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20" tabRatio="819" firstSheet="9" activeTab="12"/>
  </bookViews>
  <sheets>
    <sheet name="1-1晋宁区一般公共预算收入情况表" sheetId="28" r:id="rId1"/>
    <sheet name="1-2晋宁区一般公共预算支出情况表" sheetId="29" r:id="rId2"/>
    <sheet name="1-3晋宁区本级一般公共预算收入情况表" sheetId="31" r:id="rId3"/>
    <sheet name="1-4晋宁区本级一般公共预算支出情况表（公开到项级）" sheetId="33" r:id="rId4"/>
    <sheet name="1-5晋宁区本级一般公共预算基本支出情况表（公开到款级）" sheetId="132" r:id="rId5"/>
    <sheet name="1-6晋宁区一般公共预算支出表（州、市对下转移支付项目）" sheetId="35" r:id="rId6"/>
    <sheet name="1-7晋宁区税收返还和转移支付预算表" sheetId="36" r:id="rId7"/>
    <sheet name="1-8晋宁区本级“三公”经费预算财政拨款情况统计表" sheetId="131" r:id="rId8"/>
    <sheet name="2-1晋宁区政府性基金预算收入情况表" sheetId="54" r:id="rId9"/>
    <sheet name="2-2晋宁区政府性基金预算支出情况表" sheetId="55" r:id="rId10"/>
    <sheet name="2-3晋宁区本级政府性基金预算收入情况表" sheetId="56" r:id="rId11"/>
    <sheet name="2-4晋宁区本级政府性基金预算支出情况表（公开到项级）" sheetId="57" r:id="rId12"/>
    <sheet name="2-5晋宁区本级政府性基金支出表（州、市对下转移支付）" sheetId="58" r:id="rId13"/>
    <sheet name="3-1晋宁区国有资本经营收入预算情况表" sheetId="108" r:id="rId14"/>
    <sheet name="3-2晋宁区国有资本经营支出预算情况表" sheetId="109" r:id="rId15"/>
    <sheet name="3-3晋宁区本级国有资本经营收入预算情况表" sheetId="110" r:id="rId16"/>
    <sheet name="3-4晋宁区本级国有资本经营支出预算情况表（公开到项级）" sheetId="111" r:id="rId17"/>
    <sheet name="3-5 晋宁区国有资本经营预算转移支付表（分地区）" sheetId="129" r:id="rId18"/>
    <sheet name="3-6 晋宁区国有资本经营预算转移支付表（分项目）" sheetId="130" r:id="rId19"/>
    <sheet name="4-1晋宁区社会保险基金收入预算情况表" sheetId="113" r:id="rId20"/>
    <sheet name="4-2晋宁区社会保险基金支出预算情况表" sheetId="114" r:id="rId21"/>
    <sheet name="4-3晋宁区本级社会保险基金收入预算情况表" sheetId="117" r:id="rId22"/>
    <sheet name="4-4晋宁区本级社会保险基金支出预算情况表" sheetId="118" r:id="rId23"/>
    <sheet name="5-1   2022年地方政府债务限额及余额预算情况表" sheetId="119" r:id="rId24"/>
    <sheet name="5-2  晋宁区2022年地方政府一般债务余额情况表" sheetId="120" r:id="rId25"/>
    <sheet name="5-3  晋宁区本级2022年地方政府一般债务余额情况表" sheetId="121" r:id="rId26"/>
    <sheet name="5-4 晋宁区2022年地方政府专项债务余额情况表" sheetId="122" r:id="rId27"/>
    <sheet name="5-5 晋宁区本级2022年地方政府专项债务余额情况表（本级）" sheetId="123" r:id="rId28"/>
    <sheet name="5-6 晋宁区地方政府债券发行及还本付息情况表" sheetId="124" r:id="rId29"/>
    <sheet name="5-7 晋宁区2023年地方政府债务限额提前下达情况表" sheetId="125" r:id="rId30"/>
    <sheet name="5-8 晋宁区2023年年初新增地方政府债券资金安排表" sheetId="126" r:id="rId31"/>
    <sheet name="6-1 2023年晋宁区重大政策和重点项目绩效目标表" sheetId="127" r:id="rId32"/>
    <sheet name="6-2 晋宁区重点工作情况解释说明汇总表" sheetId="128" r:id="rId33"/>
  </sheets>
  <externalReferences>
    <externalReference r:id="rId34"/>
    <externalReference r:id="rId35"/>
  </externalReferences>
  <definedNames>
    <definedName name="_xlnm._FilterDatabase" localSheetId="0" hidden="1">'1-1晋宁区一般公共预算收入情况表'!$A$4:$F$41</definedName>
    <definedName name="_xlnm._FilterDatabase" localSheetId="1" hidden="1">'1-2晋宁区一般公共预算支出情况表'!$A$3:$F$39</definedName>
    <definedName name="_xlnm._FilterDatabase" localSheetId="2" hidden="1">'1-3晋宁区本级一般公共预算收入情况表'!$A$3:$F$40</definedName>
    <definedName name="_xlnm._FilterDatabase" localSheetId="3" hidden="1">'1-4晋宁区本级一般公共预算支出情况表（公开到项级）'!$A$3:$G$1355</definedName>
    <definedName name="_xlnm._FilterDatabase" localSheetId="4" hidden="1">'1-5晋宁区本级一般公共预算基本支出情况表（公开到款级）'!$A$3:$B$31</definedName>
    <definedName name="_xlnm._FilterDatabase" localSheetId="5" hidden="1">'1-6晋宁区一般公共预算支出表（州、市对下转移支付项目）'!$A$3:$E$43</definedName>
    <definedName name="_xlnm._FilterDatabase" localSheetId="8" hidden="1">'2-1晋宁区政府性基金预算收入情况表'!$A$3:$F$37</definedName>
    <definedName name="_xlnm._FilterDatabase" localSheetId="9" hidden="1">'2-2晋宁区政府性基金预算支出情况表'!$A$3:$G$272</definedName>
    <definedName name="_xlnm._FilterDatabase" localSheetId="10" hidden="1">'2-3晋宁区本级政府性基金预算收入情况表'!$A$3:$F$39</definedName>
    <definedName name="_xlnm._FilterDatabase" localSheetId="11" hidden="1">'2-4晋宁区本级政府性基金预算支出情况表（公开到项级）'!$A$3:$G$278</definedName>
    <definedName name="_xlnm._FilterDatabase" localSheetId="13" hidden="1">'3-1晋宁区国有资本经营收入预算情况表'!$A$3:$E$41</definedName>
    <definedName name="_xlnm._FilterDatabase" localSheetId="14" hidden="1">'3-2晋宁区国有资本经营支出预算情况表'!$A$3:$E$28</definedName>
    <definedName name="_xlnm._FilterDatabase" localSheetId="15" hidden="1">'3-3晋宁区本级国有资本经营收入预算情况表'!$A$3:$E$35</definedName>
    <definedName name="_xlnm._FilterDatabase" localSheetId="16" hidden="1">'3-4晋宁区本级国有资本经营支出预算情况表（公开到项级）'!$A$3:$E$22</definedName>
    <definedName name="_xlnm._FilterDatabase" localSheetId="19" hidden="1">'4-1晋宁区社会保险基金收入预算情况表'!$A$3:$E$39</definedName>
    <definedName name="_xlnm._FilterDatabase" localSheetId="20" hidden="1">'4-2晋宁区社会保险基金支出预算情况表'!$A$3:$E$23</definedName>
    <definedName name="_xlnm._FilterDatabase" localSheetId="21" hidden="1">'4-3晋宁区本级社会保险基金收入预算情况表'!$A$3:$E$39</definedName>
    <definedName name="_xlnm._FilterDatabase" localSheetId="22" hidden="1">'4-4晋宁区本级社会保险基金支出预算情况表'!$A$3:$F$23</definedName>
    <definedName name="_xlnm._FilterDatabase" localSheetId="12" hidden="1">'2-5晋宁区本级政府性基金支出表（州、市对下转移支付）'!$A$3:$E$18</definedName>
    <definedName name="_lst_r_地方财政预算表2015年全省汇总_10_科目编码名称">[2]_ESList!$A$1:$A$27</definedName>
    <definedName name="_xlnm.Print_Area" localSheetId="0">'1-1晋宁区一般公共预算收入情况表'!$B$1:$E$41</definedName>
    <definedName name="_xlnm.Print_Area" localSheetId="1">'1-2晋宁区一般公共预算支出情况表'!$B$1:$E$38</definedName>
    <definedName name="_xlnm.Print_Area" localSheetId="2">'1-3晋宁区本级一般公共预算收入情况表'!$B$1:$E$40</definedName>
    <definedName name="_xlnm.Print_Area" localSheetId="3">'1-4晋宁区本级一般公共预算支出情况表（公开到项级）'!$B$1:$E$1355</definedName>
    <definedName name="_xlnm.Print_Area" localSheetId="5">'1-6晋宁区一般公共预算支出表（州、市对下转移支付项目）'!$A$1:$C$43</definedName>
    <definedName name="_xlnm.Print_Area" localSheetId="6">'1-7晋宁区税收返还和转移支付预算表'!$A$1:$D$6</definedName>
    <definedName name="_xlnm.Print_Area" localSheetId="8">'2-1晋宁区政府性基金预算收入情况表'!$B$1:$E$37</definedName>
    <definedName name="_xlnm.Print_Area" localSheetId="9">'2-2晋宁区政府性基金预算支出情况表'!$B$1:$E$270</definedName>
    <definedName name="_xlnm.Print_Area" localSheetId="10">'2-3晋宁区本级政府性基金预算收入情况表'!$B$1:$E$39</definedName>
    <definedName name="_xlnm.Print_Area" localSheetId="11">'2-4晋宁区本级政府性基金预算支出情况表（公开到项级）'!$B$1:$E$274</definedName>
    <definedName name="_xlnm.Print_Area" localSheetId="12">'2-5晋宁区本级政府性基金支出表（州、市对下转移支付）'!$A$1:$D$16</definedName>
    <definedName name="_xlnm.Print_Titles" localSheetId="0">'1-1晋宁区一般公共预算收入情况表'!$2:$4</definedName>
    <definedName name="_xlnm.Print_Titles" localSheetId="1">'1-2晋宁区一般公共预算支出情况表'!$1:$3</definedName>
    <definedName name="_xlnm.Print_Titles" localSheetId="2">'1-3晋宁区本级一般公共预算收入情况表'!$1:$3</definedName>
    <definedName name="_xlnm.Print_Titles" localSheetId="3">'1-4晋宁区本级一般公共预算支出情况表（公开到项级）'!$1:$3</definedName>
    <definedName name="_xlnm.Print_Titles" localSheetId="5">'1-6晋宁区一般公共预算支出表（州、市对下转移支付项目）'!$1:$3</definedName>
    <definedName name="_xlnm.Print_Titles" localSheetId="6">'1-7晋宁区税收返还和转移支付预算表'!$1:$3</definedName>
    <definedName name="_xlnm.Print_Titles" localSheetId="8">'2-1晋宁区政府性基金预算收入情况表'!$1:$3</definedName>
    <definedName name="_xlnm.Print_Titles" localSheetId="9">'2-2晋宁区政府性基金预算支出情况表'!$1:$3</definedName>
    <definedName name="_xlnm.Print_Titles" localSheetId="10">'2-3晋宁区本级政府性基金预算收入情况表'!$1:$3</definedName>
    <definedName name="_xlnm.Print_Titles" localSheetId="11">'2-4晋宁区本级政府性基金预算支出情况表（公开到项级）'!$1:$3</definedName>
    <definedName name="_xlnm.Print_Titles" localSheetId="12">'2-5晋宁区本级政府性基金支出表（州、市对下转移支付）'!$1:$3</definedName>
    <definedName name="专项收入年初预算数" localSheetId="1">#REF!</definedName>
    <definedName name="专项收入年初预算数">#REF!</definedName>
    <definedName name="专项收入全年预计数" localSheetId="1">#REF!</definedName>
    <definedName name="专项收入全年预计数">#REF!</definedName>
    <definedName name="_xlnm.Print_Area" localSheetId="13">'3-1晋宁区国有资本经营收入预算情况表'!$A$1:$D$41</definedName>
    <definedName name="_xlnm.Print_Titles" localSheetId="13">'3-1晋宁区国有资本经营收入预算情况表'!$1:$3</definedName>
    <definedName name="专项收入年初预算数" localSheetId="13">#REF!</definedName>
    <definedName name="专项收入全年预计数" localSheetId="13">#REF!</definedName>
    <definedName name="_xlnm.Print_Area" localSheetId="14">'3-2晋宁区国有资本经营支出预算情况表'!$A$1:$D$28</definedName>
    <definedName name="_xlnm.Print_Titles" localSheetId="14">'3-2晋宁区国有资本经营支出预算情况表'!$1:$3</definedName>
    <definedName name="专项收入年初预算数" localSheetId="14">#REF!</definedName>
    <definedName name="专项收入全年预计数" localSheetId="14">#REF!</definedName>
    <definedName name="_xlnm.Print_Area" localSheetId="15">'3-3晋宁区本级国有资本经营收入预算情况表'!$A$1:$D$35</definedName>
    <definedName name="_xlnm.Print_Titles" localSheetId="15">'3-3晋宁区本级国有资本经营收入预算情况表'!$1:$3</definedName>
    <definedName name="专项收入年初预算数" localSheetId="15">#REF!</definedName>
    <definedName name="专项收入全年预计数" localSheetId="15">#REF!</definedName>
    <definedName name="_xlnm.Print_Area" localSheetId="16">'3-4晋宁区本级国有资本经营支出预算情况表（公开到项级）'!$A$1:$D$22</definedName>
    <definedName name="专项收入年初预算数" localSheetId="16">#REF!</definedName>
    <definedName name="专项收入全年预计数" localSheetId="16">#REF!</definedName>
    <definedName name="_lst_r_地方财政预算表2015年全省汇总_10_科目编码名称" localSheetId="19">[1]_ESList!$A$1:$A$27</definedName>
    <definedName name="_xlnm.Print_Area" localSheetId="19">'4-1晋宁区社会保险基金收入预算情况表'!$A$1:$D$39</definedName>
    <definedName name="_xlnm.Print_Titles" localSheetId="19">'4-1晋宁区社会保险基金收入预算情况表'!$1:$3</definedName>
    <definedName name="专项收入年初预算数" localSheetId="19">#REF!</definedName>
    <definedName name="专项收入全年预计数" localSheetId="19">#REF!</definedName>
    <definedName name="_lst_r_地方财政预算表2015年全省汇总_10_科目编码名称" localSheetId="20">[1]_ESList!$A$1:$A$27</definedName>
    <definedName name="_xlnm.Print_Area" localSheetId="20">'4-2晋宁区社会保险基金支出预算情况表'!$A$1:$D$23</definedName>
    <definedName name="专项收入年初预算数" localSheetId="20">#REF!</definedName>
    <definedName name="专项收入全年预计数" localSheetId="20">#REF!</definedName>
    <definedName name="_lst_r_地方财政预算表2015年全省汇总_10_科目编码名称" localSheetId="21">[1]_ESList!$A$1:$A$27</definedName>
    <definedName name="_xlnm.Print_Area" localSheetId="21">'4-3晋宁区本级社会保险基金收入预算情况表'!$A$1:$D$39</definedName>
    <definedName name="_xlnm.Print_Titles" localSheetId="21">'4-3晋宁区本级社会保险基金收入预算情况表'!$1:$3</definedName>
    <definedName name="专项收入年初预算数" localSheetId="21">#REF!</definedName>
    <definedName name="专项收入全年预计数" localSheetId="21">#REF!</definedName>
    <definedName name="_lst_r_地方财政预算表2015年全省汇总_10_科目编码名称" localSheetId="22">[1]_ESList!$A$1:$A$27</definedName>
    <definedName name="_xlnm.Print_Area" localSheetId="22">'4-4晋宁区本级社会保险基金支出预算情况表'!$A$1:$D$23</definedName>
    <definedName name="专项收入年初预算数" localSheetId="22">#REF!</definedName>
    <definedName name="专项收入全年预计数" localSheetId="22">#REF!</definedName>
    <definedName name="专项收入年初预算数" localSheetId="23">#REF!</definedName>
    <definedName name="专项收入全年预计数" localSheetId="23">#REF!</definedName>
    <definedName name="专项收入年初预算数" localSheetId="24">#REF!</definedName>
    <definedName name="专项收入全年预计数" localSheetId="24">#REF!</definedName>
    <definedName name="专项收入年初预算数" localSheetId="25">#REF!</definedName>
    <definedName name="专项收入全年预计数" localSheetId="25">#REF!</definedName>
    <definedName name="专项收入年初预算数" localSheetId="26">#REF!</definedName>
    <definedName name="专项收入全年预计数" localSheetId="26">#REF!</definedName>
    <definedName name="专项收入年初预算数" localSheetId="27">#REF!</definedName>
    <definedName name="专项收入全年预计数" localSheetId="27">#REF!</definedName>
    <definedName name="专项收入年初预算数" localSheetId="28">#REF!</definedName>
    <definedName name="专项收入全年预计数" localSheetId="28">#REF!</definedName>
    <definedName name="专项收入年初预算数" localSheetId="29">#REF!</definedName>
    <definedName name="专项收入全年预计数" localSheetId="29">#REF!</definedName>
    <definedName name="专项收入年初预算数" localSheetId="30">#REF!</definedName>
    <definedName name="专项收入全年预计数" localSheetId="30">#REF!</definedName>
    <definedName name="专项收入年初预算数" localSheetId="31">#REF!</definedName>
    <definedName name="专项收入全年预计数" localSheetId="31">#REF!</definedName>
    <definedName name="_xlnm.Print_Area" localSheetId="31">'6-1 2023年晋宁区重大政策和重点项目绩效目标表'!#REF!</definedName>
    <definedName name="专项收入年初预算数" localSheetId="32">#REF!</definedName>
    <definedName name="专项收入全年预计数" localSheetId="32">#REF!</definedName>
    <definedName name="专项收入年初预算数" localSheetId="17">#REF!</definedName>
    <definedName name="专项收入全年预计数" localSheetId="17">#REF!</definedName>
    <definedName name="专项收入年初预算数" localSheetId="18">#REF!</definedName>
    <definedName name="专项收入全年预计数" localSheetId="18">#REF!</definedName>
    <definedName name="专项收入年初预算数" localSheetId="7">#REF!</definedName>
    <definedName name="专项收入全年预计数" localSheetId="7">#REF!</definedName>
    <definedName name="专项收入年初预算数" localSheetId="4">#REF!</definedName>
    <definedName name="专项收入全年预计数" localSheetId="4">#REF!</definedName>
    <definedName name="_xlnm.Print_Area" localSheetId="4">'1-5晋宁区本级一般公共预算基本支出情况表（公开到款级）'!$A$1:$B$31</definedName>
    <definedName name="_xlnm.Print_Titles" localSheetId="4">'1-5晋宁区本级一般公共预算基本支出情况表（公开到款级）'!$1:$3</definedName>
    <definedName name="_xlnm.Print_Area" localSheetId="17">'3-5 晋宁区国有资本经营预算转移支付表（分地区）'!$A$1:$B$7</definedName>
    <definedName name="_xlnm.Print_Area" localSheetId="18">'3-6 晋宁区国有资本经营预算转移支付表（分项目）'!$A$1:$B$7</definedName>
  </definedNames>
  <calcPr calcId="144525" fullPrecision="0"/>
</workbook>
</file>

<file path=xl/sharedStrings.xml><?xml version="1.0" encoding="utf-8"?>
<sst xmlns="http://schemas.openxmlformats.org/spreadsheetml/2006/main" count="4986" uniqueCount="3427">
  <si>
    <t>1-1  2023年晋宁区一般公共预算收入情况表</t>
  </si>
  <si>
    <t>单位：万元</t>
  </si>
  <si>
    <t>科目编码</t>
  </si>
  <si>
    <t>项目</t>
  </si>
  <si>
    <t>2022年执行数</t>
  </si>
  <si>
    <t>2023年预算数</t>
  </si>
  <si>
    <t>预算数比上年执行数增长%</t>
  </si>
  <si>
    <t>打印</t>
  </si>
  <si>
    <t>101</t>
  </si>
  <si>
    <t>一、税收收入</t>
  </si>
  <si>
    <t>10101</t>
  </si>
  <si>
    <t xml:space="preserve">   增值税</t>
  </si>
  <si>
    <t>10104</t>
  </si>
  <si>
    <t xml:space="preserve">   企业所得税</t>
  </si>
  <si>
    <t>10106</t>
  </si>
  <si>
    <t xml:space="preserve">   个人所得税</t>
  </si>
  <si>
    <t>10107</t>
  </si>
  <si>
    <t xml:space="preserve">   资源税</t>
  </si>
  <si>
    <t>10109</t>
  </si>
  <si>
    <t xml:space="preserve">   城市维护建设税</t>
  </si>
  <si>
    <t>10110</t>
  </si>
  <si>
    <t xml:space="preserve">   房产税</t>
  </si>
  <si>
    <t>10111</t>
  </si>
  <si>
    <t xml:space="preserve">   印花税</t>
  </si>
  <si>
    <t>10112</t>
  </si>
  <si>
    <t xml:space="preserve">   城镇土地使用税</t>
  </si>
  <si>
    <t>10113</t>
  </si>
  <si>
    <t xml:space="preserve">   土地增值税</t>
  </si>
  <si>
    <t>10114</t>
  </si>
  <si>
    <t xml:space="preserve">   车船税</t>
  </si>
  <si>
    <t>10118</t>
  </si>
  <si>
    <t xml:space="preserve">   耕地占用税</t>
  </si>
  <si>
    <t>10119</t>
  </si>
  <si>
    <t xml:space="preserve">   契税</t>
  </si>
  <si>
    <t>10120</t>
  </si>
  <si>
    <t xml:space="preserve">   烟叶税</t>
  </si>
  <si>
    <t>10121</t>
  </si>
  <si>
    <t xml:space="preserve">   环境保护税</t>
  </si>
  <si>
    <t>10199</t>
  </si>
  <si>
    <t xml:space="preserve">   其他税收收入</t>
  </si>
  <si>
    <t>103</t>
  </si>
  <si>
    <t>二、非税收入</t>
  </si>
  <si>
    <t>10302</t>
  </si>
  <si>
    <t xml:space="preserve">   专项收入</t>
  </si>
  <si>
    <t>10304</t>
  </si>
  <si>
    <t xml:space="preserve">   行政事业性收费收入</t>
  </si>
  <si>
    <t>10305</t>
  </si>
  <si>
    <t xml:space="preserve">   罚没收入</t>
  </si>
  <si>
    <t>10306</t>
  </si>
  <si>
    <t xml:space="preserve">   国有资本经营收入</t>
  </si>
  <si>
    <t>10307</t>
  </si>
  <si>
    <t xml:space="preserve">   国有资源（资产）有偿使用收入</t>
  </si>
  <si>
    <t>10308</t>
  </si>
  <si>
    <t xml:space="preserve">   捐赠收入</t>
  </si>
  <si>
    <t>10309</t>
  </si>
  <si>
    <t xml:space="preserve">   政府住房基金收入</t>
  </si>
  <si>
    <t>10399</t>
  </si>
  <si>
    <t xml:space="preserve">   其他收入</t>
  </si>
  <si>
    <t>一般公共预算收入</t>
  </si>
  <si>
    <t>地方政府一般债务收入</t>
  </si>
  <si>
    <t>转移性收入</t>
  </si>
  <si>
    <t xml:space="preserve">   返还性收入</t>
  </si>
  <si>
    <t xml:space="preserve">   转移支付收入</t>
  </si>
  <si>
    <t xml:space="preserve">   上年结余收入</t>
  </si>
  <si>
    <t xml:space="preserve">   调入资金</t>
  </si>
  <si>
    <r>
      <rPr>
        <sz val="14"/>
        <rFont val="宋体"/>
        <charset val="134"/>
      </rPr>
      <t xml:space="preserve"> </t>
    </r>
    <r>
      <rPr>
        <sz val="14"/>
        <color indexed="8"/>
        <rFont val="宋体"/>
        <charset val="134"/>
      </rPr>
      <t xml:space="preserve">   债务转贷收入</t>
    </r>
  </si>
  <si>
    <t xml:space="preserve">   接受其他地区援助收入</t>
  </si>
  <si>
    <t xml:space="preserve">   动用预算稳定调节基金</t>
  </si>
  <si>
    <t>各项收入合计</t>
  </si>
  <si>
    <t>1-2 2023年晋宁区一般公共预算支出情况表</t>
  </si>
  <si>
    <t>201</t>
  </si>
  <si>
    <t>一、一般公共服务</t>
  </si>
  <si>
    <t>202</t>
  </si>
  <si>
    <t>二、外交支出</t>
  </si>
  <si>
    <t>203</t>
  </si>
  <si>
    <t>三、国防支出</t>
  </si>
  <si>
    <t>204</t>
  </si>
  <si>
    <t>四、公共安全支出</t>
  </si>
  <si>
    <t>205</t>
  </si>
  <si>
    <t>五、教育支出</t>
  </si>
  <si>
    <t>206</t>
  </si>
  <si>
    <t>六、科学技术支出</t>
  </si>
  <si>
    <t>207</t>
  </si>
  <si>
    <t>七、文化旅游体育与传媒支出</t>
  </si>
  <si>
    <t>208</t>
  </si>
  <si>
    <t>八、社会保障和就业支出</t>
  </si>
  <si>
    <t>210</t>
  </si>
  <si>
    <t>九、卫生健康支出</t>
  </si>
  <si>
    <t>211</t>
  </si>
  <si>
    <t>十、节能环保支出</t>
  </si>
  <si>
    <t>212</t>
  </si>
  <si>
    <t>十一、城乡社区支出</t>
  </si>
  <si>
    <t>213</t>
  </si>
  <si>
    <t>十二、农林水支出</t>
  </si>
  <si>
    <t>214</t>
  </si>
  <si>
    <t>十三、交通运输支出</t>
  </si>
  <si>
    <t>215</t>
  </si>
  <si>
    <t>十四、资源勘探工业信息等支出</t>
  </si>
  <si>
    <t>216</t>
  </si>
  <si>
    <t>十五、商业服务业等支出</t>
  </si>
  <si>
    <t>217</t>
  </si>
  <si>
    <t>十六、金融支出</t>
  </si>
  <si>
    <t>219</t>
  </si>
  <si>
    <t>十七、援助其他地区支出</t>
  </si>
  <si>
    <t>220</t>
  </si>
  <si>
    <t>十八、自然资源海洋气象等支出</t>
  </si>
  <si>
    <t>221</t>
  </si>
  <si>
    <t>十九、住房保障支出</t>
  </si>
  <si>
    <t>222</t>
  </si>
  <si>
    <t>二十、粮油物资储备支出</t>
  </si>
  <si>
    <t>224</t>
  </si>
  <si>
    <t>二十一、灾害防治及应急管理支出</t>
  </si>
  <si>
    <t>227</t>
  </si>
  <si>
    <t>二十二、预备费</t>
  </si>
  <si>
    <t>232</t>
  </si>
  <si>
    <t>二十三、债务付息支出</t>
  </si>
  <si>
    <t>233</t>
  </si>
  <si>
    <t>二十四、债务发行费用支出</t>
  </si>
  <si>
    <t>229</t>
  </si>
  <si>
    <t>二十五、其他支出</t>
  </si>
  <si>
    <t>一般公共预算支出</t>
  </si>
  <si>
    <t>转移性支出</t>
  </si>
  <si>
    <t xml:space="preserve">    上解支出</t>
  </si>
  <si>
    <t xml:space="preserve">    调出资金</t>
  </si>
  <si>
    <t xml:space="preserve">    安排预算稳定调节基金</t>
  </si>
  <si>
    <t xml:space="preserve">    补充预算周转金</t>
  </si>
  <si>
    <t>地方政府一般债务还本支出</t>
  </si>
  <si>
    <t>年终结转</t>
  </si>
  <si>
    <t>各项支出合计</t>
  </si>
  <si>
    <t>1-3 2023年晋宁区本级一般公共预算收入情况表</t>
  </si>
  <si>
    <t>2022年预算数</t>
  </si>
  <si>
    <t>比上年预算数增长%</t>
  </si>
  <si>
    <r>
      <rPr>
        <sz val="14"/>
        <rFont val="宋体"/>
        <charset val="134"/>
      </rPr>
      <t>10199</t>
    </r>
  </si>
  <si>
    <t xml:space="preserve">   上解收入</t>
  </si>
  <si>
    <t>1-4 2023年晋宁区本级一般公共预算支出情况表</t>
  </si>
  <si>
    <t>类-款-项</t>
  </si>
  <si>
    <t>20101</t>
  </si>
  <si>
    <t xml:space="preserve">   人大事务</t>
  </si>
  <si>
    <t>2010101</t>
  </si>
  <si>
    <t xml:space="preserve">     行政运行</t>
  </si>
  <si>
    <t>2010102</t>
  </si>
  <si>
    <t xml:space="preserve">     一般行政管理事务</t>
  </si>
  <si>
    <t>2010103</t>
  </si>
  <si>
    <t xml:space="preserve">     机关服务</t>
  </si>
  <si>
    <t>2010104</t>
  </si>
  <si>
    <t xml:space="preserve">     人大会议</t>
  </si>
  <si>
    <t>2010105</t>
  </si>
  <si>
    <t xml:space="preserve">     人大立法</t>
  </si>
  <si>
    <t>2010106</t>
  </si>
  <si>
    <t xml:space="preserve">     人大监督</t>
  </si>
  <si>
    <t>2010107</t>
  </si>
  <si>
    <t xml:space="preserve">     人大代表履职能力提升</t>
  </si>
  <si>
    <t>2010108</t>
  </si>
  <si>
    <t xml:space="preserve">     代表工作</t>
  </si>
  <si>
    <t>2010109</t>
  </si>
  <si>
    <t xml:space="preserve">     人大信访工作</t>
  </si>
  <si>
    <t>2010150</t>
  </si>
  <si>
    <t xml:space="preserve">     事业运行</t>
  </si>
  <si>
    <t>2010199</t>
  </si>
  <si>
    <t xml:space="preserve">     其他人大事务支出</t>
  </si>
  <si>
    <t>20102</t>
  </si>
  <si>
    <t xml:space="preserve">   政协事务</t>
  </si>
  <si>
    <t>2010201</t>
  </si>
  <si>
    <t>2010202</t>
  </si>
  <si>
    <t>2010203</t>
  </si>
  <si>
    <t>2010204</t>
  </si>
  <si>
    <t xml:space="preserve">     政协会议</t>
  </si>
  <si>
    <t>2010205</t>
  </si>
  <si>
    <t xml:space="preserve">     委员视察</t>
  </si>
  <si>
    <t>2010206</t>
  </si>
  <si>
    <t xml:space="preserve">     参政议政</t>
  </si>
  <si>
    <t>2010250</t>
  </si>
  <si>
    <t>2010299</t>
  </si>
  <si>
    <t xml:space="preserve">     其他政协事务支出</t>
  </si>
  <si>
    <t>20103</t>
  </si>
  <si>
    <t xml:space="preserve">   政府办公厅(室)及相关机构事务</t>
  </si>
  <si>
    <t>2010301</t>
  </si>
  <si>
    <t>2010302</t>
  </si>
  <si>
    <t>2010303</t>
  </si>
  <si>
    <t>2010304</t>
  </si>
  <si>
    <t xml:space="preserve">     专项服务</t>
  </si>
  <si>
    <t>2010305</t>
  </si>
  <si>
    <t xml:space="preserve">     专项业务及机关事务管理</t>
  </si>
  <si>
    <t>2010306</t>
  </si>
  <si>
    <t xml:space="preserve">     政务公开审批</t>
  </si>
  <si>
    <t>2010308</t>
  </si>
  <si>
    <t xml:space="preserve">     信访事务</t>
  </si>
  <si>
    <t>2010309</t>
  </si>
  <si>
    <t xml:space="preserve">     参事事务</t>
  </si>
  <si>
    <t>2010350</t>
  </si>
  <si>
    <t>2010399</t>
  </si>
  <si>
    <t xml:space="preserve">     其他政府办公厅（室）及相关机构事务支出</t>
  </si>
  <si>
    <t>20104</t>
  </si>
  <si>
    <t xml:space="preserve">   发展与改革事务</t>
  </si>
  <si>
    <t>2010401</t>
  </si>
  <si>
    <t>2010402</t>
  </si>
  <si>
    <t>2010403</t>
  </si>
  <si>
    <t>2010404</t>
  </si>
  <si>
    <t xml:space="preserve">     战略规划与实施</t>
  </si>
  <si>
    <t>2010405</t>
  </si>
  <si>
    <t xml:space="preserve">     日常经济运行调节</t>
  </si>
  <si>
    <t>2010406</t>
  </si>
  <si>
    <t xml:space="preserve">     社会事业发展规划</t>
  </si>
  <si>
    <t>2010407</t>
  </si>
  <si>
    <t xml:space="preserve">     经济体制改革研究</t>
  </si>
  <si>
    <t>2010408</t>
  </si>
  <si>
    <t xml:space="preserve">     物价管理</t>
  </si>
  <si>
    <t>2010450</t>
  </si>
  <si>
    <t>2010499</t>
  </si>
  <si>
    <t xml:space="preserve">     其他发展与改革事务支出</t>
  </si>
  <si>
    <t>20105</t>
  </si>
  <si>
    <t xml:space="preserve">   统计信息事务</t>
  </si>
  <si>
    <t>2010501</t>
  </si>
  <si>
    <t>2010502</t>
  </si>
  <si>
    <t>2010503</t>
  </si>
  <si>
    <t>2010504</t>
  </si>
  <si>
    <t xml:space="preserve">     信息事务</t>
  </si>
  <si>
    <t>2010505</t>
  </si>
  <si>
    <t xml:space="preserve">     专项统计业务</t>
  </si>
  <si>
    <t>2010506</t>
  </si>
  <si>
    <t xml:space="preserve">     统计管理</t>
  </si>
  <si>
    <t>2010507</t>
  </si>
  <si>
    <t xml:space="preserve">     专项普查活动</t>
  </si>
  <si>
    <t>2010508</t>
  </si>
  <si>
    <t xml:space="preserve">     统计抽样调查</t>
  </si>
  <si>
    <t>2010550</t>
  </si>
  <si>
    <t>2010599</t>
  </si>
  <si>
    <t xml:space="preserve">     其他统计信息事务支出</t>
  </si>
  <si>
    <t>20106</t>
  </si>
  <si>
    <t xml:space="preserve">   财政事务</t>
  </si>
  <si>
    <t>2010601</t>
  </si>
  <si>
    <t>2010602</t>
  </si>
  <si>
    <t>2010603</t>
  </si>
  <si>
    <t>2010604</t>
  </si>
  <si>
    <t xml:space="preserve">     预算改革业务</t>
  </si>
  <si>
    <t>2010605</t>
  </si>
  <si>
    <t xml:space="preserve">     财政国库业务</t>
  </si>
  <si>
    <t>2010606</t>
  </si>
  <si>
    <t xml:space="preserve">     财政监察</t>
  </si>
  <si>
    <t>2010607</t>
  </si>
  <si>
    <t xml:space="preserve">     信息化建设</t>
  </si>
  <si>
    <t>2010608</t>
  </si>
  <si>
    <t xml:space="preserve">     财政委托业务支出</t>
  </si>
  <si>
    <t>2010650</t>
  </si>
  <si>
    <t>2010699</t>
  </si>
  <si>
    <t xml:space="preserve">     其他财政事务支出</t>
  </si>
  <si>
    <t>20107</t>
  </si>
  <si>
    <t xml:space="preserve">   税收事务</t>
  </si>
  <si>
    <t>2010701</t>
  </si>
  <si>
    <t>2010702</t>
  </si>
  <si>
    <t>2010703</t>
  </si>
  <si>
    <t>2010704</t>
  </si>
  <si>
    <t xml:space="preserve">     税务办案</t>
  </si>
  <si>
    <t>2010705</t>
  </si>
  <si>
    <t xml:space="preserve">     发票管理及税务登记</t>
  </si>
  <si>
    <t>2010706</t>
  </si>
  <si>
    <t xml:space="preserve">     代扣代收代征税款手续费</t>
  </si>
  <si>
    <t>2010707</t>
  </si>
  <si>
    <t xml:space="preserve">     税务宣传</t>
  </si>
  <si>
    <t>2010708</t>
  </si>
  <si>
    <t xml:space="preserve">     协税护税</t>
  </si>
  <si>
    <t>2010709</t>
  </si>
  <si>
    <t xml:space="preserve">     税收业务</t>
  </si>
  <si>
    <t>2010750</t>
  </si>
  <si>
    <t>2010799</t>
  </si>
  <si>
    <t xml:space="preserve">     其他税收事务支出</t>
  </si>
  <si>
    <t>20108</t>
  </si>
  <si>
    <t xml:space="preserve">   审计事务</t>
  </si>
  <si>
    <t>2010801</t>
  </si>
  <si>
    <t>2010802</t>
  </si>
  <si>
    <t>2010803</t>
  </si>
  <si>
    <t>2010804</t>
  </si>
  <si>
    <t xml:space="preserve">     审计业务</t>
  </si>
  <si>
    <t>2010805</t>
  </si>
  <si>
    <t xml:space="preserve">     审计管理</t>
  </si>
  <si>
    <t>2010806</t>
  </si>
  <si>
    <t>2010850</t>
  </si>
  <si>
    <t>2010899</t>
  </si>
  <si>
    <t xml:space="preserve">     其他审计事务支出</t>
  </si>
  <si>
    <t>20109</t>
  </si>
  <si>
    <t xml:space="preserve">   海关事务</t>
  </si>
  <si>
    <t>2010901</t>
  </si>
  <si>
    <t>2010902</t>
  </si>
  <si>
    <t>2010903</t>
  </si>
  <si>
    <t>2010905</t>
  </si>
  <si>
    <t xml:space="preserve">     缉私办案</t>
  </si>
  <si>
    <t>2010907</t>
  </si>
  <si>
    <t xml:space="preserve">     口岸管理</t>
  </si>
  <si>
    <t>2010908</t>
  </si>
  <si>
    <t>2010909</t>
  </si>
  <si>
    <t xml:space="preserve">     海关关务</t>
  </si>
  <si>
    <t>2010910</t>
  </si>
  <si>
    <t xml:space="preserve">     关税征管</t>
  </si>
  <si>
    <t>2010911</t>
  </si>
  <si>
    <t xml:space="preserve">     海关监管</t>
  </si>
  <si>
    <t>2010912</t>
  </si>
  <si>
    <t xml:space="preserve">     检验检疫</t>
  </si>
  <si>
    <t>2010950</t>
  </si>
  <si>
    <t>2010999</t>
  </si>
  <si>
    <t xml:space="preserve">     其他海关事务支出</t>
  </si>
  <si>
    <t>20110</t>
  </si>
  <si>
    <t xml:space="preserve">   人力资源事务</t>
  </si>
  <si>
    <t>2011001</t>
  </si>
  <si>
    <t>2011002</t>
  </si>
  <si>
    <t>2011003</t>
  </si>
  <si>
    <t>2011004</t>
  </si>
  <si>
    <t xml:space="preserve">     政府特殊津贴</t>
  </si>
  <si>
    <t>2011005</t>
  </si>
  <si>
    <t xml:space="preserve">     资助留学回国人员</t>
  </si>
  <si>
    <t>2011007</t>
  </si>
  <si>
    <t xml:space="preserve">     博士后日常经费</t>
  </si>
  <si>
    <t>2011008</t>
  </si>
  <si>
    <t xml:space="preserve">     引进人才费用</t>
  </si>
  <si>
    <t>2011050</t>
  </si>
  <si>
    <t>2011099</t>
  </si>
  <si>
    <t xml:space="preserve">     其他人力资源事务支出</t>
  </si>
  <si>
    <t>20111</t>
  </si>
  <si>
    <t xml:space="preserve">   纪检监察事务</t>
  </si>
  <si>
    <t>2011101</t>
  </si>
  <si>
    <t>2011102</t>
  </si>
  <si>
    <t>2011103</t>
  </si>
  <si>
    <t>2011104</t>
  </si>
  <si>
    <t xml:space="preserve">     大案要案查处</t>
  </si>
  <si>
    <t>2011105</t>
  </si>
  <si>
    <t xml:space="preserve">     派驻派出机构</t>
  </si>
  <si>
    <t>2011106</t>
  </si>
  <si>
    <t xml:space="preserve">     巡视工作</t>
  </si>
  <si>
    <t>2011150</t>
  </si>
  <si>
    <t>2011199</t>
  </si>
  <si>
    <t xml:space="preserve">     其他纪检监察事务支出</t>
  </si>
  <si>
    <t>20113</t>
  </si>
  <si>
    <t xml:space="preserve">   商贸事务</t>
  </si>
  <si>
    <t>2011301</t>
  </si>
  <si>
    <t>2011302</t>
  </si>
  <si>
    <t>2011303</t>
  </si>
  <si>
    <t>2011304</t>
  </si>
  <si>
    <t xml:space="preserve">     对外贸易管理</t>
  </si>
  <si>
    <t>2011305</t>
  </si>
  <si>
    <t xml:space="preserve">     国际经济合作</t>
  </si>
  <si>
    <t>2011306</t>
  </si>
  <si>
    <t xml:space="preserve">     外资管理</t>
  </si>
  <si>
    <t>2011307</t>
  </si>
  <si>
    <t xml:space="preserve">     国内贸易管理</t>
  </si>
  <si>
    <t>2011308</t>
  </si>
  <si>
    <t xml:space="preserve">     招商引资</t>
  </si>
  <si>
    <t>2011350</t>
  </si>
  <si>
    <t>2011399</t>
  </si>
  <si>
    <t xml:space="preserve">     其他商贸事务支出</t>
  </si>
  <si>
    <t>20114</t>
  </si>
  <si>
    <t xml:space="preserve">   知识产权事务</t>
  </si>
  <si>
    <t>2011401</t>
  </si>
  <si>
    <t>2011402</t>
  </si>
  <si>
    <t>2011403</t>
  </si>
  <si>
    <t>2011404</t>
  </si>
  <si>
    <t xml:space="preserve">     专利审批</t>
  </si>
  <si>
    <t>2011405</t>
  </si>
  <si>
    <t xml:space="preserve">     产权战略与规划</t>
  </si>
  <si>
    <t>2011406</t>
  </si>
  <si>
    <t xml:space="preserve">     专利试点和产业化推进</t>
  </si>
  <si>
    <t>2011408</t>
  </si>
  <si>
    <t xml:space="preserve">     国际合作与交流</t>
  </si>
  <si>
    <t>2011409</t>
  </si>
  <si>
    <t xml:space="preserve">     知识产权宏观管理</t>
  </si>
  <si>
    <t>2011410</t>
  </si>
  <si>
    <t xml:space="preserve">     商标管理</t>
  </si>
  <si>
    <t>2011411</t>
  </si>
  <si>
    <t xml:space="preserve">     原产地地理标志管理</t>
  </si>
  <si>
    <t>2011450</t>
  </si>
  <si>
    <t>2011499</t>
  </si>
  <si>
    <t xml:space="preserve">     其他知识产权事务支出</t>
  </si>
  <si>
    <t>20123</t>
  </si>
  <si>
    <t xml:space="preserve">   民族事务</t>
  </si>
  <si>
    <t>2012301</t>
  </si>
  <si>
    <t>2012302</t>
  </si>
  <si>
    <t>2012303</t>
  </si>
  <si>
    <t>2012304</t>
  </si>
  <si>
    <t xml:space="preserve">     民族工作专项</t>
  </si>
  <si>
    <t>2012350</t>
  </si>
  <si>
    <t>2012399</t>
  </si>
  <si>
    <t xml:space="preserve">     其他民族事务支出</t>
  </si>
  <si>
    <t>20125</t>
  </si>
  <si>
    <t xml:space="preserve">   港澳台事务</t>
  </si>
  <si>
    <t>2012501</t>
  </si>
  <si>
    <t>2012502</t>
  </si>
  <si>
    <t>2012503</t>
  </si>
  <si>
    <t>2012504</t>
  </si>
  <si>
    <t xml:space="preserve">     港澳事务</t>
  </si>
  <si>
    <t>2012505</t>
  </si>
  <si>
    <t xml:space="preserve">     台湾事务</t>
  </si>
  <si>
    <t>2012550</t>
  </si>
  <si>
    <t>2012599</t>
  </si>
  <si>
    <t xml:space="preserve">     其他港澳台事务支出</t>
  </si>
  <si>
    <t>20126</t>
  </si>
  <si>
    <t xml:space="preserve">   档案事务</t>
  </si>
  <si>
    <t>2012601</t>
  </si>
  <si>
    <t>2012602</t>
  </si>
  <si>
    <t>2012603</t>
  </si>
  <si>
    <t>2012604</t>
  </si>
  <si>
    <t xml:space="preserve">     档案馆</t>
  </si>
  <si>
    <t>2012699</t>
  </si>
  <si>
    <t xml:space="preserve">     其他档案事务支出</t>
  </si>
  <si>
    <t>20128</t>
  </si>
  <si>
    <t xml:space="preserve">   民主党派及工商联事务</t>
  </si>
  <si>
    <t>2012801</t>
  </si>
  <si>
    <t>2012802</t>
  </si>
  <si>
    <t>2012803</t>
  </si>
  <si>
    <t>2012804</t>
  </si>
  <si>
    <t>2012850</t>
  </si>
  <si>
    <t>2012899</t>
  </si>
  <si>
    <t xml:space="preserve">     其他民主党派及工商联事务支出</t>
  </si>
  <si>
    <t>20129</t>
  </si>
  <si>
    <t xml:space="preserve">   群众团体事务</t>
  </si>
  <si>
    <t>2012901</t>
  </si>
  <si>
    <t>2012902</t>
  </si>
  <si>
    <t>2012903</t>
  </si>
  <si>
    <t xml:space="preserve">     工会事务</t>
  </si>
  <si>
    <t>2012950</t>
  </si>
  <si>
    <t>2012999</t>
  </si>
  <si>
    <t xml:space="preserve">     其他群众团体事务支出</t>
  </si>
  <si>
    <t>20131</t>
  </si>
  <si>
    <t xml:space="preserve">   党委办公厅（室）及相关机构事务</t>
  </si>
  <si>
    <t>2013101</t>
  </si>
  <si>
    <t>2013102</t>
  </si>
  <si>
    <t>2013103</t>
  </si>
  <si>
    <t>2013105</t>
  </si>
  <si>
    <t xml:space="preserve">     专项业务</t>
  </si>
  <si>
    <t>2013150</t>
  </si>
  <si>
    <t>2013199</t>
  </si>
  <si>
    <t xml:space="preserve">     其他党委办公厅（室）及相关机构事务支出</t>
  </si>
  <si>
    <t>20132</t>
  </si>
  <si>
    <t xml:space="preserve">   组织事务</t>
  </si>
  <si>
    <t>2013201</t>
  </si>
  <si>
    <t>2013202</t>
  </si>
  <si>
    <t>2013203</t>
  </si>
  <si>
    <t>2013204</t>
  </si>
  <si>
    <t xml:space="preserve">     公务员事务</t>
  </si>
  <si>
    <t>2013250</t>
  </si>
  <si>
    <t>2013299</t>
  </si>
  <si>
    <t xml:space="preserve">     其他组织事务支出</t>
  </si>
  <si>
    <t>20133</t>
  </si>
  <si>
    <t xml:space="preserve">   宣传事务</t>
  </si>
  <si>
    <t>2013301</t>
  </si>
  <si>
    <t>2013302</t>
  </si>
  <si>
    <t>2013303</t>
  </si>
  <si>
    <t>2013304</t>
  </si>
  <si>
    <t xml:space="preserve">     宣传管理</t>
  </si>
  <si>
    <t>2013350</t>
  </si>
  <si>
    <t>2013399</t>
  </si>
  <si>
    <t xml:space="preserve">     其他宣传事务支出</t>
  </si>
  <si>
    <t>20134</t>
  </si>
  <si>
    <t xml:space="preserve">   统战事务</t>
  </si>
  <si>
    <t>2013401</t>
  </si>
  <si>
    <t>2013402</t>
  </si>
  <si>
    <t>2013403</t>
  </si>
  <si>
    <t>2013404</t>
  </si>
  <si>
    <t xml:space="preserve">     宗教事务</t>
  </si>
  <si>
    <t>2013405</t>
  </si>
  <si>
    <t xml:space="preserve">     华侨事务</t>
  </si>
  <si>
    <t>2013450</t>
  </si>
  <si>
    <t>2013499</t>
  </si>
  <si>
    <t xml:space="preserve">     其他统战事务支出</t>
  </si>
  <si>
    <t>20135</t>
  </si>
  <si>
    <t xml:space="preserve">   对外联络事务</t>
  </si>
  <si>
    <t>2013501</t>
  </si>
  <si>
    <t>2013502</t>
  </si>
  <si>
    <t>2013503</t>
  </si>
  <si>
    <t>2013550</t>
  </si>
  <si>
    <t>2013599</t>
  </si>
  <si>
    <t xml:space="preserve">     其他对外联络事务支出</t>
  </si>
  <si>
    <t>20136</t>
  </si>
  <si>
    <t xml:space="preserve">   其他共产党事务支出</t>
  </si>
  <si>
    <t>2013601</t>
  </si>
  <si>
    <t>2013602</t>
  </si>
  <si>
    <t>2013603</t>
  </si>
  <si>
    <t>2013650</t>
  </si>
  <si>
    <t>2013699</t>
  </si>
  <si>
    <t xml:space="preserve">     其他共产党事务支出</t>
  </si>
  <si>
    <t>20137</t>
  </si>
  <si>
    <t xml:space="preserve">   网信事务</t>
  </si>
  <si>
    <t>2013701</t>
  </si>
  <si>
    <t>2013702</t>
  </si>
  <si>
    <t>2013703</t>
  </si>
  <si>
    <t>2013704</t>
  </si>
  <si>
    <t xml:space="preserve">     信息安全事务</t>
  </si>
  <si>
    <t>2013750</t>
  </si>
  <si>
    <t>2013799</t>
  </si>
  <si>
    <t xml:space="preserve">     其他网信事务支出</t>
  </si>
  <si>
    <t>20138</t>
  </si>
  <si>
    <t xml:space="preserve">   市场监督管理事务</t>
  </si>
  <si>
    <t>2013801</t>
  </si>
  <si>
    <t>2013802</t>
  </si>
  <si>
    <t>2013803</t>
  </si>
  <si>
    <t>2013804</t>
  </si>
  <si>
    <t xml:space="preserve">     市场主体管理</t>
  </si>
  <si>
    <t>2013805</t>
  </si>
  <si>
    <t xml:space="preserve">     市场秩序执法</t>
  </si>
  <si>
    <t>2013808</t>
  </si>
  <si>
    <t>2013810</t>
  </si>
  <si>
    <t xml:space="preserve">     质量基础</t>
  </si>
  <si>
    <t>2013812</t>
  </si>
  <si>
    <t xml:space="preserve">     药品事务</t>
  </si>
  <si>
    <t>2013813</t>
  </si>
  <si>
    <t xml:space="preserve">     医疗器械事务</t>
  </si>
  <si>
    <t>2013814</t>
  </si>
  <si>
    <t xml:space="preserve">     化妆品事务</t>
  </si>
  <si>
    <t>2013815</t>
  </si>
  <si>
    <t xml:space="preserve">     质量安全监管</t>
  </si>
  <si>
    <t>2013816</t>
  </si>
  <si>
    <t xml:space="preserve">     食品安全监管</t>
  </si>
  <si>
    <t>2013850</t>
  </si>
  <si>
    <t>2013899</t>
  </si>
  <si>
    <t xml:space="preserve">     其他市场监督管理事务</t>
  </si>
  <si>
    <t>20199</t>
  </si>
  <si>
    <t xml:space="preserve">   其他一般公共服务支出</t>
  </si>
  <si>
    <t>2019901</t>
  </si>
  <si>
    <t xml:space="preserve">     国家赔偿费用支出</t>
  </si>
  <si>
    <t>2019999</t>
  </si>
  <si>
    <t xml:space="preserve">     其他一般公共服务支出</t>
  </si>
  <si>
    <t>201A</t>
  </si>
  <si>
    <t>对下专项转移支付补助</t>
  </si>
  <si>
    <t>20205</t>
  </si>
  <si>
    <t xml:space="preserve">   对外合作与交流</t>
  </si>
  <si>
    <t>20299</t>
  </si>
  <si>
    <t xml:space="preserve">   其他外交支出</t>
  </si>
  <si>
    <t>20301</t>
  </si>
  <si>
    <t xml:space="preserve">   现役部队</t>
  </si>
  <si>
    <t>2030101</t>
  </si>
  <si>
    <t xml:space="preserve">     现役部队</t>
  </si>
  <si>
    <t>20304</t>
  </si>
  <si>
    <t xml:space="preserve">   国防科研事业</t>
  </si>
  <si>
    <t>2030401</t>
  </si>
  <si>
    <t xml:space="preserve">     国防科研事业</t>
  </si>
  <si>
    <t>20305</t>
  </si>
  <si>
    <t xml:space="preserve">   专项工程</t>
  </si>
  <si>
    <t>2030501</t>
  </si>
  <si>
    <t xml:space="preserve">     专项工程</t>
  </si>
  <si>
    <t>20306</t>
  </si>
  <si>
    <t xml:space="preserve">   国防动员</t>
  </si>
  <si>
    <t>2030601</t>
  </si>
  <si>
    <t xml:space="preserve">     兵役征集</t>
  </si>
  <si>
    <t>2030602</t>
  </si>
  <si>
    <t xml:space="preserve">     经济动员</t>
  </si>
  <si>
    <t>2030603</t>
  </si>
  <si>
    <t xml:space="preserve">     人民防空</t>
  </si>
  <si>
    <t>2030604</t>
  </si>
  <si>
    <t xml:space="preserve">     交通战备</t>
  </si>
  <si>
    <t>2030605</t>
  </si>
  <si>
    <t xml:space="preserve">     国防教育</t>
  </si>
  <si>
    <t>2030606</t>
  </si>
  <si>
    <t xml:space="preserve">     预备役部队</t>
  </si>
  <si>
    <t>2030607</t>
  </si>
  <si>
    <t xml:space="preserve">     民兵</t>
  </si>
  <si>
    <t>2030608</t>
  </si>
  <si>
    <t xml:space="preserve">     边海防</t>
  </si>
  <si>
    <t>2030699</t>
  </si>
  <si>
    <t xml:space="preserve">     其他国防动员支出</t>
  </si>
  <si>
    <t>20399</t>
  </si>
  <si>
    <t xml:space="preserve">   其他国防支出</t>
  </si>
  <si>
    <t>2039999</t>
  </si>
  <si>
    <t xml:space="preserve">     其他国防支出</t>
  </si>
  <si>
    <t>203A</t>
  </si>
  <si>
    <t>20401</t>
  </si>
  <si>
    <t xml:space="preserve">   武装警察部队</t>
  </si>
  <si>
    <t>2040101</t>
  </si>
  <si>
    <t xml:space="preserve">     武装警察部队</t>
  </si>
  <si>
    <t>2040199</t>
  </si>
  <si>
    <t xml:space="preserve">     其他武装警察部队支出</t>
  </si>
  <si>
    <t>20402</t>
  </si>
  <si>
    <t xml:space="preserve">   公安</t>
  </si>
  <si>
    <t>2040201</t>
  </si>
  <si>
    <t>2040202</t>
  </si>
  <si>
    <t>2040203</t>
  </si>
  <si>
    <t>2040219</t>
  </si>
  <si>
    <t>2040220</t>
  </si>
  <si>
    <t xml:space="preserve">     执法办案</t>
  </si>
  <si>
    <t>2040221</t>
  </si>
  <si>
    <t xml:space="preserve">     特别业务</t>
  </si>
  <si>
    <t>2040222</t>
  </si>
  <si>
    <t xml:space="preserve">     特勤业务</t>
  </si>
  <si>
    <t>2040223</t>
  </si>
  <si>
    <t xml:space="preserve">     移民事务</t>
  </si>
  <si>
    <t>2040250</t>
  </si>
  <si>
    <t>2040299</t>
  </si>
  <si>
    <t xml:space="preserve">     其他公安支出</t>
  </si>
  <si>
    <t>20403</t>
  </si>
  <si>
    <t xml:space="preserve">   国家安全</t>
  </si>
  <si>
    <t>2040301</t>
  </si>
  <si>
    <t>2040302</t>
  </si>
  <si>
    <t>2040303</t>
  </si>
  <si>
    <t>2040304</t>
  </si>
  <si>
    <t xml:space="preserve">     安全业务</t>
  </si>
  <si>
    <t>2040350</t>
  </si>
  <si>
    <t>2040399</t>
  </si>
  <si>
    <t xml:space="preserve">     其他国家安全支出</t>
  </si>
  <si>
    <t>20404</t>
  </si>
  <si>
    <t xml:space="preserve">   检察</t>
  </si>
  <si>
    <t>2040401</t>
  </si>
  <si>
    <t>2040402</t>
  </si>
  <si>
    <t>2040403</t>
  </si>
  <si>
    <t>2040409</t>
  </si>
  <si>
    <t xml:space="preserve">     “两房”建设</t>
  </si>
  <si>
    <t>2040410</t>
  </si>
  <si>
    <t xml:space="preserve">     检察监督</t>
  </si>
  <si>
    <t>2040450</t>
  </si>
  <si>
    <t>2040499</t>
  </si>
  <si>
    <t xml:space="preserve">     其他检察支出</t>
  </si>
  <si>
    <t>20405</t>
  </si>
  <si>
    <t xml:space="preserve">   法院</t>
  </si>
  <si>
    <t>2040501</t>
  </si>
  <si>
    <t>2040502</t>
  </si>
  <si>
    <t>2040503</t>
  </si>
  <si>
    <t>2040504</t>
  </si>
  <si>
    <t xml:space="preserve">     案件审判</t>
  </si>
  <si>
    <t>2040505</t>
  </si>
  <si>
    <t xml:space="preserve">     案件执行</t>
  </si>
  <si>
    <t>2040506</t>
  </si>
  <si>
    <t xml:space="preserve">     “两庭”建设</t>
  </si>
  <si>
    <t>2040550</t>
  </si>
  <si>
    <t>2040599</t>
  </si>
  <si>
    <t xml:space="preserve">     其他法院支出</t>
  </si>
  <si>
    <t>20406</t>
  </si>
  <si>
    <t xml:space="preserve">   司法</t>
  </si>
  <si>
    <t>2040601</t>
  </si>
  <si>
    <t>2040602</t>
  </si>
  <si>
    <t>2040603</t>
  </si>
  <si>
    <t>2040604</t>
  </si>
  <si>
    <t xml:space="preserve">     基层司法业务</t>
  </si>
  <si>
    <t>2040605</t>
  </si>
  <si>
    <t xml:space="preserve">     普法宣传</t>
  </si>
  <si>
    <t>2040606</t>
  </si>
  <si>
    <t xml:space="preserve">     律师管理</t>
  </si>
  <si>
    <t>2040607</t>
  </si>
  <si>
    <t xml:space="preserve">     公共法律服务</t>
  </si>
  <si>
    <t>2040608</t>
  </si>
  <si>
    <t xml:space="preserve">     国家统一法律职业资格考试</t>
  </si>
  <si>
    <t>2040609</t>
  </si>
  <si>
    <t xml:space="preserve">     仲裁</t>
  </si>
  <si>
    <t>2040610</t>
  </si>
  <si>
    <t xml:space="preserve">     社区矫正</t>
  </si>
  <si>
    <t>2040611</t>
  </si>
  <si>
    <t xml:space="preserve">     司法鉴定</t>
  </si>
  <si>
    <t>2040612</t>
  </si>
  <si>
    <t xml:space="preserve">     法制建设</t>
  </si>
  <si>
    <t>2040613</t>
  </si>
  <si>
    <t>2040650</t>
  </si>
  <si>
    <t>2040699</t>
  </si>
  <si>
    <t xml:space="preserve">     其他司法支出</t>
  </si>
  <si>
    <t>20407</t>
  </si>
  <si>
    <t xml:space="preserve">   监狱</t>
  </si>
  <si>
    <t>2040701</t>
  </si>
  <si>
    <t>2040702</t>
  </si>
  <si>
    <t>2040703</t>
  </si>
  <si>
    <t>2040704</t>
  </si>
  <si>
    <t xml:space="preserve">     犯人生活</t>
  </si>
  <si>
    <t>2040705</t>
  </si>
  <si>
    <t xml:space="preserve">     犯人改造</t>
  </si>
  <si>
    <t>2040706</t>
  </si>
  <si>
    <t xml:space="preserve">     狱政设施建设</t>
  </si>
  <si>
    <t>2040707</t>
  </si>
  <si>
    <t>2040750</t>
  </si>
  <si>
    <t>2040799</t>
  </si>
  <si>
    <t xml:space="preserve">     其他监狱支出</t>
  </si>
  <si>
    <t>20408</t>
  </si>
  <si>
    <t xml:space="preserve">   强制隔离戒毒</t>
  </si>
  <si>
    <t>2040801</t>
  </si>
  <si>
    <t>2040802</t>
  </si>
  <si>
    <t>2040803</t>
  </si>
  <si>
    <t>2040804</t>
  </si>
  <si>
    <t xml:space="preserve">     强制隔离戒毒人员生活</t>
  </si>
  <si>
    <t>2040805</t>
  </si>
  <si>
    <t xml:space="preserve">     强制隔离戒毒人员教育</t>
  </si>
  <si>
    <t>2040806</t>
  </si>
  <si>
    <t xml:space="preserve">     所政设施建设</t>
  </si>
  <si>
    <t>2040807</t>
  </si>
  <si>
    <t>2040850</t>
  </si>
  <si>
    <t>2040899</t>
  </si>
  <si>
    <t xml:space="preserve">     其他强制隔离戒毒支出</t>
  </si>
  <si>
    <t>20409</t>
  </si>
  <si>
    <t xml:space="preserve">   国家保密</t>
  </si>
  <si>
    <t>2040901</t>
  </si>
  <si>
    <t>2040902</t>
  </si>
  <si>
    <t>2040903</t>
  </si>
  <si>
    <t>2040904</t>
  </si>
  <si>
    <t xml:space="preserve">     保密技术</t>
  </si>
  <si>
    <t>2040905</t>
  </si>
  <si>
    <t xml:space="preserve">     保密管理</t>
  </si>
  <si>
    <t>2040950</t>
  </si>
  <si>
    <t>2040999</t>
  </si>
  <si>
    <t xml:space="preserve">     其他国家保密支出</t>
  </si>
  <si>
    <t>20410</t>
  </si>
  <si>
    <t xml:space="preserve">   缉私警察</t>
  </si>
  <si>
    <t>2041001</t>
  </si>
  <si>
    <t>2041002</t>
  </si>
  <si>
    <t>2041006</t>
  </si>
  <si>
    <t>2041007</t>
  </si>
  <si>
    <t xml:space="preserve">     缉私业务</t>
  </si>
  <si>
    <t>2041099</t>
  </si>
  <si>
    <t xml:space="preserve">     其他缉私警察支出</t>
  </si>
  <si>
    <t>20499</t>
  </si>
  <si>
    <t xml:space="preserve">   其他公共安全支出</t>
  </si>
  <si>
    <t xml:space="preserve">     国家司法救助支出</t>
  </si>
  <si>
    <t>2049999</t>
  </si>
  <si>
    <t xml:space="preserve">     其他公共安全支出</t>
  </si>
  <si>
    <t>204A</t>
  </si>
  <si>
    <t>204B</t>
  </si>
  <si>
    <t>对下一般性转移支付补助</t>
  </si>
  <si>
    <t>20501</t>
  </si>
  <si>
    <t xml:space="preserve">   教育管理事务</t>
  </si>
  <si>
    <t>2050101</t>
  </si>
  <si>
    <t>2050102</t>
  </si>
  <si>
    <t>2050103</t>
  </si>
  <si>
    <t>2050199</t>
  </si>
  <si>
    <t xml:space="preserve">     其他教育管理事务支出</t>
  </si>
  <si>
    <t>20502</t>
  </si>
  <si>
    <t xml:space="preserve">   普通教育</t>
  </si>
  <si>
    <t>2050201</t>
  </si>
  <si>
    <t xml:space="preserve">     学前教育</t>
  </si>
  <si>
    <t>2050202</t>
  </si>
  <si>
    <t xml:space="preserve">     小学教育</t>
  </si>
  <si>
    <t>2050203</t>
  </si>
  <si>
    <t xml:space="preserve">     初中教育</t>
  </si>
  <si>
    <t>2050204</t>
  </si>
  <si>
    <t xml:space="preserve">     高中教育</t>
  </si>
  <si>
    <t>2050205</t>
  </si>
  <si>
    <t xml:space="preserve">     高等教育</t>
  </si>
  <si>
    <t>2050206</t>
  </si>
  <si>
    <t xml:space="preserve">     化解农村义务教育债务支出</t>
  </si>
  <si>
    <t>2050207</t>
  </si>
  <si>
    <t xml:space="preserve">     化解普通高中债务支出</t>
  </si>
  <si>
    <t>2050299</t>
  </si>
  <si>
    <t xml:space="preserve">     其他普通教育支出</t>
  </si>
  <si>
    <t>20503</t>
  </si>
  <si>
    <t xml:space="preserve">   职业教育</t>
  </si>
  <si>
    <t>2050301</t>
  </si>
  <si>
    <t xml:space="preserve">     初等职业教育</t>
  </si>
  <si>
    <t>2050302</t>
  </si>
  <si>
    <t xml:space="preserve">     中等职业教育</t>
  </si>
  <si>
    <t>2050303</t>
  </si>
  <si>
    <t xml:space="preserve">     技校教育</t>
  </si>
  <si>
    <t>2050305</t>
  </si>
  <si>
    <t xml:space="preserve">     高等职业教育</t>
  </si>
  <si>
    <t>2050399</t>
  </si>
  <si>
    <t xml:space="preserve">     其他职业教育支出</t>
  </si>
  <si>
    <t>20504</t>
  </si>
  <si>
    <t xml:space="preserve">   成人教育</t>
  </si>
  <si>
    <t>2050401</t>
  </si>
  <si>
    <t xml:space="preserve">     成人初等教育</t>
  </si>
  <si>
    <t>2050402</t>
  </si>
  <si>
    <t xml:space="preserve">     成人中等教育</t>
  </si>
  <si>
    <t>2050403</t>
  </si>
  <si>
    <t xml:space="preserve">     成人高等教育</t>
  </si>
  <si>
    <t>2050404</t>
  </si>
  <si>
    <t xml:space="preserve">     成人广播电视教育</t>
  </si>
  <si>
    <t>2050499</t>
  </si>
  <si>
    <t xml:space="preserve">     其他成人教育支出</t>
  </si>
  <si>
    <t>20505</t>
  </si>
  <si>
    <t xml:space="preserve">   广播电视教育</t>
  </si>
  <si>
    <t>2050501</t>
  </si>
  <si>
    <t xml:space="preserve">     广播电视学校</t>
  </si>
  <si>
    <t>2050502</t>
  </si>
  <si>
    <t xml:space="preserve">     教育电视台</t>
  </si>
  <si>
    <t>2050599</t>
  </si>
  <si>
    <t xml:space="preserve">     其他广播电视教育支出</t>
  </si>
  <si>
    <t>20506</t>
  </si>
  <si>
    <t xml:space="preserve">   留学教育</t>
  </si>
  <si>
    <t>2050601</t>
  </si>
  <si>
    <t xml:space="preserve">     出国留学教育</t>
  </si>
  <si>
    <t>2050602</t>
  </si>
  <si>
    <t xml:space="preserve">     来华留学教育</t>
  </si>
  <si>
    <t>2050699</t>
  </si>
  <si>
    <t xml:space="preserve">     其他留学教育支出</t>
  </si>
  <si>
    <t>20507</t>
  </si>
  <si>
    <t xml:space="preserve">   特殊教育</t>
  </si>
  <si>
    <t>2050701</t>
  </si>
  <si>
    <t xml:space="preserve">     特殊学校教育</t>
  </si>
  <si>
    <t>2050702</t>
  </si>
  <si>
    <t xml:space="preserve">     工读学校教育</t>
  </si>
  <si>
    <t>2050799</t>
  </si>
  <si>
    <t xml:space="preserve">     其他特殊教育支出</t>
  </si>
  <si>
    <t>20508</t>
  </si>
  <si>
    <t xml:space="preserve">   进修及培训</t>
  </si>
  <si>
    <t>2050801</t>
  </si>
  <si>
    <t xml:space="preserve">     教师进修</t>
  </si>
  <si>
    <t>2050802</t>
  </si>
  <si>
    <t xml:space="preserve">     干部教育</t>
  </si>
  <si>
    <t>2050803</t>
  </si>
  <si>
    <t xml:space="preserve">     培训支出</t>
  </si>
  <si>
    <t>2050804</t>
  </si>
  <si>
    <t xml:space="preserve">     退役士兵能力提升</t>
  </si>
  <si>
    <t>2050899</t>
  </si>
  <si>
    <t xml:space="preserve">     其他进修及培训</t>
  </si>
  <si>
    <t>20509</t>
  </si>
  <si>
    <t xml:space="preserve">   教育费附加安排的支出</t>
  </si>
  <si>
    <t>2050901</t>
  </si>
  <si>
    <t xml:space="preserve">     农村中小学校舍建设</t>
  </si>
  <si>
    <t>2050902</t>
  </si>
  <si>
    <t xml:space="preserve">     农村中小学教学设施</t>
  </si>
  <si>
    <t>2050903</t>
  </si>
  <si>
    <t xml:space="preserve">     城市中小学校舍建设</t>
  </si>
  <si>
    <t>2050904</t>
  </si>
  <si>
    <t xml:space="preserve">     城市中小学教学设施</t>
  </si>
  <si>
    <t>2050905</t>
  </si>
  <si>
    <t xml:space="preserve">     中等职业学校教学设施</t>
  </si>
  <si>
    <t>2050999</t>
  </si>
  <si>
    <t xml:space="preserve">     其他教育费附加安排的支出</t>
  </si>
  <si>
    <t>20599</t>
  </si>
  <si>
    <t xml:space="preserve">   其他教育支出</t>
  </si>
  <si>
    <t xml:space="preserve">      其他教育支出</t>
  </si>
  <si>
    <t>205A</t>
  </si>
  <si>
    <t>205B</t>
  </si>
  <si>
    <t>对下一般性转移支付补助（义务教育）</t>
  </si>
  <si>
    <t>20601</t>
  </si>
  <si>
    <t xml:space="preserve">   科学技术管理事务</t>
  </si>
  <si>
    <t>2060101</t>
  </si>
  <si>
    <t>2060102</t>
  </si>
  <si>
    <t>2060103</t>
  </si>
  <si>
    <t>2060199</t>
  </si>
  <si>
    <t xml:space="preserve">     其他科学技术管理事务支出</t>
  </si>
  <si>
    <t>20602</t>
  </si>
  <si>
    <t xml:space="preserve">   基础研究</t>
  </si>
  <si>
    <t>2060201</t>
  </si>
  <si>
    <t xml:space="preserve">     机构运行</t>
  </si>
  <si>
    <t>2060203</t>
  </si>
  <si>
    <t xml:space="preserve">     自然科学基金</t>
  </si>
  <si>
    <t>2060204</t>
  </si>
  <si>
    <t xml:space="preserve">     重点实验室及相关设施</t>
  </si>
  <si>
    <t>2060205</t>
  </si>
  <si>
    <t xml:space="preserve">     重大科学工程</t>
  </si>
  <si>
    <t>2060206</t>
  </si>
  <si>
    <t xml:space="preserve">     专项基础科研</t>
  </si>
  <si>
    <t>2060207</t>
  </si>
  <si>
    <t xml:space="preserve">     专项技术基础</t>
  </si>
  <si>
    <t xml:space="preserve">     科技人才队伍建设</t>
  </si>
  <si>
    <t>2060299</t>
  </si>
  <si>
    <t xml:space="preserve">     其他基础研究支出</t>
  </si>
  <si>
    <t>20603</t>
  </si>
  <si>
    <t xml:space="preserve">   应用研究</t>
  </si>
  <si>
    <t>2060301</t>
  </si>
  <si>
    <t>2060302</t>
  </si>
  <si>
    <t xml:space="preserve">     社会公益研究</t>
  </si>
  <si>
    <t>2060303</t>
  </si>
  <si>
    <t xml:space="preserve">     高技术研究</t>
  </si>
  <si>
    <t>2060304</t>
  </si>
  <si>
    <t xml:space="preserve">     专项科研试制</t>
  </si>
  <si>
    <t>2060399</t>
  </si>
  <si>
    <t xml:space="preserve">     其他应用研究支出</t>
  </si>
  <si>
    <t>20604</t>
  </si>
  <si>
    <t xml:space="preserve">   技术研究与开发</t>
  </si>
  <si>
    <t>2060401</t>
  </si>
  <si>
    <t>2060404</t>
  </si>
  <si>
    <t xml:space="preserve">     科技成果转化与扩散</t>
  </si>
  <si>
    <t xml:space="preserve">     共性技术研究与开发</t>
  </si>
  <si>
    <t>2060499</t>
  </si>
  <si>
    <t xml:space="preserve">     其他技术研究与开发支出</t>
  </si>
  <si>
    <t>20605</t>
  </si>
  <si>
    <t xml:space="preserve">   科技条件与服务</t>
  </si>
  <si>
    <t>2060501</t>
  </si>
  <si>
    <t>2060502</t>
  </si>
  <si>
    <t xml:space="preserve">     技术创新服务体系</t>
  </si>
  <si>
    <t>2060503</t>
  </si>
  <si>
    <t xml:space="preserve">     科技条件专项</t>
  </si>
  <si>
    <t>2060599</t>
  </si>
  <si>
    <t xml:space="preserve">     其他科技条件与服务支出</t>
  </si>
  <si>
    <t>20606</t>
  </si>
  <si>
    <t xml:space="preserve">   社会科学</t>
  </si>
  <si>
    <t>2060601</t>
  </si>
  <si>
    <t xml:space="preserve">     社会科学研究机构</t>
  </si>
  <si>
    <t>2060602</t>
  </si>
  <si>
    <t xml:space="preserve">     社会科学研究</t>
  </si>
  <si>
    <t>2060603</t>
  </si>
  <si>
    <t xml:space="preserve">     社科基金支出</t>
  </si>
  <si>
    <t>2060699</t>
  </si>
  <si>
    <t xml:space="preserve">     其他社会科学支出</t>
  </si>
  <si>
    <t>20607</t>
  </si>
  <si>
    <t xml:space="preserve">   科学技术普及</t>
  </si>
  <si>
    <t>2060701</t>
  </si>
  <si>
    <t>2060702</t>
  </si>
  <si>
    <t xml:space="preserve">     科普活动</t>
  </si>
  <si>
    <t>2060703</t>
  </si>
  <si>
    <t xml:space="preserve">     青少年科技活动</t>
  </si>
  <si>
    <t>2060704</t>
  </si>
  <si>
    <t xml:space="preserve">     学术交流活动</t>
  </si>
  <si>
    <t>2060705</t>
  </si>
  <si>
    <t xml:space="preserve">     科技馆站</t>
  </si>
  <si>
    <t>2060799</t>
  </si>
  <si>
    <t xml:space="preserve">     其他科学技术普及支出</t>
  </si>
  <si>
    <t>20608</t>
  </si>
  <si>
    <t xml:space="preserve">   科技交流与合作</t>
  </si>
  <si>
    <t>2060801</t>
  </si>
  <si>
    <t xml:space="preserve">     国际交流与合作</t>
  </si>
  <si>
    <t>2060802</t>
  </si>
  <si>
    <t xml:space="preserve">     重大科技合作项目</t>
  </si>
  <si>
    <t>2060899</t>
  </si>
  <si>
    <t xml:space="preserve">     其他科技交流与合作支出</t>
  </si>
  <si>
    <t>20609</t>
  </si>
  <si>
    <t xml:space="preserve">   科技重大项目</t>
  </si>
  <si>
    <t>2060901</t>
  </si>
  <si>
    <t xml:space="preserve">     科技重大专项</t>
  </si>
  <si>
    <t>2060902</t>
  </si>
  <si>
    <t xml:space="preserve">     重点研发计划</t>
  </si>
  <si>
    <t>2060999</t>
  </si>
  <si>
    <t xml:space="preserve">     其他科技重大项目</t>
  </si>
  <si>
    <t>20699</t>
  </si>
  <si>
    <t xml:space="preserve">   其他科学技术支出</t>
  </si>
  <si>
    <t>2069901</t>
  </si>
  <si>
    <t xml:space="preserve">     科技奖励</t>
  </si>
  <si>
    <t>2069902</t>
  </si>
  <si>
    <t xml:space="preserve">     核应急</t>
  </si>
  <si>
    <t>2069903</t>
  </si>
  <si>
    <t xml:space="preserve">     转制科研机构</t>
  </si>
  <si>
    <t>2069999</t>
  </si>
  <si>
    <t xml:space="preserve">     其他科学技术支出</t>
  </si>
  <si>
    <t>206A</t>
  </si>
  <si>
    <t>20701</t>
  </si>
  <si>
    <t xml:space="preserve">   文化和旅游</t>
  </si>
  <si>
    <t>2070101</t>
  </si>
  <si>
    <t>2070102</t>
  </si>
  <si>
    <t>2070103</t>
  </si>
  <si>
    <t>2070104</t>
  </si>
  <si>
    <t xml:space="preserve">     图书馆</t>
  </si>
  <si>
    <t>2070105</t>
  </si>
  <si>
    <t xml:space="preserve">     文化展示及纪念机构</t>
  </si>
  <si>
    <t>2070106</t>
  </si>
  <si>
    <t xml:space="preserve">     艺术表演场所</t>
  </si>
  <si>
    <t>2070107</t>
  </si>
  <si>
    <t xml:space="preserve">     艺术表演团体</t>
  </si>
  <si>
    <t>2070108</t>
  </si>
  <si>
    <t xml:space="preserve">     文化活动</t>
  </si>
  <si>
    <t>2070109</t>
  </si>
  <si>
    <t xml:space="preserve">     群众文化</t>
  </si>
  <si>
    <t>2070110</t>
  </si>
  <si>
    <t xml:space="preserve">     文化和旅游交流与合作</t>
  </si>
  <si>
    <t>2070111</t>
  </si>
  <si>
    <t xml:space="preserve">     文化创作与保护</t>
  </si>
  <si>
    <t>2070112</t>
  </si>
  <si>
    <t xml:space="preserve">     文化和旅游市场管理</t>
  </si>
  <si>
    <t>2070113</t>
  </si>
  <si>
    <t xml:space="preserve">     旅游宣传</t>
  </si>
  <si>
    <t>2070114</t>
  </si>
  <si>
    <t xml:space="preserve">     文化和旅游管理事务</t>
  </si>
  <si>
    <t>2070199</t>
  </si>
  <si>
    <t xml:space="preserve">     其他文化和旅游支出</t>
  </si>
  <si>
    <t>20702</t>
  </si>
  <si>
    <t xml:space="preserve">   文物</t>
  </si>
  <si>
    <t>2070201</t>
  </si>
  <si>
    <t>2070202</t>
  </si>
  <si>
    <t>2070203</t>
  </si>
  <si>
    <t>2070204</t>
  </si>
  <si>
    <t xml:space="preserve">     文物保护</t>
  </si>
  <si>
    <t>2070205</t>
  </si>
  <si>
    <t xml:space="preserve">     博物馆</t>
  </si>
  <si>
    <t>2070206</t>
  </si>
  <si>
    <t xml:space="preserve">     历史名城与古迹</t>
  </si>
  <si>
    <t>2070299</t>
  </si>
  <si>
    <t xml:space="preserve">     其他文物支出</t>
  </si>
  <si>
    <t>20703</t>
  </si>
  <si>
    <t xml:space="preserve">   体育</t>
  </si>
  <si>
    <t>2070301</t>
  </si>
  <si>
    <t>2070302</t>
  </si>
  <si>
    <t>2070303</t>
  </si>
  <si>
    <t>2070304</t>
  </si>
  <si>
    <t xml:space="preserve">     运动项目管理</t>
  </si>
  <si>
    <t>2070305</t>
  </si>
  <si>
    <t xml:space="preserve">     体育竞赛</t>
  </si>
  <si>
    <t>2070306</t>
  </si>
  <si>
    <t xml:space="preserve">     体育训练</t>
  </si>
  <si>
    <t>2070307</t>
  </si>
  <si>
    <t xml:space="preserve">     体育场馆</t>
  </si>
  <si>
    <t>2070308</t>
  </si>
  <si>
    <t xml:space="preserve">     群众体育</t>
  </si>
  <si>
    <t>2070309</t>
  </si>
  <si>
    <t xml:space="preserve">     体育交流与合作</t>
  </si>
  <si>
    <t>2070399</t>
  </si>
  <si>
    <t xml:space="preserve">     其他体育支出</t>
  </si>
  <si>
    <t>20706</t>
  </si>
  <si>
    <t xml:space="preserve">   新闻出版电影</t>
  </si>
  <si>
    <t>2070601</t>
  </si>
  <si>
    <t>2070602</t>
  </si>
  <si>
    <t>2070603</t>
  </si>
  <si>
    <t>2070604</t>
  </si>
  <si>
    <t xml:space="preserve">     新闻通讯</t>
  </si>
  <si>
    <t>2070605</t>
  </si>
  <si>
    <t xml:space="preserve">     出版发行</t>
  </si>
  <si>
    <t>2070606</t>
  </si>
  <si>
    <t xml:space="preserve">     版权管理</t>
  </si>
  <si>
    <t>2070607</t>
  </si>
  <si>
    <t xml:space="preserve">     电影</t>
  </si>
  <si>
    <t>2070699</t>
  </si>
  <si>
    <t xml:space="preserve">     其他新闻出版电影支出</t>
  </si>
  <si>
    <t>20708</t>
  </si>
  <si>
    <t xml:space="preserve">   广播电视</t>
  </si>
  <si>
    <t>2070801</t>
  </si>
  <si>
    <t>2070802</t>
  </si>
  <si>
    <t>2070803</t>
  </si>
  <si>
    <t>2070804</t>
  </si>
  <si>
    <t xml:space="preserve">     广播</t>
  </si>
  <si>
    <t>2070805</t>
  </si>
  <si>
    <t xml:space="preserve">     电视</t>
  </si>
  <si>
    <t>2070806</t>
  </si>
  <si>
    <t xml:space="preserve">     监测监管</t>
  </si>
  <si>
    <t>2070807</t>
  </si>
  <si>
    <t xml:space="preserve">     传输发射</t>
  </si>
  <si>
    <t>2070808</t>
  </si>
  <si>
    <t xml:space="preserve">     广播电视事务</t>
  </si>
  <si>
    <t>2070899</t>
  </si>
  <si>
    <t xml:space="preserve">     其他广播电视支出</t>
  </si>
  <si>
    <t>20799</t>
  </si>
  <si>
    <t xml:space="preserve">   其他文化旅游体育与传媒支出</t>
  </si>
  <si>
    <t>2079902</t>
  </si>
  <si>
    <t xml:space="preserve">     宣传文化发展专项支出</t>
  </si>
  <si>
    <t>2079903</t>
  </si>
  <si>
    <t xml:space="preserve">     文化产业发展专项支出</t>
  </si>
  <si>
    <t>2079999</t>
  </si>
  <si>
    <t xml:space="preserve">     其他文化旅游体育与传媒支出</t>
  </si>
  <si>
    <t>207A</t>
  </si>
  <si>
    <t>20801</t>
  </si>
  <si>
    <t xml:space="preserve">   人力资源和社会保障管理事务</t>
  </si>
  <si>
    <t>2080101</t>
  </si>
  <si>
    <t>2080102</t>
  </si>
  <si>
    <t>2080103</t>
  </si>
  <si>
    <t>2080104</t>
  </si>
  <si>
    <t xml:space="preserve">     综合业务管理</t>
  </si>
  <si>
    <t>2080105</t>
  </si>
  <si>
    <t xml:space="preserve">     劳动保障监察</t>
  </si>
  <si>
    <t>2080106</t>
  </si>
  <si>
    <t xml:space="preserve">     就业管理事务</t>
  </si>
  <si>
    <t>2080107</t>
  </si>
  <si>
    <t xml:space="preserve">     社会保险业务管理事务</t>
  </si>
  <si>
    <t>2080108</t>
  </si>
  <si>
    <t>2080109</t>
  </si>
  <si>
    <t xml:space="preserve">     社会保险经办机构</t>
  </si>
  <si>
    <t>2080110</t>
  </si>
  <si>
    <t xml:space="preserve">     劳动关系和维权</t>
  </si>
  <si>
    <t>2080111</t>
  </si>
  <si>
    <t xml:space="preserve">     公共就业服务和职业技能鉴定机构</t>
  </si>
  <si>
    <t>2080112</t>
  </si>
  <si>
    <t xml:space="preserve">     劳动人事争议调解仲裁</t>
  </si>
  <si>
    <t>2080199</t>
  </si>
  <si>
    <t xml:space="preserve">     其他人力资源和社会保障管理事务支出</t>
  </si>
  <si>
    <t>20802</t>
  </si>
  <si>
    <t xml:space="preserve">   民政管理事务</t>
  </si>
  <si>
    <t>2080201</t>
  </si>
  <si>
    <t>2080202</t>
  </si>
  <si>
    <t>2080203</t>
  </si>
  <si>
    <t>2080206</t>
  </si>
  <si>
    <t xml:space="preserve">     社会组织管理</t>
  </si>
  <si>
    <t>2080207</t>
  </si>
  <si>
    <t xml:space="preserve">     行政区划和地名管理</t>
  </si>
  <si>
    <t>2080208</t>
  </si>
  <si>
    <t xml:space="preserve">     基层政权建设和社区治理</t>
  </si>
  <si>
    <t>2080299</t>
  </si>
  <si>
    <t xml:space="preserve">     其他民政管理事务支出</t>
  </si>
  <si>
    <t>20804</t>
  </si>
  <si>
    <t xml:space="preserve">   补充全国社会保障基金</t>
  </si>
  <si>
    <t>2080402</t>
  </si>
  <si>
    <t xml:space="preserve">     用一般公共预算补充基金</t>
  </si>
  <si>
    <t>20805</t>
  </si>
  <si>
    <t xml:space="preserve">   行政事业单位养老支出</t>
  </si>
  <si>
    <t>2080501</t>
  </si>
  <si>
    <t xml:space="preserve">     行政单位离退休</t>
  </si>
  <si>
    <t>2080502</t>
  </si>
  <si>
    <t xml:space="preserve">     事业单位离退休</t>
  </si>
  <si>
    <t>2080503</t>
  </si>
  <si>
    <t xml:space="preserve">     离退休人员管理机构</t>
  </si>
  <si>
    <t>2080505</t>
  </si>
  <si>
    <t xml:space="preserve">     机关事业单位基本养老保险缴费支出</t>
  </si>
  <si>
    <t>2080506</t>
  </si>
  <si>
    <t xml:space="preserve">     机关事业单位职业年金缴费支出</t>
  </si>
  <si>
    <t>2080507</t>
  </si>
  <si>
    <t xml:space="preserve">     对机关事业单位基本养老保险基金的补助</t>
  </si>
  <si>
    <t xml:space="preserve">     对机关事业单位职业年金的补助</t>
  </si>
  <si>
    <t>2080599</t>
  </si>
  <si>
    <t xml:space="preserve">     其他行政事业单位养老支出</t>
  </si>
  <si>
    <t>20806</t>
  </si>
  <si>
    <t xml:space="preserve">   企业改革补助</t>
  </si>
  <si>
    <t>2080601</t>
  </si>
  <si>
    <t xml:space="preserve">     企业关闭破产补助</t>
  </si>
  <si>
    <t>2080602</t>
  </si>
  <si>
    <t xml:space="preserve">     厂办大集体改革补助</t>
  </si>
  <si>
    <t>2080699</t>
  </si>
  <si>
    <t xml:space="preserve">     其他企业改革发展补助</t>
  </si>
  <si>
    <t>20807</t>
  </si>
  <si>
    <t xml:space="preserve">   就业补助</t>
  </si>
  <si>
    <t>2080701</t>
  </si>
  <si>
    <t xml:space="preserve">     就业创业服务补贴</t>
  </si>
  <si>
    <t>2080702</t>
  </si>
  <si>
    <t xml:space="preserve">     职业培训补贴</t>
  </si>
  <si>
    <t>2080704</t>
  </si>
  <si>
    <t xml:space="preserve">     社会保险补贴</t>
  </si>
  <si>
    <t>2080705</t>
  </si>
  <si>
    <t xml:space="preserve">     公益性岗位补贴</t>
  </si>
  <si>
    <t>2080709</t>
  </si>
  <si>
    <t xml:space="preserve">     职业技能鉴定补贴</t>
  </si>
  <si>
    <t>2080711</t>
  </si>
  <si>
    <t xml:space="preserve">     就业见习补贴</t>
  </si>
  <si>
    <t>2080712</t>
  </si>
  <si>
    <t xml:space="preserve">     高技能人才培养补助</t>
  </si>
  <si>
    <t>2080713</t>
  </si>
  <si>
    <t xml:space="preserve">     促进创业补贴</t>
  </si>
  <si>
    <t>2080799</t>
  </si>
  <si>
    <t xml:space="preserve">     其他就业补助支出</t>
  </si>
  <si>
    <t>20808</t>
  </si>
  <si>
    <t xml:space="preserve">   抚恤</t>
  </si>
  <si>
    <t>2080801</t>
  </si>
  <si>
    <t xml:space="preserve">     死亡抚恤</t>
  </si>
  <si>
    <t>2080802</t>
  </si>
  <si>
    <t xml:space="preserve">     伤残抚恤</t>
  </si>
  <si>
    <t>2080803</t>
  </si>
  <si>
    <t xml:space="preserve">     在乡复员、退伍军人生活补助</t>
  </si>
  <si>
    <t>2080804</t>
  </si>
  <si>
    <t xml:space="preserve">     优抚事业单位支出</t>
  </si>
  <si>
    <t>2080805</t>
  </si>
  <si>
    <t xml:space="preserve">     义务兵优待</t>
  </si>
  <si>
    <t>2080806</t>
  </si>
  <si>
    <t xml:space="preserve">     农村籍退役士兵老年生活补助</t>
  </si>
  <si>
    <t>2080899</t>
  </si>
  <si>
    <t xml:space="preserve">     其他优抚支出</t>
  </si>
  <si>
    <t>20809</t>
  </si>
  <si>
    <t xml:space="preserve">   退役安置</t>
  </si>
  <si>
    <t>2080901</t>
  </si>
  <si>
    <t xml:space="preserve">     退役士兵安置</t>
  </si>
  <si>
    <t>2080902</t>
  </si>
  <si>
    <t xml:space="preserve">     军队移交政府的离退休人员安置</t>
  </si>
  <si>
    <t>2080903</t>
  </si>
  <si>
    <t xml:space="preserve">     军队移交政府离退休干部管理机构</t>
  </si>
  <si>
    <t>2080904</t>
  </si>
  <si>
    <t xml:space="preserve">     退役士兵管理教育</t>
  </si>
  <si>
    <t>2080905</t>
  </si>
  <si>
    <t xml:space="preserve">     军队转业干部安置</t>
  </si>
  <si>
    <t>2080999</t>
  </si>
  <si>
    <t xml:space="preserve">     其他退役安置支出</t>
  </si>
  <si>
    <t>20810</t>
  </si>
  <si>
    <t xml:space="preserve">   社会福利</t>
  </si>
  <si>
    <t>2081001</t>
  </si>
  <si>
    <t xml:space="preserve">     儿童福利</t>
  </si>
  <si>
    <t>2081002</t>
  </si>
  <si>
    <t xml:space="preserve">     老年福利</t>
  </si>
  <si>
    <t>2081003</t>
  </si>
  <si>
    <t xml:space="preserve">     康复辅具</t>
  </si>
  <si>
    <t>2081004</t>
  </si>
  <si>
    <t xml:space="preserve">     殡葬</t>
  </si>
  <si>
    <t>2081005</t>
  </si>
  <si>
    <t xml:space="preserve">     社会福利事业单位</t>
  </si>
  <si>
    <t>2081006</t>
  </si>
  <si>
    <t xml:space="preserve">     养老服务</t>
  </si>
  <si>
    <t>2081099</t>
  </si>
  <si>
    <t xml:space="preserve">     其他社会福利支出</t>
  </si>
  <si>
    <t>20811</t>
  </si>
  <si>
    <t xml:space="preserve">   残疾人事业</t>
  </si>
  <si>
    <t>2081101</t>
  </si>
  <si>
    <t>2081102</t>
  </si>
  <si>
    <t>2081103</t>
  </si>
  <si>
    <t>2081104</t>
  </si>
  <si>
    <t xml:space="preserve">     残疾人康复</t>
  </si>
  <si>
    <t>2081105</t>
  </si>
  <si>
    <t xml:space="preserve">     残疾人就业和扶贫</t>
  </si>
  <si>
    <t>2081106</t>
  </si>
  <si>
    <t xml:space="preserve">     残疾人体育</t>
  </si>
  <si>
    <t>2081107</t>
  </si>
  <si>
    <t xml:space="preserve">     残疾人生活和护理补贴</t>
  </si>
  <si>
    <t>2081199</t>
  </si>
  <si>
    <t xml:space="preserve">     其他残疾人事业支出</t>
  </si>
  <si>
    <t>20816</t>
  </si>
  <si>
    <t xml:space="preserve">   红十字事业</t>
  </si>
  <si>
    <t>2081601</t>
  </si>
  <si>
    <t>2081602</t>
  </si>
  <si>
    <t>2081603</t>
  </si>
  <si>
    <t>2081699</t>
  </si>
  <si>
    <t xml:space="preserve">     其他红十字事业支出</t>
  </si>
  <si>
    <t>20819</t>
  </si>
  <si>
    <t xml:space="preserve">   最低生活保障</t>
  </si>
  <si>
    <t>2081901</t>
  </si>
  <si>
    <t xml:space="preserve">     城市最低生活保障金支出</t>
  </si>
  <si>
    <t>2081902</t>
  </si>
  <si>
    <t xml:space="preserve">     农村最低生活保障金支出</t>
  </si>
  <si>
    <t>20820</t>
  </si>
  <si>
    <t xml:space="preserve">   临时救助</t>
  </si>
  <si>
    <t>2082001</t>
  </si>
  <si>
    <t xml:space="preserve">     临时救助支出</t>
  </si>
  <si>
    <t>2082002</t>
  </si>
  <si>
    <t xml:space="preserve">     流浪乞讨人员救助支出</t>
  </si>
  <si>
    <t>20821</t>
  </si>
  <si>
    <t xml:space="preserve">   特困人员救助供养</t>
  </si>
  <si>
    <t>2082101</t>
  </si>
  <si>
    <t xml:space="preserve">     城市特困人员救助供养支出</t>
  </si>
  <si>
    <t>2082102</t>
  </si>
  <si>
    <t xml:space="preserve">     农村特困人员救助供养支出</t>
  </si>
  <si>
    <t>20824</t>
  </si>
  <si>
    <t xml:space="preserve">   补充道路交通事故社会救助基金</t>
  </si>
  <si>
    <t>2082401</t>
  </si>
  <si>
    <t xml:space="preserve">     交强险增值税补助基金支出</t>
  </si>
  <si>
    <t>2082402</t>
  </si>
  <si>
    <t xml:space="preserve">     交强险罚款收入补助基金支出</t>
  </si>
  <si>
    <t>20825</t>
  </si>
  <si>
    <t xml:space="preserve">   其他生活救助</t>
  </si>
  <si>
    <t>2082501</t>
  </si>
  <si>
    <t xml:space="preserve">     其他城市生活救助</t>
  </si>
  <si>
    <t>2082502</t>
  </si>
  <si>
    <t xml:space="preserve">     其他农村生活救助</t>
  </si>
  <si>
    <t>20826</t>
  </si>
  <si>
    <t xml:space="preserve">   财政对基本养老保险基金的补助</t>
  </si>
  <si>
    <t>2082601</t>
  </si>
  <si>
    <t xml:space="preserve">     财政对企业职工基本养老保险基金的补助</t>
  </si>
  <si>
    <t>2082602</t>
  </si>
  <si>
    <t xml:space="preserve">     财政对城乡居民基本养老保险基金的补助</t>
  </si>
  <si>
    <t>2082699</t>
  </si>
  <si>
    <t xml:space="preserve">     财政对其他基本养老保险基金的补助</t>
  </si>
  <si>
    <t>20827</t>
  </si>
  <si>
    <t xml:space="preserve">   财政对其他社会保险基金的补助</t>
  </si>
  <si>
    <t>2082701</t>
  </si>
  <si>
    <t xml:space="preserve">     财政对失业保险基金的补助</t>
  </si>
  <si>
    <t>2082702</t>
  </si>
  <si>
    <t xml:space="preserve">     财政对工伤保险基金的补助</t>
  </si>
  <si>
    <t>2082703</t>
  </si>
  <si>
    <t xml:space="preserve">     财政对生育保险基金的补助</t>
  </si>
  <si>
    <t>2082799</t>
  </si>
  <si>
    <t xml:space="preserve">     其他财政对社会保险基金的补助</t>
  </si>
  <si>
    <t>20828</t>
  </si>
  <si>
    <t xml:space="preserve">   退役军人管理事务</t>
  </si>
  <si>
    <t>2082801</t>
  </si>
  <si>
    <t>2082802</t>
  </si>
  <si>
    <t>2082803</t>
  </si>
  <si>
    <t>2082804</t>
  </si>
  <si>
    <t xml:space="preserve">     拥军优属</t>
  </si>
  <si>
    <t>2082805</t>
  </si>
  <si>
    <t xml:space="preserve">     部队供应</t>
  </si>
  <si>
    <t>2082850</t>
  </si>
  <si>
    <t>2082899</t>
  </si>
  <si>
    <t xml:space="preserve">     其他退役军人事务管理支出</t>
  </si>
  <si>
    <t>20830</t>
  </si>
  <si>
    <t xml:space="preserve">     财政代缴社会保险费支出</t>
  </si>
  <si>
    <t>2083001</t>
  </si>
  <si>
    <t xml:space="preserve">     财政代缴城乡居民基本养老保险费支出</t>
  </si>
  <si>
    <t>2083099</t>
  </si>
  <si>
    <t xml:space="preserve">     财政代缴其他社会保险费支出</t>
  </si>
  <si>
    <t>20899</t>
  </si>
  <si>
    <t xml:space="preserve">   其他社会保障和就业支出</t>
  </si>
  <si>
    <t xml:space="preserve">      其他社会保障和就业支出</t>
  </si>
  <si>
    <t>208A</t>
  </si>
  <si>
    <t>208B</t>
  </si>
  <si>
    <t>对下一般性转移支付补助（基本养老保险和低保）</t>
  </si>
  <si>
    <t>21001</t>
  </si>
  <si>
    <t xml:space="preserve">   卫生健康管理事务</t>
  </si>
  <si>
    <t>2100101</t>
  </si>
  <si>
    <t>2100102</t>
  </si>
  <si>
    <t>2100103</t>
  </si>
  <si>
    <t>2100199</t>
  </si>
  <si>
    <t xml:space="preserve">     其他卫生健康管理事务支出</t>
  </si>
  <si>
    <t>21002</t>
  </si>
  <si>
    <t xml:space="preserve">   公立医院</t>
  </si>
  <si>
    <t>2100201</t>
  </si>
  <si>
    <t xml:space="preserve">     综合医院</t>
  </si>
  <si>
    <t>2100202</t>
  </si>
  <si>
    <t xml:space="preserve">     中医（民族）医院</t>
  </si>
  <si>
    <t>2100203</t>
  </si>
  <si>
    <t xml:space="preserve">     传染病医院</t>
  </si>
  <si>
    <t>2100204</t>
  </si>
  <si>
    <t xml:space="preserve">     职业病防治医院</t>
  </si>
  <si>
    <t>2100205</t>
  </si>
  <si>
    <t xml:space="preserve">     精神病医院</t>
  </si>
  <si>
    <t>2100206</t>
  </si>
  <si>
    <t xml:space="preserve">     妇幼保健医院</t>
  </si>
  <si>
    <t>2100207</t>
  </si>
  <si>
    <t xml:space="preserve">     儿童医院</t>
  </si>
  <si>
    <t>2100208</t>
  </si>
  <si>
    <t xml:space="preserve">     其他专科医院</t>
  </si>
  <si>
    <t>2100209</t>
  </si>
  <si>
    <t xml:space="preserve">     福利医院</t>
  </si>
  <si>
    <t>2100210</t>
  </si>
  <si>
    <t xml:space="preserve">     行业医院</t>
  </si>
  <si>
    <t>2100211</t>
  </si>
  <si>
    <t xml:space="preserve">     处理医疗欠费</t>
  </si>
  <si>
    <t>2100212</t>
  </si>
  <si>
    <t xml:space="preserve">     康复医院</t>
  </si>
  <si>
    <t>2100299</t>
  </si>
  <si>
    <t xml:space="preserve">     其他公立医院支出</t>
  </si>
  <si>
    <t>21003</t>
  </si>
  <si>
    <t xml:space="preserve">   基层医疗卫生机构</t>
  </si>
  <si>
    <t>2100301</t>
  </si>
  <si>
    <t xml:space="preserve">     城市社区卫生机构</t>
  </si>
  <si>
    <t>2100302</t>
  </si>
  <si>
    <t xml:space="preserve">     乡镇卫生院</t>
  </si>
  <si>
    <t>2100399</t>
  </si>
  <si>
    <t xml:space="preserve">     其他基层医疗卫生机构支出</t>
  </si>
  <si>
    <t>21004</t>
  </si>
  <si>
    <t xml:space="preserve">   公共卫生</t>
  </si>
  <si>
    <t>2100401</t>
  </si>
  <si>
    <t xml:space="preserve">     疾病预防控制机构</t>
  </si>
  <si>
    <t>2100402</t>
  </si>
  <si>
    <t xml:space="preserve">     卫生监督机构</t>
  </si>
  <si>
    <t>2100403</t>
  </si>
  <si>
    <t xml:space="preserve">     妇幼保健机构</t>
  </si>
  <si>
    <t>2100404</t>
  </si>
  <si>
    <t xml:space="preserve">     精神卫生机构</t>
  </si>
  <si>
    <t>2100405</t>
  </si>
  <si>
    <t xml:space="preserve">     应急救治机构</t>
  </si>
  <si>
    <t>2100406</t>
  </si>
  <si>
    <t xml:space="preserve">     采供血机构</t>
  </si>
  <si>
    <t>2100407</t>
  </si>
  <si>
    <t xml:space="preserve">     其他专业公共卫生机构</t>
  </si>
  <si>
    <t>2100408</t>
  </si>
  <si>
    <t xml:space="preserve">     基本公共卫生服务</t>
  </si>
  <si>
    <t>2100409</t>
  </si>
  <si>
    <t xml:space="preserve">     重大公共卫生服务</t>
  </si>
  <si>
    <t>2100410</t>
  </si>
  <si>
    <t xml:space="preserve">     突发公共卫生事件应急处理</t>
  </si>
  <si>
    <t>2100499</t>
  </si>
  <si>
    <t xml:space="preserve">     其他公共卫生支出</t>
  </si>
  <si>
    <t>21006</t>
  </si>
  <si>
    <t xml:space="preserve">   中医药</t>
  </si>
  <si>
    <t>2100601</t>
  </si>
  <si>
    <t xml:space="preserve">     中医（民族医）药专项</t>
  </si>
  <si>
    <t>2100699</t>
  </si>
  <si>
    <t xml:space="preserve">     其他中医药支出</t>
  </si>
  <si>
    <t>21007</t>
  </si>
  <si>
    <t xml:space="preserve">   计划生育事务</t>
  </si>
  <si>
    <t>2100716</t>
  </si>
  <si>
    <t xml:space="preserve">     计划生育机构</t>
  </si>
  <si>
    <t>2100717</t>
  </si>
  <si>
    <t xml:space="preserve">     计划生育服务</t>
  </si>
  <si>
    <t>2100799</t>
  </si>
  <si>
    <t xml:space="preserve">     其他计划生育事务支出</t>
  </si>
  <si>
    <t>21011</t>
  </si>
  <si>
    <t xml:space="preserve">   行政事业单位医疗</t>
  </si>
  <si>
    <t>2101101</t>
  </si>
  <si>
    <t xml:space="preserve">     行政单位医疗</t>
  </si>
  <si>
    <t>2101102</t>
  </si>
  <si>
    <t xml:space="preserve">     事业单位医疗</t>
  </si>
  <si>
    <t>2101103</t>
  </si>
  <si>
    <t xml:space="preserve">     公务员医疗补助</t>
  </si>
  <si>
    <t>2101199</t>
  </si>
  <si>
    <t xml:space="preserve">     其他行政事业单位医疗支出</t>
  </si>
  <si>
    <t>21012</t>
  </si>
  <si>
    <t xml:space="preserve">   财政对基本医疗保险基金的补助</t>
  </si>
  <si>
    <t>2101201</t>
  </si>
  <si>
    <t xml:space="preserve">     财政对职工基本医疗保险基金的补助</t>
  </si>
  <si>
    <t>2101202</t>
  </si>
  <si>
    <t xml:space="preserve">     财政对城乡居民基本医疗保险基金的补助</t>
  </si>
  <si>
    <t>2101299</t>
  </si>
  <si>
    <t xml:space="preserve">     财政对其他基本医疗保险基金的补助</t>
  </si>
  <si>
    <t>21013</t>
  </si>
  <si>
    <t xml:space="preserve">   医疗救助</t>
  </si>
  <si>
    <t>2101301</t>
  </si>
  <si>
    <t xml:space="preserve">     城乡医疗救助</t>
  </si>
  <si>
    <t>2101302</t>
  </si>
  <si>
    <t xml:space="preserve">     疾病应急救助</t>
  </si>
  <si>
    <t>2101399</t>
  </si>
  <si>
    <t xml:space="preserve">     其他医疗救助支出</t>
  </si>
  <si>
    <t>21014</t>
  </si>
  <si>
    <t xml:space="preserve">   优抚对象医疗</t>
  </si>
  <si>
    <t>2101401</t>
  </si>
  <si>
    <t xml:space="preserve">     优抚对象医疗补助</t>
  </si>
  <si>
    <t>2101499</t>
  </si>
  <si>
    <t xml:space="preserve">     其他优抚对象医疗支出</t>
  </si>
  <si>
    <t>21015</t>
  </si>
  <si>
    <t xml:space="preserve">   医疗保障管理事务</t>
  </si>
  <si>
    <t>2101501</t>
  </si>
  <si>
    <t>2101502</t>
  </si>
  <si>
    <t>2101503</t>
  </si>
  <si>
    <t>2101504</t>
  </si>
  <si>
    <t>2101505</t>
  </si>
  <si>
    <t xml:space="preserve">     医疗保障政策管理</t>
  </si>
  <si>
    <t>2101506</t>
  </si>
  <si>
    <t xml:space="preserve">     医疗保障经办事务</t>
  </si>
  <si>
    <t>2101550</t>
  </si>
  <si>
    <t>2101599</t>
  </si>
  <si>
    <t xml:space="preserve">     其他医疗保障管理事务支出</t>
  </si>
  <si>
    <t>21016</t>
  </si>
  <si>
    <t xml:space="preserve">   老龄卫生健康事务</t>
  </si>
  <si>
    <t>2101601</t>
  </si>
  <si>
    <t xml:space="preserve">     老龄卫生健康事务</t>
  </si>
  <si>
    <t>21099</t>
  </si>
  <si>
    <t xml:space="preserve">   其他卫生健康支出</t>
  </si>
  <si>
    <t xml:space="preserve">     其他卫生健康支出</t>
  </si>
  <si>
    <t>210A</t>
  </si>
  <si>
    <t>210B</t>
  </si>
  <si>
    <t>21101</t>
  </si>
  <si>
    <t xml:space="preserve">   环境保护管理事务</t>
  </si>
  <si>
    <t>2110101</t>
  </si>
  <si>
    <t>2110102</t>
  </si>
  <si>
    <t>2110103</t>
  </si>
  <si>
    <t>2110104</t>
  </si>
  <si>
    <t xml:space="preserve">     生态环境保护宣传</t>
  </si>
  <si>
    <t>2110105</t>
  </si>
  <si>
    <t xml:space="preserve">     环境保护法规、规划及标准</t>
  </si>
  <si>
    <t>2110106</t>
  </si>
  <si>
    <t xml:space="preserve">     生态环境国际合作及履约</t>
  </si>
  <si>
    <t>2110107</t>
  </si>
  <si>
    <t xml:space="preserve">     生态环境保护行政许可</t>
  </si>
  <si>
    <t>2110108</t>
  </si>
  <si>
    <t xml:space="preserve">     应对气候变化管理事务</t>
  </si>
  <si>
    <t>2110199</t>
  </si>
  <si>
    <t xml:space="preserve">     其他环境保护管理事务支出</t>
  </si>
  <si>
    <t>21102</t>
  </si>
  <si>
    <t xml:space="preserve">   环境监测与监察</t>
  </si>
  <si>
    <t>2110203</t>
  </si>
  <si>
    <t xml:space="preserve">     建设项目环评审查与监督</t>
  </si>
  <si>
    <t>2110204</t>
  </si>
  <si>
    <t xml:space="preserve">     核与辐射安全监督</t>
  </si>
  <si>
    <t>2110299</t>
  </si>
  <si>
    <t xml:space="preserve">     其他环境监测与监察支出</t>
  </si>
  <si>
    <t>21103</t>
  </si>
  <si>
    <t xml:space="preserve">   污染防治</t>
  </si>
  <si>
    <t>2110301</t>
  </si>
  <si>
    <t xml:space="preserve">     大气</t>
  </si>
  <si>
    <t>2110302</t>
  </si>
  <si>
    <t xml:space="preserve">     水体</t>
  </si>
  <si>
    <t>2110303</t>
  </si>
  <si>
    <t xml:space="preserve">     噪声</t>
  </si>
  <si>
    <t>2110304</t>
  </si>
  <si>
    <t xml:space="preserve">     固体废弃物与化学品</t>
  </si>
  <si>
    <t>2110305</t>
  </si>
  <si>
    <t xml:space="preserve">     放射源和放射性废物监管</t>
  </si>
  <si>
    <t>2110306</t>
  </si>
  <si>
    <t xml:space="preserve">     辐射</t>
  </si>
  <si>
    <t>2110307</t>
  </si>
  <si>
    <t xml:space="preserve">     土壤</t>
  </si>
  <si>
    <t>2110399</t>
  </si>
  <si>
    <t xml:space="preserve">     其他污染防治支出</t>
  </si>
  <si>
    <t>21104</t>
  </si>
  <si>
    <t xml:space="preserve">   自然生态保护</t>
  </si>
  <si>
    <t>2110401</t>
  </si>
  <si>
    <t xml:space="preserve">     生态保护</t>
  </si>
  <si>
    <t>2110402</t>
  </si>
  <si>
    <t xml:space="preserve">     农村环境保护</t>
  </si>
  <si>
    <t>2110404</t>
  </si>
  <si>
    <t xml:space="preserve">     生物及物种资源保护</t>
  </si>
  <si>
    <t>2110499</t>
  </si>
  <si>
    <t xml:space="preserve">     其他自然生态保护支出</t>
  </si>
  <si>
    <t>21105</t>
  </si>
  <si>
    <t xml:space="preserve">   天然林保护</t>
  </si>
  <si>
    <t>2110501</t>
  </si>
  <si>
    <t xml:space="preserve">     森林管护</t>
  </si>
  <si>
    <t>2110502</t>
  </si>
  <si>
    <t xml:space="preserve">     社会保险补助</t>
  </si>
  <si>
    <t>2110503</t>
  </si>
  <si>
    <t xml:space="preserve">     政策性社会性支出补助</t>
  </si>
  <si>
    <t>2110506</t>
  </si>
  <si>
    <t xml:space="preserve">     天然林保护工程建设</t>
  </si>
  <si>
    <t>2110507</t>
  </si>
  <si>
    <t xml:space="preserve">     停伐补助</t>
  </si>
  <si>
    <t>2110599</t>
  </si>
  <si>
    <t xml:space="preserve">     其他天然林保护支出</t>
  </si>
  <si>
    <t>21106</t>
  </si>
  <si>
    <t xml:space="preserve">   退耕还林还草</t>
  </si>
  <si>
    <t>2110602</t>
  </si>
  <si>
    <t xml:space="preserve">     退耕现金</t>
  </si>
  <si>
    <t>2110603</t>
  </si>
  <si>
    <t xml:space="preserve">     退耕还林粮食折现补贴</t>
  </si>
  <si>
    <t>2110604</t>
  </si>
  <si>
    <t xml:space="preserve">     退耕还林粮食费用补贴</t>
  </si>
  <si>
    <t>2110605</t>
  </si>
  <si>
    <t xml:space="preserve">     退耕还林工程建设</t>
  </si>
  <si>
    <t>2110699</t>
  </si>
  <si>
    <t xml:space="preserve">     其他退耕还林还草支出</t>
  </si>
  <si>
    <t>21107</t>
  </si>
  <si>
    <t xml:space="preserve">   风沙荒漠治理</t>
  </si>
  <si>
    <t>2110704</t>
  </si>
  <si>
    <t xml:space="preserve">     京津风沙源治理工程建设</t>
  </si>
  <si>
    <t>2110799</t>
  </si>
  <si>
    <t xml:space="preserve">     其他风沙荒漠治理支出</t>
  </si>
  <si>
    <t>21108</t>
  </si>
  <si>
    <t xml:space="preserve">   退牧还草</t>
  </si>
  <si>
    <t>2110804</t>
  </si>
  <si>
    <t xml:space="preserve">     退牧还草工程建设</t>
  </si>
  <si>
    <t>2110899</t>
  </si>
  <si>
    <t xml:space="preserve">     其他退牧还草支出</t>
  </si>
  <si>
    <t>21109</t>
  </si>
  <si>
    <t xml:space="preserve">   已垦草原退耕还草</t>
  </si>
  <si>
    <t xml:space="preserve">     已垦草原退耕还草</t>
  </si>
  <si>
    <t>21110</t>
  </si>
  <si>
    <t xml:space="preserve">   能源节约利用</t>
  </si>
  <si>
    <t xml:space="preserve">     能源节约利用</t>
  </si>
  <si>
    <t>21111</t>
  </si>
  <si>
    <t xml:space="preserve">   污染减排</t>
  </si>
  <si>
    <t>2111101</t>
  </si>
  <si>
    <t xml:space="preserve">     生态环境监测与信息</t>
  </si>
  <si>
    <t>2111102</t>
  </si>
  <si>
    <t xml:space="preserve">     生态环境执法监察</t>
  </si>
  <si>
    <t>2111103</t>
  </si>
  <si>
    <t xml:space="preserve">     减排专项支出</t>
  </si>
  <si>
    <t>2111104</t>
  </si>
  <si>
    <t xml:space="preserve">     清洁生产专项支出</t>
  </si>
  <si>
    <t>2111199</t>
  </si>
  <si>
    <t xml:space="preserve">     其他污染减排支出</t>
  </si>
  <si>
    <t>21112</t>
  </si>
  <si>
    <t xml:space="preserve">   可再生能源</t>
  </si>
  <si>
    <t>2111201</t>
  </si>
  <si>
    <t xml:space="preserve">     可再生能源</t>
  </si>
  <si>
    <t>21113</t>
  </si>
  <si>
    <t xml:space="preserve">   循环经济</t>
  </si>
  <si>
    <t>2111301</t>
  </si>
  <si>
    <t xml:space="preserve">     循环经济</t>
  </si>
  <si>
    <t>21114</t>
  </si>
  <si>
    <t xml:space="preserve">   能源管理事务</t>
  </si>
  <si>
    <t>2111401</t>
  </si>
  <si>
    <t>2111402</t>
  </si>
  <si>
    <t>2111403</t>
  </si>
  <si>
    <t>2111404</t>
  </si>
  <si>
    <t xml:space="preserve">     能源预测预警</t>
  </si>
  <si>
    <t>2111405</t>
  </si>
  <si>
    <t xml:space="preserve">     能源战略规划与实施</t>
  </si>
  <si>
    <t>2111406</t>
  </si>
  <si>
    <t xml:space="preserve">     能源科技装备</t>
  </si>
  <si>
    <t>2111407</t>
  </si>
  <si>
    <t xml:space="preserve">     能源行业管理</t>
  </si>
  <si>
    <t>2111408</t>
  </si>
  <si>
    <t xml:space="preserve">     能源管理</t>
  </si>
  <si>
    <t>2111409</t>
  </si>
  <si>
    <t xml:space="preserve">     石油储备发展管理</t>
  </si>
  <si>
    <t>2111410</t>
  </si>
  <si>
    <t xml:space="preserve">     能源调查</t>
  </si>
  <si>
    <t>2111411</t>
  </si>
  <si>
    <t>2111413</t>
  </si>
  <si>
    <t xml:space="preserve">     农村电网建设</t>
  </si>
  <si>
    <t>2111450</t>
  </si>
  <si>
    <t>2111499</t>
  </si>
  <si>
    <t xml:space="preserve">     其他能源管理事务支出</t>
  </si>
  <si>
    <t>21199</t>
  </si>
  <si>
    <t xml:space="preserve">   其他节能环保支出</t>
  </si>
  <si>
    <t>2119999</t>
  </si>
  <si>
    <t xml:space="preserve">     其他节能环保支出</t>
  </si>
  <si>
    <t>211A</t>
  </si>
  <si>
    <t>21201</t>
  </si>
  <si>
    <t xml:space="preserve">   城乡社区管理事务</t>
  </si>
  <si>
    <t>2120101</t>
  </si>
  <si>
    <t>2120102</t>
  </si>
  <si>
    <t>2120103</t>
  </si>
  <si>
    <t>2120104</t>
  </si>
  <si>
    <t xml:space="preserve">     城管执法</t>
  </si>
  <si>
    <t>2120105</t>
  </si>
  <si>
    <t xml:space="preserve">     工程建设标准规范编制与监管</t>
  </si>
  <si>
    <t>2120106</t>
  </si>
  <si>
    <t xml:space="preserve">     工程建设管理</t>
  </si>
  <si>
    <t>2120107</t>
  </si>
  <si>
    <t xml:space="preserve">     市政公用行业市场监管</t>
  </si>
  <si>
    <t>2120109</t>
  </si>
  <si>
    <t xml:space="preserve">     住宅建设与房地产市场监管</t>
  </si>
  <si>
    <t>2120110</t>
  </si>
  <si>
    <t xml:space="preserve">     执业资格注册、资质审查</t>
  </si>
  <si>
    <t>2120199</t>
  </si>
  <si>
    <t xml:space="preserve">     其他城乡社区管理事务支出</t>
  </si>
  <si>
    <t>21202</t>
  </si>
  <si>
    <t xml:space="preserve">   城乡社区规划与管理</t>
  </si>
  <si>
    <t xml:space="preserve">     城乡社区规划与管理</t>
  </si>
  <si>
    <t>21203</t>
  </si>
  <si>
    <t xml:space="preserve">   城乡社区公共设施</t>
  </si>
  <si>
    <t>2120303</t>
  </si>
  <si>
    <t xml:space="preserve">     小城镇基础设施建设</t>
  </si>
  <si>
    <t>2120399</t>
  </si>
  <si>
    <t xml:space="preserve">     其他城乡社区公共设施支出</t>
  </si>
  <si>
    <t>21205</t>
  </si>
  <si>
    <t xml:space="preserve">   城乡社区环境卫生</t>
  </si>
  <si>
    <t xml:space="preserve">     城乡社区环境卫生</t>
  </si>
  <si>
    <t>21206</t>
  </si>
  <si>
    <t xml:space="preserve">   建设市场管理与监督</t>
  </si>
  <si>
    <t xml:space="preserve">     建设市场管理与监督</t>
  </si>
  <si>
    <t>21299</t>
  </si>
  <si>
    <t xml:space="preserve">   其他城乡社区支出</t>
  </si>
  <si>
    <t xml:space="preserve">     其他城乡社区支出</t>
  </si>
  <si>
    <t>212A</t>
  </si>
  <si>
    <t>21301</t>
  </si>
  <si>
    <t xml:space="preserve">   农业农村</t>
  </si>
  <si>
    <t>2130101</t>
  </si>
  <si>
    <t>2130102</t>
  </si>
  <si>
    <t>2130103</t>
  </si>
  <si>
    <t>2130104</t>
  </si>
  <si>
    <t>2130105</t>
  </si>
  <si>
    <t xml:space="preserve">     农垦运行</t>
  </si>
  <si>
    <t>2130106</t>
  </si>
  <si>
    <t xml:space="preserve">     科技转化与推广服务</t>
  </si>
  <si>
    <t>2130108</t>
  </si>
  <si>
    <t xml:space="preserve">     病虫害控制</t>
  </si>
  <si>
    <t>2130109</t>
  </si>
  <si>
    <t xml:space="preserve">     农产品质量安全</t>
  </si>
  <si>
    <t>2130110</t>
  </si>
  <si>
    <t xml:space="preserve">     执法监管</t>
  </si>
  <si>
    <t>2130111</t>
  </si>
  <si>
    <t xml:space="preserve">     统计监测与信息服务</t>
  </si>
  <si>
    <t>2130112</t>
  </si>
  <si>
    <t xml:space="preserve">     行业业务管理</t>
  </si>
  <si>
    <t>2130114</t>
  </si>
  <si>
    <t xml:space="preserve">     对外交流与合作</t>
  </si>
  <si>
    <t>2130119</t>
  </si>
  <si>
    <t xml:space="preserve">     防灾救灾</t>
  </si>
  <si>
    <t>2130120</t>
  </si>
  <si>
    <t xml:space="preserve">     稳定农民收入补贴</t>
  </si>
  <si>
    <t>2130121</t>
  </si>
  <si>
    <t xml:space="preserve">     农业结构调整补贴</t>
  </si>
  <si>
    <t>2130122</t>
  </si>
  <si>
    <t xml:space="preserve">     农业生产发展</t>
  </si>
  <si>
    <t>2130124</t>
  </si>
  <si>
    <t xml:space="preserve">     农村合作经济</t>
  </si>
  <si>
    <t>2130125</t>
  </si>
  <si>
    <t xml:space="preserve">     农产品加工与促销</t>
  </si>
  <si>
    <t>2130126</t>
  </si>
  <si>
    <t xml:space="preserve">     农村社会事业</t>
  </si>
  <si>
    <t>2130135</t>
  </si>
  <si>
    <t xml:space="preserve">     农业资源保护修复与利用</t>
  </si>
  <si>
    <t>2130142</t>
  </si>
  <si>
    <t xml:space="preserve">     农村道路建设</t>
  </si>
  <si>
    <t>2130148</t>
  </si>
  <si>
    <t xml:space="preserve">     成品油价格改革对渔业的补贴</t>
  </si>
  <si>
    <t>2130152</t>
  </si>
  <si>
    <t xml:space="preserve">     对高校毕业生到基层任职补助</t>
  </si>
  <si>
    <t>2130153</t>
  </si>
  <si>
    <t xml:space="preserve">     农田建设</t>
  </si>
  <si>
    <t>2130199</t>
  </si>
  <si>
    <t xml:space="preserve">     其他农业农村支出</t>
  </si>
  <si>
    <t>21302</t>
  </si>
  <si>
    <t xml:space="preserve">   林业和草原</t>
  </si>
  <si>
    <t>2130201</t>
  </si>
  <si>
    <t>2130202</t>
  </si>
  <si>
    <t>2130203</t>
  </si>
  <si>
    <t>2130204</t>
  </si>
  <si>
    <t xml:space="preserve">     事业机构</t>
  </si>
  <si>
    <t>2130205</t>
  </si>
  <si>
    <t xml:space="preserve">     森林资源培育</t>
  </si>
  <si>
    <t>2130206</t>
  </si>
  <si>
    <t xml:space="preserve">     技术推广与转化</t>
  </si>
  <si>
    <t>2130207</t>
  </si>
  <si>
    <t xml:space="preserve">     森林资源管理</t>
  </si>
  <si>
    <t>2130209</t>
  </si>
  <si>
    <t xml:space="preserve">     森林生态效益补偿</t>
  </si>
  <si>
    <t>2130210</t>
  </si>
  <si>
    <t xml:space="preserve">     自然保护区等管理</t>
  </si>
  <si>
    <t>2130211</t>
  </si>
  <si>
    <t xml:space="preserve">     动植物保护</t>
  </si>
  <si>
    <t>2130212</t>
  </si>
  <si>
    <t xml:space="preserve">     湿地保护</t>
  </si>
  <si>
    <t>2130213</t>
  </si>
  <si>
    <t xml:space="preserve">     执法与监督</t>
  </si>
  <si>
    <t>2130217</t>
  </si>
  <si>
    <t xml:space="preserve">     防沙治沙</t>
  </si>
  <si>
    <t>2130220</t>
  </si>
  <si>
    <t xml:space="preserve">     对外合作与交流</t>
  </si>
  <si>
    <t>2130221</t>
  </si>
  <si>
    <t xml:space="preserve">     产业化管理</t>
  </si>
  <si>
    <t>2130223</t>
  </si>
  <si>
    <t xml:space="preserve">     信息管理</t>
  </si>
  <si>
    <t>2130226</t>
  </si>
  <si>
    <t xml:space="preserve">     林区公共支出</t>
  </si>
  <si>
    <t>2130227</t>
  </si>
  <si>
    <t xml:space="preserve">     贷款贴息</t>
  </si>
  <si>
    <t>2130232</t>
  </si>
  <si>
    <t xml:space="preserve">     成品油价格改革对林业的补贴</t>
  </si>
  <si>
    <t>2130234</t>
  </si>
  <si>
    <t xml:space="preserve">     林业草原防灾减灾</t>
  </si>
  <si>
    <t>2130235</t>
  </si>
  <si>
    <t xml:space="preserve">     国家公园</t>
  </si>
  <si>
    <t>2130236</t>
  </si>
  <si>
    <t xml:space="preserve">     草原管理</t>
  </si>
  <si>
    <t>2130237</t>
  </si>
  <si>
    <t>2130299</t>
  </si>
  <si>
    <t xml:space="preserve">     其他林业和草原支出</t>
  </si>
  <si>
    <t>21303</t>
  </si>
  <si>
    <t xml:space="preserve">   水利</t>
  </si>
  <si>
    <t>2130301</t>
  </si>
  <si>
    <t>2130302</t>
  </si>
  <si>
    <t>2130303</t>
  </si>
  <si>
    <t>2130304</t>
  </si>
  <si>
    <t xml:space="preserve">     水利行业业务管理</t>
  </si>
  <si>
    <t>2130305</t>
  </si>
  <si>
    <t xml:space="preserve">     水利工程建设</t>
  </si>
  <si>
    <t>2130306</t>
  </si>
  <si>
    <t xml:space="preserve">     水利工程运行与维护</t>
  </si>
  <si>
    <t>2130307</t>
  </si>
  <si>
    <t xml:space="preserve">     长江黄河等流域管理</t>
  </si>
  <si>
    <t>2130308</t>
  </si>
  <si>
    <t xml:space="preserve">     水利前期工作</t>
  </si>
  <si>
    <t>2130309</t>
  </si>
  <si>
    <t xml:space="preserve">     水利执法监督</t>
  </si>
  <si>
    <t>2130310</t>
  </si>
  <si>
    <t xml:space="preserve">     水土保持</t>
  </si>
  <si>
    <t>2130311</t>
  </si>
  <si>
    <t xml:space="preserve">     水资源节约管理与保护</t>
  </si>
  <si>
    <t>2130312</t>
  </si>
  <si>
    <t xml:space="preserve">     水质监测</t>
  </si>
  <si>
    <t>2130313</t>
  </si>
  <si>
    <t xml:space="preserve">     水文测报</t>
  </si>
  <si>
    <t>2130314</t>
  </si>
  <si>
    <t xml:space="preserve">     防汛</t>
  </si>
  <si>
    <t>2130315</t>
  </si>
  <si>
    <t xml:space="preserve">     抗旱</t>
  </si>
  <si>
    <t>2130316</t>
  </si>
  <si>
    <t xml:space="preserve">     农村水利</t>
  </si>
  <si>
    <t>2130317</t>
  </si>
  <si>
    <t xml:space="preserve">     水利技术推广</t>
  </si>
  <si>
    <t>2130318</t>
  </si>
  <si>
    <t xml:space="preserve">     国际河流治理与管理</t>
  </si>
  <si>
    <t>2130319</t>
  </si>
  <si>
    <t xml:space="preserve">     江河湖库水系综合整治</t>
  </si>
  <si>
    <t>2130321</t>
  </si>
  <si>
    <t xml:space="preserve">     大中型水库移民后期扶持专项支出</t>
  </si>
  <si>
    <t>2130322</t>
  </si>
  <si>
    <t xml:space="preserve">     水利安全监督</t>
  </si>
  <si>
    <t>2130333</t>
  </si>
  <si>
    <t>2130334</t>
  </si>
  <si>
    <t xml:space="preserve">     水利建设征地及移民支出</t>
  </si>
  <si>
    <t>2130335</t>
  </si>
  <si>
    <t xml:space="preserve">     农村人畜饮水</t>
  </si>
  <si>
    <t>2130336</t>
  </si>
  <si>
    <t xml:space="preserve">     南水北调工程建设</t>
  </si>
  <si>
    <t>2130337</t>
  </si>
  <si>
    <t xml:space="preserve">     南水北调工程管理</t>
  </si>
  <si>
    <t>2130399</t>
  </si>
  <si>
    <t xml:space="preserve">     其他水利支出</t>
  </si>
  <si>
    <t>21305</t>
  </si>
  <si>
    <t xml:space="preserve">   扶贫</t>
  </si>
  <si>
    <t>2130501</t>
  </si>
  <si>
    <t>2130502</t>
  </si>
  <si>
    <t>2130503</t>
  </si>
  <si>
    <t>2130504</t>
  </si>
  <si>
    <t xml:space="preserve">     农村基础设施建设</t>
  </si>
  <si>
    <t>2130505</t>
  </si>
  <si>
    <t xml:space="preserve">     生产发展</t>
  </si>
  <si>
    <t>2130506</t>
  </si>
  <si>
    <t xml:space="preserve">     社会发展</t>
  </si>
  <si>
    <t>2130507</t>
  </si>
  <si>
    <t xml:space="preserve">     扶贫贷款奖补和贴息</t>
  </si>
  <si>
    <t>2130508</t>
  </si>
  <si>
    <t xml:space="preserve">     “三西”农业建设专项补助</t>
  </si>
  <si>
    <t>2130550</t>
  </si>
  <si>
    <t xml:space="preserve">     扶贫事业机构</t>
  </si>
  <si>
    <t>2130599</t>
  </si>
  <si>
    <t xml:space="preserve">     其他扶贫支出</t>
  </si>
  <si>
    <t>21307</t>
  </si>
  <si>
    <t xml:space="preserve">   农村综合改革</t>
  </si>
  <si>
    <t>2130701</t>
  </si>
  <si>
    <t xml:space="preserve">     对村级公益事业建设的补助</t>
  </si>
  <si>
    <t>2130704</t>
  </si>
  <si>
    <t xml:space="preserve">     国有农场办社会职能改革补助</t>
  </si>
  <si>
    <t>2130705</t>
  </si>
  <si>
    <t xml:space="preserve">     对村民委员会和村党支部的补助</t>
  </si>
  <si>
    <t>2130706</t>
  </si>
  <si>
    <t xml:space="preserve">     对村集体经济组织的补助</t>
  </si>
  <si>
    <t>2130707</t>
  </si>
  <si>
    <t xml:space="preserve">     农村综合改革示范试点补助</t>
  </si>
  <si>
    <t>2130799</t>
  </si>
  <si>
    <t xml:space="preserve">     其他农村综合改革支出</t>
  </si>
  <si>
    <t>21308</t>
  </si>
  <si>
    <t xml:space="preserve">   普惠金融发展支出</t>
  </si>
  <si>
    <t>2130801</t>
  </si>
  <si>
    <t xml:space="preserve">     支持农村金融机构</t>
  </si>
  <si>
    <t>2130802</t>
  </si>
  <si>
    <t xml:space="preserve">     涉农贷款增量奖励</t>
  </si>
  <si>
    <t>2130803</t>
  </si>
  <si>
    <t xml:space="preserve">     农业保险保费补贴</t>
  </si>
  <si>
    <t>2130804</t>
  </si>
  <si>
    <t xml:space="preserve">     创业担保贷款贴息</t>
  </si>
  <si>
    <t>2130805</t>
  </si>
  <si>
    <t xml:space="preserve">     补充创业担保贷款基金</t>
  </si>
  <si>
    <t>2130899</t>
  </si>
  <si>
    <t xml:space="preserve">     其他普惠金融发展支出</t>
  </si>
  <si>
    <t>21309</t>
  </si>
  <si>
    <t xml:space="preserve">   目标价格补贴</t>
  </si>
  <si>
    <t>2130901</t>
  </si>
  <si>
    <t xml:space="preserve">     棉花目标价格补贴</t>
  </si>
  <si>
    <t>2130999</t>
  </si>
  <si>
    <t xml:space="preserve">     其他目标价格补贴</t>
  </si>
  <si>
    <t>21399</t>
  </si>
  <si>
    <t xml:space="preserve">   其他农林水支出</t>
  </si>
  <si>
    <t>2139901</t>
  </si>
  <si>
    <t xml:space="preserve">     化解其他公益性乡村债务支出</t>
  </si>
  <si>
    <t>2139999</t>
  </si>
  <si>
    <t xml:space="preserve">     其他农林水支出</t>
  </si>
  <si>
    <t>213A</t>
  </si>
  <si>
    <t>213B</t>
  </si>
  <si>
    <t>对下一般性转移支付补助（农村综合改革）</t>
  </si>
  <si>
    <t>21401</t>
  </si>
  <si>
    <t xml:space="preserve">   公路水路运输</t>
  </si>
  <si>
    <t>2140101</t>
  </si>
  <si>
    <t>2140102</t>
  </si>
  <si>
    <t>2140103</t>
  </si>
  <si>
    <t>2140104</t>
  </si>
  <si>
    <t xml:space="preserve">     公路建设</t>
  </si>
  <si>
    <t>2140106</t>
  </si>
  <si>
    <t xml:space="preserve">     公路养护</t>
  </si>
  <si>
    <t>2140109</t>
  </si>
  <si>
    <t xml:space="preserve">     交通运输信息化建设</t>
  </si>
  <si>
    <t>2140110</t>
  </si>
  <si>
    <t xml:space="preserve">     公路和运输安全</t>
  </si>
  <si>
    <t>2140111</t>
  </si>
  <si>
    <t xml:space="preserve">     公路还贷专项</t>
  </si>
  <si>
    <t>2140112</t>
  </si>
  <si>
    <t xml:space="preserve">     公路运输管理</t>
  </si>
  <si>
    <t>2140114</t>
  </si>
  <si>
    <t xml:space="preserve">     公路和运输技术标准化建设</t>
  </si>
  <si>
    <t>2140122</t>
  </si>
  <si>
    <t xml:space="preserve">     港口设施</t>
  </si>
  <si>
    <t>2140123</t>
  </si>
  <si>
    <t xml:space="preserve">     航道维护</t>
  </si>
  <si>
    <t>2140127</t>
  </si>
  <si>
    <t xml:space="preserve">     船舶检验</t>
  </si>
  <si>
    <t>2140128</t>
  </si>
  <si>
    <t xml:space="preserve">     救助打捞</t>
  </si>
  <si>
    <t>2140129</t>
  </si>
  <si>
    <t xml:space="preserve">     内河运输</t>
  </si>
  <si>
    <t>2140130</t>
  </si>
  <si>
    <t xml:space="preserve">     远洋运输</t>
  </si>
  <si>
    <t>2140131</t>
  </si>
  <si>
    <t xml:space="preserve">     海事管理</t>
  </si>
  <si>
    <t>2140133</t>
  </si>
  <si>
    <t xml:space="preserve">     航标事业发展支出</t>
  </si>
  <si>
    <t>2140136</t>
  </si>
  <si>
    <t xml:space="preserve">     水路运输管理支出</t>
  </si>
  <si>
    <t>2140138</t>
  </si>
  <si>
    <t xml:space="preserve">     口岸建设</t>
  </si>
  <si>
    <t>2140139</t>
  </si>
  <si>
    <t xml:space="preserve">     取消政府还贷二级公路收费专项支出</t>
  </si>
  <si>
    <t>2140199</t>
  </si>
  <si>
    <t xml:space="preserve">     其他公路水路运输支出</t>
  </si>
  <si>
    <t>21402</t>
  </si>
  <si>
    <t xml:space="preserve">   铁路运输</t>
  </si>
  <si>
    <t>2140201</t>
  </si>
  <si>
    <t>2140202</t>
  </si>
  <si>
    <t>2140203</t>
  </si>
  <si>
    <t>2140204</t>
  </si>
  <si>
    <t xml:space="preserve">     铁路路网建设</t>
  </si>
  <si>
    <t>2140205</t>
  </si>
  <si>
    <t xml:space="preserve">     铁路还贷专项</t>
  </si>
  <si>
    <t>2140206</t>
  </si>
  <si>
    <t xml:space="preserve">     铁路安全</t>
  </si>
  <si>
    <t>2140207</t>
  </si>
  <si>
    <t xml:space="preserve">     铁路专项运输</t>
  </si>
  <si>
    <t>2140208</t>
  </si>
  <si>
    <t xml:space="preserve">     行业监管</t>
  </si>
  <si>
    <t>2140299</t>
  </si>
  <si>
    <t xml:space="preserve">     其他铁路运输支出</t>
  </si>
  <si>
    <t>21403</t>
  </si>
  <si>
    <t xml:space="preserve">   民用航空运输</t>
  </si>
  <si>
    <t>2140301</t>
  </si>
  <si>
    <t>2140302</t>
  </si>
  <si>
    <t>2140303</t>
  </si>
  <si>
    <t>2140304</t>
  </si>
  <si>
    <t xml:space="preserve">     机场建设</t>
  </si>
  <si>
    <t>2140305</t>
  </si>
  <si>
    <t xml:space="preserve">     空管系统建设</t>
  </si>
  <si>
    <t>2140306</t>
  </si>
  <si>
    <t xml:space="preserve">     民航还贷专项支出</t>
  </si>
  <si>
    <t>2140307</t>
  </si>
  <si>
    <t xml:space="preserve">     民用航空安全</t>
  </si>
  <si>
    <t>2140308</t>
  </si>
  <si>
    <t xml:space="preserve">     民航专项运输</t>
  </si>
  <si>
    <t>2140399</t>
  </si>
  <si>
    <t xml:space="preserve">     其他民用航空运输支出</t>
  </si>
  <si>
    <t>21404</t>
  </si>
  <si>
    <t xml:space="preserve">   成品油价格改革对交通运输的补贴</t>
  </si>
  <si>
    <t>2140401</t>
  </si>
  <si>
    <t xml:space="preserve">     对城市公交的补贴</t>
  </si>
  <si>
    <t>2140402</t>
  </si>
  <si>
    <t xml:space="preserve">     对农村道路客运的补贴</t>
  </si>
  <si>
    <t>2140403</t>
  </si>
  <si>
    <t xml:space="preserve">     对出租车的补贴</t>
  </si>
  <si>
    <t>2140499</t>
  </si>
  <si>
    <t xml:space="preserve">     成品油价格改革补贴其他支出</t>
  </si>
  <si>
    <t>21405</t>
  </si>
  <si>
    <t xml:space="preserve">   邮政业支出</t>
  </si>
  <si>
    <t>2140501</t>
  </si>
  <si>
    <t>2140502</t>
  </si>
  <si>
    <t>2140503</t>
  </si>
  <si>
    <t>2140504</t>
  </si>
  <si>
    <t>2140505</t>
  </si>
  <si>
    <t xml:space="preserve">     邮政普遍服务与特殊服务</t>
  </si>
  <si>
    <t>2140599</t>
  </si>
  <si>
    <t xml:space="preserve">     其他邮政业支出</t>
  </si>
  <si>
    <t>21406</t>
  </si>
  <si>
    <t xml:space="preserve">   车辆购置税支出</t>
  </si>
  <si>
    <t>2140601</t>
  </si>
  <si>
    <t xml:space="preserve">     车辆购置税用于公路等基础设施建设支出</t>
  </si>
  <si>
    <t>2140602</t>
  </si>
  <si>
    <t xml:space="preserve">     车辆购置税用于农村公路建设支出</t>
  </si>
  <si>
    <t>2140603</t>
  </si>
  <si>
    <t xml:space="preserve">     车辆购置税用于老旧汽车报废更新补贴</t>
  </si>
  <si>
    <t>2140699</t>
  </si>
  <si>
    <t xml:space="preserve">     车辆购置税其他支出</t>
  </si>
  <si>
    <t>21499</t>
  </si>
  <si>
    <t xml:space="preserve">   其他交通运输支出</t>
  </si>
  <si>
    <t>2149901</t>
  </si>
  <si>
    <t xml:space="preserve">     公共交通运营补助</t>
  </si>
  <si>
    <t>2149999</t>
  </si>
  <si>
    <t xml:space="preserve">     其他交通运输支出</t>
  </si>
  <si>
    <t>214A</t>
  </si>
  <si>
    <t>21501</t>
  </si>
  <si>
    <t xml:space="preserve">   资源勘探开发</t>
  </si>
  <si>
    <t>2150101</t>
  </si>
  <si>
    <t>2150102</t>
  </si>
  <si>
    <t>2150103</t>
  </si>
  <si>
    <t>2150104</t>
  </si>
  <si>
    <t xml:space="preserve">     煤炭勘探开采和洗选</t>
  </si>
  <si>
    <t>2150105</t>
  </si>
  <si>
    <t xml:space="preserve">     石油和天然气勘探开采</t>
  </si>
  <si>
    <t>2150106</t>
  </si>
  <si>
    <t xml:space="preserve">     黑色金属矿勘探和采选</t>
  </si>
  <si>
    <t>2150107</t>
  </si>
  <si>
    <t xml:space="preserve">     有色金属矿勘探和采选</t>
  </si>
  <si>
    <t>2150108</t>
  </si>
  <si>
    <t xml:space="preserve">     非金属矿勘探和采选</t>
  </si>
  <si>
    <t>2150199</t>
  </si>
  <si>
    <t xml:space="preserve">     其他资源勘探业支出</t>
  </si>
  <si>
    <t>21502</t>
  </si>
  <si>
    <t xml:space="preserve">   制造业</t>
  </si>
  <si>
    <t>2150201</t>
  </si>
  <si>
    <t>2150202</t>
  </si>
  <si>
    <t>2150203</t>
  </si>
  <si>
    <t>2150204</t>
  </si>
  <si>
    <t xml:space="preserve">     纺织业</t>
  </si>
  <si>
    <t>2150205</t>
  </si>
  <si>
    <t xml:space="preserve">     医药制造业</t>
  </si>
  <si>
    <t>2150206</t>
  </si>
  <si>
    <t xml:space="preserve">     非金属矿物制品业</t>
  </si>
  <si>
    <t>2150207</t>
  </si>
  <si>
    <t xml:space="preserve">     通信设备、计算机及其他电子设备制造业</t>
  </si>
  <si>
    <t>2150208</t>
  </si>
  <si>
    <t xml:space="preserve">     交通运输设备制造业</t>
  </si>
  <si>
    <t>2150209</t>
  </si>
  <si>
    <t xml:space="preserve">     电气机械及器材制造业</t>
  </si>
  <si>
    <t>2150210</t>
  </si>
  <si>
    <t xml:space="preserve">     工艺品及其他制造业</t>
  </si>
  <si>
    <t>2150212</t>
  </si>
  <si>
    <t xml:space="preserve">     石油加工、炼焦及核燃料加工业</t>
  </si>
  <si>
    <t>2150213</t>
  </si>
  <si>
    <t xml:space="preserve">     化学原料及化学制品制造业</t>
  </si>
  <si>
    <t>2150214</t>
  </si>
  <si>
    <t xml:space="preserve">     黑色金属冶炼及压延加工业</t>
  </si>
  <si>
    <t>2150215</t>
  </si>
  <si>
    <t xml:space="preserve">     有色金属冶炼及压延加工业</t>
  </si>
  <si>
    <t>2150299</t>
  </si>
  <si>
    <t xml:space="preserve">     其他制造业支出</t>
  </si>
  <si>
    <t>21503</t>
  </si>
  <si>
    <t xml:space="preserve">   建筑业</t>
  </si>
  <si>
    <t>2150301</t>
  </si>
  <si>
    <t>2150302</t>
  </si>
  <si>
    <t>2150303</t>
  </si>
  <si>
    <t>2150399</t>
  </si>
  <si>
    <t xml:space="preserve">     其他建筑业支出</t>
  </si>
  <si>
    <t>21505</t>
  </si>
  <si>
    <t xml:space="preserve">   工业和信息产业监管</t>
  </si>
  <si>
    <t>2150501</t>
  </si>
  <si>
    <t>2150502</t>
  </si>
  <si>
    <t>2150503</t>
  </si>
  <si>
    <t>2150505</t>
  </si>
  <si>
    <t xml:space="preserve">     战备应急</t>
  </si>
  <si>
    <t>2150506</t>
  </si>
  <si>
    <t xml:space="preserve">     信息安全建设</t>
  </si>
  <si>
    <t>2150507</t>
  </si>
  <si>
    <t xml:space="preserve">     专用通信</t>
  </si>
  <si>
    <t>2150508</t>
  </si>
  <si>
    <t xml:space="preserve">     无线电及信息通信监管</t>
  </si>
  <si>
    <t>2150509</t>
  </si>
  <si>
    <t xml:space="preserve">     工业和信息产业战略研究与标准制定</t>
  </si>
  <si>
    <t>2150510</t>
  </si>
  <si>
    <t xml:space="preserve">     工业和信息产业支持</t>
  </si>
  <si>
    <t>2150511</t>
  </si>
  <si>
    <t xml:space="preserve">     电子专项工程</t>
  </si>
  <si>
    <t>2150513</t>
  </si>
  <si>
    <t>2150515</t>
  </si>
  <si>
    <t xml:space="preserve">     技术基础研究</t>
  </si>
  <si>
    <t xml:space="preserve">     工程建设及运行维护</t>
  </si>
  <si>
    <t xml:space="preserve">     产业发展</t>
  </si>
  <si>
    <t>2150599</t>
  </si>
  <si>
    <t xml:space="preserve">     其他工业和信息产业监管支出</t>
  </si>
  <si>
    <t>21507</t>
  </si>
  <si>
    <t xml:space="preserve">   国有资产监管</t>
  </si>
  <si>
    <t>2150701</t>
  </si>
  <si>
    <t>2150702</t>
  </si>
  <si>
    <t>2150703</t>
  </si>
  <si>
    <t>2150704</t>
  </si>
  <si>
    <t xml:space="preserve">     国有企业监事会专项</t>
  </si>
  <si>
    <t>2150705</t>
  </si>
  <si>
    <t xml:space="preserve">     中央企业专项管理</t>
  </si>
  <si>
    <t>2150799</t>
  </si>
  <si>
    <t xml:space="preserve">     其他国有资产监管支出</t>
  </si>
  <si>
    <t>21508</t>
  </si>
  <si>
    <t xml:space="preserve">   支持中小企业发展和管理支出</t>
  </si>
  <si>
    <t>2150801</t>
  </si>
  <si>
    <t>2150802</t>
  </si>
  <si>
    <t>2150803</t>
  </si>
  <si>
    <t>2150804</t>
  </si>
  <si>
    <t xml:space="preserve">     科技型中小企业技术创新基金</t>
  </si>
  <si>
    <t>2150805</t>
  </si>
  <si>
    <t xml:space="preserve">     中小企业发展专项</t>
  </si>
  <si>
    <t xml:space="preserve">     减免房租补贴</t>
  </si>
  <si>
    <t>2150899</t>
  </si>
  <si>
    <t xml:space="preserve">     其他支持中小企业发展和管理支出</t>
  </si>
  <si>
    <t>21599</t>
  </si>
  <si>
    <t xml:space="preserve">   其他资源勘探工业信息等支出</t>
  </si>
  <si>
    <t>2159901</t>
  </si>
  <si>
    <t xml:space="preserve">     黄金事务</t>
  </si>
  <si>
    <t>2159904</t>
  </si>
  <si>
    <t xml:space="preserve">     技术改造支出</t>
  </si>
  <si>
    <t>2159905</t>
  </si>
  <si>
    <t xml:space="preserve">     中药材扶持资金支出</t>
  </si>
  <si>
    <t>2159906</t>
  </si>
  <si>
    <t xml:space="preserve">     重点产业振兴和技术改造项目贷款贴息</t>
  </si>
  <si>
    <t>2159999</t>
  </si>
  <si>
    <t xml:space="preserve">     其他资源勘探工业信息等支出</t>
  </si>
  <si>
    <t>215A</t>
  </si>
  <si>
    <t>21602</t>
  </si>
  <si>
    <t xml:space="preserve">   商业流通事务</t>
  </si>
  <si>
    <t>2160201</t>
  </si>
  <si>
    <t>2160202</t>
  </si>
  <si>
    <t>2160203</t>
  </si>
  <si>
    <t>2160216</t>
  </si>
  <si>
    <t xml:space="preserve">     食品流通安全补贴</t>
  </si>
  <si>
    <t>2160217</t>
  </si>
  <si>
    <t xml:space="preserve">     市场监测及信息管理</t>
  </si>
  <si>
    <t>2160218</t>
  </si>
  <si>
    <t xml:space="preserve">     民贸企业补贴</t>
  </si>
  <si>
    <t>2160219</t>
  </si>
  <si>
    <t xml:space="preserve">     民贸民品贷款贴息</t>
  </si>
  <si>
    <t>2160250</t>
  </si>
  <si>
    <t>2160299</t>
  </si>
  <si>
    <t xml:space="preserve">     其他商业流通事务支出</t>
  </si>
  <si>
    <t>21606</t>
  </si>
  <si>
    <t xml:space="preserve">   涉外发展服务支出</t>
  </si>
  <si>
    <t>2160601</t>
  </si>
  <si>
    <t>2160602</t>
  </si>
  <si>
    <t>2160603</t>
  </si>
  <si>
    <t>2160607</t>
  </si>
  <si>
    <t xml:space="preserve">     外商投资环境建设补助资金</t>
  </si>
  <si>
    <t>2160699</t>
  </si>
  <si>
    <t xml:space="preserve">     其他涉外发展服务支出</t>
  </si>
  <si>
    <t>21699</t>
  </si>
  <si>
    <t xml:space="preserve">   其他商业服务业等支出</t>
  </si>
  <si>
    <t>2169901</t>
  </si>
  <si>
    <t xml:space="preserve">     服务业基础设施建设</t>
  </si>
  <si>
    <t>2169999</t>
  </si>
  <si>
    <t xml:space="preserve">     其他商业服务业等支出</t>
  </si>
  <si>
    <t>216A</t>
  </si>
  <si>
    <t>21701</t>
  </si>
  <si>
    <t xml:space="preserve">   金融部门行政支出</t>
  </si>
  <si>
    <t>2170101</t>
  </si>
  <si>
    <t>2170102</t>
  </si>
  <si>
    <t>2170103</t>
  </si>
  <si>
    <t>2170104</t>
  </si>
  <si>
    <t xml:space="preserve">     安全防卫</t>
  </si>
  <si>
    <t>2170150</t>
  </si>
  <si>
    <t>2170199</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</si>
  <si>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</si>
  <si>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</si>
  <si>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</si>
  <si>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</si>
  <si>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</si>
  <si>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</si>
  <si>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</si>
  <si>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</si>
  <si>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</si>
  <si>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</si>
  <si>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</si>
  <si>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21703</t>
  </si>
  <si>
    <t xml:space="preserve">   金融发展支出</t>
  </si>
  <si>
    <t>2170301</t>
  </si>
  <si>
    <t xml:space="preserve">     政策性银行亏损补贴</t>
  </si>
  <si>
    <t>2170302</t>
  </si>
  <si>
    <t xml:space="preserve">     利息费用补贴支出</t>
  </si>
  <si>
    <t>2170303</t>
  </si>
  <si>
    <t xml:space="preserve">     补充资本金</t>
  </si>
  <si>
    <t>2170304</t>
  </si>
  <si>
    <t xml:space="preserve">     风险基金补助</t>
  </si>
  <si>
    <t>2170399</t>
  </si>
  <si>
    <t xml:space="preserve">     其他金融发展支出</t>
  </si>
  <si>
    <t>21799</t>
  </si>
  <si>
    <t xml:space="preserve">   其他金融支出</t>
  </si>
  <si>
    <t xml:space="preserve">     重点企业贷款贴息</t>
  </si>
  <si>
    <t>217A</t>
  </si>
  <si>
    <t>21901</t>
  </si>
  <si>
    <t xml:space="preserve">   一般公共服务</t>
  </si>
  <si>
    <t>21902</t>
  </si>
  <si>
    <t xml:space="preserve">   教育</t>
  </si>
  <si>
    <t>21903</t>
  </si>
  <si>
    <t xml:space="preserve">   文化体育与传媒</t>
  </si>
  <si>
    <t>21904</t>
  </si>
  <si>
    <t xml:space="preserve">   医疗卫生</t>
  </si>
  <si>
    <t>21905</t>
  </si>
  <si>
    <t xml:space="preserve">   节能环保</t>
  </si>
  <si>
    <t>21906</t>
  </si>
  <si>
    <t xml:space="preserve">   农业</t>
  </si>
  <si>
    <t>21907</t>
  </si>
  <si>
    <t xml:space="preserve">   交通运输</t>
  </si>
  <si>
    <t>21908</t>
  </si>
  <si>
    <t xml:space="preserve">   住房保障</t>
  </si>
  <si>
    <t>21999</t>
  </si>
  <si>
    <t xml:space="preserve">   其他支出</t>
  </si>
  <si>
    <t>22001</t>
  </si>
  <si>
    <t xml:space="preserve">   自然资源事务</t>
  </si>
  <si>
    <t>2200101</t>
  </si>
  <si>
    <t>2200102</t>
  </si>
  <si>
    <t>2200103</t>
  </si>
  <si>
    <t>2200104</t>
  </si>
  <si>
    <t xml:space="preserve">     自然资源规划及管理</t>
  </si>
  <si>
    <t>2200106</t>
  </si>
  <si>
    <t xml:space="preserve">     自然资源利用与保护</t>
  </si>
  <si>
    <t>2200107</t>
  </si>
  <si>
    <t xml:space="preserve">     自然资源社会公益服务</t>
  </si>
  <si>
    <t>2200108</t>
  </si>
  <si>
    <t xml:space="preserve">     自然资源行业业务管理</t>
  </si>
  <si>
    <t>2200109</t>
  </si>
  <si>
    <t xml:space="preserve">     自然资源调查与确权登记</t>
  </si>
  <si>
    <t>2200112</t>
  </si>
  <si>
    <t xml:space="preserve">     土地资源储备支出</t>
  </si>
  <si>
    <t>2200113</t>
  </si>
  <si>
    <t xml:space="preserve">     地质矿产资源与环境调查</t>
  </si>
  <si>
    <t>2200114</t>
  </si>
  <si>
    <t xml:space="preserve">     地质勘查与矿产资源管理</t>
  </si>
  <si>
    <t>2200115</t>
  </si>
  <si>
    <t xml:space="preserve">     地质转产项目财政贴息</t>
  </si>
  <si>
    <t>2200116</t>
  </si>
  <si>
    <t xml:space="preserve">     国外风险勘查</t>
  </si>
  <si>
    <t>2200119</t>
  </si>
  <si>
    <t xml:space="preserve">     地质勘查基金（周转金）支出</t>
  </si>
  <si>
    <t>2200120</t>
  </si>
  <si>
    <t xml:space="preserve">     海域与海岛管理</t>
  </si>
  <si>
    <t>2200121</t>
  </si>
  <si>
    <t xml:space="preserve">     自然资源国际合作与海洋权益维护</t>
  </si>
  <si>
    <t>2200122</t>
  </si>
  <si>
    <t xml:space="preserve">     自然资源卫星</t>
  </si>
  <si>
    <t>2200123</t>
  </si>
  <si>
    <t xml:space="preserve">     极地考察</t>
  </si>
  <si>
    <t>2200124</t>
  </si>
  <si>
    <t xml:space="preserve">     深海调查与资源开发</t>
  </si>
  <si>
    <t>2200125</t>
  </si>
  <si>
    <t xml:space="preserve">     海港航标维护</t>
  </si>
  <si>
    <t>2200126</t>
  </si>
  <si>
    <t xml:space="preserve">     海水淡化</t>
  </si>
  <si>
    <t>2200127</t>
  </si>
  <si>
    <t xml:space="preserve">     无居民海岛使用金支出</t>
  </si>
  <si>
    <t>2200128</t>
  </si>
  <si>
    <t xml:space="preserve">     海洋战略规划与预警监测</t>
  </si>
  <si>
    <t>2200129</t>
  </si>
  <si>
    <t xml:space="preserve">     基础测绘与地理信息监管</t>
  </si>
  <si>
    <t>2200150</t>
  </si>
  <si>
    <t>2200199</t>
  </si>
  <si>
    <t xml:space="preserve">     其他自然资源事务支出</t>
  </si>
  <si>
    <t>22005</t>
  </si>
  <si>
    <t xml:space="preserve">   气象事务</t>
  </si>
  <si>
    <t>2200501</t>
  </si>
  <si>
    <t>2200502</t>
  </si>
  <si>
    <t>2200503</t>
  </si>
  <si>
    <t>2200504</t>
  </si>
  <si>
    <t xml:space="preserve">     气象事业机构</t>
  </si>
  <si>
    <t>2200506</t>
  </si>
  <si>
    <t xml:space="preserve">     气象探测</t>
  </si>
  <si>
    <t>2200507</t>
  </si>
  <si>
    <t xml:space="preserve">     气象信息传输及管理</t>
  </si>
  <si>
    <t>2200508</t>
  </si>
  <si>
    <t xml:space="preserve">     气象预报预测</t>
  </si>
  <si>
    <t>2200509</t>
  </si>
  <si>
    <t xml:space="preserve">     气象服务</t>
  </si>
  <si>
    <t>2200510</t>
  </si>
  <si>
    <t xml:space="preserve">     气象装备保障维护</t>
  </si>
  <si>
    <t>2200511</t>
  </si>
  <si>
    <t xml:space="preserve">     气象基础设施建设与维修</t>
  </si>
  <si>
    <t>2200512</t>
  </si>
  <si>
    <t xml:space="preserve">     气象卫星</t>
  </si>
  <si>
    <t>2200513</t>
  </si>
  <si>
    <t xml:space="preserve">     气象法规与标准</t>
  </si>
  <si>
    <t>2200514</t>
  </si>
  <si>
    <t xml:space="preserve">     气象资金审计稽查</t>
  </si>
  <si>
    <t>2200599</t>
  </si>
  <si>
    <t xml:space="preserve">     其他气象事务支出</t>
  </si>
  <si>
    <t>22099</t>
  </si>
  <si>
    <t xml:space="preserve">   其他自然资源海洋气象等支出</t>
  </si>
  <si>
    <t xml:space="preserve">     其他自然资源海洋气象等支出</t>
  </si>
  <si>
    <t>220A</t>
  </si>
  <si>
    <t>22101</t>
  </si>
  <si>
    <t xml:space="preserve">   保障性安居工程支出</t>
  </si>
  <si>
    <t>2210101</t>
  </si>
  <si>
    <t xml:space="preserve">     廉租住房</t>
  </si>
  <si>
    <t>2210102</t>
  </si>
  <si>
    <t xml:space="preserve">     沉陷区治理</t>
  </si>
  <si>
    <t>2210103</t>
  </si>
  <si>
    <t xml:space="preserve">     棚户区改造</t>
  </si>
  <si>
    <t>2210104</t>
  </si>
  <si>
    <t xml:space="preserve">     少数民族地区游牧民定居工程</t>
  </si>
  <si>
    <t>2210105</t>
  </si>
  <si>
    <t xml:space="preserve">     农村危房改造</t>
  </si>
  <si>
    <t>2210106</t>
  </si>
  <si>
    <t xml:space="preserve">     公共租赁住房</t>
  </si>
  <si>
    <t>2210107</t>
  </si>
  <si>
    <t xml:space="preserve">     保障性住房租金补贴</t>
  </si>
  <si>
    <t>2210108</t>
  </si>
  <si>
    <t xml:space="preserve">     老旧小区改造</t>
  </si>
  <si>
    <t>2210109</t>
  </si>
  <si>
    <t xml:space="preserve">     住房租赁市场发展</t>
  </si>
  <si>
    <t>2210199</t>
  </si>
  <si>
    <t xml:space="preserve">     其他保障性安居工程支出</t>
  </si>
  <si>
    <t>22102</t>
  </si>
  <si>
    <t xml:space="preserve">   住房改革支出</t>
  </si>
  <si>
    <t>2210201</t>
  </si>
  <si>
    <t xml:space="preserve">     住房公积金</t>
  </si>
  <si>
    <t>2210202</t>
  </si>
  <si>
    <t xml:space="preserve">     提租补贴</t>
  </si>
  <si>
    <t>2210203</t>
  </si>
  <si>
    <t xml:space="preserve">     购房补贴</t>
  </si>
  <si>
    <t>22103</t>
  </si>
  <si>
    <t xml:space="preserve">   城乡社区住宅</t>
  </si>
  <si>
    <t>2210301</t>
  </si>
  <si>
    <t xml:space="preserve">     公有住房建设和维修改造支出</t>
  </si>
  <si>
    <t>2210302</t>
  </si>
  <si>
    <t xml:space="preserve">     住房公积金管理</t>
  </si>
  <si>
    <t>2210399</t>
  </si>
  <si>
    <t xml:space="preserve">     其他城乡社区住宅支出</t>
  </si>
  <si>
    <t>221A</t>
  </si>
  <si>
    <t>22201</t>
  </si>
  <si>
    <t xml:space="preserve">   粮油事务</t>
  </si>
  <si>
    <t>2220101</t>
  </si>
  <si>
    <t>2220102</t>
  </si>
  <si>
    <t>2220103</t>
  </si>
  <si>
    <t>2220104</t>
  </si>
  <si>
    <t xml:space="preserve">     财务与审计支出</t>
  </si>
  <si>
    <t>2220105</t>
  </si>
  <si>
    <t xml:space="preserve">     信息统计</t>
  </si>
  <si>
    <t>2220106</t>
  </si>
  <si>
    <t xml:space="preserve">     专项业务活动</t>
  </si>
  <si>
    <t>2220107</t>
  </si>
  <si>
    <t xml:space="preserve">     国家粮油差价补贴</t>
  </si>
  <si>
    <t>2220112</t>
  </si>
  <si>
    <t xml:space="preserve">     粮食财务挂账利息补贴</t>
  </si>
  <si>
    <t>2220113</t>
  </si>
  <si>
    <t xml:space="preserve">     粮食财务挂账消化款</t>
  </si>
  <si>
    <t>2220114</t>
  </si>
  <si>
    <t xml:space="preserve">     处理陈化粮补贴</t>
  </si>
  <si>
    <t>2220115</t>
  </si>
  <si>
    <t xml:space="preserve">     粮食风险基金</t>
  </si>
  <si>
    <t>2220118</t>
  </si>
  <si>
    <t xml:space="preserve">     粮油市场调控专项资金</t>
  </si>
  <si>
    <t xml:space="preserve">     设施建设</t>
  </si>
  <si>
    <t xml:space="preserve">     设施安全</t>
  </si>
  <si>
    <t xml:space="preserve">     物资保管体系</t>
  </si>
  <si>
    <t>2220150</t>
  </si>
  <si>
    <t>2220199</t>
  </si>
  <si>
    <t xml:space="preserve">     其他粮油事务支出</t>
  </si>
  <si>
    <t>22202</t>
  </si>
  <si>
    <t xml:space="preserve">   物资事务</t>
  </si>
  <si>
    <t>2220201</t>
  </si>
  <si>
    <t>2220202</t>
  </si>
  <si>
    <t>2220203</t>
  </si>
  <si>
    <t>2220204</t>
  </si>
  <si>
    <t xml:space="preserve">     铁路专用线</t>
  </si>
  <si>
    <t>2220205</t>
  </si>
  <si>
    <t xml:space="preserve">     护库武警和民兵支出</t>
  </si>
  <si>
    <t>2220206</t>
  </si>
  <si>
    <t xml:space="preserve">     物资保管与保养</t>
  </si>
  <si>
    <t>2220207</t>
  </si>
  <si>
    <t xml:space="preserve">     专项贷款利息</t>
  </si>
  <si>
    <t>2220209</t>
  </si>
  <si>
    <t xml:space="preserve">     物资转移</t>
  </si>
  <si>
    <t>2220210</t>
  </si>
  <si>
    <t xml:space="preserve">     物资轮换</t>
  </si>
  <si>
    <t>2220211</t>
  </si>
  <si>
    <t xml:space="preserve">     仓库建设</t>
  </si>
  <si>
    <t>2220212</t>
  </si>
  <si>
    <t xml:space="preserve">     仓库安防</t>
  </si>
  <si>
    <t>2220250</t>
  </si>
  <si>
    <t>2220299</t>
  </si>
  <si>
    <t xml:space="preserve">     其他物资事务支出</t>
  </si>
  <si>
    <t>22203</t>
  </si>
  <si>
    <t xml:space="preserve">   能源储备</t>
  </si>
  <si>
    <t>2220301</t>
  </si>
  <si>
    <t xml:space="preserve">     石油储备</t>
  </si>
  <si>
    <t>2220303</t>
  </si>
  <si>
    <t xml:space="preserve">     天然铀能源储备</t>
  </si>
  <si>
    <t>2220304</t>
  </si>
  <si>
    <t xml:space="preserve">     煤炭储备</t>
  </si>
  <si>
    <t xml:space="preserve">     成品油储备</t>
  </si>
  <si>
    <t>2220399</t>
  </si>
  <si>
    <t xml:space="preserve">     其他能源储备支出</t>
  </si>
  <si>
    <t>22204</t>
  </si>
  <si>
    <t xml:space="preserve">   粮油储备</t>
  </si>
  <si>
    <t>2220401</t>
  </si>
  <si>
    <t xml:space="preserve">     储备粮油补贴</t>
  </si>
  <si>
    <t>2220402</t>
  </si>
  <si>
    <t xml:space="preserve">     储备粮油差价补贴</t>
  </si>
  <si>
    <t>2220403</t>
  </si>
  <si>
    <t xml:space="preserve">     储备粮（油）库建设</t>
  </si>
  <si>
    <t>2220404</t>
  </si>
  <si>
    <t xml:space="preserve">     最低收购价政策支出</t>
  </si>
  <si>
    <t>2220499</t>
  </si>
  <si>
    <t xml:space="preserve">     其他粮油储备支出</t>
  </si>
  <si>
    <t>22205</t>
  </si>
  <si>
    <t xml:space="preserve">   重要商品储备</t>
  </si>
  <si>
    <t>2220501</t>
  </si>
  <si>
    <t xml:space="preserve">     棉花储备</t>
  </si>
  <si>
    <t>2220502</t>
  </si>
  <si>
    <t xml:space="preserve">     食糖储备</t>
  </si>
  <si>
    <t>2220503</t>
  </si>
  <si>
    <t xml:space="preserve">     肉类储备</t>
  </si>
  <si>
    <t>2220504</t>
  </si>
  <si>
    <t xml:space="preserve">     化肥储备</t>
  </si>
  <si>
    <t>2220505</t>
  </si>
  <si>
    <t xml:space="preserve">     农药储备</t>
  </si>
  <si>
    <t>2220506</t>
  </si>
  <si>
    <t xml:space="preserve">     边销茶储备</t>
  </si>
  <si>
    <t>2220507</t>
  </si>
  <si>
    <t xml:space="preserve">     羊毛储备</t>
  </si>
  <si>
    <t>2220508</t>
  </si>
  <si>
    <t xml:space="preserve">     医药储备</t>
  </si>
  <si>
    <t>2220509</t>
  </si>
  <si>
    <t xml:space="preserve">     食盐储备</t>
  </si>
  <si>
    <t>2220510</t>
  </si>
  <si>
    <t xml:space="preserve">     战略物资储备</t>
  </si>
  <si>
    <t xml:space="preserve">     应急物资储备</t>
  </si>
  <si>
    <t>2220599</t>
  </si>
  <si>
    <t xml:space="preserve">     其他重要商品储备支出</t>
  </si>
  <si>
    <t>222A</t>
  </si>
  <si>
    <t>22401</t>
  </si>
  <si>
    <t xml:space="preserve">   应急管理事务</t>
  </si>
  <si>
    <t>2240101</t>
  </si>
  <si>
    <t>2240102</t>
  </si>
  <si>
    <t>2240103</t>
  </si>
  <si>
    <t>2240104</t>
  </si>
  <si>
    <t xml:space="preserve">     灾害风险防治</t>
  </si>
  <si>
    <t>2240105</t>
  </si>
  <si>
    <t xml:space="preserve">     国务院安委会专项</t>
  </si>
  <si>
    <t>2240106</t>
  </si>
  <si>
    <t xml:space="preserve">     安全监管</t>
  </si>
  <si>
    <t>2240107</t>
  </si>
  <si>
    <t xml:space="preserve">     安全生产基础</t>
  </si>
  <si>
    <t>2240108</t>
  </si>
  <si>
    <t xml:space="preserve">     应急救援</t>
  </si>
  <si>
    <t>2240109</t>
  </si>
  <si>
    <t xml:space="preserve">     应急管理</t>
  </si>
  <si>
    <t>2240150</t>
  </si>
  <si>
    <t>2240199</t>
  </si>
  <si>
    <t xml:space="preserve">     其他应急管理支出</t>
  </si>
  <si>
    <t>22402</t>
  </si>
  <si>
    <t xml:space="preserve">   消防事务</t>
  </si>
  <si>
    <t>2240201</t>
  </si>
  <si>
    <t>2240202</t>
  </si>
  <si>
    <t>2240203</t>
  </si>
  <si>
    <t>2240204</t>
  </si>
  <si>
    <t xml:space="preserve">     消防应急救援</t>
  </si>
  <si>
    <t>2240299</t>
  </si>
  <si>
    <t xml:space="preserve">     其他消防事务支出</t>
  </si>
  <si>
    <t>22403</t>
  </si>
  <si>
    <t xml:space="preserve">   森林消防事务</t>
  </si>
  <si>
    <t>2240301</t>
  </si>
  <si>
    <t>2240302</t>
  </si>
  <si>
    <t>2240303</t>
  </si>
  <si>
    <t>2240304</t>
  </si>
  <si>
    <t xml:space="preserve">     森林消防应急救援</t>
  </si>
  <si>
    <t>2240399</t>
  </si>
  <si>
    <t xml:space="preserve">     其他森林消防事务支出</t>
  </si>
  <si>
    <t>22404</t>
  </si>
  <si>
    <t xml:space="preserve">   煤矿安全</t>
  </si>
  <si>
    <t>2240401</t>
  </si>
  <si>
    <t>2240402</t>
  </si>
  <si>
    <t>2240403</t>
  </si>
  <si>
    <t>2240404</t>
  </si>
  <si>
    <t xml:space="preserve">     煤矿安全监察事务</t>
  </si>
  <si>
    <t>2240405</t>
  </si>
  <si>
    <t xml:space="preserve">     煤矿应急救援事务</t>
  </si>
  <si>
    <t>2240450</t>
  </si>
  <si>
    <t>2240499</t>
  </si>
  <si>
    <t xml:space="preserve">     其他煤矿安全支出</t>
  </si>
  <si>
    <t>22405</t>
  </si>
  <si>
    <t xml:space="preserve">   地震事务</t>
  </si>
  <si>
    <t>2240501</t>
  </si>
  <si>
    <t>2240502</t>
  </si>
  <si>
    <t>2240503</t>
  </si>
  <si>
    <t>2240504</t>
  </si>
  <si>
    <t xml:space="preserve">     地震监测</t>
  </si>
  <si>
    <t>2240505</t>
  </si>
  <si>
    <t xml:space="preserve">     地震预测预报</t>
  </si>
  <si>
    <t>2240506</t>
  </si>
  <si>
    <t xml:space="preserve">     地震灾害预防</t>
  </si>
  <si>
    <t>2240507</t>
  </si>
  <si>
    <t xml:space="preserve">     地震应急救援</t>
  </si>
  <si>
    <t>2240508</t>
  </si>
  <si>
    <t xml:space="preserve">     地震环境探察</t>
  </si>
  <si>
    <t>2240509</t>
  </si>
  <si>
    <t xml:space="preserve">     防震减灾信息管理</t>
  </si>
  <si>
    <t>2240510</t>
  </si>
  <si>
    <t xml:space="preserve">     防震减灾基础管理</t>
  </si>
  <si>
    <t>2240550</t>
  </si>
  <si>
    <t xml:space="preserve">     地震事业机构</t>
  </si>
  <si>
    <t>2240599</t>
  </si>
  <si>
    <t xml:space="preserve">     其他地震事务支出</t>
  </si>
  <si>
    <t>22406</t>
  </si>
  <si>
    <t xml:space="preserve">   自然灾害防治</t>
  </si>
  <si>
    <t>2240601</t>
  </si>
  <si>
    <t xml:space="preserve">     地质灾害防治</t>
  </si>
  <si>
    <t>2240602</t>
  </si>
  <si>
    <t xml:space="preserve">     森林草原防灾减灾</t>
  </si>
  <si>
    <t>2240699</t>
  </si>
  <si>
    <t xml:space="preserve">     其他自然灾害防治支出</t>
  </si>
  <si>
    <t>22407</t>
  </si>
  <si>
    <t xml:space="preserve">   自然灾害救灾及恢复重建支出</t>
  </si>
  <si>
    <t>2240701</t>
  </si>
  <si>
    <t xml:space="preserve">     中央自然灾害生活补助</t>
  </si>
  <si>
    <t>2240702</t>
  </si>
  <si>
    <t xml:space="preserve">     地方自然灾害生活补助</t>
  </si>
  <si>
    <t>2240703</t>
  </si>
  <si>
    <t xml:space="preserve">     自然灾害救灾补助</t>
  </si>
  <si>
    <t>2240704</t>
  </si>
  <si>
    <t xml:space="preserve">     自然灾害灾后重建补助</t>
  </si>
  <si>
    <t>2240799</t>
  </si>
  <si>
    <t xml:space="preserve">     其他自然灾害救灾及恢复重建支出</t>
  </si>
  <si>
    <t>22499</t>
  </si>
  <si>
    <t xml:space="preserve">   其他灾害防治及应急管理支出</t>
  </si>
  <si>
    <t>2249999</t>
  </si>
  <si>
    <t xml:space="preserve">     其他灾害防治及应急管理支出</t>
  </si>
  <si>
    <t>224A</t>
  </si>
  <si>
    <t>23203</t>
  </si>
  <si>
    <t xml:space="preserve">   地方政府一般债务付息支出</t>
  </si>
  <si>
    <t>2320301</t>
  </si>
  <si>
    <t xml:space="preserve">     地方政府一般债券付息支出</t>
  </si>
  <si>
    <t>2320302</t>
  </si>
  <si>
    <t xml:space="preserve">     地方政府向外国政府借款付息支出</t>
  </si>
  <si>
    <t>2320303</t>
  </si>
  <si>
    <t xml:space="preserve">     地方政府向国际组织借款付息支出</t>
  </si>
  <si>
    <t xml:space="preserve">     地方政府其他一般债务付息支出</t>
  </si>
  <si>
    <t>232A</t>
  </si>
  <si>
    <t>23303</t>
  </si>
  <si>
    <t xml:space="preserve">   地方政府一般债务发行费用支出</t>
  </si>
  <si>
    <t>22902</t>
  </si>
  <si>
    <t xml:space="preserve">   年初预留</t>
  </si>
  <si>
    <t>22999</t>
  </si>
  <si>
    <t>229A</t>
  </si>
  <si>
    <t>本级一般公共预算支出</t>
  </si>
  <si>
    <t>1-5  2023年晋宁区本级一般公共预算政府预算经济分类表（基本支出）</t>
  </si>
  <si>
    <t>经济科目名称</t>
  </si>
  <si>
    <t>机关工资福利支出</t>
  </si>
  <si>
    <t xml:space="preserve">  工资奖金津补贴</t>
  </si>
  <si>
    <t xml:space="preserve">  社会保障缴费</t>
  </si>
  <si>
    <t xml:space="preserve">  住房公积金</t>
  </si>
  <si>
    <t xml:space="preserve">  其他工资福利支出</t>
  </si>
  <si>
    <t>机关商品和服务支出</t>
  </si>
  <si>
    <t xml:space="preserve">  办公经费</t>
  </si>
  <si>
    <t xml:space="preserve">  会议费</t>
  </si>
  <si>
    <t xml:space="preserve">  培训费</t>
  </si>
  <si>
    <t xml:space="preserve">  专用材料购置费</t>
  </si>
  <si>
    <t xml:space="preserve">  委托业务费  </t>
  </si>
  <si>
    <t xml:space="preserve">  公务接待费</t>
  </si>
  <si>
    <t xml:space="preserve">  因公出国（境）费用</t>
  </si>
  <si>
    <t xml:space="preserve">  公务用车运行维护费</t>
  </si>
  <si>
    <t xml:space="preserve">  维修(护)费</t>
  </si>
  <si>
    <t xml:space="preserve">  其他商品和服务支出</t>
  </si>
  <si>
    <t>机关资本性支出</t>
  </si>
  <si>
    <t xml:space="preserve">  设备购置</t>
  </si>
  <si>
    <t>对事业单位经常性补助</t>
  </si>
  <si>
    <t xml:space="preserve">  工资福利支出</t>
  </si>
  <si>
    <t xml:space="preserve">  商品和服务支出</t>
  </si>
  <si>
    <t>对事业单位资本性补助</t>
  </si>
  <si>
    <t xml:space="preserve">  </t>
  </si>
  <si>
    <t xml:space="preserve">  资本性支出(一)</t>
  </si>
  <si>
    <t>对个人和家庭的补助</t>
  </si>
  <si>
    <t xml:space="preserve">  社会福利和救助</t>
  </si>
  <si>
    <t xml:space="preserve">  离退休费</t>
  </si>
  <si>
    <t xml:space="preserve">  其他对个人和家庭的补助</t>
  </si>
  <si>
    <t>支  出  合  计</t>
  </si>
  <si>
    <t>1-6  晋宁区一般公共预算支出表（州、市对下转移支付项目）</t>
  </si>
  <si>
    <t>项       目</t>
  </si>
  <si>
    <t>其中：延续项目</t>
  </si>
  <si>
    <t>其中：新增项目</t>
  </si>
  <si>
    <t>一般公共服务支出</t>
  </si>
  <si>
    <t>……</t>
  </si>
  <si>
    <t>国防支出</t>
  </si>
  <si>
    <t>公共安全支出</t>
  </si>
  <si>
    <t>教育支出</t>
  </si>
  <si>
    <t>科学技术支出</t>
  </si>
  <si>
    <t>文化旅游教育与传媒支出</t>
  </si>
  <si>
    <t>社会保障和就业支出</t>
  </si>
  <si>
    <t>卫生健康支出</t>
  </si>
  <si>
    <t>节能环保支出</t>
  </si>
  <si>
    <t>农林水支出</t>
  </si>
  <si>
    <t>交通运输支出</t>
  </si>
  <si>
    <t>资源勘探工业信息等支出</t>
  </si>
  <si>
    <t>商业服务业等支出</t>
  </si>
  <si>
    <t>金融支出</t>
  </si>
  <si>
    <t>自然资源海洋气象等支出</t>
  </si>
  <si>
    <t>住房保障支出</t>
  </si>
  <si>
    <t>粮油物资储备支出</t>
  </si>
  <si>
    <t>灾害防治及应急管理支出</t>
  </si>
  <si>
    <t>债务付息支出</t>
  </si>
  <si>
    <t>合计</t>
  </si>
  <si>
    <t>说明：实行乡财县管后，按照区与乡镇（街道）财政管理体制，乡镇（街道）按照县级预算单位管理，该表为空表。</t>
  </si>
  <si>
    <t>1-7  2023年晋宁区分地区税收返还和转移支付预算表</t>
  </si>
  <si>
    <t>州（市）</t>
  </si>
  <si>
    <t>税收返还</t>
  </si>
  <si>
    <t>转移支付</t>
  </si>
  <si>
    <t>一、提前下达数</t>
  </si>
  <si>
    <t>二、预算数</t>
  </si>
  <si>
    <t>1-8  2023年晋宁区本级“三公”经费预算财政拨款情况统计表</t>
  </si>
  <si>
    <t>比上年增、减情况</t>
  </si>
  <si>
    <t>增、减金额</t>
  </si>
  <si>
    <t>增、减幅度</t>
  </si>
  <si>
    <t>1.因公出国（境）费</t>
  </si>
  <si>
    <t>2.公务接待费</t>
  </si>
  <si>
    <t>3.公务用车购置及运行费</t>
  </si>
  <si>
    <t>其中：（1）公务用车购置费</t>
  </si>
  <si>
    <t xml:space="preserve">      （2）公务用车运行费</t>
  </si>
  <si>
    <t>注：                                                                                                                               一、按照党中央、国务院有关文件及部门预算管理有关规定，“三公”经费包括因公出国（境）费、公务用车购置及运行费和公务接待费。（1）因公出国（境）费，指单位工作人员公务出国（境）的住宿费、旅费、伙食补助费、杂费、培训费等支出。（2）公务用车购置及运行费，指单位公务用车购置费及租用费、燃料费、维修费、过路过桥费、保险费、安全奖励费用等支出，公务用车指用于履行公务的机动车辆，包括领导干部专车、一般公务用车和执法执勤用车。（3）公务接待费，指单位按规定开支的各类公务接待（含外宾接待）支出。                                
二、“三公”经费增减变化原因说明:（1）因公出国（境）费预算数与去年持平；（2）公务接待费预算数比去年减少166万元，下降20.70%；（3）公务用车购置费预算数比上年减少110万元，下降48.25%。（4）公务用车运行费预算数比上年增加274万元，增长52.39%。其中：公务接待费、公务用车购置费预算数减少原因是按过“紧日子”的相关要求，严格执行中央八项规定，牢固树立过“紧日子”思想，节约支出；公务用车运行费预算数增加原因是车辆使用年限较长，使用频率高，需经常维护检修，随着车辆维修次数逐年增加，致使维修费用及燃料费增加。</t>
  </si>
  <si>
    <t>2-1  2023年晋宁区政府性基金预算收入情况表</t>
  </si>
  <si>
    <t>1030102</t>
  </si>
  <si>
    <t>一、农网还贷资金收入</t>
  </si>
  <si>
    <t>1030112</t>
  </si>
  <si>
    <t>二、海南省高等级公路车辆通行附加费收入</t>
  </si>
  <si>
    <t>1030115</t>
  </si>
  <si>
    <t>三、港口建设费收入</t>
  </si>
  <si>
    <t>1030129</t>
  </si>
  <si>
    <t>四、国家电影事业发展专项资金收入</t>
  </si>
  <si>
    <t>1030146</t>
  </si>
  <si>
    <t>五、国有土地收益基金收入</t>
  </si>
  <si>
    <t>1030147</t>
  </si>
  <si>
    <t>六、农业土地开发资金收入</t>
  </si>
  <si>
    <t>1030148</t>
  </si>
  <si>
    <t>七、国有土地使用权出让收入</t>
  </si>
  <si>
    <t>103014801</t>
  </si>
  <si>
    <t xml:space="preserve">  土地出让价款收入</t>
  </si>
  <si>
    <t>103014802</t>
  </si>
  <si>
    <t xml:space="preserve">  补缴的土地价款</t>
  </si>
  <si>
    <t>103014803</t>
  </si>
  <si>
    <t xml:space="preserve">  划拨土地收入</t>
  </si>
  <si>
    <t>103014898</t>
  </si>
  <si>
    <t xml:space="preserve">  缴纳新增建设用地土地有偿使用费</t>
  </si>
  <si>
    <t>103014899</t>
  </si>
  <si>
    <t xml:space="preserve">  其他土地出让收入</t>
  </si>
  <si>
    <t>1030150</t>
  </si>
  <si>
    <t>八、大中型水库库区基金收入</t>
  </si>
  <si>
    <t>1030155</t>
  </si>
  <si>
    <t>九、彩票公益金收入</t>
  </si>
  <si>
    <t>103015501</t>
  </si>
  <si>
    <t xml:space="preserve">  福利彩票公益金收入</t>
  </si>
  <si>
    <t>103015502</t>
  </si>
  <si>
    <t xml:space="preserve">  体育彩票公益金收入</t>
  </si>
  <si>
    <t>1030156</t>
  </si>
  <si>
    <t>十、城市基础设施配套费收入</t>
  </si>
  <si>
    <t>1030157</t>
  </si>
  <si>
    <t>十一、小型水库移民扶助基金收入</t>
  </si>
  <si>
    <t>1030158</t>
  </si>
  <si>
    <t>十二、国家重大水利工程建设基金收入</t>
  </si>
  <si>
    <t>1030159</t>
  </si>
  <si>
    <t>十三、车辆通行费</t>
  </si>
  <si>
    <t>1030178</t>
  </si>
  <si>
    <t>十四、污水处理费收入</t>
  </si>
  <si>
    <t>1030180</t>
  </si>
  <si>
    <t>十五、彩票发行机构和彩票销售机构的业务费用</t>
  </si>
  <si>
    <t>1030199</t>
  </si>
  <si>
    <t>十六、其他政府性基金收入</t>
  </si>
  <si>
    <t>10310</t>
  </si>
  <si>
    <t>十七、专项债券对应项目专项收入</t>
  </si>
  <si>
    <t>政府性基金预算收入</t>
  </si>
  <si>
    <t>地方政府专项债务收入</t>
  </si>
  <si>
    <t xml:space="preserve">  政府性基金转移收入</t>
  </si>
  <si>
    <t xml:space="preserve">     政府性基金补助收入</t>
  </si>
  <si>
    <t xml:space="preserve">     抗疫特别国债转移支付收入</t>
  </si>
  <si>
    <t>2-2  2023年晋宁区政府性基金预算支出情况表</t>
  </si>
  <si>
    <t>一、文化旅游体育与传媒支出</t>
  </si>
  <si>
    <t>20707</t>
  </si>
  <si>
    <t xml:space="preserve">   国家电影事业发展专项资金安排的支出</t>
  </si>
  <si>
    <t>2070701</t>
  </si>
  <si>
    <t xml:space="preserve">      资助国产影片放映</t>
  </si>
  <si>
    <t>2070702</t>
  </si>
  <si>
    <t xml:space="preserve">      资助影院建设</t>
  </si>
  <si>
    <t>2070703</t>
  </si>
  <si>
    <t xml:space="preserve">      资助少数民族语电影译制</t>
  </si>
  <si>
    <t>2070704</t>
  </si>
  <si>
    <t xml:space="preserve">      购买农村电影公益性放映版权服务</t>
  </si>
  <si>
    <t>2070799</t>
  </si>
  <si>
    <t xml:space="preserve">      其他国家电影事业发展专项资金支出</t>
  </si>
  <si>
    <t>20709</t>
  </si>
  <si>
    <t xml:space="preserve">   旅游发展基金支出</t>
  </si>
  <si>
    <t>2070901</t>
  </si>
  <si>
    <t xml:space="preserve">      宣传促销</t>
  </si>
  <si>
    <t>2070902</t>
  </si>
  <si>
    <t xml:space="preserve">      行业规划</t>
  </si>
  <si>
    <t>2070903</t>
  </si>
  <si>
    <t xml:space="preserve">      旅游事业补助</t>
  </si>
  <si>
    <t>2070904</t>
  </si>
  <si>
    <t xml:space="preserve">      地方旅游开发项目补助</t>
  </si>
  <si>
    <t>2070999</t>
  </si>
  <si>
    <t xml:space="preserve">      其他旅游发展基金支出 </t>
  </si>
  <si>
    <t>20710</t>
  </si>
  <si>
    <t xml:space="preserve">   国家电影事业发展专项资金对应专项债务收入安排的支出</t>
  </si>
  <si>
    <t>2071001</t>
  </si>
  <si>
    <t xml:space="preserve">      资助城市影院</t>
  </si>
  <si>
    <t>2071099</t>
  </si>
  <si>
    <t xml:space="preserve">      其他国家电影事业发展专项资金对应专项债务收入支出</t>
  </si>
  <si>
    <t>二、社会保障和就业支出</t>
  </si>
  <si>
    <t>20822</t>
  </si>
  <si>
    <t xml:space="preserve">    大中型水库移民后期扶持基金支出</t>
  </si>
  <si>
    <t>2082201</t>
  </si>
  <si>
    <t xml:space="preserve">      移民补助</t>
  </si>
  <si>
    <t>2082202</t>
  </si>
  <si>
    <t xml:space="preserve">      基础设施建设和经济发展</t>
  </si>
  <si>
    <t>2082299</t>
  </si>
  <si>
    <t xml:space="preserve">      其他大中型水库移民后期扶持基金支出</t>
  </si>
  <si>
    <t>20823</t>
  </si>
  <si>
    <t xml:space="preserve">    小型水库移民扶助基金安排的支出</t>
  </si>
  <si>
    <t>2082301</t>
  </si>
  <si>
    <t>2082302</t>
  </si>
  <si>
    <t>2082399</t>
  </si>
  <si>
    <t xml:space="preserve">      其他小型水库移民扶助基金支出</t>
  </si>
  <si>
    <t>20829</t>
  </si>
  <si>
    <t xml:space="preserve">    小型水库移民扶助基金对应专项债务收入安排的支出</t>
  </si>
  <si>
    <t>2082901</t>
  </si>
  <si>
    <t>2082999</t>
  </si>
  <si>
    <t xml:space="preserve">      其他小型水库移民扶助基金对应专项债务收入安排的支出</t>
  </si>
  <si>
    <t>三、节能环保支出</t>
  </si>
  <si>
    <t>21160</t>
  </si>
  <si>
    <t xml:space="preserve">    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</si>
  <si>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</si>
  <si>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</si>
  <si>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</si>
  <si>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</si>
  <si>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</si>
  <si>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</si>
  <si>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</si>
  <si>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</si>
  <si>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</si>
  <si>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四、城乡社区支出</t>
  </si>
  <si>
    <t>21208</t>
  </si>
  <si>
    <t xml:space="preserve">    国有土地使用权出让收入安排的支出</t>
  </si>
  <si>
    <t>2120801</t>
  </si>
  <si>
    <t xml:space="preserve">      征地和拆迁补偿支出</t>
  </si>
  <si>
    <t>2120802</t>
  </si>
  <si>
    <t xml:space="preserve">      土地开发支出</t>
  </si>
  <si>
    <t>2120803</t>
  </si>
  <si>
    <t xml:space="preserve">      城市建设支出</t>
  </si>
  <si>
    <t>2120804</t>
  </si>
  <si>
    <t xml:space="preserve">      农村基础设施建设支出</t>
  </si>
  <si>
    <t>2120805</t>
  </si>
  <si>
    <t xml:space="preserve">      补助被征地农民支出</t>
  </si>
  <si>
    <t>2120806</t>
  </si>
  <si>
    <t xml:space="preserve">      土地出让业务支出</t>
  </si>
  <si>
    <t>2120807</t>
  </si>
  <si>
    <t xml:space="preserve">      廉租住房支出</t>
  </si>
  <si>
    <t>2120809</t>
  </si>
  <si>
    <t xml:space="preserve">      支付破产或改制企业职工安置费</t>
  </si>
  <si>
    <t>2120810</t>
  </si>
  <si>
    <t xml:space="preserve">      棚户区改造支出</t>
  </si>
  <si>
    <t>2120811</t>
  </si>
  <si>
    <t xml:space="preserve">      公共租赁住房支出</t>
  </si>
  <si>
    <t>2120813</t>
  </si>
  <si>
    <t xml:space="preserve">      保障性住房租金补贴</t>
  </si>
  <si>
    <t xml:space="preserve">      农村社会事业支出</t>
  </si>
  <si>
    <t xml:space="preserve">      农业农村生态环境支出</t>
  </si>
  <si>
    <t>2120899</t>
  </si>
  <si>
    <t xml:space="preserve">      其他国有土地使用权出让收入安排的支出</t>
  </si>
  <si>
    <t>21210</t>
  </si>
  <si>
    <t xml:space="preserve">    国有土地收益基金安排的支出</t>
  </si>
  <si>
    <t>2121001</t>
  </si>
  <si>
    <t>2121002</t>
  </si>
  <si>
    <t>2121099</t>
  </si>
  <si>
    <t xml:space="preserve">      其他国有土地收益基金支出</t>
  </si>
  <si>
    <t>21211</t>
  </si>
  <si>
    <t xml:space="preserve">    农业土地开发资金安排的支出</t>
  </si>
  <si>
    <t>21213</t>
  </si>
  <si>
    <t xml:space="preserve">    城市基础设施配套费安排的支出</t>
  </si>
  <si>
    <t>2121301</t>
  </si>
  <si>
    <t xml:space="preserve">      城市公共设施</t>
  </si>
  <si>
    <t>2121302</t>
  </si>
  <si>
    <t xml:space="preserve">      城市环境卫生</t>
  </si>
  <si>
    <t>2121303</t>
  </si>
  <si>
    <t xml:space="preserve">      公有房屋</t>
  </si>
  <si>
    <t>2121304</t>
  </si>
  <si>
    <t xml:space="preserve">      城市防洪</t>
  </si>
  <si>
    <t>2121399</t>
  </si>
  <si>
    <t xml:space="preserve">      其他城市基础设施配套费安排的支出</t>
  </si>
  <si>
    <t>21214</t>
  </si>
  <si>
    <t xml:space="preserve">    污水处理费收入安排的支出</t>
  </si>
  <si>
    <t>2121401</t>
  </si>
  <si>
    <t xml:space="preserve">      污水处理设施建设和运营</t>
  </si>
  <si>
    <t>2121402</t>
  </si>
  <si>
    <t xml:space="preserve">      代征手续费</t>
  </si>
  <si>
    <t>2121499</t>
  </si>
  <si>
    <t xml:space="preserve">      其他污水处理费安排的支出</t>
  </si>
  <si>
    <t>21215</t>
  </si>
  <si>
    <t xml:space="preserve">    土地储备专项债券收入安排的支出</t>
  </si>
  <si>
    <t>2121501</t>
  </si>
  <si>
    <t>2121502</t>
  </si>
  <si>
    <t>2121599</t>
  </si>
  <si>
    <t xml:space="preserve">      其他土地储备专项债券收入安排的支出</t>
  </si>
  <si>
    <t>21216</t>
  </si>
  <si>
    <t xml:space="preserve">    棚户区改造专项债券收入安排的支出</t>
  </si>
  <si>
    <t>2121601</t>
  </si>
  <si>
    <t>2121602</t>
  </si>
  <si>
    <t>2121699</t>
  </si>
  <si>
    <t xml:space="preserve">      其他棚户区改造专项债券收入安排的支出</t>
  </si>
  <si>
    <t>21217</t>
  </si>
  <si>
    <t xml:space="preserve">    城市基础设施配套费对应专项债务收入安排的支出</t>
  </si>
  <si>
    <t>2121701</t>
  </si>
  <si>
    <t>2121702</t>
  </si>
  <si>
    <t>2121703</t>
  </si>
  <si>
    <t>2121704</t>
  </si>
  <si>
    <t>2121799</t>
  </si>
  <si>
    <t xml:space="preserve">      其他城市基础设施配套费对应专项债务收入安排的支出</t>
  </si>
  <si>
    <t>21218</t>
  </si>
  <si>
    <t xml:space="preserve">    污水处理费对应专项债务收入安排的支出</t>
  </si>
  <si>
    <t>2121801</t>
  </si>
  <si>
    <t>2121899</t>
  </si>
  <si>
    <t xml:space="preserve">      其他污水处理费对应专项债务收入安排的支出</t>
  </si>
  <si>
    <t>21219</t>
  </si>
  <si>
    <t xml:space="preserve">    国有土地使用权出让收入对应专项债务收入安排的支出</t>
  </si>
  <si>
    <t>2121901</t>
  </si>
  <si>
    <t>2121902</t>
  </si>
  <si>
    <t>2121903</t>
  </si>
  <si>
    <t>2121904</t>
  </si>
  <si>
    <t>2121905</t>
  </si>
  <si>
    <t>2121906</t>
  </si>
  <si>
    <t>2121907</t>
  </si>
  <si>
    <t>2121999</t>
  </si>
  <si>
    <t xml:space="preserve">      其他国有土地使用权出让收入对应专项债务收入安排的支出</t>
  </si>
  <si>
    <t>五、农林水支出</t>
  </si>
  <si>
    <t>21366</t>
  </si>
  <si>
    <t xml:space="preserve">    大中型水库库区基金安排的支出</t>
  </si>
  <si>
    <t>2136601</t>
  </si>
  <si>
    <t>2136602</t>
  </si>
  <si>
    <t xml:space="preserve">      解决移民遗留问题</t>
  </si>
  <si>
    <t>2136603</t>
  </si>
  <si>
    <t xml:space="preserve">      库区防护工程维护</t>
  </si>
  <si>
    <t>2136699</t>
  </si>
  <si>
    <t xml:space="preserve">      其他大中型水库库区基金支出</t>
  </si>
  <si>
    <t>21367</t>
  </si>
  <si>
    <t xml:space="preserve">    三峡水库库区基金支出</t>
  </si>
  <si>
    <t>2136701</t>
  </si>
  <si>
    <t>2136702</t>
  </si>
  <si>
    <t>2136703</t>
  </si>
  <si>
    <t xml:space="preserve">      库区维护和管理</t>
  </si>
  <si>
    <t>2136799</t>
  </si>
  <si>
    <t xml:space="preserve">      其他三峡水库库区基金支出</t>
  </si>
  <si>
    <t>21369</t>
  </si>
  <si>
    <t xml:space="preserve">    国家重大水利工程建设基金安排的支出</t>
  </si>
  <si>
    <t>2136901</t>
  </si>
  <si>
    <t xml:space="preserve">      南水北调工程建设</t>
  </si>
  <si>
    <t>2136902</t>
  </si>
  <si>
    <t xml:space="preserve">      三峡后续工作</t>
  </si>
  <si>
    <t>2136903</t>
  </si>
  <si>
    <t xml:space="preserve">      地方重大水利工程建设</t>
  </si>
  <si>
    <t>2136999</t>
  </si>
  <si>
    <t xml:space="preserve">      其他重大水利工程建设基金支出</t>
  </si>
  <si>
    <t xml:space="preserve">    大中型水库库区基金对应专项债务收入安排的支出</t>
  </si>
  <si>
    <t xml:space="preserve">      其他大中型水库库区基金对应专项债务收入支出</t>
  </si>
  <si>
    <t xml:space="preserve">    国家重大水利工程建设基金对应专项债务收入安排的支出</t>
  </si>
  <si>
    <t xml:space="preserve">      三峡工程后续工作</t>
  </si>
  <si>
    <t xml:space="preserve">      其他重大水利工程建设基金对应专项债务收入支出</t>
  </si>
  <si>
    <t>六、交通运输支出</t>
  </si>
  <si>
    <t>21460</t>
  </si>
  <si>
    <t xml:space="preserve">    海南省高等级公路车辆通行附加费安排的支出</t>
  </si>
  <si>
    <t>2146001</t>
  </si>
  <si>
    <t xml:space="preserve">      公路建设</t>
  </si>
  <si>
    <t>2146002</t>
  </si>
  <si>
    <t xml:space="preserve">      公路养护</t>
  </si>
  <si>
    <t>2146003</t>
  </si>
  <si>
    <t xml:space="preserve">      公路还贷</t>
  </si>
  <si>
    <t>2146099</t>
  </si>
  <si>
    <t xml:space="preserve">      其他海南省高等级公路车辆通行附加费安排的支出</t>
  </si>
  <si>
    <t>21462</t>
  </si>
  <si>
    <t xml:space="preserve">    车辆通行费安排的支出</t>
  </si>
  <si>
    <t>2146201</t>
  </si>
  <si>
    <t>2146202</t>
  </si>
  <si>
    <t xml:space="preserve">      政府还贷公路养护</t>
  </si>
  <si>
    <t>2146203</t>
  </si>
  <si>
    <t xml:space="preserve">      政府还贷公路管理</t>
  </si>
  <si>
    <t>2146299</t>
  </si>
  <si>
    <t xml:space="preserve">      其他车辆通行费安排的支出</t>
  </si>
  <si>
    <t>21463</t>
  </si>
  <si>
    <t xml:space="preserve">    港口建设费安排的支出</t>
  </si>
  <si>
    <t>2146301</t>
  </si>
  <si>
    <t xml:space="preserve">      港口设施</t>
  </si>
  <si>
    <t>2146302</t>
  </si>
  <si>
    <t xml:space="preserve">      航道建设和维护</t>
  </si>
  <si>
    <t>2146303</t>
  </si>
  <si>
    <t xml:space="preserve">      航运保障系统建设</t>
  </si>
  <si>
    <t>2146399</t>
  </si>
  <si>
    <t xml:space="preserve">      其他港口建设费安排的支出</t>
  </si>
  <si>
    <t>21464</t>
  </si>
  <si>
    <t xml:space="preserve">    铁路建设基金支出</t>
  </si>
  <si>
    <t>2146401</t>
  </si>
  <si>
    <t xml:space="preserve">      铁路建设投资</t>
  </si>
  <si>
    <t>2146402</t>
  </si>
  <si>
    <t xml:space="preserve">      购置铁路机车车辆</t>
  </si>
  <si>
    <t>2146403</t>
  </si>
  <si>
    <t xml:space="preserve">      铁路还贷</t>
  </si>
  <si>
    <t>2146404</t>
  </si>
  <si>
    <t xml:space="preserve">      建设项目铺底资金</t>
  </si>
  <si>
    <t>2146405</t>
  </si>
  <si>
    <t xml:space="preserve">      勘测设计</t>
  </si>
  <si>
    <t>2146406</t>
  </si>
  <si>
    <t xml:space="preserve">      注册资本金</t>
  </si>
  <si>
    <t>2146407</t>
  </si>
  <si>
    <t xml:space="preserve">      周转资金</t>
  </si>
  <si>
    <t>2146499</t>
  </si>
  <si>
    <t xml:space="preserve">      其他铁路建设基金支出</t>
  </si>
  <si>
    <t>21468</t>
  </si>
  <si>
    <t xml:space="preserve">    船舶油污损害赔偿基金支出</t>
  </si>
  <si>
    <t>2146801</t>
  </si>
  <si>
    <t xml:space="preserve">      应急处置费用</t>
  </si>
  <si>
    <t>2146802</t>
  </si>
  <si>
    <t xml:space="preserve">      控制清除污染</t>
  </si>
  <si>
    <t>2146803</t>
  </si>
  <si>
    <t xml:space="preserve">      损失补偿</t>
  </si>
  <si>
    <t>2146804</t>
  </si>
  <si>
    <t xml:space="preserve">      生态恢复</t>
  </si>
  <si>
    <t>2146805</t>
  </si>
  <si>
    <t xml:space="preserve">      监视监测</t>
  </si>
  <si>
    <t>2146899</t>
  </si>
  <si>
    <t xml:space="preserve">      其他船舶油污损害赔偿基金支出</t>
  </si>
  <si>
    <t>21469</t>
  </si>
  <si>
    <t xml:space="preserve">    民航发展基金支出</t>
  </si>
  <si>
    <t>2146901</t>
  </si>
  <si>
    <t xml:space="preserve">      民航机场建设</t>
  </si>
  <si>
    <t>2146902</t>
  </si>
  <si>
    <t xml:space="preserve">      空管系统建设</t>
  </si>
  <si>
    <t>2146903</t>
  </si>
  <si>
    <t xml:space="preserve">      民航安全</t>
  </si>
  <si>
    <t>2146904</t>
  </si>
  <si>
    <t xml:space="preserve">      航线和机场补贴</t>
  </si>
  <si>
    <t>2146906</t>
  </si>
  <si>
    <t xml:space="preserve">      民航节能减排</t>
  </si>
  <si>
    <t>2146907</t>
  </si>
  <si>
    <t xml:space="preserve">      通用航空发展</t>
  </si>
  <si>
    <t>2146908</t>
  </si>
  <si>
    <t xml:space="preserve">      征管经费</t>
  </si>
  <si>
    <t>2146999</t>
  </si>
  <si>
    <t xml:space="preserve">      其他民航发展基金支出</t>
  </si>
  <si>
    <t>21470</t>
  </si>
  <si>
    <t xml:space="preserve">    海南省高等级公路车辆通行附加费对应专项债务收入安排的支出</t>
  </si>
  <si>
    <t>2147001</t>
  </si>
  <si>
    <t>2147099</t>
  </si>
  <si>
    <t xml:space="preserve">      其他海南省高等级公路车辆通行附加费对应专项债务收入安排的支出</t>
  </si>
  <si>
    <t>21471</t>
  </si>
  <si>
    <t xml:space="preserve">    政府收费公路专项债券收入安排的支出</t>
  </si>
  <si>
    <t>2147101</t>
  </si>
  <si>
    <t>2147199</t>
  </si>
  <si>
    <t xml:space="preserve">      其他政府收费公路专项债券收入安排的支出</t>
  </si>
  <si>
    <t>21472</t>
  </si>
  <si>
    <t xml:space="preserve">    车辆通行费对应专项债务收入安排的支出</t>
  </si>
  <si>
    <t>21473</t>
  </si>
  <si>
    <t xml:space="preserve">    港口建设费对应专项债务收入安排的支出</t>
  </si>
  <si>
    <t>2147301</t>
  </si>
  <si>
    <t>2147303</t>
  </si>
  <si>
    <t>2147399</t>
  </si>
  <si>
    <t xml:space="preserve">      其他港口建设费对应专项债务收入安排的支出</t>
  </si>
  <si>
    <t>七、资源勘探工业信息等支出</t>
  </si>
  <si>
    <t>21562</t>
  </si>
  <si>
    <t xml:space="preserve">    农网还贷资金支出</t>
  </si>
  <si>
    <t>2156202</t>
  </si>
  <si>
    <t xml:space="preserve">      地方农网还贷资金支出</t>
  </si>
  <si>
    <t>2156299</t>
  </si>
  <si>
    <t xml:space="preserve">      其他农网还贷资金支出</t>
  </si>
  <si>
    <t>八、其他支出</t>
  </si>
  <si>
    <t>22904</t>
  </si>
  <si>
    <t xml:space="preserve">    其他政府性基金及对应专项债务收入安排的支出</t>
  </si>
  <si>
    <t>2290401</t>
  </si>
  <si>
    <t xml:space="preserve">      其他政府性基金安排的支出</t>
  </si>
  <si>
    <t>2290402</t>
  </si>
  <si>
    <t xml:space="preserve">      其他地方自行试点项目收益专项债券收入安排的支出</t>
  </si>
  <si>
    <t>2290403</t>
  </si>
  <si>
    <t xml:space="preserve">      其他政府性基金债务收入安排的支出</t>
  </si>
  <si>
    <t>22908</t>
  </si>
  <si>
    <t xml:space="preserve">    彩票发行销售机构业务费安排的支出</t>
  </si>
  <si>
    <t>2290802</t>
  </si>
  <si>
    <t xml:space="preserve">      福利彩票发行机构的业务费支出</t>
  </si>
  <si>
    <t>2290803</t>
  </si>
  <si>
    <t xml:space="preserve">      体育彩票发行机构的业务费支出</t>
  </si>
  <si>
    <t>2290804</t>
  </si>
  <si>
    <t xml:space="preserve">      福利彩票销售机构的业务费支出</t>
  </si>
  <si>
    <t>2290805</t>
  </si>
  <si>
    <t xml:space="preserve">      体育彩票销售机构的业务费支出</t>
  </si>
  <si>
    <t>2290806</t>
  </si>
  <si>
    <t xml:space="preserve">      彩票兑奖周转金支出</t>
  </si>
  <si>
    <t>2290807</t>
  </si>
  <si>
    <t xml:space="preserve">      彩票发行销售风险基金支出</t>
  </si>
  <si>
    <t>2290808</t>
  </si>
  <si>
    <t xml:space="preserve">      彩票市场调控资金支出</t>
  </si>
  <si>
    <t>2290899</t>
  </si>
  <si>
    <t xml:space="preserve">      其他彩票发行销售机构业务费安排的支出</t>
  </si>
  <si>
    <t>22960</t>
  </si>
  <si>
    <t xml:space="preserve">    彩票公益金安排的支出</t>
  </si>
  <si>
    <t xml:space="preserve">      用于补充全国社会保障基金的彩票公益金支出</t>
  </si>
  <si>
    <t>2296002</t>
  </si>
  <si>
    <t xml:space="preserve">      用于社会福利的彩票公益金支出</t>
  </si>
  <si>
    <t>2296003</t>
  </si>
  <si>
    <t xml:space="preserve">      用于体育事业的彩票公益金支出</t>
  </si>
  <si>
    <t>2296004</t>
  </si>
  <si>
    <t xml:space="preserve">      用于教育事业的彩票公益金支出</t>
  </si>
  <si>
    <t>2296005</t>
  </si>
  <si>
    <t xml:space="preserve">      用于红十字事业的彩票公益金支出</t>
  </si>
  <si>
    <t>2296006</t>
  </si>
  <si>
    <t xml:space="preserve">      用于残疾人事业的彩票公益金支出</t>
  </si>
  <si>
    <t>2296010</t>
  </si>
  <si>
    <t xml:space="preserve">      用于文化事业的彩票公益金支出</t>
  </si>
  <si>
    <t>2296011</t>
  </si>
  <si>
    <t xml:space="preserve">      用于扶贫的彩票公益金支出</t>
  </si>
  <si>
    <t>2296012</t>
  </si>
  <si>
    <t xml:space="preserve">      用于法律援助的彩票公益金支出</t>
  </si>
  <si>
    <t>2296013</t>
  </si>
  <si>
    <t xml:space="preserve">      用于城乡医疗救助的的彩票公益金支出</t>
  </si>
  <si>
    <t>2296099</t>
  </si>
  <si>
    <t xml:space="preserve">      用于其他社会公益事业的彩票公益金支出</t>
  </si>
  <si>
    <t>九、债务付息支出</t>
  </si>
  <si>
    <t>地方政府专项债务付息支出</t>
  </si>
  <si>
    <t>2320401</t>
  </si>
  <si>
    <t xml:space="preserve">      海南省高等级公路车辆通行附加费债务付息支出</t>
  </si>
  <si>
    <t>2320402</t>
  </si>
  <si>
    <t xml:space="preserve">      港口建设费债务付息支出</t>
  </si>
  <si>
    <t>2320405</t>
  </si>
  <si>
    <t xml:space="preserve">      国家电影事业发展专项资金债务付息支出</t>
  </si>
  <si>
    <t>2320411</t>
  </si>
  <si>
    <t xml:space="preserve">      国有土地使用权出让金债务付息支出</t>
  </si>
  <si>
    <t>2320413</t>
  </si>
  <si>
    <t xml:space="preserve">      农业土地开发资金债务付息支出</t>
  </si>
  <si>
    <t>2320414</t>
  </si>
  <si>
    <t xml:space="preserve">      大中型水库库区基金债务付息支出</t>
  </si>
  <si>
    <t>2320416</t>
  </si>
  <si>
    <t xml:space="preserve">      城市基础设施配套费债务付息支出</t>
  </si>
  <si>
    <t>2320417</t>
  </si>
  <si>
    <t xml:space="preserve">      小型水库移民扶助基金债务付息支出</t>
  </si>
  <si>
    <t>2320418</t>
  </si>
  <si>
    <t xml:space="preserve">      国家重大水利工程建设基金债务付息支出</t>
  </si>
  <si>
    <t>2320419</t>
  </si>
  <si>
    <t xml:space="preserve">      车辆通行费债务付息支出</t>
  </si>
  <si>
    <t>2320420</t>
  </si>
  <si>
    <t xml:space="preserve">      污水处理费债务付息支出</t>
  </si>
  <si>
    <t>2320431</t>
  </si>
  <si>
    <t xml:space="preserve">      土地储备专项债券付息支出</t>
  </si>
  <si>
    <t>2320432</t>
  </si>
  <si>
    <t xml:space="preserve">      政府收费公路专项债券付息支出</t>
  </si>
  <si>
    <t>2320433</t>
  </si>
  <si>
    <t xml:space="preserve">      棚户区改造专项债券付息支出</t>
  </si>
  <si>
    <t>2320498</t>
  </si>
  <si>
    <t xml:space="preserve">      其他地方自行试点项目收益专项债券付息支出</t>
  </si>
  <si>
    <t>2320499</t>
  </si>
  <si>
    <t xml:space="preserve">      其他政府性基金债务付息支出</t>
  </si>
  <si>
    <t>十、债务发行费用支出</t>
  </si>
  <si>
    <t xml:space="preserve">    地方政府专项债务发行费用支出</t>
  </si>
  <si>
    <t>2330401</t>
  </si>
  <si>
    <t xml:space="preserve">      海南省高等级公路车辆通行附加费债务发行费用支出</t>
  </si>
  <si>
    <t>2330402</t>
  </si>
  <si>
    <t xml:space="preserve">      港口建设费债务发行费用支出</t>
  </si>
  <si>
    <t>2330405</t>
  </si>
  <si>
    <t xml:space="preserve">      国家电影事业发展专项资金债务发行费用支出</t>
  </si>
  <si>
    <t>2330411</t>
  </si>
  <si>
    <t xml:space="preserve">      国有土地使用权出让金债务发行费用支出</t>
  </si>
  <si>
    <t>2330413</t>
  </si>
  <si>
    <t xml:space="preserve">      农业土地开发资金债务发行费用支出</t>
  </si>
  <si>
    <t>2330414</t>
  </si>
  <si>
    <t xml:space="preserve">      大中型水库库区基金债务发行费用支出</t>
  </si>
  <si>
    <t>2330416</t>
  </si>
  <si>
    <t xml:space="preserve">      城市基础设施配套费债务发行费用支出</t>
  </si>
  <si>
    <t>2330417</t>
  </si>
  <si>
    <t xml:space="preserve">      小型水库移民扶助基金债务发行费用支出</t>
  </si>
  <si>
    <t>2330418</t>
  </si>
  <si>
    <t xml:space="preserve">      国家重大水利工程建设基金债务发行费用支出</t>
  </si>
  <si>
    <t>2330419</t>
  </si>
  <si>
    <t xml:space="preserve">      车辆通行费债务发行费用支出</t>
  </si>
  <si>
    <t>2330420</t>
  </si>
  <si>
    <t xml:space="preserve">      污水处理费债务发行费用支出</t>
  </si>
  <si>
    <t>2330431</t>
  </si>
  <si>
    <t xml:space="preserve">      土地储备专项债券发行费用支出</t>
  </si>
  <si>
    <t>2330432</t>
  </si>
  <si>
    <t xml:space="preserve">      政府收费公路专项债券发行费用支出</t>
  </si>
  <si>
    <t>2330433</t>
  </si>
  <si>
    <t xml:space="preserve">      棚户区改造专项债券发行费用支出</t>
  </si>
  <si>
    <t>2330498</t>
  </si>
  <si>
    <t xml:space="preserve">      其他地方自行试点项目收益专项债务发行费用支出</t>
  </si>
  <si>
    <t>2330499</t>
  </si>
  <si>
    <t xml:space="preserve">      其他政府性基金债务发行费用支出</t>
  </si>
  <si>
    <t>234</t>
  </si>
  <si>
    <t>十一、抗疫特别国债安排的支出</t>
  </si>
  <si>
    <t>23401</t>
  </si>
  <si>
    <t xml:space="preserve">    基础设施建设</t>
  </si>
  <si>
    <t>2340101</t>
  </si>
  <si>
    <t xml:space="preserve">      公共卫生体系建设</t>
  </si>
  <si>
    <t>2340102</t>
  </si>
  <si>
    <t xml:space="preserve">      重大疫情防控救治体系建设</t>
  </si>
  <si>
    <t>2340103</t>
  </si>
  <si>
    <t xml:space="preserve">      粮食安全</t>
  </si>
  <si>
    <t>2340104</t>
  </si>
  <si>
    <t xml:space="preserve">      能源安全</t>
  </si>
  <si>
    <t>2340105</t>
  </si>
  <si>
    <t xml:space="preserve">      应急物资保障</t>
  </si>
  <si>
    <t>2340106</t>
  </si>
  <si>
    <t xml:space="preserve">      产业链改造升级</t>
  </si>
  <si>
    <t>2340107</t>
  </si>
  <si>
    <t xml:space="preserve">      城镇老旧小区改造</t>
  </si>
  <si>
    <t>2340108</t>
  </si>
  <si>
    <t xml:space="preserve">      生态环境治理</t>
  </si>
  <si>
    <t>2340109</t>
  </si>
  <si>
    <t xml:space="preserve">      交通基础设施建设</t>
  </si>
  <si>
    <t>2340110</t>
  </si>
  <si>
    <t xml:space="preserve">      市政设施建设</t>
  </si>
  <si>
    <t>2340111</t>
  </si>
  <si>
    <t xml:space="preserve">      重大区域规划基础设施建设</t>
  </si>
  <si>
    <t>2340199</t>
  </si>
  <si>
    <t xml:space="preserve">      其他基础设施建设</t>
  </si>
  <si>
    <t>23402</t>
  </si>
  <si>
    <t xml:space="preserve">    抗疫相关支出</t>
  </si>
  <si>
    <t>2340201</t>
  </si>
  <si>
    <t xml:space="preserve">      减免房租补贴</t>
  </si>
  <si>
    <t>2340202</t>
  </si>
  <si>
    <t xml:space="preserve">      重点企业贷款贴息</t>
  </si>
  <si>
    <t>2340203</t>
  </si>
  <si>
    <t xml:space="preserve">      创业担保贷款贴息</t>
  </si>
  <si>
    <t>2340204</t>
  </si>
  <si>
    <t xml:space="preserve">      援企稳岗补贴</t>
  </si>
  <si>
    <t>2340205</t>
  </si>
  <si>
    <t xml:space="preserve">      困难群众基本生活补助</t>
  </si>
  <si>
    <t>2340299</t>
  </si>
  <si>
    <t xml:space="preserve">      其他抗疫相关支出</t>
  </si>
  <si>
    <t>政府性基金支出</t>
  </si>
  <si>
    <t>230</t>
  </si>
  <si>
    <t>23004</t>
  </si>
  <si>
    <t xml:space="preserve">   政府性基金转移支付</t>
  </si>
  <si>
    <t>2300402</t>
  </si>
  <si>
    <t xml:space="preserve">     政府性基金上解支出</t>
  </si>
  <si>
    <t>2300403</t>
  </si>
  <si>
    <t xml:space="preserve">     抗疫特别国债转移支付支出</t>
  </si>
  <si>
    <t>23008</t>
  </si>
  <si>
    <t xml:space="preserve">   调出资金</t>
  </si>
  <si>
    <t>23009</t>
  </si>
  <si>
    <t xml:space="preserve">   年终结余</t>
  </si>
  <si>
    <t>231</t>
  </si>
  <si>
    <t>地方政府专项债务还本支出</t>
  </si>
  <si>
    <t>2-3  2023年晋宁区本级政府性基金预算收入情况表</t>
  </si>
  <si>
    <t>是</t>
  </si>
  <si>
    <t>否</t>
  </si>
  <si>
    <t>区级政府性基金预算收入</t>
  </si>
  <si>
    <t/>
  </si>
  <si>
    <t xml:space="preserve">   政府性基金补助收入</t>
  </si>
  <si>
    <t xml:space="preserve">     政府性基金上解收入</t>
  </si>
  <si>
    <t>2-4  2023年晋宁区本级政府性基金预算支出情况表</t>
  </si>
  <si>
    <t>类</t>
  </si>
  <si>
    <t xml:space="preserve">      农业生产发展支出</t>
  </si>
  <si>
    <t>区级政府性基金支出</t>
  </si>
  <si>
    <t>2300401</t>
  </si>
  <si>
    <t xml:space="preserve">     政府性基金补助支出</t>
  </si>
  <si>
    <t>203308</t>
  </si>
  <si>
    <t>23011</t>
  </si>
  <si>
    <t xml:space="preserve">   地方政府专项债务转贷支出</t>
  </si>
  <si>
    <t>置换专项债券还本支出</t>
  </si>
  <si>
    <t>新增专项债券还本支出</t>
  </si>
  <si>
    <t>上年结转对应安排支出</t>
  </si>
  <si>
    <t>2-5  晋宁区本级政府性基金支出表（州、市对下转移支付）</t>
  </si>
  <si>
    <t>本年支出小计</t>
  </si>
  <si>
    <t>说明：实行乡财县管后，按照区与乡镇（街道）财政管理体制，乡镇（街道）按照区级预算单位管理，该表为空表。</t>
  </si>
  <si>
    <t>3-1  2023年晋宁区国有资本经营收入预算情况表</t>
  </si>
  <si>
    <r>
      <rPr>
        <sz val="14"/>
        <rFont val="MS Serif"/>
        <charset val="134"/>
      </rPr>
      <t xml:space="preserve">    </t>
    </r>
    <r>
      <rPr>
        <sz val="14"/>
        <color indexed="8"/>
        <rFont val="宋体"/>
        <charset val="134"/>
      </rPr>
      <t>单位：万元</t>
    </r>
  </si>
  <si>
    <t>项        目</t>
  </si>
  <si>
    <t xml:space="preserve">  利润收入</t>
  </si>
  <si>
    <t xml:space="preserve">     电力企业利润收入</t>
  </si>
  <si>
    <t xml:space="preserve">     运输企业利润收入</t>
  </si>
  <si>
    <t xml:space="preserve">     投资服务企业利润收入</t>
  </si>
  <si>
    <t xml:space="preserve">     贸易企业利润收入</t>
  </si>
  <si>
    <t xml:space="preserve">     建筑施工企业利润收入</t>
  </si>
  <si>
    <t xml:space="preserve">     房地产企业利润收入</t>
  </si>
  <si>
    <t xml:space="preserve">     医药企业利润收入</t>
  </si>
  <si>
    <t xml:space="preserve">     农林牧渔企业利润收入</t>
  </si>
  <si>
    <t xml:space="preserve">     军工企业利润收入</t>
  </si>
  <si>
    <t xml:space="preserve">     转制科研院所利润收入</t>
  </si>
  <si>
    <t xml:space="preserve">     地质勘查企业利润收入</t>
  </si>
  <si>
    <r>
      <rPr>
        <sz val="14"/>
        <rFont val="宋体"/>
        <charset val="134"/>
      </rPr>
      <t xml:space="preserve">  </t>
    </r>
    <r>
      <rPr>
        <sz val="14"/>
        <rFont val="宋体"/>
        <charset val="134"/>
      </rPr>
      <t xml:space="preserve"> </t>
    </r>
    <r>
      <rPr>
        <sz val="14"/>
        <rFont val="宋体"/>
        <charset val="134"/>
      </rPr>
      <t xml:space="preserve">  卫生体育福利企业利润收入</t>
    </r>
  </si>
  <si>
    <t xml:space="preserve">     教育文化广播企业利润收入</t>
  </si>
  <si>
    <t xml:space="preserve">     科学研究企业利润收入</t>
  </si>
  <si>
    <t xml:space="preserve">     机关社团所属企业利润收入</t>
  </si>
  <si>
    <t xml:space="preserve">     化工企业利润收入</t>
  </si>
  <si>
    <t xml:space="preserve">     金融企业利润收入（国资预算）</t>
  </si>
  <si>
    <t xml:space="preserve">     其他国有资本经营预算企业利润收入</t>
  </si>
  <si>
    <t xml:space="preserve">  股利、股息收入</t>
  </si>
  <si>
    <t xml:space="preserve">     国有控股公司股利、股息收入</t>
  </si>
  <si>
    <t xml:space="preserve">     国有参股公司股利、股息收入</t>
  </si>
  <si>
    <t xml:space="preserve">     金融企业股利、股息收入（国资预算）</t>
  </si>
  <si>
    <t xml:space="preserve">     其他国有资本经营预算企业股利、股息收入</t>
  </si>
  <si>
    <t xml:space="preserve">  产权转让收入</t>
  </si>
  <si>
    <t xml:space="preserve">     国有股权、股份转让收入</t>
  </si>
  <si>
    <t xml:space="preserve">     国有独资企业产权转让收入</t>
  </si>
  <si>
    <t xml:space="preserve">     其他国有资本经营预算企业产权转让收入</t>
  </si>
  <si>
    <t xml:space="preserve">  清算收入</t>
  </si>
  <si>
    <t xml:space="preserve">     国有股权、股份清算收入</t>
  </si>
  <si>
    <t xml:space="preserve">     国有独资企业清算收入</t>
  </si>
  <si>
    <t xml:space="preserve">     其他国有资本经营预算企业清算收入</t>
  </si>
  <si>
    <t xml:space="preserve">  其他国有资本经营预算收入</t>
  </si>
  <si>
    <t>区级国有资本经营收入</t>
  </si>
  <si>
    <t>上年结转</t>
  </si>
  <si>
    <t>账务调整收入</t>
  </si>
  <si>
    <t>3-2  2023年晋宁区国有资本经营支出预算情况表</t>
  </si>
  <si>
    <t xml:space="preserve">  解决历史遗留问题及改革成本支出</t>
  </si>
  <si>
    <t xml:space="preserve">    “三供一业”移交补助支出</t>
  </si>
  <si>
    <t xml:space="preserve">    国有企业办职教幼教补助支出</t>
  </si>
  <si>
    <t xml:space="preserve">    国有企业退休人员社会化管理补助支出</t>
  </si>
  <si>
    <t xml:space="preserve">    国有企业改革成本支出</t>
  </si>
  <si>
    <t xml:space="preserve">    离休干部医药费补助支出</t>
  </si>
  <si>
    <t xml:space="preserve">    其他解决历史遗留问题及改革成本支出</t>
  </si>
  <si>
    <t xml:space="preserve">  国有企业资本金注入</t>
  </si>
  <si>
    <t xml:space="preserve">    国有经济结构调整支出</t>
  </si>
  <si>
    <t xml:space="preserve">    公益性设施投资支出</t>
  </si>
  <si>
    <t xml:space="preserve">    前瞻性战略性产业发展支出</t>
  </si>
  <si>
    <t xml:space="preserve">    生态环境保护支出</t>
  </si>
  <si>
    <t xml:space="preserve">    其他国有企业资本金注入</t>
  </si>
  <si>
    <t xml:space="preserve">  国有企业政策性补贴</t>
  </si>
  <si>
    <t xml:space="preserve">    国有企业政策性补贴（项）</t>
  </si>
  <si>
    <t xml:space="preserve">  金融国有资本经营预算支出</t>
  </si>
  <si>
    <t xml:space="preserve">  其他金融国有资本经营预算支出</t>
  </si>
  <si>
    <t xml:space="preserve">  其他国有资本经营预算支出</t>
  </si>
  <si>
    <t xml:space="preserve">    其他国有资本经营预算支出（项）</t>
  </si>
  <si>
    <t>区级国有资本经营支出</t>
  </si>
  <si>
    <t>国有资本经营预算转移支付</t>
  </si>
  <si>
    <t>调出资金</t>
  </si>
  <si>
    <t>结转下年</t>
  </si>
  <si>
    <t>3-3  2023年晋宁区本级国有资本经营收入预算情况表</t>
  </si>
  <si>
    <t>利润收入</t>
  </si>
  <si>
    <t xml:space="preserve">     卫生体育福利企业利润收入</t>
  </si>
  <si>
    <t>股利、股息收入</t>
  </si>
  <si>
    <t>产权转让收入</t>
  </si>
  <si>
    <t xml:space="preserve">    国有股权、股份转让收入</t>
  </si>
  <si>
    <t xml:space="preserve">    国有独资企业产权转让收入</t>
  </si>
  <si>
    <t xml:space="preserve">   其他国有资本经营预算企业产权转让收入</t>
  </si>
  <si>
    <t>清算收入</t>
  </si>
  <si>
    <t>其他国有资本经营预算收入</t>
  </si>
  <si>
    <t>3-4  2023年晋宁区本级国有资本经营支出预算情况表</t>
  </si>
  <si>
    <t>项   目</t>
  </si>
  <si>
    <t xml:space="preserve">    "三供一业"移交补助支出</t>
  </si>
  <si>
    <t xml:space="preserve">   其他金融国有资本经营预算支出</t>
  </si>
  <si>
    <t>3-5  2023年晋宁区本级国有资本经营预算转移支付表（分地区）</t>
  </si>
  <si>
    <t>地  区</t>
  </si>
  <si>
    <t>预算数</t>
  </si>
  <si>
    <t>合  计</t>
  </si>
  <si>
    <t>3-6  2023年晋宁区本级国有资本经营预算转移支付表（分项目）</t>
  </si>
  <si>
    <t>项目名称</t>
  </si>
  <si>
    <t>4-1  2023年晋宁区社会保险基金收入预算情况表</t>
  </si>
  <si>
    <t>项     目</t>
  </si>
  <si>
    <t>一、企业职工基本养老保险基金收入</t>
  </si>
  <si>
    <t xml:space="preserve">    其中：保险费收入</t>
  </si>
  <si>
    <t xml:space="preserve">          利息收入</t>
  </si>
  <si>
    <t xml:space="preserve">          财政补贴收入</t>
  </si>
  <si>
    <t>二、机关事业单位基本养老保险基金收入</t>
  </si>
  <si>
    <t>三、失业保险基金收入</t>
  </si>
  <si>
    <t>四、城镇职工基本医疗保险基金收入</t>
  </si>
  <si>
    <t>五、工伤保险基金收入</t>
  </si>
  <si>
    <t>六、城乡居民基本养老保险基金收入</t>
  </si>
  <si>
    <t>七、居民基本医疗保险基金收入</t>
  </si>
  <si>
    <t>收入小计</t>
  </si>
  <si>
    <t xml:space="preserve">  其中：保险费收入</t>
  </si>
  <si>
    <t xml:space="preserve">        利息收入</t>
  </si>
  <si>
    <t xml:space="preserve">        财政补贴收入</t>
  </si>
  <si>
    <t>上级补助收入</t>
  </si>
  <si>
    <t>下级上解收入</t>
  </si>
  <si>
    <t>收入合计</t>
  </si>
  <si>
    <t>说明：区级不单独编制社保基金预算，按照统筹级次由上级编制，该表为空。</t>
  </si>
  <si>
    <t>4-2  2023年晋宁区社会保险基金支出预算情况表</t>
  </si>
  <si>
    <r>
      <rPr>
        <sz val="14"/>
        <rFont val="宋体"/>
        <charset val="134"/>
      </rPr>
      <t xml:space="preserve">    </t>
    </r>
    <r>
      <rPr>
        <sz val="14"/>
        <color indexed="8"/>
        <rFont val="宋体"/>
        <charset val="134"/>
      </rPr>
      <t>单位：万元</t>
    </r>
  </si>
  <si>
    <t>一、企业职工基本养老保险基金支出</t>
  </si>
  <si>
    <t xml:space="preserve">    其中：待遇支出</t>
  </si>
  <si>
    <t>二、机关事业单位基本养老保险基金支出</t>
  </si>
  <si>
    <t>三、失业保险基金支出</t>
  </si>
  <si>
    <t>四、城镇职工基本医疗保险基金支出</t>
  </si>
  <si>
    <t>五、工伤保险基金支出</t>
  </si>
  <si>
    <t>六、城乡居民基本养老保险基金支出</t>
  </si>
  <si>
    <t>七、居民基本医疗保险基金支出</t>
  </si>
  <si>
    <t>支出小计</t>
  </si>
  <si>
    <t xml:space="preserve">    其中：社会保险待遇支出</t>
  </si>
  <si>
    <t>补助下级支出</t>
  </si>
  <si>
    <t>上解上级支出</t>
  </si>
  <si>
    <t>支出合计</t>
  </si>
  <si>
    <t>4-3  2023年晋宁区本级社会保险基金收入预算情况表</t>
  </si>
  <si>
    <t>4-4  2023年晋宁区本级社会保险基金支出预算情况表</t>
  </si>
  <si>
    <t>没有数据，省级不经办</t>
  </si>
  <si>
    <t>5-1 2022年地方政府债务限额及余额预算情况表</t>
  </si>
  <si>
    <t>单位：亿元</t>
  </si>
  <si>
    <t>地   区</t>
  </si>
  <si>
    <t>2022年债务限额</t>
  </si>
  <si>
    <t>2022年债务余额执行数</t>
  </si>
  <si>
    <t>一般债务</t>
  </si>
  <si>
    <t>专项债务</t>
  </si>
  <si>
    <t>公  式</t>
  </si>
  <si>
    <t>A=B+C</t>
  </si>
  <si>
    <t>B</t>
  </si>
  <si>
    <t>C</t>
  </si>
  <si>
    <t>D=E+F</t>
  </si>
  <si>
    <t>E</t>
  </si>
  <si>
    <t>F</t>
  </si>
  <si>
    <t>昆明市晋宁区</t>
  </si>
  <si>
    <t>注：1.本表反映上一年度本地区、本级及分地区地方政府债务限额及余额预计执行数。</t>
  </si>
  <si>
    <t xml:space="preserve">    2.本表由县级以上地方各级财政部门在本级人民代表大会批准预算后二十日内公开。</t>
  </si>
  <si>
    <t>5-2晋宁区2022年地方政府一般债务余额情况表</t>
  </si>
  <si>
    <t>项    目</t>
  </si>
  <si>
    <t>执行数</t>
  </si>
  <si>
    <t>一、2021年末地方政府一般债务余额实际数</t>
  </si>
  <si>
    <t>二、2022年末地方政府一般债务余额限额</t>
  </si>
  <si>
    <t>三、2022年地方政府一般债务发行额</t>
  </si>
  <si>
    <t xml:space="preserve">   中央转贷地方的国际金融组织和外国政府贷款</t>
  </si>
  <si>
    <t xml:space="preserve">   2022年地方政府一般债券发行额</t>
  </si>
  <si>
    <t>四、2022年地方政府一般债务还本额</t>
  </si>
  <si>
    <t>五、2022年末地方政府一般债务余额预计执行数</t>
  </si>
  <si>
    <t>六、2023年地方财政赤字</t>
  </si>
  <si>
    <t>七、2023年地方政府一般债务余额限额</t>
  </si>
  <si>
    <t>注：1.本表反映本地区上两年度一般债务余额，上一年度一般债务限额、发行额、还本支出及余额，本年度财政赤字及一般
      债务限额。  
    2.本表由县级以上地方各级财政部门在本级人民代表大会批准预算后二十日内公开。</t>
  </si>
  <si>
    <t>5-3  晋宁区本级2022年地方政府一般债务余额情况表</t>
  </si>
  <si>
    <t xml:space="preserve">    中央转贷地方的国际金融组织和外国政府贷款</t>
  </si>
  <si>
    <t xml:space="preserve">    2022年地方政府一般债券发行额</t>
  </si>
  <si>
    <t>注：1.本表反映本地区上两年度一般债务余额，上一年度一般债务限额、发行额、还本支出及余额，本年度财政赤
      字及一般债务限额。  
    2.本表由县级以上地方各级财政部门在本级人民代表大会批准预算后二十日内公开。</t>
  </si>
  <si>
    <t>5-4  晋宁区2022年地方政府专项债务余额情况表</t>
  </si>
  <si>
    <t>一、2021年末地方政府专项债务余额实际数</t>
  </si>
  <si>
    <t>二、2022年末地方政府专项债务余额限额</t>
  </si>
  <si>
    <t>三、2022年地方政府专项债务发行额</t>
  </si>
  <si>
    <t>四、2022年地方政府专项债务还本额</t>
  </si>
  <si>
    <t>五、2022年末地方政府专项债务余额预计执行数</t>
  </si>
  <si>
    <t>六、2023年地方政府专项债务新增限额</t>
  </si>
  <si>
    <t>七、2022年末地方政府专项债务余额限额</t>
  </si>
  <si>
    <t>注：1.本表反映本地区上两年度专项债务余额，上一年度专项债务限额、发行额、还本额及余额，本年度专项债务新
      增限额及限额。
    2.本表由县级以上地方各级财政部门在本级人民代表大会批准预算后二十日内公开。</t>
  </si>
  <si>
    <t>5-5 晋宁区本级2022年地方政府专项债务余额情况表</t>
  </si>
  <si>
    <t>注：1.本表反映本地区上两年度专项债务余额，上一年度专项债务限额、发行额、还本额及余额，本年度专项债务
      新增限额及限额。
    2.本表由县级以上地方各级财政部门在本级人民代表大会批准预算后二十日内公开。</t>
  </si>
  <si>
    <t>5-6  晋宁区地方政府债券发行及还本
付息情况表</t>
  </si>
  <si>
    <t>公式</t>
  </si>
  <si>
    <t>本地区</t>
  </si>
  <si>
    <t>本级</t>
  </si>
  <si>
    <t>一、2022年发行执行数</t>
  </si>
  <si>
    <t>A=B+D</t>
  </si>
  <si>
    <t>（一）一般债券</t>
  </si>
  <si>
    <t xml:space="preserve">   其中：再融资债券</t>
  </si>
  <si>
    <t>（二）专项债券</t>
  </si>
  <si>
    <t>D</t>
  </si>
  <si>
    <t>二、2022年还本执行数</t>
  </si>
  <si>
    <t>F=G+H</t>
  </si>
  <si>
    <t>G</t>
  </si>
  <si>
    <t>H</t>
  </si>
  <si>
    <t>三、2022年付息执行数</t>
  </si>
  <si>
    <t>I=J+K</t>
  </si>
  <si>
    <t>J</t>
  </si>
  <si>
    <t>K</t>
  </si>
  <si>
    <t>四、2023年还本预算数</t>
  </si>
  <si>
    <t>L=M+O</t>
  </si>
  <si>
    <t>M</t>
  </si>
  <si>
    <t xml:space="preserve">   其中：再融资</t>
  </si>
  <si>
    <t xml:space="preserve">      财政预算安排 </t>
  </si>
  <si>
    <t>N</t>
  </si>
  <si>
    <t>O</t>
  </si>
  <si>
    <t xml:space="preserve">      财政预算安排</t>
  </si>
  <si>
    <t>P</t>
  </si>
  <si>
    <t>五、2023年付息预算数</t>
  </si>
  <si>
    <t>Q=R+S</t>
  </si>
  <si>
    <t>R</t>
  </si>
  <si>
    <t>S</t>
  </si>
  <si>
    <t>注：1.本表反映本地区上一年度地方政府债券（含再融资债券）发行及还本付息支出
      预计执行数、本年度地方政府债券还本付息支出预算数等。
    2.本表由县级以上地方各级财政部门在本级人民代表大会批准预算后二十日内公
      开。</t>
  </si>
  <si>
    <t>5-7  晋宁区2023年地方政府债务限额提前下达情况表</t>
  </si>
  <si>
    <t>下级</t>
  </si>
  <si>
    <t>一、2022年地方政府债务限额</t>
  </si>
  <si>
    <t>其中： 一般债务限额</t>
  </si>
  <si>
    <t xml:space="preserve">       专项债务限额</t>
  </si>
  <si>
    <t>二、提前下达的2023年新增地方政府债务限额</t>
  </si>
  <si>
    <t>注：本表反映本地区及本级年初预算中列示提前下达的新增地方政府债务限额情况，由县级以上地方各级财政部门在本级人民代表大会批准预算后二十日内公开。</t>
  </si>
  <si>
    <t>5-8 晋宁区2023年年初新增地方政府债券资金安排表</t>
  </si>
  <si>
    <t>序号</t>
  </si>
  <si>
    <t>项目类型</t>
  </si>
  <si>
    <t>项目主管部门</t>
  </si>
  <si>
    <t>债券性质</t>
  </si>
  <si>
    <t>债券规模</t>
  </si>
  <si>
    <t>云南省昆明市晋宁区现代花卉产业园配套基础设施建设项目</t>
  </si>
  <si>
    <t>产业园区基础设施</t>
  </si>
  <si>
    <t>晋宁区农业农村局</t>
  </si>
  <si>
    <t>专项债券</t>
  </si>
  <si>
    <t>云南省昆明市晋宁区国际花卉综合物流中心建设项目</t>
  </si>
  <si>
    <t>城乡冷链物流基础设施</t>
  </si>
  <si>
    <t>晋宁区商务和投资促进局</t>
  </si>
  <si>
    <t>晋宁工业园区基础设施新建及提升改造建设项目</t>
  </si>
  <si>
    <t>晋宁工业园区管委会</t>
  </si>
  <si>
    <t>注：本表反映本级当年提前下达的新增地方政府债券资金使用安排，由县级以上地方各级财政部门在本级人民代表大会批准预算后二十日内公开。</t>
  </si>
  <si>
    <t>6-1   2023年晋宁区重大政策和重点项目绩效目标表</t>
  </si>
  <si>
    <t>单位名称、项目名称</t>
  </si>
  <si>
    <t>项目年度绩效目标</t>
  </si>
  <si>
    <t>一级指标</t>
  </si>
  <si>
    <t>二级指标</t>
  </si>
  <si>
    <t>三级指标</t>
  </si>
  <si>
    <t>指标性质</t>
  </si>
  <si>
    <t>指标值</t>
  </si>
  <si>
    <t>度量单位</t>
  </si>
  <si>
    <t>指标属性</t>
  </si>
  <si>
    <t>指标内容</t>
  </si>
  <si>
    <t>单位</t>
  </si>
  <si>
    <t>昆明市晋宁区二街镇财政所——园区失地农民生活补助经费</t>
  </si>
  <si>
    <t>完成二街镇2023年度失地农民基本生活补助金的发放，每月4800余人、具体享受金额根据失地面积测算，最高不超过300元/人月，全年预计发放1610万元左右。</t>
  </si>
  <si>
    <t>产出指标</t>
  </si>
  <si>
    <t>数量指标</t>
  </si>
  <si>
    <t>获补对象数</t>
  </si>
  <si>
    <t>&gt;=</t>
  </si>
  <si>
    <t>4800 人</t>
  </si>
  <si>
    <t>月</t>
  </si>
  <si>
    <t>定量指标</t>
  </si>
  <si>
    <t>反映获补助人员的数量情况。</t>
  </si>
  <si>
    <t>质量指标</t>
  </si>
  <si>
    <t>兑现准确率</t>
  </si>
  <si>
    <t>=</t>
  </si>
  <si>
    <t>100</t>
  </si>
  <si>
    <t>%</t>
  </si>
  <si>
    <t>定性指标</t>
  </si>
  <si>
    <t>反映补助准确发放的情况。
补助兑现准确率=补助兑付额/应付额*100%</t>
  </si>
  <si>
    <t>时效指标</t>
  </si>
  <si>
    <t>发放及时率</t>
  </si>
  <si>
    <t>95</t>
  </si>
  <si>
    <t>反映发放单位及时发放补助资金的情况。
发放及时率=在时限内发放资金/应发放资金*100%</t>
  </si>
  <si>
    <t>成本指标</t>
  </si>
  <si>
    <t>每月发放金额</t>
  </si>
  <si>
    <t>1650</t>
  </si>
  <si>
    <t>万元</t>
  </si>
  <si>
    <t>每月发放金额133万元左右，全年累计发放1610万元左右。</t>
  </si>
  <si>
    <t>效益指标</t>
  </si>
  <si>
    <t>经济效益指标</t>
  </si>
  <si>
    <t>带动人均增收</t>
  </si>
  <si>
    <t>&lt;=</t>
  </si>
  <si>
    <t>300</t>
  </si>
  <si>
    <t>元/月</t>
  </si>
  <si>
    <t>反映补助带动人均增收的情况。</t>
  </si>
  <si>
    <t>社会效益指标</t>
  </si>
  <si>
    <t>生活状况是否改善</t>
  </si>
  <si>
    <t>是/否</t>
  </si>
  <si>
    <t>反映补助促进受助对象生活状况改善的情况。</t>
  </si>
  <si>
    <t>满意度指标</t>
  </si>
  <si>
    <t>服务对象满意度指标</t>
  </si>
  <si>
    <t>受益对象满意度</t>
  </si>
  <si>
    <t>90</t>
  </si>
  <si>
    <t>反映获补助受益对象的满意程度。</t>
  </si>
  <si>
    <t>昆明市晋宁区教育体育局——小学农村义务教育营养改善计划补助资金</t>
  </si>
  <si>
    <t>2023年农村营养改善计划：小学生18155人，1000元/生、年，区级承担比例32%，区级资金小计金额5809600元。</t>
  </si>
  <si>
    <t xml:space="preserve">   数量指标</t>
  </si>
  <si>
    <t>每年补助天数</t>
  </si>
  <si>
    <t>200</t>
  </si>
  <si>
    <t>天</t>
  </si>
  <si>
    <t>每年补助200天</t>
  </si>
  <si>
    <t>补助义务教育小学生人数</t>
  </si>
  <si>
    <t>18155</t>
  </si>
  <si>
    <t>人</t>
  </si>
  <si>
    <t>补助人群为全体义务教育小学生</t>
  </si>
  <si>
    <t xml:space="preserve">   质量指标</t>
  </si>
  <si>
    <t>每天补助营养餐的金额</t>
  </si>
  <si>
    <t>5</t>
  </si>
  <si>
    <t>元/天</t>
  </si>
  <si>
    <t>每天补助5元的营养餐</t>
  </si>
  <si>
    <t>农村义务教育学生补助范围</t>
  </si>
  <si>
    <t>农村义务教育学生补助范围达100%</t>
  </si>
  <si>
    <t xml:space="preserve">   时效指标</t>
  </si>
  <si>
    <t>补助资金当年到位率</t>
  </si>
  <si>
    <t xml:space="preserve">   成本指标</t>
  </si>
  <si>
    <t>人均资助标准</t>
  </si>
  <si>
    <t>1000</t>
  </si>
  <si>
    <t>元/人年</t>
  </si>
  <si>
    <t>按人均1000元的资助标准</t>
  </si>
  <si>
    <t>补助对象对政策的知晓度</t>
  </si>
  <si>
    <t>可持续影响指标</t>
  </si>
  <si>
    <t>减轻义务教育学生的家庭负担，改善学生的营养状况。</t>
  </si>
  <si>
    <t>减轻义务教育学生的家庭负担，改善学生的营养状况</t>
  </si>
  <si>
    <t>年</t>
  </si>
  <si>
    <t>学生及家长满意度</t>
  </si>
  <si>
    <t>昆明市晋宁区教育体育局——课后服务资金</t>
  </si>
  <si>
    <t>《昆明市教育体育局等五部门关于印发《关于进一步做好义务教育课后服务的实施方案》的通知（昆教体发〔2022〕19号）》、《昆明市晋宁区人民政府办公室关于印发《昆明市晋宁区关于进一步做好义务教育课后服务的实施方案》（晋政办通〔2022〕53号）财政保障义务教育阶段在校生200元每年每生的专项补助，学校按照最高不超过400元/生/学期收取服务费。</t>
  </si>
  <si>
    <t>2023年参加课后服务的学生数</t>
  </si>
  <si>
    <t>28288</t>
  </si>
  <si>
    <t>2023年参加课后服务的学生全员参与得15 分</t>
  </si>
  <si>
    <t>参加课后服务阶段的学生占在校学生数比例</t>
  </si>
  <si>
    <t>2023年补助资金当年到位率</t>
  </si>
  <si>
    <t>2023年开展课后服务经费</t>
  </si>
  <si>
    <t>28288000</t>
  </si>
  <si>
    <t>元</t>
  </si>
  <si>
    <t>2023年开展课后服务补助</t>
  </si>
  <si>
    <t>彻底解决“三点半”问题，增强家长的获得感、安全感和幸福感，同时促进学生全面健康成长</t>
  </si>
  <si>
    <t>彻底解决“三点半”问题，增强家长的获得感、安全感和幸福感，同时促进学生全面健康成长得15分</t>
  </si>
  <si>
    <t>全面贯彻党的教育方针，落实立德树人根本任务，强化责任担当，统筹社会资源，发挥小学场地条件和管理服务的优势，采取丰富多样的课后服务方式，科学合理安排课后服务内容，建立弹性离校制度，帮助家长解决无法按时接</t>
  </si>
  <si>
    <t>全面贯彻党的教育方针，落实立德树人根本任务，强化责任担当，统筹社会资源，发挥小学场地条件和管理服务的优势，采取丰富多样的课后服务方式，科学合理安排课后服务内容，建立弹性离校制度，帮助家长解决无法按时接送问题，得15分</t>
  </si>
  <si>
    <t>家长、社会满意度</t>
  </si>
  <si>
    <t>家长、社会满意度得10分</t>
  </si>
  <si>
    <t>昆明市晋宁区城市管理局——城乡垃圾焚烧处置经费</t>
  </si>
  <si>
    <t>晋宁区城乡生活垃圾焚烧处置率100%，生活垃圾规范处置，不发生环境污染事故</t>
  </si>
  <si>
    <t>进入海口镇焚烧城市生活垃圾</t>
  </si>
  <si>
    <t>21000</t>
  </si>
  <si>
    <t>吨</t>
  </si>
  <si>
    <t>预计 城市生活垃圾焚烧处置量</t>
  </si>
  <si>
    <t>乡镇（街道办）生活垃圾</t>
  </si>
  <si>
    <t>62704</t>
  </si>
  <si>
    <t>预计乡镇（街道办）生活垃圾焚烧处置量</t>
  </si>
  <si>
    <t>清运城市生活垃圾</t>
  </si>
  <si>
    <t>城区企事业单位、公共区域生活垃圾及时清理</t>
  </si>
  <si>
    <t>垃圾无害化处置</t>
  </si>
  <si>
    <t>83704</t>
  </si>
  <si>
    <t>生活垃圾无害化处置率100%</t>
  </si>
  <si>
    <t>城市生活垃圾运往海口费用</t>
  </si>
  <si>
    <t>106.68</t>
  </si>
  <si>
    <t>城区生活垃圾运往海口镇垃圾焚烧场，2022年预计需运费81.312万元</t>
  </si>
  <si>
    <t>城市 生活垃圾到海口镇焚烧场处置费用</t>
  </si>
  <si>
    <t>189</t>
  </si>
  <si>
    <t>生活垃圾每吨焚烧处置费用90元，2022年预计需生活垃圾焚烧处置费用144万元</t>
  </si>
  <si>
    <t>区财政补助乡镇（街道办）生活垃圾处置经费</t>
  </si>
  <si>
    <t>234.96</t>
  </si>
  <si>
    <t>双河乡、夕阳乡补助60%，其它补助40%</t>
  </si>
  <si>
    <t>群众生活环境干净、整洁，无垃圾堆积现象</t>
  </si>
  <si>
    <t>生活垃圾规定范处置，无污染事故发生</t>
  </si>
  <si>
    <t>城市生活垃圾处置及时</t>
  </si>
  <si>
    <t>人居环境干净、整洁</t>
  </si>
  <si>
    <t>昆明市晋宁区民政局——城乡社会治理专项资金</t>
  </si>
  <si>
    <t>用2023年1年的时间，培育和打造6个社区治理示范点、24个乡村治理示范点.</t>
  </si>
  <si>
    <t>培育和打造社区治理示范点、乡村治理示范点.</t>
  </si>
  <si>
    <t>培育和打造6个社区治理示范点、26个乡村治理示范点.</t>
  </si>
  <si>
    <t>个</t>
  </si>
  <si>
    <t>空培育和打造6个社区治理示范点、26个乡村治理示范点.</t>
  </si>
  <si>
    <t>城乡社会治理促生态、和谐、美丽村（社区）建设取得明显成效</t>
  </si>
  <si>
    <t>群众是否满意</t>
  </si>
  <si>
    <t>98</t>
  </si>
  <si>
    <t>走访调查</t>
  </si>
  <si>
    <t>昆明市晋宁区水务局——昆明市晋宁区水环境综合治理及再生水生态补水项目建设管理专项经费</t>
  </si>
  <si>
    <t>有序推进晋宁区白鱼河水环境综合治理及再生水生态补水项目、晋宁区柴河水环境综合治理及再生水生态补水项目、晋宁区东大河-中河水环境综合治理及再生水生态补水项目以及晋宁区二街河水环境综合治理及再生水生态补水项目一期子项目完工验收工作。</t>
  </si>
  <si>
    <t>主体工程完成率</t>
  </si>
  <si>
    <t>反映主体工程完成情况。
主体工程完成率=（按计划完成主体工程的工程量/计划完成主体工程量）*100%。</t>
  </si>
  <si>
    <t>竣工验收合格率</t>
  </si>
  <si>
    <t>反映项目验收情况。
竣工验收合格率=（验收合格单元工程数量/完工单元工程总数）×100%。</t>
  </si>
  <si>
    <t>生态效益指标</t>
  </si>
  <si>
    <t>项目实施河道水质达标率</t>
  </si>
  <si>
    <t>80</t>
  </si>
  <si>
    <t>反映项目完成后对河道水质的改善情况。
河道水质达标率=（年平均水质达标河道/项目建设涉及河道总数）*100%</t>
  </si>
  <si>
    <t>受益人群满意度</t>
  </si>
  <si>
    <t>调查人群中对设施建设或设施运行的满意度。
受益人群覆盖率=（调查人群中对设施建设或设施运行的人数/问卷调查人数）*100%</t>
  </si>
  <si>
    <t>6-2  晋宁区重点工作情况解释说明汇总表</t>
  </si>
  <si>
    <t>重点工作</t>
  </si>
  <si>
    <t>2023年工作重点及工作情况</t>
  </si>
  <si>
    <t>2022年收到上级补助收入150890万元，同比减收18319万元，减少10.8%。其中返还性收入14468万元，同比持平；一般性转移支付收入88003万元，同比减收12576万元，减少12.5%；专项转移支付收入48419万元，同比减收5743万元，减少10.6%。</t>
  </si>
  <si>
    <t>举借债务</t>
  </si>
  <si>
    <r>
      <rPr>
        <sz val="11"/>
        <color indexed="8"/>
        <rFont val="宋体"/>
        <charset val="134"/>
      </rPr>
      <t>2022年地方债务限额81.66亿元，其中：一般债务限额35.26亿元，专项债务限额46.40亿元。当年新举借政府专项债务7.88亿元，新举借专项债务为2022年新增发行的项目收益专项债券。</t>
    </r>
    <r>
      <rPr>
        <sz val="11"/>
        <color indexed="8"/>
        <rFont val="宋体"/>
        <charset val="134"/>
      </rPr>
      <t>2022</t>
    </r>
    <r>
      <rPr>
        <sz val="11"/>
        <color indexed="8"/>
        <rFont val="宋体"/>
        <charset val="134"/>
      </rPr>
      <t>年末政府债务余额为</t>
    </r>
    <r>
      <rPr>
        <sz val="11"/>
        <color indexed="8"/>
        <rFont val="宋体"/>
        <charset val="134"/>
      </rPr>
      <t>71.02</t>
    </r>
    <r>
      <rPr>
        <sz val="11"/>
        <color indexed="8"/>
        <rFont val="宋体"/>
        <charset val="134"/>
      </rPr>
      <t>亿元，其中：一般债务余额为</t>
    </r>
    <r>
      <rPr>
        <sz val="11"/>
        <color indexed="8"/>
        <rFont val="宋体"/>
        <charset val="134"/>
      </rPr>
      <t>29.23</t>
    </r>
    <r>
      <rPr>
        <sz val="11"/>
        <color indexed="8"/>
        <rFont val="宋体"/>
        <charset val="134"/>
      </rPr>
      <t>亿元，专项债务余额为</t>
    </r>
    <r>
      <rPr>
        <sz val="11"/>
        <color indexed="8"/>
        <rFont val="宋体"/>
        <charset val="134"/>
      </rPr>
      <t>41.79</t>
    </r>
    <r>
      <rPr>
        <sz val="11"/>
        <color indexed="8"/>
        <rFont val="宋体"/>
        <charset val="134"/>
      </rPr>
      <t>亿元。与上年末对比，一般债务比上年</t>
    </r>
    <r>
      <rPr>
        <sz val="11"/>
        <color indexed="8"/>
        <rFont val="宋体"/>
        <charset val="134"/>
      </rPr>
      <t>29.95</t>
    </r>
    <r>
      <rPr>
        <sz val="11"/>
        <color indexed="8"/>
        <rFont val="宋体"/>
        <charset val="134"/>
      </rPr>
      <t>亿元减少</t>
    </r>
    <r>
      <rPr>
        <sz val="11"/>
        <color indexed="8"/>
        <rFont val="宋体"/>
        <charset val="134"/>
      </rPr>
      <t>0.72</t>
    </r>
    <r>
      <rPr>
        <sz val="11"/>
        <color indexed="8"/>
        <rFont val="宋体"/>
        <charset val="134"/>
      </rPr>
      <t>亿元；专项债务比上年</t>
    </r>
    <r>
      <rPr>
        <sz val="11"/>
        <color indexed="8"/>
        <rFont val="宋体"/>
        <charset val="134"/>
      </rPr>
      <t>34.81</t>
    </r>
    <r>
      <rPr>
        <sz val="11"/>
        <color indexed="8"/>
        <rFont val="宋体"/>
        <charset val="134"/>
      </rPr>
      <t>亿元增加</t>
    </r>
    <r>
      <rPr>
        <sz val="11"/>
        <color indexed="8"/>
        <rFont val="宋体"/>
        <charset val="134"/>
      </rPr>
      <t>6.98</t>
    </r>
    <r>
      <rPr>
        <sz val="11"/>
        <color indexed="8"/>
        <rFont val="宋体"/>
        <charset val="134"/>
      </rPr>
      <t>亿元。</t>
    </r>
  </si>
  <si>
    <t>预算绩效</t>
  </si>
  <si>
    <t>加快全面预算绩效管理，形成更加注重结果导向，强调成本效益，硬化责任约束的绩效管理体制机制，继续强化绩效管理理念，严格落实项目绩效与预算安排挂钩机制。在预算安排中，加强对绩效评价结果的运用，对评价结果为良的项目，扣减下年项目预算，对评价结果为中及以下的项目，不再安排项目预算。硬化预算执行约束，坚持先有预算后有支出，严格控制预算追加事项，除应急救灾、疫情防控等支出外，原则上不再追加预算。通过全面有效的预算绩效管理，切实提高资金分配和使用效益，推动高质量发展。</t>
  </si>
  <si>
    <t>坚持稳中有进，进一步挖潜谋增，多措并举助力财源建设</t>
  </si>
  <si>
    <r>
      <rPr>
        <b/>
        <sz val="12"/>
        <color rgb="FF000000"/>
        <rFont val="宋体"/>
        <charset val="134"/>
      </rPr>
      <t>一是坚持加大经济建设力度。</t>
    </r>
    <r>
      <rPr>
        <sz val="12"/>
        <color rgb="FF000000"/>
        <rFont val="宋体"/>
        <charset val="134"/>
      </rPr>
      <t>全面落实减税降费政策，推动沿滇产业结构调整，促进经济绿色生态和谐发展。加快推进总部经济高质量发展，促进楼宇经济恢复，引进、培育和壮大总部企业，提升产业结构升级，增强城市资源整合力和辐射带动力，确保经济平稳运行。</t>
    </r>
    <r>
      <rPr>
        <b/>
        <sz val="12"/>
        <color rgb="FF000000"/>
        <rFont val="宋体"/>
        <charset val="134"/>
      </rPr>
      <t>二是坚持加大税收征收力度。</t>
    </r>
    <r>
      <rPr>
        <sz val="12"/>
        <color rgb="FF000000"/>
        <rFont val="宋体"/>
        <charset val="134"/>
      </rPr>
      <t>密切关注和分析宏观经济形势，结合全区经济发展状况，及时进行重点行业、重点税源、重点企业清查，加大清缴欠税、零散税收的征管力度，凡晋宁区的政府性投资项目、中央预算内资金投资项目、专债资金项目所涉及地方税收，一律全部缴入区级，尽一切可能挖掘税收潜力，确保应收尽收，颗粒归仓，力保完成全年收入目标。</t>
    </r>
    <r>
      <rPr>
        <b/>
        <sz val="12"/>
        <color rgb="FF000000"/>
        <rFont val="宋体"/>
        <charset val="134"/>
      </rPr>
      <t>三是坚持加大资金筹措力度。</t>
    </r>
    <r>
      <rPr>
        <sz val="12"/>
        <color rgb="FF000000"/>
        <rFont val="宋体"/>
        <charset val="134"/>
      </rPr>
      <t>加强全区各部门联动，积极争取上级政策及资源支持。加快推动政府资产盘活进度，对在执行中因情况发生变化而无法执行的项目，及时收回重新安排用于经济社会发展亟需资金支持的领域。</t>
    </r>
  </si>
  <si>
    <t>坚持艰苦奋斗，进一步压紧提效，兜实兜牢“三保”底线</t>
  </si>
  <si>
    <r>
      <rPr>
        <b/>
        <sz val="12"/>
        <color rgb="FF000000"/>
        <rFont val="宋体"/>
        <charset val="134"/>
      </rPr>
      <t>一是加快推进预算绩效管理。</t>
    </r>
    <r>
      <rPr>
        <sz val="12"/>
        <color rgb="FF000000"/>
        <rFont val="宋体"/>
        <charset val="134"/>
      </rPr>
      <t>落实过“紧日子”思想，聚焦提升财政资金使用效益和政策效能，把“三保”放在财政支出的优先位置，完善财政资金直达机制，健全完善能增能减、有保有压的预算分配机制，加快推动绩效管理实质性嵌入预算管理全过程，提升绩效目标质量，加强评价结果运用，严把预算支出关口，进一步压减非重点、非刚性支出，坚决削减低效无效支出，优化预算支出结构，确保基本民生、工资政策保障落实到位，切实兜牢“三保”底线。</t>
    </r>
    <r>
      <rPr>
        <b/>
        <sz val="12"/>
        <color rgb="FF000000"/>
        <rFont val="宋体"/>
        <charset val="134"/>
      </rPr>
      <t>二是持续深化财税体制改革。</t>
    </r>
    <r>
      <rPr>
        <sz val="12"/>
        <color rgb="FF000000"/>
        <rFont val="宋体"/>
        <charset val="134"/>
      </rPr>
      <t>聚焦健全现代预算制度，积极推进法治财政建设，进一步严肃财经纪律，持续加强内控建设，加大财政监督检查力度。加强预算执行日常动态监控，推进“以控促管”，规范各类常态性购买服务支出，明确范围和标准。</t>
    </r>
  </si>
  <si>
    <t>坚持人民至上，进一步聚焦重点，惠民生助企业促发展</t>
  </si>
  <si>
    <r>
      <rPr>
        <b/>
        <sz val="12"/>
        <color rgb="FF000000"/>
        <rFont val="宋体"/>
        <charset val="134"/>
      </rPr>
      <t>一是大力优化财政支出结构。</t>
    </r>
    <r>
      <rPr>
        <sz val="12"/>
        <color rgb="FF000000"/>
        <rFont val="宋体"/>
        <charset val="134"/>
      </rPr>
      <t>聚焦增强重大战略任务财力保障，强化预算执行约束，严控预算调整，缓解财政支出压力，加大生态环保、基本民生、区域协调等重点领域的投入，支持补短板、强弱项、固底板、扬优势，更直接有效的发挥积极财政政策作用。</t>
    </r>
    <r>
      <rPr>
        <b/>
        <sz val="12"/>
        <color rgb="FF000000"/>
        <rFont val="宋体"/>
        <charset val="134"/>
      </rPr>
      <t>二是持续完善税费优惠政策。</t>
    </r>
    <r>
      <rPr>
        <sz val="12"/>
        <color rgb="FF000000"/>
        <rFont val="宋体"/>
        <charset val="134"/>
      </rPr>
      <t>聚焦持续助企纾困，全力配合做好招商引资工作，不断增强政策精准性和针对性，优化财政服务举措，多渠道筹集资金，落实奖补政策，加大财政保障力度，打造优质营商环境，帮助中小微企业、个体工商户减负纾困，恢复发展。</t>
    </r>
    <r>
      <rPr>
        <b/>
        <sz val="12"/>
        <color rgb="FF000000"/>
        <rFont val="宋体"/>
        <charset val="134"/>
      </rPr>
      <t>三是持续加大民生保障力度。</t>
    </r>
    <r>
      <rPr>
        <sz val="12"/>
        <color rgb="FF000000"/>
        <rFont val="宋体"/>
        <charset val="134"/>
      </rPr>
      <t>聚焦现代化建设成果更多更公平惠及全体人民，积极筹措资金，强化就业政策，健全乡村振兴财政投入体系，加快教育公平发展与质量提升，落实产业建设、安全生产、防汛防灾等重点工作保障。着眼解决群众“急难愁盼”问题，守正创新，更好统筹疫情防控和经济社会发展，提振市场信心，更好发挥财政资金引导与撬动作用，有效带动扩大投资和促进消费。</t>
    </r>
  </si>
  <si>
    <t>坚持底线思维，进一步研判化解，筑牢财政风险“防火墙”</t>
  </si>
  <si>
    <r>
      <rPr>
        <b/>
        <sz val="12"/>
        <color rgb="FF000000"/>
        <rFont val="宋体"/>
        <charset val="134"/>
      </rPr>
      <t>一是防范化解财政运行风险。</t>
    </r>
    <r>
      <rPr>
        <sz val="12"/>
        <color rgb="FF000000"/>
        <rFont val="宋体"/>
        <charset val="134"/>
      </rPr>
      <t>强化财政收支分析研判，把握组织收入的力度和节奏，及时分析预测经济发展形势，合理安排预算，取消低效无效支出。加强“三保”运行监测，开展地方财政承受能力评估，动态分析财力及库款保障情况，及时化解“三保”支付风险。</t>
    </r>
    <r>
      <rPr>
        <b/>
        <sz val="12"/>
        <color rgb="FF000000"/>
        <rFont val="宋体"/>
        <charset val="134"/>
      </rPr>
      <t>二是严格落实化债目标任务。</t>
    </r>
    <r>
      <rPr>
        <sz val="12"/>
        <color rgb="FF000000"/>
        <rFont val="宋体"/>
        <charset val="134"/>
      </rPr>
      <t>根据年度化债目标责任书，加强跟办督办，督促各部门切实履行化债主体责任，通过再融资及预算安排资金等方式，完成到期债务的化解，牢牢守住不发生区域性财政金融风险的底线。</t>
    </r>
    <r>
      <rPr>
        <b/>
        <sz val="12"/>
        <color rgb="FF000000"/>
        <rFont val="宋体"/>
        <charset val="134"/>
      </rPr>
      <t>三是健全强化风险研判机制。</t>
    </r>
    <r>
      <rPr>
        <sz val="12"/>
        <color rgb="FF000000"/>
        <rFont val="宋体"/>
        <charset val="134"/>
      </rPr>
      <t>加强风险研判和债务统计监测，全过程动态监控政府债务、隐性债务变动情况。健全分级应急处置机制，强化预警督办，做到早发现、早处置。</t>
    </r>
  </si>
</sst>
</file>

<file path=xl/styles.xml><?xml version="1.0" encoding="utf-8"?>
<styleSheet xmlns="http://schemas.openxmlformats.org/spreadsheetml/2006/main">
  <numFmts count="3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Red]0.0"/>
    <numFmt numFmtId="177" formatCode="_-* #,##0.00_-;\-* #,##0.00_-;_-* &quot;-&quot;??_-;_-@_-"/>
    <numFmt numFmtId="178" formatCode="0_ "/>
    <numFmt numFmtId="179" formatCode="_(&quot;$&quot;* #,##0.00_);_(&quot;$&quot;* \(#,##0.00\);_(&quot;$&quot;* &quot;-&quot;??_);_(@_)"/>
    <numFmt numFmtId="180" formatCode="_ * #,##0_ ;_ * \-#,##0_ ;_ * &quot;-&quot;??_ ;_ @_ "/>
    <numFmt numFmtId="181" formatCode="yy\.mm\.dd"/>
    <numFmt numFmtId="182" formatCode="&quot;$&quot;\ #,##0.00_-;[Red]&quot;$&quot;\ #,##0.00\-"/>
    <numFmt numFmtId="183" formatCode="_(* #,##0.00_);_(* \(#,##0.00\);_(* &quot;-&quot;??_);_(@_)"/>
    <numFmt numFmtId="184" formatCode="_-&quot;$&quot;\ * #,##0.00_-;_-&quot;$&quot;\ * #,##0.00\-;_-&quot;$&quot;\ * &quot;-&quot;??_-;_-@_-"/>
    <numFmt numFmtId="185" formatCode="#,##0;\(#,##0\)"/>
    <numFmt numFmtId="186" formatCode="_-&quot;$&quot;\ * #,##0_-;_-&quot;$&quot;\ * #,##0\-;_-&quot;$&quot;\ * &quot;-&quot;_-;_-@_-"/>
    <numFmt numFmtId="187" formatCode="&quot;$&quot;#,##0_);[Red]\(&quot;$&quot;#,##0\)"/>
    <numFmt numFmtId="188" formatCode="&quot;$&quot;#,##0.00_);[Red]\(&quot;$&quot;#,##0.00\)"/>
    <numFmt numFmtId="189" formatCode="0.00_);[Red]\(0.00\)"/>
    <numFmt numFmtId="190" formatCode="_(&quot;$&quot;* #,##0_);_(&quot;$&quot;* \(#,##0\);_(&quot;$&quot;* &quot;-&quot;_);_(@_)"/>
    <numFmt numFmtId="191" formatCode="_-* #,##0_-;\-* #,##0_-;_-* &quot;-&quot;_-;_-@_-"/>
    <numFmt numFmtId="192" formatCode="#,##0.0_);\(#,##0.0\)"/>
    <numFmt numFmtId="193" formatCode="\$#,##0;\(\$#,##0\)"/>
    <numFmt numFmtId="194" formatCode="\$#,##0.00;\(\$#,##0.00\)"/>
    <numFmt numFmtId="195" formatCode="_(* #,##0_);_(* \(#,##0\);_(* &quot;-&quot;_);_(@_)"/>
    <numFmt numFmtId="196" formatCode="0.00_ "/>
    <numFmt numFmtId="197" formatCode="&quot;$&quot;\ #,##0_-;[Red]&quot;$&quot;\ #,##0\-"/>
    <numFmt numFmtId="198" formatCode="#\ ??/??"/>
    <numFmt numFmtId="199" formatCode="#,##0.000000"/>
    <numFmt numFmtId="200" formatCode="0\.0,&quot;0&quot;"/>
    <numFmt numFmtId="201" formatCode="0.0"/>
    <numFmt numFmtId="202" formatCode="#,##0_ ;[Red]\-#,##0\ "/>
    <numFmt numFmtId="203" formatCode="#,##0_ "/>
    <numFmt numFmtId="204" formatCode="0.0%"/>
    <numFmt numFmtId="205" formatCode="#,##0.00_ ;\-#,##0.00;;"/>
    <numFmt numFmtId="206" formatCode="#,##0.00_);[Red]\(#,##0.00\)"/>
    <numFmt numFmtId="207" formatCode="0.0_ ;[Red]\-0.0\ "/>
    <numFmt numFmtId="208" formatCode="#,##0.0_ ;[Red]\-#,##0.0\ "/>
    <numFmt numFmtId="209" formatCode="0_);\(0\)"/>
  </numFmts>
  <fonts count="139">
    <font>
      <sz val="11"/>
      <color indexed="8"/>
      <name val="宋体"/>
      <charset val="134"/>
    </font>
    <font>
      <sz val="12"/>
      <color theme="1"/>
      <name val="宋体"/>
      <charset val="134"/>
    </font>
    <font>
      <sz val="11"/>
      <color theme="1"/>
      <name val="宋体"/>
      <charset val="134"/>
      <scheme val="minor"/>
    </font>
    <font>
      <sz val="20"/>
      <name val="方正小标宋简体"/>
      <charset val="134"/>
    </font>
    <font>
      <b/>
      <sz val="14"/>
      <name val="宋体"/>
      <charset val="134"/>
      <scheme val="minor"/>
    </font>
    <font>
      <b/>
      <sz val="14"/>
      <color theme="1"/>
      <name val="宋体"/>
      <charset val="134"/>
      <scheme val="minor"/>
    </font>
    <font>
      <b/>
      <sz val="12"/>
      <name val="宋体"/>
      <charset val="134"/>
    </font>
    <font>
      <b/>
      <sz val="12"/>
      <color indexed="8"/>
      <name val="宋体"/>
      <charset val="134"/>
    </font>
    <font>
      <b/>
      <sz val="12"/>
      <color rgb="FF000000"/>
      <name val="宋体"/>
      <charset val="134"/>
    </font>
    <font>
      <sz val="10"/>
      <name val="宋体"/>
      <charset val="134"/>
    </font>
    <font>
      <b/>
      <sz val="10"/>
      <name val="宋体"/>
      <charset val="134"/>
    </font>
    <font>
      <sz val="11"/>
      <name val="宋体"/>
      <charset val="134"/>
    </font>
    <font>
      <sz val="20"/>
      <color indexed="8"/>
      <name val="方正小标宋简体"/>
      <charset val="134"/>
    </font>
    <font>
      <b/>
      <sz val="14"/>
      <color indexed="8"/>
      <name val="宋体"/>
      <charset val="134"/>
    </font>
    <font>
      <sz val="14"/>
      <color indexed="8"/>
      <name val="宋体"/>
      <charset val="134"/>
    </font>
    <font>
      <sz val="11"/>
      <color indexed="8"/>
      <name val="宋体"/>
      <charset val="134"/>
      <scheme val="minor"/>
    </font>
    <font>
      <sz val="14"/>
      <color indexed="8"/>
      <name val="宋体"/>
      <charset val="134"/>
      <scheme val="minor"/>
    </font>
    <font>
      <sz val="12"/>
      <color indexed="8"/>
      <name val="宋体"/>
      <charset val="134"/>
      <scheme val="minor"/>
    </font>
    <font>
      <b/>
      <sz val="20"/>
      <name val="SimSun"/>
      <charset val="134"/>
    </font>
    <font>
      <sz val="11"/>
      <name val="SimSun"/>
      <charset val="134"/>
    </font>
    <font>
      <b/>
      <sz val="14"/>
      <name val="SimSun"/>
      <charset val="134"/>
    </font>
    <font>
      <sz val="14"/>
      <name val="SimSun"/>
      <charset val="134"/>
    </font>
    <font>
      <sz val="12"/>
      <name val="SimSun"/>
      <charset val="134"/>
    </font>
    <font>
      <b/>
      <sz val="15"/>
      <name val="SimSun"/>
      <charset val="134"/>
    </font>
    <font>
      <sz val="9"/>
      <name val="SimSun"/>
      <charset val="134"/>
    </font>
    <font>
      <sz val="12"/>
      <color indexed="8"/>
      <name val="宋体"/>
      <charset val="134"/>
    </font>
    <font>
      <b/>
      <sz val="14"/>
      <name val="宋体"/>
      <charset val="134"/>
    </font>
    <font>
      <sz val="14"/>
      <name val="宋体"/>
      <charset val="134"/>
    </font>
    <font>
      <sz val="12"/>
      <name val="宋体"/>
      <charset val="134"/>
    </font>
    <font>
      <b/>
      <sz val="20"/>
      <name val="方正小标宋简体"/>
      <charset val="134"/>
    </font>
    <font>
      <sz val="14"/>
      <name val="MS Serif"/>
      <charset val="134"/>
    </font>
    <font>
      <sz val="14"/>
      <name val="Times New Roman"/>
      <charset val="134"/>
    </font>
    <font>
      <sz val="14"/>
      <name val="宋体"/>
      <charset val="134"/>
      <scheme val="minor"/>
    </font>
    <font>
      <sz val="20"/>
      <color rgb="FF000000"/>
      <name val="方正小标宋简体"/>
      <charset val="134"/>
    </font>
    <font>
      <sz val="14"/>
      <color indexed="8"/>
      <name val="方正小标宋简体"/>
      <charset val="134"/>
    </font>
    <font>
      <sz val="16"/>
      <name val="宋体"/>
      <charset val="134"/>
    </font>
    <font>
      <sz val="16"/>
      <color indexed="8"/>
      <name val="方正小标宋简体"/>
      <charset val="134"/>
    </font>
    <font>
      <sz val="16"/>
      <color indexed="8"/>
      <name val="宋体"/>
      <charset val="134"/>
    </font>
    <font>
      <sz val="14"/>
      <color rgb="FF000000"/>
      <name val="宋体"/>
      <charset val="134"/>
    </font>
    <font>
      <sz val="14"/>
      <color theme="1"/>
      <name val="宋体"/>
      <charset val="134"/>
    </font>
    <font>
      <sz val="20"/>
      <color indexed="8"/>
      <name val="华文中宋"/>
      <charset val="134"/>
    </font>
    <font>
      <b/>
      <sz val="11"/>
      <name val="宋体"/>
      <charset val="134"/>
    </font>
    <font>
      <sz val="14"/>
      <color theme="1"/>
      <name val="宋体"/>
      <charset val="134"/>
      <scheme val="minor"/>
    </font>
    <font>
      <sz val="20"/>
      <color indexed="8"/>
      <name val="宋体"/>
      <charset val="134"/>
    </font>
    <font>
      <b/>
      <sz val="18"/>
      <color indexed="8"/>
      <name val="方正小标宋简体"/>
      <charset val="134"/>
    </font>
    <font>
      <sz val="14"/>
      <name val="方正小标宋简体"/>
      <charset val="134"/>
    </font>
    <font>
      <sz val="14"/>
      <color indexed="8"/>
      <name val="宋体"/>
      <charset val="134"/>
      <scheme val="major"/>
    </font>
    <font>
      <b/>
      <sz val="14"/>
      <name val="黑体"/>
      <charset val="134"/>
    </font>
    <font>
      <sz val="14"/>
      <color indexed="9"/>
      <name val="宋体"/>
      <charset val="134"/>
    </font>
    <font>
      <sz val="12"/>
      <name val="仿宋_GB2312"/>
      <charset val="134"/>
    </font>
    <font>
      <b/>
      <sz val="14"/>
      <name val="宋体"/>
      <charset val="0"/>
      <scheme val="minor"/>
    </font>
    <font>
      <sz val="9"/>
      <color indexed="8"/>
      <name val="宋体"/>
      <charset val="134"/>
    </font>
    <font>
      <sz val="20"/>
      <color theme="1"/>
      <name val="方正小标宋简体"/>
      <charset val="134"/>
    </font>
    <font>
      <sz val="20"/>
      <color theme="1"/>
      <name val="方正小标宋_GBK"/>
      <charset val="134"/>
    </font>
    <font>
      <sz val="12"/>
      <color theme="1"/>
      <name val="宋体"/>
      <charset val="134"/>
      <scheme val="minor"/>
    </font>
    <font>
      <sz val="12"/>
      <name val="宋体"/>
      <charset val="134"/>
      <scheme val="minor"/>
    </font>
    <font>
      <sz val="14"/>
      <name val="Arial"/>
      <charset val="134"/>
    </font>
    <font>
      <b/>
      <sz val="14"/>
      <name val="Arial"/>
      <charset val="134"/>
    </font>
    <font>
      <b/>
      <sz val="14"/>
      <color theme="1"/>
      <name val="宋体"/>
      <charset val="134"/>
    </font>
    <font>
      <sz val="14"/>
      <color indexed="10"/>
      <name val="宋体"/>
      <charset val="134"/>
    </font>
    <font>
      <b/>
      <sz val="14"/>
      <color indexed="8"/>
      <name val="宋体"/>
      <charset val="134"/>
      <scheme val="minor"/>
    </font>
    <font>
      <sz val="14"/>
      <name val="宋体"/>
      <charset val="0"/>
      <scheme val="minor"/>
    </font>
    <font>
      <sz val="14"/>
      <color indexed="8"/>
      <name val="宋体"/>
      <charset val="0"/>
      <scheme val="minor"/>
    </font>
    <font>
      <sz val="12"/>
      <color rgb="FFFF0000"/>
      <name val="宋体"/>
      <charset val="134"/>
    </font>
    <font>
      <sz val="18"/>
      <name val="黑体"/>
      <charset val="134"/>
    </font>
    <font>
      <sz val="11"/>
      <color indexed="52"/>
      <name val="宋体"/>
      <charset val="134"/>
    </font>
    <font>
      <sz val="11"/>
      <color theme="1"/>
      <name val="宋体"/>
      <charset val="0"/>
      <scheme val="minor"/>
    </font>
    <font>
      <sz val="11"/>
      <color rgb="FF3F3F76"/>
      <name val="宋体"/>
      <charset val="0"/>
      <scheme val="minor"/>
    </font>
    <font>
      <sz val="11"/>
      <color indexed="9"/>
      <name val="宋体"/>
      <charset val="134"/>
    </font>
    <font>
      <b/>
      <sz val="11"/>
      <color indexed="8"/>
      <name val="宋体"/>
      <charset val="134"/>
    </font>
    <font>
      <sz val="12"/>
      <color indexed="9"/>
      <name val="宋体"/>
      <charset val="134"/>
    </font>
    <font>
      <sz val="10"/>
      <name val="楷体"/>
      <charset val="134"/>
    </font>
    <font>
      <sz val="10"/>
      <name val="Geneva"/>
      <charset val="134"/>
    </font>
    <font>
      <sz val="11"/>
      <color indexed="17"/>
      <name val="宋体"/>
      <charset val="134"/>
    </font>
    <font>
      <sz val="8"/>
      <name val="Times New Roman"/>
      <charset val="134"/>
    </font>
    <font>
      <sz val="11"/>
      <color indexed="60"/>
      <name val="宋体"/>
      <charset val="134"/>
    </font>
    <font>
      <sz val="11"/>
      <color rgb="FF9C0006"/>
      <name val="宋体"/>
      <charset val="0"/>
      <scheme val="minor"/>
    </font>
    <font>
      <sz val="11"/>
      <color theme="0"/>
      <name val="宋体"/>
      <charset val="0"/>
      <scheme val="minor"/>
    </font>
    <font>
      <u/>
      <sz val="11"/>
      <color rgb="FF0000FF"/>
      <name val="宋体"/>
      <charset val="0"/>
      <scheme val="minor"/>
    </font>
    <font>
      <sz val="8"/>
      <name val="Arial"/>
      <charset val="134"/>
    </font>
    <font>
      <sz val="10"/>
      <name val="Arial"/>
      <charset val="134"/>
    </font>
    <font>
      <u/>
      <sz val="11"/>
      <color rgb="FF800080"/>
      <name val="宋体"/>
      <charset val="0"/>
      <scheme val="minor"/>
    </font>
    <font>
      <sz val="12"/>
      <color indexed="16"/>
      <name val="宋体"/>
      <charset val="134"/>
    </font>
    <font>
      <sz val="12"/>
      <color indexed="17"/>
      <name val="宋体"/>
      <charset val="134"/>
    </font>
    <font>
      <sz val="12"/>
      <name val="Times New Roman"/>
      <charset val="134"/>
    </font>
    <font>
      <b/>
      <sz val="11"/>
      <color theme="3"/>
      <name val="宋体"/>
      <charset val="134"/>
      <scheme val="minor"/>
    </font>
    <font>
      <i/>
      <sz val="11"/>
      <color indexed="23"/>
      <name val="宋体"/>
      <charset val="134"/>
    </font>
    <font>
      <sz val="11"/>
      <color rgb="FFFF0000"/>
      <name val="宋体"/>
      <charset val="0"/>
      <scheme val="minor"/>
    </font>
    <font>
      <b/>
      <sz val="18"/>
      <color theme="3"/>
      <name val="宋体"/>
      <charset val="134"/>
      <scheme val="minor"/>
    </font>
    <font>
      <b/>
      <sz val="15"/>
      <color indexed="56"/>
      <name val="宋体"/>
      <charset val="134"/>
    </font>
    <font>
      <i/>
      <sz val="11"/>
      <color rgb="FF7F7F7F"/>
      <name val="宋体"/>
      <charset val="0"/>
      <scheme val="minor"/>
    </font>
    <font>
      <b/>
      <sz val="15"/>
      <color theme="3"/>
      <name val="宋体"/>
      <charset val="134"/>
      <scheme val="minor"/>
    </font>
    <font>
      <b/>
      <sz val="13"/>
      <color theme="3"/>
      <name val="宋体"/>
      <charset val="134"/>
      <scheme val="minor"/>
    </font>
    <font>
      <sz val="11"/>
      <color indexed="20"/>
      <name val="宋体"/>
      <charset val="134"/>
    </font>
    <font>
      <b/>
      <sz val="11"/>
      <color rgb="FF3F3F3F"/>
      <name val="宋体"/>
      <charset val="0"/>
      <scheme val="minor"/>
    </font>
    <font>
      <b/>
      <sz val="11"/>
      <color rgb="FFFA7D00"/>
      <name val="宋体"/>
      <charset val="0"/>
      <scheme val="minor"/>
    </font>
    <font>
      <b/>
      <sz val="11"/>
      <color rgb="FFFFFFFF"/>
      <name val="宋体"/>
      <charset val="0"/>
      <scheme val="minor"/>
    </font>
    <font>
      <b/>
      <sz val="11"/>
      <color indexed="56"/>
      <name val="宋体"/>
      <charset val="134"/>
    </font>
    <font>
      <b/>
      <sz val="10"/>
      <name val="MS Sans Serif"/>
      <charset val="134"/>
    </font>
    <font>
      <sz val="11"/>
      <color rgb="FFFA7D00"/>
      <name val="宋体"/>
      <charset val="0"/>
      <scheme val="minor"/>
    </font>
    <font>
      <b/>
      <sz val="11"/>
      <color theme="1"/>
      <name val="宋体"/>
      <charset val="0"/>
      <scheme val="minor"/>
    </font>
    <font>
      <sz val="11"/>
      <color rgb="FF006100"/>
      <name val="宋体"/>
      <charset val="0"/>
      <scheme val="minor"/>
    </font>
    <font>
      <b/>
      <sz val="11"/>
      <color indexed="63"/>
      <name val="宋体"/>
      <charset val="134"/>
    </font>
    <font>
      <sz val="11"/>
      <color rgb="FF9C6500"/>
      <name val="宋体"/>
      <charset val="0"/>
      <scheme val="minor"/>
    </font>
    <font>
      <b/>
      <sz val="18"/>
      <color indexed="56"/>
      <name val="宋体"/>
      <charset val="134"/>
    </font>
    <font>
      <b/>
      <sz val="11"/>
      <color indexed="9"/>
      <name val="宋体"/>
      <charset val="134"/>
    </font>
    <font>
      <b/>
      <sz val="11"/>
      <color indexed="52"/>
      <name val="宋体"/>
      <charset val="134"/>
    </font>
    <font>
      <sz val="10"/>
      <name val="Helv"/>
      <charset val="134"/>
    </font>
    <font>
      <u/>
      <sz val="12"/>
      <color indexed="12"/>
      <name val="宋体"/>
      <charset val="134"/>
    </font>
    <font>
      <sz val="12"/>
      <color indexed="20"/>
      <name val="宋体"/>
      <charset val="134"/>
    </font>
    <font>
      <b/>
      <sz val="13"/>
      <color indexed="56"/>
      <name val="宋体"/>
      <charset val="134"/>
    </font>
    <font>
      <sz val="11"/>
      <color indexed="10"/>
      <name val="宋体"/>
      <charset val="134"/>
    </font>
    <font>
      <sz val="10"/>
      <name val="仿宋_GB2312"/>
      <charset val="134"/>
    </font>
    <font>
      <b/>
      <sz val="12"/>
      <name val="Arial"/>
      <charset val="134"/>
    </font>
    <font>
      <sz val="10"/>
      <name val="MS Sans Serif"/>
      <charset val="134"/>
    </font>
    <font>
      <b/>
      <sz val="10"/>
      <name val="Tms Rmn"/>
      <charset val="134"/>
    </font>
    <font>
      <sz val="11"/>
      <color indexed="62"/>
      <name val="宋体"/>
      <charset val="134"/>
    </font>
    <font>
      <sz val="9"/>
      <name val="宋体"/>
      <charset val="134"/>
    </font>
    <font>
      <sz val="10"/>
      <name val="Times New Roman"/>
      <charset val="134"/>
    </font>
    <font>
      <b/>
      <sz val="15"/>
      <color indexed="54"/>
      <name val="宋体"/>
      <charset val="134"/>
    </font>
    <font>
      <b/>
      <sz val="10"/>
      <color indexed="9"/>
      <name val="宋体"/>
      <charset val="134"/>
    </font>
    <font>
      <b/>
      <sz val="9"/>
      <name val="Arial"/>
      <charset val="134"/>
    </font>
    <font>
      <b/>
      <sz val="13"/>
      <color indexed="54"/>
      <name val="宋体"/>
      <charset val="134"/>
    </font>
    <font>
      <sz val="12"/>
      <name val="Helv"/>
      <charset val="134"/>
    </font>
    <font>
      <sz val="12"/>
      <color indexed="9"/>
      <name val="Helv"/>
      <charset val="134"/>
    </font>
    <font>
      <b/>
      <sz val="8"/>
      <color indexed="9"/>
      <name val="宋体"/>
      <charset val="134"/>
    </font>
    <font>
      <sz val="7"/>
      <name val="Small Fonts"/>
      <charset val="134"/>
    </font>
    <font>
      <b/>
      <sz val="18"/>
      <color indexed="54"/>
      <name val="宋体"/>
      <charset val="134"/>
    </font>
    <font>
      <sz val="10"/>
      <color indexed="8"/>
      <name val="MS Sans Serif"/>
      <charset val="134"/>
    </font>
    <font>
      <b/>
      <sz val="11"/>
      <color indexed="54"/>
      <name val="宋体"/>
      <charset val="134"/>
    </font>
    <font>
      <b/>
      <sz val="14"/>
      <name val="楷体"/>
      <charset val="134"/>
    </font>
    <font>
      <b/>
      <sz val="18"/>
      <color indexed="62"/>
      <name val="宋体"/>
      <charset val="134"/>
    </font>
    <font>
      <b/>
      <sz val="10"/>
      <name val="Arial"/>
      <charset val="134"/>
    </font>
    <font>
      <u/>
      <sz val="10"/>
      <color indexed="12"/>
      <name val="Times"/>
      <charset val="134"/>
    </font>
    <font>
      <u/>
      <sz val="11"/>
      <color indexed="52"/>
      <name val="宋体"/>
      <charset val="134"/>
    </font>
    <font>
      <u/>
      <sz val="12"/>
      <color indexed="36"/>
      <name val="宋体"/>
      <charset val="134"/>
    </font>
    <font>
      <sz val="12"/>
      <name val="Courier"/>
      <charset val="134"/>
    </font>
    <font>
      <sz val="9"/>
      <name val="微软雅黑"/>
      <charset val="134"/>
    </font>
    <font>
      <sz val="12"/>
      <color rgb="FF000000"/>
      <name val="宋体"/>
      <charset val="134"/>
    </font>
  </fonts>
  <fills count="7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indexed="9"/>
        <bgColor indexed="9"/>
      </patternFill>
    </fill>
    <fill>
      <patternFill patternType="solid">
        <fgColor theme="6" tint="0.799981688894314"/>
        <bgColor indexed="64"/>
      </patternFill>
    </fill>
    <fill>
      <patternFill patternType="solid">
        <fgColor rgb="FFFFCC99"/>
        <bgColor indexed="64"/>
      </patternFill>
    </fill>
    <fill>
      <patternFill patternType="solid">
        <fgColor indexed="10"/>
        <bgColor indexed="64"/>
      </patternFill>
    </fill>
    <fill>
      <patternFill patternType="solid">
        <fgColor indexed="49"/>
        <bgColor indexed="64"/>
      </patternFill>
    </fill>
    <fill>
      <patternFill patternType="solid">
        <fgColor indexed="54"/>
        <bgColor indexed="64"/>
      </patternFill>
    </fill>
    <fill>
      <patternFill patternType="solid">
        <fgColor indexed="42"/>
        <bgColor indexed="64"/>
      </patternFill>
    </fill>
    <fill>
      <patternFill patternType="solid">
        <fgColor indexed="26"/>
        <bgColor indexed="64"/>
      </patternFill>
    </fill>
    <fill>
      <patternFill patternType="solid">
        <fgColor indexed="43"/>
        <bgColor indexed="64"/>
      </patternFill>
    </fill>
    <fill>
      <patternFill patternType="solid">
        <fgColor indexed="22"/>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indexed="52"/>
        <bgColor indexed="64"/>
      </patternFill>
    </fill>
    <fill>
      <patternFill patternType="solid">
        <fgColor indexed="27"/>
        <bgColor indexed="64"/>
      </patternFill>
    </fill>
    <fill>
      <patternFill patternType="solid">
        <fgColor indexed="55"/>
        <bgColor indexed="64"/>
      </patternFill>
    </fill>
    <fill>
      <patternFill patternType="solid">
        <fgColor indexed="45"/>
        <bgColor indexed="64"/>
      </patternFill>
    </fill>
    <fill>
      <patternFill patternType="solid">
        <fgColor indexed="48"/>
        <bgColor indexed="64"/>
      </patternFill>
    </fill>
    <fill>
      <patternFill patternType="solid">
        <fgColor indexed="29"/>
        <bgColor indexed="64"/>
      </patternFill>
    </fill>
    <fill>
      <patternFill patternType="solid">
        <fgColor rgb="FFFFFFCC"/>
        <bgColor indexed="64"/>
      </patternFill>
    </fill>
    <fill>
      <patternFill patternType="solid">
        <fgColor theme="5" tint="0.399975585192419"/>
        <bgColor indexed="64"/>
      </patternFill>
    </fill>
    <fill>
      <patternFill patternType="solid">
        <fgColor indexed="44"/>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indexed="46"/>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14"/>
        <bgColor indexed="64"/>
      </patternFill>
    </fill>
    <fill>
      <patternFill patternType="solid">
        <fgColor indexed="31"/>
        <bgColor indexed="64"/>
      </patternFill>
    </fill>
    <fill>
      <patternFill patternType="solid">
        <fgColor indexed="47"/>
        <bgColor indexed="64"/>
      </patternFill>
    </fill>
    <fill>
      <patternFill patternType="solid">
        <fgColor indexed="11"/>
        <bgColor indexed="64"/>
      </patternFill>
    </fill>
    <fill>
      <patternFill patternType="solid">
        <fgColor indexed="36"/>
        <bgColor indexed="64"/>
      </patternFill>
    </fill>
    <fill>
      <patternFill patternType="solid">
        <fgColor indexed="25"/>
        <bgColor indexed="64"/>
      </patternFill>
    </fill>
    <fill>
      <patternFill patternType="solid">
        <fgColor indexed="51"/>
        <bgColor indexed="64"/>
      </patternFill>
    </fill>
    <fill>
      <patternFill patternType="solid">
        <fgColor indexed="30"/>
        <bgColor indexed="64"/>
      </patternFill>
    </fill>
    <fill>
      <patternFill patternType="gray0625"/>
    </fill>
    <fill>
      <patternFill patternType="lightUp">
        <fgColor indexed="9"/>
        <bgColor indexed="29"/>
      </patternFill>
    </fill>
    <fill>
      <patternFill patternType="mediumGray">
        <fgColor indexed="22"/>
      </patternFill>
    </fill>
    <fill>
      <patternFill patternType="solid">
        <fgColor indexed="15"/>
        <bgColor indexed="64"/>
      </patternFill>
    </fill>
    <fill>
      <patternFill patternType="solid">
        <fgColor indexed="57"/>
        <bgColor indexed="64"/>
      </patternFill>
    </fill>
    <fill>
      <patternFill patternType="solid">
        <fgColor indexed="12"/>
        <bgColor indexed="64"/>
      </patternFill>
    </fill>
    <fill>
      <patternFill patternType="solid">
        <fgColor indexed="40"/>
        <bgColor indexed="64"/>
      </patternFill>
    </fill>
    <fill>
      <patternFill patternType="lightUp">
        <fgColor indexed="9"/>
        <bgColor indexed="22"/>
      </patternFill>
    </fill>
    <fill>
      <patternFill patternType="lightUp">
        <fgColor indexed="9"/>
        <bgColor indexed="55"/>
      </patternFill>
    </fill>
    <fill>
      <patternFill patternType="solid">
        <fgColor indexed="62"/>
        <bgColor indexed="64"/>
      </patternFill>
    </fill>
    <fill>
      <patternFill patternType="solid">
        <fgColor indexed="53"/>
        <bgColor indexed="64"/>
      </patternFill>
    </fill>
  </fills>
  <borders count="4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indexed="8"/>
      </left>
      <right/>
      <top/>
      <bottom style="thin">
        <color indexed="8"/>
      </bottom>
      <diagonal/>
    </border>
    <border>
      <left/>
      <right style="thin">
        <color indexed="8"/>
      </right>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right/>
      <top/>
      <bottom style="thin">
        <color indexed="8"/>
      </bottom>
      <diagonal/>
    </border>
    <border>
      <left style="thin">
        <color indexed="8"/>
      </left>
      <right/>
      <top/>
      <bottom/>
      <diagonal/>
    </border>
    <border>
      <left/>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top style="thin">
        <color auto="1"/>
      </top>
      <bottom/>
      <diagonal/>
    </border>
    <border>
      <left/>
      <right/>
      <top/>
      <bottom style="double">
        <color indexed="52"/>
      </bottom>
      <diagonal/>
    </border>
    <border>
      <left style="thin">
        <color rgb="FF7F7F7F"/>
      </left>
      <right style="thin">
        <color rgb="FF7F7F7F"/>
      </right>
      <top style="thin">
        <color rgb="FF7F7F7F"/>
      </top>
      <bottom style="thin">
        <color rgb="FF7F7F7F"/>
      </bottom>
      <diagonal/>
    </border>
    <border>
      <left/>
      <right/>
      <top style="thin">
        <color indexed="62"/>
      </top>
      <bottom style="double">
        <color indexed="62"/>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medium">
        <color auto="1"/>
      </bottom>
      <diagonal/>
    </border>
    <border>
      <left/>
      <right/>
      <top/>
      <bottom style="double">
        <color rgb="FFFF8001"/>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medium">
        <color auto="1"/>
      </top>
      <bottom style="medium">
        <color auto="1"/>
      </bottom>
      <diagonal/>
    </border>
    <border>
      <left/>
      <right/>
      <top/>
      <bottom style="thick">
        <color indexed="11"/>
      </bottom>
      <diagonal/>
    </border>
    <border>
      <left/>
      <right/>
      <top style="medium">
        <color indexed="9"/>
      </top>
      <bottom style="medium">
        <color indexed="9"/>
      </bottom>
      <diagonal/>
    </border>
    <border>
      <left/>
      <right/>
      <top style="thin">
        <color indexed="11"/>
      </top>
      <bottom style="double">
        <color indexed="11"/>
      </bottom>
      <diagonal/>
    </border>
    <border>
      <left/>
      <right/>
      <top/>
      <bottom style="thick">
        <color indexed="43"/>
      </bottom>
      <diagonal/>
    </border>
    <border>
      <left/>
      <right/>
      <top/>
      <bottom style="medium">
        <color indexed="43"/>
      </bottom>
      <diagonal/>
    </border>
  </borders>
  <cellStyleXfs count="1335">
    <xf numFmtId="0" fontId="0" fillId="0" borderId="0">
      <alignment vertical="center"/>
    </xf>
    <xf numFmtId="42" fontId="2" fillId="0" borderId="0" applyFont="0" applyFill="0" applyBorder="0" applyAlignment="0" applyProtection="0">
      <alignment vertical="center"/>
    </xf>
    <xf numFmtId="0" fontId="65" fillId="0" borderId="18" applyNumberFormat="0" applyFill="0" applyAlignment="0" applyProtection="0">
      <alignment vertical="center"/>
    </xf>
    <xf numFmtId="0" fontId="0" fillId="0" borderId="0">
      <alignment vertical="center"/>
    </xf>
    <xf numFmtId="0" fontId="0" fillId="0" borderId="0">
      <alignment vertical="center"/>
    </xf>
    <xf numFmtId="0" fontId="66" fillId="6" borderId="0" applyNumberFormat="0" applyBorder="0" applyAlignment="0" applyProtection="0">
      <alignment vertical="center"/>
    </xf>
    <xf numFmtId="0" fontId="67" fillId="7" borderId="19" applyNumberFormat="0" applyAlignment="0" applyProtection="0">
      <alignment vertical="center"/>
    </xf>
    <xf numFmtId="0" fontId="68" fillId="8" borderId="0" applyNumberFormat="0" applyBorder="0" applyAlignment="0" applyProtection="0">
      <alignment vertical="center"/>
    </xf>
    <xf numFmtId="0" fontId="69" fillId="0" borderId="20" applyNumberFormat="0" applyFill="0" applyAlignment="0" applyProtection="0">
      <alignment vertical="center"/>
    </xf>
    <xf numFmtId="0" fontId="70" fillId="9" borderId="0" applyNumberFormat="0" applyBorder="0" applyAlignment="0" applyProtection="0">
      <alignment vertical="center"/>
    </xf>
    <xf numFmtId="44" fontId="2" fillId="0" borderId="0" applyFont="0" applyFill="0" applyBorder="0" applyAlignment="0" applyProtection="0">
      <alignment vertical="center"/>
    </xf>
    <xf numFmtId="0" fontId="71" fillId="0" borderId="5" applyNumberFormat="0" applyFill="0" applyProtection="0">
      <alignment horizontal="center" vertical="center"/>
    </xf>
    <xf numFmtId="0" fontId="72" fillId="0" borderId="0">
      <alignment vertical="center"/>
    </xf>
    <xf numFmtId="0" fontId="28" fillId="0" borderId="0">
      <alignment vertical="center"/>
    </xf>
    <xf numFmtId="0" fontId="70" fillId="10" borderId="0" applyNumberFormat="0" applyBorder="0" applyAlignment="0" applyProtection="0">
      <alignment vertical="center"/>
    </xf>
    <xf numFmtId="9" fontId="28" fillId="0" borderId="0" applyFont="0" applyFill="0" applyBorder="0" applyAlignment="0" applyProtection="0">
      <alignment vertical="center"/>
    </xf>
    <xf numFmtId="0" fontId="73" fillId="11" borderId="0" applyNumberFormat="0" applyBorder="0" applyAlignment="0" applyProtection="0">
      <alignment vertical="center"/>
    </xf>
    <xf numFmtId="0" fontId="74" fillId="0" borderId="0">
      <alignment horizontal="center" vertical="center" wrapText="1"/>
      <protection locked="0"/>
    </xf>
    <xf numFmtId="0" fontId="25" fillId="12" borderId="0" applyNumberFormat="0" applyBorder="0" applyAlignment="0" applyProtection="0">
      <alignment vertical="center"/>
    </xf>
    <xf numFmtId="0" fontId="28" fillId="0" borderId="0">
      <alignment vertical="center"/>
    </xf>
    <xf numFmtId="0" fontId="75" fillId="13" borderId="0" applyNumberFormat="0" applyBorder="0" applyAlignment="0" applyProtection="0">
      <alignment vertical="center"/>
    </xf>
    <xf numFmtId="0" fontId="72" fillId="0" borderId="0">
      <alignment vertical="center"/>
    </xf>
    <xf numFmtId="0" fontId="28" fillId="0" borderId="0">
      <alignment vertical="center"/>
    </xf>
    <xf numFmtId="0" fontId="25" fillId="14" borderId="0" applyNumberFormat="0" applyBorder="0" applyAlignment="0" applyProtection="0">
      <alignment vertical="center"/>
    </xf>
    <xf numFmtId="41" fontId="2" fillId="0" borderId="0" applyFont="0" applyFill="0" applyBorder="0" applyAlignment="0" applyProtection="0">
      <alignment vertical="center"/>
    </xf>
    <xf numFmtId="0" fontId="0" fillId="0" borderId="0">
      <alignment vertical="center"/>
    </xf>
    <xf numFmtId="0" fontId="66" fillId="15" borderId="0" applyNumberFormat="0" applyBorder="0" applyAlignment="0" applyProtection="0">
      <alignment vertical="center"/>
    </xf>
    <xf numFmtId="0" fontId="76" fillId="16" borderId="0" applyNumberFormat="0" applyBorder="0" applyAlignment="0" applyProtection="0">
      <alignment vertical="center"/>
    </xf>
    <xf numFmtId="0" fontId="28" fillId="0" borderId="0">
      <alignment vertical="center"/>
    </xf>
    <xf numFmtId="43" fontId="0" fillId="0" borderId="0" applyFont="0" applyFill="0" applyBorder="0" applyAlignment="0" applyProtection="0">
      <alignment vertical="center"/>
    </xf>
    <xf numFmtId="0" fontId="77" fillId="17" borderId="0" applyNumberFormat="0" applyBorder="0" applyAlignment="0" applyProtection="0">
      <alignment vertical="center"/>
    </xf>
    <xf numFmtId="0" fontId="70" fillId="18" borderId="0" applyNumberFormat="0" applyBorder="0" applyAlignment="0" applyProtection="0">
      <alignment vertical="center"/>
    </xf>
    <xf numFmtId="0" fontId="78" fillId="0" borderId="0" applyNumberFormat="0" applyFill="0" applyBorder="0" applyAlignment="0" applyProtection="0">
      <alignment vertical="center"/>
    </xf>
    <xf numFmtId="0" fontId="73" fillId="19" borderId="0" applyNumberFormat="0" applyBorder="0" applyAlignment="0" applyProtection="0">
      <alignment vertical="center"/>
    </xf>
    <xf numFmtId="0" fontId="79" fillId="12" borderId="1" applyNumberFormat="0" applyBorder="0" applyAlignment="0" applyProtection="0">
      <alignment vertical="center"/>
    </xf>
    <xf numFmtId="0" fontId="70" fillId="20" borderId="0" applyNumberFormat="0" applyBorder="0" applyAlignment="0" applyProtection="0">
      <alignment vertical="center"/>
    </xf>
    <xf numFmtId="181" fontId="80" fillId="0" borderId="5" applyFill="0" applyProtection="0">
      <alignment horizontal="right" vertical="center"/>
    </xf>
    <xf numFmtId="0" fontId="68" fillId="18" borderId="0" applyNumberFormat="0" applyBorder="0" applyAlignment="0" applyProtection="0">
      <alignment vertical="center"/>
    </xf>
    <xf numFmtId="9" fontId="28" fillId="0" borderId="0" applyFont="0" applyFill="0" applyBorder="0" applyAlignment="0" applyProtection="0">
      <alignment vertical="center"/>
    </xf>
    <xf numFmtId="0" fontId="81" fillId="0" borderId="0" applyNumberFormat="0" applyFill="0" applyBorder="0" applyAlignment="0" applyProtection="0">
      <alignment vertical="center"/>
    </xf>
    <xf numFmtId="0" fontId="82" fillId="21" borderId="0" applyNumberFormat="0" applyBorder="0" applyAlignment="0" applyProtection="0">
      <alignment vertical="center"/>
    </xf>
    <xf numFmtId="0" fontId="70" fillId="10" borderId="0" applyNumberFormat="0" applyBorder="0" applyAlignment="0" applyProtection="0">
      <alignment vertical="center"/>
    </xf>
    <xf numFmtId="0" fontId="68" fillId="22" borderId="0" applyNumberFormat="0" applyBorder="0" applyAlignment="0" applyProtection="0">
      <alignment vertical="center"/>
    </xf>
    <xf numFmtId="0" fontId="83" fillId="11" borderId="0" applyNumberFormat="0" applyBorder="0" applyAlignment="0" applyProtection="0">
      <alignment vertical="center"/>
    </xf>
    <xf numFmtId="0" fontId="68" fillId="23" borderId="0" applyNumberFormat="0" applyBorder="0" applyAlignment="0" applyProtection="0">
      <alignment vertical="center"/>
    </xf>
    <xf numFmtId="0" fontId="2" fillId="24" borderId="21" applyNumberFormat="0" applyFont="0" applyAlignment="0" applyProtection="0">
      <alignment vertical="center"/>
    </xf>
    <xf numFmtId="0" fontId="28" fillId="0" borderId="0">
      <alignment vertical="center"/>
    </xf>
    <xf numFmtId="0" fontId="84" fillId="0" borderId="0">
      <alignment vertical="center"/>
    </xf>
    <xf numFmtId="0" fontId="77" fillId="25" borderId="0" applyNumberFormat="0" applyBorder="0" applyAlignment="0" applyProtection="0">
      <alignment vertical="center"/>
    </xf>
    <xf numFmtId="0" fontId="70" fillId="18" borderId="0" applyNumberFormat="0" applyBorder="0" applyAlignment="0" applyProtection="0">
      <alignment vertical="center"/>
    </xf>
    <xf numFmtId="0" fontId="70" fillId="26" borderId="0" applyNumberFormat="0" applyBorder="0" applyAlignment="0" applyProtection="0">
      <alignment vertical="center"/>
    </xf>
    <xf numFmtId="0" fontId="85" fillId="0" borderId="0" applyNumberFormat="0" applyFill="0" applyBorder="0" applyAlignment="0" applyProtection="0">
      <alignment vertical="center"/>
    </xf>
    <xf numFmtId="0" fontId="70" fillId="20" borderId="0" applyNumberFormat="0" applyBorder="0" applyAlignment="0" applyProtection="0">
      <alignment vertical="center"/>
    </xf>
    <xf numFmtId="9" fontId="28" fillId="0" borderId="0" applyFont="0" applyFill="0" applyBorder="0" applyAlignment="0" applyProtection="0">
      <alignment vertical="center"/>
    </xf>
    <xf numFmtId="0" fontId="86" fillId="0" borderId="0" applyNumberFormat="0" applyFill="0" applyBorder="0" applyAlignment="0" applyProtection="0">
      <alignment vertical="center"/>
    </xf>
    <xf numFmtId="0" fontId="28" fillId="0" borderId="0">
      <alignment vertical="center"/>
    </xf>
    <xf numFmtId="0" fontId="28" fillId="0" borderId="0">
      <alignment vertical="center"/>
    </xf>
    <xf numFmtId="0" fontId="87" fillId="0" borderId="0" applyNumberFormat="0" applyFill="0" applyBorder="0" applyAlignment="0" applyProtection="0">
      <alignment vertical="center"/>
    </xf>
    <xf numFmtId="0" fontId="28" fillId="0" borderId="0">
      <alignment vertical="center"/>
    </xf>
    <xf numFmtId="0" fontId="68" fillId="21" borderId="0" applyNumberFormat="0" applyBorder="0" applyAlignment="0" applyProtection="0">
      <alignment vertical="center"/>
    </xf>
    <xf numFmtId="0" fontId="88" fillId="0" borderId="0" applyNumberFormat="0" applyFill="0" applyBorder="0" applyAlignment="0" applyProtection="0">
      <alignment vertical="center"/>
    </xf>
    <xf numFmtId="0" fontId="89" fillId="0" borderId="22" applyNumberFormat="0" applyFill="0" applyAlignment="0" applyProtection="0">
      <alignment vertical="center"/>
    </xf>
    <xf numFmtId="0" fontId="70" fillId="26" borderId="0" applyNumberFormat="0" applyBorder="0" applyAlignment="0" applyProtection="0">
      <alignment vertical="center"/>
    </xf>
    <xf numFmtId="0" fontId="90" fillId="0" borderId="0" applyNumberFormat="0" applyFill="0" applyBorder="0" applyAlignment="0" applyProtection="0">
      <alignment vertical="center"/>
    </xf>
    <xf numFmtId="0" fontId="91" fillId="0" borderId="23" applyNumberFormat="0" applyFill="0" applyAlignment="0" applyProtection="0">
      <alignment vertical="center"/>
    </xf>
    <xf numFmtId="9" fontId="28" fillId="0" borderId="0" applyFont="0" applyFill="0" applyBorder="0" applyAlignment="0" applyProtection="0">
      <alignment vertical="center"/>
    </xf>
    <xf numFmtId="0" fontId="92" fillId="0" borderId="23" applyNumberFormat="0" applyFill="0" applyAlignment="0" applyProtection="0">
      <alignment vertical="center"/>
    </xf>
    <xf numFmtId="9" fontId="28" fillId="0" borderId="0" applyFont="0" applyFill="0" applyBorder="0" applyAlignment="0" applyProtection="0">
      <alignment vertical="center"/>
    </xf>
    <xf numFmtId="0" fontId="28" fillId="0" borderId="0">
      <alignment vertical="center"/>
    </xf>
    <xf numFmtId="0" fontId="93" fillId="21" borderId="0" applyNumberFormat="0" applyBorder="0" applyAlignment="0" applyProtection="0">
      <alignment vertical="center"/>
    </xf>
    <xf numFmtId="0" fontId="84" fillId="0" borderId="0">
      <alignment vertical="center"/>
    </xf>
    <xf numFmtId="0" fontId="68" fillId="21" borderId="0" applyNumberFormat="0" applyBorder="0" applyAlignment="0" applyProtection="0">
      <alignment vertical="center"/>
    </xf>
    <xf numFmtId="0" fontId="70" fillId="10" borderId="0" applyNumberFormat="0" applyBorder="0" applyAlignment="0" applyProtection="0">
      <alignment vertical="center"/>
    </xf>
    <xf numFmtId="0" fontId="77" fillId="27" borderId="0" applyNumberFormat="0" applyBorder="0" applyAlignment="0" applyProtection="0">
      <alignment vertical="center"/>
    </xf>
    <xf numFmtId="0" fontId="70" fillId="18" borderId="0" applyNumberFormat="0" applyBorder="0" applyAlignment="0" applyProtection="0">
      <alignment vertical="center"/>
    </xf>
    <xf numFmtId="0" fontId="85" fillId="0" borderId="24" applyNumberFormat="0" applyFill="0" applyAlignment="0" applyProtection="0">
      <alignment vertical="center"/>
    </xf>
    <xf numFmtId="9" fontId="28" fillId="0" borderId="0" applyFont="0" applyFill="0" applyBorder="0" applyAlignment="0" applyProtection="0">
      <alignment vertical="center"/>
    </xf>
    <xf numFmtId="0" fontId="77" fillId="28" borderId="0" applyNumberFormat="0" applyBorder="0" applyAlignment="0" applyProtection="0">
      <alignment vertical="center"/>
    </xf>
    <xf numFmtId="0" fontId="70" fillId="18" borderId="0" applyNumberFormat="0" applyBorder="0" applyAlignment="0" applyProtection="0">
      <alignment vertical="center"/>
    </xf>
    <xf numFmtId="0" fontId="94" fillId="29" borderId="25" applyNumberFormat="0" applyAlignment="0" applyProtection="0">
      <alignment vertical="center"/>
    </xf>
    <xf numFmtId="0" fontId="95" fillId="29" borderId="19" applyNumberFormat="0" applyAlignment="0" applyProtection="0">
      <alignment vertical="center"/>
    </xf>
    <xf numFmtId="0" fontId="0" fillId="26" borderId="0" applyNumberFormat="0" applyBorder="0" applyAlignment="0" applyProtection="0">
      <alignment vertical="center"/>
    </xf>
    <xf numFmtId="0" fontId="96" fillId="30" borderId="26" applyNumberFormat="0" applyAlignment="0" applyProtection="0">
      <alignment vertical="center"/>
    </xf>
    <xf numFmtId="0" fontId="66" fillId="31" borderId="0" applyNumberFormat="0" applyBorder="0" applyAlignment="0" applyProtection="0">
      <alignment vertical="center"/>
    </xf>
    <xf numFmtId="0" fontId="0" fillId="0" borderId="0">
      <alignment vertical="center"/>
    </xf>
    <xf numFmtId="0" fontId="0" fillId="0" borderId="0">
      <alignment vertical="center"/>
    </xf>
    <xf numFmtId="0" fontId="28" fillId="0" borderId="0">
      <alignment vertical="center"/>
    </xf>
    <xf numFmtId="0" fontId="77" fillId="32" borderId="0" applyNumberFormat="0" applyBorder="0" applyAlignment="0" applyProtection="0">
      <alignment vertical="center"/>
    </xf>
    <xf numFmtId="0" fontId="97" fillId="0" borderId="0" applyNumberFormat="0" applyFill="0" applyBorder="0" applyAlignment="0" applyProtection="0">
      <alignment vertical="center"/>
    </xf>
    <xf numFmtId="0" fontId="98" fillId="0" borderId="27">
      <alignment horizontal="center" vertical="center"/>
    </xf>
    <xf numFmtId="0" fontId="99" fillId="0" borderId="28" applyNumberFormat="0" applyFill="0" applyAlignment="0" applyProtection="0">
      <alignment vertical="center"/>
    </xf>
    <xf numFmtId="0" fontId="93" fillId="33" borderId="0" applyNumberFormat="0" applyBorder="0" applyAlignment="0" applyProtection="0">
      <alignment vertical="center"/>
    </xf>
    <xf numFmtId="0" fontId="100" fillId="0" borderId="29" applyNumberFormat="0" applyFill="0" applyAlignment="0" applyProtection="0">
      <alignment vertical="center"/>
    </xf>
    <xf numFmtId="0" fontId="68" fillId="22" borderId="0" applyNumberFormat="0" applyBorder="0" applyAlignment="0" applyProtection="0">
      <alignment vertical="center"/>
    </xf>
    <xf numFmtId="0" fontId="101" fillId="34" borderId="0" applyNumberFormat="0" applyBorder="0" applyAlignment="0" applyProtection="0">
      <alignment vertical="center"/>
    </xf>
    <xf numFmtId="0" fontId="102" fillId="14" borderId="30" applyNumberFormat="0" applyAlignment="0" applyProtection="0">
      <alignment vertical="center"/>
    </xf>
    <xf numFmtId="0" fontId="103" fillId="35" borderId="0" applyNumberFormat="0" applyBorder="0" applyAlignment="0" applyProtection="0">
      <alignment vertical="center"/>
    </xf>
    <xf numFmtId="0" fontId="0" fillId="11" borderId="0" applyNumberFormat="0" applyBorder="0" applyAlignment="0" applyProtection="0">
      <alignment vertical="center"/>
    </xf>
    <xf numFmtId="0" fontId="75" fillId="13" borderId="0" applyNumberFormat="0" applyBorder="0" applyAlignment="0" applyProtection="0">
      <alignment vertical="center"/>
    </xf>
    <xf numFmtId="0" fontId="66" fillId="36" borderId="0" applyNumberFormat="0" applyBorder="0" applyAlignment="0" applyProtection="0">
      <alignment vertical="center"/>
    </xf>
    <xf numFmtId="0" fontId="0" fillId="0" borderId="0">
      <alignment vertical="center"/>
    </xf>
    <xf numFmtId="0" fontId="0" fillId="0" borderId="0">
      <alignment vertical="center"/>
    </xf>
    <xf numFmtId="0" fontId="65" fillId="0" borderId="18" applyNumberFormat="0" applyFill="0" applyAlignment="0" applyProtection="0">
      <alignment vertical="center"/>
    </xf>
    <xf numFmtId="0" fontId="28" fillId="0" borderId="0">
      <alignment vertical="center"/>
    </xf>
    <xf numFmtId="0" fontId="77" fillId="37" borderId="0" applyNumberFormat="0" applyBorder="0" applyAlignment="0" applyProtection="0">
      <alignment vertical="center"/>
    </xf>
    <xf numFmtId="0" fontId="97" fillId="0" borderId="0" applyNumberFormat="0" applyFill="0" applyBorder="0" applyAlignment="0" applyProtection="0">
      <alignment vertical="center"/>
    </xf>
    <xf numFmtId="43" fontId="0" fillId="0" borderId="0" applyFont="0" applyFill="0" applyBorder="0" applyAlignment="0" applyProtection="0">
      <alignment vertical="center"/>
    </xf>
    <xf numFmtId="0" fontId="80" fillId="0" borderId="4" applyNumberFormat="0" applyFill="0" applyProtection="0">
      <alignment horizontal="right" vertical="center"/>
    </xf>
    <xf numFmtId="0" fontId="66" fillId="38" borderId="0" applyNumberFormat="0" applyBorder="0" applyAlignment="0" applyProtection="0">
      <alignment vertical="center"/>
    </xf>
    <xf numFmtId="0" fontId="0" fillId="0" borderId="0">
      <alignment vertical="center"/>
    </xf>
    <xf numFmtId="0" fontId="0" fillId="0" borderId="0">
      <alignment vertical="center"/>
    </xf>
    <xf numFmtId="0" fontId="65" fillId="0" borderId="18" applyNumberFormat="0" applyFill="0" applyAlignment="0" applyProtection="0">
      <alignment vertical="center"/>
    </xf>
    <xf numFmtId="0" fontId="66" fillId="39" borderId="0" applyNumberFormat="0" applyBorder="0" applyAlignment="0" applyProtection="0">
      <alignment vertical="center"/>
    </xf>
    <xf numFmtId="0" fontId="104" fillId="0" borderId="0" applyNumberFormat="0" applyFill="0" applyBorder="0" applyAlignment="0" applyProtection="0">
      <alignment vertical="center"/>
    </xf>
    <xf numFmtId="0" fontId="25" fillId="12" borderId="0" applyNumberFormat="0" applyBorder="0" applyAlignment="0" applyProtection="0">
      <alignment vertical="center"/>
    </xf>
    <xf numFmtId="0" fontId="69" fillId="0" borderId="20" applyNumberFormat="0" applyFill="0" applyAlignment="0" applyProtection="0">
      <alignment vertical="center"/>
    </xf>
    <xf numFmtId="0" fontId="66" fillId="40" borderId="0" applyNumberFormat="0" applyBorder="0" applyAlignment="0" applyProtection="0">
      <alignment vertical="center"/>
    </xf>
    <xf numFmtId="0" fontId="0" fillId="0" borderId="0">
      <alignment vertical="center"/>
    </xf>
    <xf numFmtId="0" fontId="0" fillId="0" borderId="0">
      <alignment vertical="center"/>
    </xf>
    <xf numFmtId="0" fontId="65" fillId="0" borderId="18" applyNumberFormat="0" applyFill="0" applyAlignment="0" applyProtection="0">
      <alignment vertical="center"/>
    </xf>
    <xf numFmtId="0" fontId="66" fillId="41" borderId="0" applyNumberFormat="0" applyBorder="0" applyAlignment="0" applyProtection="0">
      <alignment vertical="center"/>
    </xf>
    <xf numFmtId="0" fontId="93" fillId="33" borderId="0" applyNumberFormat="0" applyBorder="0" applyAlignment="0" applyProtection="0">
      <alignment vertical="center"/>
    </xf>
    <xf numFmtId="0" fontId="77" fillId="42" borderId="0" applyNumberFormat="0" applyBorder="0" applyAlignment="0" applyProtection="0">
      <alignment vertical="center"/>
    </xf>
    <xf numFmtId="0" fontId="25" fillId="14" borderId="0" applyNumberFormat="0" applyBorder="0" applyAlignment="0" applyProtection="0">
      <alignment vertical="center"/>
    </xf>
    <xf numFmtId="0" fontId="105" fillId="20" borderId="31" applyNumberFormat="0" applyAlignment="0" applyProtection="0">
      <alignment vertical="center"/>
    </xf>
    <xf numFmtId="0" fontId="28" fillId="0" borderId="0" applyNumberFormat="0" applyFont="0" applyFill="0" applyBorder="0" applyAlignment="0" applyProtection="0">
      <alignment horizontal="left" vertical="center"/>
    </xf>
    <xf numFmtId="0" fontId="77" fillId="43" borderId="0" applyNumberFormat="0" applyBorder="0" applyAlignment="0" applyProtection="0">
      <alignment vertical="center"/>
    </xf>
    <xf numFmtId="0" fontId="83" fillId="11" borderId="0" applyNumberFormat="0" applyBorder="0" applyAlignment="0" applyProtection="0">
      <alignment vertical="center"/>
    </xf>
    <xf numFmtId="0" fontId="25" fillId="14" borderId="0" applyNumberFormat="0" applyBorder="0" applyAlignment="0" applyProtection="0">
      <alignment vertical="center"/>
    </xf>
    <xf numFmtId="0" fontId="66" fillId="44" borderId="0" applyNumberFormat="0" applyBorder="0" applyAlignment="0" applyProtection="0">
      <alignment vertical="center"/>
    </xf>
    <xf numFmtId="0" fontId="0" fillId="0" borderId="0">
      <alignment vertical="center"/>
    </xf>
    <xf numFmtId="0" fontId="0" fillId="0" borderId="0">
      <alignment vertical="center"/>
    </xf>
    <xf numFmtId="0" fontId="65" fillId="0" borderId="18" applyNumberFormat="0" applyFill="0" applyAlignment="0" applyProtection="0">
      <alignment vertical="center"/>
    </xf>
    <xf numFmtId="0" fontId="66" fillId="45" borderId="0" applyNumberFormat="0" applyBorder="0" applyAlignment="0" applyProtection="0">
      <alignment vertical="center"/>
    </xf>
    <xf numFmtId="0" fontId="77" fillId="46" borderId="0" applyNumberFormat="0" applyBorder="0" applyAlignment="0" applyProtection="0">
      <alignment vertical="center"/>
    </xf>
    <xf numFmtId="0" fontId="106" fillId="14" borderId="32" applyNumberFormat="0" applyAlignment="0" applyProtection="0">
      <alignment vertical="center"/>
    </xf>
    <xf numFmtId="0" fontId="9" fillId="0" borderId="0">
      <alignment vertical="center"/>
    </xf>
    <xf numFmtId="0" fontId="28" fillId="0" borderId="0">
      <alignment vertical="center"/>
    </xf>
    <xf numFmtId="0" fontId="68" fillId="14" borderId="0" applyNumberFormat="0" applyBorder="0" applyAlignment="0" applyProtection="0">
      <alignment vertical="center"/>
    </xf>
    <xf numFmtId="0" fontId="66" fillId="47" borderId="0" applyNumberFormat="0" applyBorder="0" applyAlignment="0" applyProtection="0">
      <alignment vertical="center"/>
    </xf>
    <xf numFmtId="0" fontId="89" fillId="0" borderId="22" applyNumberFormat="0" applyFill="0" applyAlignment="0" applyProtection="0">
      <alignment vertical="center"/>
    </xf>
    <xf numFmtId="0" fontId="77" fillId="48" borderId="0" applyNumberFormat="0" applyBorder="0" applyAlignment="0" applyProtection="0">
      <alignment vertical="center"/>
    </xf>
    <xf numFmtId="0" fontId="70" fillId="18" borderId="0" applyNumberFormat="0" applyBorder="0" applyAlignment="0" applyProtection="0">
      <alignment vertical="center"/>
    </xf>
    <xf numFmtId="0" fontId="77" fillId="49" borderId="0" applyNumberFormat="0" applyBorder="0" applyAlignment="0" applyProtection="0">
      <alignment vertical="center"/>
    </xf>
    <xf numFmtId="0" fontId="66" fillId="50" borderId="0" applyNumberFormat="0" applyBorder="0" applyAlignment="0" applyProtection="0">
      <alignment vertical="center"/>
    </xf>
    <xf numFmtId="0" fontId="107" fillId="0" borderId="0">
      <alignment vertical="center"/>
    </xf>
    <xf numFmtId="0" fontId="89" fillId="0" borderId="22" applyNumberFormat="0" applyFill="0" applyAlignment="0" applyProtection="0">
      <alignment vertical="center"/>
    </xf>
    <xf numFmtId="0" fontId="77" fillId="51" borderId="0" applyNumberFormat="0" applyBorder="0" applyAlignment="0" applyProtection="0">
      <alignment vertical="center"/>
    </xf>
    <xf numFmtId="0" fontId="70" fillId="18" borderId="0" applyNumberFormat="0" applyBorder="0" applyAlignment="0" applyProtection="0">
      <alignment vertical="center"/>
    </xf>
    <xf numFmtId="0" fontId="28" fillId="0" borderId="0">
      <alignment vertical="center"/>
    </xf>
    <xf numFmtId="0" fontId="25" fillId="12" borderId="0" applyNumberFormat="0" applyBorder="0" applyAlignment="0" applyProtection="0">
      <alignment vertical="center"/>
    </xf>
    <xf numFmtId="0" fontId="75" fillId="13" borderId="0" applyNumberFormat="0" applyBorder="0" applyAlignment="0" applyProtection="0">
      <alignment vertical="center"/>
    </xf>
    <xf numFmtId="0" fontId="72" fillId="0" borderId="0">
      <alignment vertical="center"/>
    </xf>
    <xf numFmtId="0" fontId="84" fillId="0" borderId="0">
      <alignment vertical="center"/>
    </xf>
    <xf numFmtId="0" fontId="107" fillId="0" borderId="0">
      <alignment vertical="center"/>
    </xf>
    <xf numFmtId="0" fontId="107" fillId="0" borderId="0">
      <alignment vertical="center"/>
    </xf>
    <xf numFmtId="0" fontId="84" fillId="0" borderId="0">
      <alignment vertical="center"/>
    </xf>
    <xf numFmtId="0" fontId="25" fillId="12" borderId="0" applyNumberFormat="0" applyBorder="0" applyAlignment="0" applyProtection="0">
      <alignment vertical="center"/>
    </xf>
    <xf numFmtId="9" fontId="28" fillId="0" borderId="0" applyFont="0" applyFill="0" applyBorder="0" applyAlignment="0" applyProtection="0">
      <alignment vertical="center"/>
    </xf>
    <xf numFmtId="0" fontId="72" fillId="0" borderId="0">
      <alignment vertical="center"/>
    </xf>
    <xf numFmtId="0" fontId="28" fillId="0" borderId="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0" fontId="72" fillId="0" borderId="0">
      <alignment vertical="center"/>
    </xf>
    <xf numFmtId="9" fontId="28" fillId="0" borderId="0" applyFont="0" applyFill="0" applyBorder="0" applyAlignment="0" applyProtection="0">
      <alignment vertical="center"/>
    </xf>
    <xf numFmtId="0" fontId="72" fillId="0" borderId="0">
      <alignment vertical="center"/>
    </xf>
    <xf numFmtId="49" fontId="28" fillId="0" borderId="0" applyFont="0" applyFill="0" applyBorder="0" applyAlignment="0" applyProtection="0">
      <alignment vertical="center"/>
    </xf>
    <xf numFmtId="0" fontId="108" fillId="0" borderId="0" applyNumberFormat="0" applyFill="0" applyBorder="0" applyAlignment="0" applyProtection="0">
      <alignment vertical="top"/>
      <protection locked="0"/>
    </xf>
    <xf numFmtId="0" fontId="0" fillId="0" borderId="0">
      <alignment vertical="center"/>
    </xf>
    <xf numFmtId="0" fontId="84" fillId="0" borderId="0">
      <alignment vertical="center"/>
    </xf>
    <xf numFmtId="0" fontId="28" fillId="0" borderId="0">
      <alignment vertical="center"/>
    </xf>
    <xf numFmtId="0" fontId="25" fillId="12" borderId="0" applyNumberFormat="0" applyBorder="0" applyAlignment="0" applyProtection="0">
      <alignment vertical="center"/>
    </xf>
    <xf numFmtId="0" fontId="75" fillId="13" borderId="0" applyNumberFormat="0" applyBorder="0" applyAlignment="0" applyProtection="0">
      <alignment vertical="center"/>
    </xf>
    <xf numFmtId="0" fontId="72" fillId="0" borderId="0">
      <alignment vertical="center"/>
    </xf>
    <xf numFmtId="0" fontId="28" fillId="0" borderId="0">
      <alignment vertical="center"/>
    </xf>
    <xf numFmtId="9" fontId="28" fillId="0" borderId="0" applyFont="0" applyFill="0" applyBorder="0" applyAlignment="0" applyProtection="0">
      <alignment vertical="center"/>
    </xf>
    <xf numFmtId="0" fontId="109" fillId="21" borderId="0" applyNumberFormat="0" applyBorder="0" applyAlignment="0" applyProtection="0">
      <alignment vertical="center"/>
    </xf>
    <xf numFmtId="0" fontId="72" fillId="0" borderId="0">
      <alignment vertical="center"/>
    </xf>
    <xf numFmtId="0" fontId="72" fillId="0" borderId="0">
      <alignment vertical="center"/>
    </xf>
    <xf numFmtId="0" fontId="108" fillId="0" borderId="0" applyNumberFormat="0" applyFill="0" applyBorder="0" applyAlignment="0" applyProtection="0">
      <alignment vertical="top"/>
      <protection locked="0"/>
    </xf>
    <xf numFmtId="0" fontId="70" fillId="10" borderId="0" applyNumberFormat="0" applyBorder="0" applyAlignment="0" applyProtection="0">
      <alignment vertical="center"/>
    </xf>
    <xf numFmtId="49" fontId="28" fillId="0" borderId="0" applyFont="0" applyFill="0" applyBorder="0" applyAlignment="0" applyProtection="0">
      <alignment vertical="center"/>
    </xf>
    <xf numFmtId="0" fontId="70" fillId="26" borderId="0" applyNumberFormat="0" applyBorder="0" applyAlignment="0" applyProtection="0">
      <alignment vertical="center"/>
    </xf>
    <xf numFmtId="0" fontId="28" fillId="0" borderId="0">
      <alignment vertical="center"/>
    </xf>
    <xf numFmtId="0" fontId="72" fillId="0" borderId="0">
      <alignment vertical="center"/>
    </xf>
    <xf numFmtId="0" fontId="28" fillId="0" borderId="0">
      <alignment vertical="center"/>
    </xf>
    <xf numFmtId="0" fontId="72" fillId="0" borderId="0">
      <alignment vertical="center"/>
    </xf>
    <xf numFmtId="0" fontId="72" fillId="0" borderId="0">
      <alignment vertical="center"/>
    </xf>
    <xf numFmtId="0" fontId="72" fillId="0" borderId="0">
      <alignment vertical="center"/>
    </xf>
    <xf numFmtId="0" fontId="110" fillId="0" borderId="33" applyNumberFormat="0" applyFill="0" applyAlignment="0" applyProtection="0">
      <alignment vertical="center"/>
    </xf>
    <xf numFmtId="10" fontId="28" fillId="0" borderId="0" applyFont="0" applyFill="0" applyBorder="0" applyAlignment="0" applyProtection="0">
      <alignment vertical="center"/>
    </xf>
    <xf numFmtId="9" fontId="28" fillId="0" borderId="0" applyFont="0" applyFill="0" applyBorder="0" applyAlignment="0" applyProtection="0">
      <alignment vertical="center"/>
    </xf>
    <xf numFmtId="0" fontId="72" fillId="0" borderId="0">
      <alignment vertical="center"/>
    </xf>
    <xf numFmtId="0" fontId="108" fillId="0" borderId="0" applyNumberFormat="0" applyFill="0" applyBorder="0" applyAlignment="0" applyProtection="0">
      <alignment vertical="top"/>
      <protection locked="0"/>
    </xf>
    <xf numFmtId="0" fontId="70" fillId="10" borderId="0" applyNumberFormat="0" applyBorder="0" applyAlignment="0" applyProtection="0">
      <alignment vertical="center"/>
    </xf>
    <xf numFmtId="0" fontId="72" fillId="0" borderId="0">
      <alignment vertical="center"/>
    </xf>
    <xf numFmtId="0" fontId="72" fillId="0" borderId="0">
      <alignment vertical="center"/>
    </xf>
    <xf numFmtId="0" fontId="70" fillId="9" borderId="0" applyNumberFormat="0" applyBorder="0" applyAlignment="0" applyProtection="0">
      <alignment vertical="center"/>
    </xf>
    <xf numFmtId="0" fontId="80" fillId="0" borderId="0">
      <alignment vertical="center"/>
    </xf>
    <xf numFmtId="0" fontId="84" fillId="0" borderId="0">
      <alignment vertical="center"/>
    </xf>
    <xf numFmtId="0" fontId="111" fillId="0" borderId="0" applyNumberFormat="0" applyFill="0" applyBorder="0" applyAlignment="0" applyProtection="0">
      <alignment vertical="center"/>
    </xf>
    <xf numFmtId="0" fontId="0" fillId="11" borderId="0" applyNumberFormat="0" applyBorder="0" applyAlignment="0" applyProtection="0">
      <alignment vertical="center"/>
    </xf>
    <xf numFmtId="0" fontId="28" fillId="0" borderId="0">
      <alignment vertical="center"/>
    </xf>
    <xf numFmtId="0" fontId="65" fillId="0" borderId="18" applyNumberFormat="0" applyFill="0" applyAlignment="0" applyProtection="0">
      <alignment vertical="center"/>
    </xf>
    <xf numFmtId="0" fontId="0" fillId="11" borderId="0" applyNumberFormat="0" applyBorder="0" applyAlignment="0" applyProtection="0">
      <alignment vertical="center"/>
    </xf>
    <xf numFmtId="0" fontId="68" fillId="52" borderId="0" applyNumberFormat="0" applyBorder="0" applyAlignment="0" applyProtection="0">
      <alignment vertical="center"/>
    </xf>
    <xf numFmtId="0" fontId="0" fillId="53" borderId="0" applyNumberFormat="0" applyBorder="0" applyAlignment="0" applyProtection="0">
      <alignment vertical="center"/>
    </xf>
    <xf numFmtId="0" fontId="25" fillId="53" borderId="0" applyNumberFormat="0" applyBorder="0" applyAlignment="0" applyProtection="0">
      <alignment vertical="center"/>
    </xf>
    <xf numFmtId="0" fontId="0" fillId="21" borderId="0" applyNumberFormat="0" applyBorder="0" applyAlignment="0" applyProtection="0">
      <alignment vertical="center"/>
    </xf>
    <xf numFmtId="0" fontId="0" fillId="21" borderId="0" applyNumberFormat="0" applyBorder="0" applyAlignment="0" applyProtection="0">
      <alignment vertical="center"/>
    </xf>
    <xf numFmtId="0" fontId="68" fillId="54" borderId="0" applyNumberFormat="0" applyBorder="0" applyAlignment="0" applyProtection="0">
      <alignment vertical="center"/>
    </xf>
    <xf numFmtId="0" fontId="0" fillId="21" borderId="0" applyNumberFormat="0" applyBorder="0" applyAlignment="0" applyProtection="0">
      <alignment vertical="center"/>
    </xf>
    <xf numFmtId="0" fontId="28" fillId="0" borderId="0">
      <alignment vertical="center"/>
    </xf>
    <xf numFmtId="0" fontId="0" fillId="12" borderId="0" applyNumberFormat="0" applyBorder="0" applyAlignment="0" applyProtection="0">
      <alignment vertical="center"/>
    </xf>
    <xf numFmtId="0" fontId="75" fillId="13" borderId="0" applyNumberFormat="0" applyBorder="0" applyAlignment="0" applyProtection="0">
      <alignment vertical="center"/>
    </xf>
    <xf numFmtId="0" fontId="0" fillId="12" borderId="0" applyNumberFormat="0" applyBorder="0" applyAlignment="0" applyProtection="0">
      <alignment vertical="center"/>
    </xf>
    <xf numFmtId="186" fontId="28" fillId="0" borderId="0" applyFont="0" applyFill="0" applyBorder="0" applyAlignment="0" applyProtection="0">
      <alignment vertical="center"/>
    </xf>
    <xf numFmtId="0" fontId="28" fillId="0" borderId="0">
      <alignment vertical="center"/>
    </xf>
    <xf numFmtId="0" fontId="0" fillId="19" borderId="0" applyNumberFormat="0" applyBorder="0" applyAlignment="0" applyProtection="0">
      <alignment vertical="center"/>
    </xf>
    <xf numFmtId="0" fontId="28" fillId="0" borderId="0">
      <alignment vertical="center"/>
    </xf>
    <xf numFmtId="0" fontId="0" fillId="19" borderId="0" applyNumberFormat="0" applyBorder="0" applyAlignment="0" applyProtection="0">
      <alignment vertical="center"/>
    </xf>
    <xf numFmtId="0" fontId="70" fillId="54" borderId="0" applyNumberFormat="0" applyBorder="0" applyAlignment="0" applyProtection="0">
      <alignment vertical="center"/>
    </xf>
    <xf numFmtId="0" fontId="28" fillId="0" borderId="0">
      <alignment vertical="center"/>
    </xf>
    <xf numFmtId="0" fontId="0" fillId="3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9" borderId="0" applyNumberFormat="0" applyBorder="0" applyAlignment="0" applyProtection="0">
      <alignment vertical="center"/>
    </xf>
    <xf numFmtId="0" fontId="0" fillId="19" borderId="0" applyNumberFormat="0" applyBorder="0" applyAlignment="0" applyProtection="0">
      <alignment vertical="center"/>
    </xf>
    <xf numFmtId="0" fontId="0" fillId="19" borderId="0" applyNumberFormat="0" applyBorder="0" applyAlignment="0" applyProtection="0">
      <alignment vertical="center"/>
    </xf>
    <xf numFmtId="0" fontId="25" fillId="12" borderId="0" applyNumberFormat="0" applyBorder="0" applyAlignment="0" applyProtection="0">
      <alignment vertical="center"/>
    </xf>
    <xf numFmtId="0" fontId="0" fillId="54" borderId="0" applyNumberFormat="0" applyBorder="0" applyAlignment="0" applyProtection="0">
      <alignment vertical="center"/>
    </xf>
    <xf numFmtId="0" fontId="86" fillId="0" borderId="0" applyNumberFormat="0" applyFill="0" applyBorder="0" applyAlignment="0" applyProtection="0">
      <alignment vertical="center"/>
    </xf>
    <xf numFmtId="0" fontId="0" fillId="13" borderId="0" applyNumberFormat="0" applyBorder="0" applyAlignment="0" applyProtection="0">
      <alignment vertical="center"/>
    </xf>
    <xf numFmtId="0" fontId="28" fillId="0" borderId="0">
      <alignment vertical="center"/>
    </xf>
    <xf numFmtId="0" fontId="0" fillId="13" borderId="0" applyNumberFormat="0" applyBorder="0" applyAlignment="0" applyProtection="0">
      <alignment vertical="center"/>
    </xf>
    <xf numFmtId="0" fontId="70" fillId="10" borderId="0" applyNumberFormat="0" applyBorder="0" applyAlignment="0" applyProtection="0">
      <alignment vertical="center"/>
    </xf>
    <xf numFmtId="0" fontId="112" fillId="0" borderId="1">
      <alignment horizontal="left" vertical="center"/>
    </xf>
    <xf numFmtId="0" fontId="0" fillId="26" borderId="0" applyNumberFormat="0" applyBorder="0" applyAlignment="0" applyProtection="0">
      <alignment vertical="center"/>
    </xf>
    <xf numFmtId="0" fontId="28" fillId="0" borderId="0">
      <alignment vertical="center"/>
    </xf>
    <xf numFmtId="0" fontId="0" fillId="21" borderId="0" applyNumberFormat="0" applyBorder="0" applyAlignment="0" applyProtection="0">
      <alignment vertical="center"/>
    </xf>
    <xf numFmtId="0" fontId="28" fillId="0" borderId="0">
      <alignment vertical="center"/>
    </xf>
    <xf numFmtId="0" fontId="0" fillId="21" borderId="0" applyNumberFormat="0" applyBorder="0" applyAlignment="0" applyProtection="0">
      <alignment vertical="center"/>
    </xf>
    <xf numFmtId="0" fontId="9" fillId="0" borderId="0">
      <alignment vertical="center"/>
    </xf>
    <xf numFmtId="0" fontId="0" fillId="23" borderId="0" applyNumberFormat="0" applyBorder="0" applyAlignment="0" applyProtection="0">
      <alignment vertical="center"/>
    </xf>
    <xf numFmtId="0" fontId="9" fillId="0" borderId="0">
      <alignment vertical="center"/>
    </xf>
    <xf numFmtId="0" fontId="0" fillId="54" borderId="0" applyNumberFormat="0" applyBorder="0" applyAlignment="0" applyProtection="0">
      <alignment vertical="center"/>
    </xf>
    <xf numFmtId="0" fontId="0" fillId="54" borderId="0" applyNumberFormat="0" applyBorder="0" applyAlignment="0" applyProtection="0">
      <alignment vertical="center"/>
    </xf>
    <xf numFmtId="0" fontId="0" fillId="55" borderId="0" applyNumberFormat="0" applyBorder="0" applyAlignment="0" applyProtection="0">
      <alignment vertical="center"/>
    </xf>
    <xf numFmtId="0" fontId="97" fillId="0" borderId="0" applyNumberFormat="0" applyFill="0" applyBorder="0" applyAlignment="0" applyProtection="0">
      <alignment vertical="center"/>
    </xf>
    <xf numFmtId="43" fontId="0" fillId="0" borderId="0" applyFont="0" applyFill="0" applyBorder="0" applyAlignment="0" applyProtection="0">
      <alignment vertical="center"/>
    </xf>
    <xf numFmtId="0" fontId="0" fillId="26" borderId="0" applyNumberFormat="0" applyBorder="0" applyAlignment="0" applyProtection="0">
      <alignment vertical="center"/>
    </xf>
    <xf numFmtId="0" fontId="28" fillId="0" borderId="0">
      <alignment vertical="center"/>
    </xf>
    <xf numFmtId="0" fontId="106" fillId="14" borderId="32" applyNumberFormat="0" applyAlignment="0" applyProtection="0">
      <alignment vertical="center"/>
    </xf>
    <xf numFmtId="0" fontId="25" fillId="12" borderId="0" applyNumberFormat="0" applyBorder="0" applyAlignment="0" applyProtection="0">
      <alignment vertical="center"/>
    </xf>
    <xf numFmtId="0" fontId="0" fillId="33" borderId="0" applyNumberFormat="0" applyBorder="0" applyAlignment="0" applyProtection="0">
      <alignment vertical="center"/>
    </xf>
    <xf numFmtId="0" fontId="73" fillId="11" borderId="0" applyNumberFormat="0" applyBorder="0" applyAlignment="0" applyProtection="0">
      <alignment vertical="center"/>
    </xf>
    <xf numFmtId="0" fontId="0" fillId="14" borderId="0" applyNumberFormat="0" applyBorder="0" applyAlignment="0" applyProtection="0">
      <alignment vertical="center"/>
    </xf>
    <xf numFmtId="0" fontId="68" fillId="56" borderId="0" applyNumberFormat="0" applyBorder="0" applyAlignment="0" applyProtection="0">
      <alignment vertical="center"/>
    </xf>
    <xf numFmtId="0" fontId="106" fillId="14" borderId="32" applyNumberFormat="0" applyAlignment="0" applyProtection="0">
      <alignment vertical="center"/>
    </xf>
    <xf numFmtId="0" fontId="0" fillId="14" borderId="0" applyNumberFormat="0" applyBorder="0" applyAlignment="0" applyProtection="0">
      <alignment vertical="center"/>
    </xf>
    <xf numFmtId="0" fontId="73" fillId="11" borderId="0" applyNumberFormat="0" applyBorder="0" applyAlignment="0" applyProtection="0">
      <alignment vertical="center"/>
    </xf>
    <xf numFmtId="0" fontId="0" fillId="26" borderId="0" applyNumberFormat="0" applyBorder="0" applyAlignment="0" applyProtection="0">
      <alignment vertical="center"/>
    </xf>
    <xf numFmtId="0" fontId="75" fillId="13" borderId="0" applyNumberFormat="0" applyBorder="0" applyAlignment="0" applyProtection="0">
      <alignment vertical="center"/>
    </xf>
    <xf numFmtId="9" fontId="28" fillId="0" borderId="0" applyFont="0" applyFill="0" applyBorder="0" applyAlignment="0" applyProtection="0">
      <alignment vertical="center"/>
    </xf>
    <xf numFmtId="0" fontId="110" fillId="0" borderId="33" applyNumberFormat="0" applyFill="0" applyAlignment="0" applyProtection="0">
      <alignment vertical="center"/>
    </xf>
    <xf numFmtId="0" fontId="73" fillId="11" borderId="0" applyNumberFormat="0" applyBorder="0" applyAlignment="0" applyProtection="0">
      <alignment vertical="center"/>
    </xf>
    <xf numFmtId="0" fontId="0" fillId="19" borderId="0" applyNumberFormat="0" applyBorder="0" applyAlignment="0" applyProtection="0">
      <alignment vertical="center"/>
    </xf>
    <xf numFmtId="0" fontId="75" fillId="13" borderId="0" applyNumberFormat="0" applyBorder="0" applyAlignment="0" applyProtection="0">
      <alignment vertical="center"/>
    </xf>
    <xf numFmtId="9" fontId="28" fillId="0" borderId="0" applyFont="0" applyFill="0" applyBorder="0" applyAlignment="0" applyProtection="0">
      <alignment vertical="center"/>
    </xf>
    <xf numFmtId="0" fontId="70" fillId="57" borderId="0" applyNumberFormat="0" applyBorder="0" applyAlignment="0" applyProtection="0">
      <alignment vertical="center"/>
    </xf>
    <xf numFmtId="0" fontId="0" fillId="19" borderId="0" applyNumberFormat="0" applyBorder="0" applyAlignment="0" applyProtection="0">
      <alignment vertical="center"/>
    </xf>
    <xf numFmtId="0" fontId="73" fillId="11" borderId="0" applyNumberFormat="0" applyBorder="0" applyAlignment="0" applyProtection="0">
      <alignment vertical="center"/>
    </xf>
    <xf numFmtId="0" fontId="0" fillId="58" borderId="0" applyNumberFormat="0" applyBorder="0" applyAlignment="0" applyProtection="0">
      <alignment vertical="center"/>
    </xf>
    <xf numFmtId="0" fontId="102" fillId="14" borderId="30" applyNumberFormat="0" applyAlignment="0" applyProtection="0">
      <alignment vertical="center"/>
    </xf>
    <xf numFmtId="0" fontId="70" fillId="18" borderId="0" applyNumberFormat="0" applyBorder="0" applyAlignment="0" applyProtection="0">
      <alignment vertical="center"/>
    </xf>
    <xf numFmtId="0" fontId="68" fillId="13" borderId="0" applyNumberFormat="0" applyBorder="0" applyAlignment="0" applyProtection="0">
      <alignment vertical="center"/>
    </xf>
    <xf numFmtId="0" fontId="68" fillId="13" borderId="0" applyNumberFormat="0" applyBorder="0" applyAlignment="0" applyProtection="0">
      <alignment vertical="center"/>
    </xf>
    <xf numFmtId="0" fontId="73" fillId="11" borderId="0" applyNumberFormat="0" applyBorder="0" applyAlignment="0" applyProtection="0">
      <alignment vertical="center"/>
    </xf>
    <xf numFmtId="0" fontId="97" fillId="0" borderId="34" applyNumberFormat="0" applyFill="0" applyAlignment="0" applyProtection="0">
      <alignment vertical="center"/>
    </xf>
    <xf numFmtId="0" fontId="80" fillId="0" borderId="4" applyNumberFormat="0" applyFill="0" applyProtection="0">
      <alignment horizontal="left" vertical="center"/>
    </xf>
    <xf numFmtId="0" fontId="68" fillId="13" borderId="0" applyNumberFormat="0" applyBorder="0" applyAlignment="0" applyProtection="0">
      <alignment vertical="center"/>
    </xf>
    <xf numFmtId="9" fontId="28" fillId="0" borderId="0" applyFont="0" applyFill="0" applyBorder="0" applyAlignment="0" applyProtection="0">
      <alignment vertical="center"/>
    </xf>
    <xf numFmtId="0" fontId="68" fillId="13" borderId="0" applyNumberFormat="0" applyBorder="0" applyAlignment="0" applyProtection="0">
      <alignment vertical="center"/>
    </xf>
    <xf numFmtId="0" fontId="68" fillId="59" borderId="0" applyNumberFormat="0" applyBorder="0" applyAlignment="0" applyProtection="0">
      <alignment vertical="center"/>
    </xf>
    <xf numFmtId="0" fontId="68" fillId="59" borderId="0" applyNumberFormat="0" applyBorder="0" applyAlignment="0" applyProtection="0">
      <alignment vertical="center"/>
    </xf>
    <xf numFmtId="183" fontId="0" fillId="0" borderId="0" applyFont="0" applyFill="0" applyBorder="0" applyAlignment="0" applyProtection="0">
      <alignment vertical="center"/>
    </xf>
    <xf numFmtId="0" fontId="102" fillId="14" borderId="30" applyNumberFormat="0" applyAlignment="0" applyProtection="0">
      <alignment vertical="center"/>
    </xf>
    <xf numFmtId="0" fontId="28" fillId="0" borderId="0">
      <alignment vertical="center"/>
    </xf>
    <xf numFmtId="0" fontId="70" fillId="18" borderId="0" applyNumberFormat="0" applyBorder="0" applyAlignment="0" applyProtection="0">
      <alignment vertical="center"/>
    </xf>
    <xf numFmtId="0" fontId="68" fillId="21" borderId="0" applyNumberFormat="0" applyBorder="0" applyAlignment="0" applyProtection="0">
      <alignment vertical="center"/>
    </xf>
    <xf numFmtId="0" fontId="70" fillId="54" borderId="0" applyNumberFormat="0" applyBorder="0" applyAlignment="0" applyProtection="0">
      <alignment vertical="center"/>
    </xf>
    <xf numFmtId="0" fontId="0" fillId="0" borderId="0">
      <alignment vertical="center"/>
    </xf>
    <xf numFmtId="0" fontId="68" fillId="21" borderId="0" applyNumberFormat="0" applyBorder="0" applyAlignment="0" applyProtection="0">
      <alignment vertical="center"/>
    </xf>
    <xf numFmtId="0" fontId="0" fillId="0" borderId="0">
      <alignment vertical="center"/>
    </xf>
    <xf numFmtId="0" fontId="0" fillId="12" borderId="35" applyNumberFormat="0" applyFont="0" applyAlignment="0" applyProtection="0">
      <alignment vertical="center"/>
    </xf>
    <xf numFmtId="0" fontId="68" fillId="23" borderId="0" applyNumberFormat="0" applyBorder="0" applyAlignment="0" applyProtection="0">
      <alignment vertical="center"/>
    </xf>
    <xf numFmtId="0" fontId="70" fillId="18" borderId="0" applyNumberFormat="0" applyBorder="0" applyAlignment="0" applyProtection="0">
      <alignment vertical="center"/>
    </xf>
    <xf numFmtId="0" fontId="68" fillId="54" borderId="0" applyNumberFormat="0" applyBorder="0" applyAlignment="0" applyProtection="0">
      <alignment vertical="center"/>
    </xf>
    <xf numFmtId="0" fontId="68" fillId="54" borderId="0" applyNumberFormat="0" applyBorder="0" applyAlignment="0" applyProtection="0">
      <alignment vertical="center"/>
    </xf>
    <xf numFmtId="0" fontId="68" fillId="54" borderId="0" applyNumberFormat="0" applyBorder="0" applyAlignment="0" applyProtection="0">
      <alignment vertical="center"/>
    </xf>
    <xf numFmtId="0" fontId="25" fillId="53" borderId="0" applyNumberFormat="0" applyBorder="0" applyAlignment="0" applyProtection="0">
      <alignment vertical="center"/>
    </xf>
    <xf numFmtId="0" fontId="68" fillId="55" borderId="0" applyNumberFormat="0" applyBorder="0" applyAlignment="0" applyProtection="0">
      <alignment vertical="center"/>
    </xf>
    <xf numFmtId="0" fontId="25" fillId="53" borderId="0" applyNumberFormat="0" applyBorder="0" applyAlignment="0" applyProtection="0">
      <alignment vertical="center"/>
    </xf>
    <xf numFmtId="0" fontId="68" fillId="55" borderId="0" applyNumberFormat="0" applyBorder="0" applyAlignment="0" applyProtection="0">
      <alignment vertical="center"/>
    </xf>
    <xf numFmtId="0" fontId="69" fillId="0" borderId="20" applyNumberFormat="0" applyFill="0" applyAlignment="0" applyProtection="0">
      <alignment vertical="center"/>
    </xf>
    <xf numFmtId="0" fontId="70" fillId="18" borderId="0" applyNumberFormat="0" applyBorder="0" applyAlignment="0" applyProtection="0">
      <alignment vertical="center"/>
    </xf>
    <xf numFmtId="0" fontId="68" fillId="22" borderId="0" applyNumberFormat="0" applyBorder="0" applyAlignment="0" applyProtection="0">
      <alignment vertical="center"/>
    </xf>
    <xf numFmtId="0" fontId="68" fillId="22" borderId="0" applyNumberFormat="0" applyBorder="0" applyAlignment="0" applyProtection="0">
      <alignment vertical="center"/>
    </xf>
    <xf numFmtId="0" fontId="80" fillId="0" borderId="0" applyProtection="0">
      <alignment vertical="center"/>
    </xf>
    <xf numFmtId="0" fontId="28" fillId="0" borderId="0">
      <alignment vertical="center"/>
    </xf>
    <xf numFmtId="0" fontId="68" fillId="56" borderId="0" applyNumberFormat="0" applyBorder="0" applyAlignment="0" applyProtection="0">
      <alignment vertical="center"/>
    </xf>
    <xf numFmtId="0" fontId="89" fillId="0" borderId="22" applyNumberFormat="0" applyFill="0" applyAlignment="0" applyProtection="0">
      <alignment vertical="center"/>
    </xf>
    <xf numFmtId="0" fontId="68" fillId="14" borderId="0" applyNumberFormat="0" applyBorder="0" applyAlignment="0" applyProtection="0">
      <alignment vertical="center"/>
    </xf>
    <xf numFmtId="0" fontId="9" fillId="0" borderId="0">
      <alignment vertical="center"/>
    </xf>
    <xf numFmtId="0" fontId="28" fillId="0" borderId="0">
      <alignment vertical="center"/>
    </xf>
    <xf numFmtId="0" fontId="68" fillId="14" borderId="0" applyNumberFormat="0" applyBorder="0" applyAlignment="0" applyProtection="0">
      <alignment vertical="center"/>
    </xf>
    <xf numFmtId="0" fontId="28" fillId="0" borderId="0">
      <alignment vertical="center"/>
    </xf>
    <xf numFmtId="9" fontId="28" fillId="0" borderId="0" applyFont="0" applyFill="0" applyBorder="0" applyAlignment="0" applyProtection="0">
      <alignment vertical="center"/>
    </xf>
    <xf numFmtId="0" fontId="28" fillId="0" borderId="0">
      <alignment vertical="center"/>
    </xf>
    <xf numFmtId="0" fontId="68" fillId="14" borderId="0" applyNumberFormat="0" applyBorder="0" applyAlignment="0" applyProtection="0">
      <alignment vertical="center"/>
    </xf>
    <xf numFmtId="0" fontId="68" fillId="9" borderId="0" applyNumberFormat="0" applyBorder="0" applyAlignment="0" applyProtection="0">
      <alignment vertical="center"/>
    </xf>
    <xf numFmtId="0" fontId="28" fillId="0" borderId="0">
      <alignment vertical="center"/>
    </xf>
    <xf numFmtId="0" fontId="68" fillId="9" borderId="0" applyNumberFormat="0" applyBorder="0" applyAlignment="0" applyProtection="0">
      <alignment vertical="center"/>
    </xf>
    <xf numFmtId="0" fontId="28" fillId="0" borderId="0" applyNumberFormat="0" applyFill="0" applyBorder="0" applyAlignment="0" applyProtection="0">
      <alignment vertical="center"/>
    </xf>
    <xf numFmtId="0" fontId="68" fillId="9" borderId="0" applyNumberFormat="0" applyBorder="0" applyAlignment="0" applyProtection="0">
      <alignment vertical="center"/>
    </xf>
    <xf numFmtId="0" fontId="68" fillId="10" borderId="0" applyNumberFormat="0" applyBorder="0" applyAlignment="0" applyProtection="0">
      <alignment vertical="center"/>
    </xf>
    <xf numFmtId="0" fontId="113" fillId="0" borderId="15">
      <alignment horizontal="left" vertical="center"/>
    </xf>
    <xf numFmtId="0" fontId="68" fillId="9" borderId="0" applyNumberFormat="0" applyBorder="0" applyAlignment="0" applyProtection="0">
      <alignment vertical="center"/>
    </xf>
    <xf numFmtId="0" fontId="113" fillId="0" borderId="15">
      <alignment horizontal="lef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68" fillId="18" borderId="0" applyNumberFormat="0" applyBorder="0" applyAlignment="0" applyProtection="0">
      <alignment vertical="center"/>
    </xf>
    <xf numFmtId="0" fontId="107" fillId="0" borderId="0">
      <alignment vertical="center"/>
      <protection locked="0"/>
    </xf>
    <xf numFmtId="0" fontId="70" fillId="10" borderId="0" applyNumberFormat="0" applyBorder="0" applyAlignment="0" applyProtection="0">
      <alignment vertical="center"/>
    </xf>
    <xf numFmtId="0" fontId="68" fillId="52" borderId="0" applyNumberFormat="0" applyBorder="0" applyAlignment="0" applyProtection="0">
      <alignment vertical="center"/>
    </xf>
    <xf numFmtId="0" fontId="25" fillId="53" borderId="0" applyNumberFormat="0" applyBorder="0" applyAlignment="0" applyProtection="0">
      <alignment vertical="center"/>
    </xf>
    <xf numFmtId="0" fontId="28" fillId="0" borderId="0">
      <alignment vertical="center"/>
    </xf>
    <xf numFmtId="0" fontId="25" fillId="19"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104" fillId="0" borderId="0" applyNumberFormat="0" applyFill="0" applyBorder="0" applyAlignment="0" applyProtection="0">
      <alignment vertical="center"/>
    </xf>
    <xf numFmtId="0" fontId="70" fillId="18"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98" fillId="0" borderId="27">
      <alignment horizontal="center" vertical="center"/>
    </xf>
    <xf numFmtId="0" fontId="25" fillId="53" borderId="0" applyNumberFormat="0" applyBorder="0" applyAlignment="0" applyProtection="0">
      <alignment vertical="center"/>
    </xf>
    <xf numFmtId="0" fontId="70" fillId="26" borderId="0" applyNumberFormat="0" applyBorder="0" applyAlignment="0" applyProtection="0">
      <alignment vertical="center"/>
    </xf>
    <xf numFmtId="0" fontId="89" fillId="0" borderId="22" applyNumberFormat="0" applyFill="0" applyAlignment="0" applyProtection="0">
      <alignment vertical="center"/>
    </xf>
    <xf numFmtId="0" fontId="70" fillId="26" borderId="0" applyNumberFormat="0" applyBorder="0" applyAlignment="0" applyProtection="0">
      <alignment vertical="center"/>
    </xf>
    <xf numFmtId="0" fontId="28" fillId="0" borderId="0">
      <alignment vertical="center"/>
    </xf>
    <xf numFmtId="0" fontId="0" fillId="12" borderId="35" applyNumberFormat="0" applyFont="0" applyAlignment="0" applyProtection="0">
      <alignment vertical="center"/>
    </xf>
    <xf numFmtId="0" fontId="89" fillId="0" borderId="22" applyNumberFormat="0" applyFill="0" applyAlignment="0" applyProtection="0">
      <alignment vertical="center"/>
    </xf>
    <xf numFmtId="0" fontId="70" fillId="26" borderId="0" applyNumberFormat="0" applyBorder="0" applyAlignment="0" applyProtection="0">
      <alignment vertical="center"/>
    </xf>
    <xf numFmtId="0" fontId="70" fillId="10" borderId="0" applyNumberFormat="0" applyBorder="0" applyAlignment="0" applyProtection="0">
      <alignment vertical="center"/>
    </xf>
    <xf numFmtId="15" fontId="114" fillId="0" borderId="0">
      <alignment vertical="center"/>
    </xf>
    <xf numFmtId="0" fontId="70" fillId="10" borderId="0" applyNumberFormat="0" applyBorder="0" applyAlignment="0" applyProtection="0">
      <alignment vertical="center"/>
    </xf>
    <xf numFmtId="186" fontId="28" fillId="0" borderId="0" applyFont="0" applyFill="0" applyBorder="0" applyAlignment="0" applyProtection="0">
      <alignment vertical="center"/>
    </xf>
    <xf numFmtId="0" fontId="70" fillId="10" borderId="0" applyNumberFormat="0" applyBorder="0" applyAlignment="0" applyProtection="0">
      <alignment vertical="center"/>
    </xf>
    <xf numFmtId="0" fontId="70" fillId="10" borderId="0" applyNumberFormat="0" applyBorder="0" applyAlignment="0" applyProtection="0">
      <alignment vertical="center"/>
    </xf>
    <xf numFmtId="0" fontId="28" fillId="0" borderId="0">
      <alignment vertical="center"/>
    </xf>
    <xf numFmtId="0" fontId="70" fillId="10" borderId="0" applyNumberFormat="0" applyBorder="0" applyAlignment="0" applyProtection="0">
      <alignment vertical="center"/>
    </xf>
    <xf numFmtId="0" fontId="115" fillId="60" borderId="3">
      <alignment vertical="center"/>
      <protection locked="0"/>
    </xf>
    <xf numFmtId="0" fontId="71" fillId="0" borderId="5" applyNumberFormat="0" applyFill="0" applyProtection="0">
      <alignment horizontal="center" vertical="center"/>
    </xf>
    <xf numFmtId="0" fontId="28" fillId="0" borderId="0">
      <alignment vertical="center"/>
    </xf>
    <xf numFmtId="0" fontId="70" fillId="10" borderId="0" applyNumberFormat="0" applyBorder="0" applyAlignment="0" applyProtection="0">
      <alignment vertical="center"/>
    </xf>
    <xf numFmtId="0" fontId="28" fillId="0" borderId="0">
      <alignment vertical="center"/>
    </xf>
    <xf numFmtId="0" fontId="70" fillId="10" borderId="0" applyNumberFormat="0" applyBorder="0" applyAlignment="0" applyProtection="0">
      <alignment vertical="center"/>
    </xf>
    <xf numFmtId="0" fontId="28" fillId="0" borderId="0">
      <alignment vertical="center"/>
    </xf>
    <xf numFmtId="0" fontId="93" fillId="33" borderId="0" applyNumberFormat="0" applyBorder="0" applyAlignment="0" applyProtection="0">
      <alignment vertical="center"/>
    </xf>
    <xf numFmtId="0" fontId="70" fillId="10" borderId="0" applyNumberFormat="0" applyBorder="0" applyAlignment="0" applyProtection="0">
      <alignment vertical="center"/>
    </xf>
    <xf numFmtId="0" fontId="93" fillId="33" borderId="0" applyNumberFormat="0" applyBorder="0" applyAlignment="0" applyProtection="0">
      <alignment vertical="center"/>
    </xf>
    <xf numFmtId="0" fontId="70" fillId="10" borderId="0" applyNumberFormat="0" applyBorder="0" applyAlignment="0" applyProtection="0">
      <alignment vertical="center"/>
    </xf>
    <xf numFmtId="0" fontId="112" fillId="0" borderId="1">
      <alignment horizontal="left" vertical="center"/>
    </xf>
    <xf numFmtId="0" fontId="68" fillId="10" borderId="0" applyNumberFormat="0" applyBorder="0" applyAlignment="0" applyProtection="0">
      <alignment vertical="center"/>
    </xf>
    <xf numFmtId="0" fontId="113" fillId="0" borderId="36" applyNumberFormat="0" applyAlignment="0" applyProtection="0">
      <alignment horizontal="left" vertical="center"/>
    </xf>
    <xf numFmtId="0" fontId="70" fillId="57" borderId="0" applyNumberFormat="0" applyBorder="0" applyAlignment="0" applyProtection="0">
      <alignment vertical="center"/>
    </xf>
    <xf numFmtId="0" fontId="116" fillId="54" borderId="32" applyNumberFormat="0" applyAlignment="0" applyProtection="0">
      <alignment vertical="center"/>
    </xf>
    <xf numFmtId="0" fontId="25" fillId="14" borderId="0" applyNumberFormat="0" applyBorder="0" applyAlignment="0" applyProtection="0">
      <alignment vertical="center"/>
    </xf>
    <xf numFmtId="0" fontId="70" fillId="20" borderId="0" applyNumberFormat="0" applyBorder="0" applyAlignment="0" applyProtection="0">
      <alignment vertical="center"/>
    </xf>
    <xf numFmtId="181" fontId="80" fillId="0" borderId="5" applyFill="0" applyProtection="0">
      <alignment horizontal="right" vertical="center"/>
    </xf>
    <xf numFmtId="0" fontId="25" fillId="53" borderId="0" applyNumberFormat="0" applyBorder="0" applyAlignment="0" applyProtection="0">
      <alignment vertical="center"/>
    </xf>
    <xf numFmtId="0" fontId="70" fillId="20" borderId="0" applyNumberFormat="0" applyBorder="0" applyAlignment="0" applyProtection="0">
      <alignment vertical="center"/>
    </xf>
    <xf numFmtId="181" fontId="80" fillId="0" borderId="5" applyFill="0" applyProtection="0">
      <alignment horizontal="right" vertical="center"/>
    </xf>
    <xf numFmtId="0" fontId="70" fillId="20" borderId="0" applyNumberFormat="0" applyBorder="0" applyAlignment="0" applyProtection="0">
      <alignment vertical="center"/>
    </xf>
    <xf numFmtId="181" fontId="80" fillId="0" borderId="5" applyFill="0" applyProtection="0">
      <alignment horizontal="right" vertical="center"/>
    </xf>
    <xf numFmtId="0" fontId="70" fillId="57" borderId="0" applyNumberFormat="0" applyBorder="0" applyAlignment="0" applyProtection="0">
      <alignment vertical="center"/>
    </xf>
    <xf numFmtId="0" fontId="115" fillId="60" borderId="3">
      <alignment vertical="center"/>
      <protection locked="0"/>
    </xf>
    <xf numFmtId="0" fontId="68" fillId="56" borderId="0" applyNumberFormat="0" applyBorder="0" applyAlignment="0" applyProtection="0">
      <alignment vertical="center"/>
    </xf>
    <xf numFmtId="0" fontId="70" fillId="57" borderId="0" applyNumberFormat="0" applyBorder="0" applyAlignment="0" applyProtection="0">
      <alignment vertical="center"/>
    </xf>
    <xf numFmtId="0" fontId="70" fillId="57" borderId="0" applyNumberFormat="0" applyBorder="0" applyAlignment="0" applyProtection="0">
      <alignment vertical="center"/>
    </xf>
    <xf numFmtId="0" fontId="70" fillId="57" borderId="0" applyNumberFormat="0" applyBorder="0" applyAlignment="0" applyProtection="0">
      <alignment vertical="center"/>
    </xf>
    <xf numFmtId="0" fontId="70" fillId="57" borderId="0" applyNumberFormat="0" applyBorder="0" applyAlignment="0" applyProtection="0">
      <alignment vertical="center"/>
    </xf>
    <xf numFmtId="0" fontId="70" fillId="57" borderId="0" applyNumberFormat="0" applyBorder="0" applyAlignment="0" applyProtection="0">
      <alignment vertical="center"/>
    </xf>
    <xf numFmtId="9" fontId="28" fillId="0" borderId="0" applyFont="0" applyFill="0" applyBorder="0" applyAlignment="0" applyProtection="0">
      <alignment vertical="center"/>
    </xf>
    <xf numFmtId="0" fontId="70" fillId="57" borderId="0" applyNumberFormat="0" applyBorder="0" applyAlignment="0" applyProtection="0">
      <alignment vertical="center"/>
    </xf>
    <xf numFmtId="0" fontId="117" fillId="0" borderId="0">
      <alignment vertical="center"/>
    </xf>
    <xf numFmtId="9" fontId="28" fillId="0" borderId="0" applyFont="0" applyFill="0" applyBorder="0" applyAlignment="0" applyProtection="0">
      <alignment vertical="center"/>
    </xf>
    <xf numFmtId="15" fontId="114" fillId="0" borderId="0">
      <alignment vertical="center"/>
    </xf>
    <xf numFmtId="0" fontId="28" fillId="0" borderId="0">
      <alignment vertical="center"/>
    </xf>
    <xf numFmtId="0" fontId="70" fillId="57" borderId="0" applyNumberFormat="0" applyBorder="0" applyAlignment="0" applyProtection="0">
      <alignment vertical="center"/>
    </xf>
    <xf numFmtId="0" fontId="70" fillId="57" borderId="0" applyNumberFormat="0" applyBorder="0" applyAlignment="0" applyProtection="0">
      <alignment vertical="center"/>
    </xf>
    <xf numFmtId="0" fontId="70" fillId="57" borderId="0" applyNumberFormat="0" applyBorder="0" applyAlignment="0" applyProtection="0">
      <alignment vertical="center"/>
    </xf>
    <xf numFmtId="0" fontId="70" fillId="57" borderId="0" applyNumberFormat="0" applyBorder="0" applyAlignment="0" applyProtection="0">
      <alignment vertical="center"/>
    </xf>
    <xf numFmtId="0" fontId="70" fillId="20" borderId="0" applyNumberFormat="0" applyBorder="0" applyAlignment="0" applyProtection="0">
      <alignment vertical="center"/>
    </xf>
    <xf numFmtId="0" fontId="28" fillId="0" borderId="0" applyFont="0" applyFill="0" applyBorder="0" applyAlignment="0" applyProtection="0">
      <alignment vertical="center"/>
    </xf>
    <xf numFmtId="0" fontId="70" fillId="9" borderId="0" applyNumberFormat="0" applyBorder="0" applyAlignment="0" applyProtection="0">
      <alignment vertical="center"/>
    </xf>
    <xf numFmtId="0" fontId="25" fillId="12" borderId="0" applyNumberFormat="0" applyBorder="0" applyAlignment="0" applyProtection="0">
      <alignment vertical="center"/>
    </xf>
    <xf numFmtId="0" fontId="89" fillId="0" borderId="22" applyNumberFormat="0" applyFill="0" applyAlignment="0" applyProtection="0">
      <alignment vertical="center"/>
    </xf>
    <xf numFmtId="0" fontId="28" fillId="0" borderId="0">
      <alignment vertical="center"/>
    </xf>
    <xf numFmtId="9" fontId="28" fillId="0" borderId="0" applyFont="0" applyFill="0" applyBorder="0" applyAlignment="0" applyProtection="0">
      <alignment vertical="center"/>
    </xf>
    <xf numFmtId="0" fontId="70" fillId="9" borderId="0" applyNumberFormat="0" applyBorder="0" applyAlignment="0" applyProtection="0">
      <alignment vertical="center"/>
    </xf>
    <xf numFmtId="0" fontId="25" fillId="12" borderId="0" applyNumberFormat="0" applyBorder="0" applyAlignment="0" applyProtection="0">
      <alignment vertical="center"/>
    </xf>
    <xf numFmtId="0" fontId="93" fillId="33" borderId="0" applyNumberFormat="0" applyBorder="0" applyAlignment="0" applyProtection="0">
      <alignment vertical="center"/>
    </xf>
    <xf numFmtId="0" fontId="69" fillId="0" borderId="20" applyNumberFormat="0" applyFill="0" applyAlignment="0" applyProtection="0">
      <alignment vertical="center"/>
    </xf>
    <xf numFmtId="0" fontId="70" fillId="9" borderId="0" applyNumberFormat="0" applyBorder="0" applyAlignment="0" applyProtection="0">
      <alignment vertical="center"/>
    </xf>
    <xf numFmtId="0" fontId="89" fillId="0" borderId="22" applyNumberFormat="0" applyFill="0" applyAlignment="0" applyProtection="0">
      <alignment vertical="center"/>
    </xf>
    <xf numFmtId="0" fontId="25" fillId="12" borderId="0" applyNumberFormat="0" applyBorder="0" applyAlignment="0" applyProtection="0">
      <alignment vertical="center"/>
    </xf>
    <xf numFmtId="0" fontId="89" fillId="0" borderId="22" applyNumberFormat="0" applyFill="0" applyAlignment="0" applyProtection="0">
      <alignment vertical="center"/>
    </xf>
    <xf numFmtId="0" fontId="25" fillId="12" borderId="0" applyNumberFormat="0" applyBorder="0" applyAlignment="0" applyProtection="0">
      <alignment vertical="center"/>
    </xf>
    <xf numFmtId="182" fontId="28" fillId="0" borderId="0" applyFont="0" applyFill="0" applyBorder="0" applyAlignment="0" applyProtection="0">
      <alignment vertical="center"/>
    </xf>
    <xf numFmtId="0" fontId="83" fillId="19" borderId="0" applyNumberFormat="0" applyBorder="0" applyAlignment="0" applyProtection="0">
      <alignment vertical="center"/>
    </xf>
    <xf numFmtId="0" fontId="70" fillId="10" borderId="0" applyNumberFormat="0" applyBorder="0" applyAlignment="0" applyProtection="0">
      <alignment vertical="center"/>
    </xf>
    <xf numFmtId="0" fontId="25" fillId="11" borderId="0" applyNumberFormat="0" applyBorder="0" applyAlignment="0" applyProtection="0">
      <alignment vertical="center"/>
    </xf>
    <xf numFmtId="0" fontId="25" fillId="11" borderId="0" applyNumberFormat="0" applyBorder="0" applyAlignment="0" applyProtection="0">
      <alignment vertical="center"/>
    </xf>
    <xf numFmtId="0" fontId="25" fillId="11" borderId="0" applyNumberFormat="0" applyBorder="0" applyAlignment="0" applyProtection="0">
      <alignment vertical="center"/>
    </xf>
    <xf numFmtId="0" fontId="70" fillId="14" borderId="0" applyNumberFormat="0" applyBorder="0" applyAlignment="0" applyProtection="0">
      <alignment vertical="center"/>
    </xf>
    <xf numFmtId="179" fontId="28" fillId="0" borderId="0" applyFont="0" applyFill="0" applyBorder="0" applyAlignment="0" applyProtection="0">
      <alignment vertical="center"/>
    </xf>
    <xf numFmtId="0" fontId="28" fillId="0" borderId="0">
      <alignment vertical="center"/>
    </xf>
    <xf numFmtId="9" fontId="28" fillId="0" borderId="0" applyFont="0" applyFill="0" applyBorder="0" applyAlignment="0" applyProtection="0">
      <alignment vertical="center"/>
    </xf>
    <xf numFmtId="0" fontId="25" fillId="11" borderId="0" applyNumberFormat="0" applyBorder="0" applyAlignment="0" applyProtection="0">
      <alignment vertical="center"/>
    </xf>
    <xf numFmtId="0" fontId="70" fillId="10" borderId="0" applyNumberFormat="0" applyBorder="0" applyAlignment="0" applyProtection="0">
      <alignment vertical="center"/>
    </xf>
    <xf numFmtId="0" fontId="70" fillId="14" borderId="0" applyNumberFormat="0" applyBorder="0" applyAlignment="0" applyProtection="0">
      <alignment vertical="center"/>
    </xf>
    <xf numFmtId="0" fontId="73" fillId="19" borderId="0" applyNumberFormat="0" applyBorder="0" applyAlignment="0" applyProtection="0">
      <alignment vertical="center"/>
    </xf>
    <xf numFmtId="0" fontId="70" fillId="14" borderId="0" applyNumberFormat="0" applyBorder="0" applyAlignment="0" applyProtection="0">
      <alignment vertical="center"/>
    </xf>
    <xf numFmtId="0" fontId="80" fillId="0" borderId="4" applyNumberFormat="0" applyFill="0" applyProtection="0">
      <alignment horizontal="right" vertical="center"/>
    </xf>
    <xf numFmtId="0" fontId="70" fillId="14" borderId="0" applyNumberFormat="0" applyBorder="0" applyAlignment="0" applyProtection="0">
      <alignment vertical="center"/>
    </xf>
    <xf numFmtId="0" fontId="28" fillId="0" borderId="0">
      <alignment vertical="center"/>
    </xf>
    <xf numFmtId="0" fontId="70" fillId="14" borderId="0" applyNumberFormat="0" applyBorder="0" applyAlignment="0" applyProtection="0">
      <alignment vertical="center"/>
    </xf>
    <xf numFmtId="0" fontId="70" fillId="20" borderId="0" applyNumberFormat="0" applyBorder="0" applyAlignment="0" applyProtection="0">
      <alignment vertical="center"/>
    </xf>
    <xf numFmtId="185" fontId="118" fillId="0" borderId="0">
      <alignment vertical="center"/>
    </xf>
    <xf numFmtId="0" fontId="70" fillId="20" borderId="0" applyNumberFormat="0" applyBorder="0" applyAlignment="0" applyProtection="0">
      <alignment vertical="center"/>
    </xf>
    <xf numFmtId="0" fontId="70" fillId="20" borderId="0" applyNumberFormat="0" applyBorder="0" applyAlignment="0" applyProtection="0">
      <alignment vertical="center"/>
    </xf>
    <xf numFmtId="0" fontId="70" fillId="20" borderId="0" applyNumberFormat="0" applyBorder="0" applyAlignment="0" applyProtection="0">
      <alignment vertical="center"/>
    </xf>
    <xf numFmtId="0" fontId="70" fillId="20" borderId="0" applyNumberFormat="0" applyBorder="0" applyAlignment="0" applyProtection="0">
      <alignment vertical="center"/>
    </xf>
    <xf numFmtId="0" fontId="86" fillId="0" borderId="0" applyNumberFormat="0" applyFill="0" applyBorder="0" applyAlignment="0" applyProtection="0">
      <alignment vertical="center"/>
    </xf>
    <xf numFmtId="0" fontId="70" fillId="20" borderId="0" applyNumberFormat="0" applyBorder="0" applyAlignment="0" applyProtection="0">
      <alignment vertical="center"/>
    </xf>
    <xf numFmtId="0" fontId="86" fillId="0" borderId="0" applyNumberFormat="0" applyFill="0" applyBorder="0" applyAlignment="0" applyProtection="0">
      <alignment vertical="center"/>
    </xf>
    <xf numFmtId="0" fontId="70" fillId="20" borderId="0" applyNumberFormat="0" applyBorder="0" applyAlignment="0" applyProtection="0">
      <alignment vertical="center"/>
    </xf>
    <xf numFmtId="0" fontId="86" fillId="0" borderId="0" applyNumberFormat="0" applyFill="0" applyBorder="0" applyAlignment="0" applyProtection="0">
      <alignment vertical="center"/>
    </xf>
    <xf numFmtId="188" fontId="28" fillId="0" borderId="0" applyFont="0" applyFill="0" applyBorder="0" applyAlignment="0" applyProtection="0">
      <alignment vertical="center"/>
    </xf>
    <xf numFmtId="0" fontId="28" fillId="0" borderId="0">
      <alignment vertical="center"/>
    </xf>
    <xf numFmtId="0" fontId="70" fillId="20" borderId="0" applyNumberFormat="0" applyBorder="0" applyAlignment="0" applyProtection="0">
      <alignment vertical="center"/>
    </xf>
    <xf numFmtId="0" fontId="86" fillId="0" borderId="0" applyNumberFormat="0" applyFill="0" applyBorder="0" applyAlignment="0" applyProtection="0">
      <alignment vertical="center"/>
    </xf>
    <xf numFmtId="0" fontId="93" fillId="21" borderId="0" applyNumberFormat="0" applyBorder="0" applyAlignment="0" applyProtection="0">
      <alignment vertical="center"/>
    </xf>
    <xf numFmtId="0" fontId="86" fillId="0" borderId="0" applyNumberFormat="0" applyFill="0" applyBorder="0" applyAlignment="0" applyProtection="0">
      <alignment vertical="center"/>
    </xf>
    <xf numFmtId="0" fontId="70" fillId="20" borderId="0" applyNumberFormat="0" applyBorder="0" applyAlignment="0" applyProtection="0">
      <alignment vertical="center"/>
    </xf>
    <xf numFmtId="0" fontId="93" fillId="21" borderId="0" applyNumberFormat="0" applyBorder="0" applyAlignment="0" applyProtection="0">
      <alignment vertical="center"/>
    </xf>
    <xf numFmtId="0" fontId="86" fillId="0" borderId="0" applyNumberFormat="0" applyFill="0" applyBorder="0" applyAlignment="0" applyProtection="0">
      <alignment vertical="center"/>
    </xf>
    <xf numFmtId="0" fontId="70" fillId="20" borderId="0" applyNumberFormat="0" applyBorder="0" applyAlignment="0" applyProtection="0">
      <alignment vertical="center"/>
    </xf>
    <xf numFmtId="9" fontId="28" fillId="0" borderId="0" applyFont="0" applyFill="0" applyBorder="0" applyAlignment="0" applyProtection="0">
      <alignment vertical="center"/>
    </xf>
    <xf numFmtId="0" fontId="28" fillId="0" borderId="0">
      <alignment vertical="center"/>
    </xf>
    <xf numFmtId="0" fontId="93" fillId="21" borderId="0" applyNumberFormat="0" applyBorder="0" applyAlignment="0" applyProtection="0">
      <alignment vertical="center"/>
    </xf>
    <xf numFmtId="0" fontId="86" fillId="0" borderId="0" applyNumberFormat="0" applyFill="0" applyBorder="0" applyAlignment="0" applyProtection="0">
      <alignment vertical="center"/>
    </xf>
    <xf numFmtId="0" fontId="70" fillId="20" borderId="0" applyNumberFormat="0" applyBorder="0" applyAlignment="0" applyProtection="0">
      <alignment vertical="center"/>
    </xf>
    <xf numFmtId="0" fontId="70" fillId="10" borderId="0" applyNumberFormat="0" applyBorder="0" applyAlignment="0" applyProtection="0">
      <alignment vertical="center"/>
    </xf>
    <xf numFmtId="9" fontId="28" fillId="0" borderId="0" applyFont="0" applyFill="0" applyBorder="0" applyAlignment="0" applyProtection="0">
      <alignment vertical="center"/>
    </xf>
    <xf numFmtId="0" fontId="93" fillId="21" borderId="0" applyNumberFormat="0" applyBorder="0" applyAlignment="0" applyProtection="0">
      <alignment vertical="center"/>
    </xf>
    <xf numFmtId="0" fontId="25" fillId="53" borderId="0" applyNumberFormat="0" applyBorder="0" applyAlignment="0" applyProtection="0">
      <alignment vertical="center"/>
    </xf>
    <xf numFmtId="9" fontId="28" fillId="0" borderId="0" applyFont="0" applyFill="0" applyBorder="0" applyAlignment="0" applyProtection="0">
      <alignment vertical="center"/>
    </xf>
    <xf numFmtId="0" fontId="28" fillId="0" borderId="0">
      <alignment vertical="center"/>
    </xf>
    <xf numFmtId="0" fontId="25" fillId="53" borderId="0" applyNumberFormat="0" applyBorder="0" applyAlignment="0" applyProtection="0">
      <alignment vertical="center"/>
    </xf>
    <xf numFmtId="9" fontId="28" fillId="0" borderId="0" applyFont="0" applyFill="0" applyBorder="0" applyAlignment="0" applyProtection="0">
      <alignment vertical="center"/>
    </xf>
    <xf numFmtId="0" fontId="25" fillId="53" borderId="0" applyNumberFormat="0" applyBorder="0" applyAlignment="0" applyProtection="0">
      <alignment vertical="center"/>
    </xf>
    <xf numFmtId="0" fontId="7" fillId="61" borderId="0" applyNumberFormat="0" applyBorder="0" applyAlignment="0" applyProtection="0">
      <alignment vertical="center"/>
    </xf>
    <xf numFmtId="9" fontId="28" fillId="0" borderId="0" applyFont="0" applyFill="0" applyBorder="0" applyAlignment="0" applyProtection="0">
      <alignment vertical="center"/>
    </xf>
    <xf numFmtId="0" fontId="25" fillId="53" borderId="0" applyNumberFormat="0" applyBorder="0" applyAlignment="0" applyProtection="0">
      <alignment vertical="center"/>
    </xf>
    <xf numFmtId="9" fontId="28" fillId="0" borderId="0" applyFont="0" applyFill="0" applyBorder="0" applyAlignment="0" applyProtection="0">
      <alignment vertical="center"/>
    </xf>
    <xf numFmtId="0" fontId="25" fillId="14" borderId="0" applyNumberFormat="0" applyBorder="0" applyAlignment="0" applyProtection="0">
      <alignment vertical="center"/>
    </xf>
    <xf numFmtId="0" fontId="116" fillId="54" borderId="32" applyNumberFormat="0" applyAlignment="0" applyProtection="0">
      <alignment vertical="center"/>
    </xf>
    <xf numFmtId="9" fontId="28" fillId="0" borderId="0" applyFont="0" applyFill="0" applyBorder="0" applyAlignment="0" applyProtection="0">
      <alignment vertical="center"/>
    </xf>
    <xf numFmtId="0" fontId="25" fillId="54" borderId="0" applyNumberFormat="0" applyBorder="0" applyAlignment="0" applyProtection="0">
      <alignment vertical="center"/>
    </xf>
    <xf numFmtId="0" fontId="28" fillId="0" borderId="0">
      <alignment vertical="center"/>
    </xf>
    <xf numFmtId="0" fontId="25" fillId="14" borderId="0" applyNumberFormat="0" applyBorder="0" applyAlignment="0" applyProtection="0">
      <alignment vertical="center"/>
    </xf>
    <xf numFmtId="0" fontId="116" fillId="54" borderId="32" applyNumberFormat="0" applyAlignment="0" applyProtection="0">
      <alignment vertical="center"/>
    </xf>
    <xf numFmtId="0" fontId="80" fillId="0" borderId="4" applyNumberFormat="0" applyFill="0" applyProtection="0">
      <alignment horizontal="left" vertical="center"/>
    </xf>
    <xf numFmtId="0" fontId="25" fillId="54" borderId="0" applyNumberFormat="0" applyBorder="0" applyAlignment="0" applyProtection="0">
      <alignment vertical="center"/>
    </xf>
    <xf numFmtId="0" fontId="28" fillId="0" borderId="0">
      <alignment vertical="center"/>
    </xf>
    <xf numFmtId="0" fontId="25" fillId="14" borderId="0" applyNumberFormat="0" applyBorder="0" applyAlignment="0" applyProtection="0">
      <alignment vertical="center"/>
    </xf>
    <xf numFmtId="0" fontId="116" fillId="54" borderId="32" applyNumberFormat="0" applyAlignment="0" applyProtection="0">
      <alignment vertical="center"/>
    </xf>
    <xf numFmtId="0" fontId="28" fillId="0" borderId="0">
      <alignment vertical="center"/>
    </xf>
    <xf numFmtId="0" fontId="25" fillId="14" borderId="0" applyNumberFormat="0" applyBorder="0" applyAlignment="0" applyProtection="0">
      <alignment vertical="center"/>
    </xf>
    <xf numFmtId="0" fontId="116" fillId="54" borderId="32" applyNumberFormat="0" applyAlignment="0" applyProtection="0">
      <alignment vertical="center"/>
    </xf>
    <xf numFmtId="0" fontId="70" fillId="14" borderId="0" applyNumberFormat="0" applyBorder="0" applyAlignment="0" applyProtection="0">
      <alignment vertical="center"/>
    </xf>
    <xf numFmtId="0" fontId="104" fillId="0" borderId="0" applyNumberFormat="0" applyFill="0" applyBorder="0" applyAlignment="0" applyProtection="0">
      <alignment vertical="center"/>
    </xf>
    <xf numFmtId="0" fontId="70" fillId="14" borderId="0" applyNumberFormat="0" applyBorder="0" applyAlignment="0" applyProtection="0">
      <alignment vertical="center"/>
    </xf>
    <xf numFmtId="0" fontId="70" fillId="14" borderId="0" applyNumberFormat="0" applyBorder="0" applyAlignment="0" applyProtection="0">
      <alignment vertical="center"/>
    </xf>
    <xf numFmtId="0" fontId="28" fillId="62" borderId="0" applyNumberFormat="0" applyFont="0" applyBorder="0" applyAlignment="0" applyProtection="0">
      <alignment vertical="center"/>
    </xf>
    <xf numFmtId="0" fontId="70" fillId="18" borderId="0" applyNumberFormat="0" applyBorder="0" applyAlignment="0" applyProtection="0">
      <alignment vertical="center"/>
    </xf>
    <xf numFmtId="0" fontId="70" fillId="10" borderId="0" applyNumberFormat="0" applyBorder="0" applyAlignment="0" applyProtection="0">
      <alignment vertical="center"/>
    </xf>
    <xf numFmtId="0" fontId="118" fillId="0" borderId="0">
      <alignment vertical="center"/>
    </xf>
    <xf numFmtId="0" fontId="70" fillId="10" borderId="0" applyNumberFormat="0" applyBorder="0" applyAlignment="0" applyProtection="0">
      <alignment vertical="center"/>
    </xf>
    <xf numFmtId="0" fontId="70" fillId="10" borderId="0" applyNumberFormat="0" applyBorder="0" applyAlignment="0" applyProtection="0">
      <alignment vertical="center"/>
    </xf>
    <xf numFmtId="0" fontId="70" fillId="10" borderId="0" applyNumberFormat="0" applyBorder="0" applyAlignment="0" applyProtection="0">
      <alignment vertical="center"/>
    </xf>
    <xf numFmtId="0" fontId="98" fillId="0" borderId="27">
      <alignment horizontal="center" vertical="center"/>
    </xf>
    <xf numFmtId="0" fontId="71" fillId="0" borderId="5" applyNumberFormat="0" applyFill="0" applyProtection="0">
      <alignment horizontal="left" vertical="center"/>
    </xf>
    <xf numFmtId="0" fontId="119" fillId="0" borderId="37" applyNumberFormat="0" applyFill="0" applyAlignment="0" applyProtection="0">
      <alignment vertical="center"/>
    </xf>
    <xf numFmtId="0" fontId="28" fillId="0" borderId="0">
      <alignment vertical="center"/>
    </xf>
    <xf numFmtId="0" fontId="70" fillId="10" borderId="0" applyNumberFormat="0" applyBorder="0" applyAlignment="0" applyProtection="0">
      <alignment vertical="center"/>
    </xf>
    <xf numFmtId="9" fontId="28" fillId="0" borderId="0" applyFont="0" applyFill="0" applyBorder="0" applyAlignment="0" applyProtection="0">
      <alignment vertical="center"/>
    </xf>
    <xf numFmtId="0" fontId="89" fillId="0" borderId="22" applyNumberFormat="0" applyFill="0" applyAlignment="0" applyProtection="0">
      <alignment vertical="center"/>
    </xf>
    <xf numFmtId="0" fontId="70" fillId="10" borderId="0" applyNumberFormat="0" applyBorder="0" applyAlignment="0" applyProtection="0">
      <alignment vertical="center"/>
    </xf>
    <xf numFmtId="0" fontId="70" fillId="10" borderId="0" applyNumberFormat="0" applyBorder="0" applyAlignment="0" applyProtection="0">
      <alignment vertical="center"/>
    </xf>
    <xf numFmtId="0" fontId="89" fillId="0" borderId="22" applyNumberFormat="0" applyFill="0" applyAlignment="0" applyProtection="0">
      <alignment vertical="center"/>
    </xf>
    <xf numFmtId="0" fontId="70" fillId="9" borderId="0" applyNumberFormat="0" applyBorder="0" applyAlignment="0" applyProtection="0">
      <alignment vertical="center"/>
    </xf>
    <xf numFmtId="0" fontId="25" fillId="19" borderId="0" applyNumberFormat="0" applyBorder="0" applyAlignment="0" applyProtection="0">
      <alignment vertical="center"/>
    </xf>
    <xf numFmtId="0" fontId="28" fillId="0" borderId="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79" fillId="12" borderId="1" applyNumberFormat="0" applyBorder="0" applyAlignment="0" applyProtection="0">
      <alignment vertical="center"/>
    </xf>
    <xf numFmtId="0" fontId="25" fillId="53" borderId="0" applyNumberFormat="0" applyBorder="0" applyAlignment="0" applyProtection="0">
      <alignment vertical="center"/>
    </xf>
    <xf numFmtId="0" fontId="70" fillId="26" borderId="0" applyNumberFormat="0" applyBorder="0" applyAlignment="0" applyProtection="0">
      <alignment vertical="center"/>
    </xf>
    <xf numFmtId="0" fontId="110" fillId="0" borderId="33" applyNumberFormat="0" applyFill="0" applyAlignment="0" applyProtection="0">
      <alignment vertical="center"/>
    </xf>
    <xf numFmtId="0" fontId="73" fillId="11" borderId="0" applyNumberFormat="0" applyBorder="0" applyAlignment="0" applyProtection="0">
      <alignment vertical="center"/>
    </xf>
    <xf numFmtId="0" fontId="28" fillId="0" borderId="0">
      <alignment vertical="center"/>
    </xf>
    <xf numFmtId="0" fontId="70" fillId="26" borderId="0" applyNumberFormat="0" applyBorder="0" applyAlignment="0" applyProtection="0">
      <alignment vertical="center"/>
    </xf>
    <xf numFmtId="0" fontId="73" fillId="11" borderId="0" applyNumberFormat="0" applyBorder="0" applyAlignment="0" applyProtection="0">
      <alignment vertical="center"/>
    </xf>
    <xf numFmtId="0" fontId="28" fillId="0" borderId="0">
      <alignment vertical="center"/>
    </xf>
    <xf numFmtId="0" fontId="70" fillId="9" borderId="0" applyNumberFormat="0" applyBorder="0" applyAlignment="0" applyProtection="0">
      <alignment vertical="center"/>
    </xf>
    <xf numFmtId="0" fontId="120" fillId="54" borderId="38">
      <alignment horizontal="left" vertical="center"/>
      <protection locked="0" hidden="1"/>
    </xf>
    <xf numFmtId="0" fontId="70" fillId="9" borderId="0" applyNumberFormat="0" applyBorder="0" applyAlignment="0" applyProtection="0">
      <alignment vertical="center"/>
    </xf>
    <xf numFmtId="0" fontId="120" fillId="54" borderId="38">
      <alignment horizontal="left" vertical="center"/>
      <protection locked="0" hidden="1"/>
    </xf>
    <xf numFmtId="0" fontId="110" fillId="0" borderId="33" applyNumberFormat="0" applyFill="0" applyAlignment="0" applyProtection="0">
      <alignment vertical="center"/>
    </xf>
    <xf numFmtId="0" fontId="70" fillId="9" borderId="0" applyNumberFormat="0" applyBorder="0" applyAlignment="0" applyProtection="0">
      <alignment vertical="center"/>
    </xf>
    <xf numFmtId="191" fontId="28" fillId="0" borderId="0" applyFont="0" applyFill="0" applyBorder="0" applyAlignment="0" applyProtection="0">
      <alignment vertical="center"/>
    </xf>
    <xf numFmtId="0" fontId="97" fillId="0" borderId="34" applyNumberFormat="0" applyFill="0" applyAlignment="0" applyProtection="0">
      <alignment vertical="center"/>
    </xf>
    <xf numFmtId="0" fontId="70" fillId="9" borderId="0" applyNumberFormat="0" applyBorder="0" applyAlignment="0" applyProtection="0">
      <alignment vertical="center"/>
    </xf>
    <xf numFmtId="0" fontId="69" fillId="0" borderId="39" applyNumberFormat="0" applyFill="0" applyAlignment="0" applyProtection="0">
      <alignment vertical="center"/>
    </xf>
    <xf numFmtId="0" fontId="93" fillId="33" borderId="0" applyNumberFormat="0" applyBorder="0" applyAlignment="0" applyProtection="0">
      <alignment vertical="center"/>
    </xf>
    <xf numFmtId="0" fontId="70" fillId="9" borderId="0" applyNumberFormat="0" applyBorder="0" applyAlignment="0" applyProtection="0">
      <alignment vertical="center"/>
    </xf>
    <xf numFmtId="0" fontId="69" fillId="0" borderId="39" applyNumberFormat="0" applyFill="0" applyAlignment="0" applyProtection="0">
      <alignment vertical="center"/>
    </xf>
    <xf numFmtId="0" fontId="93" fillId="33" borderId="0" applyNumberFormat="0" applyBorder="0" applyAlignment="0" applyProtection="0">
      <alignment vertical="center"/>
    </xf>
    <xf numFmtId="0" fontId="70" fillId="9" borderId="0" applyNumberFormat="0" applyBorder="0" applyAlignment="0" applyProtection="0">
      <alignment vertical="center"/>
    </xf>
    <xf numFmtId="0" fontId="69" fillId="0" borderId="20" applyNumberFormat="0" applyFill="0" applyAlignment="0" applyProtection="0">
      <alignment vertical="center"/>
    </xf>
    <xf numFmtId="0" fontId="89" fillId="0" borderId="22" applyNumberFormat="0" applyFill="0" applyAlignment="0" applyProtection="0">
      <alignment vertical="center"/>
    </xf>
    <xf numFmtId="0" fontId="70" fillId="9" borderId="0" applyNumberFormat="0" applyBorder="0" applyAlignment="0" applyProtection="0">
      <alignment vertical="center"/>
    </xf>
    <xf numFmtId="0" fontId="69" fillId="0" borderId="20" applyNumberFormat="0" applyFill="0" applyAlignment="0" applyProtection="0">
      <alignment vertical="center"/>
    </xf>
    <xf numFmtId="9" fontId="28" fillId="0" borderId="0" applyFont="0" applyFill="0" applyBorder="0" applyAlignment="0" applyProtection="0">
      <alignment vertical="center"/>
    </xf>
    <xf numFmtId="0" fontId="89" fillId="0" borderId="22" applyNumberFormat="0" applyFill="0" applyAlignment="0" applyProtection="0">
      <alignment vertical="center"/>
    </xf>
    <xf numFmtId="0" fontId="25" fillId="12" borderId="0" applyNumberFormat="0" applyBorder="0" applyAlignment="0" applyProtection="0">
      <alignment vertical="center"/>
    </xf>
    <xf numFmtId="0" fontId="25" fillId="54" borderId="0" applyNumberFormat="0" applyBorder="0" applyAlignment="0" applyProtection="0">
      <alignment vertical="center"/>
    </xf>
    <xf numFmtId="0" fontId="97" fillId="0" borderId="34" applyNumberFormat="0" applyFill="0" applyAlignment="0" applyProtection="0">
      <alignment vertical="center"/>
    </xf>
    <xf numFmtId="0" fontId="25" fillId="54" borderId="0" applyNumberFormat="0" applyBorder="0" applyAlignment="0" applyProtection="0">
      <alignment vertical="center"/>
    </xf>
    <xf numFmtId="0" fontId="98" fillId="0" borderId="0" applyNumberFormat="0" applyFill="0" applyBorder="0" applyAlignment="0" applyProtection="0">
      <alignment vertical="center"/>
    </xf>
    <xf numFmtId="0" fontId="28" fillId="0" borderId="0">
      <alignment vertical="center"/>
    </xf>
    <xf numFmtId="0" fontId="28" fillId="0" borderId="0">
      <alignment vertical="center"/>
    </xf>
    <xf numFmtId="0" fontId="70" fillId="54" borderId="0" applyNumberFormat="0" applyBorder="0" applyAlignment="0" applyProtection="0">
      <alignment vertical="center"/>
    </xf>
    <xf numFmtId="0" fontId="70" fillId="54" borderId="0" applyNumberFormat="0" applyBorder="0" applyAlignment="0" applyProtection="0">
      <alignment vertical="center"/>
    </xf>
    <xf numFmtId="0" fontId="70" fillId="18" borderId="0" applyNumberFormat="0" applyBorder="0" applyAlignment="0" applyProtection="0">
      <alignment vertical="center"/>
    </xf>
    <xf numFmtId="0" fontId="89" fillId="0" borderId="22" applyNumberFormat="0" applyFill="0" applyAlignment="0" applyProtection="0">
      <alignment vertical="center"/>
    </xf>
    <xf numFmtId="177" fontId="28" fillId="0" borderId="0" applyFont="0" applyFill="0" applyBorder="0" applyAlignment="0" applyProtection="0">
      <alignment vertical="center"/>
    </xf>
    <xf numFmtId="9" fontId="28" fillId="0" borderId="0" applyFont="0" applyFill="0" applyBorder="0" applyAlignment="0" applyProtection="0">
      <alignment vertical="center"/>
    </xf>
    <xf numFmtId="184" fontId="28" fillId="0" borderId="0" applyFont="0" applyFill="0" applyBorder="0" applyAlignment="0" applyProtection="0">
      <alignment vertical="center"/>
    </xf>
    <xf numFmtId="0" fontId="97" fillId="0" borderId="34" applyNumberFormat="0" applyFill="0" applyAlignment="0" applyProtection="0">
      <alignment vertical="center"/>
    </xf>
    <xf numFmtId="0" fontId="121" fillId="0" borderId="0" applyNumberFormat="0" applyFill="0" applyBorder="0" applyAlignment="0" applyProtection="0">
      <alignment vertical="center"/>
    </xf>
    <xf numFmtId="194" fontId="118" fillId="0" borderId="0">
      <alignment vertical="center"/>
    </xf>
    <xf numFmtId="0" fontId="110" fillId="0" borderId="33" applyNumberFormat="0" applyFill="0" applyAlignment="0" applyProtection="0">
      <alignment vertical="center"/>
    </xf>
    <xf numFmtId="0" fontId="73" fillId="11" borderId="0" applyNumberFormat="0" applyBorder="0" applyAlignment="0" applyProtection="0">
      <alignment vertical="center"/>
    </xf>
    <xf numFmtId="0" fontId="28" fillId="0" borderId="0">
      <alignment vertical="center"/>
    </xf>
    <xf numFmtId="15" fontId="114" fillId="0" borderId="0">
      <alignment vertical="center"/>
    </xf>
    <xf numFmtId="0" fontId="117" fillId="0" borderId="0">
      <alignment vertical="center"/>
    </xf>
    <xf numFmtId="15" fontId="114" fillId="0" borderId="0">
      <alignment vertical="center"/>
    </xf>
    <xf numFmtId="193" fontId="118" fillId="0" borderId="0">
      <alignment vertical="center"/>
    </xf>
    <xf numFmtId="0" fontId="109" fillId="33" borderId="0" applyNumberFormat="0" applyBorder="0" applyAlignment="0" applyProtection="0">
      <alignment vertical="center"/>
    </xf>
    <xf numFmtId="0" fontId="79" fillId="14" borderId="0" applyNumberFormat="0" applyBorder="0" applyAlignment="0" applyProtection="0">
      <alignment vertical="center"/>
    </xf>
    <xf numFmtId="0" fontId="28" fillId="0" borderId="0">
      <alignment vertical="center"/>
    </xf>
    <xf numFmtId="9" fontId="28" fillId="0" borderId="0" applyFont="0" applyFill="0" applyBorder="0" applyAlignment="0" applyProtection="0">
      <alignment vertical="center"/>
    </xf>
    <xf numFmtId="0" fontId="28" fillId="0" borderId="0">
      <alignment vertical="center"/>
    </xf>
    <xf numFmtId="0" fontId="122" fillId="0" borderId="40" applyNumberFormat="0" applyFill="0" applyAlignment="0" applyProtection="0">
      <alignment vertical="center"/>
    </xf>
    <xf numFmtId="0" fontId="113" fillId="0" borderId="36" applyNumberFormat="0" applyAlignment="0" applyProtection="0">
      <alignment horizontal="left" vertical="center"/>
    </xf>
    <xf numFmtId="0" fontId="68" fillId="10" borderId="0" applyNumberFormat="0" applyBorder="0" applyAlignment="0" applyProtection="0">
      <alignment vertical="center"/>
    </xf>
    <xf numFmtId="0" fontId="113" fillId="0" borderId="15">
      <alignment horizontal="left" vertical="center"/>
    </xf>
    <xf numFmtId="0" fontId="113" fillId="0" borderId="15">
      <alignment horizontal="left" vertical="center"/>
    </xf>
    <xf numFmtId="0" fontId="79" fillId="12" borderId="1" applyNumberFormat="0" applyBorder="0" applyAlignment="0" applyProtection="0">
      <alignment vertical="center"/>
    </xf>
    <xf numFmtId="43" fontId="0" fillId="0" borderId="0" applyFont="0" applyFill="0" applyBorder="0" applyAlignment="0" applyProtection="0">
      <alignment vertical="center"/>
    </xf>
    <xf numFmtId="0" fontId="79" fillId="12" borderId="1" applyNumberFormat="0" applyBorder="0" applyAlignment="0" applyProtection="0">
      <alignment vertical="center"/>
    </xf>
    <xf numFmtId="43" fontId="0" fillId="0" borderId="0" applyFont="0" applyFill="0" applyBorder="0" applyAlignment="0" applyProtection="0">
      <alignment vertical="center"/>
    </xf>
    <xf numFmtId="0" fontId="79" fillId="12" borderId="1" applyNumberFormat="0" applyBorder="0" applyAlignment="0" applyProtection="0">
      <alignment vertical="center"/>
    </xf>
    <xf numFmtId="0" fontId="79" fillId="12" borderId="1" applyNumberFormat="0" applyBorder="0" applyAlignment="0" applyProtection="0">
      <alignment vertical="center"/>
    </xf>
    <xf numFmtId="0" fontId="28" fillId="0" borderId="0">
      <alignment vertical="center"/>
    </xf>
    <xf numFmtId="0" fontId="79" fillId="12" borderId="1" applyNumberFormat="0" applyBorder="0" applyAlignment="0" applyProtection="0">
      <alignment vertical="center"/>
    </xf>
    <xf numFmtId="0" fontId="79" fillId="12" borderId="1" applyNumberFormat="0" applyBorder="0" applyAlignment="0" applyProtection="0">
      <alignment vertical="center"/>
    </xf>
    <xf numFmtId="192" fontId="123" fillId="63" borderId="0">
      <alignment vertical="center"/>
    </xf>
    <xf numFmtId="0" fontId="68" fillId="64" borderId="0" applyNumberFormat="0" applyBorder="0" applyAlignment="0" applyProtection="0">
      <alignment vertical="center"/>
    </xf>
    <xf numFmtId="0" fontId="28" fillId="0" borderId="0">
      <alignment vertical="center"/>
    </xf>
    <xf numFmtId="192" fontId="124" fillId="65" borderId="0">
      <alignment vertical="center"/>
    </xf>
    <xf numFmtId="38" fontId="28" fillId="0" borderId="0" applyFont="0" applyFill="0" applyBorder="0" applyAlignment="0" applyProtection="0">
      <alignment vertical="center"/>
    </xf>
    <xf numFmtId="0" fontId="104" fillId="0" borderId="0" applyNumberFormat="0" applyFill="0" applyBorder="0" applyAlignment="0" applyProtection="0">
      <alignment vertical="center"/>
    </xf>
    <xf numFmtId="40" fontId="28" fillId="0" borderId="0" applyFont="0" applyFill="0" applyBorder="0" applyAlignment="0" applyProtection="0">
      <alignment vertical="center"/>
    </xf>
    <xf numFmtId="0" fontId="28" fillId="0" borderId="0">
      <alignment vertical="center"/>
    </xf>
    <xf numFmtId="0" fontId="71" fillId="0" borderId="5" applyNumberFormat="0" applyFill="0" applyProtection="0">
      <alignment horizontal="center" vertical="center"/>
    </xf>
    <xf numFmtId="0" fontId="28" fillId="0" borderId="0">
      <alignment vertical="center"/>
    </xf>
    <xf numFmtId="186" fontId="28" fillId="0" borderId="0" applyFont="0" applyFill="0" applyBorder="0" applyAlignment="0" applyProtection="0">
      <alignment vertical="center"/>
    </xf>
    <xf numFmtId="43" fontId="0" fillId="0" borderId="0" applyFont="0" applyFill="0" applyBorder="0" applyAlignment="0" applyProtection="0">
      <alignment vertical="center"/>
    </xf>
    <xf numFmtId="187" fontId="28" fillId="0" borderId="0" applyFont="0" applyFill="0" applyBorder="0" applyAlignment="0" applyProtection="0">
      <alignment vertical="center"/>
    </xf>
    <xf numFmtId="40" fontId="125" fillId="58" borderId="38">
      <alignment horizontal="centerContinuous" vertical="center"/>
    </xf>
    <xf numFmtId="0" fontId="89" fillId="0" borderId="22" applyNumberFormat="0" applyFill="0" applyAlignment="0" applyProtection="0">
      <alignment vertical="center"/>
    </xf>
    <xf numFmtId="1" fontId="80" fillId="0" borderId="5" applyFill="0" applyProtection="0">
      <alignment horizontal="center" vertical="center"/>
    </xf>
    <xf numFmtId="1" fontId="80" fillId="0" borderId="5" applyFill="0" applyProtection="0">
      <alignment horizontal="center" vertical="center"/>
    </xf>
    <xf numFmtId="40" fontId="125" fillId="58" borderId="38">
      <alignment horizontal="centerContinuous" vertical="center"/>
    </xf>
    <xf numFmtId="37" fontId="126" fillId="0" borderId="0">
      <alignment vertical="center"/>
    </xf>
    <xf numFmtId="0" fontId="98" fillId="0" borderId="27">
      <alignment horizontal="center" vertical="center"/>
    </xf>
    <xf numFmtId="9" fontId="28" fillId="0" borderId="0" applyFont="0" applyFill="0" applyBorder="0" applyAlignment="0" applyProtection="0">
      <alignment vertical="center"/>
    </xf>
    <xf numFmtId="37" fontId="126" fillId="0" borderId="0">
      <alignment vertical="center"/>
    </xf>
    <xf numFmtId="0" fontId="98" fillId="0" borderId="27">
      <alignment horizontal="center" vertical="center"/>
    </xf>
    <xf numFmtId="37" fontId="126" fillId="0" borderId="0">
      <alignment vertical="center"/>
    </xf>
    <xf numFmtId="0" fontId="98" fillId="0" borderId="27">
      <alignment horizontal="center" vertical="center"/>
    </xf>
    <xf numFmtId="0" fontId="0" fillId="0" borderId="0">
      <alignment vertical="center"/>
    </xf>
    <xf numFmtId="37" fontId="126" fillId="0" borderId="0">
      <alignment vertical="center"/>
    </xf>
    <xf numFmtId="0" fontId="98" fillId="0" borderId="27">
      <alignment horizontal="center" vertical="center"/>
    </xf>
    <xf numFmtId="9" fontId="28" fillId="0" borderId="0" applyFont="0" applyFill="0" applyBorder="0" applyAlignment="0" applyProtection="0">
      <alignment vertical="center"/>
    </xf>
    <xf numFmtId="197" fontId="80" fillId="0" borderId="0">
      <alignment vertical="center"/>
    </xf>
    <xf numFmtId="0" fontId="107" fillId="0" borderId="0">
      <alignment vertical="center"/>
    </xf>
    <xf numFmtId="9" fontId="28" fillId="0" borderId="0" applyFont="0" applyFill="0" applyBorder="0" applyAlignment="0" applyProtection="0">
      <alignment vertical="center"/>
    </xf>
    <xf numFmtId="14" fontId="74" fillId="0" borderId="0">
      <alignment horizontal="center" vertical="center" wrapText="1"/>
      <protection locked="0"/>
    </xf>
    <xf numFmtId="3" fontId="28" fillId="0" borderId="0" applyFont="0" applyFill="0" applyBorder="0" applyAlignment="0" applyProtection="0">
      <alignment vertical="center"/>
    </xf>
    <xf numFmtId="0" fontId="28" fillId="0" borderId="0">
      <alignment vertical="center"/>
    </xf>
    <xf numFmtId="0" fontId="116" fillId="54" borderId="32" applyNumberFormat="0" applyAlignment="0" applyProtection="0">
      <alignment vertical="center"/>
    </xf>
    <xf numFmtId="0" fontId="28" fillId="0" borderId="0">
      <alignment vertical="center"/>
    </xf>
    <xf numFmtId="10" fontId="28" fillId="0" borderId="0" applyFont="0" applyFill="0" applyBorder="0" applyAlignment="0" applyProtection="0">
      <alignment vertical="center"/>
    </xf>
    <xf numFmtId="0" fontId="0" fillId="0" borderId="0">
      <alignment vertical="center"/>
    </xf>
    <xf numFmtId="0" fontId="115" fillId="60" borderId="3">
      <alignment vertical="center"/>
      <protection locked="0"/>
    </xf>
    <xf numFmtId="0" fontId="28" fillId="0" borderId="0">
      <alignment vertical="center"/>
    </xf>
    <xf numFmtId="9" fontId="28" fillId="0" borderId="0" applyFont="0" applyFill="0" applyBorder="0" applyAlignment="0" applyProtection="0">
      <alignment vertical="center"/>
    </xf>
    <xf numFmtId="198" fontId="28" fillId="0" borderId="0" applyFont="0" applyFill="0" applyProtection="0">
      <alignment vertical="center"/>
    </xf>
    <xf numFmtId="0" fontId="28" fillId="0" borderId="0">
      <alignment vertical="center"/>
    </xf>
    <xf numFmtId="0" fontId="86" fillId="0" borderId="0" applyNumberFormat="0" applyFill="0" applyBorder="0" applyAlignment="0" applyProtection="0">
      <alignment vertical="center"/>
    </xf>
    <xf numFmtId="9" fontId="28" fillId="0" borderId="0" applyFont="0" applyFill="0" applyBorder="0" applyAlignment="0" applyProtection="0">
      <alignment vertical="center"/>
    </xf>
    <xf numFmtId="0" fontId="127" fillId="0" borderId="0" applyNumberFormat="0" applyFill="0" applyBorder="0" applyAlignment="0" applyProtection="0">
      <alignment vertical="center"/>
    </xf>
    <xf numFmtId="0" fontId="68" fillId="66" borderId="0" applyNumberFormat="0" applyBorder="0" applyAlignment="0" applyProtection="0">
      <alignment vertical="center"/>
    </xf>
    <xf numFmtId="0" fontId="28" fillId="0" borderId="0" applyNumberFormat="0" applyFont="0" applyFill="0" applyBorder="0" applyAlignment="0" applyProtection="0">
      <alignment horizontal="left" vertical="center"/>
    </xf>
    <xf numFmtId="15" fontId="28" fillId="0" borderId="0" applyFont="0" applyFill="0" applyBorder="0" applyAlignment="0" applyProtection="0">
      <alignment vertical="center"/>
    </xf>
    <xf numFmtId="0" fontId="98" fillId="0" borderId="27">
      <alignment horizontal="center" vertical="center"/>
    </xf>
    <xf numFmtId="0" fontId="80" fillId="0" borderId="4" applyNumberFormat="0" applyFill="0" applyProtection="0">
      <alignment horizontal="right" vertical="center"/>
    </xf>
    <xf numFmtId="15" fontId="28" fillId="0" borderId="0" applyFont="0" applyFill="0" applyBorder="0" applyAlignment="0" applyProtection="0">
      <alignment vertical="center"/>
    </xf>
    <xf numFmtId="0" fontId="80" fillId="0" borderId="4" applyNumberFormat="0" applyFill="0" applyProtection="0">
      <alignment horizontal="right" vertical="center"/>
    </xf>
    <xf numFmtId="4" fontId="28" fillId="0" borderId="0" applyFont="0" applyFill="0" applyBorder="0" applyAlignment="0" applyProtection="0">
      <alignment vertical="center"/>
    </xf>
    <xf numFmtId="0" fontId="97" fillId="0" borderId="0" applyNumberFormat="0" applyFill="0" applyBorder="0" applyAlignment="0" applyProtection="0">
      <alignment vertical="center"/>
    </xf>
    <xf numFmtId="0" fontId="28" fillId="0" borderId="0">
      <alignment vertical="center"/>
    </xf>
    <xf numFmtId="4" fontId="28" fillId="0" borderId="0" applyFont="0" applyFill="0" applyBorder="0" applyAlignment="0" applyProtection="0">
      <alignment vertical="center"/>
    </xf>
    <xf numFmtId="0" fontId="80" fillId="0" borderId="4" applyNumberFormat="0" applyFill="0" applyProtection="0">
      <alignment horizontal="right" vertical="center"/>
    </xf>
    <xf numFmtId="0" fontId="0" fillId="0" borderId="0">
      <alignment vertical="center"/>
    </xf>
    <xf numFmtId="0" fontId="98" fillId="0" borderId="27">
      <alignment horizontal="center" vertical="center"/>
    </xf>
    <xf numFmtId="0" fontId="98" fillId="0" borderId="27">
      <alignment horizontal="center" vertical="center"/>
    </xf>
    <xf numFmtId="0" fontId="0" fillId="0" borderId="0">
      <alignment vertical="center"/>
    </xf>
    <xf numFmtId="0" fontId="98" fillId="0" borderId="27">
      <alignment horizontal="center" vertical="center"/>
    </xf>
    <xf numFmtId="0" fontId="98" fillId="0" borderId="27">
      <alignment horizontal="center" vertical="center"/>
    </xf>
    <xf numFmtId="3" fontId="28" fillId="0" borderId="0" applyFont="0" applyFill="0" applyBorder="0" applyAlignment="0" applyProtection="0">
      <alignment vertical="center"/>
    </xf>
    <xf numFmtId="0" fontId="28" fillId="0" borderId="0">
      <alignment vertical="center"/>
    </xf>
    <xf numFmtId="0" fontId="28" fillId="0" borderId="0">
      <alignment vertical="center"/>
    </xf>
    <xf numFmtId="0" fontId="28" fillId="62" borderId="0" applyNumberFormat="0" applyFont="0" applyBorder="0" applyAlignment="0" applyProtection="0">
      <alignment vertical="center"/>
    </xf>
    <xf numFmtId="0" fontId="116" fillId="54" borderId="32" applyNumberFormat="0" applyAlignment="0" applyProtection="0">
      <alignment vertical="center"/>
    </xf>
    <xf numFmtId="0" fontId="28" fillId="0" borderId="0">
      <alignment vertical="center"/>
    </xf>
    <xf numFmtId="0" fontId="115" fillId="60" borderId="3">
      <alignment vertical="center"/>
      <protection locked="0"/>
    </xf>
    <xf numFmtId="0" fontId="128" fillId="0" borderId="0">
      <alignment vertical="center"/>
    </xf>
    <xf numFmtId="0" fontId="68" fillId="56" borderId="0" applyNumberFormat="0" applyBorder="0" applyAlignment="0" applyProtection="0">
      <alignment vertical="center"/>
    </xf>
    <xf numFmtId="0" fontId="115" fillId="60" borderId="3">
      <alignment vertical="center"/>
      <protection locked="0"/>
    </xf>
    <xf numFmtId="0" fontId="28" fillId="0" borderId="0">
      <alignment vertical="center"/>
    </xf>
    <xf numFmtId="0" fontId="115" fillId="60" borderId="3">
      <alignment vertical="center"/>
      <protection locked="0"/>
    </xf>
    <xf numFmtId="9" fontId="28" fillId="0" borderId="0" applyFont="0" applyFill="0" applyBorder="0" applyAlignment="0" applyProtection="0">
      <alignment vertical="center"/>
    </xf>
    <xf numFmtId="43" fontId="0"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0" fontId="86" fillId="0" borderId="0" applyNumberFormat="0" applyFill="0" applyBorder="0" applyAlignment="0" applyProtection="0">
      <alignment vertical="center"/>
    </xf>
    <xf numFmtId="9" fontId="28" fillId="0" borderId="0" applyFont="0" applyFill="0" applyBorder="0" applyAlignment="0" applyProtection="0">
      <alignment vertical="center"/>
    </xf>
    <xf numFmtId="183" fontId="0" fillId="0" borderId="0" applyFont="0" applyFill="0" applyBorder="0" applyAlignment="0" applyProtection="0">
      <alignment vertical="center"/>
    </xf>
    <xf numFmtId="0" fontId="129" fillId="0" borderId="0" applyNumberFormat="0" applyFill="0" applyBorder="0" applyAlignment="0" applyProtection="0">
      <alignment vertical="center"/>
    </xf>
    <xf numFmtId="9" fontId="28" fillId="0" borderId="0" applyFont="0" applyFill="0" applyBorder="0" applyAlignment="0" applyProtection="0">
      <alignment vertical="center"/>
    </xf>
    <xf numFmtId="0" fontId="104" fillId="0" borderId="0" applyNumberFormat="0" applyFill="0" applyBorder="0" applyAlignment="0" applyProtection="0">
      <alignment vertical="center"/>
    </xf>
    <xf numFmtId="0" fontId="93" fillId="21" borderId="0" applyNumberFormat="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0" fontId="28" fillId="0" borderId="0" applyProtection="0"/>
    <xf numFmtId="9" fontId="28" fillId="0" borderId="0" applyFont="0" applyFill="0" applyBorder="0" applyAlignment="0" applyProtection="0">
      <alignment vertical="center"/>
    </xf>
    <xf numFmtId="0" fontId="28" fillId="0" borderId="0">
      <alignment vertical="center"/>
    </xf>
    <xf numFmtId="9" fontId="28" fillId="0" borderId="0" applyFont="0" applyFill="0" applyBorder="0" applyAlignment="0" applyProtection="0">
      <alignment vertical="center"/>
    </xf>
    <xf numFmtId="0" fontId="28" fillId="0" borderId="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0" fontId="0" fillId="0" borderId="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0" fontId="28" fillId="0" borderId="0">
      <alignment vertical="center"/>
    </xf>
    <xf numFmtId="9" fontId="28" fillId="0" borderId="0" applyFont="0" applyFill="0" applyBorder="0" applyAlignment="0" applyProtection="0">
      <alignment vertical="center"/>
    </xf>
    <xf numFmtId="0" fontId="122" fillId="0" borderId="40" applyNumberFormat="0" applyFill="0" applyAlignment="0" applyProtection="0">
      <alignment vertical="center"/>
    </xf>
    <xf numFmtId="0" fontId="28" fillId="0" borderId="0">
      <alignment vertical="center"/>
    </xf>
    <xf numFmtId="9" fontId="28" fillId="0" borderId="0" applyFont="0" applyFill="0" applyBorder="0" applyAlignment="0" applyProtection="0">
      <alignment vertical="center"/>
    </xf>
    <xf numFmtId="0" fontId="110" fillId="0" borderId="33" applyNumberFormat="0" applyFill="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0" fontId="80" fillId="0" borderId="4" applyNumberFormat="0" applyFill="0" applyProtection="0">
      <alignment horizontal="right" vertical="center"/>
    </xf>
    <xf numFmtId="9" fontId="28" fillId="0" borderId="0" applyFont="0" applyFill="0" applyBorder="0" applyAlignment="0" applyProtection="0">
      <alignment vertical="center"/>
    </xf>
    <xf numFmtId="0" fontId="119" fillId="0" borderId="37" applyNumberFormat="0" applyFill="0" applyAlignment="0" applyProtection="0">
      <alignment vertical="center"/>
    </xf>
    <xf numFmtId="0" fontId="28" fillId="0" borderId="0">
      <alignment vertical="center"/>
    </xf>
    <xf numFmtId="9" fontId="28" fillId="0" borderId="0" applyFont="0" applyFill="0" applyBorder="0" applyAlignment="0" applyProtection="0">
      <alignment vertical="center"/>
    </xf>
    <xf numFmtId="0" fontId="129" fillId="0" borderId="41" applyNumberFormat="0" applyFill="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0" fontId="127" fillId="0" borderId="0" applyNumberFormat="0" applyFill="0" applyBorder="0" applyAlignment="0" applyProtection="0">
      <alignment vertical="center"/>
    </xf>
    <xf numFmtId="0" fontId="86" fillId="0" borderId="0" applyNumberFormat="0" applyFill="0" applyBorder="0" applyAlignment="0" applyProtection="0">
      <alignment vertical="center"/>
    </xf>
    <xf numFmtId="9" fontId="28" fillId="0" borderId="0" applyFont="0" applyFill="0" applyBorder="0" applyAlignment="0" applyProtection="0">
      <alignment vertical="center"/>
    </xf>
    <xf numFmtId="0" fontId="104" fillId="0" borderId="0" applyNumberFormat="0" applyFill="0" applyBorder="0" applyAlignment="0" applyProtection="0">
      <alignment vertical="center"/>
    </xf>
    <xf numFmtId="9" fontId="28" fillId="0" borderId="0" applyFont="0" applyFill="0" applyBorder="0" applyAlignment="0" applyProtection="0">
      <alignment vertical="center"/>
    </xf>
    <xf numFmtId="0" fontId="104" fillId="0" borderId="0" applyNumberFormat="0" applyFill="0" applyBorder="0" applyAlignment="0" applyProtection="0">
      <alignment vertical="center"/>
    </xf>
    <xf numFmtId="190" fontId="28" fillId="0" borderId="0" applyFont="0" applyFill="0" applyBorder="0" applyAlignment="0" applyProtection="0">
      <alignment vertical="center"/>
    </xf>
    <xf numFmtId="0" fontId="130" fillId="0" borderId="4" applyNumberFormat="0" applyFill="0" applyProtection="0">
      <alignment horizontal="center" vertical="center"/>
    </xf>
    <xf numFmtId="0" fontId="80" fillId="0" borderId="4" applyNumberFormat="0" applyFill="0" applyProtection="0">
      <alignment horizontal="right" vertical="center"/>
    </xf>
    <xf numFmtId="0" fontId="80" fillId="0" borderId="4" applyNumberFormat="0" applyFill="0" applyProtection="0">
      <alignment horizontal="righ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110" fillId="0" borderId="33" applyNumberFormat="0" applyFill="0" applyAlignment="0" applyProtection="0">
      <alignment vertical="center"/>
    </xf>
    <xf numFmtId="0" fontId="89" fillId="0" borderId="22" applyNumberFormat="0" applyFill="0" applyAlignment="0" applyProtection="0">
      <alignment vertical="center"/>
    </xf>
    <xf numFmtId="0" fontId="28" fillId="0" borderId="0">
      <alignment vertical="center"/>
    </xf>
    <xf numFmtId="0" fontId="110" fillId="0" borderId="33" applyNumberFormat="0" applyFill="0" applyAlignment="0" applyProtection="0">
      <alignment vertical="center"/>
    </xf>
    <xf numFmtId="0" fontId="28" fillId="0" borderId="0">
      <alignment vertical="center"/>
    </xf>
    <xf numFmtId="0" fontId="110" fillId="0" borderId="33" applyNumberFormat="0" applyFill="0" applyAlignment="0" applyProtection="0">
      <alignment vertical="center"/>
    </xf>
    <xf numFmtId="0" fontId="28" fillId="0" borderId="0">
      <alignment vertical="center"/>
    </xf>
    <xf numFmtId="0" fontId="110" fillId="0" borderId="33" applyNumberFormat="0" applyFill="0" applyAlignment="0" applyProtection="0">
      <alignment vertical="center"/>
    </xf>
    <xf numFmtId="0" fontId="110" fillId="0" borderId="33" applyNumberFormat="0" applyFill="0" applyAlignment="0" applyProtection="0">
      <alignment vertical="center"/>
    </xf>
    <xf numFmtId="0" fontId="73" fillId="11" borderId="0" applyNumberFormat="0" applyBorder="0" applyAlignment="0" applyProtection="0">
      <alignment vertical="center"/>
    </xf>
    <xf numFmtId="0" fontId="97" fillId="0" borderId="34" applyNumberFormat="0" applyFill="0" applyAlignment="0" applyProtection="0">
      <alignment vertical="center"/>
    </xf>
    <xf numFmtId="0" fontId="110" fillId="0" borderId="33" applyNumberFormat="0" applyFill="0" applyAlignment="0" applyProtection="0">
      <alignment vertical="center"/>
    </xf>
    <xf numFmtId="0" fontId="110" fillId="0" borderId="33" applyNumberFormat="0" applyFill="0" applyAlignment="0" applyProtection="0">
      <alignment vertical="center"/>
    </xf>
    <xf numFmtId="0" fontId="110" fillId="0" borderId="33" applyNumberFormat="0" applyFill="0" applyAlignment="0" applyProtection="0">
      <alignment vertical="center"/>
    </xf>
    <xf numFmtId="0" fontId="110" fillId="0" borderId="33" applyNumberFormat="0" applyFill="0" applyAlignment="0" applyProtection="0">
      <alignment vertical="center"/>
    </xf>
    <xf numFmtId="0" fontId="28" fillId="0" borderId="0">
      <alignment vertical="center"/>
    </xf>
    <xf numFmtId="0" fontId="110" fillId="0" borderId="33" applyNumberFormat="0" applyFill="0" applyAlignment="0" applyProtection="0">
      <alignment vertical="center"/>
    </xf>
    <xf numFmtId="0" fontId="110" fillId="0" borderId="33" applyNumberFormat="0" applyFill="0" applyAlignment="0" applyProtection="0">
      <alignment vertical="center"/>
    </xf>
    <xf numFmtId="0" fontId="110" fillId="0" borderId="33" applyNumberFormat="0" applyFill="0" applyAlignment="0" applyProtection="0">
      <alignment vertical="center"/>
    </xf>
    <xf numFmtId="0" fontId="28" fillId="0" borderId="0"/>
    <xf numFmtId="0" fontId="28" fillId="0" borderId="0">
      <alignment vertical="center"/>
    </xf>
    <xf numFmtId="0" fontId="73" fillId="11" borderId="0" applyNumberFormat="0" applyBorder="0" applyAlignment="0" applyProtection="0">
      <alignment vertical="center"/>
    </xf>
    <xf numFmtId="0" fontId="129" fillId="0" borderId="41" applyNumberFormat="0" applyFill="0" applyAlignment="0" applyProtection="0">
      <alignment vertical="center"/>
    </xf>
    <xf numFmtId="0" fontId="73" fillId="11" borderId="0" applyNumberFormat="0" applyBorder="0" applyAlignment="0" applyProtection="0">
      <alignment vertical="center"/>
    </xf>
    <xf numFmtId="0" fontId="97" fillId="0" borderId="34" applyNumberFormat="0" applyFill="0" applyAlignment="0" applyProtection="0">
      <alignment vertical="center"/>
    </xf>
    <xf numFmtId="0" fontId="97" fillId="0" borderId="34" applyNumberFormat="0" applyFill="0" applyAlignment="0" applyProtection="0">
      <alignment vertical="center"/>
    </xf>
    <xf numFmtId="0" fontId="97" fillId="0" borderId="34" applyNumberFormat="0" applyFill="0" applyAlignment="0" applyProtection="0">
      <alignment vertical="center"/>
    </xf>
    <xf numFmtId="0" fontId="97" fillId="0" borderId="34" applyNumberFormat="0" applyFill="0" applyAlignment="0" applyProtection="0">
      <alignment vertical="center"/>
    </xf>
    <xf numFmtId="0" fontId="80" fillId="0" borderId="4" applyNumberFormat="0" applyFill="0" applyProtection="0">
      <alignment horizontal="left" vertical="center"/>
    </xf>
    <xf numFmtId="0" fontId="97" fillId="0" borderId="34" applyNumberFormat="0" applyFill="0" applyAlignment="0" applyProtection="0">
      <alignment vertical="center"/>
    </xf>
    <xf numFmtId="0" fontId="97" fillId="0" borderId="34" applyNumberFormat="0" applyFill="0" applyAlignment="0" applyProtection="0">
      <alignment vertical="center"/>
    </xf>
    <xf numFmtId="0" fontId="97" fillId="0" borderId="34" applyNumberFormat="0" applyFill="0" applyAlignment="0" applyProtection="0">
      <alignment vertical="center"/>
    </xf>
    <xf numFmtId="0" fontId="97" fillId="0" borderId="34" applyNumberFormat="0" applyFill="0" applyAlignment="0" applyProtection="0">
      <alignment vertical="center"/>
    </xf>
    <xf numFmtId="0" fontId="97" fillId="0" borderId="0" applyNumberFormat="0" applyFill="0" applyBorder="0" applyAlignment="0" applyProtection="0">
      <alignment vertical="center"/>
    </xf>
    <xf numFmtId="0" fontId="97" fillId="0" borderId="34" applyNumberFormat="0" applyFill="0" applyAlignment="0" applyProtection="0">
      <alignment vertical="center"/>
    </xf>
    <xf numFmtId="0" fontId="97" fillId="0" borderId="34" applyNumberFormat="0" applyFill="0" applyAlignment="0" applyProtection="0">
      <alignment vertical="center"/>
    </xf>
    <xf numFmtId="0" fontId="112" fillId="0" borderId="1">
      <alignment horizontal="left" vertical="center"/>
    </xf>
    <xf numFmtId="0" fontId="97" fillId="0" borderId="34" applyNumberFormat="0" applyFill="0" applyAlignment="0" applyProtection="0">
      <alignment vertical="center"/>
    </xf>
    <xf numFmtId="0" fontId="97" fillId="0" borderId="34" applyNumberFormat="0" applyFill="0" applyAlignment="0" applyProtection="0">
      <alignment vertical="center"/>
    </xf>
    <xf numFmtId="0" fontId="28" fillId="0" borderId="0">
      <alignment vertical="center"/>
    </xf>
    <xf numFmtId="1" fontId="80" fillId="0" borderId="5" applyFill="0" applyProtection="0">
      <alignment horizontal="center" vertical="center"/>
    </xf>
    <xf numFmtId="0" fontId="97" fillId="0" borderId="34" applyNumberFormat="0" applyFill="0" applyAlignment="0" applyProtection="0">
      <alignment vertical="center"/>
    </xf>
    <xf numFmtId="0" fontId="28" fillId="0" borderId="0">
      <alignment vertical="center"/>
    </xf>
    <xf numFmtId="183" fontId="0" fillId="0" borderId="0" applyFont="0" applyFill="0" applyBorder="0" applyAlignment="0" applyProtection="0">
      <alignment vertical="center"/>
    </xf>
    <xf numFmtId="0" fontId="12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7" fillId="0" borderId="0" applyNumberFormat="0" applyFill="0" applyBorder="0" applyAlignment="0" applyProtection="0">
      <alignment vertical="center"/>
    </xf>
    <xf numFmtId="43" fontId="0" fillId="0" borderId="0" applyFont="0" applyFill="0" applyBorder="0" applyAlignment="0" applyProtection="0">
      <alignment vertical="center"/>
    </xf>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43" fontId="0" fillId="0" borderId="0" applyFont="0" applyFill="0" applyBorder="0" applyAlignment="0" applyProtection="0">
      <alignment vertical="center"/>
    </xf>
    <xf numFmtId="0" fontId="97" fillId="0" borderId="0" applyNumberFormat="0" applyFill="0" applyBorder="0" applyAlignment="0" applyProtection="0">
      <alignment vertical="center"/>
    </xf>
    <xf numFmtId="43" fontId="0" fillId="0" borderId="0" applyFont="0" applyFill="0" applyBorder="0" applyAlignment="0" applyProtection="0">
      <alignment vertical="center"/>
    </xf>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43" fontId="0" fillId="0" borderId="0" applyFont="0" applyFill="0" applyBorder="0" applyAlignment="0" applyProtection="0">
      <alignment vertical="center"/>
    </xf>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43" fontId="0" fillId="0" borderId="0" applyFont="0" applyFill="0" applyBorder="0" applyAlignment="0" applyProtection="0">
      <alignment vertical="center"/>
    </xf>
    <xf numFmtId="0" fontId="97" fillId="0" borderId="0" applyNumberFormat="0" applyFill="0" applyBorder="0" applyAlignment="0" applyProtection="0">
      <alignment vertical="center"/>
    </xf>
    <xf numFmtId="43" fontId="0" fillId="0" borderId="0" applyFont="0" applyFill="0" applyBorder="0" applyAlignment="0" applyProtection="0">
      <alignment vertical="center"/>
    </xf>
    <xf numFmtId="0" fontId="97" fillId="0" borderId="0" applyNumberFormat="0" applyFill="0" applyBorder="0" applyAlignment="0" applyProtection="0">
      <alignment vertical="center"/>
    </xf>
    <xf numFmtId="0" fontId="93" fillId="33" borderId="0" applyNumberFormat="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97"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0" fillId="0" borderId="0">
      <alignment vertical="center"/>
    </xf>
    <xf numFmtId="0" fontId="104" fillId="0" borderId="0" applyNumberFormat="0" applyFill="0" applyBorder="0" applyAlignment="0" applyProtection="0">
      <alignment vertical="center"/>
    </xf>
    <xf numFmtId="0" fontId="116" fillId="54" borderId="32" applyNumberFormat="0" applyAlignment="0" applyProtection="0">
      <alignment vertical="center"/>
    </xf>
    <xf numFmtId="0" fontId="0" fillId="0" borderId="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30" fillId="0" borderId="4" applyNumberFormat="0" applyFill="0" applyProtection="0">
      <alignment horizontal="center" vertical="center"/>
    </xf>
    <xf numFmtId="0" fontId="28" fillId="0" borderId="0">
      <alignment vertical="center"/>
    </xf>
    <xf numFmtId="0" fontId="130" fillId="0" borderId="4" applyNumberFormat="0" applyFill="0" applyProtection="0">
      <alignment horizontal="center" vertical="center"/>
    </xf>
    <xf numFmtId="0" fontId="73" fillId="19" borderId="0" applyNumberFormat="0" applyBorder="0" applyAlignment="0" applyProtection="0">
      <alignment vertical="center"/>
    </xf>
    <xf numFmtId="0" fontId="130" fillId="0" borderId="4" applyNumberFormat="0" applyFill="0" applyProtection="0">
      <alignment horizontal="center" vertical="center"/>
    </xf>
    <xf numFmtId="0" fontId="130" fillId="0" borderId="4" applyNumberFormat="0" applyFill="0" applyProtection="0">
      <alignment horizontal="center" vertical="center"/>
    </xf>
    <xf numFmtId="0" fontId="93" fillId="21" borderId="0" applyNumberFormat="0" applyBorder="0" applyAlignment="0" applyProtection="0">
      <alignment vertical="center"/>
    </xf>
    <xf numFmtId="0" fontId="130" fillId="0" borderId="4" applyNumberFormat="0" applyFill="0" applyProtection="0">
      <alignment horizontal="center" vertical="center"/>
    </xf>
    <xf numFmtId="0" fontId="130" fillId="0" borderId="4" applyNumberFormat="0" applyFill="0" applyProtection="0">
      <alignment horizontal="center" vertical="center"/>
    </xf>
    <xf numFmtId="0" fontId="130" fillId="0" borderId="4" applyNumberFormat="0" applyFill="0" applyProtection="0">
      <alignment horizontal="center" vertical="center"/>
    </xf>
    <xf numFmtId="0" fontId="131"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71" fillId="0" borderId="5" applyNumberFormat="0" applyFill="0" applyProtection="0">
      <alignment horizontal="center" vertical="center"/>
    </xf>
    <xf numFmtId="0" fontId="28" fillId="0" borderId="0">
      <alignment vertical="center"/>
    </xf>
    <xf numFmtId="0" fontId="71" fillId="0" borderId="5" applyNumberFormat="0" applyFill="0" applyProtection="0">
      <alignment horizontal="center" vertical="center"/>
    </xf>
    <xf numFmtId="0" fontId="28" fillId="0" borderId="0">
      <alignment vertical="center"/>
    </xf>
    <xf numFmtId="0" fontId="28" fillId="0" borderId="0">
      <alignment vertical="center"/>
    </xf>
    <xf numFmtId="0" fontId="71" fillId="0" borderId="5" applyNumberFormat="0" applyFill="0" applyProtection="0">
      <alignment horizontal="center" vertical="center"/>
    </xf>
    <xf numFmtId="0" fontId="28" fillId="0" borderId="0">
      <alignment vertical="center"/>
    </xf>
    <xf numFmtId="0" fontId="71" fillId="0" borderId="5" applyNumberFormat="0" applyFill="0" applyProtection="0">
      <alignment horizontal="center" vertical="center"/>
    </xf>
    <xf numFmtId="0" fontId="28" fillId="0" borderId="0">
      <alignment vertical="center"/>
    </xf>
    <xf numFmtId="0" fontId="71" fillId="0" borderId="5" applyNumberFormat="0" applyFill="0" applyProtection="0">
      <alignment horizontal="center" vertical="center"/>
    </xf>
    <xf numFmtId="0" fontId="28" fillId="0" borderId="0">
      <alignment vertical="center"/>
    </xf>
    <xf numFmtId="0" fontId="86" fillId="0" borderId="0" applyNumberFormat="0" applyFill="0" applyBorder="0" applyAlignment="0" applyProtection="0">
      <alignment vertical="center"/>
    </xf>
    <xf numFmtId="0" fontId="93" fillId="21" borderId="0" applyNumberFormat="0" applyBorder="0" applyAlignment="0" applyProtection="0">
      <alignment vertical="center"/>
    </xf>
    <xf numFmtId="0" fontId="93" fillId="21" borderId="0" applyNumberFormat="0" applyBorder="0" applyAlignment="0" applyProtection="0">
      <alignment vertical="center"/>
    </xf>
    <xf numFmtId="0" fontId="86" fillId="0" borderId="0" applyNumberFormat="0" applyFill="0" applyBorder="0" applyAlignment="0" applyProtection="0">
      <alignment vertical="center"/>
    </xf>
    <xf numFmtId="0" fontId="93" fillId="21" borderId="0" applyNumberFormat="0" applyBorder="0" applyAlignment="0" applyProtection="0">
      <alignment vertical="center"/>
    </xf>
    <xf numFmtId="0" fontId="93" fillId="21" borderId="0" applyNumberFormat="0" applyBorder="0" applyAlignment="0" applyProtection="0">
      <alignment vertical="center"/>
    </xf>
    <xf numFmtId="0" fontId="93" fillId="21" borderId="0" applyNumberFormat="0" applyBorder="0" applyAlignment="0" applyProtection="0">
      <alignment vertical="center"/>
    </xf>
    <xf numFmtId="0" fontId="111" fillId="0" borderId="0" applyNumberFormat="0" applyFill="0" applyBorder="0" applyAlignment="0" applyProtection="0">
      <alignment vertical="center"/>
    </xf>
    <xf numFmtId="0" fontId="93" fillId="21" borderId="0" applyNumberFormat="0" applyBorder="0" applyAlignment="0" applyProtection="0">
      <alignment vertical="center"/>
    </xf>
    <xf numFmtId="0" fontId="93" fillId="33" borderId="0" applyNumberFormat="0" applyBorder="0" applyAlignment="0" applyProtection="0">
      <alignment vertical="center"/>
    </xf>
    <xf numFmtId="0" fontId="93" fillId="21" borderId="0" applyNumberFormat="0" applyBorder="0" applyAlignment="0" applyProtection="0">
      <alignment vertical="center"/>
    </xf>
    <xf numFmtId="0" fontId="93" fillId="21" borderId="0" applyNumberFormat="0" applyBorder="0" applyAlignment="0" applyProtection="0">
      <alignment vertical="center"/>
    </xf>
    <xf numFmtId="0" fontId="93" fillId="21" borderId="0" applyNumberFormat="0" applyBorder="0" applyAlignment="0" applyProtection="0">
      <alignment vertical="center"/>
    </xf>
    <xf numFmtId="0" fontId="93" fillId="21" borderId="0" applyNumberFormat="0" applyBorder="0" applyAlignment="0" applyProtection="0">
      <alignment vertical="center"/>
    </xf>
    <xf numFmtId="0" fontId="93" fillId="21" borderId="0" applyNumberFormat="0" applyBorder="0" applyAlignment="0" applyProtection="0">
      <alignment vertical="center"/>
    </xf>
    <xf numFmtId="0" fontId="93" fillId="21" borderId="0" applyNumberFormat="0" applyBorder="0" applyAlignment="0" applyProtection="0">
      <alignment vertical="center"/>
    </xf>
    <xf numFmtId="0" fontId="109" fillId="33" borderId="0" applyNumberFormat="0" applyBorder="0" applyAlignment="0" applyProtection="0">
      <alignment vertical="center"/>
    </xf>
    <xf numFmtId="0" fontId="93" fillId="21" borderId="0" applyNumberFormat="0" applyBorder="0" applyAlignment="0" applyProtection="0">
      <alignment vertical="center"/>
    </xf>
    <xf numFmtId="0" fontId="93" fillId="21" borderId="0" applyNumberFormat="0" applyBorder="0" applyAlignment="0" applyProtection="0">
      <alignment vertical="center"/>
    </xf>
    <xf numFmtId="0" fontId="28" fillId="0" borderId="0">
      <alignment vertical="center"/>
    </xf>
    <xf numFmtId="0" fontId="109" fillId="33" borderId="0" applyNumberFormat="0" applyBorder="0" applyAlignment="0" applyProtection="0">
      <alignment vertical="center"/>
    </xf>
    <xf numFmtId="0" fontId="109" fillId="33" borderId="0" applyNumberFormat="0" applyBorder="0" applyAlignment="0" applyProtection="0">
      <alignment vertical="center"/>
    </xf>
    <xf numFmtId="0" fontId="93" fillId="33" borderId="0" applyNumberFormat="0" applyBorder="0" applyAlignment="0" applyProtection="0">
      <alignment vertical="center"/>
    </xf>
    <xf numFmtId="0" fontId="93" fillId="33" borderId="0" applyNumberFormat="0" applyBorder="0" applyAlignment="0" applyProtection="0">
      <alignment vertical="center"/>
    </xf>
    <xf numFmtId="0" fontId="93" fillId="33" borderId="0" applyNumberFormat="0" applyBorder="0" applyAlignment="0" applyProtection="0">
      <alignment vertical="center"/>
    </xf>
    <xf numFmtId="0" fontId="93" fillId="33" borderId="0" applyNumberFormat="0" applyBorder="0" applyAlignment="0" applyProtection="0">
      <alignment vertical="center"/>
    </xf>
    <xf numFmtId="0" fontId="93" fillId="33" borderId="0" applyNumberFormat="0" applyBorder="0" applyAlignment="0" applyProtection="0">
      <alignment vertical="center"/>
    </xf>
    <xf numFmtId="0" fontId="93" fillId="33" borderId="0" applyNumberFormat="0" applyBorder="0" applyAlignment="0" applyProtection="0">
      <alignment vertical="center"/>
    </xf>
    <xf numFmtId="0" fontId="93" fillId="33" borderId="0" applyNumberFormat="0" applyBorder="0" applyAlignment="0" applyProtection="0">
      <alignment vertical="center"/>
    </xf>
    <xf numFmtId="0" fontId="28" fillId="0" borderId="0">
      <alignment vertical="center"/>
    </xf>
    <xf numFmtId="0" fontId="109" fillId="21" borderId="0" applyNumberFormat="0" applyBorder="0" applyAlignment="0" applyProtection="0">
      <alignment vertical="center"/>
    </xf>
    <xf numFmtId="0" fontId="109" fillId="21" borderId="0" applyNumberFormat="0" applyBorder="0" applyAlignment="0" applyProtection="0">
      <alignment vertical="center"/>
    </xf>
    <xf numFmtId="0" fontId="109" fillId="21" borderId="0" applyNumberFormat="0" applyBorder="0" applyAlignment="0" applyProtection="0">
      <alignment vertical="center"/>
    </xf>
    <xf numFmtId="0" fontId="109" fillId="21" borderId="0" applyNumberFormat="0" applyBorder="0" applyAlignment="0" applyProtection="0">
      <alignment vertical="center"/>
    </xf>
    <xf numFmtId="0" fontId="0" fillId="0" borderId="0">
      <alignment vertical="center"/>
    </xf>
    <xf numFmtId="0" fontId="109" fillId="21" borderId="0" applyNumberFormat="0" applyBorder="0" applyAlignment="0" applyProtection="0">
      <alignment vertical="center"/>
    </xf>
    <xf numFmtId="0" fontId="109" fillId="21" borderId="0" applyNumberFormat="0" applyBorder="0" applyAlignment="0" applyProtection="0">
      <alignment vertical="center"/>
    </xf>
    <xf numFmtId="0" fontId="75" fillId="13" borderId="0" applyNumberFormat="0" applyBorder="0" applyAlignment="0" applyProtection="0">
      <alignment vertical="center"/>
    </xf>
    <xf numFmtId="0" fontId="109" fillId="21" borderId="0" applyNumberFormat="0" applyBorder="0" applyAlignment="0" applyProtection="0">
      <alignment vertical="center"/>
    </xf>
    <xf numFmtId="0" fontId="82" fillId="21" borderId="0" applyNumberFormat="0" applyBorder="0" applyAlignment="0" applyProtection="0">
      <alignment vertical="center"/>
    </xf>
    <xf numFmtId="0" fontId="28" fillId="0" borderId="0">
      <alignment vertical="center"/>
    </xf>
    <xf numFmtId="0" fontId="93" fillId="33" borderId="0" applyNumberFormat="0" applyBorder="0" applyAlignment="0" applyProtection="0">
      <alignment vertical="center"/>
    </xf>
    <xf numFmtId="0" fontId="116" fillId="54" borderId="32" applyNumberFormat="0" applyAlignment="0" applyProtection="0">
      <alignment vertical="center"/>
    </xf>
    <xf numFmtId="0" fontId="28" fillId="0" borderId="0">
      <alignment vertical="center"/>
    </xf>
    <xf numFmtId="0" fontId="9" fillId="0" borderId="0">
      <alignment vertical="center"/>
    </xf>
    <xf numFmtId="0" fontId="114" fillId="0" borderId="0">
      <alignment vertical="center"/>
    </xf>
    <xf numFmtId="0" fontId="93" fillId="33" borderId="0" applyNumberFormat="0" applyBorder="0" applyAlignment="0" applyProtection="0">
      <alignment vertical="center"/>
    </xf>
    <xf numFmtId="0" fontId="116" fillId="54" borderId="32" applyNumberFormat="0" applyAlignment="0" applyProtection="0">
      <alignment vertical="center"/>
    </xf>
    <xf numFmtId="0" fontId="28" fillId="0" borderId="0">
      <alignment vertical="center"/>
    </xf>
    <xf numFmtId="0" fontId="93" fillId="33" borderId="0" applyNumberFormat="0" applyBorder="0" applyAlignment="0" applyProtection="0">
      <alignment vertical="center"/>
    </xf>
    <xf numFmtId="0" fontId="9" fillId="0" borderId="0">
      <alignment vertical="center"/>
    </xf>
    <xf numFmtId="0" fontId="93" fillId="33" borderId="0" applyNumberFormat="0" applyBorder="0" applyAlignment="0" applyProtection="0">
      <alignment vertical="center"/>
    </xf>
    <xf numFmtId="0" fontId="9"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69" fillId="0" borderId="20" applyNumberFormat="0" applyFill="0" applyAlignment="0" applyProtection="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0" fillId="0" borderId="0">
      <alignment vertical="center"/>
    </xf>
    <xf numFmtId="0" fontId="28" fillId="0" borderId="0">
      <alignment vertical="center"/>
    </xf>
    <xf numFmtId="0" fontId="73" fillId="11" borderId="0" applyNumberFormat="0" applyBorder="0" applyAlignment="0" applyProtection="0">
      <alignment vertical="center"/>
    </xf>
    <xf numFmtId="0" fontId="28" fillId="0" borderId="0">
      <alignment vertical="center"/>
    </xf>
    <xf numFmtId="0" fontId="28" fillId="0" borderId="0">
      <alignment vertical="center"/>
    </xf>
    <xf numFmtId="0" fontId="105" fillId="20" borderId="31" applyNumberFormat="0" applyAlignment="0" applyProtection="0">
      <alignment vertical="center"/>
    </xf>
    <xf numFmtId="0" fontId="0" fillId="0" borderId="0">
      <alignment vertical="center"/>
    </xf>
    <xf numFmtId="0" fontId="0" fillId="0" borderId="0">
      <alignment vertical="center"/>
    </xf>
    <xf numFmtId="0" fontId="0" fillId="12" borderId="35" applyNumberFormat="0" applyFont="0" applyAlignment="0" applyProtection="0">
      <alignment vertical="center"/>
    </xf>
    <xf numFmtId="0" fontId="0" fillId="0" borderId="0">
      <alignment vertical="center"/>
    </xf>
    <xf numFmtId="0" fontId="28" fillId="0" borderId="0">
      <alignment vertical="center"/>
    </xf>
    <xf numFmtId="0" fontId="132" fillId="0" borderId="0" applyNumberFormat="0" applyFill="0" applyBorder="0" applyAlignment="0" applyProtection="0">
      <alignment vertical="center"/>
    </xf>
    <xf numFmtId="0" fontId="28" fillId="0" borderId="0">
      <alignment vertical="center"/>
    </xf>
    <xf numFmtId="0" fontId="28" fillId="0" borderId="0">
      <alignment vertical="center"/>
    </xf>
    <xf numFmtId="0" fontId="0" fillId="12" borderId="35" applyNumberFormat="0" applyFont="0" applyAlignment="0" applyProtection="0">
      <alignment vertical="center"/>
    </xf>
    <xf numFmtId="0" fontId="0" fillId="0" borderId="0">
      <alignment vertical="center"/>
    </xf>
    <xf numFmtId="0" fontId="28" fillId="0" borderId="0">
      <alignment vertical="center"/>
    </xf>
    <xf numFmtId="0" fontId="28" fillId="0" borderId="0"/>
    <xf numFmtId="0" fontId="28" fillId="0" borderId="0">
      <alignment vertical="center"/>
    </xf>
    <xf numFmtId="0" fontId="0" fillId="12" borderId="35" applyNumberFormat="0" applyFont="0" applyAlignment="0" applyProtection="0">
      <alignment vertical="center"/>
    </xf>
    <xf numFmtId="0" fontId="0" fillId="0" borderId="0">
      <alignment vertical="center"/>
    </xf>
    <xf numFmtId="0" fontId="28" fillId="0" borderId="0">
      <alignment vertical="center"/>
    </xf>
    <xf numFmtId="0" fontId="28" fillId="0" borderId="0">
      <alignment vertical="center"/>
    </xf>
    <xf numFmtId="0" fontId="28" fillId="0" borderId="0">
      <alignment vertical="center"/>
    </xf>
    <xf numFmtId="0" fontId="75" fillId="13" borderId="0" applyNumberFormat="0" applyBorder="0" applyAlignment="0" applyProtection="0">
      <alignment vertical="center"/>
    </xf>
    <xf numFmtId="0" fontId="68" fillId="64" borderId="0" applyNumberFormat="0" applyBorder="0" applyAlignment="0" applyProtection="0">
      <alignment vertical="center"/>
    </xf>
    <xf numFmtId="0" fontId="28" fillId="0" borderId="0">
      <alignment vertical="center"/>
    </xf>
    <xf numFmtId="0" fontId="28" fillId="0" borderId="0">
      <alignment vertical="center"/>
    </xf>
    <xf numFmtId="0" fontId="75" fillId="13" borderId="0" applyNumberFormat="0" applyBorder="0" applyAlignment="0" applyProtection="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68" fillId="55" borderId="0" applyNumberFormat="0" applyBorder="0" applyAlignment="0" applyProtection="0">
      <alignment vertical="center"/>
    </xf>
    <xf numFmtId="0" fontId="28" fillId="0" borderId="0">
      <alignment vertical="center"/>
    </xf>
    <xf numFmtId="0" fontId="28" fillId="0" borderId="0">
      <alignment vertical="center"/>
    </xf>
    <xf numFmtId="0" fontId="28" fillId="0" borderId="0">
      <alignment vertical="center"/>
    </xf>
    <xf numFmtId="1" fontId="80" fillId="0" borderId="5" applyFill="0" applyProtection="0">
      <alignment horizontal="center" vertical="center"/>
    </xf>
    <xf numFmtId="0" fontId="28" fillId="0" borderId="0">
      <alignment vertical="center"/>
    </xf>
    <xf numFmtId="1" fontId="80" fillId="0" borderId="5" applyFill="0" applyProtection="0">
      <alignment horizontal="center" vertical="center"/>
    </xf>
    <xf numFmtId="0" fontId="28" fillId="0" borderId="0">
      <alignment vertical="center"/>
    </xf>
    <xf numFmtId="0" fontId="9"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02" fillId="14" borderId="30" applyNumberFormat="0" applyAlignment="0" applyProtection="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0" fillId="0" borderId="0">
      <alignment vertical="center"/>
    </xf>
    <xf numFmtId="0" fontId="28" fillId="0" borderId="0">
      <alignment vertical="center"/>
    </xf>
    <xf numFmtId="0" fontId="116" fillId="54" borderId="32" applyNumberFormat="0" applyAlignment="0" applyProtection="0">
      <alignment vertical="center"/>
    </xf>
    <xf numFmtId="0" fontId="83" fillId="11" borderId="0" applyNumberFormat="0" applyBorder="0" applyAlignment="0" applyProtection="0">
      <alignment vertical="center"/>
    </xf>
    <xf numFmtId="0" fontId="28" fillId="0" borderId="0">
      <alignment vertical="center"/>
    </xf>
    <xf numFmtId="0" fontId="28" fillId="0" borderId="0">
      <alignment vertical="center"/>
    </xf>
    <xf numFmtId="0" fontId="105" fillId="20" borderId="31" applyNumberFormat="0" applyAlignment="0" applyProtection="0">
      <alignment vertical="center"/>
    </xf>
    <xf numFmtId="0" fontId="28" fillId="0" borderId="0">
      <alignment vertical="center"/>
    </xf>
    <xf numFmtId="0" fontId="28" fillId="0" borderId="0">
      <alignment vertical="center"/>
    </xf>
    <xf numFmtId="0" fontId="102" fillId="14" borderId="30" applyNumberFormat="0" applyAlignment="0" applyProtection="0">
      <alignment vertical="center"/>
    </xf>
    <xf numFmtId="0" fontId="105" fillId="20" borderId="31" applyNumberFormat="0" applyAlignment="0" applyProtection="0">
      <alignment vertical="center"/>
    </xf>
    <xf numFmtId="0" fontId="28" fillId="0" borderId="0">
      <alignment vertical="center"/>
    </xf>
    <xf numFmtId="0" fontId="28" fillId="0" borderId="0">
      <alignment vertical="center"/>
    </xf>
    <xf numFmtId="183" fontId="0" fillId="0" borderId="0" applyFont="0" applyFill="0" applyBorder="0" applyAlignment="0" applyProtection="0">
      <alignment vertical="center"/>
    </xf>
    <xf numFmtId="0" fontId="28" fillId="0" borderId="0">
      <alignment vertical="center"/>
    </xf>
    <xf numFmtId="0" fontId="0" fillId="0" borderId="0">
      <alignment vertical="center"/>
    </xf>
    <xf numFmtId="0" fontId="0" fillId="0" borderId="0">
      <alignment vertical="center"/>
    </xf>
    <xf numFmtId="0" fontId="28" fillId="0" borderId="0">
      <alignment vertical="center"/>
    </xf>
    <xf numFmtId="0" fontId="28" fillId="0" borderId="0">
      <alignment vertical="center"/>
    </xf>
    <xf numFmtId="0" fontId="28" fillId="0" borderId="0">
      <alignment vertical="center"/>
    </xf>
    <xf numFmtId="0" fontId="105" fillId="20" borderId="31" applyNumberFormat="0" applyAlignment="0" applyProtection="0">
      <alignment vertical="center"/>
    </xf>
    <xf numFmtId="0" fontId="28" fillId="0" borderId="0">
      <alignment vertical="center"/>
    </xf>
    <xf numFmtId="0" fontId="28" fillId="0" borderId="0">
      <alignment vertical="center"/>
    </xf>
    <xf numFmtId="0" fontId="28" fillId="0" borderId="0">
      <alignment vertical="center"/>
    </xf>
    <xf numFmtId="0" fontId="116" fillId="54" borderId="3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2" fillId="14" borderId="30" applyNumberFormat="0" applyAlignment="0" applyProtection="0">
      <alignment vertical="center"/>
    </xf>
    <xf numFmtId="0" fontId="28" fillId="0" borderId="0">
      <alignment vertical="center"/>
    </xf>
    <xf numFmtId="0" fontId="102" fillId="14" borderId="30" applyNumberFormat="0" applyAlignment="0" applyProtection="0">
      <alignment vertical="center"/>
    </xf>
    <xf numFmtId="0" fontId="28" fillId="0" borderId="0">
      <alignment vertical="center"/>
    </xf>
    <xf numFmtId="0" fontId="75" fillId="13" borderId="0" applyNumberFormat="0" applyBorder="0" applyAlignment="0" applyProtection="0">
      <alignment vertical="center"/>
    </xf>
    <xf numFmtId="0" fontId="0" fillId="0" borderId="0">
      <alignment vertical="center"/>
    </xf>
    <xf numFmtId="0" fontId="75" fillId="13" borderId="0" applyNumberFormat="0" applyBorder="0" applyAlignment="0" applyProtection="0">
      <alignment vertical="center"/>
    </xf>
    <xf numFmtId="0" fontId="0" fillId="0" borderId="0">
      <alignment vertical="center"/>
    </xf>
    <xf numFmtId="0" fontId="75" fillId="13" borderId="0" applyNumberFormat="0" applyBorder="0" applyAlignment="0" applyProtection="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7" fillId="67" borderId="0" applyNumberFormat="0" applyBorder="0" applyAlignment="0" applyProtection="0">
      <alignment vertical="center"/>
    </xf>
    <xf numFmtId="0" fontId="28" fillId="0" borderId="0">
      <alignment vertical="center"/>
    </xf>
    <xf numFmtId="0" fontId="28" fillId="0" borderId="0">
      <alignment vertical="center"/>
    </xf>
    <xf numFmtId="0" fontId="105" fillId="20" borderId="31" applyNumberFormat="0" applyAlignment="0" applyProtection="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80" fillId="0" borderId="0">
      <alignment vertical="center"/>
    </xf>
    <xf numFmtId="0" fontId="28" fillId="0" borderId="0">
      <alignment vertical="center"/>
    </xf>
    <xf numFmtId="0" fontId="28" fillId="0" borderId="0">
      <alignment vertical="center"/>
    </xf>
    <xf numFmtId="0" fontId="102" fillId="14" borderId="30" applyNumberFormat="0" applyAlignment="0" applyProtection="0">
      <alignment vertical="center"/>
    </xf>
    <xf numFmtId="0" fontId="28" fillId="0" borderId="0">
      <alignment vertical="center"/>
    </xf>
    <xf numFmtId="0" fontId="28" fillId="0" borderId="0">
      <alignment vertical="center"/>
    </xf>
    <xf numFmtId="0" fontId="0" fillId="0" borderId="0">
      <alignment vertical="center"/>
    </xf>
    <xf numFmtId="0" fontId="28" fillId="0" borderId="0">
      <alignment vertical="center"/>
    </xf>
    <xf numFmtId="0" fontId="28" fillId="0" borderId="0">
      <alignment vertical="center"/>
    </xf>
    <xf numFmtId="0" fontId="28" fillId="0" borderId="0">
      <alignment vertical="center"/>
    </xf>
    <xf numFmtId="0" fontId="0"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0" fillId="0" borderId="0">
      <alignment vertical="center"/>
    </xf>
    <xf numFmtId="0" fontId="0" fillId="0" borderId="0">
      <alignment vertical="center"/>
    </xf>
    <xf numFmtId="0" fontId="0"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0" fillId="0" borderId="0">
      <alignment vertical="center"/>
    </xf>
    <xf numFmtId="0" fontId="0" fillId="0" borderId="0">
      <alignment vertical="center"/>
    </xf>
    <xf numFmtId="0" fontId="65" fillId="0" borderId="18" applyNumberFormat="0" applyFill="0" applyAlignment="0" applyProtection="0">
      <alignment vertical="center"/>
    </xf>
    <xf numFmtId="0" fontId="0" fillId="0" borderId="0">
      <alignment vertical="center"/>
    </xf>
    <xf numFmtId="0" fontId="73" fillId="19" borderId="0" applyNumberFormat="0" applyBorder="0" applyAlignment="0" applyProtection="0">
      <alignment vertical="center"/>
    </xf>
    <xf numFmtId="0" fontId="0" fillId="0" borderId="0">
      <alignment vertical="center"/>
    </xf>
    <xf numFmtId="0" fontId="9" fillId="0" borderId="0" applyAlignment="0"/>
    <xf numFmtId="0" fontId="28" fillId="0" borderId="0">
      <alignment vertical="center"/>
    </xf>
    <xf numFmtId="0" fontId="28" fillId="0" borderId="0">
      <alignment vertical="center"/>
    </xf>
    <xf numFmtId="0" fontId="0" fillId="0" borderId="0">
      <alignment vertical="center"/>
    </xf>
    <xf numFmtId="0" fontId="0"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8" fillId="0" borderId="0">
      <alignment vertical="center"/>
    </xf>
    <xf numFmtId="0" fontId="0" fillId="0" borderId="0">
      <alignment vertical="center"/>
    </xf>
    <xf numFmtId="0" fontId="0" fillId="0" borderId="0">
      <alignment vertical="center"/>
    </xf>
    <xf numFmtId="0" fontId="112" fillId="0" borderId="1">
      <alignment horizontal="left" vertical="center"/>
    </xf>
    <xf numFmtId="0" fontId="0" fillId="12" borderId="35" applyNumberFormat="0" applyFont="0" applyAlignment="0" applyProtection="0">
      <alignment vertical="center"/>
    </xf>
    <xf numFmtId="0" fontId="112" fillId="0" borderId="1">
      <alignment horizontal="left" vertical="center"/>
    </xf>
    <xf numFmtId="0" fontId="112" fillId="0" borderId="1">
      <alignment horizontal="left" vertical="center"/>
    </xf>
    <xf numFmtId="0" fontId="0" fillId="12" borderId="35" applyNumberFormat="0" applyFont="0" applyAlignment="0" applyProtection="0">
      <alignment vertical="center"/>
    </xf>
    <xf numFmtId="0" fontId="112" fillId="0" borderId="1">
      <alignment horizontal="left" vertical="center"/>
    </xf>
    <xf numFmtId="0" fontId="112" fillId="0" borderId="1">
      <alignment horizontal="left" vertical="center"/>
    </xf>
    <xf numFmtId="0" fontId="0" fillId="0" borderId="0">
      <alignment vertical="center"/>
    </xf>
    <xf numFmtId="0" fontId="0" fillId="0" borderId="0">
      <alignment vertical="center"/>
    </xf>
    <xf numFmtId="0" fontId="28" fillId="0" borderId="0">
      <alignment vertical="center"/>
    </xf>
    <xf numFmtId="0" fontId="28" fillId="0" borderId="0">
      <alignment vertical="center"/>
    </xf>
    <xf numFmtId="0" fontId="106" fillId="14" borderId="32" applyNumberFormat="0" applyAlignment="0" applyProtection="0">
      <alignment vertical="center"/>
    </xf>
    <xf numFmtId="0" fontId="28" fillId="0" borderId="0">
      <alignment vertical="center"/>
    </xf>
    <xf numFmtId="1" fontId="80" fillId="0" borderId="5" applyFill="0" applyProtection="0">
      <alignment horizontal="center" vertical="center"/>
    </xf>
    <xf numFmtId="0" fontId="28" fillId="0" borderId="0">
      <alignment vertical="center"/>
    </xf>
    <xf numFmtId="0" fontId="106" fillId="14" borderId="32" applyNumberFormat="0" applyAlignment="0" applyProtection="0">
      <alignment vertical="center"/>
    </xf>
    <xf numFmtId="0" fontId="28" fillId="0" borderId="0">
      <alignment vertical="center"/>
    </xf>
    <xf numFmtId="0" fontId="108"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73" fillId="11" borderId="0" applyNumberFormat="0" applyBorder="0" applyAlignment="0" applyProtection="0">
      <alignment vertical="center"/>
    </xf>
    <xf numFmtId="0" fontId="73" fillId="11" borderId="0" applyNumberFormat="0" applyBorder="0" applyAlignment="0" applyProtection="0">
      <alignment vertical="center"/>
    </xf>
    <xf numFmtId="0" fontId="73" fillId="11" borderId="0" applyNumberFormat="0" applyBorder="0" applyAlignment="0" applyProtection="0">
      <alignment vertical="center"/>
    </xf>
    <xf numFmtId="0" fontId="73" fillId="11" borderId="0" applyNumberFormat="0" applyBorder="0" applyAlignment="0" applyProtection="0">
      <alignment vertical="center"/>
    </xf>
    <xf numFmtId="0" fontId="73" fillId="11" borderId="0" applyNumberFormat="0" applyBorder="0" applyAlignment="0" applyProtection="0">
      <alignment vertical="center"/>
    </xf>
    <xf numFmtId="0" fontId="73" fillId="11" borderId="0" applyNumberFormat="0" applyBorder="0" applyAlignment="0" applyProtection="0">
      <alignment vertical="center"/>
    </xf>
    <xf numFmtId="0" fontId="73" fillId="11" borderId="0" applyNumberFormat="0" applyBorder="0" applyAlignment="0" applyProtection="0">
      <alignment vertical="center"/>
    </xf>
    <xf numFmtId="0" fontId="73" fillId="11" borderId="0" applyNumberFormat="0" applyBorder="0" applyAlignment="0" applyProtection="0">
      <alignment vertical="center"/>
    </xf>
    <xf numFmtId="0" fontId="80" fillId="0" borderId="4" applyNumberFormat="0" applyFill="0" applyProtection="0">
      <alignment horizontal="left" vertical="center"/>
    </xf>
    <xf numFmtId="0" fontId="83" fillId="11" borderId="0" applyNumberFormat="0" applyBorder="0" applyAlignment="0" applyProtection="0">
      <alignment vertical="center"/>
    </xf>
    <xf numFmtId="0" fontId="83" fillId="19" borderId="0" applyNumberFormat="0" applyBorder="0" applyAlignment="0" applyProtection="0">
      <alignment vertical="center"/>
    </xf>
    <xf numFmtId="0" fontId="83" fillId="19" borderId="0" applyNumberFormat="0" applyBorder="0" applyAlignment="0" applyProtection="0">
      <alignment vertical="center"/>
    </xf>
    <xf numFmtId="0" fontId="83" fillId="19" borderId="0" applyNumberFormat="0" applyBorder="0" applyAlignment="0" applyProtection="0">
      <alignment vertical="center"/>
    </xf>
    <xf numFmtId="0" fontId="73" fillId="19" borderId="0" applyNumberFormat="0" applyBorder="0" applyAlignment="0" applyProtection="0">
      <alignment vertical="center"/>
    </xf>
    <xf numFmtId="0" fontId="73" fillId="19" borderId="0" applyNumberFormat="0" applyBorder="0" applyAlignment="0" applyProtection="0">
      <alignment vertical="center"/>
    </xf>
    <xf numFmtId="0" fontId="73" fillId="19" borderId="0" applyNumberFormat="0" applyBorder="0" applyAlignment="0" applyProtection="0">
      <alignment vertical="center"/>
    </xf>
    <xf numFmtId="0" fontId="73" fillId="19" borderId="0" applyNumberFormat="0" applyBorder="0" applyAlignment="0" applyProtection="0">
      <alignment vertical="center"/>
    </xf>
    <xf numFmtId="0" fontId="73" fillId="19" borderId="0" applyNumberFormat="0" applyBorder="0" applyAlignment="0" applyProtection="0">
      <alignment vertical="center"/>
    </xf>
    <xf numFmtId="0" fontId="73" fillId="19" borderId="0" applyNumberFormat="0" applyBorder="0" applyAlignment="0" applyProtection="0">
      <alignment vertical="center"/>
    </xf>
    <xf numFmtId="0" fontId="73" fillId="19" borderId="0" applyNumberFormat="0" applyBorder="0" applyAlignment="0" applyProtection="0">
      <alignment vertical="center"/>
    </xf>
    <xf numFmtId="0" fontId="86" fillId="0" borderId="0" applyNumberFormat="0" applyFill="0" applyBorder="0" applyAlignment="0" applyProtection="0">
      <alignment vertical="center"/>
    </xf>
    <xf numFmtId="0" fontId="73" fillId="19" borderId="0" applyNumberFormat="0" applyBorder="0" applyAlignment="0" applyProtection="0">
      <alignment vertical="center"/>
    </xf>
    <xf numFmtId="0" fontId="86" fillId="0" borderId="0" applyNumberFormat="0" applyFill="0" applyBorder="0" applyAlignment="0" applyProtection="0">
      <alignment vertical="center"/>
    </xf>
    <xf numFmtId="0" fontId="73" fillId="19" borderId="0" applyNumberFormat="0" applyBorder="0" applyAlignment="0" applyProtection="0">
      <alignment vertical="center"/>
    </xf>
    <xf numFmtId="0" fontId="73" fillId="19" borderId="0" applyNumberFormat="0" applyBorder="0" applyAlignment="0" applyProtection="0">
      <alignment vertical="center"/>
    </xf>
    <xf numFmtId="0" fontId="73" fillId="19" borderId="0" applyNumberFormat="0" applyBorder="0" applyAlignment="0" applyProtection="0">
      <alignment vertical="center"/>
    </xf>
    <xf numFmtId="0" fontId="73" fillId="19" borderId="0" applyNumberFormat="0" applyBorder="0" applyAlignment="0" applyProtection="0">
      <alignment vertical="center"/>
    </xf>
    <xf numFmtId="0" fontId="73" fillId="19" borderId="0" applyNumberFormat="0" applyBorder="0" applyAlignment="0" applyProtection="0">
      <alignment vertical="center"/>
    </xf>
    <xf numFmtId="0" fontId="73" fillId="19" borderId="0" applyNumberFormat="0" applyBorder="0" applyAlignment="0" applyProtection="0">
      <alignment vertical="center"/>
    </xf>
    <xf numFmtId="0" fontId="83" fillId="11" borderId="0" applyNumberFormat="0" applyBorder="0" applyAlignment="0" applyProtection="0">
      <alignment vertical="center"/>
    </xf>
    <xf numFmtId="0" fontId="83" fillId="11" borderId="0" applyNumberFormat="0" applyBorder="0" applyAlignment="0" applyProtection="0">
      <alignment vertical="center"/>
    </xf>
    <xf numFmtId="0" fontId="83" fillId="11" borderId="0" applyNumberFormat="0" applyBorder="0" applyAlignment="0" applyProtection="0">
      <alignment vertical="center"/>
    </xf>
    <xf numFmtId="0" fontId="83" fillId="11" borderId="0" applyNumberFormat="0" applyBorder="0" applyAlignment="0" applyProtection="0">
      <alignment vertical="center"/>
    </xf>
    <xf numFmtId="0" fontId="83" fillId="11" borderId="0" applyNumberFormat="0" applyBorder="0" applyAlignment="0" applyProtection="0">
      <alignment vertical="center"/>
    </xf>
    <xf numFmtId="0" fontId="83" fillId="11" borderId="0" applyNumberFormat="0" applyBorder="0" applyAlignment="0" applyProtection="0">
      <alignment vertical="center"/>
    </xf>
    <xf numFmtId="0" fontId="73" fillId="19" borderId="0" applyNumberFormat="0" applyBorder="0" applyAlignment="0" applyProtection="0">
      <alignment vertical="center"/>
    </xf>
    <xf numFmtId="0" fontId="73" fillId="19" borderId="0" applyNumberFormat="0" applyBorder="0" applyAlignment="0" applyProtection="0">
      <alignment vertical="center"/>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69" fillId="0" borderId="20" applyNumberFormat="0" applyFill="0" applyAlignment="0" applyProtection="0">
      <alignment vertical="center"/>
    </xf>
    <xf numFmtId="0" fontId="69" fillId="0" borderId="20" applyNumberFormat="0" applyFill="0" applyAlignment="0" applyProtection="0">
      <alignment vertical="center"/>
    </xf>
    <xf numFmtId="0" fontId="69" fillId="0" borderId="20" applyNumberFormat="0" applyFill="0" applyAlignment="0" applyProtection="0">
      <alignment vertical="center"/>
    </xf>
    <xf numFmtId="0" fontId="111" fillId="0" borderId="0" applyNumberFormat="0" applyFill="0" applyBorder="0" applyAlignment="0" applyProtection="0">
      <alignment vertical="center"/>
    </xf>
    <xf numFmtId="0" fontId="69" fillId="0" borderId="39" applyNumberFormat="0" applyFill="0" applyAlignment="0" applyProtection="0">
      <alignment vertical="center"/>
    </xf>
    <xf numFmtId="0" fontId="69" fillId="0" borderId="20" applyNumberFormat="0" applyFill="0" applyAlignment="0" applyProtection="0">
      <alignment vertical="center"/>
    </xf>
    <xf numFmtId="0" fontId="105" fillId="20" borderId="31" applyNumberFormat="0" applyAlignment="0" applyProtection="0">
      <alignment vertical="center"/>
    </xf>
    <xf numFmtId="0" fontId="69" fillId="0" borderId="20" applyNumberFormat="0" applyFill="0" applyAlignment="0" applyProtection="0">
      <alignment vertical="center"/>
    </xf>
    <xf numFmtId="0" fontId="105" fillId="20" borderId="31" applyNumberFormat="0" applyAlignment="0" applyProtection="0">
      <alignment vertical="center"/>
    </xf>
    <xf numFmtId="0" fontId="69" fillId="0" borderId="20" applyNumberFormat="0" applyFill="0" applyAlignment="0" applyProtection="0">
      <alignment vertical="center"/>
    </xf>
    <xf numFmtId="0" fontId="105" fillId="20" borderId="31" applyNumberFormat="0" applyAlignment="0" applyProtection="0">
      <alignment vertical="center"/>
    </xf>
    <xf numFmtId="0" fontId="69" fillId="0" borderId="20" applyNumberFormat="0" applyFill="0" applyAlignment="0" applyProtection="0">
      <alignment vertical="center"/>
    </xf>
    <xf numFmtId="0" fontId="105" fillId="20" borderId="31" applyNumberFormat="0" applyAlignment="0" applyProtection="0">
      <alignment vertical="center"/>
    </xf>
    <xf numFmtId="0" fontId="69" fillId="0" borderId="39" applyNumberFormat="0" applyFill="0" applyAlignment="0" applyProtection="0">
      <alignment vertical="center"/>
    </xf>
    <xf numFmtId="0" fontId="105" fillId="20" borderId="31" applyNumberFormat="0" applyAlignment="0" applyProtection="0">
      <alignment vertical="center"/>
    </xf>
    <xf numFmtId="0" fontId="69" fillId="0" borderId="20" applyNumberFormat="0" applyFill="0" applyAlignment="0" applyProtection="0">
      <alignment vertical="center"/>
    </xf>
    <xf numFmtId="0" fontId="69" fillId="0" borderId="20" applyNumberFormat="0" applyFill="0" applyAlignment="0" applyProtection="0">
      <alignment vertical="center"/>
    </xf>
    <xf numFmtId="0" fontId="69" fillId="0" borderId="20" applyNumberFormat="0" applyFill="0" applyAlignment="0" applyProtection="0">
      <alignment vertical="center"/>
    </xf>
    <xf numFmtId="0" fontId="111" fillId="0" borderId="0" applyNumberFormat="0" applyFill="0" applyBorder="0" applyAlignment="0" applyProtection="0">
      <alignment vertical="center"/>
    </xf>
    <xf numFmtId="0" fontId="69" fillId="0" borderId="20" applyNumberFormat="0" applyFill="0" applyAlignment="0" applyProtection="0">
      <alignment vertical="center"/>
    </xf>
    <xf numFmtId="0" fontId="69" fillId="0" borderId="20" applyNumberFormat="0" applyFill="0" applyAlignment="0" applyProtection="0">
      <alignment vertical="center"/>
    </xf>
    <xf numFmtId="0" fontId="69" fillId="0" borderId="20" applyNumberFormat="0" applyFill="0" applyAlignment="0" applyProtection="0">
      <alignment vertical="center"/>
    </xf>
    <xf numFmtId="0" fontId="69" fillId="0" borderId="20" applyNumberFormat="0" applyFill="0" applyAlignment="0" applyProtection="0">
      <alignment vertical="center"/>
    </xf>
    <xf numFmtId="0" fontId="69" fillId="0" borderId="20" applyNumberFormat="0" applyFill="0" applyAlignment="0" applyProtection="0">
      <alignment vertical="center"/>
    </xf>
    <xf numFmtId="0" fontId="69" fillId="0" borderId="20" applyNumberFormat="0" applyFill="0" applyAlignment="0" applyProtection="0">
      <alignment vertical="center"/>
    </xf>
    <xf numFmtId="0" fontId="69" fillId="0" borderId="20" applyNumberFormat="0" applyFill="0" applyAlignment="0" applyProtection="0">
      <alignment vertical="center"/>
    </xf>
    <xf numFmtId="0" fontId="69" fillId="0" borderId="20" applyNumberFormat="0" applyFill="0" applyAlignment="0" applyProtection="0">
      <alignment vertical="center"/>
    </xf>
    <xf numFmtId="0" fontId="111" fillId="0" borderId="0" applyNumberFormat="0" applyFill="0" applyBorder="0" applyAlignment="0" applyProtection="0">
      <alignment vertical="center"/>
    </xf>
    <xf numFmtId="0" fontId="69" fillId="0" borderId="20" applyNumberFormat="0" applyFill="0" applyAlignment="0" applyProtection="0">
      <alignment vertical="center"/>
    </xf>
    <xf numFmtId="0" fontId="69" fillId="0" borderId="20" applyNumberFormat="0" applyFill="0" applyAlignment="0" applyProtection="0">
      <alignment vertical="center"/>
    </xf>
    <xf numFmtId="0" fontId="69" fillId="0" borderId="20" applyNumberFormat="0" applyFill="0" applyAlignment="0" applyProtection="0">
      <alignment vertical="center"/>
    </xf>
    <xf numFmtId="0" fontId="69" fillId="0" borderId="20" applyNumberFormat="0" applyFill="0" applyAlignment="0" applyProtection="0">
      <alignment vertical="center"/>
    </xf>
    <xf numFmtId="0" fontId="69" fillId="0" borderId="20" applyNumberFormat="0" applyFill="0" applyAlignment="0" applyProtection="0">
      <alignment vertical="center"/>
    </xf>
    <xf numFmtId="0" fontId="69" fillId="0" borderId="20" applyNumberFormat="0" applyFill="0" applyAlignment="0" applyProtection="0">
      <alignment vertical="center"/>
    </xf>
    <xf numFmtId="0" fontId="69" fillId="0" borderId="20" applyNumberFormat="0" applyFill="0" applyAlignment="0" applyProtection="0">
      <alignment vertical="center"/>
    </xf>
    <xf numFmtId="0" fontId="69" fillId="0" borderId="20" applyNumberFormat="0" applyFill="0" applyAlignment="0" applyProtection="0">
      <alignment vertical="center"/>
    </xf>
    <xf numFmtId="0" fontId="69" fillId="0" borderId="20" applyNumberFormat="0" applyFill="0" applyAlignment="0" applyProtection="0">
      <alignment vertical="center"/>
    </xf>
    <xf numFmtId="0" fontId="69" fillId="0" borderId="20" applyNumberFormat="0" applyFill="0" applyAlignment="0" applyProtection="0">
      <alignment vertical="center"/>
    </xf>
    <xf numFmtId="4" fontId="0" fillId="0" borderId="0" applyFont="0" applyFill="0" applyBorder="0" applyAlignment="0" applyProtection="0">
      <alignment vertical="center"/>
    </xf>
    <xf numFmtId="0" fontId="69" fillId="0" borderId="20" applyNumberFormat="0" applyFill="0" applyAlignment="0" applyProtection="0">
      <alignment vertical="center"/>
    </xf>
    <xf numFmtId="0" fontId="69" fillId="0" borderId="20" applyNumberFormat="0" applyFill="0" applyAlignment="0" applyProtection="0">
      <alignment vertical="center"/>
    </xf>
    <xf numFmtId="0" fontId="69" fillId="0" borderId="20" applyNumberFormat="0" applyFill="0" applyAlignment="0" applyProtection="0">
      <alignment vertical="center"/>
    </xf>
    <xf numFmtId="0" fontId="106" fillId="14" borderId="32" applyNumberFormat="0" applyAlignment="0" applyProtection="0">
      <alignment vertical="center"/>
    </xf>
    <xf numFmtId="0" fontId="106" fillId="14" borderId="32" applyNumberFormat="0" applyAlignment="0" applyProtection="0">
      <alignment vertical="center"/>
    </xf>
    <xf numFmtId="0" fontId="106" fillId="14" borderId="32" applyNumberFormat="0" applyAlignment="0" applyProtection="0">
      <alignment vertical="center"/>
    </xf>
    <xf numFmtId="0" fontId="106" fillId="14" borderId="32" applyNumberFormat="0" applyAlignment="0" applyProtection="0">
      <alignment vertical="center"/>
    </xf>
    <xf numFmtId="0" fontId="106" fillId="14" borderId="32" applyNumberFormat="0" applyAlignment="0" applyProtection="0">
      <alignment vertical="center"/>
    </xf>
    <xf numFmtId="0" fontId="106" fillId="14" borderId="32" applyNumberFormat="0" applyAlignment="0" applyProtection="0">
      <alignment vertical="center"/>
    </xf>
    <xf numFmtId="0" fontId="106" fillId="14" borderId="32" applyNumberFormat="0" applyAlignment="0" applyProtection="0">
      <alignment vertical="center"/>
    </xf>
    <xf numFmtId="0" fontId="106" fillId="14" borderId="32" applyNumberFormat="0" applyAlignment="0" applyProtection="0">
      <alignment vertical="center"/>
    </xf>
    <xf numFmtId="0" fontId="106" fillId="14" borderId="32" applyNumberFormat="0" applyAlignment="0" applyProtection="0">
      <alignment vertical="center"/>
    </xf>
    <xf numFmtId="0" fontId="106" fillId="14" borderId="32" applyNumberFormat="0" applyAlignment="0" applyProtection="0">
      <alignment vertical="center"/>
    </xf>
    <xf numFmtId="0" fontId="106" fillId="14" borderId="32" applyNumberFormat="0" applyAlignment="0" applyProtection="0">
      <alignment vertical="center"/>
    </xf>
    <xf numFmtId="0" fontId="106" fillId="14" borderId="32" applyNumberFormat="0" applyAlignment="0" applyProtection="0">
      <alignment vertical="center"/>
    </xf>
    <xf numFmtId="0" fontId="106" fillId="14" borderId="32" applyNumberFormat="0" applyAlignment="0" applyProtection="0">
      <alignment vertical="center"/>
    </xf>
    <xf numFmtId="0" fontId="106" fillId="14" borderId="32" applyNumberFormat="0" applyAlignment="0" applyProtection="0">
      <alignment vertical="center"/>
    </xf>
    <xf numFmtId="0" fontId="106" fillId="14" borderId="32" applyNumberFormat="0" applyAlignment="0" applyProtection="0">
      <alignment vertical="center"/>
    </xf>
    <xf numFmtId="0" fontId="106" fillId="14" borderId="32" applyNumberFormat="0" applyAlignment="0" applyProtection="0">
      <alignment vertical="center"/>
    </xf>
    <xf numFmtId="0" fontId="105" fillId="20" borderId="31" applyNumberFormat="0" applyAlignment="0" applyProtection="0">
      <alignment vertical="center"/>
    </xf>
    <xf numFmtId="0" fontId="105" fillId="20" borderId="31" applyNumberFormat="0" applyAlignment="0" applyProtection="0">
      <alignment vertical="center"/>
    </xf>
    <xf numFmtId="0" fontId="105" fillId="20" borderId="31" applyNumberFormat="0" applyAlignment="0" applyProtection="0">
      <alignment vertical="center"/>
    </xf>
    <xf numFmtId="0" fontId="105" fillId="20" borderId="31" applyNumberFormat="0" applyAlignment="0" applyProtection="0">
      <alignment vertical="center"/>
    </xf>
    <xf numFmtId="0" fontId="105" fillId="20" borderId="31" applyNumberFormat="0" applyAlignment="0" applyProtection="0">
      <alignment vertical="center"/>
    </xf>
    <xf numFmtId="0" fontId="105" fillId="20" borderId="31" applyNumberFormat="0" applyAlignment="0" applyProtection="0">
      <alignment vertical="center"/>
    </xf>
    <xf numFmtId="0" fontId="105" fillId="20" borderId="31" applyNumberFormat="0" applyAlignment="0" applyProtection="0">
      <alignment vertical="center"/>
    </xf>
    <xf numFmtId="0" fontId="105" fillId="20" borderId="31" applyNumberFormat="0" applyAlignment="0" applyProtection="0">
      <alignment vertical="center"/>
    </xf>
    <xf numFmtId="0" fontId="105" fillId="20" borderId="31" applyNumberFormat="0" applyAlignment="0" applyProtection="0">
      <alignment vertical="center"/>
    </xf>
    <xf numFmtId="0" fontId="105" fillId="20" borderId="31" applyNumberFormat="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71" fillId="0" borderId="5" applyNumberFormat="0" applyFill="0" applyProtection="0">
      <alignment horizontal="left" vertical="center"/>
    </xf>
    <xf numFmtId="0" fontId="71" fillId="0" borderId="5" applyNumberFormat="0" applyFill="0" applyProtection="0">
      <alignment horizontal="left" vertical="center"/>
    </xf>
    <xf numFmtId="0" fontId="71" fillId="0" borderId="5" applyNumberFormat="0" applyFill="0" applyProtection="0">
      <alignment horizontal="left" vertical="center"/>
    </xf>
    <xf numFmtId="0" fontId="71" fillId="0" borderId="5" applyNumberFormat="0" applyFill="0" applyProtection="0">
      <alignment horizontal="left" vertical="center"/>
    </xf>
    <xf numFmtId="0" fontId="71" fillId="0" borderId="5" applyNumberFormat="0" applyFill="0" applyProtection="0">
      <alignment horizontal="left" vertical="center"/>
    </xf>
    <xf numFmtId="0" fontId="71" fillId="0" borderId="5" applyNumberFormat="0" applyFill="0" applyProtection="0">
      <alignment horizontal="left" vertical="center"/>
    </xf>
    <xf numFmtId="0" fontId="71" fillId="0" borderId="5" applyNumberFormat="0" applyFill="0" applyProtection="0">
      <alignment horizontal="lef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114" fillId="0" borderId="0">
      <alignment vertical="center"/>
    </xf>
    <xf numFmtId="0" fontId="116" fillId="54" borderId="32" applyNumberFormat="0" applyAlignment="0" applyProtection="0">
      <alignment vertical="center"/>
    </xf>
    <xf numFmtId="195" fontId="0" fillId="0" borderId="0" applyFont="0" applyFill="0" applyBorder="0" applyAlignment="0" applyProtection="0">
      <alignment vertical="center"/>
    </xf>
    <xf numFmtId="43" fontId="0" fillId="0" borderId="0" applyFont="0" applyFill="0" applyBorder="0" applyAlignment="0" applyProtection="0">
      <alignment vertical="center"/>
    </xf>
    <xf numFmtId="41" fontId="0" fillId="0" borderId="0" applyFont="0" applyFill="0" applyBorder="0" applyAlignment="0" applyProtection="0">
      <alignment vertical="center"/>
    </xf>
    <xf numFmtId="0" fontId="28" fillId="0" borderId="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68" fillId="66" borderId="0" applyNumberFormat="0" applyBorder="0" applyAlignment="0" applyProtection="0">
      <alignment vertical="center"/>
    </xf>
    <xf numFmtId="0" fontId="7" fillId="68" borderId="0" applyNumberFormat="0" applyBorder="0" applyAlignment="0" applyProtection="0">
      <alignment vertical="center"/>
    </xf>
    <xf numFmtId="0" fontId="7" fillId="68" borderId="0" applyNumberFormat="0" applyBorder="0" applyAlignment="0" applyProtection="0">
      <alignment vertical="center"/>
    </xf>
    <xf numFmtId="0" fontId="7" fillId="61" borderId="0" applyNumberFormat="0" applyBorder="0" applyAlignment="0" applyProtection="0">
      <alignment vertical="center"/>
    </xf>
    <xf numFmtId="0" fontId="7" fillId="67" borderId="0" applyNumberFormat="0" applyBorder="0" applyAlignment="0" applyProtection="0">
      <alignment vertical="center"/>
    </xf>
    <xf numFmtId="0" fontId="68" fillId="55" borderId="0" applyNumberFormat="0" applyBorder="0" applyAlignment="0" applyProtection="0">
      <alignment vertical="center"/>
    </xf>
    <xf numFmtId="0" fontId="68" fillId="55" borderId="0" applyNumberFormat="0" applyBorder="0" applyAlignment="0" applyProtection="0">
      <alignment vertical="center"/>
    </xf>
    <xf numFmtId="0" fontId="68" fillId="55" borderId="0" applyNumberFormat="0" applyBorder="0" applyAlignment="0" applyProtection="0">
      <alignment vertical="center"/>
    </xf>
    <xf numFmtId="0" fontId="68" fillId="69" borderId="0" applyNumberFormat="0" applyBorder="0" applyAlignment="0" applyProtection="0">
      <alignment vertical="center"/>
    </xf>
    <xf numFmtId="0" fontId="68" fillId="9" borderId="0" applyNumberFormat="0" applyBorder="0" applyAlignment="0" applyProtection="0">
      <alignment vertical="center"/>
    </xf>
    <xf numFmtId="0" fontId="68" fillId="69" borderId="0" applyNumberFormat="0" applyBorder="0" applyAlignment="0" applyProtection="0">
      <alignment vertical="center"/>
    </xf>
    <xf numFmtId="0" fontId="68" fillId="52" borderId="0" applyNumberFormat="0" applyBorder="0" applyAlignment="0" applyProtection="0">
      <alignment vertical="center"/>
    </xf>
    <xf numFmtId="0" fontId="68" fillId="52" borderId="0" applyNumberFormat="0" applyBorder="0" applyAlignment="0" applyProtection="0">
      <alignment vertical="center"/>
    </xf>
    <xf numFmtId="0" fontId="68" fillId="8" borderId="0" applyNumberFormat="0" applyBorder="0" applyAlignment="0" applyProtection="0">
      <alignment vertical="center"/>
    </xf>
    <xf numFmtId="0" fontId="68" fillId="58" borderId="0" applyNumberFormat="0" applyBorder="0" applyAlignment="0" applyProtection="0">
      <alignment vertical="center"/>
    </xf>
    <xf numFmtId="0" fontId="68" fillId="58" borderId="0" applyNumberFormat="0" applyBorder="0" applyAlignment="0" applyProtection="0">
      <alignment vertical="center"/>
    </xf>
    <xf numFmtId="0" fontId="75" fillId="13" borderId="0" applyNumberFormat="0" applyBorder="0" applyAlignment="0" applyProtection="0">
      <alignment vertical="center"/>
    </xf>
    <xf numFmtId="0" fontId="68" fillId="58" borderId="0" applyNumberFormat="0" applyBorder="0" applyAlignment="0" applyProtection="0">
      <alignment vertical="center"/>
    </xf>
    <xf numFmtId="0" fontId="68" fillId="58" borderId="0" applyNumberFormat="0" applyBorder="0" applyAlignment="0" applyProtection="0">
      <alignment vertical="center"/>
    </xf>
    <xf numFmtId="0" fontId="75" fillId="13" borderId="0" applyNumberFormat="0" applyBorder="0" applyAlignment="0" applyProtection="0">
      <alignment vertical="center"/>
    </xf>
    <xf numFmtId="0" fontId="68" fillId="66" borderId="0" applyNumberFormat="0" applyBorder="0" applyAlignment="0" applyProtection="0">
      <alignment vertical="center"/>
    </xf>
    <xf numFmtId="0" fontId="68" fillId="66" borderId="0" applyNumberFormat="0" applyBorder="0" applyAlignment="0" applyProtection="0">
      <alignment vertical="center"/>
    </xf>
    <xf numFmtId="0" fontId="68" fillId="10" borderId="0" applyNumberFormat="0" applyBorder="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68" fillId="70" borderId="0" applyNumberFormat="0" applyBorder="0" applyAlignment="0" applyProtection="0">
      <alignment vertical="center"/>
    </xf>
    <xf numFmtId="0" fontId="68" fillId="70" borderId="0" applyNumberFormat="0" applyBorder="0" applyAlignment="0" applyProtection="0">
      <alignment vertical="center"/>
    </xf>
    <xf numFmtId="181" fontId="80" fillId="0" borderId="5" applyFill="0" applyProtection="0">
      <alignment horizontal="right" vertical="center"/>
    </xf>
    <xf numFmtId="181" fontId="80" fillId="0" borderId="5" applyFill="0" applyProtection="0">
      <alignment horizontal="right" vertical="center"/>
    </xf>
    <xf numFmtId="181" fontId="80" fillId="0" borderId="5" applyFill="0" applyProtection="0">
      <alignment horizontal="right" vertical="center"/>
    </xf>
    <xf numFmtId="181" fontId="80" fillId="0" borderId="5" applyFill="0" applyProtection="0">
      <alignment horizontal="right" vertical="center"/>
    </xf>
    <xf numFmtId="0" fontId="80" fillId="0" borderId="4" applyNumberFormat="0" applyFill="0" applyProtection="0">
      <alignment horizontal="left" vertical="center"/>
    </xf>
    <xf numFmtId="0" fontId="80" fillId="0" borderId="4" applyNumberFormat="0" applyFill="0" applyProtection="0">
      <alignment horizontal="left" vertical="center"/>
    </xf>
    <xf numFmtId="0" fontId="80" fillId="0" borderId="4" applyNumberFormat="0" applyFill="0" applyProtection="0">
      <alignment horizontal="left" vertical="center"/>
    </xf>
    <xf numFmtId="0" fontId="80" fillId="0" borderId="4" applyNumberFormat="0" applyFill="0" applyProtection="0">
      <alignment horizontal="lef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102" fillId="14" borderId="30" applyNumberFormat="0" applyAlignment="0" applyProtection="0">
      <alignment vertical="center"/>
    </xf>
    <xf numFmtId="0" fontId="102" fillId="14" borderId="30" applyNumberFormat="0" applyAlignment="0" applyProtection="0">
      <alignment vertical="center"/>
    </xf>
    <xf numFmtId="0" fontId="102" fillId="14" borderId="30" applyNumberFormat="0" applyAlignment="0" applyProtection="0">
      <alignment vertical="center"/>
    </xf>
    <xf numFmtId="0" fontId="102" fillId="14" borderId="30" applyNumberFormat="0" applyAlignment="0" applyProtection="0">
      <alignment vertical="center"/>
    </xf>
    <xf numFmtId="0" fontId="102" fillId="14" borderId="30" applyNumberFormat="0" applyAlignment="0" applyProtection="0">
      <alignment vertical="center"/>
    </xf>
    <xf numFmtId="0" fontId="102" fillId="14" borderId="30" applyNumberFormat="0" applyAlignment="0" applyProtection="0">
      <alignment vertical="center"/>
    </xf>
    <xf numFmtId="0" fontId="102" fillId="14" borderId="30" applyNumberFormat="0" applyAlignment="0" applyProtection="0">
      <alignment vertical="center"/>
    </xf>
    <xf numFmtId="0" fontId="102" fillId="14" borderId="30" applyNumberFormat="0" applyAlignment="0" applyProtection="0">
      <alignment vertical="center"/>
    </xf>
    <xf numFmtId="0" fontId="102" fillId="14" borderId="30" applyNumberFormat="0" applyAlignment="0" applyProtection="0">
      <alignment vertical="center"/>
    </xf>
    <xf numFmtId="41" fontId="0" fillId="0" borderId="0" applyFont="0" applyFill="0" applyBorder="0" applyAlignment="0" applyProtection="0">
      <alignment vertical="center"/>
    </xf>
    <xf numFmtId="0" fontId="102" fillId="14" borderId="30" applyNumberFormat="0" applyAlignment="0" applyProtection="0">
      <alignment vertical="center"/>
    </xf>
    <xf numFmtId="0" fontId="102" fillId="14" borderId="30" applyNumberFormat="0" applyAlignment="0" applyProtection="0">
      <alignment vertical="center"/>
    </xf>
    <xf numFmtId="0" fontId="102" fillId="14" borderId="30" applyNumberFormat="0" applyAlignment="0" applyProtection="0">
      <alignment vertical="center"/>
    </xf>
    <xf numFmtId="0" fontId="102" fillId="14" borderId="30" applyNumberFormat="0" applyAlignment="0" applyProtection="0">
      <alignment vertical="center"/>
    </xf>
    <xf numFmtId="0" fontId="116" fillId="54" borderId="32" applyNumberFormat="0" applyAlignment="0" applyProtection="0">
      <alignment vertical="center"/>
    </xf>
    <xf numFmtId="0" fontId="116" fillId="54" borderId="32" applyNumberFormat="0" applyAlignment="0" applyProtection="0">
      <alignment vertical="center"/>
    </xf>
    <xf numFmtId="0" fontId="116" fillId="54" borderId="32" applyNumberFormat="0" applyAlignment="0" applyProtection="0">
      <alignment vertical="center"/>
    </xf>
    <xf numFmtId="0" fontId="116" fillId="54" borderId="32" applyNumberFormat="0" applyAlignment="0" applyProtection="0">
      <alignment vertical="center"/>
    </xf>
    <xf numFmtId="0" fontId="116" fillId="54" borderId="32" applyNumberFormat="0" applyAlignment="0" applyProtection="0">
      <alignment vertical="center"/>
    </xf>
    <xf numFmtId="0" fontId="116" fillId="54" borderId="32" applyNumberFormat="0" applyAlignment="0" applyProtection="0">
      <alignment vertical="center"/>
    </xf>
    <xf numFmtId="0" fontId="116" fillId="54" borderId="32" applyNumberFormat="0" applyAlignment="0" applyProtection="0">
      <alignment vertical="center"/>
    </xf>
    <xf numFmtId="0" fontId="116" fillId="54" borderId="32" applyNumberFormat="0" applyAlignment="0" applyProtection="0">
      <alignment vertical="center"/>
    </xf>
    <xf numFmtId="1" fontId="80" fillId="0" borderId="5" applyFill="0" applyProtection="0">
      <alignment horizontal="center" vertical="center"/>
    </xf>
    <xf numFmtId="1" fontId="80" fillId="0" borderId="5" applyFill="0" applyProtection="0">
      <alignment horizontal="center" vertical="center"/>
    </xf>
    <xf numFmtId="0" fontId="136" fillId="0" borderId="0">
      <alignment vertical="center"/>
    </xf>
    <xf numFmtId="0" fontId="107" fillId="0" borderId="0">
      <alignment vertical="center"/>
    </xf>
    <xf numFmtId="43" fontId="0" fillId="0" borderId="0" applyFont="0" applyFill="0" applyBorder="0" applyAlignment="0" applyProtection="0">
      <alignment vertical="center"/>
    </xf>
    <xf numFmtId="0" fontId="0" fillId="12" borderId="35" applyNumberFormat="0" applyFont="0" applyAlignment="0" applyProtection="0">
      <alignment vertical="center"/>
    </xf>
    <xf numFmtId="0" fontId="0" fillId="12" borderId="35" applyNumberFormat="0" applyFont="0" applyAlignment="0" applyProtection="0">
      <alignment vertical="center"/>
    </xf>
    <xf numFmtId="0" fontId="0" fillId="12" borderId="35" applyNumberFormat="0" applyFont="0" applyAlignment="0" applyProtection="0">
      <alignment vertical="center"/>
    </xf>
    <xf numFmtId="0" fontId="0" fillId="12" borderId="35" applyNumberFormat="0" applyFont="0" applyAlignment="0" applyProtection="0">
      <alignment vertical="center"/>
    </xf>
    <xf numFmtId="0" fontId="0" fillId="12" borderId="35" applyNumberFormat="0" applyFont="0" applyAlignment="0" applyProtection="0">
      <alignment vertical="center"/>
    </xf>
    <xf numFmtId="0" fontId="0" fillId="12" borderId="35" applyNumberFormat="0" applyFont="0" applyAlignment="0" applyProtection="0">
      <alignment vertical="center"/>
    </xf>
    <xf numFmtId="0" fontId="0" fillId="12" borderId="35" applyNumberFormat="0" applyFont="0" applyAlignment="0" applyProtection="0">
      <alignment vertical="center"/>
    </xf>
    <xf numFmtId="0" fontId="0" fillId="12" borderId="35" applyNumberFormat="0" applyFont="0" applyAlignment="0" applyProtection="0">
      <alignment vertical="center"/>
    </xf>
    <xf numFmtId="0" fontId="0" fillId="12" borderId="35" applyNumberFormat="0" applyFont="0" applyAlignment="0" applyProtection="0">
      <alignment vertical="center"/>
    </xf>
    <xf numFmtId="0" fontId="0" fillId="12" borderId="35" applyNumberFormat="0" applyFont="0" applyAlignment="0" applyProtection="0">
      <alignment vertical="center"/>
    </xf>
    <xf numFmtId="0" fontId="0" fillId="12" borderId="35" applyNumberFormat="0" applyFont="0" applyAlignment="0" applyProtection="0">
      <alignment vertical="center"/>
    </xf>
    <xf numFmtId="0" fontId="0" fillId="12" borderId="35" applyNumberFormat="0" applyFont="0" applyAlignment="0" applyProtection="0">
      <alignment vertical="center"/>
    </xf>
    <xf numFmtId="0" fontId="0" fillId="12" borderId="35" applyNumberFormat="0" applyFont="0" applyAlignment="0" applyProtection="0">
      <alignment vertical="center"/>
    </xf>
    <xf numFmtId="0" fontId="0" fillId="12" borderId="35" applyNumberFormat="0" applyFont="0" applyAlignment="0" applyProtection="0">
      <alignment vertical="center"/>
    </xf>
    <xf numFmtId="0" fontId="137" fillId="0" borderId="0">
      <alignment vertical="top"/>
      <protection locked="0"/>
    </xf>
    <xf numFmtId="0" fontId="117" fillId="0" borderId="0">
      <alignment vertical="center"/>
    </xf>
  </cellStyleXfs>
  <cellXfs count="591">
    <xf numFmtId="0" fontId="0" fillId="0" borderId="0" xfId="0" applyAlignment="1"/>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555" applyFont="1" applyFill="1" applyBorder="1" applyAlignment="1">
      <alignment horizontal="center" vertical="center"/>
    </xf>
    <xf numFmtId="0" fontId="4" fillId="0" borderId="1" xfId="555" applyFont="1" applyFill="1" applyBorder="1" applyAlignment="1">
      <alignment horizontal="center" vertical="center"/>
    </xf>
    <xf numFmtId="0" fontId="5" fillId="0" borderId="1" xfId="0" applyFont="1" applyFill="1" applyBorder="1" applyAlignment="1">
      <alignment horizontal="center" vertical="center"/>
    </xf>
    <xf numFmtId="0" fontId="6" fillId="0" borderId="1" xfId="555" applyFont="1" applyFill="1" applyBorder="1" applyAlignment="1">
      <alignment horizontal="center" vertical="center"/>
    </xf>
    <xf numFmtId="0" fontId="2" fillId="0" borderId="1" xfId="0" applyFont="1" applyFill="1" applyBorder="1" applyAlignment="1">
      <alignment vertical="center" wrapText="1"/>
    </xf>
    <xf numFmtId="0" fontId="0" fillId="0" borderId="1" xfId="0" applyFont="1" applyBorder="1" applyAlignment="1">
      <alignment horizontal="left" vertical="center" wrapText="1"/>
    </xf>
    <xf numFmtId="0" fontId="7" fillId="0" borderId="1" xfId="0" applyFont="1" applyBorder="1" applyAlignment="1">
      <alignment horizontal="justify" vertical="center" indent="2"/>
    </xf>
    <xf numFmtId="0" fontId="8" fillId="0" borderId="1" xfId="0" applyFont="1" applyBorder="1" applyAlignment="1">
      <alignment horizontal="justify" vertical="center"/>
    </xf>
    <xf numFmtId="0" fontId="7" fillId="0" borderId="0" xfId="0" applyFont="1" applyAlignment="1">
      <alignment horizontal="justify" vertical="center" indent="2"/>
    </xf>
    <xf numFmtId="0" fontId="8" fillId="0" borderId="1" xfId="0" applyFont="1" applyBorder="1" applyAlignment="1">
      <alignment horizontal="justify" vertical="center" indent="2"/>
    </xf>
    <xf numFmtId="0" fontId="9" fillId="0" borderId="0" xfId="287" applyFont="1" applyFill="1" applyBorder="1" applyAlignment="1">
      <alignment vertical="center"/>
    </xf>
    <xf numFmtId="0" fontId="10" fillId="0" borderId="0" xfId="287" applyFont="1" applyFill="1" applyBorder="1" applyAlignment="1">
      <alignment vertical="center"/>
    </xf>
    <xf numFmtId="0" fontId="11" fillId="0" borderId="0" xfId="287" applyFont="1" applyFill="1" applyBorder="1" applyAlignment="1">
      <alignment vertical="center"/>
    </xf>
    <xf numFmtId="0" fontId="11" fillId="0" borderId="0" xfId="0" applyFont="1" applyFill="1" applyBorder="1" applyAlignment="1">
      <alignment vertical="center"/>
    </xf>
    <xf numFmtId="0" fontId="12" fillId="0" borderId="0" xfId="287" applyNumberFormat="1" applyFont="1" applyFill="1" applyBorder="1" applyAlignment="1" applyProtection="1">
      <alignment horizontal="center" vertical="center"/>
    </xf>
    <xf numFmtId="0" fontId="0" fillId="0" borderId="0" xfId="287" applyNumberFormat="1" applyFont="1" applyFill="1" applyBorder="1" applyAlignment="1" applyProtection="1">
      <alignment horizontal="left" vertical="center"/>
    </xf>
    <xf numFmtId="0" fontId="13" fillId="0" borderId="1" xfId="482" applyFont="1" applyFill="1" applyBorder="1" applyAlignment="1">
      <alignment horizontal="center" vertical="center" wrapText="1"/>
    </xf>
    <xf numFmtId="0" fontId="14" fillId="0" borderId="1" xfId="482" applyFont="1" applyFill="1" applyBorder="1" applyAlignment="1">
      <alignment horizontal="center" vertical="center" wrapText="1"/>
    </xf>
    <xf numFmtId="0" fontId="0" fillId="0" borderId="1" xfId="482" applyFont="1" applyFill="1" applyBorder="1" applyAlignment="1">
      <alignment vertical="center" wrapText="1"/>
    </xf>
    <xf numFmtId="0" fontId="0" fillId="0" borderId="1" xfId="482" applyFont="1" applyFill="1" applyBorder="1" applyAlignment="1">
      <alignment horizontal="center" vertical="center" wrapText="1"/>
    </xf>
    <xf numFmtId="0" fontId="0" fillId="0" borderId="2" xfId="482" applyFont="1" applyFill="1" applyBorder="1" applyAlignment="1">
      <alignment horizontal="center" vertical="center" wrapText="1"/>
    </xf>
    <xf numFmtId="0" fontId="0" fillId="0" borderId="1" xfId="482" applyFont="1" applyFill="1" applyBorder="1" applyAlignment="1">
      <alignment horizontal="left" vertical="center" wrapText="1" indent="1"/>
    </xf>
    <xf numFmtId="0" fontId="0" fillId="0" borderId="3" xfId="482" applyFont="1" applyFill="1" applyBorder="1" applyAlignment="1">
      <alignment horizontal="center" vertical="center" wrapText="1"/>
    </xf>
    <xf numFmtId="0" fontId="0" fillId="0" borderId="4" xfId="482" applyFont="1" applyFill="1" applyBorder="1" applyAlignment="1">
      <alignment horizontal="center" vertical="center" wrapText="1"/>
    </xf>
    <xf numFmtId="0" fontId="11" fillId="0" borderId="2" xfId="287" applyFont="1" applyFill="1" applyBorder="1" applyAlignment="1">
      <alignment horizontal="center" vertical="center" wrapText="1"/>
    </xf>
    <xf numFmtId="0" fontId="0" fillId="0" borderId="2" xfId="482" applyFont="1" applyFill="1" applyBorder="1" applyAlignment="1">
      <alignment horizontal="left" vertical="center" wrapText="1"/>
    </xf>
    <xf numFmtId="0" fontId="11" fillId="0" borderId="3" xfId="287" applyFont="1" applyFill="1" applyBorder="1" applyAlignment="1">
      <alignment horizontal="center" vertical="center" wrapText="1"/>
    </xf>
    <xf numFmtId="0" fontId="0" fillId="0" borderId="4" xfId="482" applyFont="1" applyFill="1" applyBorder="1" applyAlignment="1">
      <alignment horizontal="left" vertical="center" wrapText="1"/>
    </xf>
    <xf numFmtId="0" fontId="0" fillId="0" borderId="1" xfId="482" applyFont="1" applyFill="1" applyBorder="1" applyAlignment="1">
      <alignment horizontal="left" vertical="center" wrapText="1"/>
    </xf>
    <xf numFmtId="0" fontId="11" fillId="0" borderId="4" xfId="287" applyFont="1" applyFill="1" applyBorder="1" applyAlignment="1">
      <alignment horizontal="center" vertical="center" wrapText="1"/>
    </xf>
    <xf numFmtId="0" fontId="0" fillId="0" borderId="2" xfId="482" applyFont="1" applyFill="1" applyBorder="1" applyAlignment="1">
      <alignment horizontal="left" vertical="center" wrapText="1" indent="1"/>
    </xf>
    <xf numFmtId="0" fontId="0" fillId="0" borderId="3" xfId="482" applyFont="1" applyFill="1" applyBorder="1" applyAlignment="1">
      <alignment horizontal="left" vertical="center" wrapText="1" indent="1"/>
    </xf>
    <xf numFmtId="0" fontId="0" fillId="0" borderId="4" xfId="482" applyFont="1" applyFill="1" applyBorder="1" applyAlignment="1">
      <alignment horizontal="left" vertical="center" wrapText="1" indent="1"/>
    </xf>
    <xf numFmtId="0" fontId="15" fillId="0" borderId="0" xfId="0" applyFont="1" applyFill="1" applyBorder="1" applyAlignment="1">
      <alignment vertical="center"/>
    </xf>
    <xf numFmtId="0" fontId="16" fillId="0" borderId="0" xfId="0" applyFont="1" applyFill="1" applyBorder="1" applyAlignment="1">
      <alignment vertical="center"/>
    </xf>
    <xf numFmtId="0" fontId="17" fillId="0" borderId="0" xfId="0" applyFont="1" applyFill="1" applyBorder="1" applyAlignment="1">
      <alignment vertical="center"/>
    </xf>
    <xf numFmtId="0" fontId="3" fillId="0" borderId="0" xfId="0" applyFont="1" applyFill="1" applyBorder="1" applyAlignment="1">
      <alignment horizontal="center" vertical="center"/>
    </xf>
    <xf numFmtId="0" fontId="18" fillId="0" borderId="0" xfId="0" applyFont="1" applyFill="1" applyBorder="1" applyAlignment="1">
      <alignment horizontal="center" vertical="center"/>
    </xf>
    <xf numFmtId="0" fontId="19" fillId="0" borderId="0" xfId="0" applyFont="1" applyFill="1" applyBorder="1" applyAlignment="1">
      <alignment horizontal="right" vertical="center"/>
    </xf>
    <xf numFmtId="0" fontId="20" fillId="0" borderId="1" xfId="0" applyFont="1" applyFill="1" applyBorder="1" applyAlignment="1">
      <alignment horizontal="center" vertical="center"/>
    </xf>
    <xf numFmtId="0" fontId="20" fillId="0" borderId="1" xfId="0" applyFont="1" applyFill="1" applyBorder="1" applyAlignment="1">
      <alignment horizontal="center" vertical="center" wrapText="1"/>
    </xf>
    <xf numFmtId="0" fontId="21" fillId="0" borderId="1" xfId="0" applyFont="1" applyFill="1" applyBorder="1" applyAlignment="1">
      <alignment horizontal="center" vertical="center"/>
    </xf>
    <xf numFmtId="0" fontId="21" fillId="0" borderId="1" xfId="0" applyFont="1" applyFill="1" applyBorder="1" applyAlignment="1">
      <alignment horizontal="center" vertical="center" wrapText="1"/>
    </xf>
    <xf numFmtId="199" fontId="21" fillId="0" borderId="1" xfId="0" applyNumberFormat="1" applyFont="1" applyFill="1" applyBorder="1" applyAlignment="1">
      <alignment horizontal="center" vertical="center" wrapText="1"/>
    </xf>
    <xf numFmtId="4" fontId="21" fillId="0" borderId="1" xfId="0" applyNumberFormat="1" applyFont="1" applyFill="1" applyBorder="1" applyAlignment="1">
      <alignment horizontal="center" vertical="center" wrapText="1"/>
    </xf>
    <xf numFmtId="0" fontId="22" fillId="0" borderId="0" xfId="0" applyFont="1" applyFill="1" applyBorder="1" applyAlignment="1">
      <alignment horizontal="left" vertical="center" wrapText="1"/>
    </xf>
    <xf numFmtId="0" fontId="19" fillId="0" borderId="0" xfId="0" applyFont="1" applyFill="1" applyBorder="1" applyAlignment="1">
      <alignment horizontal="left" vertical="center"/>
    </xf>
    <xf numFmtId="0" fontId="21" fillId="0" borderId="0" xfId="0" applyFont="1" applyFill="1" applyBorder="1" applyAlignment="1">
      <alignment horizontal="right" vertical="center"/>
    </xf>
    <xf numFmtId="0" fontId="21" fillId="0" borderId="0" xfId="0" applyFont="1" applyFill="1" applyBorder="1" applyAlignment="1">
      <alignment horizontal="right" vertical="center" wrapText="1"/>
    </xf>
    <xf numFmtId="0" fontId="20" fillId="0" borderId="1" xfId="0" applyFont="1" applyFill="1" applyBorder="1" applyAlignment="1">
      <alignment vertical="center"/>
    </xf>
    <xf numFmtId="4" fontId="21" fillId="0" borderId="1" xfId="0" applyNumberFormat="1" applyFont="1" applyFill="1" applyBorder="1" applyAlignment="1">
      <alignment horizontal="right" vertical="center" wrapText="1"/>
    </xf>
    <xf numFmtId="199" fontId="21" fillId="0" borderId="1" xfId="0" applyNumberFormat="1" applyFont="1" applyFill="1" applyBorder="1" applyAlignment="1">
      <alignment horizontal="right" vertical="center" wrapText="1"/>
    </xf>
    <xf numFmtId="0" fontId="21" fillId="0" borderId="1" xfId="0" applyFont="1" applyFill="1" applyBorder="1" applyAlignment="1">
      <alignment horizontal="left" vertical="center"/>
    </xf>
    <xf numFmtId="0" fontId="20" fillId="0" borderId="1" xfId="0" applyFont="1" applyFill="1" applyBorder="1" applyAlignment="1">
      <alignment horizontal="left" vertical="center"/>
    </xf>
    <xf numFmtId="0" fontId="23" fillId="0" borderId="0" xfId="0" applyFont="1" applyFill="1" applyBorder="1" applyAlignment="1">
      <alignment vertical="center"/>
    </xf>
    <xf numFmtId="0" fontId="24" fillId="0" borderId="0" xfId="0" applyFont="1" applyFill="1" applyBorder="1" applyAlignment="1">
      <alignment vertical="center"/>
    </xf>
    <xf numFmtId="0" fontId="19" fillId="0" borderId="0" xfId="0" applyFont="1" applyFill="1" applyBorder="1" applyAlignment="1">
      <alignment horizontal="left" vertical="center" wrapText="1"/>
    </xf>
    <xf numFmtId="0" fontId="3" fillId="0" borderId="0" xfId="0" applyFont="1" applyFill="1" applyBorder="1" applyAlignment="1">
      <alignment horizontal="center" vertical="center" wrapText="1"/>
    </xf>
    <xf numFmtId="0" fontId="20" fillId="0" borderId="1" xfId="0" applyFont="1" applyFill="1" applyBorder="1" applyAlignment="1">
      <alignment horizontal="left" vertical="center" wrapText="1"/>
    </xf>
    <xf numFmtId="0" fontId="21" fillId="0" borderId="1" xfId="0" applyFont="1" applyFill="1" applyBorder="1" applyAlignment="1">
      <alignment horizontal="left" vertical="center" wrapText="1"/>
    </xf>
    <xf numFmtId="0" fontId="22" fillId="0" borderId="0" xfId="0" applyFont="1" applyFill="1" applyBorder="1" applyAlignment="1">
      <alignment vertical="center" wrapText="1"/>
    </xf>
    <xf numFmtId="0" fontId="19" fillId="0" borderId="0" xfId="0" applyFont="1" applyFill="1" applyBorder="1" applyAlignment="1">
      <alignment vertical="center" wrapText="1"/>
    </xf>
    <xf numFmtId="0" fontId="21" fillId="0" borderId="0" xfId="0" applyFont="1" applyFill="1" applyBorder="1" applyAlignment="1">
      <alignment vertical="center" wrapText="1"/>
    </xf>
    <xf numFmtId="0" fontId="21" fillId="0" borderId="1" xfId="0" applyFont="1" applyFill="1" applyBorder="1" applyAlignment="1">
      <alignment vertical="center" wrapText="1"/>
    </xf>
    <xf numFmtId="4" fontId="21" fillId="0" borderId="1" xfId="0" applyNumberFormat="1" applyFont="1" applyFill="1" applyBorder="1" applyAlignment="1">
      <alignment vertical="center" wrapText="1"/>
    </xf>
    <xf numFmtId="0" fontId="11" fillId="0" borderId="1" xfId="0" applyFont="1" applyBorder="1">
      <alignment vertical="center"/>
    </xf>
    <xf numFmtId="0" fontId="24" fillId="0" borderId="0" xfId="0" applyFont="1" applyFill="1" applyBorder="1" applyAlignment="1">
      <alignment horizontal="left" vertical="center" wrapText="1"/>
    </xf>
    <xf numFmtId="0" fontId="24" fillId="0" borderId="0" xfId="0" applyFont="1" applyFill="1" applyBorder="1" applyAlignment="1">
      <alignment vertical="center" wrapText="1"/>
    </xf>
    <xf numFmtId="0" fontId="19" fillId="0" borderId="0" xfId="0" applyFont="1" applyFill="1" applyBorder="1" applyAlignment="1">
      <alignment horizontal="right" vertical="center" wrapText="1"/>
    </xf>
    <xf numFmtId="0" fontId="0" fillId="0" borderId="1" xfId="0" applyBorder="1">
      <alignment vertical="center"/>
    </xf>
    <xf numFmtId="0" fontId="14" fillId="0" borderId="0" xfId="0" applyFont="1" applyFill="1" applyBorder="1" applyAlignment="1">
      <alignment vertical="center"/>
    </xf>
    <xf numFmtId="0" fontId="25" fillId="0" borderId="0" xfId="0" applyFont="1" applyFill="1" applyBorder="1" applyAlignment="1">
      <alignment vertical="center"/>
    </xf>
    <xf numFmtId="0" fontId="26" fillId="0" borderId="1" xfId="0" applyFont="1" applyFill="1" applyBorder="1" applyAlignment="1">
      <alignment horizontal="center" vertical="center" wrapText="1"/>
    </xf>
    <xf numFmtId="0" fontId="27" fillId="0" borderId="1" xfId="0" applyFont="1" applyFill="1" applyBorder="1" applyAlignment="1">
      <alignment vertical="center" wrapText="1"/>
    </xf>
    <xf numFmtId="189" fontId="27" fillId="0" borderId="1" xfId="0" applyNumberFormat="1" applyFont="1" applyFill="1" applyBorder="1" applyAlignment="1">
      <alignment vertical="center" wrapText="1"/>
    </xf>
    <xf numFmtId="0" fontId="27" fillId="0" borderId="1" xfId="0" applyFont="1" applyFill="1" applyBorder="1" applyAlignment="1">
      <alignment horizontal="left" vertical="center" wrapText="1"/>
    </xf>
    <xf numFmtId="189" fontId="14" fillId="0" borderId="1" xfId="0" applyNumberFormat="1" applyFont="1" applyFill="1" applyBorder="1" applyAlignment="1">
      <alignment horizontal="right" vertical="center"/>
    </xf>
    <xf numFmtId="0" fontId="28" fillId="0" borderId="0" xfId="0" applyFont="1" applyFill="1" applyBorder="1" applyAlignment="1">
      <alignment horizontal="left" vertical="center" wrapText="1"/>
    </xf>
    <xf numFmtId="0" fontId="28" fillId="0" borderId="0" xfId="0" applyFont="1" applyFill="1" applyBorder="1" applyAlignment="1">
      <alignment vertical="center" wrapText="1"/>
    </xf>
    <xf numFmtId="0" fontId="3" fillId="0" borderId="0" xfId="895" applyNumberFormat="1" applyFont="1" applyFill="1" applyAlignment="1" applyProtection="1">
      <alignment horizontal="center" vertical="center" wrapText="1"/>
    </xf>
    <xf numFmtId="0" fontId="26" fillId="0" borderId="1" xfId="0" applyFont="1" applyFill="1" applyBorder="1" applyAlignment="1">
      <alignment vertical="center" wrapText="1"/>
    </xf>
    <xf numFmtId="189" fontId="26" fillId="0" borderId="1" xfId="0" applyNumberFormat="1" applyFont="1" applyFill="1" applyBorder="1" applyAlignment="1">
      <alignment vertical="center" wrapText="1"/>
    </xf>
    <xf numFmtId="0" fontId="27" fillId="0" borderId="1" xfId="0" applyFont="1" applyFill="1" applyBorder="1" applyAlignment="1">
      <alignment horizontal="center" vertical="center" wrapText="1"/>
    </xf>
    <xf numFmtId="0" fontId="28" fillId="0" borderId="0" xfId="895" applyFill="1" applyAlignment="1"/>
    <xf numFmtId="0" fontId="28" fillId="0" borderId="0" xfId="895" applyAlignment="1"/>
    <xf numFmtId="0" fontId="28" fillId="0" borderId="0" xfId="895" applyAlignment="1">
      <alignment horizontal="right" vertical="center"/>
    </xf>
    <xf numFmtId="0" fontId="29" fillId="0" borderId="0" xfId="895" applyNumberFormat="1" applyFont="1" applyFill="1" applyAlignment="1" applyProtection="1">
      <alignment horizontal="center" vertical="center" wrapText="1"/>
    </xf>
    <xf numFmtId="0" fontId="29" fillId="0" borderId="0" xfId="895" applyNumberFormat="1" applyFont="1" applyFill="1" applyAlignment="1" applyProtection="1">
      <alignment horizontal="right" vertical="center" wrapText="1"/>
    </xf>
    <xf numFmtId="0" fontId="14" fillId="0" borderId="0" xfId="570" applyFont="1" applyAlignment="1" applyProtection="1">
      <alignment horizontal="left" vertical="center"/>
    </xf>
    <xf numFmtId="200" fontId="30" fillId="0" borderId="0" xfId="570" applyNumberFormat="1" applyFont="1" applyAlignment="1">
      <alignment horizontal="right" vertical="center"/>
    </xf>
    <xf numFmtId="0" fontId="30" fillId="0" borderId="0" xfId="570" applyFont="1" applyAlignment="1">
      <alignment horizontal="right" vertical="center"/>
    </xf>
    <xf numFmtId="201" fontId="30" fillId="0" borderId="0" xfId="570" applyNumberFormat="1" applyFont="1" applyFill="1" applyBorder="1" applyAlignment="1" applyProtection="1">
      <alignment horizontal="right" vertical="center"/>
    </xf>
    <xf numFmtId="2" fontId="26" fillId="0" borderId="1" xfId="823" applyNumberFormat="1" applyFont="1" applyFill="1" applyBorder="1" applyAlignment="1" applyProtection="1">
      <alignment horizontal="center" vertical="center" wrapText="1"/>
    </xf>
    <xf numFmtId="202" fontId="26" fillId="0" borderId="1" xfId="998" applyNumberFormat="1" applyFont="1" applyBorder="1" applyAlignment="1">
      <alignment horizontal="center" vertical="center" wrapText="1"/>
    </xf>
    <xf numFmtId="0" fontId="28" fillId="0" borderId="0" xfId="697" applyAlignment="1">
      <alignment horizontal="center" vertical="center"/>
    </xf>
    <xf numFmtId="49" fontId="26" fillId="0" borderId="1" xfId="826" applyNumberFormat="1" applyFont="1" applyFill="1" applyBorder="1" applyAlignment="1" applyProtection="1">
      <alignment horizontal="left" vertical="center"/>
    </xf>
    <xf numFmtId="203" fontId="26" fillId="0" borderId="1" xfId="1028" applyNumberFormat="1" applyFont="1" applyFill="1" applyBorder="1" applyAlignment="1">
      <alignment horizontal="right" vertical="center" wrapText="1"/>
    </xf>
    <xf numFmtId="203" fontId="26" fillId="0" borderId="1" xfId="29" applyNumberFormat="1" applyFont="1" applyFill="1" applyBorder="1" applyAlignment="1" applyProtection="1">
      <alignment horizontal="right" vertical="center" wrapText="1"/>
    </xf>
    <xf numFmtId="204" fontId="26" fillId="0" borderId="1" xfId="38" applyNumberFormat="1" applyFont="1" applyFill="1" applyBorder="1" applyAlignment="1">
      <alignment horizontal="right" vertical="center" wrapText="1"/>
    </xf>
    <xf numFmtId="49" fontId="27" fillId="0" borderId="1" xfId="826" applyNumberFormat="1" applyFont="1" applyFill="1" applyBorder="1" applyAlignment="1" applyProtection="1">
      <alignment horizontal="left" vertical="center"/>
    </xf>
    <xf numFmtId="203" fontId="27" fillId="0" borderId="1" xfId="1028" applyNumberFormat="1" applyFont="1" applyFill="1" applyBorder="1" applyAlignment="1">
      <alignment horizontal="right" vertical="center" wrapText="1"/>
    </xf>
    <xf numFmtId="203" fontId="27" fillId="0" borderId="1" xfId="29" applyNumberFormat="1" applyFont="1" applyFill="1" applyBorder="1" applyAlignment="1" applyProtection="1">
      <alignment vertical="center" wrapText="1"/>
    </xf>
    <xf numFmtId="204" fontId="27" fillId="0" borderId="1" xfId="626" applyNumberFormat="1" applyFont="1" applyFill="1" applyBorder="1" applyAlignment="1">
      <alignment horizontal="right" vertical="center" wrapText="1"/>
    </xf>
    <xf numFmtId="204" fontId="26" fillId="0" borderId="1" xfId="626" applyNumberFormat="1" applyFont="1" applyFill="1" applyBorder="1" applyAlignment="1">
      <alignment horizontal="right" vertical="center" wrapText="1"/>
    </xf>
    <xf numFmtId="203" fontId="27" fillId="0" borderId="1" xfId="29" applyNumberFormat="1" applyFont="1" applyFill="1" applyBorder="1" applyAlignment="1" applyProtection="1">
      <alignment horizontal="right" vertical="center" wrapText="1"/>
    </xf>
    <xf numFmtId="203" fontId="26" fillId="0" borderId="1" xfId="29" applyNumberFormat="1" applyFont="1" applyFill="1" applyBorder="1" applyAlignment="1">
      <alignment horizontal="center" vertical="center" wrapText="1"/>
    </xf>
    <xf numFmtId="180" fontId="26" fillId="0" borderId="1" xfId="29" applyNumberFormat="1" applyFont="1" applyFill="1" applyBorder="1" applyAlignment="1">
      <alignment horizontal="right" vertical="center" wrapText="1"/>
    </xf>
    <xf numFmtId="203" fontId="27" fillId="0" borderId="1" xfId="29" applyNumberFormat="1" applyFont="1" applyFill="1" applyBorder="1" applyAlignment="1">
      <alignment horizontal="center" vertical="center" wrapText="1"/>
    </xf>
    <xf numFmtId="180" fontId="27" fillId="0" borderId="1" xfId="29" applyNumberFormat="1" applyFont="1" applyFill="1" applyBorder="1" applyAlignment="1">
      <alignment horizontal="right" vertical="center" wrapText="1"/>
    </xf>
    <xf numFmtId="0" fontId="26" fillId="0" borderId="1" xfId="29" applyNumberFormat="1" applyFont="1" applyFill="1" applyBorder="1" applyAlignment="1">
      <alignment horizontal="right" vertical="center" wrapText="1"/>
    </xf>
    <xf numFmtId="0" fontId="27" fillId="0" borderId="1" xfId="29" applyNumberFormat="1" applyFont="1" applyFill="1" applyBorder="1" applyAlignment="1">
      <alignment horizontal="right" vertical="center" wrapText="1"/>
    </xf>
    <xf numFmtId="3" fontId="26" fillId="0" borderId="1" xfId="29" applyNumberFormat="1" applyFont="1" applyFill="1" applyBorder="1" applyAlignment="1">
      <alignment horizontal="right" vertical="center" wrapText="1"/>
    </xf>
    <xf numFmtId="3" fontId="27" fillId="0" borderId="1" xfId="29" applyNumberFormat="1" applyFont="1" applyFill="1" applyBorder="1" applyAlignment="1">
      <alignment horizontal="right" vertical="center" wrapText="1"/>
    </xf>
    <xf numFmtId="49" fontId="26" fillId="0" borderId="1" xfId="904" applyNumberFormat="1" applyFont="1" applyFill="1" applyBorder="1" applyAlignment="1" applyProtection="1">
      <alignment horizontal="distributed" vertical="center"/>
    </xf>
    <xf numFmtId="204" fontId="26" fillId="0" borderId="1" xfId="0" applyNumberFormat="1" applyFont="1" applyBorder="1" applyAlignment="1">
      <alignment horizontal="right" vertical="center" wrapText="1"/>
    </xf>
    <xf numFmtId="204" fontId="27" fillId="0" borderId="1" xfId="0" applyNumberFormat="1" applyFont="1" applyBorder="1" applyAlignment="1">
      <alignment horizontal="right" vertical="center" wrapText="1"/>
    </xf>
    <xf numFmtId="203" fontId="26" fillId="0" borderId="1" xfId="29" applyNumberFormat="1" applyFont="1" applyFill="1" applyBorder="1" applyAlignment="1">
      <alignment horizontal="right" vertical="center" wrapText="1"/>
    </xf>
    <xf numFmtId="49" fontId="26" fillId="0" borderId="1" xfId="904" applyNumberFormat="1" applyFont="1" applyFill="1" applyBorder="1" applyAlignment="1" applyProtection="1">
      <alignment horizontal="left" vertical="center"/>
    </xf>
    <xf numFmtId="0" fontId="26" fillId="0" borderId="0" xfId="767" applyFont="1" applyFill="1" applyAlignment="1" applyProtection="1">
      <alignment horizontal="left" vertical="center" wrapText="1"/>
    </xf>
    <xf numFmtId="203" fontId="28" fillId="0" borderId="0" xfId="895" applyNumberFormat="1" applyAlignment="1">
      <alignment horizontal="right" vertical="center"/>
    </xf>
    <xf numFmtId="0" fontId="28" fillId="0" borderId="0" xfId="697" applyFill="1" applyAlignment="1"/>
    <xf numFmtId="0" fontId="28" fillId="0" borderId="0" xfId="697" applyAlignment="1"/>
    <xf numFmtId="0" fontId="29" fillId="0" borderId="0" xfId="697" applyNumberFormat="1" applyFont="1" applyFill="1" applyAlignment="1" applyProtection="1">
      <alignment horizontal="center" vertical="center" wrapText="1"/>
    </xf>
    <xf numFmtId="0" fontId="27" fillId="0" borderId="0" xfId="697" applyFont="1" applyFill="1" applyAlignment="1" applyProtection="1">
      <alignment horizontal="left" vertical="center"/>
    </xf>
    <xf numFmtId="200" fontId="27" fillId="0" borderId="0" xfId="697" applyNumberFormat="1" applyFont="1" applyFill="1" applyAlignment="1" applyProtection="1">
      <alignment horizontal="right"/>
    </xf>
    <xf numFmtId="0" fontId="31" fillId="0" borderId="0" xfId="697" applyFont="1" applyFill="1" applyAlignment="1">
      <alignment vertical="center"/>
    </xf>
    <xf numFmtId="0" fontId="27" fillId="0" borderId="0" xfId="697" applyFont="1" applyFill="1" applyAlignment="1">
      <alignment horizontal="right" vertical="center"/>
    </xf>
    <xf numFmtId="0" fontId="26" fillId="0" borderId="1" xfId="697" applyNumberFormat="1" applyFont="1" applyFill="1" applyBorder="1" applyAlignment="1" applyProtection="1">
      <alignment horizontal="center" vertical="center"/>
    </xf>
    <xf numFmtId="49" fontId="26" fillId="0" borderId="1" xfId="428" applyNumberFormat="1" applyFont="1" applyFill="1" applyBorder="1" applyAlignment="1" applyProtection="1">
      <alignment vertical="center"/>
    </xf>
    <xf numFmtId="203" fontId="26" fillId="0" borderId="1" xfId="867" applyNumberFormat="1" applyFont="1" applyFill="1" applyBorder="1" applyAlignment="1">
      <alignment horizontal="right" vertical="center" wrapText="1"/>
    </xf>
    <xf numFmtId="49" fontId="27" fillId="0" borderId="1" xfId="428" applyNumberFormat="1" applyFont="1" applyFill="1" applyBorder="1" applyAlignment="1" applyProtection="1">
      <alignment vertical="center"/>
    </xf>
    <xf numFmtId="203" fontId="27" fillId="0" borderId="1" xfId="867" applyNumberFormat="1" applyFont="1" applyFill="1" applyBorder="1" applyAlignment="1">
      <alignment horizontal="right" vertical="center" wrapText="1"/>
    </xf>
    <xf numFmtId="204" fontId="27" fillId="0" borderId="1" xfId="38" applyNumberFormat="1" applyFont="1" applyFill="1" applyBorder="1" applyAlignment="1" applyProtection="1">
      <alignment horizontal="right" vertical="center" wrapText="1"/>
    </xf>
    <xf numFmtId="49" fontId="26" fillId="0" borderId="1" xfId="428" applyNumberFormat="1" applyFont="1" applyFill="1" applyBorder="1" applyAlignment="1" applyProtection="1">
      <alignment vertical="center" wrapText="1"/>
    </xf>
    <xf numFmtId="204" fontId="26" fillId="0" borderId="1" xfId="38" applyNumberFormat="1" applyFont="1" applyFill="1" applyBorder="1" applyAlignment="1" applyProtection="1">
      <alignment horizontal="right" vertical="center" wrapText="1"/>
    </xf>
    <xf numFmtId="203" fontId="27" fillId="0" borderId="1" xfId="29" applyNumberFormat="1" applyFont="1" applyFill="1" applyBorder="1" applyAlignment="1">
      <alignment horizontal="right" vertical="center" wrapText="1"/>
    </xf>
    <xf numFmtId="204" fontId="27" fillId="0" borderId="1" xfId="38" applyNumberFormat="1" applyFont="1" applyFill="1" applyBorder="1" applyAlignment="1">
      <alignment horizontal="right" vertical="center" wrapText="1"/>
    </xf>
    <xf numFmtId="205" fontId="28" fillId="0" borderId="1" xfId="0" applyNumberFormat="1" applyFont="1" applyFill="1" applyBorder="1" applyAlignment="1">
      <alignment horizontal="right" vertical="center"/>
    </xf>
    <xf numFmtId="204" fontId="27" fillId="2" borderId="1" xfId="38" applyNumberFormat="1" applyFont="1" applyFill="1" applyBorder="1" applyAlignment="1" applyProtection="1">
      <alignment horizontal="right" vertical="center" wrapText="1"/>
    </xf>
    <xf numFmtId="204" fontId="4" fillId="0" borderId="1" xfId="38" applyNumberFormat="1" applyFont="1" applyFill="1" applyBorder="1" applyAlignment="1" applyProtection="1">
      <alignment horizontal="right" vertical="center" wrapText="1"/>
    </xf>
    <xf numFmtId="203" fontId="28" fillId="0" borderId="0" xfId="697" applyNumberFormat="1" applyAlignment="1"/>
    <xf numFmtId="0" fontId="28" fillId="0" borderId="0" xfId="767" applyFill="1" applyAlignment="1"/>
    <xf numFmtId="0" fontId="28" fillId="0" borderId="0" xfId="767" applyAlignment="1"/>
    <xf numFmtId="0" fontId="29" fillId="0" borderId="0" xfId="767" applyNumberFormat="1" applyFont="1" applyFill="1" applyAlignment="1" applyProtection="1">
      <alignment horizontal="center" vertical="center" wrapText="1"/>
    </xf>
    <xf numFmtId="0" fontId="14" fillId="0" borderId="0" xfId="711" applyFont="1" applyAlignment="1" applyProtection="1">
      <alignment horizontal="left" vertical="center"/>
    </xf>
    <xf numFmtId="0" fontId="30" fillId="0" borderId="0" xfId="711" applyFont="1" applyAlignment="1"/>
    <xf numFmtId="206" fontId="30" fillId="0" borderId="0" xfId="711" applyNumberFormat="1" applyFont="1" applyAlignment="1"/>
    <xf numFmtId="201" fontId="32" fillId="0" borderId="0" xfId="711" applyNumberFormat="1" applyFont="1" applyFill="1" applyBorder="1" applyAlignment="1" applyProtection="1">
      <alignment horizontal="right" vertical="center"/>
    </xf>
    <xf numFmtId="0" fontId="28" fillId="0" borderId="0" xfId="767" applyAlignment="1">
      <alignment horizontal="center" vertical="center"/>
    </xf>
    <xf numFmtId="0" fontId="11" fillId="0" borderId="0" xfId="555" applyFont="1" applyAlignment="1">
      <alignment horizontal="center" vertical="center"/>
    </xf>
    <xf numFmtId="204" fontId="27" fillId="0" borderId="1" xfId="570" applyNumberFormat="1" applyFont="1" applyFill="1" applyBorder="1" applyAlignment="1" applyProtection="1">
      <alignment horizontal="right" vertical="center" wrapText="1"/>
    </xf>
    <xf numFmtId="49" fontId="26" fillId="0" borderId="1" xfId="826" applyNumberFormat="1" applyFont="1" applyFill="1" applyBorder="1" applyAlignment="1" applyProtection="1">
      <alignment horizontal="left" vertical="center" wrapText="1"/>
    </xf>
    <xf numFmtId="204" fontId="26" fillId="0" borderId="1" xfId="570" applyNumberFormat="1" applyFont="1" applyFill="1" applyBorder="1" applyAlignment="1" applyProtection="1">
      <alignment horizontal="right" vertical="center" wrapText="1"/>
    </xf>
    <xf numFmtId="203" fontId="32" fillId="0" borderId="1" xfId="29" applyNumberFormat="1" applyFont="1" applyFill="1" applyBorder="1" applyAlignment="1" applyProtection="1">
      <alignment vertical="center" wrapText="1"/>
    </xf>
    <xf numFmtId="203" fontId="27" fillId="2" borderId="1" xfId="29" applyNumberFormat="1" applyFont="1" applyFill="1" applyBorder="1" applyAlignment="1" applyProtection="1">
      <alignment horizontal="right" vertical="center" wrapText="1"/>
    </xf>
    <xf numFmtId="49" fontId="26" fillId="0" borderId="1" xfId="904" applyNumberFormat="1" applyFont="1" applyFill="1" applyBorder="1" applyAlignment="1" applyProtection="1">
      <alignment horizontal="left" vertical="center" wrapText="1"/>
    </xf>
    <xf numFmtId="203" fontId="28" fillId="0" borderId="0" xfId="767" applyNumberFormat="1" applyAlignment="1"/>
    <xf numFmtId="0" fontId="28" fillId="0" borderId="0" xfId="767" applyAlignment="1">
      <alignment vertical="center"/>
    </xf>
    <xf numFmtId="0" fontId="27" fillId="0" borderId="0" xfId="767" applyFont="1" applyFill="1" applyAlignment="1" applyProtection="1">
      <alignment horizontal="left" vertical="center"/>
    </xf>
    <xf numFmtId="4" fontId="27" fillId="0" borderId="0" xfId="767" applyNumberFormat="1" applyFont="1" applyFill="1" applyAlignment="1" applyProtection="1">
      <alignment horizontal="right" vertical="center"/>
    </xf>
    <xf numFmtId="206" fontId="31" fillId="0" borderId="0" xfId="767" applyNumberFormat="1" applyFont="1" applyFill="1" applyAlignment="1">
      <alignment vertical="center"/>
    </xf>
    <xf numFmtId="0" fontId="27" fillId="0" borderId="0" xfId="767" applyFont="1" applyFill="1" applyAlignment="1">
      <alignment horizontal="right" vertical="center"/>
    </xf>
    <xf numFmtId="0" fontId="26" fillId="0" borderId="1" xfId="918" applyNumberFormat="1" applyFont="1" applyFill="1" applyBorder="1" applyAlignment="1" applyProtection="1">
      <alignment horizontal="center" vertical="center"/>
    </xf>
    <xf numFmtId="49" fontId="26" fillId="0" borderId="1" xfId="920" applyNumberFormat="1" applyFont="1" applyFill="1" applyBorder="1" applyAlignment="1" applyProtection="1">
      <alignment vertical="center"/>
    </xf>
    <xf numFmtId="203" fontId="26" fillId="0" borderId="1" xfId="109" applyNumberFormat="1" applyFont="1" applyBorder="1" applyAlignment="1">
      <alignment horizontal="right" vertical="center" wrapText="1"/>
    </xf>
    <xf numFmtId="203" fontId="26" fillId="0" borderId="1" xfId="867" applyNumberFormat="1" applyFont="1" applyBorder="1" applyAlignment="1">
      <alignment horizontal="right" vertical="center" wrapText="1"/>
    </xf>
    <xf numFmtId="0" fontId="11" fillId="0" borderId="0" xfId="555" applyFont="1">
      <alignment vertical="center"/>
    </xf>
    <xf numFmtId="49" fontId="27" fillId="0" borderId="1" xfId="920" applyNumberFormat="1" applyFont="1" applyFill="1" applyBorder="1" applyAlignment="1" applyProtection="1">
      <alignment vertical="center"/>
    </xf>
    <xf numFmtId="203" fontId="27" fillId="0" borderId="1" xfId="109" applyNumberFormat="1" applyFont="1" applyBorder="1" applyAlignment="1">
      <alignment horizontal="right" vertical="center" wrapText="1"/>
    </xf>
    <xf numFmtId="203" fontId="27" fillId="0" borderId="1" xfId="867" applyNumberFormat="1" applyFont="1" applyBorder="1" applyAlignment="1">
      <alignment horizontal="right" vertical="center" wrapText="1"/>
    </xf>
    <xf numFmtId="203" fontId="26" fillId="0" borderId="1" xfId="109" applyNumberFormat="1" applyFont="1" applyFill="1" applyBorder="1" applyAlignment="1">
      <alignment horizontal="right" vertical="center" wrapText="1"/>
    </xf>
    <xf numFmtId="203" fontId="27" fillId="2" borderId="1" xfId="867" applyNumberFormat="1" applyFont="1" applyFill="1" applyBorder="1" applyAlignment="1">
      <alignment horizontal="right" vertical="center" wrapText="1"/>
    </xf>
    <xf numFmtId="49" fontId="26" fillId="0" borderId="1" xfId="904" applyNumberFormat="1" applyFont="1" applyFill="1" applyBorder="1" applyAlignment="1" applyProtection="1">
      <alignment vertical="center"/>
    </xf>
    <xf numFmtId="0" fontId="28" fillId="0" borderId="0" xfId="998">
      <alignment vertical="center"/>
    </xf>
    <xf numFmtId="0" fontId="10" fillId="0" borderId="0" xfId="998" applyFont="1" applyAlignment="1">
      <alignment horizontal="center" vertical="center" wrapText="1"/>
    </xf>
    <xf numFmtId="0" fontId="28" fillId="0" borderId="0" xfId="998" applyFill="1">
      <alignment vertical="center"/>
    </xf>
    <xf numFmtId="0" fontId="2" fillId="0" borderId="0" xfId="0" applyFont="1" applyFill="1" applyAlignment="1">
      <alignment vertical="center"/>
    </xf>
    <xf numFmtId="0" fontId="33" fillId="0" borderId="0" xfId="658" applyFont="1" applyAlignment="1">
      <alignment horizontal="center" vertical="center" shrinkToFit="1"/>
    </xf>
    <xf numFmtId="0" fontId="12" fillId="0" borderId="0" xfId="658" applyFont="1" applyAlignment="1">
      <alignment horizontal="center" vertical="center" shrinkToFit="1"/>
    </xf>
    <xf numFmtId="0" fontId="14" fillId="0" borderId="0" xfId="658" applyFont="1" applyBorder="1" applyAlignment="1">
      <alignment horizontal="left" vertical="center" wrapText="1"/>
    </xf>
    <xf numFmtId="0" fontId="14" fillId="0" borderId="0" xfId="0" applyFont="1" applyFill="1" applyAlignment="1">
      <alignment horizontal="right"/>
    </xf>
    <xf numFmtId="0" fontId="26" fillId="0" borderId="1" xfId="1073" applyFont="1" applyBorder="1" applyAlignment="1">
      <alignment horizontal="center" vertical="center"/>
    </xf>
    <xf numFmtId="49" fontId="26" fillId="0" borderId="1" xfId="0" applyNumberFormat="1" applyFont="1" applyFill="1" applyBorder="1" applyAlignment="1" applyProtection="1">
      <alignment vertical="center" wrapText="1"/>
    </xf>
    <xf numFmtId="203" fontId="27" fillId="0" borderId="1" xfId="29" applyNumberFormat="1" applyFont="1" applyBorder="1" applyAlignment="1">
      <alignment horizontal="right" vertical="center" wrapText="1"/>
    </xf>
    <xf numFmtId="0" fontId="13" fillId="0" borderId="1" xfId="0" applyFont="1" applyFill="1" applyBorder="1" applyAlignment="1">
      <alignment horizontal="center" vertical="center"/>
    </xf>
    <xf numFmtId="0" fontId="6" fillId="0" borderId="1" xfId="998" applyFont="1" applyFill="1" applyBorder="1">
      <alignment vertical="center"/>
    </xf>
    <xf numFmtId="0" fontId="13" fillId="0" borderId="0" xfId="0" applyFont="1" applyFill="1" applyAlignment="1" applyProtection="1">
      <alignment horizontal="left" vertical="center" wrapText="1"/>
    </xf>
    <xf numFmtId="0" fontId="14" fillId="0" borderId="1" xfId="0" applyFont="1" applyFill="1" applyBorder="1" applyAlignment="1">
      <alignment horizontal="center" vertical="center"/>
    </xf>
    <xf numFmtId="0" fontId="28" fillId="0" borderId="0" xfId="648" applyFill="1" applyAlignment="1"/>
    <xf numFmtId="0" fontId="0" fillId="0" borderId="0" xfId="0" applyFill="1" applyAlignment="1"/>
    <xf numFmtId="0" fontId="14" fillId="0" borderId="0" xfId="0" applyFont="1" applyFill="1" applyAlignment="1"/>
    <xf numFmtId="0" fontId="12" fillId="0" borderId="0" xfId="626" applyFont="1" applyFill="1" applyAlignment="1">
      <alignment horizontal="center" vertical="center" shrinkToFit="1"/>
    </xf>
    <xf numFmtId="0" fontId="34" fillId="0" borderId="0" xfId="626" applyFont="1" applyFill="1" applyAlignment="1">
      <alignment horizontal="center" vertical="center" shrinkToFit="1"/>
    </xf>
    <xf numFmtId="0" fontId="14" fillId="0" borderId="0" xfId="626" applyFont="1" applyFill="1" applyAlignment="1">
      <alignment horizontal="left" vertical="center" wrapText="1"/>
    </xf>
    <xf numFmtId="202" fontId="27" fillId="0" borderId="0" xfId="1071" applyNumberFormat="1" applyFont="1" applyFill="1" applyBorder="1" applyAlignment="1">
      <alignment horizontal="right" vertical="center"/>
    </xf>
    <xf numFmtId="0" fontId="26" fillId="0" borderId="1" xfId="1071" applyFont="1" applyFill="1" applyBorder="1" applyAlignment="1">
      <alignment horizontal="center" vertical="center"/>
    </xf>
    <xf numFmtId="202" fontId="26" fillId="0" borderId="1" xfId="998" applyNumberFormat="1" applyFont="1" applyFill="1" applyBorder="1" applyAlignment="1">
      <alignment horizontal="center" vertical="center" wrapText="1"/>
    </xf>
    <xf numFmtId="0" fontId="0" fillId="0" borderId="0" xfId="0" applyFont="1" applyFill="1" applyAlignment="1"/>
    <xf numFmtId="203" fontId="14" fillId="0" borderId="5" xfId="985" applyNumberFormat="1" applyFont="1" applyFill="1" applyBorder="1" applyAlignment="1">
      <alignment horizontal="right" vertical="center"/>
    </xf>
    <xf numFmtId="207" fontId="14" fillId="0" borderId="1" xfId="360" applyNumberFormat="1" applyFont="1" applyFill="1" applyBorder="1" applyAlignment="1">
      <alignment horizontal="right" vertical="center"/>
    </xf>
    <xf numFmtId="0" fontId="11" fillId="0" borderId="0" xfId="555" applyFont="1" applyFill="1">
      <alignment vertical="center"/>
    </xf>
    <xf numFmtId="0" fontId="27" fillId="0" borderId="1" xfId="648" applyNumberFormat="1" applyFont="1" applyFill="1" applyBorder="1" applyAlignment="1">
      <alignment horizontal="left" vertical="center" wrapText="1"/>
    </xf>
    <xf numFmtId="203" fontId="27" fillId="0" borderId="1" xfId="998" applyNumberFormat="1" applyFont="1" applyFill="1" applyBorder="1" applyAlignment="1">
      <alignment horizontal="right" vertical="center" wrapText="1"/>
    </xf>
    <xf numFmtId="204" fontId="27" fillId="0" borderId="1" xfId="998" applyNumberFormat="1" applyFont="1" applyFill="1" applyBorder="1" applyAlignment="1">
      <alignment horizontal="right" vertical="center" wrapText="1"/>
    </xf>
    <xf numFmtId="203" fontId="26" fillId="0" borderId="1" xfId="998" applyNumberFormat="1" applyFont="1" applyFill="1" applyBorder="1" applyAlignment="1">
      <alignment horizontal="right" vertical="center" wrapText="1"/>
    </xf>
    <xf numFmtId="204" fontId="26" fillId="0" borderId="1" xfId="998" applyNumberFormat="1" applyFont="1" applyFill="1" applyBorder="1" applyAlignment="1">
      <alignment horizontal="right" vertical="center" wrapText="1"/>
    </xf>
    <xf numFmtId="49" fontId="27" fillId="0" borderId="1" xfId="0" applyNumberFormat="1" applyFont="1" applyFill="1" applyBorder="1" applyAlignment="1" applyProtection="1">
      <alignment vertical="center" wrapText="1"/>
    </xf>
    <xf numFmtId="0" fontId="26" fillId="0" borderId="1" xfId="998" applyFont="1" applyFill="1" applyBorder="1" applyAlignment="1">
      <alignment horizontal="distributed" vertical="center" wrapText="1"/>
    </xf>
    <xf numFmtId="41" fontId="26" fillId="0" borderId="1" xfId="998" applyNumberFormat="1" applyFont="1" applyFill="1" applyBorder="1" applyAlignment="1">
      <alignment horizontal="right" vertical="center" wrapText="1"/>
    </xf>
    <xf numFmtId="0" fontId="26" fillId="0" borderId="1" xfId="648" applyNumberFormat="1" applyFont="1" applyFill="1" applyBorder="1" applyAlignment="1">
      <alignment horizontal="left" vertical="center" wrapText="1"/>
    </xf>
    <xf numFmtId="0" fontId="27" fillId="0" borderId="1" xfId="648" applyNumberFormat="1" applyFont="1" applyFill="1" applyBorder="1" applyAlignment="1">
      <alignment horizontal="left" vertical="center" wrapText="1" indent="1"/>
    </xf>
    <xf numFmtId="203" fontId="14" fillId="0" borderId="1" xfId="0" applyNumberFormat="1" applyFont="1" applyFill="1" applyBorder="1" applyAlignment="1">
      <alignment horizontal="right" vertical="center" wrapText="1"/>
    </xf>
    <xf numFmtId="208" fontId="14" fillId="0" borderId="1" xfId="360" applyNumberFormat="1" applyFont="1" applyFill="1" applyBorder="1" applyAlignment="1">
      <alignment horizontal="right" vertical="center"/>
    </xf>
    <xf numFmtId="0" fontId="26" fillId="0" borderId="1" xfId="998" applyFont="1" applyFill="1" applyBorder="1" applyAlignment="1">
      <alignment horizontal="left" vertical="center" wrapText="1"/>
    </xf>
    <xf numFmtId="203" fontId="13" fillId="0" borderId="1" xfId="0" applyNumberFormat="1" applyFont="1" applyFill="1" applyBorder="1" applyAlignment="1">
      <alignment horizontal="right" vertical="center" wrapText="1"/>
    </xf>
    <xf numFmtId="203" fontId="13" fillId="0" borderId="5" xfId="985" applyNumberFormat="1" applyFont="1" applyFill="1" applyBorder="1" applyAlignment="1">
      <alignment horizontal="right" vertical="center"/>
    </xf>
    <xf numFmtId="41" fontId="0" fillId="0" borderId="0" xfId="0" applyNumberFormat="1" applyFill="1" applyAlignment="1"/>
    <xf numFmtId="203" fontId="0" fillId="0" borderId="0" xfId="0" applyNumberFormat="1" applyFill="1" applyAlignment="1"/>
    <xf numFmtId="0" fontId="35" fillId="0" borderId="0" xfId="648" applyFont="1" applyFill="1" applyAlignment="1"/>
    <xf numFmtId="0" fontId="36" fillId="0" borderId="0" xfId="626" applyFont="1" applyFill="1" applyAlignment="1">
      <alignment horizontal="center" vertical="center" shrinkToFit="1"/>
    </xf>
    <xf numFmtId="0" fontId="37" fillId="0" borderId="0" xfId="626" applyFont="1" applyFill="1" applyAlignment="1">
      <alignment horizontal="left" vertical="center" wrapText="1"/>
    </xf>
    <xf numFmtId="0" fontId="27" fillId="0" borderId="0" xfId="648" applyFont="1" applyFill="1" applyAlignment="1">
      <alignment horizontal="right" vertical="center"/>
    </xf>
    <xf numFmtId="0" fontId="26" fillId="0" borderId="1" xfId="648" applyFont="1" applyFill="1" applyBorder="1" applyAlignment="1">
      <alignment horizontal="center" vertical="center" wrapText="1"/>
    </xf>
    <xf numFmtId="41" fontId="26" fillId="0" borderId="1" xfId="966" applyNumberFormat="1" applyFont="1" applyFill="1" applyBorder="1" applyAlignment="1">
      <alignment horizontal="right" vertical="center" wrapText="1"/>
    </xf>
    <xf numFmtId="0" fontId="32" fillId="0" borderId="1" xfId="0" applyFont="1" applyFill="1" applyBorder="1" applyAlignment="1" applyProtection="1">
      <alignment horizontal="right" vertical="center"/>
      <protection locked="0"/>
    </xf>
    <xf numFmtId="204" fontId="13" fillId="0" borderId="1" xfId="626" applyNumberFormat="1" applyFont="1" applyFill="1" applyBorder="1" applyAlignment="1">
      <alignment horizontal="right" vertical="center" wrapText="1"/>
    </xf>
    <xf numFmtId="204" fontId="14" fillId="0" borderId="1" xfId="0" applyNumberFormat="1" applyFont="1" applyFill="1" applyBorder="1" applyAlignment="1">
      <alignment horizontal="right" vertical="center" wrapText="1"/>
    </xf>
    <xf numFmtId="0" fontId="32" fillId="0" borderId="1" xfId="0" applyNumberFormat="1" applyFont="1" applyFill="1" applyBorder="1" applyAlignment="1" applyProtection="1">
      <alignment horizontal="right" vertical="center"/>
    </xf>
    <xf numFmtId="204" fontId="14" fillId="0" borderId="1" xfId="626" applyNumberFormat="1" applyFont="1" applyFill="1" applyBorder="1" applyAlignment="1">
      <alignment horizontal="right" vertical="center" wrapText="1"/>
    </xf>
    <xf numFmtId="3" fontId="32" fillId="0" borderId="1" xfId="0" applyNumberFormat="1" applyFont="1" applyFill="1" applyBorder="1" applyAlignment="1" applyProtection="1">
      <alignment horizontal="right" vertical="center" wrapText="1"/>
      <protection locked="0"/>
    </xf>
    <xf numFmtId="4" fontId="38" fillId="0" borderId="1" xfId="1333" applyNumberFormat="1" applyFont="1" applyFill="1" applyBorder="1" applyAlignment="1" applyProtection="1">
      <alignment horizontal="right" vertical="center"/>
    </xf>
    <xf numFmtId="4" fontId="39" fillId="0" borderId="1" xfId="1333" applyNumberFormat="1" applyFont="1" applyFill="1" applyBorder="1" applyAlignment="1" applyProtection="1">
      <alignment horizontal="right" vertical="center"/>
    </xf>
    <xf numFmtId="41" fontId="27" fillId="0" borderId="1" xfId="0" applyNumberFormat="1" applyFont="1" applyFill="1" applyBorder="1" applyAlignment="1" applyProtection="1">
      <alignment horizontal="right" vertical="center" wrapText="1"/>
    </xf>
    <xf numFmtId="180" fontId="14" fillId="0" borderId="5" xfId="29" applyNumberFormat="1" applyFont="1" applyFill="1" applyBorder="1" applyAlignment="1" applyProtection="1">
      <alignment horizontal="right" vertical="center"/>
    </xf>
    <xf numFmtId="203" fontId="26" fillId="0" borderId="1" xfId="626" applyNumberFormat="1" applyFont="1" applyFill="1" applyBorder="1" applyAlignment="1">
      <alignment horizontal="right" vertical="center" wrapText="1"/>
    </xf>
    <xf numFmtId="203" fontId="27" fillId="0" borderId="1" xfId="626" applyNumberFormat="1" applyFont="1" applyFill="1" applyBorder="1" applyAlignment="1">
      <alignment horizontal="right" vertical="center" wrapText="1"/>
    </xf>
    <xf numFmtId="203" fontId="27" fillId="0" borderId="1" xfId="966" applyNumberFormat="1" applyFont="1" applyFill="1" applyBorder="1" applyAlignment="1">
      <alignment horizontal="right" vertical="center" wrapText="1"/>
    </xf>
    <xf numFmtId="203" fontId="26" fillId="0" borderId="1" xfId="966" applyNumberFormat="1" applyFont="1" applyFill="1" applyBorder="1" applyAlignment="1">
      <alignment horizontal="right" vertical="center" wrapText="1"/>
    </xf>
    <xf numFmtId="204" fontId="13" fillId="0" borderId="1" xfId="0" applyNumberFormat="1" applyFont="1" applyFill="1" applyBorder="1" applyAlignment="1">
      <alignment horizontal="right" vertical="center" wrapText="1"/>
    </xf>
    <xf numFmtId="0" fontId="13" fillId="0" borderId="1" xfId="0" applyFont="1" applyFill="1" applyBorder="1" applyAlignment="1">
      <alignment horizontal="distributed" vertical="center" wrapText="1"/>
    </xf>
    <xf numFmtId="180" fontId="13" fillId="0" borderId="5" xfId="29" applyNumberFormat="1" applyFont="1" applyFill="1" applyBorder="1" applyAlignment="1" applyProtection="1">
      <alignment horizontal="right" vertical="center"/>
    </xf>
    <xf numFmtId="49" fontId="26" fillId="0" borderId="1" xfId="0" applyNumberFormat="1" applyFont="1" applyFill="1" applyBorder="1" applyAlignment="1" applyProtection="1">
      <alignment horizontal="center" vertical="center" wrapText="1"/>
    </xf>
    <xf numFmtId="41" fontId="26" fillId="0" borderId="1" xfId="626" applyNumberFormat="1" applyFont="1" applyFill="1" applyBorder="1" applyAlignment="1">
      <alignment horizontal="right" vertical="center" wrapText="1"/>
    </xf>
    <xf numFmtId="49" fontId="26" fillId="0" borderId="1" xfId="0" applyNumberFormat="1" applyFont="1" applyFill="1" applyBorder="1" applyAlignment="1" applyProtection="1">
      <alignment horizontal="left" vertical="center" wrapText="1"/>
    </xf>
    <xf numFmtId="41" fontId="28" fillId="0" borderId="0" xfId="648" applyNumberFormat="1" applyFill="1" applyAlignment="1"/>
    <xf numFmtId="203" fontId="28" fillId="0" borderId="0" xfId="648" applyNumberFormat="1" applyFill="1" applyAlignment="1"/>
    <xf numFmtId="0" fontId="27" fillId="0" borderId="0" xfId="648" applyFont="1" applyFill="1" applyAlignment="1"/>
    <xf numFmtId="207" fontId="27" fillId="0" borderId="0" xfId="648" applyNumberFormat="1" applyFont="1" applyFill="1" applyAlignment="1"/>
    <xf numFmtId="207" fontId="34" fillId="0" borderId="0" xfId="626" applyNumberFormat="1" applyFont="1" applyFill="1" applyAlignment="1">
      <alignment horizontal="center" vertical="center" shrinkToFit="1"/>
    </xf>
    <xf numFmtId="0" fontId="40" fillId="0" borderId="0" xfId="626" applyFont="1" applyFill="1" applyAlignment="1">
      <alignment vertical="center" shrinkToFit="1"/>
    </xf>
    <xf numFmtId="207" fontId="27" fillId="0" borderId="0" xfId="648" applyNumberFormat="1" applyFont="1" applyFill="1" applyAlignment="1">
      <alignment horizontal="right" vertical="center"/>
    </xf>
    <xf numFmtId="202" fontId="28" fillId="0" borderId="0" xfId="1071" applyNumberFormat="1" applyFont="1" applyFill="1" applyBorder="1" applyAlignment="1">
      <alignment vertical="center"/>
    </xf>
    <xf numFmtId="0" fontId="26" fillId="0" borderId="1" xfId="1071" applyFont="1" applyFill="1" applyBorder="1" applyAlignment="1">
      <alignment horizontal="distributed" vertical="center" wrapText="1" indent="3"/>
    </xf>
    <xf numFmtId="207" fontId="26" fillId="0" borderId="1" xfId="998" applyNumberFormat="1" applyFont="1" applyFill="1" applyBorder="1" applyAlignment="1">
      <alignment horizontal="center" vertical="center" wrapText="1"/>
    </xf>
    <xf numFmtId="41" fontId="27" fillId="0" borderId="1" xfId="998" applyNumberFormat="1" applyFont="1" applyFill="1" applyBorder="1" applyAlignment="1">
      <alignment horizontal="right" vertical="center" wrapText="1"/>
    </xf>
    <xf numFmtId="209" fontId="14" fillId="0" borderId="5" xfId="985" applyNumberFormat="1" applyFont="1" applyFill="1" applyBorder="1" applyAlignment="1">
      <alignment horizontal="right" vertical="center"/>
    </xf>
    <xf numFmtId="178" fontId="27" fillId="0" borderId="0" xfId="648" applyNumberFormat="1" applyFont="1" applyFill="1" applyAlignment="1"/>
    <xf numFmtId="0" fontId="27" fillId="0" borderId="1" xfId="892" applyNumberFormat="1" applyFont="1" applyFill="1" applyBorder="1" applyAlignment="1">
      <alignment horizontal="left" vertical="center" wrapText="1"/>
    </xf>
    <xf numFmtId="0" fontId="26" fillId="0" borderId="1" xfId="1071" applyFont="1" applyFill="1" applyBorder="1" applyAlignment="1">
      <alignment horizontal="left" vertical="center" wrapText="1"/>
    </xf>
    <xf numFmtId="0" fontId="27" fillId="0" borderId="1" xfId="892" applyNumberFormat="1" applyFont="1" applyFill="1" applyBorder="1" applyAlignment="1">
      <alignment horizontal="left" vertical="center" wrapText="1" indent="2"/>
    </xf>
    <xf numFmtId="0" fontId="27" fillId="0" borderId="1" xfId="892" applyNumberFormat="1" applyFont="1" applyFill="1" applyBorder="1" applyAlignment="1">
      <alignment horizontal="left" vertical="center" wrapText="1" indent="1"/>
    </xf>
    <xf numFmtId="0" fontId="26" fillId="0" borderId="1" xfId="892" applyNumberFormat="1" applyFont="1" applyFill="1" applyBorder="1" applyAlignment="1">
      <alignment horizontal="left" vertical="center" wrapText="1"/>
    </xf>
    <xf numFmtId="41" fontId="27" fillId="0" borderId="0" xfId="648" applyNumberFormat="1" applyFont="1" applyFill="1" applyAlignment="1"/>
    <xf numFmtId="201" fontId="27" fillId="0" borderId="0" xfId="895" applyNumberFormat="1" applyFont="1" applyFill="1" applyBorder="1" applyAlignment="1" applyProtection="1">
      <alignment horizontal="left" vertical="center"/>
    </xf>
    <xf numFmtId="0" fontId="27" fillId="0" borderId="0" xfId="648" applyFont="1" applyFill="1" applyBorder="1" applyAlignment="1">
      <alignment vertical="center"/>
    </xf>
    <xf numFmtId="0" fontId="27" fillId="0" borderId="0" xfId="648" applyFont="1" applyFill="1" applyAlignment="1">
      <alignment vertical="center"/>
    </xf>
    <xf numFmtId="201" fontId="30" fillId="0" borderId="0" xfId="895" applyNumberFormat="1" applyFont="1" applyFill="1" applyBorder="1" applyAlignment="1" applyProtection="1">
      <alignment horizontal="right" vertical="center"/>
    </xf>
    <xf numFmtId="0" fontId="41" fillId="2" borderId="0" xfId="555" applyFont="1" applyFill="1">
      <alignment vertical="center"/>
    </xf>
    <xf numFmtId="41" fontId="27" fillId="0" borderId="1" xfId="966" applyNumberFormat="1" applyFont="1" applyFill="1" applyBorder="1" applyAlignment="1">
      <alignment horizontal="right" vertical="center" wrapText="1"/>
    </xf>
    <xf numFmtId="41" fontId="42" fillId="0" borderId="1" xfId="0" applyNumberFormat="1" applyFont="1" applyFill="1" applyBorder="1" applyAlignment="1">
      <alignment horizontal="right" vertical="center" wrapText="1"/>
    </xf>
    <xf numFmtId="41" fontId="32" fillId="0" borderId="1" xfId="0" applyNumberFormat="1" applyFont="1" applyFill="1" applyBorder="1" applyAlignment="1">
      <alignment horizontal="right" vertical="center" wrapText="1"/>
    </xf>
    <xf numFmtId="41" fontId="14" fillId="0" borderId="1" xfId="0" applyNumberFormat="1" applyFont="1" applyFill="1" applyBorder="1" applyAlignment="1">
      <alignment horizontal="right" vertical="center" wrapText="1"/>
    </xf>
    <xf numFmtId="41" fontId="27" fillId="0" borderId="1" xfId="626" applyNumberFormat="1" applyFont="1" applyFill="1" applyBorder="1" applyAlignment="1">
      <alignment horizontal="right" vertical="center" wrapText="1"/>
    </xf>
    <xf numFmtId="41" fontId="26" fillId="0" borderId="1" xfId="0" applyNumberFormat="1" applyFont="1" applyFill="1" applyBorder="1" applyAlignment="1" applyProtection="1">
      <alignment horizontal="right" vertical="center" wrapText="1"/>
    </xf>
    <xf numFmtId="0" fontId="13" fillId="0" borderId="1" xfId="0" applyFont="1" applyBorder="1" applyAlignment="1">
      <alignment horizontal="distributed" vertical="center" wrapText="1"/>
    </xf>
    <xf numFmtId="0" fontId="43" fillId="0" borderId="0" xfId="0" applyFont="1" applyAlignment="1"/>
    <xf numFmtId="0" fontId="44" fillId="0" borderId="0" xfId="904" applyFont="1" applyFill="1" applyAlignment="1">
      <alignment horizontal="center" vertical="center"/>
    </xf>
    <xf numFmtId="0" fontId="43" fillId="0" borderId="0" xfId="0" applyFont="1" applyFill="1" applyAlignment="1"/>
    <xf numFmtId="0" fontId="14" fillId="0" borderId="0" xfId="904" applyFont="1" applyFill="1" applyAlignment="1">
      <alignment horizontal="left" vertical="center"/>
    </xf>
    <xf numFmtId="0" fontId="14" fillId="0" borderId="0" xfId="0" applyFont="1" applyFill="1" applyAlignment="1">
      <alignment vertical="center"/>
    </xf>
    <xf numFmtId="0" fontId="14" fillId="0" borderId="0" xfId="904" applyFont="1" applyFill="1" applyAlignment="1">
      <alignment horizontal="right" vertical="center"/>
    </xf>
    <xf numFmtId="203" fontId="28" fillId="0" borderId="0" xfId="648" applyNumberFormat="1" applyFont="1" applyFill="1" applyAlignment="1">
      <alignment horizontal="center" vertical="center" wrapText="1"/>
    </xf>
    <xf numFmtId="0" fontId="14" fillId="0" borderId="1" xfId="0" applyFont="1" applyFill="1" applyBorder="1" applyAlignment="1">
      <alignment horizontal="left" vertical="center" wrapText="1"/>
    </xf>
    <xf numFmtId="203" fontId="27" fillId="0" borderId="1" xfId="0" applyNumberFormat="1" applyFont="1" applyFill="1" applyBorder="1" applyAlignment="1">
      <alignment vertical="center" wrapText="1"/>
    </xf>
    <xf numFmtId="204" fontId="27" fillId="0" borderId="1" xfId="38" applyNumberFormat="1" applyFont="1" applyFill="1" applyBorder="1" applyAlignment="1">
      <alignment vertical="center" wrapText="1"/>
    </xf>
    <xf numFmtId="0" fontId="11" fillId="0" borderId="0" xfId="555" applyFont="1" applyFill="1" applyAlignment="1">
      <alignment horizontal="center" vertical="center"/>
    </xf>
    <xf numFmtId="0" fontId="14" fillId="0" borderId="1" xfId="0" applyFont="1" applyBorder="1" applyAlignment="1">
      <alignment horizontal="left" vertical="center" wrapText="1"/>
    </xf>
    <xf numFmtId="0" fontId="11" fillId="2" borderId="0" xfId="555" applyFont="1" applyFill="1" applyAlignment="1">
      <alignment horizontal="center" vertical="center"/>
    </xf>
    <xf numFmtId="0" fontId="13" fillId="0" borderId="1" xfId="0" applyFont="1" applyFill="1" applyBorder="1" applyAlignment="1">
      <alignment horizontal="center" vertical="center" wrapText="1"/>
    </xf>
    <xf numFmtId="203" fontId="26" fillId="0" borderId="1" xfId="0" applyNumberFormat="1" applyFont="1" applyFill="1" applyBorder="1" applyAlignment="1">
      <alignment vertical="center" wrapText="1"/>
    </xf>
    <xf numFmtId="204" fontId="26" fillId="0" borderId="1" xfId="38" applyNumberFormat="1" applyFont="1" applyFill="1" applyBorder="1" applyAlignment="1">
      <alignment vertical="center" wrapText="1"/>
    </xf>
    <xf numFmtId="0" fontId="28" fillId="0" borderId="0" xfId="998" applyProtection="1">
      <alignment vertical="center"/>
    </xf>
    <xf numFmtId="0" fontId="11" fillId="0" borderId="0" xfId="998" applyFont="1" applyProtection="1">
      <alignment vertical="center"/>
    </xf>
    <xf numFmtId="0" fontId="6" fillId="0" borderId="0" xfId="998" applyFont="1" applyAlignment="1" applyProtection="1">
      <alignment horizontal="center" vertical="center"/>
    </xf>
    <xf numFmtId="0" fontId="6" fillId="0" borderId="0" xfId="998" applyFont="1" applyProtection="1">
      <alignment vertical="center"/>
    </xf>
    <xf numFmtId="0" fontId="28" fillId="0" borderId="0" xfId="0" applyFont="1" applyFill="1" applyBorder="1" applyAlignment="1">
      <alignment vertical="center"/>
    </xf>
    <xf numFmtId="0" fontId="28" fillId="0" borderId="0" xfId="0" applyFont="1" applyFill="1" applyAlignment="1">
      <alignment vertical="center"/>
    </xf>
    <xf numFmtId="0" fontId="28" fillId="2" borderId="0" xfId="998" applyFill="1" applyProtection="1">
      <alignment vertical="center"/>
    </xf>
    <xf numFmtId="0" fontId="27" fillId="2" borderId="0" xfId="998" applyFont="1" applyFill="1" applyProtection="1">
      <alignment vertical="center"/>
    </xf>
    <xf numFmtId="207" fontId="28" fillId="0" borderId="0" xfId="998" applyNumberFormat="1" applyProtection="1">
      <alignment vertical="center"/>
    </xf>
    <xf numFmtId="203" fontId="28" fillId="0" borderId="0" xfId="648" applyNumberFormat="1" applyAlignment="1" applyProtection="1"/>
    <xf numFmtId="0" fontId="28" fillId="0" borderId="0" xfId="998" applyFill="1" applyProtection="1">
      <alignment vertical="center"/>
    </xf>
    <xf numFmtId="0" fontId="3" fillId="0" borderId="0" xfId="998" applyFont="1" applyFill="1" applyAlignment="1" applyProtection="1">
      <alignment horizontal="center" vertical="center"/>
    </xf>
    <xf numFmtId="0" fontId="45" fillId="0" borderId="0" xfId="998" applyFont="1" applyFill="1" applyAlignment="1" applyProtection="1">
      <alignment horizontal="center" vertical="center"/>
    </xf>
    <xf numFmtId="207" fontId="3" fillId="0" borderId="0" xfId="998" applyNumberFormat="1" applyFont="1" applyFill="1" applyAlignment="1" applyProtection="1">
      <alignment horizontal="center" vertical="center"/>
    </xf>
    <xf numFmtId="203" fontId="28" fillId="0" borderId="0" xfId="648" applyNumberFormat="1" applyFill="1" applyAlignment="1" applyProtection="1"/>
    <xf numFmtId="0" fontId="11" fillId="0" borderId="0" xfId="998" applyFont="1" applyFill="1" applyProtection="1">
      <alignment vertical="center"/>
    </xf>
    <xf numFmtId="0" fontId="27" fillId="0" borderId="0" xfId="998" applyFont="1" applyFill="1" applyProtection="1">
      <alignment vertical="center"/>
    </xf>
    <xf numFmtId="207" fontId="27" fillId="0" borderId="0" xfId="998" applyNumberFormat="1" applyFont="1" applyFill="1" applyBorder="1" applyAlignment="1" applyProtection="1">
      <alignment horizontal="right" vertical="center"/>
    </xf>
    <xf numFmtId="203" fontId="11" fillId="0" borderId="0" xfId="648" applyNumberFormat="1" applyFont="1" applyFill="1" applyAlignment="1" applyProtection="1"/>
    <xf numFmtId="202" fontId="26" fillId="0" borderId="6" xfId="998" applyNumberFormat="1" applyFont="1" applyFill="1" applyBorder="1" applyAlignment="1" applyProtection="1">
      <alignment horizontal="center" vertical="center" wrapText="1"/>
    </xf>
    <xf numFmtId="0" fontId="26" fillId="0" borderId="1" xfId="998" applyFont="1" applyFill="1" applyBorder="1" applyAlignment="1" applyProtection="1">
      <alignment horizontal="distributed" vertical="center" wrapText="1" indent="3"/>
    </xf>
    <xf numFmtId="202" fontId="26" fillId="0" borderId="1" xfId="998" applyNumberFormat="1" applyFont="1" applyFill="1" applyBorder="1" applyAlignment="1" applyProtection="1">
      <alignment horizontal="center" vertical="center" wrapText="1"/>
    </xf>
    <xf numFmtId="207" fontId="26" fillId="0" borderId="1" xfId="998" applyNumberFormat="1" applyFont="1" applyFill="1" applyBorder="1" applyAlignment="1" applyProtection="1">
      <alignment horizontal="center" vertical="center" wrapText="1"/>
    </xf>
    <xf numFmtId="0" fontId="6" fillId="0" borderId="0" xfId="998" applyFont="1" applyFill="1" applyAlignment="1" applyProtection="1">
      <alignment horizontal="center" vertical="center" wrapText="1"/>
    </xf>
    <xf numFmtId="0" fontId="6" fillId="0" borderId="0" xfId="998" applyFont="1" applyFill="1" applyAlignment="1" applyProtection="1">
      <alignment horizontal="center" vertical="center"/>
    </xf>
    <xf numFmtId="0" fontId="13" fillId="3" borderId="7" xfId="0" applyFont="1" applyFill="1" applyBorder="1" applyAlignment="1" applyProtection="1">
      <alignment horizontal="left" vertical="center"/>
    </xf>
    <xf numFmtId="49" fontId="13" fillId="0" borderId="1" xfId="0" applyNumberFormat="1" applyFont="1" applyFill="1" applyBorder="1" applyAlignment="1" applyProtection="1">
      <alignment horizontal="left" vertical="center" wrapText="1"/>
    </xf>
    <xf numFmtId="3" fontId="13" fillId="0" borderId="1" xfId="0" applyNumberFormat="1" applyFont="1" applyFill="1" applyBorder="1" applyAlignment="1" applyProtection="1">
      <alignment horizontal="right" vertical="center"/>
    </xf>
    <xf numFmtId="207" fontId="26" fillId="0" borderId="1" xfId="38" applyNumberFormat="1" applyFont="1" applyFill="1" applyBorder="1" applyAlignment="1" applyProtection="1">
      <alignment horizontal="right" vertical="center" wrapText="1" shrinkToFit="1"/>
    </xf>
    <xf numFmtId="0" fontId="11" fillId="0" borderId="0" xfId="555" applyFont="1" applyFill="1" applyProtection="1">
      <alignment vertical="center"/>
    </xf>
    <xf numFmtId="49" fontId="14" fillId="0" borderId="1" xfId="0" applyNumberFormat="1" applyFont="1" applyFill="1" applyBorder="1" applyAlignment="1" applyProtection="1">
      <alignment horizontal="left" vertical="center" wrapText="1"/>
    </xf>
    <xf numFmtId="0" fontId="14" fillId="3" borderId="7" xfId="0" applyFont="1" applyFill="1" applyBorder="1" applyAlignment="1" applyProtection="1">
      <alignment horizontal="left" vertical="center"/>
    </xf>
    <xf numFmtId="49" fontId="14" fillId="3" borderId="1" xfId="0" applyNumberFormat="1" applyFont="1" applyFill="1" applyBorder="1" applyAlignment="1" applyProtection="1">
      <alignment horizontal="left" vertical="center" wrapText="1"/>
    </xf>
    <xf numFmtId="3" fontId="14" fillId="3" borderId="1" xfId="0" applyNumberFormat="1" applyFont="1" applyFill="1" applyBorder="1" applyAlignment="1" applyProtection="1">
      <alignment horizontal="right" vertical="center"/>
      <protection locked="0"/>
    </xf>
    <xf numFmtId="3" fontId="14" fillId="0" borderId="1" xfId="0" applyNumberFormat="1" applyFont="1" applyFill="1" applyBorder="1" applyAlignment="1" applyProtection="1">
      <alignment horizontal="right" vertical="center"/>
    </xf>
    <xf numFmtId="49" fontId="13" fillId="3" borderId="1" xfId="0" applyNumberFormat="1" applyFont="1" applyFill="1" applyBorder="1" applyAlignment="1" applyProtection="1">
      <alignment horizontal="left" vertical="center" wrapText="1"/>
    </xf>
    <xf numFmtId="3" fontId="13" fillId="3" borderId="1" xfId="0" applyNumberFormat="1" applyFont="1" applyFill="1" applyBorder="1" applyAlignment="1" applyProtection="1">
      <alignment horizontal="right" vertical="center"/>
      <protection locked="0"/>
    </xf>
    <xf numFmtId="3" fontId="13" fillId="2" borderId="1" xfId="0" applyNumberFormat="1" applyFont="1" applyFill="1" applyBorder="1" applyAlignment="1" applyProtection="1">
      <alignment horizontal="right" vertical="center"/>
      <protection locked="0"/>
    </xf>
    <xf numFmtId="3" fontId="13" fillId="3" borderId="8" xfId="0" applyNumberFormat="1" applyFont="1" applyFill="1" applyBorder="1" applyAlignment="1" applyProtection="1">
      <alignment horizontal="right" vertical="center"/>
      <protection locked="0"/>
    </xf>
    <xf numFmtId="3" fontId="14" fillId="2" borderId="1" xfId="0" applyNumberFormat="1" applyFont="1" applyFill="1" applyBorder="1" applyAlignment="1" applyProtection="1">
      <alignment horizontal="right" vertical="center"/>
      <protection locked="0"/>
    </xf>
    <xf numFmtId="3" fontId="14" fillId="3" borderId="8" xfId="0" applyNumberFormat="1" applyFont="1" applyFill="1" applyBorder="1" applyAlignment="1" applyProtection="1">
      <alignment horizontal="right" vertical="center"/>
      <protection locked="0"/>
    </xf>
    <xf numFmtId="208" fontId="46" fillId="2" borderId="1" xfId="360" applyNumberFormat="1" applyFont="1" applyFill="1" applyBorder="1" applyAlignment="1" applyProtection="1">
      <alignment horizontal="right" vertical="center"/>
    </xf>
    <xf numFmtId="3" fontId="14" fillId="3" borderId="9" xfId="0" applyNumberFormat="1" applyFont="1" applyFill="1" applyBorder="1" applyAlignment="1" applyProtection="1">
      <alignment horizontal="right" vertical="center"/>
      <protection locked="0"/>
    </xf>
    <xf numFmtId="0" fontId="25" fillId="3" borderId="10" xfId="0" applyFont="1" applyFill="1" applyBorder="1" applyAlignment="1" applyProtection="1">
      <alignment horizontal="left" vertical="center"/>
    </xf>
    <xf numFmtId="3" fontId="25" fillId="3" borderId="11" xfId="0" applyNumberFormat="1" applyFont="1" applyFill="1" applyBorder="1" applyAlignment="1" applyProtection="1">
      <alignment horizontal="right" vertical="center"/>
      <protection locked="0"/>
    </xf>
    <xf numFmtId="203" fontId="27" fillId="3" borderId="1" xfId="0" applyNumberFormat="1" applyFont="1" applyFill="1" applyBorder="1" applyAlignment="1">
      <alignment vertical="center"/>
    </xf>
    <xf numFmtId="3" fontId="25" fillId="3" borderId="0" xfId="0" applyNumberFormat="1" applyFont="1" applyFill="1" applyBorder="1" applyAlignment="1" applyProtection="1">
      <alignment horizontal="right" vertical="center"/>
      <protection locked="0"/>
    </xf>
    <xf numFmtId="0" fontId="25" fillId="3" borderId="7" xfId="0" applyFont="1" applyFill="1" applyBorder="1" applyAlignment="1" applyProtection="1">
      <alignment horizontal="left" vertical="center"/>
    </xf>
    <xf numFmtId="3" fontId="25" fillId="3" borderId="1" xfId="0" applyNumberFormat="1" applyFont="1" applyFill="1" applyBorder="1" applyAlignment="1" applyProtection="1">
      <alignment horizontal="right" vertical="center"/>
      <protection locked="0"/>
    </xf>
    <xf numFmtId="203" fontId="27" fillId="3" borderId="5" xfId="0" applyNumberFormat="1" applyFont="1" applyFill="1" applyBorder="1" applyAlignment="1">
      <alignment vertical="center"/>
    </xf>
    <xf numFmtId="3" fontId="14" fillId="0" borderId="1" xfId="0" applyNumberFormat="1" applyFont="1" applyFill="1" applyBorder="1" applyAlignment="1" applyProtection="1">
      <alignment horizontal="right" vertical="center"/>
      <protection locked="0"/>
    </xf>
    <xf numFmtId="49" fontId="13" fillId="3" borderId="7" xfId="0" applyNumberFormat="1" applyFont="1" applyFill="1" applyBorder="1" applyAlignment="1" applyProtection="1">
      <alignment horizontal="left" vertical="center" wrapText="1"/>
    </xf>
    <xf numFmtId="49" fontId="14" fillId="3" borderId="7" xfId="0" applyNumberFormat="1" applyFont="1" applyFill="1" applyBorder="1" applyAlignment="1" applyProtection="1">
      <alignment horizontal="left" vertical="center" wrapText="1"/>
    </xf>
    <xf numFmtId="49" fontId="47" fillId="3" borderId="7" xfId="0" applyNumberFormat="1" applyFont="1" applyFill="1" applyBorder="1" applyAlignment="1" applyProtection="1">
      <alignment horizontal="distributed" vertical="center"/>
    </xf>
    <xf numFmtId="49" fontId="47" fillId="0" borderId="1" xfId="0" applyNumberFormat="1" applyFont="1" applyFill="1" applyBorder="1" applyAlignment="1" applyProtection="1">
      <alignment horizontal="distributed" vertical="center" wrapText="1"/>
    </xf>
    <xf numFmtId="49" fontId="26" fillId="0" borderId="6" xfId="998" applyNumberFormat="1" applyFont="1" applyFill="1" applyBorder="1" applyAlignment="1" applyProtection="1">
      <alignment horizontal="left" vertical="center"/>
    </xf>
    <xf numFmtId="0" fontId="26" fillId="0" borderId="1" xfId="998" applyFont="1" applyFill="1" applyBorder="1" applyAlignment="1" applyProtection="1">
      <alignment horizontal="left" vertical="center" wrapText="1"/>
    </xf>
    <xf numFmtId="0" fontId="27" fillId="0" borderId="1" xfId="998" applyFont="1" applyFill="1" applyBorder="1" applyAlignment="1" applyProtection="1">
      <alignment horizontal="left" vertical="center" wrapText="1"/>
    </xf>
    <xf numFmtId="49" fontId="27" fillId="0" borderId="6" xfId="998" applyNumberFormat="1" applyFont="1" applyFill="1" applyBorder="1" applyAlignment="1" applyProtection="1">
      <alignment horizontal="left" vertical="center"/>
    </xf>
    <xf numFmtId="49" fontId="27" fillId="0" borderId="6" xfId="998" applyNumberFormat="1" applyFont="1" applyBorder="1" applyAlignment="1" applyProtection="1">
      <alignment horizontal="left" vertical="center"/>
    </xf>
    <xf numFmtId="0" fontId="27" fillId="2" borderId="1" xfId="998" applyFont="1" applyFill="1" applyBorder="1" applyAlignment="1" applyProtection="1">
      <alignment horizontal="left" vertical="center" wrapText="1"/>
    </xf>
    <xf numFmtId="0" fontId="27" fillId="0" borderId="1" xfId="555" applyFont="1" applyFill="1" applyBorder="1" applyAlignment="1" applyProtection="1">
      <alignment horizontal="left" vertical="center" wrapText="1"/>
    </xf>
    <xf numFmtId="0" fontId="26" fillId="0" borderId="1" xfId="555" applyFont="1" applyFill="1" applyBorder="1" applyAlignment="1" applyProtection="1">
      <alignment horizontal="left" vertical="center" wrapText="1"/>
    </xf>
    <xf numFmtId="49" fontId="26" fillId="0" borderId="6" xfId="998" applyNumberFormat="1" applyFont="1" applyFill="1" applyBorder="1" applyAlignment="1" applyProtection="1">
      <alignment horizontal="distributed" vertical="center" indent="1"/>
    </xf>
    <xf numFmtId="0" fontId="26" fillId="0" borderId="1" xfId="998" applyFont="1" applyFill="1" applyBorder="1" applyAlignment="1" applyProtection="1">
      <alignment horizontal="distributed" vertical="center" wrapText="1" indent="1"/>
    </xf>
    <xf numFmtId="203" fontId="28" fillId="2" borderId="0" xfId="998" applyNumberFormat="1" applyFill="1" applyProtection="1">
      <alignment vertical="center"/>
    </xf>
    <xf numFmtId="203" fontId="27" fillId="2" borderId="0" xfId="998" applyNumberFormat="1" applyFont="1" applyFill="1" applyProtection="1">
      <alignment vertical="center"/>
    </xf>
    <xf numFmtId="0" fontId="11" fillId="0" borderId="0" xfId="998" applyFont="1">
      <alignment vertical="center"/>
    </xf>
    <xf numFmtId="0" fontId="6" fillId="0" borderId="0" xfId="998" applyFont="1" applyAlignment="1">
      <alignment horizontal="center" vertical="center"/>
    </xf>
    <xf numFmtId="0" fontId="28" fillId="0" borderId="0" xfId="998" applyNumberFormat="1" applyFont="1" applyFill="1" applyBorder="1" applyAlignment="1">
      <alignment vertical="center"/>
    </xf>
    <xf numFmtId="0" fontId="28" fillId="4" borderId="0" xfId="998" applyFill="1">
      <alignment vertical="center"/>
    </xf>
    <xf numFmtId="0" fontId="28" fillId="4" borderId="0" xfId="998" applyNumberFormat="1" applyFont="1" applyFill="1" applyBorder="1" applyAlignment="1">
      <alignment vertical="center"/>
    </xf>
    <xf numFmtId="202" fontId="28" fillId="0" borderId="0" xfId="998" applyNumberFormat="1">
      <alignment vertical="center"/>
    </xf>
    <xf numFmtId="0" fontId="3" fillId="0" borderId="0" xfId="998" applyFont="1" applyFill="1" applyAlignment="1">
      <alignment horizontal="center" vertical="center"/>
    </xf>
    <xf numFmtId="0" fontId="11" fillId="0" borderId="0" xfId="998" applyFont="1" applyFill="1">
      <alignment vertical="center"/>
    </xf>
    <xf numFmtId="0" fontId="27" fillId="0" borderId="0" xfId="998" applyFont="1" applyFill="1">
      <alignment vertical="center"/>
    </xf>
    <xf numFmtId="0" fontId="48" fillId="0" borderId="0" xfId="998" applyFont="1" applyFill="1">
      <alignment vertical="center"/>
    </xf>
    <xf numFmtId="202" fontId="27" fillId="0" borderId="0" xfId="998" applyNumberFormat="1" applyFont="1" applyFill="1" applyAlignment="1">
      <alignment horizontal="right" vertical="center"/>
    </xf>
    <xf numFmtId="202" fontId="26" fillId="0" borderId="6" xfId="998" applyNumberFormat="1" applyFont="1" applyFill="1" applyBorder="1" applyAlignment="1">
      <alignment horizontal="center" vertical="center" wrapText="1"/>
    </xf>
    <xf numFmtId="0" fontId="26" fillId="0" borderId="1" xfId="998" applyFont="1" applyFill="1" applyBorder="1" applyAlignment="1">
      <alignment horizontal="distributed" vertical="center" wrapText="1" indent="3"/>
    </xf>
    <xf numFmtId="0" fontId="49" fillId="0" borderId="0" xfId="1070" applyFont="1" applyFill="1" applyAlignment="1">
      <alignment vertical="center" wrapText="1"/>
    </xf>
    <xf numFmtId="3" fontId="13" fillId="0" borderId="1" xfId="0" applyNumberFormat="1" applyFont="1" applyFill="1" applyBorder="1" applyAlignment="1" applyProtection="1">
      <alignment horizontal="right" vertical="center"/>
      <protection locked="0"/>
    </xf>
    <xf numFmtId="204" fontId="26" fillId="0" borderId="1" xfId="38" applyNumberFormat="1" applyFont="1" applyFill="1" applyBorder="1" applyAlignment="1" applyProtection="1">
      <alignment horizontal="right" vertical="center" wrapText="1" shrinkToFit="1"/>
      <protection locked="0"/>
    </xf>
    <xf numFmtId="204" fontId="26" fillId="0" borderId="1" xfId="38" applyNumberFormat="1" applyFont="1" applyFill="1" applyBorder="1" applyAlignment="1" applyProtection="1">
      <alignment horizontal="right" vertical="center" wrapText="1"/>
      <protection locked="0"/>
    </xf>
    <xf numFmtId="208" fontId="46" fillId="0" borderId="1" xfId="360" applyNumberFormat="1" applyFont="1" applyFill="1" applyBorder="1" applyAlignment="1" applyProtection="1">
      <alignment horizontal="right" vertical="center"/>
    </xf>
    <xf numFmtId="0" fontId="14" fillId="2" borderId="7" xfId="0" applyNumberFormat="1" applyFont="1" applyFill="1" applyBorder="1" applyAlignment="1" applyProtection="1">
      <alignment horizontal="left" vertical="center"/>
    </xf>
    <xf numFmtId="3" fontId="16" fillId="0" borderId="1" xfId="0" applyNumberFormat="1" applyFont="1" applyFill="1" applyBorder="1" applyAlignment="1" applyProtection="1">
      <alignment horizontal="right" vertical="center"/>
      <protection locked="0"/>
    </xf>
    <xf numFmtId="3" fontId="14" fillId="0" borderId="8" xfId="0" applyNumberFormat="1" applyFont="1" applyFill="1" applyBorder="1" applyAlignment="1" applyProtection="1">
      <alignment horizontal="right" vertical="center"/>
      <protection locked="0"/>
    </xf>
    <xf numFmtId="204" fontId="27" fillId="0" borderId="1" xfId="38" applyNumberFormat="1" applyFont="1" applyFill="1" applyBorder="1" applyAlignment="1" applyProtection="1">
      <alignment horizontal="right" vertical="center" wrapText="1"/>
      <protection locked="0"/>
    </xf>
    <xf numFmtId="0" fontId="27" fillId="3" borderId="7" xfId="0" applyFont="1" applyFill="1" applyBorder="1" applyAlignment="1" applyProtection="1">
      <alignment vertical="center"/>
    </xf>
    <xf numFmtId="203" fontId="50" fillId="0" borderId="1" xfId="0" applyNumberFormat="1" applyFont="1" applyFill="1" applyBorder="1" applyAlignment="1" applyProtection="1">
      <alignment vertical="center"/>
      <protection locked="0"/>
    </xf>
    <xf numFmtId="176" fontId="26" fillId="0" borderId="1" xfId="38" applyNumberFormat="1" applyFont="1" applyFill="1" applyBorder="1" applyAlignment="1" applyProtection="1">
      <alignment horizontal="right" vertical="center" wrapText="1"/>
      <protection locked="0"/>
    </xf>
    <xf numFmtId="0" fontId="26" fillId="0" borderId="6" xfId="998" applyFont="1" applyFill="1" applyBorder="1" applyAlignment="1">
      <alignment horizontal="left" vertical="center"/>
    </xf>
    <xf numFmtId="0" fontId="26" fillId="0" borderId="1" xfId="555" applyFont="1" applyFill="1" applyBorder="1" applyAlignment="1">
      <alignment horizontal="left" vertical="center"/>
    </xf>
    <xf numFmtId="207" fontId="26" fillId="0" borderId="1" xfId="38" applyNumberFormat="1" applyFont="1" applyFill="1" applyBorder="1" applyAlignment="1" applyProtection="1">
      <alignment horizontal="right" vertical="center" wrapText="1"/>
      <protection locked="0"/>
    </xf>
    <xf numFmtId="0" fontId="27" fillId="0" borderId="6" xfId="998" applyFont="1" applyFill="1" applyBorder="1" applyAlignment="1">
      <alignment horizontal="left" vertical="center"/>
    </xf>
    <xf numFmtId="0" fontId="27" fillId="0" borderId="1" xfId="998" applyFont="1" applyFill="1" applyBorder="1" applyAlignment="1">
      <alignment horizontal="left" vertical="center"/>
    </xf>
    <xf numFmtId="203" fontId="27" fillId="0" borderId="1" xfId="29" applyNumberFormat="1" applyFont="1" applyFill="1" applyBorder="1" applyAlignment="1" applyProtection="1">
      <alignment horizontal="right" vertical="center" wrapText="1"/>
      <protection locked="0"/>
    </xf>
    <xf numFmtId="0" fontId="27" fillId="0" borderId="6" xfId="998" applyFont="1" applyFill="1" applyBorder="1">
      <alignment vertical="center"/>
    </xf>
    <xf numFmtId="0" fontId="26" fillId="0" borderId="1" xfId="998" applyFont="1" applyFill="1" applyBorder="1" applyAlignment="1">
      <alignment horizontal="distributed" vertical="center" indent="1"/>
    </xf>
    <xf numFmtId="202" fontId="28" fillId="0" borderId="0" xfId="998" applyNumberFormat="1" applyFill="1" applyProtection="1">
      <alignment vertical="center"/>
    </xf>
    <xf numFmtId="202" fontId="27" fillId="0" borderId="0" xfId="998" applyNumberFormat="1" applyFont="1" applyFill="1" applyBorder="1" applyAlignment="1" applyProtection="1">
      <alignment horizontal="right" vertical="center"/>
    </xf>
    <xf numFmtId="204" fontId="27" fillId="0" borderId="1" xfId="38" applyNumberFormat="1" applyFont="1" applyFill="1" applyBorder="1" applyAlignment="1" applyProtection="1">
      <alignment horizontal="right" vertical="center" wrapText="1" shrinkToFit="1"/>
      <protection locked="0"/>
    </xf>
    <xf numFmtId="208" fontId="27" fillId="0" borderId="1" xfId="360" applyNumberFormat="1" applyFont="1" applyFill="1" applyBorder="1" applyAlignment="1">
      <alignment horizontal="right" vertical="center"/>
    </xf>
    <xf numFmtId="0" fontId="14" fillId="3" borderId="12" xfId="0" applyFont="1" applyFill="1" applyBorder="1" applyAlignment="1" applyProtection="1">
      <alignment horizontal="left" vertical="center"/>
    </xf>
    <xf numFmtId="0" fontId="14" fillId="3" borderId="1" xfId="0" applyFont="1" applyFill="1" applyBorder="1" applyAlignment="1" applyProtection="1">
      <alignment horizontal="left" vertical="center"/>
    </xf>
    <xf numFmtId="180" fontId="14" fillId="0" borderId="1" xfId="29" applyNumberFormat="1" applyFont="1" applyFill="1" applyBorder="1" applyAlignment="1" applyProtection="1">
      <alignment horizontal="right" vertical="center"/>
    </xf>
    <xf numFmtId="203" fontId="14" fillId="0" borderId="1" xfId="985" applyNumberFormat="1" applyFont="1" applyFill="1" applyBorder="1" applyAlignment="1">
      <alignment horizontal="right" vertical="center"/>
    </xf>
    <xf numFmtId="180" fontId="51" fillId="0" borderId="1" xfId="29" applyNumberFormat="1" applyFont="1" applyFill="1" applyBorder="1" applyAlignment="1" applyProtection="1">
      <alignment horizontal="right" vertical="center"/>
    </xf>
    <xf numFmtId="203" fontId="51" fillId="0" borderId="1" xfId="985" applyNumberFormat="1" applyFont="1" applyFill="1" applyBorder="1" applyAlignment="1">
      <alignment horizontal="right" vertical="center"/>
    </xf>
    <xf numFmtId="208" fontId="51" fillId="0" borderId="1" xfId="360" applyNumberFormat="1" applyFont="1" applyFill="1" applyBorder="1" applyAlignment="1">
      <alignment horizontal="right" vertical="center"/>
    </xf>
    <xf numFmtId="49" fontId="13" fillId="0" borderId="6" xfId="1060" applyNumberFormat="1" applyFont="1" applyFill="1" applyBorder="1" applyAlignment="1" applyProtection="1">
      <alignment horizontal="left" vertical="center"/>
    </xf>
    <xf numFmtId="202" fontId="14" fillId="0" borderId="5" xfId="985" applyNumberFormat="1" applyFont="1" applyFill="1" applyBorder="1" applyAlignment="1">
      <alignment horizontal="right" vertical="center"/>
    </xf>
    <xf numFmtId="0" fontId="26" fillId="2" borderId="1" xfId="998" applyFont="1" applyFill="1" applyBorder="1" applyAlignment="1" applyProtection="1">
      <alignment horizontal="left" vertical="center" wrapText="1"/>
    </xf>
    <xf numFmtId="3" fontId="26" fillId="0" borderId="1" xfId="0" applyNumberFormat="1" applyFont="1" applyFill="1" applyBorder="1" applyAlignment="1" applyProtection="1">
      <alignment horizontal="right" vertical="center"/>
    </xf>
    <xf numFmtId="49" fontId="14" fillId="0" borderId="6" xfId="1060" applyNumberFormat="1" applyFont="1" applyBorder="1" applyAlignment="1" applyProtection="1">
      <alignment horizontal="left" vertical="center"/>
    </xf>
    <xf numFmtId="3" fontId="27" fillId="2" borderId="1" xfId="0" applyNumberFormat="1" applyFont="1" applyFill="1" applyBorder="1" applyAlignment="1" applyProtection="1">
      <alignment horizontal="right" vertical="center"/>
    </xf>
    <xf numFmtId="3" fontId="27" fillId="2" borderId="1" xfId="0" applyNumberFormat="1" applyFont="1" applyFill="1" applyBorder="1" applyAlignment="1" applyProtection="1">
      <alignment horizontal="right" vertical="center"/>
      <protection locked="0"/>
    </xf>
    <xf numFmtId="204" fontId="27" fillId="2" borderId="1" xfId="38" applyNumberFormat="1" applyFont="1" applyFill="1" applyBorder="1" applyAlignment="1" applyProtection="1">
      <alignment horizontal="right" vertical="center" wrapText="1"/>
      <protection locked="0"/>
    </xf>
    <xf numFmtId="49" fontId="14" fillId="0" borderId="6" xfId="1060" applyNumberFormat="1" applyFont="1" applyFill="1" applyBorder="1" applyAlignment="1" applyProtection="1">
      <alignment horizontal="left" vertical="center"/>
    </xf>
    <xf numFmtId="202" fontId="14" fillId="0" borderId="1" xfId="985" applyNumberFormat="1" applyFont="1" applyFill="1" applyBorder="1" applyAlignment="1">
      <alignment horizontal="right" vertical="center"/>
    </xf>
    <xf numFmtId="3" fontId="27" fillId="0" borderId="1" xfId="0" applyNumberFormat="1" applyFont="1" applyFill="1" applyBorder="1" applyAlignment="1" applyProtection="1">
      <alignment horizontal="right" vertical="center"/>
    </xf>
    <xf numFmtId="3" fontId="27" fillId="0" borderId="1" xfId="0" applyNumberFormat="1" applyFont="1" applyFill="1" applyBorder="1" applyAlignment="1" applyProtection="1">
      <alignment horizontal="right" vertical="center"/>
      <protection locked="0"/>
    </xf>
    <xf numFmtId="0" fontId="28" fillId="0" borderId="6" xfId="998" applyFill="1" applyBorder="1" applyAlignment="1" applyProtection="1">
      <alignment horizontal="left" vertical="center"/>
    </xf>
    <xf numFmtId="3" fontId="28" fillId="0" borderId="0" xfId="998" applyNumberFormat="1" applyFill="1" applyProtection="1">
      <alignment vertical="center"/>
    </xf>
    <xf numFmtId="207" fontId="28" fillId="0" borderId="0" xfId="998" applyNumberFormat="1">
      <alignment vertical="center"/>
    </xf>
    <xf numFmtId="207" fontId="3" fillId="0" borderId="0" xfId="998" applyNumberFormat="1" applyFont="1" applyFill="1" applyAlignment="1">
      <alignment horizontal="center" vertical="center"/>
    </xf>
    <xf numFmtId="207" fontId="27" fillId="0" borderId="0" xfId="998" applyNumberFormat="1" applyFont="1" applyFill="1" applyAlignment="1">
      <alignment horizontal="right" vertical="center"/>
    </xf>
    <xf numFmtId="207" fontId="26" fillId="0" borderId="1" xfId="38" applyNumberFormat="1" applyFont="1" applyFill="1" applyBorder="1" applyAlignment="1" applyProtection="1">
      <alignment horizontal="right" vertical="center" wrapText="1" shrinkToFit="1"/>
      <protection locked="0"/>
    </xf>
    <xf numFmtId="207" fontId="27" fillId="0" borderId="1" xfId="38" applyNumberFormat="1" applyFont="1" applyFill="1" applyBorder="1" applyAlignment="1" applyProtection="1">
      <alignment horizontal="right" vertical="center" wrapText="1"/>
      <protection locked="0"/>
    </xf>
    <xf numFmtId="207" fontId="13" fillId="0" borderId="1" xfId="0" applyNumberFormat="1" applyFont="1" applyFill="1" applyBorder="1" applyAlignment="1" applyProtection="1">
      <alignment horizontal="right" vertical="center"/>
      <protection locked="0"/>
    </xf>
    <xf numFmtId="3" fontId="26" fillId="0" borderId="1" xfId="0" applyNumberFormat="1" applyFont="1" applyFill="1" applyBorder="1" applyAlignment="1" applyProtection="1">
      <alignment horizontal="right" vertical="center"/>
      <protection locked="0"/>
    </xf>
    <xf numFmtId="0" fontId="26" fillId="0" borderId="6" xfId="998" applyFont="1" applyFill="1" applyBorder="1" applyAlignment="1" applyProtection="1">
      <alignment horizontal="left" vertical="center"/>
    </xf>
    <xf numFmtId="0" fontId="26" fillId="0" borderId="1" xfId="555" applyFont="1" applyFill="1" applyBorder="1" applyAlignment="1" applyProtection="1">
      <alignment horizontal="left" vertical="center"/>
    </xf>
    <xf numFmtId="0" fontId="27" fillId="0" borderId="6" xfId="998" applyFont="1" applyFill="1" applyBorder="1" applyAlignment="1" applyProtection="1">
      <alignment horizontal="left" vertical="center"/>
    </xf>
    <xf numFmtId="0" fontId="27" fillId="0" borderId="1" xfId="998" applyFont="1" applyFill="1" applyBorder="1" applyAlignment="1" applyProtection="1">
      <alignment horizontal="left" vertical="center"/>
    </xf>
    <xf numFmtId="3" fontId="28" fillId="0" borderId="0" xfId="998" applyNumberFormat="1">
      <alignment vertical="center"/>
    </xf>
    <xf numFmtId="0" fontId="2" fillId="0" borderId="0" xfId="0" applyFont="1" applyFill="1" applyBorder="1" applyAlignment="1"/>
    <xf numFmtId="0" fontId="52" fillId="0" borderId="0" xfId="0" applyFont="1" applyFill="1" applyBorder="1" applyAlignment="1">
      <alignment horizontal="center" vertical="center"/>
    </xf>
    <xf numFmtId="0" fontId="53" fillId="0" borderId="0" xfId="0" applyFont="1" applyFill="1" applyBorder="1" applyAlignment="1">
      <alignment horizontal="center" vertical="center"/>
    </xf>
    <xf numFmtId="0" fontId="53" fillId="0" borderId="13" xfId="0" applyFont="1" applyFill="1" applyBorder="1" applyAlignment="1">
      <alignment horizontal="center" vertical="center"/>
    </xf>
    <xf numFmtId="0" fontId="14" fillId="0" borderId="0" xfId="0" applyFont="1" applyAlignment="1">
      <alignment horizontal="right"/>
    </xf>
    <xf numFmtId="0" fontId="26" fillId="0" borderId="2" xfId="1073" applyFont="1" applyBorder="1" applyAlignment="1">
      <alignment horizontal="center" vertical="center"/>
    </xf>
    <xf numFmtId="0" fontId="26" fillId="0" borderId="6" xfId="1073" applyFont="1" applyBorder="1" applyAlignment="1">
      <alignment horizontal="center" vertical="center"/>
    </xf>
    <xf numFmtId="0" fontId="26" fillId="0" borderId="14" xfId="1073" applyFont="1" applyBorder="1" applyAlignment="1">
      <alignment horizontal="center" vertical="center"/>
    </xf>
    <xf numFmtId="0" fontId="26" fillId="0" borderId="4" xfId="1073" applyFont="1" applyBorder="1" applyAlignment="1">
      <alignment horizontal="center" vertical="center"/>
    </xf>
    <xf numFmtId="49" fontId="26" fillId="0" borderId="1" xfId="920" applyNumberFormat="1" applyFont="1" applyFill="1" applyBorder="1" applyAlignment="1" applyProtection="1">
      <alignment horizontal="center" vertical="center"/>
    </xf>
    <xf numFmtId="0" fontId="13" fillId="0" borderId="1" xfId="0" applyFont="1" applyFill="1" applyBorder="1" applyAlignment="1" applyProtection="1">
      <protection locked="0"/>
    </xf>
    <xf numFmtId="0" fontId="5" fillId="0" borderId="1" xfId="0" applyFont="1" applyFill="1" applyBorder="1" applyAlignment="1"/>
    <xf numFmtId="0" fontId="54" fillId="0" borderId="1" xfId="0" applyFont="1" applyFill="1" applyBorder="1" applyAlignment="1"/>
    <xf numFmtId="10" fontId="54" fillId="0" borderId="1" xfId="0" applyNumberFormat="1" applyFont="1" applyFill="1" applyBorder="1" applyAlignment="1"/>
    <xf numFmtId="0" fontId="14" fillId="0" borderId="1" xfId="0" applyFont="1" applyFill="1" applyBorder="1" applyAlignment="1" applyProtection="1">
      <protection locked="0"/>
    </xf>
    <xf numFmtId="0" fontId="42" fillId="0" borderId="1" xfId="0" applyFont="1" applyFill="1" applyBorder="1" applyAlignment="1"/>
    <xf numFmtId="0" fontId="55" fillId="0" borderId="0" xfId="0" applyFont="1" applyFill="1" applyBorder="1" applyAlignment="1">
      <alignment horizontal="left" vertical="top" wrapText="1"/>
    </xf>
    <xf numFmtId="0" fontId="56" fillId="0" borderId="0" xfId="1009" applyFont="1" applyAlignment="1"/>
    <xf numFmtId="0" fontId="14" fillId="0" borderId="0" xfId="0" applyFont="1" applyAlignment="1">
      <alignment horizontal="right" vertical="center"/>
    </xf>
    <xf numFmtId="0" fontId="26" fillId="0" borderId="1" xfId="1073" applyFont="1" applyBorder="1" applyAlignment="1">
      <alignment horizontal="center" vertical="center" wrapText="1"/>
    </xf>
    <xf numFmtId="0" fontId="26" fillId="0" borderId="1" xfId="0" applyFont="1" applyBorder="1" applyAlignment="1">
      <alignment horizontal="left" vertical="center"/>
    </xf>
    <xf numFmtId="203" fontId="26" fillId="0" borderId="1" xfId="29" applyNumberFormat="1" applyFont="1" applyBorder="1" applyAlignment="1">
      <alignment horizontal="right" vertical="center" wrapText="1"/>
    </xf>
    <xf numFmtId="203" fontId="28" fillId="0" borderId="0" xfId="998" applyNumberFormat="1">
      <alignment vertical="center"/>
    </xf>
    <xf numFmtId="0" fontId="44" fillId="0" borderId="0" xfId="904" applyFont="1" applyAlignment="1">
      <alignment horizontal="center" vertical="center"/>
    </xf>
    <xf numFmtId="0" fontId="0" fillId="0" borderId="0" xfId="904" applyFont="1" applyAlignment="1">
      <alignment horizontal="right"/>
    </xf>
    <xf numFmtId="202" fontId="26" fillId="0" borderId="15" xfId="998" applyNumberFormat="1" applyFont="1" applyBorder="1" applyAlignment="1">
      <alignment horizontal="center" vertical="center" wrapText="1"/>
    </xf>
    <xf numFmtId="203" fontId="28" fillId="2" borderId="0" xfId="648" applyNumberFormat="1" applyFont="1" applyFill="1" applyAlignment="1">
      <alignment horizontal="center" vertical="center" wrapText="1"/>
    </xf>
    <xf numFmtId="0" fontId="13" fillId="0" borderId="1" xfId="0" applyFont="1" applyFill="1" applyBorder="1" applyAlignment="1">
      <alignment horizontal="left" vertical="center" wrapText="1"/>
    </xf>
    <xf numFmtId="203" fontId="13" fillId="0" borderId="14" xfId="0" applyNumberFormat="1" applyFont="1" applyFill="1" applyBorder="1" applyAlignment="1">
      <alignment vertical="center" wrapText="1"/>
    </xf>
    <xf numFmtId="203" fontId="13" fillId="0" borderId="1" xfId="0" applyNumberFormat="1" applyFont="1" applyFill="1" applyBorder="1" applyAlignment="1">
      <alignment vertical="center" wrapText="1"/>
    </xf>
    <xf numFmtId="0" fontId="57" fillId="0" borderId="1" xfId="1013" applyFont="1" applyFill="1" applyBorder="1" applyAlignment="1">
      <alignment horizontal="left" vertical="center" wrapText="1"/>
    </xf>
    <xf numFmtId="203" fontId="14" fillId="0" borderId="14" xfId="0" applyNumberFormat="1" applyFont="1" applyFill="1" applyBorder="1" applyAlignment="1">
      <alignment vertical="center" wrapText="1"/>
    </xf>
    <xf numFmtId="203" fontId="14" fillId="0" borderId="1" xfId="0" applyNumberFormat="1" applyFont="1" applyFill="1" applyBorder="1" applyAlignment="1">
      <alignment vertical="center" wrapText="1"/>
    </xf>
    <xf numFmtId="178" fontId="58" fillId="0" borderId="1" xfId="0" applyNumberFormat="1" applyFont="1" applyFill="1" applyBorder="1" applyAlignment="1">
      <alignment horizontal="center" vertical="center" wrapText="1"/>
    </xf>
    <xf numFmtId="0" fontId="12" fillId="0" borderId="0" xfId="904" applyFont="1" applyFill="1" applyBorder="1" applyAlignment="1">
      <alignment horizontal="center" vertical="center"/>
    </xf>
    <xf numFmtId="0" fontId="14" fillId="0" borderId="0" xfId="904" applyFont="1" applyBorder="1" applyAlignment="1">
      <alignment horizontal="left" vertical="center"/>
    </xf>
    <xf numFmtId="0" fontId="14" fillId="0" borderId="0" xfId="904" applyFont="1" applyBorder="1" applyAlignment="1">
      <alignment horizontal="right" vertical="center"/>
    </xf>
    <xf numFmtId="0" fontId="26" fillId="0" borderId="1" xfId="0" applyFont="1" applyBorder="1" applyAlignment="1">
      <alignment horizontal="center" vertical="center" wrapText="1"/>
    </xf>
    <xf numFmtId="196" fontId="13" fillId="0" borderId="1" xfId="651" applyNumberFormat="1" applyFont="1" applyFill="1" applyBorder="1" applyAlignment="1">
      <alignment horizontal="left" vertical="center"/>
    </xf>
    <xf numFmtId="203" fontId="13" fillId="5" borderId="1" xfId="0" applyNumberFormat="1" applyFont="1" applyFill="1" applyBorder="1" applyAlignment="1">
      <alignment horizontal="right" vertical="center"/>
    </xf>
    <xf numFmtId="196" fontId="14" fillId="0" borderId="1" xfId="651" applyNumberFormat="1" applyFont="1" applyFill="1" applyBorder="1" applyAlignment="1">
      <alignment horizontal="left" vertical="center"/>
    </xf>
    <xf numFmtId="180" fontId="28" fillId="0" borderId="1" xfId="29" applyNumberFormat="1" applyFont="1" applyFill="1" applyBorder="1" applyAlignment="1" applyProtection="1">
      <alignment horizontal="right" vertical="center"/>
      <protection locked="0"/>
    </xf>
    <xf numFmtId="203" fontId="13" fillId="0" borderId="1" xfId="651" applyNumberFormat="1" applyFont="1" applyFill="1" applyBorder="1" applyAlignment="1">
      <alignment horizontal="right" vertical="center" wrapText="1"/>
    </xf>
    <xf numFmtId="203" fontId="14" fillId="0" borderId="1" xfId="651" applyNumberFormat="1" applyFont="1" applyFill="1" applyBorder="1" applyAlignment="1">
      <alignment horizontal="right" vertical="center" wrapText="1"/>
    </xf>
    <xf numFmtId="203" fontId="14" fillId="0" borderId="1" xfId="0" applyNumberFormat="1" applyFont="1" applyBorder="1" applyAlignment="1">
      <alignment horizontal="right" vertical="center" wrapText="1"/>
    </xf>
    <xf numFmtId="0" fontId="13" fillId="0" borderId="1" xfId="651" applyFont="1" applyFill="1" applyBorder="1" applyAlignment="1">
      <alignment horizontal="center" vertical="center"/>
    </xf>
    <xf numFmtId="0" fontId="25" fillId="0" borderId="0" xfId="998" applyFont="1">
      <alignment vertical="center"/>
    </xf>
    <xf numFmtId="0" fontId="28" fillId="0" borderId="0" xfId="998" applyFont="1">
      <alignment vertical="center"/>
    </xf>
    <xf numFmtId="207" fontId="28" fillId="0" borderId="0" xfId="998" applyNumberFormat="1" applyFont="1">
      <alignment vertical="center"/>
    </xf>
    <xf numFmtId="0" fontId="3" fillId="2" borderId="0" xfId="998" applyFont="1" applyFill="1" applyAlignment="1">
      <alignment horizontal="center" vertical="center"/>
    </xf>
    <xf numFmtId="207" fontId="3" fillId="2" borderId="0" xfId="998" applyNumberFormat="1" applyFont="1" applyFill="1" applyAlignment="1">
      <alignment horizontal="center" vertical="center"/>
    </xf>
    <xf numFmtId="0" fontId="11" fillId="2" borderId="0" xfId="998" applyFont="1" applyFill="1">
      <alignment vertical="center"/>
    </xf>
    <xf numFmtId="0" fontId="14" fillId="0" borderId="0" xfId="998" applyFont="1">
      <alignment vertical="center"/>
    </xf>
    <xf numFmtId="202" fontId="27" fillId="2" borderId="0" xfId="998" applyNumberFormat="1" applyFont="1" applyFill="1" applyBorder="1" applyAlignment="1">
      <alignment horizontal="right" vertical="center"/>
    </xf>
    <xf numFmtId="207" fontId="27" fillId="2" borderId="0" xfId="998" applyNumberFormat="1" applyFont="1" applyFill="1" applyBorder="1" applyAlignment="1">
      <alignment horizontal="right" vertical="center"/>
    </xf>
    <xf numFmtId="202" fontId="26" fillId="2" borderId="1" xfId="998" applyNumberFormat="1" applyFont="1" applyFill="1" applyBorder="1" applyAlignment="1">
      <alignment horizontal="center" vertical="center" wrapText="1"/>
    </xf>
    <xf numFmtId="0" fontId="26" fillId="2" borderId="1" xfId="998" applyFont="1" applyFill="1" applyBorder="1" applyAlignment="1">
      <alignment horizontal="distributed" vertical="center" wrapText="1" indent="3"/>
    </xf>
    <xf numFmtId="207" fontId="26" fillId="2" borderId="1" xfId="998" applyNumberFormat="1" applyFont="1" applyFill="1" applyBorder="1" applyAlignment="1">
      <alignment horizontal="center" vertical="center" wrapText="1"/>
    </xf>
    <xf numFmtId="0" fontId="13" fillId="3" borderId="1" xfId="0" applyFont="1" applyFill="1" applyBorder="1" applyAlignment="1" applyProtection="1">
      <alignment horizontal="left" vertical="center"/>
    </xf>
    <xf numFmtId="203" fontId="13" fillId="0" borderId="1" xfId="29" applyNumberFormat="1" applyFont="1" applyFill="1" applyBorder="1" applyAlignment="1" applyProtection="1">
      <alignment horizontal="right" vertical="center" wrapText="1" shrinkToFit="1"/>
      <protection locked="0"/>
    </xf>
    <xf numFmtId="207" fontId="27" fillId="0" borderId="1" xfId="38" applyNumberFormat="1" applyFont="1" applyFill="1" applyBorder="1" applyAlignment="1" applyProtection="1">
      <alignment horizontal="right" vertical="center" wrapText="1" shrinkToFit="1"/>
      <protection locked="0"/>
    </xf>
    <xf numFmtId="203" fontId="14" fillId="0" borderId="1" xfId="29" applyNumberFormat="1" applyFont="1" applyFill="1" applyBorder="1" applyAlignment="1" applyProtection="1">
      <alignment horizontal="right" vertical="center" wrapText="1"/>
      <protection locked="0"/>
    </xf>
    <xf numFmtId="0" fontId="27" fillId="3" borderId="1" xfId="0" applyFont="1" applyFill="1" applyBorder="1" applyAlignment="1" applyProtection="1">
      <alignment horizontal="left" vertical="center"/>
      <protection locked="0"/>
    </xf>
    <xf numFmtId="203" fontId="14" fillId="0" borderId="1" xfId="29" applyNumberFormat="1" applyFont="1" applyFill="1" applyBorder="1" applyAlignment="1" applyProtection="1">
      <alignment horizontal="right" vertical="center" wrapText="1" shrinkToFit="1"/>
      <protection locked="0"/>
    </xf>
    <xf numFmtId="0" fontId="14" fillId="3" borderId="1" xfId="0" applyFont="1" applyFill="1" applyBorder="1" applyAlignment="1" applyProtection="1">
      <alignment horizontal="left" vertical="center"/>
      <protection locked="0"/>
    </xf>
    <xf numFmtId="203" fontId="14" fillId="0" borderId="16" xfId="0" applyNumberFormat="1" applyFont="1" applyFill="1" applyBorder="1" applyAlignment="1" applyProtection="1">
      <alignment horizontal="right" vertical="center" wrapText="1"/>
      <protection locked="0"/>
    </xf>
    <xf numFmtId="203" fontId="13" fillId="0" borderId="1" xfId="29" applyNumberFormat="1" applyFont="1" applyFill="1" applyBorder="1" applyAlignment="1" applyProtection="1">
      <alignment horizontal="right" vertical="center" wrapText="1"/>
      <protection locked="0"/>
    </xf>
    <xf numFmtId="0" fontId="26" fillId="0" borderId="1" xfId="0" applyFont="1" applyFill="1" applyBorder="1" applyAlignment="1">
      <alignment horizontal="left" vertical="center"/>
    </xf>
    <xf numFmtId="49" fontId="26" fillId="0" borderId="1" xfId="0" applyNumberFormat="1" applyFont="1" applyFill="1" applyBorder="1" applyAlignment="1">
      <alignment vertical="center" wrapText="1"/>
    </xf>
    <xf numFmtId="203" fontId="26" fillId="0" borderId="1" xfId="29" applyNumberFormat="1" applyFont="1" applyFill="1" applyBorder="1" applyAlignment="1" applyProtection="1">
      <alignment horizontal="right" vertical="center" wrapText="1"/>
      <protection locked="0"/>
    </xf>
    <xf numFmtId="203" fontId="13" fillId="0" borderId="16" xfId="0" applyNumberFormat="1" applyFont="1" applyFill="1" applyBorder="1" applyAlignment="1" applyProtection="1">
      <alignment horizontal="right" vertical="center" wrapText="1"/>
      <protection locked="0"/>
    </xf>
    <xf numFmtId="203" fontId="14" fillId="0" borderId="16" xfId="0" applyNumberFormat="1" applyFont="1" applyFill="1" applyBorder="1" applyAlignment="1" applyProtection="1">
      <alignment horizontal="right" vertical="center" wrapText="1" shrinkToFit="1"/>
      <protection locked="0"/>
    </xf>
    <xf numFmtId="0" fontId="59" fillId="3" borderId="1" xfId="0" applyFont="1" applyFill="1" applyBorder="1" applyAlignment="1" applyProtection="1">
      <alignment horizontal="left" vertical="center"/>
    </xf>
    <xf numFmtId="49" fontId="14" fillId="3" borderId="1" xfId="0" applyNumberFormat="1" applyFont="1" applyFill="1" applyBorder="1" applyAlignment="1" applyProtection="1">
      <alignment vertical="center" wrapText="1"/>
    </xf>
    <xf numFmtId="49" fontId="13" fillId="3" borderId="1" xfId="0" applyNumberFormat="1" applyFont="1" applyFill="1" applyBorder="1" applyAlignment="1" applyProtection="1">
      <alignment vertical="center" wrapText="1"/>
    </xf>
    <xf numFmtId="49" fontId="14" fillId="0" borderId="1" xfId="0" applyNumberFormat="1" applyFont="1" applyFill="1" applyBorder="1" applyAlignment="1" applyProtection="1">
      <alignment horizontal="left" vertical="center"/>
    </xf>
    <xf numFmtId="49" fontId="14" fillId="3" borderId="1" xfId="0" applyNumberFormat="1" applyFont="1" applyFill="1" applyBorder="1" applyAlignment="1" applyProtection="1">
      <alignment horizontal="left" vertical="center" wrapText="1"/>
      <protection locked="0"/>
    </xf>
    <xf numFmtId="203" fontId="13" fillId="0" borderId="16" xfId="0" applyNumberFormat="1" applyFont="1" applyFill="1" applyBorder="1" applyAlignment="1" applyProtection="1">
      <alignment horizontal="right" vertical="center" wrapText="1" shrinkToFit="1"/>
      <protection locked="0"/>
    </xf>
    <xf numFmtId="49" fontId="14" fillId="0" borderId="1" xfId="0" applyNumberFormat="1" applyFont="1" applyFill="1" applyBorder="1" applyAlignment="1" applyProtection="1">
      <alignment vertical="center" wrapText="1"/>
    </xf>
    <xf numFmtId="49" fontId="14" fillId="0" borderId="1" xfId="0" applyNumberFormat="1" applyFont="1" applyFill="1" applyBorder="1" applyAlignment="1" applyProtection="1">
      <alignment horizontal="left" vertical="center"/>
      <protection locked="0"/>
    </xf>
    <xf numFmtId="203" fontId="26" fillId="0" borderId="1" xfId="29" applyNumberFormat="1" applyFont="1" applyFill="1" applyBorder="1" applyAlignment="1" applyProtection="1">
      <alignment horizontal="right" vertical="center" wrapText="1" shrinkToFit="1"/>
      <protection locked="0"/>
    </xf>
    <xf numFmtId="49" fontId="13" fillId="0" borderId="1" xfId="0" applyNumberFormat="1" applyFont="1" applyFill="1" applyBorder="1" applyAlignment="1" applyProtection="1">
      <alignment horizontal="left" vertical="center" wrapText="1"/>
      <protection locked="0"/>
    </xf>
    <xf numFmtId="49" fontId="27" fillId="3" borderId="1" xfId="0" applyNumberFormat="1" applyFont="1" applyFill="1" applyBorder="1" applyAlignment="1" applyProtection="1">
      <alignment horizontal="left" vertical="center" wrapText="1"/>
      <protection locked="0"/>
    </xf>
    <xf numFmtId="49" fontId="14" fillId="0" borderId="1" xfId="0" applyNumberFormat="1" applyFont="1" applyFill="1" applyBorder="1" applyAlignment="1" applyProtection="1">
      <alignment horizontal="left" vertical="center" wrapText="1"/>
      <protection locked="0"/>
    </xf>
    <xf numFmtId="203" fontId="26" fillId="0" borderId="1" xfId="29" applyNumberFormat="1" applyFont="1" applyFill="1" applyBorder="1" applyAlignment="1" applyProtection="1">
      <alignment vertical="center" wrapText="1"/>
      <protection locked="0"/>
    </xf>
    <xf numFmtId="0" fontId="27" fillId="0" borderId="1" xfId="0" applyFont="1" applyFill="1" applyBorder="1" applyAlignment="1">
      <alignment horizontal="left" vertical="center"/>
    </xf>
    <xf numFmtId="49" fontId="26" fillId="2" borderId="1" xfId="136" applyNumberFormat="1" applyFont="1" applyFill="1" applyBorder="1" applyAlignment="1" applyProtection="1">
      <alignment horizontal="left" vertical="center"/>
    </xf>
    <xf numFmtId="0" fontId="26" fillId="0" borderId="1" xfId="998" applyFont="1" applyFill="1" applyBorder="1" applyAlignment="1">
      <alignment horizontal="center" vertical="center" wrapText="1"/>
    </xf>
    <xf numFmtId="3" fontId="28" fillId="0" borderId="0" xfId="998" applyNumberFormat="1" applyFill="1">
      <alignment vertical="center"/>
    </xf>
    <xf numFmtId="203" fontId="28" fillId="0" borderId="0" xfId="998" applyNumberFormat="1" applyFill="1">
      <alignment vertical="center"/>
    </xf>
    <xf numFmtId="0" fontId="26" fillId="0" borderId="0" xfId="998" applyFont="1" applyFill="1" applyAlignment="1">
      <alignment horizontal="center" vertical="center" wrapText="1"/>
    </xf>
    <xf numFmtId="0" fontId="28" fillId="2" borderId="0" xfId="555" applyFill="1">
      <alignment vertical="center"/>
    </xf>
    <xf numFmtId="0" fontId="28" fillId="0" borderId="0" xfId="555" applyFill="1">
      <alignment vertical="center"/>
    </xf>
    <xf numFmtId="207" fontId="28" fillId="0" borderId="0" xfId="998" applyNumberFormat="1" applyFont="1" applyFill="1">
      <alignment vertical="center"/>
    </xf>
    <xf numFmtId="0" fontId="27" fillId="0" borderId="0" xfId="998" applyFont="1" applyFill="1" applyAlignment="1">
      <alignment horizontal="left" vertical="center"/>
    </xf>
    <xf numFmtId="207" fontId="27" fillId="0" borderId="0" xfId="998" applyNumberFormat="1" applyFont="1" applyFill="1" applyBorder="1" applyAlignment="1">
      <alignment horizontal="right" vertical="center"/>
    </xf>
    <xf numFmtId="202" fontId="26" fillId="0" borderId="6" xfId="998" applyNumberFormat="1" applyFont="1" applyFill="1" applyBorder="1" applyAlignment="1">
      <alignment vertical="center" wrapText="1"/>
    </xf>
    <xf numFmtId="0" fontId="26" fillId="0" borderId="6" xfId="998" applyNumberFormat="1" applyFont="1" applyFill="1" applyBorder="1" applyAlignment="1">
      <alignment horizontal="left" vertical="center"/>
    </xf>
    <xf numFmtId="0" fontId="26" fillId="0" borderId="1" xfId="998" applyNumberFormat="1" applyFont="1" applyFill="1" applyBorder="1" applyAlignment="1">
      <alignment vertical="center" wrapText="1"/>
    </xf>
    <xf numFmtId="203" fontId="60" fillId="0" borderId="1" xfId="29" applyNumberFormat="1" applyFont="1" applyFill="1" applyBorder="1" applyAlignment="1">
      <alignment horizontal="right" vertical="center" wrapText="1"/>
    </xf>
    <xf numFmtId="0" fontId="27" fillId="0" borderId="1" xfId="998" applyFont="1" applyFill="1" applyBorder="1" applyAlignment="1">
      <alignment horizontal="left" vertical="center" wrapText="1"/>
    </xf>
    <xf numFmtId="180" fontId="14" fillId="0" borderId="8" xfId="29" applyNumberFormat="1" applyFont="1" applyFill="1" applyBorder="1" applyAlignment="1" applyProtection="1">
      <alignment horizontal="right" vertical="center"/>
      <protection locked="0"/>
    </xf>
    <xf numFmtId="180" fontId="32" fillId="0" borderId="1" xfId="29" applyNumberFormat="1" applyFont="1" applyFill="1" applyBorder="1" applyAlignment="1">
      <alignment horizontal="right" vertical="center"/>
    </xf>
    <xf numFmtId="0" fontId="27" fillId="2" borderId="6" xfId="998" applyFont="1" applyFill="1" applyBorder="1" applyAlignment="1">
      <alignment horizontal="left" vertical="center"/>
    </xf>
    <xf numFmtId="0" fontId="27" fillId="2" borderId="1" xfId="998" applyFont="1" applyFill="1" applyBorder="1" applyAlignment="1">
      <alignment horizontal="left" vertical="center" wrapText="1"/>
    </xf>
    <xf numFmtId="180" fontId="61" fillId="0" borderId="1" xfId="29" applyNumberFormat="1" applyFont="1" applyFill="1" applyBorder="1" applyAlignment="1">
      <alignment vertical="center"/>
    </xf>
    <xf numFmtId="0" fontId="27" fillId="0" borderId="6" xfId="998" applyFont="1" applyFill="1" applyBorder="1" applyAlignment="1">
      <alignment horizontal="left" vertical="top" wrapText="1"/>
    </xf>
    <xf numFmtId="0" fontId="27" fillId="0" borderId="1" xfId="998" applyNumberFormat="1" applyFont="1" applyFill="1" applyBorder="1" applyAlignment="1">
      <alignment vertical="center" wrapText="1"/>
    </xf>
    <xf numFmtId="180" fontId="61" fillId="0" borderId="1" xfId="1334" applyNumberFormat="1" applyFont="1" applyFill="1" applyBorder="1" applyAlignment="1" applyProtection="1">
      <alignment vertical="center"/>
    </xf>
    <xf numFmtId="203" fontId="32" fillId="0" borderId="1" xfId="29" applyNumberFormat="1" applyFont="1" applyFill="1" applyBorder="1" applyAlignment="1" applyProtection="1">
      <alignment horizontal="right" vertical="center" wrapText="1"/>
      <protection locked="0"/>
    </xf>
    <xf numFmtId="0" fontId="26" fillId="0" borderId="6" xfId="998" applyFont="1" applyFill="1" applyBorder="1" applyAlignment="1">
      <alignment horizontal="distributed" vertical="center"/>
    </xf>
    <xf numFmtId="49" fontId="26" fillId="0" borderId="1" xfId="0" applyNumberFormat="1" applyFont="1" applyFill="1" applyBorder="1" applyAlignment="1" applyProtection="1">
      <alignment horizontal="distributed" vertical="center" wrapText="1"/>
    </xf>
    <xf numFmtId="203" fontId="4" fillId="0" borderId="1" xfId="29" applyNumberFormat="1" applyFont="1" applyFill="1" applyBorder="1" applyAlignment="1" applyProtection="1">
      <alignment horizontal="right" vertical="center" wrapText="1"/>
      <protection locked="0"/>
    </xf>
    <xf numFmtId="0" fontId="26" fillId="0" borderId="6" xfId="998" applyNumberFormat="1" applyFont="1" applyFill="1" applyBorder="1" applyAlignment="1" applyProtection="1">
      <alignment horizontal="left" vertical="center"/>
    </xf>
    <xf numFmtId="0" fontId="26" fillId="0" borderId="1" xfId="998" applyNumberFormat="1" applyFont="1" applyFill="1" applyBorder="1" applyAlignment="1" applyProtection="1">
      <alignment vertical="center" wrapText="1"/>
    </xf>
    <xf numFmtId="203" fontId="4" fillId="0" borderId="1" xfId="29" applyNumberFormat="1" applyFont="1" applyFill="1" applyBorder="1" applyAlignment="1">
      <alignment horizontal="right" vertical="center" wrapText="1"/>
    </xf>
    <xf numFmtId="0" fontId="27" fillId="2" borderId="6" xfId="555" applyFont="1" applyFill="1" applyBorder="1" applyAlignment="1" applyProtection="1">
      <alignment horizontal="left" vertical="center"/>
    </xf>
    <xf numFmtId="0" fontId="27" fillId="2" borderId="1" xfId="555" applyFont="1" applyFill="1" applyBorder="1" applyAlignment="1" applyProtection="1">
      <alignment horizontal="left" vertical="center" wrapText="1"/>
    </xf>
    <xf numFmtId="180" fontId="62" fillId="0" borderId="16" xfId="0" applyNumberFormat="1" applyFont="1" applyFill="1" applyBorder="1" applyAlignment="1" applyProtection="1">
      <alignment vertical="center" wrapText="1"/>
    </xf>
    <xf numFmtId="202" fontId="27" fillId="2" borderId="1" xfId="998" applyNumberFormat="1" applyFont="1" applyFill="1" applyBorder="1" applyAlignment="1" applyProtection="1">
      <alignment horizontal="right" vertical="center" wrapText="1"/>
      <protection locked="0"/>
    </xf>
    <xf numFmtId="0" fontId="41" fillId="0" borderId="6" xfId="998" applyFont="1" applyFill="1" applyBorder="1" applyAlignment="1">
      <alignment horizontal="distributed" vertical="center"/>
    </xf>
    <xf numFmtId="0" fontId="26" fillId="0" borderId="1" xfId="998" applyFont="1" applyFill="1" applyBorder="1" applyAlignment="1">
      <alignment horizontal="distributed" vertical="center" wrapText="1" indent="2"/>
    </xf>
    <xf numFmtId="0" fontId="45" fillId="0" borderId="0" xfId="998" applyFont="1" applyFill="1" applyAlignment="1">
      <alignment horizontal="center" vertical="center"/>
    </xf>
    <xf numFmtId="0" fontId="0" fillId="0" borderId="0" xfId="998" applyFont="1" applyFill="1">
      <alignment vertical="center"/>
    </xf>
    <xf numFmtId="202" fontId="27" fillId="0" borderId="0" xfId="998" applyNumberFormat="1" applyFont="1" applyFill="1" applyBorder="1" applyAlignment="1">
      <alignment horizontal="right" vertical="center"/>
    </xf>
    <xf numFmtId="202" fontId="26" fillId="0" borderId="17" xfId="998" applyNumberFormat="1" applyFont="1" applyFill="1" applyBorder="1" applyAlignment="1">
      <alignment horizontal="center" vertical="center" wrapText="1"/>
    </xf>
    <xf numFmtId="202" fontId="26" fillId="0" borderId="0" xfId="998" applyNumberFormat="1" applyFont="1" applyFill="1" applyAlignment="1">
      <alignment horizontal="center" vertical="center" wrapText="1"/>
    </xf>
    <xf numFmtId="203" fontId="27" fillId="0" borderId="1" xfId="313" applyNumberFormat="1" applyFont="1" applyFill="1" applyBorder="1" applyAlignment="1" applyProtection="1">
      <alignment vertical="center" wrapText="1"/>
    </xf>
    <xf numFmtId="49" fontId="27" fillId="0" borderId="1" xfId="313" applyNumberFormat="1" applyFont="1" applyFill="1" applyBorder="1" applyAlignment="1" applyProtection="1">
      <alignment horizontal="left" vertical="center" wrapText="1"/>
    </xf>
    <xf numFmtId="204" fontId="27" fillId="0" borderId="1" xfId="38" applyNumberFormat="1" applyFont="1" applyFill="1" applyBorder="1" applyAlignment="1" applyProtection="1">
      <alignment vertical="center" wrapText="1"/>
      <protection locked="0"/>
    </xf>
    <xf numFmtId="0" fontId="26" fillId="0" borderId="1" xfId="998" applyFont="1" applyFill="1" applyBorder="1" applyAlignment="1">
      <alignment vertical="center" wrapText="1"/>
    </xf>
    <xf numFmtId="0" fontId="27" fillId="0" borderId="6" xfId="998" applyNumberFormat="1" applyFont="1" applyFill="1" applyBorder="1" applyAlignment="1">
      <alignment horizontal="left" vertical="center"/>
    </xf>
    <xf numFmtId="0" fontId="27" fillId="0" borderId="1" xfId="998" applyNumberFormat="1" applyFont="1" applyFill="1" applyBorder="1" applyAlignment="1">
      <alignment horizontal="left" vertical="center" wrapText="1"/>
    </xf>
    <xf numFmtId="204" fontId="27" fillId="0" borderId="1" xfId="460" applyNumberFormat="1" applyFont="1" applyFill="1" applyBorder="1" applyAlignment="1" applyProtection="1">
      <alignment vertical="center" wrapText="1"/>
      <protection locked="0"/>
    </xf>
    <xf numFmtId="0" fontId="27" fillId="0" borderId="6" xfId="555" applyFont="1" applyFill="1" applyBorder="1" applyAlignment="1">
      <alignment horizontal="left" vertical="center"/>
    </xf>
    <xf numFmtId="202" fontId="27" fillId="0" borderId="1" xfId="555" applyNumberFormat="1" applyFont="1" applyFill="1" applyBorder="1" applyAlignment="1" applyProtection="1">
      <alignment vertical="center" wrapText="1"/>
      <protection locked="0"/>
    </xf>
    <xf numFmtId="0" fontId="26" fillId="0" borderId="1" xfId="998" applyNumberFormat="1" applyFont="1" applyFill="1" applyBorder="1" applyAlignment="1">
      <alignment horizontal="left" vertical="center" wrapText="1"/>
    </xf>
    <xf numFmtId="0" fontId="63" fillId="0" borderId="0" xfId="998" applyFont="1" applyFill="1">
      <alignment vertical="center"/>
    </xf>
    <xf numFmtId="0" fontId="26" fillId="2" borderId="0" xfId="998" applyFont="1" applyFill="1" applyAlignment="1" applyProtection="1">
      <alignment horizontal="center" vertical="center" wrapText="1"/>
    </xf>
    <xf numFmtId="0" fontId="28" fillId="2" borderId="0" xfId="555" applyFill="1" applyProtection="1">
      <alignment vertical="center"/>
    </xf>
    <xf numFmtId="207" fontId="27" fillId="2" borderId="0" xfId="998" applyNumberFormat="1" applyFont="1" applyFill="1" applyProtection="1">
      <alignment vertical="center"/>
    </xf>
    <xf numFmtId="0" fontId="0" fillId="0" borderId="0" xfId="0" applyAlignment="1" applyProtection="1"/>
    <xf numFmtId="0" fontId="64" fillId="2" borderId="0" xfId="998" applyFont="1" applyFill="1" applyProtection="1">
      <alignment vertical="center"/>
    </xf>
    <xf numFmtId="207" fontId="45" fillId="0" borderId="0" xfId="998" applyNumberFormat="1" applyFont="1" applyFill="1" applyAlignment="1" applyProtection="1">
      <alignment horizontal="center" vertical="center"/>
    </xf>
    <xf numFmtId="0" fontId="0" fillId="0" borderId="0" xfId="0" applyFill="1" applyAlignment="1" applyProtection="1"/>
    <xf numFmtId="0" fontId="27" fillId="0" borderId="0" xfId="998" applyFont="1" applyFill="1" applyAlignment="1" applyProtection="1">
      <alignment horizontal="left" vertical="center"/>
    </xf>
    <xf numFmtId="0" fontId="48" fillId="0" borderId="0" xfId="998" applyFont="1" applyFill="1" applyProtection="1">
      <alignment vertical="center"/>
    </xf>
    <xf numFmtId="0" fontId="26" fillId="0" borderId="1" xfId="998" applyFont="1" applyFill="1" applyBorder="1" applyAlignment="1" applyProtection="1">
      <alignment horizontal="center" vertical="center" wrapText="1"/>
    </xf>
    <xf numFmtId="202" fontId="26" fillId="0" borderId="0" xfId="998" applyNumberFormat="1" applyFont="1" applyFill="1" applyAlignment="1" applyProtection="1">
      <alignment horizontal="center" vertical="center" wrapText="1"/>
    </xf>
    <xf numFmtId="0" fontId="11" fillId="0" borderId="0" xfId="555" applyFont="1" applyFill="1" applyAlignment="1" applyProtection="1">
      <alignment horizontal="center" vertical="center"/>
    </xf>
    <xf numFmtId="0" fontId="27" fillId="0" borderId="6" xfId="998" applyFont="1" applyFill="1" applyBorder="1" applyAlignment="1" applyProtection="1">
      <alignment horizontal="left" vertical="top" wrapText="1"/>
    </xf>
    <xf numFmtId="0" fontId="27" fillId="0" borderId="1" xfId="998" applyNumberFormat="1" applyFont="1" applyFill="1" applyBorder="1" applyAlignment="1" applyProtection="1">
      <alignment vertical="center" wrapText="1"/>
    </xf>
    <xf numFmtId="0" fontId="26" fillId="0" borderId="6" xfId="998" applyFont="1" applyFill="1" applyBorder="1" applyAlignment="1" applyProtection="1">
      <alignment horizontal="distributed" vertical="center"/>
    </xf>
    <xf numFmtId="207" fontId="27" fillId="0" borderId="1" xfId="460" applyNumberFormat="1" applyFont="1" applyFill="1" applyBorder="1" applyAlignment="1" applyProtection="1">
      <alignment horizontal="right" vertical="center" wrapText="1"/>
      <protection locked="0"/>
    </xf>
    <xf numFmtId="207" fontId="27" fillId="0" borderId="1" xfId="998" applyNumberFormat="1" applyFont="1" applyFill="1" applyBorder="1" applyAlignment="1" applyProtection="1">
      <alignment horizontal="right" vertical="center" wrapText="1"/>
      <protection locked="0"/>
    </xf>
    <xf numFmtId="0" fontId="27" fillId="0" borderId="6" xfId="555" applyFont="1" applyFill="1" applyBorder="1" applyAlignment="1" applyProtection="1">
      <alignment horizontal="left" vertical="center"/>
    </xf>
    <xf numFmtId="207" fontId="27" fillId="0" borderId="1" xfId="555" applyNumberFormat="1" applyFont="1" applyFill="1" applyBorder="1" applyAlignment="1" applyProtection="1">
      <alignment horizontal="right" vertical="center" wrapText="1"/>
      <protection locked="0"/>
    </xf>
    <xf numFmtId="0" fontId="41" fillId="0" borderId="6" xfId="998" applyFont="1" applyFill="1" applyBorder="1" applyAlignment="1" applyProtection="1">
      <alignment horizontal="distributed" vertical="center"/>
    </xf>
    <xf numFmtId="0" fontId="26" fillId="0" borderId="1" xfId="998" applyNumberFormat="1" applyFont="1" applyFill="1" applyBorder="1" applyAlignment="1" applyProtection="1">
      <alignment horizontal="distributed" vertical="center"/>
    </xf>
    <xf numFmtId="3" fontId="27" fillId="2" borderId="0" xfId="998" applyNumberFormat="1" applyFont="1" applyFill="1" applyProtection="1">
      <alignment vertical="center"/>
    </xf>
    <xf numFmtId="0" fontId="27" fillId="0" borderId="6" xfId="998" applyFont="1" applyFill="1" applyBorder="1" applyAlignment="1" applyProtection="1" quotePrefix="1">
      <alignment horizontal="left" vertical="center"/>
    </xf>
    <xf numFmtId="0" fontId="27" fillId="2" borderId="6" xfId="998" applyFont="1" applyFill="1" applyBorder="1" applyAlignment="1" quotePrefix="1">
      <alignment horizontal="left" vertical="center"/>
    </xf>
    <xf numFmtId="0" fontId="0" fillId="0" borderId="1" xfId="482" applyFont="1" applyFill="1" applyBorder="1" applyAlignment="1" quotePrefix="1">
      <alignment horizontal="center" vertical="center" wrapText="1"/>
    </xf>
  </cellXfs>
  <cellStyles count="1335">
    <cellStyle name="常规" xfId="0" builtinId="0"/>
    <cellStyle name="货币[0]" xfId="1" builtinId="7"/>
    <cellStyle name="链接单元格 5" xfId="2"/>
    <cellStyle name="常规 440" xfId="3"/>
    <cellStyle name="常规 435" xfId="4"/>
    <cellStyle name="20% - 强调文字颜色 3" xfId="5" builtinId="38"/>
    <cellStyle name="输入" xfId="6" builtinId="20"/>
    <cellStyle name="强调文字颜色 2 3 2" xfId="7"/>
    <cellStyle name="汇总 6" xfId="8"/>
    <cellStyle name="Accent5 9" xfId="9"/>
    <cellStyle name="货币" xfId="10" builtinId="4"/>
    <cellStyle name="部门 4" xfId="11"/>
    <cellStyle name="_ET_STYLE_NoName_00__Book1_1 2 2 2" xfId="12"/>
    <cellStyle name="常规 2 2 4" xfId="13"/>
    <cellStyle name="Accent1 5" xfId="14"/>
    <cellStyle name="百分比 2 8 2" xfId="15"/>
    <cellStyle name="好 3 2 2" xfId="16"/>
    <cellStyle name="args.style" xfId="17"/>
    <cellStyle name="Accent2 - 20% 2" xfId="18"/>
    <cellStyle name="常规 3 2 3 2" xfId="19"/>
    <cellStyle name="适中 5 2" xfId="20"/>
    <cellStyle name="_Book1_2 2" xfId="21"/>
    <cellStyle name="常规 3 4 3" xfId="22"/>
    <cellStyle name="Accent2 - 40%" xfId="23"/>
    <cellStyle name="千位分隔[0]" xfId="24" builtinId="6"/>
    <cellStyle name="常规 26 2" xfId="25"/>
    <cellStyle name="40% - 强调文字颜色 3" xfId="26" builtinId="39"/>
    <cellStyle name="差" xfId="27" builtinId="27"/>
    <cellStyle name="常规 7 3" xfId="28"/>
    <cellStyle name="千位分隔" xfId="29" builtinId="3"/>
    <cellStyle name="60% - 强调文字颜色 3" xfId="30" builtinId="40"/>
    <cellStyle name="Accent6 4" xfId="31"/>
    <cellStyle name="超链接" xfId="32" builtinId="8"/>
    <cellStyle name="好_0605石屏县 2 2" xfId="33"/>
    <cellStyle name="Input [yellow] 4" xfId="34"/>
    <cellStyle name="Accent2 - 60%" xfId="35"/>
    <cellStyle name="日期" xfId="36"/>
    <cellStyle name="60% - 强调文字颜色 6 3 2" xfId="37"/>
    <cellStyle name="百分比" xfId="38" builtinId="5"/>
    <cellStyle name="已访问的超链接" xfId="39" builtinId="9"/>
    <cellStyle name="差_Book1 2" xfId="40"/>
    <cellStyle name="Accent4 5" xfId="41"/>
    <cellStyle name="60% - 强调文字颜色 4 2 2 2" xfId="42"/>
    <cellStyle name="好_2007年地州资金往来对账表 3" xfId="43"/>
    <cellStyle name="60% - 强调文字颜色 2 3" xfId="44"/>
    <cellStyle name="注释" xfId="45" builtinId="10"/>
    <cellStyle name="常规 6" xfId="46"/>
    <cellStyle name="_ET_STYLE_NoName_00__Sheet3" xfId="47"/>
    <cellStyle name="60% - 强调文字颜色 2" xfId="48" builtinId="36"/>
    <cellStyle name="Accent6 3" xfId="49"/>
    <cellStyle name="Accent5 - 60% 2 2" xfId="50"/>
    <cellStyle name="标题 4" xfId="51" builtinId="19"/>
    <cellStyle name="Accent3 4 2" xfId="52"/>
    <cellStyle name="百分比 7" xfId="53"/>
    <cellStyle name="解释性文本 2 2" xfId="54"/>
    <cellStyle name="常规 6 5" xfId="55"/>
    <cellStyle name="常规 4 2 2 3" xfId="56"/>
    <cellStyle name="警告文本" xfId="57" builtinId="11"/>
    <cellStyle name="常规 5 2" xfId="58"/>
    <cellStyle name="60% - 强调文字颜色 2 2 2" xfId="59"/>
    <cellStyle name="标题" xfId="60" builtinId="15"/>
    <cellStyle name="标题 1 5 2" xfId="61"/>
    <cellStyle name="Accent1 - 60% 2 2" xfId="62"/>
    <cellStyle name="解释性文本" xfId="63" builtinId="53"/>
    <cellStyle name="标题 1" xfId="64" builtinId="16"/>
    <cellStyle name="百分比 4" xfId="65"/>
    <cellStyle name="标题 2" xfId="66" builtinId="17"/>
    <cellStyle name="百分比 5" xfId="67"/>
    <cellStyle name="常规 5 2 2" xfId="68"/>
    <cellStyle name="差 7" xfId="69"/>
    <cellStyle name="0,0_x000d__x000a_NA_x000d__x000a_" xfId="70"/>
    <cellStyle name="60% - 强调文字颜色 2 2 2 2" xfId="71"/>
    <cellStyle name="Accent4 2 2" xfId="72"/>
    <cellStyle name="60% - 强调文字颜色 1" xfId="73" builtinId="32"/>
    <cellStyle name="Accent6 2" xfId="74"/>
    <cellStyle name="标题 3" xfId="75" builtinId="18"/>
    <cellStyle name="百分比 6" xfId="76"/>
    <cellStyle name="60% - 强调文字颜色 4" xfId="77" builtinId="44"/>
    <cellStyle name="Accent6 5" xfId="78"/>
    <cellStyle name="输出" xfId="79" builtinId="21"/>
    <cellStyle name="计算" xfId="80" builtinId="22"/>
    <cellStyle name="40% - 强调文字颜色 4 2" xfId="81"/>
    <cellStyle name="检查单元格" xfId="82" builtinId="23"/>
    <cellStyle name="20% - 强调文字颜色 6" xfId="83" builtinId="50"/>
    <cellStyle name="常规 443" xfId="84"/>
    <cellStyle name="常规 8 3" xfId="85"/>
    <cellStyle name="常规 2 2 2 5" xfId="86"/>
    <cellStyle name="强调文字颜色 2" xfId="87" builtinId="33"/>
    <cellStyle name="标题 4 5 3" xfId="88"/>
    <cellStyle name="PSHeading 4" xfId="89"/>
    <cellStyle name="链接单元格" xfId="90" builtinId="24"/>
    <cellStyle name="差_0605石屏" xfId="91"/>
    <cellStyle name="汇总" xfId="92" builtinId="25"/>
    <cellStyle name="60% - 强调文字颜色 4 2 3" xfId="93"/>
    <cellStyle name="好" xfId="94" builtinId="26"/>
    <cellStyle name="输出 3 3" xfId="95"/>
    <cellStyle name="适中" xfId="96" builtinId="28"/>
    <cellStyle name="20% - 强调文字颜色 3 3" xfId="97"/>
    <cellStyle name="适中 8" xfId="98"/>
    <cellStyle name="20% - 强调文字颜色 5" xfId="99" builtinId="46"/>
    <cellStyle name="常规 442" xfId="100"/>
    <cellStyle name="常规 8 2" xfId="101"/>
    <cellStyle name="链接单元格 7" xfId="102"/>
    <cellStyle name="常规 2 2 2 4" xfId="103"/>
    <cellStyle name="强调文字颜色 1" xfId="104" builtinId="29"/>
    <cellStyle name="标题 4 5 2" xfId="105"/>
    <cellStyle name="千位分隔 6 2" xfId="106"/>
    <cellStyle name="编号 3 2" xfId="107"/>
    <cellStyle name="20% - 强调文字颜色 1" xfId="108" builtinId="30"/>
    <cellStyle name="常规 428" xfId="109"/>
    <cellStyle name="常规 433" xfId="110"/>
    <cellStyle name="链接单元格 3" xfId="111"/>
    <cellStyle name="40% - 强调文字颜色 1" xfId="112" builtinId="31"/>
    <cellStyle name="标题 5 4" xfId="113"/>
    <cellStyle name="Accent6 - 20% 2 2" xfId="114"/>
    <cellStyle name="汇总 3 3" xfId="115"/>
    <cellStyle name="20% - 强调文字颜色 2" xfId="116" builtinId="34"/>
    <cellStyle name="常规 429" xfId="117"/>
    <cellStyle name="常规 434" xfId="118"/>
    <cellStyle name="链接单元格 4" xfId="119"/>
    <cellStyle name="40% - 强调文字颜色 2" xfId="120" builtinId="35"/>
    <cellStyle name="差_11大理 2 2" xfId="121"/>
    <cellStyle name="强调文字颜色 3" xfId="122" builtinId="37"/>
    <cellStyle name="Accent2 - 40% 2" xfId="123"/>
    <cellStyle name="检查单元格 3 4" xfId="124"/>
    <cellStyle name="PSChar" xfId="125"/>
    <cellStyle name="强调文字颜色 4" xfId="126" builtinId="41"/>
    <cellStyle name="好_2008年地州对账表(国库资金）" xfId="127"/>
    <cellStyle name="Accent2 - 40% 3" xfId="128"/>
    <cellStyle name="20% - 强调文字颜色 4" xfId="129" builtinId="42"/>
    <cellStyle name="常规 436" xfId="130"/>
    <cellStyle name="常规 441" xfId="131"/>
    <cellStyle name="链接单元格 6" xfId="132"/>
    <cellStyle name="40% - 强调文字颜色 4" xfId="133" builtinId="43"/>
    <cellStyle name="强调文字颜色 5" xfId="134" builtinId="45"/>
    <cellStyle name="计算 4" xfId="135"/>
    <cellStyle name="常规_exceltmp1 2" xfId="136"/>
    <cellStyle name="常规 2 5 3 2" xfId="137"/>
    <cellStyle name="60% - 强调文字颜色 5 2 2 2" xfId="138"/>
    <cellStyle name="40% - 强调文字颜色 5" xfId="139" builtinId="47"/>
    <cellStyle name="标题 1 4 2" xfId="140"/>
    <cellStyle name="60% - 强调文字颜色 5" xfId="141" builtinId="48"/>
    <cellStyle name="Accent6 6" xfId="142"/>
    <cellStyle name="强调文字颜色 6" xfId="143" builtinId="49"/>
    <cellStyle name="40% - 强调文字颜色 6" xfId="144" builtinId="51"/>
    <cellStyle name="_弱电系统设备配置报价清单" xfId="145"/>
    <cellStyle name="标题 1 4 3" xfId="146"/>
    <cellStyle name="60% - 强调文字颜色 6" xfId="147" builtinId="52"/>
    <cellStyle name="Accent6 7" xfId="148"/>
    <cellStyle name="常规 2 12 2" xfId="149"/>
    <cellStyle name="Accent2 - 20% 3" xfId="150"/>
    <cellStyle name="适中 5 3" xfId="151"/>
    <cellStyle name="_Book1_2 3" xfId="152"/>
    <cellStyle name="_ET_STYLE_NoName_00__Book1" xfId="153"/>
    <cellStyle name="_ET_STYLE_NoName_00_" xfId="154"/>
    <cellStyle name="_Book1_1" xfId="155"/>
    <cellStyle name="_20100326高清市院遂宁检察院1080P配置清单26日改" xfId="156"/>
    <cellStyle name="Accent2 - 20% 2 2" xfId="157"/>
    <cellStyle name="百分比 2 2 4" xfId="158"/>
    <cellStyle name="_Book1_2 2 2" xfId="159"/>
    <cellStyle name="常规 2 5 4 2" xfId="160"/>
    <cellStyle name="百分比 2 2 5" xfId="161"/>
    <cellStyle name="百分比 2 10 2" xfId="162"/>
    <cellStyle name="_Book1_2 2 3" xfId="163"/>
    <cellStyle name="百分比 2 2 4 2" xfId="164"/>
    <cellStyle name="_Book1_2 2 2 2" xfId="165"/>
    <cellStyle name="_Book1_3 2" xfId="166"/>
    <cellStyle name="超级链接 2 2" xfId="167"/>
    <cellStyle name="常规 2 7 2" xfId="168"/>
    <cellStyle name="_Book1" xfId="169"/>
    <cellStyle name="常规 3 2 3" xfId="170"/>
    <cellStyle name="Accent2 - 20%" xfId="171"/>
    <cellStyle name="适中 5" xfId="172"/>
    <cellStyle name="_Book1_2" xfId="173"/>
    <cellStyle name="常规 2 16" xfId="174"/>
    <cellStyle name="百分比 2 3 4" xfId="175"/>
    <cellStyle name="差_2008年地州对账表(国库资金） 3" xfId="176"/>
    <cellStyle name="_Book1_2 3 2" xfId="177"/>
    <cellStyle name="_Book1_2 4" xfId="178"/>
    <cellStyle name="超级链接 2" xfId="179"/>
    <cellStyle name="Accent1 4 2" xfId="180"/>
    <cellStyle name="_Book1_3" xfId="181"/>
    <cellStyle name="Accent5 - 60% 3" xfId="182"/>
    <cellStyle name="常规 2 3 3 2" xfId="183"/>
    <cellStyle name="_ET_STYLE_NoName_00__Book1_1" xfId="184"/>
    <cellStyle name="常规 2 3 3 2 2" xfId="185"/>
    <cellStyle name="_ET_STYLE_NoName_00__Book1_1 2" xfId="186"/>
    <cellStyle name="_ET_STYLE_NoName_00__Book1_1 2 2" xfId="187"/>
    <cellStyle name="_ET_STYLE_NoName_00__Book1_1 2 3" xfId="188"/>
    <cellStyle name="标题 2 2 2 2" xfId="189"/>
    <cellStyle name="Percent [2]" xfId="190"/>
    <cellStyle name="百分比 2 7 2" xfId="191"/>
    <cellStyle name="_ET_STYLE_NoName_00__Book1_1 3" xfId="192"/>
    <cellStyle name="超级链接" xfId="193"/>
    <cellStyle name="Accent1 4" xfId="194"/>
    <cellStyle name="_ET_STYLE_NoName_00__Book1_1 3 2" xfId="195"/>
    <cellStyle name="_ET_STYLE_NoName_00__Book1_1 4" xfId="196"/>
    <cellStyle name="Accent5 4" xfId="197"/>
    <cellStyle name="_关闭破产企业已移交地方管理中小学校退休教师情况明细表(1)" xfId="198"/>
    <cellStyle name="0,0_x005f_x000d__x005f_x000a_NA_x005f_x000d__x005f_x000a_" xfId="199"/>
    <cellStyle name="警告文本 4 2" xfId="200"/>
    <cellStyle name="20% - 强调文字颜色 1 2" xfId="201"/>
    <cellStyle name="常规 11 4" xfId="202"/>
    <cellStyle name="链接单元格 3 2 2" xfId="203"/>
    <cellStyle name="20% - 强调文字颜色 1 2 2" xfId="204"/>
    <cellStyle name="强调文字颜色 2 2 2 2" xfId="205"/>
    <cellStyle name="20% - 强调文字颜色 1 3" xfId="206"/>
    <cellStyle name="Accent1 - 20% 2" xfId="207"/>
    <cellStyle name="20% - 强调文字颜色 2 2" xfId="208"/>
    <cellStyle name="20% - 强调文字颜色 2 2 2" xfId="209"/>
    <cellStyle name="60% - 强调文字颜色 3 2 2 2" xfId="210"/>
    <cellStyle name="20% - 强调文字颜色 2 3" xfId="211"/>
    <cellStyle name="常规 3 2 5" xfId="212"/>
    <cellStyle name="20% - 强调文字颜色 3 2" xfId="213"/>
    <cellStyle name="适中 7" xfId="214"/>
    <cellStyle name="20% - 强调文字颜色 3 2 2" xfId="215"/>
    <cellStyle name="Mon閠aire_!!!GO" xfId="216"/>
    <cellStyle name="常规 3 3 5" xfId="217"/>
    <cellStyle name="20% - 强调文字颜色 4 2" xfId="218"/>
    <cellStyle name="常规 3 3 5 2" xfId="219"/>
    <cellStyle name="20% - 强调文字颜色 4 2 2" xfId="220"/>
    <cellStyle name="Accent6 - 60% 2 2" xfId="221"/>
    <cellStyle name="常规 3 3 6" xfId="222"/>
    <cellStyle name="20% - 强调文字颜色 4 3" xfId="223"/>
    <cellStyle name="20% - 强调文字颜色 5 2" xfId="224"/>
    <cellStyle name="20% - 强调文字颜色 5 2 2" xfId="225"/>
    <cellStyle name="20% - 强调文字颜色 5 3" xfId="226"/>
    <cellStyle name="20% - 强调文字颜色 6 2" xfId="227"/>
    <cellStyle name="20% - 强调文字颜色 6 2 2" xfId="228"/>
    <cellStyle name="Accent6 - 20% 3" xfId="229"/>
    <cellStyle name="20% - 强调文字颜色 6 3" xfId="230"/>
    <cellStyle name="解释性文本 3 2 2" xfId="231"/>
    <cellStyle name="40% - 强调文字颜色 1 2" xfId="232"/>
    <cellStyle name="常规 4 3 5" xfId="233"/>
    <cellStyle name="40% - 强调文字颜色 1 2 2" xfId="234"/>
    <cellStyle name="Accent1" xfId="235"/>
    <cellStyle name="常规 9 2" xfId="236"/>
    <cellStyle name="40% - 强调文字颜色 1 3" xfId="237"/>
    <cellStyle name="常规 2 3 2 4" xfId="238"/>
    <cellStyle name="40% - 强调文字颜色 2 2" xfId="239"/>
    <cellStyle name="常规 2 3 2 4 2" xfId="240"/>
    <cellStyle name="40% - 强调文字颜色 2 2 2" xfId="241"/>
    <cellStyle name="常规 2 3 2 5" xfId="242"/>
    <cellStyle name="40% - 强调文字颜色 2 3" xfId="243"/>
    <cellStyle name="常规 2 3 3 4" xfId="244"/>
    <cellStyle name="40% - 强调文字颜色 3 2" xfId="245"/>
    <cellStyle name="40% - 强调文字颜色 3 2 2" xfId="246"/>
    <cellStyle name="40% - 强调文字颜色 3 3" xfId="247"/>
    <cellStyle name="标题 4 4" xfId="248"/>
    <cellStyle name="千位分隔 5" xfId="249"/>
    <cellStyle name="40% - 强调文字颜色 4 2 2" xfId="250"/>
    <cellStyle name="常规_2007年云南省向人大报送政府收支预算表格式编制过程表 3 2" xfId="251"/>
    <cellStyle name="计算 3 3" xfId="252"/>
    <cellStyle name="Accent6 - 20% 2" xfId="253"/>
    <cellStyle name="40% - 强调文字颜色 4 3" xfId="254"/>
    <cellStyle name="好 2 3" xfId="255"/>
    <cellStyle name="40% - 强调文字颜色 5 2" xfId="256"/>
    <cellStyle name="60% - 强调文字颜色 4 3" xfId="257"/>
    <cellStyle name="计算 4 2 2" xfId="258"/>
    <cellStyle name="40% - 强调文字颜色 5 2 2" xfId="259"/>
    <cellStyle name="好 2 4" xfId="260"/>
    <cellStyle name="40% - 强调文字颜色 5 3" xfId="261"/>
    <cellStyle name="适中 2 2" xfId="262"/>
    <cellStyle name="百分比 2 9" xfId="263"/>
    <cellStyle name="标题 2 2 4" xfId="264"/>
    <cellStyle name="好 3 3" xfId="265"/>
    <cellStyle name="40% - 强调文字颜色 6 2" xfId="266"/>
    <cellStyle name="适中 2 2 2" xfId="267"/>
    <cellStyle name="百分比 2 9 2" xfId="268"/>
    <cellStyle name="Accent2 5" xfId="269"/>
    <cellStyle name="40% - 强调文字颜色 6 2 2" xfId="270"/>
    <cellStyle name="好 3 4" xfId="271"/>
    <cellStyle name="40% - 强调文字颜色 6 3" xfId="272"/>
    <cellStyle name="输出 3 4" xfId="273"/>
    <cellStyle name="Accent6 2 2" xfId="274"/>
    <cellStyle name="60% - 强调文字颜色 1 2" xfId="275"/>
    <cellStyle name="60% - 强调文字颜色 1 2 2" xfId="276"/>
    <cellStyle name="好 7" xfId="277"/>
    <cellStyle name="标题 3 2 4" xfId="278"/>
    <cellStyle name="商品名称 2 2" xfId="279"/>
    <cellStyle name="60% - 强调文字颜色 1 2 2 2" xfId="280"/>
    <cellStyle name="百分比 2 3 4 2" xfId="281"/>
    <cellStyle name="60% - 强调文字颜色 1 2 3" xfId="282"/>
    <cellStyle name="60% - 强调文字颜色 1 3" xfId="283"/>
    <cellStyle name="60% - 强调文字颜色 1 3 2" xfId="284"/>
    <cellStyle name="千位分隔 2 3" xfId="285"/>
    <cellStyle name="输出 4 4" xfId="286"/>
    <cellStyle name="常规 5" xfId="287"/>
    <cellStyle name="Accent6 3 2" xfId="288"/>
    <cellStyle name="60% - 强调文字颜色 2 2" xfId="289"/>
    <cellStyle name="Accent6 - 60%" xfId="290"/>
    <cellStyle name="常规 5 3" xfId="291"/>
    <cellStyle name="60% - 强调文字颜色 2 2 3" xfId="292"/>
    <cellStyle name="常规 6 2" xfId="293"/>
    <cellStyle name="注释 2" xfId="294"/>
    <cellStyle name="60% - 强调文字颜色 2 3 2" xfId="295"/>
    <cellStyle name="Accent6 4 2" xfId="296"/>
    <cellStyle name="60% - 强调文字颜色 3 2" xfId="297"/>
    <cellStyle name="60% - 强调文字颜色 3 2 2" xfId="298"/>
    <cellStyle name="60% - 强调文字颜色 3 2 3" xfId="299"/>
    <cellStyle name="Accent5 - 40% 2" xfId="300"/>
    <cellStyle name="60% - 强调文字颜色 3 3" xfId="301"/>
    <cellStyle name="Accent5 - 40% 2 2" xfId="302"/>
    <cellStyle name="60% - 强调文字颜色 3 3 2" xfId="303"/>
    <cellStyle name="汇总 7" xfId="304"/>
    <cellStyle name="Accent6 5 2" xfId="305"/>
    <cellStyle name="60% - 强调文字颜色 4 2" xfId="306"/>
    <cellStyle name="60% - 强调文字颜色 4 2 2" xfId="307"/>
    <cellStyle name="常规 20" xfId="308"/>
    <cellStyle name="常规 15" xfId="309"/>
    <cellStyle name="60% - 强调文字颜色 4 3 2" xfId="310"/>
    <cellStyle name="标题 1 4 2 2" xfId="311"/>
    <cellStyle name="60% - 强调文字颜色 5 2" xfId="312"/>
    <cellStyle name="常规_exceltmp1" xfId="313"/>
    <cellStyle name="常规 2 5 3" xfId="314"/>
    <cellStyle name="60% - 强调文字颜色 5 2 2" xfId="315"/>
    <cellStyle name="常规 2 2 2 3 2" xfId="316"/>
    <cellStyle name="百分比 2 10" xfId="317"/>
    <cellStyle name="常规 2 5 4" xfId="318"/>
    <cellStyle name="60% - 强调文字颜色 5 2 3" xfId="319"/>
    <cellStyle name="60% - 强调文字颜色 5 3" xfId="320"/>
    <cellStyle name="常规 2 6 3" xfId="321"/>
    <cellStyle name="60% - 强调文字颜色 5 3 2" xfId="322"/>
    <cellStyle name="RowLevel_0" xfId="323"/>
    <cellStyle name="60% - 强调文字颜色 6 2" xfId="324"/>
    <cellStyle name="强调文字颜色 5 2 3" xfId="325"/>
    <cellStyle name="Header2" xfId="326"/>
    <cellStyle name="60% - 强调文字颜色 6 2 2" xfId="327"/>
    <cellStyle name="Header2 2" xfId="328"/>
    <cellStyle name="60% - 强调文字颜色 6 2 2 2" xfId="329"/>
    <cellStyle name="60% - 强调文字颜色 6 2 3" xfId="330"/>
    <cellStyle name="60% - 强调文字颜色 6 3" xfId="331"/>
    <cellStyle name="6mal" xfId="332"/>
    <cellStyle name="Accent4 9" xfId="333"/>
    <cellStyle name="强调文字颜色 2 2 2" xfId="334"/>
    <cellStyle name="Accent1 - 20%" xfId="335"/>
    <cellStyle name="常规 2 3 3 3" xfId="336"/>
    <cellStyle name="Accent5 - 20%" xfId="337"/>
    <cellStyle name="Accent1 - 20% 2 2" xfId="338"/>
    <cellStyle name="Accent1 - 20% 3" xfId="339"/>
    <cellStyle name="标题 6 2 2" xfId="340"/>
    <cellStyle name="Accent6 9" xfId="341"/>
    <cellStyle name="Accent1 - 40%" xfId="342"/>
    <cellStyle name="Accent1 - 40% 2" xfId="343"/>
    <cellStyle name="Accent1 - 40% 2 2" xfId="344"/>
    <cellStyle name="PSHeading 3 2" xfId="345"/>
    <cellStyle name="Accent1 - 40% 3" xfId="346"/>
    <cellStyle name="Accent1 - 60%" xfId="347"/>
    <cellStyle name="标题 1 5" xfId="348"/>
    <cellStyle name="Accent1 - 60% 2" xfId="349"/>
    <cellStyle name="常规 17 2" xfId="350"/>
    <cellStyle name="注释 4 2 2" xfId="351"/>
    <cellStyle name="标题 1 6" xfId="352"/>
    <cellStyle name="Accent1 - 60% 3" xfId="353"/>
    <cellStyle name="Accent1 2" xfId="354"/>
    <cellStyle name="Date 3" xfId="355"/>
    <cellStyle name="Accent1 2 2" xfId="356"/>
    <cellStyle name="Currency [0]_!!!GO" xfId="357"/>
    <cellStyle name="Accent1 3" xfId="358"/>
    <cellStyle name="Accent1 3 2" xfId="359"/>
    <cellStyle name="常规 2" xfId="360"/>
    <cellStyle name="Accent1 5 2" xfId="361"/>
    <cellStyle name="sstot" xfId="362"/>
    <cellStyle name="部门 3 2" xfId="363"/>
    <cellStyle name="常规 2 2 3 2" xfId="364"/>
    <cellStyle name="Accent1 6" xfId="365"/>
    <cellStyle name="常规 2 2 3 3" xfId="366"/>
    <cellStyle name="Accent1 7" xfId="367"/>
    <cellStyle name="常规 2 2 3 4" xfId="368"/>
    <cellStyle name="差_1110洱源 2" xfId="369"/>
    <cellStyle name="Accent1 8" xfId="370"/>
    <cellStyle name="差_1110洱源 3" xfId="371"/>
    <cellStyle name="Accent1 9" xfId="372"/>
    <cellStyle name="常规 9 3" xfId="373"/>
    <cellStyle name="强调文字颜色 5 2 2 2" xfId="374"/>
    <cellStyle name="Header1 2" xfId="375"/>
    <cellStyle name="Accent2" xfId="376"/>
    <cellStyle name="输入 2 4" xfId="377"/>
    <cellStyle name="Accent2 - 40% 2 2" xfId="378"/>
    <cellStyle name="Accent2 - 60% 2" xfId="379"/>
    <cellStyle name="日期 2" xfId="380"/>
    <cellStyle name="Accent5 - 40% 3" xfId="381"/>
    <cellStyle name="Accent2 - 60% 2 2" xfId="382"/>
    <cellStyle name="日期 2 2" xfId="383"/>
    <cellStyle name="Accent2 - 60% 3" xfId="384"/>
    <cellStyle name="日期 3" xfId="385"/>
    <cellStyle name="Accent2 2" xfId="386"/>
    <cellStyle name="t" xfId="387"/>
    <cellStyle name="强调文字颜色 4 3" xfId="388"/>
    <cellStyle name="Accent2 2 2" xfId="389"/>
    <cellStyle name="Accent2 3" xfId="390"/>
    <cellStyle name="Accent2 3 2" xfId="391"/>
    <cellStyle name="Accent2 4" xfId="392"/>
    <cellStyle name="Accent2 4 2" xfId="393"/>
    <cellStyle name="百分比 2 9 2 2" xfId="394"/>
    <cellStyle name="Accent2 5 2" xfId="395"/>
    <cellStyle name="常规 2 2 11" xfId="396"/>
    <cellStyle name="百分比 2 9 3" xfId="397"/>
    <cellStyle name="Date" xfId="398"/>
    <cellStyle name="常规 2 2 4 2" xfId="399"/>
    <cellStyle name="Accent2 6" xfId="400"/>
    <cellStyle name="Accent2 7" xfId="401"/>
    <cellStyle name="Accent2 8" xfId="402"/>
    <cellStyle name="Accent2 9" xfId="403"/>
    <cellStyle name="Accent3" xfId="404"/>
    <cellStyle name="Milliers_!!!GO" xfId="405"/>
    <cellStyle name="Accent5 2" xfId="406"/>
    <cellStyle name="Accent3 - 20%" xfId="407"/>
    <cellStyle name="标题 1 3" xfId="408"/>
    <cellStyle name="常规 2 2 7" xfId="409"/>
    <cellStyle name="百分比 4 3" xfId="410"/>
    <cellStyle name="Accent5 2 2" xfId="411"/>
    <cellStyle name="Accent3 - 20% 2" xfId="412"/>
    <cellStyle name="差_0605石屏 3" xfId="413"/>
    <cellStyle name="汇总 3" xfId="414"/>
    <cellStyle name="Accent5 6" xfId="415"/>
    <cellStyle name="标题 1 3 2" xfId="416"/>
    <cellStyle name="Accent3 - 20% 2 2" xfId="417"/>
    <cellStyle name="标题 1 4" xfId="418"/>
    <cellStyle name="Accent3 - 20% 3" xfId="419"/>
    <cellStyle name="Mon閠aire [0]_!!!GO" xfId="420"/>
    <cellStyle name="好_0502通海县" xfId="421"/>
    <cellStyle name="Accent4 3 2" xfId="422"/>
    <cellStyle name="Accent3 - 40%" xfId="423"/>
    <cellStyle name="Accent3 - 40% 2" xfId="424"/>
    <cellStyle name="Accent3 - 40% 2 2" xfId="425"/>
    <cellStyle name="Accent4 - 60%" xfId="426"/>
    <cellStyle name="捠壿 [0.00]_Region Orders (2)" xfId="427"/>
    <cellStyle name="常规 15 2 2" xfId="428"/>
    <cellStyle name="百分比 2 6 2" xfId="429"/>
    <cellStyle name="Accent3 - 40% 3" xfId="430"/>
    <cellStyle name="Accent4 5 2" xfId="431"/>
    <cellStyle name="Accent3 - 60%" xfId="432"/>
    <cellStyle name="好_M01-1 3" xfId="433"/>
    <cellStyle name="Accent3 - 60% 2" xfId="434"/>
    <cellStyle name="编号" xfId="435"/>
    <cellStyle name="Accent3 - 60% 2 2" xfId="436"/>
    <cellStyle name="常规 17 2 2" xfId="437"/>
    <cellStyle name="Accent3 - 60% 3" xfId="438"/>
    <cellStyle name="Accent3 2" xfId="439"/>
    <cellStyle name="comma zerodec" xfId="440"/>
    <cellStyle name="Accent3 2 2" xfId="441"/>
    <cellStyle name="Accent3 3" xfId="442"/>
    <cellStyle name="Accent3 3 2" xfId="443"/>
    <cellStyle name="Accent3 4" xfId="444"/>
    <cellStyle name="解释性文本 2" xfId="445"/>
    <cellStyle name="Accent3 5" xfId="446"/>
    <cellStyle name="解释性文本 3" xfId="447"/>
    <cellStyle name="Accent3 5 2" xfId="448"/>
    <cellStyle name="解释性文本 3 2" xfId="449"/>
    <cellStyle name="Moneda_96 Risk" xfId="450"/>
    <cellStyle name="常规 2 2 5 2" xfId="451"/>
    <cellStyle name="Accent3 6" xfId="452"/>
    <cellStyle name="解释性文本 4" xfId="453"/>
    <cellStyle name="差 2" xfId="454"/>
    <cellStyle name="解释性文本 5" xfId="455"/>
    <cellStyle name="Accent3 7" xfId="456"/>
    <cellStyle name="差 3" xfId="457"/>
    <cellStyle name="解释性文本 6" xfId="458"/>
    <cellStyle name="Accent3 8" xfId="459"/>
    <cellStyle name="百分比 2" xfId="460"/>
    <cellStyle name="常规 2 7 3 2" xfId="461"/>
    <cellStyle name="差 4" xfId="462"/>
    <cellStyle name="解释性文本 7" xfId="463"/>
    <cellStyle name="Accent3 9" xfId="464"/>
    <cellStyle name="Accent4" xfId="465"/>
    <cellStyle name="百分比 2 2 2" xfId="466"/>
    <cellStyle name="差 4 2 2" xfId="467"/>
    <cellStyle name="Accent4 - 20%" xfId="468"/>
    <cellStyle name="百分比 2 2 2 2" xfId="469"/>
    <cellStyle name="常规 2 4 2 4" xfId="470"/>
    <cellStyle name="Accent4 - 20% 2" xfId="471"/>
    <cellStyle name="百分比 2 2 2 2 2" xfId="472"/>
    <cellStyle name="Accent4 - 20% 2 2" xfId="473"/>
    <cellStyle name="强调 2 2" xfId="474"/>
    <cellStyle name="百分比 2 2 2 3" xfId="475"/>
    <cellStyle name="Accent4 - 20% 3" xfId="476"/>
    <cellStyle name="百分比 2 4 2" xfId="477"/>
    <cellStyle name="Accent4 - 40%" xfId="478"/>
    <cellStyle name="输入 4" xfId="479"/>
    <cellStyle name="百分比 2 4 2 2" xfId="480"/>
    <cellStyle name="Accent6 - 40%" xfId="481"/>
    <cellStyle name="常规 3 3" xfId="482"/>
    <cellStyle name="Accent4 - 40% 2" xfId="483"/>
    <cellStyle name="输入 4 2" xfId="484"/>
    <cellStyle name="商品名称 4" xfId="485"/>
    <cellStyle name="Accent6 - 40% 2" xfId="486"/>
    <cellStyle name="常规 3 3 2" xfId="487"/>
    <cellStyle name="Accent4 - 40% 2 2" xfId="488"/>
    <cellStyle name="输入 4 2 2" xfId="489"/>
    <cellStyle name="常规 3 4" xfId="490"/>
    <cellStyle name="Accent4 - 40% 3" xfId="491"/>
    <cellStyle name="输入 4 3" xfId="492"/>
    <cellStyle name="Accent4 - 60% 2" xfId="493"/>
    <cellStyle name="标题 7 4" xfId="494"/>
    <cellStyle name="Accent4 - 60% 2 2" xfId="495"/>
    <cellStyle name="Accent4 - 60% 3" xfId="496"/>
    <cellStyle name="PSSpacer" xfId="497"/>
    <cellStyle name="Accent6" xfId="498"/>
    <cellStyle name="Accent4 2" xfId="499"/>
    <cellStyle name="New Times Roman" xfId="500"/>
    <cellStyle name="Accent4 3" xfId="501"/>
    <cellStyle name="Accent4 4" xfId="502"/>
    <cellStyle name="Accent4 4 2" xfId="503"/>
    <cellStyle name="PSHeading 5" xfId="504"/>
    <cellStyle name="借出原因" xfId="505"/>
    <cellStyle name="标题 1 2 2" xfId="506"/>
    <cellStyle name="常规 2 2 6 2" xfId="507"/>
    <cellStyle name="Accent4 6" xfId="508"/>
    <cellStyle name="百分比 4 2 2" xfId="509"/>
    <cellStyle name="标题 1 2 3" xfId="510"/>
    <cellStyle name="Accent4 7" xfId="511"/>
    <cellStyle name="Accent4 8" xfId="512"/>
    <cellStyle name="标题 1 2 4" xfId="513"/>
    <cellStyle name="Accent5" xfId="514"/>
    <cellStyle name="Accent5 - 20% 2" xfId="515"/>
    <cellStyle name="常规 2 3 3 3 2" xfId="516"/>
    <cellStyle name="Accent5 - 20% 2 2" xfId="517"/>
    <cellStyle name="Accent5 - 20% 3" xfId="518"/>
    <cellStyle name="Input [yellow] 2 2 2" xfId="519"/>
    <cellStyle name="Accent5 - 40%" xfId="520"/>
    <cellStyle name="Accent5 - 60%" xfId="521"/>
    <cellStyle name="标题 2 3 3" xfId="522"/>
    <cellStyle name="好 4 2" xfId="523"/>
    <cellStyle name="常规 12" xfId="524"/>
    <cellStyle name="Accent5 - 60% 2" xfId="525"/>
    <cellStyle name="好 4 2 2" xfId="526"/>
    <cellStyle name="常规 12 2" xfId="527"/>
    <cellStyle name="Accent5 3" xfId="528"/>
    <cellStyle name="Category" xfId="529"/>
    <cellStyle name="Accent5 3 2" xfId="530"/>
    <cellStyle name="Category 2" xfId="531"/>
    <cellStyle name="标题 2 3" xfId="532"/>
    <cellStyle name="Accent5 4 2" xfId="533"/>
    <cellStyle name="Comma [0]_!!!GO" xfId="534"/>
    <cellStyle name="标题 3 3" xfId="535"/>
    <cellStyle name="Accent5 5" xfId="536"/>
    <cellStyle name="汇总 2" xfId="537"/>
    <cellStyle name="差_0605石屏 2" xfId="538"/>
    <cellStyle name="Accent5 5 2" xfId="539"/>
    <cellStyle name="汇总 2 2" xfId="540"/>
    <cellStyle name="差_0605石屏 2 2" xfId="541"/>
    <cellStyle name="Accent5 7" xfId="542"/>
    <cellStyle name="汇总 4" xfId="543"/>
    <cellStyle name="标题 1 3 3" xfId="544"/>
    <cellStyle name="Accent5 8" xfId="545"/>
    <cellStyle name="汇总 5" xfId="546"/>
    <cellStyle name="百分比 2 3 2 2 2" xfId="547"/>
    <cellStyle name="标题 1 3 4" xfId="548"/>
    <cellStyle name="Accent6 - 20%" xfId="549"/>
    <cellStyle name="Accent6 - 40% 2 2" xfId="550"/>
    <cellStyle name="标题 3 4 4" xfId="551"/>
    <cellStyle name="Accent6 - 40% 3" xfId="552"/>
    <cellStyle name="ColLevel_0" xfId="553"/>
    <cellStyle name="常规 3 3 3" xfId="554"/>
    <cellStyle name="常规_2007年云南省向人大报送政府收支预算表格式编制过程表" xfId="555"/>
    <cellStyle name="Accent6 - 60% 2" xfId="556"/>
    <cellStyle name="Accent6 - 60% 3" xfId="557"/>
    <cellStyle name="Accent6 8" xfId="558"/>
    <cellStyle name="标题 1 4 4" xfId="559"/>
    <cellStyle name="Comma_!!!GO" xfId="560"/>
    <cellStyle name="百分比 2 4 3" xfId="561"/>
    <cellStyle name="Currency_!!!GO" xfId="562"/>
    <cellStyle name="标题 3 3 2" xfId="563"/>
    <cellStyle name="分级显示列_1_Book1" xfId="564"/>
    <cellStyle name="Currency1" xfId="565"/>
    <cellStyle name="标题 2 3 4" xfId="566"/>
    <cellStyle name="好 4 3" xfId="567"/>
    <cellStyle name="常规 13" xfId="568"/>
    <cellStyle name="Date 2" xfId="569"/>
    <cellStyle name="常规 2 2 11 2" xfId="570"/>
    <cellStyle name="Date 2 2" xfId="571"/>
    <cellStyle name="Dollar (zero dec)" xfId="572"/>
    <cellStyle name="差_0502通海县 3" xfId="573"/>
    <cellStyle name="Grey" xfId="574"/>
    <cellStyle name="常规 5 2 2 2" xfId="575"/>
    <cellStyle name="百分比 5 2" xfId="576"/>
    <cellStyle name="常规 2 3 6" xfId="577"/>
    <cellStyle name="标题 2 2" xfId="578"/>
    <cellStyle name="Header1" xfId="579"/>
    <cellStyle name="强调文字颜色 5 2 2" xfId="580"/>
    <cellStyle name="Header2 2 2" xfId="581"/>
    <cellStyle name="Header2 3" xfId="582"/>
    <cellStyle name="Input [yellow]" xfId="583"/>
    <cellStyle name="千位分隔 2 4" xfId="584"/>
    <cellStyle name="Input [yellow] 2" xfId="585"/>
    <cellStyle name="千位分隔 2 4 2" xfId="586"/>
    <cellStyle name="Input [yellow] 2 2" xfId="587"/>
    <cellStyle name="Input [yellow] 2 3" xfId="588"/>
    <cellStyle name="常规 4 3 4 2" xfId="589"/>
    <cellStyle name="Input [yellow] 3" xfId="590"/>
    <cellStyle name="Input [yellow] 3 2" xfId="591"/>
    <cellStyle name="Input Cells" xfId="592"/>
    <cellStyle name="强调文字颜色 3 3" xfId="593"/>
    <cellStyle name="常规 2 10" xfId="594"/>
    <cellStyle name="Linked Cells" xfId="595"/>
    <cellStyle name="Millares [0]_96 Risk" xfId="596"/>
    <cellStyle name="标题 6 3" xfId="597"/>
    <cellStyle name="Millares_96 Risk" xfId="598"/>
    <cellStyle name="常规 2 2 2 2" xfId="599"/>
    <cellStyle name="部门 2 2" xfId="600"/>
    <cellStyle name="常规 10 41 2" xfId="601"/>
    <cellStyle name="Milliers [0]_!!!GO" xfId="602"/>
    <cellStyle name="千位分隔 2 3 2" xfId="603"/>
    <cellStyle name="Moneda [0]_96 Risk" xfId="604"/>
    <cellStyle name="Month" xfId="605"/>
    <cellStyle name="标题 1 2 2 2" xfId="606"/>
    <cellStyle name="数量 3" xfId="607"/>
    <cellStyle name="数量 3 2" xfId="608"/>
    <cellStyle name="Month 2" xfId="609"/>
    <cellStyle name="no dec" xfId="610"/>
    <cellStyle name="PSHeading 2" xfId="611"/>
    <cellStyle name="百分比 10" xfId="612"/>
    <cellStyle name="no dec 2" xfId="613"/>
    <cellStyle name="PSHeading 2 2" xfId="614"/>
    <cellStyle name="no dec 2 2" xfId="615"/>
    <cellStyle name="PSHeading 2 2 2" xfId="616"/>
    <cellStyle name="常规 450" xfId="617"/>
    <cellStyle name="no dec 3" xfId="618"/>
    <cellStyle name="PSHeading 2 3" xfId="619"/>
    <cellStyle name="百分比 3 3 2" xfId="620"/>
    <cellStyle name="Normal - Style1" xfId="621"/>
    <cellStyle name="Normal_!!!GO" xfId="622"/>
    <cellStyle name="百分比 2 5 2" xfId="623"/>
    <cellStyle name="per.style" xfId="624"/>
    <cellStyle name="PSInt" xfId="625"/>
    <cellStyle name="常规 2 4" xfId="626"/>
    <cellStyle name="输入 3 3" xfId="627"/>
    <cellStyle name="常规 2 9 3" xfId="628"/>
    <cellStyle name="Percent [2] 2" xfId="629"/>
    <cellStyle name="常规 94" xfId="630"/>
    <cellStyle name="t_HVAC Equipment (3)" xfId="631"/>
    <cellStyle name="常规 2 3 4" xfId="632"/>
    <cellStyle name="Percent_!!!GO" xfId="633"/>
    <cellStyle name="Pourcentage_pldt" xfId="634"/>
    <cellStyle name="常规 2 3 2 3 2" xfId="635"/>
    <cellStyle name="解释性文本 2 3" xfId="636"/>
    <cellStyle name="百分比 8" xfId="637"/>
    <cellStyle name="标题 5" xfId="638"/>
    <cellStyle name="强调文字颜色 4 2" xfId="639"/>
    <cellStyle name="PSChar 2" xfId="640"/>
    <cellStyle name="PSDate" xfId="641"/>
    <cellStyle name="PSHeading 3 3" xfId="642"/>
    <cellStyle name="编号 2 2" xfId="643"/>
    <cellStyle name="PSDate 2" xfId="644"/>
    <cellStyle name="编号 2 2 2" xfId="645"/>
    <cellStyle name="PSDec" xfId="646"/>
    <cellStyle name="标题 4 4 2 2" xfId="647"/>
    <cellStyle name="常规 10" xfId="648"/>
    <cellStyle name="PSDec 2" xfId="649"/>
    <cellStyle name="编号 4" xfId="650"/>
    <cellStyle name="常规 16 2" xfId="651"/>
    <cellStyle name="PSHeading" xfId="652"/>
    <cellStyle name="PSHeading 2 2 3" xfId="653"/>
    <cellStyle name="常规 451" xfId="654"/>
    <cellStyle name="PSHeading 2 4" xfId="655"/>
    <cellStyle name="PSHeading 3" xfId="656"/>
    <cellStyle name="PSInt 2" xfId="657"/>
    <cellStyle name="常规 2 4 2" xfId="658"/>
    <cellStyle name="常规 2 9 3 2" xfId="659"/>
    <cellStyle name="PSSpacer 2" xfId="660"/>
    <cellStyle name="输入 3" xfId="661"/>
    <cellStyle name="常规 2 9" xfId="662"/>
    <cellStyle name="sstot 2" xfId="663"/>
    <cellStyle name="Standard_AREAS" xfId="664"/>
    <cellStyle name="强调文字颜色 4 3 2" xfId="665"/>
    <cellStyle name="t 2" xfId="666"/>
    <cellStyle name="常规 2 3 4 2" xfId="667"/>
    <cellStyle name="t_HVAC Equipment (3) 2" xfId="668"/>
    <cellStyle name="百分比 2 11" xfId="669"/>
    <cellStyle name="千位分隔 2 2" xfId="670"/>
    <cellStyle name="百分比 2 3 5" xfId="671"/>
    <cellStyle name="百分比 2 11 2" xfId="672"/>
    <cellStyle name="解释性文本 2 2 2" xfId="673"/>
    <cellStyle name="百分比 7 2" xfId="674"/>
    <cellStyle name="千位分隔 3" xfId="675"/>
    <cellStyle name="标题 4 2" xfId="676"/>
    <cellStyle name="百分比 2 12" xfId="677"/>
    <cellStyle name="标题 10" xfId="678"/>
    <cellStyle name="差 4 2" xfId="679"/>
    <cellStyle name="百分比 2 2" xfId="680"/>
    <cellStyle name="百分比 2 2 3" xfId="681"/>
    <cellStyle name="百分比 2 2 3 2" xfId="682"/>
    <cellStyle name="百分比 2 3" xfId="683"/>
    <cellStyle name="常规_Sheet3" xfId="684"/>
    <cellStyle name="百分比 2 3 2" xfId="685"/>
    <cellStyle name="常规 2 14" xfId="686"/>
    <cellStyle name="百分比 2 3 2 2" xfId="687"/>
    <cellStyle name="常规 2 14 2" xfId="688"/>
    <cellStyle name="百分比 2 3 2 3" xfId="689"/>
    <cellStyle name="百分比 2 3 3" xfId="690"/>
    <cellStyle name="常规 2 15" xfId="691"/>
    <cellStyle name="百分比 2 3 3 2" xfId="692"/>
    <cellStyle name="百分比 2 4" xfId="693"/>
    <cellStyle name="百分比 2 4 3 2" xfId="694"/>
    <cellStyle name="百分比 2 4 4" xfId="695"/>
    <cellStyle name="百分比 2 5" xfId="696"/>
    <cellStyle name="常规 15 2" xfId="697"/>
    <cellStyle name="百分比 2 6" xfId="698"/>
    <cellStyle name="标题 2 2 2" xfId="699"/>
    <cellStyle name="常规 15 3" xfId="700"/>
    <cellStyle name="百分比 2 7" xfId="701"/>
    <cellStyle name="标题 2 2 3" xfId="702"/>
    <cellStyle name="百分比 2 8" xfId="703"/>
    <cellStyle name="百分比 3" xfId="704"/>
    <cellStyle name="百分比 3 2" xfId="705"/>
    <cellStyle name="百分比 3 2 2" xfId="706"/>
    <cellStyle name="百分比 3 3" xfId="707"/>
    <cellStyle name="编号 2" xfId="708"/>
    <cellStyle name="百分比 3 4" xfId="709"/>
    <cellStyle name="标题 1 2" xfId="710"/>
    <cellStyle name="常规 2 2 6" xfId="711"/>
    <cellStyle name="百分比 4 2" xfId="712"/>
    <cellStyle name="标题 3 2" xfId="713"/>
    <cellStyle name="百分比 6 2" xfId="714"/>
    <cellStyle name="百分比 8 2" xfId="715"/>
    <cellStyle name="标题 5 2" xfId="716"/>
    <cellStyle name="解释性文本 2 4" xfId="717"/>
    <cellStyle name="百分比 9" xfId="718"/>
    <cellStyle name="标题 6" xfId="719"/>
    <cellStyle name="百分比 9 2" xfId="720"/>
    <cellStyle name="标题 6 2" xfId="721"/>
    <cellStyle name="捠壿_Region Orders (2)" xfId="722"/>
    <cellStyle name="标题1 4" xfId="723"/>
    <cellStyle name="编号 2 3" xfId="724"/>
    <cellStyle name="编号 3" xfId="725"/>
    <cellStyle name="标题 1 3 2 2" xfId="726"/>
    <cellStyle name="标题 1 5 3" xfId="727"/>
    <cellStyle name="标题 2 4 2" xfId="728"/>
    <cellStyle name="标题 1 7" xfId="729"/>
    <cellStyle name="常规 17 3" xfId="730"/>
    <cellStyle name="标题 2 3 2" xfId="731"/>
    <cellStyle name="常规 11" xfId="732"/>
    <cellStyle name="标题 2 3 2 2" xfId="733"/>
    <cellStyle name="常规 11 2" xfId="734"/>
    <cellStyle name="标题 2 4" xfId="735"/>
    <cellStyle name="标题 2 4 2 2" xfId="736"/>
    <cellStyle name="好 5 2" xfId="737"/>
    <cellStyle name="标题 3 2 2 2" xfId="738"/>
    <cellStyle name="标题 2 4 3" xfId="739"/>
    <cellStyle name="标题 2 4 4" xfId="740"/>
    <cellStyle name="标题 2 5" xfId="741"/>
    <cellStyle name="标题 2 7" xfId="742"/>
    <cellStyle name="常规 18 3" xfId="743"/>
    <cellStyle name="标题 2 5 2" xfId="744"/>
    <cellStyle name="标题 2 5 3" xfId="745"/>
    <cellStyle name="标题 2 6" xfId="746"/>
    <cellStyle name="常规 5 42" xfId="747"/>
    <cellStyle name="常规 18 2" xfId="748"/>
    <cellStyle name="好 5" xfId="749"/>
    <cellStyle name="标题 3 2 2" xfId="750"/>
    <cellStyle name="好 6" xfId="751"/>
    <cellStyle name="标题 3 2 3" xfId="752"/>
    <cellStyle name="标题 3 3 2 2" xfId="753"/>
    <cellStyle name="标题 3 4 3" xfId="754"/>
    <cellStyle name="标题 3 3 3" xfId="755"/>
    <cellStyle name="商品名称 3 2" xfId="756"/>
    <cellStyle name="标题 3 3 4" xfId="757"/>
    <cellStyle name="标题 3 4" xfId="758"/>
    <cellStyle name="标题 3 4 2" xfId="759"/>
    <cellStyle name="标题 3 4 2 2" xfId="760"/>
    <cellStyle name="标题 4 4 3" xfId="761"/>
    <cellStyle name="标题 3 5" xfId="762"/>
    <cellStyle name="标题 3 5 2" xfId="763"/>
    <cellStyle name="常规 9" xfId="764"/>
    <cellStyle name="标题 3 5 3" xfId="765"/>
    <cellStyle name="标题 3 6" xfId="766"/>
    <cellStyle name="常规 19 2" xfId="767"/>
    <cellStyle name="数量 2 2 2" xfId="768"/>
    <cellStyle name="标题 3 7" xfId="769"/>
    <cellStyle name="常规 19 3" xfId="770"/>
    <cellStyle name="千位分隔 3 2" xfId="771"/>
    <cellStyle name="标题 4 2 2" xfId="772"/>
    <cellStyle name="千位分隔 3 2 2" xfId="773"/>
    <cellStyle name="标题 4 2 2 2" xfId="774"/>
    <cellStyle name="千位分隔 3 3" xfId="775"/>
    <cellStyle name="标题 4 2 3" xfId="776"/>
    <cellStyle name="标题 4 2 4" xfId="777"/>
    <cellStyle name="千位分隔 4" xfId="778"/>
    <cellStyle name="标题 4 3" xfId="779"/>
    <cellStyle name="千位分隔 4 2" xfId="780"/>
    <cellStyle name="标题 4 3 2" xfId="781"/>
    <cellStyle name="标题 4 3 2 2" xfId="782"/>
    <cellStyle name="标题 4 3 3" xfId="783"/>
    <cellStyle name="标题 4 3 4" xfId="784"/>
    <cellStyle name="千位分隔 5 2" xfId="785"/>
    <cellStyle name="标题 4 4 2" xfId="786"/>
    <cellStyle name="标题 4 4 4" xfId="787"/>
    <cellStyle name="千位分隔 6" xfId="788"/>
    <cellStyle name="标题 4 5" xfId="789"/>
    <cellStyle name="千位分隔 7" xfId="790"/>
    <cellStyle name="标题 4 6" xfId="791"/>
    <cellStyle name="差_1110洱源" xfId="792"/>
    <cellStyle name="常规 25 2" xfId="793"/>
    <cellStyle name="千位分隔 8" xfId="794"/>
    <cellStyle name="标题 4 7" xfId="795"/>
    <cellStyle name="标题 5 2 2" xfId="796"/>
    <cellStyle name="标题 5 3" xfId="797"/>
    <cellStyle name="标题 6 4" xfId="798"/>
    <cellStyle name="标题 7" xfId="799"/>
    <cellStyle name="标题 7 2" xfId="800"/>
    <cellStyle name="标题 7 2 2" xfId="801"/>
    <cellStyle name="标题 7 3" xfId="802"/>
    <cellStyle name="标题 8" xfId="803"/>
    <cellStyle name="常规 2 7" xfId="804"/>
    <cellStyle name="标题 8 2" xfId="805"/>
    <cellStyle name="输入 2" xfId="806"/>
    <cellStyle name="常规 2 8" xfId="807"/>
    <cellStyle name="标题 8 3" xfId="808"/>
    <cellStyle name="标题 9" xfId="809"/>
    <cellStyle name="标题1" xfId="810"/>
    <cellStyle name="常规 2 2 2 2 2 2" xfId="811"/>
    <cellStyle name="标题1 2" xfId="812"/>
    <cellStyle name="好_0605石屏 3" xfId="813"/>
    <cellStyle name="标题1 2 2" xfId="814"/>
    <cellStyle name="标题1 2 2 2" xfId="815"/>
    <cellStyle name="差 5 2" xfId="816"/>
    <cellStyle name="标题1 2 3" xfId="817"/>
    <cellStyle name="标题1 3" xfId="818"/>
    <cellStyle name="标题1 3 2" xfId="819"/>
    <cellStyle name="表标题" xfId="820"/>
    <cellStyle name="表标题 2" xfId="821"/>
    <cellStyle name="部门" xfId="822"/>
    <cellStyle name="常规 2 2" xfId="823"/>
    <cellStyle name="部门 2" xfId="824"/>
    <cellStyle name="常规 10 41" xfId="825"/>
    <cellStyle name="常规 2 2 2" xfId="826"/>
    <cellStyle name="部门 2 2 2" xfId="827"/>
    <cellStyle name="常规 2 2 2 2 2" xfId="828"/>
    <cellStyle name="部门 2 3" xfId="829"/>
    <cellStyle name="常规 2 2 2 3" xfId="830"/>
    <cellStyle name="部门 3" xfId="831"/>
    <cellStyle name="常规 2 2 3" xfId="832"/>
    <cellStyle name="解释性文本 5 2" xfId="833"/>
    <cellStyle name="差 2 2" xfId="834"/>
    <cellStyle name="差 2 2 2" xfId="835"/>
    <cellStyle name="解释性文本 5 3" xfId="836"/>
    <cellStyle name="差 2 3" xfId="837"/>
    <cellStyle name="差 2 4" xfId="838"/>
    <cellStyle name="差 3 2" xfId="839"/>
    <cellStyle name="警告文本 6" xfId="840"/>
    <cellStyle name="差 3 2 2" xfId="841"/>
    <cellStyle name="差_0605石屏县" xfId="842"/>
    <cellStyle name="差 3 3" xfId="843"/>
    <cellStyle name="差 3 4" xfId="844"/>
    <cellStyle name="差 4 3" xfId="845"/>
    <cellStyle name="差 4 4" xfId="846"/>
    <cellStyle name="差 5" xfId="847"/>
    <cellStyle name="差 5 3" xfId="848"/>
    <cellStyle name="差_0502通海县 2 2" xfId="849"/>
    <cellStyle name="差 6" xfId="850"/>
    <cellStyle name="差 8" xfId="851"/>
    <cellStyle name="常规 5 2 3" xfId="852"/>
    <cellStyle name="差_0502通海县" xfId="853"/>
    <cellStyle name="差_0502通海县 2" xfId="854"/>
    <cellStyle name="差_0605石屏县 2" xfId="855"/>
    <cellStyle name="差_0605石屏县 2 2" xfId="856"/>
    <cellStyle name="差_0605石屏县 3" xfId="857"/>
    <cellStyle name="差_1110洱源 2 2" xfId="858"/>
    <cellStyle name="差_11大理" xfId="859"/>
    <cellStyle name="差_11大理 2" xfId="860"/>
    <cellStyle name="差_11大理 3" xfId="861"/>
    <cellStyle name="常规 2 2 3 2 2" xfId="862"/>
    <cellStyle name="差_2007年地州资金往来对账表" xfId="863"/>
    <cellStyle name="差_2007年地州资金往来对账表 2" xfId="864"/>
    <cellStyle name="差_2007年地州资金往来对账表 2 2" xfId="865"/>
    <cellStyle name="差_2007年地州资金往来对账表 3" xfId="866"/>
    <cellStyle name="常规 28" xfId="867"/>
    <cellStyle name="差_2008年地州对账表(国库资金）" xfId="868"/>
    <cellStyle name="差_2008年地州对账表(国库资金） 2" xfId="869"/>
    <cellStyle name="适中 3" xfId="870"/>
    <cellStyle name="差_2008年地州对账表(国库资金） 2 2" xfId="871"/>
    <cellStyle name="差_Book1" xfId="872"/>
    <cellStyle name="常规 2 3" xfId="873"/>
    <cellStyle name="差_M01-1" xfId="874"/>
    <cellStyle name="输入 3 2" xfId="875"/>
    <cellStyle name="常规 2 9 2" xfId="876"/>
    <cellStyle name="常规 2 3 2" xfId="877"/>
    <cellStyle name="昗弨_Pacific Region P&amp;L" xfId="878"/>
    <cellStyle name="差_M01-1 2" xfId="879"/>
    <cellStyle name="输入 3 2 2" xfId="880"/>
    <cellStyle name="常规 2 9 2 2" xfId="881"/>
    <cellStyle name="差_M01-1 2 2" xfId="882"/>
    <cellStyle name="常规 2 3 2 2" xfId="883"/>
    <cellStyle name="差_M01-1 3" xfId="884"/>
    <cellStyle name="常规 2 3 3" xfId="885"/>
    <cellStyle name="常规 10 2" xfId="886"/>
    <cellStyle name="常规 10 2 2" xfId="887"/>
    <cellStyle name="常规 10 2 2 2" xfId="888"/>
    <cellStyle name="常规 3 3 2 3" xfId="889"/>
    <cellStyle name="汇总 6 2" xfId="890"/>
    <cellStyle name="常规 10 2 3" xfId="891"/>
    <cellStyle name="常规 10 2_报预算局：2016年云南省及省本级1-7月社保基金预算执行情况表（0823）" xfId="892"/>
    <cellStyle name="常规 10 3" xfId="893"/>
    <cellStyle name="常规 11 2 2" xfId="894"/>
    <cellStyle name="常规 11 3" xfId="895"/>
    <cellStyle name="常规 11 3 2" xfId="896"/>
    <cellStyle name="常规 430" xfId="897"/>
    <cellStyle name="常规 13 2" xfId="898"/>
    <cellStyle name="好 4 4" xfId="899"/>
    <cellStyle name="常规 14" xfId="900"/>
    <cellStyle name="常规 14 2" xfId="901"/>
    <cellStyle name="检查单元格 2 2 2" xfId="902"/>
    <cellStyle name="常规 21" xfId="903"/>
    <cellStyle name="常规 16" xfId="904"/>
    <cellStyle name="注释 4 2" xfId="905"/>
    <cellStyle name="常规 22" xfId="906"/>
    <cellStyle name="常规 17" xfId="907"/>
    <cellStyle name="分级显示行_1_Book1" xfId="908"/>
    <cellStyle name="常规 6 4 2" xfId="909"/>
    <cellStyle name="常规 4 2 2 2 2" xfId="910"/>
    <cellStyle name="注释 4 3" xfId="911"/>
    <cellStyle name="常规 23" xfId="912"/>
    <cellStyle name="常规 18" xfId="913"/>
    <cellStyle name="常规 5 42 2" xfId="914"/>
    <cellStyle name="常规 18 2 2" xfId="915"/>
    <cellStyle name="注释 4 4" xfId="916"/>
    <cellStyle name="常规 24" xfId="917"/>
    <cellStyle name="常规 19" xfId="918"/>
    <cellStyle name="常规 19 10" xfId="919"/>
    <cellStyle name="常规 19 2 2" xfId="920"/>
    <cellStyle name="适中 3 3" xfId="921"/>
    <cellStyle name="强调文字颜色 3 3 2" xfId="922"/>
    <cellStyle name="常规 2 10 2" xfId="923"/>
    <cellStyle name="常规 2 11" xfId="924"/>
    <cellStyle name="适中 4 3" xfId="925"/>
    <cellStyle name="常规 2 11 2" xfId="926"/>
    <cellStyle name="常规 2 12" xfId="927"/>
    <cellStyle name="常规 2 13" xfId="928"/>
    <cellStyle name="常规 2 13 2" xfId="929"/>
    <cellStyle name="常规 2 2 2 2 3" xfId="930"/>
    <cellStyle name="强调文字颜色 1 2" xfId="931"/>
    <cellStyle name="常规 2 2 2 4 2" xfId="932"/>
    <cellStyle name="常规 2 2 3 3 2" xfId="933"/>
    <cellStyle name="常规 2 2 5" xfId="934"/>
    <cellStyle name="数量" xfId="935"/>
    <cellStyle name="常规 2 3 2 2 2" xfId="936"/>
    <cellStyle name="数量 2" xfId="937"/>
    <cellStyle name="常规 2 3 2 2 2 2" xfId="938"/>
    <cellStyle name="常规 2 3 2 2 3" xfId="939"/>
    <cellStyle name="常规 2 3 2 3" xfId="940"/>
    <cellStyle name="常规 2 3 5" xfId="941"/>
    <cellStyle name="常规 2 3 5 2" xfId="942"/>
    <cellStyle name="常规 2 4 2 2" xfId="943"/>
    <cellStyle name="常规 2 4 2 2 2" xfId="944"/>
    <cellStyle name="输出 2 2 2" xfId="945"/>
    <cellStyle name="常规 2 4 2 3" xfId="946"/>
    <cellStyle name="常规 2 4 2 3 2" xfId="947"/>
    <cellStyle name="常规 2 4 3" xfId="948"/>
    <cellStyle name="常规 2 4 3 2" xfId="949"/>
    <cellStyle name="常规 2 4 4" xfId="950"/>
    <cellStyle name="常规 2 4 4 2" xfId="951"/>
    <cellStyle name="常规 2 4 5" xfId="952"/>
    <cellStyle name="常规 7 2 2" xfId="953"/>
    <cellStyle name="常规 2 5" xfId="954"/>
    <cellStyle name="输入 3 4" xfId="955"/>
    <cellStyle name="好_2008年地州对账表(国库资金） 2" xfId="956"/>
    <cellStyle name="常规 2 9 4" xfId="957"/>
    <cellStyle name="常规 2 5 2" xfId="958"/>
    <cellStyle name="检查单元格 6" xfId="959"/>
    <cellStyle name="常规 2 5 2 2" xfId="960"/>
    <cellStyle name="常规 2 5 2 2 2" xfId="961"/>
    <cellStyle name="输出 3 2 2" xfId="962"/>
    <cellStyle name="检查单元格 7" xfId="963"/>
    <cellStyle name="常规 2 5 2 3" xfId="964"/>
    <cellStyle name="常规 2 5 5" xfId="965"/>
    <cellStyle name="千位分隔 2" xfId="966"/>
    <cellStyle name="常规 7 3 2" xfId="967"/>
    <cellStyle name="常规 2 6" xfId="968"/>
    <cellStyle name="常规 2 6 2" xfId="969"/>
    <cellStyle name="常规 2 6 2 2" xfId="970"/>
    <cellStyle name="常规 2 6 2 2 2" xfId="971"/>
    <cellStyle name="常规 2 6 3 2" xfId="972"/>
    <cellStyle name="检查单元格 3 2 2" xfId="973"/>
    <cellStyle name="常规 2 6 4" xfId="974"/>
    <cellStyle name="常规 2 6 4 2" xfId="975"/>
    <cellStyle name="常规 2 7 3" xfId="976"/>
    <cellStyle name="输入 2 2" xfId="977"/>
    <cellStyle name="常规 2 8 2" xfId="978"/>
    <cellStyle name="常规 30" xfId="979"/>
    <cellStyle name="常规 25" xfId="980"/>
    <cellStyle name="常规 26" xfId="981"/>
    <cellStyle name="常规 27" xfId="982"/>
    <cellStyle name="常规 29" xfId="983"/>
    <cellStyle name="输出 4 2" xfId="984"/>
    <cellStyle name="常规 3" xfId="985"/>
    <cellStyle name="输出 4 2 2" xfId="986"/>
    <cellStyle name="常规 3 2" xfId="987"/>
    <cellStyle name="适中 4" xfId="988"/>
    <cellStyle name="常规 3 2 2" xfId="989"/>
    <cellStyle name="适中 4 2" xfId="990"/>
    <cellStyle name="常规 3 2 2 2" xfId="991"/>
    <cellStyle name="适中 6" xfId="992"/>
    <cellStyle name="常规 3 2 4" xfId="993"/>
    <cellStyle name="常规 3 2 4 2" xfId="994"/>
    <cellStyle name="常规 3 3 2 2" xfId="995"/>
    <cellStyle name="常规 3 3 2 2 2" xfId="996"/>
    <cellStyle name="常规 3 3 3 2" xfId="997"/>
    <cellStyle name="常规_2007年云南省向人大报送政府收支预算表格式编制过程表 2" xfId="998"/>
    <cellStyle name="常规 3 3 4" xfId="999"/>
    <cellStyle name="强调 3" xfId="1000"/>
    <cellStyle name="常规 3 3 4 2" xfId="1001"/>
    <cellStyle name="常规 3 4 2" xfId="1002"/>
    <cellStyle name="检查单元格 2 4" xfId="1003"/>
    <cellStyle name="常规 3 4 2 2" xfId="1004"/>
    <cellStyle name="常规 3 5" xfId="1005"/>
    <cellStyle name="常规 3 5 2" xfId="1006"/>
    <cellStyle name="常规 3 6" xfId="1007"/>
    <cellStyle name="常规 3 6 2" xfId="1008"/>
    <cellStyle name="常规 3 7" xfId="1009"/>
    <cellStyle name="常规 3 8" xfId="1010"/>
    <cellStyle name="常规 3_Book1" xfId="1011"/>
    <cellStyle name="输出 4 3" xfId="1012"/>
    <cellStyle name="常规 4" xfId="1013"/>
    <cellStyle name="常规 4 2" xfId="1014"/>
    <cellStyle name="常规 4 4" xfId="1015"/>
    <cellStyle name="常规 4 2 2" xfId="1016"/>
    <cellStyle name="常规 6 4" xfId="1017"/>
    <cellStyle name="常规 4 2 2 2" xfId="1018"/>
    <cellStyle name="常规 4 5" xfId="1019"/>
    <cellStyle name="常规 4 2 3" xfId="1020"/>
    <cellStyle name="常规 7 4" xfId="1021"/>
    <cellStyle name="常规 4 2 3 2" xfId="1022"/>
    <cellStyle name="常规 4 2 4" xfId="1023"/>
    <cellStyle name="常规 4 6" xfId="1024"/>
    <cellStyle name="常规 4 2 4 2" xfId="1025"/>
    <cellStyle name="常规 4 6 2" xfId="1026"/>
    <cellStyle name="常规 439" xfId="1027"/>
    <cellStyle name="常规 444" xfId="1028"/>
    <cellStyle name="常规 8 4" xfId="1029"/>
    <cellStyle name="常规 4 2 5" xfId="1030"/>
    <cellStyle name="常规 4 7" xfId="1031"/>
    <cellStyle name="常规 4 3" xfId="1032"/>
    <cellStyle name="常规 4 3 2" xfId="1033"/>
    <cellStyle name="常规 5 4" xfId="1034"/>
    <cellStyle name="常规 4 3 2 2" xfId="1035"/>
    <cellStyle name="常规 5 4 2" xfId="1036"/>
    <cellStyle name="常规 4 3 2 2 2" xfId="1037"/>
    <cellStyle name="常规 4 3 2 3" xfId="1038"/>
    <cellStyle name="常规 4 3 3" xfId="1039"/>
    <cellStyle name="常规 5 5" xfId="1040"/>
    <cellStyle name="常规 4 3 3 2" xfId="1041"/>
    <cellStyle name="常规 4 3 4" xfId="1042"/>
    <cellStyle name="常规 431" xfId="1043"/>
    <cellStyle name="常规 432" xfId="1044"/>
    <cellStyle name="链接单元格 2" xfId="1045"/>
    <cellStyle name="常规 448" xfId="1046"/>
    <cellStyle name="好_1110洱源 2 2" xfId="1047"/>
    <cellStyle name="常规 449" xfId="1048"/>
    <cellStyle name="常规 452" xfId="1049"/>
    <cellStyle name="常规 5 2 3 2" xfId="1050"/>
    <cellStyle name="常规 5 2 4" xfId="1051"/>
    <cellStyle name="常规 5 3 2" xfId="1052"/>
    <cellStyle name="常规 6 2 2" xfId="1053"/>
    <cellStyle name="常规 6 3" xfId="1054"/>
    <cellStyle name="常规 6 3 2" xfId="1055"/>
    <cellStyle name="常规 6 3 2 2" xfId="1056"/>
    <cellStyle name="常规 6 3 3" xfId="1057"/>
    <cellStyle name="常规 7" xfId="1058"/>
    <cellStyle name="常规 7 2" xfId="1059"/>
    <cellStyle name="常规 8" xfId="1060"/>
    <cellStyle name="常规 9 2 2" xfId="1061"/>
    <cellStyle name="注释 7" xfId="1062"/>
    <cellStyle name="常规 9 2 2 2" xfId="1063"/>
    <cellStyle name="常规 9 2 3" xfId="1064"/>
    <cellStyle name="注释 8" xfId="1065"/>
    <cellStyle name="常规 9 3 2" xfId="1066"/>
    <cellStyle name="常规 9 4" xfId="1067"/>
    <cellStyle name="常规 9 5" xfId="1068"/>
    <cellStyle name="常规 95" xfId="1069"/>
    <cellStyle name="常规_2004年基金预算(二稿)" xfId="1070"/>
    <cellStyle name="常规_2007年云南省向人大报送政府收支预算表格式编制过程表 2 2" xfId="1071"/>
    <cellStyle name="计算 2 3" xfId="1072"/>
    <cellStyle name="常规_2007年云南省向人大报送政府收支预算表格式编制过程表 2 2 2" xfId="1073"/>
    <cellStyle name="数量 4" xfId="1074"/>
    <cellStyle name="常规_2007年云南省向人大报送政府收支预算表格式编制过程表 2 3" xfId="1075"/>
    <cellStyle name="计算 2 4" xfId="1076"/>
    <cellStyle name="常规_2007年云南省向人大报送政府收支预算表格式编制过程表 2 4 2" xfId="1077"/>
    <cellStyle name="超级链接 3" xfId="1078"/>
    <cellStyle name="超链接 2" xfId="1079"/>
    <cellStyle name="超链接 2 2" xfId="1080"/>
    <cellStyle name="超链接 2 2 2" xfId="1081"/>
    <cellStyle name="超链接 3" xfId="1082"/>
    <cellStyle name="超链接 3 2" xfId="1083"/>
    <cellStyle name="超链接 4" xfId="1084"/>
    <cellStyle name="超链接 4 2" xfId="1085"/>
    <cellStyle name="好 2" xfId="1086"/>
    <cellStyle name="好 2 2" xfId="1087"/>
    <cellStyle name="好 2 2 2" xfId="1088"/>
    <cellStyle name="好 3" xfId="1089"/>
    <cellStyle name="好 3 2" xfId="1090"/>
    <cellStyle name="好 4" xfId="1091"/>
    <cellStyle name="好 5 3" xfId="1092"/>
    <cellStyle name="好 8" xfId="1093"/>
    <cellStyle name="商品名称 2 3" xfId="1094"/>
    <cellStyle name="好_2008年地州对账表(国库资金） 2 2" xfId="1095"/>
    <cellStyle name="好_0502通海县 2" xfId="1096"/>
    <cellStyle name="好_0502通海县 2 2" xfId="1097"/>
    <cellStyle name="好_0502通海县 3" xfId="1098"/>
    <cellStyle name="好_0605石屏" xfId="1099"/>
    <cellStyle name="好_0605石屏 2" xfId="1100"/>
    <cellStyle name="好_0605石屏 2 2" xfId="1101"/>
    <cellStyle name="好_0605石屏县" xfId="1102"/>
    <cellStyle name="好_0605石屏县 2" xfId="1103"/>
    <cellStyle name="好_0605石屏县 3" xfId="1104"/>
    <cellStyle name="好_1110洱源" xfId="1105"/>
    <cellStyle name="解释性文本 4 3" xfId="1106"/>
    <cellStyle name="好_1110洱源 2" xfId="1107"/>
    <cellStyle name="解释性文本 4 4" xfId="1108"/>
    <cellStyle name="好_1110洱源 3" xfId="1109"/>
    <cellStyle name="好_11大理" xfId="1110"/>
    <cellStyle name="好_11大理 2" xfId="1111"/>
    <cellStyle name="好_11大理 2 2" xfId="1112"/>
    <cellStyle name="好_11大理 3" xfId="1113"/>
    <cellStyle name="好_M01-1 2" xfId="1114"/>
    <cellStyle name="好_2007年地州资金往来对账表" xfId="1115"/>
    <cellStyle name="好_2007年地州资金往来对账表 2" xfId="1116"/>
    <cellStyle name="好_2007年地州资金往来对账表 2 2" xfId="1117"/>
    <cellStyle name="好_2008年地州对账表(国库资金） 3" xfId="1118"/>
    <cellStyle name="好_Book1" xfId="1119"/>
    <cellStyle name="好_Book1 2" xfId="1120"/>
    <cellStyle name="好_M01-1" xfId="1121"/>
    <cellStyle name="好_M01-1 2 2" xfId="1122"/>
    <cellStyle name="后继超级链接" xfId="1123"/>
    <cellStyle name="后继超级链接 2" xfId="1124"/>
    <cellStyle name="后继超级链接 2 2" xfId="1125"/>
    <cellStyle name="后继超级链接 3" xfId="1126"/>
    <cellStyle name="汇总 2 2 2" xfId="1127"/>
    <cellStyle name="汇总 8" xfId="1128"/>
    <cellStyle name="汇总 2 2 2 2" xfId="1129"/>
    <cellStyle name="警告文本 2 2 2" xfId="1130"/>
    <cellStyle name="汇总 2 2 3" xfId="1131"/>
    <cellStyle name="汇总 2 3" xfId="1132"/>
    <cellStyle name="检查单元格 2" xfId="1133"/>
    <cellStyle name="汇总 2 3 2" xfId="1134"/>
    <cellStyle name="检查单元格 2 2" xfId="1135"/>
    <cellStyle name="汇总 2 4" xfId="1136"/>
    <cellStyle name="检查单元格 3" xfId="1137"/>
    <cellStyle name="汇总 2 4 2" xfId="1138"/>
    <cellStyle name="检查单元格 3 2" xfId="1139"/>
    <cellStyle name="汇总 2 5" xfId="1140"/>
    <cellStyle name="检查单元格 4" xfId="1141"/>
    <cellStyle name="汇总 3 2" xfId="1142"/>
    <cellStyle name="汇总 3 2 2" xfId="1143"/>
    <cellStyle name="汇总 3 2 2 2" xfId="1144"/>
    <cellStyle name="警告文本 3 2 2" xfId="1145"/>
    <cellStyle name="汇总 3 2 3" xfId="1146"/>
    <cellStyle name="汇总 3 3 2" xfId="1147"/>
    <cellStyle name="汇总 3 4" xfId="1148"/>
    <cellStyle name="汇总 3 4 2" xfId="1149"/>
    <cellStyle name="汇总 3 5" xfId="1150"/>
    <cellStyle name="汇总 4 2" xfId="1151"/>
    <cellStyle name="汇总 4 2 2" xfId="1152"/>
    <cellStyle name="汇总 4 2 2 2" xfId="1153"/>
    <cellStyle name="警告文本 4 2 2" xfId="1154"/>
    <cellStyle name="汇总 4 2 3" xfId="1155"/>
    <cellStyle name="汇总 4 3" xfId="1156"/>
    <cellStyle name="汇总 4 3 2" xfId="1157"/>
    <cellStyle name="汇总 4 4" xfId="1158"/>
    <cellStyle name="汇总 4 4 2" xfId="1159"/>
    <cellStyle name="汇总 4 5" xfId="1160"/>
    <cellStyle name="汇总 5 2" xfId="1161"/>
    <cellStyle name="汇总 5 2 2" xfId="1162"/>
    <cellStyle name="汇总 5 3" xfId="1163"/>
    <cellStyle name="汇总 5 3 2" xfId="1164"/>
    <cellStyle name="千分位_97-917" xfId="1165"/>
    <cellStyle name="汇总 5 4" xfId="1166"/>
    <cellStyle name="汇总 7 2" xfId="1167"/>
    <cellStyle name="汇总 8 2" xfId="1168"/>
    <cellStyle name="计算 2" xfId="1169"/>
    <cellStyle name="计算 2 2" xfId="1170"/>
    <cellStyle name="计算 2 2 2" xfId="1171"/>
    <cellStyle name="计算 3" xfId="1172"/>
    <cellStyle name="计算 3 2" xfId="1173"/>
    <cellStyle name="计算 3 2 2" xfId="1174"/>
    <cellStyle name="计算 3 4" xfId="1175"/>
    <cellStyle name="计算 4 2" xfId="1176"/>
    <cellStyle name="计算 4 3" xfId="1177"/>
    <cellStyle name="计算 4 4" xfId="1178"/>
    <cellStyle name="计算 5" xfId="1179"/>
    <cellStyle name="计算 5 2" xfId="1180"/>
    <cellStyle name="计算 5 3" xfId="1181"/>
    <cellStyle name="计算 6" xfId="1182"/>
    <cellStyle name="计算 7" xfId="1183"/>
    <cellStyle name="计算 8" xfId="1184"/>
    <cellStyle name="检查单元格 2 3" xfId="1185"/>
    <cellStyle name="检查单元格 3 3" xfId="1186"/>
    <cellStyle name="检查单元格 4 2" xfId="1187"/>
    <cellStyle name="检查单元格 4 2 2" xfId="1188"/>
    <cellStyle name="检查单元格 4 3" xfId="1189"/>
    <cellStyle name="检查单元格 4 4" xfId="1190"/>
    <cellStyle name="检查单元格 5" xfId="1191"/>
    <cellStyle name="检查单元格 5 2" xfId="1192"/>
    <cellStyle name="检查单元格 5 3" xfId="1193"/>
    <cellStyle name="检查单元格 8" xfId="1194"/>
    <cellStyle name="解释性文本 3 3" xfId="1195"/>
    <cellStyle name="解释性文本 3 4" xfId="1196"/>
    <cellStyle name="解释性文本 4 2" xfId="1197"/>
    <cellStyle name="解释性文本 4 2 2" xfId="1198"/>
    <cellStyle name="借出原因 2" xfId="1199"/>
    <cellStyle name="借出原因 2 2" xfId="1200"/>
    <cellStyle name="借出原因 2 2 2" xfId="1201"/>
    <cellStyle name="借出原因 2 3" xfId="1202"/>
    <cellStyle name="借出原因 3" xfId="1203"/>
    <cellStyle name="借出原因 3 2" xfId="1204"/>
    <cellStyle name="借出原因 4" xfId="1205"/>
    <cellStyle name="警告文本 2" xfId="1206"/>
    <cellStyle name="警告文本 2 2" xfId="1207"/>
    <cellStyle name="警告文本 2 3" xfId="1208"/>
    <cellStyle name="警告文本 2 4" xfId="1209"/>
    <cellStyle name="警告文本 3" xfId="1210"/>
    <cellStyle name="警告文本 3 2" xfId="1211"/>
    <cellStyle name="警告文本 3 3" xfId="1212"/>
    <cellStyle name="警告文本 3 4" xfId="1213"/>
    <cellStyle name="警告文本 4" xfId="1214"/>
    <cellStyle name="警告文本 4 3" xfId="1215"/>
    <cellStyle name="警告文本 4 4" xfId="1216"/>
    <cellStyle name="警告文本 5" xfId="1217"/>
    <cellStyle name="警告文本 5 2" xfId="1218"/>
    <cellStyle name="警告文本 5 3" xfId="1219"/>
    <cellStyle name="警告文本 7" xfId="1220"/>
    <cellStyle name="链接单元格 2 2" xfId="1221"/>
    <cellStyle name="链接单元格 2 2 2" xfId="1222"/>
    <cellStyle name="链接单元格 2 3" xfId="1223"/>
    <cellStyle name="链接单元格 2 4" xfId="1224"/>
    <cellStyle name="链接单元格 3 2" xfId="1225"/>
    <cellStyle name="链接单元格 3 3" xfId="1226"/>
    <cellStyle name="链接单元格 3 4" xfId="1227"/>
    <cellStyle name="链接单元格 4 2" xfId="1228"/>
    <cellStyle name="链接单元格 4 2 2" xfId="1229"/>
    <cellStyle name="链接单元格 4 3" xfId="1230"/>
    <cellStyle name="链接单元格 4 4" xfId="1231"/>
    <cellStyle name="链接单元格 5 2" xfId="1232"/>
    <cellStyle name="链接单元格 5 3" xfId="1233"/>
    <cellStyle name="普通_97-917" xfId="1234"/>
    <cellStyle name="输入 8" xfId="1235"/>
    <cellStyle name="千分位[0]_laroux" xfId="1236"/>
    <cellStyle name="千位分隔 11" xfId="1237"/>
    <cellStyle name="千位[0]_ 方正PC" xfId="1238"/>
    <cellStyle name="常规_表样--2016年1至7月云南省及省本级地方财政收支执行情况（国资预算）全省数据与国库一致send预算局826" xfId="1239"/>
    <cellStyle name="千位_ 方正PC" xfId="1240"/>
    <cellStyle name="千位分隔 11 2" xfId="1241"/>
    <cellStyle name="千位分隔 2 2 2" xfId="1242"/>
    <cellStyle name="千位分隔 4 6" xfId="1243"/>
    <cellStyle name="千位分隔 4 6 2" xfId="1244"/>
    <cellStyle name="千位分隔 7 2" xfId="1245"/>
    <cellStyle name="千位分隔 8 2" xfId="1246"/>
    <cellStyle name="千位分隔 9" xfId="1247"/>
    <cellStyle name="强调文字颜色 4 2 2 2" xfId="1248"/>
    <cellStyle name="强调 1" xfId="1249"/>
    <cellStyle name="强调 1 2" xfId="1250"/>
    <cellStyle name="强调 2" xfId="1251"/>
    <cellStyle name="强调 3 2" xfId="1252"/>
    <cellStyle name="强调文字颜色 1 2 2" xfId="1253"/>
    <cellStyle name="强调文字颜色 1 2 2 2" xfId="1254"/>
    <cellStyle name="强调文字颜色 1 2 3" xfId="1255"/>
    <cellStyle name="强调文字颜色 1 3" xfId="1256"/>
    <cellStyle name="强调文字颜色 6 2 2 2" xfId="1257"/>
    <cellStyle name="强调文字颜色 1 3 2" xfId="1258"/>
    <cellStyle name="强调文字颜色 2 2" xfId="1259"/>
    <cellStyle name="强调文字颜色 2 2 3" xfId="1260"/>
    <cellStyle name="强调文字颜色 2 3" xfId="1261"/>
    <cellStyle name="强调文字颜色 3 2" xfId="1262"/>
    <cellStyle name="强调文字颜色 3 2 2" xfId="1263"/>
    <cellStyle name="适中 2 3" xfId="1264"/>
    <cellStyle name="强调文字颜色 3 2 2 2" xfId="1265"/>
    <cellStyle name="强调文字颜色 3 2 3" xfId="1266"/>
    <cellStyle name="适中 2 4" xfId="1267"/>
    <cellStyle name="强调文字颜色 4 2 2" xfId="1268"/>
    <cellStyle name="强调文字颜色 4 2 3" xfId="1269"/>
    <cellStyle name="强调文字颜色 5 2" xfId="1270"/>
    <cellStyle name="强调文字颜色 5 3" xfId="1271"/>
    <cellStyle name="强调文字颜色 5 3 2" xfId="1272"/>
    <cellStyle name="强调文字颜色 6 2" xfId="1273"/>
    <cellStyle name="强调文字颜色 6 2 2" xfId="1274"/>
    <cellStyle name="强调文字颜色 6 2 3" xfId="1275"/>
    <cellStyle name="强调文字颜色 6 3" xfId="1276"/>
    <cellStyle name="强调文字颜色 6 3 2" xfId="1277"/>
    <cellStyle name="日期 2 2 2" xfId="1278"/>
    <cellStyle name="日期 2 3" xfId="1279"/>
    <cellStyle name="日期 3 2" xfId="1280"/>
    <cellStyle name="日期 4" xfId="1281"/>
    <cellStyle name="商品名称" xfId="1282"/>
    <cellStyle name="商品名称 2" xfId="1283"/>
    <cellStyle name="商品名称 2 2 2" xfId="1284"/>
    <cellStyle name="商品名称 3" xfId="1285"/>
    <cellStyle name="适中 2" xfId="1286"/>
    <cellStyle name="适中 3 2" xfId="1287"/>
    <cellStyle name="适中 3 2 2" xfId="1288"/>
    <cellStyle name="适中 3 4" xfId="1289"/>
    <cellStyle name="适中 4 2 2" xfId="1290"/>
    <cellStyle name="适中 4 4" xfId="1291"/>
    <cellStyle name="输出 2" xfId="1292"/>
    <cellStyle name="输出 2 2" xfId="1293"/>
    <cellStyle name="输出 2 3" xfId="1294"/>
    <cellStyle name="输出 2 4" xfId="1295"/>
    <cellStyle name="输出 3" xfId="1296"/>
    <cellStyle name="输出 3 2" xfId="1297"/>
    <cellStyle name="输出 4" xfId="1298"/>
    <cellStyle name="输出 5" xfId="1299"/>
    <cellStyle name="输出 5 2" xfId="1300"/>
    <cellStyle name="寘嬫愗傝_Region Orders (2)" xfId="1301"/>
    <cellStyle name="输出 5 3" xfId="1302"/>
    <cellStyle name="输出 6" xfId="1303"/>
    <cellStyle name="输出 7" xfId="1304"/>
    <cellStyle name="输出 8" xfId="1305"/>
    <cellStyle name="输入 2 2 2" xfId="1306"/>
    <cellStyle name="输入 2 3" xfId="1307"/>
    <cellStyle name="输入 4 4" xfId="1308"/>
    <cellStyle name="输入 5" xfId="1309"/>
    <cellStyle name="输入 5 2" xfId="1310"/>
    <cellStyle name="输入 5 3" xfId="1311"/>
    <cellStyle name="输入 6" xfId="1312"/>
    <cellStyle name="输入 7" xfId="1313"/>
    <cellStyle name="数量 2 2" xfId="1314"/>
    <cellStyle name="数量 2 3" xfId="1315"/>
    <cellStyle name="未定义" xfId="1316"/>
    <cellStyle name="样式 1" xfId="1317"/>
    <cellStyle name="寘嬫愗傝 [0.00]_Region Orders (2)" xfId="1318"/>
    <cellStyle name="注释 2 2" xfId="1319"/>
    <cellStyle name="注释 2 2 2" xfId="1320"/>
    <cellStyle name="注释 2 3" xfId="1321"/>
    <cellStyle name="注释 2 4" xfId="1322"/>
    <cellStyle name="注释 3" xfId="1323"/>
    <cellStyle name="注释 3 2" xfId="1324"/>
    <cellStyle name="注释 3 2 2" xfId="1325"/>
    <cellStyle name="注释 3 3" xfId="1326"/>
    <cellStyle name="注释 3 4" xfId="1327"/>
    <cellStyle name="注释 4" xfId="1328"/>
    <cellStyle name="注释 5" xfId="1329"/>
    <cellStyle name="注释 5 2" xfId="1330"/>
    <cellStyle name="注释 5 3" xfId="1331"/>
    <cellStyle name="注释 6" xfId="1332"/>
    <cellStyle name="Normal" xfId="1333"/>
    <cellStyle name="常规_1-1云南省一般公共预算收入情况表_25" xfId="1334"/>
  </cellStyles>
  <dxfs count="7">
    <dxf>
      <font>
        <color indexed="9"/>
      </font>
    </dxf>
    <dxf>
      <font>
        <b val="1"/>
        <i val="0"/>
      </font>
    </dxf>
    <dxf>
      <font>
        <color indexed="10"/>
      </font>
    </dxf>
    <dxf>
      <font>
        <b val="0"/>
        <i val="0"/>
      </font>
    </dxf>
    <dxf>
      <font>
        <b val="0"/>
        <color indexed="9"/>
      </font>
    </dxf>
    <dxf>
      <font>
        <b val="0"/>
        <i val="0"/>
        <color indexed="9"/>
      </font>
    </dxf>
    <dxf>
      <font>
        <b val="0"/>
        <i val="0"/>
        <color indexed="10"/>
      </font>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8" Type="http://schemas.openxmlformats.org/officeDocument/2006/relationships/sharedStrings" Target="sharedStrings.xml"/><Relationship Id="rId37" Type="http://schemas.openxmlformats.org/officeDocument/2006/relationships/styles" Target="styles.xml"/><Relationship Id="rId36" Type="http://schemas.openxmlformats.org/officeDocument/2006/relationships/theme" Target="theme/theme1.xml"/><Relationship Id="rId35" Type="http://schemas.openxmlformats.org/officeDocument/2006/relationships/externalLink" Target="externalLinks/externalLink2.xml"/><Relationship Id="rId34" Type="http://schemas.openxmlformats.org/officeDocument/2006/relationships/externalLink" Target="externalLinks/externalLink1.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2"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SW-TEO"/>
      <sheetName val="中央"/>
      <sheetName val="Open"/>
      <sheetName val="Toolbox"/>
      <sheetName val="国家"/>
      <sheetName val="G.1R-Shou COP Gf"/>
      <sheetName val="Financ. Overvi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收入(一般)"/>
      <sheetName val="支出(一般)"/>
      <sheetName val="收入(基金)"/>
      <sheetName val="支出(基金)"/>
      <sheetName val="国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B0F0"/>
  </sheetPr>
  <dimension ref="A1:F54"/>
  <sheetViews>
    <sheetView showGridLines="0" showZeros="0" view="pageBreakPreview" zoomScaleNormal="90" topLeftCell="B1" workbookViewId="0">
      <pane ySplit="4" topLeftCell="A32" activePane="bottomLeft" state="frozen"/>
      <selection/>
      <selection pane="bottomLeft" activeCell="B36" sqref="B36"/>
    </sheetView>
  </sheetViews>
  <sheetFormatPr defaultColWidth="9" defaultRowHeight="18.75" outlineLevelCol="5"/>
  <cols>
    <col min="1" max="1" width="17.6333333333333" style="300" customWidth="1"/>
    <col min="2" max="2" width="50.75" style="300" customWidth="1"/>
    <col min="3" max="4" width="20.6333333333333" style="301" customWidth="1"/>
    <col min="5" max="5" width="20.6333333333333" style="571" customWidth="1"/>
    <col min="6" max="16384" width="9" style="572"/>
  </cols>
  <sheetData>
    <row r="1" ht="22.5" spans="2:2">
      <c r="B1" s="573"/>
    </row>
    <row r="2" ht="45" customHeight="1" spans="1:6">
      <c r="A2" s="305"/>
      <c r="B2" s="305" t="s">
        <v>0</v>
      </c>
      <c r="C2" s="306"/>
      <c r="D2" s="306"/>
      <c r="E2" s="574"/>
      <c r="F2" s="575"/>
    </row>
    <row r="3" ht="18.95" customHeight="1" spans="1:6">
      <c r="A3" s="304"/>
      <c r="B3" s="576"/>
      <c r="C3" s="577"/>
      <c r="D3" s="310"/>
      <c r="E3" s="311" t="s">
        <v>1</v>
      </c>
      <c r="F3" s="575"/>
    </row>
    <row r="4" s="569" customFormat="1" ht="45" customHeight="1" spans="1:6">
      <c r="A4" s="313" t="s">
        <v>2</v>
      </c>
      <c r="B4" s="578" t="s">
        <v>3</v>
      </c>
      <c r="C4" s="315" t="s">
        <v>4</v>
      </c>
      <c r="D4" s="315" t="s">
        <v>5</v>
      </c>
      <c r="E4" s="316" t="s">
        <v>6</v>
      </c>
      <c r="F4" s="579" t="s">
        <v>7</v>
      </c>
    </row>
    <row r="5" ht="37.5" customHeight="1" spans="1:6">
      <c r="A5" s="544" t="s">
        <v>8</v>
      </c>
      <c r="B5" s="545" t="s">
        <v>9</v>
      </c>
      <c r="C5" s="425">
        <f>SUM(C6:C20)</f>
        <v>94354</v>
      </c>
      <c r="D5" s="425">
        <f>SUM(D6:D20)</f>
        <v>107000</v>
      </c>
      <c r="E5" s="423">
        <f>IFERROR((D5/C5-1)*100,"")</f>
        <v>13.4</v>
      </c>
      <c r="F5" s="580" t="str">
        <f t="shared" ref="F5:F40" si="0">IF(LEN(A5)=3,"是",IF(B5&lt;&gt;"",IF(SUM(C5:D5)&lt;&gt;0,"是","否"),"是"))</f>
        <v>是</v>
      </c>
    </row>
    <row r="6" ht="37.5" customHeight="1" spans="1:6">
      <c r="A6" s="428" t="s">
        <v>10</v>
      </c>
      <c r="B6" s="351" t="s">
        <v>11</v>
      </c>
      <c r="C6" s="532">
        <v>21793</v>
      </c>
      <c r="D6" s="532">
        <v>41583</v>
      </c>
      <c r="E6" s="423">
        <f t="shared" ref="E6:E26" si="1">IFERROR((D6/C6-1)*100,"")</f>
        <v>90.8</v>
      </c>
      <c r="F6" s="580" t="str">
        <f t="shared" si="0"/>
        <v>是</v>
      </c>
    </row>
    <row r="7" ht="37.5" customHeight="1" spans="1:6">
      <c r="A7" s="428" t="s">
        <v>12</v>
      </c>
      <c r="B7" s="351" t="s">
        <v>13</v>
      </c>
      <c r="C7" s="532">
        <v>7364</v>
      </c>
      <c r="D7" s="532">
        <v>7328</v>
      </c>
      <c r="E7" s="423">
        <f t="shared" si="1"/>
        <v>-0.5</v>
      </c>
      <c r="F7" s="580" t="str">
        <f t="shared" si="0"/>
        <v>是</v>
      </c>
    </row>
    <row r="8" ht="37.5" customHeight="1" spans="1:6">
      <c r="A8" s="428" t="s">
        <v>14</v>
      </c>
      <c r="B8" s="351" t="s">
        <v>15</v>
      </c>
      <c r="C8" s="532">
        <v>2290</v>
      </c>
      <c r="D8" s="533">
        <v>1984</v>
      </c>
      <c r="E8" s="423">
        <f t="shared" si="1"/>
        <v>-13.4</v>
      </c>
      <c r="F8" s="580" t="str">
        <f t="shared" si="0"/>
        <v>是</v>
      </c>
    </row>
    <row r="9" ht="37.5" customHeight="1" spans="1:6">
      <c r="A9" s="428" t="s">
        <v>16</v>
      </c>
      <c r="B9" s="351" t="s">
        <v>17</v>
      </c>
      <c r="C9" s="532">
        <v>14199</v>
      </c>
      <c r="D9" s="533">
        <v>12400</v>
      </c>
      <c r="E9" s="423">
        <f t="shared" si="1"/>
        <v>-12.7</v>
      </c>
      <c r="F9" s="580" t="str">
        <f t="shared" si="0"/>
        <v>是</v>
      </c>
    </row>
    <row r="10" ht="37.5" customHeight="1" spans="1:6">
      <c r="A10" s="428" t="s">
        <v>18</v>
      </c>
      <c r="B10" s="351" t="s">
        <v>19</v>
      </c>
      <c r="C10" s="532">
        <v>3966</v>
      </c>
      <c r="D10" s="533">
        <v>4450</v>
      </c>
      <c r="E10" s="423">
        <f t="shared" si="1"/>
        <v>12.2</v>
      </c>
      <c r="F10" s="580" t="str">
        <f t="shared" si="0"/>
        <v>是</v>
      </c>
    </row>
    <row r="11" ht="37.5" customHeight="1" spans="1:6">
      <c r="A11" s="428" t="s">
        <v>20</v>
      </c>
      <c r="B11" s="351" t="s">
        <v>21</v>
      </c>
      <c r="C11" s="532">
        <v>7314</v>
      </c>
      <c r="D11" s="533">
        <v>7500</v>
      </c>
      <c r="E11" s="423">
        <f t="shared" si="1"/>
        <v>2.5</v>
      </c>
      <c r="F11" s="580" t="str">
        <f t="shared" si="0"/>
        <v>是</v>
      </c>
    </row>
    <row r="12" ht="37.5" customHeight="1" spans="1:6">
      <c r="A12" s="428" t="s">
        <v>22</v>
      </c>
      <c r="B12" s="351" t="s">
        <v>23</v>
      </c>
      <c r="C12" s="532">
        <v>2529</v>
      </c>
      <c r="D12" s="533">
        <v>2150</v>
      </c>
      <c r="E12" s="423">
        <f t="shared" si="1"/>
        <v>-15</v>
      </c>
      <c r="F12" s="580" t="str">
        <f t="shared" si="0"/>
        <v>是</v>
      </c>
    </row>
    <row r="13" ht="37.5" customHeight="1" spans="1:6">
      <c r="A13" s="428" t="s">
        <v>24</v>
      </c>
      <c r="B13" s="351" t="s">
        <v>25</v>
      </c>
      <c r="C13" s="532">
        <v>8605</v>
      </c>
      <c r="D13" s="533">
        <v>9500</v>
      </c>
      <c r="E13" s="423">
        <f t="shared" si="1"/>
        <v>10.4</v>
      </c>
      <c r="F13" s="580" t="str">
        <f t="shared" si="0"/>
        <v>是</v>
      </c>
    </row>
    <row r="14" ht="37.5" customHeight="1" spans="1:6">
      <c r="A14" s="428" t="s">
        <v>26</v>
      </c>
      <c r="B14" s="351" t="s">
        <v>27</v>
      </c>
      <c r="C14" s="532">
        <v>-275</v>
      </c>
      <c r="D14" s="533">
        <v>7500</v>
      </c>
      <c r="E14" s="423">
        <f t="shared" si="1"/>
        <v>-2827.3</v>
      </c>
      <c r="F14" s="580" t="str">
        <f t="shared" si="0"/>
        <v>是</v>
      </c>
    </row>
    <row r="15" ht="37.5" customHeight="1" spans="1:6">
      <c r="A15" s="428" t="s">
        <v>28</v>
      </c>
      <c r="B15" s="351" t="s">
        <v>29</v>
      </c>
      <c r="C15" s="532">
        <v>1547</v>
      </c>
      <c r="D15" s="533">
        <v>350</v>
      </c>
      <c r="E15" s="423">
        <f t="shared" si="1"/>
        <v>-77.4</v>
      </c>
      <c r="F15" s="580" t="str">
        <f t="shared" si="0"/>
        <v>是</v>
      </c>
    </row>
    <row r="16" ht="37.5" customHeight="1" spans="1:6">
      <c r="A16" s="428" t="s">
        <v>30</v>
      </c>
      <c r="B16" s="351" t="s">
        <v>31</v>
      </c>
      <c r="C16" s="532">
        <v>4925</v>
      </c>
      <c r="D16" s="533">
        <v>70</v>
      </c>
      <c r="E16" s="423">
        <f t="shared" si="1"/>
        <v>-98.6</v>
      </c>
      <c r="F16" s="580" t="str">
        <f t="shared" si="0"/>
        <v>是</v>
      </c>
    </row>
    <row r="17" ht="37.5" customHeight="1" spans="1:6">
      <c r="A17" s="428" t="s">
        <v>32</v>
      </c>
      <c r="B17" s="351" t="s">
        <v>33</v>
      </c>
      <c r="C17" s="532">
        <v>17875</v>
      </c>
      <c r="D17" s="533">
        <v>10000</v>
      </c>
      <c r="E17" s="423">
        <f t="shared" si="1"/>
        <v>-44.1</v>
      </c>
      <c r="F17" s="580" t="str">
        <f t="shared" si="0"/>
        <v>是</v>
      </c>
    </row>
    <row r="18" ht="37.5" customHeight="1" spans="1:6">
      <c r="A18" s="428" t="s">
        <v>34</v>
      </c>
      <c r="B18" s="351" t="s">
        <v>35</v>
      </c>
      <c r="C18" s="532">
        <v>1815</v>
      </c>
      <c r="D18" s="533">
        <v>1815</v>
      </c>
      <c r="E18" s="423">
        <f t="shared" si="1"/>
        <v>0</v>
      </c>
      <c r="F18" s="580" t="str">
        <f t="shared" si="0"/>
        <v>是</v>
      </c>
    </row>
    <row r="19" ht="37.5" customHeight="1" spans="1:6">
      <c r="A19" s="428" t="s">
        <v>36</v>
      </c>
      <c r="B19" s="351" t="s">
        <v>37</v>
      </c>
      <c r="C19" s="532">
        <v>393</v>
      </c>
      <c r="D19" s="533">
        <v>370</v>
      </c>
      <c r="E19" s="423">
        <f t="shared" si="1"/>
        <v>-5.9</v>
      </c>
      <c r="F19" s="580" t="str">
        <f t="shared" si="0"/>
        <v>是</v>
      </c>
    </row>
    <row r="20" ht="37.5" customHeight="1" spans="1:6">
      <c r="A20" s="591" t="s">
        <v>38</v>
      </c>
      <c r="B20" s="351" t="s">
        <v>39</v>
      </c>
      <c r="C20" s="532">
        <v>14</v>
      </c>
      <c r="D20" s="532"/>
      <c r="E20" s="423">
        <f t="shared" si="1"/>
        <v>-100</v>
      </c>
      <c r="F20" s="580" t="str">
        <f t="shared" si="0"/>
        <v>是</v>
      </c>
    </row>
    <row r="21" ht="37.5" customHeight="1" spans="1:6">
      <c r="A21" s="426" t="s">
        <v>40</v>
      </c>
      <c r="B21" s="545" t="s">
        <v>41</v>
      </c>
      <c r="C21" s="425">
        <f>SUM(C22:C29)</f>
        <v>18402</v>
      </c>
      <c r="D21" s="425">
        <f>SUM(D22:D29)</f>
        <v>19200</v>
      </c>
      <c r="E21" s="423">
        <f t="shared" si="1"/>
        <v>4.3</v>
      </c>
      <c r="F21" s="580" t="str">
        <f t="shared" si="0"/>
        <v>是</v>
      </c>
    </row>
    <row r="22" ht="37.5" customHeight="1" spans="1:6">
      <c r="A22" s="581" t="s">
        <v>42</v>
      </c>
      <c r="B22" s="351" t="s">
        <v>43</v>
      </c>
      <c r="C22" s="532">
        <v>4200</v>
      </c>
      <c r="D22" s="416">
        <v>3800</v>
      </c>
      <c r="E22" s="423">
        <f t="shared" si="1"/>
        <v>-9.5</v>
      </c>
      <c r="F22" s="580" t="str">
        <f t="shared" si="0"/>
        <v>是</v>
      </c>
    </row>
    <row r="23" ht="37.5" customHeight="1" spans="1:6">
      <c r="A23" s="428" t="s">
        <v>44</v>
      </c>
      <c r="B23" s="582" t="s">
        <v>45</v>
      </c>
      <c r="C23" s="532">
        <v>-283</v>
      </c>
      <c r="D23" s="416">
        <v>3805</v>
      </c>
      <c r="E23" s="423">
        <f t="shared" si="1"/>
        <v>-1444.5</v>
      </c>
      <c r="F23" s="580" t="str">
        <f t="shared" si="0"/>
        <v>是</v>
      </c>
    </row>
    <row r="24" ht="37.5" customHeight="1" spans="1:6">
      <c r="A24" s="428" t="s">
        <v>46</v>
      </c>
      <c r="B24" s="351" t="s">
        <v>47</v>
      </c>
      <c r="C24" s="532">
        <v>8855</v>
      </c>
      <c r="D24" s="416">
        <v>6333</v>
      </c>
      <c r="E24" s="423">
        <f t="shared" si="1"/>
        <v>-28.5</v>
      </c>
      <c r="F24" s="580" t="str">
        <f t="shared" si="0"/>
        <v>是</v>
      </c>
    </row>
    <row r="25" ht="37.5" customHeight="1" spans="1:6">
      <c r="A25" s="428" t="s">
        <v>48</v>
      </c>
      <c r="B25" s="351" t="s">
        <v>49</v>
      </c>
      <c r="C25" s="532"/>
      <c r="D25" s="416"/>
      <c r="E25" s="423" t="str">
        <f t="shared" si="1"/>
        <v/>
      </c>
      <c r="F25" s="580" t="str">
        <f t="shared" si="0"/>
        <v>否</v>
      </c>
    </row>
    <row r="26" ht="37.5" customHeight="1" spans="1:6">
      <c r="A26" s="428" t="s">
        <v>50</v>
      </c>
      <c r="B26" s="351" t="s">
        <v>51</v>
      </c>
      <c r="C26" s="532">
        <v>5494</v>
      </c>
      <c r="D26" s="416">
        <v>3962</v>
      </c>
      <c r="E26" s="423">
        <f t="shared" si="1"/>
        <v>-27.9</v>
      </c>
      <c r="F26" s="580" t="str">
        <f t="shared" si="0"/>
        <v>是</v>
      </c>
    </row>
    <row r="27" ht="37.5" customHeight="1" spans="1:6">
      <c r="A27" s="428" t="s">
        <v>52</v>
      </c>
      <c r="B27" s="351" t="s">
        <v>53</v>
      </c>
      <c r="C27" s="532"/>
      <c r="D27" s="416"/>
      <c r="E27" s="423"/>
      <c r="F27" s="580" t="str">
        <f t="shared" si="0"/>
        <v>否</v>
      </c>
    </row>
    <row r="28" ht="37.5" customHeight="1" spans="1:6">
      <c r="A28" s="428" t="s">
        <v>54</v>
      </c>
      <c r="B28" s="351" t="s">
        <v>55</v>
      </c>
      <c r="C28" s="532">
        <v>131</v>
      </c>
      <c r="D28" s="416">
        <v>1300</v>
      </c>
      <c r="E28" s="423"/>
      <c r="F28" s="580" t="str">
        <f t="shared" si="0"/>
        <v>是</v>
      </c>
    </row>
    <row r="29" ht="37.5" customHeight="1" spans="1:6">
      <c r="A29" s="428" t="s">
        <v>56</v>
      </c>
      <c r="B29" s="351" t="s">
        <v>57</v>
      </c>
      <c r="C29" s="532">
        <v>5</v>
      </c>
      <c r="D29" s="416"/>
      <c r="E29" s="423"/>
      <c r="F29" s="580" t="str">
        <f t="shared" si="0"/>
        <v>是</v>
      </c>
    </row>
    <row r="30" ht="37.5" customHeight="1" spans="1:6">
      <c r="A30" s="428"/>
      <c r="B30" s="351"/>
      <c r="C30" s="416"/>
      <c r="D30" s="416"/>
      <c r="E30" s="423"/>
      <c r="F30" s="580" t="str">
        <f t="shared" si="0"/>
        <v>是</v>
      </c>
    </row>
    <row r="31" s="301" customFormat="1" ht="37.5" customHeight="1" spans="1:6">
      <c r="A31" s="583"/>
      <c r="B31" s="542" t="s">
        <v>58</v>
      </c>
      <c r="C31" s="425">
        <f>C5+C21</f>
        <v>112756</v>
      </c>
      <c r="D31" s="425">
        <f>D5+D21</f>
        <v>126200</v>
      </c>
      <c r="E31" s="423">
        <f t="shared" ref="E31:E38" si="2">IFERROR((D31/C31-1)*100,"")</f>
        <v>11.9</v>
      </c>
      <c r="F31" s="580" t="str">
        <f t="shared" si="0"/>
        <v>是</v>
      </c>
    </row>
    <row r="32" ht="37.5" customHeight="1" spans="1:6">
      <c r="A32" s="426">
        <v>105</v>
      </c>
      <c r="B32" s="350" t="s">
        <v>59</v>
      </c>
      <c r="C32" s="425"/>
      <c r="D32" s="425"/>
      <c r="E32" s="584" t="str">
        <f t="shared" si="2"/>
        <v/>
      </c>
      <c r="F32" s="580" t="str">
        <f t="shared" si="0"/>
        <v>是</v>
      </c>
    </row>
    <row r="33" ht="37.5" customHeight="1" spans="1:6">
      <c r="A33" s="544">
        <v>110</v>
      </c>
      <c r="B33" s="545" t="s">
        <v>60</v>
      </c>
      <c r="C33" s="425">
        <f>SUM(C34:C38)</f>
        <v>236581</v>
      </c>
      <c r="D33" s="425">
        <f>SUM(D34:D38)</f>
        <v>215704</v>
      </c>
      <c r="E33" s="585">
        <f t="shared" si="2"/>
        <v>-8.8</v>
      </c>
      <c r="F33" s="580" t="str">
        <f t="shared" si="0"/>
        <v>是</v>
      </c>
    </row>
    <row r="34" ht="37.5" customHeight="1" spans="1:6">
      <c r="A34" s="428">
        <v>11001</v>
      </c>
      <c r="B34" s="351" t="s">
        <v>61</v>
      </c>
      <c r="C34" s="400">
        <v>14468</v>
      </c>
      <c r="D34" s="400">
        <v>14468</v>
      </c>
      <c r="E34" s="585">
        <f t="shared" si="2"/>
        <v>0</v>
      </c>
      <c r="F34" s="580" t="str">
        <f t="shared" si="0"/>
        <v>是</v>
      </c>
    </row>
    <row r="35" ht="37.5" customHeight="1" spans="1:6">
      <c r="A35" s="428"/>
      <c r="B35" s="351" t="s">
        <v>62</v>
      </c>
      <c r="C35" s="416">
        <v>136422</v>
      </c>
      <c r="D35" s="416">
        <v>105000</v>
      </c>
      <c r="E35" s="585">
        <f t="shared" si="2"/>
        <v>-23</v>
      </c>
      <c r="F35" s="580" t="str">
        <f t="shared" si="0"/>
        <v>是</v>
      </c>
    </row>
    <row r="36" ht="37.5" customHeight="1" spans="1:6">
      <c r="A36" s="428">
        <v>11008</v>
      </c>
      <c r="B36" s="351" t="s">
        <v>63</v>
      </c>
      <c r="C36" s="416">
        <v>21735</v>
      </c>
      <c r="D36" s="416">
        <v>23399</v>
      </c>
      <c r="E36" s="585">
        <f t="shared" si="2"/>
        <v>7.7</v>
      </c>
      <c r="F36" s="580" t="str">
        <f t="shared" si="0"/>
        <v>是</v>
      </c>
    </row>
    <row r="37" ht="37.5" customHeight="1" spans="1:6">
      <c r="A37" s="428">
        <v>11009</v>
      </c>
      <c r="B37" s="351" t="s">
        <v>64</v>
      </c>
      <c r="C37" s="400">
        <v>32456</v>
      </c>
      <c r="D37" s="416">
        <v>72837</v>
      </c>
      <c r="E37" s="585">
        <f t="shared" si="2"/>
        <v>124.4</v>
      </c>
      <c r="F37" s="580" t="str">
        <f t="shared" si="0"/>
        <v>是</v>
      </c>
    </row>
    <row r="38" customFormat="1" ht="37.5" customHeight="1" spans="1:6">
      <c r="A38" s="428"/>
      <c r="B38" s="351" t="s">
        <v>65</v>
      </c>
      <c r="C38" s="400">
        <v>31500</v>
      </c>
      <c r="D38" s="416"/>
      <c r="E38" s="585">
        <f t="shared" si="2"/>
        <v>-100</v>
      </c>
      <c r="F38" s="580"/>
    </row>
    <row r="39" s="570" customFormat="1" ht="37.5" customHeight="1" spans="1:6">
      <c r="A39" s="586">
        <v>11013</v>
      </c>
      <c r="B39" s="355" t="s">
        <v>66</v>
      </c>
      <c r="C39" s="416"/>
      <c r="D39" s="416"/>
      <c r="E39" s="587"/>
      <c r="F39" s="580" t="str">
        <f>IF(LEN(A39)=3,"是",IF(B39&lt;&gt;"",IF(SUM(C39:D39)&lt;&gt;0,"是","否"),"是"))</f>
        <v>否</v>
      </c>
    </row>
    <row r="40" s="570" customFormat="1" ht="37.5" customHeight="1" spans="1:6">
      <c r="A40" s="586">
        <v>11015</v>
      </c>
      <c r="B40" s="355" t="s">
        <v>67</v>
      </c>
      <c r="C40" s="416"/>
      <c r="D40" s="416"/>
      <c r="E40" s="587"/>
      <c r="F40" s="580" t="str">
        <f>IF(LEN(A40)=3,"是",IF(B40&lt;&gt;"",IF(SUM(C40:D40)&lt;&gt;0,"是","否"),"是"))</f>
        <v>否</v>
      </c>
    </row>
    <row r="41" ht="37.5" customHeight="1" spans="1:6">
      <c r="A41" s="588"/>
      <c r="B41" s="589" t="s">
        <v>68</v>
      </c>
      <c r="C41" s="425">
        <f>C31+C33</f>
        <v>349337</v>
      </c>
      <c r="D41" s="425">
        <f>D31+D33</f>
        <v>341904</v>
      </c>
      <c r="E41" s="584">
        <f>IFERROR((D41/C41-1)*100,"")</f>
        <v>-2.1</v>
      </c>
      <c r="F41" s="580" t="str">
        <f>IF(LEN(A41)=3,"是",IF(B41&lt;&gt;"",IF(SUM(C41:D41)&lt;&gt;0,"是","否"),"是"))</f>
        <v>是</v>
      </c>
    </row>
    <row r="42" spans="3:4">
      <c r="C42" s="590"/>
      <c r="D42" s="590"/>
    </row>
    <row r="43" spans="4:4">
      <c r="D43" s="590"/>
    </row>
    <row r="44" spans="3:4">
      <c r="C44" s="590"/>
      <c r="D44" s="590"/>
    </row>
    <row r="45" spans="4:4">
      <c r="D45" s="590"/>
    </row>
    <row r="46" spans="3:4">
      <c r="C46" s="590"/>
      <c r="D46" s="590"/>
    </row>
    <row r="47" spans="3:4">
      <c r="C47" s="590"/>
      <c r="D47" s="590"/>
    </row>
    <row r="48" spans="4:4">
      <c r="D48" s="590"/>
    </row>
    <row r="49" spans="3:4">
      <c r="C49" s="590"/>
      <c r="D49" s="590"/>
    </row>
    <row r="50" spans="3:4">
      <c r="C50" s="590"/>
      <c r="D50" s="590"/>
    </row>
    <row r="51" spans="3:4">
      <c r="C51" s="590"/>
      <c r="D51" s="590"/>
    </row>
    <row r="52" spans="3:4">
      <c r="C52" s="590"/>
      <c r="D52" s="590"/>
    </row>
    <row r="53" spans="4:4">
      <c r="D53" s="590"/>
    </row>
    <row r="54" spans="3:4">
      <c r="C54" s="590"/>
      <c r="D54" s="590"/>
    </row>
  </sheetData>
  <autoFilter ref="A4:F41">
    <extLst/>
  </autoFilter>
  <mergeCells count="1">
    <mergeCell ref="B2:E2"/>
  </mergeCells>
  <conditionalFormatting sqref="E3">
    <cfRule type="cellIs" dxfId="0" priority="39" stopIfTrue="1" operator="lessThanOrEqual">
      <formula>-1</formula>
    </cfRule>
  </conditionalFormatting>
  <conditionalFormatting sqref="C5:D5">
    <cfRule type="expression" dxfId="1" priority="34" stopIfTrue="1">
      <formula>"len($A:$A)=3"</formula>
    </cfRule>
  </conditionalFormatting>
  <conditionalFormatting sqref="A32:B32">
    <cfRule type="expression" dxfId="1" priority="45" stopIfTrue="1">
      <formula>"len($A:$A)=3"</formula>
    </cfRule>
  </conditionalFormatting>
  <conditionalFormatting sqref="C32">
    <cfRule type="expression" dxfId="1" priority="30" stopIfTrue="1">
      <formula>"len($A:$A)=3"</formula>
    </cfRule>
  </conditionalFormatting>
  <conditionalFormatting sqref="D32">
    <cfRule type="expression" dxfId="1" priority="19" stopIfTrue="1">
      <formula>"len($A:$A)=3"</formula>
    </cfRule>
  </conditionalFormatting>
  <conditionalFormatting sqref="E32">
    <cfRule type="cellIs" dxfId="2" priority="60" stopIfTrue="1" operator="lessThan">
      <formula>0</formula>
    </cfRule>
    <cfRule type="cellIs" dxfId="0" priority="61" stopIfTrue="1" operator="greaterThan">
      <formula>5</formula>
    </cfRule>
  </conditionalFormatting>
  <conditionalFormatting sqref="C35">
    <cfRule type="expression" dxfId="1" priority="28" stopIfTrue="1">
      <formula>"len($A:$A)=3"</formula>
    </cfRule>
  </conditionalFormatting>
  <conditionalFormatting sqref="D35">
    <cfRule type="expression" dxfId="1" priority="17" stopIfTrue="1">
      <formula>"len($A:$A)=3"</formula>
    </cfRule>
  </conditionalFormatting>
  <conditionalFormatting sqref="C36">
    <cfRule type="expression" dxfId="1" priority="26" stopIfTrue="1">
      <formula>"len($A:$A)=3"</formula>
    </cfRule>
  </conditionalFormatting>
  <conditionalFormatting sqref="D40">
    <cfRule type="expression" dxfId="1" priority="22" stopIfTrue="1">
      <formula>"len($A:$A)=3"</formula>
    </cfRule>
  </conditionalFormatting>
  <conditionalFormatting sqref="B8:B9">
    <cfRule type="expression" dxfId="1" priority="53" stopIfTrue="1">
      <formula>"len($A:$A)=3"</formula>
    </cfRule>
  </conditionalFormatting>
  <conditionalFormatting sqref="B33:B35">
    <cfRule type="expression" dxfId="1" priority="14" stopIfTrue="1">
      <formula>"len($A:$A)=3"</formula>
    </cfRule>
  </conditionalFormatting>
  <conditionalFormatting sqref="B37:B38">
    <cfRule type="expression" dxfId="1" priority="1" stopIfTrue="1">
      <formula>"len($A:$A)=3"</formula>
    </cfRule>
  </conditionalFormatting>
  <conditionalFormatting sqref="B39:B41">
    <cfRule type="expression" dxfId="1" priority="8" stopIfTrue="1">
      <formula>"len($A:$A)=3"</formula>
    </cfRule>
    <cfRule type="expression" dxfId="1" priority="9" stopIfTrue="1">
      <formula>"len($A:$A)=3"</formula>
    </cfRule>
  </conditionalFormatting>
  <conditionalFormatting sqref="D22:D30">
    <cfRule type="expression" dxfId="1" priority="20" stopIfTrue="1">
      <formula>"len($A:$A)=3"</formula>
    </cfRule>
  </conditionalFormatting>
  <conditionalFormatting sqref="D36:D38">
    <cfRule type="expression" dxfId="1" priority="15" stopIfTrue="1">
      <formula>"len($A:$A)=3"</formula>
    </cfRule>
  </conditionalFormatting>
  <conditionalFormatting sqref="D39:D40">
    <cfRule type="expression" dxfId="1" priority="25" stopIfTrue="1">
      <formula>"len($A:$A)=3"</formula>
    </cfRule>
  </conditionalFormatting>
  <conditionalFormatting sqref="F5:F41">
    <cfRule type="cellIs" dxfId="2" priority="37" stopIfTrue="1" operator="lessThan">
      <formula>0</formula>
    </cfRule>
    <cfRule type="cellIs" dxfId="2" priority="38" stopIfTrue="1" operator="lessThan">
      <formula>0</formula>
    </cfRule>
  </conditionalFormatting>
  <conditionalFormatting sqref="A5:B30">
    <cfRule type="expression" dxfId="1" priority="50" stopIfTrue="1">
      <formula>"len($A:$A)=3"</formula>
    </cfRule>
  </conditionalFormatting>
  <conditionalFormatting sqref="B5:B7 B32 B41">
    <cfRule type="expression" dxfId="1" priority="59" stopIfTrue="1">
      <formula>"len($A:$A)=3"</formula>
    </cfRule>
  </conditionalFormatting>
  <conditionalFormatting sqref="C5:D5 C21:D21 C30">
    <cfRule type="expression" dxfId="1" priority="31" stopIfTrue="1">
      <formula>"len($A:$A)=3"</formula>
    </cfRule>
  </conditionalFormatting>
  <conditionalFormatting sqref="C32:C33 D33 C35:D35">
    <cfRule type="expression" dxfId="1" priority="35" stopIfTrue="1">
      <formula>"len($A:$A)=3"</formula>
    </cfRule>
  </conditionalFormatting>
  <conditionalFormatting sqref="D32 D35">
    <cfRule type="expression" dxfId="1" priority="24" stopIfTrue="1">
      <formula>"len($A:$A)=3"</formula>
    </cfRule>
  </conditionalFormatting>
  <conditionalFormatting sqref="A33:B35 B40:B41">
    <cfRule type="expression" dxfId="1" priority="13" stopIfTrue="1">
      <formula>"len($A:$A)=3"</formula>
    </cfRule>
  </conditionalFormatting>
  <conditionalFormatting sqref="C33:D33 C35:D35">
    <cfRule type="expression" dxfId="1" priority="29" stopIfTrue="1">
      <formula>"len($A:$A)=3"</formula>
    </cfRule>
  </conditionalFormatting>
  <conditionalFormatting sqref="A34:B35">
    <cfRule type="expression" dxfId="1" priority="12" stopIfTrue="1">
      <formula>"len($A:$A)=3"</formula>
    </cfRule>
  </conditionalFormatting>
  <conditionalFormatting sqref="A36:D36 B41">
    <cfRule type="expression" dxfId="1" priority="57" stopIfTrue="1">
      <formula>"len($A:$A)=3"</formula>
    </cfRule>
  </conditionalFormatting>
  <conditionalFormatting sqref="A36:B36 A37:A38">
    <cfRule type="expression" dxfId="1" priority="10" stopIfTrue="1">
      <formula>"len($A:$A)=3"</formula>
    </cfRule>
  </conditionalFormatting>
  <conditionalFormatting sqref="C39:C41 D41">
    <cfRule type="expression" dxfId="1" priority="36" stopIfTrue="1">
      <formula>"len($A:$A)=3"</formula>
    </cfRule>
  </conditionalFormatting>
  <conditionalFormatting sqref="C40:C41 D41">
    <cfRule type="expression" dxfId="1" priority="33"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00B0F0"/>
  </sheetPr>
  <dimension ref="A1:XFD285"/>
  <sheetViews>
    <sheetView showGridLines="0" showZeros="0" view="pageBreakPreview" zoomScaleNormal="115" workbookViewId="0">
      <pane ySplit="3" topLeftCell="A262" activePane="bottomLeft" state="frozen"/>
      <selection/>
      <selection pane="bottomLeft" activeCell="C272" sqref="C272"/>
    </sheetView>
  </sheetViews>
  <sheetFormatPr defaultColWidth="9" defaultRowHeight="14.25"/>
  <cols>
    <col min="1" max="1" width="21.5" style="304" customWidth="1"/>
    <col min="2" max="2" width="50.75" style="304" customWidth="1"/>
    <col min="3" max="4" width="20.6333333333333" style="304" customWidth="1"/>
    <col min="5" max="5" width="20.6333333333333" style="394" customWidth="1"/>
    <col min="6" max="6" width="3.75" style="308" customWidth="1"/>
    <col min="7" max="16384" width="9" style="304"/>
  </cols>
  <sheetData>
    <row r="1" s="304" customFormat="1" ht="45" customHeight="1" spans="2:6">
      <c r="B1" s="305" t="s">
        <v>2548</v>
      </c>
      <c r="C1" s="305"/>
      <c r="D1" s="305"/>
      <c r="E1" s="305"/>
      <c r="F1" s="308"/>
    </row>
    <row r="2" s="309" customFormat="1" ht="20.1" customHeight="1" spans="2:6">
      <c r="B2" s="310"/>
      <c r="C2" s="310"/>
      <c r="D2" s="310"/>
      <c r="E2" s="395" t="s">
        <v>1</v>
      </c>
      <c r="F2" s="312"/>
    </row>
    <row r="3" s="318" customFormat="1" ht="45" customHeight="1" spans="1:7">
      <c r="A3" s="313" t="s">
        <v>2</v>
      </c>
      <c r="B3" s="314" t="s">
        <v>3</v>
      </c>
      <c r="C3" s="315" t="s">
        <v>4</v>
      </c>
      <c r="D3" s="315" t="s">
        <v>5</v>
      </c>
      <c r="E3" s="315" t="s">
        <v>6</v>
      </c>
      <c r="F3" s="317" t="s">
        <v>7</v>
      </c>
      <c r="G3" s="318" t="s">
        <v>135</v>
      </c>
    </row>
    <row r="4" s="304" customFormat="1" ht="38" customHeight="1" spans="1:7">
      <c r="A4" s="319" t="s">
        <v>82</v>
      </c>
      <c r="B4" s="320" t="s">
        <v>2549</v>
      </c>
      <c r="C4" s="344">
        <v>3</v>
      </c>
      <c r="D4" s="344"/>
      <c r="E4" s="396"/>
      <c r="F4" s="323" t="str">
        <f t="shared" ref="F4:F55" si="0">IF(LEN(A4)=3,"是",IF(B4&lt;&gt;"",IF(SUM(C4:D4)&lt;&gt;0,"是","否"),"是"))</f>
        <v>是</v>
      </c>
      <c r="G4" s="304" t="str">
        <f t="shared" ref="G4:G55" si="1">IF(LEN(A4)=3,"类",IF(LEN(A4)=5,"款","项"))</f>
        <v>类</v>
      </c>
    </row>
    <row r="5" s="304" customFormat="1" ht="18.75" spans="1:7">
      <c r="A5" s="325" t="s">
        <v>2550</v>
      </c>
      <c r="B5" s="324" t="s">
        <v>2551</v>
      </c>
      <c r="C5" s="344">
        <v>3</v>
      </c>
      <c r="D5" s="344"/>
      <c r="E5" s="396"/>
      <c r="F5" s="323" t="str">
        <f t="shared" si="0"/>
        <v>是</v>
      </c>
      <c r="G5" s="304" t="str">
        <f t="shared" si="1"/>
        <v>款</v>
      </c>
    </row>
    <row r="6" s="304" customFormat="1" ht="18.75" spans="1:7">
      <c r="A6" s="325" t="s">
        <v>2552</v>
      </c>
      <c r="B6" s="326" t="s">
        <v>2553</v>
      </c>
      <c r="C6" s="327"/>
      <c r="D6" s="327"/>
      <c r="E6" s="396" t="str">
        <f t="shared" ref="E6:E10" si="2">IF(C6&gt;0,D6/C6-1,IF(C6&lt;0,-(D6/C6-1),""))</f>
        <v/>
      </c>
      <c r="F6" s="323" t="str">
        <f t="shared" si="0"/>
        <v>否</v>
      </c>
      <c r="G6" s="304" t="str">
        <f t="shared" si="1"/>
        <v>项</v>
      </c>
    </row>
    <row r="7" s="304" customFormat="1" ht="18.75" spans="1:7">
      <c r="A7" s="325" t="s">
        <v>2554</v>
      </c>
      <c r="B7" s="326" t="s">
        <v>2555</v>
      </c>
      <c r="C7" s="327"/>
      <c r="D7" s="327"/>
      <c r="E7" s="396" t="str">
        <f t="shared" si="2"/>
        <v/>
      </c>
      <c r="F7" s="323" t="str">
        <f t="shared" si="0"/>
        <v>否</v>
      </c>
      <c r="G7" s="304" t="str">
        <f t="shared" si="1"/>
        <v>项</v>
      </c>
    </row>
    <row r="8" s="304" customFormat="1" ht="18.75" spans="1:7">
      <c r="A8" s="325" t="s">
        <v>2556</v>
      </c>
      <c r="B8" s="326" t="s">
        <v>2557</v>
      </c>
      <c r="C8" s="327"/>
      <c r="D8" s="327"/>
      <c r="E8" s="396" t="str">
        <f t="shared" si="2"/>
        <v/>
      </c>
      <c r="F8" s="323" t="str">
        <f t="shared" si="0"/>
        <v>否</v>
      </c>
      <c r="G8" s="304" t="str">
        <f t="shared" si="1"/>
        <v>项</v>
      </c>
    </row>
    <row r="9" s="294" customFormat="1" ht="18.75" spans="1:7">
      <c r="A9" s="325" t="s">
        <v>2558</v>
      </c>
      <c r="B9" s="326" t="s">
        <v>2559</v>
      </c>
      <c r="C9" s="327"/>
      <c r="D9" s="327"/>
      <c r="E9" s="396" t="str">
        <f t="shared" si="2"/>
        <v/>
      </c>
      <c r="F9" s="323" t="str">
        <f t="shared" si="0"/>
        <v>否</v>
      </c>
      <c r="G9" s="304" t="str">
        <f t="shared" si="1"/>
        <v>项</v>
      </c>
    </row>
    <row r="10" s="304" customFormat="1" ht="18.75" spans="1:7">
      <c r="A10" s="325" t="s">
        <v>2560</v>
      </c>
      <c r="B10" s="326" t="s">
        <v>2561</v>
      </c>
      <c r="C10" s="327">
        <v>3</v>
      </c>
      <c r="D10" s="327"/>
      <c r="E10" s="396">
        <f t="shared" si="2"/>
        <v>-1</v>
      </c>
      <c r="F10" s="323" t="str">
        <f t="shared" si="0"/>
        <v>是</v>
      </c>
      <c r="G10" s="304" t="str">
        <f t="shared" si="1"/>
        <v>项</v>
      </c>
    </row>
    <row r="11" s="304" customFormat="1" ht="38" customHeight="1" spans="1:7">
      <c r="A11" s="325" t="s">
        <v>2562</v>
      </c>
      <c r="B11" s="324" t="s">
        <v>2563</v>
      </c>
      <c r="C11" s="344"/>
      <c r="D11" s="344"/>
      <c r="E11" s="396"/>
      <c r="F11" s="323" t="str">
        <f t="shared" si="0"/>
        <v>否</v>
      </c>
      <c r="G11" s="304" t="str">
        <f t="shared" si="1"/>
        <v>款</v>
      </c>
    </row>
    <row r="12" s="294" customFormat="1" ht="38" customHeight="1" spans="1:7">
      <c r="A12" s="325" t="s">
        <v>2564</v>
      </c>
      <c r="B12" s="326" t="s">
        <v>2565</v>
      </c>
      <c r="C12" s="327">
        <v>0</v>
      </c>
      <c r="D12" s="327"/>
      <c r="E12" s="396" t="str">
        <f t="shared" ref="E12:E19" si="3">IF(C12&gt;0,D12/C12-1,IF(C12&lt;0,-(D12/C12-1),""))</f>
        <v/>
      </c>
      <c r="F12" s="323" t="str">
        <f t="shared" si="0"/>
        <v>否</v>
      </c>
      <c r="G12" s="304" t="str">
        <f t="shared" si="1"/>
        <v>项</v>
      </c>
    </row>
    <row r="13" s="304" customFormat="1" ht="38" customHeight="1" spans="1:7">
      <c r="A13" s="325" t="s">
        <v>2566</v>
      </c>
      <c r="B13" s="326" t="s">
        <v>2567</v>
      </c>
      <c r="C13" s="327">
        <v>0</v>
      </c>
      <c r="D13" s="327"/>
      <c r="E13" s="396" t="str">
        <f t="shared" si="3"/>
        <v/>
      </c>
      <c r="F13" s="323" t="str">
        <f t="shared" si="0"/>
        <v>否</v>
      </c>
      <c r="G13" s="304" t="str">
        <f t="shared" si="1"/>
        <v>项</v>
      </c>
    </row>
    <row r="14" s="294" customFormat="1" ht="38" customHeight="1" spans="1:7">
      <c r="A14" s="325" t="s">
        <v>2568</v>
      </c>
      <c r="B14" s="326" t="s">
        <v>2569</v>
      </c>
      <c r="C14" s="327">
        <v>0</v>
      </c>
      <c r="D14" s="327"/>
      <c r="E14" s="396" t="str">
        <f t="shared" si="3"/>
        <v/>
      </c>
      <c r="F14" s="323" t="str">
        <f t="shared" si="0"/>
        <v>否</v>
      </c>
      <c r="G14" s="304" t="str">
        <f t="shared" si="1"/>
        <v>项</v>
      </c>
    </row>
    <row r="15" s="304" customFormat="1" ht="38" customHeight="1" spans="1:7">
      <c r="A15" s="325" t="s">
        <v>2570</v>
      </c>
      <c r="B15" s="326" t="s">
        <v>2571</v>
      </c>
      <c r="C15" s="327"/>
      <c r="D15" s="327"/>
      <c r="E15" s="396" t="str">
        <f t="shared" si="3"/>
        <v/>
      </c>
      <c r="F15" s="323" t="str">
        <f t="shared" si="0"/>
        <v>否</v>
      </c>
      <c r="G15" s="304" t="str">
        <f t="shared" si="1"/>
        <v>项</v>
      </c>
    </row>
    <row r="16" s="304" customFormat="1" ht="38" customHeight="1" spans="1:7">
      <c r="A16" s="325" t="s">
        <v>2572</v>
      </c>
      <c r="B16" s="326" t="s">
        <v>2573</v>
      </c>
      <c r="C16" s="327">
        <v>0</v>
      </c>
      <c r="D16" s="327"/>
      <c r="E16" s="396" t="str">
        <f t="shared" si="3"/>
        <v/>
      </c>
      <c r="F16" s="323" t="str">
        <f t="shared" si="0"/>
        <v>否</v>
      </c>
      <c r="G16" s="304" t="str">
        <f t="shared" si="1"/>
        <v>项</v>
      </c>
    </row>
    <row r="17" s="294" customFormat="1" ht="38" customHeight="1" spans="1:7">
      <c r="A17" s="325" t="s">
        <v>2574</v>
      </c>
      <c r="B17" s="326" t="s">
        <v>2575</v>
      </c>
      <c r="C17" s="327">
        <f>SUM(C18:C19)</f>
        <v>0</v>
      </c>
      <c r="D17" s="327">
        <f>SUM(D18:D19)</f>
        <v>0</v>
      </c>
      <c r="E17" s="396" t="str">
        <f t="shared" si="3"/>
        <v/>
      </c>
      <c r="F17" s="323" t="str">
        <f t="shared" si="0"/>
        <v>否</v>
      </c>
      <c r="G17" s="304" t="str">
        <f t="shared" si="1"/>
        <v>款</v>
      </c>
    </row>
    <row r="18" s="294" customFormat="1" ht="38" customHeight="1" spans="1:7">
      <c r="A18" s="325" t="s">
        <v>2576</v>
      </c>
      <c r="B18" s="326" t="s">
        <v>2577</v>
      </c>
      <c r="C18" s="327">
        <v>0</v>
      </c>
      <c r="D18" s="327">
        <v>0</v>
      </c>
      <c r="E18" s="396" t="str">
        <f t="shared" si="3"/>
        <v/>
      </c>
      <c r="F18" s="323" t="str">
        <f t="shared" si="0"/>
        <v>否</v>
      </c>
      <c r="G18" s="304" t="str">
        <f t="shared" si="1"/>
        <v>项</v>
      </c>
    </row>
    <row r="19" s="294" customFormat="1" ht="38" customHeight="1" spans="1:7">
      <c r="A19" s="325" t="s">
        <v>2578</v>
      </c>
      <c r="B19" s="326" t="s">
        <v>2579</v>
      </c>
      <c r="C19" s="327">
        <v>0</v>
      </c>
      <c r="D19" s="327">
        <v>0</v>
      </c>
      <c r="E19" s="396" t="str">
        <f t="shared" si="3"/>
        <v/>
      </c>
      <c r="F19" s="323" t="str">
        <f t="shared" si="0"/>
        <v>否</v>
      </c>
      <c r="G19" s="304" t="str">
        <f t="shared" si="1"/>
        <v>项</v>
      </c>
    </row>
    <row r="20" s="304" customFormat="1" ht="38" customHeight="1" spans="1:7">
      <c r="A20" s="319" t="s">
        <v>84</v>
      </c>
      <c r="B20" s="320" t="s">
        <v>2580</v>
      </c>
      <c r="C20" s="344">
        <v>407</v>
      </c>
      <c r="D20" s="344">
        <v>983</v>
      </c>
      <c r="E20" s="397">
        <f>IFERROR((D20/C20-1)*100,"")</f>
        <v>141.5</v>
      </c>
      <c r="F20" s="323" t="str">
        <f t="shared" si="0"/>
        <v>是</v>
      </c>
      <c r="G20" s="304" t="str">
        <f t="shared" si="1"/>
        <v>类</v>
      </c>
    </row>
    <row r="21" s="304" customFormat="1" ht="38" customHeight="1" spans="1:7">
      <c r="A21" s="325" t="s">
        <v>2581</v>
      </c>
      <c r="B21" s="324" t="s">
        <v>2582</v>
      </c>
      <c r="C21" s="344">
        <v>407</v>
      </c>
      <c r="D21" s="344">
        <v>983</v>
      </c>
      <c r="E21" s="396"/>
      <c r="F21" s="323" t="str">
        <f t="shared" si="0"/>
        <v>是</v>
      </c>
      <c r="G21" s="304" t="str">
        <f t="shared" si="1"/>
        <v>款</v>
      </c>
    </row>
    <row r="22" s="304" customFormat="1" ht="38" customHeight="1" spans="1:7">
      <c r="A22" s="325" t="s">
        <v>2583</v>
      </c>
      <c r="B22" s="326" t="s">
        <v>2584</v>
      </c>
      <c r="C22" s="327"/>
      <c r="D22" s="327"/>
      <c r="E22" s="396" t="str">
        <f t="shared" ref="E22:E24" si="4">IF(C22&gt;0,D22/C22-1,IF(C22&lt;0,-(D22/C22-1),""))</f>
        <v/>
      </c>
      <c r="F22" s="323" t="str">
        <f t="shared" si="0"/>
        <v>否</v>
      </c>
      <c r="G22" s="304" t="str">
        <f t="shared" si="1"/>
        <v>项</v>
      </c>
    </row>
    <row r="23" s="304" customFormat="1" ht="38" customHeight="1" spans="1:7">
      <c r="A23" s="325" t="s">
        <v>2585</v>
      </c>
      <c r="B23" s="326" t="s">
        <v>2586</v>
      </c>
      <c r="C23" s="327"/>
      <c r="D23" s="327"/>
      <c r="E23" s="396" t="str">
        <f t="shared" si="4"/>
        <v/>
      </c>
      <c r="F23" s="323" t="str">
        <f t="shared" si="0"/>
        <v>否</v>
      </c>
      <c r="G23" s="304" t="str">
        <f t="shared" si="1"/>
        <v>项</v>
      </c>
    </row>
    <row r="24" s="304" customFormat="1" ht="38" customHeight="1" spans="1:7">
      <c r="A24" s="325" t="s">
        <v>2587</v>
      </c>
      <c r="B24" s="326" t="s">
        <v>2588</v>
      </c>
      <c r="C24" s="327"/>
      <c r="D24" s="327"/>
      <c r="E24" s="396" t="str">
        <f t="shared" si="4"/>
        <v/>
      </c>
      <c r="F24" s="323" t="str">
        <f t="shared" si="0"/>
        <v>否</v>
      </c>
      <c r="G24" s="304" t="str">
        <f t="shared" si="1"/>
        <v>项</v>
      </c>
    </row>
    <row r="25" s="304" customFormat="1" ht="38" customHeight="1" spans="1:7">
      <c r="A25" s="325" t="s">
        <v>2589</v>
      </c>
      <c r="B25" s="324" t="s">
        <v>2590</v>
      </c>
      <c r="C25" s="344"/>
      <c r="D25" s="344"/>
      <c r="E25" s="396"/>
      <c r="F25" s="323" t="str">
        <f t="shared" si="0"/>
        <v>否</v>
      </c>
      <c r="G25" s="304" t="str">
        <f t="shared" si="1"/>
        <v>款</v>
      </c>
    </row>
    <row r="26" s="294" customFormat="1" ht="18.75" spans="1:7">
      <c r="A26" s="325" t="s">
        <v>2591</v>
      </c>
      <c r="B26" s="326" t="s">
        <v>2584</v>
      </c>
      <c r="C26" s="327">
        <v>406</v>
      </c>
      <c r="D26" s="327">
        <v>509</v>
      </c>
      <c r="E26" s="396">
        <f t="shared" ref="E26:E28" si="5">IF(C26&gt;0,D26/C26-1,IF(C26&lt;0,-(D26/C26-1),""))</f>
        <v>0.254</v>
      </c>
      <c r="F26" s="323" t="str">
        <f t="shared" si="0"/>
        <v>是</v>
      </c>
      <c r="G26" s="304" t="str">
        <f t="shared" si="1"/>
        <v>项</v>
      </c>
    </row>
    <row r="27" s="304" customFormat="1" ht="18.75" spans="1:7">
      <c r="A27" s="325" t="s">
        <v>2592</v>
      </c>
      <c r="B27" s="326" t="s">
        <v>2586</v>
      </c>
      <c r="C27" s="327">
        <v>1</v>
      </c>
      <c r="D27" s="327">
        <v>474</v>
      </c>
      <c r="E27" s="396">
        <f t="shared" si="5"/>
        <v>473</v>
      </c>
      <c r="F27" s="323" t="str">
        <f t="shared" si="0"/>
        <v>是</v>
      </c>
      <c r="G27" s="304" t="str">
        <f t="shared" si="1"/>
        <v>项</v>
      </c>
    </row>
    <row r="28" s="304" customFormat="1" ht="18.75" spans="1:7">
      <c r="A28" s="325" t="s">
        <v>2593</v>
      </c>
      <c r="B28" s="326" t="s">
        <v>2594</v>
      </c>
      <c r="C28" s="327"/>
      <c r="D28" s="327"/>
      <c r="E28" s="396" t="str">
        <f t="shared" si="5"/>
        <v/>
      </c>
      <c r="F28" s="323" t="str">
        <f t="shared" si="0"/>
        <v>否</v>
      </c>
      <c r="G28" s="304" t="str">
        <f t="shared" si="1"/>
        <v>项</v>
      </c>
    </row>
    <row r="29" s="297" customFormat="1" ht="38" customHeight="1" spans="1:7">
      <c r="A29" s="325" t="s">
        <v>2595</v>
      </c>
      <c r="B29" s="324" t="s">
        <v>2596</v>
      </c>
      <c r="C29" s="344"/>
      <c r="D29" s="344"/>
      <c r="E29" s="396"/>
      <c r="F29" s="323" t="str">
        <f t="shared" si="0"/>
        <v>否</v>
      </c>
      <c r="G29" s="304" t="str">
        <f t="shared" si="1"/>
        <v>款</v>
      </c>
    </row>
    <row r="30" s="294" customFormat="1" ht="38" customHeight="1" spans="1:7">
      <c r="A30" s="325" t="s">
        <v>2597</v>
      </c>
      <c r="B30" s="326" t="s">
        <v>2586</v>
      </c>
      <c r="C30" s="327">
        <v>0</v>
      </c>
      <c r="D30" s="327">
        <v>0</v>
      </c>
      <c r="E30" s="396" t="str">
        <f t="shared" ref="E30:E42" si="6">IF(C30&gt;0,D30/C30-1,IF(C30&lt;0,-(D30/C30-1),""))</f>
        <v/>
      </c>
      <c r="F30" s="323" t="str">
        <f t="shared" si="0"/>
        <v>否</v>
      </c>
      <c r="G30" s="304" t="str">
        <f t="shared" si="1"/>
        <v>项</v>
      </c>
    </row>
    <row r="31" s="294" customFormat="1" ht="38" customHeight="1" spans="1:7">
      <c r="A31" s="325" t="s">
        <v>2598</v>
      </c>
      <c r="B31" s="326" t="s">
        <v>2599</v>
      </c>
      <c r="C31" s="327">
        <v>0</v>
      </c>
      <c r="D31" s="327"/>
      <c r="E31" s="396" t="str">
        <f t="shared" si="6"/>
        <v/>
      </c>
      <c r="F31" s="323" t="str">
        <f t="shared" si="0"/>
        <v>否</v>
      </c>
      <c r="G31" s="304" t="str">
        <f t="shared" si="1"/>
        <v>项</v>
      </c>
    </row>
    <row r="32" s="304" customFormat="1" ht="38" customHeight="1" spans="1:7">
      <c r="A32" s="319" t="s">
        <v>88</v>
      </c>
      <c r="B32" s="320" t="s">
        <v>2600</v>
      </c>
      <c r="C32" s="344"/>
      <c r="D32" s="344"/>
      <c r="E32" s="396"/>
      <c r="F32" s="323" t="str">
        <f t="shared" si="0"/>
        <v>是</v>
      </c>
      <c r="G32" s="304" t="str">
        <f t="shared" si="1"/>
        <v>类</v>
      </c>
    </row>
    <row r="33" s="304" customFormat="1" ht="38" customHeight="1" spans="1:7">
      <c r="A33" s="325" t="s">
        <v>2601</v>
      </c>
      <c r="B33" s="324" t="s">
        <v>2602</v>
      </c>
      <c r="C33" s="344"/>
      <c r="D33" s="344"/>
      <c r="E33" s="396"/>
      <c r="F33" s="323" t="str">
        <f t="shared" si="0"/>
        <v>否</v>
      </c>
      <c r="G33" s="304" t="str">
        <f t="shared" si="1"/>
        <v>款</v>
      </c>
    </row>
    <row r="34" s="294" customFormat="1" ht="38" customHeight="1" spans="1:7">
      <c r="A34" s="325">
        <v>2116001</v>
      </c>
      <c r="B34" s="326" t="s">
        <v>2603</v>
      </c>
      <c r="C34" s="327"/>
      <c r="D34" s="327">
        <v>0</v>
      </c>
      <c r="E34" s="396" t="str">
        <f t="shared" si="6"/>
        <v/>
      </c>
      <c r="F34" s="323" t="str">
        <f t="shared" si="0"/>
        <v>否</v>
      </c>
      <c r="G34" s="304" t="str">
        <f t="shared" si="1"/>
        <v>项</v>
      </c>
    </row>
    <row r="35" s="294" customFormat="1" ht="38" customHeight="1" spans="1:7">
      <c r="A35" s="325">
        <v>2116002</v>
      </c>
      <c r="B35" s="326" t="s">
        <v>2604</v>
      </c>
      <c r="C35" s="327"/>
      <c r="D35" s="327">
        <v>0</v>
      </c>
      <c r="E35" s="396" t="str">
        <f t="shared" si="6"/>
        <v/>
      </c>
      <c r="F35" s="323" t="str">
        <f t="shared" si="0"/>
        <v>否</v>
      </c>
      <c r="G35" s="304" t="str">
        <f t="shared" si="1"/>
        <v>项</v>
      </c>
    </row>
    <row r="36" s="294" customFormat="1" ht="38" customHeight="1" spans="1:7">
      <c r="A36" s="325">
        <v>2116003</v>
      </c>
      <c r="B36" s="326" t="s">
        <v>2605</v>
      </c>
      <c r="C36" s="327">
        <v>0</v>
      </c>
      <c r="D36" s="327">
        <v>0</v>
      </c>
      <c r="E36" s="396" t="str">
        <f t="shared" si="6"/>
        <v/>
      </c>
      <c r="F36" s="323" t="str">
        <f t="shared" si="0"/>
        <v>否</v>
      </c>
      <c r="G36" s="304" t="str">
        <f t="shared" si="1"/>
        <v>项</v>
      </c>
    </row>
    <row r="37" s="297" customFormat="1" ht="38" customHeight="1" spans="1:7">
      <c r="A37" s="325">
        <v>2116099</v>
      </c>
      <c r="B37" s="326" t="s">
        <v>2606</v>
      </c>
      <c r="C37" s="327">
        <v>0</v>
      </c>
      <c r="D37" s="327"/>
      <c r="E37" s="396" t="str">
        <f t="shared" si="6"/>
        <v/>
      </c>
      <c r="F37" s="323" t="str">
        <f t="shared" si="0"/>
        <v>否</v>
      </c>
      <c r="G37" s="304" t="str">
        <f t="shared" si="1"/>
        <v>项</v>
      </c>
    </row>
    <row r="38" s="294" customFormat="1" ht="38" customHeight="1" spans="1:7">
      <c r="A38" s="325">
        <v>21161</v>
      </c>
      <c r="B38" s="326" t="s">
        <v>2607</v>
      </c>
      <c r="C38" s="327">
        <f>SUM(C39:C42)</f>
        <v>0</v>
      </c>
      <c r="D38" s="327">
        <f>SUM(D39:D42)</f>
        <v>0</v>
      </c>
      <c r="E38" s="396" t="str">
        <f t="shared" si="6"/>
        <v/>
      </c>
      <c r="F38" s="323" t="str">
        <f t="shared" si="0"/>
        <v>否</v>
      </c>
      <c r="G38" s="304" t="str">
        <f t="shared" si="1"/>
        <v>款</v>
      </c>
    </row>
    <row r="39" s="304" customFormat="1" ht="38" customHeight="1" spans="1:7">
      <c r="A39" s="325">
        <v>2116101</v>
      </c>
      <c r="B39" s="326" t="s">
        <v>2608</v>
      </c>
      <c r="C39" s="327">
        <v>0</v>
      </c>
      <c r="D39" s="327">
        <v>0</v>
      </c>
      <c r="E39" s="396" t="str">
        <f t="shared" si="6"/>
        <v/>
      </c>
      <c r="F39" s="323" t="str">
        <f t="shared" si="0"/>
        <v>否</v>
      </c>
      <c r="G39" s="304" t="str">
        <f t="shared" si="1"/>
        <v>项</v>
      </c>
    </row>
    <row r="40" s="304" customFormat="1" ht="38" customHeight="1" spans="1:7">
      <c r="A40" s="325">
        <v>2116102</v>
      </c>
      <c r="B40" s="326" t="s">
        <v>2609</v>
      </c>
      <c r="C40" s="327">
        <v>0</v>
      </c>
      <c r="D40" s="327">
        <v>0</v>
      </c>
      <c r="E40" s="396" t="str">
        <f t="shared" si="6"/>
        <v/>
      </c>
      <c r="F40" s="323" t="str">
        <f t="shared" si="0"/>
        <v>否</v>
      </c>
      <c r="G40" s="304" t="str">
        <f t="shared" si="1"/>
        <v>项</v>
      </c>
    </row>
    <row r="41" s="304" customFormat="1" ht="38" customHeight="1" spans="1:7">
      <c r="A41" s="325">
        <v>2116103</v>
      </c>
      <c r="B41" s="326" t="s">
        <v>2610</v>
      </c>
      <c r="C41" s="327">
        <v>0</v>
      </c>
      <c r="D41" s="327">
        <v>0</v>
      </c>
      <c r="E41" s="396" t="str">
        <f t="shared" si="6"/>
        <v/>
      </c>
      <c r="F41" s="323" t="str">
        <f t="shared" si="0"/>
        <v>否</v>
      </c>
      <c r="G41" s="304" t="str">
        <f t="shared" si="1"/>
        <v>项</v>
      </c>
    </row>
    <row r="42" s="304" customFormat="1" ht="38" customHeight="1" spans="1:7">
      <c r="A42" s="325">
        <v>2116104</v>
      </c>
      <c r="B42" s="326" t="s">
        <v>2611</v>
      </c>
      <c r="C42" s="327">
        <v>0</v>
      </c>
      <c r="D42" s="327">
        <v>0</v>
      </c>
      <c r="E42" s="396" t="str">
        <f t="shared" si="6"/>
        <v/>
      </c>
      <c r="F42" s="323" t="str">
        <f t="shared" si="0"/>
        <v>否</v>
      </c>
      <c r="G42" s="304" t="str">
        <f t="shared" si="1"/>
        <v>项</v>
      </c>
    </row>
    <row r="43" s="304" customFormat="1" ht="38" customHeight="1" spans="1:7">
      <c r="A43" s="319" t="s">
        <v>90</v>
      </c>
      <c r="B43" s="320" t="s">
        <v>2612</v>
      </c>
      <c r="C43" s="344">
        <v>463</v>
      </c>
      <c r="D43" s="344">
        <v>141065</v>
      </c>
      <c r="E43" s="397">
        <f>IFERROR((D43/C43-1)*100,"")</f>
        <v>30367.6</v>
      </c>
      <c r="F43" s="323" t="str">
        <f t="shared" si="0"/>
        <v>是</v>
      </c>
      <c r="G43" s="304" t="str">
        <f t="shared" si="1"/>
        <v>类</v>
      </c>
    </row>
    <row r="44" s="304" customFormat="1" ht="38" customHeight="1" spans="1:7">
      <c r="A44" s="325" t="s">
        <v>2613</v>
      </c>
      <c r="B44" s="324" t="s">
        <v>2614</v>
      </c>
      <c r="C44" s="344">
        <v>6404</v>
      </c>
      <c r="D44" s="344">
        <v>139435</v>
      </c>
      <c r="E44" s="396"/>
      <c r="F44" s="323" t="str">
        <f t="shared" si="0"/>
        <v>是</v>
      </c>
      <c r="G44" s="304" t="str">
        <f t="shared" si="1"/>
        <v>款</v>
      </c>
    </row>
    <row r="45" s="304" customFormat="1" ht="38" customHeight="1" spans="1:7">
      <c r="A45" s="325" t="s">
        <v>2615</v>
      </c>
      <c r="B45" s="326" t="s">
        <v>2616</v>
      </c>
      <c r="C45" s="327">
        <v>-584</v>
      </c>
      <c r="D45" s="327">
        <v>37465</v>
      </c>
      <c r="E45" s="396">
        <f t="shared" ref="E45:E55" si="7">IF(C45&gt;0,D45/C45-1,IF(C45&lt;0,-(D45/C45-1),""))</f>
        <v>65.152</v>
      </c>
      <c r="F45" s="323" t="str">
        <f t="shared" si="0"/>
        <v>是</v>
      </c>
      <c r="G45" s="304" t="str">
        <f t="shared" si="1"/>
        <v>项</v>
      </c>
    </row>
    <row r="46" s="304" customFormat="1" ht="38" customHeight="1" spans="1:7">
      <c r="A46" s="325" t="s">
        <v>2617</v>
      </c>
      <c r="B46" s="326" t="s">
        <v>2618</v>
      </c>
      <c r="C46" s="327">
        <v>-3646</v>
      </c>
      <c r="D46" s="327">
        <v>78736</v>
      </c>
      <c r="E46" s="396">
        <f t="shared" si="7"/>
        <v>22.595</v>
      </c>
      <c r="F46" s="323" t="str">
        <f t="shared" si="0"/>
        <v>是</v>
      </c>
      <c r="G46" s="304" t="str">
        <f t="shared" si="1"/>
        <v>项</v>
      </c>
    </row>
    <row r="47" s="304" customFormat="1" ht="38" customHeight="1" spans="1:7">
      <c r="A47" s="325" t="s">
        <v>2619</v>
      </c>
      <c r="B47" s="326" t="s">
        <v>2620</v>
      </c>
      <c r="C47" s="327">
        <v>264</v>
      </c>
      <c r="D47" s="327">
        <v>535</v>
      </c>
      <c r="E47" s="396">
        <f t="shared" si="7"/>
        <v>1.027</v>
      </c>
      <c r="F47" s="323" t="str">
        <f t="shared" si="0"/>
        <v>是</v>
      </c>
      <c r="G47" s="304" t="str">
        <f t="shared" si="1"/>
        <v>项</v>
      </c>
    </row>
    <row r="48" s="304" customFormat="1" ht="38" customHeight="1" spans="1:7">
      <c r="A48" s="325" t="s">
        <v>2621</v>
      </c>
      <c r="B48" s="326" t="s">
        <v>2622</v>
      </c>
      <c r="C48" s="327">
        <v>470</v>
      </c>
      <c r="D48" s="327">
        <v>2275</v>
      </c>
      <c r="E48" s="396">
        <f t="shared" si="7"/>
        <v>3.84</v>
      </c>
      <c r="F48" s="323" t="str">
        <f t="shared" si="0"/>
        <v>是</v>
      </c>
      <c r="G48" s="304" t="str">
        <f t="shared" si="1"/>
        <v>项</v>
      </c>
    </row>
    <row r="49" s="304" customFormat="1" ht="38" customHeight="1" spans="1:7">
      <c r="A49" s="325" t="s">
        <v>2623</v>
      </c>
      <c r="B49" s="326" t="s">
        <v>2624</v>
      </c>
      <c r="C49" s="327">
        <v>390</v>
      </c>
      <c r="D49" s="327">
        <v>5719</v>
      </c>
      <c r="E49" s="396">
        <f t="shared" si="7"/>
        <v>13.664</v>
      </c>
      <c r="F49" s="323" t="str">
        <f t="shared" si="0"/>
        <v>是</v>
      </c>
      <c r="G49" s="304" t="str">
        <f t="shared" si="1"/>
        <v>项</v>
      </c>
    </row>
    <row r="50" s="304" customFormat="1" ht="38" customHeight="1" spans="1:7">
      <c r="A50" s="325" t="s">
        <v>2625</v>
      </c>
      <c r="B50" s="326" t="s">
        <v>2626</v>
      </c>
      <c r="C50" s="327">
        <v>120</v>
      </c>
      <c r="D50" s="327">
        <v>1554</v>
      </c>
      <c r="E50" s="396">
        <f t="shared" si="7"/>
        <v>11.95</v>
      </c>
      <c r="F50" s="323" t="str">
        <f t="shared" si="0"/>
        <v>是</v>
      </c>
      <c r="G50" s="304" t="str">
        <f t="shared" si="1"/>
        <v>项</v>
      </c>
    </row>
    <row r="51" s="304" customFormat="1" ht="38" customHeight="1" spans="1:7">
      <c r="A51" s="325" t="s">
        <v>2627</v>
      </c>
      <c r="B51" s="326" t="s">
        <v>2628</v>
      </c>
      <c r="C51" s="327"/>
      <c r="D51" s="327"/>
      <c r="E51" s="396" t="str">
        <f t="shared" si="7"/>
        <v/>
      </c>
      <c r="F51" s="323" t="str">
        <f t="shared" si="0"/>
        <v>否</v>
      </c>
      <c r="G51" s="304" t="str">
        <f t="shared" si="1"/>
        <v>项</v>
      </c>
    </row>
    <row r="52" s="304" customFormat="1" ht="38" customHeight="1" spans="1:7">
      <c r="A52" s="325" t="s">
        <v>2629</v>
      </c>
      <c r="B52" s="326" t="s">
        <v>2630</v>
      </c>
      <c r="C52" s="327"/>
      <c r="D52" s="327"/>
      <c r="E52" s="396" t="str">
        <f t="shared" si="7"/>
        <v/>
      </c>
      <c r="F52" s="323" t="str">
        <f t="shared" si="0"/>
        <v>否</v>
      </c>
      <c r="G52" s="304" t="str">
        <f t="shared" si="1"/>
        <v>项</v>
      </c>
    </row>
    <row r="53" s="304" customFormat="1" ht="38" customHeight="1" spans="1:7">
      <c r="A53" s="325" t="s">
        <v>2631</v>
      </c>
      <c r="B53" s="326" t="s">
        <v>2632</v>
      </c>
      <c r="C53" s="327">
        <v>6529</v>
      </c>
      <c r="D53" s="327">
        <v>7800</v>
      </c>
      <c r="E53" s="396">
        <f t="shared" si="7"/>
        <v>0.195</v>
      </c>
      <c r="F53" s="323" t="str">
        <f t="shared" si="0"/>
        <v>是</v>
      </c>
      <c r="G53" s="304" t="str">
        <f t="shared" si="1"/>
        <v>项</v>
      </c>
    </row>
    <row r="54" s="304" customFormat="1" ht="38" customHeight="1" spans="1:7">
      <c r="A54" s="325" t="s">
        <v>2633</v>
      </c>
      <c r="B54" s="326" t="s">
        <v>2634</v>
      </c>
      <c r="C54" s="327"/>
      <c r="D54" s="327"/>
      <c r="E54" s="396" t="str">
        <f t="shared" si="7"/>
        <v/>
      </c>
      <c r="F54" s="323" t="str">
        <f t="shared" si="0"/>
        <v>否</v>
      </c>
      <c r="G54" s="304" t="str">
        <f t="shared" si="1"/>
        <v>项</v>
      </c>
    </row>
    <row r="55" s="304" customFormat="1" ht="38" customHeight="1" spans="1:7">
      <c r="A55" s="398" t="s">
        <v>2635</v>
      </c>
      <c r="B55" s="326" t="s">
        <v>2636</v>
      </c>
      <c r="C55" s="327">
        <v>0</v>
      </c>
      <c r="D55" s="327"/>
      <c r="E55" s="396" t="str">
        <f t="shared" si="7"/>
        <v/>
      </c>
      <c r="F55" s="323" t="str">
        <f t="shared" si="0"/>
        <v>否</v>
      </c>
      <c r="G55" s="304" t="str">
        <f t="shared" si="1"/>
        <v>项</v>
      </c>
    </row>
    <row r="56" s="304" customFormat="1" ht="38" customHeight="1" spans="1:6">
      <c r="A56" s="399">
        <v>2120815</v>
      </c>
      <c r="B56" s="326" t="s">
        <v>2637</v>
      </c>
      <c r="C56" s="327"/>
      <c r="D56" s="327">
        <v>100</v>
      </c>
      <c r="E56" s="396"/>
      <c r="F56" s="323"/>
    </row>
    <row r="57" s="304" customFormat="1" ht="38" customHeight="1" spans="1:6">
      <c r="A57" s="325">
        <v>2120816</v>
      </c>
      <c r="B57" s="326" t="s">
        <v>2638</v>
      </c>
      <c r="C57" s="327">
        <v>80</v>
      </c>
      <c r="D57" s="327">
        <v>2000</v>
      </c>
      <c r="E57" s="396"/>
      <c r="F57" s="323"/>
    </row>
    <row r="58" s="304" customFormat="1" ht="38" customHeight="1" spans="1:7">
      <c r="A58" s="325" t="s">
        <v>2639</v>
      </c>
      <c r="B58" s="326" t="s">
        <v>2640</v>
      </c>
      <c r="C58" s="327">
        <v>2781</v>
      </c>
      <c r="D58" s="327">
        <v>3251</v>
      </c>
      <c r="E58" s="396">
        <f>IF(C58&gt;0,D57/C58-1,IF(C58&lt;0,-(D57/C58-1),""))</f>
        <v>-0.281</v>
      </c>
      <c r="F58" s="323" t="str">
        <f t="shared" ref="F58:F121" si="8">IF(LEN(A58)=3,"是",IF(B58&lt;&gt;"",IF(SUM(C58:D58)&lt;&gt;0,"是","否"),"是"))</f>
        <v>是</v>
      </c>
      <c r="G58" s="304" t="str">
        <f t="shared" ref="G58:G121" si="9">IF(LEN(A58)=3,"类",IF(LEN(A58)=5,"款","项"))</f>
        <v>项</v>
      </c>
    </row>
    <row r="59" s="304" customFormat="1" ht="38" customHeight="1" spans="1:7">
      <c r="A59" s="325" t="s">
        <v>2641</v>
      </c>
      <c r="B59" s="324" t="s">
        <v>2642</v>
      </c>
      <c r="C59" s="344"/>
      <c r="D59" s="344"/>
      <c r="E59" s="396"/>
      <c r="F59" s="323" t="str">
        <f t="shared" si="8"/>
        <v>否</v>
      </c>
      <c r="G59" s="304" t="str">
        <f t="shared" si="9"/>
        <v>款</v>
      </c>
    </row>
    <row r="60" s="304" customFormat="1" ht="38" customHeight="1" spans="1:7">
      <c r="A60" s="325" t="s">
        <v>2643</v>
      </c>
      <c r="B60" s="326" t="s">
        <v>2616</v>
      </c>
      <c r="C60" s="327"/>
      <c r="D60" s="327"/>
      <c r="E60" s="396" t="str">
        <f>IF(C60&gt;0,D60/C60-1,IF(C60&lt;0,-(D60/C60-1),""))</f>
        <v/>
      </c>
      <c r="F60" s="323" t="str">
        <f t="shared" si="8"/>
        <v>否</v>
      </c>
      <c r="G60" s="304" t="str">
        <f t="shared" si="9"/>
        <v>项</v>
      </c>
    </row>
    <row r="61" s="304" customFormat="1" ht="38" customHeight="1" spans="1:7">
      <c r="A61" s="325" t="s">
        <v>2644</v>
      </c>
      <c r="B61" s="326" t="s">
        <v>2618</v>
      </c>
      <c r="C61" s="327"/>
      <c r="D61" s="327"/>
      <c r="E61" s="396" t="str">
        <f>IF(C61&gt;0,D61/C61-1,IF(C61&lt;0,-(D61/C61-1),""))</f>
        <v/>
      </c>
      <c r="F61" s="323" t="str">
        <f t="shared" si="8"/>
        <v>否</v>
      </c>
      <c r="G61" s="304" t="str">
        <f t="shared" si="9"/>
        <v>项</v>
      </c>
    </row>
    <row r="62" s="304" customFormat="1" ht="38" customHeight="1" spans="1:7">
      <c r="A62" s="325" t="s">
        <v>2645</v>
      </c>
      <c r="B62" s="326" t="s">
        <v>2646</v>
      </c>
      <c r="C62" s="327"/>
      <c r="D62" s="327"/>
      <c r="E62" s="396" t="str">
        <f>IF(C62&gt;0,D62/C62-1,IF(C62&lt;0,-(D62/C62-1),""))</f>
        <v/>
      </c>
      <c r="F62" s="323" t="str">
        <f t="shared" si="8"/>
        <v>否</v>
      </c>
      <c r="G62" s="304" t="str">
        <f t="shared" si="9"/>
        <v>项</v>
      </c>
    </row>
    <row r="63" s="304" customFormat="1" ht="38" customHeight="1" spans="1:7">
      <c r="A63" s="325" t="s">
        <v>2647</v>
      </c>
      <c r="B63" s="324" t="s">
        <v>2648</v>
      </c>
      <c r="C63" s="344"/>
      <c r="D63" s="344"/>
      <c r="E63" s="396"/>
      <c r="F63" s="323" t="str">
        <f t="shared" si="8"/>
        <v>否</v>
      </c>
      <c r="G63" s="304" t="str">
        <f t="shared" si="9"/>
        <v>款</v>
      </c>
    </row>
    <row r="64" s="304" customFormat="1" ht="38" customHeight="1" spans="1:7">
      <c r="A64" s="325" t="s">
        <v>2649</v>
      </c>
      <c r="B64" s="324" t="s">
        <v>2650</v>
      </c>
      <c r="C64" s="344"/>
      <c r="D64" s="344"/>
      <c r="E64" s="396"/>
      <c r="F64" s="323" t="str">
        <f t="shared" si="8"/>
        <v>否</v>
      </c>
      <c r="G64" s="304" t="str">
        <f t="shared" si="9"/>
        <v>款</v>
      </c>
    </row>
    <row r="65" s="304" customFormat="1" ht="38" customHeight="1" spans="1:7">
      <c r="A65" s="325" t="s">
        <v>2651</v>
      </c>
      <c r="B65" s="326" t="s">
        <v>2652</v>
      </c>
      <c r="C65" s="327"/>
      <c r="D65" s="327"/>
      <c r="E65" s="396" t="str">
        <f t="shared" ref="E65:E69" si="10">IF(C65&gt;0,D65/C65-1,IF(C65&lt;0,-(D65/C65-1),""))</f>
        <v/>
      </c>
      <c r="F65" s="323" t="str">
        <f t="shared" si="8"/>
        <v>否</v>
      </c>
      <c r="G65" s="304" t="str">
        <f t="shared" si="9"/>
        <v>项</v>
      </c>
    </row>
    <row r="66" s="304" customFormat="1" ht="38" customHeight="1" spans="1:7">
      <c r="A66" s="325" t="s">
        <v>2653</v>
      </c>
      <c r="B66" s="326" t="s">
        <v>2654</v>
      </c>
      <c r="C66" s="327"/>
      <c r="D66" s="327"/>
      <c r="E66" s="396" t="str">
        <f t="shared" si="10"/>
        <v/>
      </c>
      <c r="F66" s="323" t="str">
        <f t="shared" si="8"/>
        <v>否</v>
      </c>
      <c r="G66" s="304" t="str">
        <f t="shared" si="9"/>
        <v>项</v>
      </c>
    </row>
    <row r="67" s="304" customFormat="1" ht="38" customHeight="1" spans="1:7">
      <c r="A67" s="325" t="s">
        <v>2655</v>
      </c>
      <c r="B67" s="326" t="s">
        <v>2656</v>
      </c>
      <c r="C67" s="327"/>
      <c r="D67" s="327"/>
      <c r="E67" s="396" t="str">
        <f t="shared" si="10"/>
        <v/>
      </c>
      <c r="F67" s="323" t="str">
        <f t="shared" si="8"/>
        <v>否</v>
      </c>
      <c r="G67" s="304" t="str">
        <f t="shared" si="9"/>
        <v>项</v>
      </c>
    </row>
    <row r="68" s="304" customFormat="1" ht="38" customHeight="1" spans="1:7">
      <c r="A68" s="325" t="s">
        <v>2657</v>
      </c>
      <c r="B68" s="326" t="s">
        <v>2658</v>
      </c>
      <c r="C68" s="327"/>
      <c r="D68" s="327"/>
      <c r="E68" s="396" t="str">
        <f t="shared" si="10"/>
        <v/>
      </c>
      <c r="F68" s="323" t="str">
        <f t="shared" si="8"/>
        <v>否</v>
      </c>
      <c r="G68" s="304" t="str">
        <f t="shared" si="9"/>
        <v>项</v>
      </c>
    </row>
    <row r="69" s="304" customFormat="1" ht="38" customHeight="1" spans="1:7">
      <c r="A69" s="325" t="s">
        <v>2659</v>
      </c>
      <c r="B69" s="326" t="s">
        <v>2660</v>
      </c>
      <c r="C69" s="327"/>
      <c r="D69" s="327"/>
      <c r="E69" s="396" t="str">
        <f t="shared" si="10"/>
        <v/>
      </c>
      <c r="F69" s="323" t="str">
        <f t="shared" si="8"/>
        <v>否</v>
      </c>
      <c r="G69" s="304" t="str">
        <f t="shared" si="9"/>
        <v>项</v>
      </c>
    </row>
    <row r="70" s="304" customFormat="1" ht="38" customHeight="1" spans="1:7">
      <c r="A70" s="325" t="s">
        <v>2661</v>
      </c>
      <c r="B70" s="324" t="s">
        <v>2662</v>
      </c>
      <c r="C70" s="344">
        <v>118</v>
      </c>
      <c r="D70" s="344">
        <v>1630</v>
      </c>
      <c r="E70" s="396"/>
      <c r="F70" s="323" t="str">
        <f t="shared" si="8"/>
        <v>是</v>
      </c>
      <c r="G70" s="304" t="str">
        <f t="shared" si="9"/>
        <v>款</v>
      </c>
    </row>
    <row r="71" s="304" customFormat="1" ht="38" customHeight="1" spans="1:7">
      <c r="A71" s="325" t="s">
        <v>2663</v>
      </c>
      <c r="B71" s="326" t="s">
        <v>2664</v>
      </c>
      <c r="C71" s="327">
        <v>93</v>
      </c>
      <c r="D71" s="327">
        <v>1623</v>
      </c>
      <c r="E71" s="396">
        <f t="shared" ref="E71:E73" si="11">IF(C71&gt;0,D71/C71-1,IF(C71&lt;0,-(D71/C71-1),""))</f>
        <v>16.452</v>
      </c>
      <c r="F71" s="323" t="str">
        <f t="shared" si="8"/>
        <v>是</v>
      </c>
      <c r="G71" s="304" t="str">
        <f t="shared" si="9"/>
        <v>项</v>
      </c>
    </row>
    <row r="72" s="304" customFormat="1" ht="38" customHeight="1" spans="1:7">
      <c r="A72" s="325" t="s">
        <v>2665</v>
      </c>
      <c r="B72" s="326" t="s">
        <v>2666</v>
      </c>
      <c r="C72" s="327">
        <v>25</v>
      </c>
      <c r="D72" s="327">
        <v>7</v>
      </c>
      <c r="E72" s="396">
        <f t="shared" si="11"/>
        <v>-0.72</v>
      </c>
      <c r="F72" s="323" t="str">
        <f t="shared" si="8"/>
        <v>是</v>
      </c>
      <c r="G72" s="304" t="str">
        <f t="shared" si="9"/>
        <v>项</v>
      </c>
    </row>
    <row r="73" s="304" customFormat="1" ht="38" customHeight="1" spans="1:7">
      <c r="A73" s="325" t="s">
        <v>2667</v>
      </c>
      <c r="B73" s="326" t="s">
        <v>2668</v>
      </c>
      <c r="C73" s="327"/>
      <c r="D73" s="327"/>
      <c r="E73" s="396" t="str">
        <f t="shared" si="11"/>
        <v/>
      </c>
      <c r="F73" s="323" t="str">
        <f t="shared" si="8"/>
        <v>否</v>
      </c>
      <c r="G73" s="304" t="str">
        <f t="shared" si="9"/>
        <v>项</v>
      </c>
    </row>
    <row r="74" s="304" customFormat="1" ht="38" customHeight="1" spans="1:7">
      <c r="A74" s="325" t="s">
        <v>2669</v>
      </c>
      <c r="B74" s="324" t="s">
        <v>2670</v>
      </c>
      <c r="C74" s="344">
        <v>-6059</v>
      </c>
      <c r="D74" s="344"/>
      <c r="E74" s="396"/>
      <c r="F74" s="323" t="str">
        <f t="shared" si="8"/>
        <v>是</v>
      </c>
      <c r="G74" s="304" t="str">
        <f t="shared" si="9"/>
        <v>款</v>
      </c>
    </row>
    <row r="75" s="304" customFormat="1" ht="38" customHeight="1" spans="1:7">
      <c r="A75" s="325" t="s">
        <v>2671</v>
      </c>
      <c r="B75" s="326" t="s">
        <v>2616</v>
      </c>
      <c r="C75" s="327">
        <v>-1396</v>
      </c>
      <c r="D75" s="327"/>
      <c r="E75" s="396">
        <f t="shared" ref="E75:E77" si="12">IF(C75&gt;0,D75/C75-1,IF(C75&lt;0,-(D75/C75-1),""))</f>
        <v>1</v>
      </c>
      <c r="F75" s="323" t="str">
        <f t="shared" si="8"/>
        <v>是</v>
      </c>
      <c r="G75" s="304" t="str">
        <f t="shared" si="9"/>
        <v>项</v>
      </c>
    </row>
    <row r="76" s="304" customFormat="1" ht="38" customHeight="1" spans="1:7">
      <c r="A76" s="325" t="s">
        <v>2672</v>
      </c>
      <c r="B76" s="326" t="s">
        <v>2618</v>
      </c>
      <c r="C76" s="327">
        <v>-4663</v>
      </c>
      <c r="D76" s="327"/>
      <c r="E76" s="396">
        <f t="shared" si="12"/>
        <v>1</v>
      </c>
      <c r="F76" s="323" t="str">
        <f t="shared" si="8"/>
        <v>是</v>
      </c>
      <c r="G76" s="304" t="str">
        <f t="shared" si="9"/>
        <v>项</v>
      </c>
    </row>
    <row r="77" s="304" customFormat="1" ht="38" customHeight="1" spans="1:7">
      <c r="A77" s="325" t="s">
        <v>2673</v>
      </c>
      <c r="B77" s="326" t="s">
        <v>2674</v>
      </c>
      <c r="C77" s="327">
        <v>0</v>
      </c>
      <c r="D77" s="327"/>
      <c r="E77" s="396" t="str">
        <f t="shared" si="12"/>
        <v/>
      </c>
      <c r="F77" s="323" t="str">
        <f t="shared" si="8"/>
        <v>否</v>
      </c>
      <c r="G77" s="304" t="str">
        <f t="shared" si="9"/>
        <v>项</v>
      </c>
    </row>
    <row r="78" s="304" customFormat="1" ht="38" customHeight="1" spans="1:7">
      <c r="A78" s="325" t="s">
        <v>2675</v>
      </c>
      <c r="B78" s="324" t="s">
        <v>2676</v>
      </c>
      <c r="C78" s="344"/>
      <c r="D78" s="344"/>
      <c r="E78" s="396"/>
      <c r="F78" s="323" t="str">
        <f t="shared" si="8"/>
        <v>否</v>
      </c>
      <c r="G78" s="304" t="str">
        <f t="shared" si="9"/>
        <v>款</v>
      </c>
    </row>
    <row r="79" s="304" customFormat="1" ht="38" customHeight="1" spans="1:7">
      <c r="A79" s="325" t="s">
        <v>2677</v>
      </c>
      <c r="B79" s="326" t="s">
        <v>2616</v>
      </c>
      <c r="C79" s="327"/>
      <c r="D79" s="327"/>
      <c r="E79" s="396" t="str">
        <f t="shared" ref="E79:E81" si="13">IF(C79&gt;0,D79/C79-1,IF(C79&lt;0,-(D79/C79-1),""))</f>
        <v/>
      </c>
      <c r="F79" s="323" t="str">
        <f t="shared" si="8"/>
        <v>否</v>
      </c>
      <c r="G79" s="304" t="str">
        <f t="shared" si="9"/>
        <v>项</v>
      </c>
    </row>
    <row r="80" s="294" customFormat="1" ht="38" customHeight="1" spans="1:16384">
      <c r="A80" s="325" t="s">
        <v>2678</v>
      </c>
      <c r="B80" s="326" t="s">
        <v>2618</v>
      </c>
      <c r="C80" s="327"/>
      <c r="D80" s="327"/>
      <c r="E80" s="396" t="str">
        <f t="shared" si="13"/>
        <v/>
      </c>
      <c r="F80" s="323" t="str">
        <f t="shared" si="8"/>
        <v>否</v>
      </c>
      <c r="G80" s="304" t="str">
        <f t="shared" si="9"/>
        <v>项</v>
      </c>
      <c r="H80" s="304"/>
      <c r="I80" s="304"/>
      <c r="J80" s="304"/>
      <c r="K80" s="304"/>
      <c r="L80" s="304"/>
      <c r="M80" s="304"/>
      <c r="N80" s="304"/>
      <c r="O80" s="304"/>
      <c r="P80" s="304"/>
      <c r="Q80" s="304"/>
      <c r="R80" s="304"/>
      <c r="S80" s="304"/>
      <c r="T80" s="304"/>
      <c r="U80" s="304"/>
      <c r="V80" s="304"/>
      <c r="W80" s="304"/>
      <c r="X80" s="304"/>
      <c r="Y80" s="304"/>
      <c r="Z80" s="304"/>
      <c r="AA80" s="304"/>
      <c r="AB80" s="304"/>
      <c r="AC80" s="304"/>
      <c r="AD80" s="304"/>
      <c r="AE80" s="304"/>
      <c r="AF80" s="304"/>
      <c r="AG80" s="304"/>
      <c r="AH80" s="304"/>
      <c r="AI80" s="304"/>
      <c r="AJ80" s="304"/>
      <c r="AK80" s="304"/>
      <c r="AL80" s="304"/>
      <c r="AM80" s="304"/>
      <c r="AN80" s="304"/>
      <c r="AO80" s="304"/>
      <c r="AP80" s="304"/>
      <c r="AQ80" s="304"/>
      <c r="AR80" s="304"/>
      <c r="AS80" s="304"/>
      <c r="AT80" s="304"/>
      <c r="AU80" s="304"/>
      <c r="AV80" s="304"/>
      <c r="AW80" s="304"/>
      <c r="AX80" s="304"/>
      <c r="AY80" s="304"/>
      <c r="AZ80" s="304"/>
      <c r="BA80" s="304"/>
      <c r="BB80" s="304"/>
      <c r="BC80" s="304"/>
      <c r="BD80" s="304"/>
      <c r="BE80" s="304"/>
      <c r="BF80" s="304"/>
      <c r="BG80" s="304"/>
      <c r="BH80" s="304"/>
      <c r="BI80" s="304"/>
      <c r="BJ80" s="304"/>
      <c r="BK80" s="304"/>
      <c r="BL80" s="304"/>
      <c r="BM80" s="304"/>
      <c r="BN80" s="304"/>
      <c r="BO80" s="304"/>
      <c r="BP80" s="304"/>
      <c r="BQ80" s="304"/>
      <c r="BR80" s="304"/>
      <c r="BS80" s="304"/>
      <c r="BT80" s="304"/>
      <c r="BU80" s="304"/>
      <c r="BV80" s="304"/>
      <c r="BW80" s="304"/>
      <c r="BX80" s="304"/>
      <c r="BY80" s="304"/>
      <c r="BZ80" s="304"/>
      <c r="CA80" s="304"/>
      <c r="CB80" s="304"/>
      <c r="CC80" s="304"/>
      <c r="CD80" s="304"/>
      <c r="CE80" s="304"/>
      <c r="CF80" s="304"/>
      <c r="CG80" s="304"/>
      <c r="CH80" s="304"/>
      <c r="CI80" s="304"/>
      <c r="CJ80" s="304"/>
      <c r="CK80" s="304"/>
      <c r="CL80" s="304"/>
      <c r="CM80" s="304"/>
      <c r="CN80" s="304"/>
      <c r="CO80" s="304"/>
      <c r="CP80" s="304"/>
      <c r="CQ80" s="304"/>
      <c r="CR80" s="304"/>
      <c r="CS80" s="304"/>
      <c r="CT80" s="304"/>
      <c r="CU80" s="304"/>
      <c r="CV80" s="304"/>
      <c r="CW80" s="304"/>
      <c r="CX80" s="304"/>
      <c r="CY80" s="304"/>
      <c r="CZ80" s="304"/>
      <c r="DA80" s="304"/>
      <c r="DB80" s="304"/>
      <c r="DC80" s="304"/>
      <c r="DD80" s="304"/>
      <c r="DE80" s="304"/>
      <c r="DF80" s="304"/>
      <c r="DG80" s="304"/>
      <c r="DH80" s="304"/>
      <c r="DI80" s="304"/>
      <c r="DJ80" s="304"/>
      <c r="DK80" s="304"/>
      <c r="DL80" s="304"/>
      <c r="DM80" s="304"/>
      <c r="DN80" s="304"/>
      <c r="DO80" s="304"/>
      <c r="DP80" s="304"/>
      <c r="DQ80" s="304"/>
      <c r="DR80" s="304"/>
      <c r="DS80" s="304"/>
      <c r="DT80" s="304"/>
      <c r="DU80" s="304"/>
      <c r="DV80" s="304"/>
      <c r="DW80" s="304"/>
      <c r="DX80" s="304"/>
      <c r="DY80" s="304"/>
      <c r="DZ80" s="304"/>
      <c r="EA80" s="304"/>
      <c r="EB80" s="304"/>
      <c r="EC80" s="304"/>
      <c r="ED80" s="304"/>
      <c r="EE80" s="304"/>
      <c r="EF80" s="304"/>
      <c r="EG80" s="304"/>
      <c r="EH80" s="304"/>
      <c r="EI80" s="304"/>
      <c r="EJ80" s="304"/>
      <c r="EK80" s="304"/>
      <c r="EL80" s="304"/>
      <c r="EM80" s="304"/>
      <c r="EN80" s="304"/>
      <c r="EO80" s="304"/>
      <c r="EP80" s="304"/>
      <c r="EQ80" s="304"/>
      <c r="ER80" s="304"/>
      <c r="ES80" s="304"/>
      <c r="ET80" s="304"/>
      <c r="EU80" s="304"/>
      <c r="EV80" s="304"/>
      <c r="EW80" s="304"/>
      <c r="EX80" s="304"/>
      <c r="EY80" s="304"/>
      <c r="EZ80" s="304"/>
      <c r="FA80" s="304"/>
      <c r="FB80" s="304"/>
      <c r="FC80" s="304"/>
      <c r="FD80" s="304"/>
      <c r="FE80" s="304"/>
      <c r="FF80" s="304"/>
      <c r="FG80" s="304"/>
      <c r="FH80" s="304"/>
      <c r="FI80" s="304"/>
      <c r="FJ80" s="304"/>
      <c r="FK80" s="304"/>
      <c r="FL80" s="304"/>
      <c r="FM80" s="304"/>
      <c r="FN80" s="304"/>
      <c r="FO80" s="304"/>
      <c r="FP80" s="304"/>
      <c r="FQ80" s="304"/>
      <c r="FR80" s="304"/>
      <c r="FS80" s="304"/>
      <c r="FT80" s="304"/>
      <c r="FU80" s="304"/>
      <c r="FV80" s="304"/>
      <c r="FW80" s="304"/>
      <c r="FX80" s="304"/>
      <c r="FY80" s="304"/>
      <c r="FZ80" s="304"/>
      <c r="GA80" s="304"/>
      <c r="GB80" s="304"/>
      <c r="GC80" s="304"/>
      <c r="GD80" s="304"/>
      <c r="GE80" s="304"/>
      <c r="GF80" s="304"/>
      <c r="GG80" s="304"/>
      <c r="GH80" s="304"/>
      <c r="GI80" s="304"/>
      <c r="GJ80" s="304"/>
      <c r="GK80" s="304"/>
      <c r="GL80" s="304"/>
      <c r="GM80" s="304"/>
      <c r="GN80" s="304"/>
      <c r="GO80" s="304"/>
      <c r="GP80" s="304"/>
      <c r="GQ80" s="304"/>
      <c r="GR80" s="304"/>
      <c r="GS80" s="304"/>
      <c r="GT80" s="304"/>
      <c r="GU80" s="304"/>
      <c r="GV80" s="304"/>
      <c r="GW80" s="304"/>
      <c r="GX80" s="304"/>
      <c r="GY80" s="304"/>
      <c r="GZ80" s="304"/>
      <c r="HA80" s="304"/>
      <c r="HB80" s="304"/>
      <c r="HC80" s="304"/>
      <c r="HD80" s="304"/>
      <c r="HE80" s="304"/>
      <c r="HF80" s="304"/>
      <c r="HG80" s="304"/>
      <c r="HH80" s="304"/>
      <c r="HI80" s="304"/>
      <c r="HJ80" s="304"/>
      <c r="HK80" s="304"/>
      <c r="HL80" s="304"/>
      <c r="HM80" s="304"/>
      <c r="HN80" s="304"/>
      <c r="HO80" s="304"/>
      <c r="HP80" s="304"/>
      <c r="HQ80" s="304"/>
      <c r="HR80" s="304"/>
      <c r="HS80" s="304"/>
      <c r="HT80" s="304"/>
      <c r="HU80" s="304"/>
      <c r="HV80" s="304"/>
      <c r="HW80" s="304"/>
      <c r="HX80" s="304"/>
      <c r="HY80" s="304"/>
      <c r="HZ80" s="304"/>
      <c r="IA80" s="304"/>
      <c r="IB80" s="304"/>
      <c r="IC80" s="304"/>
      <c r="ID80" s="304"/>
      <c r="IE80" s="304"/>
      <c r="IF80" s="304"/>
      <c r="IG80" s="304"/>
      <c r="IH80" s="304"/>
      <c r="II80" s="304"/>
      <c r="IJ80" s="304"/>
      <c r="IK80" s="304"/>
      <c r="IL80" s="304"/>
      <c r="IM80" s="304"/>
      <c r="IN80" s="304"/>
      <c r="IO80" s="304"/>
      <c r="IP80" s="304"/>
      <c r="IQ80" s="304"/>
      <c r="IR80" s="304"/>
      <c r="IS80" s="304"/>
      <c r="IT80" s="304"/>
      <c r="IU80" s="304"/>
      <c r="IV80" s="304"/>
      <c r="IW80" s="304"/>
      <c r="IX80" s="304"/>
      <c r="IY80" s="304"/>
      <c r="IZ80" s="304"/>
      <c r="JA80" s="304"/>
      <c r="JB80" s="304"/>
      <c r="JC80" s="304"/>
      <c r="JD80" s="304"/>
      <c r="JE80" s="304"/>
      <c r="JF80" s="304"/>
      <c r="JG80" s="304"/>
      <c r="JH80" s="304"/>
      <c r="JI80" s="304"/>
      <c r="JJ80" s="304"/>
      <c r="JK80" s="304"/>
      <c r="JL80" s="304"/>
      <c r="JM80" s="304"/>
      <c r="JN80" s="304"/>
      <c r="JO80" s="304"/>
      <c r="JP80" s="304"/>
      <c r="JQ80" s="304"/>
      <c r="JR80" s="304"/>
      <c r="JS80" s="304"/>
      <c r="JT80" s="304"/>
      <c r="JU80" s="304"/>
      <c r="JV80" s="304"/>
      <c r="JW80" s="304"/>
      <c r="JX80" s="304"/>
      <c r="JY80" s="304"/>
      <c r="JZ80" s="304"/>
      <c r="KA80" s="304"/>
      <c r="KB80" s="304"/>
      <c r="KC80" s="304"/>
      <c r="KD80" s="304"/>
      <c r="KE80" s="304"/>
      <c r="KF80" s="304"/>
      <c r="KG80" s="304"/>
      <c r="KH80" s="304"/>
      <c r="KI80" s="304"/>
      <c r="KJ80" s="304"/>
      <c r="KK80" s="304"/>
      <c r="KL80" s="304"/>
      <c r="KM80" s="304"/>
      <c r="KN80" s="304"/>
      <c r="KO80" s="304"/>
      <c r="KP80" s="304"/>
      <c r="KQ80" s="304"/>
      <c r="KR80" s="304"/>
      <c r="KS80" s="304"/>
      <c r="KT80" s="304"/>
      <c r="KU80" s="304"/>
      <c r="KV80" s="304"/>
      <c r="KW80" s="304"/>
      <c r="KX80" s="304"/>
      <c r="KY80" s="304"/>
      <c r="KZ80" s="304"/>
      <c r="LA80" s="304"/>
      <c r="LB80" s="304"/>
      <c r="LC80" s="304"/>
      <c r="LD80" s="304"/>
      <c r="LE80" s="304"/>
      <c r="LF80" s="304"/>
      <c r="LG80" s="304"/>
      <c r="LH80" s="304"/>
      <c r="LI80" s="304"/>
      <c r="LJ80" s="304"/>
      <c r="LK80" s="304"/>
      <c r="LL80" s="304"/>
      <c r="LM80" s="304"/>
      <c r="LN80" s="304"/>
      <c r="LO80" s="304"/>
      <c r="LP80" s="304"/>
      <c r="LQ80" s="304"/>
      <c r="LR80" s="304"/>
      <c r="LS80" s="304"/>
      <c r="LT80" s="304"/>
      <c r="LU80" s="304"/>
      <c r="LV80" s="304"/>
      <c r="LW80" s="304"/>
      <c r="LX80" s="304"/>
      <c r="LY80" s="304"/>
      <c r="LZ80" s="304"/>
      <c r="MA80" s="304"/>
      <c r="MB80" s="304"/>
      <c r="MC80" s="304"/>
      <c r="MD80" s="304"/>
      <c r="ME80" s="304"/>
      <c r="MF80" s="304"/>
      <c r="MG80" s="304"/>
      <c r="MH80" s="304"/>
      <c r="MI80" s="304"/>
      <c r="MJ80" s="304"/>
      <c r="MK80" s="304"/>
      <c r="ML80" s="304"/>
      <c r="MM80" s="304"/>
      <c r="MN80" s="304"/>
      <c r="MO80" s="304"/>
      <c r="MP80" s="304"/>
      <c r="MQ80" s="304"/>
      <c r="MR80" s="304"/>
      <c r="MS80" s="304"/>
      <c r="MT80" s="304"/>
      <c r="MU80" s="304"/>
      <c r="MV80" s="304"/>
      <c r="MW80" s="304"/>
      <c r="MX80" s="304"/>
      <c r="MY80" s="304"/>
      <c r="MZ80" s="304"/>
      <c r="NA80" s="304"/>
      <c r="NB80" s="304"/>
      <c r="NC80" s="304"/>
      <c r="ND80" s="304"/>
      <c r="NE80" s="304"/>
      <c r="NF80" s="304"/>
      <c r="NG80" s="304"/>
      <c r="NH80" s="304"/>
      <c r="NI80" s="304"/>
      <c r="NJ80" s="304"/>
      <c r="NK80" s="304"/>
      <c r="NL80" s="304"/>
      <c r="NM80" s="304"/>
      <c r="NN80" s="304"/>
      <c r="NO80" s="304"/>
      <c r="NP80" s="304"/>
      <c r="NQ80" s="304"/>
      <c r="NR80" s="304"/>
      <c r="NS80" s="304"/>
      <c r="NT80" s="304"/>
      <c r="NU80" s="304"/>
      <c r="NV80" s="304"/>
      <c r="NW80" s="304"/>
      <c r="NX80" s="304"/>
      <c r="NY80" s="304"/>
      <c r="NZ80" s="304"/>
      <c r="OA80" s="304"/>
      <c r="OB80" s="304"/>
      <c r="OC80" s="304"/>
      <c r="OD80" s="304"/>
      <c r="OE80" s="304"/>
      <c r="OF80" s="304"/>
      <c r="OG80" s="304"/>
      <c r="OH80" s="304"/>
      <c r="OI80" s="304"/>
      <c r="OJ80" s="304"/>
      <c r="OK80" s="304"/>
      <c r="OL80" s="304"/>
      <c r="OM80" s="304"/>
      <c r="ON80" s="304"/>
      <c r="OO80" s="304"/>
      <c r="OP80" s="304"/>
      <c r="OQ80" s="304"/>
      <c r="OR80" s="304"/>
      <c r="OS80" s="304"/>
      <c r="OT80" s="304"/>
      <c r="OU80" s="304"/>
      <c r="OV80" s="304"/>
      <c r="OW80" s="304"/>
      <c r="OX80" s="304"/>
      <c r="OY80" s="304"/>
      <c r="OZ80" s="304"/>
      <c r="PA80" s="304"/>
      <c r="PB80" s="304"/>
      <c r="PC80" s="304"/>
      <c r="PD80" s="304"/>
      <c r="PE80" s="304"/>
      <c r="PF80" s="304"/>
      <c r="PG80" s="304"/>
      <c r="PH80" s="304"/>
      <c r="PI80" s="304"/>
      <c r="PJ80" s="304"/>
      <c r="PK80" s="304"/>
      <c r="PL80" s="304"/>
      <c r="PM80" s="304"/>
      <c r="PN80" s="304"/>
      <c r="PO80" s="304"/>
      <c r="PP80" s="304"/>
      <c r="PQ80" s="304"/>
      <c r="PR80" s="304"/>
      <c r="PS80" s="304"/>
      <c r="PT80" s="304"/>
      <c r="PU80" s="304"/>
      <c r="PV80" s="304"/>
      <c r="PW80" s="304"/>
      <c r="PX80" s="304"/>
      <c r="PY80" s="304"/>
      <c r="PZ80" s="304"/>
      <c r="QA80" s="304"/>
      <c r="QB80" s="304"/>
      <c r="QC80" s="304"/>
      <c r="QD80" s="304"/>
      <c r="QE80" s="304"/>
      <c r="QF80" s="304"/>
      <c r="QG80" s="304"/>
      <c r="QH80" s="304"/>
      <c r="QI80" s="304"/>
      <c r="QJ80" s="304"/>
      <c r="QK80" s="304"/>
      <c r="QL80" s="304"/>
      <c r="QM80" s="304"/>
      <c r="QN80" s="304"/>
      <c r="QO80" s="304"/>
      <c r="QP80" s="304"/>
      <c r="QQ80" s="304"/>
      <c r="QR80" s="304"/>
      <c r="QS80" s="304"/>
      <c r="QT80" s="304"/>
      <c r="QU80" s="304"/>
      <c r="QV80" s="304"/>
      <c r="QW80" s="304"/>
      <c r="QX80" s="304"/>
      <c r="QY80" s="304"/>
      <c r="QZ80" s="304"/>
      <c r="RA80" s="304"/>
      <c r="RB80" s="304"/>
      <c r="RC80" s="304"/>
      <c r="RD80" s="304"/>
      <c r="RE80" s="304"/>
      <c r="RF80" s="304"/>
      <c r="RG80" s="304"/>
      <c r="RH80" s="304"/>
      <c r="RI80" s="304"/>
      <c r="RJ80" s="304"/>
      <c r="RK80" s="304"/>
      <c r="RL80" s="304"/>
      <c r="RM80" s="304"/>
      <c r="RN80" s="304"/>
      <c r="RO80" s="304"/>
      <c r="RP80" s="304"/>
      <c r="RQ80" s="304"/>
      <c r="RR80" s="304"/>
      <c r="RS80" s="304"/>
      <c r="RT80" s="304"/>
      <c r="RU80" s="304"/>
      <c r="RV80" s="304"/>
      <c r="RW80" s="304"/>
      <c r="RX80" s="304"/>
      <c r="RY80" s="304"/>
      <c r="RZ80" s="304"/>
      <c r="SA80" s="304"/>
      <c r="SB80" s="304"/>
      <c r="SC80" s="304"/>
      <c r="SD80" s="304"/>
      <c r="SE80" s="304"/>
      <c r="SF80" s="304"/>
      <c r="SG80" s="304"/>
      <c r="SH80" s="304"/>
      <c r="SI80" s="304"/>
      <c r="SJ80" s="304"/>
      <c r="SK80" s="304"/>
      <c r="SL80" s="304"/>
      <c r="SM80" s="304"/>
      <c r="SN80" s="304"/>
      <c r="SO80" s="304"/>
      <c r="SP80" s="304"/>
      <c r="SQ80" s="304"/>
      <c r="SR80" s="304"/>
      <c r="SS80" s="304"/>
      <c r="ST80" s="304"/>
      <c r="SU80" s="304"/>
      <c r="SV80" s="304"/>
      <c r="SW80" s="304"/>
      <c r="SX80" s="304"/>
      <c r="SY80" s="304"/>
      <c r="SZ80" s="304"/>
      <c r="TA80" s="304"/>
      <c r="TB80" s="304"/>
      <c r="TC80" s="304"/>
      <c r="TD80" s="304"/>
      <c r="TE80" s="304"/>
      <c r="TF80" s="304"/>
      <c r="TG80" s="304"/>
      <c r="TH80" s="304"/>
      <c r="TI80" s="304"/>
      <c r="TJ80" s="304"/>
      <c r="TK80" s="304"/>
      <c r="TL80" s="304"/>
      <c r="TM80" s="304"/>
      <c r="TN80" s="304"/>
      <c r="TO80" s="304"/>
      <c r="TP80" s="304"/>
      <c r="TQ80" s="304"/>
      <c r="TR80" s="304"/>
      <c r="TS80" s="304"/>
      <c r="TT80" s="304"/>
      <c r="TU80" s="304"/>
      <c r="TV80" s="304"/>
      <c r="TW80" s="304"/>
      <c r="TX80" s="304"/>
      <c r="TY80" s="304"/>
      <c r="TZ80" s="304"/>
      <c r="UA80" s="304"/>
      <c r="UB80" s="304"/>
      <c r="UC80" s="304"/>
      <c r="UD80" s="304"/>
      <c r="UE80" s="304"/>
      <c r="UF80" s="304"/>
      <c r="UG80" s="304"/>
      <c r="UH80" s="304"/>
      <c r="UI80" s="304"/>
      <c r="UJ80" s="304"/>
      <c r="UK80" s="304"/>
      <c r="UL80" s="304"/>
      <c r="UM80" s="304"/>
      <c r="UN80" s="304"/>
      <c r="UO80" s="304"/>
      <c r="UP80" s="304"/>
      <c r="UQ80" s="304"/>
      <c r="UR80" s="304"/>
      <c r="US80" s="304"/>
      <c r="UT80" s="304"/>
      <c r="UU80" s="304"/>
      <c r="UV80" s="304"/>
      <c r="UW80" s="304"/>
      <c r="UX80" s="304"/>
      <c r="UY80" s="304"/>
      <c r="UZ80" s="304"/>
      <c r="VA80" s="304"/>
      <c r="VB80" s="304"/>
      <c r="VC80" s="304"/>
      <c r="VD80" s="304"/>
      <c r="VE80" s="304"/>
      <c r="VF80" s="304"/>
      <c r="VG80" s="304"/>
      <c r="VH80" s="304"/>
      <c r="VI80" s="304"/>
      <c r="VJ80" s="304"/>
      <c r="VK80" s="304"/>
      <c r="VL80" s="304"/>
      <c r="VM80" s="304"/>
      <c r="VN80" s="304"/>
      <c r="VO80" s="304"/>
      <c r="VP80" s="304"/>
      <c r="VQ80" s="304"/>
      <c r="VR80" s="304"/>
      <c r="VS80" s="304"/>
      <c r="VT80" s="304"/>
      <c r="VU80" s="304"/>
      <c r="VV80" s="304"/>
      <c r="VW80" s="304"/>
      <c r="VX80" s="304"/>
      <c r="VY80" s="304"/>
      <c r="VZ80" s="304"/>
      <c r="WA80" s="304"/>
      <c r="WB80" s="304"/>
      <c r="WC80" s="304"/>
      <c r="WD80" s="304"/>
      <c r="WE80" s="304"/>
      <c r="WF80" s="304"/>
      <c r="WG80" s="304"/>
      <c r="WH80" s="304"/>
      <c r="WI80" s="304"/>
      <c r="WJ80" s="304"/>
      <c r="WK80" s="304"/>
      <c r="WL80" s="304"/>
      <c r="WM80" s="304"/>
      <c r="WN80" s="304"/>
      <c r="WO80" s="304"/>
      <c r="WP80" s="304"/>
      <c r="WQ80" s="304"/>
      <c r="WR80" s="304"/>
      <c r="WS80" s="304"/>
      <c r="WT80" s="304"/>
      <c r="WU80" s="304"/>
      <c r="WV80" s="304"/>
      <c r="WW80" s="304"/>
      <c r="WX80" s="304"/>
      <c r="WY80" s="304"/>
      <c r="WZ80" s="304"/>
      <c r="XA80" s="304"/>
      <c r="XB80" s="304"/>
      <c r="XC80" s="304"/>
      <c r="XD80" s="304"/>
      <c r="XE80" s="304"/>
      <c r="XF80" s="304"/>
      <c r="XG80" s="304"/>
      <c r="XH80" s="304"/>
      <c r="XI80" s="304"/>
      <c r="XJ80" s="304"/>
      <c r="XK80" s="304"/>
      <c r="XL80" s="304"/>
      <c r="XM80" s="304"/>
      <c r="XN80" s="304"/>
      <c r="XO80" s="304"/>
      <c r="XP80" s="304"/>
      <c r="XQ80" s="304"/>
      <c r="XR80" s="304"/>
      <c r="XS80" s="304"/>
      <c r="XT80" s="304"/>
      <c r="XU80" s="304"/>
      <c r="XV80" s="304"/>
      <c r="XW80" s="304"/>
      <c r="XX80" s="304"/>
      <c r="XY80" s="304"/>
      <c r="XZ80" s="304"/>
      <c r="YA80" s="304"/>
      <c r="YB80" s="304"/>
      <c r="YC80" s="304"/>
      <c r="YD80" s="304"/>
      <c r="YE80" s="304"/>
      <c r="YF80" s="304"/>
      <c r="YG80" s="304"/>
      <c r="YH80" s="304"/>
      <c r="YI80" s="304"/>
      <c r="YJ80" s="304"/>
      <c r="YK80" s="304"/>
      <c r="YL80" s="304"/>
      <c r="YM80" s="304"/>
      <c r="YN80" s="304"/>
      <c r="YO80" s="304"/>
      <c r="YP80" s="304"/>
      <c r="YQ80" s="304"/>
      <c r="YR80" s="304"/>
      <c r="YS80" s="304"/>
      <c r="YT80" s="304"/>
      <c r="YU80" s="304"/>
      <c r="YV80" s="304"/>
      <c r="YW80" s="304"/>
      <c r="YX80" s="304"/>
      <c r="YY80" s="304"/>
      <c r="YZ80" s="304"/>
      <c r="ZA80" s="304"/>
      <c r="ZB80" s="304"/>
      <c r="ZC80" s="304"/>
      <c r="ZD80" s="304"/>
      <c r="ZE80" s="304"/>
      <c r="ZF80" s="304"/>
      <c r="ZG80" s="304"/>
      <c r="ZH80" s="304"/>
      <c r="ZI80" s="304"/>
      <c r="ZJ80" s="304"/>
      <c r="ZK80" s="304"/>
      <c r="ZL80" s="304"/>
      <c r="ZM80" s="304"/>
      <c r="ZN80" s="304"/>
      <c r="ZO80" s="304"/>
      <c r="ZP80" s="304"/>
      <c r="ZQ80" s="304"/>
      <c r="ZR80" s="304"/>
      <c r="ZS80" s="304"/>
      <c r="ZT80" s="304"/>
      <c r="ZU80" s="304"/>
      <c r="ZV80" s="304"/>
      <c r="ZW80" s="304"/>
      <c r="ZX80" s="304"/>
      <c r="ZY80" s="304"/>
      <c r="ZZ80" s="304"/>
      <c r="AAA80" s="304"/>
      <c r="AAB80" s="304"/>
      <c r="AAC80" s="304"/>
      <c r="AAD80" s="304"/>
      <c r="AAE80" s="304"/>
      <c r="AAF80" s="304"/>
      <c r="AAG80" s="304"/>
      <c r="AAH80" s="304"/>
      <c r="AAI80" s="304"/>
      <c r="AAJ80" s="304"/>
      <c r="AAK80" s="304"/>
      <c r="AAL80" s="304"/>
      <c r="AAM80" s="304"/>
      <c r="AAN80" s="304"/>
      <c r="AAO80" s="304"/>
      <c r="AAP80" s="304"/>
      <c r="AAQ80" s="304"/>
      <c r="AAR80" s="304"/>
      <c r="AAS80" s="304"/>
      <c r="AAT80" s="304"/>
      <c r="AAU80" s="304"/>
      <c r="AAV80" s="304"/>
      <c r="AAW80" s="304"/>
      <c r="AAX80" s="304"/>
      <c r="AAY80" s="304"/>
      <c r="AAZ80" s="304"/>
      <c r="ABA80" s="304"/>
      <c r="ABB80" s="304"/>
      <c r="ABC80" s="304"/>
      <c r="ABD80" s="304"/>
      <c r="ABE80" s="304"/>
      <c r="ABF80" s="304"/>
      <c r="ABG80" s="304"/>
      <c r="ABH80" s="304"/>
      <c r="ABI80" s="304"/>
      <c r="ABJ80" s="304"/>
      <c r="ABK80" s="304"/>
      <c r="ABL80" s="304"/>
      <c r="ABM80" s="304"/>
      <c r="ABN80" s="304"/>
      <c r="ABO80" s="304"/>
      <c r="ABP80" s="304"/>
      <c r="ABQ80" s="304"/>
      <c r="ABR80" s="304"/>
      <c r="ABS80" s="304"/>
      <c r="ABT80" s="304"/>
      <c r="ABU80" s="304"/>
      <c r="ABV80" s="304"/>
      <c r="ABW80" s="304"/>
      <c r="ABX80" s="304"/>
      <c r="ABY80" s="304"/>
      <c r="ABZ80" s="304"/>
      <c r="ACA80" s="304"/>
      <c r="ACB80" s="304"/>
      <c r="ACC80" s="304"/>
      <c r="ACD80" s="304"/>
      <c r="ACE80" s="304"/>
      <c r="ACF80" s="304"/>
      <c r="ACG80" s="304"/>
      <c r="ACH80" s="304"/>
      <c r="ACI80" s="304"/>
      <c r="ACJ80" s="304"/>
      <c r="ACK80" s="304"/>
      <c r="ACL80" s="304"/>
      <c r="ACM80" s="304"/>
      <c r="ACN80" s="304"/>
      <c r="ACO80" s="304"/>
      <c r="ACP80" s="304"/>
      <c r="ACQ80" s="304"/>
      <c r="ACR80" s="304"/>
      <c r="ACS80" s="304"/>
      <c r="ACT80" s="304"/>
      <c r="ACU80" s="304"/>
      <c r="ACV80" s="304"/>
      <c r="ACW80" s="304"/>
      <c r="ACX80" s="304"/>
      <c r="ACY80" s="304"/>
      <c r="ACZ80" s="304"/>
      <c r="ADA80" s="304"/>
      <c r="ADB80" s="304"/>
      <c r="ADC80" s="304"/>
      <c r="ADD80" s="304"/>
      <c r="ADE80" s="304"/>
      <c r="ADF80" s="304"/>
      <c r="ADG80" s="304"/>
      <c r="ADH80" s="304"/>
      <c r="ADI80" s="304"/>
      <c r="ADJ80" s="304"/>
      <c r="ADK80" s="304"/>
      <c r="ADL80" s="304"/>
      <c r="ADM80" s="304"/>
      <c r="ADN80" s="304"/>
      <c r="ADO80" s="304"/>
      <c r="ADP80" s="304"/>
      <c r="ADQ80" s="304"/>
      <c r="ADR80" s="304"/>
      <c r="ADS80" s="304"/>
      <c r="ADT80" s="304"/>
      <c r="ADU80" s="304"/>
      <c r="ADV80" s="304"/>
      <c r="ADW80" s="304"/>
      <c r="ADX80" s="304"/>
      <c r="ADY80" s="304"/>
      <c r="ADZ80" s="304"/>
      <c r="AEA80" s="304"/>
      <c r="AEB80" s="304"/>
      <c r="AEC80" s="304"/>
      <c r="AED80" s="304"/>
      <c r="AEE80" s="304"/>
      <c r="AEF80" s="304"/>
      <c r="AEG80" s="304"/>
      <c r="AEH80" s="304"/>
      <c r="AEI80" s="304"/>
      <c r="AEJ80" s="304"/>
      <c r="AEK80" s="304"/>
      <c r="AEL80" s="304"/>
      <c r="AEM80" s="304"/>
      <c r="AEN80" s="304"/>
      <c r="AEO80" s="304"/>
      <c r="AEP80" s="304"/>
      <c r="AEQ80" s="304"/>
      <c r="AER80" s="304"/>
      <c r="AES80" s="304"/>
      <c r="AET80" s="304"/>
      <c r="AEU80" s="304"/>
      <c r="AEV80" s="304"/>
      <c r="AEW80" s="304"/>
      <c r="AEX80" s="304"/>
      <c r="AEY80" s="304"/>
      <c r="AEZ80" s="304"/>
      <c r="AFA80" s="304"/>
      <c r="AFB80" s="304"/>
      <c r="AFC80" s="304"/>
      <c r="AFD80" s="304"/>
      <c r="AFE80" s="304"/>
      <c r="AFF80" s="304"/>
      <c r="AFG80" s="304"/>
      <c r="AFH80" s="304"/>
      <c r="AFI80" s="304"/>
      <c r="AFJ80" s="304"/>
      <c r="AFK80" s="304"/>
      <c r="AFL80" s="304"/>
      <c r="AFM80" s="304"/>
      <c r="AFN80" s="304"/>
      <c r="AFO80" s="304"/>
      <c r="AFP80" s="304"/>
      <c r="AFQ80" s="304"/>
      <c r="AFR80" s="304"/>
      <c r="AFS80" s="304"/>
      <c r="AFT80" s="304"/>
      <c r="AFU80" s="304"/>
      <c r="AFV80" s="304"/>
      <c r="AFW80" s="304"/>
      <c r="AFX80" s="304"/>
      <c r="AFY80" s="304"/>
      <c r="AFZ80" s="304"/>
      <c r="AGA80" s="304"/>
      <c r="AGB80" s="304"/>
      <c r="AGC80" s="304"/>
      <c r="AGD80" s="304"/>
      <c r="AGE80" s="304"/>
      <c r="AGF80" s="304"/>
      <c r="AGG80" s="304"/>
      <c r="AGH80" s="304"/>
      <c r="AGI80" s="304"/>
      <c r="AGJ80" s="304"/>
      <c r="AGK80" s="304"/>
      <c r="AGL80" s="304"/>
      <c r="AGM80" s="304"/>
      <c r="AGN80" s="304"/>
      <c r="AGO80" s="304"/>
      <c r="AGP80" s="304"/>
      <c r="AGQ80" s="304"/>
      <c r="AGR80" s="304"/>
      <c r="AGS80" s="304"/>
      <c r="AGT80" s="304"/>
      <c r="AGU80" s="304"/>
      <c r="AGV80" s="304"/>
      <c r="AGW80" s="304"/>
      <c r="AGX80" s="304"/>
      <c r="AGY80" s="304"/>
      <c r="AGZ80" s="304"/>
      <c r="AHA80" s="304"/>
      <c r="AHB80" s="304"/>
      <c r="AHC80" s="304"/>
      <c r="AHD80" s="304"/>
      <c r="AHE80" s="304"/>
      <c r="AHF80" s="304"/>
      <c r="AHG80" s="304"/>
      <c r="AHH80" s="304"/>
      <c r="AHI80" s="304"/>
      <c r="AHJ80" s="304"/>
      <c r="AHK80" s="304"/>
      <c r="AHL80" s="304"/>
      <c r="AHM80" s="304"/>
      <c r="AHN80" s="304"/>
      <c r="AHO80" s="304"/>
      <c r="AHP80" s="304"/>
      <c r="AHQ80" s="304"/>
      <c r="AHR80" s="304"/>
      <c r="AHS80" s="304"/>
      <c r="AHT80" s="304"/>
      <c r="AHU80" s="304"/>
      <c r="AHV80" s="304"/>
      <c r="AHW80" s="304"/>
      <c r="AHX80" s="304"/>
      <c r="AHY80" s="304"/>
      <c r="AHZ80" s="304"/>
      <c r="AIA80" s="304"/>
      <c r="AIB80" s="304"/>
      <c r="AIC80" s="304"/>
      <c r="AID80" s="304"/>
      <c r="AIE80" s="304"/>
      <c r="AIF80" s="304"/>
      <c r="AIG80" s="304"/>
      <c r="AIH80" s="304"/>
      <c r="AII80" s="304"/>
      <c r="AIJ80" s="304"/>
      <c r="AIK80" s="304"/>
      <c r="AIL80" s="304"/>
      <c r="AIM80" s="304"/>
      <c r="AIN80" s="304"/>
      <c r="AIO80" s="304"/>
      <c r="AIP80" s="304"/>
      <c r="AIQ80" s="304"/>
      <c r="AIR80" s="304"/>
      <c r="AIS80" s="304"/>
      <c r="AIT80" s="304"/>
      <c r="AIU80" s="304"/>
      <c r="AIV80" s="304"/>
      <c r="AIW80" s="304"/>
      <c r="AIX80" s="304"/>
      <c r="AIY80" s="304"/>
      <c r="AIZ80" s="304"/>
      <c r="AJA80" s="304"/>
      <c r="AJB80" s="304"/>
      <c r="AJC80" s="304"/>
      <c r="AJD80" s="304"/>
      <c r="AJE80" s="304"/>
      <c r="AJF80" s="304"/>
      <c r="AJG80" s="304"/>
      <c r="AJH80" s="304"/>
      <c r="AJI80" s="304"/>
      <c r="AJJ80" s="304"/>
      <c r="AJK80" s="304"/>
      <c r="AJL80" s="304"/>
      <c r="AJM80" s="304"/>
      <c r="AJN80" s="304"/>
      <c r="AJO80" s="304"/>
      <c r="AJP80" s="304"/>
      <c r="AJQ80" s="304"/>
      <c r="AJR80" s="304"/>
      <c r="AJS80" s="304"/>
      <c r="AJT80" s="304"/>
      <c r="AJU80" s="304"/>
      <c r="AJV80" s="304"/>
      <c r="AJW80" s="304"/>
      <c r="AJX80" s="304"/>
      <c r="AJY80" s="304"/>
      <c r="AJZ80" s="304"/>
      <c r="AKA80" s="304"/>
      <c r="AKB80" s="304"/>
      <c r="AKC80" s="304"/>
      <c r="AKD80" s="304"/>
      <c r="AKE80" s="304"/>
      <c r="AKF80" s="304"/>
      <c r="AKG80" s="304"/>
      <c r="AKH80" s="304"/>
      <c r="AKI80" s="304"/>
      <c r="AKJ80" s="304"/>
      <c r="AKK80" s="304"/>
      <c r="AKL80" s="304"/>
      <c r="AKM80" s="304"/>
      <c r="AKN80" s="304"/>
      <c r="AKO80" s="304"/>
      <c r="AKP80" s="304"/>
      <c r="AKQ80" s="304"/>
      <c r="AKR80" s="304"/>
      <c r="AKS80" s="304"/>
      <c r="AKT80" s="304"/>
      <c r="AKU80" s="304"/>
      <c r="AKV80" s="304"/>
      <c r="AKW80" s="304"/>
      <c r="AKX80" s="304"/>
      <c r="AKY80" s="304"/>
      <c r="AKZ80" s="304"/>
      <c r="ALA80" s="304"/>
      <c r="ALB80" s="304"/>
      <c r="ALC80" s="304"/>
      <c r="ALD80" s="304"/>
      <c r="ALE80" s="304"/>
      <c r="ALF80" s="304"/>
      <c r="ALG80" s="304"/>
      <c r="ALH80" s="304"/>
      <c r="ALI80" s="304"/>
      <c r="ALJ80" s="304"/>
      <c r="ALK80" s="304"/>
      <c r="ALL80" s="304"/>
      <c r="ALM80" s="304"/>
      <c r="ALN80" s="304"/>
      <c r="ALO80" s="304"/>
      <c r="ALP80" s="304"/>
      <c r="ALQ80" s="304"/>
      <c r="ALR80" s="304"/>
      <c r="ALS80" s="304"/>
      <c r="ALT80" s="304"/>
      <c r="ALU80" s="304"/>
      <c r="ALV80" s="304"/>
      <c r="ALW80" s="304"/>
      <c r="ALX80" s="304"/>
      <c r="ALY80" s="304"/>
      <c r="ALZ80" s="304"/>
      <c r="AMA80" s="304"/>
      <c r="AMB80" s="304"/>
      <c r="AMC80" s="304"/>
      <c r="AMD80" s="304"/>
      <c r="AME80" s="304"/>
      <c r="AMF80" s="304"/>
      <c r="AMG80" s="304"/>
      <c r="AMH80" s="304"/>
      <c r="AMI80" s="304"/>
      <c r="AMJ80" s="304"/>
      <c r="AMK80" s="304"/>
      <c r="AML80" s="304"/>
      <c r="AMM80" s="304"/>
      <c r="AMN80" s="304"/>
      <c r="AMO80" s="304"/>
      <c r="AMP80" s="304"/>
      <c r="AMQ80" s="304"/>
      <c r="AMR80" s="304"/>
      <c r="AMS80" s="304"/>
      <c r="AMT80" s="304"/>
      <c r="AMU80" s="304"/>
      <c r="AMV80" s="304"/>
      <c r="AMW80" s="304"/>
      <c r="AMX80" s="304"/>
      <c r="AMY80" s="304"/>
      <c r="AMZ80" s="304"/>
      <c r="ANA80" s="304"/>
      <c r="ANB80" s="304"/>
      <c r="ANC80" s="304"/>
      <c r="AND80" s="304"/>
      <c r="ANE80" s="304"/>
      <c r="ANF80" s="304"/>
      <c r="ANG80" s="304"/>
      <c r="ANH80" s="304"/>
      <c r="ANI80" s="304"/>
      <c r="ANJ80" s="304"/>
      <c r="ANK80" s="304"/>
      <c r="ANL80" s="304"/>
      <c r="ANM80" s="304"/>
      <c r="ANN80" s="304"/>
      <c r="ANO80" s="304"/>
      <c r="ANP80" s="304"/>
      <c r="ANQ80" s="304"/>
      <c r="ANR80" s="304"/>
      <c r="ANS80" s="304"/>
      <c r="ANT80" s="304"/>
      <c r="ANU80" s="304"/>
      <c r="ANV80" s="304"/>
      <c r="ANW80" s="304"/>
      <c r="ANX80" s="304"/>
      <c r="ANY80" s="304"/>
      <c r="ANZ80" s="304"/>
      <c r="AOA80" s="304"/>
      <c r="AOB80" s="304"/>
      <c r="AOC80" s="304"/>
      <c r="AOD80" s="304"/>
      <c r="AOE80" s="304"/>
      <c r="AOF80" s="304"/>
      <c r="AOG80" s="304"/>
      <c r="AOH80" s="304"/>
      <c r="AOI80" s="304"/>
      <c r="AOJ80" s="304"/>
      <c r="AOK80" s="304"/>
      <c r="AOL80" s="304"/>
      <c r="AOM80" s="304"/>
      <c r="AON80" s="304"/>
      <c r="AOO80" s="304"/>
      <c r="AOP80" s="304"/>
      <c r="AOQ80" s="304"/>
      <c r="AOR80" s="304"/>
      <c r="AOS80" s="304"/>
      <c r="AOT80" s="304"/>
      <c r="AOU80" s="304"/>
      <c r="AOV80" s="304"/>
      <c r="AOW80" s="304"/>
      <c r="AOX80" s="304"/>
      <c r="AOY80" s="304"/>
      <c r="AOZ80" s="304"/>
      <c r="APA80" s="304"/>
      <c r="APB80" s="304"/>
      <c r="APC80" s="304"/>
      <c r="APD80" s="304"/>
      <c r="APE80" s="304"/>
      <c r="APF80" s="304"/>
      <c r="APG80" s="304"/>
      <c r="APH80" s="304"/>
      <c r="API80" s="304"/>
      <c r="APJ80" s="304"/>
      <c r="APK80" s="304"/>
      <c r="APL80" s="304"/>
      <c r="APM80" s="304"/>
      <c r="APN80" s="304"/>
      <c r="APO80" s="304"/>
      <c r="APP80" s="304"/>
      <c r="APQ80" s="304"/>
      <c r="APR80" s="304"/>
      <c r="APS80" s="304"/>
      <c r="APT80" s="304"/>
      <c r="APU80" s="304"/>
      <c r="APV80" s="304"/>
      <c r="APW80" s="304"/>
      <c r="APX80" s="304"/>
      <c r="APY80" s="304"/>
      <c r="APZ80" s="304"/>
      <c r="AQA80" s="304"/>
      <c r="AQB80" s="304"/>
      <c r="AQC80" s="304"/>
      <c r="AQD80" s="304"/>
      <c r="AQE80" s="304"/>
      <c r="AQF80" s="304"/>
      <c r="AQG80" s="304"/>
      <c r="AQH80" s="304"/>
      <c r="AQI80" s="304"/>
      <c r="AQJ80" s="304"/>
      <c r="AQK80" s="304"/>
      <c r="AQL80" s="304"/>
      <c r="AQM80" s="304"/>
      <c r="AQN80" s="304"/>
      <c r="AQO80" s="304"/>
      <c r="AQP80" s="304"/>
      <c r="AQQ80" s="304"/>
      <c r="AQR80" s="304"/>
      <c r="AQS80" s="304"/>
      <c r="AQT80" s="304"/>
      <c r="AQU80" s="304"/>
      <c r="AQV80" s="304"/>
      <c r="AQW80" s="304"/>
      <c r="AQX80" s="304"/>
      <c r="AQY80" s="304"/>
      <c r="AQZ80" s="304"/>
      <c r="ARA80" s="304"/>
      <c r="ARB80" s="304"/>
      <c r="ARC80" s="304"/>
      <c r="ARD80" s="304"/>
      <c r="ARE80" s="304"/>
      <c r="ARF80" s="304"/>
      <c r="ARG80" s="304"/>
      <c r="ARH80" s="304"/>
      <c r="ARI80" s="304"/>
      <c r="ARJ80" s="304"/>
      <c r="ARK80" s="304"/>
      <c r="ARL80" s="304"/>
      <c r="ARM80" s="304"/>
      <c r="ARN80" s="304"/>
      <c r="ARO80" s="304"/>
      <c r="ARP80" s="304"/>
      <c r="ARQ80" s="304"/>
      <c r="ARR80" s="304"/>
      <c r="ARS80" s="304"/>
      <c r="ART80" s="304"/>
      <c r="ARU80" s="304"/>
      <c r="ARV80" s="304"/>
      <c r="ARW80" s="304"/>
      <c r="ARX80" s="304"/>
      <c r="ARY80" s="304"/>
      <c r="ARZ80" s="304"/>
      <c r="ASA80" s="304"/>
      <c r="ASB80" s="304"/>
      <c r="ASC80" s="304"/>
      <c r="ASD80" s="304"/>
      <c r="ASE80" s="304"/>
      <c r="ASF80" s="304"/>
      <c r="ASG80" s="304"/>
      <c r="ASH80" s="304"/>
      <c r="ASI80" s="304"/>
      <c r="ASJ80" s="304"/>
      <c r="ASK80" s="304"/>
      <c r="ASL80" s="304"/>
      <c r="ASM80" s="304"/>
      <c r="ASN80" s="304"/>
      <c r="ASO80" s="304"/>
      <c r="ASP80" s="304"/>
      <c r="ASQ80" s="304"/>
      <c r="ASR80" s="304"/>
      <c r="ASS80" s="304"/>
      <c r="AST80" s="304"/>
      <c r="ASU80" s="304"/>
      <c r="ASV80" s="304"/>
      <c r="ASW80" s="304"/>
      <c r="ASX80" s="304"/>
      <c r="ASY80" s="304"/>
      <c r="ASZ80" s="304"/>
      <c r="ATA80" s="304"/>
      <c r="ATB80" s="304"/>
      <c r="ATC80" s="304"/>
      <c r="ATD80" s="304"/>
      <c r="ATE80" s="304"/>
      <c r="ATF80" s="304"/>
      <c r="ATG80" s="304"/>
      <c r="ATH80" s="304"/>
      <c r="ATI80" s="304"/>
      <c r="ATJ80" s="304"/>
      <c r="ATK80" s="304"/>
      <c r="ATL80" s="304"/>
      <c r="ATM80" s="304"/>
      <c r="ATN80" s="304"/>
      <c r="ATO80" s="304"/>
      <c r="ATP80" s="304"/>
      <c r="ATQ80" s="304"/>
      <c r="ATR80" s="304"/>
      <c r="ATS80" s="304"/>
      <c r="ATT80" s="304"/>
      <c r="ATU80" s="304"/>
      <c r="ATV80" s="304"/>
      <c r="ATW80" s="304"/>
      <c r="ATX80" s="304"/>
      <c r="ATY80" s="304"/>
      <c r="ATZ80" s="304"/>
      <c r="AUA80" s="304"/>
      <c r="AUB80" s="304"/>
      <c r="AUC80" s="304"/>
      <c r="AUD80" s="304"/>
      <c r="AUE80" s="304"/>
      <c r="AUF80" s="304"/>
      <c r="AUG80" s="304"/>
      <c r="AUH80" s="304"/>
      <c r="AUI80" s="304"/>
      <c r="AUJ80" s="304"/>
      <c r="AUK80" s="304"/>
      <c r="AUL80" s="304"/>
      <c r="AUM80" s="304"/>
      <c r="AUN80" s="304"/>
      <c r="AUO80" s="304"/>
      <c r="AUP80" s="304"/>
      <c r="AUQ80" s="304"/>
      <c r="AUR80" s="304"/>
      <c r="AUS80" s="304"/>
      <c r="AUT80" s="304"/>
      <c r="AUU80" s="304"/>
      <c r="AUV80" s="304"/>
      <c r="AUW80" s="304"/>
      <c r="AUX80" s="304"/>
      <c r="AUY80" s="304"/>
      <c r="AUZ80" s="304"/>
      <c r="AVA80" s="304"/>
      <c r="AVB80" s="304"/>
      <c r="AVC80" s="304"/>
      <c r="AVD80" s="304"/>
      <c r="AVE80" s="304"/>
      <c r="AVF80" s="304"/>
      <c r="AVG80" s="304"/>
      <c r="AVH80" s="304"/>
      <c r="AVI80" s="304"/>
      <c r="AVJ80" s="304"/>
      <c r="AVK80" s="304"/>
      <c r="AVL80" s="304"/>
      <c r="AVM80" s="304"/>
      <c r="AVN80" s="304"/>
      <c r="AVO80" s="304"/>
      <c r="AVP80" s="304"/>
      <c r="AVQ80" s="304"/>
      <c r="AVR80" s="304"/>
      <c r="AVS80" s="304"/>
      <c r="AVT80" s="304"/>
      <c r="AVU80" s="304"/>
      <c r="AVV80" s="304"/>
      <c r="AVW80" s="304"/>
      <c r="AVX80" s="304"/>
      <c r="AVY80" s="304"/>
      <c r="AVZ80" s="304"/>
      <c r="AWA80" s="304"/>
      <c r="AWB80" s="304"/>
      <c r="AWC80" s="304"/>
      <c r="AWD80" s="304"/>
      <c r="AWE80" s="304"/>
      <c r="AWF80" s="304"/>
      <c r="AWG80" s="304"/>
      <c r="AWH80" s="304"/>
      <c r="AWI80" s="304"/>
      <c r="AWJ80" s="304"/>
      <c r="AWK80" s="304"/>
      <c r="AWL80" s="304"/>
      <c r="AWM80" s="304"/>
      <c r="AWN80" s="304"/>
      <c r="AWO80" s="304"/>
      <c r="AWP80" s="304"/>
      <c r="AWQ80" s="304"/>
      <c r="AWR80" s="304"/>
      <c r="AWS80" s="304"/>
      <c r="AWT80" s="304"/>
      <c r="AWU80" s="304"/>
      <c r="AWV80" s="304"/>
      <c r="AWW80" s="304"/>
      <c r="AWX80" s="304"/>
      <c r="AWY80" s="304"/>
      <c r="AWZ80" s="304"/>
      <c r="AXA80" s="304"/>
      <c r="AXB80" s="304"/>
      <c r="AXC80" s="304"/>
      <c r="AXD80" s="304"/>
      <c r="AXE80" s="304"/>
      <c r="AXF80" s="304"/>
      <c r="AXG80" s="304"/>
      <c r="AXH80" s="304"/>
      <c r="AXI80" s="304"/>
      <c r="AXJ80" s="304"/>
      <c r="AXK80" s="304"/>
      <c r="AXL80" s="304"/>
      <c r="AXM80" s="304"/>
      <c r="AXN80" s="304"/>
      <c r="AXO80" s="304"/>
      <c r="AXP80" s="304"/>
      <c r="AXQ80" s="304"/>
      <c r="AXR80" s="304"/>
      <c r="AXS80" s="304"/>
      <c r="AXT80" s="304"/>
      <c r="AXU80" s="304"/>
      <c r="AXV80" s="304"/>
      <c r="AXW80" s="304"/>
      <c r="AXX80" s="304"/>
      <c r="AXY80" s="304"/>
      <c r="AXZ80" s="304"/>
      <c r="AYA80" s="304"/>
      <c r="AYB80" s="304"/>
      <c r="AYC80" s="304"/>
      <c r="AYD80" s="304"/>
      <c r="AYE80" s="304"/>
      <c r="AYF80" s="304"/>
      <c r="AYG80" s="304"/>
      <c r="AYH80" s="304"/>
      <c r="AYI80" s="304"/>
      <c r="AYJ80" s="304"/>
      <c r="AYK80" s="304"/>
      <c r="AYL80" s="304"/>
      <c r="AYM80" s="304"/>
      <c r="AYN80" s="304"/>
      <c r="AYO80" s="304"/>
      <c r="AYP80" s="304"/>
      <c r="AYQ80" s="304"/>
      <c r="AYR80" s="304"/>
      <c r="AYS80" s="304"/>
      <c r="AYT80" s="304"/>
      <c r="AYU80" s="304"/>
      <c r="AYV80" s="304"/>
      <c r="AYW80" s="304"/>
      <c r="AYX80" s="304"/>
      <c r="AYY80" s="304"/>
      <c r="AYZ80" s="304"/>
      <c r="AZA80" s="304"/>
      <c r="AZB80" s="304"/>
      <c r="AZC80" s="304"/>
      <c r="AZD80" s="304"/>
      <c r="AZE80" s="304"/>
      <c r="AZF80" s="304"/>
      <c r="AZG80" s="304"/>
      <c r="AZH80" s="304"/>
      <c r="AZI80" s="304"/>
      <c r="AZJ80" s="304"/>
      <c r="AZK80" s="304"/>
      <c r="AZL80" s="304"/>
      <c r="AZM80" s="304"/>
      <c r="AZN80" s="304"/>
      <c r="AZO80" s="304"/>
      <c r="AZP80" s="304"/>
      <c r="AZQ80" s="304"/>
      <c r="AZR80" s="304"/>
      <c r="AZS80" s="304"/>
      <c r="AZT80" s="304"/>
      <c r="AZU80" s="304"/>
      <c r="AZV80" s="304"/>
      <c r="AZW80" s="304"/>
      <c r="AZX80" s="304"/>
      <c r="AZY80" s="304"/>
      <c r="AZZ80" s="304"/>
      <c r="BAA80" s="304"/>
      <c r="BAB80" s="304"/>
      <c r="BAC80" s="304"/>
      <c r="BAD80" s="304"/>
      <c r="BAE80" s="304"/>
      <c r="BAF80" s="304"/>
      <c r="BAG80" s="304"/>
      <c r="BAH80" s="304"/>
      <c r="BAI80" s="304"/>
      <c r="BAJ80" s="304"/>
      <c r="BAK80" s="304"/>
      <c r="BAL80" s="304"/>
      <c r="BAM80" s="304"/>
      <c r="BAN80" s="304"/>
      <c r="BAO80" s="304"/>
      <c r="BAP80" s="304"/>
      <c r="BAQ80" s="304"/>
      <c r="BAR80" s="304"/>
      <c r="BAS80" s="304"/>
      <c r="BAT80" s="304"/>
      <c r="BAU80" s="304"/>
      <c r="BAV80" s="304"/>
      <c r="BAW80" s="304"/>
      <c r="BAX80" s="304"/>
      <c r="BAY80" s="304"/>
      <c r="BAZ80" s="304"/>
      <c r="BBA80" s="304"/>
      <c r="BBB80" s="304"/>
      <c r="BBC80" s="304"/>
      <c r="BBD80" s="304"/>
      <c r="BBE80" s="304"/>
      <c r="BBF80" s="304"/>
      <c r="BBG80" s="304"/>
      <c r="BBH80" s="304"/>
      <c r="BBI80" s="304"/>
      <c r="BBJ80" s="304"/>
      <c r="BBK80" s="304"/>
      <c r="BBL80" s="304"/>
      <c r="BBM80" s="304"/>
      <c r="BBN80" s="304"/>
      <c r="BBO80" s="304"/>
      <c r="BBP80" s="304"/>
      <c r="BBQ80" s="304"/>
      <c r="BBR80" s="304"/>
      <c r="BBS80" s="304"/>
      <c r="BBT80" s="304"/>
      <c r="BBU80" s="304"/>
      <c r="BBV80" s="304"/>
      <c r="BBW80" s="304"/>
      <c r="BBX80" s="304"/>
      <c r="BBY80" s="304"/>
      <c r="BBZ80" s="304"/>
      <c r="BCA80" s="304"/>
      <c r="BCB80" s="304"/>
      <c r="BCC80" s="304"/>
      <c r="BCD80" s="304"/>
      <c r="BCE80" s="304"/>
      <c r="BCF80" s="304"/>
      <c r="BCG80" s="304"/>
      <c r="BCH80" s="304"/>
      <c r="BCI80" s="304"/>
      <c r="BCJ80" s="304"/>
      <c r="BCK80" s="304"/>
      <c r="BCL80" s="304"/>
      <c r="BCM80" s="304"/>
      <c r="BCN80" s="304"/>
      <c r="BCO80" s="304"/>
      <c r="BCP80" s="304"/>
      <c r="BCQ80" s="304"/>
      <c r="BCR80" s="304"/>
      <c r="BCS80" s="304"/>
      <c r="BCT80" s="304"/>
      <c r="BCU80" s="304"/>
      <c r="BCV80" s="304"/>
      <c r="BCW80" s="304"/>
      <c r="BCX80" s="304"/>
      <c r="BCY80" s="304"/>
      <c r="BCZ80" s="304"/>
      <c r="BDA80" s="304"/>
      <c r="BDB80" s="304"/>
      <c r="BDC80" s="304"/>
      <c r="BDD80" s="304"/>
      <c r="BDE80" s="304"/>
      <c r="BDF80" s="304"/>
      <c r="BDG80" s="304"/>
      <c r="BDH80" s="304"/>
      <c r="BDI80" s="304"/>
      <c r="BDJ80" s="304"/>
      <c r="BDK80" s="304"/>
      <c r="BDL80" s="304"/>
      <c r="BDM80" s="304"/>
      <c r="BDN80" s="304"/>
      <c r="BDO80" s="304"/>
      <c r="BDP80" s="304"/>
      <c r="BDQ80" s="304"/>
      <c r="BDR80" s="304"/>
      <c r="BDS80" s="304"/>
      <c r="BDT80" s="304"/>
      <c r="BDU80" s="304"/>
      <c r="BDV80" s="304"/>
      <c r="BDW80" s="304"/>
      <c r="BDX80" s="304"/>
      <c r="BDY80" s="304"/>
      <c r="BDZ80" s="304"/>
      <c r="BEA80" s="304"/>
      <c r="BEB80" s="304"/>
      <c r="BEC80" s="304"/>
      <c r="BED80" s="304"/>
      <c r="BEE80" s="304"/>
      <c r="BEF80" s="304"/>
      <c r="BEG80" s="304"/>
      <c r="BEH80" s="304"/>
      <c r="BEI80" s="304"/>
      <c r="BEJ80" s="304"/>
      <c r="BEK80" s="304"/>
      <c r="BEL80" s="304"/>
      <c r="BEM80" s="304"/>
      <c r="BEN80" s="304"/>
      <c r="BEO80" s="304"/>
      <c r="BEP80" s="304"/>
      <c r="BEQ80" s="304"/>
      <c r="BER80" s="304"/>
      <c r="BES80" s="304"/>
      <c r="BET80" s="304"/>
      <c r="BEU80" s="304"/>
      <c r="BEV80" s="304"/>
      <c r="BEW80" s="304"/>
      <c r="BEX80" s="304"/>
      <c r="BEY80" s="304"/>
      <c r="BEZ80" s="304"/>
      <c r="BFA80" s="304"/>
      <c r="BFB80" s="304"/>
      <c r="BFC80" s="304"/>
      <c r="BFD80" s="304"/>
      <c r="BFE80" s="304"/>
      <c r="BFF80" s="304"/>
      <c r="BFG80" s="304"/>
      <c r="BFH80" s="304"/>
      <c r="BFI80" s="304"/>
      <c r="BFJ80" s="304"/>
      <c r="BFK80" s="304"/>
      <c r="BFL80" s="304"/>
      <c r="BFM80" s="304"/>
      <c r="BFN80" s="304"/>
      <c r="BFO80" s="304"/>
      <c r="BFP80" s="304"/>
      <c r="BFQ80" s="304"/>
      <c r="BFR80" s="304"/>
      <c r="BFS80" s="304"/>
      <c r="BFT80" s="304"/>
      <c r="BFU80" s="304"/>
      <c r="BFV80" s="304"/>
      <c r="BFW80" s="304"/>
      <c r="BFX80" s="304"/>
      <c r="BFY80" s="304"/>
      <c r="BFZ80" s="304"/>
      <c r="BGA80" s="304"/>
      <c r="BGB80" s="304"/>
      <c r="BGC80" s="304"/>
      <c r="BGD80" s="304"/>
      <c r="BGE80" s="304"/>
      <c r="BGF80" s="304"/>
      <c r="BGG80" s="304"/>
      <c r="BGH80" s="304"/>
      <c r="BGI80" s="304"/>
      <c r="BGJ80" s="304"/>
      <c r="BGK80" s="304"/>
      <c r="BGL80" s="304"/>
      <c r="BGM80" s="304"/>
      <c r="BGN80" s="304"/>
      <c r="BGO80" s="304"/>
      <c r="BGP80" s="304"/>
      <c r="BGQ80" s="304"/>
      <c r="BGR80" s="304"/>
      <c r="BGS80" s="304"/>
      <c r="BGT80" s="304"/>
      <c r="BGU80" s="304"/>
      <c r="BGV80" s="304"/>
      <c r="BGW80" s="304"/>
      <c r="BGX80" s="304"/>
      <c r="BGY80" s="304"/>
      <c r="BGZ80" s="304"/>
      <c r="BHA80" s="304"/>
      <c r="BHB80" s="304"/>
      <c r="BHC80" s="304"/>
      <c r="BHD80" s="304"/>
      <c r="BHE80" s="304"/>
      <c r="BHF80" s="304"/>
      <c r="BHG80" s="304"/>
      <c r="BHH80" s="304"/>
      <c r="BHI80" s="304"/>
      <c r="BHJ80" s="304"/>
      <c r="BHK80" s="304"/>
      <c r="BHL80" s="304"/>
      <c r="BHM80" s="304"/>
      <c r="BHN80" s="304"/>
      <c r="BHO80" s="304"/>
      <c r="BHP80" s="304"/>
      <c r="BHQ80" s="304"/>
      <c r="BHR80" s="304"/>
      <c r="BHS80" s="304"/>
      <c r="BHT80" s="304"/>
      <c r="BHU80" s="304"/>
      <c r="BHV80" s="304"/>
      <c r="BHW80" s="304"/>
      <c r="BHX80" s="304"/>
      <c r="BHY80" s="304"/>
      <c r="BHZ80" s="304"/>
      <c r="BIA80" s="304"/>
      <c r="BIB80" s="304"/>
      <c r="BIC80" s="304"/>
      <c r="BID80" s="304"/>
      <c r="BIE80" s="304"/>
      <c r="BIF80" s="304"/>
      <c r="BIG80" s="304"/>
      <c r="BIH80" s="304"/>
      <c r="BII80" s="304"/>
      <c r="BIJ80" s="304"/>
      <c r="BIK80" s="304"/>
      <c r="BIL80" s="304"/>
      <c r="BIM80" s="304"/>
      <c r="BIN80" s="304"/>
      <c r="BIO80" s="304"/>
      <c r="BIP80" s="304"/>
      <c r="BIQ80" s="304"/>
      <c r="BIR80" s="304"/>
      <c r="BIS80" s="304"/>
      <c r="BIT80" s="304"/>
      <c r="BIU80" s="304"/>
      <c r="BIV80" s="304"/>
      <c r="BIW80" s="304"/>
      <c r="BIX80" s="304"/>
      <c r="BIY80" s="304"/>
      <c r="BIZ80" s="304"/>
      <c r="BJA80" s="304"/>
      <c r="BJB80" s="304"/>
      <c r="BJC80" s="304"/>
      <c r="BJD80" s="304"/>
      <c r="BJE80" s="304"/>
      <c r="BJF80" s="304"/>
      <c r="BJG80" s="304"/>
      <c r="BJH80" s="304"/>
      <c r="BJI80" s="304"/>
      <c r="BJJ80" s="304"/>
      <c r="BJK80" s="304"/>
      <c r="BJL80" s="304"/>
      <c r="BJM80" s="304"/>
      <c r="BJN80" s="304"/>
      <c r="BJO80" s="304"/>
      <c r="BJP80" s="304"/>
      <c r="BJQ80" s="304"/>
      <c r="BJR80" s="304"/>
      <c r="BJS80" s="304"/>
      <c r="BJT80" s="304"/>
      <c r="BJU80" s="304"/>
      <c r="BJV80" s="304"/>
      <c r="BJW80" s="304"/>
      <c r="BJX80" s="304"/>
      <c r="BJY80" s="304"/>
      <c r="BJZ80" s="304"/>
      <c r="BKA80" s="304"/>
      <c r="BKB80" s="304"/>
      <c r="BKC80" s="304"/>
      <c r="BKD80" s="304"/>
      <c r="BKE80" s="304"/>
      <c r="BKF80" s="304"/>
      <c r="BKG80" s="304"/>
      <c r="BKH80" s="304"/>
      <c r="BKI80" s="304"/>
      <c r="BKJ80" s="304"/>
      <c r="BKK80" s="304"/>
      <c r="BKL80" s="304"/>
      <c r="BKM80" s="304"/>
      <c r="BKN80" s="304"/>
      <c r="BKO80" s="304"/>
      <c r="BKP80" s="304"/>
      <c r="BKQ80" s="304"/>
      <c r="BKR80" s="304"/>
      <c r="BKS80" s="304"/>
      <c r="BKT80" s="304"/>
      <c r="BKU80" s="304"/>
      <c r="BKV80" s="304"/>
      <c r="BKW80" s="304"/>
      <c r="BKX80" s="304"/>
      <c r="BKY80" s="304"/>
      <c r="BKZ80" s="304"/>
      <c r="BLA80" s="304"/>
      <c r="BLB80" s="304"/>
      <c r="BLC80" s="304"/>
      <c r="BLD80" s="304"/>
      <c r="BLE80" s="304"/>
      <c r="BLF80" s="304"/>
      <c r="BLG80" s="304"/>
      <c r="BLH80" s="304"/>
      <c r="BLI80" s="304"/>
      <c r="BLJ80" s="304"/>
      <c r="BLK80" s="304"/>
      <c r="BLL80" s="304"/>
      <c r="BLM80" s="304"/>
      <c r="BLN80" s="304"/>
      <c r="BLO80" s="304"/>
      <c r="BLP80" s="304"/>
      <c r="BLQ80" s="304"/>
      <c r="BLR80" s="304"/>
      <c r="BLS80" s="304"/>
      <c r="BLT80" s="304"/>
      <c r="BLU80" s="304"/>
      <c r="BLV80" s="304"/>
      <c r="BLW80" s="304"/>
      <c r="BLX80" s="304"/>
      <c r="BLY80" s="304"/>
      <c r="BLZ80" s="304"/>
      <c r="BMA80" s="304"/>
      <c r="BMB80" s="304"/>
      <c r="BMC80" s="304"/>
      <c r="BMD80" s="304"/>
      <c r="BME80" s="304"/>
      <c r="BMF80" s="304"/>
      <c r="BMG80" s="304"/>
      <c r="BMH80" s="304"/>
      <c r="BMI80" s="304"/>
      <c r="BMJ80" s="304"/>
      <c r="BMK80" s="304"/>
      <c r="BML80" s="304"/>
      <c r="BMM80" s="304"/>
      <c r="BMN80" s="304"/>
      <c r="BMO80" s="304"/>
      <c r="BMP80" s="304"/>
      <c r="BMQ80" s="304"/>
      <c r="BMR80" s="304"/>
      <c r="BMS80" s="304"/>
      <c r="BMT80" s="304"/>
      <c r="BMU80" s="304"/>
      <c r="BMV80" s="304"/>
      <c r="BMW80" s="304"/>
      <c r="BMX80" s="304"/>
      <c r="BMY80" s="304"/>
      <c r="BMZ80" s="304"/>
      <c r="BNA80" s="304"/>
      <c r="BNB80" s="304"/>
      <c r="BNC80" s="304"/>
      <c r="BND80" s="304"/>
      <c r="BNE80" s="304"/>
      <c r="BNF80" s="304"/>
      <c r="BNG80" s="304"/>
      <c r="BNH80" s="304"/>
      <c r="BNI80" s="304"/>
      <c r="BNJ80" s="304"/>
      <c r="BNK80" s="304"/>
      <c r="BNL80" s="304"/>
      <c r="BNM80" s="304"/>
      <c r="BNN80" s="304"/>
      <c r="BNO80" s="304"/>
      <c r="BNP80" s="304"/>
      <c r="BNQ80" s="304"/>
      <c r="BNR80" s="304"/>
      <c r="BNS80" s="304"/>
      <c r="BNT80" s="304"/>
      <c r="BNU80" s="304"/>
      <c r="BNV80" s="304"/>
      <c r="BNW80" s="304"/>
      <c r="BNX80" s="304"/>
      <c r="BNY80" s="304"/>
      <c r="BNZ80" s="304"/>
      <c r="BOA80" s="304"/>
      <c r="BOB80" s="304"/>
      <c r="BOC80" s="304"/>
      <c r="BOD80" s="304"/>
      <c r="BOE80" s="304"/>
      <c r="BOF80" s="304"/>
      <c r="BOG80" s="304"/>
      <c r="BOH80" s="304"/>
      <c r="BOI80" s="304"/>
      <c r="BOJ80" s="304"/>
      <c r="BOK80" s="304"/>
      <c r="BOL80" s="304"/>
      <c r="BOM80" s="304"/>
      <c r="BON80" s="304"/>
      <c r="BOO80" s="304"/>
      <c r="BOP80" s="304"/>
      <c r="BOQ80" s="304"/>
      <c r="BOR80" s="304"/>
      <c r="BOS80" s="304"/>
      <c r="BOT80" s="304"/>
      <c r="BOU80" s="304"/>
      <c r="BOV80" s="304"/>
      <c r="BOW80" s="304"/>
      <c r="BOX80" s="304"/>
      <c r="BOY80" s="304"/>
      <c r="BOZ80" s="304"/>
      <c r="BPA80" s="304"/>
      <c r="BPB80" s="304"/>
      <c r="BPC80" s="304"/>
      <c r="BPD80" s="304"/>
      <c r="BPE80" s="304"/>
      <c r="BPF80" s="304"/>
      <c r="BPG80" s="304"/>
      <c r="BPH80" s="304"/>
      <c r="BPI80" s="304"/>
      <c r="BPJ80" s="304"/>
      <c r="BPK80" s="304"/>
      <c r="BPL80" s="304"/>
      <c r="BPM80" s="304"/>
      <c r="BPN80" s="304"/>
      <c r="BPO80" s="304"/>
      <c r="BPP80" s="304"/>
      <c r="BPQ80" s="304"/>
      <c r="BPR80" s="304"/>
      <c r="BPS80" s="304"/>
      <c r="BPT80" s="304"/>
      <c r="BPU80" s="304"/>
      <c r="BPV80" s="304"/>
      <c r="BPW80" s="304"/>
      <c r="BPX80" s="304"/>
      <c r="BPY80" s="304"/>
      <c r="BPZ80" s="304"/>
      <c r="BQA80" s="304"/>
      <c r="BQB80" s="304"/>
      <c r="BQC80" s="304"/>
      <c r="BQD80" s="304"/>
      <c r="BQE80" s="304"/>
      <c r="BQF80" s="304"/>
      <c r="BQG80" s="304"/>
      <c r="BQH80" s="304"/>
      <c r="BQI80" s="304"/>
      <c r="BQJ80" s="304"/>
      <c r="BQK80" s="304"/>
      <c r="BQL80" s="304"/>
      <c r="BQM80" s="304"/>
      <c r="BQN80" s="304"/>
      <c r="BQO80" s="304"/>
      <c r="BQP80" s="304"/>
      <c r="BQQ80" s="304"/>
      <c r="BQR80" s="304"/>
      <c r="BQS80" s="304"/>
      <c r="BQT80" s="304"/>
      <c r="BQU80" s="304"/>
      <c r="BQV80" s="304"/>
      <c r="BQW80" s="304"/>
      <c r="BQX80" s="304"/>
      <c r="BQY80" s="304"/>
      <c r="BQZ80" s="304"/>
      <c r="BRA80" s="304"/>
      <c r="BRB80" s="304"/>
      <c r="BRC80" s="304"/>
      <c r="BRD80" s="304"/>
      <c r="BRE80" s="304"/>
      <c r="BRF80" s="304"/>
      <c r="BRG80" s="304"/>
      <c r="BRH80" s="304"/>
      <c r="BRI80" s="304"/>
      <c r="BRJ80" s="304"/>
      <c r="BRK80" s="304"/>
      <c r="BRL80" s="304"/>
      <c r="BRM80" s="304"/>
      <c r="BRN80" s="304"/>
      <c r="BRO80" s="304"/>
      <c r="BRP80" s="304"/>
      <c r="BRQ80" s="304"/>
      <c r="BRR80" s="304"/>
      <c r="BRS80" s="304"/>
      <c r="BRT80" s="304"/>
      <c r="BRU80" s="304"/>
      <c r="BRV80" s="304"/>
      <c r="BRW80" s="304"/>
      <c r="BRX80" s="304"/>
      <c r="BRY80" s="304"/>
      <c r="BRZ80" s="304"/>
      <c r="BSA80" s="304"/>
      <c r="BSB80" s="304"/>
      <c r="BSC80" s="304"/>
      <c r="BSD80" s="304"/>
      <c r="BSE80" s="304"/>
      <c r="BSF80" s="304"/>
      <c r="BSG80" s="304"/>
      <c r="BSH80" s="304"/>
      <c r="BSI80" s="304"/>
      <c r="BSJ80" s="304"/>
      <c r="BSK80" s="304"/>
      <c r="BSL80" s="304"/>
      <c r="BSM80" s="304"/>
      <c r="BSN80" s="304"/>
      <c r="BSO80" s="304"/>
      <c r="BSP80" s="304"/>
      <c r="BSQ80" s="304"/>
      <c r="BSR80" s="304"/>
      <c r="BSS80" s="304"/>
      <c r="BST80" s="304"/>
      <c r="BSU80" s="304"/>
      <c r="BSV80" s="304"/>
      <c r="BSW80" s="304"/>
      <c r="BSX80" s="304"/>
      <c r="BSY80" s="304"/>
      <c r="BSZ80" s="304"/>
      <c r="BTA80" s="304"/>
      <c r="BTB80" s="304"/>
      <c r="BTC80" s="304"/>
      <c r="BTD80" s="304"/>
      <c r="BTE80" s="304"/>
      <c r="BTF80" s="304"/>
      <c r="BTG80" s="304"/>
      <c r="BTH80" s="304"/>
      <c r="BTI80" s="304"/>
      <c r="BTJ80" s="304"/>
      <c r="BTK80" s="304"/>
      <c r="BTL80" s="304"/>
      <c r="BTM80" s="304"/>
      <c r="BTN80" s="304"/>
      <c r="BTO80" s="304"/>
      <c r="BTP80" s="304"/>
      <c r="BTQ80" s="304"/>
      <c r="BTR80" s="304"/>
      <c r="BTS80" s="304"/>
      <c r="BTT80" s="304"/>
      <c r="BTU80" s="304"/>
      <c r="BTV80" s="304"/>
      <c r="BTW80" s="304"/>
      <c r="BTX80" s="304"/>
      <c r="BTY80" s="304"/>
      <c r="BTZ80" s="304"/>
      <c r="BUA80" s="304"/>
      <c r="BUB80" s="304"/>
      <c r="BUC80" s="304"/>
      <c r="BUD80" s="304"/>
      <c r="BUE80" s="304"/>
      <c r="BUF80" s="304"/>
      <c r="BUG80" s="304"/>
      <c r="BUH80" s="304"/>
      <c r="BUI80" s="304"/>
      <c r="BUJ80" s="304"/>
      <c r="BUK80" s="304"/>
      <c r="BUL80" s="304"/>
      <c r="BUM80" s="304"/>
      <c r="BUN80" s="304"/>
      <c r="BUO80" s="304"/>
      <c r="BUP80" s="304"/>
      <c r="BUQ80" s="304"/>
      <c r="BUR80" s="304"/>
      <c r="BUS80" s="304"/>
      <c r="BUT80" s="304"/>
      <c r="BUU80" s="304"/>
      <c r="BUV80" s="304"/>
      <c r="BUW80" s="304"/>
      <c r="BUX80" s="304"/>
      <c r="BUY80" s="304"/>
      <c r="BUZ80" s="304"/>
      <c r="BVA80" s="304"/>
      <c r="BVB80" s="304"/>
      <c r="BVC80" s="304"/>
      <c r="BVD80" s="304"/>
      <c r="BVE80" s="304"/>
      <c r="BVF80" s="304"/>
      <c r="BVG80" s="304"/>
      <c r="BVH80" s="304"/>
      <c r="BVI80" s="304"/>
      <c r="BVJ80" s="304"/>
      <c r="BVK80" s="304"/>
      <c r="BVL80" s="304"/>
      <c r="BVM80" s="304"/>
      <c r="BVN80" s="304"/>
      <c r="BVO80" s="304"/>
      <c r="BVP80" s="304"/>
      <c r="BVQ80" s="304"/>
      <c r="BVR80" s="304"/>
      <c r="BVS80" s="304"/>
      <c r="BVT80" s="304"/>
      <c r="BVU80" s="304"/>
      <c r="BVV80" s="304"/>
      <c r="BVW80" s="304"/>
      <c r="BVX80" s="304"/>
      <c r="BVY80" s="304"/>
      <c r="BVZ80" s="304"/>
      <c r="BWA80" s="304"/>
      <c r="BWB80" s="304"/>
      <c r="BWC80" s="304"/>
      <c r="BWD80" s="304"/>
      <c r="BWE80" s="304"/>
      <c r="BWF80" s="304"/>
      <c r="BWG80" s="304"/>
      <c r="BWH80" s="304"/>
      <c r="BWI80" s="304"/>
      <c r="BWJ80" s="304"/>
      <c r="BWK80" s="304"/>
      <c r="BWL80" s="304"/>
      <c r="BWM80" s="304"/>
      <c r="BWN80" s="304"/>
      <c r="BWO80" s="304"/>
      <c r="BWP80" s="304"/>
      <c r="BWQ80" s="304"/>
      <c r="BWR80" s="304"/>
      <c r="BWS80" s="304"/>
      <c r="BWT80" s="304"/>
      <c r="BWU80" s="304"/>
      <c r="BWV80" s="304"/>
      <c r="BWW80" s="304"/>
      <c r="BWX80" s="304"/>
      <c r="BWY80" s="304"/>
      <c r="BWZ80" s="304"/>
      <c r="BXA80" s="304"/>
      <c r="BXB80" s="304"/>
      <c r="BXC80" s="304"/>
      <c r="BXD80" s="304"/>
      <c r="BXE80" s="304"/>
      <c r="BXF80" s="304"/>
      <c r="BXG80" s="304"/>
      <c r="BXH80" s="304"/>
      <c r="BXI80" s="304"/>
      <c r="BXJ80" s="304"/>
      <c r="BXK80" s="304"/>
      <c r="BXL80" s="304"/>
      <c r="BXM80" s="304"/>
      <c r="BXN80" s="304"/>
      <c r="BXO80" s="304"/>
      <c r="BXP80" s="304"/>
      <c r="BXQ80" s="304"/>
      <c r="BXR80" s="304"/>
      <c r="BXS80" s="304"/>
      <c r="BXT80" s="304"/>
      <c r="BXU80" s="304"/>
      <c r="BXV80" s="304"/>
      <c r="BXW80" s="304"/>
      <c r="BXX80" s="304"/>
      <c r="BXY80" s="304"/>
      <c r="BXZ80" s="304"/>
      <c r="BYA80" s="304"/>
      <c r="BYB80" s="304"/>
      <c r="BYC80" s="304"/>
      <c r="BYD80" s="304"/>
      <c r="BYE80" s="304"/>
      <c r="BYF80" s="304"/>
      <c r="BYG80" s="304"/>
      <c r="BYH80" s="304"/>
      <c r="BYI80" s="304"/>
      <c r="BYJ80" s="304"/>
      <c r="BYK80" s="304"/>
      <c r="BYL80" s="304"/>
      <c r="BYM80" s="304"/>
      <c r="BYN80" s="304"/>
      <c r="BYO80" s="304"/>
      <c r="BYP80" s="304"/>
      <c r="BYQ80" s="304"/>
      <c r="BYR80" s="304"/>
      <c r="BYS80" s="304"/>
      <c r="BYT80" s="304"/>
      <c r="BYU80" s="304"/>
      <c r="BYV80" s="304"/>
      <c r="BYW80" s="304"/>
      <c r="BYX80" s="304"/>
      <c r="BYY80" s="304"/>
      <c r="BYZ80" s="304"/>
      <c r="BZA80" s="304"/>
      <c r="BZB80" s="304"/>
      <c r="BZC80" s="304"/>
      <c r="BZD80" s="304"/>
      <c r="BZE80" s="304"/>
      <c r="BZF80" s="304"/>
      <c r="BZG80" s="304"/>
      <c r="BZH80" s="304"/>
      <c r="BZI80" s="304"/>
      <c r="BZJ80" s="304"/>
      <c r="BZK80" s="304"/>
      <c r="BZL80" s="304"/>
      <c r="BZM80" s="304"/>
      <c r="BZN80" s="304"/>
      <c r="BZO80" s="304"/>
      <c r="BZP80" s="304"/>
      <c r="BZQ80" s="304"/>
      <c r="BZR80" s="304"/>
      <c r="BZS80" s="304"/>
      <c r="BZT80" s="304"/>
      <c r="BZU80" s="304"/>
      <c r="BZV80" s="304"/>
      <c r="BZW80" s="304"/>
      <c r="BZX80" s="304"/>
      <c r="BZY80" s="304"/>
      <c r="BZZ80" s="304"/>
      <c r="CAA80" s="304"/>
      <c r="CAB80" s="304"/>
      <c r="CAC80" s="304"/>
      <c r="CAD80" s="304"/>
      <c r="CAE80" s="304"/>
      <c r="CAF80" s="304"/>
      <c r="CAG80" s="304"/>
      <c r="CAH80" s="304"/>
      <c r="CAI80" s="304"/>
      <c r="CAJ80" s="304"/>
      <c r="CAK80" s="304"/>
      <c r="CAL80" s="304"/>
      <c r="CAM80" s="304"/>
      <c r="CAN80" s="304"/>
      <c r="CAO80" s="304"/>
      <c r="CAP80" s="304"/>
      <c r="CAQ80" s="304"/>
      <c r="CAR80" s="304"/>
      <c r="CAS80" s="304"/>
      <c r="CAT80" s="304"/>
      <c r="CAU80" s="304"/>
      <c r="CAV80" s="304"/>
      <c r="CAW80" s="304"/>
      <c r="CAX80" s="304"/>
      <c r="CAY80" s="304"/>
      <c r="CAZ80" s="304"/>
      <c r="CBA80" s="304"/>
      <c r="CBB80" s="304"/>
      <c r="CBC80" s="304"/>
      <c r="CBD80" s="304"/>
      <c r="CBE80" s="304"/>
      <c r="CBF80" s="304"/>
      <c r="CBG80" s="304"/>
      <c r="CBH80" s="304"/>
      <c r="CBI80" s="304"/>
      <c r="CBJ80" s="304"/>
      <c r="CBK80" s="304"/>
      <c r="CBL80" s="304"/>
      <c r="CBM80" s="304"/>
      <c r="CBN80" s="304"/>
      <c r="CBO80" s="304"/>
      <c r="CBP80" s="304"/>
      <c r="CBQ80" s="304"/>
      <c r="CBR80" s="304"/>
      <c r="CBS80" s="304"/>
      <c r="CBT80" s="304"/>
      <c r="CBU80" s="304"/>
      <c r="CBV80" s="304"/>
      <c r="CBW80" s="304"/>
      <c r="CBX80" s="304"/>
      <c r="CBY80" s="304"/>
      <c r="CBZ80" s="304"/>
      <c r="CCA80" s="304"/>
      <c r="CCB80" s="304"/>
      <c r="CCC80" s="304"/>
      <c r="CCD80" s="304"/>
      <c r="CCE80" s="304"/>
      <c r="CCF80" s="304"/>
      <c r="CCG80" s="304"/>
      <c r="CCH80" s="304"/>
      <c r="CCI80" s="304"/>
      <c r="CCJ80" s="304"/>
      <c r="CCK80" s="304"/>
      <c r="CCL80" s="304"/>
      <c r="CCM80" s="304"/>
      <c r="CCN80" s="304"/>
      <c r="CCO80" s="304"/>
      <c r="CCP80" s="304"/>
      <c r="CCQ80" s="304"/>
      <c r="CCR80" s="304"/>
      <c r="CCS80" s="304"/>
      <c r="CCT80" s="304"/>
      <c r="CCU80" s="304"/>
      <c r="CCV80" s="304"/>
      <c r="CCW80" s="304"/>
      <c r="CCX80" s="304"/>
      <c r="CCY80" s="304"/>
      <c r="CCZ80" s="304"/>
      <c r="CDA80" s="304"/>
      <c r="CDB80" s="304"/>
      <c r="CDC80" s="304"/>
      <c r="CDD80" s="304"/>
      <c r="CDE80" s="304"/>
      <c r="CDF80" s="304"/>
      <c r="CDG80" s="304"/>
      <c r="CDH80" s="304"/>
      <c r="CDI80" s="304"/>
      <c r="CDJ80" s="304"/>
      <c r="CDK80" s="304"/>
      <c r="CDL80" s="304"/>
      <c r="CDM80" s="304"/>
      <c r="CDN80" s="304"/>
      <c r="CDO80" s="304"/>
      <c r="CDP80" s="304"/>
      <c r="CDQ80" s="304"/>
      <c r="CDR80" s="304"/>
      <c r="CDS80" s="304"/>
      <c r="CDT80" s="304"/>
      <c r="CDU80" s="304"/>
      <c r="CDV80" s="304"/>
      <c r="CDW80" s="304"/>
      <c r="CDX80" s="304"/>
      <c r="CDY80" s="304"/>
      <c r="CDZ80" s="304"/>
      <c r="CEA80" s="304"/>
      <c r="CEB80" s="304"/>
      <c r="CEC80" s="304"/>
      <c r="CED80" s="304"/>
      <c r="CEE80" s="304"/>
      <c r="CEF80" s="304"/>
      <c r="CEG80" s="304"/>
      <c r="CEH80" s="304"/>
      <c r="CEI80" s="304"/>
      <c r="CEJ80" s="304"/>
      <c r="CEK80" s="304"/>
      <c r="CEL80" s="304"/>
      <c r="CEM80" s="304"/>
      <c r="CEN80" s="304"/>
      <c r="CEO80" s="304"/>
      <c r="CEP80" s="304"/>
      <c r="CEQ80" s="304"/>
      <c r="CER80" s="304"/>
      <c r="CES80" s="304"/>
      <c r="CET80" s="304"/>
      <c r="CEU80" s="304"/>
      <c r="CEV80" s="304"/>
      <c r="CEW80" s="304"/>
      <c r="CEX80" s="304"/>
      <c r="CEY80" s="304"/>
      <c r="CEZ80" s="304"/>
      <c r="CFA80" s="304"/>
      <c r="CFB80" s="304"/>
      <c r="CFC80" s="304"/>
      <c r="CFD80" s="304"/>
      <c r="CFE80" s="304"/>
      <c r="CFF80" s="304"/>
      <c r="CFG80" s="304"/>
      <c r="CFH80" s="304"/>
      <c r="CFI80" s="304"/>
      <c r="CFJ80" s="304"/>
      <c r="CFK80" s="304"/>
      <c r="CFL80" s="304"/>
      <c r="CFM80" s="304"/>
      <c r="CFN80" s="304"/>
      <c r="CFO80" s="304"/>
      <c r="CFP80" s="304"/>
      <c r="CFQ80" s="304"/>
      <c r="CFR80" s="304"/>
      <c r="CFS80" s="304"/>
      <c r="CFT80" s="304"/>
      <c r="CFU80" s="304"/>
      <c r="CFV80" s="304"/>
      <c r="CFW80" s="304"/>
      <c r="CFX80" s="304"/>
      <c r="CFY80" s="304"/>
      <c r="CFZ80" s="304"/>
      <c r="CGA80" s="304"/>
      <c r="CGB80" s="304"/>
      <c r="CGC80" s="304"/>
      <c r="CGD80" s="304"/>
      <c r="CGE80" s="304"/>
      <c r="CGF80" s="304"/>
      <c r="CGG80" s="304"/>
      <c r="CGH80" s="304"/>
      <c r="CGI80" s="304"/>
      <c r="CGJ80" s="304"/>
      <c r="CGK80" s="304"/>
      <c r="CGL80" s="304"/>
      <c r="CGM80" s="304"/>
      <c r="CGN80" s="304"/>
      <c r="CGO80" s="304"/>
      <c r="CGP80" s="304"/>
      <c r="CGQ80" s="304"/>
      <c r="CGR80" s="304"/>
      <c r="CGS80" s="304"/>
      <c r="CGT80" s="304"/>
      <c r="CGU80" s="304"/>
      <c r="CGV80" s="304"/>
      <c r="CGW80" s="304"/>
      <c r="CGX80" s="304"/>
      <c r="CGY80" s="304"/>
      <c r="CGZ80" s="304"/>
      <c r="CHA80" s="304"/>
      <c r="CHB80" s="304"/>
      <c r="CHC80" s="304"/>
      <c r="CHD80" s="304"/>
      <c r="CHE80" s="304"/>
      <c r="CHF80" s="304"/>
      <c r="CHG80" s="304"/>
      <c r="CHH80" s="304"/>
      <c r="CHI80" s="304"/>
      <c r="CHJ80" s="304"/>
      <c r="CHK80" s="304"/>
      <c r="CHL80" s="304"/>
      <c r="CHM80" s="304"/>
      <c r="CHN80" s="304"/>
      <c r="CHO80" s="304"/>
      <c r="CHP80" s="304"/>
      <c r="CHQ80" s="304"/>
      <c r="CHR80" s="304"/>
      <c r="CHS80" s="304"/>
      <c r="CHT80" s="304"/>
      <c r="CHU80" s="304"/>
      <c r="CHV80" s="304"/>
      <c r="CHW80" s="304"/>
      <c r="CHX80" s="304"/>
      <c r="CHY80" s="304"/>
      <c r="CHZ80" s="304"/>
      <c r="CIA80" s="304"/>
      <c r="CIB80" s="304"/>
      <c r="CIC80" s="304"/>
      <c r="CID80" s="304"/>
      <c r="CIE80" s="304"/>
      <c r="CIF80" s="304"/>
      <c r="CIG80" s="304"/>
      <c r="CIH80" s="304"/>
      <c r="CII80" s="304"/>
      <c r="CIJ80" s="304"/>
      <c r="CIK80" s="304"/>
      <c r="CIL80" s="304"/>
      <c r="CIM80" s="304"/>
      <c r="CIN80" s="304"/>
      <c r="CIO80" s="304"/>
      <c r="CIP80" s="304"/>
      <c r="CIQ80" s="304"/>
      <c r="CIR80" s="304"/>
      <c r="CIS80" s="304"/>
      <c r="CIT80" s="304"/>
      <c r="CIU80" s="304"/>
      <c r="CIV80" s="304"/>
      <c r="CIW80" s="304"/>
      <c r="CIX80" s="304"/>
      <c r="CIY80" s="304"/>
      <c r="CIZ80" s="304"/>
      <c r="CJA80" s="304"/>
      <c r="CJB80" s="304"/>
      <c r="CJC80" s="304"/>
      <c r="CJD80" s="304"/>
      <c r="CJE80" s="304"/>
      <c r="CJF80" s="304"/>
      <c r="CJG80" s="304"/>
      <c r="CJH80" s="304"/>
      <c r="CJI80" s="304"/>
      <c r="CJJ80" s="304"/>
      <c r="CJK80" s="304"/>
      <c r="CJL80" s="304"/>
      <c r="CJM80" s="304"/>
      <c r="CJN80" s="304"/>
      <c r="CJO80" s="304"/>
      <c r="CJP80" s="304"/>
      <c r="CJQ80" s="304"/>
      <c r="CJR80" s="304"/>
      <c r="CJS80" s="304"/>
      <c r="CJT80" s="304"/>
      <c r="CJU80" s="304"/>
      <c r="CJV80" s="304"/>
      <c r="CJW80" s="304"/>
      <c r="CJX80" s="304"/>
      <c r="CJY80" s="304"/>
      <c r="CJZ80" s="304"/>
      <c r="CKA80" s="304"/>
      <c r="CKB80" s="304"/>
      <c r="CKC80" s="304"/>
      <c r="CKD80" s="304"/>
      <c r="CKE80" s="304"/>
      <c r="CKF80" s="304"/>
      <c r="CKG80" s="304"/>
      <c r="CKH80" s="304"/>
      <c r="CKI80" s="304"/>
      <c r="CKJ80" s="304"/>
      <c r="CKK80" s="304"/>
      <c r="CKL80" s="304"/>
      <c r="CKM80" s="304"/>
      <c r="CKN80" s="304"/>
      <c r="CKO80" s="304"/>
      <c r="CKP80" s="304"/>
      <c r="CKQ80" s="304"/>
      <c r="CKR80" s="304"/>
      <c r="CKS80" s="304"/>
      <c r="CKT80" s="304"/>
      <c r="CKU80" s="304"/>
      <c r="CKV80" s="304"/>
      <c r="CKW80" s="304"/>
      <c r="CKX80" s="304"/>
      <c r="CKY80" s="304"/>
      <c r="CKZ80" s="304"/>
      <c r="CLA80" s="304"/>
      <c r="CLB80" s="304"/>
      <c r="CLC80" s="304"/>
      <c r="CLD80" s="304"/>
      <c r="CLE80" s="304"/>
      <c r="CLF80" s="304"/>
      <c r="CLG80" s="304"/>
      <c r="CLH80" s="304"/>
      <c r="CLI80" s="304"/>
      <c r="CLJ80" s="304"/>
      <c r="CLK80" s="304"/>
      <c r="CLL80" s="304"/>
      <c r="CLM80" s="304"/>
      <c r="CLN80" s="304"/>
      <c r="CLO80" s="304"/>
      <c r="CLP80" s="304"/>
      <c r="CLQ80" s="304"/>
      <c r="CLR80" s="304"/>
      <c r="CLS80" s="304"/>
      <c r="CLT80" s="304"/>
      <c r="CLU80" s="304"/>
      <c r="CLV80" s="304"/>
      <c r="CLW80" s="304"/>
      <c r="CLX80" s="304"/>
      <c r="CLY80" s="304"/>
      <c r="CLZ80" s="304"/>
      <c r="CMA80" s="304"/>
      <c r="CMB80" s="304"/>
      <c r="CMC80" s="304"/>
      <c r="CMD80" s="304"/>
      <c r="CME80" s="304"/>
      <c r="CMF80" s="304"/>
      <c r="CMG80" s="304"/>
      <c r="CMH80" s="304"/>
      <c r="CMI80" s="304"/>
      <c r="CMJ80" s="304"/>
      <c r="CMK80" s="304"/>
      <c r="CML80" s="304"/>
      <c r="CMM80" s="304"/>
      <c r="CMN80" s="304"/>
      <c r="CMO80" s="304"/>
      <c r="CMP80" s="304"/>
      <c r="CMQ80" s="304"/>
      <c r="CMR80" s="304"/>
      <c r="CMS80" s="304"/>
      <c r="CMT80" s="304"/>
      <c r="CMU80" s="304"/>
      <c r="CMV80" s="304"/>
      <c r="CMW80" s="304"/>
      <c r="CMX80" s="304"/>
      <c r="CMY80" s="304"/>
      <c r="CMZ80" s="304"/>
      <c r="CNA80" s="304"/>
      <c r="CNB80" s="304"/>
      <c r="CNC80" s="304"/>
      <c r="CND80" s="304"/>
      <c r="CNE80" s="304"/>
      <c r="CNF80" s="304"/>
      <c r="CNG80" s="304"/>
      <c r="CNH80" s="304"/>
      <c r="CNI80" s="304"/>
      <c r="CNJ80" s="304"/>
      <c r="CNK80" s="304"/>
      <c r="CNL80" s="304"/>
      <c r="CNM80" s="304"/>
      <c r="CNN80" s="304"/>
      <c r="CNO80" s="304"/>
      <c r="CNP80" s="304"/>
      <c r="CNQ80" s="304"/>
      <c r="CNR80" s="304"/>
      <c r="CNS80" s="304"/>
      <c r="CNT80" s="304"/>
      <c r="CNU80" s="304"/>
      <c r="CNV80" s="304"/>
      <c r="CNW80" s="304"/>
      <c r="CNX80" s="304"/>
      <c r="CNY80" s="304"/>
      <c r="CNZ80" s="304"/>
      <c r="COA80" s="304"/>
      <c r="COB80" s="304"/>
      <c r="COC80" s="304"/>
      <c r="COD80" s="304"/>
      <c r="COE80" s="304"/>
      <c r="COF80" s="304"/>
      <c r="COG80" s="304"/>
      <c r="COH80" s="304"/>
      <c r="COI80" s="304"/>
      <c r="COJ80" s="304"/>
      <c r="COK80" s="304"/>
      <c r="COL80" s="304"/>
      <c r="COM80" s="304"/>
      <c r="CON80" s="304"/>
      <c r="COO80" s="304"/>
      <c r="COP80" s="304"/>
      <c r="COQ80" s="304"/>
      <c r="COR80" s="304"/>
      <c r="COS80" s="304"/>
      <c r="COT80" s="304"/>
      <c r="COU80" s="304"/>
      <c r="COV80" s="304"/>
      <c r="COW80" s="304"/>
      <c r="COX80" s="304"/>
      <c r="COY80" s="304"/>
      <c r="COZ80" s="304"/>
      <c r="CPA80" s="304"/>
      <c r="CPB80" s="304"/>
      <c r="CPC80" s="304"/>
      <c r="CPD80" s="304"/>
      <c r="CPE80" s="304"/>
      <c r="CPF80" s="304"/>
      <c r="CPG80" s="304"/>
      <c r="CPH80" s="304"/>
      <c r="CPI80" s="304"/>
      <c r="CPJ80" s="304"/>
      <c r="CPK80" s="304"/>
      <c r="CPL80" s="304"/>
      <c r="CPM80" s="304"/>
      <c r="CPN80" s="304"/>
      <c r="CPO80" s="304"/>
      <c r="CPP80" s="304"/>
      <c r="CPQ80" s="304"/>
      <c r="CPR80" s="304"/>
      <c r="CPS80" s="304"/>
      <c r="CPT80" s="304"/>
      <c r="CPU80" s="304"/>
      <c r="CPV80" s="304"/>
      <c r="CPW80" s="304"/>
      <c r="CPX80" s="304"/>
      <c r="CPY80" s="304"/>
      <c r="CPZ80" s="304"/>
      <c r="CQA80" s="304"/>
      <c r="CQB80" s="304"/>
      <c r="CQC80" s="304"/>
      <c r="CQD80" s="304"/>
      <c r="CQE80" s="304"/>
      <c r="CQF80" s="304"/>
      <c r="CQG80" s="304"/>
      <c r="CQH80" s="304"/>
      <c r="CQI80" s="304"/>
      <c r="CQJ80" s="304"/>
      <c r="CQK80" s="304"/>
      <c r="CQL80" s="304"/>
      <c r="CQM80" s="304"/>
      <c r="CQN80" s="304"/>
      <c r="CQO80" s="304"/>
      <c r="CQP80" s="304"/>
      <c r="CQQ80" s="304"/>
      <c r="CQR80" s="304"/>
      <c r="CQS80" s="304"/>
      <c r="CQT80" s="304"/>
      <c r="CQU80" s="304"/>
      <c r="CQV80" s="304"/>
      <c r="CQW80" s="304"/>
      <c r="CQX80" s="304"/>
      <c r="CQY80" s="304"/>
      <c r="CQZ80" s="304"/>
      <c r="CRA80" s="304"/>
      <c r="CRB80" s="304"/>
      <c r="CRC80" s="304"/>
      <c r="CRD80" s="304"/>
      <c r="CRE80" s="304"/>
      <c r="CRF80" s="304"/>
      <c r="CRG80" s="304"/>
      <c r="CRH80" s="304"/>
      <c r="CRI80" s="304"/>
      <c r="CRJ80" s="304"/>
      <c r="CRK80" s="304"/>
      <c r="CRL80" s="304"/>
      <c r="CRM80" s="304"/>
      <c r="CRN80" s="304"/>
      <c r="CRO80" s="304"/>
      <c r="CRP80" s="304"/>
      <c r="CRQ80" s="304"/>
      <c r="CRR80" s="304"/>
      <c r="CRS80" s="304"/>
      <c r="CRT80" s="304"/>
      <c r="CRU80" s="304"/>
      <c r="CRV80" s="304"/>
      <c r="CRW80" s="304"/>
      <c r="CRX80" s="304"/>
      <c r="CRY80" s="304"/>
      <c r="CRZ80" s="304"/>
      <c r="CSA80" s="304"/>
      <c r="CSB80" s="304"/>
      <c r="CSC80" s="304"/>
      <c r="CSD80" s="304"/>
      <c r="CSE80" s="304"/>
      <c r="CSF80" s="304"/>
      <c r="CSG80" s="304"/>
      <c r="CSH80" s="304"/>
      <c r="CSI80" s="304"/>
      <c r="CSJ80" s="304"/>
      <c r="CSK80" s="304"/>
      <c r="CSL80" s="304"/>
      <c r="CSM80" s="304"/>
      <c r="CSN80" s="304"/>
      <c r="CSO80" s="304"/>
      <c r="CSP80" s="304"/>
      <c r="CSQ80" s="304"/>
      <c r="CSR80" s="304"/>
      <c r="CSS80" s="304"/>
      <c r="CST80" s="304"/>
      <c r="CSU80" s="304"/>
      <c r="CSV80" s="304"/>
      <c r="CSW80" s="304"/>
      <c r="CSX80" s="304"/>
      <c r="CSY80" s="304"/>
      <c r="CSZ80" s="304"/>
      <c r="CTA80" s="304"/>
      <c r="CTB80" s="304"/>
      <c r="CTC80" s="304"/>
      <c r="CTD80" s="304"/>
      <c r="CTE80" s="304"/>
      <c r="CTF80" s="304"/>
      <c r="CTG80" s="304"/>
      <c r="CTH80" s="304"/>
      <c r="CTI80" s="304"/>
      <c r="CTJ80" s="304"/>
      <c r="CTK80" s="304"/>
      <c r="CTL80" s="304"/>
      <c r="CTM80" s="304"/>
      <c r="CTN80" s="304"/>
      <c r="CTO80" s="304"/>
      <c r="CTP80" s="304"/>
      <c r="CTQ80" s="304"/>
      <c r="CTR80" s="304"/>
      <c r="CTS80" s="304"/>
      <c r="CTT80" s="304"/>
      <c r="CTU80" s="304"/>
      <c r="CTV80" s="304"/>
      <c r="CTW80" s="304"/>
      <c r="CTX80" s="304"/>
      <c r="CTY80" s="304"/>
      <c r="CTZ80" s="304"/>
      <c r="CUA80" s="304"/>
      <c r="CUB80" s="304"/>
      <c r="CUC80" s="304"/>
      <c r="CUD80" s="304"/>
      <c r="CUE80" s="304"/>
      <c r="CUF80" s="304"/>
      <c r="CUG80" s="304"/>
      <c r="CUH80" s="304"/>
      <c r="CUI80" s="304"/>
      <c r="CUJ80" s="304"/>
      <c r="CUK80" s="304"/>
      <c r="CUL80" s="304"/>
      <c r="CUM80" s="304"/>
      <c r="CUN80" s="304"/>
      <c r="CUO80" s="304"/>
      <c r="CUP80" s="304"/>
      <c r="CUQ80" s="304"/>
      <c r="CUR80" s="304"/>
      <c r="CUS80" s="304"/>
      <c r="CUT80" s="304"/>
      <c r="CUU80" s="304"/>
      <c r="CUV80" s="304"/>
      <c r="CUW80" s="304"/>
      <c r="CUX80" s="304"/>
      <c r="CUY80" s="304"/>
      <c r="CUZ80" s="304"/>
      <c r="CVA80" s="304"/>
      <c r="CVB80" s="304"/>
      <c r="CVC80" s="304"/>
      <c r="CVD80" s="304"/>
      <c r="CVE80" s="304"/>
      <c r="CVF80" s="304"/>
      <c r="CVG80" s="304"/>
      <c r="CVH80" s="304"/>
      <c r="CVI80" s="304"/>
      <c r="CVJ80" s="304"/>
      <c r="CVK80" s="304"/>
      <c r="CVL80" s="304"/>
      <c r="CVM80" s="304"/>
      <c r="CVN80" s="304"/>
      <c r="CVO80" s="304"/>
      <c r="CVP80" s="304"/>
      <c r="CVQ80" s="304"/>
      <c r="CVR80" s="304"/>
      <c r="CVS80" s="304"/>
      <c r="CVT80" s="304"/>
      <c r="CVU80" s="304"/>
      <c r="CVV80" s="304"/>
      <c r="CVW80" s="304"/>
      <c r="CVX80" s="304"/>
      <c r="CVY80" s="304"/>
      <c r="CVZ80" s="304"/>
      <c r="CWA80" s="304"/>
      <c r="CWB80" s="304"/>
      <c r="CWC80" s="304"/>
      <c r="CWD80" s="304"/>
      <c r="CWE80" s="304"/>
      <c r="CWF80" s="304"/>
      <c r="CWG80" s="304"/>
      <c r="CWH80" s="304"/>
      <c r="CWI80" s="304"/>
      <c r="CWJ80" s="304"/>
      <c r="CWK80" s="304"/>
      <c r="CWL80" s="304"/>
      <c r="CWM80" s="304"/>
      <c r="CWN80" s="304"/>
      <c r="CWO80" s="304"/>
      <c r="CWP80" s="304"/>
      <c r="CWQ80" s="304"/>
      <c r="CWR80" s="304"/>
      <c r="CWS80" s="304"/>
      <c r="CWT80" s="304"/>
      <c r="CWU80" s="304"/>
      <c r="CWV80" s="304"/>
      <c r="CWW80" s="304"/>
      <c r="CWX80" s="304"/>
      <c r="CWY80" s="304"/>
      <c r="CWZ80" s="304"/>
      <c r="CXA80" s="304"/>
      <c r="CXB80" s="304"/>
      <c r="CXC80" s="304"/>
      <c r="CXD80" s="304"/>
      <c r="CXE80" s="304"/>
      <c r="CXF80" s="304"/>
      <c r="CXG80" s="304"/>
      <c r="CXH80" s="304"/>
      <c r="CXI80" s="304"/>
      <c r="CXJ80" s="304"/>
      <c r="CXK80" s="304"/>
      <c r="CXL80" s="304"/>
      <c r="CXM80" s="304"/>
      <c r="CXN80" s="304"/>
      <c r="CXO80" s="304"/>
      <c r="CXP80" s="304"/>
      <c r="CXQ80" s="304"/>
      <c r="CXR80" s="304"/>
      <c r="CXS80" s="304"/>
      <c r="CXT80" s="304"/>
      <c r="CXU80" s="304"/>
      <c r="CXV80" s="304"/>
      <c r="CXW80" s="304"/>
      <c r="CXX80" s="304"/>
      <c r="CXY80" s="304"/>
      <c r="CXZ80" s="304"/>
      <c r="CYA80" s="304"/>
      <c r="CYB80" s="304"/>
      <c r="CYC80" s="304"/>
      <c r="CYD80" s="304"/>
      <c r="CYE80" s="304"/>
      <c r="CYF80" s="304"/>
      <c r="CYG80" s="304"/>
      <c r="CYH80" s="304"/>
      <c r="CYI80" s="304"/>
      <c r="CYJ80" s="304"/>
      <c r="CYK80" s="304"/>
      <c r="CYL80" s="304"/>
      <c r="CYM80" s="304"/>
      <c r="CYN80" s="304"/>
      <c r="CYO80" s="304"/>
      <c r="CYP80" s="304"/>
      <c r="CYQ80" s="304"/>
      <c r="CYR80" s="304"/>
      <c r="CYS80" s="304"/>
      <c r="CYT80" s="304"/>
      <c r="CYU80" s="304"/>
      <c r="CYV80" s="304"/>
      <c r="CYW80" s="304"/>
      <c r="CYX80" s="304"/>
      <c r="CYY80" s="304"/>
      <c r="CYZ80" s="304"/>
      <c r="CZA80" s="304"/>
      <c r="CZB80" s="304"/>
      <c r="CZC80" s="304"/>
      <c r="CZD80" s="304"/>
      <c r="CZE80" s="304"/>
      <c r="CZF80" s="304"/>
      <c r="CZG80" s="304"/>
      <c r="CZH80" s="304"/>
      <c r="CZI80" s="304"/>
      <c r="CZJ80" s="304"/>
      <c r="CZK80" s="304"/>
      <c r="CZL80" s="304"/>
      <c r="CZM80" s="304"/>
      <c r="CZN80" s="304"/>
      <c r="CZO80" s="304"/>
      <c r="CZP80" s="304"/>
      <c r="CZQ80" s="304"/>
      <c r="CZR80" s="304"/>
      <c r="CZS80" s="304"/>
      <c r="CZT80" s="304"/>
      <c r="CZU80" s="304"/>
      <c r="CZV80" s="304"/>
      <c r="CZW80" s="304"/>
      <c r="CZX80" s="304"/>
      <c r="CZY80" s="304"/>
      <c r="CZZ80" s="304"/>
      <c r="DAA80" s="304"/>
      <c r="DAB80" s="304"/>
      <c r="DAC80" s="304"/>
      <c r="DAD80" s="304"/>
      <c r="DAE80" s="304"/>
      <c r="DAF80" s="304"/>
      <c r="DAG80" s="304"/>
      <c r="DAH80" s="304"/>
      <c r="DAI80" s="304"/>
      <c r="DAJ80" s="304"/>
      <c r="DAK80" s="304"/>
      <c r="DAL80" s="304"/>
      <c r="DAM80" s="304"/>
      <c r="DAN80" s="304"/>
      <c r="DAO80" s="304"/>
      <c r="DAP80" s="304"/>
      <c r="DAQ80" s="304"/>
      <c r="DAR80" s="304"/>
      <c r="DAS80" s="304"/>
      <c r="DAT80" s="304"/>
      <c r="DAU80" s="304"/>
      <c r="DAV80" s="304"/>
      <c r="DAW80" s="304"/>
      <c r="DAX80" s="304"/>
      <c r="DAY80" s="304"/>
      <c r="DAZ80" s="304"/>
      <c r="DBA80" s="304"/>
      <c r="DBB80" s="304"/>
      <c r="DBC80" s="304"/>
      <c r="DBD80" s="304"/>
      <c r="DBE80" s="304"/>
      <c r="DBF80" s="304"/>
      <c r="DBG80" s="304"/>
      <c r="DBH80" s="304"/>
      <c r="DBI80" s="304"/>
      <c r="DBJ80" s="304"/>
      <c r="DBK80" s="304"/>
      <c r="DBL80" s="304"/>
      <c r="DBM80" s="304"/>
      <c r="DBN80" s="304"/>
      <c r="DBO80" s="304"/>
      <c r="DBP80" s="304"/>
      <c r="DBQ80" s="304"/>
      <c r="DBR80" s="304"/>
      <c r="DBS80" s="304"/>
      <c r="DBT80" s="304"/>
      <c r="DBU80" s="304"/>
      <c r="DBV80" s="304"/>
      <c r="DBW80" s="304"/>
      <c r="DBX80" s="304"/>
      <c r="DBY80" s="304"/>
      <c r="DBZ80" s="304"/>
      <c r="DCA80" s="304"/>
      <c r="DCB80" s="304"/>
      <c r="DCC80" s="304"/>
      <c r="DCD80" s="304"/>
      <c r="DCE80" s="304"/>
      <c r="DCF80" s="304"/>
      <c r="DCG80" s="304"/>
      <c r="DCH80" s="304"/>
      <c r="DCI80" s="304"/>
      <c r="DCJ80" s="304"/>
      <c r="DCK80" s="304"/>
      <c r="DCL80" s="304"/>
      <c r="DCM80" s="304"/>
      <c r="DCN80" s="304"/>
      <c r="DCO80" s="304"/>
      <c r="DCP80" s="304"/>
      <c r="DCQ80" s="304"/>
      <c r="DCR80" s="304"/>
      <c r="DCS80" s="304"/>
      <c r="DCT80" s="304"/>
      <c r="DCU80" s="304"/>
      <c r="DCV80" s="304"/>
      <c r="DCW80" s="304"/>
      <c r="DCX80" s="304"/>
      <c r="DCY80" s="304"/>
      <c r="DCZ80" s="304"/>
      <c r="DDA80" s="304"/>
      <c r="DDB80" s="304"/>
      <c r="DDC80" s="304"/>
      <c r="DDD80" s="304"/>
      <c r="DDE80" s="304"/>
      <c r="DDF80" s="304"/>
      <c r="DDG80" s="304"/>
      <c r="DDH80" s="304"/>
      <c r="DDI80" s="304"/>
      <c r="DDJ80" s="304"/>
      <c r="DDK80" s="304"/>
      <c r="DDL80" s="304"/>
      <c r="DDM80" s="304"/>
      <c r="DDN80" s="304"/>
      <c r="DDO80" s="304"/>
      <c r="DDP80" s="304"/>
      <c r="DDQ80" s="304"/>
      <c r="DDR80" s="304"/>
      <c r="DDS80" s="304"/>
      <c r="DDT80" s="304"/>
      <c r="DDU80" s="304"/>
      <c r="DDV80" s="304"/>
      <c r="DDW80" s="304"/>
      <c r="DDX80" s="304"/>
      <c r="DDY80" s="304"/>
      <c r="DDZ80" s="304"/>
      <c r="DEA80" s="304"/>
      <c r="DEB80" s="304"/>
      <c r="DEC80" s="304"/>
      <c r="DED80" s="304"/>
      <c r="DEE80" s="304"/>
      <c r="DEF80" s="304"/>
      <c r="DEG80" s="304"/>
      <c r="DEH80" s="304"/>
      <c r="DEI80" s="304"/>
      <c r="DEJ80" s="304"/>
      <c r="DEK80" s="304"/>
      <c r="DEL80" s="304"/>
      <c r="DEM80" s="304"/>
      <c r="DEN80" s="304"/>
      <c r="DEO80" s="304"/>
      <c r="DEP80" s="304"/>
      <c r="DEQ80" s="304"/>
      <c r="DER80" s="304"/>
      <c r="DES80" s="304"/>
      <c r="DET80" s="304"/>
      <c r="DEU80" s="304"/>
      <c r="DEV80" s="304"/>
      <c r="DEW80" s="304"/>
      <c r="DEX80" s="304"/>
      <c r="DEY80" s="304"/>
      <c r="DEZ80" s="304"/>
      <c r="DFA80" s="304"/>
      <c r="DFB80" s="304"/>
      <c r="DFC80" s="304"/>
      <c r="DFD80" s="304"/>
      <c r="DFE80" s="304"/>
      <c r="DFF80" s="304"/>
      <c r="DFG80" s="304"/>
      <c r="DFH80" s="304"/>
      <c r="DFI80" s="304"/>
      <c r="DFJ80" s="304"/>
      <c r="DFK80" s="304"/>
      <c r="DFL80" s="304"/>
      <c r="DFM80" s="304"/>
      <c r="DFN80" s="304"/>
      <c r="DFO80" s="304"/>
      <c r="DFP80" s="304"/>
      <c r="DFQ80" s="304"/>
      <c r="DFR80" s="304"/>
      <c r="DFS80" s="304"/>
      <c r="DFT80" s="304"/>
      <c r="DFU80" s="304"/>
      <c r="DFV80" s="304"/>
      <c r="DFW80" s="304"/>
      <c r="DFX80" s="304"/>
      <c r="DFY80" s="304"/>
      <c r="DFZ80" s="304"/>
      <c r="DGA80" s="304"/>
      <c r="DGB80" s="304"/>
      <c r="DGC80" s="304"/>
      <c r="DGD80" s="304"/>
      <c r="DGE80" s="304"/>
      <c r="DGF80" s="304"/>
      <c r="DGG80" s="304"/>
      <c r="DGH80" s="304"/>
      <c r="DGI80" s="304"/>
      <c r="DGJ80" s="304"/>
      <c r="DGK80" s="304"/>
      <c r="DGL80" s="304"/>
      <c r="DGM80" s="304"/>
      <c r="DGN80" s="304"/>
      <c r="DGO80" s="304"/>
      <c r="DGP80" s="304"/>
      <c r="DGQ80" s="304"/>
      <c r="DGR80" s="304"/>
      <c r="DGS80" s="304"/>
      <c r="DGT80" s="304"/>
      <c r="DGU80" s="304"/>
      <c r="DGV80" s="304"/>
      <c r="DGW80" s="304"/>
      <c r="DGX80" s="304"/>
      <c r="DGY80" s="304"/>
      <c r="DGZ80" s="304"/>
      <c r="DHA80" s="304"/>
      <c r="DHB80" s="304"/>
      <c r="DHC80" s="304"/>
      <c r="DHD80" s="304"/>
      <c r="DHE80" s="304"/>
      <c r="DHF80" s="304"/>
      <c r="DHG80" s="304"/>
      <c r="DHH80" s="304"/>
      <c r="DHI80" s="304"/>
      <c r="DHJ80" s="304"/>
      <c r="DHK80" s="304"/>
      <c r="DHL80" s="304"/>
      <c r="DHM80" s="304"/>
      <c r="DHN80" s="304"/>
      <c r="DHO80" s="304"/>
      <c r="DHP80" s="304"/>
      <c r="DHQ80" s="304"/>
      <c r="DHR80" s="304"/>
      <c r="DHS80" s="304"/>
      <c r="DHT80" s="304"/>
      <c r="DHU80" s="304"/>
      <c r="DHV80" s="304"/>
      <c r="DHW80" s="304"/>
      <c r="DHX80" s="304"/>
      <c r="DHY80" s="304"/>
      <c r="DHZ80" s="304"/>
      <c r="DIA80" s="304"/>
      <c r="DIB80" s="304"/>
      <c r="DIC80" s="304"/>
      <c r="DID80" s="304"/>
      <c r="DIE80" s="304"/>
      <c r="DIF80" s="304"/>
      <c r="DIG80" s="304"/>
      <c r="DIH80" s="304"/>
      <c r="DII80" s="304"/>
      <c r="DIJ80" s="304"/>
      <c r="DIK80" s="304"/>
      <c r="DIL80" s="304"/>
      <c r="DIM80" s="304"/>
      <c r="DIN80" s="304"/>
      <c r="DIO80" s="304"/>
      <c r="DIP80" s="304"/>
      <c r="DIQ80" s="304"/>
      <c r="DIR80" s="304"/>
      <c r="DIS80" s="304"/>
      <c r="DIT80" s="304"/>
      <c r="DIU80" s="304"/>
      <c r="DIV80" s="304"/>
      <c r="DIW80" s="304"/>
      <c r="DIX80" s="304"/>
      <c r="DIY80" s="304"/>
      <c r="DIZ80" s="304"/>
      <c r="DJA80" s="304"/>
      <c r="DJB80" s="304"/>
      <c r="DJC80" s="304"/>
      <c r="DJD80" s="304"/>
      <c r="DJE80" s="304"/>
      <c r="DJF80" s="304"/>
      <c r="DJG80" s="304"/>
      <c r="DJH80" s="304"/>
      <c r="DJI80" s="304"/>
      <c r="DJJ80" s="304"/>
      <c r="DJK80" s="304"/>
      <c r="DJL80" s="304"/>
      <c r="DJM80" s="304"/>
      <c r="DJN80" s="304"/>
      <c r="DJO80" s="304"/>
      <c r="DJP80" s="304"/>
      <c r="DJQ80" s="304"/>
      <c r="DJR80" s="304"/>
      <c r="DJS80" s="304"/>
      <c r="DJT80" s="304"/>
      <c r="DJU80" s="304"/>
      <c r="DJV80" s="304"/>
      <c r="DJW80" s="304"/>
      <c r="DJX80" s="304"/>
      <c r="DJY80" s="304"/>
      <c r="DJZ80" s="304"/>
      <c r="DKA80" s="304"/>
      <c r="DKB80" s="304"/>
      <c r="DKC80" s="304"/>
      <c r="DKD80" s="304"/>
      <c r="DKE80" s="304"/>
      <c r="DKF80" s="304"/>
      <c r="DKG80" s="304"/>
      <c r="DKH80" s="304"/>
      <c r="DKI80" s="304"/>
      <c r="DKJ80" s="304"/>
      <c r="DKK80" s="304"/>
      <c r="DKL80" s="304"/>
      <c r="DKM80" s="304"/>
      <c r="DKN80" s="304"/>
      <c r="DKO80" s="304"/>
      <c r="DKP80" s="304"/>
      <c r="DKQ80" s="304"/>
      <c r="DKR80" s="304"/>
      <c r="DKS80" s="304"/>
      <c r="DKT80" s="304"/>
      <c r="DKU80" s="304"/>
      <c r="DKV80" s="304"/>
      <c r="DKW80" s="304"/>
      <c r="DKX80" s="304"/>
      <c r="DKY80" s="304"/>
      <c r="DKZ80" s="304"/>
      <c r="DLA80" s="304"/>
      <c r="DLB80" s="304"/>
      <c r="DLC80" s="304"/>
      <c r="DLD80" s="304"/>
      <c r="DLE80" s="304"/>
      <c r="DLF80" s="304"/>
      <c r="DLG80" s="304"/>
      <c r="DLH80" s="304"/>
      <c r="DLI80" s="304"/>
      <c r="DLJ80" s="304"/>
      <c r="DLK80" s="304"/>
      <c r="DLL80" s="304"/>
      <c r="DLM80" s="304"/>
      <c r="DLN80" s="304"/>
      <c r="DLO80" s="304"/>
      <c r="DLP80" s="304"/>
      <c r="DLQ80" s="304"/>
      <c r="DLR80" s="304"/>
      <c r="DLS80" s="304"/>
      <c r="DLT80" s="304"/>
      <c r="DLU80" s="304"/>
      <c r="DLV80" s="304"/>
      <c r="DLW80" s="304"/>
      <c r="DLX80" s="304"/>
      <c r="DLY80" s="304"/>
      <c r="DLZ80" s="304"/>
      <c r="DMA80" s="304"/>
      <c r="DMB80" s="304"/>
      <c r="DMC80" s="304"/>
      <c r="DMD80" s="304"/>
      <c r="DME80" s="304"/>
      <c r="DMF80" s="304"/>
      <c r="DMG80" s="304"/>
      <c r="DMH80" s="304"/>
      <c r="DMI80" s="304"/>
      <c r="DMJ80" s="304"/>
      <c r="DMK80" s="304"/>
      <c r="DML80" s="304"/>
      <c r="DMM80" s="304"/>
      <c r="DMN80" s="304"/>
      <c r="DMO80" s="304"/>
      <c r="DMP80" s="304"/>
      <c r="DMQ80" s="304"/>
      <c r="DMR80" s="304"/>
      <c r="DMS80" s="304"/>
      <c r="DMT80" s="304"/>
      <c r="DMU80" s="304"/>
      <c r="DMV80" s="304"/>
      <c r="DMW80" s="304"/>
      <c r="DMX80" s="304"/>
      <c r="DMY80" s="304"/>
      <c r="DMZ80" s="304"/>
      <c r="DNA80" s="304"/>
      <c r="DNB80" s="304"/>
      <c r="DNC80" s="304"/>
      <c r="DND80" s="304"/>
      <c r="DNE80" s="304"/>
      <c r="DNF80" s="304"/>
      <c r="DNG80" s="304"/>
      <c r="DNH80" s="304"/>
      <c r="DNI80" s="304"/>
      <c r="DNJ80" s="304"/>
      <c r="DNK80" s="304"/>
      <c r="DNL80" s="304"/>
      <c r="DNM80" s="304"/>
      <c r="DNN80" s="304"/>
      <c r="DNO80" s="304"/>
      <c r="DNP80" s="304"/>
      <c r="DNQ80" s="304"/>
      <c r="DNR80" s="304"/>
      <c r="DNS80" s="304"/>
      <c r="DNT80" s="304"/>
      <c r="DNU80" s="304"/>
      <c r="DNV80" s="304"/>
      <c r="DNW80" s="304"/>
      <c r="DNX80" s="304"/>
      <c r="DNY80" s="304"/>
      <c r="DNZ80" s="304"/>
      <c r="DOA80" s="304"/>
      <c r="DOB80" s="304"/>
      <c r="DOC80" s="304"/>
      <c r="DOD80" s="304"/>
      <c r="DOE80" s="304"/>
      <c r="DOF80" s="304"/>
      <c r="DOG80" s="304"/>
      <c r="DOH80" s="304"/>
      <c r="DOI80" s="304"/>
      <c r="DOJ80" s="304"/>
      <c r="DOK80" s="304"/>
      <c r="DOL80" s="304"/>
      <c r="DOM80" s="304"/>
      <c r="DON80" s="304"/>
      <c r="DOO80" s="304"/>
      <c r="DOP80" s="304"/>
      <c r="DOQ80" s="304"/>
      <c r="DOR80" s="304"/>
      <c r="DOS80" s="304"/>
      <c r="DOT80" s="304"/>
      <c r="DOU80" s="304"/>
      <c r="DOV80" s="304"/>
      <c r="DOW80" s="304"/>
      <c r="DOX80" s="304"/>
      <c r="DOY80" s="304"/>
      <c r="DOZ80" s="304"/>
      <c r="DPA80" s="304"/>
      <c r="DPB80" s="304"/>
      <c r="DPC80" s="304"/>
      <c r="DPD80" s="304"/>
      <c r="DPE80" s="304"/>
      <c r="DPF80" s="304"/>
      <c r="DPG80" s="304"/>
      <c r="DPH80" s="304"/>
      <c r="DPI80" s="304"/>
      <c r="DPJ80" s="304"/>
      <c r="DPK80" s="304"/>
      <c r="DPL80" s="304"/>
      <c r="DPM80" s="304"/>
      <c r="DPN80" s="304"/>
      <c r="DPO80" s="304"/>
      <c r="DPP80" s="304"/>
      <c r="DPQ80" s="304"/>
      <c r="DPR80" s="304"/>
      <c r="DPS80" s="304"/>
      <c r="DPT80" s="304"/>
      <c r="DPU80" s="304"/>
      <c r="DPV80" s="304"/>
      <c r="DPW80" s="304"/>
      <c r="DPX80" s="304"/>
      <c r="DPY80" s="304"/>
      <c r="DPZ80" s="304"/>
      <c r="DQA80" s="304"/>
      <c r="DQB80" s="304"/>
      <c r="DQC80" s="304"/>
      <c r="DQD80" s="304"/>
      <c r="DQE80" s="304"/>
      <c r="DQF80" s="304"/>
      <c r="DQG80" s="304"/>
      <c r="DQH80" s="304"/>
      <c r="DQI80" s="304"/>
      <c r="DQJ80" s="304"/>
      <c r="DQK80" s="304"/>
      <c r="DQL80" s="304"/>
      <c r="DQM80" s="304"/>
      <c r="DQN80" s="304"/>
      <c r="DQO80" s="304"/>
      <c r="DQP80" s="304"/>
      <c r="DQQ80" s="304"/>
      <c r="DQR80" s="304"/>
      <c r="DQS80" s="304"/>
      <c r="DQT80" s="304"/>
      <c r="DQU80" s="304"/>
      <c r="DQV80" s="304"/>
      <c r="DQW80" s="304"/>
      <c r="DQX80" s="304"/>
      <c r="DQY80" s="304"/>
      <c r="DQZ80" s="304"/>
      <c r="DRA80" s="304"/>
      <c r="DRB80" s="304"/>
      <c r="DRC80" s="304"/>
      <c r="DRD80" s="304"/>
      <c r="DRE80" s="304"/>
      <c r="DRF80" s="304"/>
      <c r="DRG80" s="304"/>
      <c r="DRH80" s="304"/>
      <c r="DRI80" s="304"/>
      <c r="DRJ80" s="304"/>
      <c r="DRK80" s="304"/>
      <c r="DRL80" s="304"/>
      <c r="DRM80" s="304"/>
      <c r="DRN80" s="304"/>
      <c r="DRO80" s="304"/>
      <c r="DRP80" s="304"/>
      <c r="DRQ80" s="304"/>
      <c r="DRR80" s="304"/>
      <c r="DRS80" s="304"/>
      <c r="DRT80" s="304"/>
      <c r="DRU80" s="304"/>
      <c r="DRV80" s="304"/>
      <c r="DRW80" s="304"/>
      <c r="DRX80" s="304"/>
      <c r="DRY80" s="304"/>
      <c r="DRZ80" s="304"/>
      <c r="DSA80" s="304"/>
      <c r="DSB80" s="304"/>
      <c r="DSC80" s="304"/>
      <c r="DSD80" s="304"/>
      <c r="DSE80" s="304"/>
      <c r="DSF80" s="304"/>
      <c r="DSG80" s="304"/>
      <c r="DSH80" s="304"/>
      <c r="DSI80" s="304"/>
      <c r="DSJ80" s="304"/>
      <c r="DSK80" s="304"/>
      <c r="DSL80" s="304"/>
      <c r="DSM80" s="304"/>
      <c r="DSN80" s="304"/>
      <c r="DSO80" s="304"/>
      <c r="DSP80" s="304"/>
      <c r="DSQ80" s="304"/>
      <c r="DSR80" s="304"/>
      <c r="DSS80" s="304"/>
      <c r="DST80" s="304"/>
      <c r="DSU80" s="304"/>
      <c r="DSV80" s="304"/>
      <c r="DSW80" s="304"/>
      <c r="DSX80" s="304"/>
      <c r="DSY80" s="304"/>
      <c r="DSZ80" s="304"/>
      <c r="DTA80" s="304"/>
      <c r="DTB80" s="304"/>
      <c r="DTC80" s="304"/>
      <c r="DTD80" s="304"/>
      <c r="DTE80" s="304"/>
      <c r="DTF80" s="304"/>
      <c r="DTG80" s="304"/>
      <c r="DTH80" s="304"/>
      <c r="DTI80" s="304"/>
      <c r="DTJ80" s="304"/>
      <c r="DTK80" s="304"/>
      <c r="DTL80" s="304"/>
      <c r="DTM80" s="304"/>
      <c r="DTN80" s="304"/>
      <c r="DTO80" s="304"/>
      <c r="DTP80" s="304"/>
      <c r="DTQ80" s="304"/>
      <c r="DTR80" s="304"/>
      <c r="DTS80" s="304"/>
      <c r="DTT80" s="304"/>
      <c r="DTU80" s="304"/>
      <c r="DTV80" s="304"/>
      <c r="DTW80" s="304"/>
      <c r="DTX80" s="304"/>
      <c r="DTY80" s="304"/>
      <c r="DTZ80" s="304"/>
      <c r="DUA80" s="304"/>
      <c r="DUB80" s="304"/>
      <c r="DUC80" s="304"/>
      <c r="DUD80" s="304"/>
      <c r="DUE80" s="304"/>
      <c r="DUF80" s="304"/>
      <c r="DUG80" s="304"/>
      <c r="DUH80" s="304"/>
      <c r="DUI80" s="304"/>
      <c r="DUJ80" s="304"/>
      <c r="DUK80" s="304"/>
      <c r="DUL80" s="304"/>
      <c r="DUM80" s="304"/>
      <c r="DUN80" s="304"/>
      <c r="DUO80" s="304"/>
      <c r="DUP80" s="304"/>
      <c r="DUQ80" s="304"/>
      <c r="DUR80" s="304"/>
      <c r="DUS80" s="304"/>
      <c r="DUT80" s="304"/>
      <c r="DUU80" s="304"/>
      <c r="DUV80" s="304"/>
      <c r="DUW80" s="304"/>
      <c r="DUX80" s="304"/>
      <c r="DUY80" s="304"/>
      <c r="DUZ80" s="304"/>
      <c r="DVA80" s="304"/>
      <c r="DVB80" s="304"/>
      <c r="DVC80" s="304"/>
      <c r="DVD80" s="304"/>
      <c r="DVE80" s="304"/>
      <c r="DVF80" s="304"/>
      <c r="DVG80" s="304"/>
      <c r="DVH80" s="304"/>
      <c r="DVI80" s="304"/>
      <c r="DVJ80" s="304"/>
      <c r="DVK80" s="304"/>
      <c r="DVL80" s="304"/>
      <c r="DVM80" s="304"/>
      <c r="DVN80" s="304"/>
      <c r="DVO80" s="304"/>
      <c r="DVP80" s="304"/>
      <c r="DVQ80" s="304"/>
      <c r="DVR80" s="304"/>
      <c r="DVS80" s="304"/>
      <c r="DVT80" s="304"/>
      <c r="DVU80" s="304"/>
      <c r="DVV80" s="304"/>
      <c r="DVW80" s="304"/>
      <c r="DVX80" s="304"/>
      <c r="DVY80" s="304"/>
      <c r="DVZ80" s="304"/>
      <c r="DWA80" s="304"/>
      <c r="DWB80" s="304"/>
      <c r="DWC80" s="304"/>
      <c r="DWD80" s="304"/>
      <c r="DWE80" s="304"/>
      <c r="DWF80" s="304"/>
      <c r="DWG80" s="304"/>
      <c r="DWH80" s="304"/>
      <c r="DWI80" s="304"/>
      <c r="DWJ80" s="304"/>
      <c r="DWK80" s="304"/>
      <c r="DWL80" s="304"/>
      <c r="DWM80" s="304"/>
      <c r="DWN80" s="304"/>
      <c r="DWO80" s="304"/>
      <c r="DWP80" s="304"/>
      <c r="DWQ80" s="304"/>
      <c r="DWR80" s="304"/>
      <c r="DWS80" s="304"/>
      <c r="DWT80" s="304"/>
      <c r="DWU80" s="304"/>
      <c r="DWV80" s="304"/>
      <c r="DWW80" s="304"/>
      <c r="DWX80" s="304"/>
      <c r="DWY80" s="304"/>
      <c r="DWZ80" s="304"/>
      <c r="DXA80" s="304"/>
      <c r="DXB80" s="304"/>
      <c r="DXC80" s="304"/>
      <c r="DXD80" s="304"/>
      <c r="DXE80" s="304"/>
      <c r="DXF80" s="304"/>
      <c r="DXG80" s="304"/>
      <c r="DXH80" s="304"/>
      <c r="DXI80" s="304"/>
      <c r="DXJ80" s="304"/>
      <c r="DXK80" s="304"/>
      <c r="DXL80" s="304"/>
      <c r="DXM80" s="304"/>
      <c r="DXN80" s="304"/>
      <c r="DXO80" s="304"/>
      <c r="DXP80" s="304"/>
      <c r="DXQ80" s="304"/>
      <c r="DXR80" s="304"/>
      <c r="DXS80" s="304"/>
      <c r="DXT80" s="304"/>
      <c r="DXU80" s="304"/>
      <c r="DXV80" s="304"/>
      <c r="DXW80" s="304"/>
      <c r="DXX80" s="304"/>
      <c r="DXY80" s="304"/>
      <c r="DXZ80" s="304"/>
      <c r="DYA80" s="304"/>
      <c r="DYB80" s="304"/>
      <c r="DYC80" s="304"/>
      <c r="DYD80" s="304"/>
      <c r="DYE80" s="304"/>
      <c r="DYF80" s="304"/>
      <c r="DYG80" s="304"/>
      <c r="DYH80" s="304"/>
      <c r="DYI80" s="304"/>
      <c r="DYJ80" s="304"/>
      <c r="DYK80" s="304"/>
      <c r="DYL80" s="304"/>
      <c r="DYM80" s="304"/>
      <c r="DYN80" s="304"/>
      <c r="DYO80" s="304"/>
      <c r="DYP80" s="304"/>
      <c r="DYQ80" s="304"/>
      <c r="DYR80" s="304"/>
      <c r="DYS80" s="304"/>
      <c r="DYT80" s="304"/>
      <c r="DYU80" s="304"/>
      <c r="DYV80" s="304"/>
      <c r="DYW80" s="304"/>
      <c r="DYX80" s="304"/>
      <c r="DYY80" s="304"/>
      <c r="DYZ80" s="304"/>
      <c r="DZA80" s="304"/>
      <c r="DZB80" s="304"/>
      <c r="DZC80" s="304"/>
      <c r="DZD80" s="304"/>
      <c r="DZE80" s="304"/>
      <c r="DZF80" s="304"/>
      <c r="DZG80" s="304"/>
      <c r="DZH80" s="304"/>
      <c r="DZI80" s="304"/>
      <c r="DZJ80" s="304"/>
      <c r="DZK80" s="304"/>
      <c r="DZL80" s="304"/>
      <c r="DZM80" s="304"/>
      <c r="DZN80" s="304"/>
      <c r="DZO80" s="304"/>
      <c r="DZP80" s="304"/>
      <c r="DZQ80" s="304"/>
      <c r="DZR80" s="304"/>
      <c r="DZS80" s="304"/>
      <c r="DZT80" s="304"/>
      <c r="DZU80" s="304"/>
      <c r="DZV80" s="304"/>
      <c r="DZW80" s="304"/>
      <c r="DZX80" s="304"/>
      <c r="DZY80" s="304"/>
      <c r="DZZ80" s="304"/>
      <c r="EAA80" s="304"/>
      <c r="EAB80" s="304"/>
      <c r="EAC80" s="304"/>
      <c r="EAD80" s="304"/>
      <c r="EAE80" s="304"/>
      <c r="EAF80" s="304"/>
      <c r="EAG80" s="304"/>
      <c r="EAH80" s="304"/>
      <c r="EAI80" s="304"/>
      <c r="EAJ80" s="304"/>
      <c r="EAK80" s="304"/>
      <c r="EAL80" s="304"/>
      <c r="EAM80" s="304"/>
      <c r="EAN80" s="304"/>
      <c r="EAO80" s="304"/>
      <c r="EAP80" s="304"/>
      <c r="EAQ80" s="304"/>
      <c r="EAR80" s="304"/>
      <c r="EAS80" s="304"/>
      <c r="EAT80" s="304"/>
      <c r="EAU80" s="304"/>
      <c r="EAV80" s="304"/>
      <c r="EAW80" s="304"/>
      <c r="EAX80" s="304"/>
      <c r="EAY80" s="304"/>
      <c r="EAZ80" s="304"/>
      <c r="EBA80" s="304"/>
      <c r="EBB80" s="304"/>
      <c r="EBC80" s="304"/>
      <c r="EBD80" s="304"/>
      <c r="EBE80" s="304"/>
      <c r="EBF80" s="304"/>
      <c r="EBG80" s="304"/>
      <c r="EBH80" s="304"/>
      <c r="EBI80" s="304"/>
      <c r="EBJ80" s="304"/>
      <c r="EBK80" s="304"/>
      <c r="EBL80" s="304"/>
      <c r="EBM80" s="304"/>
      <c r="EBN80" s="304"/>
      <c r="EBO80" s="304"/>
      <c r="EBP80" s="304"/>
      <c r="EBQ80" s="304"/>
      <c r="EBR80" s="304"/>
      <c r="EBS80" s="304"/>
      <c r="EBT80" s="304"/>
      <c r="EBU80" s="304"/>
      <c r="EBV80" s="304"/>
      <c r="EBW80" s="304"/>
      <c r="EBX80" s="304"/>
      <c r="EBY80" s="304"/>
      <c r="EBZ80" s="304"/>
      <c r="ECA80" s="304"/>
      <c r="ECB80" s="304"/>
      <c r="ECC80" s="304"/>
      <c r="ECD80" s="304"/>
      <c r="ECE80" s="304"/>
      <c r="ECF80" s="304"/>
      <c r="ECG80" s="304"/>
      <c r="ECH80" s="304"/>
      <c r="ECI80" s="304"/>
      <c r="ECJ80" s="304"/>
      <c r="ECK80" s="304"/>
      <c r="ECL80" s="304"/>
      <c r="ECM80" s="304"/>
      <c r="ECN80" s="304"/>
      <c r="ECO80" s="304"/>
      <c r="ECP80" s="304"/>
      <c r="ECQ80" s="304"/>
      <c r="ECR80" s="304"/>
      <c r="ECS80" s="304"/>
      <c r="ECT80" s="304"/>
      <c r="ECU80" s="304"/>
      <c r="ECV80" s="304"/>
      <c r="ECW80" s="304"/>
      <c r="ECX80" s="304"/>
      <c r="ECY80" s="304"/>
      <c r="ECZ80" s="304"/>
      <c r="EDA80" s="304"/>
      <c r="EDB80" s="304"/>
      <c r="EDC80" s="304"/>
      <c r="EDD80" s="304"/>
      <c r="EDE80" s="304"/>
      <c r="EDF80" s="304"/>
      <c r="EDG80" s="304"/>
      <c r="EDH80" s="304"/>
      <c r="EDI80" s="304"/>
      <c r="EDJ80" s="304"/>
      <c r="EDK80" s="304"/>
      <c r="EDL80" s="304"/>
      <c r="EDM80" s="304"/>
      <c r="EDN80" s="304"/>
      <c r="EDO80" s="304"/>
      <c r="EDP80" s="304"/>
      <c r="EDQ80" s="304"/>
      <c r="EDR80" s="304"/>
      <c r="EDS80" s="304"/>
      <c r="EDT80" s="304"/>
      <c r="EDU80" s="304"/>
      <c r="EDV80" s="304"/>
      <c r="EDW80" s="304"/>
      <c r="EDX80" s="304"/>
      <c r="EDY80" s="304"/>
      <c r="EDZ80" s="304"/>
      <c r="EEA80" s="304"/>
      <c r="EEB80" s="304"/>
      <c r="EEC80" s="304"/>
      <c r="EED80" s="304"/>
      <c r="EEE80" s="304"/>
      <c r="EEF80" s="304"/>
      <c r="EEG80" s="304"/>
      <c r="EEH80" s="304"/>
      <c r="EEI80" s="304"/>
      <c r="EEJ80" s="304"/>
      <c r="EEK80" s="304"/>
      <c r="EEL80" s="304"/>
      <c r="EEM80" s="304"/>
      <c r="EEN80" s="304"/>
      <c r="EEO80" s="304"/>
      <c r="EEP80" s="304"/>
      <c r="EEQ80" s="304"/>
      <c r="EER80" s="304"/>
      <c r="EES80" s="304"/>
      <c r="EET80" s="304"/>
      <c r="EEU80" s="304"/>
      <c r="EEV80" s="304"/>
      <c r="EEW80" s="304"/>
      <c r="EEX80" s="304"/>
      <c r="EEY80" s="304"/>
      <c r="EEZ80" s="304"/>
      <c r="EFA80" s="304"/>
      <c r="EFB80" s="304"/>
      <c r="EFC80" s="304"/>
      <c r="EFD80" s="304"/>
      <c r="EFE80" s="304"/>
      <c r="EFF80" s="304"/>
      <c r="EFG80" s="304"/>
      <c r="EFH80" s="304"/>
      <c r="EFI80" s="304"/>
      <c r="EFJ80" s="304"/>
      <c r="EFK80" s="304"/>
      <c r="EFL80" s="304"/>
      <c r="EFM80" s="304"/>
      <c r="EFN80" s="304"/>
      <c r="EFO80" s="304"/>
      <c r="EFP80" s="304"/>
      <c r="EFQ80" s="304"/>
      <c r="EFR80" s="304"/>
      <c r="EFS80" s="304"/>
      <c r="EFT80" s="304"/>
      <c r="EFU80" s="304"/>
      <c r="EFV80" s="304"/>
      <c r="EFW80" s="304"/>
      <c r="EFX80" s="304"/>
      <c r="EFY80" s="304"/>
      <c r="EFZ80" s="304"/>
      <c r="EGA80" s="304"/>
      <c r="EGB80" s="304"/>
      <c r="EGC80" s="304"/>
      <c r="EGD80" s="304"/>
      <c r="EGE80" s="304"/>
      <c r="EGF80" s="304"/>
      <c r="EGG80" s="304"/>
      <c r="EGH80" s="304"/>
      <c r="EGI80" s="304"/>
      <c r="EGJ80" s="304"/>
      <c r="EGK80" s="304"/>
      <c r="EGL80" s="304"/>
      <c r="EGM80" s="304"/>
      <c r="EGN80" s="304"/>
      <c r="EGO80" s="304"/>
      <c r="EGP80" s="304"/>
      <c r="EGQ80" s="304"/>
      <c r="EGR80" s="304"/>
      <c r="EGS80" s="304"/>
      <c r="EGT80" s="304"/>
      <c r="EGU80" s="304"/>
      <c r="EGV80" s="304"/>
      <c r="EGW80" s="304"/>
      <c r="EGX80" s="304"/>
      <c r="EGY80" s="304"/>
      <c r="EGZ80" s="304"/>
      <c r="EHA80" s="304"/>
      <c r="EHB80" s="304"/>
      <c r="EHC80" s="304"/>
      <c r="EHD80" s="304"/>
      <c r="EHE80" s="304"/>
      <c r="EHF80" s="304"/>
      <c r="EHG80" s="304"/>
      <c r="EHH80" s="304"/>
      <c r="EHI80" s="304"/>
      <c r="EHJ80" s="304"/>
      <c r="EHK80" s="304"/>
      <c r="EHL80" s="304"/>
      <c r="EHM80" s="304"/>
      <c r="EHN80" s="304"/>
      <c r="EHO80" s="304"/>
      <c r="EHP80" s="304"/>
      <c r="EHQ80" s="304"/>
      <c r="EHR80" s="304"/>
      <c r="EHS80" s="304"/>
      <c r="EHT80" s="304"/>
      <c r="EHU80" s="304"/>
      <c r="EHV80" s="304"/>
      <c r="EHW80" s="304"/>
      <c r="EHX80" s="304"/>
      <c r="EHY80" s="304"/>
      <c r="EHZ80" s="304"/>
      <c r="EIA80" s="304"/>
      <c r="EIB80" s="304"/>
      <c r="EIC80" s="304"/>
      <c r="EID80" s="304"/>
      <c r="EIE80" s="304"/>
      <c r="EIF80" s="304"/>
      <c r="EIG80" s="304"/>
      <c r="EIH80" s="304"/>
      <c r="EII80" s="304"/>
      <c r="EIJ80" s="304"/>
      <c r="EIK80" s="304"/>
      <c r="EIL80" s="304"/>
      <c r="EIM80" s="304"/>
      <c r="EIN80" s="304"/>
      <c r="EIO80" s="304"/>
      <c r="EIP80" s="304"/>
      <c r="EIQ80" s="304"/>
      <c r="EIR80" s="304"/>
      <c r="EIS80" s="304"/>
      <c r="EIT80" s="304"/>
      <c r="EIU80" s="304"/>
      <c r="EIV80" s="304"/>
      <c r="EIW80" s="304"/>
      <c r="EIX80" s="304"/>
      <c r="EIY80" s="304"/>
      <c r="EIZ80" s="304"/>
      <c r="EJA80" s="304"/>
      <c r="EJB80" s="304"/>
      <c r="EJC80" s="304"/>
      <c r="EJD80" s="304"/>
      <c r="EJE80" s="304"/>
      <c r="EJF80" s="304"/>
      <c r="EJG80" s="304"/>
      <c r="EJH80" s="304"/>
      <c r="EJI80" s="304"/>
      <c r="EJJ80" s="304"/>
      <c r="EJK80" s="304"/>
      <c r="EJL80" s="304"/>
      <c r="EJM80" s="304"/>
      <c r="EJN80" s="304"/>
      <c r="EJO80" s="304"/>
      <c r="EJP80" s="304"/>
      <c r="EJQ80" s="304"/>
      <c r="EJR80" s="304"/>
      <c r="EJS80" s="304"/>
      <c r="EJT80" s="304"/>
      <c r="EJU80" s="304"/>
      <c r="EJV80" s="304"/>
      <c r="EJW80" s="304"/>
      <c r="EJX80" s="304"/>
      <c r="EJY80" s="304"/>
      <c r="EJZ80" s="304"/>
      <c r="EKA80" s="304"/>
      <c r="EKB80" s="304"/>
      <c r="EKC80" s="304"/>
      <c r="EKD80" s="304"/>
      <c r="EKE80" s="304"/>
      <c r="EKF80" s="304"/>
      <c r="EKG80" s="304"/>
      <c r="EKH80" s="304"/>
      <c r="EKI80" s="304"/>
      <c r="EKJ80" s="304"/>
      <c r="EKK80" s="304"/>
      <c r="EKL80" s="304"/>
      <c r="EKM80" s="304"/>
      <c r="EKN80" s="304"/>
      <c r="EKO80" s="304"/>
      <c r="EKP80" s="304"/>
      <c r="EKQ80" s="304"/>
      <c r="EKR80" s="304"/>
      <c r="EKS80" s="304"/>
      <c r="EKT80" s="304"/>
      <c r="EKU80" s="304"/>
      <c r="EKV80" s="304"/>
      <c r="EKW80" s="304"/>
      <c r="EKX80" s="304"/>
      <c r="EKY80" s="304"/>
      <c r="EKZ80" s="304"/>
      <c r="ELA80" s="304"/>
      <c r="ELB80" s="304"/>
      <c r="ELC80" s="304"/>
      <c r="ELD80" s="304"/>
      <c r="ELE80" s="304"/>
      <c r="ELF80" s="304"/>
      <c r="ELG80" s="304"/>
      <c r="ELH80" s="304"/>
      <c r="ELI80" s="304"/>
      <c r="ELJ80" s="304"/>
      <c r="ELK80" s="304"/>
      <c r="ELL80" s="304"/>
      <c r="ELM80" s="304"/>
      <c r="ELN80" s="304"/>
      <c r="ELO80" s="304"/>
      <c r="ELP80" s="304"/>
      <c r="ELQ80" s="304"/>
      <c r="ELR80" s="304"/>
      <c r="ELS80" s="304"/>
      <c r="ELT80" s="304"/>
      <c r="ELU80" s="304"/>
      <c r="ELV80" s="304"/>
      <c r="ELW80" s="304"/>
      <c r="ELX80" s="304"/>
      <c r="ELY80" s="304"/>
      <c r="ELZ80" s="304"/>
      <c r="EMA80" s="304"/>
      <c r="EMB80" s="304"/>
      <c r="EMC80" s="304"/>
      <c r="EMD80" s="304"/>
      <c r="EME80" s="304"/>
      <c r="EMF80" s="304"/>
      <c r="EMG80" s="304"/>
      <c r="EMH80" s="304"/>
      <c r="EMI80" s="304"/>
      <c r="EMJ80" s="304"/>
      <c r="EMK80" s="304"/>
      <c r="EML80" s="304"/>
      <c r="EMM80" s="304"/>
      <c r="EMN80" s="304"/>
      <c r="EMO80" s="304"/>
      <c r="EMP80" s="304"/>
      <c r="EMQ80" s="304"/>
      <c r="EMR80" s="304"/>
      <c r="EMS80" s="304"/>
      <c r="EMT80" s="304"/>
      <c r="EMU80" s="304"/>
      <c r="EMV80" s="304"/>
      <c r="EMW80" s="304"/>
      <c r="EMX80" s="304"/>
      <c r="EMY80" s="304"/>
      <c r="EMZ80" s="304"/>
      <c r="ENA80" s="304"/>
      <c r="ENB80" s="304"/>
      <c r="ENC80" s="304"/>
      <c r="END80" s="304"/>
      <c r="ENE80" s="304"/>
      <c r="ENF80" s="304"/>
      <c r="ENG80" s="304"/>
      <c r="ENH80" s="304"/>
      <c r="ENI80" s="304"/>
      <c r="ENJ80" s="304"/>
      <c r="ENK80" s="304"/>
      <c r="ENL80" s="304"/>
      <c r="ENM80" s="304"/>
      <c r="ENN80" s="304"/>
      <c r="ENO80" s="304"/>
      <c r="ENP80" s="304"/>
      <c r="ENQ80" s="304"/>
      <c r="ENR80" s="304"/>
      <c r="ENS80" s="304"/>
      <c r="ENT80" s="304"/>
      <c r="ENU80" s="304"/>
      <c r="ENV80" s="304"/>
      <c r="ENW80" s="304"/>
      <c r="ENX80" s="304"/>
      <c r="ENY80" s="304"/>
      <c r="ENZ80" s="304"/>
      <c r="EOA80" s="304"/>
      <c r="EOB80" s="304"/>
      <c r="EOC80" s="304"/>
      <c r="EOD80" s="304"/>
      <c r="EOE80" s="304"/>
      <c r="EOF80" s="304"/>
      <c r="EOG80" s="304"/>
      <c r="EOH80" s="304"/>
      <c r="EOI80" s="304"/>
      <c r="EOJ80" s="304"/>
      <c r="EOK80" s="304"/>
      <c r="EOL80" s="304"/>
      <c r="EOM80" s="304"/>
      <c r="EON80" s="304"/>
      <c r="EOO80" s="304"/>
      <c r="EOP80" s="304"/>
      <c r="EOQ80" s="304"/>
      <c r="EOR80" s="304"/>
      <c r="EOS80" s="304"/>
      <c r="EOT80" s="304"/>
      <c r="EOU80" s="304"/>
      <c r="EOV80" s="304"/>
      <c r="EOW80" s="304"/>
      <c r="EOX80" s="304"/>
      <c r="EOY80" s="304"/>
      <c r="EOZ80" s="304"/>
      <c r="EPA80" s="304"/>
      <c r="EPB80" s="304"/>
      <c r="EPC80" s="304"/>
      <c r="EPD80" s="304"/>
      <c r="EPE80" s="304"/>
      <c r="EPF80" s="304"/>
      <c r="EPG80" s="304"/>
      <c r="EPH80" s="304"/>
      <c r="EPI80" s="304"/>
      <c r="EPJ80" s="304"/>
      <c r="EPK80" s="304"/>
      <c r="EPL80" s="304"/>
      <c r="EPM80" s="304"/>
      <c r="EPN80" s="304"/>
      <c r="EPO80" s="304"/>
      <c r="EPP80" s="304"/>
      <c r="EPQ80" s="304"/>
      <c r="EPR80" s="304"/>
      <c r="EPS80" s="304"/>
      <c r="EPT80" s="304"/>
      <c r="EPU80" s="304"/>
      <c r="EPV80" s="304"/>
      <c r="EPW80" s="304"/>
      <c r="EPX80" s="304"/>
      <c r="EPY80" s="304"/>
      <c r="EPZ80" s="304"/>
      <c r="EQA80" s="304"/>
      <c r="EQB80" s="304"/>
      <c r="EQC80" s="304"/>
      <c r="EQD80" s="304"/>
      <c r="EQE80" s="304"/>
      <c r="EQF80" s="304"/>
      <c r="EQG80" s="304"/>
      <c r="EQH80" s="304"/>
      <c r="EQI80" s="304"/>
      <c r="EQJ80" s="304"/>
      <c r="EQK80" s="304"/>
      <c r="EQL80" s="304"/>
      <c r="EQM80" s="304"/>
      <c r="EQN80" s="304"/>
      <c r="EQO80" s="304"/>
      <c r="EQP80" s="304"/>
      <c r="EQQ80" s="304"/>
      <c r="EQR80" s="304"/>
      <c r="EQS80" s="304"/>
      <c r="EQT80" s="304"/>
      <c r="EQU80" s="304"/>
      <c r="EQV80" s="304"/>
      <c r="EQW80" s="304"/>
      <c r="EQX80" s="304"/>
      <c r="EQY80" s="304"/>
      <c r="EQZ80" s="304"/>
      <c r="ERA80" s="304"/>
      <c r="ERB80" s="304"/>
      <c r="ERC80" s="304"/>
      <c r="ERD80" s="304"/>
      <c r="ERE80" s="304"/>
      <c r="ERF80" s="304"/>
      <c r="ERG80" s="304"/>
      <c r="ERH80" s="304"/>
      <c r="ERI80" s="304"/>
      <c r="ERJ80" s="304"/>
      <c r="ERK80" s="304"/>
      <c r="ERL80" s="304"/>
      <c r="ERM80" s="304"/>
      <c r="ERN80" s="304"/>
      <c r="ERO80" s="304"/>
      <c r="ERP80" s="304"/>
      <c r="ERQ80" s="304"/>
      <c r="ERR80" s="304"/>
      <c r="ERS80" s="304"/>
      <c r="ERT80" s="304"/>
      <c r="ERU80" s="304"/>
      <c r="ERV80" s="304"/>
      <c r="ERW80" s="304"/>
      <c r="ERX80" s="304"/>
      <c r="ERY80" s="304"/>
      <c r="ERZ80" s="304"/>
      <c r="ESA80" s="304"/>
      <c r="ESB80" s="304"/>
      <c r="ESC80" s="304"/>
      <c r="ESD80" s="304"/>
      <c r="ESE80" s="304"/>
      <c r="ESF80" s="304"/>
      <c r="ESG80" s="304"/>
      <c r="ESH80" s="304"/>
      <c r="ESI80" s="304"/>
      <c r="ESJ80" s="304"/>
      <c r="ESK80" s="304"/>
      <c r="ESL80" s="304"/>
      <c r="ESM80" s="304"/>
      <c r="ESN80" s="304"/>
      <c r="ESO80" s="304"/>
      <c r="ESP80" s="304"/>
      <c r="ESQ80" s="304"/>
      <c r="ESR80" s="304"/>
      <c r="ESS80" s="304"/>
      <c r="EST80" s="304"/>
      <c r="ESU80" s="304"/>
      <c r="ESV80" s="304"/>
      <c r="ESW80" s="304"/>
      <c r="ESX80" s="304"/>
      <c r="ESY80" s="304"/>
      <c r="ESZ80" s="304"/>
      <c r="ETA80" s="304"/>
      <c r="ETB80" s="304"/>
      <c r="ETC80" s="304"/>
      <c r="ETD80" s="304"/>
      <c r="ETE80" s="304"/>
      <c r="ETF80" s="304"/>
      <c r="ETG80" s="304"/>
      <c r="ETH80" s="304"/>
      <c r="ETI80" s="304"/>
      <c r="ETJ80" s="304"/>
      <c r="ETK80" s="304"/>
      <c r="ETL80" s="304"/>
      <c r="ETM80" s="304"/>
      <c r="ETN80" s="304"/>
      <c r="ETO80" s="304"/>
      <c r="ETP80" s="304"/>
      <c r="ETQ80" s="304"/>
      <c r="ETR80" s="304"/>
      <c r="ETS80" s="304"/>
      <c r="ETT80" s="304"/>
      <c r="ETU80" s="304"/>
      <c r="ETV80" s="304"/>
      <c r="ETW80" s="304"/>
      <c r="ETX80" s="304"/>
      <c r="ETY80" s="304"/>
      <c r="ETZ80" s="304"/>
      <c r="EUA80" s="304"/>
      <c r="EUB80" s="304"/>
      <c r="EUC80" s="304"/>
      <c r="EUD80" s="304"/>
      <c r="EUE80" s="304"/>
      <c r="EUF80" s="304"/>
      <c r="EUG80" s="304"/>
      <c r="EUH80" s="304"/>
      <c r="EUI80" s="304"/>
      <c r="EUJ80" s="304"/>
      <c r="EUK80" s="304"/>
      <c r="EUL80" s="304"/>
      <c r="EUM80" s="304"/>
      <c r="EUN80" s="304"/>
      <c r="EUO80" s="304"/>
      <c r="EUP80" s="304"/>
      <c r="EUQ80" s="304"/>
      <c r="EUR80" s="304"/>
      <c r="EUS80" s="304"/>
      <c r="EUT80" s="304"/>
      <c r="EUU80" s="304"/>
      <c r="EUV80" s="304"/>
      <c r="EUW80" s="304"/>
      <c r="EUX80" s="304"/>
      <c r="EUY80" s="304"/>
      <c r="EUZ80" s="304"/>
      <c r="EVA80" s="304"/>
      <c r="EVB80" s="304"/>
      <c r="EVC80" s="304"/>
      <c r="EVD80" s="304"/>
      <c r="EVE80" s="304"/>
      <c r="EVF80" s="304"/>
      <c r="EVG80" s="304"/>
      <c r="EVH80" s="304"/>
      <c r="EVI80" s="304"/>
      <c r="EVJ80" s="304"/>
      <c r="EVK80" s="304"/>
      <c r="EVL80" s="304"/>
      <c r="EVM80" s="304"/>
      <c r="EVN80" s="304"/>
      <c r="EVO80" s="304"/>
      <c r="EVP80" s="304"/>
      <c r="EVQ80" s="304"/>
      <c r="EVR80" s="304"/>
      <c r="EVS80" s="304"/>
      <c r="EVT80" s="304"/>
      <c r="EVU80" s="304"/>
      <c r="EVV80" s="304"/>
      <c r="EVW80" s="304"/>
      <c r="EVX80" s="304"/>
      <c r="EVY80" s="304"/>
      <c r="EVZ80" s="304"/>
      <c r="EWA80" s="304"/>
      <c r="EWB80" s="304"/>
      <c r="EWC80" s="304"/>
      <c r="EWD80" s="304"/>
      <c r="EWE80" s="304"/>
      <c r="EWF80" s="304"/>
      <c r="EWG80" s="304"/>
      <c r="EWH80" s="304"/>
      <c r="EWI80" s="304"/>
      <c r="EWJ80" s="304"/>
      <c r="EWK80" s="304"/>
      <c r="EWL80" s="304"/>
      <c r="EWM80" s="304"/>
      <c r="EWN80" s="304"/>
      <c r="EWO80" s="304"/>
      <c r="EWP80" s="304"/>
      <c r="EWQ80" s="304"/>
      <c r="EWR80" s="304"/>
      <c r="EWS80" s="304"/>
      <c r="EWT80" s="304"/>
      <c r="EWU80" s="304"/>
      <c r="EWV80" s="304"/>
      <c r="EWW80" s="304"/>
      <c r="EWX80" s="304"/>
      <c r="EWY80" s="304"/>
      <c r="EWZ80" s="304"/>
      <c r="EXA80" s="304"/>
      <c r="EXB80" s="304"/>
      <c r="EXC80" s="304"/>
      <c r="EXD80" s="304"/>
      <c r="EXE80" s="304"/>
      <c r="EXF80" s="304"/>
      <c r="EXG80" s="304"/>
      <c r="EXH80" s="304"/>
      <c r="EXI80" s="304"/>
      <c r="EXJ80" s="304"/>
      <c r="EXK80" s="304"/>
      <c r="EXL80" s="304"/>
      <c r="EXM80" s="304"/>
      <c r="EXN80" s="304"/>
      <c r="EXO80" s="304"/>
      <c r="EXP80" s="304"/>
      <c r="EXQ80" s="304"/>
      <c r="EXR80" s="304"/>
      <c r="EXS80" s="304"/>
      <c r="EXT80" s="304"/>
      <c r="EXU80" s="304"/>
      <c r="EXV80" s="304"/>
      <c r="EXW80" s="304"/>
      <c r="EXX80" s="304"/>
      <c r="EXY80" s="304"/>
      <c r="EXZ80" s="304"/>
      <c r="EYA80" s="304"/>
      <c r="EYB80" s="304"/>
      <c r="EYC80" s="304"/>
      <c r="EYD80" s="304"/>
      <c r="EYE80" s="304"/>
      <c r="EYF80" s="304"/>
      <c r="EYG80" s="304"/>
      <c r="EYH80" s="304"/>
      <c r="EYI80" s="304"/>
      <c r="EYJ80" s="304"/>
      <c r="EYK80" s="304"/>
      <c r="EYL80" s="304"/>
      <c r="EYM80" s="304"/>
      <c r="EYN80" s="304"/>
      <c r="EYO80" s="304"/>
      <c r="EYP80" s="304"/>
      <c r="EYQ80" s="304"/>
      <c r="EYR80" s="304"/>
      <c r="EYS80" s="304"/>
      <c r="EYT80" s="304"/>
      <c r="EYU80" s="304"/>
      <c r="EYV80" s="304"/>
      <c r="EYW80" s="304"/>
      <c r="EYX80" s="304"/>
      <c r="EYY80" s="304"/>
      <c r="EYZ80" s="304"/>
      <c r="EZA80" s="304"/>
      <c r="EZB80" s="304"/>
      <c r="EZC80" s="304"/>
      <c r="EZD80" s="304"/>
      <c r="EZE80" s="304"/>
      <c r="EZF80" s="304"/>
      <c r="EZG80" s="304"/>
      <c r="EZH80" s="304"/>
      <c r="EZI80" s="304"/>
      <c r="EZJ80" s="304"/>
      <c r="EZK80" s="304"/>
      <c r="EZL80" s="304"/>
      <c r="EZM80" s="304"/>
      <c r="EZN80" s="304"/>
      <c r="EZO80" s="304"/>
      <c r="EZP80" s="304"/>
      <c r="EZQ80" s="304"/>
      <c r="EZR80" s="304"/>
      <c r="EZS80" s="304"/>
      <c r="EZT80" s="304"/>
      <c r="EZU80" s="304"/>
      <c r="EZV80" s="304"/>
      <c r="EZW80" s="304"/>
      <c r="EZX80" s="304"/>
      <c r="EZY80" s="304"/>
      <c r="EZZ80" s="304"/>
      <c r="FAA80" s="304"/>
      <c r="FAB80" s="304"/>
      <c r="FAC80" s="304"/>
      <c r="FAD80" s="304"/>
      <c r="FAE80" s="304"/>
      <c r="FAF80" s="304"/>
      <c r="FAG80" s="304"/>
      <c r="FAH80" s="304"/>
      <c r="FAI80" s="304"/>
      <c r="FAJ80" s="304"/>
      <c r="FAK80" s="304"/>
      <c r="FAL80" s="304"/>
      <c r="FAM80" s="304"/>
      <c r="FAN80" s="304"/>
      <c r="FAO80" s="304"/>
      <c r="FAP80" s="304"/>
      <c r="FAQ80" s="304"/>
      <c r="FAR80" s="304"/>
      <c r="FAS80" s="304"/>
      <c r="FAT80" s="304"/>
      <c r="FAU80" s="304"/>
      <c r="FAV80" s="304"/>
      <c r="FAW80" s="304"/>
      <c r="FAX80" s="304"/>
      <c r="FAY80" s="304"/>
      <c r="FAZ80" s="304"/>
      <c r="FBA80" s="304"/>
      <c r="FBB80" s="304"/>
      <c r="FBC80" s="304"/>
      <c r="FBD80" s="304"/>
      <c r="FBE80" s="304"/>
      <c r="FBF80" s="304"/>
      <c r="FBG80" s="304"/>
      <c r="FBH80" s="304"/>
      <c r="FBI80" s="304"/>
      <c r="FBJ80" s="304"/>
      <c r="FBK80" s="304"/>
      <c r="FBL80" s="304"/>
      <c r="FBM80" s="304"/>
      <c r="FBN80" s="304"/>
      <c r="FBO80" s="304"/>
      <c r="FBP80" s="304"/>
      <c r="FBQ80" s="304"/>
      <c r="FBR80" s="304"/>
      <c r="FBS80" s="304"/>
      <c r="FBT80" s="304"/>
      <c r="FBU80" s="304"/>
      <c r="FBV80" s="304"/>
      <c r="FBW80" s="304"/>
      <c r="FBX80" s="304"/>
      <c r="FBY80" s="304"/>
      <c r="FBZ80" s="304"/>
      <c r="FCA80" s="304"/>
      <c r="FCB80" s="304"/>
      <c r="FCC80" s="304"/>
      <c r="FCD80" s="304"/>
      <c r="FCE80" s="304"/>
      <c r="FCF80" s="304"/>
      <c r="FCG80" s="304"/>
      <c r="FCH80" s="304"/>
      <c r="FCI80" s="304"/>
      <c r="FCJ80" s="304"/>
      <c r="FCK80" s="304"/>
      <c r="FCL80" s="304"/>
      <c r="FCM80" s="304"/>
      <c r="FCN80" s="304"/>
      <c r="FCO80" s="304"/>
      <c r="FCP80" s="304"/>
      <c r="FCQ80" s="304"/>
      <c r="FCR80" s="304"/>
      <c r="FCS80" s="304"/>
      <c r="FCT80" s="304"/>
      <c r="FCU80" s="304"/>
      <c r="FCV80" s="304"/>
      <c r="FCW80" s="304"/>
      <c r="FCX80" s="304"/>
      <c r="FCY80" s="304"/>
      <c r="FCZ80" s="304"/>
      <c r="FDA80" s="304"/>
      <c r="FDB80" s="304"/>
      <c r="FDC80" s="304"/>
      <c r="FDD80" s="304"/>
      <c r="FDE80" s="304"/>
      <c r="FDF80" s="304"/>
      <c r="FDG80" s="304"/>
      <c r="FDH80" s="304"/>
      <c r="FDI80" s="304"/>
      <c r="FDJ80" s="304"/>
      <c r="FDK80" s="304"/>
      <c r="FDL80" s="304"/>
      <c r="FDM80" s="304"/>
      <c r="FDN80" s="304"/>
      <c r="FDO80" s="304"/>
      <c r="FDP80" s="304"/>
      <c r="FDQ80" s="304"/>
      <c r="FDR80" s="304"/>
      <c r="FDS80" s="304"/>
      <c r="FDT80" s="304"/>
      <c r="FDU80" s="304"/>
      <c r="FDV80" s="304"/>
      <c r="FDW80" s="304"/>
      <c r="FDX80" s="304"/>
      <c r="FDY80" s="304"/>
      <c r="FDZ80" s="304"/>
      <c r="FEA80" s="304"/>
      <c r="FEB80" s="304"/>
      <c r="FEC80" s="304"/>
      <c r="FED80" s="304"/>
      <c r="FEE80" s="304"/>
      <c r="FEF80" s="304"/>
      <c r="FEG80" s="304"/>
      <c r="FEH80" s="304"/>
      <c r="FEI80" s="304"/>
      <c r="FEJ80" s="304"/>
      <c r="FEK80" s="304"/>
      <c r="FEL80" s="304"/>
      <c r="FEM80" s="304"/>
      <c r="FEN80" s="304"/>
      <c r="FEO80" s="304"/>
      <c r="FEP80" s="304"/>
      <c r="FEQ80" s="304"/>
      <c r="FER80" s="304"/>
      <c r="FES80" s="304"/>
      <c r="FET80" s="304"/>
      <c r="FEU80" s="304"/>
      <c r="FEV80" s="304"/>
      <c r="FEW80" s="304"/>
      <c r="FEX80" s="304"/>
      <c r="FEY80" s="304"/>
      <c r="FEZ80" s="304"/>
      <c r="FFA80" s="304"/>
      <c r="FFB80" s="304"/>
      <c r="FFC80" s="304"/>
      <c r="FFD80" s="304"/>
      <c r="FFE80" s="304"/>
      <c r="FFF80" s="304"/>
      <c r="FFG80" s="304"/>
      <c r="FFH80" s="304"/>
      <c r="FFI80" s="304"/>
      <c r="FFJ80" s="304"/>
      <c r="FFK80" s="304"/>
      <c r="FFL80" s="304"/>
      <c r="FFM80" s="304"/>
      <c r="FFN80" s="304"/>
      <c r="FFO80" s="304"/>
      <c r="FFP80" s="304"/>
      <c r="FFQ80" s="304"/>
      <c r="FFR80" s="304"/>
      <c r="FFS80" s="304"/>
      <c r="FFT80" s="304"/>
      <c r="FFU80" s="304"/>
      <c r="FFV80" s="304"/>
      <c r="FFW80" s="304"/>
      <c r="FFX80" s="304"/>
      <c r="FFY80" s="304"/>
      <c r="FFZ80" s="304"/>
      <c r="FGA80" s="304"/>
      <c r="FGB80" s="304"/>
      <c r="FGC80" s="304"/>
      <c r="FGD80" s="304"/>
      <c r="FGE80" s="304"/>
      <c r="FGF80" s="304"/>
      <c r="FGG80" s="304"/>
      <c r="FGH80" s="304"/>
      <c r="FGI80" s="304"/>
      <c r="FGJ80" s="304"/>
      <c r="FGK80" s="304"/>
      <c r="FGL80" s="304"/>
      <c r="FGM80" s="304"/>
      <c r="FGN80" s="304"/>
      <c r="FGO80" s="304"/>
      <c r="FGP80" s="304"/>
      <c r="FGQ80" s="304"/>
      <c r="FGR80" s="304"/>
      <c r="FGS80" s="304"/>
      <c r="FGT80" s="304"/>
      <c r="FGU80" s="304"/>
      <c r="FGV80" s="304"/>
      <c r="FGW80" s="304"/>
      <c r="FGX80" s="304"/>
      <c r="FGY80" s="304"/>
      <c r="FGZ80" s="304"/>
      <c r="FHA80" s="304"/>
      <c r="FHB80" s="304"/>
      <c r="FHC80" s="304"/>
      <c r="FHD80" s="304"/>
      <c r="FHE80" s="304"/>
      <c r="FHF80" s="304"/>
      <c r="FHG80" s="304"/>
      <c r="FHH80" s="304"/>
      <c r="FHI80" s="304"/>
      <c r="FHJ80" s="304"/>
      <c r="FHK80" s="304"/>
      <c r="FHL80" s="304"/>
      <c r="FHM80" s="304"/>
      <c r="FHN80" s="304"/>
      <c r="FHO80" s="304"/>
      <c r="FHP80" s="304"/>
      <c r="FHQ80" s="304"/>
      <c r="FHR80" s="304"/>
      <c r="FHS80" s="304"/>
      <c r="FHT80" s="304"/>
      <c r="FHU80" s="304"/>
      <c r="FHV80" s="304"/>
      <c r="FHW80" s="304"/>
      <c r="FHX80" s="304"/>
      <c r="FHY80" s="304"/>
      <c r="FHZ80" s="304"/>
      <c r="FIA80" s="304"/>
      <c r="FIB80" s="304"/>
      <c r="FIC80" s="304"/>
      <c r="FID80" s="304"/>
      <c r="FIE80" s="304"/>
      <c r="FIF80" s="304"/>
      <c r="FIG80" s="304"/>
      <c r="FIH80" s="304"/>
      <c r="FII80" s="304"/>
      <c r="FIJ80" s="304"/>
      <c r="FIK80" s="304"/>
      <c r="FIL80" s="304"/>
      <c r="FIM80" s="304"/>
      <c r="FIN80" s="304"/>
      <c r="FIO80" s="304"/>
      <c r="FIP80" s="304"/>
      <c r="FIQ80" s="304"/>
      <c r="FIR80" s="304"/>
      <c r="FIS80" s="304"/>
      <c r="FIT80" s="304"/>
      <c r="FIU80" s="304"/>
      <c r="FIV80" s="304"/>
      <c r="FIW80" s="304"/>
      <c r="FIX80" s="304"/>
      <c r="FIY80" s="304"/>
      <c r="FIZ80" s="304"/>
      <c r="FJA80" s="304"/>
      <c r="FJB80" s="304"/>
      <c r="FJC80" s="304"/>
      <c r="FJD80" s="304"/>
      <c r="FJE80" s="304"/>
      <c r="FJF80" s="304"/>
      <c r="FJG80" s="304"/>
      <c r="FJH80" s="304"/>
      <c r="FJI80" s="304"/>
      <c r="FJJ80" s="304"/>
      <c r="FJK80" s="304"/>
      <c r="FJL80" s="304"/>
      <c r="FJM80" s="304"/>
      <c r="FJN80" s="304"/>
      <c r="FJO80" s="304"/>
      <c r="FJP80" s="304"/>
      <c r="FJQ80" s="304"/>
      <c r="FJR80" s="304"/>
      <c r="FJS80" s="304"/>
      <c r="FJT80" s="304"/>
      <c r="FJU80" s="304"/>
      <c r="FJV80" s="304"/>
      <c r="FJW80" s="304"/>
      <c r="FJX80" s="304"/>
      <c r="FJY80" s="304"/>
      <c r="FJZ80" s="304"/>
      <c r="FKA80" s="304"/>
      <c r="FKB80" s="304"/>
      <c r="FKC80" s="304"/>
      <c r="FKD80" s="304"/>
      <c r="FKE80" s="304"/>
      <c r="FKF80" s="304"/>
      <c r="FKG80" s="304"/>
      <c r="FKH80" s="304"/>
      <c r="FKI80" s="304"/>
      <c r="FKJ80" s="304"/>
      <c r="FKK80" s="304"/>
      <c r="FKL80" s="304"/>
      <c r="FKM80" s="304"/>
      <c r="FKN80" s="304"/>
      <c r="FKO80" s="304"/>
      <c r="FKP80" s="304"/>
      <c r="FKQ80" s="304"/>
      <c r="FKR80" s="304"/>
      <c r="FKS80" s="304"/>
      <c r="FKT80" s="304"/>
      <c r="FKU80" s="304"/>
      <c r="FKV80" s="304"/>
      <c r="FKW80" s="304"/>
      <c r="FKX80" s="304"/>
      <c r="FKY80" s="304"/>
      <c r="FKZ80" s="304"/>
      <c r="FLA80" s="304"/>
      <c r="FLB80" s="304"/>
      <c r="FLC80" s="304"/>
      <c r="FLD80" s="304"/>
      <c r="FLE80" s="304"/>
      <c r="FLF80" s="304"/>
      <c r="FLG80" s="304"/>
      <c r="FLH80" s="304"/>
      <c r="FLI80" s="304"/>
      <c r="FLJ80" s="304"/>
      <c r="FLK80" s="304"/>
      <c r="FLL80" s="304"/>
      <c r="FLM80" s="304"/>
      <c r="FLN80" s="304"/>
      <c r="FLO80" s="304"/>
      <c r="FLP80" s="304"/>
      <c r="FLQ80" s="304"/>
      <c r="FLR80" s="304"/>
      <c r="FLS80" s="304"/>
      <c r="FLT80" s="304"/>
      <c r="FLU80" s="304"/>
      <c r="FLV80" s="304"/>
      <c r="FLW80" s="304"/>
      <c r="FLX80" s="304"/>
      <c r="FLY80" s="304"/>
      <c r="FLZ80" s="304"/>
      <c r="FMA80" s="304"/>
      <c r="FMB80" s="304"/>
      <c r="FMC80" s="304"/>
      <c r="FMD80" s="304"/>
      <c r="FME80" s="304"/>
      <c r="FMF80" s="304"/>
      <c r="FMG80" s="304"/>
      <c r="FMH80" s="304"/>
      <c r="FMI80" s="304"/>
      <c r="FMJ80" s="304"/>
      <c r="FMK80" s="304"/>
      <c r="FML80" s="304"/>
      <c r="FMM80" s="304"/>
      <c r="FMN80" s="304"/>
      <c r="FMO80" s="304"/>
      <c r="FMP80" s="304"/>
      <c r="FMQ80" s="304"/>
      <c r="FMR80" s="304"/>
      <c r="FMS80" s="304"/>
      <c r="FMT80" s="304"/>
      <c r="FMU80" s="304"/>
      <c r="FMV80" s="304"/>
      <c r="FMW80" s="304"/>
      <c r="FMX80" s="304"/>
      <c r="FMY80" s="304"/>
      <c r="FMZ80" s="304"/>
      <c r="FNA80" s="304"/>
      <c r="FNB80" s="304"/>
      <c r="FNC80" s="304"/>
      <c r="FND80" s="304"/>
      <c r="FNE80" s="304"/>
      <c r="FNF80" s="304"/>
      <c r="FNG80" s="304"/>
      <c r="FNH80" s="304"/>
      <c r="FNI80" s="304"/>
      <c r="FNJ80" s="304"/>
      <c r="FNK80" s="304"/>
      <c r="FNL80" s="304"/>
      <c r="FNM80" s="304"/>
      <c r="FNN80" s="304"/>
      <c r="FNO80" s="304"/>
      <c r="FNP80" s="304"/>
      <c r="FNQ80" s="304"/>
      <c r="FNR80" s="304"/>
      <c r="FNS80" s="304"/>
      <c r="FNT80" s="304"/>
      <c r="FNU80" s="304"/>
      <c r="FNV80" s="304"/>
      <c r="FNW80" s="304"/>
      <c r="FNX80" s="304"/>
      <c r="FNY80" s="304"/>
      <c r="FNZ80" s="304"/>
      <c r="FOA80" s="304"/>
      <c r="FOB80" s="304"/>
      <c r="FOC80" s="304"/>
      <c r="FOD80" s="304"/>
      <c r="FOE80" s="304"/>
      <c r="FOF80" s="304"/>
      <c r="FOG80" s="304"/>
      <c r="FOH80" s="304"/>
      <c r="FOI80" s="304"/>
      <c r="FOJ80" s="304"/>
      <c r="FOK80" s="304"/>
      <c r="FOL80" s="304"/>
      <c r="FOM80" s="304"/>
      <c r="FON80" s="304"/>
      <c r="FOO80" s="304"/>
      <c r="FOP80" s="304"/>
      <c r="FOQ80" s="304"/>
      <c r="FOR80" s="304"/>
      <c r="FOS80" s="304"/>
      <c r="FOT80" s="304"/>
      <c r="FOU80" s="304"/>
      <c r="FOV80" s="304"/>
      <c r="FOW80" s="304"/>
      <c r="FOX80" s="304"/>
      <c r="FOY80" s="304"/>
      <c r="FOZ80" s="304"/>
      <c r="FPA80" s="304"/>
      <c r="FPB80" s="304"/>
      <c r="FPC80" s="304"/>
      <c r="FPD80" s="304"/>
      <c r="FPE80" s="304"/>
      <c r="FPF80" s="304"/>
      <c r="FPG80" s="304"/>
      <c r="FPH80" s="304"/>
      <c r="FPI80" s="304"/>
      <c r="FPJ80" s="304"/>
      <c r="FPK80" s="304"/>
      <c r="FPL80" s="304"/>
      <c r="FPM80" s="304"/>
      <c r="FPN80" s="304"/>
      <c r="FPO80" s="304"/>
      <c r="FPP80" s="304"/>
      <c r="FPQ80" s="304"/>
      <c r="FPR80" s="304"/>
      <c r="FPS80" s="304"/>
      <c r="FPT80" s="304"/>
      <c r="FPU80" s="304"/>
      <c r="FPV80" s="304"/>
      <c r="FPW80" s="304"/>
      <c r="FPX80" s="304"/>
      <c r="FPY80" s="304"/>
      <c r="FPZ80" s="304"/>
      <c r="FQA80" s="304"/>
      <c r="FQB80" s="304"/>
      <c r="FQC80" s="304"/>
      <c r="FQD80" s="304"/>
      <c r="FQE80" s="304"/>
      <c r="FQF80" s="304"/>
      <c r="FQG80" s="304"/>
      <c r="FQH80" s="304"/>
      <c r="FQI80" s="304"/>
      <c r="FQJ80" s="304"/>
      <c r="FQK80" s="304"/>
      <c r="FQL80" s="304"/>
      <c r="FQM80" s="304"/>
      <c r="FQN80" s="304"/>
      <c r="FQO80" s="304"/>
      <c r="FQP80" s="304"/>
      <c r="FQQ80" s="304"/>
      <c r="FQR80" s="304"/>
      <c r="FQS80" s="304"/>
      <c r="FQT80" s="304"/>
      <c r="FQU80" s="304"/>
      <c r="FQV80" s="304"/>
      <c r="FQW80" s="304"/>
      <c r="FQX80" s="304"/>
      <c r="FQY80" s="304"/>
      <c r="FQZ80" s="304"/>
      <c r="FRA80" s="304"/>
      <c r="FRB80" s="304"/>
      <c r="FRC80" s="304"/>
      <c r="FRD80" s="304"/>
      <c r="FRE80" s="304"/>
      <c r="FRF80" s="304"/>
      <c r="FRG80" s="304"/>
      <c r="FRH80" s="304"/>
      <c r="FRI80" s="304"/>
      <c r="FRJ80" s="304"/>
      <c r="FRK80" s="304"/>
      <c r="FRL80" s="304"/>
      <c r="FRM80" s="304"/>
      <c r="FRN80" s="304"/>
      <c r="FRO80" s="304"/>
      <c r="FRP80" s="304"/>
      <c r="FRQ80" s="304"/>
      <c r="FRR80" s="304"/>
      <c r="FRS80" s="304"/>
      <c r="FRT80" s="304"/>
      <c r="FRU80" s="304"/>
      <c r="FRV80" s="304"/>
      <c r="FRW80" s="304"/>
      <c r="FRX80" s="304"/>
      <c r="FRY80" s="304"/>
      <c r="FRZ80" s="304"/>
      <c r="FSA80" s="304"/>
      <c r="FSB80" s="304"/>
      <c r="FSC80" s="304"/>
      <c r="FSD80" s="304"/>
      <c r="FSE80" s="304"/>
      <c r="FSF80" s="304"/>
      <c r="FSG80" s="304"/>
      <c r="FSH80" s="304"/>
      <c r="FSI80" s="304"/>
      <c r="FSJ80" s="304"/>
      <c r="FSK80" s="304"/>
      <c r="FSL80" s="304"/>
      <c r="FSM80" s="304"/>
      <c r="FSN80" s="304"/>
      <c r="FSO80" s="304"/>
      <c r="FSP80" s="304"/>
      <c r="FSQ80" s="304"/>
      <c r="FSR80" s="304"/>
      <c r="FSS80" s="304"/>
      <c r="FST80" s="304"/>
      <c r="FSU80" s="304"/>
      <c r="FSV80" s="304"/>
      <c r="FSW80" s="304"/>
      <c r="FSX80" s="304"/>
      <c r="FSY80" s="304"/>
      <c r="FSZ80" s="304"/>
      <c r="FTA80" s="304"/>
      <c r="FTB80" s="304"/>
      <c r="FTC80" s="304"/>
      <c r="FTD80" s="304"/>
      <c r="FTE80" s="304"/>
      <c r="FTF80" s="304"/>
      <c r="FTG80" s="304"/>
      <c r="FTH80" s="304"/>
      <c r="FTI80" s="304"/>
      <c r="FTJ80" s="304"/>
      <c r="FTK80" s="304"/>
      <c r="FTL80" s="304"/>
      <c r="FTM80" s="304"/>
      <c r="FTN80" s="304"/>
      <c r="FTO80" s="304"/>
      <c r="FTP80" s="304"/>
      <c r="FTQ80" s="304"/>
      <c r="FTR80" s="304"/>
      <c r="FTS80" s="304"/>
      <c r="FTT80" s="304"/>
      <c r="FTU80" s="304"/>
      <c r="FTV80" s="304"/>
      <c r="FTW80" s="304"/>
      <c r="FTX80" s="304"/>
      <c r="FTY80" s="304"/>
      <c r="FTZ80" s="304"/>
      <c r="FUA80" s="304"/>
      <c r="FUB80" s="304"/>
      <c r="FUC80" s="304"/>
      <c r="FUD80" s="304"/>
      <c r="FUE80" s="304"/>
      <c r="FUF80" s="304"/>
      <c r="FUG80" s="304"/>
      <c r="FUH80" s="304"/>
      <c r="FUI80" s="304"/>
      <c r="FUJ80" s="304"/>
      <c r="FUK80" s="304"/>
      <c r="FUL80" s="304"/>
      <c r="FUM80" s="304"/>
      <c r="FUN80" s="304"/>
      <c r="FUO80" s="304"/>
      <c r="FUP80" s="304"/>
      <c r="FUQ80" s="304"/>
      <c r="FUR80" s="304"/>
      <c r="FUS80" s="304"/>
      <c r="FUT80" s="304"/>
      <c r="FUU80" s="304"/>
      <c r="FUV80" s="304"/>
      <c r="FUW80" s="304"/>
      <c r="FUX80" s="304"/>
      <c r="FUY80" s="304"/>
      <c r="FUZ80" s="304"/>
      <c r="FVA80" s="304"/>
      <c r="FVB80" s="304"/>
      <c r="FVC80" s="304"/>
      <c r="FVD80" s="304"/>
      <c r="FVE80" s="304"/>
      <c r="FVF80" s="304"/>
      <c r="FVG80" s="304"/>
      <c r="FVH80" s="304"/>
      <c r="FVI80" s="304"/>
      <c r="FVJ80" s="304"/>
      <c r="FVK80" s="304"/>
      <c r="FVL80" s="304"/>
      <c r="FVM80" s="304"/>
      <c r="FVN80" s="304"/>
      <c r="FVO80" s="304"/>
      <c r="FVP80" s="304"/>
      <c r="FVQ80" s="304"/>
      <c r="FVR80" s="304"/>
      <c r="FVS80" s="304"/>
      <c r="FVT80" s="304"/>
      <c r="FVU80" s="304"/>
      <c r="FVV80" s="304"/>
      <c r="FVW80" s="304"/>
      <c r="FVX80" s="304"/>
      <c r="FVY80" s="304"/>
      <c r="FVZ80" s="304"/>
      <c r="FWA80" s="304"/>
      <c r="FWB80" s="304"/>
      <c r="FWC80" s="304"/>
      <c r="FWD80" s="304"/>
      <c r="FWE80" s="304"/>
      <c r="FWF80" s="304"/>
      <c r="FWG80" s="304"/>
      <c r="FWH80" s="304"/>
      <c r="FWI80" s="304"/>
      <c r="FWJ80" s="304"/>
      <c r="FWK80" s="304"/>
      <c r="FWL80" s="304"/>
      <c r="FWM80" s="304"/>
      <c r="FWN80" s="304"/>
      <c r="FWO80" s="304"/>
      <c r="FWP80" s="304"/>
      <c r="FWQ80" s="304"/>
      <c r="FWR80" s="304"/>
      <c r="FWS80" s="304"/>
      <c r="FWT80" s="304"/>
      <c r="FWU80" s="304"/>
      <c r="FWV80" s="304"/>
      <c r="FWW80" s="304"/>
      <c r="FWX80" s="304"/>
      <c r="FWY80" s="304"/>
      <c r="FWZ80" s="304"/>
      <c r="FXA80" s="304"/>
      <c r="FXB80" s="304"/>
      <c r="FXC80" s="304"/>
      <c r="FXD80" s="304"/>
      <c r="FXE80" s="304"/>
      <c r="FXF80" s="304"/>
      <c r="FXG80" s="304"/>
      <c r="FXH80" s="304"/>
      <c r="FXI80" s="304"/>
      <c r="FXJ80" s="304"/>
      <c r="FXK80" s="304"/>
      <c r="FXL80" s="304"/>
      <c r="FXM80" s="304"/>
      <c r="FXN80" s="304"/>
      <c r="FXO80" s="304"/>
      <c r="FXP80" s="304"/>
      <c r="FXQ80" s="304"/>
      <c r="FXR80" s="304"/>
      <c r="FXS80" s="304"/>
      <c r="FXT80" s="304"/>
      <c r="FXU80" s="304"/>
      <c r="FXV80" s="304"/>
      <c r="FXW80" s="304"/>
      <c r="FXX80" s="304"/>
      <c r="FXY80" s="304"/>
      <c r="FXZ80" s="304"/>
      <c r="FYA80" s="304"/>
      <c r="FYB80" s="304"/>
      <c r="FYC80" s="304"/>
      <c r="FYD80" s="304"/>
      <c r="FYE80" s="304"/>
      <c r="FYF80" s="304"/>
      <c r="FYG80" s="304"/>
      <c r="FYH80" s="304"/>
      <c r="FYI80" s="304"/>
      <c r="FYJ80" s="304"/>
      <c r="FYK80" s="304"/>
      <c r="FYL80" s="304"/>
      <c r="FYM80" s="304"/>
      <c r="FYN80" s="304"/>
      <c r="FYO80" s="304"/>
      <c r="FYP80" s="304"/>
      <c r="FYQ80" s="304"/>
      <c r="FYR80" s="304"/>
      <c r="FYS80" s="304"/>
      <c r="FYT80" s="304"/>
      <c r="FYU80" s="304"/>
      <c r="FYV80" s="304"/>
      <c r="FYW80" s="304"/>
      <c r="FYX80" s="304"/>
      <c r="FYY80" s="304"/>
      <c r="FYZ80" s="304"/>
      <c r="FZA80" s="304"/>
      <c r="FZB80" s="304"/>
      <c r="FZC80" s="304"/>
      <c r="FZD80" s="304"/>
      <c r="FZE80" s="304"/>
      <c r="FZF80" s="304"/>
      <c r="FZG80" s="304"/>
      <c r="FZH80" s="304"/>
      <c r="FZI80" s="304"/>
      <c r="FZJ80" s="304"/>
      <c r="FZK80" s="304"/>
      <c r="FZL80" s="304"/>
      <c r="FZM80" s="304"/>
      <c r="FZN80" s="304"/>
      <c r="FZO80" s="304"/>
      <c r="FZP80" s="304"/>
      <c r="FZQ80" s="304"/>
      <c r="FZR80" s="304"/>
      <c r="FZS80" s="304"/>
      <c r="FZT80" s="304"/>
      <c r="FZU80" s="304"/>
      <c r="FZV80" s="304"/>
      <c r="FZW80" s="304"/>
      <c r="FZX80" s="304"/>
      <c r="FZY80" s="304"/>
      <c r="FZZ80" s="304"/>
      <c r="GAA80" s="304"/>
      <c r="GAB80" s="304"/>
      <c r="GAC80" s="304"/>
      <c r="GAD80" s="304"/>
      <c r="GAE80" s="304"/>
      <c r="GAF80" s="304"/>
      <c r="GAG80" s="304"/>
      <c r="GAH80" s="304"/>
      <c r="GAI80" s="304"/>
      <c r="GAJ80" s="304"/>
      <c r="GAK80" s="304"/>
      <c r="GAL80" s="304"/>
      <c r="GAM80" s="304"/>
      <c r="GAN80" s="304"/>
      <c r="GAO80" s="304"/>
      <c r="GAP80" s="304"/>
      <c r="GAQ80" s="304"/>
      <c r="GAR80" s="304"/>
      <c r="GAS80" s="304"/>
      <c r="GAT80" s="304"/>
      <c r="GAU80" s="304"/>
      <c r="GAV80" s="304"/>
      <c r="GAW80" s="304"/>
      <c r="GAX80" s="304"/>
      <c r="GAY80" s="304"/>
      <c r="GAZ80" s="304"/>
      <c r="GBA80" s="304"/>
      <c r="GBB80" s="304"/>
      <c r="GBC80" s="304"/>
      <c r="GBD80" s="304"/>
      <c r="GBE80" s="304"/>
      <c r="GBF80" s="304"/>
      <c r="GBG80" s="304"/>
      <c r="GBH80" s="304"/>
      <c r="GBI80" s="304"/>
      <c r="GBJ80" s="304"/>
      <c r="GBK80" s="304"/>
      <c r="GBL80" s="304"/>
      <c r="GBM80" s="304"/>
      <c r="GBN80" s="304"/>
      <c r="GBO80" s="304"/>
      <c r="GBP80" s="304"/>
      <c r="GBQ80" s="304"/>
      <c r="GBR80" s="304"/>
      <c r="GBS80" s="304"/>
      <c r="GBT80" s="304"/>
      <c r="GBU80" s="304"/>
      <c r="GBV80" s="304"/>
      <c r="GBW80" s="304"/>
      <c r="GBX80" s="304"/>
      <c r="GBY80" s="304"/>
      <c r="GBZ80" s="304"/>
      <c r="GCA80" s="304"/>
      <c r="GCB80" s="304"/>
      <c r="GCC80" s="304"/>
      <c r="GCD80" s="304"/>
      <c r="GCE80" s="304"/>
      <c r="GCF80" s="304"/>
      <c r="GCG80" s="304"/>
      <c r="GCH80" s="304"/>
      <c r="GCI80" s="304"/>
      <c r="GCJ80" s="304"/>
      <c r="GCK80" s="304"/>
      <c r="GCL80" s="304"/>
      <c r="GCM80" s="304"/>
      <c r="GCN80" s="304"/>
      <c r="GCO80" s="304"/>
      <c r="GCP80" s="304"/>
      <c r="GCQ80" s="304"/>
      <c r="GCR80" s="304"/>
      <c r="GCS80" s="304"/>
      <c r="GCT80" s="304"/>
      <c r="GCU80" s="304"/>
      <c r="GCV80" s="304"/>
      <c r="GCW80" s="304"/>
      <c r="GCX80" s="304"/>
      <c r="GCY80" s="304"/>
      <c r="GCZ80" s="304"/>
      <c r="GDA80" s="304"/>
      <c r="GDB80" s="304"/>
      <c r="GDC80" s="304"/>
      <c r="GDD80" s="304"/>
      <c r="GDE80" s="304"/>
      <c r="GDF80" s="304"/>
      <c r="GDG80" s="304"/>
      <c r="GDH80" s="304"/>
      <c r="GDI80" s="304"/>
      <c r="GDJ80" s="304"/>
      <c r="GDK80" s="304"/>
      <c r="GDL80" s="304"/>
      <c r="GDM80" s="304"/>
      <c r="GDN80" s="304"/>
      <c r="GDO80" s="304"/>
      <c r="GDP80" s="304"/>
      <c r="GDQ80" s="304"/>
      <c r="GDR80" s="304"/>
      <c r="GDS80" s="304"/>
      <c r="GDT80" s="304"/>
      <c r="GDU80" s="304"/>
      <c r="GDV80" s="304"/>
      <c r="GDW80" s="304"/>
      <c r="GDX80" s="304"/>
      <c r="GDY80" s="304"/>
      <c r="GDZ80" s="304"/>
      <c r="GEA80" s="304"/>
      <c r="GEB80" s="304"/>
      <c r="GEC80" s="304"/>
      <c r="GED80" s="304"/>
      <c r="GEE80" s="304"/>
      <c r="GEF80" s="304"/>
      <c r="GEG80" s="304"/>
      <c r="GEH80" s="304"/>
      <c r="GEI80" s="304"/>
      <c r="GEJ80" s="304"/>
      <c r="GEK80" s="304"/>
      <c r="GEL80" s="304"/>
      <c r="GEM80" s="304"/>
      <c r="GEN80" s="304"/>
      <c r="GEO80" s="304"/>
      <c r="GEP80" s="304"/>
      <c r="GEQ80" s="304"/>
      <c r="GER80" s="304"/>
      <c r="GES80" s="304"/>
      <c r="GET80" s="304"/>
      <c r="GEU80" s="304"/>
      <c r="GEV80" s="304"/>
      <c r="GEW80" s="304"/>
      <c r="GEX80" s="304"/>
      <c r="GEY80" s="304"/>
      <c r="GEZ80" s="304"/>
      <c r="GFA80" s="304"/>
      <c r="GFB80" s="304"/>
      <c r="GFC80" s="304"/>
      <c r="GFD80" s="304"/>
      <c r="GFE80" s="304"/>
      <c r="GFF80" s="304"/>
      <c r="GFG80" s="304"/>
      <c r="GFH80" s="304"/>
      <c r="GFI80" s="304"/>
      <c r="GFJ80" s="304"/>
      <c r="GFK80" s="304"/>
      <c r="GFL80" s="304"/>
      <c r="GFM80" s="304"/>
      <c r="GFN80" s="304"/>
      <c r="GFO80" s="304"/>
      <c r="GFP80" s="304"/>
      <c r="GFQ80" s="304"/>
      <c r="GFR80" s="304"/>
      <c r="GFS80" s="304"/>
      <c r="GFT80" s="304"/>
      <c r="GFU80" s="304"/>
      <c r="GFV80" s="304"/>
      <c r="GFW80" s="304"/>
      <c r="GFX80" s="304"/>
      <c r="GFY80" s="304"/>
      <c r="GFZ80" s="304"/>
      <c r="GGA80" s="304"/>
      <c r="GGB80" s="304"/>
      <c r="GGC80" s="304"/>
      <c r="GGD80" s="304"/>
      <c r="GGE80" s="304"/>
      <c r="GGF80" s="304"/>
      <c r="GGG80" s="304"/>
      <c r="GGH80" s="304"/>
      <c r="GGI80" s="304"/>
      <c r="GGJ80" s="304"/>
      <c r="GGK80" s="304"/>
      <c r="GGL80" s="304"/>
      <c r="GGM80" s="304"/>
      <c r="GGN80" s="304"/>
      <c r="GGO80" s="304"/>
      <c r="GGP80" s="304"/>
      <c r="GGQ80" s="304"/>
      <c r="GGR80" s="304"/>
      <c r="GGS80" s="304"/>
      <c r="GGT80" s="304"/>
      <c r="GGU80" s="304"/>
      <c r="GGV80" s="304"/>
      <c r="GGW80" s="304"/>
      <c r="GGX80" s="304"/>
      <c r="GGY80" s="304"/>
      <c r="GGZ80" s="304"/>
      <c r="GHA80" s="304"/>
      <c r="GHB80" s="304"/>
      <c r="GHC80" s="304"/>
      <c r="GHD80" s="304"/>
      <c r="GHE80" s="304"/>
      <c r="GHF80" s="304"/>
      <c r="GHG80" s="304"/>
      <c r="GHH80" s="304"/>
      <c r="GHI80" s="304"/>
      <c r="GHJ80" s="304"/>
      <c r="GHK80" s="304"/>
      <c r="GHL80" s="304"/>
      <c r="GHM80" s="304"/>
      <c r="GHN80" s="304"/>
      <c r="GHO80" s="304"/>
      <c r="GHP80" s="304"/>
      <c r="GHQ80" s="304"/>
      <c r="GHR80" s="304"/>
      <c r="GHS80" s="304"/>
      <c r="GHT80" s="304"/>
      <c r="GHU80" s="304"/>
      <c r="GHV80" s="304"/>
      <c r="GHW80" s="304"/>
      <c r="GHX80" s="304"/>
      <c r="GHY80" s="304"/>
      <c r="GHZ80" s="304"/>
      <c r="GIA80" s="304"/>
      <c r="GIB80" s="304"/>
      <c r="GIC80" s="304"/>
      <c r="GID80" s="304"/>
      <c r="GIE80" s="304"/>
      <c r="GIF80" s="304"/>
      <c r="GIG80" s="304"/>
      <c r="GIH80" s="304"/>
      <c r="GII80" s="304"/>
      <c r="GIJ80" s="304"/>
      <c r="GIK80" s="304"/>
      <c r="GIL80" s="304"/>
      <c r="GIM80" s="304"/>
      <c r="GIN80" s="304"/>
      <c r="GIO80" s="304"/>
      <c r="GIP80" s="304"/>
      <c r="GIQ80" s="304"/>
      <c r="GIR80" s="304"/>
      <c r="GIS80" s="304"/>
      <c r="GIT80" s="304"/>
      <c r="GIU80" s="304"/>
      <c r="GIV80" s="304"/>
      <c r="GIW80" s="304"/>
      <c r="GIX80" s="304"/>
      <c r="GIY80" s="304"/>
      <c r="GIZ80" s="304"/>
      <c r="GJA80" s="304"/>
      <c r="GJB80" s="304"/>
      <c r="GJC80" s="304"/>
      <c r="GJD80" s="304"/>
      <c r="GJE80" s="304"/>
      <c r="GJF80" s="304"/>
      <c r="GJG80" s="304"/>
      <c r="GJH80" s="304"/>
      <c r="GJI80" s="304"/>
      <c r="GJJ80" s="304"/>
      <c r="GJK80" s="304"/>
      <c r="GJL80" s="304"/>
      <c r="GJM80" s="304"/>
      <c r="GJN80" s="304"/>
      <c r="GJO80" s="304"/>
      <c r="GJP80" s="304"/>
      <c r="GJQ80" s="304"/>
      <c r="GJR80" s="304"/>
      <c r="GJS80" s="304"/>
      <c r="GJT80" s="304"/>
      <c r="GJU80" s="304"/>
      <c r="GJV80" s="304"/>
      <c r="GJW80" s="304"/>
      <c r="GJX80" s="304"/>
      <c r="GJY80" s="304"/>
      <c r="GJZ80" s="304"/>
      <c r="GKA80" s="304"/>
      <c r="GKB80" s="304"/>
      <c r="GKC80" s="304"/>
      <c r="GKD80" s="304"/>
      <c r="GKE80" s="304"/>
      <c r="GKF80" s="304"/>
      <c r="GKG80" s="304"/>
      <c r="GKH80" s="304"/>
      <c r="GKI80" s="304"/>
      <c r="GKJ80" s="304"/>
      <c r="GKK80" s="304"/>
      <c r="GKL80" s="304"/>
      <c r="GKM80" s="304"/>
      <c r="GKN80" s="304"/>
      <c r="GKO80" s="304"/>
      <c r="GKP80" s="304"/>
      <c r="GKQ80" s="304"/>
      <c r="GKR80" s="304"/>
      <c r="GKS80" s="304"/>
      <c r="GKT80" s="304"/>
      <c r="GKU80" s="304"/>
      <c r="GKV80" s="304"/>
      <c r="GKW80" s="304"/>
      <c r="GKX80" s="304"/>
      <c r="GKY80" s="304"/>
      <c r="GKZ80" s="304"/>
      <c r="GLA80" s="304"/>
      <c r="GLB80" s="304"/>
      <c r="GLC80" s="304"/>
      <c r="GLD80" s="304"/>
      <c r="GLE80" s="304"/>
      <c r="GLF80" s="304"/>
      <c r="GLG80" s="304"/>
      <c r="GLH80" s="304"/>
      <c r="GLI80" s="304"/>
      <c r="GLJ80" s="304"/>
      <c r="GLK80" s="304"/>
      <c r="GLL80" s="304"/>
      <c r="GLM80" s="304"/>
      <c r="GLN80" s="304"/>
      <c r="GLO80" s="304"/>
      <c r="GLP80" s="304"/>
      <c r="GLQ80" s="304"/>
      <c r="GLR80" s="304"/>
      <c r="GLS80" s="304"/>
      <c r="GLT80" s="304"/>
      <c r="GLU80" s="304"/>
      <c r="GLV80" s="304"/>
      <c r="GLW80" s="304"/>
      <c r="GLX80" s="304"/>
      <c r="GLY80" s="304"/>
      <c r="GLZ80" s="304"/>
      <c r="GMA80" s="304"/>
      <c r="GMB80" s="304"/>
      <c r="GMC80" s="304"/>
      <c r="GMD80" s="304"/>
      <c r="GME80" s="304"/>
      <c r="GMF80" s="304"/>
      <c r="GMG80" s="304"/>
      <c r="GMH80" s="304"/>
      <c r="GMI80" s="304"/>
      <c r="GMJ80" s="304"/>
      <c r="GMK80" s="304"/>
      <c r="GML80" s="304"/>
      <c r="GMM80" s="304"/>
      <c r="GMN80" s="304"/>
      <c r="GMO80" s="304"/>
      <c r="GMP80" s="304"/>
      <c r="GMQ80" s="304"/>
      <c r="GMR80" s="304"/>
      <c r="GMS80" s="304"/>
      <c r="GMT80" s="304"/>
      <c r="GMU80" s="304"/>
      <c r="GMV80" s="304"/>
      <c r="GMW80" s="304"/>
      <c r="GMX80" s="304"/>
      <c r="GMY80" s="304"/>
      <c r="GMZ80" s="304"/>
      <c r="GNA80" s="304"/>
      <c r="GNB80" s="304"/>
      <c r="GNC80" s="304"/>
      <c r="GND80" s="304"/>
      <c r="GNE80" s="304"/>
      <c r="GNF80" s="304"/>
      <c r="GNG80" s="304"/>
      <c r="GNH80" s="304"/>
      <c r="GNI80" s="304"/>
      <c r="GNJ80" s="304"/>
      <c r="GNK80" s="304"/>
      <c r="GNL80" s="304"/>
      <c r="GNM80" s="304"/>
      <c r="GNN80" s="304"/>
      <c r="GNO80" s="304"/>
      <c r="GNP80" s="304"/>
      <c r="GNQ80" s="304"/>
      <c r="GNR80" s="304"/>
      <c r="GNS80" s="304"/>
      <c r="GNT80" s="304"/>
      <c r="GNU80" s="304"/>
      <c r="GNV80" s="304"/>
      <c r="GNW80" s="304"/>
      <c r="GNX80" s="304"/>
      <c r="GNY80" s="304"/>
      <c r="GNZ80" s="304"/>
      <c r="GOA80" s="304"/>
      <c r="GOB80" s="304"/>
      <c r="GOC80" s="304"/>
      <c r="GOD80" s="304"/>
      <c r="GOE80" s="304"/>
      <c r="GOF80" s="304"/>
      <c r="GOG80" s="304"/>
      <c r="GOH80" s="304"/>
      <c r="GOI80" s="304"/>
      <c r="GOJ80" s="304"/>
      <c r="GOK80" s="304"/>
      <c r="GOL80" s="304"/>
      <c r="GOM80" s="304"/>
      <c r="GON80" s="304"/>
      <c r="GOO80" s="304"/>
      <c r="GOP80" s="304"/>
      <c r="GOQ80" s="304"/>
      <c r="GOR80" s="304"/>
      <c r="GOS80" s="304"/>
      <c r="GOT80" s="304"/>
      <c r="GOU80" s="304"/>
      <c r="GOV80" s="304"/>
      <c r="GOW80" s="304"/>
      <c r="GOX80" s="304"/>
      <c r="GOY80" s="304"/>
      <c r="GOZ80" s="304"/>
      <c r="GPA80" s="304"/>
      <c r="GPB80" s="304"/>
      <c r="GPC80" s="304"/>
      <c r="GPD80" s="304"/>
      <c r="GPE80" s="304"/>
      <c r="GPF80" s="304"/>
      <c r="GPG80" s="304"/>
      <c r="GPH80" s="304"/>
      <c r="GPI80" s="304"/>
      <c r="GPJ80" s="304"/>
      <c r="GPK80" s="304"/>
      <c r="GPL80" s="304"/>
      <c r="GPM80" s="304"/>
      <c r="GPN80" s="304"/>
      <c r="GPO80" s="304"/>
      <c r="GPP80" s="304"/>
      <c r="GPQ80" s="304"/>
      <c r="GPR80" s="304"/>
      <c r="GPS80" s="304"/>
      <c r="GPT80" s="304"/>
      <c r="GPU80" s="304"/>
      <c r="GPV80" s="304"/>
      <c r="GPW80" s="304"/>
      <c r="GPX80" s="304"/>
      <c r="GPY80" s="304"/>
      <c r="GPZ80" s="304"/>
      <c r="GQA80" s="304"/>
      <c r="GQB80" s="304"/>
      <c r="GQC80" s="304"/>
      <c r="GQD80" s="304"/>
      <c r="GQE80" s="304"/>
      <c r="GQF80" s="304"/>
      <c r="GQG80" s="304"/>
      <c r="GQH80" s="304"/>
      <c r="GQI80" s="304"/>
      <c r="GQJ80" s="304"/>
      <c r="GQK80" s="304"/>
      <c r="GQL80" s="304"/>
      <c r="GQM80" s="304"/>
      <c r="GQN80" s="304"/>
      <c r="GQO80" s="304"/>
      <c r="GQP80" s="304"/>
      <c r="GQQ80" s="304"/>
      <c r="GQR80" s="304"/>
      <c r="GQS80" s="304"/>
      <c r="GQT80" s="304"/>
      <c r="GQU80" s="304"/>
      <c r="GQV80" s="304"/>
      <c r="GQW80" s="304"/>
      <c r="GQX80" s="304"/>
      <c r="GQY80" s="304"/>
      <c r="GQZ80" s="304"/>
      <c r="GRA80" s="304"/>
      <c r="GRB80" s="304"/>
      <c r="GRC80" s="304"/>
      <c r="GRD80" s="304"/>
      <c r="GRE80" s="304"/>
      <c r="GRF80" s="304"/>
      <c r="GRG80" s="304"/>
      <c r="GRH80" s="304"/>
      <c r="GRI80" s="304"/>
      <c r="GRJ80" s="304"/>
      <c r="GRK80" s="304"/>
      <c r="GRL80" s="304"/>
      <c r="GRM80" s="304"/>
      <c r="GRN80" s="304"/>
      <c r="GRO80" s="304"/>
      <c r="GRP80" s="304"/>
      <c r="GRQ80" s="304"/>
      <c r="GRR80" s="304"/>
      <c r="GRS80" s="304"/>
      <c r="GRT80" s="304"/>
      <c r="GRU80" s="304"/>
      <c r="GRV80" s="304"/>
      <c r="GRW80" s="304"/>
      <c r="GRX80" s="304"/>
      <c r="GRY80" s="304"/>
      <c r="GRZ80" s="304"/>
      <c r="GSA80" s="304"/>
      <c r="GSB80" s="304"/>
      <c r="GSC80" s="304"/>
      <c r="GSD80" s="304"/>
      <c r="GSE80" s="304"/>
      <c r="GSF80" s="304"/>
      <c r="GSG80" s="304"/>
      <c r="GSH80" s="304"/>
      <c r="GSI80" s="304"/>
      <c r="GSJ80" s="304"/>
      <c r="GSK80" s="304"/>
      <c r="GSL80" s="304"/>
      <c r="GSM80" s="304"/>
      <c r="GSN80" s="304"/>
      <c r="GSO80" s="304"/>
      <c r="GSP80" s="304"/>
      <c r="GSQ80" s="304"/>
      <c r="GSR80" s="304"/>
      <c r="GSS80" s="304"/>
      <c r="GST80" s="304"/>
      <c r="GSU80" s="304"/>
      <c r="GSV80" s="304"/>
      <c r="GSW80" s="304"/>
      <c r="GSX80" s="304"/>
      <c r="GSY80" s="304"/>
      <c r="GSZ80" s="304"/>
      <c r="GTA80" s="304"/>
      <c r="GTB80" s="304"/>
      <c r="GTC80" s="304"/>
      <c r="GTD80" s="304"/>
      <c r="GTE80" s="304"/>
      <c r="GTF80" s="304"/>
      <c r="GTG80" s="304"/>
      <c r="GTH80" s="304"/>
      <c r="GTI80" s="304"/>
      <c r="GTJ80" s="304"/>
      <c r="GTK80" s="304"/>
      <c r="GTL80" s="304"/>
      <c r="GTM80" s="304"/>
      <c r="GTN80" s="304"/>
      <c r="GTO80" s="304"/>
      <c r="GTP80" s="304"/>
      <c r="GTQ80" s="304"/>
      <c r="GTR80" s="304"/>
      <c r="GTS80" s="304"/>
      <c r="GTT80" s="304"/>
      <c r="GTU80" s="304"/>
      <c r="GTV80" s="304"/>
      <c r="GTW80" s="304"/>
      <c r="GTX80" s="304"/>
      <c r="GTY80" s="304"/>
      <c r="GTZ80" s="304"/>
      <c r="GUA80" s="304"/>
      <c r="GUB80" s="304"/>
      <c r="GUC80" s="304"/>
      <c r="GUD80" s="304"/>
      <c r="GUE80" s="304"/>
      <c r="GUF80" s="304"/>
      <c r="GUG80" s="304"/>
      <c r="GUH80" s="304"/>
      <c r="GUI80" s="304"/>
      <c r="GUJ80" s="304"/>
      <c r="GUK80" s="304"/>
      <c r="GUL80" s="304"/>
      <c r="GUM80" s="304"/>
      <c r="GUN80" s="304"/>
      <c r="GUO80" s="304"/>
      <c r="GUP80" s="304"/>
      <c r="GUQ80" s="304"/>
      <c r="GUR80" s="304"/>
      <c r="GUS80" s="304"/>
      <c r="GUT80" s="304"/>
      <c r="GUU80" s="304"/>
      <c r="GUV80" s="304"/>
      <c r="GUW80" s="304"/>
      <c r="GUX80" s="304"/>
      <c r="GUY80" s="304"/>
      <c r="GUZ80" s="304"/>
      <c r="GVA80" s="304"/>
      <c r="GVB80" s="304"/>
      <c r="GVC80" s="304"/>
      <c r="GVD80" s="304"/>
      <c r="GVE80" s="304"/>
      <c r="GVF80" s="304"/>
      <c r="GVG80" s="304"/>
      <c r="GVH80" s="304"/>
      <c r="GVI80" s="304"/>
      <c r="GVJ80" s="304"/>
      <c r="GVK80" s="304"/>
      <c r="GVL80" s="304"/>
      <c r="GVM80" s="304"/>
      <c r="GVN80" s="304"/>
      <c r="GVO80" s="304"/>
      <c r="GVP80" s="304"/>
      <c r="GVQ80" s="304"/>
      <c r="GVR80" s="304"/>
      <c r="GVS80" s="304"/>
      <c r="GVT80" s="304"/>
      <c r="GVU80" s="304"/>
      <c r="GVV80" s="304"/>
      <c r="GVW80" s="304"/>
      <c r="GVX80" s="304"/>
      <c r="GVY80" s="304"/>
      <c r="GVZ80" s="304"/>
      <c r="GWA80" s="304"/>
      <c r="GWB80" s="304"/>
      <c r="GWC80" s="304"/>
      <c r="GWD80" s="304"/>
      <c r="GWE80" s="304"/>
      <c r="GWF80" s="304"/>
      <c r="GWG80" s="304"/>
      <c r="GWH80" s="304"/>
      <c r="GWI80" s="304"/>
      <c r="GWJ80" s="304"/>
      <c r="GWK80" s="304"/>
      <c r="GWL80" s="304"/>
      <c r="GWM80" s="304"/>
      <c r="GWN80" s="304"/>
      <c r="GWO80" s="304"/>
      <c r="GWP80" s="304"/>
      <c r="GWQ80" s="304"/>
      <c r="GWR80" s="304"/>
      <c r="GWS80" s="304"/>
      <c r="GWT80" s="304"/>
      <c r="GWU80" s="304"/>
      <c r="GWV80" s="304"/>
      <c r="GWW80" s="304"/>
      <c r="GWX80" s="304"/>
      <c r="GWY80" s="304"/>
      <c r="GWZ80" s="304"/>
      <c r="GXA80" s="304"/>
      <c r="GXB80" s="304"/>
      <c r="GXC80" s="304"/>
      <c r="GXD80" s="304"/>
      <c r="GXE80" s="304"/>
      <c r="GXF80" s="304"/>
      <c r="GXG80" s="304"/>
      <c r="GXH80" s="304"/>
      <c r="GXI80" s="304"/>
      <c r="GXJ80" s="304"/>
      <c r="GXK80" s="304"/>
      <c r="GXL80" s="304"/>
      <c r="GXM80" s="304"/>
      <c r="GXN80" s="304"/>
      <c r="GXO80" s="304"/>
      <c r="GXP80" s="304"/>
      <c r="GXQ80" s="304"/>
      <c r="GXR80" s="304"/>
      <c r="GXS80" s="304"/>
      <c r="GXT80" s="304"/>
      <c r="GXU80" s="304"/>
      <c r="GXV80" s="304"/>
      <c r="GXW80" s="304"/>
      <c r="GXX80" s="304"/>
      <c r="GXY80" s="304"/>
      <c r="GXZ80" s="304"/>
      <c r="GYA80" s="304"/>
      <c r="GYB80" s="304"/>
      <c r="GYC80" s="304"/>
      <c r="GYD80" s="304"/>
      <c r="GYE80" s="304"/>
      <c r="GYF80" s="304"/>
      <c r="GYG80" s="304"/>
      <c r="GYH80" s="304"/>
      <c r="GYI80" s="304"/>
      <c r="GYJ80" s="304"/>
      <c r="GYK80" s="304"/>
      <c r="GYL80" s="304"/>
      <c r="GYM80" s="304"/>
      <c r="GYN80" s="304"/>
      <c r="GYO80" s="304"/>
      <c r="GYP80" s="304"/>
      <c r="GYQ80" s="304"/>
      <c r="GYR80" s="304"/>
      <c r="GYS80" s="304"/>
      <c r="GYT80" s="304"/>
      <c r="GYU80" s="304"/>
      <c r="GYV80" s="304"/>
      <c r="GYW80" s="304"/>
      <c r="GYX80" s="304"/>
      <c r="GYY80" s="304"/>
      <c r="GYZ80" s="304"/>
      <c r="GZA80" s="304"/>
      <c r="GZB80" s="304"/>
      <c r="GZC80" s="304"/>
      <c r="GZD80" s="304"/>
      <c r="GZE80" s="304"/>
      <c r="GZF80" s="304"/>
      <c r="GZG80" s="304"/>
      <c r="GZH80" s="304"/>
      <c r="GZI80" s="304"/>
      <c r="GZJ80" s="304"/>
      <c r="GZK80" s="304"/>
      <c r="GZL80" s="304"/>
      <c r="GZM80" s="304"/>
      <c r="GZN80" s="304"/>
      <c r="GZO80" s="304"/>
      <c r="GZP80" s="304"/>
      <c r="GZQ80" s="304"/>
      <c r="GZR80" s="304"/>
      <c r="GZS80" s="304"/>
      <c r="GZT80" s="304"/>
      <c r="GZU80" s="304"/>
      <c r="GZV80" s="304"/>
      <c r="GZW80" s="304"/>
      <c r="GZX80" s="304"/>
      <c r="GZY80" s="304"/>
      <c r="GZZ80" s="304"/>
      <c r="HAA80" s="304"/>
      <c r="HAB80" s="304"/>
      <c r="HAC80" s="304"/>
      <c r="HAD80" s="304"/>
      <c r="HAE80" s="304"/>
      <c r="HAF80" s="304"/>
      <c r="HAG80" s="304"/>
      <c r="HAH80" s="304"/>
      <c r="HAI80" s="304"/>
      <c r="HAJ80" s="304"/>
      <c r="HAK80" s="304"/>
      <c r="HAL80" s="304"/>
      <c r="HAM80" s="304"/>
      <c r="HAN80" s="304"/>
      <c r="HAO80" s="304"/>
      <c r="HAP80" s="304"/>
      <c r="HAQ80" s="304"/>
      <c r="HAR80" s="304"/>
      <c r="HAS80" s="304"/>
      <c r="HAT80" s="304"/>
      <c r="HAU80" s="304"/>
      <c r="HAV80" s="304"/>
      <c r="HAW80" s="304"/>
      <c r="HAX80" s="304"/>
      <c r="HAY80" s="304"/>
      <c r="HAZ80" s="304"/>
      <c r="HBA80" s="304"/>
      <c r="HBB80" s="304"/>
      <c r="HBC80" s="304"/>
      <c r="HBD80" s="304"/>
      <c r="HBE80" s="304"/>
      <c r="HBF80" s="304"/>
      <c r="HBG80" s="304"/>
      <c r="HBH80" s="304"/>
      <c r="HBI80" s="304"/>
      <c r="HBJ80" s="304"/>
      <c r="HBK80" s="304"/>
      <c r="HBL80" s="304"/>
      <c r="HBM80" s="304"/>
      <c r="HBN80" s="304"/>
      <c r="HBO80" s="304"/>
      <c r="HBP80" s="304"/>
      <c r="HBQ80" s="304"/>
      <c r="HBR80" s="304"/>
      <c r="HBS80" s="304"/>
      <c r="HBT80" s="304"/>
      <c r="HBU80" s="304"/>
      <c r="HBV80" s="304"/>
      <c r="HBW80" s="304"/>
      <c r="HBX80" s="304"/>
      <c r="HBY80" s="304"/>
      <c r="HBZ80" s="304"/>
      <c r="HCA80" s="304"/>
      <c r="HCB80" s="304"/>
      <c r="HCC80" s="304"/>
      <c r="HCD80" s="304"/>
      <c r="HCE80" s="304"/>
      <c r="HCF80" s="304"/>
      <c r="HCG80" s="304"/>
      <c r="HCH80" s="304"/>
      <c r="HCI80" s="304"/>
      <c r="HCJ80" s="304"/>
      <c r="HCK80" s="304"/>
      <c r="HCL80" s="304"/>
      <c r="HCM80" s="304"/>
      <c r="HCN80" s="304"/>
      <c r="HCO80" s="304"/>
      <c r="HCP80" s="304"/>
      <c r="HCQ80" s="304"/>
      <c r="HCR80" s="304"/>
      <c r="HCS80" s="304"/>
      <c r="HCT80" s="304"/>
      <c r="HCU80" s="304"/>
      <c r="HCV80" s="304"/>
      <c r="HCW80" s="304"/>
      <c r="HCX80" s="304"/>
      <c r="HCY80" s="304"/>
      <c r="HCZ80" s="304"/>
      <c r="HDA80" s="304"/>
      <c r="HDB80" s="304"/>
      <c r="HDC80" s="304"/>
      <c r="HDD80" s="304"/>
      <c r="HDE80" s="304"/>
      <c r="HDF80" s="304"/>
      <c r="HDG80" s="304"/>
      <c r="HDH80" s="304"/>
      <c r="HDI80" s="304"/>
      <c r="HDJ80" s="304"/>
      <c r="HDK80" s="304"/>
      <c r="HDL80" s="304"/>
      <c r="HDM80" s="304"/>
      <c r="HDN80" s="304"/>
      <c r="HDO80" s="304"/>
      <c r="HDP80" s="304"/>
      <c r="HDQ80" s="304"/>
      <c r="HDR80" s="304"/>
      <c r="HDS80" s="304"/>
      <c r="HDT80" s="304"/>
      <c r="HDU80" s="304"/>
      <c r="HDV80" s="304"/>
      <c r="HDW80" s="304"/>
      <c r="HDX80" s="304"/>
      <c r="HDY80" s="304"/>
      <c r="HDZ80" s="304"/>
      <c r="HEA80" s="304"/>
      <c r="HEB80" s="304"/>
      <c r="HEC80" s="304"/>
      <c r="HED80" s="304"/>
      <c r="HEE80" s="304"/>
      <c r="HEF80" s="304"/>
      <c r="HEG80" s="304"/>
      <c r="HEH80" s="304"/>
      <c r="HEI80" s="304"/>
      <c r="HEJ80" s="304"/>
      <c r="HEK80" s="304"/>
      <c r="HEL80" s="304"/>
      <c r="HEM80" s="304"/>
      <c r="HEN80" s="304"/>
      <c r="HEO80" s="304"/>
      <c r="HEP80" s="304"/>
      <c r="HEQ80" s="304"/>
      <c r="HER80" s="304"/>
      <c r="HES80" s="304"/>
      <c r="HET80" s="304"/>
      <c r="HEU80" s="304"/>
      <c r="HEV80" s="304"/>
      <c r="HEW80" s="304"/>
      <c r="HEX80" s="304"/>
      <c r="HEY80" s="304"/>
      <c r="HEZ80" s="304"/>
      <c r="HFA80" s="304"/>
      <c r="HFB80" s="304"/>
      <c r="HFC80" s="304"/>
      <c r="HFD80" s="304"/>
      <c r="HFE80" s="304"/>
      <c r="HFF80" s="304"/>
      <c r="HFG80" s="304"/>
      <c r="HFH80" s="304"/>
      <c r="HFI80" s="304"/>
      <c r="HFJ80" s="304"/>
      <c r="HFK80" s="304"/>
      <c r="HFL80" s="304"/>
      <c r="HFM80" s="304"/>
      <c r="HFN80" s="304"/>
      <c r="HFO80" s="304"/>
      <c r="HFP80" s="304"/>
      <c r="HFQ80" s="304"/>
      <c r="HFR80" s="304"/>
      <c r="HFS80" s="304"/>
      <c r="HFT80" s="304"/>
      <c r="HFU80" s="304"/>
      <c r="HFV80" s="304"/>
      <c r="HFW80" s="304"/>
      <c r="HFX80" s="304"/>
      <c r="HFY80" s="304"/>
      <c r="HFZ80" s="304"/>
      <c r="HGA80" s="304"/>
      <c r="HGB80" s="304"/>
      <c r="HGC80" s="304"/>
      <c r="HGD80" s="304"/>
      <c r="HGE80" s="304"/>
      <c r="HGF80" s="304"/>
      <c r="HGG80" s="304"/>
      <c r="HGH80" s="304"/>
      <c r="HGI80" s="304"/>
      <c r="HGJ80" s="304"/>
      <c r="HGK80" s="304"/>
      <c r="HGL80" s="304"/>
      <c r="HGM80" s="304"/>
      <c r="HGN80" s="304"/>
      <c r="HGO80" s="304"/>
      <c r="HGP80" s="304"/>
      <c r="HGQ80" s="304"/>
      <c r="HGR80" s="304"/>
      <c r="HGS80" s="304"/>
      <c r="HGT80" s="304"/>
      <c r="HGU80" s="304"/>
      <c r="HGV80" s="304"/>
      <c r="HGW80" s="304"/>
      <c r="HGX80" s="304"/>
      <c r="HGY80" s="304"/>
      <c r="HGZ80" s="304"/>
      <c r="HHA80" s="304"/>
      <c r="HHB80" s="304"/>
      <c r="HHC80" s="304"/>
      <c r="HHD80" s="304"/>
      <c r="HHE80" s="304"/>
      <c r="HHF80" s="304"/>
      <c r="HHG80" s="304"/>
      <c r="HHH80" s="304"/>
      <c r="HHI80" s="304"/>
      <c r="HHJ80" s="304"/>
      <c r="HHK80" s="304"/>
      <c r="HHL80" s="304"/>
      <c r="HHM80" s="304"/>
      <c r="HHN80" s="304"/>
      <c r="HHO80" s="304"/>
      <c r="HHP80" s="304"/>
      <c r="HHQ80" s="304"/>
      <c r="HHR80" s="304"/>
      <c r="HHS80" s="304"/>
      <c r="HHT80" s="304"/>
      <c r="HHU80" s="304"/>
      <c r="HHV80" s="304"/>
      <c r="HHW80" s="304"/>
      <c r="HHX80" s="304"/>
      <c r="HHY80" s="304"/>
      <c r="HHZ80" s="304"/>
      <c r="HIA80" s="304"/>
      <c r="HIB80" s="304"/>
      <c r="HIC80" s="304"/>
      <c r="HID80" s="304"/>
      <c r="HIE80" s="304"/>
      <c r="HIF80" s="304"/>
      <c r="HIG80" s="304"/>
      <c r="HIH80" s="304"/>
      <c r="HII80" s="304"/>
      <c r="HIJ80" s="304"/>
      <c r="HIK80" s="304"/>
      <c r="HIL80" s="304"/>
      <c r="HIM80" s="304"/>
      <c r="HIN80" s="304"/>
      <c r="HIO80" s="304"/>
      <c r="HIP80" s="304"/>
      <c r="HIQ80" s="304"/>
      <c r="HIR80" s="304"/>
      <c r="HIS80" s="304"/>
      <c r="HIT80" s="304"/>
      <c r="HIU80" s="304"/>
      <c r="HIV80" s="304"/>
      <c r="HIW80" s="304"/>
      <c r="HIX80" s="304"/>
      <c r="HIY80" s="304"/>
      <c r="HIZ80" s="304"/>
      <c r="HJA80" s="304"/>
      <c r="HJB80" s="304"/>
      <c r="HJC80" s="304"/>
      <c r="HJD80" s="304"/>
      <c r="HJE80" s="304"/>
      <c r="HJF80" s="304"/>
      <c r="HJG80" s="304"/>
      <c r="HJH80" s="304"/>
      <c r="HJI80" s="304"/>
      <c r="HJJ80" s="304"/>
      <c r="HJK80" s="304"/>
      <c r="HJL80" s="304"/>
      <c r="HJM80" s="304"/>
      <c r="HJN80" s="304"/>
      <c r="HJO80" s="304"/>
      <c r="HJP80" s="304"/>
      <c r="HJQ80" s="304"/>
      <c r="HJR80" s="304"/>
      <c r="HJS80" s="304"/>
      <c r="HJT80" s="304"/>
      <c r="HJU80" s="304"/>
      <c r="HJV80" s="304"/>
      <c r="HJW80" s="304"/>
      <c r="HJX80" s="304"/>
      <c r="HJY80" s="304"/>
      <c r="HJZ80" s="304"/>
      <c r="HKA80" s="304"/>
      <c r="HKB80" s="304"/>
      <c r="HKC80" s="304"/>
      <c r="HKD80" s="304"/>
      <c r="HKE80" s="304"/>
      <c r="HKF80" s="304"/>
      <c r="HKG80" s="304"/>
      <c r="HKH80" s="304"/>
      <c r="HKI80" s="304"/>
      <c r="HKJ80" s="304"/>
      <c r="HKK80" s="304"/>
      <c r="HKL80" s="304"/>
      <c r="HKM80" s="304"/>
      <c r="HKN80" s="304"/>
      <c r="HKO80" s="304"/>
      <c r="HKP80" s="304"/>
      <c r="HKQ80" s="304"/>
      <c r="HKR80" s="304"/>
      <c r="HKS80" s="304"/>
      <c r="HKT80" s="304"/>
      <c r="HKU80" s="304"/>
      <c r="HKV80" s="304"/>
      <c r="HKW80" s="304"/>
      <c r="HKX80" s="304"/>
      <c r="HKY80" s="304"/>
      <c r="HKZ80" s="304"/>
      <c r="HLA80" s="304"/>
      <c r="HLB80" s="304"/>
      <c r="HLC80" s="304"/>
      <c r="HLD80" s="304"/>
      <c r="HLE80" s="304"/>
      <c r="HLF80" s="304"/>
      <c r="HLG80" s="304"/>
      <c r="HLH80" s="304"/>
      <c r="HLI80" s="304"/>
      <c r="HLJ80" s="304"/>
      <c r="HLK80" s="304"/>
      <c r="HLL80" s="304"/>
      <c r="HLM80" s="304"/>
      <c r="HLN80" s="304"/>
      <c r="HLO80" s="304"/>
      <c r="HLP80" s="304"/>
      <c r="HLQ80" s="304"/>
      <c r="HLR80" s="304"/>
      <c r="HLS80" s="304"/>
      <c r="HLT80" s="304"/>
      <c r="HLU80" s="304"/>
      <c r="HLV80" s="304"/>
      <c r="HLW80" s="304"/>
      <c r="HLX80" s="304"/>
      <c r="HLY80" s="304"/>
      <c r="HLZ80" s="304"/>
      <c r="HMA80" s="304"/>
      <c r="HMB80" s="304"/>
      <c r="HMC80" s="304"/>
      <c r="HMD80" s="304"/>
      <c r="HME80" s="304"/>
      <c r="HMF80" s="304"/>
      <c r="HMG80" s="304"/>
      <c r="HMH80" s="304"/>
      <c r="HMI80" s="304"/>
      <c r="HMJ80" s="304"/>
      <c r="HMK80" s="304"/>
      <c r="HML80" s="304"/>
      <c r="HMM80" s="304"/>
      <c r="HMN80" s="304"/>
      <c r="HMO80" s="304"/>
      <c r="HMP80" s="304"/>
      <c r="HMQ80" s="304"/>
      <c r="HMR80" s="304"/>
      <c r="HMS80" s="304"/>
      <c r="HMT80" s="304"/>
      <c r="HMU80" s="304"/>
      <c r="HMV80" s="304"/>
      <c r="HMW80" s="304"/>
      <c r="HMX80" s="304"/>
      <c r="HMY80" s="304"/>
      <c r="HMZ80" s="304"/>
      <c r="HNA80" s="304"/>
      <c r="HNB80" s="304"/>
      <c r="HNC80" s="304"/>
      <c r="HND80" s="304"/>
      <c r="HNE80" s="304"/>
      <c r="HNF80" s="304"/>
      <c r="HNG80" s="304"/>
      <c r="HNH80" s="304"/>
      <c r="HNI80" s="304"/>
      <c r="HNJ80" s="304"/>
      <c r="HNK80" s="304"/>
      <c r="HNL80" s="304"/>
      <c r="HNM80" s="304"/>
      <c r="HNN80" s="304"/>
      <c r="HNO80" s="304"/>
      <c r="HNP80" s="304"/>
      <c r="HNQ80" s="304"/>
      <c r="HNR80" s="304"/>
      <c r="HNS80" s="304"/>
      <c r="HNT80" s="304"/>
      <c r="HNU80" s="304"/>
      <c r="HNV80" s="304"/>
      <c r="HNW80" s="304"/>
      <c r="HNX80" s="304"/>
      <c r="HNY80" s="304"/>
      <c r="HNZ80" s="304"/>
      <c r="HOA80" s="304"/>
      <c r="HOB80" s="304"/>
      <c r="HOC80" s="304"/>
      <c r="HOD80" s="304"/>
      <c r="HOE80" s="304"/>
      <c r="HOF80" s="304"/>
      <c r="HOG80" s="304"/>
      <c r="HOH80" s="304"/>
      <c r="HOI80" s="304"/>
      <c r="HOJ80" s="304"/>
      <c r="HOK80" s="304"/>
      <c r="HOL80" s="304"/>
      <c r="HOM80" s="304"/>
      <c r="HON80" s="304"/>
      <c r="HOO80" s="304"/>
      <c r="HOP80" s="304"/>
      <c r="HOQ80" s="304"/>
      <c r="HOR80" s="304"/>
      <c r="HOS80" s="304"/>
      <c r="HOT80" s="304"/>
      <c r="HOU80" s="304"/>
      <c r="HOV80" s="304"/>
      <c r="HOW80" s="304"/>
      <c r="HOX80" s="304"/>
      <c r="HOY80" s="304"/>
      <c r="HOZ80" s="304"/>
      <c r="HPA80" s="304"/>
      <c r="HPB80" s="304"/>
      <c r="HPC80" s="304"/>
      <c r="HPD80" s="304"/>
      <c r="HPE80" s="304"/>
      <c r="HPF80" s="304"/>
      <c r="HPG80" s="304"/>
      <c r="HPH80" s="304"/>
      <c r="HPI80" s="304"/>
      <c r="HPJ80" s="304"/>
      <c r="HPK80" s="304"/>
      <c r="HPL80" s="304"/>
      <c r="HPM80" s="304"/>
      <c r="HPN80" s="304"/>
      <c r="HPO80" s="304"/>
      <c r="HPP80" s="304"/>
      <c r="HPQ80" s="304"/>
      <c r="HPR80" s="304"/>
      <c r="HPS80" s="304"/>
      <c r="HPT80" s="304"/>
      <c r="HPU80" s="304"/>
      <c r="HPV80" s="304"/>
      <c r="HPW80" s="304"/>
      <c r="HPX80" s="304"/>
      <c r="HPY80" s="304"/>
      <c r="HPZ80" s="304"/>
      <c r="HQA80" s="304"/>
      <c r="HQB80" s="304"/>
      <c r="HQC80" s="304"/>
      <c r="HQD80" s="304"/>
      <c r="HQE80" s="304"/>
      <c r="HQF80" s="304"/>
      <c r="HQG80" s="304"/>
      <c r="HQH80" s="304"/>
      <c r="HQI80" s="304"/>
      <c r="HQJ80" s="304"/>
      <c r="HQK80" s="304"/>
      <c r="HQL80" s="304"/>
      <c r="HQM80" s="304"/>
      <c r="HQN80" s="304"/>
      <c r="HQO80" s="304"/>
      <c r="HQP80" s="304"/>
      <c r="HQQ80" s="304"/>
      <c r="HQR80" s="304"/>
      <c r="HQS80" s="304"/>
      <c r="HQT80" s="304"/>
      <c r="HQU80" s="304"/>
      <c r="HQV80" s="304"/>
      <c r="HQW80" s="304"/>
      <c r="HQX80" s="304"/>
      <c r="HQY80" s="304"/>
      <c r="HQZ80" s="304"/>
      <c r="HRA80" s="304"/>
      <c r="HRB80" s="304"/>
      <c r="HRC80" s="304"/>
      <c r="HRD80" s="304"/>
      <c r="HRE80" s="304"/>
      <c r="HRF80" s="304"/>
      <c r="HRG80" s="304"/>
      <c r="HRH80" s="304"/>
      <c r="HRI80" s="304"/>
      <c r="HRJ80" s="304"/>
      <c r="HRK80" s="304"/>
      <c r="HRL80" s="304"/>
      <c r="HRM80" s="304"/>
      <c r="HRN80" s="304"/>
      <c r="HRO80" s="304"/>
      <c r="HRP80" s="304"/>
      <c r="HRQ80" s="304"/>
      <c r="HRR80" s="304"/>
      <c r="HRS80" s="304"/>
      <c r="HRT80" s="304"/>
      <c r="HRU80" s="304"/>
      <c r="HRV80" s="304"/>
      <c r="HRW80" s="304"/>
      <c r="HRX80" s="304"/>
      <c r="HRY80" s="304"/>
      <c r="HRZ80" s="304"/>
      <c r="HSA80" s="304"/>
      <c r="HSB80" s="304"/>
      <c r="HSC80" s="304"/>
      <c r="HSD80" s="304"/>
      <c r="HSE80" s="304"/>
      <c r="HSF80" s="304"/>
      <c r="HSG80" s="304"/>
      <c r="HSH80" s="304"/>
      <c r="HSI80" s="304"/>
      <c r="HSJ80" s="304"/>
      <c r="HSK80" s="304"/>
      <c r="HSL80" s="304"/>
      <c r="HSM80" s="304"/>
      <c r="HSN80" s="304"/>
      <c r="HSO80" s="304"/>
      <c r="HSP80" s="304"/>
      <c r="HSQ80" s="304"/>
      <c r="HSR80" s="304"/>
      <c r="HSS80" s="304"/>
      <c r="HST80" s="304"/>
      <c r="HSU80" s="304"/>
      <c r="HSV80" s="304"/>
      <c r="HSW80" s="304"/>
      <c r="HSX80" s="304"/>
      <c r="HSY80" s="304"/>
      <c r="HSZ80" s="304"/>
      <c r="HTA80" s="304"/>
      <c r="HTB80" s="304"/>
      <c r="HTC80" s="304"/>
      <c r="HTD80" s="304"/>
      <c r="HTE80" s="304"/>
      <c r="HTF80" s="304"/>
      <c r="HTG80" s="304"/>
      <c r="HTH80" s="304"/>
      <c r="HTI80" s="304"/>
      <c r="HTJ80" s="304"/>
      <c r="HTK80" s="304"/>
      <c r="HTL80" s="304"/>
      <c r="HTM80" s="304"/>
      <c r="HTN80" s="304"/>
      <c r="HTO80" s="304"/>
      <c r="HTP80" s="304"/>
      <c r="HTQ80" s="304"/>
      <c r="HTR80" s="304"/>
      <c r="HTS80" s="304"/>
      <c r="HTT80" s="304"/>
      <c r="HTU80" s="304"/>
      <c r="HTV80" s="304"/>
      <c r="HTW80" s="304"/>
      <c r="HTX80" s="304"/>
      <c r="HTY80" s="304"/>
      <c r="HTZ80" s="304"/>
      <c r="HUA80" s="304"/>
      <c r="HUB80" s="304"/>
      <c r="HUC80" s="304"/>
      <c r="HUD80" s="304"/>
      <c r="HUE80" s="304"/>
      <c r="HUF80" s="304"/>
      <c r="HUG80" s="304"/>
      <c r="HUH80" s="304"/>
      <c r="HUI80" s="304"/>
      <c r="HUJ80" s="304"/>
      <c r="HUK80" s="304"/>
      <c r="HUL80" s="304"/>
      <c r="HUM80" s="304"/>
      <c r="HUN80" s="304"/>
      <c r="HUO80" s="304"/>
      <c r="HUP80" s="304"/>
      <c r="HUQ80" s="304"/>
      <c r="HUR80" s="304"/>
      <c r="HUS80" s="304"/>
      <c r="HUT80" s="304"/>
      <c r="HUU80" s="304"/>
      <c r="HUV80" s="304"/>
      <c r="HUW80" s="304"/>
      <c r="HUX80" s="304"/>
      <c r="HUY80" s="304"/>
      <c r="HUZ80" s="304"/>
      <c r="HVA80" s="304"/>
      <c r="HVB80" s="304"/>
      <c r="HVC80" s="304"/>
      <c r="HVD80" s="304"/>
      <c r="HVE80" s="304"/>
      <c r="HVF80" s="304"/>
      <c r="HVG80" s="304"/>
      <c r="HVH80" s="304"/>
      <c r="HVI80" s="304"/>
      <c r="HVJ80" s="304"/>
      <c r="HVK80" s="304"/>
      <c r="HVL80" s="304"/>
      <c r="HVM80" s="304"/>
      <c r="HVN80" s="304"/>
      <c r="HVO80" s="304"/>
      <c r="HVP80" s="304"/>
      <c r="HVQ80" s="304"/>
      <c r="HVR80" s="304"/>
      <c r="HVS80" s="304"/>
      <c r="HVT80" s="304"/>
      <c r="HVU80" s="304"/>
      <c r="HVV80" s="304"/>
      <c r="HVW80" s="304"/>
      <c r="HVX80" s="304"/>
      <c r="HVY80" s="304"/>
      <c r="HVZ80" s="304"/>
      <c r="HWA80" s="304"/>
      <c r="HWB80" s="304"/>
      <c r="HWC80" s="304"/>
      <c r="HWD80" s="304"/>
      <c r="HWE80" s="304"/>
      <c r="HWF80" s="304"/>
      <c r="HWG80" s="304"/>
      <c r="HWH80" s="304"/>
      <c r="HWI80" s="304"/>
      <c r="HWJ80" s="304"/>
      <c r="HWK80" s="304"/>
      <c r="HWL80" s="304"/>
      <c r="HWM80" s="304"/>
      <c r="HWN80" s="304"/>
      <c r="HWO80" s="304"/>
      <c r="HWP80" s="304"/>
      <c r="HWQ80" s="304"/>
      <c r="HWR80" s="304"/>
      <c r="HWS80" s="304"/>
      <c r="HWT80" s="304"/>
      <c r="HWU80" s="304"/>
      <c r="HWV80" s="304"/>
      <c r="HWW80" s="304"/>
      <c r="HWX80" s="304"/>
      <c r="HWY80" s="304"/>
      <c r="HWZ80" s="304"/>
      <c r="HXA80" s="304"/>
      <c r="HXB80" s="304"/>
      <c r="HXC80" s="304"/>
      <c r="HXD80" s="304"/>
      <c r="HXE80" s="304"/>
      <c r="HXF80" s="304"/>
      <c r="HXG80" s="304"/>
      <c r="HXH80" s="304"/>
      <c r="HXI80" s="304"/>
      <c r="HXJ80" s="304"/>
      <c r="HXK80" s="304"/>
      <c r="HXL80" s="304"/>
      <c r="HXM80" s="304"/>
      <c r="HXN80" s="304"/>
      <c r="HXO80" s="304"/>
      <c r="HXP80" s="304"/>
      <c r="HXQ80" s="304"/>
      <c r="HXR80" s="304"/>
      <c r="HXS80" s="304"/>
      <c r="HXT80" s="304"/>
      <c r="HXU80" s="304"/>
      <c r="HXV80" s="304"/>
      <c r="HXW80" s="304"/>
      <c r="HXX80" s="304"/>
      <c r="HXY80" s="304"/>
      <c r="HXZ80" s="304"/>
      <c r="HYA80" s="304"/>
      <c r="HYB80" s="304"/>
      <c r="HYC80" s="304"/>
      <c r="HYD80" s="304"/>
      <c r="HYE80" s="304"/>
      <c r="HYF80" s="304"/>
      <c r="HYG80" s="304"/>
      <c r="HYH80" s="304"/>
      <c r="HYI80" s="304"/>
      <c r="HYJ80" s="304"/>
      <c r="HYK80" s="304"/>
      <c r="HYL80" s="304"/>
      <c r="HYM80" s="304"/>
      <c r="HYN80" s="304"/>
      <c r="HYO80" s="304"/>
      <c r="HYP80" s="304"/>
      <c r="HYQ80" s="304"/>
      <c r="HYR80" s="304"/>
      <c r="HYS80" s="304"/>
      <c r="HYT80" s="304"/>
      <c r="HYU80" s="304"/>
      <c r="HYV80" s="304"/>
      <c r="HYW80" s="304"/>
      <c r="HYX80" s="304"/>
      <c r="HYY80" s="304"/>
      <c r="HYZ80" s="304"/>
      <c r="HZA80" s="304"/>
      <c r="HZB80" s="304"/>
      <c r="HZC80" s="304"/>
      <c r="HZD80" s="304"/>
      <c r="HZE80" s="304"/>
      <c r="HZF80" s="304"/>
      <c r="HZG80" s="304"/>
      <c r="HZH80" s="304"/>
      <c r="HZI80" s="304"/>
      <c r="HZJ80" s="304"/>
      <c r="HZK80" s="304"/>
      <c r="HZL80" s="304"/>
      <c r="HZM80" s="304"/>
      <c r="HZN80" s="304"/>
      <c r="HZO80" s="304"/>
      <c r="HZP80" s="304"/>
      <c r="HZQ80" s="304"/>
      <c r="HZR80" s="304"/>
      <c r="HZS80" s="304"/>
      <c r="HZT80" s="304"/>
      <c r="HZU80" s="304"/>
      <c r="HZV80" s="304"/>
      <c r="HZW80" s="304"/>
      <c r="HZX80" s="304"/>
      <c r="HZY80" s="304"/>
      <c r="HZZ80" s="304"/>
      <c r="IAA80" s="304"/>
      <c r="IAB80" s="304"/>
      <c r="IAC80" s="304"/>
      <c r="IAD80" s="304"/>
      <c r="IAE80" s="304"/>
      <c r="IAF80" s="304"/>
      <c r="IAG80" s="304"/>
      <c r="IAH80" s="304"/>
      <c r="IAI80" s="304"/>
      <c r="IAJ80" s="304"/>
      <c r="IAK80" s="304"/>
      <c r="IAL80" s="304"/>
      <c r="IAM80" s="304"/>
      <c r="IAN80" s="304"/>
      <c r="IAO80" s="304"/>
      <c r="IAP80" s="304"/>
      <c r="IAQ80" s="304"/>
      <c r="IAR80" s="304"/>
      <c r="IAS80" s="304"/>
      <c r="IAT80" s="304"/>
      <c r="IAU80" s="304"/>
      <c r="IAV80" s="304"/>
      <c r="IAW80" s="304"/>
      <c r="IAX80" s="304"/>
      <c r="IAY80" s="304"/>
      <c r="IAZ80" s="304"/>
      <c r="IBA80" s="304"/>
      <c r="IBB80" s="304"/>
      <c r="IBC80" s="304"/>
      <c r="IBD80" s="304"/>
      <c r="IBE80" s="304"/>
      <c r="IBF80" s="304"/>
      <c r="IBG80" s="304"/>
      <c r="IBH80" s="304"/>
      <c r="IBI80" s="304"/>
      <c r="IBJ80" s="304"/>
      <c r="IBK80" s="304"/>
      <c r="IBL80" s="304"/>
      <c r="IBM80" s="304"/>
      <c r="IBN80" s="304"/>
      <c r="IBO80" s="304"/>
      <c r="IBP80" s="304"/>
      <c r="IBQ80" s="304"/>
      <c r="IBR80" s="304"/>
      <c r="IBS80" s="304"/>
      <c r="IBT80" s="304"/>
      <c r="IBU80" s="304"/>
      <c r="IBV80" s="304"/>
      <c r="IBW80" s="304"/>
      <c r="IBX80" s="304"/>
      <c r="IBY80" s="304"/>
      <c r="IBZ80" s="304"/>
      <c r="ICA80" s="304"/>
      <c r="ICB80" s="304"/>
      <c r="ICC80" s="304"/>
      <c r="ICD80" s="304"/>
      <c r="ICE80" s="304"/>
      <c r="ICF80" s="304"/>
      <c r="ICG80" s="304"/>
      <c r="ICH80" s="304"/>
      <c r="ICI80" s="304"/>
      <c r="ICJ80" s="304"/>
      <c r="ICK80" s="304"/>
      <c r="ICL80" s="304"/>
      <c r="ICM80" s="304"/>
      <c r="ICN80" s="304"/>
      <c r="ICO80" s="304"/>
      <c r="ICP80" s="304"/>
      <c r="ICQ80" s="304"/>
      <c r="ICR80" s="304"/>
      <c r="ICS80" s="304"/>
      <c r="ICT80" s="304"/>
      <c r="ICU80" s="304"/>
      <c r="ICV80" s="304"/>
      <c r="ICW80" s="304"/>
      <c r="ICX80" s="304"/>
      <c r="ICY80" s="304"/>
      <c r="ICZ80" s="304"/>
      <c r="IDA80" s="304"/>
      <c r="IDB80" s="304"/>
      <c r="IDC80" s="304"/>
      <c r="IDD80" s="304"/>
      <c r="IDE80" s="304"/>
      <c r="IDF80" s="304"/>
      <c r="IDG80" s="304"/>
      <c r="IDH80" s="304"/>
      <c r="IDI80" s="304"/>
      <c r="IDJ80" s="304"/>
      <c r="IDK80" s="304"/>
      <c r="IDL80" s="304"/>
      <c r="IDM80" s="304"/>
      <c r="IDN80" s="304"/>
      <c r="IDO80" s="304"/>
      <c r="IDP80" s="304"/>
      <c r="IDQ80" s="304"/>
      <c r="IDR80" s="304"/>
      <c r="IDS80" s="304"/>
      <c r="IDT80" s="304"/>
      <c r="IDU80" s="304"/>
      <c r="IDV80" s="304"/>
      <c r="IDW80" s="304"/>
      <c r="IDX80" s="304"/>
      <c r="IDY80" s="304"/>
      <c r="IDZ80" s="304"/>
      <c r="IEA80" s="304"/>
      <c r="IEB80" s="304"/>
      <c r="IEC80" s="304"/>
      <c r="IED80" s="304"/>
      <c r="IEE80" s="304"/>
      <c r="IEF80" s="304"/>
      <c r="IEG80" s="304"/>
      <c r="IEH80" s="304"/>
      <c r="IEI80" s="304"/>
      <c r="IEJ80" s="304"/>
      <c r="IEK80" s="304"/>
      <c r="IEL80" s="304"/>
      <c r="IEM80" s="304"/>
      <c r="IEN80" s="304"/>
      <c r="IEO80" s="304"/>
      <c r="IEP80" s="304"/>
      <c r="IEQ80" s="304"/>
      <c r="IER80" s="304"/>
      <c r="IES80" s="304"/>
      <c r="IET80" s="304"/>
      <c r="IEU80" s="304"/>
      <c r="IEV80" s="304"/>
      <c r="IEW80" s="304"/>
      <c r="IEX80" s="304"/>
      <c r="IEY80" s="304"/>
      <c r="IEZ80" s="304"/>
      <c r="IFA80" s="304"/>
      <c r="IFB80" s="304"/>
      <c r="IFC80" s="304"/>
      <c r="IFD80" s="304"/>
      <c r="IFE80" s="304"/>
      <c r="IFF80" s="304"/>
      <c r="IFG80" s="304"/>
      <c r="IFH80" s="304"/>
      <c r="IFI80" s="304"/>
      <c r="IFJ80" s="304"/>
      <c r="IFK80" s="304"/>
      <c r="IFL80" s="304"/>
      <c r="IFM80" s="304"/>
      <c r="IFN80" s="304"/>
      <c r="IFO80" s="304"/>
      <c r="IFP80" s="304"/>
      <c r="IFQ80" s="304"/>
      <c r="IFR80" s="304"/>
      <c r="IFS80" s="304"/>
      <c r="IFT80" s="304"/>
      <c r="IFU80" s="304"/>
      <c r="IFV80" s="304"/>
      <c r="IFW80" s="304"/>
      <c r="IFX80" s="304"/>
      <c r="IFY80" s="304"/>
      <c r="IFZ80" s="304"/>
      <c r="IGA80" s="304"/>
      <c r="IGB80" s="304"/>
      <c r="IGC80" s="304"/>
      <c r="IGD80" s="304"/>
      <c r="IGE80" s="304"/>
      <c r="IGF80" s="304"/>
      <c r="IGG80" s="304"/>
      <c r="IGH80" s="304"/>
      <c r="IGI80" s="304"/>
      <c r="IGJ80" s="304"/>
      <c r="IGK80" s="304"/>
      <c r="IGL80" s="304"/>
      <c r="IGM80" s="304"/>
      <c r="IGN80" s="304"/>
      <c r="IGO80" s="304"/>
      <c r="IGP80" s="304"/>
      <c r="IGQ80" s="304"/>
      <c r="IGR80" s="304"/>
      <c r="IGS80" s="304"/>
      <c r="IGT80" s="304"/>
      <c r="IGU80" s="304"/>
      <c r="IGV80" s="304"/>
      <c r="IGW80" s="304"/>
      <c r="IGX80" s="304"/>
      <c r="IGY80" s="304"/>
      <c r="IGZ80" s="304"/>
      <c r="IHA80" s="304"/>
      <c r="IHB80" s="304"/>
      <c r="IHC80" s="304"/>
      <c r="IHD80" s="304"/>
      <c r="IHE80" s="304"/>
      <c r="IHF80" s="304"/>
      <c r="IHG80" s="304"/>
      <c r="IHH80" s="304"/>
      <c r="IHI80" s="304"/>
      <c r="IHJ80" s="304"/>
      <c r="IHK80" s="304"/>
      <c r="IHL80" s="304"/>
      <c r="IHM80" s="304"/>
      <c r="IHN80" s="304"/>
      <c r="IHO80" s="304"/>
      <c r="IHP80" s="304"/>
      <c r="IHQ80" s="304"/>
      <c r="IHR80" s="304"/>
      <c r="IHS80" s="304"/>
      <c r="IHT80" s="304"/>
      <c r="IHU80" s="304"/>
      <c r="IHV80" s="304"/>
      <c r="IHW80" s="304"/>
      <c r="IHX80" s="304"/>
      <c r="IHY80" s="304"/>
      <c r="IHZ80" s="304"/>
      <c r="IIA80" s="304"/>
      <c r="IIB80" s="304"/>
      <c r="IIC80" s="304"/>
      <c r="IID80" s="304"/>
      <c r="IIE80" s="304"/>
      <c r="IIF80" s="304"/>
      <c r="IIG80" s="304"/>
      <c r="IIH80" s="304"/>
      <c r="III80" s="304"/>
      <c r="IIJ80" s="304"/>
      <c r="IIK80" s="304"/>
      <c r="IIL80" s="304"/>
      <c r="IIM80" s="304"/>
      <c r="IIN80" s="304"/>
      <c r="IIO80" s="304"/>
      <c r="IIP80" s="304"/>
      <c r="IIQ80" s="304"/>
      <c r="IIR80" s="304"/>
      <c r="IIS80" s="304"/>
      <c r="IIT80" s="304"/>
      <c r="IIU80" s="304"/>
      <c r="IIV80" s="304"/>
      <c r="IIW80" s="304"/>
      <c r="IIX80" s="304"/>
      <c r="IIY80" s="304"/>
      <c r="IIZ80" s="304"/>
      <c r="IJA80" s="304"/>
      <c r="IJB80" s="304"/>
      <c r="IJC80" s="304"/>
      <c r="IJD80" s="304"/>
      <c r="IJE80" s="304"/>
      <c r="IJF80" s="304"/>
      <c r="IJG80" s="304"/>
      <c r="IJH80" s="304"/>
      <c r="IJI80" s="304"/>
      <c r="IJJ80" s="304"/>
      <c r="IJK80" s="304"/>
      <c r="IJL80" s="304"/>
      <c r="IJM80" s="304"/>
      <c r="IJN80" s="304"/>
      <c r="IJO80" s="304"/>
      <c r="IJP80" s="304"/>
      <c r="IJQ80" s="304"/>
      <c r="IJR80" s="304"/>
      <c r="IJS80" s="304"/>
      <c r="IJT80" s="304"/>
      <c r="IJU80" s="304"/>
      <c r="IJV80" s="304"/>
      <c r="IJW80" s="304"/>
      <c r="IJX80" s="304"/>
      <c r="IJY80" s="304"/>
      <c r="IJZ80" s="304"/>
      <c r="IKA80" s="304"/>
      <c r="IKB80" s="304"/>
      <c r="IKC80" s="304"/>
      <c r="IKD80" s="304"/>
      <c r="IKE80" s="304"/>
      <c r="IKF80" s="304"/>
      <c r="IKG80" s="304"/>
      <c r="IKH80" s="304"/>
      <c r="IKI80" s="304"/>
      <c r="IKJ80" s="304"/>
      <c r="IKK80" s="304"/>
      <c r="IKL80" s="304"/>
      <c r="IKM80" s="304"/>
      <c r="IKN80" s="304"/>
      <c r="IKO80" s="304"/>
      <c r="IKP80" s="304"/>
      <c r="IKQ80" s="304"/>
      <c r="IKR80" s="304"/>
      <c r="IKS80" s="304"/>
      <c r="IKT80" s="304"/>
      <c r="IKU80" s="304"/>
      <c r="IKV80" s="304"/>
      <c r="IKW80" s="304"/>
      <c r="IKX80" s="304"/>
      <c r="IKY80" s="304"/>
      <c r="IKZ80" s="304"/>
      <c r="ILA80" s="304"/>
      <c r="ILB80" s="304"/>
      <c r="ILC80" s="304"/>
      <c r="ILD80" s="304"/>
      <c r="ILE80" s="304"/>
      <c r="ILF80" s="304"/>
      <c r="ILG80" s="304"/>
      <c r="ILH80" s="304"/>
      <c r="ILI80" s="304"/>
      <c r="ILJ80" s="304"/>
      <c r="ILK80" s="304"/>
      <c r="ILL80" s="304"/>
      <c r="ILM80" s="304"/>
      <c r="ILN80" s="304"/>
      <c r="ILO80" s="304"/>
      <c r="ILP80" s="304"/>
      <c r="ILQ80" s="304"/>
      <c r="ILR80" s="304"/>
      <c r="ILS80" s="304"/>
      <c r="ILT80" s="304"/>
      <c r="ILU80" s="304"/>
      <c r="ILV80" s="304"/>
      <c r="ILW80" s="304"/>
      <c r="ILX80" s="304"/>
      <c r="ILY80" s="304"/>
      <c r="ILZ80" s="304"/>
      <c r="IMA80" s="304"/>
      <c r="IMB80" s="304"/>
      <c r="IMC80" s="304"/>
      <c r="IMD80" s="304"/>
      <c r="IME80" s="304"/>
      <c r="IMF80" s="304"/>
      <c r="IMG80" s="304"/>
      <c r="IMH80" s="304"/>
      <c r="IMI80" s="304"/>
      <c r="IMJ80" s="304"/>
      <c r="IMK80" s="304"/>
      <c r="IML80" s="304"/>
      <c r="IMM80" s="304"/>
      <c r="IMN80" s="304"/>
      <c r="IMO80" s="304"/>
      <c r="IMP80" s="304"/>
      <c r="IMQ80" s="304"/>
      <c r="IMR80" s="304"/>
      <c r="IMS80" s="304"/>
      <c r="IMT80" s="304"/>
      <c r="IMU80" s="304"/>
      <c r="IMV80" s="304"/>
      <c r="IMW80" s="304"/>
      <c r="IMX80" s="304"/>
      <c r="IMY80" s="304"/>
      <c r="IMZ80" s="304"/>
      <c r="INA80" s="304"/>
      <c r="INB80" s="304"/>
      <c r="INC80" s="304"/>
      <c r="IND80" s="304"/>
      <c r="INE80" s="304"/>
      <c r="INF80" s="304"/>
      <c r="ING80" s="304"/>
      <c r="INH80" s="304"/>
      <c r="INI80" s="304"/>
      <c r="INJ80" s="304"/>
      <c r="INK80" s="304"/>
      <c r="INL80" s="304"/>
      <c r="INM80" s="304"/>
      <c r="INN80" s="304"/>
      <c r="INO80" s="304"/>
      <c r="INP80" s="304"/>
      <c r="INQ80" s="304"/>
      <c r="INR80" s="304"/>
      <c r="INS80" s="304"/>
      <c r="INT80" s="304"/>
      <c r="INU80" s="304"/>
      <c r="INV80" s="304"/>
      <c r="INW80" s="304"/>
      <c r="INX80" s="304"/>
      <c r="INY80" s="304"/>
      <c r="INZ80" s="304"/>
      <c r="IOA80" s="304"/>
      <c r="IOB80" s="304"/>
      <c r="IOC80" s="304"/>
      <c r="IOD80" s="304"/>
      <c r="IOE80" s="304"/>
      <c r="IOF80" s="304"/>
      <c r="IOG80" s="304"/>
      <c r="IOH80" s="304"/>
      <c r="IOI80" s="304"/>
      <c r="IOJ80" s="304"/>
      <c r="IOK80" s="304"/>
      <c r="IOL80" s="304"/>
      <c r="IOM80" s="304"/>
      <c r="ION80" s="304"/>
      <c r="IOO80" s="304"/>
      <c r="IOP80" s="304"/>
      <c r="IOQ80" s="304"/>
      <c r="IOR80" s="304"/>
      <c r="IOS80" s="304"/>
      <c r="IOT80" s="304"/>
      <c r="IOU80" s="304"/>
      <c r="IOV80" s="304"/>
      <c r="IOW80" s="304"/>
      <c r="IOX80" s="304"/>
      <c r="IOY80" s="304"/>
      <c r="IOZ80" s="304"/>
      <c r="IPA80" s="304"/>
      <c r="IPB80" s="304"/>
      <c r="IPC80" s="304"/>
      <c r="IPD80" s="304"/>
      <c r="IPE80" s="304"/>
      <c r="IPF80" s="304"/>
      <c r="IPG80" s="304"/>
      <c r="IPH80" s="304"/>
      <c r="IPI80" s="304"/>
      <c r="IPJ80" s="304"/>
      <c r="IPK80" s="304"/>
      <c r="IPL80" s="304"/>
      <c r="IPM80" s="304"/>
      <c r="IPN80" s="304"/>
      <c r="IPO80" s="304"/>
      <c r="IPP80" s="304"/>
      <c r="IPQ80" s="304"/>
      <c r="IPR80" s="304"/>
      <c r="IPS80" s="304"/>
      <c r="IPT80" s="304"/>
      <c r="IPU80" s="304"/>
      <c r="IPV80" s="304"/>
      <c r="IPW80" s="304"/>
      <c r="IPX80" s="304"/>
      <c r="IPY80" s="304"/>
      <c r="IPZ80" s="304"/>
      <c r="IQA80" s="304"/>
      <c r="IQB80" s="304"/>
      <c r="IQC80" s="304"/>
      <c r="IQD80" s="304"/>
      <c r="IQE80" s="304"/>
      <c r="IQF80" s="304"/>
      <c r="IQG80" s="304"/>
      <c r="IQH80" s="304"/>
      <c r="IQI80" s="304"/>
      <c r="IQJ80" s="304"/>
      <c r="IQK80" s="304"/>
      <c r="IQL80" s="304"/>
      <c r="IQM80" s="304"/>
      <c r="IQN80" s="304"/>
      <c r="IQO80" s="304"/>
      <c r="IQP80" s="304"/>
      <c r="IQQ80" s="304"/>
      <c r="IQR80" s="304"/>
      <c r="IQS80" s="304"/>
      <c r="IQT80" s="304"/>
      <c r="IQU80" s="304"/>
      <c r="IQV80" s="304"/>
      <c r="IQW80" s="304"/>
      <c r="IQX80" s="304"/>
      <c r="IQY80" s="304"/>
      <c r="IQZ80" s="304"/>
      <c r="IRA80" s="304"/>
      <c r="IRB80" s="304"/>
      <c r="IRC80" s="304"/>
      <c r="IRD80" s="304"/>
      <c r="IRE80" s="304"/>
      <c r="IRF80" s="304"/>
      <c r="IRG80" s="304"/>
      <c r="IRH80" s="304"/>
      <c r="IRI80" s="304"/>
      <c r="IRJ80" s="304"/>
      <c r="IRK80" s="304"/>
      <c r="IRL80" s="304"/>
      <c r="IRM80" s="304"/>
      <c r="IRN80" s="304"/>
      <c r="IRO80" s="304"/>
      <c r="IRP80" s="304"/>
      <c r="IRQ80" s="304"/>
      <c r="IRR80" s="304"/>
      <c r="IRS80" s="304"/>
      <c r="IRT80" s="304"/>
      <c r="IRU80" s="304"/>
      <c r="IRV80" s="304"/>
      <c r="IRW80" s="304"/>
      <c r="IRX80" s="304"/>
      <c r="IRY80" s="304"/>
      <c r="IRZ80" s="304"/>
      <c r="ISA80" s="304"/>
      <c r="ISB80" s="304"/>
      <c r="ISC80" s="304"/>
      <c r="ISD80" s="304"/>
      <c r="ISE80" s="304"/>
      <c r="ISF80" s="304"/>
      <c r="ISG80" s="304"/>
      <c r="ISH80" s="304"/>
      <c r="ISI80" s="304"/>
      <c r="ISJ80" s="304"/>
      <c r="ISK80" s="304"/>
      <c r="ISL80" s="304"/>
      <c r="ISM80" s="304"/>
      <c r="ISN80" s="304"/>
      <c r="ISO80" s="304"/>
      <c r="ISP80" s="304"/>
      <c r="ISQ80" s="304"/>
      <c r="ISR80" s="304"/>
      <c r="ISS80" s="304"/>
      <c r="IST80" s="304"/>
      <c r="ISU80" s="304"/>
      <c r="ISV80" s="304"/>
      <c r="ISW80" s="304"/>
      <c r="ISX80" s="304"/>
      <c r="ISY80" s="304"/>
      <c r="ISZ80" s="304"/>
      <c r="ITA80" s="304"/>
      <c r="ITB80" s="304"/>
      <c r="ITC80" s="304"/>
      <c r="ITD80" s="304"/>
      <c r="ITE80" s="304"/>
      <c r="ITF80" s="304"/>
      <c r="ITG80" s="304"/>
      <c r="ITH80" s="304"/>
      <c r="ITI80" s="304"/>
      <c r="ITJ80" s="304"/>
      <c r="ITK80" s="304"/>
      <c r="ITL80" s="304"/>
      <c r="ITM80" s="304"/>
      <c r="ITN80" s="304"/>
      <c r="ITO80" s="304"/>
      <c r="ITP80" s="304"/>
      <c r="ITQ80" s="304"/>
      <c r="ITR80" s="304"/>
      <c r="ITS80" s="304"/>
      <c r="ITT80" s="304"/>
      <c r="ITU80" s="304"/>
      <c r="ITV80" s="304"/>
      <c r="ITW80" s="304"/>
      <c r="ITX80" s="304"/>
      <c r="ITY80" s="304"/>
      <c r="ITZ80" s="304"/>
      <c r="IUA80" s="304"/>
      <c r="IUB80" s="304"/>
      <c r="IUC80" s="304"/>
      <c r="IUD80" s="304"/>
      <c r="IUE80" s="304"/>
      <c r="IUF80" s="304"/>
      <c r="IUG80" s="304"/>
      <c r="IUH80" s="304"/>
      <c r="IUI80" s="304"/>
      <c r="IUJ80" s="304"/>
      <c r="IUK80" s="304"/>
      <c r="IUL80" s="304"/>
      <c r="IUM80" s="304"/>
      <c r="IUN80" s="304"/>
      <c r="IUO80" s="304"/>
      <c r="IUP80" s="304"/>
      <c r="IUQ80" s="304"/>
      <c r="IUR80" s="304"/>
      <c r="IUS80" s="304"/>
      <c r="IUT80" s="304"/>
      <c r="IUU80" s="304"/>
      <c r="IUV80" s="304"/>
      <c r="IUW80" s="304"/>
      <c r="IUX80" s="304"/>
      <c r="IUY80" s="304"/>
      <c r="IUZ80" s="304"/>
      <c r="IVA80" s="304"/>
      <c r="IVB80" s="304"/>
      <c r="IVC80" s="304"/>
      <c r="IVD80" s="304"/>
      <c r="IVE80" s="304"/>
      <c r="IVF80" s="304"/>
      <c r="IVG80" s="304"/>
      <c r="IVH80" s="304"/>
      <c r="IVI80" s="304"/>
      <c r="IVJ80" s="304"/>
      <c r="IVK80" s="304"/>
      <c r="IVL80" s="304"/>
      <c r="IVM80" s="304"/>
      <c r="IVN80" s="304"/>
      <c r="IVO80" s="304"/>
      <c r="IVP80" s="304"/>
      <c r="IVQ80" s="304"/>
      <c r="IVR80" s="304"/>
      <c r="IVS80" s="304"/>
      <c r="IVT80" s="304"/>
      <c r="IVU80" s="304"/>
      <c r="IVV80" s="304"/>
      <c r="IVW80" s="304"/>
      <c r="IVX80" s="304"/>
      <c r="IVY80" s="304"/>
      <c r="IVZ80" s="304"/>
      <c r="IWA80" s="304"/>
      <c r="IWB80" s="304"/>
      <c r="IWC80" s="304"/>
      <c r="IWD80" s="304"/>
      <c r="IWE80" s="304"/>
      <c r="IWF80" s="304"/>
      <c r="IWG80" s="304"/>
      <c r="IWH80" s="304"/>
      <c r="IWI80" s="304"/>
      <c r="IWJ80" s="304"/>
      <c r="IWK80" s="304"/>
      <c r="IWL80" s="304"/>
      <c r="IWM80" s="304"/>
      <c r="IWN80" s="304"/>
      <c r="IWO80" s="304"/>
      <c r="IWP80" s="304"/>
      <c r="IWQ80" s="304"/>
      <c r="IWR80" s="304"/>
      <c r="IWS80" s="304"/>
      <c r="IWT80" s="304"/>
      <c r="IWU80" s="304"/>
      <c r="IWV80" s="304"/>
      <c r="IWW80" s="304"/>
      <c r="IWX80" s="304"/>
      <c r="IWY80" s="304"/>
      <c r="IWZ80" s="304"/>
      <c r="IXA80" s="304"/>
      <c r="IXB80" s="304"/>
      <c r="IXC80" s="304"/>
      <c r="IXD80" s="304"/>
      <c r="IXE80" s="304"/>
      <c r="IXF80" s="304"/>
      <c r="IXG80" s="304"/>
      <c r="IXH80" s="304"/>
      <c r="IXI80" s="304"/>
      <c r="IXJ80" s="304"/>
      <c r="IXK80" s="304"/>
      <c r="IXL80" s="304"/>
      <c r="IXM80" s="304"/>
      <c r="IXN80" s="304"/>
      <c r="IXO80" s="304"/>
      <c r="IXP80" s="304"/>
      <c r="IXQ80" s="304"/>
      <c r="IXR80" s="304"/>
      <c r="IXS80" s="304"/>
      <c r="IXT80" s="304"/>
      <c r="IXU80" s="304"/>
      <c r="IXV80" s="304"/>
      <c r="IXW80" s="304"/>
      <c r="IXX80" s="304"/>
      <c r="IXY80" s="304"/>
      <c r="IXZ80" s="304"/>
      <c r="IYA80" s="304"/>
      <c r="IYB80" s="304"/>
      <c r="IYC80" s="304"/>
      <c r="IYD80" s="304"/>
      <c r="IYE80" s="304"/>
      <c r="IYF80" s="304"/>
      <c r="IYG80" s="304"/>
      <c r="IYH80" s="304"/>
      <c r="IYI80" s="304"/>
      <c r="IYJ80" s="304"/>
      <c r="IYK80" s="304"/>
      <c r="IYL80" s="304"/>
      <c r="IYM80" s="304"/>
      <c r="IYN80" s="304"/>
      <c r="IYO80" s="304"/>
      <c r="IYP80" s="304"/>
      <c r="IYQ80" s="304"/>
      <c r="IYR80" s="304"/>
      <c r="IYS80" s="304"/>
      <c r="IYT80" s="304"/>
      <c r="IYU80" s="304"/>
      <c r="IYV80" s="304"/>
      <c r="IYW80" s="304"/>
      <c r="IYX80" s="304"/>
      <c r="IYY80" s="304"/>
      <c r="IYZ80" s="304"/>
      <c r="IZA80" s="304"/>
      <c r="IZB80" s="304"/>
      <c r="IZC80" s="304"/>
      <c r="IZD80" s="304"/>
      <c r="IZE80" s="304"/>
      <c r="IZF80" s="304"/>
      <c r="IZG80" s="304"/>
      <c r="IZH80" s="304"/>
      <c r="IZI80" s="304"/>
      <c r="IZJ80" s="304"/>
      <c r="IZK80" s="304"/>
      <c r="IZL80" s="304"/>
      <c r="IZM80" s="304"/>
      <c r="IZN80" s="304"/>
      <c r="IZO80" s="304"/>
      <c r="IZP80" s="304"/>
      <c r="IZQ80" s="304"/>
      <c r="IZR80" s="304"/>
      <c r="IZS80" s="304"/>
      <c r="IZT80" s="304"/>
      <c r="IZU80" s="304"/>
      <c r="IZV80" s="304"/>
      <c r="IZW80" s="304"/>
      <c r="IZX80" s="304"/>
      <c r="IZY80" s="304"/>
      <c r="IZZ80" s="304"/>
      <c r="JAA80" s="304"/>
      <c r="JAB80" s="304"/>
      <c r="JAC80" s="304"/>
      <c r="JAD80" s="304"/>
      <c r="JAE80" s="304"/>
      <c r="JAF80" s="304"/>
      <c r="JAG80" s="304"/>
      <c r="JAH80" s="304"/>
      <c r="JAI80" s="304"/>
      <c r="JAJ80" s="304"/>
      <c r="JAK80" s="304"/>
      <c r="JAL80" s="304"/>
      <c r="JAM80" s="304"/>
      <c r="JAN80" s="304"/>
      <c r="JAO80" s="304"/>
      <c r="JAP80" s="304"/>
      <c r="JAQ80" s="304"/>
      <c r="JAR80" s="304"/>
      <c r="JAS80" s="304"/>
      <c r="JAT80" s="304"/>
      <c r="JAU80" s="304"/>
      <c r="JAV80" s="304"/>
      <c r="JAW80" s="304"/>
      <c r="JAX80" s="304"/>
      <c r="JAY80" s="304"/>
      <c r="JAZ80" s="304"/>
      <c r="JBA80" s="304"/>
      <c r="JBB80" s="304"/>
      <c r="JBC80" s="304"/>
      <c r="JBD80" s="304"/>
      <c r="JBE80" s="304"/>
      <c r="JBF80" s="304"/>
      <c r="JBG80" s="304"/>
      <c r="JBH80" s="304"/>
      <c r="JBI80" s="304"/>
      <c r="JBJ80" s="304"/>
      <c r="JBK80" s="304"/>
      <c r="JBL80" s="304"/>
      <c r="JBM80" s="304"/>
      <c r="JBN80" s="304"/>
      <c r="JBO80" s="304"/>
      <c r="JBP80" s="304"/>
      <c r="JBQ80" s="304"/>
      <c r="JBR80" s="304"/>
      <c r="JBS80" s="304"/>
      <c r="JBT80" s="304"/>
      <c r="JBU80" s="304"/>
      <c r="JBV80" s="304"/>
      <c r="JBW80" s="304"/>
      <c r="JBX80" s="304"/>
      <c r="JBY80" s="304"/>
      <c r="JBZ80" s="304"/>
      <c r="JCA80" s="304"/>
      <c r="JCB80" s="304"/>
      <c r="JCC80" s="304"/>
      <c r="JCD80" s="304"/>
      <c r="JCE80" s="304"/>
      <c r="JCF80" s="304"/>
      <c r="JCG80" s="304"/>
      <c r="JCH80" s="304"/>
      <c r="JCI80" s="304"/>
      <c r="JCJ80" s="304"/>
      <c r="JCK80" s="304"/>
      <c r="JCL80" s="304"/>
      <c r="JCM80" s="304"/>
      <c r="JCN80" s="304"/>
      <c r="JCO80" s="304"/>
      <c r="JCP80" s="304"/>
      <c r="JCQ80" s="304"/>
      <c r="JCR80" s="304"/>
      <c r="JCS80" s="304"/>
      <c r="JCT80" s="304"/>
      <c r="JCU80" s="304"/>
      <c r="JCV80" s="304"/>
      <c r="JCW80" s="304"/>
      <c r="JCX80" s="304"/>
      <c r="JCY80" s="304"/>
      <c r="JCZ80" s="304"/>
      <c r="JDA80" s="304"/>
      <c r="JDB80" s="304"/>
      <c r="JDC80" s="304"/>
      <c r="JDD80" s="304"/>
      <c r="JDE80" s="304"/>
      <c r="JDF80" s="304"/>
      <c r="JDG80" s="304"/>
      <c r="JDH80" s="304"/>
      <c r="JDI80" s="304"/>
      <c r="JDJ80" s="304"/>
      <c r="JDK80" s="304"/>
      <c r="JDL80" s="304"/>
      <c r="JDM80" s="304"/>
      <c r="JDN80" s="304"/>
      <c r="JDO80" s="304"/>
      <c r="JDP80" s="304"/>
      <c r="JDQ80" s="304"/>
      <c r="JDR80" s="304"/>
      <c r="JDS80" s="304"/>
      <c r="JDT80" s="304"/>
      <c r="JDU80" s="304"/>
      <c r="JDV80" s="304"/>
      <c r="JDW80" s="304"/>
      <c r="JDX80" s="304"/>
      <c r="JDY80" s="304"/>
      <c r="JDZ80" s="304"/>
      <c r="JEA80" s="304"/>
      <c r="JEB80" s="304"/>
      <c r="JEC80" s="304"/>
      <c r="JED80" s="304"/>
      <c r="JEE80" s="304"/>
      <c r="JEF80" s="304"/>
      <c r="JEG80" s="304"/>
      <c r="JEH80" s="304"/>
      <c r="JEI80" s="304"/>
      <c r="JEJ80" s="304"/>
      <c r="JEK80" s="304"/>
      <c r="JEL80" s="304"/>
      <c r="JEM80" s="304"/>
      <c r="JEN80" s="304"/>
      <c r="JEO80" s="304"/>
      <c r="JEP80" s="304"/>
      <c r="JEQ80" s="304"/>
      <c r="JER80" s="304"/>
      <c r="JES80" s="304"/>
      <c r="JET80" s="304"/>
      <c r="JEU80" s="304"/>
      <c r="JEV80" s="304"/>
      <c r="JEW80" s="304"/>
      <c r="JEX80" s="304"/>
      <c r="JEY80" s="304"/>
      <c r="JEZ80" s="304"/>
      <c r="JFA80" s="304"/>
      <c r="JFB80" s="304"/>
      <c r="JFC80" s="304"/>
      <c r="JFD80" s="304"/>
      <c r="JFE80" s="304"/>
      <c r="JFF80" s="304"/>
      <c r="JFG80" s="304"/>
      <c r="JFH80" s="304"/>
      <c r="JFI80" s="304"/>
      <c r="JFJ80" s="304"/>
      <c r="JFK80" s="304"/>
      <c r="JFL80" s="304"/>
      <c r="JFM80" s="304"/>
      <c r="JFN80" s="304"/>
      <c r="JFO80" s="304"/>
      <c r="JFP80" s="304"/>
      <c r="JFQ80" s="304"/>
      <c r="JFR80" s="304"/>
      <c r="JFS80" s="304"/>
      <c r="JFT80" s="304"/>
      <c r="JFU80" s="304"/>
      <c r="JFV80" s="304"/>
      <c r="JFW80" s="304"/>
      <c r="JFX80" s="304"/>
      <c r="JFY80" s="304"/>
      <c r="JFZ80" s="304"/>
      <c r="JGA80" s="304"/>
      <c r="JGB80" s="304"/>
      <c r="JGC80" s="304"/>
      <c r="JGD80" s="304"/>
      <c r="JGE80" s="304"/>
      <c r="JGF80" s="304"/>
      <c r="JGG80" s="304"/>
      <c r="JGH80" s="304"/>
      <c r="JGI80" s="304"/>
      <c r="JGJ80" s="304"/>
      <c r="JGK80" s="304"/>
      <c r="JGL80" s="304"/>
      <c r="JGM80" s="304"/>
      <c r="JGN80" s="304"/>
      <c r="JGO80" s="304"/>
      <c r="JGP80" s="304"/>
      <c r="JGQ80" s="304"/>
      <c r="JGR80" s="304"/>
      <c r="JGS80" s="304"/>
      <c r="JGT80" s="304"/>
      <c r="JGU80" s="304"/>
      <c r="JGV80" s="304"/>
      <c r="JGW80" s="304"/>
      <c r="JGX80" s="304"/>
      <c r="JGY80" s="304"/>
      <c r="JGZ80" s="304"/>
      <c r="JHA80" s="304"/>
      <c r="JHB80" s="304"/>
      <c r="JHC80" s="304"/>
      <c r="JHD80" s="304"/>
      <c r="JHE80" s="304"/>
      <c r="JHF80" s="304"/>
      <c r="JHG80" s="304"/>
      <c r="JHH80" s="304"/>
      <c r="JHI80" s="304"/>
      <c r="JHJ80" s="304"/>
      <c r="JHK80" s="304"/>
      <c r="JHL80" s="304"/>
      <c r="JHM80" s="304"/>
      <c r="JHN80" s="304"/>
      <c r="JHO80" s="304"/>
      <c r="JHP80" s="304"/>
      <c r="JHQ80" s="304"/>
      <c r="JHR80" s="304"/>
      <c r="JHS80" s="304"/>
      <c r="JHT80" s="304"/>
      <c r="JHU80" s="304"/>
      <c r="JHV80" s="304"/>
      <c r="JHW80" s="304"/>
      <c r="JHX80" s="304"/>
      <c r="JHY80" s="304"/>
      <c r="JHZ80" s="304"/>
      <c r="JIA80" s="304"/>
      <c r="JIB80" s="304"/>
      <c r="JIC80" s="304"/>
      <c r="JID80" s="304"/>
      <c r="JIE80" s="304"/>
      <c r="JIF80" s="304"/>
      <c r="JIG80" s="304"/>
      <c r="JIH80" s="304"/>
      <c r="JII80" s="304"/>
      <c r="JIJ80" s="304"/>
      <c r="JIK80" s="304"/>
      <c r="JIL80" s="304"/>
      <c r="JIM80" s="304"/>
      <c r="JIN80" s="304"/>
      <c r="JIO80" s="304"/>
      <c r="JIP80" s="304"/>
      <c r="JIQ80" s="304"/>
      <c r="JIR80" s="304"/>
      <c r="JIS80" s="304"/>
      <c r="JIT80" s="304"/>
      <c r="JIU80" s="304"/>
      <c r="JIV80" s="304"/>
      <c r="JIW80" s="304"/>
      <c r="JIX80" s="304"/>
      <c r="JIY80" s="304"/>
      <c r="JIZ80" s="304"/>
      <c r="JJA80" s="304"/>
      <c r="JJB80" s="304"/>
      <c r="JJC80" s="304"/>
      <c r="JJD80" s="304"/>
      <c r="JJE80" s="304"/>
      <c r="JJF80" s="304"/>
      <c r="JJG80" s="304"/>
      <c r="JJH80" s="304"/>
      <c r="JJI80" s="304"/>
      <c r="JJJ80" s="304"/>
      <c r="JJK80" s="304"/>
      <c r="JJL80" s="304"/>
      <c r="JJM80" s="304"/>
      <c r="JJN80" s="304"/>
      <c r="JJO80" s="304"/>
      <c r="JJP80" s="304"/>
      <c r="JJQ80" s="304"/>
      <c r="JJR80" s="304"/>
      <c r="JJS80" s="304"/>
      <c r="JJT80" s="304"/>
      <c r="JJU80" s="304"/>
      <c r="JJV80" s="304"/>
      <c r="JJW80" s="304"/>
      <c r="JJX80" s="304"/>
      <c r="JJY80" s="304"/>
      <c r="JJZ80" s="304"/>
      <c r="JKA80" s="304"/>
      <c r="JKB80" s="304"/>
      <c r="JKC80" s="304"/>
      <c r="JKD80" s="304"/>
      <c r="JKE80" s="304"/>
      <c r="JKF80" s="304"/>
      <c r="JKG80" s="304"/>
      <c r="JKH80" s="304"/>
      <c r="JKI80" s="304"/>
      <c r="JKJ80" s="304"/>
      <c r="JKK80" s="304"/>
      <c r="JKL80" s="304"/>
      <c r="JKM80" s="304"/>
      <c r="JKN80" s="304"/>
      <c r="JKO80" s="304"/>
      <c r="JKP80" s="304"/>
      <c r="JKQ80" s="304"/>
      <c r="JKR80" s="304"/>
      <c r="JKS80" s="304"/>
      <c r="JKT80" s="304"/>
      <c r="JKU80" s="304"/>
      <c r="JKV80" s="304"/>
      <c r="JKW80" s="304"/>
      <c r="JKX80" s="304"/>
      <c r="JKY80" s="304"/>
      <c r="JKZ80" s="304"/>
      <c r="JLA80" s="304"/>
      <c r="JLB80" s="304"/>
      <c r="JLC80" s="304"/>
      <c r="JLD80" s="304"/>
      <c r="JLE80" s="304"/>
      <c r="JLF80" s="304"/>
      <c r="JLG80" s="304"/>
      <c r="JLH80" s="304"/>
      <c r="JLI80" s="304"/>
      <c r="JLJ80" s="304"/>
      <c r="JLK80" s="304"/>
      <c r="JLL80" s="304"/>
      <c r="JLM80" s="304"/>
      <c r="JLN80" s="304"/>
      <c r="JLO80" s="304"/>
      <c r="JLP80" s="304"/>
      <c r="JLQ80" s="304"/>
      <c r="JLR80" s="304"/>
      <c r="JLS80" s="304"/>
      <c r="JLT80" s="304"/>
      <c r="JLU80" s="304"/>
      <c r="JLV80" s="304"/>
      <c r="JLW80" s="304"/>
      <c r="JLX80" s="304"/>
      <c r="JLY80" s="304"/>
      <c r="JLZ80" s="304"/>
      <c r="JMA80" s="304"/>
      <c r="JMB80" s="304"/>
      <c r="JMC80" s="304"/>
      <c r="JMD80" s="304"/>
      <c r="JME80" s="304"/>
      <c r="JMF80" s="304"/>
      <c r="JMG80" s="304"/>
      <c r="JMH80" s="304"/>
      <c r="JMI80" s="304"/>
      <c r="JMJ80" s="304"/>
      <c r="JMK80" s="304"/>
      <c r="JML80" s="304"/>
      <c r="JMM80" s="304"/>
      <c r="JMN80" s="304"/>
      <c r="JMO80" s="304"/>
      <c r="JMP80" s="304"/>
      <c r="JMQ80" s="304"/>
      <c r="JMR80" s="304"/>
      <c r="JMS80" s="304"/>
      <c r="JMT80" s="304"/>
      <c r="JMU80" s="304"/>
      <c r="JMV80" s="304"/>
      <c r="JMW80" s="304"/>
      <c r="JMX80" s="304"/>
      <c r="JMY80" s="304"/>
      <c r="JMZ80" s="304"/>
      <c r="JNA80" s="304"/>
      <c r="JNB80" s="304"/>
      <c r="JNC80" s="304"/>
      <c r="JND80" s="304"/>
      <c r="JNE80" s="304"/>
      <c r="JNF80" s="304"/>
      <c r="JNG80" s="304"/>
      <c r="JNH80" s="304"/>
      <c r="JNI80" s="304"/>
      <c r="JNJ80" s="304"/>
      <c r="JNK80" s="304"/>
      <c r="JNL80" s="304"/>
      <c r="JNM80" s="304"/>
      <c r="JNN80" s="304"/>
      <c r="JNO80" s="304"/>
      <c r="JNP80" s="304"/>
      <c r="JNQ80" s="304"/>
      <c r="JNR80" s="304"/>
      <c r="JNS80" s="304"/>
      <c r="JNT80" s="304"/>
      <c r="JNU80" s="304"/>
      <c r="JNV80" s="304"/>
      <c r="JNW80" s="304"/>
      <c r="JNX80" s="304"/>
      <c r="JNY80" s="304"/>
      <c r="JNZ80" s="304"/>
      <c r="JOA80" s="304"/>
      <c r="JOB80" s="304"/>
      <c r="JOC80" s="304"/>
      <c r="JOD80" s="304"/>
      <c r="JOE80" s="304"/>
      <c r="JOF80" s="304"/>
      <c r="JOG80" s="304"/>
      <c r="JOH80" s="304"/>
      <c r="JOI80" s="304"/>
      <c r="JOJ80" s="304"/>
      <c r="JOK80" s="304"/>
      <c r="JOL80" s="304"/>
      <c r="JOM80" s="304"/>
      <c r="JON80" s="304"/>
      <c r="JOO80" s="304"/>
      <c r="JOP80" s="304"/>
      <c r="JOQ80" s="304"/>
      <c r="JOR80" s="304"/>
      <c r="JOS80" s="304"/>
      <c r="JOT80" s="304"/>
      <c r="JOU80" s="304"/>
      <c r="JOV80" s="304"/>
      <c r="JOW80" s="304"/>
      <c r="JOX80" s="304"/>
      <c r="JOY80" s="304"/>
      <c r="JOZ80" s="304"/>
      <c r="JPA80" s="304"/>
      <c r="JPB80" s="304"/>
      <c r="JPC80" s="304"/>
      <c r="JPD80" s="304"/>
      <c r="JPE80" s="304"/>
      <c r="JPF80" s="304"/>
      <c r="JPG80" s="304"/>
      <c r="JPH80" s="304"/>
      <c r="JPI80" s="304"/>
      <c r="JPJ80" s="304"/>
      <c r="JPK80" s="304"/>
      <c r="JPL80" s="304"/>
      <c r="JPM80" s="304"/>
      <c r="JPN80" s="304"/>
      <c r="JPO80" s="304"/>
      <c r="JPP80" s="304"/>
      <c r="JPQ80" s="304"/>
      <c r="JPR80" s="304"/>
      <c r="JPS80" s="304"/>
      <c r="JPT80" s="304"/>
      <c r="JPU80" s="304"/>
      <c r="JPV80" s="304"/>
      <c r="JPW80" s="304"/>
      <c r="JPX80" s="304"/>
      <c r="JPY80" s="304"/>
      <c r="JPZ80" s="304"/>
      <c r="JQA80" s="304"/>
      <c r="JQB80" s="304"/>
      <c r="JQC80" s="304"/>
      <c r="JQD80" s="304"/>
      <c r="JQE80" s="304"/>
      <c r="JQF80" s="304"/>
      <c r="JQG80" s="304"/>
      <c r="JQH80" s="304"/>
      <c r="JQI80" s="304"/>
      <c r="JQJ80" s="304"/>
      <c r="JQK80" s="304"/>
      <c r="JQL80" s="304"/>
      <c r="JQM80" s="304"/>
      <c r="JQN80" s="304"/>
      <c r="JQO80" s="304"/>
      <c r="JQP80" s="304"/>
      <c r="JQQ80" s="304"/>
      <c r="JQR80" s="304"/>
      <c r="JQS80" s="304"/>
      <c r="JQT80" s="304"/>
      <c r="JQU80" s="304"/>
      <c r="JQV80" s="304"/>
      <c r="JQW80" s="304"/>
      <c r="JQX80" s="304"/>
      <c r="JQY80" s="304"/>
      <c r="JQZ80" s="304"/>
      <c r="JRA80" s="304"/>
      <c r="JRB80" s="304"/>
      <c r="JRC80" s="304"/>
      <c r="JRD80" s="304"/>
      <c r="JRE80" s="304"/>
      <c r="JRF80" s="304"/>
      <c r="JRG80" s="304"/>
      <c r="JRH80" s="304"/>
      <c r="JRI80" s="304"/>
      <c r="JRJ80" s="304"/>
      <c r="JRK80" s="304"/>
      <c r="JRL80" s="304"/>
      <c r="JRM80" s="304"/>
      <c r="JRN80" s="304"/>
      <c r="JRO80" s="304"/>
      <c r="JRP80" s="304"/>
      <c r="JRQ80" s="304"/>
      <c r="JRR80" s="304"/>
      <c r="JRS80" s="304"/>
      <c r="JRT80" s="304"/>
      <c r="JRU80" s="304"/>
      <c r="JRV80" s="304"/>
      <c r="JRW80" s="304"/>
      <c r="JRX80" s="304"/>
      <c r="JRY80" s="304"/>
      <c r="JRZ80" s="304"/>
      <c r="JSA80" s="304"/>
      <c r="JSB80" s="304"/>
      <c r="JSC80" s="304"/>
      <c r="JSD80" s="304"/>
      <c r="JSE80" s="304"/>
      <c r="JSF80" s="304"/>
      <c r="JSG80" s="304"/>
      <c r="JSH80" s="304"/>
      <c r="JSI80" s="304"/>
      <c r="JSJ80" s="304"/>
      <c r="JSK80" s="304"/>
      <c r="JSL80" s="304"/>
      <c r="JSM80" s="304"/>
      <c r="JSN80" s="304"/>
      <c r="JSO80" s="304"/>
      <c r="JSP80" s="304"/>
      <c r="JSQ80" s="304"/>
      <c r="JSR80" s="304"/>
      <c r="JSS80" s="304"/>
      <c r="JST80" s="304"/>
      <c r="JSU80" s="304"/>
      <c r="JSV80" s="304"/>
      <c r="JSW80" s="304"/>
      <c r="JSX80" s="304"/>
      <c r="JSY80" s="304"/>
      <c r="JSZ80" s="304"/>
      <c r="JTA80" s="304"/>
      <c r="JTB80" s="304"/>
      <c r="JTC80" s="304"/>
      <c r="JTD80" s="304"/>
      <c r="JTE80" s="304"/>
      <c r="JTF80" s="304"/>
      <c r="JTG80" s="304"/>
      <c r="JTH80" s="304"/>
      <c r="JTI80" s="304"/>
      <c r="JTJ80" s="304"/>
      <c r="JTK80" s="304"/>
      <c r="JTL80" s="304"/>
      <c r="JTM80" s="304"/>
      <c r="JTN80" s="304"/>
      <c r="JTO80" s="304"/>
      <c r="JTP80" s="304"/>
      <c r="JTQ80" s="304"/>
      <c r="JTR80" s="304"/>
      <c r="JTS80" s="304"/>
      <c r="JTT80" s="304"/>
      <c r="JTU80" s="304"/>
      <c r="JTV80" s="304"/>
      <c r="JTW80" s="304"/>
      <c r="JTX80" s="304"/>
      <c r="JTY80" s="304"/>
      <c r="JTZ80" s="304"/>
      <c r="JUA80" s="304"/>
      <c r="JUB80" s="304"/>
      <c r="JUC80" s="304"/>
      <c r="JUD80" s="304"/>
      <c r="JUE80" s="304"/>
      <c r="JUF80" s="304"/>
      <c r="JUG80" s="304"/>
      <c r="JUH80" s="304"/>
      <c r="JUI80" s="304"/>
      <c r="JUJ80" s="304"/>
      <c r="JUK80" s="304"/>
      <c r="JUL80" s="304"/>
      <c r="JUM80" s="304"/>
      <c r="JUN80" s="304"/>
      <c r="JUO80" s="304"/>
      <c r="JUP80" s="304"/>
      <c r="JUQ80" s="304"/>
      <c r="JUR80" s="304"/>
      <c r="JUS80" s="304"/>
      <c r="JUT80" s="304"/>
      <c r="JUU80" s="304"/>
      <c r="JUV80" s="304"/>
      <c r="JUW80" s="304"/>
      <c r="JUX80" s="304"/>
      <c r="JUY80" s="304"/>
      <c r="JUZ80" s="304"/>
      <c r="JVA80" s="304"/>
      <c r="JVB80" s="304"/>
      <c r="JVC80" s="304"/>
      <c r="JVD80" s="304"/>
      <c r="JVE80" s="304"/>
      <c r="JVF80" s="304"/>
      <c r="JVG80" s="304"/>
      <c r="JVH80" s="304"/>
      <c r="JVI80" s="304"/>
      <c r="JVJ80" s="304"/>
      <c r="JVK80" s="304"/>
      <c r="JVL80" s="304"/>
      <c r="JVM80" s="304"/>
      <c r="JVN80" s="304"/>
      <c r="JVO80" s="304"/>
      <c r="JVP80" s="304"/>
      <c r="JVQ80" s="304"/>
      <c r="JVR80" s="304"/>
      <c r="JVS80" s="304"/>
      <c r="JVT80" s="304"/>
      <c r="JVU80" s="304"/>
      <c r="JVV80" s="304"/>
      <c r="JVW80" s="304"/>
      <c r="JVX80" s="304"/>
      <c r="JVY80" s="304"/>
      <c r="JVZ80" s="304"/>
      <c r="JWA80" s="304"/>
      <c r="JWB80" s="304"/>
      <c r="JWC80" s="304"/>
      <c r="JWD80" s="304"/>
      <c r="JWE80" s="304"/>
      <c r="JWF80" s="304"/>
      <c r="JWG80" s="304"/>
      <c r="JWH80" s="304"/>
      <c r="JWI80" s="304"/>
      <c r="JWJ80" s="304"/>
      <c r="JWK80" s="304"/>
      <c r="JWL80" s="304"/>
      <c r="JWM80" s="304"/>
      <c r="JWN80" s="304"/>
      <c r="JWO80" s="304"/>
      <c r="JWP80" s="304"/>
      <c r="JWQ80" s="304"/>
      <c r="JWR80" s="304"/>
      <c r="JWS80" s="304"/>
      <c r="JWT80" s="304"/>
      <c r="JWU80" s="304"/>
      <c r="JWV80" s="304"/>
      <c r="JWW80" s="304"/>
      <c r="JWX80" s="304"/>
      <c r="JWY80" s="304"/>
      <c r="JWZ80" s="304"/>
      <c r="JXA80" s="304"/>
      <c r="JXB80" s="304"/>
      <c r="JXC80" s="304"/>
      <c r="JXD80" s="304"/>
      <c r="JXE80" s="304"/>
      <c r="JXF80" s="304"/>
      <c r="JXG80" s="304"/>
      <c r="JXH80" s="304"/>
      <c r="JXI80" s="304"/>
      <c r="JXJ80" s="304"/>
      <c r="JXK80" s="304"/>
      <c r="JXL80" s="304"/>
      <c r="JXM80" s="304"/>
      <c r="JXN80" s="304"/>
      <c r="JXO80" s="304"/>
      <c r="JXP80" s="304"/>
      <c r="JXQ80" s="304"/>
      <c r="JXR80" s="304"/>
      <c r="JXS80" s="304"/>
      <c r="JXT80" s="304"/>
      <c r="JXU80" s="304"/>
      <c r="JXV80" s="304"/>
      <c r="JXW80" s="304"/>
      <c r="JXX80" s="304"/>
      <c r="JXY80" s="304"/>
      <c r="JXZ80" s="304"/>
      <c r="JYA80" s="304"/>
      <c r="JYB80" s="304"/>
      <c r="JYC80" s="304"/>
      <c r="JYD80" s="304"/>
      <c r="JYE80" s="304"/>
      <c r="JYF80" s="304"/>
      <c r="JYG80" s="304"/>
      <c r="JYH80" s="304"/>
      <c r="JYI80" s="304"/>
      <c r="JYJ80" s="304"/>
      <c r="JYK80" s="304"/>
      <c r="JYL80" s="304"/>
      <c r="JYM80" s="304"/>
      <c r="JYN80" s="304"/>
      <c r="JYO80" s="304"/>
      <c r="JYP80" s="304"/>
      <c r="JYQ80" s="304"/>
      <c r="JYR80" s="304"/>
      <c r="JYS80" s="304"/>
      <c r="JYT80" s="304"/>
      <c r="JYU80" s="304"/>
      <c r="JYV80" s="304"/>
      <c r="JYW80" s="304"/>
      <c r="JYX80" s="304"/>
      <c r="JYY80" s="304"/>
      <c r="JYZ80" s="304"/>
      <c r="JZA80" s="304"/>
      <c r="JZB80" s="304"/>
      <c r="JZC80" s="304"/>
      <c r="JZD80" s="304"/>
      <c r="JZE80" s="304"/>
      <c r="JZF80" s="304"/>
      <c r="JZG80" s="304"/>
      <c r="JZH80" s="304"/>
      <c r="JZI80" s="304"/>
      <c r="JZJ80" s="304"/>
      <c r="JZK80" s="304"/>
      <c r="JZL80" s="304"/>
      <c r="JZM80" s="304"/>
      <c r="JZN80" s="304"/>
      <c r="JZO80" s="304"/>
      <c r="JZP80" s="304"/>
      <c r="JZQ80" s="304"/>
      <c r="JZR80" s="304"/>
      <c r="JZS80" s="304"/>
      <c r="JZT80" s="304"/>
      <c r="JZU80" s="304"/>
      <c r="JZV80" s="304"/>
      <c r="JZW80" s="304"/>
      <c r="JZX80" s="304"/>
      <c r="JZY80" s="304"/>
      <c r="JZZ80" s="304"/>
      <c r="KAA80" s="304"/>
      <c r="KAB80" s="304"/>
      <c r="KAC80" s="304"/>
      <c r="KAD80" s="304"/>
      <c r="KAE80" s="304"/>
      <c r="KAF80" s="304"/>
      <c r="KAG80" s="304"/>
      <c r="KAH80" s="304"/>
      <c r="KAI80" s="304"/>
      <c r="KAJ80" s="304"/>
      <c r="KAK80" s="304"/>
      <c r="KAL80" s="304"/>
      <c r="KAM80" s="304"/>
      <c r="KAN80" s="304"/>
      <c r="KAO80" s="304"/>
      <c r="KAP80" s="304"/>
      <c r="KAQ80" s="304"/>
      <c r="KAR80" s="304"/>
      <c r="KAS80" s="304"/>
      <c r="KAT80" s="304"/>
      <c r="KAU80" s="304"/>
      <c r="KAV80" s="304"/>
      <c r="KAW80" s="304"/>
      <c r="KAX80" s="304"/>
      <c r="KAY80" s="304"/>
      <c r="KAZ80" s="304"/>
      <c r="KBA80" s="304"/>
      <c r="KBB80" s="304"/>
      <c r="KBC80" s="304"/>
      <c r="KBD80" s="304"/>
      <c r="KBE80" s="304"/>
      <c r="KBF80" s="304"/>
      <c r="KBG80" s="304"/>
      <c r="KBH80" s="304"/>
      <c r="KBI80" s="304"/>
      <c r="KBJ80" s="304"/>
      <c r="KBK80" s="304"/>
      <c r="KBL80" s="304"/>
      <c r="KBM80" s="304"/>
      <c r="KBN80" s="304"/>
      <c r="KBO80" s="304"/>
      <c r="KBP80" s="304"/>
      <c r="KBQ80" s="304"/>
      <c r="KBR80" s="304"/>
      <c r="KBS80" s="304"/>
      <c r="KBT80" s="304"/>
      <c r="KBU80" s="304"/>
      <c r="KBV80" s="304"/>
      <c r="KBW80" s="304"/>
      <c r="KBX80" s="304"/>
      <c r="KBY80" s="304"/>
      <c r="KBZ80" s="304"/>
      <c r="KCA80" s="304"/>
      <c r="KCB80" s="304"/>
      <c r="KCC80" s="304"/>
      <c r="KCD80" s="304"/>
      <c r="KCE80" s="304"/>
      <c r="KCF80" s="304"/>
      <c r="KCG80" s="304"/>
      <c r="KCH80" s="304"/>
      <c r="KCI80" s="304"/>
      <c r="KCJ80" s="304"/>
      <c r="KCK80" s="304"/>
      <c r="KCL80" s="304"/>
      <c r="KCM80" s="304"/>
      <c r="KCN80" s="304"/>
      <c r="KCO80" s="304"/>
      <c r="KCP80" s="304"/>
      <c r="KCQ80" s="304"/>
      <c r="KCR80" s="304"/>
      <c r="KCS80" s="304"/>
      <c r="KCT80" s="304"/>
      <c r="KCU80" s="304"/>
      <c r="KCV80" s="304"/>
      <c r="KCW80" s="304"/>
      <c r="KCX80" s="304"/>
      <c r="KCY80" s="304"/>
      <c r="KCZ80" s="304"/>
      <c r="KDA80" s="304"/>
      <c r="KDB80" s="304"/>
      <c r="KDC80" s="304"/>
      <c r="KDD80" s="304"/>
      <c r="KDE80" s="304"/>
      <c r="KDF80" s="304"/>
      <c r="KDG80" s="304"/>
      <c r="KDH80" s="304"/>
      <c r="KDI80" s="304"/>
      <c r="KDJ80" s="304"/>
      <c r="KDK80" s="304"/>
      <c r="KDL80" s="304"/>
      <c r="KDM80" s="304"/>
      <c r="KDN80" s="304"/>
      <c r="KDO80" s="304"/>
      <c r="KDP80" s="304"/>
      <c r="KDQ80" s="304"/>
      <c r="KDR80" s="304"/>
      <c r="KDS80" s="304"/>
      <c r="KDT80" s="304"/>
      <c r="KDU80" s="304"/>
      <c r="KDV80" s="304"/>
      <c r="KDW80" s="304"/>
      <c r="KDX80" s="304"/>
      <c r="KDY80" s="304"/>
      <c r="KDZ80" s="304"/>
      <c r="KEA80" s="304"/>
      <c r="KEB80" s="304"/>
      <c r="KEC80" s="304"/>
      <c r="KED80" s="304"/>
      <c r="KEE80" s="304"/>
      <c r="KEF80" s="304"/>
      <c r="KEG80" s="304"/>
      <c r="KEH80" s="304"/>
      <c r="KEI80" s="304"/>
      <c r="KEJ80" s="304"/>
      <c r="KEK80" s="304"/>
      <c r="KEL80" s="304"/>
      <c r="KEM80" s="304"/>
      <c r="KEN80" s="304"/>
      <c r="KEO80" s="304"/>
      <c r="KEP80" s="304"/>
      <c r="KEQ80" s="304"/>
      <c r="KER80" s="304"/>
      <c r="KES80" s="304"/>
      <c r="KET80" s="304"/>
      <c r="KEU80" s="304"/>
      <c r="KEV80" s="304"/>
      <c r="KEW80" s="304"/>
      <c r="KEX80" s="304"/>
      <c r="KEY80" s="304"/>
      <c r="KEZ80" s="304"/>
      <c r="KFA80" s="304"/>
      <c r="KFB80" s="304"/>
      <c r="KFC80" s="304"/>
      <c r="KFD80" s="304"/>
      <c r="KFE80" s="304"/>
      <c r="KFF80" s="304"/>
      <c r="KFG80" s="304"/>
      <c r="KFH80" s="304"/>
      <c r="KFI80" s="304"/>
      <c r="KFJ80" s="304"/>
      <c r="KFK80" s="304"/>
      <c r="KFL80" s="304"/>
      <c r="KFM80" s="304"/>
      <c r="KFN80" s="304"/>
      <c r="KFO80" s="304"/>
      <c r="KFP80" s="304"/>
      <c r="KFQ80" s="304"/>
      <c r="KFR80" s="304"/>
      <c r="KFS80" s="304"/>
      <c r="KFT80" s="304"/>
      <c r="KFU80" s="304"/>
      <c r="KFV80" s="304"/>
      <c r="KFW80" s="304"/>
      <c r="KFX80" s="304"/>
      <c r="KFY80" s="304"/>
      <c r="KFZ80" s="304"/>
      <c r="KGA80" s="304"/>
      <c r="KGB80" s="304"/>
      <c r="KGC80" s="304"/>
      <c r="KGD80" s="304"/>
      <c r="KGE80" s="304"/>
      <c r="KGF80" s="304"/>
      <c r="KGG80" s="304"/>
      <c r="KGH80" s="304"/>
      <c r="KGI80" s="304"/>
      <c r="KGJ80" s="304"/>
      <c r="KGK80" s="304"/>
      <c r="KGL80" s="304"/>
      <c r="KGM80" s="304"/>
      <c r="KGN80" s="304"/>
      <c r="KGO80" s="304"/>
      <c r="KGP80" s="304"/>
      <c r="KGQ80" s="304"/>
      <c r="KGR80" s="304"/>
      <c r="KGS80" s="304"/>
      <c r="KGT80" s="304"/>
      <c r="KGU80" s="304"/>
      <c r="KGV80" s="304"/>
      <c r="KGW80" s="304"/>
      <c r="KGX80" s="304"/>
      <c r="KGY80" s="304"/>
      <c r="KGZ80" s="304"/>
      <c r="KHA80" s="304"/>
      <c r="KHB80" s="304"/>
      <c r="KHC80" s="304"/>
      <c r="KHD80" s="304"/>
      <c r="KHE80" s="304"/>
      <c r="KHF80" s="304"/>
      <c r="KHG80" s="304"/>
      <c r="KHH80" s="304"/>
      <c r="KHI80" s="304"/>
      <c r="KHJ80" s="304"/>
      <c r="KHK80" s="304"/>
      <c r="KHL80" s="304"/>
      <c r="KHM80" s="304"/>
      <c r="KHN80" s="304"/>
      <c r="KHO80" s="304"/>
      <c r="KHP80" s="304"/>
      <c r="KHQ80" s="304"/>
      <c r="KHR80" s="304"/>
      <c r="KHS80" s="304"/>
      <c r="KHT80" s="304"/>
      <c r="KHU80" s="304"/>
      <c r="KHV80" s="304"/>
      <c r="KHW80" s="304"/>
      <c r="KHX80" s="304"/>
      <c r="KHY80" s="304"/>
      <c r="KHZ80" s="304"/>
      <c r="KIA80" s="304"/>
      <c r="KIB80" s="304"/>
      <c r="KIC80" s="304"/>
      <c r="KID80" s="304"/>
      <c r="KIE80" s="304"/>
      <c r="KIF80" s="304"/>
      <c r="KIG80" s="304"/>
      <c r="KIH80" s="304"/>
      <c r="KII80" s="304"/>
      <c r="KIJ80" s="304"/>
      <c r="KIK80" s="304"/>
      <c r="KIL80" s="304"/>
      <c r="KIM80" s="304"/>
      <c r="KIN80" s="304"/>
      <c r="KIO80" s="304"/>
      <c r="KIP80" s="304"/>
      <c r="KIQ80" s="304"/>
      <c r="KIR80" s="304"/>
      <c r="KIS80" s="304"/>
      <c r="KIT80" s="304"/>
      <c r="KIU80" s="304"/>
      <c r="KIV80" s="304"/>
      <c r="KIW80" s="304"/>
      <c r="KIX80" s="304"/>
      <c r="KIY80" s="304"/>
      <c r="KIZ80" s="304"/>
      <c r="KJA80" s="304"/>
      <c r="KJB80" s="304"/>
      <c r="KJC80" s="304"/>
      <c r="KJD80" s="304"/>
      <c r="KJE80" s="304"/>
      <c r="KJF80" s="304"/>
      <c r="KJG80" s="304"/>
      <c r="KJH80" s="304"/>
      <c r="KJI80" s="304"/>
      <c r="KJJ80" s="304"/>
      <c r="KJK80" s="304"/>
      <c r="KJL80" s="304"/>
      <c r="KJM80" s="304"/>
      <c r="KJN80" s="304"/>
      <c r="KJO80" s="304"/>
      <c r="KJP80" s="304"/>
      <c r="KJQ80" s="304"/>
      <c r="KJR80" s="304"/>
      <c r="KJS80" s="304"/>
      <c r="KJT80" s="304"/>
      <c r="KJU80" s="304"/>
      <c r="KJV80" s="304"/>
      <c r="KJW80" s="304"/>
      <c r="KJX80" s="304"/>
      <c r="KJY80" s="304"/>
      <c r="KJZ80" s="304"/>
      <c r="KKA80" s="304"/>
      <c r="KKB80" s="304"/>
      <c r="KKC80" s="304"/>
      <c r="KKD80" s="304"/>
      <c r="KKE80" s="304"/>
      <c r="KKF80" s="304"/>
      <c r="KKG80" s="304"/>
      <c r="KKH80" s="304"/>
      <c r="KKI80" s="304"/>
      <c r="KKJ80" s="304"/>
      <c r="KKK80" s="304"/>
      <c r="KKL80" s="304"/>
      <c r="KKM80" s="304"/>
      <c r="KKN80" s="304"/>
      <c r="KKO80" s="304"/>
      <c r="KKP80" s="304"/>
      <c r="KKQ80" s="304"/>
      <c r="KKR80" s="304"/>
      <c r="KKS80" s="304"/>
      <c r="KKT80" s="304"/>
      <c r="KKU80" s="304"/>
      <c r="KKV80" s="304"/>
      <c r="KKW80" s="304"/>
      <c r="KKX80" s="304"/>
      <c r="KKY80" s="304"/>
      <c r="KKZ80" s="304"/>
      <c r="KLA80" s="304"/>
      <c r="KLB80" s="304"/>
      <c r="KLC80" s="304"/>
      <c r="KLD80" s="304"/>
      <c r="KLE80" s="304"/>
      <c r="KLF80" s="304"/>
      <c r="KLG80" s="304"/>
      <c r="KLH80" s="304"/>
      <c r="KLI80" s="304"/>
      <c r="KLJ80" s="304"/>
      <c r="KLK80" s="304"/>
      <c r="KLL80" s="304"/>
      <c r="KLM80" s="304"/>
      <c r="KLN80" s="304"/>
      <c r="KLO80" s="304"/>
      <c r="KLP80" s="304"/>
      <c r="KLQ80" s="304"/>
      <c r="KLR80" s="304"/>
      <c r="KLS80" s="304"/>
      <c r="KLT80" s="304"/>
      <c r="KLU80" s="304"/>
      <c r="KLV80" s="304"/>
      <c r="KLW80" s="304"/>
      <c r="KLX80" s="304"/>
      <c r="KLY80" s="304"/>
      <c r="KLZ80" s="304"/>
      <c r="KMA80" s="304"/>
      <c r="KMB80" s="304"/>
      <c r="KMC80" s="304"/>
      <c r="KMD80" s="304"/>
      <c r="KME80" s="304"/>
      <c r="KMF80" s="304"/>
      <c r="KMG80" s="304"/>
      <c r="KMH80" s="304"/>
      <c r="KMI80" s="304"/>
      <c r="KMJ80" s="304"/>
      <c r="KMK80" s="304"/>
      <c r="KML80" s="304"/>
      <c r="KMM80" s="304"/>
      <c r="KMN80" s="304"/>
      <c r="KMO80" s="304"/>
      <c r="KMP80" s="304"/>
      <c r="KMQ80" s="304"/>
      <c r="KMR80" s="304"/>
      <c r="KMS80" s="304"/>
      <c r="KMT80" s="304"/>
      <c r="KMU80" s="304"/>
      <c r="KMV80" s="304"/>
      <c r="KMW80" s="304"/>
      <c r="KMX80" s="304"/>
      <c r="KMY80" s="304"/>
      <c r="KMZ80" s="304"/>
      <c r="KNA80" s="304"/>
      <c r="KNB80" s="304"/>
      <c r="KNC80" s="304"/>
      <c r="KND80" s="304"/>
      <c r="KNE80" s="304"/>
      <c r="KNF80" s="304"/>
      <c r="KNG80" s="304"/>
      <c r="KNH80" s="304"/>
      <c r="KNI80" s="304"/>
      <c r="KNJ80" s="304"/>
      <c r="KNK80" s="304"/>
      <c r="KNL80" s="304"/>
      <c r="KNM80" s="304"/>
      <c r="KNN80" s="304"/>
      <c r="KNO80" s="304"/>
      <c r="KNP80" s="304"/>
      <c r="KNQ80" s="304"/>
      <c r="KNR80" s="304"/>
      <c r="KNS80" s="304"/>
      <c r="KNT80" s="304"/>
      <c r="KNU80" s="304"/>
      <c r="KNV80" s="304"/>
      <c r="KNW80" s="304"/>
      <c r="KNX80" s="304"/>
      <c r="KNY80" s="304"/>
      <c r="KNZ80" s="304"/>
      <c r="KOA80" s="304"/>
      <c r="KOB80" s="304"/>
      <c r="KOC80" s="304"/>
      <c r="KOD80" s="304"/>
      <c r="KOE80" s="304"/>
      <c r="KOF80" s="304"/>
      <c r="KOG80" s="304"/>
      <c r="KOH80" s="304"/>
      <c r="KOI80" s="304"/>
      <c r="KOJ80" s="304"/>
      <c r="KOK80" s="304"/>
      <c r="KOL80" s="304"/>
      <c r="KOM80" s="304"/>
      <c r="KON80" s="304"/>
      <c r="KOO80" s="304"/>
      <c r="KOP80" s="304"/>
      <c r="KOQ80" s="304"/>
      <c r="KOR80" s="304"/>
      <c r="KOS80" s="304"/>
      <c r="KOT80" s="304"/>
      <c r="KOU80" s="304"/>
      <c r="KOV80" s="304"/>
      <c r="KOW80" s="304"/>
      <c r="KOX80" s="304"/>
      <c r="KOY80" s="304"/>
      <c r="KOZ80" s="304"/>
      <c r="KPA80" s="304"/>
      <c r="KPB80" s="304"/>
      <c r="KPC80" s="304"/>
      <c r="KPD80" s="304"/>
      <c r="KPE80" s="304"/>
      <c r="KPF80" s="304"/>
      <c r="KPG80" s="304"/>
      <c r="KPH80" s="304"/>
      <c r="KPI80" s="304"/>
      <c r="KPJ80" s="304"/>
      <c r="KPK80" s="304"/>
      <c r="KPL80" s="304"/>
      <c r="KPM80" s="304"/>
      <c r="KPN80" s="304"/>
      <c r="KPO80" s="304"/>
      <c r="KPP80" s="304"/>
      <c r="KPQ80" s="304"/>
      <c r="KPR80" s="304"/>
      <c r="KPS80" s="304"/>
      <c r="KPT80" s="304"/>
      <c r="KPU80" s="304"/>
      <c r="KPV80" s="304"/>
      <c r="KPW80" s="304"/>
      <c r="KPX80" s="304"/>
      <c r="KPY80" s="304"/>
      <c r="KPZ80" s="304"/>
      <c r="KQA80" s="304"/>
      <c r="KQB80" s="304"/>
      <c r="KQC80" s="304"/>
      <c r="KQD80" s="304"/>
      <c r="KQE80" s="304"/>
      <c r="KQF80" s="304"/>
      <c r="KQG80" s="304"/>
      <c r="KQH80" s="304"/>
      <c r="KQI80" s="304"/>
      <c r="KQJ80" s="304"/>
      <c r="KQK80" s="304"/>
      <c r="KQL80" s="304"/>
      <c r="KQM80" s="304"/>
      <c r="KQN80" s="304"/>
      <c r="KQO80" s="304"/>
      <c r="KQP80" s="304"/>
      <c r="KQQ80" s="304"/>
      <c r="KQR80" s="304"/>
      <c r="KQS80" s="304"/>
      <c r="KQT80" s="304"/>
      <c r="KQU80" s="304"/>
      <c r="KQV80" s="304"/>
      <c r="KQW80" s="304"/>
      <c r="KQX80" s="304"/>
      <c r="KQY80" s="304"/>
      <c r="KQZ80" s="304"/>
      <c r="KRA80" s="304"/>
      <c r="KRB80" s="304"/>
      <c r="KRC80" s="304"/>
      <c r="KRD80" s="304"/>
      <c r="KRE80" s="304"/>
      <c r="KRF80" s="304"/>
      <c r="KRG80" s="304"/>
      <c r="KRH80" s="304"/>
      <c r="KRI80" s="304"/>
      <c r="KRJ80" s="304"/>
      <c r="KRK80" s="304"/>
      <c r="KRL80" s="304"/>
      <c r="KRM80" s="304"/>
      <c r="KRN80" s="304"/>
      <c r="KRO80" s="304"/>
      <c r="KRP80" s="304"/>
      <c r="KRQ80" s="304"/>
      <c r="KRR80" s="304"/>
      <c r="KRS80" s="304"/>
      <c r="KRT80" s="304"/>
      <c r="KRU80" s="304"/>
      <c r="KRV80" s="304"/>
      <c r="KRW80" s="304"/>
      <c r="KRX80" s="304"/>
      <c r="KRY80" s="304"/>
      <c r="KRZ80" s="304"/>
      <c r="KSA80" s="304"/>
      <c r="KSB80" s="304"/>
      <c r="KSC80" s="304"/>
      <c r="KSD80" s="304"/>
      <c r="KSE80" s="304"/>
      <c r="KSF80" s="304"/>
      <c r="KSG80" s="304"/>
      <c r="KSH80" s="304"/>
      <c r="KSI80" s="304"/>
      <c r="KSJ80" s="304"/>
      <c r="KSK80" s="304"/>
      <c r="KSL80" s="304"/>
      <c r="KSM80" s="304"/>
      <c r="KSN80" s="304"/>
      <c r="KSO80" s="304"/>
      <c r="KSP80" s="304"/>
      <c r="KSQ80" s="304"/>
      <c r="KSR80" s="304"/>
      <c r="KSS80" s="304"/>
      <c r="KST80" s="304"/>
      <c r="KSU80" s="304"/>
      <c r="KSV80" s="304"/>
      <c r="KSW80" s="304"/>
      <c r="KSX80" s="304"/>
      <c r="KSY80" s="304"/>
      <c r="KSZ80" s="304"/>
      <c r="KTA80" s="304"/>
      <c r="KTB80" s="304"/>
      <c r="KTC80" s="304"/>
      <c r="KTD80" s="304"/>
      <c r="KTE80" s="304"/>
      <c r="KTF80" s="304"/>
      <c r="KTG80" s="304"/>
      <c r="KTH80" s="304"/>
      <c r="KTI80" s="304"/>
      <c r="KTJ80" s="304"/>
      <c r="KTK80" s="304"/>
      <c r="KTL80" s="304"/>
      <c r="KTM80" s="304"/>
      <c r="KTN80" s="304"/>
      <c r="KTO80" s="304"/>
      <c r="KTP80" s="304"/>
      <c r="KTQ80" s="304"/>
      <c r="KTR80" s="304"/>
      <c r="KTS80" s="304"/>
      <c r="KTT80" s="304"/>
      <c r="KTU80" s="304"/>
      <c r="KTV80" s="304"/>
      <c r="KTW80" s="304"/>
      <c r="KTX80" s="304"/>
      <c r="KTY80" s="304"/>
      <c r="KTZ80" s="304"/>
      <c r="KUA80" s="304"/>
      <c r="KUB80" s="304"/>
      <c r="KUC80" s="304"/>
      <c r="KUD80" s="304"/>
      <c r="KUE80" s="304"/>
      <c r="KUF80" s="304"/>
      <c r="KUG80" s="304"/>
      <c r="KUH80" s="304"/>
      <c r="KUI80" s="304"/>
      <c r="KUJ80" s="304"/>
      <c r="KUK80" s="304"/>
      <c r="KUL80" s="304"/>
      <c r="KUM80" s="304"/>
      <c r="KUN80" s="304"/>
      <c r="KUO80" s="304"/>
      <c r="KUP80" s="304"/>
      <c r="KUQ80" s="304"/>
      <c r="KUR80" s="304"/>
      <c r="KUS80" s="304"/>
      <c r="KUT80" s="304"/>
      <c r="KUU80" s="304"/>
      <c r="KUV80" s="304"/>
      <c r="KUW80" s="304"/>
      <c r="KUX80" s="304"/>
      <c r="KUY80" s="304"/>
      <c r="KUZ80" s="304"/>
      <c r="KVA80" s="304"/>
      <c r="KVB80" s="304"/>
      <c r="KVC80" s="304"/>
      <c r="KVD80" s="304"/>
      <c r="KVE80" s="304"/>
      <c r="KVF80" s="304"/>
      <c r="KVG80" s="304"/>
      <c r="KVH80" s="304"/>
      <c r="KVI80" s="304"/>
      <c r="KVJ80" s="304"/>
      <c r="KVK80" s="304"/>
      <c r="KVL80" s="304"/>
      <c r="KVM80" s="304"/>
      <c r="KVN80" s="304"/>
      <c r="KVO80" s="304"/>
      <c r="KVP80" s="304"/>
      <c r="KVQ80" s="304"/>
      <c r="KVR80" s="304"/>
      <c r="KVS80" s="304"/>
      <c r="KVT80" s="304"/>
      <c r="KVU80" s="304"/>
      <c r="KVV80" s="304"/>
      <c r="KVW80" s="304"/>
      <c r="KVX80" s="304"/>
      <c r="KVY80" s="304"/>
      <c r="KVZ80" s="304"/>
      <c r="KWA80" s="304"/>
      <c r="KWB80" s="304"/>
      <c r="KWC80" s="304"/>
      <c r="KWD80" s="304"/>
      <c r="KWE80" s="304"/>
      <c r="KWF80" s="304"/>
      <c r="KWG80" s="304"/>
      <c r="KWH80" s="304"/>
      <c r="KWI80" s="304"/>
      <c r="KWJ80" s="304"/>
      <c r="KWK80" s="304"/>
      <c r="KWL80" s="304"/>
      <c r="KWM80" s="304"/>
      <c r="KWN80" s="304"/>
      <c r="KWO80" s="304"/>
      <c r="KWP80" s="304"/>
      <c r="KWQ80" s="304"/>
      <c r="KWR80" s="304"/>
      <c r="KWS80" s="304"/>
      <c r="KWT80" s="304"/>
      <c r="KWU80" s="304"/>
      <c r="KWV80" s="304"/>
      <c r="KWW80" s="304"/>
      <c r="KWX80" s="304"/>
      <c r="KWY80" s="304"/>
      <c r="KWZ80" s="304"/>
      <c r="KXA80" s="304"/>
      <c r="KXB80" s="304"/>
      <c r="KXC80" s="304"/>
      <c r="KXD80" s="304"/>
      <c r="KXE80" s="304"/>
      <c r="KXF80" s="304"/>
      <c r="KXG80" s="304"/>
      <c r="KXH80" s="304"/>
      <c r="KXI80" s="304"/>
      <c r="KXJ80" s="304"/>
      <c r="KXK80" s="304"/>
      <c r="KXL80" s="304"/>
      <c r="KXM80" s="304"/>
      <c r="KXN80" s="304"/>
      <c r="KXO80" s="304"/>
      <c r="KXP80" s="304"/>
      <c r="KXQ80" s="304"/>
      <c r="KXR80" s="304"/>
      <c r="KXS80" s="304"/>
      <c r="KXT80" s="304"/>
      <c r="KXU80" s="304"/>
      <c r="KXV80" s="304"/>
      <c r="KXW80" s="304"/>
      <c r="KXX80" s="304"/>
      <c r="KXY80" s="304"/>
      <c r="KXZ80" s="304"/>
      <c r="KYA80" s="304"/>
      <c r="KYB80" s="304"/>
      <c r="KYC80" s="304"/>
      <c r="KYD80" s="304"/>
      <c r="KYE80" s="304"/>
      <c r="KYF80" s="304"/>
      <c r="KYG80" s="304"/>
      <c r="KYH80" s="304"/>
      <c r="KYI80" s="304"/>
      <c r="KYJ80" s="304"/>
      <c r="KYK80" s="304"/>
      <c r="KYL80" s="304"/>
      <c r="KYM80" s="304"/>
      <c r="KYN80" s="304"/>
      <c r="KYO80" s="304"/>
      <c r="KYP80" s="304"/>
      <c r="KYQ80" s="304"/>
      <c r="KYR80" s="304"/>
      <c r="KYS80" s="304"/>
      <c r="KYT80" s="304"/>
      <c r="KYU80" s="304"/>
      <c r="KYV80" s="304"/>
      <c r="KYW80" s="304"/>
      <c r="KYX80" s="304"/>
      <c r="KYY80" s="304"/>
      <c r="KYZ80" s="304"/>
      <c r="KZA80" s="304"/>
      <c r="KZB80" s="304"/>
      <c r="KZC80" s="304"/>
      <c r="KZD80" s="304"/>
      <c r="KZE80" s="304"/>
      <c r="KZF80" s="304"/>
      <c r="KZG80" s="304"/>
      <c r="KZH80" s="304"/>
      <c r="KZI80" s="304"/>
      <c r="KZJ80" s="304"/>
      <c r="KZK80" s="304"/>
      <c r="KZL80" s="304"/>
      <c r="KZM80" s="304"/>
      <c r="KZN80" s="304"/>
      <c r="KZO80" s="304"/>
      <c r="KZP80" s="304"/>
      <c r="KZQ80" s="304"/>
      <c r="KZR80" s="304"/>
      <c r="KZS80" s="304"/>
      <c r="KZT80" s="304"/>
      <c r="KZU80" s="304"/>
      <c r="KZV80" s="304"/>
      <c r="KZW80" s="304"/>
      <c r="KZX80" s="304"/>
      <c r="KZY80" s="304"/>
      <c r="KZZ80" s="304"/>
      <c r="LAA80" s="304"/>
      <c r="LAB80" s="304"/>
      <c r="LAC80" s="304"/>
      <c r="LAD80" s="304"/>
      <c r="LAE80" s="304"/>
      <c r="LAF80" s="304"/>
      <c r="LAG80" s="304"/>
      <c r="LAH80" s="304"/>
      <c r="LAI80" s="304"/>
      <c r="LAJ80" s="304"/>
      <c r="LAK80" s="304"/>
      <c r="LAL80" s="304"/>
      <c r="LAM80" s="304"/>
      <c r="LAN80" s="304"/>
      <c r="LAO80" s="304"/>
      <c r="LAP80" s="304"/>
      <c r="LAQ80" s="304"/>
      <c r="LAR80" s="304"/>
      <c r="LAS80" s="304"/>
      <c r="LAT80" s="304"/>
      <c r="LAU80" s="304"/>
      <c r="LAV80" s="304"/>
      <c r="LAW80" s="304"/>
      <c r="LAX80" s="304"/>
      <c r="LAY80" s="304"/>
      <c r="LAZ80" s="304"/>
      <c r="LBA80" s="304"/>
      <c r="LBB80" s="304"/>
      <c r="LBC80" s="304"/>
      <c r="LBD80" s="304"/>
      <c r="LBE80" s="304"/>
      <c r="LBF80" s="304"/>
      <c r="LBG80" s="304"/>
      <c r="LBH80" s="304"/>
      <c r="LBI80" s="304"/>
      <c r="LBJ80" s="304"/>
      <c r="LBK80" s="304"/>
      <c r="LBL80" s="304"/>
      <c r="LBM80" s="304"/>
      <c r="LBN80" s="304"/>
      <c r="LBO80" s="304"/>
      <c r="LBP80" s="304"/>
      <c r="LBQ80" s="304"/>
      <c r="LBR80" s="304"/>
      <c r="LBS80" s="304"/>
      <c r="LBT80" s="304"/>
      <c r="LBU80" s="304"/>
      <c r="LBV80" s="304"/>
      <c r="LBW80" s="304"/>
      <c r="LBX80" s="304"/>
      <c r="LBY80" s="304"/>
      <c r="LBZ80" s="304"/>
      <c r="LCA80" s="304"/>
      <c r="LCB80" s="304"/>
      <c r="LCC80" s="304"/>
      <c r="LCD80" s="304"/>
      <c r="LCE80" s="304"/>
      <c r="LCF80" s="304"/>
      <c r="LCG80" s="304"/>
      <c r="LCH80" s="304"/>
      <c r="LCI80" s="304"/>
      <c r="LCJ80" s="304"/>
      <c r="LCK80" s="304"/>
      <c r="LCL80" s="304"/>
      <c r="LCM80" s="304"/>
      <c r="LCN80" s="304"/>
      <c r="LCO80" s="304"/>
      <c r="LCP80" s="304"/>
      <c r="LCQ80" s="304"/>
      <c r="LCR80" s="304"/>
      <c r="LCS80" s="304"/>
      <c r="LCT80" s="304"/>
      <c r="LCU80" s="304"/>
      <c r="LCV80" s="304"/>
      <c r="LCW80" s="304"/>
      <c r="LCX80" s="304"/>
      <c r="LCY80" s="304"/>
      <c r="LCZ80" s="304"/>
      <c r="LDA80" s="304"/>
      <c r="LDB80" s="304"/>
      <c r="LDC80" s="304"/>
      <c r="LDD80" s="304"/>
      <c r="LDE80" s="304"/>
      <c r="LDF80" s="304"/>
      <c r="LDG80" s="304"/>
      <c r="LDH80" s="304"/>
      <c r="LDI80" s="304"/>
      <c r="LDJ80" s="304"/>
      <c r="LDK80" s="304"/>
      <c r="LDL80" s="304"/>
      <c r="LDM80" s="304"/>
      <c r="LDN80" s="304"/>
      <c r="LDO80" s="304"/>
      <c r="LDP80" s="304"/>
      <c r="LDQ80" s="304"/>
      <c r="LDR80" s="304"/>
      <c r="LDS80" s="304"/>
      <c r="LDT80" s="304"/>
      <c r="LDU80" s="304"/>
      <c r="LDV80" s="304"/>
      <c r="LDW80" s="304"/>
      <c r="LDX80" s="304"/>
      <c r="LDY80" s="304"/>
      <c r="LDZ80" s="304"/>
      <c r="LEA80" s="304"/>
      <c r="LEB80" s="304"/>
      <c r="LEC80" s="304"/>
      <c r="LED80" s="304"/>
      <c r="LEE80" s="304"/>
      <c r="LEF80" s="304"/>
      <c r="LEG80" s="304"/>
      <c r="LEH80" s="304"/>
      <c r="LEI80" s="304"/>
      <c r="LEJ80" s="304"/>
      <c r="LEK80" s="304"/>
      <c r="LEL80" s="304"/>
      <c r="LEM80" s="304"/>
      <c r="LEN80" s="304"/>
      <c r="LEO80" s="304"/>
      <c r="LEP80" s="304"/>
      <c r="LEQ80" s="304"/>
      <c r="LER80" s="304"/>
      <c r="LES80" s="304"/>
      <c r="LET80" s="304"/>
      <c r="LEU80" s="304"/>
      <c r="LEV80" s="304"/>
      <c r="LEW80" s="304"/>
      <c r="LEX80" s="304"/>
      <c r="LEY80" s="304"/>
      <c r="LEZ80" s="304"/>
      <c r="LFA80" s="304"/>
      <c r="LFB80" s="304"/>
      <c r="LFC80" s="304"/>
      <c r="LFD80" s="304"/>
      <c r="LFE80" s="304"/>
      <c r="LFF80" s="304"/>
      <c r="LFG80" s="304"/>
      <c r="LFH80" s="304"/>
      <c r="LFI80" s="304"/>
      <c r="LFJ80" s="304"/>
      <c r="LFK80" s="304"/>
      <c r="LFL80" s="304"/>
      <c r="LFM80" s="304"/>
      <c r="LFN80" s="304"/>
      <c r="LFO80" s="304"/>
      <c r="LFP80" s="304"/>
      <c r="LFQ80" s="304"/>
      <c r="LFR80" s="304"/>
      <c r="LFS80" s="304"/>
      <c r="LFT80" s="304"/>
      <c r="LFU80" s="304"/>
      <c r="LFV80" s="304"/>
      <c r="LFW80" s="304"/>
      <c r="LFX80" s="304"/>
      <c r="LFY80" s="304"/>
      <c r="LFZ80" s="304"/>
      <c r="LGA80" s="304"/>
      <c r="LGB80" s="304"/>
      <c r="LGC80" s="304"/>
      <c r="LGD80" s="304"/>
      <c r="LGE80" s="304"/>
      <c r="LGF80" s="304"/>
      <c r="LGG80" s="304"/>
      <c r="LGH80" s="304"/>
      <c r="LGI80" s="304"/>
      <c r="LGJ80" s="304"/>
      <c r="LGK80" s="304"/>
      <c r="LGL80" s="304"/>
      <c r="LGM80" s="304"/>
      <c r="LGN80" s="304"/>
      <c r="LGO80" s="304"/>
      <c r="LGP80" s="304"/>
      <c r="LGQ80" s="304"/>
      <c r="LGR80" s="304"/>
      <c r="LGS80" s="304"/>
      <c r="LGT80" s="304"/>
      <c r="LGU80" s="304"/>
      <c r="LGV80" s="304"/>
      <c r="LGW80" s="304"/>
      <c r="LGX80" s="304"/>
      <c r="LGY80" s="304"/>
      <c r="LGZ80" s="304"/>
      <c r="LHA80" s="304"/>
      <c r="LHB80" s="304"/>
      <c r="LHC80" s="304"/>
      <c r="LHD80" s="304"/>
      <c r="LHE80" s="304"/>
      <c r="LHF80" s="304"/>
      <c r="LHG80" s="304"/>
      <c r="LHH80" s="304"/>
      <c r="LHI80" s="304"/>
      <c r="LHJ80" s="304"/>
      <c r="LHK80" s="304"/>
      <c r="LHL80" s="304"/>
      <c r="LHM80" s="304"/>
      <c r="LHN80" s="304"/>
      <c r="LHO80" s="304"/>
      <c r="LHP80" s="304"/>
      <c r="LHQ80" s="304"/>
      <c r="LHR80" s="304"/>
      <c r="LHS80" s="304"/>
      <c r="LHT80" s="304"/>
      <c r="LHU80" s="304"/>
      <c r="LHV80" s="304"/>
      <c r="LHW80" s="304"/>
      <c r="LHX80" s="304"/>
      <c r="LHY80" s="304"/>
      <c r="LHZ80" s="304"/>
      <c r="LIA80" s="304"/>
      <c r="LIB80" s="304"/>
      <c r="LIC80" s="304"/>
      <c r="LID80" s="304"/>
      <c r="LIE80" s="304"/>
      <c r="LIF80" s="304"/>
      <c r="LIG80" s="304"/>
      <c r="LIH80" s="304"/>
      <c r="LII80" s="304"/>
      <c r="LIJ80" s="304"/>
      <c r="LIK80" s="304"/>
      <c r="LIL80" s="304"/>
      <c r="LIM80" s="304"/>
      <c r="LIN80" s="304"/>
      <c r="LIO80" s="304"/>
      <c r="LIP80" s="304"/>
      <c r="LIQ80" s="304"/>
      <c r="LIR80" s="304"/>
      <c r="LIS80" s="304"/>
      <c r="LIT80" s="304"/>
      <c r="LIU80" s="304"/>
      <c r="LIV80" s="304"/>
      <c r="LIW80" s="304"/>
      <c r="LIX80" s="304"/>
      <c r="LIY80" s="304"/>
      <c r="LIZ80" s="304"/>
      <c r="LJA80" s="304"/>
      <c r="LJB80" s="304"/>
      <c r="LJC80" s="304"/>
      <c r="LJD80" s="304"/>
      <c r="LJE80" s="304"/>
      <c r="LJF80" s="304"/>
      <c r="LJG80" s="304"/>
      <c r="LJH80" s="304"/>
      <c r="LJI80" s="304"/>
      <c r="LJJ80" s="304"/>
      <c r="LJK80" s="304"/>
      <c r="LJL80" s="304"/>
      <c r="LJM80" s="304"/>
      <c r="LJN80" s="304"/>
      <c r="LJO80" s="304"/>
      <c r="LJP80" s="304"/>
      <c r="LJQ80" s="304"/>
      <c r="LJR80" s="304"/>
      <c r="LJS80" s="304"/>
      <c r="LJT80" s="304"/>
      <c r="LJU80" s="304"/>
      <c r="LJV80" s="304"/>
      <c r="LJW80" s="304"/>
      <c r="LJX80" s="304"/>
      <c r="LJY80" s="304"/>
      <c r="LJZ80" s="304"/>
      <c r="LKA80" s="304"/>
      <c r="LKB80" s="304"/>
      <c r="LKC80" s="304"/>
      <c r="LKD80" s="304"/>
      <c r="LKE80" s="304"/>
      <c r="LKF80" s="304"/>
      <c r="LKG80" s="304"/>
      <c r="LKH80" s="304"/>
      <c r="LKI80" s="304"/>
      <c r="LKJ80" s="304"/>
      <c r="LKK80" s="304"/>
      <c r="LKL80" s="304"/>
      <c r="LKM80" s="304"/>
      <c r="LKN80" s="304"/>
      <c r="LKO80" s="304"/>
      <c r="LKP80" s="304"/>
      <c r="LKQ80" s="304"/>
      <c r="LKR80" s="304"/>
      <c r="LKS80" s="304"/>
      <c r="LKT80" s="304"/>
      <c r="LKU80" s="304"/>
      <c r="LKV80" s="304"/>
      <c r="LKW80" s="304"/>
      <c r="LKX80" s="304"/>
      <c r="LKY80" s="304"/>
      <c r="LKZ80" s="304"/>
      <c r="LLA80" s="304"/>
      <c r="LLB80" s="304"/>
      <c r="LLC80" s="304"/>
      <c r="LLD80" s="304"/>
      <c r="LLE80" s="304"/>
      <c r="LLF80" s="304"/>
      <c r="LLG80" s="304"/>
      <c r="LLH80" s="304"/>
      <c r="LLI80" s="304"/>
      <c r="LLJ80" s="304"/>
      <c r="LLK80" s="304"/>
      <c r="LLL80" s="304"/>
      <c r="LLM80" s="304"/>
      <c r="LLN80" s="304"/>
      <c r="LLO80" s="304"/>
      <c r="LLP80" s="304"/>
      <c r="LLQ80" s="304"/>
      <c r="LLR80" s="304"/>
      <c r="LLS80" s="304"/>
      <c r="LLT80" s="304"/>
      <c r="LLU80" s="304"/>
      <c r="LLV80" s="304"/>
      <c r="LLW80" s="304"/>
      <c r="LLX80" s="304"/>
      <c r="LLY80" s="304"/>
      <c r="LLZ80" s="304"/>
      <c r="LMA80" s="304"/>
      <c r="LMB80" s="304"/>
      <c r="LMC80" s="304"/>
      <c r="LMD80" s="304"/>
      <c r="LME80" s="304"/>
      <c r="LMF80" s="304"/>
      <c r="LMG80" s="304"/>
      <c r="LMH80" s="304"/>
      <c r="LMI80" s="304"/>
      <c r="LMJ80" s="304"/>
      <c r="LMK80" s="304"/>
      <c r="LML80" s="304"/>
      <c r="LMM80" s="304"/>
      <c r="LMN80" s="304"/>
      <c r="LMO80" s="304"/>
      <c r="LMP80" s="304"/>
      <c r="LMQ80" s="304"/>
      <c r="LMR80" s="304"/>
      <c r="LMS80" s="304"/>
      <c r="LMT80" s="304"/>
      <c r="LMU80" s="304"/>
      <c r="LMV80" s="304"/>
      <c r="LMW80" s="304"/>
      <c r="LMX80" s="304"/>
      <c r="LMY80" s="304"/>
      <c r="LMZ80" s="304"/>
      <c r="LNA80" s="304"/>
      <c r="LNB80" s="304"/>
      <c r="LNC80" s="304"/>
      <c r="LND80" s="304"/>
      <c r="LNE80" s="304"/>
      <c r="LNF80" s="304"/>
      <c r="LNG80" s="304"/>
      <c r="LNH80" s="304"/>
      <c r="LNI80" s="304"/>
      <c r="LNJ80" s="304"/>
      <c r="LNK80" s="304"/>
      <c r="LNL80" s="304"/>
      <c r="LNM80" s="304"/>
      <c r="LNN80" s="304"/>
      <c r="LNO80" s="304"/>
      <c r="LNP80" s="304"/>
      <c r="LNQ80" s="304"/>
      <c r="LNR80" s="304"/>
      <c r="LNS80" s="304"/>
      <c r="LNT80" s="304"/>
      <c r="LNU80" s="304"/>
      <c r="LNV80" s="304"/>
      <c r="LNW80" s="304"/>
      <c r="LNX80" s="304"/>
      <c r="LNY80" s="304"/>
      <c r="LNZ80" s="304"/>
      <c r="LOA80" s="304"/>
      <c r="LOB80" s="304"/>
      <c r="LOC80" s="304"/>
      <c r="LOD80" s="304"/>
      <c r="LOE80" s="304"/>
      <c r="LOF80" s="304"/>
      <c r="LOG80" s="304"/>
      <c r="LOH80" s="304"/>
      <c r="LOI80" s="304"/>
      <c r="LOJ80" s="304"/>
      <c r="LOK80" s="304"/>
      <c r="LOL80" s="304"/>
      <c r="LOM80" s="304"/>
      <c r="LON80" s="304"/>
      <c r="LOO80" s="304"/>
      <c r="LOP80" s="304"/>
      <c r="LOQ80" s="304"/>
      <c r="LOR80" s="304"/>
      <c r="LOS80" s="304"/>
      <c r="LOT80" s="304"/>
      <c r="LOU80" s="304"/>
      <c r="LOV80" s="304"/>
      <c r="LOW80" s="304"/>
      <c r="LOX80" s="304"/>
      <c r="LOY80" s="304"/>
      <c r="LOZ80" s="304"/>
      <c r="LPA80" s="304"/>
      <c r="LPB80" s="304"/>
      <c r="LPC80" s="304"/>
      <c r="LPD80" s="304"/>
      <c r="LPE80" s="304"/>
      <c r="LPF80" s="304"/>
      <c r="LPG80" s="304"/>
      <c r="LPH80" s="304"/>
      <c r="LPI80" s="304"/>
      <c r="LPJ80" s="304"/>
      <c r="LPK80" s="304"/>
      <c r="LPL80" s="304"/>
      <c r="LPM80" s="304"/>
      <c r="LPN80" s="304"/>
      <c r="LPO80" s="304"/>
      <c r="LPP80" s="304"/>
      <c r="LPQ80" s="304"/>
      <c r="LPR80" s="304"/>
      <c r="LPS80" s="304"/>
      <c r="LPT80" s="304"/>
      <c r="LPU80" s="304"/>
      <c r="LPV80" s="304"/>
      <c r="LPW80" s="304"/>
      <c r="LPX80" s="304"/>
      <c r="LPY80" s="304"/>
      <c r="LPZ80" s="304"/>
      <c r="LQA80" s="304"/>
      <c r="LQB80" s="304"/>
      <c r="LQC80" s="304"/>
      <c r="LQD80" s="304"/>
      <c r="LQE80" s="304"/>
      <c r="LQF80" s="304"/>
      <c r="LQG80" s="304"/>
      <c r="LQH80" s="304"/>
      <c r="LQI80" s="304"/>
      <c r="LQJ80" s="304"/>
      <c r="LQK80" s="304"/>
      <c r="LQL80" s="304"/>
      <c r="LQM80" s="304"/>
      <c r="LQN80" s="304"/>
      <c r="LQO80" s="304"/>
      <c r="LQP80" s="304"/>
      <c r="LQQ80" s="304"/>
      <c r="LQR80" s="304"/>
      <c r="LQS80" s="304"/>
      <c r="LQT80" s="304"/>
      <c r="LQU80" s="304"/>
      <c r="LQV80" s="304"/>
      <c r="LQW80" s="304"/>
      <c r="LQX80" s="304"/>
      <c r="LQY80" s="304"/>
      <c r="LQZ80" s="304"/>
      <c r="LRA80" s="304"/>
      <c r="LRB80" s="304"/>
      <c r="LRC80" s="304"/>
      <c r="LRD80" s="304"/>
      <c r="LRE80" s="304"/>
      <c r="LRF80" s="304"/>
      <c r="LRG80" s="304"/>
      <c r="LRH80" s="304"/>
      <c r="LRI80" s="304"/>
      <c r="LRJ80" s="304"/>
      <c r="LRK80" s="304"/>
      <c r="LRL80" s="304"/>
      <c r="LRM80" s="304"/>
      <c r="LRN80" s="304"/>
      <c r="LRO80" s="304"/>
      <c r="LRP80" s="304"/>
      <c r="LRQ80" s="304"/>
      <c r="LRR80" s="304"/>
      <c r="LRS80" s="304"/>
      <c r="LRT80" s="304"/>
      <c r="LRU80" s="304"/>
      <c r="LRV80" s="304"/>
      <c r="LRW80" s="304"/>
      <c r="LRX80" s="304"/>
      <c r="LRY80" s="304"/>
      <c r="LRZ80" s="304"/>
      <c r="LSA80" s="304"/>
      <c r="LSB80" s="304"/>
      <c r="LSC80" s="304"/>
      <c r="LSD80" s="304"/>
      <c r="LSE80" s="304"/>
      <c r="LSF80" s="304"/>
      <c r="LSG80" s="304"/>
      <c r="LSH80" s="304"/>
      <c r="LSI80" s="304"/>
      <c r="LSJ80" s="304"/>
      <c r="LSK80" s="304"/>
      <c r="LSL80" s="304"/>
      <c r="LSM80" s="304"/>
      <c r="LSN80" s="304"/>
      <c r="LSO80" s="304"/>
      <c r="LSP80" s="304"/>
      <c r="LSQ80" s="304"/>
      <c r="LSR80" s="304"/>
      <c r="LSS80" s="304"/>
      <c r="LST80" s="304"/>
      <c r="LSU80" s="304"/>
      <c r="LSV80" s="304"/>
      <c r="LSW80" s="304"/>
      <c r="LSX80" s="304"/>
      <c r="LSY80" s="304"/>
      <c r="LSZ80" s="304"/>
      <c r="LTA80" s="304"/>
      <c r="LTB80" s="304"/>
      <c r="LTC80" s="304"/>
      <c r="LTD80" s="304"/>
      <c r="LTE80" s="304"/>
      <c r="LTF80" s="304"/>
      <c r="LTG80" s="304"/>
      <c r="LTH80" s="304"/>
      <c r="LTI80" s="304"/>
      <c r="LTJ80" s="304"/>
      <c r="LTK80" s="304"/>
      <c r="LTL80" s="304"/>
      <c r="LTM80" s="304"/>
      <c r="LTN80" s="304"/>
      <c r="LTO80" s="304"/>
      <c r="LTP80" s="304"/>
      <c r="LTQ80" s="304"/>
      <c r="LTR80" s="304"/>
      <c r="LTS80" s="304"/>
      <c r="LTT80" s="304"/>
      <c r="LTU80" s="304"/>
      <c r="LTV80" s="304"/>
      <c r="LTW80" s="304"/>
      <c r="LTX80" s="304"/>
      <c r="LTY80" s="304"/>
      <c r="LTZ80" s="304"/>
      <c r="LUA80" s="304"/>
      <c r="LUB80" s="304"/>
      <c r="LUC80" s="304"/>
      <c r="LUD80" s="304"/>
      <c r="LUE80" s="304"/>
      <c r="LUF80" s="304"/>
      <c r="LUG80" s="304"/>
      <c r="LUH80" s="304"/>
      <c r="LUI80" s="304"/>
      <c r="LUJ80" s="304"/>
      <c r="LUK80" s="304"/>
      <c r="LUL80" s="304"/>
      <c r="LUM80" s="304"/>
      <c r="LUN80" s="304"/>
      <c r="LUO80" s="304"/>
      <c r="LUP80" s="304"/>
      <c r="LUQ80" s="304"/>
      <c r="LUR80" s="304"/>
      <c r="LUS80" s="304"/>
      <c r="LUT80" s="304"/>
      <c r="LUU80" s="304"/>
      <c r="LUV80" s="304"/>
      <c r="LUW80" s="304"/>
      <c r="LUX80" s="304"/>
      <c r="LUY80" s="304"/>
      <c r="LUZ80" s="304"/>
      <c r="LVA80" s="304"/>
      <c r="LVB80" s="304"/>
      <c r="LVC80" s="304"/>
      <c r="LVD80" s="304"/>
      <c r="LVE80" s="304"/>
      <c r="LVF80" s="304"/>
      <c r="LVG80" s="304"/>
      <c r="LVH80" s="304"/>
      <c r="LVI80" s="304"/>
      <c r="LVJ80" s="304"/>
      <c r="LVK80" s="304"/>
      <c r="LVL80" s="304"/>
      <c r="LVM80" s="304"/>
      <c r="LVN80" s="304"/>
      <c r="LVO80" s="304"/>
      <c r="LVP80" s="304"/>
      <c r="LVQ80" s="304"/>
      <c r="LVR80" s="304"/>
      <c r="LVS80" s="304"/>
      <c r="LVT80" s="304"/>
      <c r="LVU80" s="304"/>
      <c r="LVV80" s="304"/>
      <c r="LVW80" s="304"/>
      <c r="LVX80" s="304"/>
      <c r="LVY80" s="304"/>
      <c r="LVZ80" s="304"/>
      <c r="LWA80" s="304"/>
      <c r="LWB80" s="304"/>
      <c r="LWC80" s="304"/>
      <c r="LWD80" s="304"/>
      <c r="LWE80" s="304"/>
      <c r="LWF80" s="304"/>
      <c r="LWG80" s="304"/>
      <c r="LWH80" s="304"/>
      <c r="LWI80" s="304"/>
      <c r="LWJ80" s="304"/>
      <c r="LWK80" s="304"/>
      <c r="LWL80" s="304"/>
      <c r="LWM80" s="304"/>
      <c r="LWN80" s="304"/>
      <c r="LWO80" s="304"/>
      <c r="LWP80" s="304"/>
      <c r="LWQ80" s="304"/>
      <c r="LWR80" s="304"/>
      <c r="LWS80" s="304"/>
      <c r="LWT80" s="304"/>
      <c r="LWU80" s="304"/>
      <c r="LWV80" s="304"/>
      <c r="LWW80" s="304"/>
      <c r="LWX80" s="304"/>
      <c r="LWY80" s="304"/>
      <c r="LWZ80" s="304"/>
      <c r="LXA80" s="304"/>
      <c r="LXB80" s="304"/>
      <c r="LXC80" s="304"/>
      <c r="LXD80" s="304"/>
      <c r="LXE80" s="304"/>
      <c r="LXF80" s="304"/>
      <c r="LXG80" s="304"/>
      <c r="LXH80" s="304"/>
      <c r="LXI80" s="304"/>
      <c r="LXJ80" s="304"/>
      <c r="LXK80" s="304"/>
      <c r="LXL80" s="304"/>
      <c r="LXM80" s="304"/>
      <c r="LXN80" s="304"/>
      <c r="LXO80" s="304"/>
      <c r="LXP80" s="304"/>
      <c r="LXQ80" s="304"/>
      <c r="LXR80" s="304"/>
      <c r="LXS80" s="304"/>
      <c r="LXT80" s="304"/>
      <c r="LXU80" s="304"/>
      <c r="LXV80" s="304"/>
      <c r="LXW80" s="304"/>
      <c r="LXX80" s="304"/>
      <c r="LXY80" s="304"/>
      <c r="LXZ80" s="304"/>
      <c r="LYA80" s="304"/>
      <c r="LYB80" s="304"/>
      <c r="LYC80" s="304"/>
      <c r="LYD80" s="304"/>
      <c r="LYE80" s="304"/>
      <c r="LYF80" s="304"/>
      <c r="LYG80" s="304"/>
      <c r="LYH80" s="304"/>
      <c r="LYI80" s="304"/>
      <c r="LYJ80" s="304"/>
      <c r="LYK80" s="304"/>
      <c r="LYL80" s="304"/>
      <c r="LYM80" s="304"/>
      <c r="LYN80" s="304"/>
      <c r="LYO80" s="304"/>
      <c r="LYP80" s="304"/>
      <c r="LYQ80" s="304"/>
      <c r="LYR80" s="304"/>
      <c r="LYS80" s="304"/>
      <c r="LYT80" s="304"/>
      <c r="LYU80" s="304"/>
      <c r="LYV80" s="304"/>
      <c r="LYW80" s="304"/>
      <c r="LYX80" s="304"/>
      <c r="LYY80" s="304"/>
      <c r="LYZ80" s="304"/>
      <c r="LZA80" s="304"/>
      <c r="LZB80" s="304"/>
      <c r="LZC80" s="304"/>
      <c r="LZD80" s="304"/>
      <c r="LZE80" s="304"/>
      <c r="LZF80" s="304"/>
      <c r="LZG80" s="304"/>
      <c r="LZH80" s="304"/>
      <c r="LZI80" s="304"/>
      <c r="LZJ80" s="304"/>
      <c r="LZK80" s="304"/>
      <c r="LZL80" s="304"/>
      <c r="LZM80" s="304"/>
      <c r="LZN80" s="304"/>
      <c r="LZO80" s="304"/>
      <c r="LZP80" s="304"/>
      <c r="LZQ80" s="304"/>
      <c r="LZR80" s="304"/>
      <c r="LZS80" s="304"/>
      <c r="LZT80" s="304"/>
      <c r="LZU80" s="304"/>
      <c r="LZV80" s="304"/>
      <c r="LZW80" s="304"/>
      <c r="LZX80" s="304"/>
      <c r="LZY80" s="304"/>
      <c r="LZZ80" s="304"/>
      <c r="MAA80" s="304"/>
      <c r="MAB80" s="304"/>
      <c r="MAC80" s="304"/>
      <c r="MAD80" s="304"/>
      <c r="MAE80" s="304"/>
      <c r="MAF80" s="304"/>
      <c r="MAG80" s="304"/>
      <c r="MAH80" s="304"/>
      <c r="MAI80" s="304"/>
      <c r="MAJ80" s="304"/>
      <c r="MAK80" s="304"/>
      <c r="MAL80" s="304"/>
      <c r="MAM80" s="304"/>
      <c r="MAN80" s="304"/>
      <c r="MAO80" s="304"/>
      <c r="MAP80" s="304"/>
      <c r="MAQ80" s="304"/>
      <c r="MAR80" s="304"/>
      <c r="MAS80" s="304"/>
      <c r="MAT80" s="304"/>
      <c r="MAU80" s="304"/>
      <c r="MAV80" s="304"/>
      <c r="MAW80" s="304"/>
      <c r="MAX80" s="304"/>
      <c r="MAY80" s="304"/>
      <c r="MAZ80" s="304"/>
      <c r="MBA80" s="304"/>
      <c r="MBB80" s="304"/>
      <c r="MBC80" s="304"/>
      <c r="MBD80" s="304"/>
      <c r="MBE80" s="304"/>
      <c r="MBF80" s="304"/>
      <c r="MBG80" s="304"/>
      <c r="MBH80" s="304"/>
      <c r="MBI80" s="304"/>
      <c r="MBJ80" s="304"/>
      <c r="MBK80" s="304"/>
      <c r="MBL80" s="304"/>
      <c r="MBM80" s="304"/>
      <c r="MBN80" s="304"/>
      <c r="MBO80" s="304"/>
      <c r="MBP80" s="304"/>
      <c r="MBQ80" s="304"/>
      <c r="MBR80" s="304"/>
      <c r="MBS80" s="304"/>
      <c r="MBT80" s="304"/>
      <c r="MBU80" s="304"/>
      <c r="MBV80" s="304"/>
      <c r="MBW80" s="304"/>
      <c r="MBX80" s="304"/>
      <c r="MBY80" s="304"/>
      <c r="MBZ80" s="304"/>
      <c r="MCA80" s="304"/>
      <c r="MCB80" s="304"/>
      <c r="MCC80" s="304"/>
      <c r="MCD80" s="304"/>
      <c r="MCE80" s="304"/>
      <c r="MCF80" s="304"/>
      <c r="MCG80" s="304"/>
      <c r="MCH80" s="304"/>
      <c r="MCI80" s="304"/>
      <c r="MCJ80" s="304"/>
      <c r="MCK80" s="304"/>
      <c r="MCL80" s="304"/>
      <c r="MCM80" s="304"/>
      <c r="MCN80" s="304"/>
      <c r="MCO80" s="304"/>
      <c r="MCP80" s="304"/>
      <c r="MCQ80" s="304"/>
      <c r="MCR80" s="304"/>
      <c r="MCS80" s="304"/>
      <c r="MCT80" s="304"/>
      <c r="MCU80" s="304"/>
      <c r="MCV80" s="304"/>
      <c r="MCW80" s="304"/>
      <c r="MCX80" s="304"/>
      <c r="MCY80" s="304"/>
      <c r="MCZ80" s="304"/>
      <c r="MDA80" s="304"/>
      <c r="MDB80" s="304"/>
      <c r="MDC80" s="304"/>
      <c r="MDD80" s="304"/>
      <c r="MDE80" s="304"/>
      <c r="MDF80" s="304"/>
      <c r="MDG80" s="304"/>
      <c r="MDH80" s="304"/>
      <c r="MDI80" s="304"/>
      <c r="MDJ80" s="304"/>
      <c r="MDK80" s="304"/>
      <c r="MDL80" s="304"/>
      <c r="MDM80" s="304"/>
      <c r="MDN80" s="304"/>
      <c r="MDO80" s="304"/>
      <c r="MDP80" s="304"/>
      <c r="MDQ80" s="304"/>
      <c r="MDR80" s="304"/>
      <c r="MDS80" s="304"/>
      <c r="MDT80" s="304"/>
      <c r="MDU80" s="304"/>
      <c r="MDV80" s="304"/>
      <c r="MDW80" s="304"/>
      <c r="MDX80" s="304"/>
      <c r="MDY80" s="304"/>
      <c r="MDZ80" s="304"/>
      <c r="MEA80" s="304"/>
      <c r="MEB80" s="304"/>
      <c r="MEC80" s="304"/>
      <c r="MED80" s="304"/>
      <c r="MEE80" s="304"/>
      <c r="MEF80" s="304"/>
      <c r="MEG80" s="304"/>
      <c r="MEH80" s="304"/>
      <c r="MEI80" s="304"/>
      <c r="MEJ80" s="304"/>
      <c r="MEK80" s="304"/>
      <c r="MEL80" s="304"/>
      <c r="MEM80" s="304"/>
      <c r="MEN80" s="304"/>
      <c r="MEO80" s="304"/>
      <c r="MEP80" s="304"/>
      <c r="MEQ80" s="304"/>
      <c r="MER80" s="304"/>
      <c r="MES80" s="304"/>
      <c r="MET80" s="304"/>
      <c r="MEU80" s="304"/>
      <c r="MEV80" s="304"/>
      <c r="MEW80" s="304"/>
      <c r="MEX80" s="304"/>
      <c r="MEY80" s="304"/>
      <c r="MEZ80" s="304"/>
      <c r="MFA80" s="304"/>
      <c r="MFB80" s="304"/>
      <c r="MFC80" s="304"/>
      <c r="MFD80" s="304"/>
      <c r="MFE80" s="304"/>
      <c r="MFF80" s="304"/>
      <c r="MFG80" s="304"/>
      <c r="MFH80" s="304"/>
      <c r="MFI80" s="304"/>
      <c r="MFJ80" s="304"/>
      <c r="MFK80" s="304"/>
      <c r="MFL80" s="304"/>
      <c r="MFM80" s="304"/>
      <c r="MFN80" s="304"/>
      <c r="MFO80" s="304"/>
      <c r="MFP80" s="304"/>
      <c r="MFQ80" s="304"/>
      <c r="MFR80" s="304"/>
      <c r="MFS80" s="304"/>
      <c r="MFT80" s="304"/>
      <c r="MFU80" s="304"/>
      <c r="MFV80" s="304"/>
      <c r="MFW80" s="304"/>
      <c r="MFX80" s="304"/>
      <c r="MFY80" s="304"/>
      <c r="MFZ80" s="304"/>
      <c r="MGA80" s="304"/>
      <c r="MGB80" s="304"/>
      <c r="MGC80" s="304"/>
      <c r="MGD80" s="304"/>
      <c r="MGE80" s="304"/>
      <c r="MGF80" s="304"/>
      <c r="MGG80" s="304"/>
      <c r="MGH80" s="304"/>
      <c r="MGI80" s="304"/>
      <c r="MGJ80" s="304"/>
      <c r="MGK80" s="304"/>
      <c r="MGL80" s="304"/>
      <c r="MGM80" s="304"/>
      <c r="MGN80" s="304"/>
      <c r="MGO80" s="304"/>
      <c r="MGP80" s="304"/>
      <c r="MGQ80" s="304"/>
      <c r="MGR80" s="304"/>
      <c r="MGS80" s="304"/>
      <c r="MGT80" s="304"/>
      <c r="MGU80" s="304"/>
      <c r="MGV80" s="304"/>
      <c r="MGW80" s="304"/>
      <c r="MGX80" s="304"/>
      <c r="MGY80" s="304"/>
      <c r="MGZ80" s="304"/>
      <c r="MHA80" s="304"/>
      <c r="MHB80" s="304"/>
      <c r="MHC80" s="304"/>
      <c r="MHD80" s="304"/>
      <c r="MHE80" s="304"/>
      <c r="MHF80" s="304"/>
      <c r="MHG80" s="304"/>
      <c r="MHH80" s="304"/>
      <c r="MHI80" s="304"/>
      <c r="MHJ80" s="304"/>
      <c r="MHK80" s="304"/>
      <c r="MHL80" s="304"/>
      <c r="MHM80" s="304"/>
      <c r="MHN80" s="304"/>
      <c r="MHO80" s="304"/>
      <c r="MHP80" s="304"/>
      <c r="MHQ80" s="304"/>
      <c r="MHR80" s="304"/>
      <c r="MHS80" s="304"/>
      <c r="MHT80" s="304"/>
      <c r="MHU80" s="304"/>
      <c r="MHV80" s="304"/>
      <c r="MHW80" s="304"/>
      <c r="MHX80" s="304"/>
      <c r="MHY80" s="304"/>
      <c r="MHZ80" s="304"/>
      <c r="MIA80" s="304"/>
      <c r="MIB80" s="304"/>
      <c r="MIC80" s="304"/>
      <c r="MID80" s="304"/>
      <c r="MIE80" s="304"/>
      <c r="MIF80" s="304"/>
      <c r="MIG80" s="304"/>
      <c r="MIH80" s="304"/>
      <c r="MII80" s="304"/>
      <c r="MIJ80" s="304"/>
      <c r="MIK80" s="304"/>
      <c r="MIL80" s="304"/>
      <c r="MIM80" s="304"/>
      <c r="MIN80" s="304"/>
      <c r="MIO80" s="304"/>
      <c r="MIP80" s="304"/>
      <c r="MIQ80" s="304"/>
      <c r="MIR80" s="304"/>
      <c r="MIS80" s="304"/>
      <c r="MIT80" s="304"/>
      <c r="MIU80" s="304"/>
      <c r="MIV80" s="304"/>
      <c r="MIW80" s="304"/>
      <c r="MIX80" s="304"/>
      <c r="MIY80" s="304"/>
      <c r="MIZ80" s="304"/>
      <c r="MJA80" s="304"/>
      <c r="MJB80" s="304"/>
      <c r="MJC80" s="304"/>
      <c r="MJD80" s="304"/>
      <c r="MJE80" s="304"/>
      <c r="MJF80" s="304"/>
      <c r="MJG80" s="304"/>
      <c r="MJH80" s="304"/>
      <c r="MJI80" s="304"/>
      <c r="MJJ80" s="304"/>
      <c r="MJK80" s="304"/>
      <c r="MJL80" s="304"/>
      <c r="MJM80" s="304"/>
      <c r="MJN80" s="304"/>
      <c r="MJO80" s="304"/>
      <c r="MJP80" s="304"/>
      <c r="MJQ80" s="304"/>
      <c r="MJR80" s="304"/>
      <c r="MJS80" s="304"/>
      <c r="MJT80" s="304"/>
      <c r="MJU80" s="304"/>
      <c r="MJV80" s="304"/>
      <c r="MJW80" s="304"/>
      <c r="MJX80" s="304"/>
      <c r="MJY80" s="304"/>
      <c r="MJZ80" s="304"/>
      <c r="MKA80" s="304"/>
      <c r="MKB80" s="304"/>
      <c r="MKC80" s="304"/>
      <c r="MKD80" s="304"/>
      <c r="MKE80" s="304"/>
      <c r="MKF80" s="304"/>
      <c r="MKG80" s="304"/>
      <c r="MKH80" s="304"/>
      <c r="MKI80" s="304"/>
      <c r="MKJ80" s="304"/>
      <c r="MKK80" s="304"/>
      <c r="MKL80" s="304"/>
      <c r="MKM80" s="304"/>
      <c r="MKN80" s="304"/>
      <c r="MKO80" s="304"/>
      <c r="MKP80" s="304"/>
      <c r="MKQ80" s="304"/>
      <c r="MKR80" s="304"/>
      <c r="MKS80" s="304"/>
      <c r="MKT80" s="304"/>
      <c r="MKU80" s="304"/>
      <c r="MKV80" s="304"/>
      <c r="MKW80" s="304"/>
      <c r="MKX80" s="304"/>
      <c r="MKY80" s="304"/>
      <c r="MKZ80" s="304"/>
      <c r="MLA80" s="304"/>
      <c r="MLB80" s="304"/>
      <c r="MLC80" s="304"/>
      <c r="MLD80" s="304"/>
      <c r="MLE80" s="304"/>
      <c r="MLF80" s="304"/>
      <c r="MLG80" s="304"/>
      <c r="MLH80" s="304"/>
      <c r="MLI80" s="304"/>
      <c r="MLJ80" s="304"/>
      <c r="MLK80" s="304"/>
      <c r="MLL80" s="304"/>
      <c r="MLM80" s="304"/>
      <c r="MLN80" s="304"/>
      <c r="MLO80" s="304"/>
      <c r="MLP80" s="304"/>
      <c r="MLQ80" s="304"/>
      <c r="MLR80" s="304"/>
      <c r="MLS80" s="304"/>
      <c r="MLT80" s="304"/>
      <c r="MLU80" s="304"/>
      <c r="MLV80" s="304"/>
      <c r="MLW80" s="304"/>
      <c r="MLX80" s="304"/>
      <c r="MLY80" s="304"/>
      <c r="MLZ80" s="304"/>
      <c r="MMA80" s="304"/>
      <c r="MMB80" s="304"/>
      <c r="MMC80" s="304"/>
      <c r="MMD80" s="304"/>
      <c r="MME80" s="304"/>
      <c r="MMF80" s="304"/>
      <c r="MMG80" s="304"/>
      <c r="MMH80" s="304"/>
      <c r="MMI80" s="304"/>
      <c r="MMJ80" s="304"/>
      <c r="MMK80" s="304"/>
      <c r="MML80" s="304"/>
      <c r="MMM80" s="304"/>
      <c r="MMN80" s="304"/>
      <c r="MMO80" s="304"/>
      <c r="MMP80" s="304"/>
      <c r="MMQ80" s="304"/>
      <c r="MMR80" s="304"/>
      <c r="MMS80" s="304"/>
      <c r="MMT80" s="304"/>
      <c r="MMU80" s="304"/>
      <c r="MMV80" s="304"/>
      <c r="MMW80" s="304"/>
      <c r="MMX80" s="304"/>
      <c r="MMY80" s="304"/>
      <c r="MMZ80" s="304"/>
      <c r="MNA80" s="304"/>
      <c r="MNB80" s="304"/>
      <c r="MNC80" s="304"/>
      <c r="MND80" s="304"/>
      <c r="MNE80" s="304"/>
      <c r="MNF80" s="304"/>
      <c r="MNG80" s="304"/>
      <c r="MNH80" s="304"/>
      <c r="MNI80" s="304"/>
      <c r="MNJ80" s="304"/>
      <c r="MNK80" s="304"/>
      <c r="MNL80" s="304"/>
      <c r="MNM80" s="304"/>
      <c r="MNN80" s="304"/>
      <c r="MNO80" s="304"/>
      <c r="MNP80" s="304"/>
      <c r="MNQ80" s="304"/>
      <c r="MNR80" s="304"/>
      <c r="MNS80" s="304"/>
      <c r="MNT80" s="304"/>
      <c r="MNU80" s="304"/>
      <c r="MNV80" s="304"/>
      <c r="MNW80" s="304"/>
      <c r="MNX80" s="304"/>
      <c r="MNY80" s="304"/>
      <c r="MNZ80" s="304"/>
      <c r="MOA80" s="304"/>
      <c r="MOB80" s="304"/>
      <c r="MOC80" s="304"/>
      <c r="MOD80" s="304"/>
      <c r="MOE80" s="304"/>
      <c r="MOF80" s="304"/>
      <c r="MOG80" s="304"/>
      <c r="MOH80" s="304"/>
      <c r="MOI80" s="304"/>
      <c r="MOJ80" s="304"/>
      <c r="MOK80" s="304"/>
      <c r="MOL80" s="304"/>
      <c r="MOM80" s="304"/>
      <c r="MON80" s="304"/>
      <c r="MOO80" s="304"/>
      <c r="MOP80" s="304"/>
      <c r="MOQ80" s="304"/>
      <c r="MOR80" s="304"/>
      <c r="MOS80" s="304"/>
      <c r="MOT80" s="304"/>
      <c r="MOU80" s="304"/>
      <c r="MOV80" s="304"/>
      <c r="MOW80" s="304"/>
      <c r="MOX80" s="304"/>
      <c r="MOY80" s="304"/>
      <c r="MOZ80" s="304"/>
      <c r="MPA80" s="304"/>
      <c r="MPB80" s="304"/>
      <c r="MPC80" s="304"/>
      <c r="MPD80" s="304"/>
      <c r="MPE80" s="304"/>
      <c r="MPF80" s="304"/>
      <c r="MPG80" s="304"/>
      <c r="MPH80" s="304"/>
      <c r="MPI80" s="304"/>
      <c r="MPJ80" s="304"/>
      <c r="MPK80" s="304"/>
      <c r="MPL80" s="304"/>
      <c r="MPM80" s="304"/>
      <c r="MPN80" s="304"/>
      <c r="MPO80" s="304"/>
      <c r="MPP80" s="304"/>
      <c r="MPQ80" s="304"/>
      <c r="MPR80" s="304"/>
      <c r="MPS80" s="304"/>
      <c r="MPT80" s="304"/>
      <c r="MPU80" s="304"/>
      <c r="MPV80" s="304"/>
      <c r="MPW80" s="304"/>
      <c r="MPX80" s="304"/>
      <c r="MPY80" s="304"/>
      <c r="MPZ80" s="304"/>
      <c r="MQA80" s="304"/>
      <c r="MQB80" s="304"/>
      <c r="MQC80" s="304"/>
      <c r="MQD80" s="304"/>
      <c r="MQE80" s="304"/>
      <c r="MQF80" s="304"/>
      <c r="MQG80" s="304"/>
      <c r="MQH80" s="304"/>
      <c r="MQI80" s="304"/>
      <c r="MQJ80" s="304"/>
      <c r="MQK80" s="304"/>
      <c r="MQL80" s="304"/>
      <c r="MQM80" s="304"/>
      <c r="MQN80" s="304"/>
      <c r="MQO80" s="304"/>
      <c r="MQP80" s="304"/>
      <c r="MQQ80" s="304"/>
      <c r="MQR80" s="304"/>
      <c r="MQS80" s="304"/>
      <c r="MQT80" s="304"/>
      <c r="MQU80" s="304"/>
      <c r="MQV80" s="304"/>
      <c r="MQW80" s="304"/>
      <c r="MQX80" s="304"/>
      <c r="MQY80" s="304"/>
      <c r="MQZ80" s="304"/>
      <c r="MRA80" s="304"/>
      <c r="MRB80" s="304"/>
      <c r="MRC80" s="304"/>
      <c r="MRD80" s="304"/>
      <c r="MRE80" s="304"/>
      <c r="MRF80" s="304"/>
      <c r="MRG80" s="304"/>
      <c r="MRH80" s="304"/>
      <c r="MRI80" s="304"/>
      <c r="MRJ80" s="304"/>
      <c r="MRK80" s="304"/>
      <c r="MRL80" s="304"/>
      <c r="MRM80" s="304"/>
      <c r="MRN80" s="304"/>
      <c r="MRO80" s="304"/>
      <c r="MRP80" s="304"/>
      <c r="MRQ80" s="304"/>
      <c r="MRR80" s="304"/>
      <c r="MRS80" s="304"/>
      <c r="MRT80" s="304"/>
      <c r="MRU80" s="304"/>
      <c r="MRV80" s="304"/>
      <c r="MRW80" s="304"/>
      <c r="MRX80" s="304"/>
      <c r="MRY80" s="304"/>
      <c r="MRZ80" s="304"/>
      <c r="MSA80" s="304"/>
      <c r="MSB80" s="304"/>
      <c r="MSC80" s="304"/>
      <c r="MSD80" s="304"/>
      <c r="MSE80" s="304"/>
      <c r="MSF80" s="304"/>
      <c r="MSG80" s="304"/>
      <c r="MSH80" s="304"/>
      <c r="MSI80" s="304"/>
      <c r="MSJ80" s="304"/>
      <c r="MSK80" s="304"/>
      <c r="MSL80" s="304"/>
      <c r="MSM80" s="304"/>
      <c r="MSN80" s="304"/>
      <c r="MSO80" s="304"/>
      <c r="MSP80" s="304"/>
      <c r="MSQ80" s="304"/>
      <c r="MSR80" s="304"/>
      <c r="MSS80" s="304"/>
      <c r="MST80" s="304"/>
      <c r="MSU80" s="304"/>
      <c r="MSV80" s="304"/>
      <c r="MSW80" s="304"/>
      <c r="MSX80" s="304"/>
      <c r="MSY80" s="304"/>
      <c r="MSZ80" s="304"/>
      <c r="MTA80" s="304"/>
      <c r="MTB80" s="304"/>
      <c r="MTC80" s="304"/>
      <c r="MTD80" s="304"/>
      <c r="MTE80" s="304"/>
      <c r="MTF80" s="304"/>
      <c r="MTG80" s="304"/>
      <c r="MTH80" s="304"/>
      <c r="MTI80" s="304"/>
      <c r="MTJ80" s="304"/>
      <c r="MTK80" s="304"/>
      <c r="MTL80" s="304"/>
      <c r="MTM80" s="304"/>
      <c r="MTN80" s="304"/>
      <c r="MTO80" s="304"/>
      <c r="MTP80" s="304"/>
      <c r="MTQ80" s="304"/>
      <c r="MTR80" s="304"/>
      <c r="MTS80" s="304"/>
      <c r="MTT80" s="304"/>
      <c r="MTU80" s="304"/>
      <c r="MTV80" s="304"/>
      <c r="MTW80" s="304"/>
      <c r="MTX80" s="304"/>
      <c r="MTY80" s="304"/>
      <c r="MTZ80" s="304"/>
      <c r="MUA80" s="304"/>
      <c r="MUB80" s="304"/>
      <c r="MUC80" s="304"/>
      <c r="MUD80" s="304"/>
      <c r="MUE80" s="304"/>
      <c r="MUF80" s="304"/>
      <c r="MUG80" s="304"/>
      <c r="MUH80" s="304"/>
      <c r="MUI80" s="304"/>
      <c r="MUJ80" s="304"/>
      <c r="MUK80" s="304"/>
      <c r="MUL80" s="304"/>
      <c r="MUM80" s="304"/>
      <c r="MUN80" s="304"/>
      <c r="MUO80" s="304"/>
      <c r="MUP80" s="304"/>
      <c r="MUQ80" s="304"/>
      <c r="MUR80" s="304"/>
      <c r="MUS80" s="304"/>
      <c r="MUT80" s="304"/>
      <c r="MUU80" s="304"/>
      <c r="MUV80" s="304"/>
      <c r="MUW80" s="304"/>
      <c r="MUX80" s="304"/>
      <c r="MUY80" s="304"/>
      <c r="MUZ80" s="304"/>
      <c r="MVA80" s="304"/>
      <c r="MVB80" s="304"/>
      <c r="MVC80" s="304"/>
      <c r="MVD80" s="304"/>
      <c r="MVE80" s="304"/>
      <c r="MVF80" s="304"/>
      <c r="MVG80" s="304"/>
      <c r="MVH80" s="304"/>
      <c r="MVI80" s="304"/>
      <c r="MVJ80" s="304"/>
      <c r="MVK80" s="304"/>
      <c r="MVL80" s="304"/>
      <c r="MVM80" s="304"/>
      <c r="MVN80" s="304"/>
      <c r="MVO80" s="304"/>
      <c r="MVP80" s="304"/>
      <c r="MVQ80" s="304"/>
      <c r="MVR80" s="304"/>
      <c r="MVS80" s="304"/>
      <c r="MVT80" s="304"/>
      <c r="MVU80" s="304"/>
      <c r="MVV80" s="304"/>
      <c r="MVW80" s="304"/>
      <c r="MVX80" s="304"/>
      <c r="MVY80" s="304"/>
      <c r="MVZ80" s="304"/>
      <c r="MWA80" s="304"/>
      <c r="MWB80" s="304"/>
      <c r="MWC80" s="304"/>
      <c r="MWD80" s="304"/>
      <c r="MWE80" s="304"/>
      <c r="MWF80" s="304"/>
      <c r="MWG80" s="304"/>
      <c r="MWH80" s="304"/>
      <c r="MWI80" s="304"/>
      <c r="MWJ80" s="304"/>
      <c r="MWK80" s="304"/>
      <c r="MWL80" s="304"/>
      <c r="MWM80" s="304"/>
      <c r="MWN80" s="304"/>
      <c r="MWO80" s="304"/>
      <c r="MWP80" s="304"/>
      <c r="MWQ80" s="304"/>
      <c r="MWR80" s="304"/>
      <c r="MWS80" s="304"/>
      <c r="MWT80" s="304"/>
      <c r="MWU80" s="304"/>
      <c r="MWV80" s="304"/>
      <c r="MWW80" s="304"/>
      <c r="MWX80" s="304"/>
      <c r="MWY80" s="304"/>
      <c r="MWZ80" s="304"/>
      <c r="MXA80" s="304"/>
      <c r="MXB80" s="304"/>
      <c r="MXC80" s="304"/>
      <c r="MXD80" s="304"/>
      <c r="MXE80" s="304"/>
      <c r="MXF80" s="304"/>
      <c r="MXG80" s="304"/>
      <c r="MXH80" s="304"/>
      <c r="MXI80" s="304"/>
      <c r="MXJ80" s="304"/>
      <c r="MXK80" s="304"/>
      <c r="MXL80" s="304"/>
      <c r="MXM80" s="304"/>
      <c r="MXN80" s="304"/>
      <c r="MXO80" s="304"/>
      <c r="MXP80" s="304"/>
      <c r="MXQ80" s="304"/>
      <c r="MXR80" s="304"/>
      <c r="MXS80" s="304"/>
      <c r="MXT80" s="304"/>
      <c r="MXU80" s="304"/>
      <c r="MXV80" s="304"/>
      <c r="MXW80" s="304"/>
      <c r="MXX80" s="304"/>
      <c r="MXY80" s="304"/>
      <c r="MXZ80" s="304"/>
      <c r="MYA80" s="304"/>
      <c r="MYB80" s="304"/>
      <c r="MYC80" s="304"/>
      <c r="MYD80" s="304"/>
      <c r="MYE80" s="304"/>
      <c r="MYF80" s="304"/>
      <c r="MYG80" s="304"/>
      <c r="MYH80" s="304"/>
      <c r="MYI80" s="304"/>
      <c r="MYJ80" s="304"/>
      <c r="MYK80" s="304"/>
      <c r="MYL80" s="304"/>
      <c r="MYM80" s="304"/>
      <c r="MYN80" s="304"/>
      <c r="MYO80" s="304"/>
      <c r="MYP80" s="304"/>
      <c r="MYQ80" s="304"/>
      <c r="MYR80" s="304"/>
      <c r="MYS80" s="304"/>
      <c r="MYT80" s="304"/>
      <c r="MYU80" s="304"/>
      <c r="MYV80" s="304"/>
      <c r="MYW80" s="304"/>
      <c r="MYX80" s="304"/>
      <c r="MYY80" s="304"/>
      <c r="MYZ80" s="304"/>
      <c r="MZA80" s="304"/>
      <c r="MZB80" s="304"/>
      <c r="MZC80" s="304"/>
      <c r="MZD80" s="304"/>
      <c r="MZE80" s="304"/>
      <c r="MZF80" s="304"/>
      <c r="MZG80" s="304"/>
      <c r="MZH80" s="304"/>
      <c r="MZI80" s="304"/>
      <c r="MZJ80" s="304"/>
      <c r="MZK80" s="304"/>
      <c r="MZL80" s="304"/>
      <c r="MZM80" s="304"/>
      <c r="MZN80" s="304"/>
      <c r="MZO80" s="304"/>
      <c r="MZP80" s="304"/>
      <c r="MZQ80" s="304"/>
      <c r="MZR80" s="304"/>
      <c r="MZS80" s="304"/>
      <c r="MZT80" s="304"/>
      <c r="MZU80" s="304"/>
      <c r="MZV80" s="304"/>
      <c r="MZW80" s="304"/>
      <c r="MZX80" s="304"/>
      <c r="MZY80" s="304"/>
      <c r="MZZ80" s="304"/>
      <c r="NAA80" s="304"/>
      <c r="NAB80" s="304"/>
      <c r="NAC80" s="304"/>
      <c r="NAD80" s="304"/>
      <c r="NAE80" s="304"/>
      <c r="NAF80" s="304"/>
      <c r="NAG80" s="304"/>
      <c r="NAH80" s="304"/>
      <c r="NAI80" s="304"/>
      <c r="NAJ80" s="304"/>
      <c r="NAK80" s="304"/>
      <c r="NAL80" s="304"/>
      <c r="NAM80" s="304"/>
      <c r="NAN80" s="304"/>
      <c r="NAO80" s="304"/>
      <c r="NAP80" s="304"/>
      <c r="NAQ80" s="304"/>
      <c r="NAR80" s="304"/>
      <c r="NAS80" s="304"/>
      <c r="NAT80" s="304"/>
      <c r="NAU80" s="304"/>
      <c r="NAV80" s="304"/>
      <c r="NAW80" s="304"/>
      <c r="NAX80" s="304"/>
      <c r="NAY80" s="304"/>
      <c r="NAZ80" s="304"/>
      <c r="NBA80" s="304"/>
      <c r="NBB80" s="304"/>
      <c r="NBC80" s="304"/>
      <c r="NBD80" s="304"/>
      <c r="NBE80" s="304"/>
      <c r="NBF80" s="304"/>
      <c r="NBG80" s="304"/>
      <c r="NBH80" s="304"/>
      <c r="NBI80" s="304"/>
      <c r="NBJ80" s="304"/>
      <c r="NBK80" s="304"/>
      <c r="NBL80" s="304"/>
      <c r="NBM80" s="304"/>
      <c r="NBN80" s="304"/>
      <c r="NBO80" s="304"/>
      <c r="NBP80" s="304"/>
      <c r="NBQ80" s="304"/>
      <c r="NBR80" s="304"/>
      <c r="NBS80" s="304"/>
      <c r="NBT80" s="304"/>
      <c r="NBU80" s="304"/>
      <c r="NBV80" s="304"/>
      <c r="NBW80" s="304"/>
      <c r="NBX80" s="304"/>
      <c r="NBY80" s="304"/>
      <c r="NBZ80" s="304"/>
      <c r="NCA80" s="304"/>
      <c r="NCB80" s="304"/>
      <c r="NCC80" s="304"/>
      <c r="NCD80" s="304"/>
      <c r="NCE80" s="304"/>
      <c r="NCF80" s="304"/>
      <c r="NCG80" s="304"/>
      <c r="NCH80" s="304"/>
      <c r="NCI80" s="304"/>
      <c r="NCJ80" s="304"/>
      <c r="NCK80" s="304"/>
      <c r="NCL80" s="304"/>
      <c r="NCM80" s="304"/>
      <c r="NCN80" s="304"/>
      <c r="NCO80" s="304"/>
      <c r="NCP80" s="304"/>
      <c r="NCQ80" s="304"/>
      <c r="NCR80" s="304"/>
      <c r="NCS80" s="304"/>
      <c r="NCT80" s="304"/>
      <c r="NCU80" s="304"/>
      <c r="NCV80" s="304"/>
      <c r="NCW80" s="304"/>
      <c r="NCX80" s="304"/>
      <c r="NCY80" s="304"/>
      <c r="NCZ80" s="304"/>
      <c r="NDA80" s="304"/>
      <c r="NDB80" s="304"/>
      <c r="NDC80" s="304"/>
      <c r="NDD80" s="304"/>
      <c r="NDE80" s="304"/>
      <c r="NDF80" s="304"/>
      <c r="NDG80" s="304"/>
      <c r="NDH80" s="304"/>
      <c r="NDI80" s="304"/>
      <c r="NDJ80" s="304"/>
      <c r="NDK80" s="304"/>
      <c r="NDL80" s="304"/>
      <c r="NDM80" s="304"/>
      <c r="NDN80" s="304"/>
      <c r="NDO80" s="304"/>
      <c r="NDP80" s="304"/>
      <c r="NDQ80" s="304"/>
      <c r="NDR80" s="304"/>
      <c r="NDS80" s="304"/>
      <c r="NDT80" s="304"/>
      <c r="NDU80" s="304"/>
      <c r="NDV80" s="304"/>
      <c r="NDW80" s="304"/>
      <c r="NDX80" s="304"/>
      <c r="NDY80" s="304"/>
      <c r="NDZ80" s="304"/>
      <c r="NEA80" s="304"/>
      <c r="NEB80" s="304"/>
      <c r="NEC80" s="304"/>
      <c r="NED80" s="304"/>
      <c r="NEE80" s="304"/>
      <c r="NEF80" s="304"/>
      <c r="NEG80" s="304"/>
      <c r="NEH80" s="304"/>
      <c r="NEI80" s="304"/>
      <c r="NEJ80" s="304"/>
      <c r="NEK80" s="304"/>
      <c r="NEL80" s="304"/>
      <c r="NEM80" s="304"/>
      <c r="NEN80" s="304"/>
      <c r="NEO80" s="304"/>
      <c r="NEP80" s="304"/>
      <c r="NEQ80" s="304"/>
      <c r="NER80" s="304"/>
      <c r="NES80" s="304"/>
      <c r="NET80" s="304"/>
      <c r="NEU80" s="304"/>
      <c r="NEV80" s="304"/>
      <c r="NEW80" s="304"/>
      <c r="NEX80" s="304"/>
      <c r="NEY80" s="304"/>
      <c r="NEZ80" s="304"/>
      <c r="NFA80" s="304"/>
      <c r="NFB80" s="304"/>
      <c r="NFC80" s="304"/>
      <c r="NFD80" s="304"/>
      <c r="NFE80" s="304"/>
      <c r="NFF80" s="304"/>
      <c r="NFG80" s="304"/>
      <c r="NFH80" s="304"/>
      <c r="NFI80" s="304"/>
      <c r="NFJ80" s="304"/>
      <c r="NFK80" s="304"/>
      <c r="NFL80" s="304"/>
      <c r="NFM80" s="304"/>
      <c r="NFN80" s="304"/>
      <c r="NFO80" s="304"/>
      <c r="NFP80" s="304"/>
      <c r="NFQ80" s="304"/>
      <c r="NFR80" s="304"/>
      <c r="NFS80" s="304"/>
      <c r="NFT80" s="304"/>
      <c r="NFU80" s="304"/>
      <c r="NFV80" s="304"/>
      <c r="NFW80" s="304"/>
      <c r="NFX80" s="304"/>
      <c r="NFY80" s="304"/>
      <c r="NFZ80" s="304"/>
      <c r="NGA80" s="304"/>
      <c r="NGB80" s="304"/>
      <c r="NGC80" s="304"/>
      <c r="NGD80" s="304"/>
      <c r="NGE80" s="304"/>
      <c r="NGF80" s="304"/>
      <c r="NGG80" s="304"/>
      <c r="NGH80" s="304"/>
      <c r="NGI80" s="304"/>
      <c r="NGJ80" s="304"/>
      <c r="NGK80" s="304"/>
      <c r="NGL80" s="304"/>
      <c r="NGM80" s="304"/>
      <c r="NGN80" s="304"/>
      <c r="NGO80" s="304"/>
      <c r="NGP80" s="304"/>
      <c r="NGQ80" s="304"/>
      <c r="NGR80" s="304"/>
      <c r="NGS80" s="304"/>
      <c r="NGT80" s="304"/>
      <c r="NGU80" s="304"/>
      <c r="NGV80" s="304"/>
      <c r="NGW80" s="304"/>
      <c r="NGX80" s="304"/>
      <c r="NGY80" s="304"/>
      <c r="NGZ80" s="304"/>
      <c r="NHA80" s="304"/>
      <c r="NHB80" s="304"/>
      <c r="NHC80" s="304"/>
      <c r="NHD80" s="304"/>
      <c r="NHE80" s="304"/>
      <c r="NHF80" s="304"/>
      <c r="NHG80" s="304"/>
      <c r="NHH80" s="304"/>
      <c r="NHI80" s="304"/>
      <c r="NHJ80" s="304"/>
      <c r="NHK80" s="304"/>
      <c r="NHL80" s="304"/>
      <c r="NHM80" s="304"/>
      <c r="NHN80" s="304"/>
      <c r="NHO80" s="304"/>
      <c r="NHP80" s="304"/>
      <c r="NHQ80" s="304"/>
      <c r="NHR80" s="304"/>
      <c r="NHS80" s="304"/>
      <c r="NHT80" s="304"/>
      <c r="NHU80" s="304"/>
      <c r="NHV80" s="304"/>
      <c r="NHW80" s="304"/>
      <c r="NHX80" s="304"/>
      <c r="NHY80" s="304"/>
      <c r="NHZ80" s="304"/>
      <c r="NIA80" s="304"/>
      <c r="NIB80" s="304"/>
      <c r="NIC80" s="304"/>
      <c r="NID80" s="304"/>
      <c r="NIE80" s="304"/>
      <c r="NIF80" s="304"/>
      <c r="NIG80" s="304"/>
      <c r="NIH80" s="304"/>
      <c r="NII80" s="304"/>
      <c r="NIJ80" s="304"/>
      <c r="NIK80" s="304"/>
      <c r="NIL80" s="304"/>
      <c r="NIM80" s="304"/>
      <c r="NIN80" s="304"/>
      <c r="NIO80" s="304"/>
      <c r="NIP80" s="304"/>
      <c r="NIQ80" s="304"/>
      <c r="NIR80" s="304"/>
      <c r="NIS80" s="304"/>
      <c r="NIT80" s="304"/>
      <c r="NIU80" s="304"/>
      <c r="NIV80" s="304"/>
      <c r="NIW80" s="304"/>
      <c r="NIX80" s="304"/>
      <c r="NIY80" s="304"/>
      <c r="NIZ80" s="304"/>
      <c r="NJA80" s="304"/>
      <c r="NJB80" s="304"/>
      <c r="NJC80" s="304"/>
      <c r="NJD80" s="304"/>
      <c r="NJE80" s="304"/>
      <c r="NJF80" s="304"/>
      <c r="NJG80" s="304"/>
      <c r="NJH80" s="304"/>
      <c r="NJI80" s="304"/>
      <c r="NJJ80" s="304"/>
      <c r="NJK80" s="304"/>
      <c r="NJL80" s="304"/>
      <c r="NJM80" s="304"/>
      <c r="NJN80" s="304"/>
      <c r="NJO80" s="304"/>
      <c r="NJP80" s="304"/>
      <c r="NJQ80" s="304"/>
      <c r="NJR80" s="304"/>
      <c r="NJS80" s="304"/>
      <c r="NJT80" s="304"/>
      <c r="NJU80" s="304"/>
      <c r="NJV80" s="304"/>
      <c r="NJW80" s="304"/>
      <c r="NJX80" s="304"/>
      <c r="NJY80" s="304"/>
      <c r="NJZ80" s="304"/>
      <c r="NKA80" s="304"/>
      <c r="NKB80" s="304"/>
      <c r="NKC80" s="304"/>
      <c r="NKD80" s="304"/>
      <c r="NKE80" s="304"/>
      <c r="NKF80" s="304"/>
      <c r="NKG80" s="304"/>
      <c r="NKH80" s="304"/>
      <c r="NKI80" s="304"/>
      <c r="NKJ80" s="304"/>
      <c r="NKK80" s="304"/>
      <c r="NKL80" s="304"/>
      <c r="NKM80" s="304"/>
      <c r="NKN80" s="304"/>
      <c r="NKO80" s="304"/>
      <c r="NKP80" s="304"/>
      <c r="NKQ80" s="304"/>
      <c r="NKR80" s="304"/>
      <c r="NKS80" s="304"/>
      <c r="NKT80" s="304"/>
      <c r="NKU80" s="304"/>
      <c r="NKV80" s="304"/>
      <c r="NKW80" s="304"/>
      <c r="NKX80" s="304"/>
      <c r="NKY80" s="304"/>
      <c r="NKZ80" s="304"/>
      <c r="NLA80" s="304"/>
      <c r="NLB80" s="304"/>
      <c r="NLC80" s="304"/>
      <c r="NLD80" s="304"/>
      <c r="NLE80" s="304"/>
      <c r="NLF80" s="304"/>
      <c r="NLG80" s="304"/>
      <c r="NLH80" s="304"/>
      <c r="NLI80" s="304"/>
      <c r="NLJ80" s="304"/>
      <c r="NLK80" s="304"/>
      <c r="NLL80" s="304"/>
      <c r="NLM80" s="304"/>
      <c r="NLN80" s="304"/>
      <c r="NLO80" s="304"/>
      <c r="NLP80" s="304"/>
      <c r="NLQ80" s="304"/>
      <c r="NLR80" s="304"/>
      <c r="NLS80" s="304"/>
      <c r="NLT80" s="304"/>
      <c r="NLU80" s="304"/>
      <c r="NLV80" s="304"/>
      <c r="NLW80" s="304"/>
      <c r="NLX80" s="304"/>
      <c r="NLY80" s="304"/>
      <c r="NLZ80" s="304"/>
      <c r="NMA80" s="304"/>
      <c r="NMB80" s="304"/>
      <c r="NMC80" s="304"/>
      <c r="NMD80" s="304"/>
      <c r="NME80" s="304"/>
      <c r="NMF80" s="304"/>
      <c r="NMG80" s="304"/>
      <c r="NMH80" s="304"/>
      <c r="NMI80" s="304"/>
      <c r="NMJ80" s="304"/>
      <c r="NMK80" s="304"/>
      <c r="NML80" s="304"/>
      <c r="NMM80" s="304"/>
      <c r="NMN80" s="304"/>
      <c r="NMO80" s="304"/>
      <c r="NMP80" s="304"/>
      <c r="NMQ80" s="304"/>
      <c r="NMR80" s="304"/>
      <c r="NMS80" s="304"/>
      <c r="NMT80" s="304"/>
      <c r="NMU80" s="304"/>
      <c r="NMV80" s="304"/>
      <c r="NMW80" s="304"/>
      <c r="NMX80" s="304"/>
      <c r="NMY80" s="304"/>
      <c r="NMZ80" s="304"/>
      <c r="NNA80" s="304"/>
      <c r="NNB80" s="304"/>
      <c r="NNC80" s="304"/>
      <c r="NND80" s="304"/>
      <c r="NNE80" s="304"/>
      <c r="NNF80" s="304"/>
      <c r="NNG80" s="304"/>
      <c r="NNH80" s="304"/>
      <c r="NNI80" s="304"/>
      <c r="NNJ80" s="304"/>
      <c r="NNK80" s="304"/>
      <c r="NNL80" s="304"/>
      <c r="NNM80" s="304"/>
      <c r="NNN80" s="304"/>
      <c r="NNO80" s="304"/>
      <c r="NNP80" s="304"/>
      <c r="NNQ80" s="304"/>
      <c r="NNR80" s="304"/>
      <c r="NNS80" s="304"/>
      <c r="NNT80" s="304"/>
      <c r="NNU80" s="304"/>
      <c r="NNV80" s="304"/>
      <c r="NNW80" s="304"/>
      <c r="NNX80" s="304"/>
      <c r="NNY80" s="304"/>
      <c r="NNZ80" s="304"/>
      <c r="NOA80" s="304"/>
      <c r="NOB80" s="304"/>
      <c r="NOC80" s="304"/>
      <c r="NOD80" s="304"/>
      <c r="NOE80" s="304"/>
      <c r="NOF80" s="304"/>
      <c r="NOG80" s="304"/>
      <c r="NOH80" s="304"/>
      <c r="NOI80" s="304"/>
      <c r="NOJ80" s="304"/>
      <c r="NOK80" s="304"/>
      <c r="NOL80" s="304"/>
      <c r="NOM80" s="304"/>
      <c r="NON80" s="304"/>
      <c r="NOO80" s="304"/>
      <c r="NOP80" s="304"/>
      <c r="NOQ80" s="304"/>
      <c r="NOR80" s="304"/>
      <c r="NOS80" s="304"/>
      <c r="NOT80" s="304"/>
      <c r="NOU80" s="304"/>
      <c r="NOV80" s="304"/>
      <c r="NOW80" s="304"/>
      <c r="NOX80" s="304"/>
      <c r="NOY80" s="304"/>
      <c r="NOZ80" s="304"/>
      <c r="NPA80" s="304"/>
      <c r="NPB80" s="304"/>
      <c r="NPC80" s="304"/>
      <c r="NPD80" s="304"/>
      <c r="NPE80" s="304"/>
      <c r="NPF80" s="304"/>
      <c r="NPG80" s="304"/>
      <c r="NPH80" s="304"/>
      <c r="NPI80" s="304"/>
      <c r="NPJ80" s="304"/>
      <c r="NPK80" s="304"/>
      <c r="NPL80" s="304"/>
      <c r="NPM80" s="304"/>
      <c r="NPN80" s="304"/>
      <c r="NPO80" s="304"/>
      <c r="NPP80" s="304"/>
      <c r="NPQ80" s="304"/>
      <c r="NPR80" s="304"/>
      <c r="NPS80" s="304"/>
      <c r="NPT80" s="304"/>
      <c r="NPU80" s="304"/>
      <c r="NPV80" s="304"/>
      <c r="NPW80" s="304"/>
      <c r="NPX80" s="304"/>
      <c r="NPY80" s="304"/>
      <c r="NPZ80" s="304"/>
      <c r="NQA80" s="304"/>
      <c r="NQB80" s="304"/>
      <c r="NQC80" s="304"/>
      <c r="NQD80" s="304"/>
      <c r="NQE80" s="304"/>
      <c r="NQF80" s="304"/>
      <c r="NQG80" s="304"/>
      <c r="NQH80" s="304"/>
      <c r="NQI80" s="304"/>
      <c r="NQJ80" s="304"/>
      <c r="NQK80" s="304"/>
      <c r="NQL80" s="304"/>
      <c r="NQM80" s="304"/>
      <c r="NQN80" s="304"/>
      <c r="NQO80" s="304"/>
      <c r="NQP80" s="304"/>
      <c r="NQQ80" s="304"/>
      <c r="NQR80" s="304"/>
      <c r="NQS80" s="304"/>
      <c r="NQT80" s="304"/>
      <c r="NQU80" s="304"/>
      <c r="NQV80" s="304"/>
      <c r="NQW80" s="304"/>
      <c r="NQX80" s="304"/>
      <c r="NQY80" s="304"/>
      <c r="NQZ80" s="304"/>
      <c r="NRA80" s="304"/>
      <c r="NRB80" s="304"/>
      <c r="NRC80" s="304"/>
      <c r="NRD80" s="304"/>
      <c r="NRE80" s="304"/>
      <c r="NRF80" s="304"/>
      <c r="NRG80" s="304"/>
      <c r="NRH80" s="304"/>
      <c r="NRI80" s="304"/>
      <c r="NRJ80" s="304"/>
      <c r="NRK80" s="304"/>
      <c r="NRL80" s="304"/>
      <c r="NRM80" s="304"/>
      <c r="NRN80" s="304"/>
      <c r="NRO80" s="304"/>
      <c r="NRP80" s="304"/>
      <c r="NRQ80" s="304"/>
      <c r="NRR80" s="304"/>
      <c r="NRS80" s="304"/>
      <c r="NRT80" s="304"/>
      <c r="NRU80" s="304"/>
      <c r="NRV80" s="304"/>
      <c r="NRW80" s="304"/>
      <c r="NRX80" s="304"/>
      <c r="NRY80" s="304"/>
      <c r="NRZ80" s="304"/>
      <c r="NSA80" s="304"/>
      <c r="NSB80" s="304"/>
      <c r="NSC80" s="304"/>
      <c r="NSD80" s="304"/>
      <c r="NSE80" s="304"/>
      <c r="NSF80" s="304"/>
      <c r="NSG80" s="304"/>
      <c r="NSH80" s="304"/>
      <c r="NSI80" s="304"/>
      <c r="NSJ80" s="304"/>
      <c r="NSK80" s="304"/>
      <c r="NSL80" s="304"/>
      <c r="NSM80" s="304"/>
      <c r="NSN80" s="304"/>
      <c r="NSO80" s="304"/>
      <c r="NSP80" s="304"/>
      <c r="NSQ80" s="304"/>
      <c r="NSR80" s="304"/>
      <c r="NSS80" s="304"/>
      <c r="NST80" s="304"/>
      <c r="NSU80" s="304"/>
      <c r="NSV80" s="304"/>
      <c r="NSW80" s="304"/>
      <c r="NSX80" s="304"/>
      <c r="NSY80" s="304"/>
      <c r="NSZ80" s="304"/>
      <c r="NTA80" s="304"/>
      <c r="NTB80" s="304"/>
      <c r="NTC80" s="304"/>
      <c r="NTD80" s="304"/>
      <c r="NTE80" s="304"/>
      <c r="NTF80" s="304"/>
      <c r="NTG80" s="304"/>
      <c r="NTH80" s="304"/>
      <c r="NTI80" s="304"/>
      <c r="NTJ80" s="304"/>
      <c r="NTK80" s="304"/>
      <c r="NTL80" s="304"/>
      <c r="NTM80" s="304"/>
      <c r="NTN80" s="304"/>
      <c r="NTO80" s="304"/>
      <c r="NTP80" s="304"/>
      <c r="NTQ80" s="304"/>
      <c r="NTR80" s="304"/>
      <c r="NTS80" s="304"/>
      <c r="NTT80" s="304"/>
      <c r="NTU80" s="304"/>
      <c r="NTV80" s="304"/>
      <c r="NTW80" s="304"/>
      <c r="NTX80" s="304"/>
      <c r="NTY80" s="304"/>
      <c r="NTZ80" s="304"/>
      <c r="NUA80" s="304"/>
      <c r="NUB80" s="304"/>
      <c r="NUC80" s="304"/>
      <c r="NUD80" s="304"/>
      <c r="NUE80" s="304"/>
      <c r="NUF80" s="304"/>
      <c r="NUG80" s="304"/>
      <c r="NUH80" s="304"/>
      <c r="NUI80" s="304"/>
      <c r="NUJ80" s="304"/>
      <c r="NUK80" s="304"/>
      <c r="NUL80" s="304"/>
      <c r="NUM80" s="304"/>
      <c r="NUN80" s="304"/>
      <c r="NUO80" s="304"/>
      <c r="NUP80" s="304"/>
      <c r="NUQ80" s="304"/>
      <c r="NUR80" s="304"/>
      <c r="NUS80" s="304"/>
      <c r="NUT80" s="304"/>
      <c r="NUU80" s="304"/>
      <c r="NUV80" s="304"/>
      <c r="NUW80" s="304"/>
      <c r="NUX80" s="304"/>
      <c r="NUY80" s="304"/>
      <c r="NUZ80" s="304"/>
      <c r="NVA80" s="304"/>
      <c r="NVB80" s="304"/>
      <c r="NVC80" s="304"/>
      <c r="NVD80" s="304"/>
      <c r="NVE80" s="304"/>
      <c r="NVF80" s="304"/>
      <c r="NVG80" s="304"/>
      <c r="NVH80" s="304"/>
      <c r="NVI80" s="304"/>
      <c r="NVJ80" s="304"/>
      <c r="NVK80" s="304"/>
      <c r="NVL80" s="304"/>
      <c r="NVM80" s="304"/>
      <c r="NVN80" s="304"/>
      <c r="NVO80" s="304"/>
      <c r="NVP80" s="304"/>
      <c r="NVQ80" s="304"/>
      <c r="NVR80" s="304"/>
      <c r="NVS80" s="304"/>
      <c r="NVT80" s="304"/>
      <c r="NVU80" s="304"/>
      <c r="NVV80" s="304"/>
      <c r="NVW80" s="304"/>
      <c r="NVX80" s="304"/>
      <c r="NVY80" s="304"/>
      <c r="NVZ80" s="304"/>
      <c r="NWA80" s="304"/>
      <c r="NWB80" s="304"/>
      <c r="NWC80" s="304"/>
      <c r="NWD80" s="304"/>
      <c r="NWE80" s="304"/>
      <c r="NWF80" s="304"/>
      <c r="NWG80" s="304"/>
      <c r="NWH80" s="304"/>
      <c r="NWI80" s="304"/>
      <c r="NWJ80" s="304"/>
      <c r="NWK80" s="304"/>
      <c r="NWL80" s="304"/>
      <c r="NWM80" s="304"/>
      <c r="NWN80" s="304"/>
      <c r="NWO80" s="304"/>
      <c r="NWP80" s="304"/>
      <c r="NWQ80" s="304"/>
      <c r="NWR80" s="304"/>
      <c r="NWS80" s="304"/>
      <c r="NWT80" s="304"/>
      <c r="NWU80" s="304"/>
      <c r="NWV80" s="304"/>
      <c r="NWW80" s="304"/>
      <c r="NWX80" s="304"/>
      <c r="NWY80" s="304"/>
      <c r="NWZ80" s="304"/>
      <c r="NXA80" s="304"/>
      <c r="NXB80" s="304"/>
      <c r="NXC80" s="304"/>
      <c r="NXD80" s="304"/>
      <c r="NXE80" s="304"/>
      <c r="NXF80" s="304"/>
      <c r="NXG80" s="304"/>
      <c r="NXH80" s="304"/>
      <c r="NXI80" s="304"/>
      <c r="NXJ80" s="304"/>
      <c r="NXK80" s="304"/>
      <c r="NXL80" s="304"/>
      <c r="NXM80" s="304"/>
      <c r="NXN80" s="304"/>
      <c r="NXO80" s="304"/>
      <c r="NXP80" s="304"/>
      <c r="NXQ80" s="304"/>
      <c r="NXR80" s="304"/>
      <c r="NXS80" s="304"/>
      <c r="NXT80" s="304"/>
      <c r="NXU80" s="304"/>
      <c r="NXV80" s="304"/>
      <c r="NXW80" s="304"/>
      <c r="NXX80" s="304"/>
      <c r="NXY80" s="304"/>
      <c r="NXZ80" s="304"/>
      <c r="NYA80" s="304"/>
      <c r="NYB80" s="304"/>
      <c r="NYC80" s="304"/>
      <c r="NYD80" s="304"/>
      <c r="NYE80" s="304"/>
      <c r="NYF80" s="304"/>
      <c r="NYG80" s="304"/>
      <c r="NYH80" s="304"/>
      <c r="NYI80" s="304"/>
      <c r="NYJ80" s="304"/>
      <c r="NYK80" s="304"/>
      <c r="NYL80" s="304"/>
      <c r="NYM80" s="304"/>
      <c r="NYN80" s="304"/>
      <c r="NYO80" s="304"/>
      <c r="NYP80" s="304"/>
      <c r="NYQ80" s="304"/>
      <c r="NYR80" s="304"/>
      <c r="NYS80" s="304"/>
      <c r="NYT80" s="304"/>
      <c r="NYU80" s="304"/>
      <c r="NYV80" s="304"/>
      <c r="NYW80" s="304"/>
      <c r="NYX80" s="304"/>
      <c r="NYY80" s="304"/>
      <c r="NYZ80" s="304"/>
      <c r="NZA80" s="304"/>
      <c r="NZB80" s="304"/>
      <c r="NZC80" s="304"/>
      <c r="NZD80" s="304"/>
      <c r="NZE80" s="304"/>
      <c r="NZF80" s="304"/>
      <c r="NZG80" s="304"/>
      <c r="NZH80" s="304"/>
      <c r="NZI80" s="304"/>
      <c r="NZJ80" s="304"/>
      <c r="NZK80" s="304"/>
      <c r="NZL80" s="304"/>
      <c r="NZM80" s="304"/>
      <c r="NZN80" s="304"/>
      <c r="NZO80" s="304"/>
      <c r="NZP80" s="304"/>
      <c r="NZQ80" s="304"/>
      <c r="NZR80" s="304"/>
      <c r="NZS80" s="304"/>
      <c r="NZT80" s="304"/>
      <c r="NZU80" s="304"/>
      <c r="NZV80" s="304"/>
      <c r="NZW80" s="304"/>
      <c r="NZX80" s="304"/>
      <c r="NZY80" s="304"/>
      <c r="NZZ80" s="304"/>
      <c r="OAA80" s="304"/>
      <c r="OAB80" s="304"/>
      <c r="OAC80" s="304"/>
      <c r="OAD80" s="304"/>
      <c r="OAE80" s="304"/>
      <c r="OAF80" s="304"/>
      <c r="OAG80" s="304"/>
      <c r="OAH80" s="304"/>
      <c r="OAI80" s="304"/>
      <c r="OAJ80" s="304"/>
      <c r="OAK80" s="304"/>
      <c r="OAL80" s="304"/>
      <c r="OAM80" s="304"/>
      <c r="OAN80" s="304"/>
      <c r="OAO80" s="304"/>
      <c r="OAP80" s="304"/>
      <c r="OAQ80" s="304"/>
      <c r="OAR80" s="304"/>
      <c r="OAS80" s="304"/>
      <c r="OAT80" s="304"/>
      <c r="OAU80" s="304"/>
      <c r="OAV80" s="304"/>
      <c r="OAW80" s="304"/>
      <c r="OAX80" s="304"/>
      <c r="OAY80" s="304"/>
      <c r="OAZ80" s="304"/>
      <c r="OBA80" s="304"/>
      <c r="OBB80" s="304"/>
      <c r="OBC80" s="304"/>
      <c r="OBD80" s="304"/>
      <c r="OBE80" s="304"/>
      <c r="OBF80" s="304"/>
      <c r="OBG80" s="304"/>
      <c r="OBH80" s="304"/>
      <c r="OBI80" s="304"/>
      <c r="OBJ80" s="304"/>
      <c r="OBK80" s="304"/>
      <c r="OBL80" s="304"/>
      <c r="OBM80" s="304"/>
      <c r="OBN80" s="304"/>
      <c r="OBO80" s="304"/>
      <c r="OBP80" s="304"/>
      <c r="OBQ80" s="304"/>
      <c r="OBR80" s="304"/>
      <c r="OBS80" s="304"/>
      <c r="OBT80" s="304"/>
      <c r="OBU80" s="304"/>
      <c r="OBV80" s="304"/>
      <c r="OBW80" s="304"/>
      <c r="OBX80" s="304"/>
      <c r="OBY80" s="304"/>
      <c r="OBZ80" s="304"/>
      <c r="OCA80" s="304"/>
      <c r="OCB80" s="304"/>
      <c r="OCC80" s="304"/>
      <c r="OCD80" s="304"/>
      <c r="OCE80" s="304"/>
      <c r="OCF80" s="304"/>
      <c r="OCG80" s="304"/>
      <c r="OCH80" s="304"/>
      <c r="OCI80" s="304"/>
      <c r="OCJ80" s="304"/>
      <c r="OCK80" s="304"/>
      <c r="OCL80" s="304"/>
      <c r="OCM80" s="304"/>
      <c r="OCN80" s="304"/>
      <c r="OCO80" s="304"/>
      <c r="OCP80" s="304"/>
      <c r="OCQ80" s="304"/>
      <c r="OCR80" s="304"/>
      <c r="OCS80" s="304"/>
      <c r="OCT80" s="304"/>
      <c r="OCU80" s="304"/>
      <c r="OCV80" s="304"/>
      <c r="OCW80" s="304"/>
      <c r="OCX80" s="304"/>
      <c r="OCY80" s="304"/>
      <c r="OCZ80" s="304"/>
      <c r="ODA80" s="304"/>
      <c r="ODB80" s="304"/>
      <c r="ODC80" s="304"/>
      <c r="ODD80" s="304"/>
      <c r="ODE80" s="304"/>
      <c r="ODF80" s="304"/>
      <c r="ODG80" s="304"/>
      <c r="ODH80" s="304"/>
      <c r="ODI80" s="304"/>
      <c r="ODJ80" s="304"/>
      <c r="ODK80" s="304"/>
      <c r="ODL80" s="304"/>
      <c r="ODM80" s="304"/>
      <c r="ODN80" s="304"/>
      <c r="ODO80" s="304"/>
      <c r="ODP80" s="304"/>
      <c r="ODQ80" s="304"/>
      <c r="ODR80" s="304"/>
      <c r="ODS80" s="304"/>
      <c r="ODT80" s="304"/>
      <c r="ODU80" s="304"/>
      <c r="ODV80" s="304"/>
      <c r="ODW80" s="304"/>
      <c r="ODX80" s="304"/>
      <c r="ODY80" s="304"/>
      <c r="ODZ80" s="304"/>
      <c r="OEA80" s="304"/>
      <c r="OEB80" s="304"/>
      <c r="OEC80" s="304"/>
      <c r="OED80" s="304"/>
      <c r="OEE80" s="304"/>
      <c r="OEF80" s="304"/>
      <c r="OEG80" s="304"/>
      <c r="OEH80" s="304"/>
      <c r="OEI80" s="304"/>
      <c r="OEJ80" s="304"/>
      <c r="OEK80" s="304"/>
      <c r="OEL80" s="304"/>
      <c r="OEM80" s="304"/>
      <c r="OEN80" s="304"/>
      <c r="OEO80" s="304"/>
      <c r="OEP80" s="304"/>
      <c r="OEQ80" s="304"/>
      <c r="OER80" s="304"/>
      <c r="OES80" s="304"/>
      <c r="OET80" s="304"/>
      <c r="OEU80" s="304"/>
      <c r="OEV80" s="304"/>
      <c r="OEW80" s="304"/>
      <c r="OEX80" s="304"/>
      <c r="OEY80" s="304"/>
      <c r="OEZ80" s="304"/>
      <c r="OFA80" s="304"/>
      <c r="OFB80" s="304"/>
      <c r="OFC80" s="304"/>
      <c r="OFD80" s="304"/>
      <c r="OFE80" s="304"/>
      <c r="OFF80" s="304"/>
      <c r="OFG80" s="304"/>
      <c r="OFH80" s="304"/>
      <c r="OFI80" s="304"/>
      <c r="OFJ80" s="304"/>
      <c r="OFK80" s="304"/>
      <c r="OFL80" s="304"/>
      <c r="OFM80" s="304"/>
      <c r="OFN80" s="304"/>
      <c r="OFO80" s="304"/>
      <c r="OFP80" s="304"/>
      <c r="OFQ80" s="304"/>
      <c r="OFR80" s="304"/>
      <c r="OFS80" s="304"/>
      <c r="OFT80" s="304"/>
      <c r="OFU80" s="304"/>
      <c r="OFV80" s="304"/>
      <c r="OFW80" s="304"/>
      <c r="OFX80" s="304"/>
      <c r="OFY80" s="304"/>
      <c r="OFZ80" s="304"/>
      <c r="OGA80" s="304"/>
      <c r="OGB80" s="304"/>
      <c r="OGC80" s="304"/>
      <c r="OGD80" s="304"/>
      <c r="OGE80" s="304"/>
      <c r="OGF80" s="304"/>
      <c r="OGG80" s="304"/>
      <c r="OGH80" s="304"/>
      <c r="OGI80" s="304"/>
      <c r="OGJ80" s="304"/>
      <c r="OGK80" s="304"/>
      <c r="OGL80" s="304"/>
      <c r="OGM80" s="304"/>
      <c r="OGN80" s="304"/>
      <c r="OGO80" s="304"/>
      <c r="OGP80" s="304"/>
      <c r="OGQ80" s="304"/>
      <c r="OGR80" s="304"/>
      <c r="OGS80" s="304"/>
      <c r="OGT80" s="304"/>
      <c r="OGU80" s="304"/>
      <c r="OGV80" s="304"/>
      <c r="OGW80" s="304"/>
      <c r="OGX80" s="304"/>
      <c r="OGY80" s="304"/>
      <c r="OGZ80" s="304"/>
      <c r="OHA80" s="304"/>
      <c r="OHB80" s="304"/>
      <c r="OHC80" s="304"/>
      <c r="OHD80" s="304"/>
      <c r="OHE80" s="304"/>
      <c r="OHF80" s="304"/>
      <c r="OHG80" s="304"/>
      <c r="OHH80" s="304"/>
      <c r="OHI80" s="304"/>
      <c r="OHJ80" s="304"/>
      <c r="OHK80" s="304"/>
      <c r="OHL80" s="304"/>
      <c r="OHM80" s="304"/>
      <c r="OHN80" s="304"/>
      <c r="OHO80" s="304"/>
      <c r="OHP80" s="304"/>
      <c r="OHQ80" s="304"/>
      <c r="OHR80" s="304"/>
      <c r="OHS80" s="304"/>
      <c r="OHT80" s="304"/>
      <c r="OHU80" s="304"/>
      <c r="OHV80" s="304"/>
      <c r="OHW80" s="304"/>
      <c r="OHX80" s="304"/>
      <c r="OHY80" s="304"/>
      <c r="OHZ80" s="304"/>
      <c r="OIA80" s="304"/>
      <c r="OIB80" s="304"/>
      <c r="OIC80" s="304"/>
      <c r="OID80" s="304"/>
      <c r="OIE80" s="304"/>
      <c r="OIF80" s="304"/>
      <c r="OIG80" s="304"/>
      <c r="OIH80" s="304"/>
      <c r="OII80" s="304"/>
      <c r="OIJ80" s="304"/>
      <c r="OIK80" s="304"/>
      <c r="OIL80" s="304"/>
      <c r="OIM80" s="304"/>
      <c r="OIN80" s="304"/>
      <c r="OIO80" s="304"/>
      <c r="OIP80" s="304"/>
      <c r="OIQ80" s="304"/>
      <c r="OIR80" s="304"/>
      <c r="OIS80" s="304"/>
      <c r="OIT80" s="304"/>
      <c r="OIU80" s="304"/>
      <c r="OIV80" s="304"/>
      <c r="OIW80" s="304"/>
      <c r="OIX80" s="304"/>
      <c r="OIY80" s="304"/>
      <c r="OIZ80" s="304"/>
      <c r="OJA80" s="304"/>
      <c r="OJB80" s="304"/>
      <c r="OJC80" s="304"/>
      <c r="OJD80" s="304"/>
      <c r="OJE80" s="304"/>
      <c r="OJF80" s="304"/>
      <c r="OJG80" s="304"/>
      <c r="OJH80" s="304"/>
      <c r="OJI80" s="304"/>
      <c r="OJJ80" s="304"/>
      <c r="OJK80" s="304"/>
      <c r="OJL80" s="304"/>
      <c r="OJM80" s="304"/>
      <c r="OJN80" s="304"/>
      <c r="OJO80" s="304"/>
      <c r="OJP80" s="304"/>
      <c r="OJQ80" s="304"/>
      <c r="OJR80" s="304"/>
      <c r="OJS80" s="304"/>
      <c r="OJT80" s="304"/>
      <c r="OJU80" s="304"/>
      <c r="OJV80" s="304"/>
      <c r="OJW80" s="304"/>
      <c r="OJX80" s="304"/>
      <c r="OJY80" s="304"/>
      <c r="OJZ80" s="304"/>
      <c r="OKA80" s="304"/>
      <c r="OKB80" s="304"/>
      <c r="OKC80" s="304"/>
      <c r="OKD80" s="304"/>
      <c r="OKE80" s="304"/>
      <c r="OKF80" s="304"/>
      <c r="OKG80" s="304"/>
      <c r="OKH80" s="304"/>
      <c r="OKI80" s="304"/>
      <c r="OKJ80" s="304"/>
      <c r="OKK80" s="304"/>
      <c r="OKL80" s="304"/>
      <c r="OKM80" s="304"/>
      <c r="OKN80" s="304"/>
      <c r="OKO80" s="304"/>
      <c r="OKP80" s="304"/>
      <c r="OKQ80" s="304"/>
      <c r="OKR80" s="304"/>
      <c r="OKS80" s="304"/>
      <c r="OKT80" s="304"/>
      <c r="OKU80" s="304"/>
      <c r="OKV80" s="304"/>
      <c r="OKW80" s="304"/>
      <c r="OKX80" s="304"/>
      <c r="OKY80" s="304"/>
      <c r="OKZ80" s="304"/>
      <c r="OLA80" s="304"/>
      <c r="OLB80" s="304"/>
      <c r="OLC80" s="304"/>
      <c r="OLD80" s="304"/>
      <c r="OLE80" s="304"/>
      <c r="OLF80" s="304"/>
      <c r="OLG80" s="304"/>
      <c r="OLH80" s="304"/>
      <c r="OLI80" s="304"/>
      <c r="OLJ80" s="304"/>
      <c r="OLK80" s="304"/>
      <c r="OLL80" s="304"/>
      <c r="OLM80" s="304"/>
      <c r="OLN80" s="304"/>
      <c r="OLO80" s="304"/>
      <c r="OLP80" s="304"/>
      <c r="OLQ80" s="304"/>
      <c r="OLR80" s="304"/>
      <c r="OLS80" s="304"/>
      <c r="OLT80" s="304"/>
      <c r="OLU80" s="304"/>
      <c r="OLV80" s="304"/>
      <c r="OLW80" s="304"/>
      <c r="OLX80" s="304"/>
      <c r="OLY80" s="304"/>
      <c r="OLZ80" s="304"/>
      <c r="OMA80" s="304"/>
      <c r="OMB80" s="304"/>
      <c r="OMC80" s="304"/>
      <c r="OMD80" s="304"/>
      <c r="OME80" s="304"/>
      <c r="OMF80" s="304"/>
      <c r="OMG80" s="304"/>
      <c r="OMH80" s="304"/>
      <c r="OMI80" s="304"/>
      <c r="OMJ80" s="304"/>
      <c r="OMK80" s="304"/>
      <c r="OML80" s="304"/>
      <c r="OMM80" s="304"/>
      <c r="OMN80" s="304"/>
      <c r="OMO80" s="304"/>
      <c r="OMP80" s="304"/>
      <c r="OMQ80" s="304"/>
      <c r="OMR80" s="304"/>
      <c r="OMS80" s="304"/>
      <c r="OMT80" s="304"/>
      <c r="OMU80" s="304"/>
      <c r="OMV80" s="304"/>
      <c r="OMW80" s="304"/>
      <c r="OMX80" s="304"/>
      <c r="OMY80" s="304"/>
      <c r="OMZ80" s="304"/>
      <c r="ONA80" s="304"/>
      <c r="ONB80" s="304"/>
      <c r="ONC80" s="304"/>
      <c r="OND80" s="304"/>
      <c r="ONE80" s="304"/>
      <c r="ONF80" s="304"/>
      <c r="ONG80" s="304"/>
      <c r="ONH80" s="304"/>
      <c r="ONI80" s="304"/>
      <c r="ONJ80" s="304"/>
      <c r="ONK80" s="304"/>
      <c r="ONL80" s="304"/>
      <c r="ONM80" s="304"/>
      <c r="ONN80" s="304"/>
      <c r="ONO80" s="304"/>
      <c r="ONP80" s="304"/>
      <c r="ONQ80" s="304"/>
      <c r="ONR80" s="304"/>
      <c r="ONS80" s="304"/>
      <c r="ONT80" s="304"/>
      <c r="ONU80" s="304"/>
      <c r="ONV80" s="304"/>
      <c r="ONW80" s="304"/>
      <c r="ONX80" s="304"/>
      <c r="ONY80" s="304"/>
      <c r="ONZ80" s="304"/>
      <c r="OOA80" s="304"/>
      <c r="OOB80" s="304"/>
      <c r="OOC80" s="304"/>
      <c r="OOD80" s="304"/>
      <c r="OOE80" s="304"/>
      <c r="OOF80" s="304"/>
      <c r="OOG80" s="304"/>
      <c r="OOH80" s="304"/>
      <c r="OOI80" s="304"/>
      <c r="OOJ80" s="304"/>
      <c r="OOK80" s="304"/>
      <c r="OOL80" s="304"/>
      <c r="OOM80" s="304"/>
      <c r="OON80" s="304"/>
      <c r="OOO80" s="304"/>
      <c r="OOP80" s="304"/>
      <c r="OOQ80" s="304"/>
      <c r="OOR80" s="304"/>
      <c r="OOS80" s="304"/>
      <c r="OOT80" s="304"/>
      <c r="OOU80" s="304"/>
      <c r="OOV80" s="304"/>
      <c r="OOW80" s="304"/>
      <c r="OOX80" s="304"/>
      <c r="OOY80" s="304"/>
      <c r="OOZ80" s="304"/>
      <c r="OPA80" s="304"/>
      <c r="OPB80" s="304"/>
      <c r="OPC80" s="304"/>
      <c r="OPD80" s="304"/>
      <c r="OPE80" s="304"/>
      <c r="OPF80" s="304"/>
      <c r="OPG80" s="304"/>
      <c r="OPH80" s="304"/>
      <c r="OPI80" s="304"/>
      <c r="OPJ80" s="304"/>
      <c r="OPK80" s="304"/>
      <c r="OPL80" s="304"/>
      <c r="OPM80" s="304"/>
      <c r="OPN80" s="304"/>
      <c r="OPO80" s="304"/>
      <c r="OPP80" s="304"/>
      <c r="OPQ80" s="304"/>
      <c r="OPR80" s="304"/>
      <c r="OPS80" s="304"/>
      <c r="OPT80" s="304"/>
      <c r="OPU80" s="304"/>
      <c r="OPV80" s="304"/>
      <c r="OPW80" s="304"/>
      <c r="OPX80" s="304"/>
      <c r="OPY80" s="304"/>
      <c r="OPZ80" s="304"/>
      <c r="OQA80" s="304"/>
      <c r="OQB80" s="304"/>
      <c r="OQC80" s="304"/>
      <c r="OQD80" s="304"/>
      <c r="OQE80" s="304"/>
      <c r="OQF80" s="304"/>
      <c r="OQG80" s="304"/>
      <c r="OQH80" s="304"/>
      <c r="OQI80" s="304"/>
      <c r="OQJ80" s="304"/>
      <c r="OQK80" s="304"/>
      <c r="OQL80" s="304"/>
      <c r="OQM80" s="304"/>
      <c r="OQN80" s="304"/>
      <c r="OQO80" s="304"/>
      <c r="OQP80" s="304"/>
      <c r="OQQ80" s="304"/>
      <c r="OQR80" s="304"/>
      <c r="OQS80" s="304"/>
      <c r="OQT80" s="304"/>
      <c r="OQU80" s="304"/>
      <c r="OQV80" s="304"/>
      <c r="OQW80" s="304"/>
      <c r="OQX80" s="304"/>
      <c r="OQY80" s="304"/>
      <c r="OQZ80" s="304"/>
      <c r="ORA80" s="304"/>
      <c r="ORB80" s="304"/>
      <c r="ORC80" s="304"/>
      <c r="ORD80" s="304"/>
      <c r="ORE80" s="304"/>
      <c r="ORF80" s="304"/>
      <c r="ORG80" s="304"/>
      <c r="ORH80" s="304"/>
      <c r="ORI80" s="304"/>
      <c r="ORJ80" s="304"/>
      <c r="ORK80" s="304"/>
      <c r="ORL80" s="304"/>
      <c r="ORM80" s="304"/>
      <c r="ORN80" s="304"/>
      <c r="ORO80" s="304"/>
      <c r="ORP80" s="304"/>
      <c r="ORQ80" s="304"/>
      <c r="ORR80" s="304"/>
      <c r="ORS80" s="304"/>
      <c r="ORT80" s="304"/>
      <c r="ORU80" s="304"/>
      <c r="ORV80" s="304"/>
      <c r="ORW80" s="304"/>
      <c r="ORX80" s="304"/>
      <c r="ORY80" s="304"/>
      <c r="ORZ80" s="304"/>
      <c r="OSA80" s="304"/>
      <c r="OSB80" s="304"/>
      <c r="OSC80" s="304"/>
      <c r="OSD80" s="304"/>
      <c r="OSE80" s="304"/>
      <c r="OSF80" s="304"/>
      <c r="OSG80" s="304"/>
      <c r="OSH80" s="304"/>
      <c r="OSI80" s="304"/>
      <c r="OSJ80" s="304"/>
      <c r="OSK80" s="304"/>
      <c r="OSL80" s="304"/>
      <c r="OSM80" s="304"/>
      <c r="OSN80" s="304"/>
      <c r="OSO80" s="304"/>
      <c r="OSP80" s="304"/>
      <c r="OSQ80" s="304"/>
      <c r="OSR80" s="304"/>
      <c r="OSS80" s="304"/>
      <c r="OST80" s="304"/>
      <c r="OSU80" s="304"/>
      <c r="OSV80" s="304"/>
      <c r="OSW80" s="304"/>
      <c r="OSX80" s="304"/>
      <c r="OSY80" s="304"/>
      <c r="OSZ80" s="304"/>
      <c r="OTA80" s="304"/>
      <c r="OTB80" s="304"/>
      <c r="OTC80" s="304"/>
      <c r="OTD80" s="304"/>
      <c r="OTE80" s="304"/>
      <c r="OTF80" s="304"/>
      <c r="OTG80" s="304"/>
      <c r="OTH80" s="304"/>
      <c r="OTI80" s="304"/>
      <c r="OTJ80" s="304"/>
      <c r="OTK80" s="304"/>
      <c r="OTL80" s="304"/>
      <c r="OTM80" s="304"/>
      <c r="OTN80" s="304"/>
      <c r="OTO80" s="304"/>
      <c r="OTP80" s="304"/>
      <c r="OTQ80" s="304"/>
      <c r="OTR80" s="304"/>
      <c r="OTS80" s="304"/>
      <c r="OTT80" s="304"/>
      <c r="OTU80" s="304"/>
      <c r="OTV80" s="304"/>
      <c r="OTW80" s="304"/>
      <c r="OTX80" s="304"/>
      <c r="OTY80" s="304"/>
      <c r="OTZ80" s="304"/>
      <c r="OUA80" s="304"/>
      <c r="OUB80" s="304"/>
      <c r="OUC80" s="304"/>
      <c r="OUD80" s="304"/>
      <c r="OUE80" s="304"/>
      <c r="OUF80" s="304"/>
      <c r="OUG80" s="304"/>
      <c r="OUH80" s="304"/>
      <c r="OUI80" s="304"/>
      <c r="OUJ80" s="304"/>
      <c r="OUK80" s="304"/>
      <c r="OUL80" s="304"/>
      <c r="OUM80" s="304"/>
      <c r="OUN80" s="304"/>
      <c r="OUO80" s="304"/>
      <c r="OUP80" s="304"/>
      <c r="OUQ80" s="304"/>
      <c r="OUR80" s="304"/>
      <c r="OUS80" s="304"/>
      <c r="OUT80" s="304"/>
      <c r="OUU80" s="304"/>
      <c r="OUV80" s="304"/>
      <c r="OUW80" s="304"/>
      <c r="OUX80" s="304"/>
      <c r="OUY80" s="304"/>
      <c r="OUZ80" s="304"/>
      <c r="OVA80" s="304"/>
      <c r="OVB80" s="304"/>
      <c r="OVC80" s="304"/>
      <c r="OVD80" s="304"/>
      <c r="OVE80" s="304"/>
      <c r="OVF80" s="304"/>
      <c r="OVG80" s="304"/>
      <c r="OVH80" s="304"/>
      <c r="OVI80" s="304"/>
      <c r="OVJ80" s="304"/>
      <c r="OVK80" s="304"/>
      <c r="OVL80" s="304"/>
      <c r="OVM80" s="304"/>
      <c r="OVN80" s="304"/>
      <c r="OVO80" s="304"/>
      <c r="OVP80" s="304"/>
      <c r="OVQ80" s="304"/>
      <c r="OVR80" s="304"/>
      <c r="OVS80" s="304"/>
      <c r="OVT80" s="304"/>
      <c r="OVU80" s="304"/>
      <c r="OVV80" s="304"/>
      <c r="OVW80" s="304"/>
      <c r="OVX80" s="304"/>
      <c r="OVY80" s="304"/>
      <c r="OVZ80" s="304"/>
      <c r="OWA80" s="304"/>
      <c r="OWB80" s="304"/>
      <c r="OWC80" s="304"/>
      <c r="OWD80" s="304"/>
      <c r="OWE80" s="304"/>
      <c r="OWF80" s="304"/>
      <c r="OWG80" s="304"/>
      <c r="OWH80" s="304"/>
      <c r="OWI80" s="304"/>
      <c r="OWJ80" s="304"/>
      <c r="OWK80" s="304"/>
      <c r="OWL80" s="304"/>
      <c r="OWM80" s="304"/>
      <c r="OWN80" s="304"/>
      <c r="OWO80" s="304"/>
      <c r="OWP80" s="304"/>
      <c r="OWQ80" s="304"/>
      <c r="OWR80" s="304"/>
      <c r="OWS80" s="304"/>
      <c r="OWT80" s="304"/>
      <c r="OWU80" s="304"/>
      <c r="OWV80" s="304"/>
      <c r="OWW80" s="304"/>
      <c r="OWX80" s="304"/>
      <c r="OWY80" s="304"/>
      <c r="OWZ80" s="304"/>
      <c r="OXA80" s="304"/>
      <c r="OXB80" s="304"/>
      <c r="OXC80" s="304"/>
      <c r="OXD80" s="304"/>
      <c r="OXE80" s="304"/>
      <c r="OXF80" s="304"/>
      <c r="OXG80" s="304"/>
      <c r="OXH80" s="304"/>
      <c r="OXI80" s="304"/>
      <c r="OXJ80" s="304"/>
      <c r="OXK80" s="304"/>
      <c r="OXL80" s="304"/>
      <c r="OXM80" s="304"/>
      <c r="OXN80" s="304"/>
      <c r="OXO80" s="304"/>
      <c r="OXP80" s="304"/>
      <c r="OXQ80" s="304"/>
      <c r="OXR80" s="304"/>
      <c r="OXS80" s="304"/>
      <c r="OXT80" s="304"/>
      <c r="OXU80" s="304"/>
      <c r="OXV80" s="304"/>
      <c r="OXW80" s="304"/>
      <c r="OXX80" s="304"/>
      <c r="OXY80" s="304"/>
      <c r="OXZ80" s="304"/>
      <c r="OYA80" s="304"/>
      <c r="OYB80" s="304"/>
      <c r="OYC80" s="304"/>
      <c r="OYD80" s="304"/>
      <c r="OYE80" s="304"/>
      <c r="OYF80" s="304"/>
      <c r="OYG80" s="304"/>
      <c r="OYH80" s="304"/>
      <c r="OYI80" s="304"/>
      <c r="OYJ80" s="304"/>
      <c r="OYK80" s="304"/>
      <c r="OYL80" s="304"/>
      <c r="OYM80" s="304"/>
      <c r="OYN80" s="304"/>
      <c r="OYO80" s="304"/>
      <c r="OYP80" s="304"/>
      <c r="OYQ80" s="304"/>
      <c r="OYR80" s="304"/>
      <c r="OYS80" s="304"/>
      <c r="OYT80" s="304"/>
      <c r="OYU80" s="304"/>
      <c r="OYV80" s="304"/>
      <c r="OYW80" s="304"/>
      <c r="OYX80" s="304"/>
      <c r="OYY80" s="304"/>
      <c r="OYZ80" s="304"/>
      <c r="OZA80" s="304"/>
      <c r="OZB80" s="304"/>
      <c r="OZC80" s="304"/>
      <c r="OZD80" s="304"/>
      <c r="OZE80" s="304"/>
      <c r="OZF80" s="304"/>
      <c r="OZG80" s="304"/>
      <c r="OZH80" s="304"/>
      <c r="OZI80" s="304"/>
      <c r="OZJ80" s="304"/>
      <c r="OZK80" s="304"/>
      <c r="OZL80" s="304"/>
      <c r="OZM80" s="304"/>
      <c r="OZN80" s="304"/>
      <c r="OZO80" s="304"/>
      <c r="OZP80" s="304"/>
      <c r="OZQ80" s="304"/>
      <c r="OZR80" s="304"/>
      <c r="OZS80" s="304"/>
      <c r="OZT80" s="304"/>
      <c r="OZU80" s="304"/>
      <c r="OZV80" s="304"/>
      <c r="OZW80" s="304"/>
      <c r="OZX80" s="304"/>
      <c r="OZY80" s="304"/>
      <c r="OZZ80" s="304"/>
      <c r="PAA80" s="304"/>
      <c r="PAB80" s="304"/>
      <c r="PAC80" s="304"/>
      <c r="PAD80" s="304"/>
      <c r="PAE80" s="304"/>
      <c r="PAF80" s="304"/>
      <c r="PAG80" s="304"/>
      <c r="PAH80" s="304"/>
      <c r="PAI80" s="304"/>
      <c r="PAJ80" s="304"/>
      <c r="PAK80" s="304"/>
      <c r="PAL80" s="304"/>
      <c r="PAM80" s="304"/>
      <c r="PAN80" s="304"/>
      <c r="PAO80" s="304"/>
      <c r="PAP80" s="304"/>
      <c r="PAQ80" s="304"/>
      <c r="PAR80" s="304"/>
      <c r="PAS80" s="304"/>
      <c r="PAT80" s="304"/>
      <c r="PAU80" s="304"/>
      <c r="PAV80" s="304"/>
      <c r="PAW80" s="304"/>
      <c r="PAX80" s="304"/>
      <c r="PAY80" s="304"/>
      <c r="PAZ80" s="304"/>
      <c r="PBA80" s="304"/>
      <c r="PBB80" s="304"/>
      <c r="PBC80" s="304"/>
      <c r="PBD80" s="304"/>
      <c r="PBE80" s="304"/>
      <c r="PBF80" s="304"/>
      <c r="PBG80" s="304"/>
      <c r="PBH80" s="304"/>
      <c r="PBI80" s="304"/>
      <c r="PBJ80" s="304"/>
      <c r="PBK80" s="304"/>
      <c r="PBL80" s="304"/>
      <c r="PBM80" s="304"/>
      <c r="PBN80" s="304"/>
      <c r="PBO80" s="304"/>
      <c r="PBP80" s="304"/>
      <c r="PBQ80" s="304"/>
      <c r="PBR80" s="304"/>
      <c r="PBS80" s="304"/>
      <c r="PBT80" s="304"/>
      <c r="PBU80" s="304"/>
      <c r="PBV80" s="304"/>
      <c r="PBW80" s="304"/>
      <c r="PBX80" s="304"/>
      <c r="PBY80" s="304"/>
      <c r="PBZ80" s="304"/>
      <c r="PCA80" s="304"/>
      <c r="PCB80" s="304"/>
      <c r="PCC80" s="304"/>
      <c r="PCD80" s="304"/>
      <c r="PCE80" s="304"/>
      <c r="PCF80" s="304"/>
      <c r="PCG80" s="304"/>
      <c r="PCH80" s="304"/>
      <c r="PCI80" s="304"/>
      <c r="PCJ80" s="304"/>
      <c r="PCK80" s="304"/>
      <c r="PCL80" s="304"/>
      <c r="PCM80" s="304"/>
      <c r="PCN80" s="304"/>
      <c r="PCO80" s="304"/>
      <c r="PCP80" s="304"/>
      <c r="PCQ80" s="304"/>
      <c r="PCR80" s="304"/>
      <c r="PCS80" s="304"/>
      <c r="PCT80" s="304"/>
      <c r="PCU80" s="304"/>
      <c r="PCV80" s="304"/>
      <c r="PCW80" s="304"/>
      <c r="PCX80" s="304"/>
      <c r="PCY80" s="304"/>
      <c r="PCZ80" s="304"/>
      <c r="PDA80" s="304"/>
      <c r="PDB80" s="304"/>
      <c r="PDC80" s="304"/>
      <c r="PDD80" s="304"/>
      <c r="PDE80" s="304"/>
      <c r="PDF80" s="304"/>
      <c r="PDG80" s="304"/>
      <c r="PDH80" s="304"/>
      <c r="PDI80" s="304"/>
      <c r="PDJ80" s="304"/>
      <c r="PDK80" s="304"/>
      <c r="PDL80" s="304"/>
      <c r="PDM80" s="304"/>
      <c r="PDN80" s="304"/>
      <c r="PDO80" s="304"/>
      <c r="PDP80" s="304"/>
      <c r="PDQ80" s="304"/>
      <c r="PDR80" s="304"/>
      <c r="PDS80" s="304"/>
      <c r="PDT80" s="304"/>
      <c r="PDU80" s="304"/>
      <c r="PDV80" s="304"/>
      <c r="PDW80" s="304"/>
      <c r="PDX80" s="304"/>
      <c r="PDY80" s="304"/>
      <c r="PDZ80" s="304"/>
      <c r="PEA80" s="304"/>
      <c r="PEB80" s="304"/>
      <c r="PEC80" s="304"/>
      <c r="PED80" s="304"/>
      <c r="PEE80" s="304"/>
      <c r="PEF80" s="304"/>
      <c r="PEG80" s="304"/>
      <c r="PEH80" s="304"/>
      <c r="PEI80" s="304"/>
      <c r="PEJ80" s="304"/>
      <c r="PEK80" s="304"/>
      <c r="PEL80" s="304"/>
      <c r="PEM80" s="304"/>
      <c r="PEN80" s="304"/>
      <c r="PEO80" s="304"/>
      <c r="PEP80" s="304"/>
      <c r="PEQ80" s="304"/>
      <c r="PER80" s="304"/>
      <c r="PES80" s="304"/>
      <c r="PET80" s="304"/>
      <c r="PEU80" s="304"/>
      <c r="PEV80" s="304"/>
      <c r="PEW80" s="304"/>
      <c r="PEX80" s="304"/>
      <c r="PEY80" s="304"/>
      <c r="PEZ80" s="304"/>
      <c r="PFA80" s="304"/>
      <c r="PFB80" s="304"/>
      <c r="PFC80" s="304"/>
      <c r="PFD80" s="304"/>
      <c r="PFE80" s="304"/>
      <c r="PFF80" s="304"/>
      <c r="PFG80" s="304"/>
      <c r="PFH80" s="304"/>
      <c r="PFI80" s="304"/>
      <c r="PFJ80" s="304"/>
      <c r="PFK80" s="304"/>
      <c r="PFL80" s="304"/>
      <c r="PFM80" s="304"/>
      <c r="PFN80" s="304"/>
      <c r="PFO80" s="304"/>
      <c r="PFP80" s="304"/>
      <c r="PFQ80" s="304"/>
      <c r="PFR80" s="304"/>
      <c r="PFS80" s="304"/>
      <c r="PFT80" s="304"/>
      <c r="PFU80" s="304"/>
      <c r="PFV80" s="304"/>
      <c r="PFW80" s="304"/>
      <c r="PFX80" s="304"/>
      <c r="PFY80" s="304"/>
      <c r="PFZ80" s="304"/>
      <c r="PGA80" s="304"/>
      <c r="PGB80" s="304"/>
      <c r="PGC80" s="304"/>
      <c r="PGD80" s="304"/>
      <c r="PGE80" s="304"/>
      <c r="PGF80" s="304"/>
      <c r="PGG80" s="304"/>
      <c r="PGH80" s="304"/>
      <c r="PGI80" s="304"/>
      <c r="PGJ80" s="304"/>
      <c r="PGK80" s="304"/>
      <c r="PGL80" s="304"/>
      <c r="PGM80" s="304"/>
      <c r="PGN80" s="304"/>
      <c r="PGO80" s="304"/>
      <c r="PGP80" s="304"/>
      <c r="PGQ80" s="304"/>
      <c r="PGR80" s="304"/>
      <c r="PGS80" s="304"/>
      <c r="PGT80" s="304"/>
      <c r="PGU80" s="304"/>
      <c r="PGV80" s="304"/>
      <c r="PGW80" s="304"/>
      <c r="PGX80" s="304"/>
      <c r="PGY80" s="304"/>
      <c r="PGZ80" s="304"/>
      <c r="PHA80" s="304"/>
      <c r="PHB80" s="304"/>
      <c r="PHC80" s="304"/>
      <c r="PHD80" s="304"/>
      <c r="PHE80" s="304"/>
      <c r="PHF80" s="304"/>
      <c r="PHG80" s="304"/>
      <c r="PHH80" s="304"/>
      <c r="PHI80" s="304"/>
      <c r="PHJ80" s="304"/>
      <c r="PHK80" s="304"/>
      <c r="PHL80" s="304"/>
      <c r="PHM80" s="304"/>
      <c r="PHN80" s="304"/>
      <c r="PHO80" s="304"/>
      <c r="PHP80" s="304"/>
      <c r="PHQ80" s="304"/>
      <c r="PHR80" s="304"/>
      <c r="PHS80" s="304"/>
      <c r="PHT80" s="304"/>
      <c r="PHU80" s="304"/>
      <c r="PHV80" s="304"/>
      <c r="PHW80" s="304"/>
      <c r="PHX80" s="304"/>
      <c r="PHY80" s="304"/>
      <c r="PHZ80" s="304"/>
      <c r="PIA80" s="304"/>
      <c r="PIB80" s="304"/>
      <c r="PIC80" s="304"/>
      <c r="PID80" s="304"/>
      <c r="PIE80" s="304"/>
      <c r="PIF80" s="304"/>
      <c r="PIG80" s="304"/>
      <c r="PIH80" s="304"/>
      <c r="PII80" s="304"/>
      <c r="PIJ80" s="304"/>
      <c r="PIK80" s="304"/>
      <c r="PIL80" s="304"/>
      <c r="PIM80" s="304"/>
      <c r="PIN80" s="304"/>
      <c r="PIO80" s="304"/>
      <c r="PIP80" s="304"/>
      <c r="PIQ80" s="304"/>
      <c r="PIR80" s="304"/>
      <c r="PIS80" s="304"/>
      <c r="PIT80" s="304"/>
      <c r="PIU80" s="304"/>
      <c r="PIV80" s="304"/>
      <c r="PIW80" s="304"/>
      <c r="PIX80" s="304"/>
      <c r="PIY80" s="304"/>
      <c r="PIZ80" s="304"/>
      <c r="PJA80" s="304"/>
      <c r="PJB80" s="304"/>
      <c r="PJC80" s="304"/>
      <c r="PJD80" s="304"/>
      <c r="PJE80" s="304"/>
      <c r="PJF80" s="304"/>
      <c r="PJG80" s="304"/>
      <c r="PJH80" s="304"/>
      <c r="PJI80" s="304"/>
      <c r="PJJ80" s="304"/>
      <c r="PJK80" s="304"/>
      <c r="PJL80" s="304"/>
      <c r="PJM80" s="304"/>
      <c r="PJN80" s="304"/>
      <c r="PJO80" s="304"/>
      <c r="PJP80" s="304"/>
      <c r="PJQ80" s="304"/>
      <c r="PJR80" s="304"/>
      <c r="PJS80" s="304"/>
      <c r="PJT80" s="304"/>
      <c r="PJU80" s="304"/>
      <c r="PJV80" s="304"/>
      <c r="PJW80" s="304"/>
      <c r="PJX80" s="304"/>
      <c r="PJY80" s="304"/>
      <c r="PJZ80" s="304"/>
      <c r="PKA80" s="304"/>
      <c r="PKB80" s="304"/>
      <c r="PKC80" s="304"/>
      <c r="PKD80" s="304"/>
      <c r="PKE80" s="304"/>
      <c r="PKF80" s="304"/>
      <c r="PKG80" s="304"/>
      <c r="PKH80" s="304"/>
      <c r="PKI80" s="304"/>
      <c r="PKJ80" s="304"/>
      <c r="PKK80" s="304"/>
      <c r="PKL80" s="304"/>
      <c r="PKM80" s="304"/>
      <c r="PKN80" s="304"/>
      <c r="PKO80" s="304"/>
      <c r="PKP80" s="304"/>
      <c r="PKQ80" s="304"/>
      <c r="PKR80" s="304"/>
      <c r="PKS80" s="304"/>
      <c r="PKT80" s="304"/>
      <c r="PKU80" s="304"/>
      <c r="PKV80" s="304"/>
      <c r="PKW80" s="304"/>
      <c r="PKX80" s="304"/>
      <c r="PKY80" s="304"/>
      <c r="PKZ80" s="304"/>
      <c r="PLA80" s="304"/>
      <c r="PLB80" s="304"/>
      <c r="PLC80" s="304"/>
      <c r="PLD80" s="304"/>
      <c r="PLE80" s="304"/>
      <c r="PLF80" s="304"/>
      <c r="PLG80" s="304"/>
      <c r="PLH80" s="304"/>
      <c r="PLI80" s="304"/>
      <c r="PLJ80" s="304"/>
      <c r="PLK80" s="304"/>
      <c r="PLL80" s="304"/>
      <c r="PLM80" s="304"/>
      <c r="PLN80" s="304"/>
      <c r="PLO80" s="304"/>
      <c r="PLP80" s="304"/>
      <c r="PLQ80" s="304"/>
      <c r="PLR80" s="304"/>
      <c r="PLS80" s="304"/>
      <c r="PLT80" s="304"/>
      <c r="PLU80" s="304"/>
      <c r="PLV80" s="304"/>
      <c r="PLW80" s="304"/>
      <c r="PLX80" s="304"/>
      <c r="PLY80" s="304"/>
      <c r="PLZ80" s="304"/>
      <c r="PMA80" s="304"/>
      <c r="PMB80" s="304"/>
      <c r="PMC80" s="304"/>
      <c r="PMD80" s="304"/>
      <c r="PME80" s="304"/>
      <c r="PMF80" s="304"/>
      <c r="PMG80" s="304"/>
      <c r="PMH80" s="304"/>
      <c r="PMI80" s="304"/>
      <c r="PMJ80" s="304"/>
      <c r="PMK80" s="304"/>
      <c r="PML80" s="304"/>
      <c r="PMM80" s="304"/>
      <c r="PMN80" s="304"/>
      <c r="PMO80" s="304"/>
      <c r="PMP80" s="304"/>
      <c r="PMQ80" s="304"/>
      <c r="PMR80" s="304"/>
      <c r="PMS80" s="304"/>
      <c r="PMT80" s="304"/>
      <c r="PMU80" s="304"/>
      <c r="PMV80" s="304"/>
      <c r="PMW80" s="304"/>
      <c r="PMX80" s="304"/>
      <c r="PMY80" s="304"/>
      <c r="PMZ80" s="304"/>
      <c r="PNA80" s="304"/>
      <c r="PNB80" s="304"/>
      <c r="PNC80" s="304"/>
      <c r="PND80" s="304"/>
      <c r="PNE80" s="304"/>
      <c r="PNF80" s="304"/>
      <c r="PNG80" s="304"/>
      <c r="PNH80" s="304"/>
      <c r="PNI80" s="304"/>
      <c r="PNJ80" s="304"/>
      <c r="PNK80" s="304"/>
      <c r="PNL80" s="304"/>
      <c r="PNM80" s="304"/>
      <c r="PNN80" s="304"/>
      <c r="PNO80" s="304"/>
      <c r="PNP80" s="304"/>
      <c r="PNQ80" s="304"/>
      <c r="PNR80" s="304"/>
      <c r="PNS80" s="304"/>
      <c r="PNT80" s="304"/>
      <c r="PNU80" s="304"/>
      <c r="PNV80" s="304"/>
      <c r="PNW80" s="304"/>
      <c r="PNX80" s="304"/>
      <c r="PNY80" s="304"/>
      <c r="PNZ80" s="304"/>
      <c r="POA80" s="304"/>
      <c r="POB80" s="304"/>
      <c r="POC80" s="304"/>
      <c r="POD80" s="304"/>
      <c r="POE80" s="304"/>
      <c r="POF80" s="304"/>
      <c r="POG80" s="304"/>
      <c r="POH80" s="304"/>
      <c r="POI80" s="304"/>
      <c r="POJ80" s="304"/>
      <c r="POK80" s="304"/>
      <c r="POL80" s="304"/>
      <c r="POM80" s="304"/>
      <c r="PON80" s="304"/>
      <c r="POO80" s="304"/>
      <c r="POP80" s="304"/>
      <c r="POQ80" s="304"/>
      <c r="POR80" s="304"/>
      <c r="POS80" s="304"/>
      <c r="POT80" s="304"/>
      <c r="POU80" s="304"/>
      <c r="POV80" s="304"/>
      <c r="POW80" s="304"/>
      <c r="POX80" s="304"/>
      <c r="POY80" s="304"/>
      <c r="POZ80" s="304"/>
      <c r="PPA80" s="304"/>
      <c r="PPB80" s="304"/>
      <c r="PPC80" s="304"/>
      <c r="PPD80" s="304"/>
      <c r="PPE80" s="304"/>
      <c r="PPF80" s="304"/>
      <c r="PPG80" s="304"/>
      <c r="PPH80" s="304"/>
      <c r="PPI80" s="304"/>
      <c r="PPJ80" s="304"/>
      <c r="PPK80" s="304"/>
      <c r="PPL80" s="304"/>
      <c r="PPM80" s="304"/>
      <c r="PPN80" s="304"/>
      <c r="PPO80" s="304"/>
      <c r="PPP80" s="304"/>
      <c r="PPQ80" s="304"/>
      <c r="PPR80" s="304"/>
      <c r="PPS80" s="304"/>
      <c r="PPT80" s="304"/>
      <c r="PPU80" s="304"/>
      <c r="PPV80" s="304"/>
      <c r="PPW80" s="304"/>
      <c r="PPX80" s="304"/>
      <c r="PPY80" s="304"/>
      <c r="PPZ80" s="304"/>
      <c r="PQA80" s="304"/>
      <c r="PQB80" s="304"/>
      <c r="PQC80" s="304"/>
      <c r="PQD80" s="304"/>
      <c r="PQE80" s="304"/>
      <c r="PQF80" s="304"/>
      <c r="PQG80" s="304"/>
      <c r="PQH80" s="304"/>
      <c r="PQI80" s="304"/>
      <c r="PQJ80" s="304"/>
      <c r="PQK80" s="304"/>
      <c r="PQL80" s="304"/>
      <c r="PQM80" s="304"/>
      <c r="PQN80" s="304"/>
      <c r="PQO80" s="304"/>
      <c r="PQP80" s="304"/>
      <c r="PQQ80" s="304"/>
      <c r="PQR80" s="304"/>
      <c r="PQS80" s="304"/>
      <c r="PQT80" s="304"/>
      <c r="PQU80" s="304"/>
      <c r="PQV80" s="304"/>
      <c r="PQW80" s="304"/>
      <c r="PQX80" s="304"/>
      <c r="PQY80" s="304"/>
      <c r="PQZ80" s="304"/>
      <c r="PRA80" s="304"/>
      <c r="PRB80" s="304"/>
      <c r="PRC80" s="304"/>
      <c r="PRD80" s="304"/>
      <c r="PRE80" s="304"/>
      <c r="PRF80" s="304"/>
      <c r="PRG80" s="304"/>
      <c r="PRH80" s="304"/>
      <c r="PRI80" s="304"/>
      <c r="PRJ80" s="304"/>
      <c r="PRK80" s="304"/>
      <c r="PRL80" s="304"/>
      <c r="PRM80" s="304"/>
      <c r="PRN80" s="304"/>
      <c r="PRO80" s="304"/>
      <c r="PRP80" s="304"/>
      <c r="PRQ80" s="304"/>
      <c r="PRR80" s="304"/>
      <c r="PRS80" s="304"/>
      <c r="PRT80" s="304"/>
      <c r="PRU80" s="304"/>
      <c r="PRV80" s="304"/>
      <c r="PRW80" s="304"/>
      <c r="PRX80" s="304"/>
      <c r="PRY80" s="304"/>
      <c r="PRZ80" s="304"/>
      <c r="PSA80" s="304"/>
      <c r="PSB80" s="304"/>
      <c r="PSC80" s="304"/>
      <c r="PSD80" s="304"/>
      <c r="PSE80" s="304"/>
      <c r="PSF80" s="304"/>
      <c r="PSG80" s="304"/>
      <c r="PSH80" s="304"/>
      <c r="PSI80" s="304"/>
      <c r="PSJ80" s="304"/>
      <c r="PSK80" s="304"/>
      <c r="PSL80" s="304"/>
      <c r="PSM80" s="304"/>
      <c r="PSN80" s="304"/>
      <c r="PSO80" s="304"/>
      <c r="PSP80" s="304"/>
      <c r="PSQ80" s="304"/>
      <c r="PSR80" s="304"/>
      <c r="PSS80" s="304"/>
      <c r="PST80" s="304"/>
      <c r="PSU80" s="304"/>
      <c r="PSV80" s="304"/>
      <c r="PSW80" s="304"/>
      <c r="PSX80" s="304"/>
      <c r="PSY80" s="304"/>
      <c r="PSZ80" s="304"/>
      <c r="PTA80" s="304"/>
      <c r="PTB80" s="304"/>
      <c r="PTC80" s="304"/>
      <c r="PTD80" s="304"/>
      <c r="PTE80" s="304"/>
      <c r="PTF80" s="304"/>
      <c r="PTG80" s="304"/>
      <c r="PTH80" s="304"/>
      <c r="PTI80" s="304"/>
      <c r="PTJ80" s="304"/>
      <c r="PTK80" s="304"/>
      <c r="PTL80" s="304"/>
      <c r="PTM80" s="304"/>
      <c r="PTN80" s="304"/>
      <c r="PTO80" s="304"/>
      <c r="PTP80" s="304"/>
      <c r="PTQ80" s="304"/>
      <c r="PTR80" s="304"/>
      <c r="PTS80" s="304"/>
      <c r="PTT80" s="304"/>
      <c r="PTU80" s="304"/>
      <c r="PTV80" s="304"/>
      <c r="PTW80" s="304"/>
      <c r="PTX80" s="304"/>
      <c r="PTY80" s="304"/>
      <c r="PTZ80" s="304"/>
      <c r="PUA80" s="304"/>
      <c r="PUB80" s="304"/>
      <c r="PUC80" s="304"/>
      <c r="PUD80" s="304"/>
      <c r="PUE80" s="304"/>
      <c r="PUF80" s="304"/>
      <c r="PUG80" s="304"/>
      <c r="PUH80" s="304"/>
      <c r="PUI80" s="304"/>
      <c r="PUJ80" s="304"/>
      <c r="PUK80" s="304"/>
      <c r="PUL80" s="304"/>
      <c r="PUM80" s="304"/>
      <c r="PUN80" s="304"/>
      <c r="PUO80" s="304"/>
      <c r="PUP80" s="304"/>
      <c r="PUQ80" s="304"/>
      <c r="PUR80" s="304"/>
      <c r="PUS80" s="304"/>
      <c r="PUT80" s="304"/>
      <c r="PUU80" s="304"/>
      <c r="PUV80" s="304"/>
      <c r="PUW80" s="304"/>
      <c r="PUX80" s="304"/>
      <c r="PUY80" s="304"/>
      <c r="PUZ80" s="304"/>
      <c r="PVA80" s="304"/>
      <c r="PVB80" s="304"/>
      <c r="PVC80" s="304"/>
      <c r="PVD80" s="304"/>
      <c r="PVE80" s="304"/>
      <c r="PVF80" s="304"/>
      <c r="PVG80" s="304"/>
      <c r="PVH80" s="304"/>
      <c r="PVI80" s="304"/>
      <c r="PVJ80" s="304"/>
      <c r="PVK80" s="304"/>
      <c r="PVL80" s="304"/>
      <c r="PVM80" s="304"/>
      <c r="PVN80" s="304"/>
      <c r="PVO80" s="304"/>
      <c r="PVP80" s="304"/>
      <c r="PVQ80" s="304"/>
      <c r="PVR80" s="304"/>
      <c r="PVS80" s="304"/>
      <c r="PVT80" s="304"/>
      <c r="PVU80" s="304"/>
      <c r="PVV80" s="304"/>
      <c r="PVW80" s="304"/>
      <c r="PVX80" s="304"/>
      <c r="PVY80" s="304"/>
      <c r="PVZ80" s="304"/>
      <c r="PWA80" s="304"/>
      <c r="PWB80" s="304"/>
      <c r="PWC80" s="304"/>
      <c r="PWD80" s="304"/>
      <c r="PWE80" s="304"/>
      <c r="PWF80" s="304"/>
      <c r="PWG80" s="304"/>
      <c r="PWH80" s="304"/>
      <c r="PWI80" s="304"/>
      <c r="PWJ80" s="304"/>
      <c r="PWK80" s="304"/>
      <c r="PWL80" s="304"/>
      <c r="PWM80" s="304"/>
      <c r="PWN80" s="304"/>
      <c r="PWO80" s="304"/>
      <c r="PWP80" s="304"/>
      <c r="PWQ80" s="304"/>
      <c r="PWR80" s="304"/>
      <c r="PWS80" s="304"/>
      <c r="PWT80" s="304"/>
      <c r="PWU80" s="304"/>
      <c r="PWV80" s="304"/>
      <c r="PWW80" s="304"/>
      <c r="PWX80" s="304"/>
      <c r="PWY80" s="304"/>
      <c r="PWZ80" s="304"/>
      <c r="PXA80" s="304"/>
      <c r="PXB80" s="304"/>
      <c r="PXC80" s="304"/>
      <c r="PXD80" s="304"/>
      <c r="PXE80" s="304"/>
      <c r="PXF80" s="304"/>
      <c r="PXG80" s="304"/>
      <c r="PXH80" s="304"/>
      <c r="PXI80" s="304"/>
      <c r="PXJ80" s="304"/>
      <c r="PXK80" s="304"/>
      <c r="PXL80" s="304"/>
      <c r="PXM80" s="304"/>
      <c r="PXN80" s="304"/>
      <c r="PXO80" s="304"/>
      <c r="PXP80" s="304"/>
      <c r="PXQ80" s="304"/>
      <c r="PXR80" s="304"/>
      <c r="PXS80" s="304"/>
      <c r="PXT80" s="304"/>
      <c r="PXU80" s="304"/>
      <c r="PXV80" s="304"/>
      <c r="PXW80" s="304"/>
      <c r="PXX80" s="304"/>
      <c r="PXY80" s="304"/>
      <c r="PXZ80" s="304"/>
      <c r="PYA80" s="304"/>
      <c r="PYB80" s="304"/>
      <c r="PYC80" s="304"/>
      <c r="PYD80" s="304"/>
      <c r="PYE80" s="304"/>
      <c r="PYF80" s="304"/>
      <c r="PYG80" s="304"/>
      <c r="PYH80" s="304"/>
      <c r="PYI80" s="304"/>
      <c r="PYJ80" s="304"/>
      <c r="PYK80" s="304"/>
      <c r="PYL80" s="304"/>
      <c r="PYM80" s="304"/>
      <c r="PYN80" s="304"/>
      <c r="PYO80" s="304"/>
      <c r="PYP80" s="304"/>
      <c r="PYQ80" s="304"/>
      <c r="PYR80" s="304"/>
      <c r="PYS80" s="304"/>
      <c r="PYT80" s="304"/>
      <c r="PYU80" s="304"/>
      <c r="PYV80" s="304"/>
      <c r="PYW80" s="304"/>
      <c r="PYX80" s="304"/>
      <c r="PYY80" s="304"/>
      <c r="PYZ80" s="304"/>
      <c r="PZA80" s="304"/>
      <c r="PZB80" s="304"/>
      <c r="PZC80" s="304"/>
      <c r="PZD80" s="304"/>
      <c r="PZE80" s="304"/>
      <c r="PZF80" s="304"/>
      <c r="PZG80" s="304"/>
      <c r="PZH80" s="304"/>
      <c r="PZI80" s="304"/>
      <c r="PZJ80" s="304"/>
      <c r="PZK80" s="304"/>
      <c r="PZL80" s="304"/>
      <c r="PZM80" s="304"/>
      <c r="PZN80" s="304"/>
      <c r="PZO80" s="304"/>
      <c r="PZP80" s="304"/>
      <c r="PZQ80" s="304"/>
      <c r="PZR80" s="304"/>
      <c r="PZS80" s="304"/>
      <c r="PZT80" s="304"/>
      <c r="PZU80" s="304"/>
      <c r="PZV80" s="304"/>
      <c r="PZW80" s="304"/>
      <c r="PZX80" s="304"/>
      <c r="PZY80" s="304"/>
      <c r="PZZ80" s="304"/>
      <c r="QAA80" s="304"/>
      <c r="QAB80" s="304"/>
      <c r="QAC80" s="304"/>
      <c r="QAD80" s="304"/>
      <c r="QAE80" s="304"/>
      <c r="QAF80" s="304"/>
      <c r="QAG80" s="304"/>
      <c r="QAH80" s="304"/>
      <c r="QAI80" s="304"/>
      <c r="QAJ80" s="304"/>
      <c r="QAK80" s="304"/>
      <c r="QAL80" s="304"/>
      <c r="QAM80" s="304"/>
      <c r="QAN80" s="304"/>
      <c r="QAO80" s="304"/>
      <c r="QAP80" s="304"/>
      <c r="QAQ80" s="304"/>
      <c r="QAR80" s="304"/>
      <c r="QAS80" s="304"/>
      <c r="QAT80" s="304"/>
      <c r="QAU80" s="304"/>
      <c r="QAV80" s="304"/>
      <c r="QAW80" s="304"/>
      <c r="QAX80" s="304"/>
      <c r="QAY80" s="304"/>
      <c r="QAZ80" s="304"/>
      <c r="QBA80" s="304"/>
      <c r="QBB80" s="304"/>
      <c r="QBC80" s="304"/>
      <c r="QBD80" s="304"/>
      <c r="QBE80" s="304"/>
      <c r="QBF80" s="304"/>
      <c r="QBG80" s="304"/>
      <c r="QBH80" s="304"/>
      <c r="QBI80" s="304"/>
      <c r="QBJ80" s="304"/>
      <c r="QBK80" s="304"/>
      <c r="QBL80" s="304"/>
      <c r="QBM80" s="304"/>
      <c r="QBN80" s="304"/>
      <c r="QBO80" s="304"/>
      <c r="QBP80" s="304"/>
      <c r="QBQ80" s="304"/>
      <c r="QBR80" s="304"/>
      <c r="QBS80" s="304"/>
      <c r="QBT80" s="304"/>
      <c r="QBU80" s="304"/>
      <c r="QBV80" s="304"/>
      <c r="QBW80" s="304"/>
      <c r="QBX80" s="304"/>
      <c r="QBY80" s="304"/>
      <c r="QBZ80" s="304"/>
      <c r="QCA80" s="304"/>
      <c r="QCB80" s="304"/>
      <c r="QCC80" s="304"/>
      <c r="QCD80" s="304"/>
      <c r="QCE80" s="304"/>
      <c r="QCF80" s="304"/>
      <c r="QCG80" s="304"/>
      <c r="QCH80" s="304"/>
      <c r="QCI80" s="304"/>
      <c r="QCJ80" s="304"/>
      <c r="QCK80" s="304"/>
      <c r="QCL80" s="304"/>
      <c r="QCM80" s="304"/>
      <c r="QCN80" s="304"/>
      <c r="QCO80" s="304"/>
      <c r="QCP80" s="304"/>
      <c r="QCQ80" s="304"/>
      <c r="QCR80" s="304"/>
      <c r="QCS80" s="304"/>
      <c r="QCT80" s="304"/>
      <c r="QCU80" s="304"/>
      <c r="QCV80" s="304"/>
      <c r="QCW80" s="304"/>
      <c r="QCX80" s="304"/>
      <c r="QCY80" s="304"/>
      <c r="QCZ80" s="304"/>
      <c r="QDA80" s="304"/>
      <c r="QDB80" s="304"/>
      <c r="QDC80" s="304"/>
      <c r="QDD80" s="304"/>
      <c r="QDE80" s="304"/>
      <c r="QDF80" s="304"/>
      <c r="QDG80" s="304"/>
      <c r="QDH80" s="304"/>
      <c r="QDI80" s="304"/>
      <c r="QDJ80" s="304"/>
      <c r="QDK80" s="304"/>
      <c r="QDL80" s="304"/>
      <c r="QDM80" s="304"/>
      <c r="QDN80" s="304"/>
      <c r="QDO80" s="304"/>
      <c r="QDP80" s="304"/>
      <c r="QDQ80" s="304"/>
      <c r="QDR80" s="304"/>
      <c r="QDS80" s="304"/>
      <c r="QDT80" s="304"/>
      <c r="QDU80" s="304"/>
      <c r="QDV80" s="304"/>
      <c r="QDW80" s="304"/>
      <c r="QDX80" s="304"/>
      <c r="QDY80" s="304"/>
      <c r="QDZ80" s="304"/>
      <c r="QEA80" s="304"/>
      <c r="QEB80" s="304"/>
      <c r="QEC80" s="304"/>
      <c r="QED80" s="304"/>
      <c r="QEE80" s="304"/>
      <c r="QEF80" s="304"/>
      <c r="QEG80" s="304"/>
      <c r="QEH80" s="304"/>
      <c r="QEI80" s="304"/>
      <c r="QEJ80" s="304"/>
      <c r="QEK80" s="304"/>
      <c r="QEL80" s="304"/>
      <c r="QEM80" s="304"/>
      <c r="QEN80" s="304"/>
      <c r="QEO80" s="304"/>
      <c r="QEP80" s="304"/>
      <c r="QEQ80" s="304"/>
      <c r="QER80" s="304"/>
      <c r="QES80" s="304"/>
      <c r="QET80" s="304"/>
      <c r="QEU80" s="304"/>
      <c r="QEV80" s="304"/>
      <c r="QEW80" s="304"/>
      <c r="QEX80" s="304"/>
      <c r="QEY80" s="304"/>
      <c r="QEZ80" s="304"/>
      <c r="QFA80" s="304"/>
      <c r="QFB80" s="304"/>
      <c r="QFC80" s="304"/>
      <c r="QFD80" s="304"/>
      <c r="QFE80" s="304"/>
      <c r="QFF80" s="304"/>
      <c r="QFG80" s="304"/>
      <c r="QFH80" s="304"/>
      <c r="QFI80" s="304"/>
      <c r="QFJ80" s="304"/>
      <c r="QFK80" s="304"/>
      <c r="QFL80" s="304"/>
      <c r="QFM80" s="304"/>
      <c r="QFN80" s="304"/>
      <c r="QFO80" s="304"/>
      <c r="QFP80" s="304"/>
      <c r="QFQ80" s="304"/>
      <c r="QFR80" s="304"/>
      <c r="QFS80" s="304"/>
      <c r="QFT80" s="304"/>
      <c r="QFU80" s="304"/>
      <c r="QFV80" s="304"/>
      <c r="QFW80" s="304"/>
      <c r="QFX80" s="304"/>
      <c r="QFY80" s="304"/>
      <c r="QFZ80" s="304"/>
      <c r="QGA80" s="304"/>
      <c r="QGB80" s="304"/>
      <c r="QGC80" s="304"/>
      <c r="QGD80" s="304"/>
      <c r="QGE80" s="304"/>
      <c r="QGF80" s="304"/>
      <c r="QGG80" s="304"/>
      <c r="QGH80" s="304"/>
      <c r="QGI80" s="304"/>
      <c r="QGJ80" s="304"/>
      <c r="QGK80" s="304"/>
      <c r="QGL80" s="304"/>
      <c r="QGM80" s="304"/>
      <c r="QGN80" s="304"/>
      <c r="QGO80" s="304"/>
      <c r="QGP80" s="304"/>
      <c r="QGQ80" s="304"/>
      <c r="QGR80" s="304"/>
      <c r="QGS80" s="304"/>
      <c r="QGT80" s="304"/>
      <c r="QGU80" s="304"/>
      <c r="QGV80" s="304"/>
      <c r="QGW80" s="304"/>
      <c r="QGX80" s="304"/>
      <c r="QGY80" s="304"/>
      <c r="QGZ80" s="304"/>
      <c r="QHA80" s="304"/>
      <c r="QHB80" s="304"/>
      <c r="QHC80" s="304"/>
      <c r="QHD80" s="304"/>
      <c r="QHE80" s="304"/>
      <c r="QHF80" s="304"/>
      <c r="QHG80" s="304"/>
      <c r="QHH80" s="304"/>
      <c r="QHI80" s="304"/>
      <c r="QHJ80" s="304"/>
      <c r="QHK80" s="304"/>
      <c r="QHL80" s="304"/>
      <c r="QHM80" s="304"/>
      <c r="QHN80" s="304"/>
      <c r="QHO80" s="304"/>
      <c r="QHP80" s="304"/>
      <c r="QHQ80" s="304"/>
      <c r="QHR80" s="304"/>
      <c r="QHS80" s="304"/>
      <c r="QHT80" s="304"/>
      <c r="QHU80" s="304"/>
      <c r="QHV80" s="304"/>
      <c r="QHW80" s="304"/>
      <c r="QHX80" s="304"/>
      <c r="QHY80" s="304"/>
      <c r="QHZ80" s="304"/>
      <c r="QIA80" s="304"/>
      <c r="QIB80" s="304"/>
      <c r="QIC80" s="304"/>
      <c r="QID80" s="304"/>
      <c r="QIE80" s="304"/>
      <c r="QIF80" s="304"/>
      <c r="QIG80" s="304"/>
      <c r="QIH80" s="304"/>
      <c r="QII80" s="304"/>
      <c r="QIJ80" s="304"/>
      <c r="QIK80" s="304"/>
      <c r="QIL80" s="304"/>
      <c r="QIM80" s="304"/>
      <c r="QIN80" s="304"/>
      <c r="QIO80" s="304"/>
      <c r="QIP80" s="304"/>
      <c r="QIQ80" s="304"/>
      <c r="QIR80" s="304"/>
      <c r="QIS80" s="304"/>
      <c r="QIT80" s="304"/>
      <c r="QIU80" s="304"/>
      <c r="QIV80" s="304"/>
      <c r="QIW80" s="304"/>
      <c r="QIX80" s="304"/>
      <c r="QIY80" s="304"/>
      <c r="QIZ80" s="304"/>
      <c r="QJA80" s="304"/>
      <c r="QJB80" s="304"/>
      <c r="QJC80" s="304"/>
      <c r="QJD80" s="304"/>
      <c r="QJE80" s="304"/>
      <c r="QJF80" s="304"/>
      <c r="QJG80" s="304"/>
      <c r="QJH80" s="304"/>
      <c r="QJI80" s="304"/>
      <c r="QJJ80" s="304"/>
      <c r="QJK80" s="304"/>
      <c r="QJL80" s="304"/>
      <c r="QJM80" s="304"/>
      <c r="QJN80" s="304"/>
      <c r="QJO80" s="304"/>
      <c r="QJP80" s="304"/>
      <c r="QJQ80" s="304"/>
      <c r="QJR80" s="304"/>
      <c r="QJS80" s="304"/>
      <c r="QJT80" s="304"/>
      <c r="QJU80" s="304"/>
      <c r="QJV80" s="304"/>
      <c r="QJW80" s="304"/>
      <c r="QJX80" s="304"/>
      <c r="QJY80" s="304"/>
      <c r="QJZ80" s="304"/>
      <c r="QKA80" s="304"/>
      <c r="QKB80" s="304"/>
      <c r="QKC80" s="304"/>
      <c r="QKD80" s="304"/>
      <c r="QKE80" s="304"/>
      <c r="QKF80" s="304"/>
      <c r="QKG80" s="304"/>
      <c r="QKH80" s="304"/>
      <c r="QKI80" s="304"/>
      <c r="QKJ80" s="304"/>
      <c r="QKK80" s="304"/>
      <c r="QKL80" s="304"/>
      <c r="QKM80" s="304"/>
      <c r="QKN80" s="304"/>
      <c r="QKO80" s="304"/>
      <c r="QKP80" s="304"/>
      <c r="QKQ80" s="304"/>
      <c r="QKR80" s="304"/>
      <c r="QKS80" s="304"/>
      <c r="QKT80" s="304"/>
      <c r="QKU80" s="304"/>
      <c r="QKV80" s="304"/>
      <c r="QKW80" s="304"/>
      <c r="QKX80" s="304"/>
      <c r="QKY80" s="304"/>
      <c r="QKZ80" s="304"/>
      <c r="QLA80" s="304"/>
      <c r="QLB80" s="304"/>
      <c r="QLC80" s="304"/>
      <c r="QLD80" s="304"/>
      <c r="QLE80" s="304"/>
      <c r="QLF80" s="304"/>
      <c r="QLG80" s="304"/>
      <c r="QLH80" s="304"/>
      <c r="QLI80" s="304"/>
      <c r="QLJ80" s="304"/>
      <c r="QLK80" s="304"/>
      <c r="QLL80" s="304"/>
      <c r="QLM80" s="304"/>
      <c r="QLN80" s="304"/>
      <c r="QLO80" s="304"/>
      <c r="QLP80" s="304"/>
      <c r="QLQ80" s="304"/>
      <c r="QLR80" s="304"/>
      <c r="QLS80" s="304"/>
      <c r="QLT80" s="304"/>
      <c r="QLU80" s="304"/>
      <c r="QLV80" s="304"/>
      <c r="QLW80" s="304"/>
      <c r="QLX80" s="304"/>
      <c r="QLY80" s="304"/>
      <c r="QLZ80" s="304"/>
      <c r="QMA80" s="304"/>
      <c r="QMB80" s="304"/>
      <c r="QMC80" s="304"/>
      <c r="QMD80" s="304"/>
      <c r="QME80" s="304"/>
      <c r="QMF80" s="304"/>
      <c r="QMG80" s="304"/>
      <c r="QMH80" s="304"/>
      <c r="QMI80" s="304"/>
      <c r="QMJ80" s="304"/>
      <c r="QMK80" s="304"/>
      <c r="QML80" s="304"/>
      <c r="QMM80" s="304"/>
      <c r="QMN80" s="304"/>
      <c r="QMO80" s="304"/>
      <c r="QMP80" s="304"/>
      <c r="QMQ80" s="304"/>
      <c r="QMR80" s="304"/>
      <c r="QMS80" s="304"/>
      <c r="QMT80" s="304"/>
      <c r="QMU80" s="304"/>
      <c r="QMV80" s="304"/>
      <c r="QMW80" s="304"/>
      <c r="QMX80" s="304"/>
      <c r="QMY80" s="304"/>
      <c r="QMZ80" s="304"/>
      <c r="QNA80" s="304"/>
      <c r="QNB80" s="304"/>
      <c r="QNC80" s="304"/>
      <c r="QND80" s="304"/>
      <c r="QNE80" s="304"/>
      <c r="QNF80" s="304"/>
      <c r="QNG80" s="304"/>
      <c r="QNH80" s="304"/>
      <c r="QNI80" s="304"/>
      <c r="QNJ80" s="304"/>
      <c r="QNK80" s="304"/>
      <c r="QNL80" s="304"/>
      <c r="QNM80" s="304"/>
      <c r="QNN80" s="304"/>
      <c r="QNO80" s="304"/>
      <c r="QNP80" s="304"/>
      <c r="QNQ80" s="304"/>
      <c r="QNR80" s="304"/>
      <c r="QNS80" s="304"/>
      <c r="QNT80" s="304"/>
      <c r="QNU80" s="304"/>
      <c r="QNV80" s="304"/>
      <c r="QNW80" s="304"/>
      <c r="QNX80" s="304"/>
      <c r="QNY80" s="304"/>
      <c r="QNZ80" s="304"/>
      <c r="QOA80" s="304"/>
      <c r="QOB80" s="304"/>
      <c r="QOC80" s="304"/>
      <c r="QOD80" s="304"/>
      <c r="QOE80" s="304"/>
      <c r="QOF80" s="304"/>
      <c r="QOG80" s="304"/>
      <c r="QOH80" s="304"/>
      <c r="QOI80" s="304"/>
      <c r="QOJ80" s="304"/>
      <c r="QOK80" s="304"/>
      <c r="QOL80" s="304"/>
      <c r="QOM80" s="304"/>
      <c r="QON80" s="304"/>
      <c r="QOO80" s="304"/>
      <c r="QOP80" s="304"/>
      <c r="QOQ80" s="304"/>
      <c r="QOR80" s="304"/>
      <c r="QOS80" s="304"/>
      <c r="QOT80" s="304"/>
      <c r="QOU80" s="304"/>
      <c r="QOV80" s="304"/>
      <c r="QOW80" s="304"/>
      <c r="QOX80" s="304"/>
      <c r="QOY80" s="304"/>
      <c r="QOZ80" s="304"/>
      <c r="QPA80" s="304"/>
      <c r="QPB80" s="304"/>
      <c r="QPC80" s="304"/>
      <c r="QPD80" s="304"/>
      <c r="QPE80" s="304"/>
      <c r="QPF80" s="304"/>
      <c r="QPG80" s="304"/>
      <c r="QPH80" s="304"/>
      <c r="QPI80" s="304"/>
      <c r="QPJ80" s="304"/>
      <c r="QPK80" s="304"/>
      <c r="QPL80" s="304"/>
      <c r="QPM80" s="304"/>
      <c r="QPN80" s="304"/>
      <c r="QPO80" s="304"/>
      <c r="QPP80" s="304"/>
      <c r="QPQ80" s="304"/>
      <c r="QPR80" s="304"/>
      <c r="QPS80" s="304"/>
      <c r="QPT80" s="304"/>
      <c r="QPU80" s="304"/>
      <c r="QPV80" s="304"/>
      <c r="QPW80" s="304"/>
      <c r="QPX80" s="304"/>
      <c r="QPY80" s="304"/>
      <c r="QPZ80" s="304"/>
      <c r="QQA80" s="304"/>
      <c r="QQB80" s="304"/>
      <c r="QQC80" s="304"/>
      <c r="QQD80" s="304"/>
      <c r="QQE80" s="304"/>
      <c r="QQF80" s="304"/>
      <c r="QQG80" s="304"/>
      <c r="QQH80" s="304"/>
      <c r="QQI80" s="304"/>
      <c r="QQJ80" s="304"/>
      <c r="QQK80" s="304"/>
      <c r="QQL80" s="304"/>
      <c r="QQM80" s="304"/>
      <c r="QQN80" s="304"/>
      <c r="QQO80" s="304"/>
      <c r="QQP80" s="304"/>
      <c r="QQQ80" s="304"/>
      <c r="QQR80" s="304"/>
      <c r="QQS80" s="304"/>
      <c r="QQT80" s="304"/>
      <c r="QQU80" s="304"/>
      <c r="QQV80" s="304"/>
      <c r="QQW80" s="304"/>
      <c r="QQX80" s="304"/>
      <c r="QQY80" s="304"/>
      <c r="QQZ80" s="304"/>
      <c r="QRA80" s="304"/>
      <c r="QRB80" s="304"/>
      <c r="QRC80" s="304"/>
      <c r="QRD80" s="304"/>
      <c r="QRE80" s="304"/>
      <c r="QRF80" s="304"/>
      <c r="QRG80" s="304"/>
      <c r="QRH80" s="304"/>
      <c r="QRI80" s="304"/>
      <c r="QRJ80" s="304"/>
      <c r="QRK80" s="304"/>
      <c r="QRL80" s="304"/>
      <c r="QRM80" s="304"/>
      <c r="QRN80" s="304"/>
      <c r="QRO80" s="304"/>
      <c r="QRP80" s="304"/>
      <c r="QRQ80" s="304"/>
      <c r="QRR80" s="304"/>
      <c r="QRS80" s="304"/>
      <c r="QRT80" s="304"/>
      <c r="QRU80" s="304"/>
      <c r="QRV80" s="304"/>
      <c r="QRW80" s="304"/>
      <c r="QRX80" s="304"/>
      <c r="QRY80" s="304"/>
      <c r="QRZ80" s="304"/>
      <c r="QSA80" s="304"/>
      <c r="QSB80" s="304"/>
      <c r="QSC80" s="304"/>
      <c r="QSD80" s="304"/>
      <c r="QSE80" s="304"/>
      <c r="QSF80" s="304"/>
      <c r="QSG80" s="304"/>
      <c r="QSH80" s="304"/>
      <c r="QSI80" s="304"/>
      <c r="QSJ80" s="304"/>
      <c r="QSK80" s="304"/>
      <c r="QSL80" s="304"/>
      <c r="QSM80" s="304"/>
      <c r="QSN80" s="304"/>
      <c r="QSO80" s="304"/>
      <c r="QSP80" s="304"/>
      <c r="QSQ80" s="304"/>
      <c r="QSR80" s="304"/>
      <c r="QSS80" s="304"/>
      <c r="QST80" s="304"/>
      <c r="QSU80" s="304"/>
      <c r="QSV80" s="304"/>
      <c r="QSW80" s="304"/>
      <c r="QSX80" s="304"/>
      <c r="QSY80" s="304"/>
      <c r="QSZ80" s="304"/>
      <c r="QTA80" s="304"/>
      <c r="QTB80" s="304"/>
      <c r="QTC80" s="304"/>
      <c r="QTD80" s="304"/>
      <c r="QTE80" s="304"/>
      <c r="QTF80" s="304"/>
      <c r="QTG80" s="304"/>
      <c r="QTH80" s="304"/>
      <c r="QTI80" s="304"/>
      <c r="QTJ80" s="304"/>
      <c r="QTK80" s="304"/>
      <c r="QTL80" s="304"/>
      <c r="QTM80" s="304"/>
      <c r="QTN80" s="304"/>
      <c r="QTO80" s="304"/>
      <c r="QTP80" s="304"/>
      <c r="QTQ80" s="304"/>
      <c r="QTR80" s="304"/>
      <c r="QTS80" s="304"/>
      <c r="QTT80" s="304"/>
      <c r="QTU80" s="304"/>
      <c r="QTV80" s="304"/>
      <c r="QTW80" s="304"/>
      <c r="QTX80" s="304"/>
      <c r="QTY80" s="304"/>
      <c r="QTZ80" s="304"/>
      <c r="QUA80" s="304"/>
      <c r="QUB80" s="304"/>
      <c r="QUC80" s="304"/>
      <c r="QUD80" s="304"/>
      <c r="QUE80" s="304"/>
      <c r="QUF80" s="304"/>
      <c r="QUG80" s="304"/>
      <c r="QUH80" s="304"/>
      <c r="QUI80" s="304"/>
      <c r="QUJ80" s="304"/>
      <c r="QUK80" s="304"/>
      <c r="QUL80" s="304"/>
      <c r="QUM80" s="304"/>
      <c r="QUN80" s="304"/>
      <c r="QUO80" s="304"/>
      <c r="QUP80" s="304"/>
      <c r="QUQ80" s="304"/>
      <c r="QUR80" s="304"/>
      <c r="QUS80" s="304"/>
      <c r="QUT80" s="304"/>
      <c r="QUU80" s="304"/>
      <c r="QUV80" s="304"/>
      <c r="QUW80" s="304"/>
      <c r="QUX80" s="304"/>
      <c r="QUY80" s="304"/>
      <c r="QUZ80" s="304"/>
      <c r="QVA80" s="304"/>
      <c r="QVB80" s="304"/>
      <c r="QVC80" s="304"/>
      <c r="QVD80" s="304"/>
      <c r="QVE80" s="304"/>
      <c r="QVF80" s="304"/>
      <c r="QVG80" s="304"/>
      <c r="QVH80" s="304"/>
      <c r="QVI80" s="304"/>
      <c r="QVJ80" s="304"/>
      <c r="QVK80" s="304"/>
      <c r="QVL80" s="304"/>
      <c r="QVM80" s="304"/>
      <c r="QVN80" s="304"/>
      <c r="QVO80" s="304"/>
      <c r="QVP80" s="304"/>
      <c r="QVQ80" s="304"/>
      <c r="QVR80" s="304"/>
      <c r="QVS80" s="304"/>
      <c r="QVT80" s="304"/>
      <c r="QVU80" s="304"/>
      <c r="QVV80" s="304"/>
      <c r="QVW80" s="304"/>
      <c r="QVX80" s="304"/>
      <c r="QVY80" s="304"/>
      <c r="QVZ80" s="304"/>
      <c r="QWA80" s="304"/>
      <c r="QWB80" s="304"/>
      <c r="QWC80" s="304"/>
      <c r="QWD80" s="304"/>
      <c r="QWE80" s="304"/>
      <c r="QWF80" s="304"/>
      <c r="QWG80" s="304"/>
      <c r="QWH80" s="304"/>
      <c r="QWI80" s="304"/>
      <c r="QWJ80" s="304"/>
      <c r="QWK80" s="304"/>
      <c r="QWL80" s="304"/>
      <c r="QWM80" s="304"/>
      <c r="QWN80" s="304"/>
      <c r="QWO80" s="304"/>
      <c r="QWP80" s="304"/>
      <c r="QWQ80" s="304"/>
      <c r="QWR80" s="304"/>
      <c r="QWS80" s="304"/>
      <c r="QWT80" s="304"/>
      <c r="QWU80" s="304"/>
      <c r="QWV80" s="304"/>
      <c r="QWW80" s="304"/>
      <c r="QWX80" s="304"/>
      <c r="QWY80" s="304"/>
      <c r="QWZ80" s="304"/>
      <c r="QXA80" s="304"/>
      <c r="QXB80" s="304"/>
      <c r="QXC80" s="304"/>
      <c r="QXD80" s="304"/>
      <c r="QXE80" s="304"/>
      <c r="QXF80" s="304"/>
      <c r="QXG80" s="304"/>
      <c r="QXH80" s="304"/>
      <c r="QXI80" s="304"/>
      <c r="QXJ80" s="304"/>
      <c r="QXK80" s="304"/>
      <c r="QXL80" s="304"/>
      <c r="QXM80" s="304"/>
      <c r="QXN80" s="304"/>
      <c r="QXO80" s="304"/>
      <c r="QXP80" s="304"/>
      <c r="QXQ80" s="304"/>
      <c r="QXR80" s="304"/>
      <c r="QXS80" s="304"/>
      <c r="QXT80" s="304"/>
      <c r="QXU80" s="304"/>
      <c r="QXV80" s="304"/>
      <c r="QXW80" s="304"/>
      <c r="QXX80" s="304"/>
      <c r="QXY80" s="304"/>
      <c r="QXZ80" s="304"/>
      <c r="QYA80" s="304"/>
      <c r="QYB80" s="304"/>
      <c r="QYC80" s="304"/>
      <c r="QYD80" s="304"/>
      <c r="QYE80" s="304"/>
      <c r="QYF80" s="304"/>
      <c r="QYG80" s="304"/>
      <c r="QYH80" s="304"/>
      <c r="QYI80" s="304"/>
      <c r="QYJ80" s="304"/>
      <c r="QYK80" s="304"/>
      <c r="QYL80" s="304"/>
      <c r="QYM80" s="304"/>
      <c r="QYN80" s="304"/>
      <c r="QYO80" s="304"/>
      <c r="QYP80" s="304"/>
      <c r="QYQ80" s="304"/>
      <c r="QYR80" s="304"/>
      <c r="QYS80" s="304"/>
      <c r="QYT80" s="304"/>
      <c r="QYU80" s="304"/>
      <c r="QYV80" s="304"/>
      <c r="QYW80" s="304"/>
      <c r="QYX80" s="304"/>
      <c r="QYY80" s="304"/>
      <c r="QYZ80" s="304"/>
      <c r="QZA80" s="304"/>
      <c r="QZB80" s="304"/>
      <c r="QZC80" s="304"/>
      <c r="QZD80" s="304"/>
      <c r="QZE80" s="304"/>
      <c r="QZF80" s="304"/>
      <c r="QZG80" s="304"/>
      <c r="QZH80" s="304"/>
      <c r="QZI80" s="304"/>
      <c r="QZJ80" s="304"/>
      <c r="QZK80" s="304"/>
      <c r="QZL80" s="304"/>
      <c r="QZM80" s="304"/>
      <c r="QZN80" s="304"/>
      <c r="QZO80" s="304"/>
      <c r="QZP80" s="304"/>
      <c r="QZQ80" s="304"/>
      <c r="QZR80" s="304"/>
      <c r="QZS80" s="304"/>
      <c r="QZT80" s="304"/>
      <c r="QZU80" s="304"/>
      <c r="QZV80" s="304"/>
      <c r="QZW80" s="304"/>
      <c r="QZX80" s="304"/>
      <c r="QZY80" s="304"/>
      <c r="QZZ80" s="304"/>
      <c r="RAA80" s="304"/>
      <c r="RAB80" s="304"/>
      <c r="RAC80" s="304"/>
      <c r="RAD80" s="304"/>
      <c r="RAE80" s="304"/>
      <c r="RAF80" s="304"/>
      <c r="RAG80" s="304"/>
      <c r="RAH80" s="304"/>
      <c r="RAI80" s="304"/>
      <c r="RAJ80" s="304"/>
      <c r="RAK80" s="304"/>
      <c r="RAL80" s="304"/>
      <c r="RAM80" s="304"/>
      <c r="RAN80" s="304"/>
      <c r="RAO80" s="304"/>
      <c r="RAP80" s="304"/>
      <c r="RAQ80" s="304"/>
      <c r="RAR80" s="304"/>
      <c r="RAS80" s="304"/>
      <c r="RAT80" s="304"/>
      <c r="RAU80" s="304"/>
      <c r="RAV80" s="304"/>
      <c r="RAW80" s="304"/>
      <c r="RAX80" s="304"/>
      <c r="RAY80" s="304"/>
      <c r="RAZ80" s="304"/>
      <c r="RBA80" s="304"/>
      <c r="RBB80" s="304"/>
      <c r="RBC80" s="304"/>
      <c r="RBD80" s="304"/>
      <c r="RBE80" s="304"/>
      <c r="RBF80" s="304"/>
      <c r="RBG80" s="304"/>
      <c r="RBH80" s="304"/>
      <c r="RBI80" s="304"/>
      <c r="RBJ80" s="304"/>
      <c r="RBK80" s="304"/>
      <c r="RBL80" s="304"/>
      <c r="RBM80" s="304"/>
      <c r="RBN80" s="304"/>
      <c r="RBO80" s="304"/>
      <c r="RBP80" s="304"/>
      <c r="RBQ80" s="304"/>
      <c r="RBR80" s="304"/>
      <c r="RBS80" s="304"/>
      <c r="RBT80" s="304"/>
      <c r="RBU80" s="304"/>
      <c r="RBV80" s="304"/>
      <c r="RBW80" s="304"/>
      <c r="RBX80" s="304"/>
      <c r="RBY80" s="304"/>
      <c r="RBZ80" s="304"/>
      <c r="RCA80" s="304"/>
      <c r="RCB80" s="304"/>
      <c r="RCC80" s="304"/>
      <c r="RCD80" s="304"/>
      <c r="RCE80" s="304"/>
      <c r="RCF80" s="304"/>
      <c r="RCG80" s="304"/>
      <c r="RCH80" s="304"/>
      <c r="RCI80" s="304"/>
      <c r="RCJ80" s="304"/>
      <c r="RCK80" s="304"/>
      <c r="RCL80" s="304"/>
      <c r="RCM80" s="304"/>
      <c r="RCN80" s="304"/>
      <c r="RCO80" s="304"/>
      <c r="RCP80" s="304"/>
      <c r="RCQ80" s="304"/>
      <c r="RCR80" s="304"/>
      <c r="RCS80" s="304"/>
      <c r="RCT80" s="304"/>
      <c r="RCU80" s="304"/>
      <c r="RCV80" s="304"/>
      <c r="RCW80" s="304"/>
      <c r="RCX80" s="304"/>
      <c r="RCY80" s="304"/>
      <c r="RCZ80" s="304"/>
      <c r="RDA80" s="304"/>
      <c r="RDB80" s="304"/>
      <c r="RDC80" s="304"/>
      <c r="RDD80" s="304"/>
      <c r="RDE80" s="304"/>
      <c r="RDF80" s="304"/>
      <c r="RDG80" s="304"/>
      <c r="RDH80" s="304"/>
      <c r="RDI80" s="304"/>
      <c r="RDJ80" s="304"/>
      <c r="RDK80" s="304"/>
      <c r="RDL80" s="304"/>
      <c r="RDM80" s="304"/>
      <c r="RDN80" s="304"/>
      <c r="RDO80" s="304"/>
      <c r="RDP80" s="304"/>
      <c r="RDQ80" s="304"/>
      <c r="RDR80" s="304"/>
      <c r="RDS80" s="304"/>
      <c r="RDT80" s="304"/>
      <c r="RDU80" s="304"/>
      <c r="RDV80" s="304"/>
      <c r="RDW80" s="304"/>
      <c r="RDX80" s="304"/>
      <c r="RDY80" s="304"/>
      <c r="RDZ80" s="304"/>
      <c r="REA80" s="304"/>
      <c r="REB80" s="304"/>
      <c r="REC80" s="304"/>
      <c r="RED80" s="304"/>
      <c r="REE80" s="304"/>
      <c r="REF80" s="304"/>
      <c r="REG80" s="304"/>
      <c r="REH80" s="304"/>
      <c r="REI80" s="304"/>
      <c r="REJ80" s="304"/>
      <c r="REK80" s="304"/>
      <c r="REL80" s="304"/>
      <c r="REM80" s="304"/>
      <c r="REN80" s="304"/>
      <c r="REO80" s="304"/>
      <c r="REP80" s="304"/>
      <c r="REQ80" s="304"/>
      <c r="RER80" s="304"/>
      <c r="RES80" s="304"/>
      <c r="RET80" s="304"/>
      <c r="REU80" s="304"/>
      <c r="REV80" s="304"/>
      <c r="REW80" s="304"/>
      <c r="REX80" s="304"/>
      <c r="REY80" s="304"/>
      <c r="REZ80" s="304"/>
      <c r="RFA80" s="304"/>
      <c r="RFB80" s="304"/>
      <c r="RFC80" s="304"/>
      <c r="RFD80" s="304"/>
      <c r="RFE80" s="304"/>
      <c r="RFF80" s="304"/>
      <c r="RFG80" s="304"/>
      <c r="RFH80" s="304"/>
      <c r="RFI80" s="304"/>
      <c r="RFJ80" s="304"/>
      <c r="RFK80" s="304"/>
      <c r="RFL80" s="304"/>
      <c r="RFM80" s="304"/>
      <c r="RFN80" s="304"/>
      <c r="RFO80" s="304"/>
      <c r="RFP80" s="304"/>
      <c r="RFQ80" s="304"/>
      <c r="RFR80" s="304"/>
      <c r="RFS80" s="304"/>
      <c r="RFT80" s="304"/>
      <c r="RFU80" s="304"/>
      <c r="RFV80" s="304"/>
      <c r="RFW80" s="304"/>
      <c r="RFX80" s="304"/>
      <c r="RFY80" s="304"/>
      <c r="RFZ80" s="304"/>
      <c r="RGA80" s="304"/>
      <c r="RGB80" s="304"/>
      <c r="RGC80" s="304"/>
      <c r="RGD80" s="304"/>
      <c r="RGE80" s="304"/>
      <c r="RGF80" s="304"/>
      <c r="RGG80" s="304"/>
      <c r="RGH80" s="304"/>
      <c r="RGI80" s="304"/>
      <c r="RGJ80" s="304"/>
      <c r="RGK80" s="304"/>
      <c r="RGL80" s="304"/>
      <c r="RGM80" s="304"/>
      <c r="RGN80" s="304"/>
      <c r="RGO80" s="304"/>
      <c r="RGP80" s="304"/>
      <c r="RGQ80" s="304"/>
      <c r="RGR80" s="304"/>
      <c r="RGS80" s="304"/>
      <c r="RGT80" s="304"/>
      <c r="RGU80" s="304"/>
      <c r="RGV80" s="304"/>
      <c r="RGW80" s="304"/>
      <c r="RGX80" s="304"/>
      <c r="RGY80" s="304"/>
      <c r="RGZ80" s="304"/>
      <c r="RHA80" s="304"/>
      <c r="RHB80" s="304"/>
      <c r="RHC80" s="304"/>
      <c r="RHD80" s="304"/>
      <c r="RHE80" s="304"/>
      <c r="RHF80" s="304"/>
      <c r="RHG80" s="304"/>
      <c r="RHH80" s="304"/>
      <c r="RHI80" s="304"/>
      <c r="RHJ80" s="304"/>
      <c r="RHK80" s="304"/>
      <c r="RHL80" s="304"/>
      <c r="RHM80" s="304"/>
      <c r="RHN80" s="304"/>
      <c r="RHO80" s="304"/>
      <c r="RHP80" s="304"/>
      <c r="RHQ80" s="304"/>
      <c r="RHR80" s="304"/>
      <c r="RHS80" s="304"/>
      <c r="RHT80" s="304"/>
      <c r="RHU80" s="304"/>
      <c r="RHV80" s="304"/>
      <c r="RHW80" s="304"/>
      <c r="RHX80" s="304"/>
      <c r="RHY80" s="304"/>
      <c r="RHZ80" s="304"/>
      <c r="RIA80" s="304"/>
      <c r="RIB80" s="304"/>
      <c r="RIC80" s="304"/>
      <c r="RID80" s="304"/>
      <c r="RIE80" s="304"/>
      <c r="RIF80" s="304"/>
      <c r="RIG80" s="304"/>
      <c r="RIH80" s="304"/>
      <c r="RII80" s="304"/>
      <c r="RIJ80" s="304"/>
      <c r="RIK80" s="304"/>
      <c r="RIL80" s="304"/>
      <c r="RIM80" s="304"/>
      <c r="RIN80" s="304"/>
      <c r="RIO80" s="304"/>
      <c r="RIP80" s="304"/>
      <c r="RIQ80" s="304"/>
      <c r="RIR80" s="304"/>
      <c r="RIS80" s="304"/>
      <c r="RIT80" s="304"/>
      <c r="RIU80" s="304"/>
      <c r="RIV80" s="304"/>
      <c r="RIW80" s="304"/>
      <c r="RIX80" s="304"/>
      <c r="RIY80" s="304"/>
      <c r="RIZ80" s="304"/>
      <c r="RJA80" s="304"/>
      <c r="RJB80" s="304"/>
      <c r="RJC80" s="304"/>
      <c r="RJD80" s="304"/>
      <c r="RJE80" s="304"/>
      <c r="RJF80" s="304"/>
      <c r="RJG80" s="304"/>
      <c r="RJH80" s="304"/>
      <c r="RJI80" s="304"/>
      <c r="RJJ80" s="304"/>
      <c r="RJK80" s="304"/>
      <c r="RJL80" s="304"/>
      <c r="RJM80" s="304"/>
      <c r="RJN80" s="304"/>
      <c r="RJO80" s="304"/>
      <c r="RJP80" s="304"/>
      <c r="RJQ80" s="304"/>
      <c r="RJR80" s="304"/>
      <c r="RJS80" s="304"/>
      <c r="RJT80" s="304"/>
      <c r="RJU80" s="304"/>
      <c r="RJV80" s="304"/>
      <c r="RJW80" s="304"/>
      <c r="RJX80" s="304"/>
      <c r="RJY80" s="304"/>
      <c r="RJZ80" s="304"/>
      <c r="RKA80" s="304"/>
      <c r="RKB80" s="304"/>
      <c r="RKC80" s="304"/>
      <c r="RKD80" s="304"/>
      <c r="RKE80" s="304"/>
      <c r="RKF80" s="304"/>
      <c r="RKG80" s="304"/>
      <c r="RKH80" s="304"/>
      <c r="RKI80" s="304"/>
      <c r="RKJ80" s="304"/>
      <c r="RKK80" s="304"/>
      <c r="RKL80" s="304"/>
      <c r="RKM80" s="304"/>
      <c r="RKN80" s="304"/>
      <c r="RKO80" s="304"/>
      <c r="RKP80" s="304"/>
      <c r="RKQ80" s="304"/>
      <c r="RKR80" s="304"/>
      <c r="RKS80" s="304"/>
      <c r="RKT80" s="304"/>
      <c r="RKU80" s="304"/>
      <c r="RKV80" s="304"/>
      <c r="RKW80" s="304"/>
      <c r="RKX80" s="304"/>
      <c r="RKY80" s="304"/>
      <c r="RKZ80" s="304"/>
      <c r="RLA80" s="304"/>
      <c r="RLB80" s="304"/>
      <c r="RLC80" s="304"/>
      <c r="RLD80" s="304"/>
      <c r="RLE80" s="304"/>
      <c r="RLF80" s="304"/>
      <c r="RLG80" s="304"/>
      <c r="RLH80" s="304"/>
      <c r="RLI80" s="304"/>
      <c r="RLJ80" s="304"/>
      <c r="RLK80" s="304"/>
      <c r="RLL80" s="304"/>
      <c r="RLM80" s="304"/>
      <c r="RLN80" s="304"/>
      <c r="RLO80" s="304"/>
      <c r="RLP80" s="304"/>
      <c r="RLQ80" s="304"/>
      <c r="RLR80" s="304"/>
      <c r="RLS80" s="304"/>
      <c r="RLT80" s="304"/>
      <c r="RLU80" s="304"/>
      <c r="RLV80" s="304"/>
      <c r="RLW80" s="304"/>
      <c r="RLX80" s="304"/>
      <c r="RLY80" s="304"/>
      <c r="RLZ80" s="304"/>
      <c r="RMA80" s="304"/>
      <c r="RMB80" s="304"/>
      <c r="RMC80" s="304"/>
      <c r="RMD80" s="304"/>
      <c r="RME80" s="304"/>
      <c r="RMF80" s="304"/>
      <c r="RMG80" s="304"/>
      <c r="RMH80" s="304"/>
      <c r="RMI80" s="304"/>
      <c r="RMJ80" s="304"/>
      <c r="RMK80" s="304"/>
      <c r="RML80" s="304"/>
      <c r="RMM80" s="304"/>
      <c r="RMN80" s="304"/>
      <c r="RMO80" s="304"/>
      <c r="RMP80" s="304"/>
      <c r="RMQ80" s="304"/>
      <c r="RMR80" s="304"/>
      <c r="RMS80" s="304"/>
      <c r="RMT80" s="304"/>
      <c r="RMU80" s="304"/>
      <c r="RMV80" s="304"/>
      <c r="RMW80" s="304"/>
      <c r="RMX80" s="304"/>
      <c r="RMY80" s="304"/>
      <c r="RMZ80" s="304"/>
      <c r="RNA80" s="304"/>
      <c r="RNB80" s="304"/>
      <c r="RNC80" s="304"/>
      <c r="RND80" s="304"/>
      <c r="RNE80" s="304"/>
      <c r="RNF80" s="304"/>
      <c r="RNG80" s="304"/>
      <c r="RNH80" s="304"/>
      <c r="RNI80" s="304"/>
      <c r="RNJ80" s="304"/>
      <c r="RNK80" s="304"/>
      <c r="RNL80" s="304"/>
      <c r="RNM80" s="304"/>
      <c r="RNN80" s="304"/>
      <c r="RNO80" s="304"/>
      <c r="RNP80" s="304"/>
      <c r="RNQ80" s="304"/>
      <c r="RNR80" s="304"/>
      <c r="RNS80" s="304"/>
      <c r="RNT80" s="304"/>
      <c r="RNU80" s="304"/>
      <c r="RNV80" s="304"/>
      <c r="RNW80" s="304"/>
      <c r="RNX80" s="304"/>
      <c r="RNY80" s="304"/>
      <c r="RNZ80" s="304"/>
      <c r="ROA80" s="304"/>
      <c r="ROB80" s="304"/>
      <c r="ROC80" s="304"/>
      <c r="ROD80" s="304"/>
      <c r="ROE80" s="304"/>
      <c r="ROF80" s="304"/>
      <c r="ROG80" s="304"/>
      <c r="ROH80" s="304"/>
      <c r="ROI80" s="304"/>
      <c r="ROJ80" s="304"/>
      <c r="ROK80" s="304"/>
      <c r="ROL80" s="304"/>
      <c r="ROM80" s="304"/>
      <c r="RON80" s="304"/>
      <c r="ROO80" s="304"/>
      <c r="ROP80" s="304"/>
      <c r="ROQ80" s="304"/>
      <c r="ROR80" s="304"/>
      <c r="ROS80" s="304"/>
      <c r="ROT80" s="304"/>
      <c r="ROU80" s="304"/>
      <c r="ROV80" s="304"/>
      <c r="ROW80" s="304"/>
      <c r="ROX80" s="304"/>
      <c r="ROY80" s="304"/>
      <c r="ROZ80" s="304"/>
      <c r="RPA80" s="304"/>
      <c r="RPB80" s="304"/>
      <c r="RPC80" s="304"/>
      <c r="RPD80" s="304"/>
      <c r="RPE80" s="304"/>
      <c r="RPF80" s="304"/>
      <c r="RPG80" s="304"/>
      <c r="RPH80" s="304"/>
      <c r="RPI80" s="304"/>
      <c r="RPJ80" s="304"/>
      <c r="RPK80" s="304"/>
      <c r="RPL80" s="304"/>
      <c r="RPM80" s="304"/>
      <c r="RPN80" s="304"/>
      <c r="RPO80" s="304"/>
      <c r="RPP80" s="304"/>
      <c r="RPQ80" s="304"/>
      <c r="RPR80" s="304"/>
      <c r="RPS80" s="304"/>
      <c r="RPT80" s="304"/>
      <c r="RPU80" s="304"/>
      <c r="RPV80" s="304"/>
      <c r="RPW80" s="304"/>
      <c r="RPX80" s="304"/>
      <c r="RPY80" s="304"/>
      <c r="RPZ80" s="304"/>
      <c r="RQA80" s="304"/>
      <c r="RQB80" s="304"/>
      <c r="RQC80" s="304"/>
      <c r="RQD80" s="304"/>
      <c r="RQE80" s="304"/>
      <c r="RQF80" s="304"/>
      <c r="RQG80" s="304"/>
      <c r="RQH80" s="304"/>
      <c r="RQI80" s="304"/>
      <c r="RQJ80" s="304"/>
      <c r="RQK80" s="304"/>
      <c r="RQL80" s="304"/>
      <c r="RQM80" s="304"/>
      <c r="RQN80" s="304"/>
      <c r="RQO80" s="304"/>
      <c r="RQP80" s="304"/>
      <c r="RQQ80" s="304"/>
      <c r="RQR80" s="304"/>
      <c r="RQS80" s="304"/>
      <c r="RQT80" s="304"/>
      <c r="RQU80" s="304"/>
      <c r="RQV80" s="304"/>
      <c r="RQW80" s="304"/>
      <c r="RQX80" s="304"/>
      <c r="RQY80" s="304"/>
      <c r="RQZ80" s="304"/>
      <c r="RRA80" s="304"/>
      <c r="RRB80" s="304"/>
      <c r="RRC80" s="304"/>
      <c r="RRD80" s="304"/>
      <c r="RRE80" s="304"/>
      <c r="RRF80" s="304"/>
      <c r="RRG80" s="304"/>
      <c r="RRH80" s="304"/>
      <c r="RRI80" s="304"/>
      <c r="RRJ80" s="304"/>
      <c r="RRK80" s="304"/>
      <c r="RRL80" s="304"/>
      <c r="RRM80" s="304"/>
      <c r="RRN80" s="304"/>
      <c r="RRO80" s="304"/>
      <c r="RRP80" s="304"/>
      <c r="RRQ80" s="304"/>
      <c r="RRR80" s="304"/>
      <c r="RRS80" s="304"/>
      <c r="RRT80" s="304"/>
      <c r="RRU80" s="304"/>
      <c r="RRV80" s="304"/>
      <c r="RRW80" s="304"/>
      <c r="RRX80" s="304"/>
      <c r="RRY80" s="304"/>
      <c r="RRZ80" s="304"/>
      <c r="RSA80" s="304"/>
      <c r="RSB80" s="304"/>
      <c r="RSC80" s="304"/>
      <c r="RSD80" s="304"/>
      <c r="RSE80" s="304"/>
      <c r="RSF80" s="304"/>
      <c r="RSG80" s="304"/>
      <c r="RSH80" s="304"/>
      <c r="RSI80" s="304"/>
      <c r="RSJ80" s="304"/>
      <c r="RSK80" s="304"/>
      <c r="RSL80" s="304"/>
      <c r="RSM80" s="304"/>
      <c r="RSN80" s="304"/>
      <c r="RSO80" s="304"/>
      <c r="RSP80" s="304"/>
      <c r="RSQ80" s="304"/>
      <c r="RSR80" s="304"/>
      <c r="RSS80" s="304"/>
      <c r="RST80" s="304"/>
      <c r="RSU80" s="304"/>
      <c r="RSV80" s="304"/>
      <c r="RSW80" s="304"/>
      <c r="RSX80" s="304"/>
      <c r="RSY80" s="304"/>
      <c r="RSZ80" s="304"/>
      <c r="RTA80" s="304"/>
      <c r="RTB80" s="304"/>
      <c r="RTC80" s="304"/>
      <c r="RTD80" s="304"/>
      <c r="RTE80" s="304"/>
      <c r="RTF80" s="304"/>
      <c r="RTG80" s="304"/>
      <c r="RTH80" s="304"/>
      <c r="RTI80" s="304"/>
      <c r="RTJ80" s="304"/>
      <c r="RTK80" s="304"/>
      <c r="RTL80" s="304"/>
      <c r="RTM80" s="304"/>
      <c r="RTN80" s="304"/>
      <c r="RTO80" s="304"/>
      <c r="RTP80" s="304"/>
      <c r="RTQ80" s="304"/>
      <c r="RTR80" s="304"/>
      <c r="RTS80" s="304"/>
      <c r="RTT80" s="304"/>
      <c r="RTU80" s="304"/>
      <c r="RTV80" s="304"/>
      <c r="RTW80" s="304"/>
      <c r="RTX80" s="304"/>
      <c r="RTY80" s="304"/>
      <c r="RTZ80" s="304"/>
      <c r="RUA80" s="304"/>
      <c r="RUB80" s="304"/>
      <c r="RUC80" s="304"/>
      <c r="RUD80" s="304"/>
      <c r="RUE80" s="304"/>
      <c r="RUF80" s="304"/>
      <c r="RUG80" s="304"/>
      <c r="RUH80" s="304"/>
      <c r="RUI80" s="304"/>
      <c r="RUJ80" s="304"/>
      <c r="RUK80" s="304"/>
      <c r="RUL80" s="304"/>
      <c r="RUM80" s="304"/>
      <c r="RUN80" s="304"/>
      <c r="RUO80" s="304"/>
      <c r="RUP80" s="304"/>
      <c r="RUQ80" s="304"/>
      <c r="RUR80" s="304"/>
      <c r="RUS80" s="304"/>
      <c r="RUT80" s="304"/>
      <c r="RUU80" s="304"/>
      <c r="RUV80" s="304"/>
      <c r="RUW80" s="304"/>
      <c r="RUX80" s="304"/>
      <c r="RUY80" s="304"/>
      <c r="RUZ80" s="304"/>
      <c r="RVA80" s="304"/>
      <c r="RVB80" s="304"/>
      <c r="RVC80" s="304"/>
      <c r="RVD80" s="304"/>
      <c r="RVE80" s="304"/>
      <c r="RVF80" s="304"/>
      <c r="RVG80" s="304"/>
      <c r="RVH80" s="304"/>
      <c r="RVI80" s="304"/>
      <c r="RVJ80" s="304"/>
      <c r="RVK80" s="304"/>
      <c r="RVL80" s="304"/>
      <c r="RVM80" s="304"/>
      <c r="RVN80" s="304"/>
      <c r="RVO80" s="304"/>
      <c r="RVP80" s="304"/>
      <c r="RVQ80" s="304"/>
      <c r="RVR80" s="304"/>
      <c r="RVS80" s="304"/>
      <c r="RVT80" s="304"/>
      <c r="RVU80" s="304"/>
      <c r="RVV80" s="304"/>
      <c r="RVW80" s="304"/>
      <c r="RVX80" s="304"/>
      <c r="RVY80" s="304"/>
      <c r="RVZ80" s="304"/>
      <c r="RWA80" s="304"/>
      <c r="RWB80" s="304"/>
      <c r="RWC80" s="304"/>
      <c r="RWD80" s="304"/>
      <c r="RWE80" s="304"/>
      <c r="RWF80" s="304"/>
      <c r="RWG80" s="304"/>
      <c r="RWH80" s="304"/>
      <c r="RWI80" s="304"/>
      <c r="RWJ80" s="304"/>
      <c r="RWK80" s="304"/>
      <c r="RWL80" s="304"/>
      <c r="RWM80" s="304"/>
      <c r="RWN80" s="304"/>
      <c r="RWO80" s="304"/>
      <c r="RWP80" s="304"/>
      <c r="RWQ80" s="304"/>
      <c r="RWR80" s="304"/>
      <c r="RWS80" s="304"/>
      <c r="RWT80" s="304"/>
      <c r="RWU80" s="304"/>
      <c r="RWV80" s="304"/>
      <c r="RWW80" s="304"/>
      <c r="RWX80" s="304"/>
      <c r="RWY80" s="304"/>
      <c r="RWZ80" s="304"/>
      <c r="RXA80" s="304"/>
      <c r="RXB80" s="304"/>
      <c r="RXC80" s="304"/>
      <c r="RXD80" s="304"/>
      <c r="RXE80" s="304"/>
      <c r="RXF80" s="304"/>
      <c r="RXG80" s="304"/>
      <c r="RXH80" s="304"/>
      <c r="RXI80" s="304"/>
      <c r="RXJ80" s="304"/>
      <c r="RXK80" s="304"/>
      <c r="RXL80" s="304"/>
      <c r="RXM80" s="304"/>
      <c r="RXN80" s="304"/>
      <c r="RXO80" s="304"/>
      <c r="RXP80" s="304"/>
      <c r="RXQ80" s="304"/>
      <c r="RXR80" s="304"/>
      <c r="RXS80" s="304"/>
      <c r="RXT80" s="304"/>
      <c r="RXU80" s="304"/>
      <c r="RXV80" s="304"/>
      <c r="RXW80" s="304"/>
      <c r="RXX80" s="304"/>
      <c r="RXY80" s="304"/>
      <c r="RXZ80" s="304"/>
      <c r="RYA80" s="304"/>
      <c r="RYB80" s="304"/>
      <c r="RYC80" s="304"/>
      <c r="RYD80" s="304"/>
      <c r="RYE80" s="304"/>
      <c r="RYF80" s="304"/>
      <c r="RYG80" s="304"/>
      <c r="RYH80" s="304"/>
      <c r="RYI80" s="304"/>
      <c r="RYJ80" s="304"/>
      <c r="RYK80" s="304"/>
      <c r="RYL80" s="304"/>
      <c r="RYM80" s="304"/>
      <c r="RYN80" s="304"/>
      <c r="RYO80" s="304"/>
      <c r="RYP80" s="304"/>
      <c r="RYQ80" s="304"/>
      <c r="RYR80" s="304"/>
      <c r="RYS80" s="304"/>
      <c r="RYT80" s="304"/>
      <c r="RYU80" s="304"/>
      <c r="RYV80" s="304"/>
      <c r="RYW80" s="304"/>
      <c r="RYX80" s="304"/>
      <c r="RYY80" s="304"/>
      <c r="RYZ80" s="304"/>
      <c r="RZA80" s="304"/>
      <c r="RZB80" s="304"/>
      <c r="RZC80" s="304"/>
      <c r="RZD80" s="304"/>
      <c r="RZE80" s="304"/>
      <c r="RZF80" s="304"/>
      <c r="RZG80" s="304"/>
      <c r="RZH80" s="304"/>
      <c r="RZI80" s="304"/>
      <c r="RZJ80" s="304"/>
      <c r="RZK80" s="304"/>
      <c r="RZL80" s="304"/>
      <c r="RZM80" s="304"/>
      <c r="RZN80" s="304"/>
      <c r="RZO80" s="304"/>
      <c r="RZP80" s="304"/>
      <c r="RZQ80" s="304"/>
      <c r="RZR80" s="304"/>
      <c r="RZS80" s="304"/>
      <c r="RZT80" s="304"/>
      <c r="RZU80" s="304"/>
      <c r="RZV80" s="304"/>
      <c r="RZW80" s="304"/>
      <c r="RZX80" s="304"/>
      <c r="RZY80" s="304"/>
      <c r="RZZ80" s="304"/>
      <c r="SAA80" s="304"/>
      <c r="SAB80" s="304"/>
      <c r="SAC80" s="304"/>
      <c r="SAD80" s="304"/>
      <c r="SAE80" s="304"/>
      <c r="SAF80" s="304"/>
      <c r="SAG80" s="304"/>
      <c r="SAH80" s="304"/>
      <c r="SAI80" s="304"/>
      <c r="SAJ80" s="304"/>
      <c r="SAK80" s="304"/>
      <c r="SAL80" s="304"/>
      <c r="SAM80" s="304"/>
      <c r="SAN80" s="304"/>
      <c r="SAO80" s="304"/>
      <c r="SAP80" s="304"/>
      <c r="SAQ80" s="304"/>
      <c r="SAR80" s="304"/>
      <c r="SAS80" s="304"/>
      <c r="SAT80" s="304"/>
      <c r="SAU80" s="304"/>
      <c r="SAV80" s="304"/>
      <c r="SAW80" s="304"/>
      <c r="SAX80" s="304"/>
      <c r="SAY80" s="304"/>
      <c r="SAZ80" s="304"/>
      <c r="SBA80" s="304"/>
      <c r="SBB80" s="304"/>
      <c r="SBC80" s="304"/>
      <c r="SBD80" s="304"/>
      <c r="SBE80" s="304"/>
      <c r="SBF80" s="304"/>
      <c r="SBG80" s="304"/>
      <c r="SBH80" s="304"/>
      <c r="SBI80" s="304"/>
      <c r="SBJ80" s="304"/>
      <c r="SBK80" s="304"/>
      <c r="SBL80" s="304"/>
      <c r="SBM80" s="304"/>
      <c r="SBN80" s="304"/>
      <c r="SBO80" s="304"/>
      <c r="SBP80" s="304"/>
      <c r="SBQ80" s="304"/>
      <c r="SBR80" s="304"/>
      <c r="SBS80" s="304"/>
      <c r="SBT80" s="304"/>
      <c r="SBU80" s="304"/>
      <c r="SBV80" s="304"/>
      <c r="SBW80" s="304"/>
      <c r="SBX80" s="304"/>
      <c r="SBY80" s="304"/>
      <c r="SBZ80" s="304"/>
      <c r="SCA80" s="304"/>
      <c r="SCB80" s="304"/>
      <c r="SCC80" s="304"/>
      <c r="SCD80" s="304"/>
      <c r="SCE80" s="304"/>
      <c r="SCF80" s="304"/>
      <c r="SCG80" s="304"/>
      <c r="SCH80" s="304"/>
      <c r="SCI80" s="304"/>
      <c r="SCJ80" s="304"/>
      <c r="SCK80" s="304"/>
      <c r="SCL80" s="304"/>
      <c r="SCM80" s="304"/>
      <c r="SCN80" s="304"/>
      <c r="SCO80" s="304"/>
      <c r="SCP80" s="304"/>
      <c r="SCQ80" s="304"/>
      <c r="SCR80" s="304"/>
      <c r="SCS80" s="304"/>
      <c r="SCT80" s="304"/>
      <c r="SCU80" s="304"/>
      <c r="SCV80" s="304"/>
      <c r="SCW80" s="304"/>
      <c r="SCX80" s="304"/>
      <c r="SCY80" s="304"/>
      <c r="SCZ80" s="304"/>
      <c r="SDA80" s="304"/>
      <c r="SDB80" s="304"/>
      <c r="SDC80" s="304"/>
      <c r="SDD80" s="304"/>
      <c r="SDE80" s="304"/>
      <c r="SDF80" s="304"/>
      <c r="SDG80" s="304"/>
      <c r="SDH80" s="304"/>
      <c r="SDI80" s="304"/>
      <c r="SDJ80" s="304"/>
      <c r="SDK80" s="304"/>
      <c r="SDL80" s="304"/>
      <c r="SDM80" s="304"/>
      <c r="SDN80" s="304"/>
      <c r="SDO80" s="304"/>
      <c r="SDP80" s="304"/>
      <c r="SDQ80" s="304"/>
      <c r="SDR80" s="304"/>
      <c r="SDS80" s="304"/>
      <c r="SDT80" s="304"/>
      <c r="SDU80" s="304"/>
      <c r="SDV80" s="304"/>
      <c r="SDW80" s="304"/>
      <c r="SDX80" s="304"/>
      <c r="SDY80" s="304"/>
      <c r="SDZ80" s="304"/>
      <c r="SEA80" s="304"/>
      <c r="SEB80" s="304"/>
      <c r="SEC80" s="304"/>
      <c r="SED80" s="304"/>
      <c r="SEE80" s="304"/>
      <c r="SEF80" s="304"/>
      <c r="SEG80" s="304"/>
      <c r="SEH80" s="304"/>
      <c r="SEI80" s="304"/>
      <c r="SEJ80" s="304"/>
      <c r="SEK80" s="304"/>
      <c r="SEL80" s="304"/>
      <c r="SEM80" s="304"/>
      <c r="SEN80" s="304"/>
      <c r="SEO80" s="304"/>
      <c r="SEP80" s="304"/>
      <c r="SEQ80" s="304"/>
      <c r="SER80" s="304"/>
      <c r="SES80" s="304"/>
      <c r="SET80" s="304"/>
      <c r="SEU80" s="304"/>
      <c r="SEV80" s="304"/>
      <c r="SEW80" s="304"/>
      <c r="SEX80" s="304"/>
      <c r="SEY80" s="304"/>
      <c r="SEZ80" s="304"/>
      <c r="SFA80" s="304"/>
      <c r="SFB80" s="304"/>
      <c r="SFC80" s="304"/>
      <c r="SFD80" s="304"/>
      <c r="SFE80" s="304"/>
      <c r="SFF80" s="304"/>
      <c r="SFG80" s="304"/>
      <c r="SFH80" s="304"/>
      <c r="SFI80" s="304"/>
      <c r="SFJ80" s="304"/>
      <c r="SFK80" s="304"/>
      <c r="SFL80" s="304"/>
      <c r="SFM80" s="304"/>
      <c r="SFN80" s="304"/>
      <c r="SFO80" s="304"/>
      <c r="SFP80" s="304"/>
      <c r="SFQ80" s="304"/>
      <c r="SFR80" s="304"/>
      <c r="SFS80" s="304"/>
      <c r="SFT80" s="304"/>
      <c r="SFU80" s="304"/>
      <c r="SFV80" s="304"/>
      <c r="SFW80" s="304"/>
      <c r="SFX80" s="304"/>
      <c r="SFY80" s="304"/>
      <c r="SFZ80" s="304"/>
      <c r="SGA80" s="304"/>
      <c r="SGB80" s="304"/>
      <c r="SGC80" s="304"/>
      <c r="SGD80" s="304"/>
      <c r="SGE80" s="304"/>
      <c r="SGF80" s="304"/>
      <c r="SGG80" s="304"/>
      <c r="SGH80" s="304"/>
      <c r="SGI80" s="304"/>
      <c r="SGJ80" s="304"/>
      <c r="SGK80" s="304"/>
      <c r="SGL80" s="304"/>
      <c r="SGM80" s="304"/>
      <c r="SGN80" s="304"/>
      <c r="SGO80" s="304"/>
      <c r="SGP80" s="304"/>
      <c r="SGQ80" s="304"/>
      <c r="SGR80" s="304"/>
      <c r="SGS80" s="304"/>
      <c r="SGT80" s="304"/>
      <c r="SGU80" s="304"/>
      <c r="SGV80" s="304"/>
      <c r="SGW80" s="304"/>
      <c r="SGX80" s="304"/>
      <c r="SGY80" s="304"/>
      <c r="SGZ80" s="304"/>
      <c r="SHA80" s="304"/>
      <c r="SHB80" s="304"/>
      <c r="SHC80" s="304"/>
      <c r="SHD80" s="304"/>
      <c r="SHE80" s="304"/>
      <c r="SHF80" s="304"/>
      <c r="SHG80" s="304"/>
      <c r="SHH80" s="304"/>
      <c r="SHI80" s="304"/>
      <c r="SHJ80" s="304"/>
      <c r="SHK80" s="304"/>
      <c r="SHL80" s="304"/>
      <c r="SHM80" s="304"/>
      <c r="SHN80" s="304"/>
      <c r="SHO80" s="304"/>
      <c r="SHP80" s="304"/>
      <c r="SHQ80" s="304"/>
      <c r="SHR80" s="304"/>
      <c r="SHS80" s="304"/>
      <c r="SHT80" s="304"/>
      <c r="SHU80" s="304"/>
      <c r="SHV80" s="304"/>
      <c r="SHW80" s="304"/>
      <c r="SHX80" s="304"/>
      <c r="SHY80" s="304"/>
      <c r="SHZ80" s="304"/>
      <c r="SIA80" s="304"/>
      <c r="SIB80" s="304"/>
      <c r="SIC80" s="304"/>
      <c r="SID80" s="304"/>
      <c r="SIE80" s="304"/>
      <c r="SIF80" s="304"/>
      <c r="SIG80" s="304"/>
      <c r="SIH80" s="304"/>
      <c r="SII80" s="304"/>
      <c r="SIJ80" s="304"/>
      <c r="SIK80" s="304"/>
      <c r="SIL80" s="304"/>
      <c r="SIM80" s="304"/>
      <c r="SIN80" s="304"/>
      <c r="SIO80" s="304"/>
      <c r="SIP80" s="304"/>
      <c r="SIQ80" s="304"/>
      <c r="SIR80" s="304"/>
      <c r="SIS80" s="304"/>
      <c r="SIT80" s="304"/>
      <c r="SIU80" s="304"/>
      <c r="SIV80" s="304"/>
      <c r="SIW80" s="304"/>
      <c r="SIX80" s="304"/>
      <c r="SIY80" s="304"/>
      <c r="SIZ80" s="304"/>
      <c r="SJA80" s="304"/>
      <c r="SJB80" s="304"/>
      <c r="SJC80" s="304"/>
      <c r="SJD80" s="304"/>
      <c r="SJE80" s="304"/>
      <c r="SJF80" s="304"/>
      <c r="SJG80" s="304"/>
      <c r="SJH80" s="304"/>
      <c r="SJI80" s="304"/>
      <c r="SJJ80" s="304"/>
      <c r="SJK80" s="304"/>
      <c r="SJL80" s="304"/>
      <c r="SJM80" s="304"/>
      <c r="SJN80" s="304"/>
      <c r="SJO80" s="304"/>
      <c r="SJP80" s="304"/>
      <c r="SJQ80" s="304"/>
      <c r="SJR80" s="304"/>
      <c r="SJS80" s="304"/>
      <c r="SJT80" s="304"/>
      <c r="SJU80" s="304"/>
      <c r="SJV80" s="304"/>
      <c r="SJW80" s="304"/>
      <c r="SJX80" s="304"/>
      <c r="SJY80" s="304"/>
      <c r="SJZ80" s="304"/>
      <c r="SKA80" s="304"/>
      <c r="SKB80" s="304"/>
      <c r="SKC80" s="304"/>
      <c r="SKD80" s="304"/>
      <c r="SKE80" s="304"/>
      <c r="SKF80" s="304"/>
      <c r="SKG80" s="304"/>
      <c r="SKH80" s="304"/>
      <c r="SKI80" s="304"/>
      <c r="SKJ80" s="304"/>
      <c r="SKK80" s="304"/>
      <c r="SKL80" s="304"/>
      <c r="SKM80" s="304"/>
      <c r="SKN80" s="304"/>
      <c r="SKO80" s="304"/>
      <c r="SKP80" s="304"/>
      <c r="SKQ80" s="304"/>
      <c r="SKR80" s="304"/>
      <c r="SKS80" s="304"/>
      <c r="SKT80" s="304"/>
      <c r="SKU80" s="304"/>
      <c r="SKV80" s="304"/>
      <c r="SKW80" s="304"/>
      <c r="SKX80" s="304"/>
      <c r="SKY80" s="304"/>
      <c r="SKZ80" s="304"/>
      <c r="SLA80" s="304"/>
      <c r="SLB80" s="304"/>
      <c r="SLC80" s="304"/>
      <c r="SLD80" s="304"/>
      <c r="SLE80" s="304"/>
      <c r="SLF80" s="304"/>
      <c r="SLG80" s="304"/>
      <c r="SLH80" s="304"/>
      <c r="SLI80" s="304"/>
      <c r="SLJ80" s="304"/>
      <c r="SLK80" s="304"/>
      <c r="SLL80" s="304"/>
      <c r="SLM80" s="304"/>
      <c r="SLN80" s="304"/>
      <c r="SLO80" s="304"/>
      <c r="SLP80" s="304"/>
      <c r="SLQ80" s="304"/>
      <c r="SLR80" s="304"/>
      <c r="SLS80" s="304"/>
      <c r="SLT80" s="304"/>
      <c r="SLU80" s="304"/>
      <c r="SLV80" s="304"/>
      <c r="SLW80" s="304"/>
      <c r="SLX80" s="304"/>
      <c r="SLY80" s="304"/>
      <c r="SLZ80" s="304"/>
      <c r="SMA80" s="304"/>
      <c r="SMB80" s="304"/>
      <c r="SMC80" s="304"/>
      <c r="SMD80" s="304"/>
      <c r="SME80" s="304"/>
      <c r="SMF80" s="304"/>
      <c r="SMG80" s="304"/>
      <c r="SMH80" s="304"/>
      <c r="SMI80" s="304"/>
      <c r="SMJ80" s="304"/>
      <c r="SMK80" s="304"/>
      <c r="SML80" s="304"/>
      <c r="SMM80" s="304"/>
      <c r="SMN80" s="304"/>
      <c r="SMO80" s="304"/>
      <c r="SMP80" s="304"/>
      <c r="SMQ80" s="304"/>
      <c r="SMR80" s="304"/>
      <c r="SMS80" s="304"/>
      <c r="SMT80" s="304"/>
      <c r="SMU80" s="304"/>
      <c r="SMV80" s="304"/>
      <c r="SMW80" s="304"/>
      <c r="SMX80" s="304"/>
      <c r="SMY80" s="304"/>
      <c r="SMZ80" s="304"/>
      <c r="SNA80" s="304"/>
      <c r="SNB80" s="304"/>
      <c r="SNC80" s="304"/>
      <c r="SND80" s="304"/>
      <c r="SNE80" s="304"/>
      <c r="SNF80" s="304"/>
      <c r="SNG80" s="304"/>
      <c r="SNH80" s="304"/>
      <c r="SNI80" s="304"/>
      <c r="SNJ80" s="304"/>
      <c r="SNK80" s="304"/>
      <c r="SNL80" s="304"/>
      <c r="SNM80" s="304"/>
      <c r="SNN80" s="304"/>
      <c r="SNO80" s="304"/>
      <c r="SNP80" s="304"/>
      <c r="SNQ80" s="304"/>
      <c r="SNR80" s="304"/>
      <c r="SNS80" s="304"/>
      <c r="SNT80" s="304"/>
      <c r="SNU80" s="304"/>
      <c r="SNV80" s="304"/>
      <c r="SNW80" s="304"/>
      <c r="SNX80" s="304"/>
      <c r="SNY80" s="304"/>
      <c r="SNZ80" s="304"/>
      <c r="SOA80" s="304"/>
      <c r="SOB80" s="304"/>
      <c r="SOC80" s="304"/>
      <c r="SOD80" s="304"/>
      <c r="SOE80" s="304"/>
      <c r="SOF80" s="304"/>
      <c r="SOG80" s="304"/>
      <c r="SOH80" s="304"/>
      <c r="SOI80" s="304"/>
      <c r="SOJ80" s="304"/>
      <c r="SOK80" s="304"/>
      <c r="SOL80" s="304"/>
      <c r="SOM80" s="304"/>
      <c r="SON80" s="304"/>
      <c r="SOO80" s="304"/>
      <c r="SOP80" s="304"/>
      <c r="SOQ80" s="304"/>
      <c r="SOR80" s="304"/>
      <c r="SOS80" s="304"/>
      <c r="SOT80" s="304"/>
      <c r="SOU80" s="304"/>
      <c r="SOV80" s="304"/>
      <c r="SOW80" s="304"/>
      <c r="SOX80" s="304"/>
      <c r="SOY80" s="304"/>
      <c r="SOZ80" s="304"/>
      <c r="SPA80" s="304"/>
      <c r="SPB80" s="304"/>
      <c r="SPC80" s="304"/>
      <c r="SPD80" s="304"/>
      <c r="SPE80" s="304"/>
      <c r="SPF80" s="304"/>
      <c r="SPG80" s="304"/>
      <c r="SPH80" s="304"/>
      <c r="SPI80" s="304"/>
      <c r="SPJ80" s="304"/>
      <c r="SPK80" s="304"/>
      <c r="SPL80" s="304"/>
      <c r="SPM80" s="304"/>
      <c r="SPN80" s="304"/>
      <c r="SPO80" s="304"/>
      <c r="SPP80" s="304"/>
      <c r="SPQ80" s="304"/>
      <c r="SPR80" s="304"/>
      <c r="SPS80" s="304"/>
      <c r="SPT80" s="304"/>
      <c r="SPU80" s="304"/>
      <c r="SPV80" s="304"/>
      <c r="SPW80" s="304"/>
      <c r="SPX80" s="304"/>
      <c r="SPY80" s="304"/>
      <c r="SPZ80" s="304"/>
      <c r="SQA80" s="304"/>
      <c r="SQB80" s="304"/>
      <c r="SQC80" s="304"/>
      <c r="SQD80" s="304"/>
      <c r="SQE80" s="304"/>
      <c r="SQF80" s="304"/>
      <c r="SQG80" s="304"/>
      <c r="SQH80" s="304"/>
      <c r="SQI80" s="304"/>
      <c r="SQJ80" s="304"/>
      <c r="SQK80" s="304"/>
      <c r="SQL80" s="304"/>
      <c r="SQM80" s="304"/>
      <c r="SQN80" s="304"/>
      <c r="SQO80" s="304"/>
      <c r="SQP80" s="304"/>
      <c r="SQQ80" s="304"/>
      <c r="SQR80" s="304"/>
      <c r="SQS80" s="304"/>
      <c r="SQT80" s="304"/>
      <c r="SQU80" s="304"/>
      <c r="SQV80" s="304"/>
      <c r="SQW80" s="304"/>
      <c r="SQX80" s="304"/>
      <c r="SQY80" s="304"/>
      <c r="SQZ80" s="304"/>
      <c r="SRA80" s="304"/>
      <c r="SRB80" s="304"/>
      <c r="SRC80" s="304"/>
      <c r="SRD80" s="304"/>
      <c r="SRE80" s="304"/>
      <c r="SRF80" s="304"/>
      <c r="SRG80" s="304"/>
      <c r="SRH80" s="304"/>
      <c r="SRI80" s="304"/>
      <c r="SRJ80" s="304"/>
      <c r="SRK80" s="304"/>
      <c r="SRL80" s="304"/>
      <c r="SRM80" s="304"/>
      <c r="SRN80" s="304"/>
      <c r="SRO80" s="304"/>
      <c r="SRP80" s="304"/>
      <c r="SRQ80" s="304"/>
      <c r="SRR80" s="304"/>
      <c r="SRS80" s="304"/>
      <c r="SRT80" s="304"/>
      <c r="SRU80" s="304"/>
      <c r="SRV80" s="304"/>
      <c r="SRW80" s="304"/>
      <c r="SRX80" s="304"/>
      <c r="SRY80" s="304"/>
      <c r="SRZ80" s="304"/>
      <c r="SSA80" s="304"/>
      <c r="SSB80" s="304"/>
      <c r="SSC80" s="304"/>
      <c r="SSD80" s="304"/>
      <c r="SSE80" s="304"/>
      <c r="SSF80" s="304"/>
      <c r="SSG80" s="304"/>
      <c r="SSH80" s="304"/>
      <c r="SSI80" s="304"/>
      <c r="SSJ80" s="304"/>
      <c r="SSK80" s="304"/>
      <c r="SSL80" s="304"/>
      <c r="SSM80" s="304"/>
      <c r="SSN80" s="304"/>
      <c r="SSO80" s="304"/>
      <c r="SSP80" s="304"/>
      <c r="SSQ80" s="304"/>
      <c r="SSR80" s="304"/>
      <c r="SSS80" s="304"/>
      <c r="SST80" s="304"/>
      <c r="SSU80" s="304"/>
      <c r="SSV80" s="304"/>
      <c r="SSW80" s="304"/>
      <c r="SSX80" s="304"/>
      <c r="SSY80" s="304"/>
      <c r="SSZ80" s="304"/>
      <c r="STA80" s="304"/>
      <c r="STB80" s="304"/>
      <c r="STC80" s="304"/>
      <c r="STD80" s="304"/>
      <c r="STE80" s="304"/>
      <c r="STF80" s="304"/>
      <c r="STG80" s="304"/>
      <c r="STH80" s="304"/>
      <c r="STI80" s="304"/>
      <c r="STJ80" s="304"/>
      <c r="STK80" s="304"/>
      <c r="STL80" s="304"/>
      <c r="STM80" s="304"/>
      <c r="STN80" s="304"/>
      <c r="STO80" s="304"/>
      <c r="STP80" s="304"/>
      <c r="STQ80" s="304"/>
      <c r="STR80" s="304"/>
      <c r="STS80" s="304"/>
      <c r="STT80" s="304"/>
      <c r="STU80" s="304"/>
      <c r="STV80" s="304"/>
      <c r="STW80" s="304"/>
      <c r="STX80" s="304"/>
      <c r="STY80" s="304"/>
      <c r="STZ80" s="304"/>
      <c r="SUA80" s="304"/>
      <c r="SUB80" s="304"/>
      <c r="SUC80" s="304"/>
      <c r="SUD80" s="304"/>
      <c r="SUE80" s="304"/>
      <c r="SUF80" s="304"/>
      <c r="SUG80" s="304"/>
      <c r="SUH80" s="304"/>
      <c r="SUI80" s="304"/>
      <c r="SUJ80" s="304"/>
      <c r="SUK80" s="304"/>
      <c r="SUL80" s="304"/>
      <c r="SUM80" s="304"/>
      <c r="SUN80" s="304"/>
      <c r="SUO80" s="304"/>
      <c r="SUP80" s="304"/>
      <c r="SUQ80" s="304"/>
      <c r="SUR80" s="304"/>
      <c r="SUS80" s="304"/>
      <c r="SUT80" s="304"/>
      <c r="SUU80" s="304"/>
      <c r="SUV80" s="304"/>
      <c r="SUW80" s="304"/>
      <c r="SUX80" s="304"/>
      <c r="SUY80" s="304"/>
      <c r="SUZ80" s="304"/>
      <c r="SVA80" s="304"/>
      <c r="SVB80" s="304"/>
      <c r="SVC80" s="304"/>
      <c r="SVD80" s="304"/>
      <c r="SVE80" s="304"/>
      <c r="SVF80" s="304"/>
      <c r="SVG80" s="304"/>
      <c r="SVH80" s="304"/>
      <c r="SVI80" s="304"/>
      <c r="SVJ80" s="304"/>
      <c r="SVK80" s="304"/>
      <c r="SVL80" s="304"/>
      <c r="SVM80" s="304"/>
      <c r="SVN80" s="304"/>
      <c r="SVO80" s="304"/>
      <c r="SVP80" s="304"/>
      <c r="SVQ80" s="304"/>
      <c r="SVR80" s="304"/>
      <c r="SVS80" s="304"/>
      <c r="SVT80" s="304"/>
      <c r="SVU80" s="304"/>
      <c r="SVV80" s="304"/>
      <c r="SVW80" s="304"/>
      <c r="SVX80" s="304"/>
      <c r="SVY80" s="304"/>
      <c r="SVZ80" s="304"/>
      <c r="SWA80" s="304"/>
      <c r="SWB80" s="304"/>
      <c r="SWC80" s="304"/>
      <c r="SWD80" s="304"/>
      <c r="SWE80" s="304"/>
      <c r="SWF80" s="304"/>
      <c r="SWG80" s="304"/>
      <c r="SWH80" s="304"/>
      <c r="SWI80" s="304"/>
      <c r="SWJ80" s="304"/>
      <c r="SWK80" s="304"/>
      <c r="SWL80" s="304"/>
      <c r="SWM80" s="304"/>
      <c r="SWN80" s="304"/>
      <c r="SWO80" s="304"/>
      <c r="SWP80" s="304"/>
      <c r="SWQ80" s="304"/>
      <c r="SWR80" s="304"/>
      <c r="SWS80" s="304"/>
      <c r="SWT80" s="304"/>
      <c r="SWU80" s="304"/>
      <c r="SWV80" s="304"/>
      <c r="SWW80" s="304"/>
      <c r="SWX80" s="304"/>
      <c r="SWY80" s="304"/>
      <c r="SWZ80" s="304"/>
      <c r="SXA80" s="304"/>
      <c r="SXB80" s="304"/>
      <c r="SXC80" s="304"/>
      <c r="SXD80" s="304"/>
      <c r="SXE80" s="304"/>
      <c r="SXF80" s="304"/>
      <c r="SXG80" s="304"/>
      <c r="SXH80" s="304"/>
      <c r="SXI80" s="304"/>
      <c r="SXJ80" s="304"/>
      <c r="SXK80" s="304"/>
      <c r="SXL80" s="304"/>
      <c r="SXM80" s="304"/>
      <c r="SXN80" s="304"/>
      <c r="SXO80" s="304"/>
      <c r="SXP80" s="304"/>
      <c r="SXQ80" s="304"/>
      <c r="SXR80" s="304"/>
      <c r="SXS80" s="304"/>
      <c r="SXT80" s="304"/>
      <c r="SXU80" s="304"/>
      <c r="SXV80" s="304"/>
      <c r="SXW80" s="304"/>
      <c r="SXX80" s="304"/>
      <c r="SXY80" s="304"/>
      <c r="SXZ80" s="304"/>
      <c r="SYA80" s="304"/>
      <c r="SYB80" s="304"/>
      <c r="SYC80" s="304"/>
      <c r="SYD80" s="304"/>
      <c r="SYE80" s="304"/>
      <c r="SYF80" s="304"/>
      <c r="SYG80" s="304"/>
      <c r="SYH80" s="304"/>
      <c r="SYI80" s="304"/>
      <c r="SYJ80" s="304"/>
      <c r="SYK80" s="304"/>
      <c r="SYL80" s="304"/>
      <c r="SYM80" s="304"/>
      <c r="SYN80" s="304"/>
      <c r="SYO80" s="304"/>
      <c r="SYP80" s="304"/>
      <c r="SYQ80" s="304"/>
      <c r="SYR80" s="304"/>
      <c r="SYS80" s="304"/>
      <c r="SYT80" s="304"/>
      <c r="SYU80" s="304"/>
      <c r="SYV80" s="304"/>
      <c r="SYW80" s="304"/>
      <c r="SYX80" s="304"/>
      <c r="SYY80" s="304"/>
      <c r="SYZ80" s="304"/>
      <c r="SZA80" s="304"/>
      <c r="SZB80" s="304"/>
      <c r="SZC80" s="304"/>
      <c r="SZD80" s="304"/>
      <c r="SZE80" s="304"/>
      <c r="SZF80" s="304"/>
      <c r="SZG80" s="304"/>
      <c r="SZH80" s="304"/>
      <c r="SZI80" s="304"/>
      <c r="SZJ80" s="304"/>
      <c r="SZK80" s="304"/>
      <c r="SZL80" s="304"/>
      <c r="SZM80" s="304"/>
      <c r="SZN80" s="304"/>
      <c r="SZO80" s="304"/>
      <c r="SZP80" s="304"/>
      <c r="SZQ80" s="304"/>
      <c r="SZR80" s="304"/>
      <c r="SZS80" s="304"/>
      <c r="SZT80" s="304"/>
      <c r="SZU80" s="304"/>
      <c r="SZV80" s="304"/>
      <c r="SZW80" s="304"/>
      <c r="SZX80" s="304"/>
      <c r="SZY80" s="304"/>
      <c r="SZZ80" s="304"/>
      <c r="TAA80" s="304"/>
      <c r="TAB80" s="304"/>
      <c r="TAC80" s="304"/>
      <c r="TAD80" s="304"/>
      <c r="TAE80" s="304"/>
      <c r="TAF80" s="304"/>
      <c r="TAG80" s="304"/>
      <c r="TAH80" s="304"/>
      <c r="TAI80" s="304"/>
      <c r="TAJ80" s="304"/>
      <c r="TAK80" s="304"/>
      <c r="TAL80" s="304"/>
      <c r="TAM80" s="304"/>
      <c r="TAN80" s="304"/>
      <c r="TAO80" s="304"/>
      <c r="TAP80" s="304"/>
      <c r="TAQ80" s="304"/>
      <c r="TAR80" s="304"/>
      <c r="TAS80" s="304"/>
      <c r="TAT80" s="304"/>
      <c r="TAU80" s="304"/>
      <c r="TAV80" s="304"/>
      <c r="TAW80" s="304"/>
      <c r="TAX80" s="304"/>
      <c r="TAY80" s="304"/>
      <c r="TAZ80" s="304"/>
      <c r="TBA80" s="304"/>
      <c r="TBB80" s="304"/>
      <c r="TBC80" s="304"/>
      <c r="TBD80" s="304"/>
      <c r="TBE80" s="304"/>
      <c r="TBF80" s="304"/>
      <c r="TBG80" s="304"/>
      <c r="TBH80" s="304"/>
      <c r="TBI80" s="304"/>
      <c r="TBJ80" s="304"/>
      <c r="TBK80" s="304"/>
      <c r="TBL80" s="304"/>
      <c r="TBM80" s="304"/>
      <c r="TBN80" s="304"/>
      <c r="TBO80" s="304"/>
      <c r="TBP80" s="304"/>
      <c r="TBQ80" s="304"/>
      <c r="TBR80" s="304"/>
      <c r="TBS80" s="304"/>
      <c r="TBT80" s="304"/>
      <c r="TBU80" s="304"/>
      <c r="TBV80" s="304"/>
      <c r="TBW80" s="304"/>
      <c r="TBX80" s="304"/>
      <c r="TBY80" s="304"/>
      <c r="TBZ80" s="304"/>
      <c r="TCA80" s="304"/>
      <c r="TCB80" s="304"/>
      <c r="TCC80" s="304"/>
      <c r="TCD80" s="304"/>
      <c r="TCE80" s="304"/>
      <c r="TCF80" s="304"/>
      <c r="TCG80" s="304"/>
      <c r="TCH80" s="304"/>
      <c r="TCI80" s="304"/>
      <c r="TCJ80" s="304"/>
      <c r="TCK80" s="304"/>
      <c r="TCL80" s="304"/>
      <c r="TCM80" s="304"/>
      <c r="TCN80" s="304"/>
      <c r="TCO80" s="304"/>
      <c r="TCP80" s="304"/>
      <c r="TCQ80" s="304"/>
      <c r="TCR80" s="304"/>
      <c r="TCS80" s="304"/>
      <c r="TCT80" s="304"/>
      <c r="TCU80" s="304"/>
      <c r="TCV80" s="304"/>
      <c r="TCW80" s="304"/>
      <c r="TCX80" s="304"/>
      <c r="TCY80" s="304"/>
      <c r="TCZ80" s="304"/>
      <c r="TDA80" s="304"/>
      <c r="TDB80" s="304"/>
      <c r="TDC80" s="304"/>
      <c r="TDD80" s="304"/>
      <c r="TDE80" s="304"/>
      <c r="TDF80" s="304"/>
      <c r="TDG80" s="304"/>
      <c r="TDH80" s="304"/>
      <c r="TDI80" s="304"/>
      <c r="TDJ80" s="304"/>
      <c r="TDK80" s="304"/>
      <c r="TDL80" s="304"/>
      <c r="TDM80" s="304"/>
      <c r="TDN80" s="304"/>
      <c r="TDO80" s="304"/>
      <c r="TDP80" s="304"/>
      <c r="TDQ80" s="304"/>
      <c r="TDR80" s="304"/>
      <c r="TDS80" s="304"/>
      <c r="TDT80" s="304"/>
      <c r="TDU80" s="304"/>
      <c r="TDV80" s="304"/>
      <c r="TDW80" s="304"/>
      <c r="TDX80" s="304"/>
      <c r="TDY80" s="304"/>
      <c r="TDZ80" s="304"/>
      <c r="TEA80" s="304"/>
      <c r="TEB80" s="304"/>
      <c r="TEC80" s="304"/>
      <c r="TED80" s="304"/>
      <c r="TEE80" s="304"/>
      <c r="TEF80" s="304"/>
      <c r="TEG80" s="304"/>
      <c r="TEH80" s="304"/>
      <c r="TEI80" s="304"/>
      <c r="TEJ80" s="304"/>
      <c r="TEK80" s="304"/>
      <c r="TEL80" s="304"/>
      <c r="TEM80" s="304"/>
      <c r="TEN80" s="304"/>
      <c r="TEO80" s="304"/>
      <c r="TEP80" s="304"/>
      <c r="TEQ80" s="304"/>
      <c r="TER80" s="304"/>
      <c r="TES80" s="304"/>
      <c r="TET80" s="304"/>
      <c r="TEU80" s="304"/>
      <c r="TEV80" s="304"/>
      <c r="TEW80" s="304"/>
      <c r="TEX80" s="304"/>
      <c r="TEY80" s="304"/>
      <c r="TEZ80" s="304"/>
      <c r="TFA80" s="304"/>
      <c r="TFB80" s="304"/>
      <c r="TFC80" s="304"/>
      <c r="TFD80" s="304"/>
      <c r="TFE80" s="304"/>
      <c r="TFF80" s="304"/>
      <c r="TFG80" s="304"/>
      <c r="TFH80" s="304"/>
      <c r="TFI80" s="304"/>
      <c r="TFJ80" s="304"/>
      <c r="TFK80" s="304"/>
      <c r="TFL80" s="304"/>
      <c r="TFM80" s="304"/>
      <c r="TFN80" s="304"/>
      <c r="TFO80" s="304"/>
      <c r="TFP80" s="304"/>
      <c r="TFQ80" s="304"/>
      <c r="TFR80" s="304"/>
      <c r="TFS80" s="304"/>
      <c r="TFT80" s="304"/>
      <c r="TFU80" s="304"/>
      <c r="TFV80" s="304"/>
      <c r="TFW80" s="304"/>
      <c r="TFX80" s="304"/>
      <c r="TFY80" s="304"/>
      <c r="TFZ80" s="304"/>
      <c r="TGA80" s="304"/>
      <c r="TGB80" s="304"/>
      <c r="TGC80" s="304"/>
      <c r="TGD80" s="304"/>
      <c r="TGE80" s="304"/>
      <c r="TGF80" s="304"/>
      <c r="TGG80" s="304"/>
      <c r="TGH80" s="304"/>
      <c r="TGI80" s="304"/>
      <c r="TGJ80" s="304"/>
      <c r="TGK80" s="304"/>
      <c r="TGL80" s="304"/>
      <c r="TGM80" s="304"/>
      <c r="TGN80" s="304"/>
      <c r="TGO80" s="304"/>
      <c r="TGP80" s="304"/>
      <c r="TGQ80" s="304"/>
      <c r="TGR80" s="304"/>
      <c r="TGS80" s="304"/>
      <c r="TGT80" s="304"/>
      <c r="TGU80" s="304"/>
      <c r="TGV80" s="304"/>
      <c r="TGW80" s="304"/>
      <c r="TGX80" s="304"/>
      <c r="TGY80" s="304"/>
      <c r="TGZ80" s="304"/>
      <c r="THA80" s="304"/>
      <c r="THB80" s="304"/>
      <c r="THC80" s="304"/>
      <c r="THD80" s="304"/>
      <c r="THE80" s="304"/>
      <c r="THF80" s="304"/>
      <c r="THG80" s="304"/>
      <c r="THH80" s="304"/>
      <c r="THI80" s="304"/>
      <c r="THJ80" s="304"/>
      <c r="THK80" s="304"/>
      <c r="THL80" s="304"/>
      <c r="THM80" s="304"/>
      <c r="THN80" s="304"/>
      <c r="THO80" s="304"/>
      <c r="THP80" s="304"/>
      <c r="THQ80" s="304"/>
      <c r="THR80" s="304"/>
      <c r="THS80" s="304"/>
      <c r="THT80" s="304"/>
      <c r="THU80" s="304"/>
      <c r="THV80" s="304"/>
      <c r="THW80" s="304"/>
      <c r="THX80" s="304"/>
      <c r="THY80" s="304"/>
      <c r="THZ80" s="304"/>
      <c r="TIA80" s="304"/>
      <c r="TIB80" s="304"/>
      <c r="TIC80" s="304"/>
      <c r="TID80" s="304"/>
      <c r="TIE80" s="304"/>
      <c r="TIF80" s="304"/>
      <c r="TIG80" s="304"/>
      <c r="TIH80" s="304"/>
      <c r="TII80" s="304"/>
      <c r="TIJ80" s="304"/>
      <c r="TIK80" s="304"/>
      <c r="TIL80" s="304"/>
      <c r="TIM80" s="304"/>
      <c r="TIN80" s="304"/>
      <c r="TIO80" s="304"/>
      <c r="TIP80" s="304"/>
      <c r="TIQ80" s="304"/>
      <c r="TIR80" s="304"/>
      <c r="TIS80" s="304"/>
      <c r="TIT80" s="304"/>
      <c r="TIU80" s="304"/>
      <c r="TIV80" s="304"/>
      <c r="TIW80" s="304"/>
      <c r="TIX80" s="304"/>
      <c r="TIY80" s="304"/>
      <c r="TIZ80" s="304"/>
      <c r="TJA80" s="304"/>
      <c r="TJB80" s="304"/>
      <c r="TJC80" s="304"/>
      <c r="TJD80" s="304"/>
      <c r="TJE80" s="304"/>
      <c r="TJF80" s="304"/>
      <c r="TJG80" s="304"/>
      <c r="TJH80" s="304"/>
      <c r="TJI80" s="304"/>
      <c r="TJJ80" s="304"/>
      <c r="TJK80" s="304"/>
      <c r="TJL80" s="304"/>
      <c r="TJM80" s="304"/>
      <c r="TJN80" s="304"/>
      <c r="TJO80" s="304"/>
      <c r="TJP80" s="304"/>
      <c r="TJQ80" s="304"/>
      <c r="TJR80" s="304"/>
      <c r="TJS80" s="304"/>
      <c r="TJT80" s="304"/>
      <c r="TJU80" s="304"/>
      <c r="TJV80" s="304"/>
      <c r="TJW80" s="304"/>
      <c r="TJX80" s="304"/>
      <c r="TJY80" s="304"/>
      <c r="TJZ80" s="304"/>
      <c r="TKA80" s="304"/>
      <c r="TKB80" s="304"/>
      <c r="TKC80" s="304"/>
      <c r="TKD80" s="304"/>
      <c r="TKE80" s="304"/>
      <c r="TKF80" s="304"/>
      <c r="TKG80" s="304"/>
      <c r="TKH80" s="304"/>
      <c r="TKI80" s="304"/>
      <c r="TKJ80" s="304"/>
      <c r="TKK80" s="304"/>
      <c r="TKL80" s="304"/>
      <c r="TKM80" s="304"/>
      <c r="TKN80" s="304"/>
      <c r="TKO80" s="304"/>
      <c r="TKP80" s="304"/>
      <c r="TKQ80" s="304"/>
      <c r="TKR80" s="304"/>
      <c r="TKS80" s="304"/>
      <c r="TKT80" s="304"/>
      <c r="TKU80" s="304"/>
      <c r="TKV80" s="304"/>
      <c r="TKW80" s="304"/>
      <c r="TKX80" s="304"/>
      <c r="TKY80" s="304"/>
      <c r="TKZ80" s="304"/>
      <c r="TLA80" s="304"/>
      <c r="TLB80" s="304"/>
      <c r="TLC80" s="304"/>
      <c r="TLD80" s="304"/>
      <c r="TLE80" s="304"/>
      <c r="TLF80" s="304"/>
      <c r="TLG80" s="304"/>
      <c r="TLH80" s="304"/>
      <c r="TLI80" s="304"/>
      <c r="TLJ80" s="304"/>
      <c r="TLK80" s="304"/>
      <c r="TLL80" s="304"/>
      <c r="TLM80" s="304"/>
      <c r="TLN80" s="304"/>
      <c r="TLO80" s="304"/>
      <c r="TLP80" s="304"/>
      <c r="TLQ80" s="304"/>
      <c r="TLR80" s="304"/>
      <c r="TLS80" s="304"/>
      <c r="TLT80" s="304"/>
      <c r="TLU80" s="304"/>
      <c r="TLV80" s="304"/>
      <c r="TLW80" s="304"/>
      <c r="TLX80" s="304"/>
      <c r="TLY80" s="304"/>
      <c r="TLZ80" s="304"/>
      <c r="TMA80" s="304"/>
      <c r="TMB80" s="304"/>
      <c r="TMC80" s="304"/>
      <c r="TMD80" s="304"/>
      <c r="TME80" s="304"/>
      <c r="TMF80" s="304"/>
      <c r="TMG80" s="304"/>
      <c r="TMH80" s="304"/>
      <c r="TMI80" s="304"/>
      <c r="TMJ80" s="304"/>
      <c r="TMK80" s="304"/>
      <c r="TML80" s="304"/>
      <c r="TMM80" s="304"/>
      <c r="TMN80" s="304"/>
      <c r="TMO80" s="304"/>
      <c r="TMP80" s="304"/>
      <c r="TMQ80" s="304"/>
      <c r="TMR80" s="304"/>
      <c r="TMS80" s="304"/>
      <c r="TMT80" s="304"/>
      <c r="TMU80" s="304"/>
      <c r="TMV80" s="304"/>
      <c r="TMW80" s="304"/>
      <c r="TMX80" s="304"/>
      <c r="TMY80" s="304"/>
      <c r="TMZ80" s="304"/>
      <c r="TNA80" s="304"/>
      <c r="TNB80" s="304"/>
      <c r="TNC80" s="304"/>
      <c r="TND80" s="304"/>
      <c r="TNE80" s="304"/>
      <c r="TNF80" s="304"/>
      <c r="TNG80" s="304"/>
      <c r="TNH80" s="304"/>
      <c r="TNI80" s="304"/>
      <c r="TNJ80" s="304"/>
      <c r="TNK80" s="304"/>
      <c r="TNL80" s="304"/>
      <c r="TNM80" s="304"/>
      <c r="TNN80" s="304"/>
      <c r="TNO80" s="304"/>
      <c r="TNP80" s="304"/>
      <c r="TNQ80" s="304"/>
      <c r="TNR80" s="304"/>
      <c r="TNS80" s="304"/>
      <c r="TNT80" s="304"/>
      <c r="TNU80" s="304"/>
      <c r="TNV80" s="304"/>
      <c r="TNW80" s="304"/>
      <c r="TNX80" s="304"/>
      <c r="TNY80" s="304"/>
      <c r="TNZ80" s="304"/>
      <c r="TOA80" s="304"/>
      <c r="TOB80" s="304"/>
      <c r="TOC80" s="304"/>
      <c r="TOD80" s="304"/>
      <c r="TOE80" s="304"/>
      <c r="TOF80" s="304"/>
      <c r="TOG80" s="304"/>
      <c r="TOH80" s="304"/>
      <c r="TOI80" s="304"/>
      <c r="TOJ80" s="304"/>
      <c r="TOK80" s="304"/>
      <c r="TOL80" s="304"/>
      <c r="TOM80" s="304"/>
      <c r="TON80" s="304"/>
      <c r="TOO80" s="304"/>
      <c r="TOP80" s="304"/>
      <c r="TOQ80" s="304"/>
      <c r="TOR80" s="304"/>
      <c r="TOS80" s="304"/>
      <c r="TOT80" s="304"/>
      <c r="TOU80" s="304"/>
      <c r="TOV80" s="304"/>
      <c r="TOW80" s="304"/>
      <c r="TOX80" s="304"/>
      <c r="TOY80" s="304"/>
      <c r="TOZ80" s="304"/>
      <c r="TPA80" s="304"/>
      <c r="TPB80" s="304"/>
      <c r="TPC80" s="304"/>
      <c r="TPD80" s="304"/>
      <c r="TPE80" s="304"/>
      <c r="TPF80" s="304"/>
      <c r="TPG80" s="304"/>
      <c r="TPH80" s="304"/>
      <c r="TPI80" s="304"/>
      <c r="TPJ80" s="304"/>
      <c r="TPK80" s="304"/>
      <c r="TPL80" s="304"/>
      <c r="TPM80" s="304"/>
      <c r="TPN80" s="304"/>
      <c r="TPO80" s="304"/>
      <c r="TPP80" s="304"/>
      <c r="TPQ80" s="304"/>
      <c r="TPR80" s="304"/>
      <c r="TPS80" s="304"/>
      <c r="TPT80" s="304"/>
      <c r="TPU80" s="304"/>
      <c r="TPV80" s="304"/>
      <c r="TPW80" s="304"/>
      <c r="TPX80" s="304"/>
      <c r="TPY80" s="304"/>
      <c r="TPZ80" s="304"/>
      <c r="TQA80" s="304"/>
      <c r="TQB80" s="304"/>
      <c r="TQC80" s="304"/>
      <c r="TQD80" s="304"/>
      <c r="TQE80" s="304"/>
      <c r="TQF80" s="304"/>
      <c r="TQG80" s="304"/>
      <c r="TQH80" s="304"/>
      <c r="TQI80" s="304"/>
      <c r="TQJ80" s="304"/>
      <c r="TQK80" s="304"/>
      <c r="TQL80" s="304"/>
      <c r="TQM80" s="304"/>
      <c r="TQN80" s="304"/>
      <c r="TQO80" s="304"/>
      <c r="TQP80" s="304"/>
      <c r="TQQ80" s="304"/>
      <c r="TQR80" s="304"/>
      <c r="TQS80" s="304"/>
      <c r="TQT80" s="304"/>
      <c r="TQU80" s="304"/>
      <c r="TQV80" s="304"/>
      <c r="TQW80" s="304"/>
      <c r="TQX80" s="304"/>
      <c r="TQY80" s="304"/>
      <c r="TQZ80" s="304"/>
      <c r="TRA80" s="304"/>
      <c r="TRB80" s="304"/>
      <c r="TRC80" s="304"/>
      <c r="TRD80" s="304"/>
      <c r="TRE80" s="304"/>
      <c r="TRF80" s="304"/>
      <c r="TRG80" s="304"/>
      <c r="TRH80" s="304"/>
      <c r="TRI80" s="304"/>
      <c r="TRJ80" s="304"/>
      <c r="TRK80" s="304"/>
      <c r="TRL80" s="304"/>
      <c r="TRM80" s="304"/>
      <c r="TRN80" s="304"/>
      <c r="TRO80" s="304"/>
      <c r="TRP80" s="304"/>
      <c r="TRQ80" s="304"/>
      <c r="TRR80" s="304"/>
      <c r="TRS80" s="304"/>
      <c r="TRT80" s="304"/>
      <c r="TRU80" s="304"/>
      <c r="TRV80" s="304"/>
      <c r="TRW80" s="304"/>
      <c r="TRX80" s="304"/>
      <c r="TRY80" s="304"/>
      <c r="TRZ80" s="304"/>
      <c r="TSA80" s="304"/>
      <c r="TSB80" s="304"/>
      <c r="TSC80" s="304"/>
      <c r="TSD80" s="304"/>
      <c r="TSE80" s="304"/>
      <c r="TSF80" s="304"/>
      <c r="TSG80" s="304"/>
      <c r="TSH80" s="304"/>
      <c r="TSI80" s="304"/>
      <c r="TSJ80" s="304"/>
      <c r="TSK80" s="304"/>
      <c r="TSL80" s="304"/>
      <c r="TSM80" s="304"/>
      <c r="TSN80" s="304"/>
      <c r="TSO80" s="304"/>
      <c r="TSP80" s="304"/>
      <c r="TSQ80" s="304"/>
      <c r="TSR80" s="304"/>
      <c r="TSS80" s="304"/>
      <c r="TST80" s="304"/>
      <c r="TSU80" s="304"/>
      <c r="TSV80" s="304"/>
      <c r="TSW80" s="304"/>
      <c r="TSX80" s="304"/>
      <c r="TSY80" s="304"/>
      <c r="TSZ80" s="304"/>
      <c r="TTA80" s="304"/>
      <c r="TTB80" s="304"/>
      <c r="TTC80" s="304"/>
      <c r="TTD80" s="304"/>
      <c r="TTE80" s="304"/>
      <c r="TTF80" s="304"/>
      <c r="TTG80" s="304"/>
      <c r="TTH80" s="304"/>
      <c r="TTI80" s="304"/>
      <c r="TTJ80" s="304"/>
      <c r="TTK80" s="304"/>
      <c r="TTL80" s="304"/>
      <c r="TTM80" s="304"/>
      <c r="TTN80" s="304"/>
      <c r="TTO80" s="304"/>
      <c r="TTP80" s="304"/>
      <c r="TTQ80" s="304"/>
      <c r="TTR80" s="304"/>
      <c r="TTS80" s="304"/>
      <c r="TTT80" s="304"/>
      <c r="TTU80" s="304"/>
      <c r="TTV80" s="304"/>
      <c r="TTW80" s="304"/>
      <c r="TTX80" s="304"/>
      <c r="TTY80" s="304"/>
      <c r="TTZ80" s="304"/>
      <c r="TUA80" s="304"/>
      <c r="TUB80" s="304"/>
      <c r="TUC80" s="304"/>
      <c r="TUD80" s="304"/>
      <c r="TUE80" s="304"/>
      <c r="TUF80" s="304"/>
      <c r="TUG80" s="304"/>
      <c r="TUH80" s="304"/>
      <c r="TUI80" s="304"/>
      <c r="TUJ80" s="304"/>
      <c r="TUK80" s="304"/>
      <c r="TUL80" s="304"/>
      <c r="TUM80" s="304"/>
      <c r="TUN80" s="304"/>
      <c r="TUO80" s="304"/>
      <c r="TUP80" s="304"/>
      <c r="TUQ80" s="304"/>
      <c r="TUR80" s="304"/>
      <c r="TUS80" s="304"/>
      <c r="TUT80" s="304"/>
      <c r="TUU80" s="304"/>
      <c r="TUV80" s="304"/>
      <c r="TUW80" s="304"/>
      <c r="TUX80" s="304"/>
      <c r="TUY80" s="304"/>
      <c r="TUZ80" s="304"/>
      <c r="TVA80" s="304"/>
      <c r="TVB80" s="304"/>
      <c r="TVC80" s="304"/>
      <c r="TVD80" s="304"/>
      <c r="TVE80" s="304"/>
      <c r="TVF80" s="304"/>
      <c r="TVG80" s="304"/>
      <c r="TVH80" s="304"/>
      <c r="TVI80" s="304"/>
      <c r="TVJ80" s="304"/>
      <c r="TVK80" s="304"/>
      <c r="TVL80" s="304"/>
      <c r="TVM80" s="304"/>
      <c r="TVN80" s="304"/>
      <c r="TVO80" s="304"/>
      <c r="TVP80" s="304"/>
      <c r="TVQ80" s="304"/>
      <c r="TVR80" s="304"/>
      <c r="TVS80" s="304"/>
      <c r="TVT80" s="304"/>
      <c r="TVU80" s="304"/>
      <c r="TVV80" s="304"/>
      <c r="TVW80" s="304"/>
      <c r="TVX80" s="304"/>
      <c r="TVY80" s="304"/>
      <c r="TVZ80" s="304"/>
      <c r="TWA80" s="304"/>
      <c r="TWB80" s="304"/>
      <c r="TWC80" s="304"/>
      <c r="TWD80" s="304"/>
      <c r="TWE80" s="304"/>
      <c r="TWF80" s="304"/>
      <c r="TWG80" s="304"/>
      <c r="TWH80" s="304"/>
      <c r="TWI80" s="304"/>
      <c r="TWJ80" s="304"/>
      <c r="TWK80" s="304"/>
      <c r="TWL80" s="304"/>
      <c r="TWM80" s="304"/>
      <c r="TWN80" s="304"/>
      <c r="TWO80" s="304"/>
      <c r="TWP80" s="304"/>
      <c r="TWQ80" s="304"/>
      <c r="TWR80" s="304"/>
      <c r="TWS80" s="304"/>
      <c r="TWT80" s="304"/>
      <c r="TWU80" s="304"/>
      <c r="TWV80" s="304"/>
      <c r="TWW80" s="304"/>
      <c r="TWX80" s="304"/>
      <c r="TWY80" s="304"/>
      <c r="TWZ80" s="304"/>
      <c r="TXA80" s="304"/>
      <c r="TXB80" s="304"/>
      <c r="TXC80" s="304"/>
      <c r="TXD80" s="304"/>
      <c r="TXE80" s="304"/>
      <c r="TXF80" s="304"/>
      <c r="TXG80" s="304"/>
      <c r="TXH80" s="304"/>
      <c r="TXI80" s="304"/>
      <c r="TXJ80" s="304"/>
      <c r="TXK80" s="304"/>
      <c r="TXL80" s="304"/>
      <c r="TXM80" s="304"/>
      <c r="TXN80" s="304"/>
      <c r="TXO80" s="304"/>
      <c r="TXP80" s="304"/>
      <c r="TXQ80" s="304"/>
      <c r="TXR80" s="304"/>
      <c r="TXS80" s="304"/>
      <c r="TXT80" s="304"/>
      <c r="TXU80" s="304"/>
      <c r="TXV80" s="304"/>
      <c r="TXW80" s="304"/>
      <c r="TXX80" s="304"/>
      <c r="TXY80" s="304"/>
      <c r="TXZ80" s="304"/>
      <c r="TYA80" s="304"/>
      <c r="TYB80" s="304"/>
      <c r="TYC80" s="304"/>
      <c r="TYD80" s="304"/>
      <c r="TYE80" s="304"/>
      <c r="TYF80" s="304"/>
      <c r="TYG80" s="304"/>
      <c r="TYH80" s="304"/>
      <c r="TYI80" s="304"/>
      <c r="TYJ80" s="304"/>
      <c r="TYK80" s="304"/>
      <c r="TYL80" s="304"/>
      <c r="TYM80" s="304"/>
      <c r="TYN80" s="304"/>
      <c r="TYO80" s="304"/>
      <c r="TYP80" s="304"/>
      <c r="TYQ80" s="304"/>
      <c r="TYR80" s="304"/>
      <c r="TYS80" s="304"/>
      <c r="TYT80" s="304"/>
      <c r="TYU80" s="304"/>
      <c r="TYV80" s="304"/>
      <c r="TYW80" s="304"/>
      <c r="TYX80" s="304"/>
      <c r="TYY80" s="304"/>
      <c r="TYZ80" s="304"/>
      <c r="TZA80" s="304"/>
      <c r="TZB80" s="304"/>
      <c r="TZC80" s="304"/>
      <c r="TZD80" s="304"/>
      <c r="TZE80" s="304"/>
      <c r="TZF80" s="304"/>
      <c r="TZG80" s="304"/>
      <c r="TZH80" s="304"/>
      <c r="TZI80" s="304"/>
      <c r="TZJ80" s="304"/>
      <c r="TZK80" s="304"/>
      <c r="TZL80" s="304"/>
      <c r="TZM80" s="304"/>
      <c r="TZN80" s="304"/>
      <c r="TZO80" s="304"/>
      <c r="TZP80" s="304"/>
      <c r="TZQ80" s="304"/>
      <c r="TZR80" s="304"/>
      <c r="TZS80" s="304"/>
      <c r="TZT80" s="304"/>
      <c r="TZU80" s="304"/>
      <c r="TZV80" s="304"/>
      <c r="TZW80" s="304"/>
      <c r="TZX80" s="304"/>
      <c r="TZY80" s="304"/>
      <c r="TZZ80" s="304"/>
      <c r="UAA80" s="304"/>
      <c r="UAB80" s="304"/>
      <c r="UAC80" s="304"/>
      <c r="UAD80" s="304"/>
      <c r="UAE80" s="304"/>
      <c r="UAF80" s="304"/>
      <c r="UAG80" s="304"/>
      <c r="UAH80" s="304"/>
      <c r="UAI80" s="304"/>
      <c r="UAJ80" s="304"/>
      <c r="UAK80" s="304"/>
      <c r="UAL80" s="304"/>
      <c r="UAM80" s="304"/>
      <c r="UAN80" s="304"/>
      <c r="UAO80" s="304"/>
      <c r="UAP80" s="304"/>
      <c r="UAQ80" s="304"/>
      <c r="UAR80" s="304"/>
      <c r="UAS80" s="304"/>
      <c r="UAT80" s="304"/>
      <c r="UAU80" s="304"/>
      <c r="UAV80" s="304"/>
      <c r="UAW80" s="304"/>
      <c r="UAX80" s="304"/>
      <c r="UAY80" s="304"/>
      <c r="UAZ80" s="304"/>
      <c r="UBA80" s="304"/>
      <c r="UBB80" s="304"/>
      <c r="UBC80" s="304"/>
      <c r="UBD80" s="304"/>
      <c r="UBE80" s="304"/>
      <c r="UBF80" s="304"/>
      <c r="UBG80" s="304"/>
      <c r="UBH80" s="304"/>
      <c r="UBI80" s="304"/>
      <c r="UBJ80" s="304"/>
      <c r="UBK80" s="304"/>
      <c r="UBL80" s="304"/>
      <c r="UBM80" s="304"/>
      <c r="UBN80" s="304"/>
      <c r="UBO80" s="304"/>
      <c r="UBP80" s="304"/>
      <c r="UBQ80" s="304"/>
      <c r="UBR80" s="304"/>
      <c r="UBS80" s="304"/>
      <c r="UBT80" s="304"/>
      <c r="UBU80" s="304"/>
      <c r="UBV80" s="304"/>
      <c r="UBW80" s="304"/>
      <c r="UBX80" s="304"/>
      <c r="UBY80" s="304"/>
      <c r="UBZ80" s="304"/>
      <c r="UCA80" s="304"/>
      <c r="UCB80" s="304"/>
      <c r="UCC80" s="304"/>
      <c r="UCD80" s="304"/>
      <c r="UCE80" s="304"/>
      <c r="UCF80" s="304"/>
      <c r="UCG80" s="304"/>
      <c r="UCH80" s="304"/>
      <c r="UCI80" s="304"/>
      <c r="UCJ80" s="304"/>
      <c r="UCK80" s="304"/>
      <c r="UCL80" s="304"/>
      <c r="UCM80" s="304"/>
      <c r="UCN80" s="304"/>
      <c r="UCO80" s="304"/>
      <c r="UCP80" s="304"/>
      <c r="UCQ80" s="304"/>
      <c r="UCR80" s="304"/>
      <c r="UCS80" s="304"/>
      <c r="UCT80" s="304"/>
      <c r="UCU80" s="304"/>
      <c r="UCV80" s="304"/>
      <c r="UCW80" s="304"/>
      <c r="UCX80" s="304"/>
      <c r="UCY80" s="304"/>
      <c r="UCZ80" s="304"/>
      <c r="UDA80" s="304"/>
      <c r="UDB80" s="304"/>
      <c r="UDC80" s="304"/>
      <c r="UDD80" s="304"/>
      <c r="UDE80" s="304"/>
      <c r="UDF80" s="304"/>
      <c r="UDG80" s="304"/>
      <c r="UDH80" s="304"/>
      <c r="UDI80" s="304"/>
      <c r="UDJ80" s="304"/>
      <c r="UDK80" s="304"/>
      <c r="UDL80" s="304"/>
      <c r="UDM80" s="304"/>
      <c r="UDN80" s="304"/>
      <c r="UDO80" s="304"/>
      <c r="UDP80" s="304"/>
      <c r="UDQ80" s="304"/>
      <c r="UDR80" s="304"/>
      <c r="UDS80" s="304"/>
      <c r="UDT80" s="304"/>
      <c r="UDU80" s="304"/>
      <c r="UDV80" s="304"/>
      <c r="UDW80" s="304"/>
      <c r="UDX80" s="304"/>
      <c r="UDY80" s="304"/>
      <c r="UDZ80" s="304"/>
      <c r="UEA80" s="304"/>
      <c r="UEB80" s="304"/>
      <c r="UEC80" s="304"/>
      <c r="UED80" s="304"/>
      <c r="UEE80" s="304"/>
      <c r="UEF80" s="304"/>
      <c r="UEG80" s="304"/>
      <c r="UEH80" s="304"/>
      <c r="UEI80" s="304"/>
      <c r="UEJ80" s="304"/>
      <c r="UEK80" s="304"/>
      <c r="UEL80" s="304"/>
      <c r="UEM80" s="304"/>
      <c r="UEN80" s="304"/>
      <c r="UEO80" s="304"/>
      <c r="UEP80" s="304"/>
      <c r="UEQ80" s="304"/>
      <c r="UER80" s="304"/>
      <c r="UES80" s="304"/>
      <c r="UET80" s="304"/>
      <c r="UEU80" s="304"/>
      <c r="UEV80" s="304"/>
      <c r="UEW80" s="304"/>
      <c r="UEX80" s="304"/>
      <c r="UEY80" s="304"/>
      <c r="UEZ80" s="304"/>
      <c r="UFA80" s="304"/>
      <c r="UFB80" s="304"/>
      <c r="UFC80" s="304"/>
      <c r="UFD80" s="304"/>
      <c r="UFE80" s="304"/>
      <c r="UFF80" s="304"/>
      <c r="UFG80" s="304"/>
      <c r="UFH80" s="304"/>
      <c r="UFI80" s="304"/>
      <c r="UFJ80" s="304"/>
      <c r="UFK80" s="304"/>
      <c r="UFL80" s="304"/>
      <c r="UFM80" s="304"/>
      <c r="UFN80" s="304"/>
      <c r="UFO80" s="304"/>
      <c r="UFP80" s="304"/>
      <c r="UFQ80" s="304"/>
      <c r="UFR80" s="304"/>
      <c r="UFS80" s="304"/>
      <c r="UFT80" s="304"/>
      <c r="UFU80" s="304"/>
      <c r="UFV80" s="304"/>
      <c r="UFW80" s="304"/>
      <c r="UFX80" s="304"/>
      <c r="UFY80" s="304"/>
      <c r="UFZ80" s="304"/>
      <c r="UGA80" s="304"/>
      <c r="UGB80" s="304"/>
      <c r="UGC80" s="304"/>
      <c r="UGD80" s="304"/>
      <c r="UGE80" s="304"/>
      <c r="UGF80" s="304"/>
      <c r="UGG80" s="304"/>
      <c r="UGH80" s="304"/>
      <c r="UGI80" s="304"/>
      <c r="UGJ80" s="304"/>
      <c r="UGK80" s="304"/>
      <c r="UGL80" s="304"/>
      <c r="UGM80" s="304"/>
      <c r="UGN80" s="304"/>
      <c r="UGO80" s="304"/>
      <c r="UGP80" s="304"/>
      <c r="UGQ80" s="304"/>
      <c r="UGR80" s="304"/>
      <c r="UGS80" s="304"/>
      <c r="UGT80" s="304"/>
      <c r="UGU80" s="304"/>
      <c r="UGV80" s="304"/>
      <c r="UGW80" s="304"/>
      <c r="UGX80" s="304"/>
      <c r="UGY80" s="304"/>
      <c r="UGZ80" s="304"/>
      <c r="UHA80" s="304"/>
      <c r="UHB80" s="304"/>
      <c r="UHC80" s="304"/>
      <c r="UHD80" s="304"/>
      <c r="UHE80" s="304"/>
      <c r="UHF80" s="304"/>
      <c r="UHG80" s="304"/>
      <c r="UHH80" s="304"/>
      <c r="UHI80" s="304"/>
      <c r="UHJ80" s="304"/>
      <c r="UHK80" s="304"/>
      <c r="UHL80" s="304"/>
      <c r="UHM80" s="304"/>
      <c r="UHN80" s="304"/>
      <c r="UHO80" s="304"/>
      <c r="UHP80" s="304"/>
      <c r="UHQ80" s="304"/>
      <c r="UHR80" s="304"/>
      <c r="UHS80" s="304"/>
      <c r="UHT80" s="304"/>
      <c r="UHU80" s="304"/>
      <c r="UHV80" s="304"/>
      <c r="UHW80" s="304"/>
      <c r="UHX80" s="304"/>
      <c r="UHY80" s="304"/>
      <c r="UHZ80" s="304"/>
      <c r="UIA80" s="304"/>
      <c r="UIB80" s="304"/>
      <c r="UIC80" s="304"/>
      <c r="UID80" s="304"/>
      <c r="UIE80" s="304"/>
      <c r="UIF80" s="304"/>
      <c r="UIG80" s="304"/>
      <c r="UIH80" s="304"/>
      <c r="UII80" s="304"/>
      <c r="UIJ80" s="304"/>
      <c r="UIK80" s="304"/>
      <c r="UIL80" s="304"/>
      <c r="UIM80" s="304"/>
      <c r="UIN80" s="304"/>
      <c r="UIO80" s="304"/>
      <c r="UIP80" s="304"/>
      <c r="UIQ80" s="304"/>
      <c r="UIR80" s="304"/>
      <c r="UIS80" s="304"/>
      <c r="UIT80" s="304"/>
      <c r="UIU80" s="304"/>
      <c r="UIV80" s="304"/>
      <c r="UIW80" s="304"/>
      <c r="UIX80" s="304"/>
      <c r="UIY80" s="304"/>
      <c r="UIZ80" s="304"/>
      <c r="UJA80" s="304"/>
      <c r="UJB80" s="304"/>
      <c r="UJC80" s="304"/>
      <c r="UJD80" s="304"/>
      <c r="UJE80" s="304"/>
      <c r="UJF80" s="304"/>
      <c r="UJG80" s="304"/>
      <c r="UJH80" s="304"/>
      <c r="UJI80" s="304"/>
      <c r="UJJ80" s="304"/>
      <c r="UJK80" s="304"/>
      <c r="UJL80" s="304"/>
      <c r="UJM80" s="304"/>
      <c r="UJN80" s="304"/>
      <c r="UJO80" s="304"/>
      <c r="UJP80" s="304"/>
      <c r="UJQ80" s="304"/>
      <c r="UJR80" s="304"/>
      <c r="UJS80" s="304"/>
      <c r="UJT80" s="304"/>
      <c r="UJU80" s="304"/>
      <c r="UJV80" s="304"/>
      <c r="UJW80" s="304"/>
      <c r="UJX80" s="304"/>
      <c r="UJY80" s="304"/>
      <c r="UJZ80" s="304"/>
      <c r="UKA80" s="304"/>
      <c r="UKB80" s="304"/>
      <c r="UKC80" s="304"/>
      <c r="UKD80" s="304"/>
      <c r="UKE80" s="304"/>
      <c r="UKF80" s="304"/>
      <c r="UKG80" s="304"/>
      <c r="UKH80" s="304"/>
      <c r="UKI80" s="304"/>
      <c r="UKJ80" s="304"/>
      <c r="UKK80" s="304"/>
      <c r="UKL80" s="304"/>
      <c r="UKM80" s="304"/>
      <c r="UKN80" s="304"/>
      <c r="UKO80" s="304"/>
      <c r="UKP80" s="304"/>
      <c r="UKQ80" s="304"/>
      <c r="UKR80" s="304"/>
      <c r="UKS80" s="304"/>
      <c r="UKT80" s="304"/>
      <c r="UKU80" s="304"/>
      <c r="UKV80" s="304"/>
      <c r="UKW80" s="304"/>
      <c r="UKX80" s="304"/>
      <c r="UKY80" s="304"/>
      <c r="UKZ80" s="304"/>
      <c r="ULA80" s="304"/>
      <c r="ULB80" s="304"/>
      <c r="ULC80" s="304"/>
      <c r="ULD80" s="304"/>
      <c r="ULE80" s="304"/>
      <c r="ULF80" s="304"/>
      <c r="ULG80" s="304"/>
      <c r="ULH80" s="304"/>
      <c r="ULI80" s="304"/>
      <c r="ULJ80" s="304"/>
      <c r="ULK80" s="304"/>
      <c r="ULL80" s="304"/>
      <c r="ULM80" s="304"/>
      <c r="ULN80" s="304"/>
      <c r="ULO80" s="304"/>
      <c r="ULP80" s="304"/>
      <c r="ULQ80" s="304"/>
      <c r="ULR80" s="304"/>
      <c r="ULS80" s="304"/>
      <c r="ULT80" s="304"/>
      <c r="ULU80" s="304"/>
      <c r="ULV80" s="304"/>
      <c r="ULW80" s="304"/>
      <c r="ULX80" s="304"/>
      <c r="ULY80" s="304"/>
      <c r="ULZ80" s="304"/>
      <c r="UMA80" s="304"/>
      <c r="UMB80" s="304"/>
      <c r="UMC80" s="304"/>
      <c r="UMD80" s="304"/>
      <c r="UME80" s="304"/>
      <c r="UMF80" s="304"/>
      <c r="UMG80" s="304"/>
      <c r="UMH80" s="304"/>
      <c r="UMI80" s="304"/>
      <c r="UMJ80" s="304"/>
      <c r="UMK80" s="304"/>
      <c r="UML80" s="304"/>
      <c r="UMM80" s="304"/>
      <c r="UMN80" s="304"/>
      <c r="UMO80" s="304"/>
      <c r="UMP80" s="304"/>
      <c r="UMQ80" s="304"/>
      <c r="UMR80" s="304"/>
      <c r="UMS80" s="304"/>
      <c r="UMT80" s="304"/>
      <c r="UMU80" s="304"/>
      <c r="UMV80" s="304"/>
      <c r="UMW80" s="304"/>
      <c r="UMX80" s="304"/>
      <c r="UMY80" s="304"/>
      <c r="UMZ80" s="304"/>
      <c r="UNA80" s="304"/>
      <c r="UNB80" s="304"/>
      <c r="UNC80" s="304"/>
      <c r="UND80" s="304"/>
      <c r="UNE80" s="304"/>
      <c r="UNF80" s="304"/>
      <c r="UNG80" s="304"/>
      <c r="UNH80" s="304"/>
      <c r="UNI80" s="304"/>
      <c r="UNJ80" s="304"/>
      <c r="UNK80" s="304"/>
      <c r="UNL80" s="304"/>
      <c r="UNM80" s="304"/>
      <c r="UNN80" s="304"/>
      <c r="UNO80" s="304"/>
      <c r="UNP80" s="304"/>
      <c r="UNQ80" s="304"/>
      <c r="UNR80" s="304"/>
      <c r="UNS80" s="304"/>
      <c r="UNT80" s="304"/>
      <c r="UNU80" s="304"/>
      <c r="UNV80" s="304"/>
      <c r="UNW80" s="304"/>
      <c r="UNX80" s="304"/>
      <c r="UNY80" s="304"/>
      <c r="UNZ80" s="304"/>
      <c r="UOA80" s="304"/>
      <c r="UOB80" s="304"/>
      <c r="UOC80" s="304"/>
      <c r="UOD80" s="304"/>
      <c r="UOE80" s="304"/>
      <c r="UOF80" s="304"/>
      <c r="UOG80" s="304"/>
      <c r="UOH80" s="304"/>
      <c r="UOI80" s="304"/>
      <c r="UOJ80" s="304"/>
      <c r="UOK80" s="304"/>
      <c r="UOL80" s="304"/>
      <c r="UOM80" s="304"/>
      <c r="UON80" s="304"/>
      <c r="UOO80" s="304"/>
      <c r="UOP80" s="304"/>
      <c r="UOQ80" s="304"/>
      <c r="UOR80" s="304"/>
      <c r="UOS80" s="304"/>
      <c r="UOT80" s="304"/>
      <c r="UOU80" s="304"/>
      <c r="UOV80" s="304"/>
      <c r="UOW80" s="304"/>
      <c r="UOX80" s="304"/>
      <c r="UOY80" s="304"/>
      <c r="UOZ80" s="304"/>
      <c r="UPA80" s="304"/>
      <c r="UPB80" s="304"/>
      <c r="UPC80" s="304"/>
      <c r="UPD80" s="304"/>
      <c r="UPE80" s="304"/>
      <c r="UPF80" s="304"/>
      <c r="UPG80" s="304"/>
      <c r="UPH80" s="304"/>
      <c r="UPI80" s="304"/>
      <c r="UPJ80" s="304"/>
      <c r="UPK80" s="304"/>
      <c r="UPL80" s="304"/>
      <c r="UPM80" s="304"/>
      <c r="UPN80" s="304"/>
      <c r="UPO80" s="304"/>
      <c r="UPP80" s="304"/>
      <c r="UPQ80" s="304"/>
      <c r="UPR80" s="304"/>
      <c r="UPS80" s="304"/>
      <c r="UPT80" s="304"/>
      <c r="UPU80" s="304"/>
      <c r="UPV80" s="304"/>
      <c r="UPW80" s="304"/>
      <c r="UPX80" s="304"/>
      <c r="UPY80" s="304"/>
      <c r="UPZ80" s="304"/>
      <c r="UQA80" s="304"/>
      <c r="UQB80" s="304"/>
      <c r="UQC80" s="304"/>
      <c r="UQD80" s="304"/>
      <c r="UQE80" s="304"/>
      <c r="UQF80" s="304"/>
      <c r="UQG80" s="304"/>
      <c r="UQH80" s="304"/>
      <c r="UQI80" s="304"/>
      <c r="UQJ80" s="304"/>
      <c r="UQK80" s="304"/>
      <c r="UQL80" s="304"/>
      <c r="UQM80" s="304"/>
      <c r="UQN80" s="304"/>
      <c r="UQO80" s="304"/>
      <c r="UQP80" s="304"/>
      <c r="UQQ80" s="304"/>
      <c r="UQR80" s="304"/>
      <c r="UQS80" s="304"/>
      <c r="UQT80" s="304"/>
      <c r="UQU80" s="304"/>
      <c r="UQV80" s="304"/>
      <c r="UQW80" s="304"/>
      <c r="UQX80" s="304"/>
      <c r="UQY80" s="304"/>
      <c r="UQZ80" s="304"/>
      <c r="URA80" s="304"/>
      <c r="URB80" s="304"/>
      <c r="URC80" s="304"/>
      <c r="URD80" s="304"/>
      <c r="URE80" s="304"/>
      <c r="URF80" s="304"/>
      <c r="URG80" s="304"/>
      <c r="URH80" s="304"/>
      <c r="URI80" s="304"/>
      <c r="URJ80" s="304"/>
      <c r="URK80" s="304"/>
      <c r="URL80" s="304"/>
      <c r="URM80" s="304"/>
      <c r="URN80" s="304"/>
      <c r="URO80" s="304"/>
      <c r="URP80" s="304"/>
      <c r="URQ80" s="304"/>
      <c r="URR80" s="304"/>
      <c r="URS80" s="304"/>
      <c r="URT80" s="304"/>
      <c r="URU80" s="304"/>
      <c r="URV80" s="304"/>
      <c r="URW80" s="304"/>
      <c r="URX80" s="304"/>
      <c r="URY80" s="304"/>
      <c r="URZ80" s="304"/>
      <c r="USA80" s="304"/>
      <c r="USB80" s="304"/>
      <c r="USC80" s="304"/>
      <c r="USD80" s="304"/>
      <c r="USE80" s="304"/>
      <c r="USF80" s="304"/>
      <c r="USG80" s="304"/>
      <c r="USH80" s="304"/>
      <c r="USI80" s="304"/>
      <c r="USJ80" s="304"/>
      <c r="USK80" s="304"/>
      <c r="USL80" s="304"/>
      <c r="USM80" s="304"/>
      <c r="USN80" s="304"/>
      <c r="USO80" s="304"/>
      <c r="USP80" s="304"/>
      <c r="USQ80" s="304"/>
      <c r="USR80" s="304"/>
      <c r="USS80" s="304"/>
      <c r="UST80" s="304"/>
      <c r="USU80" s="304"/>
      <c r="USV80" s="304"/>
      <c r="USW80" s="304"/>
      <c r="USX80" s="304"/>
      <c r="USY80" s="304"/>
      <c r="USZ80" s="304"/>
      <c r="UTA80" s="304"/>
      <c r="UTB80" s="304"/>
      <c r="UTC80" s="304"/>
      <c r="UTD80" s="304"/>
      <c r="UTE80" s="304"/>
      <c r="UTF80" s="304"/>
      <c r="UTG80" s="304"/>
      <c r="UTH80" s="304"/>
      <c r="UTI80" s="304"/>
      <c r="UTJ80" s="304"/>
      <c r="UTK80" s="304"/>
      <c r="UTL80" s="304"/>
      <c r="UTM80" s="304"/>
      <c r="UTN80" s="304"/>
      <c r="UTO80" s="304"/>
      <c r="UTP80" s="304"/>
      <c r="UTQ80" s="304"/>
      <c r="UTR80" s="304"/>
      <c r="UTS80" s="304"/>
      <c r="UTT80" s="304"/>
      <c r="UTU80" s="304"/>
      <c r="UTV80" s="304"/>
      <c r="UTW80" s="304"/>
      <c r="UTX80" s="304"/>
      <c r="UTY80" s="304"/>
      <c r="UTZ80" s="304"/>
      <c r="UUA80" s="304"/>
      <c r="UUB80" s="304"/>
      <c r="UUC80" s="304"/>
      <c r="UUD80" s="304"/>
      <c r="UUE80" s="304"/>
      <c r="UUF80" s="304"/>
      <c r="UUG80" s="304"/>
      <c r="UUH80" s="304"/>
      <c r="UUI80" s="304"/>
      <c r="UUJ80" s="304"/>
      <c r="UUK80" s="304"/>
      <c r="UUL80" s="304"/>
      <c r="UUM80" s="304"/>
      <c r="UUN80" s="304"/>
      <c r="UUO80" s="304"/>
      <c r="UUP80" s="304"/>
      <c r="UUQ80" s="304"/>
      <c r="UUR80" s="304"/>
      <c r="UUS80" s="304"/>
      <c r="UUT80" s="304"/>
      <c r="UUU80" s="304"/>
      <c r="UUV80" s="304"/>
      <c r="UUW80" s="304"/>
      <c r="UUX80" s="304"/>
      <c r="UUY80" s="304"/>
      <c r="UUZ80" s="304"/>
      <c r="UVA80" s="304"/>
      <c r="UVB80" s="304"/>
      <c r="UVC80" s="304"/>
      <c r="UVD80" s="304"/>
      <c r="UVE80" s="304"/>
      <c r="UVF80" s="304"/>
      <c r="UVG80" s="304"/>
      <c r="UVH80" s="304"/>
      <c r="UVI80" s="304"/>
      <c r="UVJ80" s="304"/>
      <c r="UVK80" s="304"/>
      <c r="UVL80" s="304"/>
      <c r="UVM80" s="304"/>
      <c r="UVN80" s="304"/>
      <c r="UVO80" s="304"/>
      <c r="UVP80" s="304"/>
      <c r="UVQ80" s="304"/>
      <c r="UVR80" s="304"/>
      <c r="UVS80" s="304"/>
      <c r="UVT80" s="304"/>
      <c r="UVU80" s="304"/>
      <c r="UVV80" s="304"/>
      <c r="UVW80" s="304"/>
      <c r="UVX80" s="304"/>
      <c r="UVY80" s="304"/>
      <c r="UVZ80" s="304"/>
      <c r="UWA80" s="304"/>
      <c r="UWB80" s="304"/>
      <c r="UWC80" s="304"/>
      <c r="UWD80" s="304"/>
      <c r="UWE80" s="304"/>
      <c r="UWF80" s="304"/>
      <c r="UWG80" s="304"/>
      <c r="UWH80" s="304"/>
      <c r="UWI80" s="304"/>
      <c r="UWJ80" s="304"/>
      <c r="UWK80" s="304"/>
      <c r="UWL80" s="304"/>
      <c r="UWM80" s="304"/>
      <c r="UWN80" s="304"/>
      <c r="UWO80" s="304"/>
      <c r="UWP80" s="304"/>
      <c r="UWQ80" s="304"/>
      <c r="UWR80" s="304"/>
      <c r="UWS80" s="304"/>
      <c r="UWT80" s="304"/>
      <c r="UWU80" s="304"/>
      <c r="UWV80" s="304"/>
      <c r="UWW80" s="304"/>
      <c r="UWX80" s="304"/>
      <c r="UWY80" s="304"/>
      <c r="UWZ80" s="304"/>
      <c r="UXA80" s="304"/>
      <c r="UXB80" s="304"/>
      <c r="UXC80" s="304"/>
      <c r="UXD80" s="304"/>
      <c r="UXE80" s="304"/>
      <c r="UXF80" s="304"/>
      <c r="UXG80" s="304"/>
      <c r="UXH80" s="304"/>
      <c r="UXI80" s="304"/>
      <c r="UXJ80" s="304"/>
      <c r="UXK80" s="304"/>
      <c r="UXL80" s="304"/>
      <c r="UXM80" s="304"/>
      <c r="UXN80" s="304"/>
      <c r="UXO80" s="304"/>
      <c r="UXP80" s="304"/>
      <c r="UXQ80" s="304"/>
      <c r="UXR80" s="304"/>
      <c r="UXS80" s="304"/>
      <c r="UXT80" s="304"/>
      <c r="UXU80" s="304"/>
      <c r="UXV80" s="304"/>
      <c r="UXW80" s="304"/>
      <c r="UXX80" s="304"/>
      <c r="UXY80" s="304"/>
      <c r="UXZ80" s="304"/>
      <c r="UYA80" s="304"/>
      <c r="UYB80" s="304"/>
      <c r="UYC80" s="304"/>
      <c r="UYD80" s="304"/>
      <c r="UYE80" s="304"/>
      <c r="UYF80" s="304"/>
      <c r="UYG80" s="304"/>
      <c r="UYH80" s="304"/>
      <c r="UYI80" s="304"/>
      <c r="UYJ80" s="304"/>
      <c r="UYK80" s="304"/>
      <c r="UYL80" s="304"/>
      <c r="UYM80" s="304"/>
      <c r="UYN80" s="304"/>
      <c r="UYO80" s="304"/>
      <c r="UYP80" s="304"/>
      <c r="UYQ80" s="304"/>
      <c r="UYR80" s="304"/>
      <c r="UYS80" s="304"/>
      <c r="UYT80" s="304"/>
      <c r="UYU80" s="304"/>
      <c r="UYV80" s="304"/>
      <c r="UYW80" s="304"/>
      <c r="UYX80" s="304"/>
      <c r="UYY80" s="304"/>
      <c r="UYZ80" s="304"/>
      <c r="UZA80" s="304"/>
      <c r="UZB80" s="304"/>
      <c r="UZC80" s="304"/>
      <c r="UZD80" s="304"/>
      <c r="UZE80" s="304"/>
      <c r="UZF80" s="304"/>
      <c r="UZG80" s="304"/>
      <c r="UZH80" s="304"/>
      <c r="UZI80" s="304"/>
      <c r="UZJ80" s="304"/>
      <c r="UZK80" s="304"/>
      <c r="UZL80" s="304"/>
      <c r="UZM80" s="304"/>
      <c r="UZN80" s="304"/>
      <c r="UZO80" s="304"/>
      <c r="UZP80" s="304"/>
      <c r="UZQ80" s="304"/>
      <c r="UZR80" s="304"/>
      <c r="UZS80" s="304"/>
      <c r="UZT80" s="304"/>
      <c r="UZU80" s="304"/>
      <c r="UZV80" s="304"/>
      <c r="UZW80" s="304"/>
      <c r="UZX80" s="304"/>
      <c r="UZY80" s="304"/>
      <c r="UZZ80" s="304"/>
      <c r="VAA80" s="304"/>
      <c r="VAB80" s="304"/>
      <c r="VAC80" s="304"/>
      <c r="VAD80" s="304"/>
      <c r="VAE80" s="304"/>
      <c r="VAF80" s="304"/>
      <c r="VAG80" s="304"/>
      <c r="VAH80" s="304"/>
      <c r="VAI80" s="304"/>
      <c r="VAJ80" s="304"/>
      <c r="VAK80" s="304"/>
      <c r="VAL80" s="304"/>
      <c r="VAM80" s="304"/>
      <c r="VAN80" s="304"/>
      <c r="VAO80" s="304"/>
      <c r="VAP80" s="304"/>
      <c r="VAQ80" s="304"/>
      <c r="VAR80" s="304"/>
      <c r="VAS80" s="304"/>
      <c r="VAT80" s="304"/>
      <c r="VAU80" s="304"/>
      <c r="VAV80" s="304"/>
      <c r="VAW80" s="304"/>
      <c r="VAX80" s="304"/>
      <c r="VAY80" s="304"/>
      <c r="VAZ80" s="304"/>
      <c r="VBA80" s="304"/>
      <c r="VBB80" s="304"/>
      <c r="VBC80" s="304"/>
      <c r="VBD80" s="304"/>
      <c r="VBE80" s="304"/>
      <c r="VBF80" s="304"/>
      <c r="VBG80" s="304"/>
      <c r="VBH80" s="304"/>
      <c r="VBI80" s="304"/>
      <c r="VBJ80" s="304"/>
      <c r="VBK80" s="304"/>
      <c r="VBL80" s="304"/>
      <c r="VBM80" s="304"/>
      <c r="VBN80" s="304"/>
      <c r="VBO80" s="304"/>
      <c r="VBP80" s="304"/>
      <c r="VBQ80" s="304"/>
      <c r="VBR80" s="304"/>
      <c r="VBS80" s="304"/>
      <c r="VBT80" s="304"/>
      <c r="VBU80" s="304"/>
      <c r="VBV80" s="304"/>
      <c r="VBW80" s="304"/>
      <c r="VBX80" s="304"/>
      <c r="VBY80" s="304"/>
      <c r="VBZ80" s="304"/>
      <c r="VCA80" s="304"/>
      <c r="VCB80" s="304"/>
      <c r="VCC80" s="304"/>
      <c r="VCD80" s="304"/>
      <c r="VCE80" s="304"/>
      <c r="VCF80" s="304"/>
      <c r="VCG80" s="304"/>
      <c r="VCH80" s="304"/>
      <c r="VCI80" s="304"/>
      <c r="VCJ80" s="304"/>
      <c r="VCK80" s="304"/>
      <c r="VCL80" s="304"/>
      <c r="VCM80" s="304"/>
      <c r="VCN80" s="304"/>
      <c r="VCO80" s="304"/>
      <c r="VCP80" s="304"/>
      <c r="VCQ80" s="304"/>
      <c r="VCR80" s="304"/>
      <c r="VCS80" s="304"/>
      <c r="VCT80" s="304"/>
      <c r="VCU80" s="304"/>
      <c r="VCV80" s="304"/>
      <c r="VCW80" s="304"/>
      <c r="VCX80" s="304"/>
      <c r="VCY80" s="304"/>
      <c r="VCZ80" s="304"/>
      <c r="VDA80" s="304"/>
      <c r="VDB80" s="304"/>
      <c r="VDC80" s="304"/>
      <c r="VDD80" s="304"/>
      <c r="VDE80" s="304"/>
      <c r="VDF80" s="304"/>
      <c r="VDG80" s="304"/>
      <c r="VDH80" s="304"/>
      <c r="VDI80" s="304"/>
      <c r="VDJ80" s="304"/>
      <c r="VDK80" s="304"/>
      <c r="VDL80" s="304"/>
      <c r="VDM80" s="304"/>
      <c r="VDN80" s="304"/>
      <c r="VDO80" s="304"/>
      <c r="VDP80" s="304"/>
      <c r="VDQ80" s="304"/>
      <c r="VDR80" s="304"/>
      <c r="VDS80" s="304"/>
      <c r="VDT80" s="304"/>
      <c r="VDU80" s="304"/>
      <c r="VDV80" s="304"/>
      <c r="VDW80" s="304"/>
      <c r="VDX80" s="304"/>
      <c r="VDY80" s="304"/>
      <c r="VDZ80" s="304"/>
      <c r="VEA80" s="304"/>
      <c r="VEB80" s="304"/>
      <c r="VEC80" s="304"/>
      <c r="VED80" s="304"/>
      <c r="VEE80" s="304"/>
      <c r="VEF80" s="304"/>
      <c r="VEG80" s="304"/>
      <c r="VEH80" s="304"/>
      <c r="VEI80" s="304"/>
      <c r="VEJ80" s="304"/>
      <c r="VEK80" s="304"/>
      <c r="VEL80" s="304"/>
      <c r="VEM80" s="304"/>
      <c r="VEN80" s="304"/>
      <c r="VEO80" s="304"/>
      <c r="VEP80" s="304"/>
      <c r="VEQ80" s="304"/>
      <c r="VER80" s="304"/>
      <c r="VES80" s="304"/>
      <c r="VET80" s="304"/>
      <c r="VEU80" s="304"/>
      <c r="VEV80" s="304"/>
      <c r="VEW80" s="304"/>
      <c r="VEX80" s="304"/>
      <c r="VEY80" s="304"/>
      <c r="VEZ80" s="304"/>
      <c r="VFA80" s="304"/>
      <c r="VFB80" s="304"/>
      <c r="VFC80" s="304"/>
      <c r="VFD80" s="304"/>
      <c r="VFE80" s="304"/>
      <c r="VFF80" s="304"/>
      <c r="VFG80" s="304"/>
      <c r="VFH80" s="304"/>
      <c r="VFI80" s="304"/>
      <c r="VFJ80" s="304"/>
      <c r="VFK80" s="304"/>
      <c r="VFL80" s="304"/>
      <c r="VFM80" s="304"/>
      <c r="VFN80" s="304"/>
      <c r="VFO80" s="304"/>
      <c r="VFP80" s="304"/>
      <c r="VFQ80" s="304"/>
      <c r="VFR80" s="304"/>
      <c r="VFS80" s="304"/>
      <c r="VFT80" s="304"/>
      <c r="VFU80" s="304"/>
      <c r="VFV80" s="304"/>
      <c r="VFW80" s="304"/>
      <c r="VFX80" s="304"/>
      <c r="VFY80" s="304"/>
      <c r="VFZ80" s="304"/>
      <c r="VGA80" s="304"/>
      <c r="VGB80" s="304"/>
      <c r="VGC80" s="304"/>
      <c r="VGD80" s="304"/>
      <c r="VGE80" s="304"/>
      <c r="VGF80" s="304"/>
      <c r="VGG80" s="304"/>
      <c r="VGH80" s="304"/>
      <c r="VGI80" s="304"/>
      <c r="VGJ80" s="304"/>
      <c r="VGK80" s="304"/>
      <c r="VGL80" s="304"/>
      <c r="VGM80" s="304"/>
      <c r="VGN80" s="304"/>
      <c r="VGO80" s="304"/>
      <c r="VGP80" s="304"/>
      <c r="VGQ80" s="304"/>
      <c r="VGR80" s="304"/>
      <c r="VGS80" s="304"/>
      <c r="VGT80" s="304"/>
      <c r="VGU80" s="304"/>
      <c r="VGV80" s="304"/>
      <c r="VGW80" s="304"/>
      <c r="VGX80" s="304"/>
      <c r="VGY80" s="304"/>
      <c r="VGZ80" s="304"/>
      <c r="VHA80" s="304"/>
      <c r="VHB80" s="304"/>
      <c r="VHC80" s="304"/>
      <c r="VHD80" s="304"/>
      <c r="VHE80" s="304"/>
      <c r="VHF80" s="304"/>
      <c r="VHG80" s="304"/>
      <c r="VHH80" s="304"/>
      <c r="VHI80" s="304"/>
      <c r="VHJ80" s="304"/>
      <c r="VHK80" s="304"/>
      <c r="VHL80" s="304"/>
      <c r="VHM80" s="304"/>
      <c r="VHN80" s="304"/>
      <c r="VHO80" s="304"/>
      <c r="VHP80" s="304"/>
      <c r="VHQ80" s="304"/>
      <c r="VHR80" s="304"/>
      <c r="VHS80" s="304"/>
      <c r="VHT80" s="304"/>
      <c r="VHU80" s="304"/>
      <c r="VHV80" s="304"/>
      <c r="VHW80" s="304"/>
      <c r="VHX80" s="304"/>
      <c r="VHY80" s="304"/>
      <c r="VHZ80" s="304"/>
      <c r="VIA80" s="304"/>
      <c r="VIB80" s="304"/>
      <c r="VIC80" s="304"/>
      <c r="VID80" s="304"/>
      <c r="VIE80" s="304"/>
      <c r="VIF80" s="304"/>
      <c r="VIG80" s="304"/>
      <c r="VIH80" s="304"/>
      <c r="VII80" s="304"/>
      <c r="VIJ80" s="304"/>
      <c r="VIK80" s="304"/>
      <c r="VIL80" s="304"/>
      <c r="VIM80" s="304"/>
      <c r="VIN80" s="304"/>
      <c r="VIO80" s="304"/>
      <c r="VIP80" s="304"/>
      <c r="VIQ80" s="304"/>
      <c r="VIR80" s="304"/>
      <c r="VIS80" s="304"/>
      <c r="VIT80" s="304"/>
      <c r="VIU80" s="304"/>
      <c r="VIV80" s="304"/>
      <c r="VIW80" s="304"/>
      <c r="VIX80" s="304"/>
      <c r="VIY80" s="304"/>
      <c r="VIZ80" s="304"/>
      <c r="VJA80" s="304"/>
      <c r="VJB80" s="304"/>
      <c r="VJC80" s="304"/>
      <c r="VJD80" s="304"/>
      <c r="VJE80" s="304"/>
      <c r="VJF80" s="304"/>
      <c r="VJG80" s="304"/>
      <c r="VJH80" s="304"/>
      <c r="VJI80" s="304"/>
      <c r="VJJ80" s="304"/>
      <c r="VJK80" s="304"/>
      <c r="VJL80" s="304"/>
      <c r="VJM80" s="304"/>
      <c r="VJN80" s="304"/>
      <c r="VJO80" s="304"/>
      <c r="VJP80" s="304"/>
      <c r="VJQ80" s="304"/>
      <c r="VJR80" s="304"/>
      <c r="VJS80" s="304"/>
      <c r="VJT80" s="304"/>
      <c r="VJU80" s="304"/>
      <c r="VJV80" s="304"/>
      <c r="VJW80" s="304"/>
      <c r="VJX80" s="304"/>
      <c r="VJY80" s="304"/>
      <c r="VJZ80" s="304"/>
      <c r="VKA80" s="304"/>
      <c r="VKB80" s="304"/>
      <c r="VKC80" s="304"/>
      <c r="VKD80" s="304"/>
      <c r="VKE80" s="304"/>
      <c r="VKF80" s="304"/>
      <c r="VKG80" s="304"/>
      <c r="VKH80" s="304"/>
      <c r="VKI80" s="304"/>
      <c r="VKJ80" s="304"/>
      <c r="VKK80" s="304"/>
      <c r="VKL80" s="304"/>
      <c r="VKM80" s="304"/>
      <c r="VKN80" s="304"/>
      <c r="VKO80" s="304"/>
      <c r="VKP80" s="304"/>
      <c r="VKQ80" s="304"/>
      <c r="VKR80" s="304"/>
      <c r="VKS80" s="304"/>
      <c r="VKT80" s="304"/>
      <c r="VKU80" s="304"/>
      <c r="VKV80" s="304"/>
      <c r="VKW80" s="304"/>
      <c r="VKX80" s="304"/>
      <c r="VKY80" s="304"/>
      <c r="VKZ80" s="304"/>
      <c r="VLA80" s="304"/>
      <c r="VLB80" s="304"/>
      <c r="VLC80" s="304"/>
      <c r="VLD80" s="304"/>
      <c r="VLE80" s="304"/>
      <c r="VLF80" s="304"/>
      <c r="VLG80" s="304"/>
      <c r="VLH80" s="304"/>
      <c r="VLI80" s="304"/>
      <c r="VLJ80" s="304"/>
      <c r="VLK80" s="304"/>
      <c r="VLL80" s="304"/>
      <c r="VLM80" s="304"/>
      <c r="VLN80" s="304"/>
      <c r="VLO80" s="304"/>
      <c r="VLP80" s="304"/>
      <c r="VLQ80" s="304"/>
      <c r="VLR80" s="304"/>
      <c r="VLS80" s="304"/>
      <c r="VLT80" s="304"/>
      <c r="VLU80" s="304"/>
      <c r="VLV80" s="304"/>
      <c r="VLW80" s="304"/>
      <c r="VLX80" s="304"/>
      <c r="VLY80" s="304"/>
      <c r="VLZ80" s="304"/>
      <c r="VMA80" s="304"/>
      <c r="VMB80" s="304"/>
      <c r="VMC80" s="304"/>
      <c r="VMD80" s="304"/>
      <c r="VME80" s="304"/>
      <c r="VMF80" s="304"/>
      <c r="VMG80" s="304"/>
      <c r="VMH80" s="304"/>
      <c r="VMI80" s="304"/>
      <c r="VMJ80" s="304"/>
      <c r="VMK80" s="304"/>
      <c r="VML80" s="304"/>
      <c r="VMM80" s="304"/>
      <c r="VMN80" s="304"/>
      <c r="VMO80" s="304"/>
      <c r="VMP80" s="304"/>
      <c r="VMQ80" s="304"/>
      <c r="VMR80" s="304"/>
      <c r="VMS80" s="304"/>
      <c r="VMT80" s="304"/>
      <c r="VMU80" s="304"/>
      <c r="VMV80" s="304"/>
      <c r="VMW80" s="304"/>
      <c r="VMX80" s="304"/>
      <c r="VMY80" s="304"/>
      <c r="VMZ80" s="304"/>
      <c r="VNA80" s="304"/>
      <c r="VNB80" s="304"/>
      <c r="VNC80" s="304"/>
      <c r="VND80" s="304"/>
      <c r="VNE80" s="304"/>
      <c r="VNF80" s="304"/>
      <c r="VNG80" s="304"/>
      <c r="VNH80" s="304"/>
      <c r="VNI80" s="304"/>
      <c r="VNJ80" s="304"/>
      <c r="VNK80" s="304"/>
      <c r="VNL80" s="304"/>
      <c r="VNM80" s="304"/>
      <c r="VNN80" s="304"/>
      <c r="VNO80" s="304"/>
      <c r="VNP80" s="304"/>
      <c r="VNQ80" s="304"/>
      <c r="VNR80" s="304"/>
      <c r="VNS80" s="304"/>
      <c r="VNT80" s="304"/>
      <c r="VNU80" s="304"/>
      <c r="VNV80" s="304"/>
      <c r="VNW80" s="304"/>
      <c r="VNX80" s="304"/>
      <c r="VNY80" s="304"/>
      <c r="VNZ80" s="304"/>
      <c r="VOA80" s="304"/>
      <c r="VOB80" s="304"/>
      <c r="VOC80" s="304"/>
      <c r="VOD80" s="304"/>
      <c r="VOE80" s="304"/>
      <c r="VOF80" s="304"/>
      <c r="VOG80" s="304"/>
      <c r="VOH80" s="304"/>
      <c r="VOI80" s="304"/>
      <c r="VOJ80" s="304"/>
      <c r="VOK80" s="304"/>
      <c r="VOL80" s="304"/>
      <c r="VOM80" s="304"/>
      <c r="VON80" s="304"/>
      <c r="VOO80" s="304"/>
      <c r="VOP80" s="304"/>
      <c r="VOQ80" s="304"/>
      <c r="VOR80" s="304"/>
      <c r="VOS80" s="304"/>
      <c r="VOT80" s="304"/>
      <c r="VOU80" s="304"/>
      <c r="VOV80" s="304"/>
      <c r="VOW80" s="304"/>
      <c r="VOX80" s="304"/>
      <c r="VOY80" s="304"/>
      <c r="VOZ80" s="304"/>
      <c r="VPA80" s="304"/>
      <c r="VPB80" s="304"/>
      <c r="VPC80" s="304"/>
      <c r="VPD80" s="304"/>
      <c r="VPE80" s="304"/>
      <c r="VPF80" s="304"/>
      <c r="VPG80" s="304"/>
      <c r="VPH80" s="304"/>
      <c r="VPI80" s="304"/>
      <c r="VPJ80" s="304"/>
      <c r="VPK80" s="304"/>
      <c r="VPL80" s="304"/>
      <c r="VPM80" s="304"/>
      <c r="VPN80" s="304"/>
      <c r="VPO80" s="304"/>
      <c r="VPP80" s="304"/>
      <c r="VPQ80" s="304"/>
      <c r="VPR80" s="304"/>
      <c r="VPS80" s="304"/>
      <c r="VPT80" s="304"/>
      <c r="VPU80" s="304"/>
      <c r="VPV80" s="304"/>
      <c r="VPW80" s="304"/>
      <c r="VPX80" s="304"/>
      <c r="VPY80" s="304"/>
      <c r="VPZ80" s="304"/>
      <c r="VQA80" s="304"/>
      <c r="VQB80" s="304"/>
      <c r="VQC80" s="304"/>
      <c r="VQD80" s="304"/>
      <c r="VQE80" s="304"/>
      <c r="VQF80" s="304"/>
      <c r="VQG80" s="304"/>
      <c r="VQH80" s="304"/>
      <c r="VQI80" s="304"/>
      <c r="VQJ80" s="304"/>
      <c r="VQK80" s="304"/>
      <c r="VQL80" s="304"/>
      <c r="VQM80" s="304"/>
      <c r="VQN80" s="304"/>
      <c r="VQO80" s="304"/>
      <c r="VQP80" s="304"/>
      <c r="VQQ80" s="304"/>
      <c r="VQR80" s="304"/>
      <c r="VQS80" s="304"/>
      <c r="VQT80" s="304"/>
      <c r="VQU80" s="304"/>
      <c r="VQV80" s="304"/>
      <c r="VQW80" s="304"/>
      <c r="VQX80" s="304"/>
      <c r="VQY80" s="304"/>
      <c r="VQZ80" s="304"/>
      <c r="VRA80" s="304"/>
      <c r="VRB80" s="304"/>
      <c r="VRC80" s="304"/>
      <c r="VRD80" s="304"/>
      <c r="VRE80" s="304"/>
      <c r="VRF80" s="304"/>
      <c r="VRG80" s="304"/>
      <c r="VRH80" s="304"/>
      <c r="VRI80" s="304"/>
      <c r="VRJ80" s="304"/>
      <c r="VRK80" s="304"/>
      <c r="VRL80" s="304"/>
      <c r="VRM80" s="304"/>
      <c r="VRN80" s="304"/>
      <c r="VRO80" s="304"/>
      <c r="VRP80" s="304"/>
      <c r="VRQ80" s="304"/>
      <c r="VRR80" s="304"/>
      <c r="VRS80" s="304"/>
      <c r="VRT80" s="304"/>
      <c r="VRU80" s="304"/>
      <c r="VRV80" s="304"/>
      <c r="VRW80" s="304"/>
      <c r="VRX80" s="304"/>
      <c r="VRY80" s="304"/>
      <c r="VRZ80" s="304"/>
      <c r="VSA80" s="304"/>
      <c r="VSB80" s="304"/>
      <c r="VSC80" s="304"/>
      <c r="VSD80" s="304"/>
      <c r="VSE80" s="304"/>
      <c r="VSF80" s="304"/>
      <c r="VSG80" s="304"/>
      <c r="VSH80" s="304"/>
      <c r="VSI80" s="304"/>
      <c r="VSJ80" s="304"/>
      <c r="VSK80" s="304"/>
      <c r="VSL80" s="304"/>
      <c r="VSM80" s="304"/>
      <c r="VSN80" s="304"/>
      <c r="VSO80" s="304"/>
      <c r="VSP80" s="304"/>
      <c r="VSQ80" s="304"/>
      <c r="VSR80" s="304"/>
      <c r="VSS80" s="304"/>
      <c r="VST80" s="304"/>
      <c r="VSU80" s="304"/>
      <c r="VSV80" s="304"/>
      <c r="VSW80" s="304"/>
      <c r="VSX80" s="304"/>
      <c r="VSY80" s="304"/>
      <c r="VSZ80" s="304"/>
      <c r="VTA80" s="304"/>
      <c r="VTB80" s="304"/>
      <c r="VTC80" s="304"/>
      <c r="VTD80" s="304"/>
      <c r="VTE80" s="304"/>
      <c r="VTF80" s="304"/>
      <c r="VTG80" s="304"/>
      <c r="VTH80" s="304"/>
      <c r="VTI80" s="304"/>
      <c r="VTJ80" s="304"/>
      <c r="VTK80" s="304"/>
      <c r="VTL80" s="304"/>
      <c r="VTM80" s="304"/>
      <c r="VTN80" s="304"/>
      <c r="VTO80" s="304"/>
      <c r="VTP80" s="304"/>
      <c r="VTQ80" s="304"/>
      <c r="VTR80" s="304"/>
      <c r="VTS80" s="304"/>
      <c r="VTT80" s="304"/>
      <c r="VTU80" s="304"/>
      <c r="VTV80" s="304"/>
      <c r="VTW80" s="304"/>
      <c r="VTX80" s="304"/>
      <c r="VTY80" s="304"/>
      <c r="VTZ80" s="304"/>
      <c r="VUA80" s="304"/>
      <c r="VUB80" s="304"/>
      <c r="VUC80" s="304"/>
      <c r="VUD80" s="304"/>
      <c r="VUE80" s="304"/>
      <c r="VUF80" s="304"/>
      <c r="VUG80" s="304"/>
      <c r="VUH80" s="304"/>
      <c r="VUI80" s="304"/>
      <c r="VUJ80" s="304"/>
      <c r="VUK80" s="304"/>
      <c r="VUL80" s="304"/>
      <c r="VUM80" s="304"/>
      <c r="VUN80" s="304"/>
      <c r="VUO80" s="304"/>
      <c r="VUP80" s="304"/>
      <c r="VUQ80" s="304"/>
      <c r="VUR80" s="304"/>
      <c r="VUS80" s="304"/>
      <c r="VUT80" s="304"/>
      <c r="VUU80" s="304"/>
      <c r="VUV80" s="304"/>
      <c r="VUW80" s="304"/>
      <c r="VUX80" s="304"/>
      <c r="VUY80" s="304"/>
      <c r="VUZ80" s="304"/>
      <c r="VVA80" s="304"/>
      <c r="VVB80" s="304"/>
      <c r="VVC80" s="304"/>
      <c r="VVD80" s="304"/>
      <c r="VVE80" s="304"/>
      <c r="VVF80" s="304"/>
      <c r="VVG80" s="304"/>
      <c r="VVH80" s="304"/>
      <c r="VVI80" s="304"/>
      <c r="VVJ80" s="304"/>
      <c r="VVK80" s="304"/>
      <c r="VVL80" s="304"/>
      <c r="VVM80" s="304"/>
      <c r="VVN80" s="304"/>
      <c r="VVO80" s="304"/>
      <c r="VVP80" s="304"/>
      <c r="VVQ80" s="304"/>
      <c r="VVR80" s="304"/>
      <c r="VVS80" s="304"/>
      <c r="VVT80" s="304"/>
      <c r="VVU80" s="304"/>
      <c r="VVV80" s="304"/>
      <c r="VVW80" s="304"/>
      <c r="VVX80" s="304"/>
      <c r="VVY80" s="304"/>
      <c r="VVZ80" s="304"/>
      <c r="VWA80" s="304"/>
      <c r="VWB80" s="304"/>
      <c r="VWC80" s="304"/>
      <c r="VWD80" s="304"/>
      <c r="VWE80" s="304"/>
      <c r="VWF80" s="304"/>
      <c r="VWG80" s="304"/>
      <c r="VWH80" s="304"/>
      <c r="VWI80" s="304"/>
      <c r="VWJ80" s="304"/>
      <c r="VWK80" s="304"/>
      <c r="VWL80" s="304"/>
      <c r="VWM80" s="304"/>
      <c r="VWN80" s="304"/>
      <c r="VWO80" s="304"/>
      <c r="VWP80" s="304"/>
      <c r="VWQ80" s="304"/>
      <c r="VWR80" s="304"/>
      <c r="VWS80" s="304"/>
      <c r="VWT80" s="304"/>
      <c r="VWU80" s="304"/>
      <c r="VWV80" s="304"/>
      <c r="VWW80" s="304"/>
      <c r="VWX80" s="304"/>
      <c r="VWY80" s="304"/>
      <c r="VWZ80" s="304"/>
      <c r="VXA80" s="304"/>
      <c r="VXB80" s="304"/>
      <c r="VXC80" s="304"/>
      <c r="VXD80" s="304"/>
      <c r="VXE80" s="304"/>
      <c r="VXF80" s="304"/>
      <c r="VXG80" s="304"/>
      <c r="VXH80" s="304"/>
      <c r="VXI80" s="304"/>
      <c r="VXJ80" s="304"/>
      <c r="VXK80" s="304"/>
      <c r="VXL80" s="304"/>
      <c r="VXM80" s="304"/>
      <c r="VXN80" s="304"/>
      <c r="VXO80" s="304"/>
      <c r="VXP80" s="304"/>
      <c r="VXQ80" s="304"/>
      <c r="VXR80" s="304"/>
      <c r="VXS80" s="304"/>
      <c r="VXT80" s="304"/>
      <c r="VXU80" s="304"/>
      <c r="VXV80" s="304"/>
      <c r="VXW80" s="304"/>
      <c r="VXX80" s="304"/>
      <c r="VXY80" s="304"/>
      <c r="VXZ80" s="304"/>
      <c r="VYA80" s="304"/>
      <c r="VYB80" s="304"/>
      <c r="VYC80" s="304"/>
      <c r="VYD80" s="304"/>
      <c r="VYE80" s="304"/>
      <c r="VYF80" s="304"/>
      <c r="VYG80" s="304"/>
      <c r="VYH80" s="304"/>
      <c r="VYI80" s="304"/>
      <c r="VYJ80" s="304"/>
      <c r="VYK80" s="304"/>
      <c r="VYL80" s="304"/>
      <c r="VYM80" s="304"/>
      <c r="VYN80" s="304"/>
      <c r="VYO80" s="304"/>
      <c r="VYP80" s="304"/>
      <c r="VYQ80" s="304"/>
      <c r="VYR80" s="304"/>
      <c r="VYS80" s="304"/>
      <c r="VYT80" s="304"/>
      <c r="VYU80" s="304"/>
      <c r="VYV80" s="304"/>
      <c r="VYW80" s="304"/>
      <c r="VYX80" s="304"/>
      <c r="VYY80" s="304"/>
      <c r="VYZ80" s="304"/>
      <c r="VZA80" s="304"/>
      <c r="VZB80" s="304"/>
      <c r="VZC80" s="304"/>
      <c r="VZD80" s="304"/>
      <c r="VZE80" s="304"/>
      <c r="VZF80" s="304"/>
      <c r="VZG80" s="304"/>
      <c r="VZH80" s="304"/>
      <c r="VZI80" s="304"/>
      <c r="VZJ80" s="304"/>
      <c r="VZK80" s="304"/>
      <c r="VZL80" s="304"/>
      <c r="VZM80" s="304"/>
      <c r="VZN80" s="304"/>
      <c r="VZO80" s="304"/>
      <c r="VZP80" s="304"/>
      <c r="VZQ80" s="304"/>
      <c r="VZR80" s="304"/>
      <c r="VZS80" s="304"/>
      <c r="VZT80" s="304"/>
      <c r="VZU80" s="304"/>
      <c r="VZV80" s="304"/>
      <c r="VZW80" s="304"/>
      <c r="VZX80" s="304"/>
      <c r="VZY80" s="304"/>
      <c r="VZZ80" s="304"/>
      <c r="WAA80" s="304"/>
      <c r="WAB80" s="304"/>
      <c r="WAC80" s="304"/>
      <c r="WAD80" s="304"/>
      <c r="WAE80" s="304"/>
      <c r="WAF80" s="304"/>
      <c r="WAG80" s="304"/>
      <c r="WAH80" s="304"/>
      <c r="WAI80" s="304"/>
      <c r="WAJ80" s="304"/>
      <c r="WAK80" s="304"/>
      <c r="WAL80" s="304"/>
      <c r="WAM80" s="304"/>
      <c r="WAN80" s="304"/>
      <c r="WAO80" s="304"/>
      <c r="WAP80" s="304"/>
      <c r="WAQ80" s="304"/>
      <c r="WAR80" s="304"/>
      <c r="WAS80" s="304"/>
      <c r="WAT80" s="304"/>
      <c r="WAU80" s="304"/>
      <c r="WAV80" s="304"/>
      <c r="WAW80" s="304"/>
      <c r="WAX80" s="304"/>
      <c r="WAY80" s="304"/>
      <c r="WAZ80" s="304"/>
      <c r="WBA80" s="304"/>
      <c r="WBB80" s="304"/>
      <c r="WBC80" s="304"/>
      <c r="WBD80" s="304"/>
      <c r="WBE80" s="304"/>
      <c r="WBF80" s="304"/>
      <c r="WBG80" s="304"/>
      <c r="WBH80" s="304"/>
      <c r="WBI80" s="304"/>
      <c r="WBJ80" s="304"/>
      <c r="WBK80" s="304"/>
      <c r="WBL80" s="304"/>
      <c r="WBM80" s="304"/>
      <c r="WBN80" s="304"/>
      <c r="WBO80" s="304"/>
      <c r="WBP80" s="304"/>
      <c r="WBQ80" s="304"/>
      <c r="WBR80" s="304"/>
      <c r="WBS80" s="304"/>
      <c r="WBT80" s="304"/>
      <c r="WBU80" s="304"/>
      <c r="WBV80" s="304"/>
      <c r="WBW80" s="304"/>
      <c r="WBX80" s="304"/>
      <c r="WBY80" s="304"/>
      <c r="WBZ80" s="304"/>
      <c r="WCA80" s="304"/>
      <c r="WCB80" s="304"/>
      <c r="WCC80" s="304"/>
      <c r="WCD80" s="304"/>
      <c r="WCE80" s="304"/>
      <c r="WCF80" s="304"/>
      <c r="WCG80" s="304"/>
      <c r="WCH80" s="304"/>
      <c r="WCI80" s="304"/>
      <c r="WCJ80" s="304"/>
      <c r="WCK80" s="304"/>
      <c r="WCL80" s="304"/>
      <c r="WCM80" s="304"/>
      <c r="WCN80" s="304"/>
      <c r="WCO80" s="304"/>
      <c r="WCP80" s="304"/>
      <c r="WCQ80" s="304"/>
      <c r="WCR80" s="304"/>
      <c r="WCS80" s="304"/>
      <c r="WCT80" s="304"/>
      <c r="WCU80" s="304"/>
      <c r="WCV80" s="304"/>
      <c r="WCW80" s="304"/>
      <c r="WCX80" s="304"/>
      <c r="WCY80" s="304"/>
      <c r="WCZ80" s="304"/>
      <c r="WDA80" s="304"/>
      <c r="WDB80" s="304"/>
      <c r="WDC80" s="304"/>
      <c r="WDD80" s="304"/>
      <c r="WDE80" s="304"/>
      <c r="WDF80" s="304"/>
      <c r="WDG80" s="304"/>
      <c r="WDH80" s="304"/>
      <c r="WDI80" s="304"/>
      <c r="WDJ80" s="304"/>
      <c r="WDK80" s="304"/>
      <c r="WDL80" s="304"/>
      <c r="WDM80" s="304"/>
      <c r="WDN80" s="304"/>
      <c r="WDO80" s="304"/>
      <c r="WDP80" s="304"/>
      <c r="WDQ80" s="304"/>
      <c r="WDR80" s="304"/>
      <c r="WDS80" s="304"/>
      <c r="WDT80" s="304"/>
      <c r="WDU80" s="304"/>
      <c r="WDV80" s="304"/>
      <c r="WDW80" s="304"/>
      <c r="WDX80" s="304"/>
      <c r="WDY80" s="304"/>
      <c r="WDZ80" s="304"/>
      <c r="WEA80" s="304"/>
      <c r="WEB80" s="304"/>
      <c r="WEC80" s="304"/>
      <c r="WED80" s="304"/>
      <c r="WEE80" s="304"/>
      <c r="WEF80" s="304"/>
      <c r="WEG80" s="304"/>
      <c r="WEH80" s="304"/>
      <c r="WEI80" s="304"/>
      <c r="WEJ80" s="304"/>
      <c r="WEK80" s="304"/>
      <c r="WEL80" s="304"/>
      <c r="WEM80" s="304"/>
      <c r="WEN80" s="304"/>
      <c r="WEO80" s="304"/>
      <c r="WEP80" s="304"/>
      <c r="WEQ80" s="304"/>
      <c r="WER80" s="304"/>
      <c r="WES80" s="304"/>
      <c r="WET80" s="304"/>
      <c r="WEU80" s="304"/>
      <c r="WEV80" s="304"/>
      <c r="WEW80" s="304"/>
      <c r="WEX80" s="304"/>
      <c r="WEY80" s="304"/>
      <c r="WEZ80" s="304"/>
      <c r="WFA80" s="304"/>
      <c r="WFB80" s="304"/>
      <c r="WFC80" s="304"/>
      <c r="WFD80" s="304"/>
      <c r="WFE80" s="304"/>
      <c r="WFF80" s="304"/>
      <c r="WFG80" s="304"/>
      <c r="WFH80" s="304"/>
      <c r="WFI80" s="304"/>
      <c r="WFJ80" s="304"/>
      <c r="WFK80" s="304"/>
      <c r="WFL80" s="304"/>
      <c r="WFM80" s="304"/>
      <c r="WFN80" s="304"/>
      <c r="WFO80" s="304"/>
      <c r="WFP80" s="304"/>
      <c r="WFQ80" s="304"/>
      <c r="WFR80" s="304"/>
      <c r="WFS80" s="304"/>
      <c r="WFT80" s="304"/>
      <c r="WFU80" s="304"/>
      <c r="WFV80" s="304"/>
      <c r="WFW80" s="304"/>
      <c r="WFX80" s="304"/>
      <c r="WFY80" s="304"/>
      <c r="WFZ80" s="304"/>
      <c r="WGA80" s="304"/>
      <c r="WGB80" s="304"/>
      <c r="WGC80" s="304"/>
      <c r="WGD80" s="304"/>
      <c r="WGE80" s="304"/>
      <c r="WGF80" s="304"/>
      <c r="WGG80" s="304"/>
      <c r="WGH80" s="304"/>
      <c r="WGI80" s="304"/>
      <c r="WGJ80" s="304"/>
      <c r="WGK80" s="304"/>
      <c r="WGL80" s="304"/>
      <c r="WGM80" s="304"/>
      <c r="WGN80" s="304"/>
      <c r="WGO80" s="304"/>
      <c r="WGP80" s="304"/>
      <c r="WGQ80" s="304"/>
      <c r="WGR80" s="304"/>
      <c r="WGS80" s="304"/>
      <c r="WGT80" s="304"/>
      <c r="WGU80" s="304"/>
      <c r="WGV80" s="304"/>
      <c r="WGW80" s="304"/>
      <c r="WGX80" s="304"/>
      <c r="WGY80" s="304"/>
      <c r="WGZ80" s="304"/>
      <c r="WHA80" s="304"/>
      <c r="WHB80" s="304"/>
      <c r="WHC80" s="304"/>
      <c r="WHD80" s="304"/>
      <c r="WHE80" s="304"/>
      <c r="WHF80" s="304"/>
      <c r="WHG80" s="304"/>
      <c r="WHH80" s="304"/>
      <c r="WHI80" s="304"/>
      <c r="WHJ80" s="304"/>
      <c r="WHK80" s="304"/>
      <c r="WHL80" s="304"/>
      <c r="WHM80" s="304"/>
      <c r="WHN80" s="304"/>
      <c r="WHO80" s="304"/>
      <c r="WHP80" s="304"/>
      <c r="WHQ80" s="304"/>
      <c r="WHR80" s="304"/>
      <c r="WHS80" s="304"/>
      <c r="WHT80" s="304"/>
      <c r="WHU80" s="304"/>
      <c r="WHV80" s="304"/>
      <c r="WHW80" s="304"/>
      <c r="WHX80" s="304"/>
      <c r="WHY80" s="304"/>
      <c r="WHZ80" s="304"/>
      <c r="WIA80" s="304"/>
      <c r="WIB80" s="304"/>
      <c r="WIC80" s="304"/>
      <c r="WID80" s="304"/>
      <c r="WIE80" s="304"/>
      <c r="WIF80" s="304"/>
      <c r="WIG80" s="304"/>
      <c r="WIH80" s="304"/>
      <c r="WII80" s="304"/>
      <c r="WIJ80" s="304"/>
      <c r="WIK80" s="304"/>
      <c r="WIL80" s="304"/>
      <c r="WIM80" s="304"/>
      <c r="WIN80" s="304"/>
      <c r="WIO80" s="304"/>
      <c r="WIP80" s="304"/>
      <c r="WIQ80" s="304"/>
      <c r="WIR80" s="304"/>
      <c r="WIS80" s="304"/>
      <c r="WIT80" s="304"/>
      <c r="WIU80" s="304"/>
      <c r="WIV80" s="304"/>
      <c r="WIW80" s="304"/>
      <c r="WIX80" s="304"/>
      <c r="WIY80" s="304"/>
      <c r="WIZ80" s="304"/>
      <c r="WJA80" s="304"/>
      <c r="WJB80" s="304"/>
      <c r="WJC80" s="304"/>
      <c r="WJD80" s="304"/>
      <c r="WJE80" s="304"/>
      <c r="WJF80" s="304"/>
      <c r="WJG80" s="304"/>
      <c r="WJH80" s="304"/>
      <c r="WJI80" s="304"/>
      <c r="WJJ80" s="304"/>
      <c r="WJK80" s="304"/>
      <c r="WJL80" s="304"/>
      <c r="WJM80" s="304"/>
      <c r="WJN80" s="304"/>
      <c r="WJO80" s="304"/>
      <c r="WJP80" s="304"/>
      <c r="WJQ80" s="304"/>
      <c r="WJR80" s="304"/>
      <c r="WJS80" s="304"/>
      <c r="WJT80" s="304"/>
      <c r="WJU80" s="304"/>
      <c r="WJV80" s="304"/>
      <c r="WJW80" s="304"/>
      <c r="WJX80" s="304"/>
      <c r="WJY80" s="304"/>
      <c r="WJZ80" s="304"/>
      <c r="WKA80" s="304"/>
      <c r="WKB80" s="304"/>
      <c r="WKC80" s="304"/>
      <c r="WKD80" s="304"/>
      <c r="WKE80" s="304"/>
      <c r="WKF80" s="304"/>
      <c r="WKG80" s="304"/>
      <c r="WKH80" s="304"/>
      <c r="WKI80" s="304"/>
      <c r="WKJ80" s="304"/>
      <c r="WKK80" s="304"/>
      <c r="WKL80" s="304"/>
      <c r="WKM80" s="304"/>
      <c r="WKN80" s="304"/>
      <c r="WKO80" s="304"/>
      <c r="WKP80" s="304"/>
      <c r="WKQ80" s="304"/>
      <c r="WKR80" s="304"/>
      <c r="WKS80" s="304"/>
      <c r="WKT80" s="304"/>
      <c r="WKU80" s="304"/>
      <c r="WKV80" s="304"/>
      <c r="WKW80" s="304"/>
      <c r="WKX80" s="304"/>
      <c r="WKY80" s="304"/>
      <c r="WKZ80" s="304"/>
      <c r="WLA80" s="304"/>
      <c r="WLB80" s="304"/>
      <c r="WLC80" s="304"/>
      <c r="WLD80" s="304"/>
      <c r="WLE80" s="304"/>
      <c r="WLF80" s="304"/>
      <c r="WLG80" s="304"/>
      <c r="WLH80" s="304"/>
      <c r="WLI80" s="304"/>
      <c r="WLJ80" s="304"/>
      <c r="WLK80" s="304"/>
      <c r="WLL80" s="304"/>
      <c r="WLM80" s="304"/>
      <c r="WLN80" s="304"/>
      <c r="WLO80" s="304"/>
      <c r="WLP80" s="304"/>
      <c r="WLQ80" s="304"/>
      <c r="WLR80" s="304"/>
      <c r="WLS80" s="304"/>
      <c r="WLT80" s="304"/>
      <c r="WLU80" s="304"/>
      <c r="WLV80" s="304"/>
      <c r="WLW80" s="304"/>
      <c r="WLX80" s="304"/>
      <c r="WLY80" s="304"/>
      <c r="WLZ80" s="304"/>
      <c r="WMA80" s="304"/>
      <c r="WMB80" s="304"/>
      <c r="WMC80" s="304"/>
      <c r="WMD80" s="304"/>
      <c r="WME80" s="304"/>
      <c r="WMF80" s="304"/>
      <c r="WMG80" s="304"/>
      <c r="WMH80" s="304"/>
      <c r="WMI80" s="304"/>
      <c r="WMJ80" s="304"/>
      <c r="WMK80" s="304"/>
      <c r="WML80" s="304"/>
      <c r="WMM80" s="304"/>
      <c r="WMN80" s="304"/>
      <c r="WMO80" s="304"/>
      <c r="WMP80" s="304"/>
      <c r="WMQ80" s="304"/>
      <c r="WMR80" s="304"/>
      <c r="WMS80" s="304"/>
      <c r="WMT80" s="304"/>
      <c r="WMU80" s="304"/>
      <c r="WMV80" s="304"/>
      <c r="WMW80" s="304"/>
      <c r="WMX80" s="304"/>
      <c r="WMY80" s="304"/>
      <c r="WMZ80" s="304"/>
      <c r="WNA80" s="304"/>
      <c r="WNB80" s="304"/>
      <c r="WNC80" s="304"/>
      <c r="WND80" s="304"/>
      <c r="WNE80" s="304"/>
      <c r="WNF80" s="304"/>
      <c r="WNG80" s="304"/>
      <c r="WNH80" s="304"/>
      <c r="WNI80" s="304"/>
      <c r="WNJ80" s="304"/>
      <c r="WNK80" s="304"/>
      <c r="WNL80" s="304"/>
      <c r="WNM80" s="304"/>
      <c r="WNN80" s="304"/>
      <c r="WNO80" s="304"/>
      <c r="WNP80" s="304"/>
      <c r="WNQ80" s="304"/>
      <c r="WNR80" s="304"/>
      <c r="WNS80" s="304"/>
      <c r="WNT80" s="304"/>
      <c r="WNU80" s="304"/>
      <c r="WNV80" s="304"/>
      <c r="WNW80" s="304"/>
      <c r="WNX80" s="304"/>
      <c r="WNY80" s="304"/>
      <c r="WNZ80" s="304"/>
      <c r="WOA80" s="304"/>
      <c r="WOB80" s="304"/>
      <c r="WOC80" s="304"/>
      <c r="WOD80" s="304"/>
      <c r="WOE80" s="304"/>
      <c r="WOF80" s="304"/>
      <c r="WOG80" s="304"/>
      <c r="WOH80" s="304"/>
      <c r="WOI80" s="304"/>
      <c r="WOJ80" s="304"/>
      <c r="WOK80" s="304"/>
      <c r="WOL80" s="304"/>
      <c r="WOM80" s="304"/>
      <c r="WON80" s="304"/>
      <c r="WOO80" s="304"/>
      <c r="WOP80" s="304"/>
      <c r="WOQ80" s="304"/>
      <c r="WOR80" s="304"/>
      <c r="WOS80" s="304"/>
      <c r="WOT80" s="304"/>
      <c r="WOU80" s="304"/>
      <c r="WOV80" s="304"/>
      <c r="WOW80" s="304"/>
      <c r="WOX80" s="304"/>
      <c r="WOY80" s="304"/>
      <c r="WOZ80" s="304"/>
      <c r="WPA80" s="304"/>
      <c r="WPB80" s="304"/>
      <c r="WPC80" s="304"/>
      <c r="WPD80" s="304"/>
      <c r="WPE80" s="304"/>
      <c r="WPF80" s="304"/>
      <c r="WPG80" s="304"/>
      <c r="WPH80" s="304"/>
      <c r="WPI80" s="304"/>
      <c r="WPJ80" s="304"/>
      <c r="WPK80" s="304"/>
      <c r="WPL80" s="304"/>
      <c r="WPM80" s="304"/>
      <c r="WPN80" s="304"/>
      <c r="WPO80" s="304"/>
      <c r="WPP80" s="304"/>
      <c r="WPQ80" s="304"/>
      <c r="WPR80" s="304"/>
      <c r="WPS80" s="304"/>
      <c r="WPT80" s="304"/>
      <c r="WPU80" s="304"/>
      <c r="WPV80" s="304"/>
      <c r="WPW80" s="304"/>
      <c r="WPX80" s="304"/>
      <c r="WPY80" s="304"/>
      <c r="WPZ80" s="304"/>
      <c r="WQA80" s="304"/>
      <c r="WQB80" s="304"/>
      <c r="WQC80" s="304"/>
      <c r="WQD80" s="304"/>
      <c r="WQE80" s="304"/>
      <c r="WQF80" s="304"/>
      <c r="WQG80" s="304"/>
      <c r="WQH80" s="304"/>
      <c r="WQI80" s="304"/>
      <c r="WQJ80" s="304"/>
      <c r="WQK80" s="304"/>
      <c r="WQL80" s="304"/>
      <c r="WQM80" s="304"/>
      <c r="WQN80" s="304"/>
      <c r="WQO80" s="304"/>
      <c r="WQP80" s="304"/>
      <c r="WQQ80" s="304"/>
      <c r="WQR80" s="304"/>
      <c r="WQS80" s="304"/>
      <c r="WQT80" s="304"/>
      <c r="WQU80" s="304"/>
      <c r="WQV80" s="304"/>
      <c r="WQW80" s="304"/>
      <c r="WQX80" s="304"/>
      <c r="WQY80" s="304"/>
      <c r="WQZ80" s="304"/>
      <c r="WRA80" s="304"/>
      <c r="WRB80" s="304"/>
      <c r="WRC80" s="304"/>
      <c r="WRD80" s="304"/>
      <c r="WRE80" s="304"/>
      <c r="WRF80" s="304"/>
      <c r="WRG80" s="304"/>
      <c r="WRH80" s="304"/>
      <c r="WRI80" s="304"/>
      <c r="WRJ80" s="304"/>
      <c r="WRK80" s="304"/>
      <c r="WRL80" s="304"/>
      <c r="WRM80" s="304"/>
      <c r="WRN80" s="304"/>
      <c r="WRO80" s="304"/>
      <c r="WRP80" s="304"/>
      <c r="WRQ80" s="304"/>
      <c r="WRR80" s="304"/>
      <c r="WRS80" s="304"/>
      <c r="WRT80" s="304"/>
      <c r="WRU80" s="304"/>
      <c r="WRV80" s="304"/>
      <c r="WRW80" s="304"/>
      <c r="WRX80" s="304"/>
      <c r="WRY80" s="304"/>
      <c r="WRZ80" s="304"/>
      <c r="WSA80" s="304"/>
      <c r="WSB80" s="304"/>
      <c r="WSC80" s="304"/>
      <c r="WSD80" s="304"/>
      <c r="WSE80" s="304"/>
      <c r="WSF80" s="304"/>
      <c r="WSG80" s="304"/>
      <c r="WSH80" s="304"/>
      <c r="WSI80" s="304"/>
      <c r="WSJ80" s="304"/>
      <c r="WSK80" s="304"/>
      <c r="WSL80" s="304"/>
      <c r="WSM80" s="304"/>
      <c r="WSN80" s="304"/>
      <c r="WSO80" s="304"/>
      <c r="WSP80" s="304"/>
      <c r="WSQ80" s="304"/>
      <c r="WSR80" s="304"/>
      <c r="WSS80" s="304"/>
      <c r="WST80" s="304"/>
      <c r="WSU80" s="304"/>
      <c r="WSV80" s="304"/>
      <c r="WSW80" s="304"/>
      <c r="WSX80" s="304"/>
      <c r="WSY80" s="304"/>
      <c r="WSZ80" s="304"/>
      <c r="WTA80" s="304"/>
      <c r="WTB80" s="304"/>
      <c r="WTC80" s="304"/>
      <c r="WTD80" s="304"/>
      <c r="WTE80" s="304"/>
      <c r="WTF80" s="304"/>
      <c r="WTG80" s="304"/>
      <c r="WTH80" s="304"/>
      <c r="WTI80" s="304"/>
      <c r="WTJ80" s="304"/>
      <c r="WTK80" s="304"/>
      <c r="WTL80" s="304"/>
      <c r="WTM80" s="304"/>
      <c r="WTN80" s="304"/>
      <c r="WTO80" s="304"/>
      <c r="WTP80" s="304"/>
      <c r="WTQ80" s="304"/>
      <c r="WTR80" s="304"/>
      <c r="WTS80" s="304"/>
      <c r="WTT80" s="304"/>
      <c r="WTU80" s="304"/>
      <c r="WTV80" s="304"/>
      <c r="WTW80" s="304"/>
      <c r="WTX80" s="304"/>
      <c r="WTY80" s="304"/>
      <c r="WTZ80" s="304"/>
      <c r="WUA80" s="304"/>
      <c r="WUB80" s="304"/>
      <c r="WUC80" s="304"/>
      <c r="WUD80" s="304"/>
      <c r="WUE80" s="304"/>
      <c r="WUF80" s="304"/>
      <c r="WUG80" s="304"/>
      <c r="WUH80" s="304"/>
      <c r="WUI80" s="304"/>
      <c r="WUJ80" s="304"/>
      <c r="WUK80" s="304"/>
      <c r="WUL80" s="304"/>
      <c r="WUM80" s="304"/>
      <c r="WUN80" s="304"/>
      <c r="WUO80" s="304"/>
      <c r="WUP80" s="304"/>
      <c r="WUQ80" s="304"/>
      <c r="WUR80" s="304"/>
      <c r="WUS80" s="304"/>
      <c r="WUT80" s="304"/>
      <c r="WUU80" s="304"/>
      <c r="WUV80" s="304"/>
      <c r="WUW80" s="304"/>
      <c r="WUX80" s="304"/>
      <c r="WUY80" s="304"/>
      <c r="WUZ80" s="304"/>
      <c r="WVA80" s="304"/>
      <c r="WVB80" s="304"/>
      <c r="WVC80" s="304"/>
      <c r="WVD80" s="304"/>
      <c r="WVE80" s="304"/>
      <c r="WVF80" s="304"/>
      <c r="WVG80" s="304"/>
      <c r="WVH80" s="304"/>
      <c r="WVI80" s="304"/>
      <c r="WVJ80" s="304"/>
      <c r="WVK80" s="304"/>
      <c r="WVL80" s="304"/>
      <c r="WVM80" s="304"/>
      <c r="WVN80" s="304"/>
      <c r="WVO80" s="304"/>
      <c r="WVP80" s="304"/>
      <c r="WVQ80" s="304"/>
      <c r="WVR80" s="304"/>
      <c r="WVS80" s="304"/>
      <c r="WVT80" s="304"/>
      <c r="WVU80" s="304"/>
      <c r="WVV80" s="304"/>
      <c r="WVW80" s="304"/>
      <c r="WVX80" s="304"/>
      <c r="WVY80" s="304"/>
      <c r="WVZ80" s="304"/>
      <c r="WWA80" s="304"/>
      <c r="WWB80" s="304"/>
      <c r="WWC80" s="304"/>
      <c r="WWD80" s="304"/>
      <c r="WWE80" s="304"/>
      <c r="WWF80" s="304"/>
      <c r="WWG80" s="304"/>
      <c r="WWH80" s="304"/>
      <c r="WWI80" s="304"/>
      <c r="WWJ80" s="304"/>
      <c r="WWK80" s="304"/>
      <c r="WWL80" s="304"/>
      <c r="WWM80" s="304"/>
      <c r="WWN80" s="304"/>
      <c r="WWO80" s="304"/>
      <c r="WWP80" s="304"/>
      <c r="WWQ80" s="304"/>
      <c r="WWR80" s="304"/>
      <c r="WWS80" s="304"/>
      <c r="WWT80" s="304"/>
      <c r="WWU80" s="304"/>
      <c r="WWV80" s="304"/>
      <c r="WWW80" s="304"/>
      <c r="WWX80" s="304"/>
      <c r="WWY80" s="304"/>
      <c r="WWZ80" s="304"/>
      <c r="WXA80" s="304"/>
      <c r="WXB80" s="304"/>
      <c r="WXC80" s="304"/>
      <c r="WXD80" s="304"/>
      <c r="WXE80" s="304"/>
      <c r="WXF80" s="304"/>
      <c r="WXG80" s="304"/>
      <c r="WXH80" s="304"/>
      <c r="WXI80" s="304"/>
      <c r="WXJ80" s="304"/>
      <c r="WXK80" s="304"/>
      <c r="WXL80" s="304"/>
      <c r="WXM80" s="304"/>
      <c r="WXN80" s="304"/>
      <c r="WXO80" s="304"/>
      <c r="WXP80" s="304"/>
      <c r="WXQ80" s="304"/>
      <c r="WXR80" s="304"/>
      <c r="WXS80" s="304"/>
      <c r="WXT80" s="304"/>
      <c r="WXU80" s="304"/>
      <c r="WXV80" s="304"/>
      <c r="WXW80" s="304"/>
      <c r="WXX80" s="304"/>
      <c r="WXY80" s="304"/>
      <c r="WXZ80" s="304"/>
      <c r="WYA80" s="304"/>
      <c r="WYB80" s="304"/>
      <c r="WYC80" s="304"/>
      <c r="WYD80" s="304"/>
      <c r="WYE80" s="304"/>
      <c r="WYF80" s="304"/>
      <c r="WYG80" s="304"/>
      <c r="WYH80" s="304"/>
      <c r="WYI80" s="304"/>
      <c r="WYJ80" s="304"/>
      <c r="WYK80" s="304"/>
      <c r="WYL80" s="304"/>
      <c r="WYM80" s="304"/>
      <c r="WYN80" s="304"/>
      <c r="WYO80" s="304"/>
      <c r="WYP80" s="304"/>
      <c r="WYQ80" s="304"/>
      <c r="WYR80" s="304"/>
      <c r="WYS80" s="304"/>
      <c r="WYT80" s="304"/>
      <c r="WYU80" s="304"/>
      <c r="WYV80" s="304"/>
      <c r="WYW80" s="304"/>
      <c r="WYX80" s="304"/>
      <c r="WYY80" s="304"/>
      <c r="WYZ80" s="304"/>
      <c r="WZA80" s="304"/>
      <c r="WZB80" s="304"/>
      <c r="WZC80" s="304"/>
      <c r="WZD80" s="304"/>
      <c r="WZE80" s="304"/>
      <c r="WZF80" s="304"/>
      <c r="WZG80" s="304"/>
      <c r="WZH80" s="304"/>
      <c r="WZI80" s="304"/>
      <c r="WZJ80" s="304"/>
      <c r="WZK80" s="304"/>
      <c r="WZL80" s="304"/>
      <c r="WZM80" s="304"/>
      <c r="WZN80" s="304"/>
      <c r="WZO80" s="304"/>
      <c r="WZP80" s="304"/>
      <c r="WZQ80" s="304"/>
      <c r="WZR80" s="304"/>
      <c r="WZS80" s="304"/>
      <c r="WZT80" s="304"/>
      <c r="WZU80" s="304"/>
      <c r="WZV80" s="304"/>
      <c r="WZW80" s="304"/>
      <c r="WZX80" s="304"/>
      <c r="WZY80" s="304"/>
      <c r="WZZ80" s="304"/>
      <c r="XAA80" s="304"/>
      <c r="XAB80" s="304"/>
      <c r="XAC80" s="304"/>
      <c r="XAD80" s="304"/>
      <c r="XAE80" s="304"/>
      <c r="XAF80" s="304"/>
      <c r="XAG80" s="304"/>
      <c r="XAH80" s="304"/>
      <c r="XAI80" s="304"/>
      <c r="XAJ80" s="304"/>
      <c r="XAK80" s="304"/>
      <c r="XAL80" s="304"/>
      <c r="XAM80" s="304"/>
      <c r="XAN80" s="304"/>
      <c r="XAO80" s="304"/>
      <c r="XAP80" s="304"/>
      <c r="XAQ80" s="304"/>
      <c r="XAR80" s="304"/>
      <c r="XAS80" s="304"/>
      <c r="XAT80" s="304"/>
      <c r="XAU80" s="304"/>
      <c r="XAV80" s="304"/>
      <c r="XAW80" s="304"/>
      <c r="XAX80" s="304"/>
      <c r="XAY80" s="304"/>
      <c r="XAZ80" s="304"/>
      <c r="XBA80" s="304"/>
      <c r="XBB80" s="304"/>
      <c r="XBC80" s="304"/>
      <c r="XBD80" s="304"/>
      <c r="XBE80" s="304"/>
      <c r="XBF80" s="304"/>
      <c r="XBG80" s="304"/>
      <c r="XBH80" s="304"/>
      <c r="XBI80" s="304"/>
      <c r="XBJ80" s="304"/>
      <c r="XBK80" s="304"/>
      <c r="XBL80" s="304"/>
      <c r="XBM80" s="304"/>
      <c r="XBN80" s="304"/>
      <c r="XBO80" s="304"/>
      <c r="XBP80" s="304"/>
      <c r="XBQ80" s="304"/>
      <c r="XBR80" s="304"/>
      <c r="XBS80" s="304"/>
      <c r="XBT80" s="304"/>
      <c r="XBU80" s="304"/>
      <c r="XBV80" s="304"/>
      <c r="XBW80" s="304"/>
      <c r="XBX80" s="304"/>
      <c r="XBY80" s="304"/>
      <c r="XBZ80" s="304"/>
      <c r="XCA80" s="304"/>
      <c r="XCB80" s="304"/>
      <c r="XCC80" s="304"/>
      <c r="XCD80" s="304"/>
      <c r="XCE80" s="304"/>
      <c r="XCF80" s="304"/>
      <c r="XCG80" s="304"/>
      <c r="XCH80" s="304"/>
      <c r="XCI80" s="304"/>
      <c r="XCJ80" s="304"/>
      <c r="XCK80" s="304"/>
      <c r="XCL80" s="304"/>
      <c r="XCM80" s="304"/>
      <c r="XCN80" s="304"/>
      <c r="XCO80" s="304"/>
      <c r="XCP80" s="304"/>
      <c r="XCQ80" s="304"/>
      <c r="XCR80" s="304"/>
      <c r="XCS80" s="304"/>
      <c r="XCT80" s="304"/>
      <c r="XCU80" s="304"/>
      <c r="XCV80" s="304"/>
      <c r="XCW80" s="304"/>
      <c r="XCX80" s="304"/>
      <c r="XCY80" s="304"/>
      <c r="XCZ80" s="304"/>
      <c r="XDA80" s="304"/>
      <c r="XDB80" s="304"/>
      <c r="XDC80" s="304"/>
      <c r="XDD80" s="304"/>
      <c r="XDE80" s="304"/>
      <c r="XDF80" s="304"/>
      <c r="XDG80" s="304"/>
      <c r="XDH80" s="304"/>
      <c r="XDI80" s="304"/>
      <c r="XDJ80" s="304"/>
      <c r="XDK80" s="304"/>
      <c r="XDL80" s="304"/>
      <c r="XDM80" s="304"/>
      <c r="XDN80" s="304"/>
      <c r="XDO80" s="304"/>
      <c r="XDP80" s="304"/>
      <c r="XDQ80" s="304"/>
      <c r="XDR80" s="304"/>
      <c r="XDS80" s="304"/>
      <c r="XDT80" s="304"/>
      <c r="XDU80" s="304"/>
      <c r="XDV80" s="304"/>
      <c r="XDW80" s="304"/>
      <c r="XDX80" s="304"/>
      <c r="XDY80" s="304"/>
      <c r="XDZ80" s="304"/>
      <c r="XEA80" s="304"/>
      <c r="XEB80" s="304"/>
      <c r="XEC80" s="304"/>
      <c r="XED80" s="304"/>
      <c r="XEE80" s="304"/>
      <c r="XEF80" s="304"/>
      <c r="XEG80" s="304"/>
      <c r="XEH80" s="304"/>
      <c r="XEI80" s="304"/>
      <c r="XEJ80" s="304"/>
      <c r="XEK80" s="304"/>
      <c r="XEL80" s="304"/>
      <c r="XEM80" s="304"/>
      <c r="XEN80" s="304"/>
      <c r="XEO80" s="304"/>
      <c r="XEP80" s="304"/>
      <c r="XEQ80" s="304"/>
      <c r="XER80" s="304"/>
      <c r="XES80" s="304"/>
      <c r="XET80" s="304"/>
      <c r="XEU80" s="304"/>
      <c r="XEV80" s="304"/>
      <c r="XEW80" s="304"/>
      <c r="XEX80" s="304"/>
      <c r="XEY80" s="304"/>
      <c r="XEZ80" s="304"/>
      <c r="XFA80" s="304"/>
      <c r="XFB80" s="304"/>
      <c r="XFC80" s="304"/>
      <c r="XFD80" s="304"/>
    </row>
    <row r="81" s="294" customFormat="1" ht="38" customHeight="1" spans="1:7">
      <c r="A81" s="325" t="s">
        <v>2679</v>
      </c>
      <c r="B81" s="326" t="s">
        <v>2680</v>
      </c>
      <c r="C81" s="327"/>
      <c r="D81" s="327"/>
      <c r="E81" s="396" t="str">
        <f t="shared" si="13"/>
        <v/>
      </c>
      <c r="F81" s="323" t="str">
        <f t="shared" si="8"/>
        <v>否</v>
      </c>
      <c r="G81" s="304" t="str">
        <f t="shared" si="9"/>
        <v>项</v>
      </c>
    </row>
    <row r="82" s="294" customFormat="1" ht="38" customHeight="1" spans="1:7">
      <c r="A82" s="325" t="s">
        <v>2681</v>
      </c>
      <c r="B82" s="324" t="s">
        <v>2682</v>
      </c>
      <c r="C82" s="344"/>
      <c r="D82" s="344"/>
      <c r="E82" s="396"/>
      <c r="F82" s="323" t="str">
        <f t="shared" si="8"/>
        <v>否</v>
      </c>
      <c r="G82" s="304" t="str">
        <f t="shared" si="9"/>
        <v>款</v>
      </c>
    </row>
    <row r="83" s="294" customFormat="1" ht="38" customHeight="1" spans="1:7">
      <c r="A83" s="325" t="s">
        <v>2683</v>
      </c>
      <c r="B83" s="326" t="s">
        <v>2652</v>
      </c>
      <c r="C83" s="327"/>
      <c r="D83" s="327"/>
      <c r="E83" s="396" t="str">
        <f t="shared" ref="E83:E87" si="14">IF(C83&gt;0,D83/C83-1,IF(C83&lt;0,-(D83/C83-1),""))</f>
        <v/>
      </c>
      <c r="F83" s="323" t="str">
        <f t="shared" si="8"/>
        <v>否</v>
      </c>
      <c r="G83" s="304" t="str">
        <f t="shared" si="9"/>
        <v>项</v>
      </c>
    </row>
    <row r="84" s="294" customFormat="1" ht="38" customHeight="1" spans="1:7">
      <c r="A84" s="325" t="s">
        <v>2684</v>
      </c>
      <c r="B84" s="326" t="s">
        <v>2654</v>
      </c>
      <c r="C84" s="327"/>
      <c r="D84" s="327"/>
      <c r="E84" s="396" t="str">
        <f t="shared" si="14"/>
        <v/>
      </c>
      <c r="F84" s="323" t="str">
        <f t="shared" si="8"/>
        <v>否</v>
      </c>
      <c r="G84" s="304" t="str">
        <f t="shared" si="9"/>
        <v>项</v>
      </c>
    </row>
    <row r="85" s="294" customFormat="1" ht="38" customHeight="1" spans="1:7">
      <c r="A85" s="325" t="s">
        <v>2685</v>
      </c>
      <c r="B85" s="326" t="s">
        <v>2656</v>
      </c>
      <c r="C85" s="327">
        <v>0</v>
      </c>
      <c r="D85" s="327"/>
      <c r="E85" s="396" t="str">
        <f t="shared" si="14"/>
        <v/>
      </c>
      <c r="F85" s="323" t="str">
        <f t="shared" si="8"/>
        <v>否</v>
      </c>
      <c r="G85" s="304" t="str">
        <f t="shared" si="9"/>
        <v>项</v>
      </c>
    </row>
    <row r="86" s="294" customFormat="1" ht="38" customHeight="1" spans="1:7">
      <c r="A86" s="325" t="s">
        <v>2686</v>
      </c>
      <c r="B86" s="326" t="s">
        <v>2658</v>
      </c>
      <c r="C86" s="327">
        <v>0</v>
      </c>
      <c r="D86" s="327"/>
      <c r="E86" s="396" t="str">
        <f t="shared" si="14"/>
        <v/>
      </c>
      <c r="F86" s="323" t="str">
        <f t="shared" si="8"/>
        <v>否</v>
      </c>
      <c r="G86" s="304" t="str">
        <f t="shared" si="9"/>
        <v>项</v>
      </c>
    </row>
    <row r="87" s="294" customFormat="1" ht="38" customHeight="1" spans="1:7">
      <c r="A87" s="325" t="s">
        <v>2687</v>
      </c>
      <c r="B87" s="326" t="s">
        <v>2688</v>
      </c>
      <c r="C87" s="327"/>
      <c r="D87" s="327"/>
      <c r="E87" s="396" t="str">
        <f t="shared" si="14"/>
        <v/>
      </c>
      <c r="F87" s="323" t="str">
        <f t="shared" si="8"/>
        <v>否</v>
      </c>
      <c r="G87" s="304" t="str">
        <f t="shared" si="9"/>
        <v>项</v>
      </c>
    </row>
    <row r="88" s="294" customFormat="1" ht="38" customHeight="1" spans="1:7">
      <c r="A88" s="325" t="s">
        <v>2689</v>
      </c>
      <c r="B88" s="324" t="s">
        <v>2690</v>
      </c>
      <c r="C88" s="344"/>
      <c r="D88" s="344"/>
      <c r="E88" s="396"/>
      <c r="F88" s="323" t="str">
        <f t="shared" si="8"/>
        <v>否</v>
      </c>
      <c r="G88" s="304" t="str">
        <f t="shared" si="9"/>
        <v>款</v>
      </c>
    </row>
    <row r="89" s="294" customFormat="1" ht="38" customHeight="1" spans="1:7">
      <c r="A89" s="325" t="s">
        <v>2691</v>
      </c>
      <c r="B89" s="326" t="s">
        <v>2664</v>
      </c>
      <c r="C89" s="327">
        <v>0</v>
      </c>
      <c r="D89" s="327"/>
      <c r="E89" s="396" t="str">
        <f t="shared" ref="E89:E99" si="15">IF(C89&gt;0,D89/C89-1,IF(C89&lt;0,-(D89/C89-1),""))</f>
        <v/>
      </c>
      <c r="F89" s="323" t="str">
        <f t="shared" si="8"/>
        <v>否</v>
      </c>
      <c r="G89" s="304" t="str">
        <f t="shared" si="9"/>
        <v>项</v>
      </c>
    </row>
    <row r="90" s="294" customFormat="1" ht="38" customHeight="1" spans="1:7">
      <c r="A90" s="325" t="s">
        <v>2692</v>
      </c>
      <c r="B90" s="326" t="s">
        <v>2693</v>
      </c>
      <c r="C90" s="327">
        <v>0</v>
      </c>
      <c r="D90" s="327"/>
      <c r="E90" s="396" t="str">
        <f t="shared" si="15"/>
        <v/>
      </c>
      <c r="F90" s="323" t="str">
        <f t="shared" si="8"/>
        <v>否</v>
      </c>
      <c r="G90" s="304" t="str">
        <f t="shared" si="9"/>
        <v>项</v>
      </c>
    </row>
    <row r="91" s="294" customFormat="1" ht="38" customHeight="1" spans="1:7">
      <c r="A91" s="325" t="s">
        <v>2694</v>
      </c>
      <c r="B91" s="324" t="s">
        <v>2695</v>
      </c>
      <c r="C91" s="344"/>
      <c r="D91" s="344"/>
      <c r="E91" s="396"/>
      <c r="F91" s="323" t="str">
        <f t="shared" si="8"/>
        <v>否</v>
      </c>
      <c r="G91" s="304" t="str">
        <f t="shared" si="9"/>
        <v>款</v>
      </c>
    </row>
    <row r="92" s="294" customFormat="1" ht="38" customHeight="1" spans="1:7">
      <c r="A92" s="325" t="s">
        <v>2696</v>
      </c>
      <c r="B92" s="326" t="s">
        <v>2616</v>
      </c>
      <c r="C92" s="327">
        <v>0</v>
      </c>
      <c r="D92" s="327"/>
      <c r="E92" s="396" t="str">
        <f t="shared" si="15"/>
        <v/>
      </c>
      <c r="F92" s="323" t="str">
        <f t="shared" si="8"/>
        <v>否</v>
      </c>
      <c r="G92" s="304" t="str">
        <f t="shared" si="9"/>
        <v>项</v>
      </c>
    </row>
    <row r="93" s="294" customFormat="1" ht="38" customHeight="1" spans="1:7">
      <c r="A93" s="325" t="s">
        <v>2697</v>
      </c>
      <c r="B93" s="326" t="s">
        <v>2618</v>
      </c>
      <c r="C93" s="327">
        <v>0</v>
      </c>
      <c r="D93" s="327"/>
      <c r="E93" s="396" t="str">
        <f t="shared" si="15"/>
        <v/>
      </c>
      <c r="F93" s="323" t="str">
        <f t="shared" si="8"/>
        <v>否</v>
      </c>
      <c r="G93" s="304" t="str">
        <f t="shared" si="9"/>
        <v>项</v>
      </c>
    </row>
    <row r="94" s="294" customFormat="1" ht="38" customHeight="1" spans="1:7">
      <c r="A94" s="325" t="s">
        <v>2698</v>
      </c>
      <c r="B94" s="326" t="s">
        <v>2620</v>
      </c>
      <c r="C94" s="327">
        <v>0</v>
      </c>
      <c r="D94" s="327"/>
      <c r="E94" s="396" t="str">
        <f t="shared" si="15"/>
        <v/>
      </c>
      <c r="F94" s="323" t="str">
        <f t="shared" si="8"/>
        <v>否</v>
      </c>
      <c r="G94" s="304" t="str">
        <f t="shared" si="9"/>
        <v>项</v>
      </c>
    </row>
    <row r="95" s="294" customFormat="1" ht="38" customHeight="1" spans="1:7">
      <c r="A95" s="325" t="s">
        <v>2699</v>
      </c>
      <c r="B95" s="326" t="s">
        <v>2622</v>
      </c>
      <c r="C95" s="327">
        <v>0</v>
      </c>
      <c r="D95" s="327">
        <v>0</v>
      </c>
      <c r="E95" s="396" t="str">
        <f t="shared" si="15"/>
        <v/>
      </c>
      <c r="F95" s="323" t="str">
        <f t="shared" si="8"/>
        <v>否</v>
      </c>
      <c r="G95" s="304" t="str">
        <f t="shared" si="9"/>
        <v>项</v>
      </c>
    </row>
    <row r="96" s="304" customFormat="1" ht="38" customHeight="1" spans="1:7">
      <c r="A96" s="325" t="s">
        <v>2700</v>
      </c>
      <c r="B96" s="326" t="s">
        <v>2628</v>
      </c>
      <c r="C96" s="327">
        <v>0</v>
      </c>
      <c r="D96" s="327">
        <v>0</v>
      </c>
      <c r="E96" s="396" t="str">
        <f t="shared" si="15"/>
        <v/>
      </c>
      <c r="F96" s="323" t="str">
        <f t="shared" si="8"/>
        <v>否</v>
      </c>
      <c r="G96" s="304" t="str">
        <f t="shared" si="9"/>
        <v>项</v>
      </c>
    </row>
    <row r="97" s="304" customFormat="1" ht="38" customHeight="1" spans="1:7">
      <c r="A97" s="325" t="s">
        <v>2701</v>
      </c>
      <c r="B97" s="326" t="s">
        <v>2632</v>
      </c>
      <c r="C97" s="327">
        <v>0</v>
      </c>
      <c r="D97" s="327">
        <v>0</v>
      </c>
      <c r="E97" s="396" t="str">
        <f t="shared" si="15"/>
        <v/>
      </c>
      <c r="F97" s="323" t="str">
        <f t="shared" si="8"/>
        <v>否</v>
      </c>
      <c r="G97" s="304" t="str">
        <f t="shared" si="9"/>
        <v>项</v>
      </c>
    </row>
    <row r="98" s="294" customFormat="1" ht="38" customHeight="1" spans="1:16384">
      <c r="A98" s="325" t="s">
        <v>2702</v>
      </c>
      <c r="B98" s="326" t="s">
        <v>2634</v>
      </c>
      <c r="C98" s="327">
        <v>0</v>
      </c>
      <c r="D98" s="327">
        <v>0</v>
      </c>
      <c r="E98" s="396" t="str">
        <f t="shared" si="15"/>
        <v/>
      </c>
      <c r="F98" s="323" t="str">
        <f t="shared" si="8"/>
        <v>否</v>
      </c>
      <c r="G98" s="304" t="str">
        <f t="shared" si="9"/>
        <v>项</v>
      </c>
      <c r="H98" s="304"/>
      <c r="I98" s="304"/>
      <c r="J98" s="304"/>
      <c r="K98" s="304"/>
      <c r="L98" s="304"/>
      <c r="M98" s="304"/>
      <c r="N98" s="304"/>
      <c r="O98" s="304"/>
      <c r="P98" s="304"/>
      <c r="Q98" s="304"/>
      <c r="R98" s="304"/>
      <c r="S98" s="304"/>
      <c r="T98" s="304"/>
      <c r="U98" s="304"/>
      <c r="V98" s="304"/>
      <c r="W98" s="304"/>
      <c r="X98" s="304"/>
      <c r="Y98" s="304"/>
      <c r="Z98" s="304"/>
      <c r="AA98" s="304"/>
      <c r="AB98" s="304"/>
      <c r="AC98" s="304"/>
      <c r="AD98" s="304"/>
      <c r="AE98" s="304"/>
      <c r="AF98" s="304"/>
      <c r="AG98" s="304"/>
      <c r="AH98" s="304"/>
      <c r="AI98" s="304"/>
      <c r="AJ98" s="304"/>
      <c r="AK98" s="304"/>
      <c r="AL98" s="304"/>
      <c r="AM98" s="304"/>
      <c r="AN98" s="304"/>
      <c r="AO98" s="304"/>
      <c r="AP98" s="304"/>
      <c r="AQ98" s="304"/>
      <c r="AR98" s="304"/>
      <c r="AS98" s="304"/>
      <c r="AT98" s="304"/>
      <c r="AU98" s="304"/>
      <c r="AV98" s="304"/>
      <c r="AW98" s="304"/>
      <c r="AX98" s="304"/>
      <c r="AY98" s="304"/>
      <c r="AZ98" s="304"/>
      <c r="BA98" s="304"/>
      <c r="BB98" s="304"/>
      <c r="BC98" s="304"/>
      <c r="BD98" s="304"/>
      <c r="BE98" s="304"/>
      <c r="BF98" s="304"/>
      <c r="BG98" s="304"/>
      <c r="BH98" s="304"/>
      <c r="BI98" s="304"/>
      <c r="BJ98" s="304"/>
      <c r="BK98" s="304"/>
      <c r="BL98" s="304"/>
      <c r="BM98" s="304"/>
      <c r="BN98" s="304"/>
      <c r="BO98" s="304"/>
      <c r="BP98" s="304"/>
      <c r="BQ98" s="304"/>
      <c r="BR98" s="304"/>
      <c r="BS98" s="304"/>
      <c r="BT98" s="304"/>
      <c r="BU98" s="304"/>
      <c r="BV98" s="304"/>
      <c r="BW98" s="304"/>
      <c r="BX98" s="304"/>
      <c r="BY98" s="304"/>
      <c r="BZ98" s="304"/>
      <c r="CA98" s="304"/>
      <c r="CB98" s="304"/>
      <c r="CC98" s="304"/>
      <c r="CD98" s="304"/>
      <c r="CE98" s="304"/>
      <c r="CF98" s="304"/>
      <c r="CG98" s="304"/>
      <c r="CH98" s="304"/>
      <c r="CI98" s="304"/>
      <c r="CJ98" s="304"/>
      <c r="CK98" s="304"/>
      <c r="CL98" s="304"/>
      <c r="CM98" s="304"/>
      <c r="CN98" s="304"/>
      <c r="CO98" s="304"/>
      <c r="CP98" s="304"/>
      <c r="CQ98" s="304"/>
      <c r="CR98" s="304"/>
      <c r="CS98" s="304"/>
      <c r="CT98" s="304"/>
      <c r="CU98" s="304"/>
      <c r="CV98" s="304"/>
      <c r="CW98" s="304"/>
      <c r="CX98" s="304"/>
      <c r="CY98" s="304"/>
      <c r="CZ98" s="304"/>
      <c r="DA98" s="304"/>
      <c r="DB98" s="304"/>
      <c r="DC98" s="304"/>
      <c r="DD98" s="304"/>
      <c r="DE98" s="304"/>
      <c r="DF98" s="304"/>
      <c r="DG98" s="304"/>
      <c r="DH98" s="304"/>
      <c r="DI98" s="304"/>
      <c r="DJ98" s="304"/>
      <c r="DK98" s="304"/>
      <c r="DL98" s="304"/>
      <c r="DM98" s="304"/>
      <c r="DN98" s="304"/>
      <c r="DO98" s="304"/>
      <c r="DP98" s="304"/>
      <c r="DQ98" s="304"/>
      <c r="DR98" s="304"/>
      <c r="DS98" s="304"/>
      <c r="DT98" s="304"/>
      <c r="DU98" s="304"/>
      <c r="DV98" s="304"/>
      <c r="DW98" s="304"/>
      <c r="DX98" s="304"/>
      <c r="DY98" s="304"/>
      <c r="DZ98" s="304"/>
      <c r="EA98" s="304"/>
      <c r="EB98" s="304"/>
      <c r="EC98" s="304"/>
      <c r="ED98" s="304"/>
      <c r="EE98" s="304"/>
      <c r="EF98" s="304"/>
      <c r="EG98" s="304"/>
      <c r="EH98" s="304"/>
      <c r="EI98" s="304"/>
      <c r="EJ98" s="304"/>
      <c r="EK98" s="304"/>
      <c r="EL98" s="304"/>
      <c r="EM98" s="304"/>
      <c r="EN98" s="304"/>
      <c r="EO98" s="304"/>
      <c r="EP98" s="304"/>
      <c r="EQ98" s="304"/>
      <c r="ER98" s="304"/>
      <c r="ES98" s="304"/>
      <c r="ET98" s="304"/>
      <c r="EU98" s="304"/>
      <c r="EV98" s="304"/>
      <c r="EW98" s="304"/>
      <c r="EX98" s="304"/>
      <c r="EY98" s="304"/>
      <c r="EZ98" s="304"/>
      <c r="FA98" s="304"/>
      <c r="FB98" s="304"/>
      <c r="FC98" s="304"/>
      <c r="FD98" s="304"/>
      <c r="FE98" s="304"/>
      <c r="FF98" s="304"/>
      <c r="FG98" s="304"/>
      <c r="FH98" s="304"/>
      <c r="FI98" s="304"/>
      <c r="FJ98" s="304"/>
      <c r="FK98" s="304"/>
      <c r="FL98" s="304"/>
      <c r="FM98" s="304"/>
      <c r="FN98" s="304"/>
      <c r="FO98" s="304"/>
      <c r="FP98" s="304"/>
      <c r="FQ98" s="304"/>
      <c r="FR98" s="304"/>
      <c r="FS98" s="304"/>
      <c r="FT98" s="304"/>
      <c r="FU98" s="304"/>
      <c r="FV98" s="304"/>
      <c r="FW98" s="304"/>
      <c r="FX98" s="304"/>
      <c r="FY98" s="304"/>
      <c r="FZ98" s="304"/>
      <c r="GA98" s="304"/>
      <c r="GB98" s="304"/>
      <c r="GC98" s="304"/>
      <c r="GD98" s="304"/>
      <c r="GE98" s="304"/>
      <c r="GF98" s="304"/>
      <c r="GG98" s="304"/>
      <c r="GH98" s="304"/>
      <c r="GI98" s="304"/>
      <c r="GJ98" s="304"/>
      <c r="GK98" s="304"/>
      <c r="GL98" s="304"/>
      <c r="GM98" s="304"/>
      <c r="GN98" s="304"/>
      <c r="GO98" s="304"/>
      <c r="GP98" s="304"/>
      <c r="GQ98" s="304"/>
      <c r="GR98" s="304"/>
      <c r="GS98" s="304"/>
      <c r="GT98" s="304"/>
      <c r="GU98" s="304"/>
      <c r="GV98" s="304"/>
      <c r="GW98" s="304"/>
      <c r="GX98" s="304"/>
      <c r="GY98" s="304"/>
      <c r="GZ98" s="304"/>
      <c r="HA98" s="304"/>
      <c r="HB98" s="304"/>
      <c r="HC98" s="304"/>
      <c r="HD98" s="304"/>
      <c r="HE98" s="304"/>
      <c r="HF98" s="304"/>
      <c r="HG98" s="304"/>
      <c r="HH98" s="304"/>
      <c r="HI98" s="304"/>
      <c r="HJ98" s="304"/>
      <c r="HK98" s="304"/>
      <c r="HL98" s="304"/>
      <c r="HM98" s="304"/>
      <c r="HN98" s="304"/>
      <c r="HO98" s="304"/>
      <c r="HP98" s="304"/>
      <c r="HQ98" s="304"/>
      <c r="HR98" s="304"/>
      <c r="HS98" s="304"/>
      <c r="HT98" s="304"/>
      <c r="HU98" s="304"/>
      <c r="HV98" s="304"/>
      <c r="HW98" s="304"/>
      <c r="HX98" s="304"/>
      <c r="HY98" s="304"/>
      <c r="HZ98" s="304"/>
      <c r="IA98" s="304"/>
      <c r="IB98" s="304"/>
      <c r="IC98" s="304"/>
      <c r="ID98" s="304"/>
      <c r="IE98" s="304"/>
      <c r="IF98" s="304"/>
      <c r="IG98" s="304"/>
      <c r="IH98" s="304"/>
      <c r="II98" s="304"/>
      <c r="IJ98" s="304"/>
      <c r="IK98" s="304"/>
      <c r="IL98" s="304"/>
      <c r="IM98" s="304"/>
      <c r="IN98" s="304"/>
      <c r="IO98" s="304"/>
      <c r="IP98" s="304"/>
      <c r="IQ98" s="304"/>
      <c r="IR98" s="304"/>
      <c r="IS98" s="304"/>
      <c r="IT98" s="304"/>
      <c r="IU98" s="304"/>
      <c r="IV98" s="304"/>
      <c r="IW98" s="304"/>
      <c r="IX98" s="304"/>
      <c r="IY98" s="304"/>
      <c r="IZ98" s="304"/>
      <c r="JA98" s="304"/>
      <c r="JB98" s="304"/>
      <c r="JC98" s="304"/>
      <c r="JD98" s="304"/>
      <c r="JE98" s="304"/>
      <c r="JF98" s="304"/>
      <c r="JG98" s="304"/>
      <c r="JH98" s="304"/>
      <c r="JI98" s="304"/>
      <c r="JJ98" s="304"/>
      <c r="JK98" s="304"/>
      <c r="JL98" s="304"/>
      <c r="JM98" s="304"/>
      <c r="JN98" s="304"/>
      <c r="JO98" s="304"/>
      <c r="JP98" s="304"/>
      <c r="JQ98" s="304"/>
      <c r="JR98" s="304"/>
      <c r="JS98" s="304"/>
      <c r="JT98" s="304"/>
      <c r="JU98" s="304"/>
      <c r="JV98" s="304"/>
      <c r="JW98" s="304"/>
      <c r="JX98" s="304"/>
      <c r="JY98" s="304"/>
      <c r="JZ98" s="304"/>
      <c r="KA98" s="304"/>
      <c r="KB98" s="304"/>
      <c r="KC98" s="304"/>
      <c r="KD98" s="304"/>
      <c r="KE98" s="304"/>
      <c r="KF98" s="304"/>
      <c r="KG98" s="304"/>
      <c r="KH98" s="304"/>
      <c r="KI98" s="304"/>
      <c r="KJ98" s="304"/>
      <c r="KK98" s="304"/>
      <c r="KL98" s="304"/>
      <c r="KM98" s="304"/>
      <c r="KN98" s="304"/>
      <c r="KO98" s="304"/>
      <c r="KP98" s="304"/>
      <c r="KQ98" s="304"/>
      <c r="KR98" s="304"/>
      <c r="KS98" s="304"/>
      <c r="KT98" s="304"/>
      <c r="KU98" s="304"/>
      <c r="KV98" s="304"/>
      <c r="KW98" s="304"/>
      <c r="KX98" s="304"/>
      <c r="KY98" s="304"/>
      <c r="KZ98" s="304"/>
      <c r="LA98" s="304"/>
      <c r="LB98" s="304"/>
      <c r="LC98" s="304"/>
      <c r="LD98" s="304"/>
      <c r="LE98" s="304"/>
      <c r="LF98" s="304"/>
      <c r="LG98" s="304"/>
      <c r="LH98" s="304"/>
      <c r="LI98" s="304"/>
      <c r="LJ98" s="304"/>
      <c r="LK98" s="304"/>
      <c r="LL98" s="304"/>
      <c r="LM98" s="304"/>
      <c r="LN98" s="304"/>
      <c r="LO98" s="304"/>
      <c r="LP98" s="304"/>
      <c r="LQ98" s="304"/>
      <c r="LR98" s="304"/>
      <c r="LS98" s="304"/>
      <c r="LT98" s="304"/>
      <c r="LU98" s="304"/>
      <c r="LV98" s="304"/>
      <c r="LW98" s="304"/>
      <c r="LX98" s="304"/>
      <c r="LY98" s="304"/>
      <c r="LZ98" s="304"/>
      <c r="MA98" s="304"/>
      <c r="MB98" s="304"/>
      <c r="MC98" s="304"/>
      <c r="MD98" s="304"/>
      <c r="ME98" s="304"/>
      <c r="MF98" s="304"/>
      <c r="MG98" s="304"/>
      <c r="MH98" s="304"/>
      <c r="MI98" s="304"/>
      <c r="MJ98" s="304"/>
      <c r="MK98" s="304"/>
      <c r="ML98" s="304"/>
      <c r="MM98" s="304"/>
      <c r="MN98" s="304"/>
      <c r="MO98" s="304"/>
      <c r="MP98" s="304"/>
      <c r="MQ98" s="304"/>
      <c r="MR98" s="304"/>
      <c r="MS98" s="304"/>
      <c r="MT98" s="304"/>
      <c r="MU98" s="304"/>
      <c r="MV98" s="304"/>
      <c r="MW98" s="304"/>
      <c r="MX98" s="304"/>
      <c r="MY98" s="304"/>
      <c r="MZ98" s="304"/>
      <c r="NA98" s="304"/>
      <c r="NB98" s="304"/>
      <c r="NC98" s="304"/>
      <c r="ND98" s="304"/>
      <c r="NE98" s="304"/>
      <c r="NF98" s="304"/>
      <c r="NG98" s="304"/>
      <c r="NH98" s="304"/>
      <c r="NI98" s="304"/>
      <c r="NJ98" s="304"/>
      <c r="NK98" s="304"/>
      <c r="NL98" s="304"/>
      <c r="NM98" s="304"/>
      <c r="NN98" s="304"/>
      <c r="NO98" s="304"/>
      <c r="NP98" s="304"/>
      <c r="NQ98" s="304"/>
      <c r="NR98" s="304"/>
      <c r="NS98" s="304"/>
      <c r="NT98" s="304"/>
      <c r="NU98" s="304"/>
      <c r="NV98" s="304"/>
      <c r="NW98" s="304"/>
      <c r="NX98" s="304"/>
      <c r="NY98" s="304"/>
      <c r="NZ98" s="304"/>
      <c r="OA98" s="304"/>
      <c r="OB98" s="304"/>
      <c r="OC98" s="304"/>
      <c r="OD98" s="304"/>
      <c r="OE98" s="304"/>
      <c r="OF98" s="304"/>
      <c r="OG98" s="304"/>
      <c r="OH98" s="304"/>
      <c r="OI98" s="304"/>
      <c r="OJ98" s="304"/>
      <c r="OK98" s="304"/>
      <c r="OL98" s="304"/>
      <c r="OM98" s="304"/>
      <c r="ON98" s="304"/>
      <c r="OO98" s="304"/>
      <c r="OP98" s="304"/>
      <c r="OQ98" s="304"/>
      <c r="OR98" s="304"/>
      <c r="OS98" s="304"/>
      <c r="OT98" s="304"/>
      <c r="OU98" s="304"/>
      <c r="OV98" s="304"/>
      <c r="OW98" s="304"/>
      <c r="OX98" s="304"/>
      <c r="OY98" s="304"/>
      <c r="OZ98" s="304"/>
      <c r="PA98" s="304"/>
      <c r="PB98" s="304"/>
      <c r="PC98" s="304"/>
      <c r="PD98" s="304"/>
      <c r="PE98" s="304"/>
      <c r="PF98" s="304"/>
      <c r="PG98" s="304"/>
      <c r="PH98" s="304"/>
      <c r="PI98" s="304"/>
      <c r="PJ98" s="304"/>
      <c r="PK98" s="304"/>
      <c r="PL98" s="304"/>
      <c r="PM98" s="304"/>
      <c r="PN98" s="304"/>
      <c r="PO98" s="304"/>
      <c r="PP98" s="304"/>
      <c r="PQ98" s="304"/>
      <c r="PR98" s="304"/>
      <c r="PS98" s="304"/>
      <c r="PT98" s="304"/>
      <c r="PU98" s="304"/>
      <c r="PV98" s="304"/>
      <c r="PW98" s="304"/>
      <c r="PX98" s="304"/>
      <c r="PY98" s="304"/>
      <c r="PZ98" s="304"/>
      <c r="QA98" s="304"/>
      <c r="QB98" s="304"/>
      <c r="QC98" s="304"/>
      <c r="QD98" s="304"/>
      <c r="QE98" s="304"/>
      <c r="QF98" s="304"/>
      <c r="QG98" s="304"/>
      <c r="QH98" s="304"/>
      <c r="QI98" s="304"/>
      <c r="QJ98" s="304"/>
      <c r="QK98" s="304"/>
      <c r="QL98" s="304"/>
      <c r="QM98" s="304"/>
      <c r="QN98" s="304"/>
      <c r="QO98" s="304"/>
      <c r="QP98" s="304"/>
      <c r="QQ98" s="304"/>
      <c r="QR98" s="304"/>
      <c r="QS98" s="304"/>
      <c r="QT98" s="304"/>
      <c r="QU98" s="304"/>
      <c r="QV98" s="304"/>
      <c r="QW98" s="304"/>
      <c r="QX98" s="304"/>
      <c r="QY98" s="304"/>
      <c r="QZ98" s="304"/>
      <c r="RA98" s="304"/>
      <c r="RB98" s="304"/>
      <c r="RC98" s="304"/>
      <c r="RD98" s="304"/>
      <c r="RE98" s="304"/>
      <c r="RF98" s="304"/>
      <c r="RG98" s="304"/>
      <c r="RH98" s="304"/>
      <c r="RI98" s="304"/>
      <c r="RJ98" s="304"/>
      <c r="RK98" s="304"/>
      <c r="RL98" s="304"/>
      <c r="RM98" s="304"/>
      <c r="RN98" s="304"/>
      <c r="RO98" s="304"/>
      <c r="RP98" s="304"/>
      <c r="RQ98" s="304"/>
      <c r="RR98" s="304"/>
      <c r="RS98" s="304"/>
      <c r="RT98" s="304"/>
      <c r="RU98" s="304"/>
      <c r="RV98" s="304"/>
      <c r="RW98" s="304"/>
      <c r="RX98" s="304"/>
      <c r="RY98" s="304"/>
      <c r="RZ98" s="304"/>
      <c r="SA98" s="304"/>
      <c r="SB98" s="304"/>
      <c r="SC98" s="304"/>
      <c r="SD98" s="304"/>
      <c r="SE98" s="304"/>
      <c r="SF98" s="304"/>
      <c r="SG98" s="304"/>
      <c r="SH98" s="304"/>
      <c r="SI98" s="304"/>
      <c r="SJ98" s="304"/>
      <c r="SK98" s="304"/>
      <c r="SL98" s="304"/>
      <c r="SM98" s="304"/>
      <c r="SN98" s="304"/>
      <c r="SO98" s="304"/>
      <c r="SP98" s="304"/>
      <c r="SQ98" s="304"/>
      <c r="SR98" s="304"/>
      <c r="SS98" s="304"/>
      <c r="ST98" s="304"/>
      <c r="SU98" s="304"/>
      <c r="SV98" s="304"/>
      <c r="SW98" s="304"/>
      <c r="SX98" s="304"/>
      <c r="SY98" s="304"/>
      <c r="SZ98" s="304"/>
      <c r="TA98" s="304"/>
      <c r="TB98" s="304"/>
      <c r="TC98" s="304"/>
      <c r="TD98" s="304"/>
      <c r="TE98" s="304"/>
      <c r="TF98" s="304"/>
      <c r="TG98" s="304"/>
      <c r="TH98" s="304"/>
      <c r="TI98" s="304"/>
      <c r="TJ98" s="304"/>
      <c r="TK98" s="304"/>
      <c r="TL98" s="304"/>
      <c r="TM98" s="304"/>
      <c r="TN98" s="304"/>
      <c r="TO98" s="304"/>
      <c r="TP98" s="304"/>
      <c r="TQ98" s="304"/>
      <c r="TR98" s="304"/>
      <c r="TS98" s="304"/>
      <c r="TT98" s="304"/>
      <c r="TU98" s="304"/>
      <c r="TV98" s="304"/>
      <c r="TW98" s="304"/>
      <c r="TX98" s="304"/>
      <c r="TY98" s="304"/>
      <c r="TZ98" s="304"/>
      <c r="UA98" s="304"/>
      <c r="UB98" s="304"/>
      <c r="UC98" s="304"/>
      <c r="UD98" s="304"/>
      <c r="UE98" s="304"/>
      <c r="UF98" s="304"/>
      <c r="UG98" s="304"/>
      <c r="UH98" s="304"/>
      <c r="UI98" s="304"/>
      <c r="UJ98" s="304"/>
      <c r="UK98" s="304"/>
      <c r="UL98" s="304"/>
      <c r="UM98" s="304"/>
      <c r="UN98" s="304"/>
      <c r="UO98" s="304"/>
      <c r="UP98" s="304"/>
      <c r="UQ98" s="304"/>
      <c r="UR98" s="304"/>
      <c r="US98" s="304"/>
      <c r="UT98" s="304"/>
      <c r="UU98" s="304"/>
      <c r="UV98" s="304"/>
      <c r="UW98" s="304"/>
      <c r="UX98" s="304"/>
      <c r="UY98" s="304"/>
      <c r="UZ98" s="304"/>
      <c r="VA98" s="304"/>
      <c r="VB98" s="304"/>
      <c r="VC98" s="304"/>
      <c r="VD98" s="304"/>
      <c r="VE98" s="304"/>
      <c r="VF98" s="304"/>
      <c r="VG98" s="304"/>
      <c r="VH98" s="304"/>
      <c r="VI98" s="304"/>
      <c r="VJ98" s="304"/>
      <c r="VK98" s="304"/>
      <c r="VL98" s="304"/>
      <c r="VM98" s="304"/>
      <c r="VN98" s="304"/>
      <c r="VO98" s="304"/>
      <c r="VP98" s="304"/>
      <c r="VQ98" s="304"/>
      <c r="VR98" s="304"/>
      <c r="VS98" s="304"/>
      <c r="VT98" s="304"/>
      <c r="VU98" s="304"/>
      <c r="VV98" s="304"/>
      <c r="VW98" s="304"/>
      <c r="VX98" s="304"/>
      <c r="VY98" s="304"/>
      <c r="VZ98" s="304"/>
      <c r="WA98" s="304"/>
      <c r="WB98" s="304"/>
      <c r="WC98" s="304"/>
      <c r="WD98" s="304"/>
      <c r="WE98" s="304"/>
      <c r="WF98" s="304"/>
      <c r="WG98" s="304"/>
      <c r="WH98" s="304"/>
      <c r="WI98" s="304"/>
      <c r="WJ98" s="304"/>
      <c r="WK98" s="304"/>
      <c r="WL98" s="304"/>
      <c r="WM98" s="304"/>
      <c r="WN98" s="304"/>
      <c r="WO98" s="304"/>
      <c r="WP98" s="304"/>
      <c r="WQ98" s="304"/>
      <c r="WR98" s="304"/>
      <c r="WS98" s="304"/>
      <c r="WT98" s="304"/>
      <c r="WU98" s="304"/>
      <c r="WV98" s="304"/>
      <c r="WW98" s="304"/>
      <c r="WX98" s="304"/>
      <c r="WY98" s="304"/>
      <c r="WZ98" s="304"/>
      <c r="XA98" s="304"/>
      <c r="XB98" s="304"/>
      <c r="XC98" s="304"/>
      <c r="XD98" s="304"/>
      <c r="XE98" s="304"/>
      <c r="XF98" s="304"/>
      <c r="XG98" s="304"/>
      <c r="XH98" s="304"/>
      <c r="XI98" s="304"/>
      <c r="XJ98" s="304"/>
      <c r="XK98" s="304"/>
      <c r="XL98" s="304"/>
      <c r="XM98" s="304"/>
      <c r="XN98" s="304"/>
      <c r="XO98" s="304"/>
      <c r="XP98" s="304"/>
      <c r="XQ98" s="304"/>
      <c r="XR98" s="304"/>
      <c r="XS98" s="304"/>
      <c r="XT98" s="304"/>
      <c r="XU98" s="304"/>
      <c r="XV98" s="304"/>
      <c r="XW98" s="304"/>
      <c r="XX98" s="304"/>
      <c r="XY98" s="304"/>
      <c r="XZ98" s="304"/>
      <c r="YA98" s="304"/>
      <c r="YB98" s="304"/>
      <c r="YC98" s="304"/>
      <c r="YD98" s="304"/>
      <c r="YE98" s="304"/>
      <c r="YF98" s="304"/>
      <c r="YG98" s="304"/>
      <c r="YH98" s="304"/>
      <c r="YI98" s="304"/>
      <c r="YJ98" s="304"/>
      <c r="YK98" s="304"/>
      <c r="YL98" s="304"/>
      <c r="YM98" s="304"/>
      <c r="YN98" s="304"/>
      <c r="YO98" s="304"/>
      <c r="YP98" s="304"/>
      <c r="YQ98" s="304"/>
      <c r="YR98" s="304"/>
      <c r="YS98" s="304"/>
      <c r="YT98" s="304"/>
      <c r="YU98" s="304"/>
      <c r="YV98" s="304"/>
      <c r="YW98" s="304"/>
      <c r="YX98" s="304"/>
      <c r="YY98" s="304"/>
      <c r="YZ98" s="304"/>
      <c r="ZA98" s="304"/>
      <c r="ZB98" s="304"/>
      <c r="ZC98" s="304"/>
      <c r="ZD98" s="304"/>
      <c r="ZE98" s="304"/>
      <c r="ZF98" s="304"/>
      <c r="ZG98" s="304"/>
      <c r="ZH98" s="304"/>
      <c r="ZI98" s="304"/>
      <c r="ZJ98" s="304"/>
      <c r="ZK98" s="304"/>
      <c r="ZL98" s="304"/>
      <c r="ZM98" s="304"/>
      <c r="ZN98" s="304"/>
      <c r="ZO98" s="304"/>
      <c r="ZP98" s="304"/>
      <c r="ZQ98" s="304"/>
      <c r="ZR98" s="304"/>
      <c r="ZS98" s="304"/>
      <c r="ZT98" s="304"/>
      <c r="ZU98" s="304"/>
      <c r="ZV98" s="304"/>
      <c r="ZW98" s="304"/>
      <c r="ZX98" s="304"/>
      <c r="ZY98" s="304"/>
      <c r="ZZ98" s="304"/>
      <c r="AAA98" s="304"/>
      <c r="AAB98" s="304"/>
      <c r="AAC98" s="304"/>
      <c r="AAD98" s="304"/>
      <c r="AAE98" s="304"/>
      <c r="AAF98" s="304"/>
      <c r="AAG98" s="304"/>
      <c r="AAH98" s="304"/>
      <c r="AAI98" s="304"/>
      <c r="AAJ98" s="304"/>
      <c r="AAK98" s="304"/>
      <c r="AAL98" s="304"/>
      <c r="AAM98" s="304"/>
      <c r="AAN98" s="304"/>
      <c r="AAO98" s="304"/>
      <c r="AAP98" s="304"/>
      <c r="AAQ98" s="304"/>
      <c r="AAR98" s="304"/>
      <c r="AAS98" s="304"/>
      <c r="AAT98" s="304"/>
      <c r="AAU98" s="304"/>
      <c r="AAV98" s="304"/>
      <c r="AAW98" s="304"/>
      <c r="AAX98" s="304"/>
      <c r="AAY98" s="304"/>
      <c r="AAZ98" s="304"/>
      <c r="ABA98" s="304"/>
      <c r="ABB98" s="304"/>
      <c r="ABC98" s="304"/>
      <c r="ABD98" s="304"/>
      <c r="ABE98" s="304"/>
      <c r="ABF98" s="304"/>
      <c r="ABG98" s="304"/>
      <c r="ABH98" s="304"/>
      <c r="ABI98" s="304"/>
      <c r="ABJ98" s="304"/>
      <c r="ABK98" s="304"/>
      <c r="ABL98" s="304"/>
      <c r="ABM98" s="304"/>
      <c r="ABN98" s="304"/>
      <c r="ABO98" s="304"/>
      <c r="ABP98" s="304"/>
      <c r="ABQ98" s="304"/>
      <c r="ABR98" s="304"/>
      <c r="ABS98" s="304"/>
      <c r="ABT98" s="304"/>
      <c r="ABU98" s="304"/>
      <c r="ABV98" s="304"/>
      <c r="ABW98" s="304"/>
      <c r="ABX98" s="304"/>
      <c r="ABY98" s="304"/>
      <c r="ABZ98" s="304"/>
      <c r="ACA98" s="304"/>
      <c r="ACB98" s="304"/>
      <c r="ACC98" s="304"/>
      <c r="ACD98" s="304"/>
      <c r="ACE98" s="304"/>
      <c r="ACF98" s="304"/>
      <c r="ACG98" s="304"/>
      <c r="ACH98" s="304"/>
      <c r="ACI98" s="304"/>
      <c r="ACJ98" s="304"/>
      <c r="ACK98" s="304"/>
      <c r="ACL98" s="304"/>
      <c r="ACM98" s="304"/>
      <c r="ACN98" s="304"/>
      <c r="ACO98" s="304"/>
      <c r="ACP98" s="304"/>
      <c r="ACQ98" s="304"/>
      <c r="ACR98" s="304"/>
      <c r="ACS98" s="304"/>
      <c r="ACT98" s="304"/>
      <c r="ACU98" s="304"/>
      <c r="ACV98" s="304"/>
      <c r="ACW98" s="304"/>
      <c r="ACX98" s="304"/>
      <c r="ACY98" s="304"/>
      <c r="ACZ98" s="304"/>
      <c r="ADA98" s="304"/>
      <c r="ADB98" s="304"/>
      <c r="ADC98" s="304"/>
      <c r="ADD98" s="304"/>
      <c r="ADE98" s="304"/>
      <c r="ADF98" s="304"/>
      <c r="ADG98" s="304"/>
      <c r="ADH98" s="304"/>
      <c r="ADI98" s="304"/>
      <c r="ADJ98" s="304"/>
      <c r="ADK98" s="304"/>
      <c r="ADL98" s="304"/>
      <c r="ADM98" s="304"/>
      <c r="ADN98" s="304"/>
      <c r="ADO98" s="304"/>
      <c r="ADP98" s="304"/>
      <c r="ADQ98" s="304"/>
      <c r="ADR98" s="304"/>
      <c r="ADS98" s="304"/>
      <c r="ADT98" s="304"/>
      <c r="ADU98" s="304"/>
      <c r="ADV98" s="304"/>
      <c r="ADW98" s="304"/>
      <c r="ADX98" s="304"/>
      <c r="ADY98" s="304"/>
      <c r="ADZ98" s="304"/>
      <c r="AEA98" s="304"/>
      <c r="AEB98" s="304"/>
      <c r="AEC98" s="304"/>
      <c r="AED98" s="304"/>
      <c r="AEE98" s="304"/>
      <c r="AEF98" s="304"/>
      <c r="AEG98" s="304"/>
      <c r="AEH98" s="304"/>
      <c r="AEI98" s="304"/>
      <c r="AEJ98" s="304"/>
      <c r="AEK98" s="304"/>
      <c r="AEL98" s="304"/>
      <c r="AEM98" s="304"/>
      <c r="AEN98" s="304"/>
      <c r="AEO98" s="304"/>
      <c r="AEP98" s="304"/>
      <c r="AEQ98" s="304"/>
      <c r="AER98" s="304"/>
      <c r="AES98" s="304"/>
      <c r="AET98" s="304"/>
      <c r="AEU98" s="304"/>
      <c r="AEV98" s="304"/>
      <c r="AEW98" s="304"/>
      <c r="AEX98" s="304"/>
      <c r="AEY98" s="304"/>
      <c r="AEZ98" s="304"/>
      <c r="AFA98" s="304"/>
      <c r="AFB98" s="304"/>
      <c r="AFC98" s="304"/>
      <c r="AFD98" s="304"/>
      <c r="AFE98" s="304"/>
      <c r="AFF98" s="304"/>
      <c r="AFG98" s="304"/>
      <c r="AFH98" s="304"/>
      <c r="AFI98" s="304"/>
      <c r="AFJ98" s="304"/>
      <c r="AFK98" s="304"/>
      <c r="AFL98" s="304"/>
      <c r="AFM98" s="304"/>
      <c r="AFN98" s="304"/>
      <c r="AFO98" s="304"/>
      <c r="AFP98" s="304"/>
      <c r="AFQ98" s="304"/>
      <c r="AFR98" s="304"/>
      <c r="AFS98" s="304"/>
      <c r="AFT98" s="304"/>
      <c r="AFU98" s="304"/>
      <c r="AFV98" s="304"/>
      <c r="AFW98" s="304"/>
      <c r="AFX98" s="304"/>
      <c r="AFY98" s="304"/>
      <c r="AFZ98" s="304"/>
      <c r="AGA98" s="304"/>
      <c r="AGB98" s="304"/>
      <c r="AGC98" s="304"/>
      <c r="AGD98" s="304"/>
      <c r="AGE98" s="304"/>
      <c r="AGF98" s="304"/>
      <c r="AGG98" s="304"/>
      <c r="AGH98" s="304"/>
      <c r="AGI98" s="304"/>
      <c r="AGJ98" s="304"/>
      <c r="AGK98" s="304"/>
      <c r="AGL98" s="304"/>
      <c r="AGM98" s="304"/>
      <c r="AGN98" s="304"/>
      <c r="AGO98" s="304"/>
      <c r="AGP98" s="304"/>
      <c r="AGQ98" s="304"/>
      <c r="AGR98" s="304"/>
      <c r="AGS98" s="304"/>
      <c r="AGT98" s="304"/>
      <c r="AGU98" s="304"/>
      <c r="AGV98" s="304"/>
      <c r="AGW98" s="304"/>
      <c r="AGX98" s="304"/>
      <c r="AGY98" s="304"/>
      <c r="AGZ98" s="304"/>
      <c r="AHA98" s="304"/>
      <c r="AHB98" s="304"/>
      <c r="AHC98" s="304"/>
      <c r="AHD98" s="304"/>
      <c r="AHE98" s="304"/>
      <c r="AHF98" s="304"/>
      <c r="AHG98" s="304"/>
      <c r="AHH98" s="304"/>
      <c r="AHI98" s="304"/>
      <c r="AHJ98" s="304"/>
      <c r="AHK98" s="304"/>
      <c r="AHL98" s="304"/>
      <c r="AHM98" s="304"/>
      <c r="AHN98" s="304"/>
      <c r="AHO98" s="304"/>
      <c r="AHP98" s="304"/>
      <c r="AHQ98" s="304"/>
      <c r="AHR98" s="304"/>
      <c r="AHS98" s="304"/>
      <c r="AHT98" s="304"/>
      <c r="AHU98" s="304"/>
      <c r="AHV98" s="304"/>
      <c r="AHW98" s="304"/>
      <c r="AHX98" s="304"/>
      <c r="AHY98" s="304"/>
      <c r="AHZ98" s="304"/>
      <c r="AIA98" s="304"/>
      <c r="AIB98" s="304"/>
      <c r="AIC98" s="304"/>
      <c r="AID98" s="304"/>
      <c r="AIE98" s="304"/>
      <c r="AIF98" s="304"/>
      <c r="AIG98" s="304"/>
      <c r="AIH98" s="304"/>
      <c r="AII98" s="304"/>
      <c r="AIJ98" s="304"/>
      <c r="AIK98" s="304"/>
      <c r="AIL98" s="304"/>
      <c r="AIM98" s="304"/>
      <c r="AIN98" s="304"/>
      <c r="AIO98" s="304"/>
      <c r="AIP98" s="304"/>
      <c r="AIQ98" s="304"/>
      <c r="AIR98" s="304"/>
      <c r="AIS98" s="304"/>
      <c r="AIT98" s="304"/>
      <c r="AIU98" s="304"/>
      <c r="AIV98" s="304"/>
      <c r="AIW98" s="304"/>
      <c r="AIX98" s="304"/>
      <c r="AIY98" s="304"/>
      <c r="AIZ98" s="304"/>
      <c r="AJA98" s="304"/>
      <c r="AJB98" s="304"/>
      <c r="AJC98" s="304"/>
      <c r="AJD98" s="304"/>
      <c r="AJE98" s="304"/>
      <c r="AJF98" s="304"/>
      <c r="AJG98" s="304"/>
      <c r="AJH98" s="304"/>
      <c r="AJI98" s="304"/>
      <c r="AJJ98" s="304"/>
      <c r="AJK98" s="304"/>
      <c r="AJL98" s="304"/>
      <c r="AJM98" s="304"/>
      <c r="AJN98" s="304"/>
      <c r="AJO98" s="304"/>
      <c r="AJP98" s="304"/>
      <c r="AJQ98" s="304"/>
      <c r="AJR98" s="304"/>
      <c r="AJS98" s="304"/>
      <c r="AJT98" s="304"/>
      <c r="AJU98" s="304"/>
      <c r="AJV98" s="304"/>
      <c r="AJW98" s="304"/>
      <c r="AJX98" s="304"/>
      <c r="AJY98" s="304"/>
      <c r="AJZ98" s="304"/>
      <c r="AKA98" s="304"/>
      <c r="AKB98" s="304"/>
      <c r="AKC98" s="304"/>
      <c r="AKD98" s="304"/>
      <c r="AKE98" s="304"/>
      <c r="AKF98" s="304"/>
      <c r="AKG98" s="304"/>
      <c r="AKH98" s="304"/>
      <c r="AKI98" s="304"/>
      <c r="AKJ98" s="304"/>
      <c r="AKK98" s="304"/>
      <c r="AKL98" s="304"/>
      <c r="AKM98" s="304"/>
      <c r="AKN98" s="304"/>
      <c r="AKO98" s="304"/>
      <c r="AKP98" s="304"/>
      <c r="AKQ98" s="304"/>
      <c r="AKR98" s="304"/>
      <c r="AKS98" s="304"/>
      <c r="AKT98" s="304"/>
      <c r="AKU98" s="304"/>
      <c r="AKV98" s="304"/>
      <c r="AKW98" s="304"/>
      <c r="AKX98" s="304"/>
      <c r="AKY98" s="304"/>
      <c r="AKZ98" s="304"/>
      <c r="ALA98" s="304"/>
      <c r="ALB98" s="304"/>
      <c r="ALC98" s="304"/>
      <c r="ALD98" s="304"/>
      <c r="ALE98" s="304"/>
      <c r="ALF98" s="304"/>
      <c r="ALG98" s="304"/>
      <c r="ALH98" s="304"/>
      <c r="ALI98" s="304"/>
      <c r="ALJ98" s="304"/>
      <c r="ALK98" s="304"/>
      <c r="ALL98" s="304"/>
      <c r="ALM98" s="304"/>
      <c r="ALN98" s="304"/>
      <c r="ALO98" s="304"/>
      <c r="ALP98" s="304"/>
      <c r="ALQ98" s="304"/>
      <c r="ALR98" s="304"/>
      <c r="ALS98" s="304"/>
      <c r="ALT98" s="304"/>
      <c r="ALU98" s="304"/>
      <c r="ALV98" s="304"/>
      <c r="ALW98" s="304"/>
      <c r="ALX98" s="304"/>
      <c r="ALY98" s="304"/>
      <c r="ALZ98" s="304"/>
      <c r="AMA98" s="304"/>
      <c r="AMB98" s="304"/>
      <c r="AMC98" s="304"/>
      <c r="AMD98" s="304"/>
      <c r="AME98" s="304"/>
      <c r="AMF98" s="304"/>
      <c r="AMG98" s="304"/>
      <c r="AMH98" s="304"/>
      <c r="AMI98" s="304"/>
      <c r="AMJ98" s="304"/>
      <c r="AMK98" s="304"/>
      <c r="AML98" s="304"/>
      <c r="AMM98" s="304"/>
      <c r="AMN98" s="304"/>
      <c r="AMO98" s="304"/>
      <c r="AMP98" s="304"/>
      <c r="AMQ98" s="304"/>
      <c r="AMR98" s="304"/>
      <c r="AMS98" s="304"/>
      <c r="AMT98" s="304"/>
      <c r="AMU98" s="304"/>
      <c r="AMV98" s="304"/>
      <c r="AMW98" s="304"/>
      <c r="AMX98" s="304"/>
      <c r="AMY98" s="304"/>
      <c r="AMZ98" s="304"/>
      <c r="ANA98" s="304"/>
      <c r="ANB98" s="304"/>
      <c r="ANC98" s="304"/>
      <c r="AND98" s="304"/>
      <c r="ANE98" s="304"/>
      <c r="ANF98" s="304"/>
      <c r="ANG98" s="304"/>
      <c r="ANH98" s="304"/>
      <c r="ANI98" s="304"/>
      <c r="ANJ98" s="304"/>
      <c r="ANK98" s="304"/>
      <c r="ANL98" s="304"/>
      <c r="ANM98" s="304"/>
      <c r="ANN98" s="304"/>
      <c r="ANO98" s="304"/>
      <c r="ANP98" s="304"/>
      <c r="ANQ98" s="304"/>
      <c r="ANR98" s="304"/>
      <c r="ANS98" s="304"/>
      <c r="ANT98" s="304"/>
      <c r="ANU98" s="304"/>
      <c r="ANV98" s="304"/>
      <c r="ANW98" s="304"/>
      <c r="ANX98" s="304"/>
      <c r="ANY98" s="304"/>
      <c r="ANZ98" s="304"/>
      <c r="AOA98" s="304"/>
      <c r="AOB98" s="304"/>
      <c r="AOC98" s="304"/>
      <c r="AOD98" s="304"/>
      <c r="AOE98" s="304"/>
      <c r="AOF98" s="304"/>
      <c r="AOG98" s="304"/>
      <c r="AOH98" s="304"/>
      <c r="AOI98" s="304"/>
      <c r="AOJ98" s="304"/>
      <c r="AOK98" s="304"/>
      <c r="AOL98" s="304"/>
      <c r="AOM98" s="304"/>
      <c r="AON98" s="304"/>
      <c r="AOO98" s="304"/>
      <c r="AOP98" s="304"/>
      <c r="AOQ98" s="304"/>
      <c r="AOR98" s="304"/>
      <c r="AOS98" s="304"/>
      <c r="AOT98" s="304"/>
      <c r="AOU98" s="304"/>
      <c r="AOV98" s="304"/>
      <c r="AOW98" s="304"/>
      <c r="AOX98" s="304"/>
      <c r="AOY98" s="304"/>
      <c r="AOZ98" s="304"/>
      <c r="APA98" s="304"/>
      <c r="APB98" s="304"/>
      <c r="APC98" s="304"/>
      <c r="APD98" s="304"/>
      <c r="APE98" s="304"/>
      <c r="APF98" s="304"/>
      <c r="APG98" s="304"/>
      <c r="APH98" s="304"/>
      <c r="API98" s="304"/>
      <c r="APJ98" s="304"/>
      <c r="APK98" s="304"/>
      <c r="APL98" s="304"/>
      <c r="APM98" s="304"/>
      <c r="APN98" s="304"/>
      <c r="APO98" s="304"/>
      <c r="APP98" s="304"/>
      <c r="APQ98" s="304"/>
      <c r="APR98" s="304"/>
      <c r="APS98" s="304"/>
      <c r="APT98" s="304"/>
      <c r="APU98" s="304"/>
      <c r="APV98" s="304"/>
      <c r="APW98" s="304"/>
      <c r="APX98" s="304"/>
      <c r="APY98" s="304"/>
      <c r="APZ98" s="304"/>
      <c r="AQA98" s="304"/>
      <c r="AQB98" s="304"/>
      <c r="AQC98" s="304"/>
      <c r="AQD98" s="304"/>
      <c r="AQE98" s="304"/>
      <c r="AQF98" s="304"/>
      <c r="AQG98" s="304"/>
      <c r="AQH98" s="304"/>
      <c r="AQI98" s="304"/>
      <c r="AQJ98" s="304"/>
      <c r="AQK98" s="304"/>
      <c r="AQL98" s="304"/>
      <c r="AQM98" s="304"/>
      <c r="AQN98" s="304"/>
      <c r="AQO98" s="304"/>
      <c r="AQP98" s="304"/>
      <c r="AQQ98" s="304"/>
      <c r="AQR98" s="304"/>
      <c r="AQS98" s="304"/>
      <c r="AQT98" s="304"/>
      <c r="AQU98" s="304"/>
      <c r="AQV98" s="304"/>
      <c r="AQW98" s="304"/>
      <c r="AQX98" s="304"/>
      <c r="AQY98" s="304"/>
      <c r="AQZ98" s="304"/>
      <c r="ARA98" s="304"/>
      <c r="ARB98" s="304"/>
      <c r="ARC98" s="304"/>
      <c r="ARD98" s="304"/>
      <c r="ARE98" s="304"/>
      <c r="ARF98" s="304"/>
      <c r="ARG98" s="304"/>
      <c r="ARH98" s="304"/>
      <c r="ARI98" s="304"/>
      <c r="ARJ98" s="304"/>
      <c r="ARK98" s="304"/>
      <c r="ARL98" s="304"/>
      <c r="ARM98" s="304"/>
      <c r="ARN98" s="304"/>
      <c r="ARO98" s="304"/>
      <c r="ARP98" s="304"/>
      <c r="ARQ98" s="304"/>
      <c r="ARR98" s="304"/>
      <c r="ARS98" s="304"/>
      <c r="ART98" s="304"/>
      <c r="ARU98" s="304"/>
      <c r="ARV98" s="304"/>
      <c r="ARW98" s="304"/>
      <c r="ARX98" s="304"/>
      <c r="ARY98" s="304"/>
      <c r="ARZ98" s="304"/>
      <c r="ASA98" s="304"/>
      <c r="ASB98" s="304"/>
      <c r="ASC98" s="304"/>
      <c r="ASD98" s="304"/>
      <c r="ASE98" s="304"/>
      <c r="ASF98" s="304"/>
      <c r="ASG98" s="304"/>
      <c r="ASH98" s="304"/>
      <c r="ASI98" s="304"/>
      <c r="ASJ98" s="304"/>
      <c r="ASK98" s="304"/>
      <c r="ASL98" s="304"/>
      <c r="ASM98" s="304"/>
      <c r="ASN98" s="304"/>
      <c r="ASO98" s="304"/>
      <c r="ASP98" s="304"/>
      <c r="ASQ98" s="304"/>
      <c r="ASR98" s="304"/>
      <c r="ASS98" s="304"/>
      <c r="AST98" s="304"/>
      <c r="ASU98" s="304"/>
      <c r="ASV98" s="304"/>
      <c r="ASW98" s="304"/>
      <c r="ASX98" s="304"/>
      <c r="ASY98" s="304"/>
      <c r="ASZ98" s="304"/>
      <c r="ATA98" s="304"/>
      <c r="ATB98" s="304"/>
      <c r="ATC98" s="304"/>
      <c r="ATD98" s="304"/>
      <c r="ATE98" s="304"/>
      <c r="ATF98" s="304"/>
      <c r="ATG98" s="304"/>
      <c r="ATH98" s="304"/>
      <c r="ATI98" s="304"/>
      <c r="ATJ98" s="304"/>
      <c r="ATK98" s="304"/>
      <c r="ATL98" s="304"/>
      <c r="ATM98" s="304"/>
      <c r="ATN98" s="304"/>
      <c r="ATO98" s="304"/>
      <c r="ATP98" s="304"/>
      <c r="ATQ98" s="304"/>
      <c r="ATR98" s="304"/>
      <c r="ATS98" s="304"/>
      <c r="ATT98" s="304"/>
      <c r="ATU98" s="304"/>
      <c r="ATV98" s="304"/>
      <c r="ATW98" s="304"/>
      <c r="ATX98" s="304"/>
      <c r="ATY98" s="304"/>
      <c r="ATZ98" s="304"/>
      <c r="AUA98" s="304"/>
      <c r="AUB98" s="304"/>
      <c r="AUC98" s="304"/>
      <c r="AUD98" s="304"/>
      <c r="AUE98" s="304"/>
      <c r="AUF98" s="304"/>
      <c r="AUG98" s="304"/>
      <c r="AUH98" s="304"/>
      <c r="AUI98" s="304"/>
      <c r="AUJ98" s="304"/>
      <c r="AUK98" s="304"/>
      <c r="AUL98" s="304"/>
      <c r="AUM98" s="304"/>
      <c r="AUN98" s="304"/>
      <c r="AUO98" s="304"/>
      <c r="AUP98" s="304"/>
      <c r="AUQ98" s="304"/>
      <c r="AUR98" s="304"/>
      <c r="AUS98" s="304"/>
      <c r="AUT98" s="304"/>
      <c r="AUU98" s="304"/>
      <c r="AUV98" s="304"/>
      <c r="AUW98" s="304"/>
      <c r="AUX98" s="304"/>
      <c r="AUY98" s="304"/>
      <c r="AUZ98" s="304"/>
      <c r="AVA98" s="304"/>
      <c r="AVB98" s="304"/>
      <c r="AVC98" s="304"/>
      <c r="AVD98" s="304"/>
      <c r="AVE98" s="304"/>
      <c r="AVF98" s="304"/>
      <c r="AVG98" s="304"/>
      <c r="AVH98" s="304"/>
      <c r="AVI98" s="304"/>
      <c r="AVJ98" s="304"/>
      <c r="AVK98" s="304"/>
      <c r="AVL98" s="304"/>
      <c r="AVM98" s="304"/>
      <c r="AVN98" s="304"/>
      <c r="AVO98" s="304"/>
      <c r="AVP98" s="304"/>
      <c r="AVQ98" s="304"/>
      <c r="AVR98" s="304"/>
      <c r="AVS98" s="304"/>
      <c r="AVT98" s="304"/>
      <c r="AVU98" s="304"/>
      <c r="AVV98" s="304"/>
      <c r="AVW98" s="304"/>
      <c r="AVX98" s="304"/>
      <c r="AVY98" s="304"/>
      <c r="AVZ98" s="304"/>
      <c r="AWA98" s="304"/>
      <c r="AWB98" s="304"/>
      <c r="AWC98" s="304"/>
      <c r="AWD98" s="304"/>
      <c r="AWE98" s="304"/>
      <c r="AWF98" s="304"/>
      <c r="AWG98" s="304"/>
      <c r="AWH98" s="304"/>
      <c r="AWI98" s="304"/>
      <c r="AWJ98" s="304"/>
      <c r="AWK98" s="304"/>
      <c r="AWL98" s="304"/>
      <c r="AWM98" s="304"/>
      <c r="AWN98" s="304"/>
      <c r="AWO98" s="304"/>
      <c r="AWP98" s="304"/>
      <c r="AWQ98" s="304"/>
      <c r="AWR98" s="304"/>
      <c r="AWS98" s="304"/>
      <c r="AWT98" s="304"/>
      <c r="AWU98" s="304"/>
      <c r="AWV98" s="304"/>
      <c r="AWW98" s="304"/>
      <c r="AWX98" s="304"/>
      <c r="AWY98" s="304"/>
      <c r="AWZ98" s="304"/>
      <c r="AXA98" s="304"/>
      <c r="AXB98" s="304"/>
      <c r="AXC98" s="304"/>
      <c r="AXD98" s="304"/>
      <c r="AXE98" s="304"/>
      <c r="AXF98" s="304"/>
      <c r="AXG98" s="304"/>
      <c r="AXH98" s="304"/>
      <c r="AXI98" s="304"/>
      <c r="AXJ98" s="304"/>
      <c r="AXK98" s="304"/>
      <c r="AXL98" s="304"/>
      <c r="AXM98" s="304"/>
      <c r="AXN98" s="304"/>
      <c r="AXO98" s="304"/>
      <c r="AXP98" s="304"/>
      <c r="AXQ98" s="304"/>
      <c r="AXR98" s="304"/>
      <c r="AXS98" s="304"/>
      <c r="AXT98" s="304"/>
      <c r="AXU98" s="304"/>
      <c r="AXV98" s="304"/>
      <c r="AXW98" s="304"/>
      <c r="AXX98" s="304"/>
      <c r="AXY98" s="304"/>
      <c r="AXZ98" s="304"/>
      <c r="AYA98" s="304"/>
      <c r="AYB98" s="304"/>
      <c r="AYC98" s="304"/>
      <c r="AYD98" s="304"/>
      <c r="AYE98" s="304"/>
      <c r="AYF98" s="304"/>
      <c r="AYG98" s="304"/>
      <c r="AYH98" s="304"/>
      <c r="AYI98" s="304"/>
      <c r="AYJ98" s="304"/>
      <c r="AYK98" s="304"/>
      <c r="AYL98" s="304"/>
      <c r="AYM98" s="304"/>
      <c r="AYN98" s="304"/>
      <c r="AYO98" s="304"/>
      <c r="AYP98" s="304"/>
      <c r="AYQ98" s="304"/>
      <c r="AYR98" s="304"/>
      <c r="AYS98" s="304"/>
      <c r="AYT98" s="304"/>
      <c r="AYU98" s="304"/>
      <c r="AYV98" s="304"/>
      <c r="AYW98" s="304"/>
      <c r="AYX98" s="304"/>
      <c r="AYY98" s="304"/>
      <c r="AYZ98" s="304"/>
      <c r="AZA98" s="304"/>
      <c r="AZB98" s="304"/>
      <c r="AZC98" s="304"/>
      <c r="AZD98" s="304"/>
      <c r="AZE98" s="304"/>
      <c r="AZF98" s="304"/>
      <c r="AZG98" s="304"/>
      <c r="AZH98" s="304"/>
      <c r="AZI98" s="304"/>
      <c r="AZJ98" s="304"/>
      <c r="AZK98" s="304"/>
      <c r="AZL98" s="304"/>
      <c r="AZM98" s="304"/>
      <c r="AZN98" s="304"/>
      <c r="AZO98" s="304"/>
      <c r="AZP98" s="304"/>
      <c r="AZQ98" s="304"/>
      <c r="AZR98" s="304"/>
      <c r="AZS98" s="304"/>
      <c r="AZT98" s="304"/>
      <c r="AZU98" s="304"/>
      <c r="AZV98" s="304"/>
      <c r="AZW98" s="304"/>
      <c r="AZX98" s="304"/>
      <c r="AZY98" s="304"/>
      <c r="AZZ98" s="304"/>
      <c r="BAA98" s="304"/>
      <c r="BAB98" s="304"/>
      <c r="BAC98" s="304"/>
      <c r="BAD98" s="304"/>
      <c r="BAE98" s="304"/>
      <c r="BAF98" s="304"/>
      <c r="BAG98" s="304"/>
      <c r="BAH98" s="304"/>
      <c r="BAI98" s="304"/>
      <c r="BAJ98" s="304"/>
      <c r="BAK98" s="304"/>
      <c r="BAL98" s="304"/>
      <c r="BAM98" s="304"/>
      <c r="BAN98" s="304"/>
      <c r="BAO98" s="304"/>
      <c r="BAP98" s="304"/>
      <c r="BAQ98" s="304"/>
      <c r="BAR98" s="304"/>
      <c r="BAS98" s="304"/>
      <c r="BAT98" s="304"/>
      <c r="BAU98" s="304"/>
      <c r="BAV98" s="304"/>
      <c r="BAW98" s="304"/>
      <c r="BAX98" s="304"/>
      <c r="BAY98" s="304"/>
      <c r="BAZ98" s="304"/>
      <c r="BBA98" s="304"/>
      <c r="BBB98" s="304"/>
      <c r="BBC98" s="304"/>
      <c r="BBD98" s="304"/>
      <c r="BBE98" s="304"/>
      <c r="BBF98" s="304"/>
      <c r="BBG98" s="304"/>
      <c r="BBH98" s="304"/>
      <c r="BBI98" s="304"/>
      <c r="BBJ98" s="304"/>
      <c r="BBK98" s="304"/>
      <c r="BBL98" s="304"/>
      <c r="BBM98" s="304"/>
      <c r="BBN98" s="304"/>
      <c r="BBO98" s="304"/>
      <c r="BBP98" s="304"/>
      <c r="BBQ98" s="304"/>
      <c r="BBR98" s="304"/>
      <c r="BBS98" s="304"/>
      <c r="BBT98" s="304"/>
      <c r="BBU98" s="304"/>
      <c r="BBV98" s="304"/>
      <c r="BBW98" s="304"/>
      <c r="BBX98" s="304"/>
      <c r="BBY98" s="304"/>
      <c r="BBZ98" s="304"/>
      <c r="BCA98" s="304"/>
      <c r="BCB98" s="304"/>
      <c r="BCC98" s="304"/>
      <c r="BCD98" s="304"/>
      <c r="BCE98" s="304"/>
      <c r="BCF98" s="304"/>
      <c r="BCG98" s="304"/>
      <c r="BCH98" s="304"/>
      <c r="BCI98" s="304"/>
      <c r="BCJ98" s="304"/>
      <c r="BCK98" s="304"/>
      <c r="BCL98" s="304"/>
      <c r="BCM98" s="304"/>
      <c r="BCN98" s="304"/>
      <c r="BCO98" s="304"/>
      <c r="BCP98" s="304"/>
      <c r="BCQ98" s="304"/>
      <c r="BCR98" s="304"/>
      <c r="BCS98" s="304"/>
      <c r="BCT98" s="304"/>
      <c r="BCU98" s="304"/>
      <c r="BCV98" s="304"/>
      <c r="BCW98" s="304"/>
      <c r="BCX98" s="304"/>
      <c r="BCY98" s="304"/>
      <c r="BCZ98" s="304"/>
      <c r="BDA98" s="304"/>
      <c r="BDB98" s="304"/>
      <c r="BDC98" s="304"/>
      <c r="BDD98" s="304"/>
      <c r="BDE98" s="304"/>
      <c r="BDF98" s="304"/>
      <c r="BDG98" s="304"/>
      <c r="BDH98" s="304"/>
      <c r="BDI98" s="304"/>
      <c r="BDJ98" s="304"/>
      <c r="BDK98" s="304"/>
      <c r="BDL98" s="304"/>
      <c r="BDM98" s="304"/>
      <c r="BDN98" s="304"/>
      <c r="BDO98" s="304"/>
      <c r="BDP98" s="304"/>
      <c r="BDQ98" s="304"/>
      <c r="BDR98" s="304"/>
      <c r="BDS98" s="304"/>
      <c r="BDT98" s="304"/>
      <c r="BDU98" s="304"/>
      <c r="BDV98" s="304"/>
      <c r="BDW98" s="304"/>
      <c r="BDX98" s="304"/>
      <c r="BDY98" s="304"/>
      <c r="BDZ98" s="304"/>
      <c r="BEA98" s="304"/>
      <c r="BEB98" s="304"/>
      <c r="BEC98" s="304"/>
      <c r="BED98" s="304"/>
      <c r="BEE98" s="304"/>
      <c r="BEF98" s="304"/>
      <c r="BEG98" s="304"/>
      <c r="BEH98" s="304"/>
      <c r="BEI98" s="304"/>
      <c r="BEJ98" s="304"/>
      <c r="BEK98" s="304"/>
      <c r="BEL98" s="304"/>
      <c r="BEM98" s="304"/>
      <c r="BEN98" s="304"/>
      <c r="BEO98" s="304"/>
      <c r="BEP98" s="304"/>
      <c r="BEQ98" s="304"/>
      <c r="BER98" s="304"/>
      <c r="BES98" s="304"/>
      <c r="BET98" s="304"/>
      <c r="BEU98" s="304"/>
      <c r="BEV98" s="304"/>
      <c r="BEW98" s="304"/>
      <c r="BEX98" s="304"/>
      <c r="BEY98" s="304"/>
      <c r="BEZ98" s="304"/>
      <c r="BFA98" s="304"/>
      <c r="BFB98" s="304"/>
      <c r="BFC98" s="304"/>
      <c r="BFD98" s="304"/>
      <c r="BFE98" s="304"/>
      <c r="BFF98" s="304"/>
      <c r="BFG98" s="304"/>
      <c r="BFH98" s="304"/>
      <c r="BFI98" s="304"/>
      <c r="BFJ98" s="304"/>
      <c r="BFK98" s="304"/>
      <c r="BFL98" s="304"/>
      <c r="BFM98" s="304"/>
      <c r="BFN98" s="304"/>
      <c r="BFO98" s="304"/>
      <c r="BFP98" s="304"/>
      <c r="BFQ98" s="304"/>
      <c r="BFR98" s="304"/>
      <c r="BFS98" s="304"/>
      <c r="BFT98" s="304"/>
      <c r="BFU98" s="304"/>
      <c r="BFV98" s="304"/>
      <c r="BFW98" s="304"/>
      <c r="BFX98" s="304"/>
      <c r="BFY98" s="304"/>
      <c r="BFZ98" s="304"/>
      <c r="BGA98" s="304"/>
      <c r="BGB98" s="304"/>
      <c r="BGC98" s="304"/>
      <c r="BGD98" s="304"/>
      <c r="BGE98" s="304"/>
      <c r="BGF98" s="304"/>
      <c r="BGG98" s="304"/>
      <c r="BGH98" s="304"/>
      <c r="BGI98" s="304"/>
      <c r="BGJ98" s="304"/>
      <c r="BGK98" s="304"/>
      <c r="BGL98" s="304"/>
      <c r="BGM98" s="304"/>
      <c r="BGN98" s="304"/>
      <c r="BGO98" s="304"/>
      <c r="BGP98" s="304"/>
      <c r="BGQ98" s="304"/>
      <c r="BGR98" s="304"/>
      <c r="BGS98" s="304"/>
      <c r="BGT98" s="304"/>
      <c r="BGU98" s="304"/>
      <c r="BGV98" s="304"/>
      <c r="BGW98" s="304"/>
      <c r="BGX98" s="304"/>
      <c r="BGY98" s="304"/>
      <c r="BGZ98" s="304"/>
      <c r="BHA98" s="304"/>
      <c r="BHB98" s="304"/>
      <c r="BHC98" s="304"/>
      <c r="BHD98" s="304"/>
      <c r="BHE98" s="304"/>
      <c r="BHF98" s="304"/>
      <c r="BHG98" s="304"/>
      <c r="BHH98" s="304"/>
      <c r="BHI98" s="304"/>
      <c r="BHJ98" s="304"/>
      <c r="BHK98" s="304"/>
      <c r="BHL98" s="304"/>
      <c r="BHM98" s="304"/>
      <c r="BHN98" s="304"/>
      <c r="BHO98" s="304"/>
      <c r="BHP98" s="304"/>
      <c r="BHQ98" s="304"/>
      <c r="BHR98" s="304"/>
      <c r="BHS98" s="304"/>
      <c r="BHT98" s="304"/>
      <c r="BHU98" s="304"/>
      <c r="BHV98" s="304"/>
      <c r="BHW98" s="304"/>
      <c r="BHX98" s="304"/>
      <c r="BHY98" s="304"/>
      <c r="BHZ98" s="304"/>
      <c r="BIA98" s="304"/>
      <c r="BIB98" s="304"/>
      <c r="BIC98" s="304"/>
      <c r="BID98" s="304"/>
      <c r="BIE98" s="304"/>
      <c r="BIF98" s="304"/>
      <c r="BIG98" s="304"/>
      <c r="BIH98" s="304"/>
      <c r="BII98" s="304"/>
      <c r="BIJ98" s="304"/>
      <c r="BIK98" s="304"/>
      <c r="BIL98" s="304"/>
      <c r="BIM98" s="304"/>
      <c r="BIN98" s="304"/>
      <c r="BIO98" s="304"/>
      <c r="BIP98" s="304"/>
      <c r="BIQ98" s="304"/>
      <c r="BIR98" s="304"/>
      <c r="BIS98" s="304"/>
      <c r="BIT98" s="304"/>
      <c r="BIU98" s="304"/>
      <c r="BIV98" s="304"/>
      <c r="BIW98" s="304"/>
      <c r="BIX98" s="304"/>
      <c r="BIY98" s="304"/>
      <c r="BIZ98" s="304"/>
      <c r="BJA98" s="304"/>
      <c r="BJB98" s="304"/>
      <c r="BJC98" s="304"/>
      <c r="BJD98" s="304"/>
      <c r="BJE98" s="304"/>
      <c r="BJF98" s="304"/>
      <c r="BJG98" s="304"/>
      <c r="BJH98" s="304"/>
      <c r="BJI98" s="304"/>
      <c r="BJJ98" s="304"/>
      <c r="BJK98" s="304"/>
      <c r="BJL98" s="304"/>
      <c r="BJM98" s="304"/>
      <c r="BJN98" s="304"/>
      <c r="BJO98" s="304"/>
      <c r="BJP98" s="304"/>
      <c r="BJQ98" s="304"/>
      <c r="BJR98" s="304"/>
      <c r="BJS98" s="304"/>
      <c r="BJT98" s="304"/>
      <c r="BJU98" s="304"/>
      <c r="BJV98" s="304"/>
      <c r="BJW98" s="304"/>
      <c r="BJX98" s="304"/>
      <c r="BJY98" s="304"/>
      <c r="BJZ98" s="304"/>
      <c r="BKA98" s="304"/>
      <c r="BKB98" s="304"/>
      <c r="BKC98" s="304"/>
      <c r="BKD98" s="304"/>
      <c r="BKE98" s="304"/>
      <c r="BKF98" s="304"/>
      <c r="BKG98" s="304"/>
      <c r="BKH98" s="304"/>
      <c r="BKI98" s="304"/>
      <c r="BKJ98" s="304"/>
      <c r="BKK98" s="304"/>
      <c r="BKL98" s="304"/>
      <c r="BKM98" s="304"/>
      <c r="BKN98" s="304"/>
      <c r="BKO98" s="304"/>
      <c r="BKP98" s="304"/>
      <c r="BKQ98" s="304"/>
      <c r="BKR98" s="304"/>
      <c r="BKS98" s="304"/>
      <c r="BKT98" s="304"/>
      <c r="BKU98" s="304"/>
      <c r="BKV98" s="304"/>
      <c r="BKW98" s="304"/>
      <c r="BKX98" s="304"/>
      <c r="BKY98" s="304"/>
      <c r="BKZ98" s="304"/>
      <c r="BLA98" s="304"/>
      <c r="BLB98" s="304"/>
      <c r="BLC98" s="304"/>
      <c r="BLD98" s="304"/>
      <c r="BLE98" s="304"/>
      <c r="BLF98" s="304"/>
      <c r="BLG98" s="304"/>
      <c r="BLH98" s="304"/>
      <c r="BLI98" s="304"/>
      <c r="BLJ98" s="304"/>
      <c r="BLK98" s="304"/>
      <c r="BLL98" s="304"/>
      <c r="BLM98" s="304"/>
      <c r="BLN98" s="304"/>
      <c r="BLO98" s="304"/>
      <c r="BLP98" s="304"/>
      <c r="BLQ98" s="304"/>
      <c r="BLR98" s="304"/>
      <c r="BLS98" s="304"/>
      <c r="BLT98" s="304"/>
      <c r="BLU98" s="304"/>
      <c r="BLV98" s="304"/>
      <c r="BLW98" s="304"/>
      <c r="BLX98" s="304"/>
      <c r="BLY98" s="304"/>
      <c r="BLZ98" s="304"/>
      <c r="BMA98" s="304"/>
      <c r="BMB98" s="304"/>
      <c r="BMC98" s="304"/>
      <c r="BMD98" s="304"/>
      <c r="BME98" s="304"/>
      <c r="BMF98" s="304"/>
      <c r="BMG98" s="304"/>
      <c r="BMH98" s="304"/>
      <c r="BMI98" s="304"/>
      <c r="BMJ98" s="304"/>
      <c r="BMK98" s="304"/>
      <c r="BML98" s="304"/>
      <c r="BMM98" s="304"/>
      <c r="BMN98" s="304"/>
      <c r="BMO98" s="304"/>
      <c r="BMP98" s="304"/>
      <c r="BMQ98" s="304"/>
      <c r="BMR98" s="304"/>
      <c r="BMS98" s="304"/>
      <c r="BMT98" s="304"/>
      <c r="BMU98" s="304"/>
      <c r="BMV98" s="304"/>
      <c r="BMW98" s="304"/>
      <c r="BMX98" s="304"/>
      <c r="BMY98" s="304"/>
      <c r="BMZ98" s="304"/>
      <c r="BNA98" s="304"/>
      <c r="BNB98" s="304"/>
      <c r="BNC98" s="304"/>
      <c r="BND98" s="304"/>
      <c r="BNE98" s="304"/>
      <c r="BNF98" s="304"/>
      <c r="BNG98" s="304"/>
      <c r="BNH98" s="304"/>
      <c r="BNI98" s="304"/>
      <c r="BNJ98" s="304"/>
      <c r="BNK98" s="304"/>
      <c r="BNL98" s="304"/>
      <c r="BNM98" s="304"/>
      <c r="BNN98" s="304"/>
      <c r="BNO98" s="304"/>
      <c r="BNP98" s="304"/>
      <c r="BNQ98" s="304"/>
      <c r="BNR98" s="304"/>
      <c r="BNS98" s="304"/>
      <c r="BNT98" s="304"/>
      <c r="BNU98" s="304"/>
      <c r="BNV98" s="304"/>
      <c r="BNW98" s="304"/>
      <c r="BNX98" s="304"/>
      <c r="BNY98" s="304"/>
      <c r="BNZ98" s="304"/>
      <c r="BOA98" s="304"/>
      <c r="BOB98" s="304"/>
      <c r="BOC98" s="304"/>
      <c r="BOD98" s="304"/>
      <c r="BOE98" s="304"/>
      <c r="BOF98" s="304"/>
      <c r="BOG98" s="304"/>
      <c r="BOH98" s="304"/>
      <c r="BOI98" s="304"/>
      <c r="BOJ98" s="304"/>
      <c r="BOK98" s="304"/>
      <c r="BOL98" s="304"/>
      <c r="BOM98" s="304"/>
      <c r="BON98" s="304"/>
      <c r="BOO98" s="304"/>
      <c r="BOP98" s="304"/>
      <c r="BOQ98" s="304"/>
      <c r="BOR98" s="304"/>
      <c r="BOS98" s="304"/>
      <c r="BOT98" s="304"/>
      <c r="BOU98" s="304"/>
      <c r="BOV98" s="304"/>
      <c r="BOW98" s="304"/>
      <c r="BOX98" s="304"/>
      <c r="BOY98" s="304"/>
      <c r="BOZ98" s="304"/>
      <c r="BPA98" s="304"/>
      <c r="BPB98" s="304"/>
      <c r="BPC98" s="304"/>
      <c r="BPD98" s="304"/>
      <c r="BPE98" s="304"/>
      <c r="BPF98" s="304"/>
      <c r="BPG98" s="304"/>
      <c r="BPH98" s="304"/>
      <c r="BPI98" s="304"/>
      <c r="BPJ98" s="304"/>
      <c r="BPK98" s="304"/>
      <c r="BPL98" s="304"/>
      <c r="BPM98" s="304"/>
      <c r="BPN98" s="304"/>
      <c r="BPO98" s="304"/>
      <c r="BPP98" s="304"/>
      <c r="BPQ98" s="304"/>
      <c r="BPR98" s="304"/>
      <c r="BPS98" s="304"/>
      <c r="BPT98" s="304"/>
      <c r="BPU98" s="304"/>
      <c r="BPV98" s="304"/>
      <c r="BPW98" s="304"/>
      <c r="BPX98" s="304"/>
      <c r="BPY98" s="304"/>
      <c r="BPZ98" s="304"/>
      <c r="BQA98" s="304"/>
      <c r="BQB98" s="304"/>
      <c r="BQC98" s="304"/>
      <c r="BQD98" s="304"/>
      <c r="BQE98" s="304"/>
      <c r="BQF98" s="304"/>
      <c r="BQG98" s="304"/>
      <c r="BQH98" s="304"/>
      <c r="BQI98" s="304"/>
      <c r="BQJ98" s="304"/>
      <c r="BQK98" s="304"/>
      <c r="BQL98" s="304"/>
      <c r="BQM98" s="304"/>
      <c r="BQN98" s="304"/>
      <c r="BQO98" s="304"/>
      <c r="BQP98" s="304"/>
      <c r="BQQ98" s="304"/>
      <c r="BQR98" s="304"/>
      <c r="BQS98" s="304"/>
      <c r="BQT98" s="304"/>
      <c r="BQU98" s="304"/>
      <c r="BQV98" s="304"/>
      <c r="BQW98" s="304"/>
      <c r="BQX98" s="304"/>
      <c r="BQY98" s="304"/>
      <c r="BQZ98" s="304"/>
      <c r="BRA98" s="304"/>
      <c r="BRB98" s="304"/>
      <c r="BRC98" s="304"/>
      <c r="BRD98" s="304"/>
      <c r="BRE98" s="304"/>
      <c r="BRF98" s="304"/>
      <c r="BRG98" s="304"/>
      <c r="BRH98" s="304"/>
      <c r="BRI98" s="304"/>
      <c r="BRJ98" s="304"/>
      <c r="BRK98" s="304"/>
      <c r="BRL98" s="304"/>
      <c r="BRM98" s="304"/>
      <c r="BRN98" s="304"/>
      <c r="BRO98" s="304"/>
      <c r="BRP98" s="304"/>
      <c r="BRQ98" s="304"/>
      <c r="BRR98" s="304"/>
      <c r="BRS98" s="304"/>
      <c r="BRT98" s="304"/>
      <c r="BRU98" s="304"/>
      <c r="BRV98" s="304"/>
      <c r="BRW98" s="304"/>
      <c r="BRX98" s="304"/>
      <c r="BRY98" s="304"/>
      <c r="BRZ98" s="304"/>
      <c r="BSA98" s="304"/>
      <c r="BSB98" s="304"/>
      <c r="BSC98" s="304"/>
      <c r="BSD98" s="304"/>
      <c r="BSE98" s="304"/>
      <c r="BSF98" s="304"/>
      <c r="BSG98" s="304"/>
      <c r="BSH98" s="304"/>
      <c r="BSI98" s="304"/>
      <c r="BSJ98" s="304"/>
      <c r="BSK98" s="304"/>
      <c r="BSL98" s="304"/>
      <c r="BSM98" s="304"/>
      <c r="BSN98" s="304"/>
      <c r="BSO98" s="304"/>
      <c r="BSP98" s="304"/>
      <c r="BSQ98" s="304"/>
      <c r="BSR98" s="304"/>
      <c r="BSS98" s="304"/>
      <c r="BST98" s="304"/>
      <c r="BSU98" s="304"/>
      <c r="BSV98" s="304"/>
      <c r="BSW98" s="304"/>
      <c r="BSX98" s="304"/>
      <c r="BSY98" s="304"/>
      <c r="BSZ98" s="304"/>
      <c r="BTA98" s="304"/>
      <c r="BTB98" s="304"/>
      <c r="BTC98" s="304"/>
      <c r="BTD98" s="304"/>
      <c r="BTE98" s="304"/>
      <c r="BTF98" s="304"/>
      <c r="BTG98" s="304"/>
      <c r="BTH98" s="304"/>
      <c r="BTI98" s="304"/>
      <c r="BTJ98" s="304"/>
      <c r="BTK98" s="304"/>
      <c r="BTL98" s="304"/>
      <c r="BTM98" s="304"/>
      <c r="BTN98" s="304"/>
      <c r="BTO98" s="304"/>
      <c r="BTP98" s="304"/>
      <c r="BTQ98" s="304"/>
      <c r="BTR98" s="304"/>
      <c r="BTS98" s="304"/>
      <c r="BTT98" s="304"/>
      <c r="BTU98" s="304"/>
      <c r="BTV98" s="304"/>
      <c r="BTW98" s="304"/>
      <c r="BTX98" s="304"/>
      <c r="BTY98" s="304"/>
      <c r="BTZ98" s="304"/>
      <c r="BUA98" s="304"/>
      <c r="BUB98" s="304"/>
      <c r="BUC98" s="304"/>
      <c r="BUD98" s="304"/>
      <c r="BUE98" s="304"/>
      <c r="BUF98" s="304"/>
      <c r="BUG98" s="304"/>
      <c r="BUH98" s="304"/>
      <c r="BUI98" s="304"/>
      <c r="BUJ98" s="304"/>
      <c r="BUK98" s="304"/>
      <c r="BUL98" s="304"/>
      <c r="BUM98" s="304"/>
      <c r="BUN98" s="304"/>
      <c r="BUO98" s="304"/>
      <c r="BUP98" s="304"/>
      <c r="BUQ98" s="304"/>
      <c r="BUR98" s="304"/>
      <c r="BUS98" s="304"/>
      <c r="BUT98" s="304"/>
      <c r="BUU98" s="304"/>
      <c r="BUV98" s="304"/>
      <c r="BUW98" s="304"/>
      <c r="BUX98" s="304"/>
      <c r="BUY98" s="304"/>
      <c r="BUZ98" s="304"/>
      <c r="BVA98" s="304"/>
      <c r="BVB98" s="304"/>
      <c r="BVC98" s="304"/>
      <c r="BVD98" s="304"/>
      <c r="BVE98" s="304"/>
      <c r="BVF98" s="304"/>
      <c r="BVG98" s="304"/>
      <c r="BVH98" s="304"/>
      <c r="BVI98" s="304"/>
      <c r="BVJ98" s="304"/>
      <c r="BVK98" s="304"/>
      <c r="BVL98" s="304"/>
      <c r="BVM98" s="304"/>
      <c r="BVN98" s="304"/>
      <c r="BVO98" s="304"/>
      <c r="BVP98" s="304"/>
      <c r="BVQ98" s="304"/>
      <c r="BVR98" s="304"/>
      <c r="BVS98" s="304"/>
      <c r="BVT98" s="304"/>
      <c r="BVU98" s="304"/>
      <c r="BVV98" s="304"/>
      <c r="BVW98" s="304"/>
      <c r="BVX98" s="304"/>
      <c r="BVY98" s="304"/>
      <c r="BVZ98" s="304"/>
      <c r="BWA98" s="304"/>
      <c r="BWB98" s="304"/>
      <c r="BWC98" s="304"/>
      <c r="BWD98" s="304"/>
      <c r="BWE98" s="304"/>
      <c r="BWF98" s="304"/>
      <c r="BWG98" s="304"/>
      <c r="BWH98" s="304"/>
      <c r="BWI98" s="304"/>
      <c r="BWJ98" s="304"/>
      <c r="BWK98" s="304"/>
      <c r="BWL98" s="304"/>
      <c r="BWM98" s="304"/>
      <c r="BWN98" s="304"/>
      <c r="BWO98" s="304"/>
      <c r="BWP98" s="304"/>
      <c r="BWQ98" s="304"/>
      <c r="BWR98" s="304"/>
      <c r="BWS98" s="304"/>
      <c r="BWT98" s="304"/>
      <c r="BWU98" s="304"/>
      <c r="BWV98" s="304"/>
      <c r="BWW98" s="304"/>
      <c r="BWX98" s="304"/>
      <c r="BWY98" s="304"/>
      <c r="BWZ98" s="304"/>
      <c r="BXA98" s="304"/>
      <c r="BXB98" s="304"/>
      <c r="BXC98" s="304"/>
      <c r="BXD98" s="304"/>
      <c r="BXE98" s="304"/>
      <c r="BXF98" s="304"/>
      <c r="BXG98" s="304"/>
      <c r="BXH98" s="304"/>
      <c r="BXI98" s="304"/>
      <c r="BXJ98" s="304"/>
      <c r="BXK98" s="304"/>
      <c r="BXL98" s="304"/>
      <c r="BXM98" s="304"/>
      <c r="BXN98" s="304"/>
      <c r="BXO98" s="304"/>
      <c r="BXP98" s="304"/>
      <c r="BXQ98" s="304"/>
      <c r="BXR98" s="304"/>
      <c r="BXS98" s="304"/>
      <c r="BXT98" s="304"/>
      <c r="BXU98" s="304"/>
      <c r="BXV98" s="304"/>
      <c r="BXW98" s="304"/>
      <c r="BXX98" s="304"/>
      <c r="BXY98" s="304"/>
      <c r="BXZ98" s="304"/>
      <c r="BYA98" s="304"/>
      <c r="BYB98" s="304"/>
      <c r="BYC98" s="304"/>
      <c r="BYD98" s="304"/>
      <c r="BYE98" s="304"/>
      <c r="BYF98" s="304"/>
      <c r="BYG98" s="304"/>
      <c r="BYH98" s="304"/>
      <c r="BYI98" s="304"/>
      <c r="BYJ98" s="304"/>
      <c r="BYK98" s="304"/>
      <c r="BYL98" s="304"/>
      <c r="BYM98" s="304"/>
      <c r="BYN98" s="304"/>
      <c r="BYO98" s="304"/>
      <c r="BYP98" s="304"/>
      <c r="BYQ98" s="304"/>
      <c r="BYR98" s="304"/>
      <c r="BYS98" s="304"/>
      <c r="BYT98" s="304"/>
      <c r="BYU98" s="304"/>
      <c r="BYV98" s="304"/>
      <c r="BYW98" s="304"/>
      <c r="BYX98" s="304"/>
      <c r="BYY98" s="304"/>
      <c r="BYZ98" s="304"/>
      <c r="BZA98" s="304"/>
      <c r="BZB98" s="304"/>
      <c r="BZC98" s="304"/>
      <c r="BZD98" s="304"/>
      <c r="BZE98" s="304"/>
      <c r="BZF98" s="304"/>
      <c r="BZG98" s="304"/>
      <c r="BZH98" s="304"/>
      <c r="BZI98" s="304"/>
      <c r="BZJ98" s="304"/>
      <c r="BZK98" s="304"/>
      <c r="BZL98" s="304"/>
      <c r="BZM98" s="304"/>
      <c r="BZN98" s="304"/>
      <c r="BZO98" s="304"/>
      <c r="BZP98" s="304"/>
      <c r="BZQ98" s="304"/>
      <c r="BZR98" s="304"/>
      <c r="BZS98" s="304"/>
      <c r="BZT98" s="304"/>
      <c r="BZU98" s="304"/>
      <c r="BZV98" s="304"/>
      <c r="BZW98" s="304"/>
      <c r="BZX98" s="304"/>
      <c r="BZY98" s="304"/>
      <c r="BZZ98" s="304"/>
      <c r="CAA98" s="304"/>
      <c r="CAB98" s="304"/>
      <c r="CAC98" s="304"/>
      <c r="CAD98" s="304"/>
      <c r="CAE98" s="304"/>
      <c r="CAF98" s="304"/>
      <c r="CAG98" s="304"/>
      <c r="CAH98" s="304"/>
      <c r="CAI98" s="304"/>
      <c r="CAJ98" s="304"/>
      <c r="CAK98" s="304"/>
      <c r="CAL98" s="304"/>
      <c r="CAM98" s="304"/>
      <c r="CAN98" s="304"/>
      <c r="CAO98" s="304"/>
      <c r="CAP98" s="304"/>
      <c r="CAQ98" s="304"/>
      <c r="CAR98" s="304"/>
      <c r="CAS98" s="304"/>
      <c r="CAT98" s="304"/>
      <c r="CAU98" s="304"/>
      <c r="CAV98" s="304"/>
      <c r="CAW98" s="304"/>
      <c r="CAX98" s="304"/>
      <c r="CAY98" s="304"/>
      <c r="CAZ98" s="304"/>
      <c r="CBA98" s="304"/>
      <c r="CBB98" s="304"/>
      <c r="CBC98" s="304"/>
      <c r="CBD98" s="304"/>
      <c r="CBE98" s="304"/>
      <c r="CBF98" s="304"/>
      <c r="CBG98" s="304"/>
      <c r="CBH98" s="304"/>
      <c r="CBI98" s="304"/>
      <c r="CBJ98" s="304"/>
      <c r="CBK98" s="304"/>
      <c r="CBL98" s="304"/>
      <c r="CBM98" s="304"/>
      <c r="CBN98" s="304"/>
      <c r="CBO98" s="304"/>
      <c r="CBP98" s="304"/>
      <c r="CBQ98" s="304"/>
      <c r="CBR98" s="304"/>
      <c r="CBS98" s="304"/>
      <c r="CBT98" s="304"/>
      <c r="CBU98" s="304"/>
      <c r="CBV98" s="304"/>
      <c r="CBW98" s="304"/>
      <c r="CBX98" s="304"/>
      <c r="CBY98" s="304"/>
      <c r="CBZ98" s="304"/>
      <c r="CCA98" s="304"/>
      <c r="CCB98" s="304"/>
      <c r="CCC98" s="304"/>
      <c r="CCD98" s="304"/>
      <c r="CCE98" s="304"/>
      <c r="CCF98" s="304"/>
      <c r="CCG98" s="304"/>
      <c r="CCH98" s="304"/>
      <c r="CCI98" s="304"/>
      <c r="CCJ98" s="304"/>
      <c r="CCK98" s="304"/>
      <c r="CCL98" s="304"/>
      <c r="CCM98" s="304"/>
      <c r="CCN98" s="304"/>
      <c r="CCO98" s="304"/>
      <c r="CCP98" s="304"/>
      <c r="CCQ98" s="304"/>
      <c r="CCR98" s="304"/>
      <c r="CCS98" s="304"/>
      <c r="CCT98" s="304"/>
      <c r="CCU98" s="304"/>
      <c r="CCV98" s="304"/>
      <c r="CCW98" s="304"/>
      <c r="CCX98" s="304"/>
      <c r="CCY98" s="304"/>
      <c r="CCZ98" s="304"/>
      <c r="CDA98" s="304"/>
      <c r="CDB98" s="304"/>
      <c r="CDC98" s="304"/>
      <c r="CDD98" s="304"/>
      <c r="CDE98" s="304"/>
      <c r="CDF98" s="304"/>
      <c r="CDG98" s="304"/>
      <c r="CDH98" s="304"/>
      <c r="CDI98" s="304"/>
      <c r="CDJ98" s="304"/>
      <c r="CDK98" s="304"/>
      <c r="CDL98" s="304"/>
      <c r="CDM98" s="304"/>
      <c r="CDN98" s="304"/>
      <c r="CDO98" s="304"/>
      <c r="CDP98" s="304"/>
      <c r="CDQ98" s="304"/>
      <c r="CDR98" s="304"/>
      <c r="CDS98" s="304"/>
      <c r="CDT98" s="304"/>
      <c r="CDU98" s="304"/>
      <c r="CDV98" s="304"/>
      <c r="CDW98" s="304"/>
      <c r="CDX98" s="304"/>
      <c r="CDY98" s="304"/>
      <c r="CDZ98" s="304"/>
      <c r="CEA98" s="304"/>
      <c r="CEB98" s="304"/>
      <c r="CEC98" s="304"/>
      <c r="CED98" s="304"/>
      <c r="CEE98" s="304"/>
      <c r="CEF98" s="304"/>
      <c r="CEG98" s="304"/>
      <c r="CEH98" s="304"/>
      <c r="CEI98" s="304"/>
      <c r="CEJ98" s="304"/>
      <c r="CEK98" s="304"/>
      <c r="CEL98" s="304"/>
      <c r="CEM98" s="304"/>
      <c r="CEN98" s="304"/>
      <c r="CEO98" s="304"/>
      <c r="CEP98" s="304"/>
      <c r="CEQ98" s="304"/>
      <c r="CER98" s="304"/>
      <c r="CES98" s="304"/>
      <c r="CET98" s="304"/>
      <c r="CEU98" s="304"/>
      <c r="CEV98" s="304"/>
      <c r="CEW98" s="304"/>
      <c r="CEX98" s="304"/>
      <c r="CEY98" s="304"/>
      <c r="CEZ98" s="304"/>
      <c r="CFA98" s="304"/>
      <c r="CFB98" s="304"/>
      <c r="CFC98" s="304"/>
      <c r="CFD98" s="304"/>
      <c r="CFE98" s="304"/>
      <c r="CFF98" s="304"/>
      <c r="CFG98" s="304"/>
      <c r="CFH98" s="304"/>
      <c r="CFI98" s="304"/>
      <c r="CFJ98" s="304"/>
      <c r="CFK98" s="304"/>
      <c r="CFL98" s="304"/>
      <c r="CFM98" s="304"/>
      <c r="CFN98" s="304"/>
      <c r="CFO98" s="304"/>
      <c r="CFP98" s="304"/>
      <c r="CFQ98" s="304"/>
      <c r="CFR98" s="304"/>
      <c r="CFS98" s="304"/>
      <c r="CFT98" s="304"/>
      <c r="CFU98" s="304"/>
      <c r="CFV98" s="304"/>
      <c r="CFW98" s="304"/>
      <c r="CFX98" s="304"/>
      <c r="CFY98" s="304"/>
      <c r="CFZ98" s="304"/>
      <c r="CGA98" s="304"/>
      <c r="CGB98" s="304"/>
      <c r="CGC98" s="304"/>
      <c r="CGD98" s="304"/>
      <c r="CGE98" s="304"/>
      <c r="CGF98" s="304"/>
      <c r="CGG98" s="304"/>
      <c r="CGH98" s="304"/>
      <c r="CGI98" s="304"/>
      <c r="CGJ98" s="304"/>
      <c r="CGK98" s="304"/>
      <c r="CGL98" s="304"/>
      <c r="CGM98" s="304"/>
      <c r="CGN98" s="304"/>
      <c r="CGO98" s="304"/>
      <c r="CGP98" s="304"/>
      <c r="CGQ98" s="304"/>
      <c r="CGR98" s="304"/>
      <c r="CGS98" s="304"/>
      <c r="CGT98" s="304"/>
      <c r="CGU98" s="304"/>
      <c r="CGV98" s="304"/>
      <c r="CGW98" s="304"/>
      <c r="CGX98" s="304"/>
      <c r="CGY98" s="304"/>
      <c r="CGZ98" s="304"/>
      <c r="CHA98" s="304"/>
      <c r="CHB98" s="304"/>
      <c r="CHC98" s="304"/>
      <c r="CHD98" s="304"/>
      <c r="CHE98" s="304"/>
      <c r="CHF98" s="304"/>
      <c r="CHG98" s="304"/>
      <c r="CHH98" s="304"/>
      <c r="CHI98" s="304"/>
      <c r="CHJ98" s="304"/>
      <c r="CHK98" s="304"/>
      <c r="CHL98" s="304"/>
      <c r="CHM98" s="304"/>
      <c r="CHN98" s="304"/>
      <c r="CHO98" s="304"/>
      <c r="CHP98" s="304"/>
      <c r="CHQ98" s="304"/>
      <c r="CHR98" s="304"/>
      <c r="CHS98" s="304"/>
      <c r="CHT98" s="304"/>
      <c r="CHU98" s="304"/>
      <c r="CHV98" s="304"/>
      <c r="CHW98" s="304"/>
      <c r="CHX98" s="304"/>
      <c r="CHY98" s="304"/>
      <c r="CHZ98" s="304"/>
      <c r="CIA98" s="304"/>
      <c r="CIB98" s="304"/>
      <c r="CIC98" s="304"/>
      <c r="CID98" s="304"/>
      <c r="CIE98" s="304"/>
      <c r="CIF98" s="304"/>
      <c r="CIG98" s="304"/>
      <c r="CIH98" s="304"/>
      <c r="CII98" s="304"/>
      <c r="CIJ98" s="304"/>
      <c r="CIK98" s="304"/>
      <c r="CIL98" s="304"/>
      <c r="CIM98" s="304"/>
      <c r="CIN98" s="304"/>
      <c r="CIO98" s="304"/>
      <c r="CIP98" s="304"/>
      <c r="CIQ98" s="304"/>
      <c r="CIR98" s="304"/>
      <c r="CIS98" s="304"/>
      <c r="CIT98" s="304"/>
      <c r="CIU98" s="304"/>
      <c r="CIV98" s="304"/>
      <c r="CIW98" s="304"/>
      <c r="CIX98" s="304"/>
      <c r="CIY98" s="304"/>
      <c r="CIZ98" s="304"/>
      <c r="CJA98" s="304"/>
      <c r="CJB98" s="304"/>
      <c r="CJC98" s="304"/>
      <c r="CJD98" s="304"/>
      <c r="CJE98" s="304"/>
      <c r="CJF98" s="304"/>
      <c r="CJG98" s="304"/>
      <c r="CJH98" s="304"/>
      <c r="CJI98" s="304"/>
      <c r="CJJ98" s="304"/>
      <c r="CJK98" s="304"/>
      <c r="CJL98" s="304"/>
      <c r="CJM98" s="304"/>
      <c r="CJN98" s="304"/>
      <c r="CJO98" s="304"/>
      <c r="CJP98" s="304"/>
      <c r="CJQ98" s="304"/>
      <c r="CJR98" s="304"/>
      <c r="CJS98" s="304"/>
      <c r="CJT98" s="304"/>
      <c r="CJU98" s="304"/>
      <c r="CJV98" s="304"/>
      <c r="CJW98" s="304"/>
      <c r="CJX98" s="304"/>
      <c r="CJY98" s="304"/>
      <c r="CJZ98" s="304"/>
      <c r="CKA98" s="304"/>
      <c r="CKB98" s="304"/>
      <c r="CKC98" s="304"/>
      <c r="CKD98" s="304"/>
      <c r="CKE98" s="304"/>
      <c r="CKF98" s="304"/>
      <c r="CKG98" s="304"/>
      <c r="CKH98" s="304"/>
      <c r="CKI98" s="304"/>
      <c r="CKJ98" s="304"/>
      <c r="CKK98" s="304"/>
      <c r="CKL98" s="304"/>
      <c r="CKM98" s="304"/>
      <c r="CKN98" s="304"/>
      <c r="CKO98" s="304"/>
      <c r="CKP98" s="304"/>
      <c r="CKQ98" s="304"/>
      <c r="CKR98" s="304"/>
      <c r="CKS98" s="304"/>
      <c r="CKT98" s="304"/>
      <c r="CKU98" s="304"/>
      <c r="CKV98" s="304"/>
      <c r="CKW98" s="304"/>
      <c r="CKX98" s="304"/>
      <c r="CKY98" s="304"/>
      <c r="CKZ98" s="304"/>
      <c r="CLA98" s="304"/>
      <c r="CLB98" s="304"/>
      <c r="CLC98" s="304"/>
      <c r="CLD98" s="304"/>
      <c r="CLE98" s="304"/>
      <c r="CLF98" s="304"/>
      <c r="CLG98" s="304"/>
      <c r="CLH98" s="304"/>
      <c r="CLI98" s="304"/>
      <c r="CLJ98" s="304"/>
      <c r="CLK98" s="304"/>
      <c r="CLL98" s="304"/>
      <c r="CLM98" s="304"/>
      <c r="CLN98" s="304"/>
      <c r="CLO98" s="304"/>
      <c r="CLP98" s="304"/>
      <c r="CLQ98" s="304"/>
      <c r="CLR98" s="304"/>
      <c r="CLS98" s="304"/>
      <c r="CLT98" s="304"/>
      <c r="CLU98" s="304"/>
      <c r="CLV98" s="304"/>
      <c r="CLW98" s="304"/>
      <c r="CLX98" s="304"/>
      <c r="CLY98" s="304"/>
      <c r="CLZ98" s="304"/>
      <c r="CMA98" s="304"/>
      <c r="CMB98" s="304"/>
      <c r="CMC98" s="304"/>
      <c r="CMD98" s="304"/>
      <c r="CME98" s="304"/>
      <c r="CMF98" s="304"/>
      <c r="CMG98" s="304"/>
      <c r="CMH98" s="304"/>
      <c r="CMI98" s="304"/>
      <c r="CMJ98" s="304"/>
      <c r="CMK98" s="304"/>
      <c r="CML98" s="304"/>
      <c r="CMM98" s="304"/>
      <c r="CMN98" s="304"/>
      <c r="CMO98" s="304"/>
      <c r="CMP98" s="304"/>
      <c r="CMQ98" s="304"/>
      <c r="CMR98" s="304"/>
      <c r="CMS98" s="304"/>
      <c r="CMT98" s="304"/>
      <c r="CMU98" s="304"/>
      <c r="CMV98" s="304"/>
      <c r="CMW98" s="304"/>
      <c r="CMX98" s="304"/>
      <c r="CMY98" s="304"/>
      <c r="CMZ98" s="304"/>
      <c r="CNA98" s="304"/>
      <c r="CNB98" s="304"/>
      <c r="CNC98" s="304"/>
      <c r="CND98" s="304"/>
      <c r="CNE98" s="304"/>
      <c r="CNF98" s="304"/>
      <c r="CNG98" s="304"/>
      <c r="CNH98" s="304"/>
      <c r="CNI98" s="304"/>
      <c r="CNJ98" s="304"/>
      <c r="CNK98" s="304"/>
      <c r="CNL98" s="304"/>
      <c r="CNM98" s="304"/>
      <c r="CNN98" s="304"/>
      <c r="CNO98" s="304"/>
      <c r="CNP98" s="304"/>
      <c r="CNQ98" s="304"/>
      <c r="CNR98" s="304"/>
      <c r="CNS98" s="304"/>
      <c r="CNT98" s="304"/>
      <c r="CNU98" s="304"/>
      <c r="CNV98" s="304"/>
      <c r="CNW98" s="304"/>
      <c r="CNX98" s="304"/>
      <c r="CNY98" s="304"/>
      <c r="CNZ98" s="304"/>
      <c r="COA98" s="304"/>
      <c r="COB98" s="304"/>
      <c r="COC98" s="304"/>
      <c r="COD98" s="304"/>
      <c r="COE98" s="304"/>
      <c r="COF98" s="304"/>
      <c r="COG98" s="304"/>
      <c r="COH98" s="304"/>
      <c r="COI98" s="304"/>
      <c r="COJ98" s="304"/>
      <c r="COK98" s="304"/>
      <c r="COL98" s="304"/>
      <c r="COM98" s="304"/>
      <c r="CON98" s="304"/>
      <c r="COO98" s="304"/>
      <c r="COP98" s="304"/>
      <c r="COQ98" s="304"/>
      <c r="COR98" s="304"/>
      <c r="COS98" s="304"/>
      <c r="COT98" s="304"/>
      <c r="COU98" s="304"/>
      <c r="COV98" s="304"/>
      <c r="COW98" s="304"/>
      <c r="COX98" s="304"/>
      <c r="COY98" s="304"/>
      <c r="COZ98" s="304"/>
      <c r="CPA98" s="304"/>
      <c r="CPB98" s="304"/>
      <c r="CPC98" s="304"/>
      <c r="CPD98" s="304"/>
      <c r="CPE98" s="304"/>
      <c r="CPF98" s="304"/>
      <c r="CPG98" s="304"/>
      <c r="CPH98" s="304"/>
      <c r="CPI98" s="304"/>
      <c r="CPJ98" s="304"/>
      <c r="CPK98" s="304"/>
      <c r="CPL98" s="304"/>
      <c r="CPM98" s="304"/>
      <c r="CPN98" s="304"/>
      <c r="CPO98" s="304"/>
      <c r="CPP98" s="304"/>
      <c r="CPQ98" s="304"/>
      <c r="CPR98" s="304"/>
      <c r="CPS98" s="304"/>
      <c r="CPT98" s="304"/>
      <c r="CPU98" s="304"/>
      <c r="CPV98" s="304"/>
      <c r="CPW98" s="304"/>
      <c r="CPX98" s="304"/>
      <c r="CPY98" s="304"/>
      <c r="CPZ98" s="304"/>
      <c r="CQA98" s="304"/>
      <c r="CQB98" s="304"/>
      <c r="CQC98" s="304"/>
      <c r="CQD98" s="304"/>
      <c r="CQE98" s="304"/>
      <c r="CQF98" s="304"/>
      <c r="CQG98" s="304"/>
      <c r="CQH98" s="304"/>
      <c r="CQI98" s="304"/>
      <c r="CQJ98" s="304"/>
      <c r="CQK98" s="304"/>
      <c r="CQL98" s="304"/>
      <c r="CQM98" s="304"/>
      <c r="CQN98" s="304"/>
      <c r="CQO98" s="304"/>
      <c r="CQP98" s="304"/>
      <c r="CQQ98" s="304"/>
      <c r="CQR98" s="304"/>
      <c r="CQS98" s="304"/>
      <c r="CQT98" s="304"/>
      <c r="CQU98" s="304"/>
      <c r="CQV98" s="304"/>
      <c r="CQW98" s="304"/>
      <c r="CQX98" s="304"/>
      <c r="CQY98" s="304"/>
      <c r="CQZ98" s="304"/>
      <c r="CRA98" s="304"/>
      <c r="CRB98" s="304"/>
      <c r="CRC98" s="304"/>
      <c r="CRD98" s="304"/>
      <c r="CRE98" s="304"/>
      <c r="CRF98" s="304"/>
      <c r="CRG98" s="304"/>
      <c r="CRH98" s="304"/>
      <c r="CRI98" s="304"/>
      <c r="CRJ98" s="304"/>
      <c r="CRK98" s="304"/>
      <c r="CRL98" s="304"/>
      <c r="CRM98" s="304"/>
      <c r="CRN98" s="304"/>
      <c r="CRO98" s="304"/>
      <c r="CRP98" s="304"/>
      <c r="CRQ98" s="304"/>
      <c r="CRR98" s="304"/>
      <c r="CRS98" s="304"/>
      <c r="CRT98" s="304"/>
      <c r="CRU98" s="304"/>
      <c r="CRV98" s="304"/>
      <c r="CRW98" s="304"/>
      <c r="CRX98" s="304"/>
      <c r="CRY98" s="304"/>
      <c r="CRZ98" s="304"/>
      <c r="CSA98" s="304"/>
      <c r="CSB98" s="304"/>
      <c r="CSC98" s="304"/>
      <c r="CSD98" s="304"/>
      <c r="CSE98" s="304"/>
      <c r="CSF98" s="304"/>
      <c r="CSG98" s="304"/>
      <c r="CSH98" s="304"/>
      <c r="CSI98" s="304"/>
      <c r="CSJ98" s="304"/>
      <c r="CSK98" s="304"/>
      <c r="CSL98" s="304"/>
      <c r="CSM98" s="304"/>
      <c r="CSN98" s="304"/>
      <c r="CSO98" s="304"/>
      <c r="CSP98" s="304"/>
      <c r="CSQ98" s="304"/>
      <c r="CSR98" s="304"/>
      <c r="CSS98" s="304"/>
      <c r="CST98" s="304"/>
      <c r="CSU98" s="304"/>
      <c r="CSV98" s="304"/>
      <c r="CSW98" s="304"/>
      <c r="CSX98" s="304"/>
      <c r="CSY98" s="304"/>
      <c r="CSZ98" s="304"/>
      <c r="CTA98" s="304"/>
      <c r="CTB98" s="304"/>
      <c r="CTC98" s="304"/>
      <c r="CTD98" s="304"/>
      <c r="CTE98" s="304"/>
      <c r="CTF98" s="304"/>
      <c r="CTG98" s="304"/>
      <c r="CTH98" s="304"/>
      <c r="CTI98" s="304"/>
      <c r="CTJ98" s="304"/>
      <c r="CTK98" s="304"/>
      <c r="CTL98" s="304"/>
      <c r="CTM98" s="304"/>
      <c r="CTN98" s="304"/>
      <c r="CTO98" s="304"/>
      <c r="CTP98" s="304"/>
      <c r="CTQ98" s="304"/>
      <c r="CTR98" s="304"/>
      <c r="CTS98" s="304"/>
      <c r="CTT98" s="304"/>
      <c r="CTU98" s="304"/>
      <c r="CTV98" s="304"/>
      <c r="CTW98" s="304"/>
      <c r="CTX98" s="304"/>
      <c r="CTY98" s="304"/>
      <c r="CTZ98" s="304"/>
      <c r="CUA98" s="304"/>
      <c r="CUB98" s="304"/>
      <c r="CUC98" s="304"/>
      <c r="CUD98" s="304"/>
      <c r="CUE98" s="304"/>
      <c r="CUF98" s="304"/>
      <c r="CUG98" s="304"/>
      <c r="CUH98" s="304"/>
      <c r="CUI98" s="304"/>
      <c r="CUJ98" s="304"/>
      <c r="CUK98" s="304"/>
      <c r="CUL98" s="304"/>
      <c r="CUM98" s="304"/>
      <c r="CUN98" s="304"/>
      <c r="CUO98" s="304"/>
      <c r="CUP98" s="304"/>
      <c r="CUQ98" s="304"/>
      <c r="CUR98" s="304"/>
      <c r="CUS98" s="304"/>
      <c r="CUT98" s="304"/>
      <c r="CUU98" s="304"/>
      <c r="CUV98" s="304"/>
      <c r="CUW98" s="304"/>
      <c r="CUX98" s="304"/>
      <c r="CUY98" s="304"/>
      <c r="CUZ98" s="304"/>
      <c r="CVA98" s="304"/>
      <c r="CVB98" s="304"/>
      <c r="CVC98" s="304"/>
      <c r="CVD98" s="304"/>
      <c r="CVE98" s="304"/>
      <c r="CVF98" s="304"/>
      <c r="CVG98" s="304"/>
      <c r="CVH98" s="304"/>
      <c r="CVI98" s="304"/>
      <c r="CVJ98" s="304"/>
      <c r="CVK98" s="304"/>
      <c r="CVL98" s="304"/>
      <c r="CVM98" s="304"/>
      <c r="CVN98" s="304"/>
      <c r="CVO98" s="304"/>
      <c r="CVP98" s="304"/>
      <c r="CVQ98" s="304"/>
      <c r="CVR98" s="304"/>
      <c r="CVS98" s="304"/>
      <c r="CVT98" s="304"/>
      <c r="CVU98" s="304"/>
      <c r="CVV98" s="304"/>
      <c r="CVW98" s="304"/>
      <c r="CVX98" s="304"/>
      <c r="CVY98" s="304"/>
      <c r="CVZ98" s="304"/>
      <c r="CWA98" s="304"/>
      <c r="CWB98" s="304"/>
      <c r="CWC98" s="304"/>
      <c r="CWD98" s="304"/>
      <c r="CWE98" s="304"/>
      <c r="CWF98" s="304"/>
      <c r="CWG98" s="304"/>
      <c r="CWH98" s="304"/>
      <c r="CWI98" s="304"/>
      <c r="CWJ98" s="304"/>
      <c r="CWK98" s="304"/>
      <c r="CWL98" s="304"/>
      <c r="CWM98" s="304"/>
      <c r="CWN98" s="304"/>
      <c r="CWO98" s="304"/>
      <c r="CWP98" s="304"/>
      <c r="CWQ98" s="304"/>
      <c r="CWR98" s="304"/>
      <c r="CWS98" s="304"/>
      <c r="CWT98" s="304"/>
      <c r="CWU98" s="304"/>
      <c r="CWV98" s="304"/>
      <c r="CWW98" s="304"/>
      <c r="CWX98" s="304"/>
      <c r="CWY98" s="304"/>
      <c r="CWZ98" s="304"/>
      <c r="CXA98" s="304"/>
      <c r="CXB98" s="304"/>
      <c r="CXC98" s="304"/>
      <c r="CXD98" s="304"/>
      <c r="CXE98" s="304"/>
      <c r="CXF98" s="304"/>
      <c r="CXG98" s="304"/>
      <c r="CXH98" s="304"/>
      <c r="CXI98" s="304"/>
      <c r="CXJ98" s="304"/>
      <c r="CXK98" s="304"/>
      <c r="CXL98" s="304"/>
      <c r="CXM98" s="304"/>
      <c r="CXN98" s="304"/>
      <c r="CXO98" s="304"/>
      <c r="CXP98" s="304"/>
      <c r="CXQ98" s="304"/>
      <c r="CXR98" s="304"/>
      <c r="CXS98" s="304"/>
      <c r="CXT98" s="304"/>
      <c r="CXU98" s="304"/>
      <c r="CXV98" s="304"/>
      <c r="CXW98" s="304"/>
      <c r="CXX98" s="304"/>
      <c r="CXY98" s="304"/>
      <c r="CXZ98" s="304"/>
      <c r="CYA98" s="304"/>
      <c r="CYB98" s="304"/>
      <c r="CYC98" s="304"/>
      <c r="CYD98" s="304"/>
      <c r="CYE98" s="304"/>
      <c r="CYF98" s="304"/>
      <c r="CYG98" s="304"/>
      <c r="CYH98" s="304"/>
      <c r="CYI98" s="304"/>
      <c r="CYJ98" s="304"/>
      <c r="CYK98" s="304"/>
      <c r="CYL98" s="304"/>
      <c r="CYM98" s="304"/>
      <c r="CYN98" s="304"/>
      <c r="CYO98" s="304"/>
      <c r="CYP98" s="304"/>
      <c r="CYQ98" s="304"/>
      <c r="CYR98" s="304"/>
      <c r="CYS98" s="304"/>
      <c r="CYT98" s="304"/>
      <c r="CYU98" s="304"/>
      <c r="CYV98" s="304"/>
      <c r="CYW98" s="304"/>
      <c r="CYX98" s="304"/>
      <c r="CYY98" s="304"/>
      <c r="CYZ98" s="304"/>
      <c r="CZA98" s="304"/>
      <c r="CZB98" s="304"/>
      <c r="CZC98" s="304"/>
      <c r="CZD98" s="304"/>
      <c r="CZE98" s="304"/>
      <c r="CZF98" s="304"/>
      <c r="CZG98" s="304"/>
      <c r="CZH98" s="304"/>
      <c r="CZI98" s="304"/>
      <c r="CZJ98" s="304"/>
      <c r="CZK98" s="304"/>
      <c r="CZL98" s="304"/>
      <c r="CZM98" s="304"/>
      <c r="CZN98" s="304"/>
      <c r="CZO98" s="304"/>
      <c r="CZP98" s="304"/>
      <c r="CZQ98" s="304"/>
      <c r="CZR98" s="304"/>
      <c r="CZS98" s="304"/>
      <c r="CZT98" s="304"/>
      <c r="CZU98" s="304"/>
      <c r="CZV98" s="304"/>
      <c r="CZW98" s="304"/>
      <c r="CZX98" s="304"/>
      <c r="CZY98" s="304"/>
      <c r="CZZ98" s="304"/>
      <c r="DAA98" s="304"/>
      <c r="DAB98" s="304"/>
      <c r="DAC98" s="304"/>
      <c r="DAD98" s="304"/>
      <c r="DAE98" s="304"/>
      <c r="DAF98" s="304"/>
      <c r="DAG98" s="304"/>
      <c r="DAH98" s="304"/>
      <c r="DAI98" s="304"/>
      <c r="DAJ98" s="304"/>
      <c r="DAK98" s="304"/>
      <c r="DAL98" s="304"/>
      <c r="DAM98" s="304"/>
      <c r="DAN98" s="304"/>
      <c r="DAO98" s="304"/>
      <c r="DAP98" s="304"/>
      <c r="DAQ98" s="304"/>
      <c r="DAR98" s="304"/>
      <c r="DAS98" s="304"/>
      <c r="DAT98" s="304"/>
      <c r="DAU98" s="304"/>
      <c r="DAV98" s="304"/>
      <c r="DAW98" s="304"/>
      <c r="DAX98" s="304"/>
      <c r="DAY98" s="304"/>
      <c r="DAZ98" s="304"/>
      <c r="DBA98" s="304"/>
      <c r="DBB98" s="304"/>
      <c r="DBC98" s="304"/>
      <c r="DBD98" s="304"/>
      <c r="DBE98" s="304"/>
      <c r="DBF98" s="304"/>
      <c r="DBG98" s="304"/>
      <c r="DBH98" s="304"/>
      <c r="DBI98" s="304"/>
      <c r="DBJ98" s="304"/>
      <c r="DBK98" s="304"/>
      <c r="DBL98" s="304"/>
      <c r="DBM98" s="304"/>
      <c r="DBN98" s="304"/>
      <c r="DBO98" s="304"/>
      <c r="DBP98" s="304"/>
      <c r="DBQ98" s="304"/>
      <c r="DBR98" s="304"/>
      <c r="DBS98" s="304"/>
      <c r="DBT98" s="304"/>
      <c r="DBU98" s="304"/>
      <c r="DBV98" s="304"/>
      <c r="DBW98" s="304"/>
      <c r="DBX98" s="304"/>
      <c r="DBY98" s="304"/>
      <c r="DBZ98" s="304"/>
      <c r="DCA98" s="304"/>
      <c r="DCB98" s="304"/>
      <c r="DCC98" s="304"/>
      <c r="DCD98" s="304"/>
      <c r="DCE98" s="304"/>
      <c r="DCF98" s="304"/>
      <c r="DCG98" s="304"/>
      <c r="DCH98" s="304"/>
      <c r="DCI98" s="304"/>
      <c r="DCJ98" s="304"/>
      <c r="DCK98" s="304"/>
      <c r="DCL98" s="304"/>
      <c r="DCM98" s="304"/>
      <c r="DCN98" s="304"/>
      <c r="DCO98" s="304"/>
      <c r="DCP98" s="304"/>
      <c r="DCQ98" s="304"/>
      <c r="DCR98" s="304"/>
      <c r="DCS98" s="304"/>
      <c r="DCT98" s="304"/>
      <c r="DCU98" s="304"/>
      <c r="DCV98" s="304"/>
      <c r="DCW98" s="304"/>
      <c r="DCX98" s="304"/>
      <c r="DCY98" s="304"/>
      <c r="DCZ98" s="304"/>
      <c r="DDA98" s="304"/>
      <c r="DDB98" s="304"/>
      <c r="DDC98" s="304"/>
      <c r="DDD98" s="304"/>
      <c r="DDE98" s="304"/>
      <c r="DDF98" s="304"/>
      <c r="DDG98" s="304"/>
      <c r="DDH98" s="304"/>
      <c r="DDI98" s="304"/>
      <c r="DDJ98" s="304"/>
      <c r="DDK98" s="304"/>
      <c r="DDL98" s="304"/>
      <c r="DDM98" s="304"/>
      <c r="DDN98" s="304"/>
      <c r="DDO98" s="304"/>
      <c r="DDP98" s="304"/>
      <c r="DDQ98" s="304"/>
      <c r="DDR98" s="304"/>
      <c r="DDS98" s="304"/>
      <c r="DDT98" s="304"/>
      <c r="DDU98" s="304"/>
      <c r="DDV98" s="304"/>
      <c r="DDW98" s="304"/>
      <c r="DDX98" s="304"/>
      <c r="DDY98" s="304"/>
      <c r="DDZ98" s="304"/>
      <c r="DEA98" s="304"/>
      <c r="DEB98" s="304"/>
      <c r="DEC98" s="304"/>
      <c r="DED98" s="304"/>
      <c r="DEE98" s="304"/>
      <c r="DEF98" s="304"/>
      <c r="DEG98" s="304"/>
      <c r="DEH98" s="304"/>
      <c r="DEI98" s="304"/>
      <c r="DEJ98" s="304"/>
      <c r="DEK98" s="304"/>
      <c r="DEL98" s="304"/>
      <c r="DEM98" s="304"/>
      <c r="DEN98" s="304"/>
      <c r="DEO98" s="304"/>
      <c r="DEP98" s="304"/>
      <c r="DEQ98" s="304"/>
      <c r="DER98" s="304"/>
      <c r="DES98" s="304"/>
      <c r="DET98" s="304"/>
      <c r="DEU98" s="304"/>
      <c r="DEV98" s="304"/>
      <c r="DEW98" s="304"/>
      <c r="DEX98" s="304"/>
      <c r="DEY98" s="304"/>
      <c r="DEZ98" s="304"/>
      <c r="DFA98" s="304"/>
      <c r="DFB98" s="304"/>
      <c r="DFC98" s="304"/>
      <c r="DFD98" s="304"/>
      <c r="DFE98" s="304"/>
      <c r="DFF98" s="304"/>
      <c r="DFG98" s="304"/>
      <c r="DFH98" s="304"/>
      <c r="DFI98" s="304"/>
      <c r="DFJ98" s="304"/>
      <c r="DFK98" s="304"/>
      <c r="DFL98" s="304"/>
      <c r="DFM98" s="304"/>
      <c r="DFN98" s="304"/>
      <c r="DFO98" s="304"/>
      <c r="DFP98" s="304"/>
      <c r="DFQ98" s="304"/>
      <c r="DFR98" s="304"/>
      <c r="DFS98" s="304"/>
      <c r="DFT98" s="304"/>
      <c r="DFU98" s="304"/>
      <c r="DFV98" s="304"/>
      <c r="DFW98" s="304"/>
      <c r="DFX98" s="304"/>
      <c r="DFY98" s="304"/>
      <c r="DFZ98" s="304"/>
      <c r="DGA98" s="304"/>
      <c r="DGB98" s="304"/>
      <c r="DGC98" s="304"/>
      <c r="DGD98" s="304"/>
      <c r="DGE98" s="304"/>
      <c r="DGF98" s="304"/>
      <c r="DGG98" s="304"/>
      <c r="DGH98" s="304"/>
      <c r="DGI98" s="304"/>
      <c r="DGJ98" s="304"/>
      <c r="DGK98" s="304"/>
      <c r="DGL98" s="304"/>
      <c r="DGM98" s="304"/>
      <c r="DGN98" s="304"/>
      <c r="DGO98" s="304"/>
      <c r="DGP98" s="304"/>
      <c r="DGQ98" s="304"/>
      <c r="DGR98" s="304"/>
      <c r="DGS98" s="304"/>
      <c r="DGT98" s="304"/>
      <c r="DGU98" s="304"/>
      <c r="DGV98" s="304"/>
      <c r="DGW98" s="304"/>
      <c r="DGX98" s="304"/>
      <c r="DGY98" s="304"/>
      <c r="DGZ98" s="304"/>
      <c r="DHA98" s="304"/>
      <c r="DHB98" s="304"/>
      <c r="DHC98" s="304"/>
      <c r="DHD98" s="304"/>
      <c r="DHE98" s="304"/>
      <c r="DHF98" s="304"/>
      <c r="DHG98" s="304"/>
      <c r="DHH98" s="304"/>
      <c r="DHI98" s="304"/>
      <c r="DHJ98" s="304"/>
      <c r="DHK98" s="304"/>
      <c r="DHL98" s="304"/>
      <c r="DHM98" s="304"/>
      <c r="DHN98" s="304"/>
      <c r="DHO98" s="304"/>
      <c r="DHP98" s="304"/>
      <c r="DHQ98" s="304"/>
      <c r="DHR98" s="304"/>
      <c r="DHS98" s="304"/>
      <c r="DHT98" s="304"/>
      <c r="DHU98" s="304"/>
      <c r="DHV98" s="304"/>
      <c r="DHW98" s="304"/>
      <c r="DHX98" s="304"/>
      <c r="DHY98" s="304"/>
      <c r="DHZ98" s="304"/>
      <c r="DIA98" s="304"/>
      <c r="DIB98" s="304"/>
      <c r="DIC98" s="304"/>
      <c r="DID98" s="304"/>
      <c r="DIE98" s="304"/>
      <c r="DIF98" s="304"/>
      <c r="DIG98" s="304"/>
      <c r="DIH98" s="304"/>
      <c r="DII98" s="304"/>
      <c r="DIJ98" s="304"/>
      <c r="DIK98" s="304"/>
      <c r="DIL98" s="304"/>
      <c r="DIM98" s="304"/>
      <c r="DIN98" s="304"/>
      <c r="DIO98" s="304"/>
      <c r="DIP98" s="304"/>
      <c r="DIQ98" s="304"/>
      <c r="DIR98" s="304"/>
      <c r="DIS98" s="304"/>
      <c r="DIT98" s="304"/>
      <c r="DIU98" s="304"/>
      <c r="DIV98" s="304"/>
      <c r="DIW98" s="304"/>
      <c r="DIX98" s="304"/>
      <c r="DIY98" s="304"/>
      <c r="DIZ98" s="304"/>
      <c r="DJA98" s="304"/>
      <c r="DJB98" s="304"/>
      <c r="DJC98" s="304"/>
      <c r="DJD98" s="304"/>
      <c r="DJE98" s="304"/>
      <c r="DJF98" s="304"/>
      <c r="DJG98" s="304"/>
      <c r="DJH98" s="304"/>
      <c r="DJI98" s="304"/>
      <c r="DJJ98" s="304"/>
      <c r="DJK98" s="304"/>
      <c r="DJL98" s="304"/>
      <c r="DJM98" s="304"/>
      <c r="DJN98" s="304"/>
      <c r="DJO98" s="304"/>
      <c r="DJP98" s="304"/>
      <c r="DJQ98" s="304"/>
      <c r="DJR98" s="304"/>
      <c r="DJS98" s="304"/>
      <c r="DJT98" s="304"/>
      <c r="DJU98" s="304"/>
      <c r="DJV98" s="304"/>
      <c r="DJW98" s="304"/>
      <c r="DJX98" s="304"/>
      <c r="DJY98" s="304"/>
      <c r="DJZ98" s="304"/>
      <c r="DKA98" s="304"/>
      <c r="DKB98" s="304"/>
      <c r="DKC98" s="304"/>
      <c r="DKD98" s="304"/>
      <c r="DKE98" s="304"/>
      <c r="DKF98" s="304"/>
      <c r="DKG98" s="304"/>
      <c r="DKH98" s="304"/>
      <c r="DKI98" s="304"/>
      <c r="DKJ98" s="304"/>
      <c r="DKK98" s="304"/>
      <c r="DKL98" s="304"/>
      <c r="DKM98" s="304"/>
      <c r="DKN98" s="304"/>
      <c r="DKO98" s="304"/>
      <c r="DKP98" s="304"/>
      <c r="DKQ98" s="304"/>
      <c r="DKR98" s="304"/>
      <c r="DKS98" s="304"/>
      <c r="DKT98" s="304"/>
      <c r="DKU98" s="304"/>
      <c r="DKV98" s="304"/>
      <c r="DKW98" s="304"/>
      <c r="DKX98" s="304"/>
      <c r="DKY98" s="304"/>
      <c r="DKZ98" s="304"/>
      <c r="DLA98" s="304"/>
      <c r="DLB98" s="304"/>
      <c r="DLC98" s="304"/>
      <c r="DLD98" s="304"/>
      <c r="DLE98" s="304"/>
      <c r="DLF98" s="304"/>
      <c r="DLG98" s="304"/>
      <c r="DLH98" s="304"/>
      <c r="DLI98" s="304"/>
      <c r="DLJ98" s="304"/>
      <c r="DLK98" s="304"/>
      <c r="DLL98" s="304"/>
      <c r="DLM98" s="304"/>
      <c r="DLN98" s="304"/>
      <c r="DLO98" s="304"/>
      <c r="DLP98" s="304"/>
      <c r="DLQ98" s="304"/>
      <c r="DLR98" s="304"/>
      <c r="DLS98" s="304"/>
      <c r="DLT98" s="304"/>
      <c r="DLU98" s="304"/>
      <c r="DLV98" s="304"/>
      <c r="DLW98" s="304"/>
      <c r="DLX98" s="304"/>
      <c r="DLY98" s="304"/>
      <c r="DLZ98" s="304"/>
      <c r="DMA98" s="304"/>
      <c r="DMB98" s="304"/>
      <c r="DMC98" s="304"/>
      <c r="DMD98" s="304"/>
      <c r="DME98" s="304"/>
      <c r="DMF98" s="304"/>
      <c r="DMG98" s="304"/>
      <c r="DMH98" s="304"/>
      <c r="DMI98" s="304"/>
      <c r="DMJ98" s="304"/>
      <c r="DMK98" s="304"/>
      <c r="DML98" s="304"/>
      <c r="DMM98" s="304"/>
      <c r="DMN98" s="304"/>
      <c r="DMO98" s="304"/>
      <c r="DMP98" s="304"/>
      <c r="DMQ98" s="304"/>
      <c r="DMR98" s="304"/>
      <c r="DMS98" s="304"/>
      <c r="DMT98" s="304"/>
      <c r="DMU98" s="304"/>
      <c r="DMV98" s="304"/>
      <c r="DMW98" s="304"/>
      <c r="DMX98" s="304"/>
      <c r="DMY98" s="304"/>
      <c r="DMZ98" s="304"/>
      <c r="DNA98" s="304"/>
      <c r="DNB98" s="304"/>
      <c r="DNC98" s="304"/>
      <c r="DND98" s="304"/>
      <c r="DNE98" s="304"/>
      <c r="DNF98" s="304"/>
      <c r="DNG98" s="304"/>
      <c r="DNH98" s="304"/>
      <c r="DNI98" s="304"/>
      <c r="DNJ98" s="304"/>
      <c r="DNK98" s="304"/>
      <c r="DNL98" s="304"/>
      <c r="DNM98" s="304"/>
      <c r="DNN98" s="304"/>
      <c r="DNO98" s="304"/>
      <c r="DNP98" s="304"/>
      <c r="DNQ98" s="304"/>
      <c r="DNR98" s="304"/>
      <c r="DNS98" s="304"/>
      <c r="DNT98" s="304"/>
      <c r="DNU98" s="304"/>
      <c r="DNV98" s="304"/>
      <c r="DNW98" s="304"/>
      <c r="DNX98" s="304"/>
      <c r="DNY98" s="304"/>
      <c r="DNZ98" s="304"/>
      <c r="DOA98" s="304"/>
      <c r="DOB98" s="304"/>
      <c r="DOC98" s="304"/>
      <c r="DOD98" s="304"/>
      <c r="DOE98" s="304"/>
      <c r="DOF98" s="304"/>
      <c r="DOG98" s="304"/>
      <c r="DOH98" s="304"/>
      <c r="DOI98" s="304"/>
      <c r="DOJ98" s="304"/>
      <c r="DOK98" s="304"/>
      <c r="DOL98" s="304"/>
      <c r="DOM98" s="304"/>
      <c r="DON98" s="304"/>
      <c r="DOO98" s="304"/>
      <c r="DOP98" s="304"/>
      <c r="DOQ98" s="304"/>
      <c r="DOR98" s="304"/>
      <c r="DOS98" s="304"/>
      <c r="DOT98" s="304"/>
      <c r="DOU98" s="304"/>
      <c r="DOV98" s="304"/>
      <c r="DOW98" s="304"/>
      <c r="DOX98" s="304"/>
      <c r="DOY98" s="304"/>
      <c r="DOZ98" s="304"/>
      <c r="DPA98" s="304"/>
      <c r="DPB98" s="304"/>
      <c r="DPC98" s="304"/>
      <c r="DPD98" s="304"/>
      <c r="DPE98" s="304"/>
      <c r="DPF98" s="304"/>
      <c r="DPG98" s="304"/>
      <c r="DPH98" s="304"/>
      <c r="DPI98" s="304"/>
      <c r="DPJ98" s="304"/>
      <c r="DPK98" s="304"/>
      <c r="DPL98" s="304"/>
      <c r="DPM98" s="304"/>
      <c r="DPN98" s="304"/>
      <c r="DPO98" s="304"/>
      <c r="DPP98" s="304"/>
      <c r="DPQ98" s="304"/>
      <c r="DPR98" s="304"/>
      <c r="DPS98" s="304"/>
      <c r="DPT98" s="304"/>
      <c r="DPU98" s="304"/>
      <c r="DPV98" s="304"/>
      <c r="DPW98" s="304"/>
      <c r="DPX98" s="304"/>
      <c r="DPY98" s="304"/>
      <c r="DPZ98" s="304"/>
      <c r="DQA98" s="304"/>
      <c r="DQB98" s="304"/>
      <c r="DQC98" s="304"/>
      <c r="DQD98" s="304"/>
      <c r="DQE98" s="304"/>
      <c r="DQF98" s="304"/>
      <c r="DQG98" s="304"/>
      <c r="DQH98" s="304"/>
      <c r="DQI98" s="304"/>
      <c r="DQJ98" s="304"/>
      <c r="DQK98" s="304"/>
      <c r="DQL98" s="304"/>
      <c r="DQM98" s="304"/>
      <c r="DQN98" s="304"/>
      <c r="DQO98" s="304"/>
      <c r="DQP98" s="304"/>
      <c r="DQQ98" s="304"/>
      <c r="DQR98" s="304"/>
      <c r="DQS98" s="304"/>
      <c r="DQT98" s="304"/>
      <c r="DQU98" s="304"/>
      <c r="DQV98" s="304"/>
      <c r="DQW98" s="304"/>
      <c r="DQX98" s="304"/>
      <c r="DQY98" s="304"/>
      <c r="DQZ98" s="304"/>
      <c r="DRA98" s="304"/>
      <c r="DRB98" s="304"/>
      <c r="DRC98" s="304"/>
      <c r="DRD98" s="304"/>
      <c r="DRE98" s="304"/>
      <c r="DRF98" s="304"/>
      <c r="DRG98" s="304"/>
      <c r="DRH98" s="304"/>
      <c r="DRI98" s="304"/>
      <c r="DRJ98" s="304"/>
      <c r="DRK98" s="304"/>
      <c r="DRL98" s="304"/>
      <c r="DRM98" s="304"/>
      <c r="DRN98" s="304"/>
      <c r="DRO98" s="304"/>
      <c r="DRP98" s="304"/>
      <c r="DRQ98" s="304"/>
      <c r="DRR98" s="304"/>
      <c r="DRS98" s="304"/>
      <c r="DRT98" s="304"/>
      <c r="DRU98" s="304"/>
      <c r="DRV98" s="304"/>
      <c r="DRW98" s="304"/>
      <c r="DRX98" s="304"/>
      <c r="DRY98" s="304"/>
      <c r="DRZ98" s="304"/>
      <c r="DSA98" s="304"/>
      <c r="DSB98" s="304"/>
      <c r="DSC98" s="304"/>
      <c r="DSD98" s="304"/>
      <c r="DSE98" s="304"/>
      <c r="DSF98" s="304"/>
      <c r="DSG98" s="304"/>
      <c r="DSH98" s="304"/>
      <c r="DSI98" s="304"/>
      <c r="DSJ98" s="304"/>
      <c r="DSK98" s="304"/>
      <c r="DSL98" s="304"/>
      <c r="DSM98" s="304"/>
      <c r="DSN98" s="304"/>
      <c r="DSO98" s="304"/>
      <c r="DSP98" s="304"/>
      <c r="DSQ98" s="304"/>
      <c r="DSR98" s="304"/>
      <c r="DSS98" s="304"/>
      <c r="DST98" s="304"/>
      <c r="DSU98" s="304"/>
      <c r="DSV98" s="304"/>
      <c r="DSW98" s="304"/>
      <c r="DSX98" s="304"/>
      <c r="DSY98" s="304"/>
      <c r="DSZ98" s="304"/>
      <c r="DTA98" s="304"/>
      <c r="DTB98" s="304"/>
      <c r="DTC98" s="304"/>
      <c r="DTD98" s="304"/>
      <c r="DTE98" s="304"/>
      <c r="DTF98" s="304"/>
      <c r="DTG98" s="304"/>
      <c r="DTH98" s="304"/>
      <c r="DTI98" s="304"/>
      <c r="DTJ98" s="304"/>
      <c r="DTK98" s="304"/>
      <c r="DTL98" s="304"/>
      <c r="DTM98" s="304"/>
      <c r="DTN98" s="304"/>
      <c r="DTO98" s="304"/>
      <c r="DTP98" s="304"/>
      <c r="DTQ98" s="304"/>
      <c r="DTR98" s="304"/>
      <c r="DTS98" s="304"/>
      <c r="DTT98" s="304"/>
      <c r="DTU98" s="304"/>
      <c r="DTV98" s="304"/>
      <c r="DTW98" s="304"/>
      <c r="DTX98" s="304"/>
      <c r="DTY98" s="304"/>
      <c r="DTZ98" s="304"/>
      <c r="DUA98" s="304"/>
      <c r="DUB98" s="304"/>
      <c r="DUC98" s="304"/>
      <c r="DUD98" s="304"/>
      <c r="DUE98" s="304"/>
      <c r="DUF98" s="304"/>
      <c r="DUG98" s="304"/>
      <c r="DUH98" s="304"/>
      <c r="DUI98" s="304"/>
      <c r="DUJ98" s="304"/>
      <c r="DUK98" s="304"/>
      <c r="DUL98" s="304"/>
      <c r="DUM98" s="304"/>
      <c r="DUN98" s="304"/>
      <c r="DUO98" s="304"/>
      <c r="DUP98" s="304"/>
      <c r="DUQ98" s="304"/>
      <c r="DUR98" s="304"/>
      <c r="DUS98" s="304"/>
      <c r="DUT98" s="304"/>
      <c r="DUU98" s="304"/>
      <c r="DUV98" s="304"/>
      <c r="DUW98" s="304"/>
      <c r="DUX98" s="304"/>
      <c r="DUY98" s="304"/>
      <c r="DUZ98" s="304"/>
      <c r="DVA98" s="304"/>
      <c r="DVB98" s="304"/>
      <c r="DVC98" s="304"/>
      <c r="DVD98" s="304"/>
      <c r="DVE98" s="304"/>
      <c r="DVF98" s="304"/>
      <c r="DVG98" s="304"/>
      <c r="DVH98" s="304"/>
      <c r="DVI98" s="304"/>
      <c r="DVJ98" s="304"/>
      <c r="DVK98" s="304"/>
      <c r="DVL98" s="304"/>
      <c r="DVM98" s="304"/>
      <c r="DVN98" s="304"/>
      <c r="DVO98" s="304"/>
      <c r="DVP98" s="304"/>
      <c r="DVQ98" s="304"/>
      <c r="DVR98" s="304"/>
      <c r="DVS98" s="304"/>
      <c r="DVT98" s="304"/>
      <c r="DVU98" s="304"/>
      <c r="DVV98" s="304"/>
      <c r="DVW98" s="304"/>
      <c r="DVX98" s="304"/>
      <c r="DVY98" s="304"/>
      <c r="DVZ98" s="304"/>
      <c r="DWA98" s="304"/>
      <c r="DWB98" s="304"/>
      <c r="DWC98" s="304"/>
      <c r="DWD98" s="304"/>
      <c r="DWE98" s="304"/>
      <c r="DWF98" s="304"/>
      <c r="DWG98" s="304"/>
      <c r="DWH98" s="304"/>
      <c r="DWI98" s="304"/>
      <c r="DWJ98" s="304"/>
      <c r="DWK98" s="304"/>
      <c r="DWL98" s="304"/>
      <c r="DWM98" s="304"/>
      <c r="DWN98" s="304"/>
      <c r="DWO98" s="304"/>
      <c r="DWP98" s="304"/>
      <c r="DWQ98" s="304"/>
      <c r="DWR98" s="304"/>
      <c r="DWS98" s="304"/>
      <c r="DWT98" s="304"/>
      <c r="DWU98" s="304"/>
      <c r="DWV98" s="304"/>
      <c r="DWW98" s="304"/>
      <c r="DWX98" s="304"/>
      <c r="DWY98" s="304"/>
      <c r="DWZ98" s="304"/>
      <c r="DXA98" s="304"/>
      <c r="DXB98" s="304"/>
      <c r="DXC98" s="304"/>
      <c r="DXD98" s="304"/>
      <c r="DXE98" s="304"/>
      <c r="DXF98" s="304"/>
      <c r="DXG98" s="304"/>
      <c r="DXH98" s="304"/>
      <c r="DXI98" s="304"/>
      <c r="DXJ98" s="304"/>
      <c r="DXK98" s="304"/>
      <c r="DXL98" s="304"/>
      <c r="DXM98" s="304"/>
      <c r="DXN98" s="304"/>
      <c r="DXO98" s="304"/>
      <c r="DXP98" s="304"/>
      <c r="DXQ98" s="304"/>
      <c r="DXR98" s="304"/>
      <c r="DXS98" s="304"/>
      <c r="DXT98" s="304"/>
      <c r="DXU98" s="304"/>
      <c r="DXV98" s="304"/>
      <c r="DXW98" s="304"/>
      <c r="DXX98" s="304"/>
      <c r="DXY98" s="304"/>
      <c r="DXZ98" s="304"/>
      <c r="DYA98" s="304"/>
      <c r="DYB98" s="304"/>
      <c r="DYC98" s="304"/>
      <c r="DYD98" s="304"/>
      <c r="DYE98" s="304"/>
      <c r="DYF98" s="304"/>
      <c r="DYG98" s="304"/>
      <c r="DYH98" s="304"/>
      <c r="DYI98" s="304"/>
      <c r="DYJ98" s="304"/>
      <c r="DYK98" s="304"/>
      <c r="DYL98" s="304"/>
      <c r="DYM98" s="304"/>
      <c r="DYN98" s="304"/>
      <c r="DYO98" s="304"/>
      <c r="DYP98" s="304"/>
      <c r="DYQ98" s="304"/>
      <c r="DYR98" s="304"/>
      <c r="DYS98" s="304"/>
      <c r="DYT98" s="304"/>
      <c r="DYU98" s="304"/>
      <c r="DYV98" s="304"/>
      <c r="DYW98" s="304"/>
      <c r="DYX98" s="304"/>
      <c r="DYY98" s="304"/>
      <c r="DYZ98" s="304"/>
      <c r="DZA98" s="304"/>
      <c r="DZB98" s="304"/>
      <c r="DZC98" s="304"/>
      <c r="DZD98" s="304"/>
      <c r="DZE98" s="304"/>
      <c r="DZF98" s="304"/>
      <c r="DZG98" s="304"/>
      <c r="DZH98" s="304"/>
      <c r="DZI98" s="304"/>
      <c r="DZJ98" s="304"/>
      <c r="DZK98" s="304"/>
      <c r="DZL98" s="304"/>
      <c r="DZM98" s="304"/>
      <c r="DZN98" s="304"/>
      <c r="DZO98" s="304"/>
      <c r="DZP98" s="304"/>
      <c r="DZQ98" s="304"/>
      <c r="DZR98" s="304"/>
      <c r="DZS98" s="304"/>
      <c r="DZT98" s="304"/>
      <c r="DZU98" s="304"/>
      <c r="DZV98" s="304"/>
      <c r="DZW98" s="304"/>
      <c r="DZX98" s="304"/>
      <c r="DZY98" s="304"/>
      <c r="DZZ98" s="304"/>
      <c r="EAA98" s="304"/>
      <c r="EAB98" s="304"/>
      <c r="EAC98" s="304"/>
      <c r="EAD98" s="304"/>
      <c r="EAE98" s="304"/>
      <c r="EAF98" s="304"/>
      <c r="EAG98" s="304"/>
      <c r="EAH98" s="304"/>
      <c r="EAI98" s="304"/>
      <c r="EAJ98" s="304"/>
      <c r="EAK98" s="304"/>
      <c r="EAL98" s="304"/>
      <c r="EAM98" s="304"/>
      <c r="EAN98" s="304"/>
      <c r="EAO98" s="304"/>
      <c r="EAP98" s="304"/>
      <c r="EAQ98" s="304"/>
      <c r="EAR98" s="304"/>
      <c r="EAS98" s="304"/>
      <c r="EAT98" s="304"/>
      <c r="EAU98" s="304"/>
      <c r="EAV98" s="304"/>
      <c r="EAW98" s="304"/>
      <c r="EAX98" s="304"/>
      <c r="EAY98" s="304"/>
      <c r="EAZ98" s="304"/>
      <c r="EBA98" s="304"/>
      <c r="EBB98" s="304"/>
      <c r="EBC98" s="304"/>
      <c r="EBD98" s="304"/>
      <c r="EBE98" s="304"/>
      <c r="EBF98" s="304"/>
      <c r="EBG98" s="304"/>
      <c r="EBH98" s="304"/>
      <c r="EBI98" s="304"/>
      <c r="EBJ98" s="304"/>
      <c r="EBK98" s="304"/>
      <c r="EBL98" s="304"/>
      <c r="EBM98" s="304"/>
      <c r="EBN98" s="304"/>
      <c r="EBO98" s="304"/>
      <c r="EBP98" s="304"/>
      <c r="EBQ98" s="304"/>
      <c r="EBR98" s="304"/>
      <c r="EBS98" s="304"/>
      <c r="EBT98" s="304"/>
      <c r="EBU98" s="304"/>
      <c r="EBV98" s="304"/>
      <c r="EBW98" s="304"/>
      <c r="EBX98" s="304"/>
      <c r="EBY98" s="304"/>
      <c r="EBZ98" s="304"/>
      <c r="ECA98" s="304"/>
      <c r="ECB98" s="304"/>
      <c r="ECC98" s="304"/>
      <c r="ECD98" s="304"/>
      <c r="ECE98" s="304"/>
      <c r="ECF98" s="304"/>
      <c r="ECG98" s="304"/>
      <c r="ECH98" s="304"/>
      <c r="ECI98" s="304"/>
      <c r="ECJ98" s="304"/>
      <c r="ECK98" s="304"/>
      <c r="ECL98" s="304"/>
      <c r="ECM98" s="304"/>
      <c r="ECN98" s="304"/>
      <c r="ECO98" s="304"/>
      <c r="ECP98" s="304"/>
      <c r="ECQ98" s="304"/>
      <c r="ECR98" s="304"/>
      <c r="ECS98" s="304"/>
      <c r="ECT98" s="304"/>
      <c r="ECU98" s="304"/>
      <c r="ECV98" s="304"/>
      <c r="ECW98" s="304"/>
      <c r="ECX98" s="304"/>
      <c r="ECY98" s="304"/>
      <c r="ECZ98" s="304"/>
      <c r="EDA98" s="304"/>
      <c r="EDB98" s="304"/>
      <c r="EDC98" s="304"/>
      <c r="EDD98" s="304"/>
      <c r="EDE98" s="304"/>
      <c r="EDF98" s="304"/>
      <c r="EDG98" s="304"/>
      <c r="EDH98" s="304"/>
      <c r="EDI98" s="304"/>
      <c r="EDJ98" s="304"/>
      <c r="EDK98" s="304"/>
      <c r="EDL98" s="304"/>
      <c r="EDM98" s="304"/>
      <c r="EDN98" s="304"/>
      <c r="EDO98" s="304"/>
      <c r="EDP98" s="304"/>
      <c r="EDQ98" s="304"/>
      <c r="EDR98" s="304"/>
      <c r="EDS98" s="304"/>
      <c r="EDT98" s="304"/>
      <c r="EDU98" s="304"/>
      <c r="EDV98" s="304"/>
      <c r="EDW98" s="304"/>
      <c r="EDX98" s="304"/>
      <c r="EDY98" s="304"/>
      <c r="EDZ98" s="304"/>
      <c r="EEA98" s="304"/>
      <c r="EEB98" s="304"/>
      <c r="EEC98" s="304"/>
      <c r="EED98" s="304"/>
      <c r="EEE98" s="304"/>
      <c r="EEF98" s="304"/>
      <c r="EEG98" s="304"/>
      <c r="EEH98" s="304"/>
      <c r="EEI98" s="304"/>
      <c r="EEJ98" s="304"/>
      <c r="EEK98" s="304"/>
      <c r="EEL98" s="304"/>
      <c r="EEM98" s="304"/>
      <c r="EEN98" s="304"/>
      <c r="EEO98" s="304"/>
      <c r="EEP98" s="304"/>
      <c r="EEQ98" s="304"/>
      <c r="EER98" s="304"/>
      <c r="EES98" s="304"/>
      <c r="EET98" s="304"/>
      <c r="EEU98" s="304"/>
      <c r="EEV98" s="304"/>
      <c r="EEW98" s="304"/>
      <c r="EEX98" s="304"/>
      <c r="EEY98" s="304"/>
      <c r="EEZ98" s="304"/>
      <c r="EFA98" s="304"/>
      <c r="EFB98" s="304"/>
      <c r="EFC98" s="304"/>
      <c r="EFD98" s="304"/>
      <c r="EFE98" s="304"/>
      <c r="EFF98" s="304"/>
      <c r="EFG98" s="304"/>
      <c r="EFH98" s="304"/>
      <c r="EFI98" s="304"/>
      <c r="EFJ98" s="304"/>
      <c r="EFK98" s="304"/>
      <c r="EFL98" s="304"/>
      <c r="EFM98" s="304"/>
      <c r="EFN98" s="304"/>
      <c r="EFO98" s="304"/>
      <c r="EFP98" s="304"/>
      <c r="EFQ98" s="304"/>
      <c r="EFR98" s="304"/>
      <c r="EFS98" s="304"/>
      <c r="EFT98" s="304"/>
      <c r="EFU98" s="304"/>
      <c r="EFV98" s="304"/>
      <c r="EFW98" s="304"/>
      <c r="EFX98" s="304"/>
      <c r="EFY98" s="304"/>
      <c r="EFZ98" s="304"/>
      <c r="EGA98" s="304"/>
      <c r="EGB98" s="304"/>
      <c r="EGC98" s="304"/>
      <c r="EGD98" s="304"/>
      <c r="EGE98" s="304"/>
      <c r="EGF98" s="304"/>
      <c r="EGG98" s="304"/>
      <c r="EGH98" s="304"/>
      <c r="EGI98" s="304"/>
      <c r="EGJ98" s="304"/>
      <c r="EGK98" s="304"/>
      <c r="EGL98" s="304"/>
      <c r="EGM98" s="304"/>
      <c r="EGN98" s="304"/>
      <c r="EGO98" s="304"/>
      <c r="EGP98" s="304"/>
      <c r="EGQ98" s="304"/>
      <c r="EGR98" s="304"/>
      <c r="EGS98" s="304"/>
      <c r="EGT98" s="304"/>
      <c r="EGU98" s="304"/>
      <c r="EGV98" s="304"/>
      <c r="EGW98" s="304"/>
      <c r="EGX98" s="304"/>
      <c r="EGY98" s="304"/>
      <c r="EGZ98" s="304"/>
      <c r="EHA98" s="304"/>
      <c r="EHB98" s="304"/>
      <c r="EHC98" s="304"/>
      <c r="EHD98" s="304"/>
      <c r="EHE98" s="304"/>
      <c r="EHF98" s="304"/>
      <c r="EHG98" s="304"/>
      <c r="EHH98" s="304"/>
      <c r="EHI98" s="304"/>
      <c r="EHJ98" s="304"/>
      <c r="EHK98" s="304"/>
      <c r="EHL98" s="304"/>
      <c r="EHM98" s="304"/>
      <c r="EHN98" s="304"/>
      <c r="EHO98" s="304"/>
      <c r="EHP98" s="304"/>
      <c r="EHQ98" s="304"/>
      <c r="EHR98" s="304"/>
      <c r="EHS98" s="304"/>
      <c r="EHT98" s="304"/>
      <c r="EHU98" s="304"/>
      <c r="EHV98" s="304"/>
      <c r="EHW98" s="304"/>
      <c r="EHX98" s="304"/>
      <c r="EHY98" s="304"/>
      <c r="EHZ98" s="304"/>
      <c r="EIA98" s="304"/>
      <c r="EIB98" s="304"/>
      <c r="EIC98" s="304"/>
      <c r="EID98" s="304"/>
      <c r="EIE98" s="304"/>
      <c r="EIF98" s="304"/>
      <c r="EIG98" s="304"/>
      <c r="EIH98" s="304"/>
      <c r="EII98" s="304"/>
      <c r="EIJ98" s="304"/>
      <c r="EIK98" s="304"/>
      <c r="EIL98" s="304"/>
      <c r="EIM98" s="304"/>
      <c r="EIN98" s="304"/>
      <c r="EIO98" s="304"/>
      <c r="EIP98" s="304"/>
      <c r="EIQ98" s="304"/>
      <c r="EIR98" s="304"/>
      <c r="EIS98" s="304"/>
      <c r="EIT98" s="304"/>
      <c r="EIU98" s="304"/>
      <c r="EIV98" s="304"/>
      <c r="EIW98" s="304"/>
      <c r="EIX98" s="304"/>
      <c r="EIY98" s="304"/>
      <c r="EIZ98" s="304"/>
      <c r="EJA98" s="304"/>
      <c r="EJB98" s="304"/>
      <c r="EJC98" s="304"/>
      <c r="EJD98" s="304"/>
      <c r="EJE98" s="304"/>
      <c r="EJF98" s="304"/>
      <c r="EJG98" s="304"/>
      <c r="EJH98" s="304"/>
      <c r="EJI98" s="304"/>
      <c r="EJJ98" s="304"/>
      <c r="EJK98" s="304"/>
      <c r="EJL98" s="304"/>
      <c r="EJM98" s="304"/>
      <c r="EJN98" s="304"/>
      <c r="EJO98" s="304"/>
      <c r="EJP98" s="304"/>
      <c r="EJQ98" s="304"/>
      <c r="EJR98" s="304"/>
      <c r="EJS98" s="304"/>
      <c r="EJT98" s="304"/>
      <c r="EJU98" s="304"/>
      <c r="EJV98" s="304"/>
      <c r="EJW98" s="304"/>
      <c r="EJX98" s="304"/>
      <c r="EJY98" s="304"/>
      <c r="EJZ98" s="304"/>
      <c r="EKA98" s="304"/>
      <c r="EKB98" s="304"/>
      <c r="EKC98" s="304"/>
      <c r="EKD98" s="304"/>
      <c r="EKE98" s="304"/>
      <c r="EKF98" s="304"/>
      <c r="EKG98" s="304"/>
      <c r="EKH98" s="304"/>
      <c r="EKI98" s="304"/>
      <c r="EKJ98" s="304"/>
      <c r="EKK98" s="304"/>
      <c r="EKL98" s="304"/>
      <c r="EKM98" s="304"/>
      <c r="EKN98" s="304"/>
      <c r="EKO98" s="304"/>
      <c r="EKP98" s="304"/>
      <c r="EKQ98" s="304"/>
      <c r="EKR98" s="304"/>
      <c r="EKS98" s="304"/>
      <c r="EKT98" s="304"/>
      <c r="EKU98" s="304"/>
      <c r="EKV98" s="304"/>
      <c r="EKW98" s="304"/>
      <c r="EKX98" s="304"/>
      <c r="EKY98" s="304"/>
      <c r="EKZ98" s="304"/>
      <c r="ELA98" s="304"/>
      <c r="ELB98" s="304"/>
      <c r="ELC98" s="304"/>
      <c r="ELD98" s="304"/>
      <c r="ELE98" s="304"/>
      <c r="ELF98" s="304"/>
      <c r="ELG98" s="304"/>
      <c r="ELH98" s="304"/>
      <c r="ELI98" s="304"/>
      <c r="ELJ98" s="304"/>
      <c r="ELK98" s="304"/>
      <c r="ELL98" s="304"/>
      <c r="ELM98" s="304"/>
      <c r="ELN98" s="304"/>
      <c r="ELO98" s="304"/>
      <c r="ELP98" s="304"/>
      <c r="ELQ98" s="304"/>
      <c r="ELR98" s="304"/>
      <c r="ELS98" s="304"/>
      <c r="ELT98" s="304"/>
      <c r="ELU98" s="304"/>
      <c r="ELV98" s="304"/>
      <c r="ELW98" s="304"/>
      <c r="ELX98" s="304"/>
      <c r="ELY98" s="304"/>
      <c r="ELZ98" s="304"/>
      <c r="EMA98" s="304"/>
      <c r="EMB98" s="304"/>
      <c r="EMC98" s="304"/>
      <c r="EMD98" s="304"/>
      <c r="EME98" s="304"/>
      <c r="EMF98" s="304"/>
      <c r="EMG98" s="304"/>
      <c r="EMH98" s="304"/>
      <c r="EMI98" s="304"/>
      <c r="EMJ98" s="304"/>
      <c r="EMK98" s="304"/>
      <c r="EML98" s="304"/>
      <c r="EMM98" s="304"/>
      <c r="EMN98" s="304"/>
      <c r="EMO98" s="304"/>
      <c r="EMP98" s="304"/>
      <c r="EMQ98" s="304"/>
      <c r="EMR98" s="304"/>
      <c r="EMS98" s="304"/>
      <c r="EMT98" s="304"/>
      <c r="EMU98" s="304"/>
      <c r="EMV98" s="304"/>
      <c r="EMW98" s="304"/>
      <c r="EMX98" s="304"/>
      <c r="EMY98" s="304"/>
      <c r="EMZ98" s="304"/>
      <c r="ENA98" s="304"/>
      <c r="ENB98" s="304"/>
      <c r="ENC98" s="304"/>
      <c r="END98" s="304"/>
      <c r="ENE98" s="304"/>
      <c r="ENF98" s="304"/>
      <c r="ENG98" s="304"/>
      <c r="ENH98" s="304"/>
      <c r="ENI98" s="304"/>
      <c r="ENJ98" s="304"/>
      <c r="ENK98" s="304"/>
      <c r="ENL98" s="304"/>
      <c r="ENM98" s="304"/>
      <c r="ENN98" s="304"/>
      <c r="ENO98" s="304"/>
      <c r="ENP98" s="304"/>
      <c r="ENQ98" s="304"/>
      <c r="ENR98" s="304"/>
      <c r="ENS98" s="304"/>
      <c r="ENT98" s="304"/>
      <c r="ENU98" s="304"/>
      <c r="ENV98" s="304"/>
      <c r="ENW98" s="304"/>
      <c r="ENX98" s="304"/>
      <c r="ENY98" s="304"/>
      <c r="ENZ98" s="304"/>
      <c r="EOA98" s="304"/>
      <c r="EOB98" s="304"/>
      <c r="EOC98" s="304"/>
      <c r="EOD98" s="304"/>
      <c r="EOE98" s="304"/>
      <c r="EOF98" s="304"/>
      <c r="EOG98" s="304"/>
      <c r="EOH98" s="304"/>
      <c r="EOI98" s="304"/>
      <c r="EOJ98" s="304"/>
      <c r="EOK98" s="304"/>
      <c r="EOL98" s="304"/>
      <c r="EOM98" s="304"/>
      <c r="EON98" s="304"/>
      <c r="EOO98" s="304"/>
      <c r="EOP98" s="304"/>
      <c r="EOQ98" s="304"/>
      <c r="EOR98" s="304"/>
      <c r="EOS98" s="304"/>
      <c r="EOT98" s="304"/>
      <c r="EOU98" s="304"/>
      <c r="EOV98" s="304"/>
      <c r="EOW98" s="304"/>
      <c r="EOX98" s="304"/>
      <c r="EOY98" s="304"/>
      <c r="EOZ98" s="304"/>
      <c r="EPA98" s="304"/>
      <c r="EPB98" s="304"/>
      <c r="EPC98" s="304"/>
      <c r="EPD98" s="304"/>
      <c r="EPE98" s="304"/>
      <c r="EPF98" s="304"/>
      <c r="EPG98" s="304"/>
      <c r="EPH98" s="304"/>
      <c r="EPI98" s="304"/>
      <c r="EPJ98" s="304"/>
      <c r="EPK98" s="304"/>
      <c r="EPL98" s="304"/>
      <c r="EPM98" s="304"/>
      <c r="EPN98" s="304"/>
      <c r="EPO98" s="304"/>
      <c r="EPP98" s="304"/>
      <c r="EPQ98" s="304"/>
      <c r="EPR98" s="304"/>
      <c r="EPS98" s="304"/>
      <c r="EPT98" s="304"/>
      <c r="EPU98" s="304"/>
      <c r="EPV98" s="304"/>
      <c r="EPW98" s="304"/>
      <c r="EPX98" s="304"/>
      <c r="EPY98" s="304"/>
      <c r="EPZ98" s="304"/>
      <c r="EQA98" s="304"/>
      <c r="EQB98" s="304"/>
      <c r="EQC98" s="304"/>
      <c r="EQD98" s="304"/>
      <c r="EQE98" s="304"/>
      <c r="EQF98" s="304"/>
      <c r="EQG98" s="304"/>
      <c r="EQH98" s="304"/>
      <c r="EQI98" s="304"/>
      <c r="EQJ98" s="304"/>
      <c r="EQK98" s="304"/>
      <c r="EQL98" s="304"/>
      <c r="EQM98" s="304"/>
      <c r="EQN98" s="304"/>
      <c r="EQO98" s="304"/>
      <c r="EQP98" s="304"/>
      <c r="EQQ98" s="304"/>
      <c r="EQR98" s="304"/>
      <c r="EQS98" s="304"/>
      <c r="EQT98" s="304"/>
      <c r="EQU98" s="304"/>
      <c r="EQV98" s="304"/>
      <c r="EQW98" s="304"/>
      <c r="EQX98" s="304"/>
      <c r="EQY98" s="304"/>
      <c r="EQZ98" s="304"/>
      <c r="ERA98" s="304"/>
      <c r="ERB98" s="304"/>
      <c r="ERC98" s="304"/>
      <c r="ERD98" s="304"/>
      <c r="ERE98" s="304"/>
      <c r="ERF98" s="304"/>
      <c r="ERG98" s="304"/>
      <c r="ERH98" s="304"/>
      <c r="ERI98" s="304"/>
      <c r="ERJ98" s="304"/>
      <c r="ERK98" s="304"/>
      <c r="ERL98" s="304"/>
      <c r="ERM98" s="304"/>
      <c r="ERN98" s="304"/>
      <c r="ERO98" s="304"/>
      <c r="ERP98" s="304"/>
      <c r="ERQ98" s="304"/>
      <c r="ERR98" s="304"/>
      <c r="ERS98" s="304"/>
      <c r="ERT98" s="304"/>
      <c r="ERU98" s="304"/>
      <c r="ERV98" s="304"/>
      <c r="ERW98" s="304"/>
      <c r="ERX98" s="304"/>
      <c r="ERY98" s="304"/>
      <c r="ERZ98" s="304"/>
      <c r="ESA98" s="304"/>
      <c r="ESB98" s="304"/>
      <c r="ESC98" s="304"/>
      <c r="ESD98" s="304"/>
      <c r="ESE98" s="304"/>
      <c r="ESF98" s="304"/>
      <c r="ESG98" s="304"/>
      <c r="ESH98" s="304"/>
      <c r="ESI98" s="304"/>
      <c r="ESJ98" s="304"/>
      <c r="ESK98" s="304"/>
      <c r="ESL98" s="304"/>
      <c r="ESM98" s="304"/>
      <c r="ESN98" s="304"/>
      <c r="ESO98" s="304"/>
      <c r="ESP98" s="304"/>
      <c r="ESQ98" s="304"/>
      <c r="ESR98" s="304"/>
      <c r="ESS98" s="304"/>
      <c r="EST98" s="304"/>
      <c r="ESU98" s="304"/>
      <c r="ESV98" s="304"/>
      <c r="ESW98" s="304"/>
      <c r="ESX98" s="304"/>
      <c r="ESY98" s="304"/>
      <c r="ESZ98" s="304"/>
      <c r="ETA98" s="304"/>
      <c r="ETB98" s="304"/>
      <c r="ETC98" s="304"/>
      <c r="ETD98" s="304"/>
      <c r="ETE98" s="304"/>
      <c r="ETF98" s="304"/>
      <c r="ETG98" s="304"/>
      <c r="ETH98" s="304"/>
      <c r="ETI98" s="304"/>
      <c r="ETJ98" s="304"/>
      <c r="ETK98" s="304"/>
      <c r="ETL98" s="304"/>
      <c r="ETM98" s="304"/>
      <c r="ETN98" s="304"/>
      <c r="ETO98" s="304"/>
      <c r="ETP98" s="304"/>
      <c r="ETQ98" s="304"/>
      <c r="ETR98" s="304"/>
      <c r="ETS98" s="304"/>
      <c r="ETT98" s="304"/>
      <c r="ETU98" s="304"/>
      <c r="ETV98" s="304"/>
      <c r="ETW98" s="304"/>
      <c r="ETX98" s="304"/>
      <c r="ETY98" s="304"/>
      <c r="ETZ98" s="304"/>
      <c r="EUA98" s="304"/>
      <c r="EUB98" s="304"/>
      <c r="EUC98" s="304"/>
      <c r="EUD98" s="304"/>
      <c r="EUE98" s="304"/>
      <c r="EUF98" s="304"/>
      <c r="EUG98" s="304"/>
      <c r="EUH98" s="304"/>
      <c r="EUI98" s="304"/>
      <c r="EUJ98" s="304"/>
      <c r="EUK98" s="304"/>
      <c r="EUL98" s="304"/>
      <c r="EUM98" s="304"/>
      <c r="EUN98" s="304"/>
      <c r="EUO98" s="304"/>
      <c r="EUP98" s="304"/>
      <c r="EUQ98" s="304"/>
      <c r="EUR98" s="304"/>
      <c r="EUS98" s="304"/>
      <c r="EUT98" s="304"/>
      <c r="EUU98" s="304"/>
      <c r="EUV98" s="304"/>
      <c r="EUW98" s="304"/>
      <c r="EUX98" s="304"/>
      <c r="EUY98" s="304"/>
      <c r="EUZ98" s="304"/>
      <c r="EVA98" s="304"/>
      <c r="EVB98" s="304"/>
      <c r="EVC98" s="304"/>
      <c r="EVD98" s="304"/>
      <c r="EVE98" s="304"/>
      <c r="EVF98" s="304"/>
      <c r="EVG98" s="304"/>
      <c r="EVH98" s="304"/>
      <c r="EVI98" s="304"/>
      <c r="EVJ98" s="304"/>
      <c r="EVK98" s="304"/>
      <c r="EVL98" s="304"/>
      <c r="EVM98" s="304"/>
      <c r="EVN98" s="304"/>
      <c r="EVO98" s="304"/>
      <c r="EVP98" s="304"/>
      <c r="EVQ98" s="304"/>
      <c r="EVR98" s="304"/>
      <c r="EVS98" s="304"/>
      <c r="EVT98" s="304"/>
      <c r="EVU98" s="304"/>
      <c r="EVV98" s="304"/>
      <c r="EVW98" s="304"/>
      <c r="EVX98" s="304"/>
      <c r="EVY98" s="304"/>
      <c r="EVZ98" s="304"/>
      <c r="EWA98" s="304"/>
      <c r="EWB98" s="304"/>
      <c r="EWC98" s="304"/>
      <c r="EWD98" s="304"/>
      <c r="EWE98" s="304"/>
      <c r="EWF98" s="304"/>
      <c r="EWG98" s="304"/>
      <c r="EWH98" s="304"/>
      <c r="EWI98" s="304"/>
      <c r="EWJ98" s="304"/>
      <c r="EWK98" s="304"/>
      <c r="EWL98" s="304"/>
      <c r="EWM98" s="304"/>
      <c r="EWN98" s="304"/>
      <c r="EWO98" s="304"/>
      <c r="EWP98" s="304"/>
      <c r="EWQ98" s="304"/>
      <c r="EWR98" s="304"/>
      <c r="EWS98" s="304"/>
      <c r="EWT98" s="304"/>
      <c r="EWU98" s="304"/>
      <c r="EWV98" s="304"/>
      <c r="EWW98" s="304"/>
      <c r="EWX98" s="304"/>
      <c r="EWY98" s="304"/>
      <c r="EWZ98" s="304"/>
      <c r="EXA98" s="304"/>
      <c r="EXB98" s="304"/>
      <c r="EXC98" s="304"/>
      <c r="EXD98" s="304"/>
      <c r="EXE98" s="304"/>
      <c r="EXF98" s="304"/>
      <c r="EXG98" s="304"/>
      <c r="EXH98" s="304"/>
      <c r="EXI98" s="304"/>
      <c r="EXJ98" s="304"/>
      <c r="EXK98" s="304"/>
      <c r="EXL98" s="304"/>
      <c r="EXM98" s="304"/>
      <c r="EXN98" s="304"/>
      <c r="EXO98" s="304"/>
      <c r="EXP98" s="304"/>
      <c r="EXQ98" s="304"/>
      <c r="EXR98" s="304"/>
      <c r="EXS98" s="304"/>
      <c r="EXT98" s="304"/>
      <c r="EXU98" s="304"/>
      <c r="EXV98" s="304"/>
      <c r="EXW98" s="304"/>
      <c r="EXX98" s="304"/>
      <c r="EXY98" s="304"/>
      <c r="EXZ98" s="304"/>
      <c r="EYA98" s="304"/>
      <c r="EYB98" s="304"/>
      <c r="EYC98" s="304"/>
      <c r="EYD98" s="304"/>
      <c r="EYE98" s="304"/>
      <c r="EYF98" s="304"/>
      <c r="EYG98" s="304"/>
      <c r="EYH98" s="304"/>
      <c r="EYI98" s="304"/>
      <c r="EYJ98" s="304"/>
      <c r="EYK98" s="304"/>
      <c r="EYL98" s="304"/>
      <c r="EYM98" s="304"/>
      <c r="EYN98" s="304"/>
      <c r="EYO98" s="304"/>
      <c r="EYP98" s="304"/>
      <c r="EYQ98" s="304"/>
      <c r="EYR98" s="304"/>
      <c r="EYS98" s="304"/>
      <c r="EYT98" s="304"/>
      <c r="EYU98" s="304"/>
      <c r="EYV98" s="304"/>
      <c r="EYW98" s="304"/>
      <c r="EYX98" s="304"/>
      <c r="EYY98" s="304"/>
      <c r="EYZ98" s="304"/>
      <c r="EZA98" s="304"/>
      <c r="EZB98" s="304"/>
      <c r="EZC98" s="304"/>
      <c r="EZD98" s="304"/>
      <c r="EZE98" s="304"/>
      <c r="EZF98" s="304"/>
      <c r="EZG98" s="304"/>
      <c r="EZH98" s="304"/>
      <c r="EZI98" s="304"/>
      <c r="EZJ98" s="304"/>
      <c r="EZK98" s="304"/>
      <c r="EZL98" s="304"/>
      <c r="EZM98" s="304"/>
      <c r="EZN98" s="304"/>
      <c r="EZO98" s="304"/>
      <c r="EZP98" s="304"/>
      <c r="EZQ98" s="304"/>
      <c r="EZR98" s="304"/>
      <c r="EZS98" s="304"/>
      <c r="EZT98" s="304"/>
      <c r="EZU98" s="304"/>
      <c r="EZV98" s="304"/>
      <c r="EZW98" s="304"/>
      <c r="EZX98" s="304"/>
      <c r="EZY98" s="304"/>
      <c r="EZZ98" s="304"/>
      <c r="FAA98" s="304"/>
      <c r="FAB98" s="304"/>
      <c r="FAC98" s="304"/>
      <c r="FAD98" s="304"/>
      <c r="FAE98" s="304"/>
      <c r="FAF98" s="304"/>
      <c r="FAG98" s="304"/>
      <c r="FAH98" s="304"/>
      <c r="FAI98" s="304"/>
      <c r="FAJ98" s="304"/>
      <c r="FAK98" s="304"/>
      <c r="FAL98" s="304"/>
      <c r="FAM98" s="304"/>
      <c r="FAN98" s="304"/>
      <c r="FAO98" s="304"/>
      <c r="FAP98" s="304"/>
      <c r="FAQ98" s="304"/>
      <c r="FAR98" s="304"/>
      <c r="FAS98" s="304"/>
      <c r="FAT98" s="304"/>
      <c r="FAU98" s="304"/>
      <c r="FAV98" s="304"/>
      <c r="FAW98" s="304"/>
      <c r="FAX98" s="304"/>
      <c r="FAY98" s="304"/>
      <c r="FAZ98" s="304"/>
      <c r="FBA98" s="304"/>
      <c r="FBB98" s="304"/>
      <c r="FBC98" s="304"/>
      <c r="FBD98" s="304"/>
      <c r="FBE98" s="304"/>
      <c r="FBF98" s="304"/>
      <c r="FBG98" s="304"/>
      <c r="FBH98" s="304"/>
      <c r="FBI98" s="304"/>
      <c r="FBJ98" s="304"/>
      <c r="FBK98" s="304"/>
      <c r="FBL98" s="304"/>
      <c r="FBM98" s="304"/>
      <c r="FBN98" s="304"/>
      <c r="FBO98" s="304"/>
      <c r="FBP98" s="304"/>
      <c r="FBQ98" s="304"/>
      <c r="FBR98" s="304"/>
      <c r="FBS98" s="304"/>
      <c r="FBT98" s="304"/>
      <c r="FBU98" s="304"/>
      <c r="FBV98" s="304"/>
      <c r="FBW98" s="304"/>
      <c r="FBX98" s="304"/>
      <c r="FBY98" s="304"/>
      <c r="FBZ98" s="304"/>
      <c r="FCA98" s="304"/>
      <c r="FCB98" s="304"/>
      <c r="FCC98" s="304"/>
      <c r="FCD98" s="304"/>
      <c r="FCE98" s="304"/>
      <c r="FCF98" s="304"/>
      <c r="FCG98" s="304"/>
      <c r="FCH98" s="304"/>
      <c r="FCI98" s="304"/>
      <c r="FCJ98" s="304"/>
      <c r="FCK98" s="304"/>
      <c r="FCL98" s="304"/>
      <c r="FCM98" s="304"/>
      <c r="FCN98" s="304"/>
      <c r="FCO98" s="304"/>
      <c r="FCP98" s="304"/>
      <c r="FCQ98" s="304"/>
      <c r="FCR98" s="304"/>
      <c r="FCS98" s="304"/>
      <c r="FCT98" s="304"/>
      <c r="FCU98" s="304"/>
      <c r="FCV98" s="304"/>
      <c r="FCW98" s="304"/>
      <c r="FCX98" s="304"/>
      <c r="FCY98" s="304"/>
      <c r="FCZ98" s="304"/>
      <c r="FDA98" s="304"/>
      <c r="FDB98" s="304"/>
      <c r="FDC98" s="304"/>
      <c r="FDD98" s="304"/>
      <c r="FDE98" s="304"/>
      <c r="FDF98" s="304"/>
      <c r="FDG98" s="304"/>
      <c r="FDH98" s="304"/>
      <c r="FDI98" s="304"/>
      <c r="FDJ98" s="304"/>
      <c r="FDK98" s="304"/>
      <c r="FDL98" s="304"/>
      <c r="FDM98" s="304"/>
      <c r="FDN98" s="304"/>
      <c r="FDO98" s="304"/>
      <c r="FDP98" s="304"/>
      <c r="FDQ98" s="304"/>
      <c r="FDR98" s="304"/>
      <c r="FDS98" s="304"/>
      <c r="FDT98" s="304"/>
      <c r="FDU98" s="304"/>
      <c r="FDV98" s="304"/>
      <c r="FDW98" s="304"/>
      <c r="FDX98" s="304"/>
      <c r="FDY98" s="304"/>
      <c r="FDZ98" s="304"/>
      <c r="FEA98" s="304"/>
      <c r="FEB98" s="304"/>
      <c r="FEC98" s="304"/>
      <c r="FED98" s="304"/>
      <c r="FEE98" s="304"/>
      <c r="FEF98" s="304"/>
      <c r="FEG98" s="304"/>
      <c r="FEH98" s="304"/>
      <c r="FEI98" s="304"/>
      <c r="FEJ98" s="304"/>
      <c r="FEK98" s="304"/>
      <c r="FEL98" s="304"/>
      <c r="FEM98" s="304"/>
      <c r="FEN98" s="304"/>
      <c r="FEO98" s="304"/>
      <c r="FEP98" s="304"/>
      <c r="FEQ98" s="304"/>
      <c r="FER98" s="304"/>
      <c r="FES98" s="304"/>
      <c r="FET98" s="304"/>
      <c r="FEU98" s="304"/>
      <c r="FEV98" s="304"/>
      <c r="FEW98" s="304"/>
      <c r="FEX98" s="304"/>
      <c r="FEY98" s="304"/>
      <c r="FEZ98" s="304"/>
      <c r="FFA98" s="304"/>
      <c r="FFB98" s="304"/>
      <c r="FFC98" s="304"/>
      <c r="FFD98" s="304"/>
      <c r="FFE98" s="304"/>
      <c r="FFF98" s="304"/>
      <c r="FFG98" s="304"/>
      <c r="FFH98" s="304"/>
      <c r="FFI98" s="304"/>
      <c r="FFJ98" s="304"/>
      <c r="FFK98" s="304"/>
      <c r="FFL98" s="304"/>
      <c r="FFM98" s="304"/>
      <c r="FFN98" s="304"/>
      <c r="FFO98" s="304"/>
      <c r="FFP98" s="304"/>
      <c r="FFQ98" s="304"/>
      <c r="FFR98" s="304"/>
      <c r="FFS98" s="304"/>
      <c r="FFT98" s="304"/>
      <c r="FFU98" s="304"/>
      <c r="FFV98" s="304"/>
      <c r="FFW98" s="304"/>
      <c r="FFX98" s="304"/>
      <c r="FFY98" s="304"/>
      <c r="FFZ98" s="304"/>
      <c r="FGA98" s="304"/>
      <c r="FGB98" s="304"/>
      <c r="FGC98" s="304"/>
      <c r="FGD98" s="304"/>
      <c r="FGE98" s="304"/>
      <c r="FGF98" s="304"/>
      <c r="FGG98" s="304"/>
      <c r="FGH98" s="304"/>
      <c r="FGI98" s="304"/>
      <c r="FGJ98" s="304"/>
      <c r="FGK98" s="304"/>
      <c r="FGL98" s="304"/>
      <c r="FGM98" s="304"/>
      <c r="FGN98" s="304"/>
      <c r="FGO98" s="304"/>
      <c r="FGP98" s="304"/>
      <c r="FGQ98" s="304"/>
      <c r="FGR98" s="304"/>
      <c r="FGS98" s="304"/>
      <c r="FGT98" s="304"/>
      <c r="FGU98" s="304"/>
      <c r="FGV98" s="304"/>
      <c r="FGW98" s="304"/>
      <c r="FGX98" s="304"/>
      <c r="FGY98" s="304"/>
      <c r="FGZ98" s="304"/>
      <c r="FHA98" s="304"/>
      <c r="FHB98" s="304"/>
      <c r="FHC98" s="304"/>
      <c r="FHD98" s="304"/>
      <c r="FHE98" s="304"/>
      <c r="FHF98" s="304"/>
      <c r="FHG98" s="304"/>
      <c r="FHH98" s="304"/>
      <c r="FHI98" s="304"/>
      <c r="FHJ98" s="304"/>
      <c r="FHK98" s="304"/>
      <c r="FHL98" s="304"/>
      <c r="FHM98" s="304"/>
      <c r="FHN98" s="304"/>
      <c r="FHO98" s="304"/>
      <c r="FHP98" s="304"/>
      <c r="FHQ98" s="304"/>
      <c r="FHR98" s="304"/>
      <c r="FHS98" s="304"/>
      <c r="FHT98" s="304"/>
      <c r="FHU98" s="304"/>
      <c r="FHV98" s="304"/>
      <c r="FHW98" s="304"/>
      <c r="FHX98" s="304"/>
      <c r="FHY98" s="304"/>
      <c r="FHZ98" s="304"/>
      <c r="FIA98" s="304"/>
      <c r="FIB98" s="304"/>
      <c r="FIC98" s="304"/>
      <c r="FID98" s="304"/>
      <c r="FIE98" s="304"/>
      <c r="FIF98" s="304"/>
      <c r="FIG98" s="304"/>
      <c r="FIH98" s="304"/>
      <c r="FII98" s="304"/>
      <c r="FIJ98" s="304"/>
      <c r="FIK98" s="304"/>
      <c r="FIL98" s="304"/>
      <c r="FIM98" s="304"/>
      <c r="FIN98" s="304"/>
      <c r="FIO98" s="304"/>
      <c r="FIP98" s="304"/>
      <c r="FIQ98" s="304"/>
      <c r="FIR98" s="304"/>
      <c r="FIS98" s="304"/>
      <c r="FIT98" s="304"/>
      <c r="FIU98" s="304"/>
      <c r="FIV98" s="304"/>
      <c r="FIW98" s="304"/>
      <c r="FIX98" s="304"/>
      <c r="FIY98" s="304"/>
      <c r="FIZ98" s="304"/>
      <c r="FJA98" s="304"/>
      <c r="FJB98" s="304"/>
      <c r="FJC98" s="304"/>
      <c r="FJD98" s="304"/>
      <c r="FJE98" s="304"/>
      <c r="FJF98" s="304"/>
      <c r="FJG98" s="304"/>
      <c r="FJH98" s="304"/>
      <c r="FJI98" s="304"/>
      <c r="FJJ98" s="304"/>
      <c r="FJK98" s="304"/>
      <c r="FJL98" s="304"/>
      <c r="FJM98" s="304"/>
      <c r="FJN98" s="304"/>
      <c r="FJO98" s="304"/>
      <c r="FJP98" s="304"/>
      <c r="FJQ98" s="304"/>
      <c r="FJR98" s="304"/>
      <c r="FJS98" s="304"/>
      <c r="FJT98" s="304"/>
      <c r="FJU98" s="304"/>
      <c r="FJV98" s="304"/>
      <c r="FJW98" s="304"/>
      <c r="FJX98" s="304"/>
      <c r="FJY98" s="304"/>
      <c r="FJZ98" s="304"/>
      <c r="FKA98" s="304"/>
      <c r="FKB98" s="304"/>
      <c r="FKC98" s="304"/>
      <c r="FKD98" s="304"/>
      <c r="FKE98" s="304"/>
      <c r="FKF98" s="304"/>
      <c r="FKG98" s="304"/>
      <c r="FKH98" s="304"/>
      <c r="FKI98" s="304"/>
      <c r="FKJ98" s="304"/>
      <c r="FKK98" s="304"/>
      <c r="FKL98" s="304"/>
      <c r="FKM98" s="304"/>
      <c r="FKN98" s="304"/>
      <c r="FKO98" s="304"/>
      <c r="FKP98" s="304"/>
      <c r="FKQ98" s="304"/>
      <c r="FKR98" s="304"/>
      <c r="FKS98" s="304"/>
      <c r="FKT98" s="304"/>
      <c r="FKU98" s="304"/>
      <c r="FKV98" s="304"/>
      <c r="FKW98" s="304"/>
      <c r="FKX98" s="304"/>
      <c r="FKY98" s="304"/>
      <c r="FKZ98" s="304"/>
      <c r="FLA98" s="304"/>
      <c r="FLB98" s="304"/>
      <c r="FLC98" s="304"/>
      <c r="FLD98" s="304"/>
      <c r="FLE98" s="304"/>
      <c r="FLF98" s="304"/>
      <c r="FLG98" s="304"/>
      <c r="FLH98" s="304"/>
      <c r="FLI98" s="304"/>
      <c r="FLJ98" s="304"/>
      <c r="FLK98" s="304"/>
      <c r="FLL98" s="304"/>
      <c r="FLM98" s="304"/>
      <c r="FLN98" s="304"/>
      <c r="FLO98" s="304"/>
      <c r="FLP98" s="304"/>
      <c r="FLQ98" s="304"/>
      <c r="FLR98" s="304"/>
      <c r="FLS98" s="304"/>
      <c r="FLT98" s="304"/>
      <c r="FLU98" s="304"/>
      <c r="FLV98" s="304"/>
      <c r="FLW98" s="304"/>
      <c r="FLX98" s="304"/>
      <c r="FLY98" s="304"/>
      <c r="FLZ98" s="304"/>
      <c r="FMA98" s="304"/>
      <c r="FMB98" s="304"/>
      <c r="FMC98" s="304"/>
      <c r="FMD98" s="304"/>
      <c r="FME98" s="304"/>
      <c r="FMF98" s="304"/>
      <c r="FMG98" s="304"/>
      <c r="FMH98" s="304"/>
      <c r="FMI98" s="304"/>
      <c r="FMJ98" s="304"/>
      <c r="FMK98" s="304"/>
      <c r="FML98" s="304"/>
      <c r="FMM98" s="304"/>
      <c r="FMN98" s="304"/>
      <c r="FMO98" s="304"/>
      <c r="FMP98" s="304"/>
      <c r="FMQ98" s="304"/>
      <c r="FMR98" s="304"/>
      <c r="FMS98" s="304"/>
      <c r="FMT98" s="304"/>
      <c r="FMU98" s="304"/>
      <c r="FMV98" s="304"/>
      <c r="FMW98" s="304"/>
      <c r="FMX98" s="304"/>
      <c r="FMY98" s="304"/>
      <c r="FMZ98" s="304"/>
      <c r="FNA98" s="304"/>
      <c r="FNB98" s="304"/>
      <c r="FNC98" s="304"/>
      <c r="FND98" s="304"/>
      <c r="FNE98" s="304"/>
      <c r="FNF98" s="304"/>
      <c r="FNG98" s="304"/>
      <c r="FNH98" s="304"/>
      <c r="FNI98" s="304"/>
      <c r="FNJ98" s="304"/>
      <c r="FNK98" s="304"/>
      <c r="FNL98" s="304"/>
      <c r="FNM98" s="304"/>
      <c r="FNN98" s="304"/>
      <c r="FNO98" s="304"/>
      <c r="FNP98" s="304"/>
      <c r="FNQ98" s="304"/>
      <c r="FNR98" s="304"/>
      <c r="FNS98" s="304"/>
      <c r="FNT98" s="304"/>
      <c r="FNU98" s="304"/>
      <c r="FNV98" s="304"/>
      <c r="FNW98" s="304"/>
      <c r="FNX98" s="304"/>
      <c r="FNY98" s="304"/>
      <c r="FNZ98" s="304"/>
      <c r="FOA98" s="304"/>
      <c r="FOB98" s="304"/>
      <c r="FOC98" s="304"/>
      <c r="FOD98" s="304"/>
      <c r="FOE98" s="304"/>
      <c r="FOF98" s="304"/>
      <c r="FOG98" s="304"/>
      <c r="FOH98" s="304"/>
      <c r="FOI98" s="304"/>
      <c r="FOJ98" s="304"/>
      <c r="FOK98" s="304"/>
      <c r="FOL98" s="304"/>
      <c r="FOM98" s="304"/>
      <c r="FON98" s="304"/>
      <c r="FOO98" s="304"/>
      <c r="FOP98" s="304"/>
      <c r="FOQ98" s="304"/>
      <c r="FOR98" s="304"/>
      <c r="FOS98" s="304"/>
      <c r="FOT98" s="304"/>
      <c r="FOU98" s="304"/>
      <c r="FOV98" s="304"/>
      <c r="FOW98" s="304"/>
      <c r="FOX98" s="304"/>
      <c r="FOY98" s="304"/>
      <c r="FOZ98" s="304"/>
      <c r="FPA98" s="304"/>
      <c r="FPB98" s="304"/>
      <c r="FPC98" s="304"/>
      <c r="FPD98" s="304"/>
      <c r="FPE98" s="304"/>
      <c r="FPF98" s="304"/>
      <c r="FPG98" s="304"/>
      <c r="FPH98" s="304"/>
      <c r="FPI98" s="304"/>
      <c r="FPJ98" s="304"/>
      <c r="FPK98" s="304"/>
      <c r="FPL98" s="304"/>
      <c r="FPM98" s="304"/>
      <c r="FPN98" s="304"/>
      <c r="FPO98" s="304"/>
      <c r="FPP98" s="304"/>
      <c r="FPQ98" s="304"/>
      <c r="FPR98" s="304"/>
      <c r="FPS98" s="304"/>
      <c r="FPT98" s="304"/>
      <c r="FPU98" s="304"/>
      <c r="FPV98" s="304"/>
      <c r="FPW98" s="304"/>
      <c r="FPX98" s="304"/>
      <c r="FPY98" s="304"/>
      <c r="FPZ98" s="304"/>
      <c r="FQA98" s="304"/>
      <c r="FQB98" s="304"/>
      <c r="FQC98" s="304"/>
      <c r="FQD98" s="304"/>
      <c r="FQE98" s="304"/>
      <c r="FQF98" s="304"/>
      <c r="FQG98" s="304"/>
      <c r="FQH98" s="304"/>
      <c r="FQI98" s="304"/>
      <c r="FQJ98" s="304"/>
      <c r="FQK98" s="304"/>
      <c r="FQL98" s="304"/>
      <c r="FQM98" s="304"/>
      <c r="FQN98" s="304"/>
      <c r="FQO98" s="304"/>
      <c r="FQP98" s="304"/>
      <c r="FQQ98" s="304"/>
      <c r="FQR98" s="304"/>
      <c r="FQS98" s="304"/>
      <c r="FQT98" s="304"/>
      <c r="FQU98" s="304"/>
      <c r="FQV98" s="304"/>
      <c r="FQW98" s="304"/>
      <c r="FQX98" s="304"/>
      <c r="FQY98" s="304"/>
      <c r="FQZ98" s="304"/>
      <c r="FRA98" s="304"/>
      <c r="FRB98" s="304"/>
      <c r="FRC98" s="304"/>
      <c r="FRD98" s="304"/>
      <c r="FRE98" s="304"/>
      <c r="FRF98" s="304"/>
      <c r="FRG98" s="304"/>
      <c r="FRH98" s="304"/>
      <c r="FRI98" s="304"/>
      <c r="FRJ98" s="304"/>
      <c r="FRK98" s="304"/>
      <c r="FRL98" s="304"/>
      <c r="FRM98" s="304"/>
      <c r="FRN98" s="304"/>
      <c r="FRO98" s="304"/>
      <c r="FRP98" s="304"/>
      <c r="FRQ98" s="304"/>
      <c r="FRR98" s="304"/>
      <c r="FRS98" s="304"/>
      <c r="FRT98" s="304"/>
      <c r="FRU98" s="304"/>
      <c r="FRV98" s="304"/>
      <c r="FRW98" s="304"/>
      <c r="FRX98" s="304"/>
      <c r="FRY98" s="304"/>
      <c r="FRZ98" s="304"/>
      <c r="FSA98" s="304"/>
      <c r="FSB98" s="304"/>
      <c r="FSC98" s="304"/>
      <c r="FSD98" s="304"/>
      <c r="FSE98" s="304"/>
      <c r="FSF98" s="304"/>
      <c r="FSG98" s="304"/>
      <c r="FSH98" s="304"/>
      <c r="FSI98" s="304"/>
      <c r="FSJ98" s="304"/>
      <c r="FSK98" s="304"/>
      <c r="FSL98" s="304"/>
      <c r="FSM98" s="304"/>
      <c r="FSN98" s="304"/>
      <c r="FSO98" s="304"/>
      <c r="FSP98" s="304"/>
      <c r="FSQ98" s="304"/>
      <c r="FSR98" s="304"/>
      <c r="FSS98" s="304"/>
      <c r="FST98" s="304"/>
      <c r="FSU98" s="304"/>
      <c r="FSV98" s="304"/>
      <c r="FSW98" s="304"/>
      <c r="FSX98" s="304"/>
      <c r="FSY98" s="304"/>
      <c r="FSZ98" s="304"/>
      <c r="FTA98" s="304"/>
      <c r="FTB98" s="304"/>
      <c r="FTC98" s="304"/>
      <c r="FTD98" s="304"/>
      <c r="FTE98" s="304"/>
      <c r="FTF98" s="304"/>
      <c r="FTG98" s="304"/>
      <c r="FTH98" s="304"/>
      <c r="FTI98" s="304"/>
      <c r="FTJ98" s="304"/>
      <c r="FTK98" s="304"/>
      <c r="FTL98" s="304"/>
      <c r="FTM98" s="304"/>
      <c r="FTN98" s="304"/>
      <c r="FTO98" s="304"/>
      <c r="FTP98" s="304"/>
      <c r="FTQ98" s="304"/>
      <c r="FTR98" s="304"/>
      <c r="FTS98" s="304"/>
      <c r="FTT98" s="304"/>
      <c r="FTU98" s="304"/>
      <c r="FTV98" s="304"/>
      <c r="FTW98" s="304"/>
      <c r="FTX98" s="304"/>
      <c r="FTY98" s="304"/>
      <c r="FTZ98" s="304"/>
      <c r="FUA98" s="304"/>
      <c r="FUB98" s="304"/>
      <c r="FUC98" s="304"/>
      <c r="FUD98" s="304"/>
      <c r="FUE98" s="304"/>
      <c r="FUF98" s="304"/>
      <c r="FUG98" s="304"/>
      <c r="FUH98" s="304"/>
      <c r="FUI98" s="304"/>
      <c r="FUJ98" s="304"/>
      <c r="FUK98" s="304"/>
      <c r="FUL98" s="304"/>
      <c r="FUM98" s="304"/>
      <c r="FUN98" s="304"/>
      <c r="FUO98" s="304"/>
      <c r="FUP98" s="304"/>
      <c r="FUQ98" s="304"/>
      <c r="FUR98" s="304"/>
      <c r="FUS98" s="304"/>
      <c r="FUT98" s="304"/>
      <c r="FUU98" s="304"/>
      <c r="FUV98" s="304"/>
      <c r="FUW98" s="304"/>
      <c r="FUX98" s="304"/>
      <c r="FUY98" s="304"/>
      <c r="FUZ98" s="304"/>
      <c r="FVA98" s="304"/>
      <c r="FVB98" s="304"/>
      <c r="FVC98" s="304"/>
      <c r="FVD98" s="304"/>
      <c r="FVE98" s="304"/>
      <c r="FVF98" s="304"/>
      <c r="FVG98" s="304"/>
      <c r="FVH98" s="304"/>
      <c r="FVI98" s="304"/>
      <c r="FVJ98" s="304"/>
      <c r="FVK98" s="304"/>
      <c r="FVL98" s="304"/>
      <c r="FVM98" s="304"/>
      <c r="FVN98" s="304"/>
      <c r="FVO98" s="304"/>
      <c r="FVP98" s="304"/>
      <c r="FVQ98" s="304"/>
      <c r="FVR98" s="304"/>
      <c r="FVS98" s="304"/>
      <c r="FVT98" s="304"/>
      <c r="FVU98" s="304"/>
      <c r="FVV98" s="304"/>
      <c r="FVW98" s="304"/>
      <c r="FVX98" s="304"/>
      <c r="FVY98" s="304"/>
      <c r="FVZ98" s="304"/>
      <c r="FWA98" s="304"/>
      <c r="FWB98" s="304"/>
      <c r="FWC98" s="304"/>
      <c r="FWD98" s="304"/>
      <c r="FWE98" s="304"/>
      <c r="FWF98" s="304"/>
      <c r="FWG98" s="304"/>
      <c r="FWH98" s="304"/>
      <c r="FWI98" s="304"/>
      <c r="FWJ98" s="304"/>
      <c r="FWK98" s="304"/>
      <c r="FWL98" s="304"/>
      <c r="FWM98" s="304"/>
      <c r="FWN98" s="304"/>
      <c r="FWO98" s="304"/>
      <c r="FWP98" s="304"/>
      <c r="FWQ98" s="304"/>
      <c r="FWR98" s="304"/>
      <c r="FWS98" s="304"/>
      <c r="FWT98" s="304"/>
      <c r="FWU98" s="304"/>
      <c r="FWV98" s="304"/>
      <c r="FWW98" s="304"/>
      <c r="FWX98" s="304"/>
      <c r="FWY98" s="304"/>
      <c r="FWZ98" s="304"/>
      <c r="FXA98" s="304"/>
      <c r="FXB98" s="304"/>
      <c r="FXC98" s="304"/>
      <c r="FXD98" s="304"/>
      <c r="FXE98" s="304"/>
      <c r="FXF98" s="304"/>
      <c r="FXG98" s="304"/>
      <c r="FXH98" s="304"/>
      <c r="FXI98" s="304"/>
      <c r="FXJ98" s="304"/>
      <c r="FXK98" s="304"/>
      <c r="FXL98" s="304"/>
      <c r="FXM98" s="304"/>
      <c r="FXN98" s="304"/>
      <c r="FXO98" s="304"/>
      <c r="FXP98" s="304"/>
      <c r="FXQ98" s="304"/>
      <c r="FXR98" s="304"/>
      <c r="FXS98" s="304"/>
      <c r="FXT98" s="304"/>
      <c r="FXU98" s="304"/>
      <c r="FXV98" s="304"/>
      <c r="FXW98" s="304"/>
      <c r="FXX98" s="304"/>
      <c r="FXY98" s="304"/>
      <c r="FXZ98" s="304"/>
      <c r="FYA98" s="304"/>
      <c r="FYB98" s="304"/>
      <c r="FYC98" s="304"/>
      <c r="FYD98" s="304"/>
      <c r="FYE98" s="304"/>
      <c r="FYF98" s="304"/>
      <c r="FYG98" s="304"/>
      <c r="FYH98" s="304"/>
      <c r="FYI98" s="304"/>
      <c r="FYJ98" s="304"/>
      <c r="FYK98" s="304"/>
      <c r="FYL98" s="304"/>
      <c r="FYM98" s="304"/>
      <c r="FYN98" s="304"/>
      <c r="FYO98" s="304"/>
      <c r="FYP98" s="304"/>
      <c r="FYQ98" s="304"/>
      <c r="FYR98" s="304"/>
      <c r="FYS98" s="304"/>
      <c r="FYT98" s="304"/>
      <c r="FYU98" s="304"/>
      <c r="FYV98" s="304"/>
      <c r="FYW98" s="304"/>
      <c r="FYX98" s="304"/>
      <c r="FYY98" s="304"/>
      <c r="FYZ98" s="304"/>
      <c r="FZA98" s="304"/>
      <c r="FZB98" s="304"/>
      <c r="FZC98" s="304"/>
      <c r="FZD98" s="304"/>
      <c r="FZE98" s="304"/>
      <c r="FZF98" s="304"/>
      <c r="FZG98" s="304"/>
      <c r="FZH98" s="304"/>
      <c r="FZI98" s="304"/>
      <c r="FZJ98" s="304"/>
      <c r="FZK98" s="304"/>
      <c r="FZL98" s="304"/>
      <c r="FZM98" s="304"/>
      <c r="FZN98" s="304"/>
      <c r="FZO98" s="304"/>
      <c r="FZP98" s="304"/>
      <c r="FZQ98" s="304"/>
      <c r="FZR98" s="304"/>
      <c r="FZS98" s="304"/>
      <c r="FZT98" s="304"/>
      <c r="FZU98" s="304"/>
      <c r="FZV98" s="304"/>
      <c r="FZW98" s="304"/>
      <c r="FZX98" s="304"/>
      <c r="FZY98" s="304"/>
      <c r="FZZ98" s="304"/>
      <c r="GAA98" s="304"/>
      <c r="GAB98" s="304"/>
      <c r="GAC98" s="304"/>
      <c r="GAD98" s="304"/>
      <c r="GAE98" s="304"/>
      <c r="GAF98" s="304"/>
      <c r="GAG98" s="304"/>
      <c r="GAH98" s="304"/>
      <c r="GAI98" s="304"/>
      <c r="GAJ98" s="304"/>
      <c r="GAK98" s="304"/>
      <c r="GAL98" s="304"/>
      <c r="GAM98" s="304"/>
      <c r="GAN98" s="304"/>
      <c r="GAO98" s="304"/>
      <c r="GAP98" s="304"/>
      <c r="GAQ98" s="304"/>
      <c r="GAR98" s="304"/>
      <c r="GAS98" s="304"/>
      <c r="GAT98" s="304"/>
      <c r="GAU98" s="304"/>
      <c r="GAV98" s="304"/>
      <c r="GAW98" s="304"/>
      <c r="GAX98" s="304"/>
      <c r="GAY98" s="304"/>
      <c r="GAZ98" s="304"/>
      <c r="GBA98" s="304"/>
      <c r="GBB98" s="304"/>
      <c r="GBC98" s="304"/>
      <c r="GBD98" s="304"/>
      <c r="GBE98" s="304"/>
      <c r="GBF98" s="304"/>
      <c r="GBG98" s="304"/>
      <c r="GBH98" s="304"/>
      <c r="GBI98" s="304"/>
      <c r="GBJ98" s="304"/>
      <c r="GBK98" s="304"/>
      <c r="GBL98" s="304"/>
      <c r="GBM98" s="304"/>
      <c r="GBN98" s="304"/>
      <c r="GBO98" s="304"/>
      <c r="GBP98" s="304"/>
      <c r="GBQ98" s="304"/>
      <c r="GBR98" s="304"/>
      <c r="GBS98" s="304"/>
      <c r="GBT98" s="304"/>
      <c r="GBU98" s="304"/>
      <c r="GBV98" s="304"/>
      <c r="GBW98" s="304"/>
      <c r="GBX98" s="304"/>
      <c r="GBY98" s="304"/>
      <c r="GBZ98" s="304"/>
      <c r="GCA98" s="304"/>
      <c r="GCB98" s="304"/>
      <c r="GCC98" s="304"/>
      <c r="GCD98" s="304"/>
      <c r="GCE98" s="304"/>
      <c r="GCF98" s="304"/>
      <c r="GCG98" s="304"/>
      <c r="GCH98" s="304"/>
      <c r="GCI98" s="304"/>
      <c r="GCJ98" s="304"/>
      <c r="GCK98" s="304"/>
      <c r="GCL98" s="304"/>
      <c r="GCM98" s="304"/>
      <c r="GCN98" s="304"/>
      <c r="GCO98" s="304"/>
      <c r="GCP98" s="304"/>
      <c r="GCQ98" s="304"/>
      <c r="GCR98" s="304"/>
      <c r="GCS98" s="304"/>
      <c r="GCT98" s="304"/>
      <c r="GCU98" s="304"/>
      <c r="GCV98" s="304"/>
      <c r="GCW98" s="304"/>
      <c r="GCX98" s="304"/>
      <c r="GCY98" s="304"/>
      <c r="GCZ98" s="304"/>
      <c r="GDA98" s="304"/>
      <c r="GDB98" s="304"/>
      <c r="GDC98" s="304"/>
      <c r="GDD98" s="304"/>
      <c r="GDE98" s="304"/>
      <c r="GDF98" s="304"/>
      <c r="GDG98" s="304"/>
      <c r="GDH98" s="304"/>
      <c r="GDI98" s="304"/>
      <c r="GDJ98" s="304"/>
      <c r="GDK98" s="304"/>
      <c r="GDL98" s="304"/>
      <c r="GDM98" s="304"/>
      <c r="GDN98" s="304"/>
      <c r="GDO98" s="304"/>
      <c r="GDP98" s="304"/>
      <c r="GDQ98" s="304"/>
      <c r="GDR98" s="304"/>
      <c r="GDS98" s="304"/>
      <c r="GDT98" s="304"/>
      <c r="GDU98" s="304"/>
      <c r="GDV98" s="304"/>
      <c r="GDW98" s="304"/>
      <c r="GDX98" s="304"/>
      <c r="GDY98" s="304"/>
      <c r="GDZ98" s="304"/>
      <c r="GEA98" s="304"/>
      <c r="GEB98" s="304"/>
      <c r="GEC98" s="304"/>
      <c r="GED98" s="304"/>
      <c r="GEE98" s="304"/>
      <c r="GEF98" s="304"/>
      <c r="GEG98" s="304"/>
      <c r="GEH98" s="304"/>
      <c r="GEI98" s="304"/>
      <c r="GEJ98" s="304"/>
      <c r="GEK98" s="304"/>
      <c r="GEL98" s="304"/>
      <c r="GEM98" s="304"/>
      <c r="GEN98" s="304"/>
      <c r="GEO98" s="304"/>
      <c r="GEP98" s="304"/>
      <c r="GEQ98" s="304"/>
      <c r="GER98" s="304"/>
      <c r="GES98" s="304"/>
      <c r="GET98" s="304"/>
      <c r="GEU98" s="304"/>
      <c r="GEV98" s="304"/>
      <c r="GEW98" s="304"/>
      <c r="GEX98" s="304"/>
      <c r="GEY98" s="304"/>
      <c r="GEZ98" s="304"/>
      <c r="GFA98" s="304"/>
      <c r="GFB98" s="304"/>
      <c r="GFC98" s="304"/>
      <c r="GFD98" s="304"/>
      <c r="GFE98" s="304"/>
      <c r="GFF98" s="304"/>
      <c r="GFG98" s="304"/>
      <c r="GFH98" s="304"/>
      <c r="GFI98" s="304"/>
      <c r="GFJ98" s="304"/>
      <c r="GFK98" s="304"/>
      <c r="GFL98" s="304"/>
      <c r="GFM98" s="304"/>
      <c r="GFN98" s="304"/>
      <c r="GFO98" s="304"/>
      <c r="GFP98" s="304"/>
      <c r="GFQ98" s="304"/>
      <c r="GFR98" s="304"/>
      <c r="GFS98" s="304"/>
      <c r="GFT98" s="304"/>
      <c r="GFU98" s="304"/>
      <c r="GFV98" s="304"/>
      <c r="GFW98" s="304"/>
      <c r="GFX98" s="304"/>
      <c r="GFY98" s="304"/>
      <c r="GFZ98" s="304"/>
      <c r="GGA98" s="304"/>
      <c r="GGB98" s="304"/>
      <c r="GGC98" s="304"/>
      <c r="GGD98" s="304"/>
      <c r="GGE98" s="304"/>
      <c r="GGF98" s="304"/>
      <c r="GGG98" s="304"/>
      <c r="GGH98" s="304"/>
      <c r="GGI98" s="304"/>
      <c r="GGJ98" s="304"/>
      <c r="GGK98" s="304"/>
      <c r="GGL98" s="304"/>
      <c r="GGM98" s="304"/>
      <c r="GGN98" s="304"/>
      <c r="GGO98" s="304"/>
      <c r="GGP98" s="304"/>
      <c r="GGQ98" s="304"/>
      <c r="GGR98" s="304"/>
      <c r="GGS98" s="304"/>
      <c r="GGT98" s="304"/>
      <c r="GGU98" s="304"/>
      <c r="GGV98" s="304"/>
      <c r="GGW98" s="304"/>
      <c r="GGX98" s="304"/>
      <c r="GGY98" s="304"/>
      <c r="GGZ98" s="304"/>
      <c r="GHA98" s="304"/>
      <c r="GHB98" s="304"/>
      <c r="GHC98" s="304"/>
      <c r="GHD98" s="304"/>
      <c r="GHE98" s="304"/>
      <c r="GHF98" s="304"/>
      <c r="GHG98" s="304"/>
      <c r="GHH98" s="304"/>
      <c r="GHI98" s="304"/>
      <c r="GHJ98" s="304"/>
      <c r="GHK98" s="304"/>
      <c r="GHL98" s="304"/>
      <c r="GHM98" s="304"/>
      <c r="GHN98" s="304"/>
      <c r="GHO98" s="304"/>
      <c r="GHP98" s="304"/>
      <c r="GHQ98" s="304"/>
      <c r="GHR98" s="304"/>
      <c r="GHS98" s="304"/>
      <c r="GHT98" s="304"/>
      <c r="GHU98" s="304"/>
      <c r="GHV98" s="304"/>
      <c r="GHW98" s="304"/>
      <c r="GHX98" s="304"/>
      <c r="GHY98" s="304"/>
      <c r="GHZ98" s="304"/>
      <c r="GIA98" s="304"/>
      <c r="GIB98" s="304"/>
      <c r="GIC98" s="304"/>
      <c r="GID98" s="304"/>
      <c r="GIE98" s="304"/>
      <c r="GIF98" s="304"/>
      <c r="GIG98" s="304"/>
      <c r="GIH98" s="304"/>
      <c r="GII98" s="304"/>
      <c r="GIJ98" s="304"/>
      <c r="GIK98" s="304"/>
      <c r="GIL98" s="304"/>
      <c r="GIM98" s="304"/>
      <c r="GIN98" s="304"/>
      <c r="GIO98" s="304"/>
      <c r="GIP98" s="304"/>
      <c r="GIQ98" s="304"/>
      <c r="GIR98" s="304"/>
      <c r="GIS98" s="304"/>
      <c r="GIT98" s="304"/>
      <c r="GIU98" s="304"/>
      <c r="GIV98" s="304"/>
      <c r="GIW98" s="304"/>
      <c r="GIX98" s="304"/>
      <c r="GIY98" s="304"/>
      <c r="GIZ98" s="304"/>
      <c r="GJA98" s="304"/>
      <c r="GJB98" s="304"/>
      <c r="GJC98" s="304"/>
      <c r="GJD98" s="304"/>
      <c r="GJE98" s="304"/>
      <c r="GJF98" s="304"/>
      <c r="GJG98" s="304"/>
      <c r="GJH98" s="304"/>
      <c r="GJI98" s="304"/>
      <c r="GJJ98" s="304"/>
      <c r="GJK98" s="304"/>
      <c r="GJL98" s="304"/>
      <c r="GJM98" s="304"/>
      <c r="GJN98" s="304"/>
      <c r="GJO98" s="304"/>
      <c r="GJP98" s="304"/>
      <c r="GJQ98" s="304"/>
      <c r="GJR98" s="304"/>
      <c r="GJS98" s="304"/>
      <c r="GJT98" s="304"/>
      <c r="GJU98" s="304"/>
      <c r="GJV98" s="304"/>
      <c r="GJW98" s="304"/>
      <c r="GJX98" s="304"/>
      <c r="GJY98" s="304"/>
      <c r="GJZ98" s="304"/>
      <c r="GKA98" s="304"/>
      <c r="GKB98" s="304"/>
      <c r="GKC98" s="304"/>
      <c r="GKD98" s="304"/>
      <c r="GKE98" s="304"/>
      <c r="GKF98" s="304"/>
      <c r="GKG98" s="304"/>
      <c r="GKH98" s="304"/>
      <c r="GKI98" s="304"/>
      <c r="GKJ98" s="304"/>
      <c r="GKK98" s="304"/>
      <c r="GKL98" s="304"/>
      <c r="GKM98" s="304"/>
      <c r="GKN98" s="304"/>
      <c r="GKO98" s="304"/>
      <c r="GKP98" s="304"/>
      <c r="GKQ98" s="304"/>
      <c r="GKR98" s="304"/>
      <c r="GKS98" s="304"/>
      <c r="GKT98" s="304"/>
      <c r="GKU98" s="304"/>
      <c r="GKV98" s="304"/>
      <c r="GKW98" s="304"/>
      <c r="GKX98" s="304"/>
      <c r="GKY98" s="304"/>
      <c r="GKZ98" s="304"/>
      <c r="GLA98" s="304"/>
      <c r="GLB98" s="304"/>
      <c r="GLC98" s="304"/>
      <c r="GLD98" s="304"/>
      <c r="GLE98" s="304"/>
      <c r="GLF98" s="304"/>
      <c r="GLG98" s="304"/>
      <c r="GLH98" s="304"/>
      <c r="GLI98" s="304"/>
      <c r="GLJ98" s="304"/>
      <c r="GLK98" s="304"/>
      <c r="GLL98" s="304"/>
      <c r="GLM98" s="304"/>
      <c r="GLN98" s="304"/>
      <c r="GLO98" s="304"/>
      <c r="GLP98" s="304"/>
      <c r="GLQ98" s="304"/>
      <c r="GLR98" s="304"/>
      <c r="GLS98" s="304"/>
      <c r="GLT98" s="304"/>
      <c r="GLU98" s="304"/>
      <c r="GLV98" s="304"/>
      <c r="GLW98" s="304"/>
      <c r="GLX98" s="304"/>
      <c r="GLY98" s="304"/>
      <c r="GLZ98" s="304"/>
      <c r="GMA98" s="304"/>
      <c r="GMB98" s="304"/>
      <c r="GMC98" s="304"/>
      <c r="GMD98" s="304"/>
      <c r="GME98" s="304"/>
      <c r="GMF98" s="304"/>
      <c r="GMG98" s="304"/>
      <c r="GMH98" s="304"/>
      <c r="GMI98" s="304"/>
      <c r="GMJ98" s="304"/>
      <c r="GMK98" s="304"/>
      <c r="GML98" s="304"/>
      <c r="GMM98" s="304"/>
      <c r="GMN98" s="304"/>
      <c r="GMO98" s="304"/>
      <c r="GMP98" s="304"/>
      <c r="GMQ98" s="304"/>
      <c r="GMR98" s="304"/>
      <c r="GMS98" s="304"/>
      <c r="GMT98" s="304"/>
      <c r="GMU98" s="304"/>
      <c r="GMV98" s="304"/>
      <c r="GMW98" s="304"/>
      <c r="GMX98" s="304"/>
      <c r="GMY98" s="304"/>
      <c r="GMZ98" s="304"/>
      <c r="GNA98" s="304"/>
      <c r="GNB98" s="304"/>
      <c r="GNC98" s="304"/>
      <c r="GND98" s="304"/>
      <c r="GNE98" s="304"/>
      <c r="GNF98" s="304"/>
      <c r="GNG98" s="304"/>
      <c r="GNH98" s="304"/>
      <c r="GNI98" s="304"/>
      <c r="GNJ98" s="304"/>
      <c r="GNK98" s="304"/>
      <c r="GNL98" s="304"/>
      <c r="GNM98" s="304"/>
      <c r="GNN98" s="304"/>
      <c r="GNO98" s="304"/>
      <c r="GNP98" s="304"/>
      <c r="GNQ98" s="304"/>
      <c r="GNR98" s="304"/>
      <c r="GNS98" s="304"/>
      <c r="GNT98" s="304"/>
      <c r="GNU98" s="304"/>
      <c r="GNV98" s="304"/>
      <c r="GNW98" s="304"/>
      <c r="GNX98" s="304"/>
      <c r="GNY98" s="304"/>
      <c r="GNZ98" s="304"/>
      <c r="GOA98" s="304"/>
      <c r="GOB98" s="304"/>
      <c r="GOC98" s="304"/>
      <c r="GOD98" s="304"/>
      <c r="GOE98" s="304"/>
      <c r="GOF98" s="304"/>
      <c r="GOG98" s="304"/>
      <c r="GOH98" s="304"/>
      <c r="GOI98" s="304"/>
      <c r="GOJ98" s="304"/>
      <c r="GOK98" s="304"/>
      <c r="GOL98" s="304"/>
      <c r="GOM98" s="304"/>
      <c r="GON98" s="304"/>
      <c r="GOO98" s="304"/>
      <c r="GOP98" s="304"/>
      <c r="GOQ98" s="304"/>
      <c r="GOR98" s="304"/>
      <c r="GOS98" s="304"/>
      <c r="GOT98" s="304"/>
      <c r="GOU98" s="304"/>
      <c r="GOV98" s="304"/>
      <c r="GOW98" s="304"/>
      <c r="GOX98" s="304"/>
      <c r="GOY98" s="304"/>
      <c r="GOZ98" s="304"/>
      <c r="GPA98" s="304"/>
      <c r="GPB98" s="304"/>
      <c r="GPC98" s="304"/>
      <c r="GPD98" s="304"/>
      <c r="GPE98" s="304"/>
      <c r="GPF98" s="304"/>
      <c r="GPG98" s="304"/>
      <c r="GPH98" s="304"/>
      <c r="GPI98" s="304"/>
      <c r="GPJ98" s="304"/>
      <c r="GPK98" s="304"/>
      <c r="GPL98" s="304"/>
      <c r="GPM98" s="304"/>
      <c r="GPN98" s="304"/>
      <c r="GPO98" s="304"/>
      <c r="GPP98" s="304"/>
      <c r="GPQ98" s="304"/>
      <c r="GPR98" s="304"/>
      <c r="GPS98" s="304"/>
      <c r="GPT98" s="304"/>
      <c r="GPU98" s="304"/>
      <c r="GPV98" s="304"/>
      <c r="GPW98" s="304"/>
      <c r="GPX98" s="304"/>
      <c r="GPY98" s="304"/>
      <c r="GPZ98" s="304"/>
      <c r="GQA98" s="304"/>
      <c r="GQB98" s="304"/>
      <c r="GQC98" s="304"/>
      <c r="GQD98" s="304"/>
      <c r="GQE98" s="304"/>
      <c r="GQF98" s="304"/>
      <c r="GQG98" s="304"/>
      <c r="GQH98" s="304"/>
      <c r="GQI98" s="304"/>
      <c r="GQJ98" s="304"/>
      <c r="GQK98" s="304"/>
      <c r="GQL98" s="304"/>
      <c r="GQM98" s="304"/>
      <c r="GQN98" s="304"/>
      <c r="GQO98" s="304"/>
      <c r="GQP98" s="304"/>
      <c r="GQQ98" s="304"/>
      <c r="GQR98" s="304"/>
      <c r="GQS98" s="304"/>
      <c r="GQT98" s="304"/>
      <c r="GQU98" s="304"/>
      <c r="GQV98" s="304"/>
      <c r="GQW98" s="304"/>
      <c r="GQX98" s="304"/>
      <c r="GQY98" s="304"/>
      <c r="GQZ98" s="304"/>
      <c r="GRA98" s="304"/>
      <c r="GRB98" s="304"/>
      <c r="GRC98" s="304"/>
      <c r="GRD98" s="304"/>
      <c r="GRE98" s="304"/>
      <c r="GRF98" s="304"/>
      <c r="GRG98" s="304"/>
      <c r="GRH98" s="304"/>
      <c r="GRI98" s="304"/>
      <c r="GRJ98" s="304"/>
      <c r="GRK98" s="304"/>
      <c r="GRL98" s="304"/>
      <c r="GRM98" s="304"/>
      <c r="GRN98" s="304"/>
      <c r="GRO98" s="304"/>
      <c r="GRP98" s="304"/>
      <c r="GRQ98" s="304"/>
      <c r="GRR98" s="304"/>
      <c r="GRS98" s="304"/>
      <c r="GRT98" s="304"/>
      <c r="GRU98" s="304"/>
      <c r="GRV98" s="304"/>
      <c r="GRW98" s="304"/>
      <c r="GRX98" s="304"/>
      <c r="GRY98" s="304"/>
      <c r="GRZ98" s="304"/>
      <c r="GSA98" s="304"/>
      <c r="GSB98" s="304"/>
      <c r="GSC98" s="304"/>
      <c r="GSD98" s="304"/>
      <c r="GSE98" s="304"/>
      <c r="GSF98" s="304"/>
      <c r="GSG98" s="304"/>
      <c r="GSH98" s="304"/>
      <c r="GSI98" s="304"/>
      <c r="GSJ98" s="304"/>
      <c r="GSK98" s="304"/>
      <c r="GSL98" s="304"/>
      <c r="GSM98" s="304"/>
      <c r="GSN98" s="304"/>
      <c r="GSO98" s="304"/>
      <c r="GSP98" s="304"/>
      <c r="GSQ98" s="304"/>
      <c r="GSR98" s="304"/>
      <c r="GSS98" s="304"/>
      <c r="GST98" s="304"/>
      <c r="GSU98" s="304"/>
      <c r="GSV98" s="304"/>
      <c r="GSW98" s="304"/>
      <c r="GSX98" s="304"/>
      <c r="GSY98" s="304"/>
      <c r="GSZ98" s="304"/>
      <c r="GTA98" s="304"/>
      <c r="GTB98" s="304"/>
      <c r="GTC98" s="304"/>
      <c r="GTD98" s="304"/>
      <c r="GTE98" s="304"/>
      <c r="GTF98" s="304"/>
      <c r="GTG98" s="304"/>
      <c r="GTH98" s="304"/>
      <c r="GTI98" s="304"/>
      <c r="GTJ98" s="304"/>
      <c r="GTK98" s="304"/>
      <c r="GTL98" s="304"/>
      <c r="GTM98" s="304"/>
      <c r="GTN98" s="304"/>
      <c r="GTO98" s="304"/>
      <c r="GTP98" s="304"/>
      <c r="GTQ98" s="304"/>
      <c r="GTR98" s="304"/>
      <c r="GTS98" s="304"/>
      <c r="GTT98" s="304"/>
      <c r="GTU98" s="304"/>
      <c r="GTV98" s="304"/>
      <c r="GTW98" s="304"/>
      <c r="GTX98" s="304"/>
      <c r="GTY98" s="304"/>
      <c r="GTZ98" s="304"/>
      <c r="GUA98" s="304"/>
      <c r="GUB98" s="304"/>
      <c r="GUC98" s="304"/>
      <c r="GUD98" s="304"/>
      <c r="GUE98" s="304"/>
      <c r="GUF98" s="304"/>
      <c r="GUG98" s="304"/>
      <c r="GUH98" s="304"/>
      <c r="GUI98" s="304"/>
      <c r="GUJ98" s="304"/>
      <c r="GUK98" s="304"/>
      <c r="GUL98" s="304"/>
      <c r="GUM98" s="304"/>
      <c r="GUN98" s="304"/>
      <c r="GUO98" s="304"/>
      <c r="GUP98" s="304"/>
      <c r="GUQ98" s="304"/>
      <c r="GUR98" s="304"/>
      <c r="GUS98" s="304"/>
      <c r="GUT98" s="304"/>
      <c r="GUU98" s="304"/>
      <c r="GUV98" s="304"/>
      <c r="GUW98" s="304"/>
      <c r="GUX98" s="304"/>
      <c r="GUY98" s="304"/>
      <c r="GUZ98" s="304"/>
      <c r="GVA98" s="304"/>
      <c r="GVB98" s="304"/>
      <c r="GVC98" s="304"/>
      <c r="GVD98" s="304"/>
      <c r="GVE98" s="304"/>
      <c r="GVF98" s="304"/>
      <c r="GVG98" s="304"/>
      <c r="GVH98" s="304"/>
      <c r="GVI98" s="304"/>
      <c r="GVJ98" s="304"/>
      <c r="GVK98" s="304"/>
      <c r="GVL98" s="304"/>
      <c r="GVM98" s="304"/>
      <c r="GVN98" s="304"/>
      <c r="GVO98" s="304"/>
      <c r="GVP98" s="304"/>
      <c r="GVQ98" s="304"/>
      <c r="GVR98" s="304"/>
      <c r="GVS98" s="304"/>
      <c r="GVT98" s="304"/>
      <c r="GVU98" s="304"/>
      <c r="GVV98" s="304"/>
      <c r="GVW98" s="304"/>
      <c r="GVX98" s="304"/>
      <c r="GVY98" s="304"/>
      <c r="GVZ98" s="304"/>
      <c r="GWA98" s="304"/>
      <c r="GWB98" s="304"/>
      <c r="GWC98" s="304"/>
      <c r="GWD98" s="304"/>
      <c r="GWE98" s="304"/>
      <c r="GWF98" s="304"/>
      <c r="GWG98" s="304"/>
      <c r="GWH98" s="304"/>
      <c r="GWI98" s="304"/>
      <c r="GWJ98" s="304"/>
      <c r="GWK98" s="304"/>
      <c r="GWL98" s="304"/>
      <c r="GWM98" s="304"/>
      <c r="GWN98" s="304"/>
      <c r="GWO98" s="304"/>
      <c r="GWP98" s="304"/>
      <c r="GWQ98" s="304"/>
      <c r="GWR98" s="304"/>
      <c r="GWS98" s="304"/>
      <c r="GWT98" s="304"/>
      <c r="GWU98" s="304"/>
      <c r="GWV98" s="304"/>
      <c r="GWW98" s="304"/>
      <c r="GWX98" s="304"/>
      <c r="GWY98" s="304"/>
      <c r="GWZ98" s="304"/>
      <c r="GXA98" s="304"/>
      <c r="GXB98" s="304"/>
      <c r="GXC98" s="304"/>
      <c r="GXD98" s="304"/>
      <c r="GXE98" s="304"/>
      <c r="GXF98" s="304"/>
      <c r="GXG98" s="304"/>
      <c r="GXH98" s="304"/>
      <c r="GXI98" s="304"/>
      <c r="GXJ98" s="304"/>
      <c r="GXK98" s="304"/>
      <c r="GXL98" s="304"/>
      <c r="GXM98" s="304"/>
      <c r="GXN98" s="304"/>
      <c r="GXO98" s="304"/>
      <c r="GXP98" s="304"/>
      <c r="GXQ98" s="304"/>
      <c r="GXR98" s="304"/>
      <c r="GXS98" s="304"/>
      <c r="GXT98" s="304"/>
      <c r="GXU98" s="304"/>
      <c r="GXV98" s="304"/>
      <c r="GXW98" s="304"/>
      <c r="GXX98" s="304"/>
      <c r="GXY98" s="304"/>
      <c r="GXZ98" s="304"/>
      <c r="GYA98" s="304"/>
      <c r="GYB98" s="304"/>
      <c r="GYC98" s="304"/>
      <c r="GYD98" s="304"/>
      <c r="GYE98" s="304"/>
      <c r="GYF98" s="304"/>
      <c r="GYG98" s="304"/>
      <c r="GYH98" s="304"/>
      <c r="GYI98" s="304"/>
      <c r="GYJ98" s="304"/>
      <c r="GYK98" s="304"/>
      <c r="GYL98" s="304"/>
      <c r="GYM98" s="304"/>
      <c r="GYN98" s="304"/>
      <c r="GYO98" s="304"/>
      <c r="GYP98" s="304"/>
      <c r="GYQ98" s="304"/>
      <c r="GYR98" s="304"/>
      <c r="GYS98" s="304"/>
      <c r="GYT98" s="304"/>
      <c r="GYU98" s="304"/>
      <c r="GYV98" s="304"/>
      <c r="GYW98" s="304"/>
      <c r="GYX98" s="304"/>
      <c r="GYY98" s="304"/>
      <c r="GYZ98" s="304"/>
      <c r="GZA98" s="304"/>
      <c r="GZB98" s="304"/>
      <c r="GZC98" s="304"/>
      <c r="GZD98" s="304"/>
      <c r="GZE98" s="304"/>
      <c r="GZF98" s="304"/>
      <c r="GZG98" s="304"/>
      <c r="GZH98" s="304"/>
      <c r="GZI98" s="304"/>
      <c r="GZJ98" s="304"/>
      <c r="GZK98" s="304"/>
      <c r="GZL98" s="304"/>
      <c r="GZM98" s="304"/>
      <c r="GZN98" s="304"/>
      <c r="GZO98" s="304"/>
      <c r="GZP98" s="304"/>
      <c r="GZQ98" s="304"/>
      <c r="GZR98" s="304"/>
      <c r="GZS98" s="304"/>
      <c r="GZT98" s="304"/>
      <c r="GZU98" s="304"/>
      <c r="GZV98" s="304"/>
      <c r="GZW98" s="304"/>
      <c r="GZX98" s="304"/>
      <c r="GZY98" s="304"/>
      <c r="GZZ98" s="304"/>
      <c r="HAA98" s="304"/>
      <c r="HAB98" s="304"/>
      <c r="HAC98" s="304"/>
      <c r="HAD98" s="304"/>
      <c r="HAE98" s="304"/>
      <c r="HAF98" s="304"/>
      <c r="HAG98" s="304"/>
      <c r="HAH98" s="304"/>
      <c r="HAI98" s="304"/>
      <c r="HAJ98" s="304"/>
      <c r="HAK98" s="304"/>
      <c r="HAL98" s="304"/>
      <c r="HAM98" s="304"/>
      <c r="HAN98" s="304"/>
      <c r="HAO98" s="304"/>
      <c r="HAP98" s="304"/>
      <c r="HAQ98" s="304"/>
      <c r="HAR98" s="304"/>
      <c r="HAS98" s="304"/>
      <c r="HAT98" s="304"/>
      <c r="HAU98" s="304"/>
      <c r="HAV98" s="304"/>
      <c r="HAW98" s="304"/>
      <c r="HAX98" s="304"/>
      <c r="HAY98" s="304"/>
      <c r="HAZ98" s="304"/>
      <c r="HBA98" s="304"/>
      <c r="HBB98" s="304"/>
      <c r="HBC98" s="304"/>
      <c r="HBD98" s="304"/>
      <c r="HBE98" s="304"/>
      <c r="HBF98" s="304"/>
      <c r="HBG98" s="304"/>
      <c r="HBH98" s="304"/>
      <c r="HBI98" s="304"/>
      <c r="HBJ98" s="304"/>
      <c r="HBK98" s="304"/>
      <c r="HBL98" s="304"/>
      <c r="HBM98" s="304"/>
      <c r="HBN98" s="304"/>
      <c r="HBO98" s="304"/>
      <c r="HBP98" s="304"/>
      <c r="HBQ98" s="304"/>
      <c r="HBR98" s="304"/>
      <c r="HBS98" s="304"/>
      <c r="HBT98" s="304"/>
      <c r="HBU98" s="304"/>
      <c r="HBV98" s="304"/>
      <c r="HBW98" s="304"/>
      <c r="HBX98" s="304"/>
      <c r="HBY98" s="304"/>
      <c r="HBZ98" s="304"/>
      <c r="HCA98" s="304"/>
      <c r="HCB98" s="304"/>
      <c r="HCC98" s="304"/>
      <c r="HCD98" s="304"/>
      <c r="HCE98" s="304"/>
      <c r="HCF98" s="304"/>
      <c r="HCG98" s="304"/>
      <c r="HCH98" s="304"/>
      <c r="HCI98" s="304"/>
      <c r="HCJ98" s="304"/>
      <c r="HCK98" s="304"/>
      <c r="HCL98" s="304"/>
      <c r="HCM98" s="304"/>
      <c r="HCN98" s="304"/>
      <c r="HCO98" s="304"/>
      <c r="HCP98" s="304"/>
      <c r="HCQ98" s="304"/>
      <c r="HCR98" s="304"/>
      <c r="HCS98" s="304"/>
      <c r="HCT98" s="304"/>
      <c r="HCU98" s="304"/>
      <c r="HCV98" s="304"/>
      <c r="HCW98" s="304"/>
      <c r="HCX98" s="304"/>
      <c r="HCY98" s="304"/>
      <c r="HCZ98" s="304"/>
      <c r="HDA98" s="304"/>
      <c r="HDB98" s="304"/>
      <c r="HDC98" s="304"/>
      <c r="HDD98" s="304"/>
      <c r="HDE98" s="304"/>
      <c r="HDF98" s="304"/>
      <c r="HDG98" s="304"/>
      <c r="HDH98" s="304"/>
      <c r="HDI98" s="304"/>
      <c r="HDJ98" s="304"/>
      <c r="HDK98" s="304"/>
      <c r="HDL98" s="304"/>
      <c r="HDM98" s="304"/>
      <c r="HDN98" s="304"/>
      <c r="HDO98" s="304"/>
      <c r="HDP98" s="304"/>
      <c r="HDQ98" s="304"/>
      <c r="HDR98" s="304"/>
      <c r="HDS98" s="304"/>
      <c r="HDT98" s="304"/>
      <c r="HDU98" s="304"/>
      <c r="HDV98" s="304"/>
      <c r="HDW98" s="304"/>
      <c r="HDX98" s="304"/>
      <c r="HDY98" s="304"/>
      <c r="HDZ98" s="304"/>
      <c r="HEA98" s="304"/>
      <c r="HEB98" s="304"/>
      <c r="HEC98" s="304"/>
      <c r="HED98" s="304"/>
      <c r="HEE98" s="304"/>
      <c r="HEF98" s="304"/>
      <c r="HEG98" s="304"/>
      <c r="HEH98" s="304"/>
      <c r="HEI98" s="304"/>
      <c r="HEJ98" s="304"/>
      <c r="HEK98" s="304"/>
      <c r="HEL98" s="304"/>
      <c r="HEM98" s="304"/>
      <c r="HEN98" s="304"/>
      <c r="HEO98" s="304"/>
      <c r="HEP98" s="304"/>
      <c r="HEQ98" s="304"/>
      <c r="HER98" s="304"/>
      <c r="HES98" s="304"/>
      <c r="HET98" s="304"/>
      <c r="HEU98" s="304"/>
      <c r="HEV98" s="304"/>
      <c r="HEW98" s="304"/>
      <c r="HEX98" s="304"/>
      <c r="HEY98" s="304"/>
      <c r="HEZ98" s="304"/>
      <c r="HFA98" s="304"/>
      <c r="HFB98" s="304"/>
      <c r="HFC98" s="304"/>
      <c r="HFD98" s="304"/>
      <c r="HFE98" s="304"/>
      <c r="HFF98" s="304"/>
      <c r="HFG98" s="304"/>
      <c r="HFH98" s="304"/>
      <c r="HFI98" s="304"/>
      <c r="HFJ98" s="304"/>
      <c r="HFK98" s="304"/>
      <c r="HFL98" s="304"/>
      <c r="HFM98" s="304"/>
      <c r="HFN98" s="304"/>
      <c r="HFO98" s="304"/>
      <c r="HFP98" s="304"/>
      <c r="HFQ98" s="304"/>
      <c r="HFR98" s="304"/>
      <c r="HFS98" s="304"/>
      <c r="HFT98" s="304"/>
      <c r="HFU98" s="304"/>
      <c r="HFV98" s="304"/>
      <c r="HFW98" s="304"/>
      <c r="HFX98" s="304"/>
      <c r="HFY98" s="304"/>
      <c r="HFZ98" s="304"/>
      <c r="HGA98" s="304"/>
      <c r="HGB98" s="304"/>
      <c r="HGC98" s="304"/>
      <c r="HGD98" s="304"/>
      <c r="HGE98" s="304"/>
      <c r="HGF98" s="304"/>
      <c r="HGG98" s="304"/>
      <c r="HGH98" s="304"/>
      <c r="HGI98" s="304"/>
      <c r="HGJ98" s="304"/>
      <c r="HGK98" s="304"/>
      <c r="HGL98" s="304"/>
      <c r="HGM98" s="304"/>
      <c r="HGN98" s="304"/>
      <c r="HGO98" s="304"/>
      <c r="HGP98" s="304"/>
      <c r="HGQ98" s="304"/>
      <c r="HGR98" s="304"/>
      <c r="HGS98" s="304"/>
      <c r="HGT98" s="304"/>
      <c r="HGU98" s="304"/>
      <c r="HGV98" s="304"/>
      <c r="HGW98" s="304"/>
      <c r="HGX98" s="304"/>
      <c r="HGY98" s="304"/>
      <c r="HGZ98" s="304"/>
      <c r="HHA98" s="304"/>
      <c r="HHB98" s="304"/>
      <c r="HHC98" s="304"/>
      <c r="HHD98" s="304"/>
      <c r="HHE98" s="304"/>
      <c r="HHF98" s="304"/>
      <c r="HHG98" s="304"/>
      <c r="HHH98" s="304"/>
      <c r="HHI98" s="304"/>
      <c r="HHJ98" s="304"/>
      <c r="HHK98" s="304"/>
      <c r="HHL98" s="304"/>
      <c r="HHM98" s="304"/>
      <c r="HHN98" s="304"/>
      <c r="HHO98" s="304"/>
      <c r="HHP98" s="304"/>
      <c r="HHQ98" s="304"/>
      <c r="HHR98" s="304"/>
      <c r="HHS98" s="304"/>
      <c r="HHT98" s="304"/>
      <c r="HHU98" s="304"/>
      <c r="HHV98" s="304"/>
      <c r="HHW98" s="304"/>
      <c r="HHX98" s="304"/>
      <c r="HHY98" s="304"/>
      <c r="HHZ98" s="304"/>
      <c r="HIA98" s="304"/>
      <c r="HIB98" s="304"/>
      <c r="HIC98" s="304"/>
      <c r="HID98" s="304"/>
      <c r="HIE98" s="304"/>
      <c r="HIF98" s="304"/>
      <c r="HIG98" s="304"/>
      <c r="HIH98" s="304"/>
      <c r="HII98" s="304"/>
      <c r="HIJ98" s="304"/>
      <c r="HIK98" s="304"/>
      <c r="HIL98" s="304"/>
      <c r="HIM98" s="304"/>
      <c r="HIN98" s="304"/>
      <c r="HIO98" s="304"/>
      <c r="HIP98" s="304"/>
      <c r="HIQ98" s="304"/>
      <c r="HIR98" s="304"/>
      <c r="HIS98" s="304"/>
      <c r="HIT98" s="304"/>
      <c r="HIU98" s="304"/>
      <c r="HIV98" s="304"/>
      <c r="HIW98" s="304"/>
      <c r="HIX98" s="304"/>
      <c r="HIY98" s="304"/>
      <c r="HIZ98" s="304"/>
      <c r="HJA98" s="304"/>
      <c r="HJB98" s="304"/>
      <c r="HJC98" s="304"/>
      <c r="HJD98" s="304"/>
      <c r="HJE98" s="304"/>
      <c r="HJF98" s="304"/>
      <c r="HJG98" s="304"/>
      <c r="HJH98" s="304"/>
      <c r="HJI98" s="304"/>
      <c r="HJJ98" s="304"/>
      <c r="HJK98" s="304"/>
      <c r="HJL98" s="304"/>
      <c r="HJM98" s="304"/>
      <c r="HJN98" s="304"/>
      <c r="HJO98" s="304"/>
      <c r="HJP98" s="304"/>
      <c r="HJQ98" s="304"/>
      <c r="HJR98" s="304"/>
      <c r="HJS98" s="304"/>
      <c r="HJT98" s="304"/>
      <c r="HJU98" s="304"/>
      <c r="HJV98" s="304"/>
      <c r="HJW98" s="304"/>
      <c r="HJX98" s="304"/>
      <c r="HJY98" s="304"/>
      <c r="HJZ98" s="304"/>
      <c r="HKA98" s="304"/>
      <c r="HKB98" s="304"/>
      <c r="HKC98" s="304"/>
      <c r="HKD98" s="304"/>
      <c r="HKE98" s="304"/>
      <c r="HKF98" s="304"/>
      <c r="HKG98" s="304"/>
      <c r="HKH98" s="304"/>
      <c r="HKI98" s="304"/>
      <c r="HKJ98" s="304"/>
      <c r="HKK98" s="304"/>
      <c r="HKL98" s="304"/>
      <c r="HKM98" s="304"/>
      <c r="HKN98" s="304"/>
      <c r="HKO98" s="304"/>
      <c r="HKP98" s="304"/>
      <c r="HKQ98" s="304"/>
      <c r="HKR98" s="304"/>
      <c r="HKS98" s="304"/>
      <c r="HKT98" s="304"/>
      <c r="HKU98" s="304"/>
      <c r="HKV98" s="304"/>
      <c r="HKW98" s="304"/>
      <c r="HKX98" s="304"/>
      <c r="HKY98" s="304"/>
      <c r="HKZ98" s="304"/>
      <c r="HLA98" s="304"/>
      <c r="HLB98" s="304"/>
      <c r="HLC98" s="304"/>
      <c r="HLD98" s="304"/>
      <c r="HLE98" s="304"/>
      <c r="HLF98" s="304"/>
      <c r="HLG98" s="304"/>
      <c r="HLH98" s="304"/>
      <c r="HLI98" s="304"/>
      <c r="HLJ98" s="304"/>
      <c r="HLK98" s="304"/>
      <c r="HLL98" s="304"/>
      <c r="HLM98" s="304"/>
      <c r="HLN98" s="304"/>
      <c r="HLO98" s="304"/>
      <c r="HLP98" s="304"/>
      <c r="HLQ98" s="304"/>
      <c r="HLR98" s="304"/>
      <c r="HLS98" s="304"/>
      <c r="HLT98" s="304"/>
      <c r="HLU98" s="304"/>
      <c r="HLV98" s="304"/>
      <c r="HLW98" s="304"/>
      <c r="HLX98" s="304"/>
      <c r="HLY98" s="304"/>
      <c r="HLZ98" s="304"/>
      <c r="HMA98" s="304"/>
      <c r="HMB98" s="304"/>
      <c r="HMC98" s="304"/>
      <c r="HMD98" s="304"/>
      <c r="HME98" s="304"/>
      <c r="HMF98" s="304"/>
      <c r="HMG98" s="304"/>
      <c r="HMH98" s="304"/>
      <c r="HMI98" s="304"/>
      <c r="HMJ98" s="304"/>
      <c r="HMK98" s="304"/>
      <c r="HML98" s="304"/>
      <c r="HMM98" s="304"/>
      <c r="HMN98" s="304"/>
      <c r="HMO98" s="304"/>
      <c r="HMP98" s="304"/>
      <c r="HMQ98" s="304"/>
      <c r="HMR98" s="304"/>
      <c r="HMS98" s="304"/>
      <c r="HMT98" s="304"/>
      <c r="HMU98" s="304"/>
      <c r="HMV98" s="304"/>
      <c r="HMW98" s="304"/>
      <c r="HMX98" s="304"/>
      <c r="HMY98" s="304"/>
      <c r="HMZ98" s="304"/>
      <c r="HNA98" s="304"/>
      <c r="HNB98" s="304"/>
      <c r="HNC98" s="304"/>
      <c r="HND98" s="304"/>
      <c r="HNE98" s="304"/>
      <c r="HNF98" s="304"/>
      <c r="HNG98" s="304"/>
      <c r="HNH98" s="304"/>
      <c r="HNI98" s="304"/>
      <c r="HNJ98" s="304"/>
      <c r="HNK98" s="304"/>
      <c r="HNL98" s="304"/>
      <c r="HNM98" s="304"/>
      <c r="HNN98" s="304"/>
      <c r="HNO98" s="304"/>
      <c r="HNP98" s="304"/>
      <c r="HNQ98" s="304"/>
      <c r="HNR98" s="304"/>
      <c r="HNS98" s="304"/>
      <c r="HNT98" s="304"/>
      <c r="HNU98" s="304"/>
      <c r="HNV98" s="304"/>
      <c r="HNW98" s="304"/>
      <c r="HNX98" s="304"/>
      <c r="HNY98" s="304"/>
      <c r="HNZ98" s="304"/>
      <c r="HOA98" s="304"/>
      <c r="HOB98" s="304"/>
      <c r="HOC98" s="304"/>
      <c r="HOD98" s="304"/>
      <c r="HOE98" s="304"/>
      <c r="HOF98" s="304"/>
      <c r="HOG98" s="304"/>
      <c r="HOH98" s="304"/>
      <c r="HOI98" s="304"/>
      <c r="HOJ98" s="304"/>
      <c r="HOK98" s="304"/>
      <c r="HOL98" s="304"/>
      <c r="HOM98" s="304"/>
      <c r="HON98" s="304"/>
      <c r="HOO98" s="304"/>
      <c r="HOP98" s="304"/>
      <c r="HOQ98" s="304"/>
      <c r="HOR98" s="304"/>
      <c r="HOS98" s="304"/>
      <c r="HOT98" s="304"/>
      <c r="HOU98" s="304"/>
      <c r="HOV98" s="304"/>
      <c r="HOW98" s="304"/>
      <c r="HOX98" s="304"/>
      <c r="HOY98" s="304"/>
      <c r="HOZ98" s="304"/>
      <c r="HPA98" s="304"/>
      <c r="HPB98" s="304"/>
      <c r="HPC98" s="304"/>
      <c r="HPD98" s="304"/>
      <c r="HPE98" s="304"/>
      <c r="HPF98" s="304"/>
      <c r="HPG98" s="304"/>
      <c r="HPH98" s="304"/>
      <c r="HPI98" s="304"/>
      <c r="HPJ98" s="304"/>
      <c r="HPK98" s="304"/>
      <c r="HPL98" s="304"/>
      <c r="HPM98" s="304"/>
      <c r="HPN98" s="304"/>
      <c r="HPO98" s="304"/>
      <c r="HPP98" s="304"/>
      <c r="HPQ98" s="304"/>
      <c r="HPR98" s="304"/>
      <c r="HPS98" s="304"/>
      <c r="HPT98" s="304"/>
      <c r="HPU98" s="304"/>
      <c r="HPV98" s="304"/>
      <c r="HPW98" s="304"/>
      <c r="HPX98" s="304"/>
      <c r="HPY98" s="304"/>
      <c r="HPZ98" s="304"/>
      <c r="HQA98" s="304"/>
      <c r="HQB98" s="304"/>
      <c r="HQC98" s="304"/>
      <c r="HQD98" s="304"/>
      <c r="HQE98" s="304"/>
      <c r="HQF98" s="304"/>
      <c r="HQG98" s="304"/>
      <c r="HQH98" s="304"/>
      <c r="HQI98" s="304"/>
      <c r="HQJ98" s="304"/>
      <c r="HQK98" s="304"/>
      <c r="HQL98" s="304"/>
      <c r="HQM98" s="304"/>
      <c r="HQN98" s="304"/>
      <c r="HQO98" s="304"/>
      <c r="HQP98" s="304"/>
      <c r="HQQ98" s="304"/>
      <c r="HQR98" s="304"/>
      <c r="HQS98" s="304"/>
      <c r="HQT98" s="304"/>
      <c r="HQU98" s="304"/>
      <c r="HQV98" s="304"/>
      <c r="HQW98" s="304"/>
      <c r="HQX98" s="304"/>
      <c r="HQY98" s="304"/>
      <c r="HQZ98" s="304"/>
      <c r="HRA98" s="304"/>
      <c r="HRB98" s="304"/>
      <c r="HRC98" s="304"/>
      <c r="HRD98" s="304"/>
      <c r="HRE98" s="304"/>
      <c r="HRF98" s="304"/>
      <c r="HRG98" s="304"/>
      <c r="HRH98" s="304"/>
      <c r="HRI98" s="304"/>
      <c r="HRJ98" s="304"/>
      <c r="HRK98" s="304"/>
      <c r="HRL98" s="304"/>
      <c r="HRM98" s="304"/>
      <c r="HRN98" s="304"/>
      <c r="HRO98" s="304"/>
      <c r="HRP98" s="304"/>
      <c r="HRQ98" s="304"/>
      <c r="HRR98" s="304"/>
      <c r="HRS98" s="304"/>
      <c r="HRT98" s="304"/>
      <c r="HRU98" s="304"/>
      <c r="HRV98" s="304"/>
      <c r="HRW98" s="304"/>
      <c r="HRX98" s="304"/>
      <c r="HRY98" s="304"/>
      <c r="HRZ98" s="304"/>
      <c r="HSA98" s="304"/>
      <c r="HSB98" s="304"/>
      <c r="HSC98" s="304"/>
      <c r="HSD98" s="304"/>
      <c r="HSE98" s="304"/>
      <c r="HSF98" s="304"/>
      <c r="HSG98" s="304"/>
      <c r="HSH98" s="304"/>
      <c r="HSI98" s="304"/>
      <c r="HSJ98" s="304"/>
      <c r="HSK98" s="304"/>
      <c r="HSL98" s="304"/>
      <c r="HSM98" s="304"/>
      <c r="HSN98" s="304"/>
      <c r="HSO98" s="304"/>
      <c r="HSP98" s="304"/>
      <c r="HSQ98" s="304"/>
      <c r="HSR98" s="304"/>
      <c r="HSS98" s="304"/>
      <c r="HST98" s="304"/>
      <c r="HSU98" s="304"/>
      <c r="HSV98" s="304"/>
      <c r="HSW98" s="304"/>
      <c r="HSX98" s="304"/>
      <c r="HSY98" s="304"/>
      <c r="HSZ98" s="304"/>
      <c r="HTA98" s="304"/>
      <c r="HTB98" s="304"/>
      <c r="HTC98" s="304"/>
      <c r="HTD98" s="304"/>
      <c r="HTE98" s="304"/>
      <c r="HTF98" s="304"/>
      <c r="HTG98" s="304"/>
      <c r="HTH98" s="304"/>
      <c r="HTI98" s="304"/>
      <c r="HTJ98" s="304"/>
      <c r="HTK98" s="304"/>
      <c r="HTL98" s="304"/>
      <c r="HTM98" s="304"/>
      <c r="HTN98" s="304"/>
      <c r="HTO98" s="304"/>
      <c r="HTP98" s="304"/>
      <c r="HTQ98" s="304"/>
      <c r="HTR98" s="304"/>
      <c r="HTS98" s="304"/>
      <c r="HTT98" s="304"/>
      <c r="HTU98" s="304"/>
      <c r="HTV98" s="304"/>
      <c r="HTW98" s="304"/>
      <c r="HTX98" s="304"/>
      <c r="HTY98" s="304"/>
      <c r="HTZ98" s="304"/>
      <c r="HUA98" s="304"/>
      <c r="HUB98" s="304"/>
      <c r="HUC98" s="304"/>
      <c r="HUD98" s="304"/>
      <c r="HUE98" s="304"/>
      <c r="HUF98" s="304"/>
      <c r="HUG98" s="304"/>
      <c r="HUH98" s="304"/>
      <c r="HUI98" s="304"/>
      <c r="HUJ98" s="304"/>
      <c r="HUK98" s="304"/>
      <c r="HUL98" s="304"/>
      <c r="HUM98" s="304"/>
      <c r="HUN98" s="304"/>
      <c r="HUO98" s="304"/>
      <c r="HUP98" s="304"/>
      <c r="HUQ98" s="304"/>
      <c r="HUR98" s="304"/>
      <c r="HUS98" s="304"/>
      <c r="HUT98" s="304"/>
      <c r="HUU98" s="304"/>
      <c r="HUV98" s="304"/>
      <c r="HUW98" s="304"/>
      <c r="HUX98" s="304"/>
      <c r="HUY98" s="304"/>
      <c r="HUZ98" s="304"/>
      <c r="HVA98" s="304"/>
      <c r="HVB98" s="304"/>
      <c r="HVC98" s="304"/>
      <c r="HVD98" s="304"/>
      <c r="HVE98" s="304"/>
      <c r="HVF98" s="304"/>
      <c r="HVG98" s="304"/>
      <c r="HVH98" s="304"/>
      <c r="HVI98" s="304"/>
      <c r="HVJ98" s="304"/>
      <c r="HVK98" s="304"/>
      <c r="HVL98" s="304"/>
      <c r="HVM98" s="304"/>
      <c r="HVN98" s="304"/>
      <c r="HVO98" s="304"/>
      <c r="HVP98" s="304"/>
      <c r="HVQ98" s="304"/>
      <c r="HVR98" s="304"/>
      <c r="HVS98" s="304"/>
      <c r="HVT98" s="304"/>
      <c r="HVU98" s="304"/>
      <c r="HVV98" s="304"/>
      <c r="HVW98" s="304"/>
      <c r="HVX98" s="304"/>
      <c r="HVY98" s="304"/>
      <c r="HVZ98" s="304"/>
      <c r="HWA98" s="304"/>
      <c r="HWB98" s="304"/>
      <c r="HWC98" s="304"/>
      <c r="HWD98" s="304"/>
      <c r="HWE98" s="304"/>
      <c r="HWF98" s="304"/>
      <c r="HWG98" s="304"/>
      <c r="HWH98" s="304"/>
      <c r="HWI98" s="304"/>
      <c r="HWJ98" s="304"/>
      <c r="HWK98" s="304"/>
      <c r="HWL98" s="304"/>
      <c r="HWM98" s="304"/>
      <c r="HWN98" s="304"/>
      <c r="HWO98" s="304"/>
      <c r="HWP98" s="304"/>
      <c r="HWQ98" s="304"/>
      <c r="HWR98" s="304"/>
      <c r="HWS98" s="304"/>
      <c r="HWT98" s="304"/>
      <c r="HWU98" s="304"/>
      <c r="HWV98" s="304"/>
      <c r="HWW98" s="304"/>
      <c r="HWX98" s="304"/>
      <c r="HWY98" s="304"/>
      <c r="HWZ98" s="304"/>
      <c r="HXA98" s="304"/>
      <c r="HXB98" s="304"/>
      <c r="HXC98" s="304"/>
      <c r="HXD98" s="304"/>
      <c r="HXE98" s="304"/>
      <c r="HXF98" s="304"/>
      <c r="HXG98" s="304"/>
      <c r="HXH98" s="304"/>
      <c r="HXI98" s="304"/>
      <c r="HXJ98" s="304"/>
      <c r="HXK98" s="304"/>
      <c r="HXL98" s="304"/>
      <c r="HXM98" s="304"/>
      <c r="HXN98" s="304"/>
      <c r="HXO98" s="304"/>
      <c r="HXP98" s="304"/>
      <c r="HXQ98" s="304"/>
      <c r="HXR98" s="304"/>
      <c r="HXS98" s="304"/>
      <c r="HXT98" s="304"/>
      <c r="HXU98" s="304"/>
      <c r="HXV98" s="304"/>
      <c r="HXW98" s="304"/>
      <c r="HXX98" s="304"/>
      <c r="HXY98" s="304"/>
      <c r="HXZ98" s="304"/>
      <c r="HYA98" s="304"/>
      <c r="HYB98" s="304"/>
      <c r="HYC98" s="304"/>
      <c r="HYD98" s="304"/>
      <c r="HYE98" s="304"/>
      <c r="HYF98" s="304"/>
      <c r="HYG98" s="304"/>
      <c r="HYH98" s="304"/>
      <c r="HYI98" s="304"/>
      <c r="HYJ98" s="304"/>
      <c r="HYK98" s="304"/>
      <c r="HYL98" s="304"/>
      <c r="HYM98" s="304"/>
      <c r="HYN98" s="304"/>
      <c r="HYO98" s="304"/>
      <c r="HYP98" s="304"/>
      <c r="HYQ98" s="304"/>
      <c r="HYR98" s="304"/>
      <c r="HYS98" s="304"/>
      <c r="HYT98" s="304"/>
      <c r="HYU98" s="304"/>
      <c r="HYV98" s="304"/>
      <c r="HYW98" s="304"/>
      <c r="HYX98" s="304"/>
      <c r="HYY98" s="304"/>
      <c r="HYZ98" s="304"/>
      <c r="HZA98" s="304"/>
      <c r="HZB98" s="304"/>
      <c r="HZC98" s="304"/>
      <c r="HZD98" s="304"/>
      <c r="HZE98" s="304"/>
      <c r="HZF98" s="304"/>
      <c r="HZG98" s="304"/>
      <c r="HZH98" s="304"/>
      <c r="HZI98" s="304"/>
      <c r="HZJ98" s="304"/>
      <c r="HZK98" s="304"/>
      <c r="HZL98" s="304"/>
      <c r="HZM98" s="304"/>
      <c r="HZN98" s="304"/>
      <c r="HZO98" s="304"/>
      <c r="HZP98" s="304"/>
      <c r="HZQ98" s="304"/>
      <c r="HZR98" s="304"/>
      <c r="HZS98" s="304"/>
      <c r="HZT98" s="304"/>
      <c r="HZU98" s="304"/>
      <c r="HZV98" s="304"/>
      <c r="HZW98" s="304"/>
      <c r="HZX98" s="304"/>
      <c r="HZY98" s="304"/>
      <c r="HZZ98" s="304"/>
      <c r="IAA98" s="304"/>
      <c r="IAB98" s="304"/>
      <c r="IAC98" s="304"/>
      <c r="IAD98" s="304"/>
      <c r="IAE98" s="304"/>
      <c r="IAF98" s="304"/>
      <c r="IAG98" s="304"/>
      <c r="IAH98" s="304"/>
      <c r="IAI98" s="304"/>
      <c r="IAJ98" s="304"/>
      <c r="IAK98" s="304"/>
      <c r="IAL98" s="304"/>
      <c r="IAM98" s="304"/>
      <c r="IAN98" s="304"/>
      <c r="IAO98" s="304"/>
      <c r="IAP98" s="304"/>
      <c r="IAQ98" s="304"/>
      <c r="IAR98" s="304"/>
      <c r="IAS98" s="304"/>
      <c r="IAT98" s="304"/>
      <c r="IAU98" s="304"/>
      <c r="IAV98" s="304"/>
      <c r="IAW98" s="304"/>
      <c r="IAX98" s="304"/>
      <c r="IAY98" s="304"/>
      <c r="IAZ98" s="304"/>
      <c r="IBA98" s="304"/>
      <c r="IBB98" s="304"/>
      <c r="IBC98" s="304"/>
      <c r="IBD98" s="304"/>
      <c r="IBE98" s="304"/>
      <c r="IBF98" s="304"/>
      <c r="IBG98" s="304"/>
      <c r="IBH98" s="304"/>
      <c r="IBI98" s="304"/>
      <c r="IBJ98" s="304"/>
      <c r="IBK98" s="304"/>
      <c r="IBL98" s="304"/>
      <c r="IBM98" s="304"/>
      <c r="IBN98" s="304"/>
      <c r="IBO98" s="304"/>
      <c r="IBP98" s="304"/>
      <c r="IBQ98" s="304"/>
      <c r="IBR98" s="304"/>
      <c r="IBS98" s="304"/>
      <c r="IBT98" s="304"/>
      <c r="IBU98" s="304"/>
      <c r="IBV98" s="304"/>
      <c r="IBW98" s="304"/>
      <c r="IBX98" s="304"/>
      <c r="IBY98" s="304"/>
      <c r="IBZ98" s="304"/>
      <c r="ICA98" s="304"/>
      <c r="ICB98" s="304"/>
      <c r="ICC98" s="304"/>
      <c r="ICD98" s="304"/>
      <c r="ICE98" s="304"/>
      <c r="ICF98" s="304"/>
      <c r="ICG98" s="304"/>
      <c r="ICH98" s="304"/>
      <c r="ICI98" s="304"/>
      <c r="ICJ98" s="304"/>
      <c r="ICK98" s="304"/>
      <c r="ICL98" s="304"/>
      <c r="ICM98" s="304"/>
      <c r="ICN98" s="304"/>
      <c r="ICO98" s="304"/>
      <c r="ICP98" s="304"/>
      <c r="ICQ98" s="304"/>
      <c r="ICR98" s="304"/>
      <c r="ICS98" s="304"/>
      <c r="ICT98" s="304"/>
      <c r="ICU98" s="304"/>
      <c r="ICV98" s="304"/>
      <c r="ICW98" s="304"/>
      <c r="ICX98" s="304"/>
      <c r="ICY98" s="304"/>
      <c r="ICZ98" s="304"/>
      <c r="IDA98" s="304"/>
      <c r="IDB98" s="304"/>
      <c r="IDC98" s="304"/>
      <c r="IDD98" s="304"/>
      <c r="IDE98" s="304"/>
      <c r="IDF98" s="304"/>
      <c r="IDG98" s="304"/>
      <c r="IDH98" s="304"/>
      <c r="IDI98" s="304"/>
      <c r="IDJ98" s="304"/>
      <c r="IDK98" s="304"/>
      <c r="IDL98" s="304"/>
      <c r="IDM98" s="304"/>
      <c r="IDN98" s="304"/>
      <c r="IDO98" s="304"/>
      <c r="IDP98" s="304"/>
      <c r="IDQ98" s="304"/>
      <c r="IDR98" s="304"/>
      <c r="IDS98" s="304"/>
      <c r="IDT98" s="304"/>
      <c r="IDU98" s="304"/>
      <c r="IDV98" s="304"/>
      <c r="IDW98" s="304"/>
      <c r="IDX98" s="304"/>
      <c r="IDY98" s="304"/>
      <c r="IDZ98" s="304"/>
      <c r="IEA98" s="304"/>
      <c r="IEB98" s="304"/>
      <c r="IEC98" s="304"/>
      <c r="IED98" s="304"/>
      <c r="IEE98" s="304"/>
      <c r="IEF98" s="304"/>
      <c r="IEG98" s="304"/>
      <c r="IEH98" s="304"/>
      <c r="IEI98" s="304"/>
      <c r="IEJ98" s="304"/>
      <c r="IEK98" s="304"/>
      <c r="IEL98" s="304"/>
      <c r="IEM98" s="304"/>
      <c r="IEN98" s="304"/>
      <c r="IEO98" s="304"/>
      <c r="IEP98" s="304"/>
      <c r="IEQ98" s="304"/>
      <c r="IER98" s="304"/>
      <c r="IES98" s="304"/>
      <c r="IET98" s="304"/>
      <c r="IEU98" s="304"/>
      <c r="IEV98" s="304"/>
      <c r="IEW98" s="304"/>
      <c r="IEX98" s="304"/>
      <c r="IEY98" s="304"/>
      <c r="IEZ98" s="304"/>
      <c r="IFA98" s="304"/>
      <c r="IFB98" s="304"/>
      <c r="IFC98" s="304"/>
      <c r="IFD98" s="304"/>
      <c r="IFE98" s="304"/>
      <c r="IFF98" s="304"/>
      <c r="IFG98" s="304"/>
      <c r="IFH98" s="304"/>
      <c r="IFI98" s="304"/>
      <c r="IFJ98" s="304"/>
      <c r="IFK98" s="304"/>
      <c r="IFL98" s="304"/>
      <c r="IFM98" s="304"/>
      <c r="IFN98" s="304"/>
      <c r="IFO98" s="304"/>
      <c r="IFP98" s="304"/>
      <c r="IFQ98" s="304"/>
      <c r="IFR98" s="304"/>
      <c r="IFS98" s="304"/>
      <c r="IFT98" s="304"/>
      <c r="IFU98" s="304"/>
      <c r="IFV98" s="304"/>
      <c r="IFW98" s="304"/>
      <c r="IFX98" s="304"/>
      <c r="IFY98" s="304"/>
      <c r="IFZ98" s="304"/>
      <c r="IGA98" s="304"/>
      <c r="IGB98" s="304"/>
      <c r="IGC98" s="304"/>
      <c r="IGD98" s="304"/>
      <c r="IGE98" s="304"/>
      <c r="IGF98" s="304"/>
      <c r="IGG98" s="304"/>
      <c r="IGH98" s="304"/>
      <c r="IGI98" s="304"/>
      <c r="IGJ98" s="304"/>
      <c r="IGK98" s="304"/>
      <c r="IGL98" s="304"/>
      <c r="IGM98" s="304"/>
      <c r="IGN98" s="304"/>
      <c r="IGO98" s="304"/>
      <c r="IGP98" s="304"/>
      <c r="IGQ98" s="304"/>
      <c r="IGR98" s="304"/>
      <c r="IGS98" s="304"/>
      <c r="IGT98" s="304"/>
      <c r="IGU98" s="304"/>
      <c r="IGV98" s="304"/>
      <c r="IGW98" s="304"/>
      <c r="IGX98" s="304"/>
      <c r="IGY98" s="304"/>
      <c r="IGZ98" s="304"/>
      <c r="IHA98" s="304"/>
      <c r="IHB98" s="304"/>
      <c r="IHC98" s="304"/>
      <c r="IHD98" s="304"/>
      <c r="IHE98" s="304"/>
      <c r="IHF98" s="304"/>
      <c r="IHG98" s="304"/>
      <c r="IHH98" s="304"/>
      <c r="IHI98" s="304"/>
      <c r="IHJ98" s="304"/>
      <c r="IHK98" s="304"/>
      <c r="IHL98" s="304"/>
      <c r="IHM98" s="304"/>
      <c r="IHN98" s="304"/>
      <c r="IHO98" s="304"/>
      <c r="IHP98" s="304"/>
      <c r="IHQ98" s="304"/>
      <c r="IHR98" s="304"/>
      <c r="IHS98" s="304"/>
      <c r="IHT98" s="304"/>
      <c r="IHU98" s="304"/>
      <c r="IHV98" s="304"/>
      <c r="IHW98" s="304"/>
      <c r="IHX98" s="304"/>
      <c r="IHY98" s="304"/>
      <c r="IHZ98" s="304"/>
      <c r="IIA98" s="304"/>
      <c r="IIB98" s="304"/>
      <c r="IIC98" s="304"/>
      <c r="IID98" s="304"/>
      <c r="IIE98" s="304"/>
      <c r="IIF98" s="304"/>
      <c r="IIG98" s="304"/>
      <c r="IIH98" s="304"/>
      <c r="III98" s="304"/>
      <c r="IIJ98" s="304"/>
      <c r="IIK98" s="304"/>
      <c r="IIL98" s="304"/>
      <c r="IIM98" s="304"/>
      <c r="IIN98" s="304"/>
      <c r="IIO98" s="304"/>
      <c r="IIP98" s="304"/>
      <c r="IIQ98" s="304"/>
      <c r="IIR98" s="304"/>
      <c r="IIS98" s="304"/>
      <c r="IIT98" s="304"/>
      <c r="IIU98" s="304"/>
      <c r="IIV98" s="304"/>
      <c r="IIW98" s="304"/>
      <c r="IIX98" s="304"/>
      <c r="IIY98" s="304"/>
      <c r="IIZ98" s="304"/>
      <c r="IJA98" s="304"/>
      <c r="IJB98" s="304"/>
      <c r="IJC98" s="304"/>
      <c r="IJD98" s="304"/>
      <c r="IJE98" s="304"/>
      <c r="IJF98" s="304"/>
      <c r="IJG98" s="304"/>
      <c r="IJH98" s="304"/>
      <c r="IJI98" s="304"/>
      <c r="IJJ98" s="304"/>
      <c r="IJK98" s="304"/>
      <c r="IJL98" s="304"/>
      <c r="IJM98" s="304"/>
      <c r="IJN98" s="304"/>
      <c r="IJO98" s="304"/>
      <c r="IJP98" s="304"/>
      <c r="IJQ98" s="304"/>
      <c r="IJR98" s="304"/>
      <c r="IJS98" s="304"/>
      <c r="IJT98" s="304"/>
      <c r="IJU98" s="304"/>
      <c r="IJV98" s="304"/>
      <c r="IJW98" s="304"/>
      <c r="IJX98" s="304"/>
      <c r="IJY98" s="304"/>
      <c r="IJZ98" s="304"/>
      <c r="IKA98" s="304"/>
      <c r="IKB98" s="304"/>
      <c r="IKC98" s="304"/>
      <c r="IKD98" s="304"/>
      <c r="IKE98" s="304"/>
      <c r="IKF98" s="304"/>
      <c r="IKG98" s="304"/>
      <c r="IKH98" s="304"/>
      <c r="IKI98" s="304"/>
      <c r="IKJ98" s="304"/>
      <c r="IKK98" s="304"/>
      <c r="IKL98" s="304"/>
      <c r="IKM98" s="304"/>
      <c r="IKN98" s="304"/>
      <c r="IKO98" s="304"/>
      <c r="IKP98" s="304"/>
      <c r="IKQ98" s="304"/>
      <c r="IKR98" s="304"/>
      <c r="IKS98" s="304"/>
      <c r="IKT98" s="304"/>
      <c r="IKU98" s="304"/>
      <c r="IKV98" s="304"/>
      <c r="IKW98" s="304"/>
      <c r="IKX98" s="304"/>
      <c r="IKY98" s="304"/>
      <c r="IKZ98" s="304"/>
      <c r="ILA98" s="304"/>
      <c r="ILB98" s="304"/>
      <c r="ILC98" s="304"/>
      <c r="ILD98" s="304"/>
      <c r="ILE98" s="304"/>
      <c r="ILF98" s="304"/>
      <c r="ILG98" s="304"/>
      <c r="ILH98" s="304"/>
      <c r="ILI98" s="304"/>
      <c r="ILJ98" s="304"/>
      <c r="ILK98" s="304"/>
      <c r="ILL98" s="304"/>
      <c r="ILM98" s="304"/>
      <c r="ILN98" s="304"/>
      <c r="ILO98" s="304"/>
      <c r="ILP98" s="304"/>
      <c r="ILQ98" s="304"/>
      <c r="ILR98" s="304"/>
      <c r="ILS98" s="304"/>
      <c r="ILT98" s="304"/>
      <c r="ILU98" s="304"/>
      <c r="ILV98" s="304"/>
      <c r="ILW98" s="304"/>
      <c r="ILX98" s="304"/>
      <c r="ILY98" s="304"/>
      <c r="ILZ98" s="304"/>
      <c r="IMA98" s="304"/>
      <c r="IMB98" s="304"/>
      <c r="IMC98" s="304"/>
      <c r="IMD98" s="304"/>
      <c r="IME98" s="304"/>
      <c r="IMF98" s="304"/>
      <c r="IMG98" s="304"/>
      <c r="IMH98" s="304"/>
      <c r="IMI98" s="304"/>
      <c r="IMJ98" s="304"/>
      <c r="IMK98" s="304"/>
      <c r="IML98" s="304"/>
      <c r="IMM98" s="304"/>
      <c r="IMN98" s="304"/>
      <c r="IMO98" s="304"/>
      <c r="IMP98" s="304"/>
      <c r="IMQ98" s="304"/>
      <c r="IMR98" s="304"/>
      <c r="IMS98" s="304"/>
      <c r="IMT98" s="304"/>
      <c r="IMU98" s="304"/>
      <c r="IMV98" s="304"/>
      <c r="IMW98" s="304"/>
      <c r="IMX98" s="304"/>
      <c r="IMY98" s="304"/>
      <c r="IMZ98" s="304"/>
      <c r="INA98" s="304"/>
      <c r="INB98" s="304"/>
      <c r="INC98" s="304"/>
      <c r="IND98" s="304"/>
      <c r="INE98" s="304"/>
      <c r="INF98" s="304"/>
      <c r="ING98" s="304"/>
      <c r="INH98" s="304"/>
      <c r="INI98" s="304"/>
      <c r="INJ98" s="304"/>
      <c r="INK98" s="304"/>
      <c r="INL98" s="304"/>
      <c r="INM98" s="304"/>
      <c r="INN98" s="304"/>
      <c r="INO98" s="304"/>
      <c r="INP98" s="304"/>
      <c r="INQ98" s="304"/>
      <c r="INR98" s="304"/>
      <c r="INS98" s="304"/>
      <c r="INT98" s="304"/>
      <c r="INU98" s="304"/>
      <c r="INV98" s="304"/>
      <c r="INW98" s="304"/>
      <c r="INX98" s="304"/>
      <c r="INY98" s="304"/>
      <c r="INZ98" s="304"/>
      <c r="IOA98" s="304"/>
      <c r="IOB98" s="304"/>
      <c r="IOC98" s="304"/>
      <c r="IOD98" s="304"/>
      <c r="IOE98" s="304"/>
      <c r="IOF98" s="304"/>
      <c r="IOG98" s="304"/>
      <c r="IOH98" s="304"/>
      <c r="IOI98" s="304"/>
      <c r="IOJ98" s="304"/>
      <c r="IOK98" s="304"/>
      <c r="IOL98" s="304"/>
      <c r="IOM98" s="304"/>
      <c r="ION98" s="304"/>
      <c r="IOO98" s="304"/>
      <c r="IOP98" s="304"/>
      <c r="IOQ98" s="304"/>
      <c r="IOR98" s="304"/>
      <c r="IOS98" s="304"/>
      <c r="IOT98" s="304"/>
      <c r="IOU98" s="304"/>
      <c r="IOV98" s="304"/>
      <c r="IOW98" s="304"/>
      <c r="IOX98" s="304"/>
      <c r="IOY98" s="304"/>
      <c r="IOZ98" s="304"/>
      <c r="IPA98" s="304"/>
      <c r="IPB98" s="304"/>
      <c r="IPC98" s="304"/>
      <c r="IPD98" s="304"/>
      <c r="IPE98" s="304"/>
      <c r="IPF98" s="304"/>
      <c r="IPG98" s="304"/>
      <c r="IPH98" s="304"/>
      <c r="IPI98" s="304"/>
      <c r="IPJ98" s="304"/>
      <c r="IPK98" s="304"/>
      <c r="IPL98" s="304"/>
      <c r="IPM98" s="304"/>
      <c r="IPN98" s="304"/>
      <c r="IPO98" s="304"/>
      <c r="IPP98" s="304"/>
      <c r="IPQ98" s="304"/>
      <c r="IPR98" s="304"/>
      <c r="IPS98" s="304"/>
      <c r="IPT98" s="304"/>
      <c r="IPU98" s="304"/>
      <c r="IPV98" s="304"/>
      <c r="IPW98" s="304"/>
      <c r="IPX98" s="304"/>
      <c r="IPY98" s="304"/>
      <c r="IPZ98" s="304"/>
      <c r="IQA98" s="304"/>
      <c r="IQB98" s="304"/>
      <c r="IQC98" s="304"/>
      <c r="IQD98" s="304"/>
      <c r="IQE98" s="304"/>
      <c r="IQF98" s="304"/>
      <c r="IQG98" s="304"/>
      <c r="IQH98" s="304"/>
      <c r="IQI98" s="304"/>
      <c r="IQJ98" s="304"/>
      <c r="IQK98" s="304"/>
      <c r="IQL98" s="304"/>
      <c r="IQM98" s="304"/>
      <c r="IQN98" s="304"/>
      <c r="IQO98" s="304"/>
      <c r="IQP98" s="304"/>
      <c r="IQQ98" s="304"/>
      <c r="IQR98" s="304"/>
      <c r="IQS98" s="304"/>
      <c r="IQT98" s="304"/>
      <c r="IQU98" s="304"/>
      <c r="IQV98" s="304"/>
      <c r="IQW98" s="304"/>
      <c r="IQX98" s="304"/>
      <c r="IQY98" s="304"/>
      <c r="IQZ98" s="304"/>
      <c r="IRA98" s="304"/>
      <c r="IRB98" s="304"/>
      <c r="IRC98" s="304"/>
      <c r="IRD98" s="304"/>
      <c r="IRE98" s="304"/>
      <c r="IRF98" s="304"/>
      <c r="IRG98" s="304"/>
      <c r="IRH98" s="304"/>
      <c r="IRI98" s="304"/>
      <c r="IRJ98" s="304"/>
      <c r="IRK98" s="304"/>
      <c r="IRL98" s="304"/>
      <c r="IRM98" s="304"/>
      <c r="IRN98" s="304"/>
      <c r="IRO98" s="304"/>
      <c r="IRP98" s="304"/>
      <c r="IRQ98" s="304"/>
      <c r="IRR98" s="304"/>
      <c r="IRS98" s="304"/>
      <c r="IRT98" s="304"/>
      <c r="IRU98" s="304"/>
      <c r="IRV98" s="304"/>
      <c r="IRW98" s="304"/>
      <c r="IRX98" s="304"/>
      <c r="IRY98" s="304"/>
      <c r="IRZ98" s="304"/>
      <c r="ISA98" s="304"/>
      <c r="ISB98" s="304"/>
      <c r="ISC98" s="304"/>
      <c r="ISD98" s="304"/>
      <c r="ISE98" s="304"/>
      <c r="ISF98" s="304"/>
      <c r="ISG98" s="304"/>
      <c r="ISH98" s="304"/>
      <c r="ISI98" s="304"/>
      <c r="ISJ98" s="304"/>
      <c r="ISK98" s="304"/>
      <c r="ISL98" s="304"/>
      <c r="ISM98" s="304"/>
      <c r="ISN98" s="304"/>
      <c r="ISO98" s="304"/>
      <c r="ISP98" s="304"/>
      <c r="ISQ98" s="304"/>
      <c r="ISR98" s="304"/>
      <c r="ISS98" s="304"/>
      <c r="IST98" s="304"/>
      <c r="ISU98" s="304"/>
      <c r="ISV98" s="304"/>
      <c r="ISW98" s="304"/>
      <c r="ISX98" s="304"/>
      <c r="ISY98" s="304"/>
      <c r="ISZ98" s="304"/>
      <c r="ITA98" s="304"/>
      <c r="ITB98" s="304"/>
      <c r="ITC98" s="304"/>
      <c r="ITD98" s="304"/>
      <c r="ITE98" s="304"/>
      <c r="ITF98" s="304"/>
      <c r="ITG98" s="304"/>
      <c r="ITH98" s="304"/>
      <c r="ITI98" s="304"/>
      <c r="ITJ98" s="304"/>
      <c r="ITK98" s="304"/>
      <c r="ITL98" s="304"/>
      <c r="ITM98" s="304"/>
      <c r="ITN98" s="304"/>
      <c r="ITO98" s="304"/>
      <c r="ITP98" s="304"/>
      <c r="ITQ98" s="304"/>
      <c r="ITR98" s="304"/>
      <c r="ITS98" s="304"/>
      <c r="ITT98" s="304"/>
      <c r="ITU98" s="304"/>
      <c r="ITV98" s="304"/>
      <c r="ITW98" s="304"/>
      <c r="ITX98" s="304"/>
      <c r="ITY98" s="304"/>
      <c r="ITZ98" s="304"/>
      <c r="IUA98" s="304"/>
      <c r="IUB98" s="304"/>
      <c r="IUC98" s="304"/>
      <c r="IUD98" s="304"/>
      <c r="IUE98" s="304"/>
      <c r="IUF98" s="304"/>
      <c r="IUG98" s="304"/>
      <c r="IUH98" s="304"/>
      <c r="IUI98" s="304"/>
      <c r="IUJ98" s="304"/>
      <c r="IUK98" s="304"/>
      <c r="IUL98" s="304"/>
      <c r="IUM98" s="304"/>
      <c r="IUN98" s="304"/>
      <c r="IUO98" s="304"/>
      <c r="IUP98" s="304"/>
      <c r="IUQ98" s="304"/>
      <c r="IUR98" s="304"/>
      <c r="IUS98" s="304"/>
      <c r="IUT98" s="304"/>
      <c r="IUU98" s="304"/>
      <c r="IUV98" s="304"/>
      <c r="IUW98" s="304"/>
      <c r="IUX98" s="304"/>
      <c r="IUY98" s="304"/>
      <c r="IUZ98" s="304"/>
      <c r="IVA98" s="304"/>
      <c r="IVB98" s="304"/>
      <c r="IVC98" s="304"/>
      <c r="IVD98" s="304"/>
      <c r="IVE98" s="304"/>
      <c r="IVF98" s="304"/>
      <c r="IVG98" s="304"/>
      <c r="IVH98" s="304"/>
      <c r="IVI98" s="304"/>
      <c r="IVJ98" s="304"/>
      <c r="IVK98" s="304"/>
      <c r="IVL98" s="304"/>
      <c r="IVM98" s="304"/>
      <c r="IVN98" s="304"/>
      <c r="IVO98" s="304"/>
      <c r="IVP98" s="304"/>
      <c r="IVQ98" s="304"/>
      <c r="IVR98" s="304"/>
      <c r="IVS98" s="304"/>
      <c r="IVT98" s="304"/>
      <c r="IVU98" s="304"/>
      <c r="IVV98" s="304"/>
      <c r="IVW98" s="304"/>
      <c r="IVX98" s="304"/>
      <c r="IVY98" s="304"/>
      <c r="IVZ98" s="304"/>
      <c r="IWA98" s="304"/>
      <c r="IWB98" s="304"/>
      <c r="IWC98" s="304"/>
      <c r="IWD98" s="304"/>
      <c r="IWE98" s="304"/>
      <c r="IWF98" s="304"/>
      <c r="IWG98" s="304"/>
      <c r="IWH98" s="304"/>
      <c r="IWI98" s="304"/>
      <c r="IWJ98" s="304"/>
      <c r="IWK98" s="304"/>
      <c r="IWL98" s="304"/>
      <c r="IWM98" s="304"/>
      <c r="IWN98" s="304"/>
      <c r="IWO98" s="304"/>
      <c r="IWP98" s="304"/>
      <c r="IWQ98" s="304"/>
      <c r="IWR98" s="304"/>
      <c r="IWS98" s="304"/>
      <c r="IWT98" s="304"/>
      <c r="IWU98" s="304"/>
      <c r="IWV98" s="304"/>
      <c r="IWW98" s="304"/>
      <c r="IWX98" s="304"/>
      <c r="IWY98" s="304"/>
      <c r="IWZ98" s="304"/>
      <c r="IXA98" s="304"/>
      <c r="IXB98" s="304"/>
      <c r="IXC98" s="304"/>
      <c r="IXD98" s="304"/>
      <c r="IXE98" s="304"/>
      <c r="IXF98" s="304"/>
      <c r="IXG98" s="304"/>
      <c r="IXH98" s="304"/>
      <c r="IXI98" s="304"/>
      <c r="IXJ98" s="304"/>
      <c r="IXK98" s="304"/>
      <c r="IXL98" s="304"/>
      <c r="IXM98" s="304"/>
      <c r="IXN98" s="304"/>
      <c r="IXO98" s="304"/>
      <c r="IXP98" s="304"/>
      <c r="IXQ98" s="304"/>
      <c r="IXR98" s="304"/>
      <c r="IXS98" s="304"/>
      <c r="IXT98" s="304"/>
      <c r="IXU98" s="304"/>
      <c r="IXV98" s="304"/>
      <c r="IXW98" s="304"/>
      <c r="IXX98" s="304"/>
      <c r="IXY98" s="304"/>
      <c r="IXZ98" s="304"/>
      <c r="IYA98" s="304"/>
      <c r="IYB98" s="304"/>
      <c r="IYC98" s="304"/>
      <c r="IYD98" s="304"/>
      <c r="IYE98" s="304"/>
      <c r="IYF98" s="304"/>
      <c r="IYG98" s="304"/>
      <c r="IYH98" s="304"/>
      <c r="IYI98" s="304"/>
      <c r="IYJ98" s="304"/>
      <c r="IYK98" s="304"/>
      <c r="IYL98" s="304"/>
      <c r="IYM98" s="304"/>
      <c r="IYN98" s="304"/>
      <c r="IYO98" s="304"/>
      <c r="IYP98" s="304"/>
      <c r="IYQ98" s="304"/>
      <c r="IYR98" s="304"/>
      <c r="IYS98" s="304"/>
      <c r="IYT98" s="304"/>
      <c r="IYU98" s="304"/>
      <c r="IYV98" s="304"/>
      <c r="IYW98" s="304"/>
      <c r="IYX98" s="304"/>
      <c r="IYY98" s="304"/>
      <c r="IYZ98" s="304"/>
      <c r="IZA98" s="304"/>
      <c r="IZB98" s="304"/>
      <c r="IZC98" s="304"/>
      <c r="IZD98" s="304"/>
      <c r="IZE98" s="304"/>
      <c r="IZF98" s="304"/>
      <c r="IZG98" s="304"/>
      <c r="IZH98" s="304"/>
      <c r="IZI98" s="304"/>
      <c r="IZJ98" s="304"/>
      <c r="IZK98" s="304"/>
      <c r="IZL98" s="304"/>
      <c r="IZM98" s="304"/>
      <c r="IZN98" s="304"/>
      <c r="IZO98" s="304"/>
      <c r="IZP98" s="304"/>
      <c r="IZQ98" s="304"/>
      <c r="IZR98" s="304"/>
      <c r="IZS98" s="304"/>
      <c r="IZT98" s="304"/>
      <c r="IZU98" s="304"/>
      <c r="IZV98" s="304"/>
      <c r="IZW98" s="304"/>
      <c r="IZX98" s="304"/>
      <c r="IZY98" s="304"/>
      <c r="IZZ98" s="304"/>
      <c r="JAA98" s="304"/>
      <c r="JAB98" s="304"/>
      <c r="JAC98" s="304"/>
      <c r="JAD98" s="304"/>
      <c r="JAE98" s="304"/>
      <c r="JAF98" s="304"/>
      <c r="JAG98" s="304"/>
      <c r="JAH98" s="304"/>
      <c r="JAI98" s="304"/>
      <c r="JAJ98" s="304"/>
      <c r="JAK98" s="304"/>
      <c r="JAL98" s="304"/>
      <c r="JAM98" s="304"/>
      <c r="JAN98" s="304"/>
      <c r="JAO98" s="304"/>
      <c r="JAP98" s="304"/>
      <c r="JAQ98" s="304"/>
      <c r="JAR98" s="304"/>
      <c r="JAS98" s="304"/>
      <c r="JAT98" s="304"/>
      <c r="JAU98" s="304"/>
      <c r="JAV98" s="304"/>
      <c r="JAW98" s="304"/>
      <c r="JAX98" s="304"/>
      <c r="JAY98" s="304"/>
      <c r="JAZ98" s="304"/>
      <c r="JBA98" s="304"/>
      <c r="JBB98" s="304"/>
      <c r="JBC98" s="304"/>
      <c r="JBD98" s="304"/>
      <c r="JBE98" s="304"/>
      <c r="JBF98" s="304"/>
      <c r="JBG98" s="304"/>
      <c r="JBH98" s="304"/>
      <c r="JBI98" s="304"/>
      <c r="JBJ98" s="304"/>
      <c r="JBK98" s="304"/>
      <c r="JBL98" s="304"/>
      <c r="JBM98" s="304"/>
      <c r="JBN98" s="304"/>
      <c r="JBO98" s="304"/>
      <c r="JBP98" s="304"/>
      <c r="JBQ98" s="304"/>
      <c r="JBR98" s="304"/>
      <c r="JBS98" s="304"/>
      <c r="JBT98" s="304"/>
      <c r="JBU98" s="304"/>
      <c r="JBV98" s="304"/>
      <c r="JBW98" s="304"/>
      <c r="JBX98" s="304"/>
      <c r="JBY98" s="304"/>
      <c r="JBZ98" s="304"/>
      <c r="JCA98" s="304"/>
      <c r="JCB98" s="304"/>
      <c r="JCC98" s="304"/>
      <c r="JCD98" s="304"/>
      <c r="JCE98" s="304"/>
      <c r="JCF98" s="304"/>
      <c r="JCG98" s="304"/>
      <c r="JCH98" s="304"/>
      <c r="JCI98" s="304"/>
      <c r="JCJ98" s="304"/>
      <c r="JCK98" s="304"/>
      <c r="JCL98" s="304"/>
      <c r="JCM98" s="304"/>
      <c r="JCN98" s="304"/>
      <c r="JCO98" s="304"/>
      <c r="JCP98" s="304"/>
      <c r="JCQ98" s="304"/>
      <c r="JCR98" s="304"/>
      <c r="JCS98" s="304"/>
      <c r="JCT98" s="304"/>
      <c r="JCU98" s="304"/>
      <c r="JCV98" s="304"/>
      <c r="JCW98" s="304"/>
      <c r="JCX98" s="304"/>
      <c r="JCY98" s="304"/>
      <c r="JCZ98" s="304"/>
      <c r="JDA98" s="304"/>
      <c r="JDB98" s="304"/>
      <c r="JDC98" s="304"/>
      <c r="JDD98" s="304"/>
      <c r="JDE98" s="304"/>
      <c r="JDF98" s="304"/>
      <c r="JDG98" s="304"/>
      <c r="JDH98" s="304"/>
      <c r="JDI98" s="304"/>
      <c r="JDJ98" s="304"/>
      <c r="JDK98" s="304"/>
      <c r="JDL98" s="304"/>
      <c r="JDM98" s="304"/>
      <c r="JDN98" s="304"/>
      <c r="JDO98" s="304"/>
      <c r="JDP98" s="304"/>
      <c r="JDQ98" s="304"/>
      <c r="JDR98" s="304"/>
      <c r="JDS98" s="304"/>
      <c r="JDT98" s="304"/>
      <c r="JDU98" s="304"/>
      <c r="JDV98" s="304"/>
      <c r="JDW98" s="304"/>
      <c r="JDX98" s="304"/>
      <c r="JDY98" s="304"/>
      <c r="JDZ98" s="304"/>
      <c r="JEA98" s="304"/>
      <c r="JEB98" s="304"/>
      <c r="JEC98" s="304"/>
      <c r="JED98" s="304"/>
      <c r="JEE98" s="304"/>
      <c r="JEF98" s="304"/>
      <c r="JEG98" s="304"/>
      <c r="JEH98" s="304"/>
      <c r="JEI98" s="304"/>
      <c r="JEJ98" s="304"/>
      <c r="JEK98" s="304"/>
      <c r="JEL98" s="304"/>
      <c r="JEM98" s="304"/>
      <c r="JEN98" s="304"/>
      <c r="JEO98" s="304"/>
      <c r="JEP98" s="304"/>
      <c r="JEQ98" s="304"/>
      <c r="JER98" s="304"/>
      <c r="JES98" s="304"/>
      <c r="JET98" s="304"/>
      <c r="JEU98" s="304"/>
      <c r="JEV98" s="304"/>
      <c r="JEW98" s="304"/>
      <c r="JEX98" s="304"/>
      <c r="JEY98" s="304"/>
      <c r="JEZ98" s="304"/>
      <c r="JFA98" s="304"/>
      <c r="JFB98" s="304"/>
      <c r="JFC98" s="304"/>
      <c r="JFD98" s="304"/>
      <c r="JFE98" s="304"/>
      <c r="JFF98" s="304"/>
      <c r="JFG98" s="304"/>
      <c r="JFH98" s="304"/>
      <c r="JFI98" s="304"/>
      <c r="JFJ98" s="304"/>
      <c r="JFK98" s="304"/>
      <c r="JFL98" s="304"/>
      <c r="JFM98" s="304"/>
      <c r="JFN98" s="304"/>
      <c r="JFO98" s="304"/>
      <c r="JFP98" s="304"/>
      <c r="JFQ98" s="304"/>
      <c r="JFR98" s="304"/>
      <c r="JFS98" s="304"/>
      <c r="JFT98" s="304"/>
      <c r="JFU98" s="304"/>
      <c r="JFV98" s="304"/>
      <c r="JFW98" s="304"/>
      <c r="JFX98" s="304"/>
      <c r="JFY98" s="304"/>
      <c r="JFZ98" s="304"/>
      <c r="JGA98" s="304"/>
      <c r="JGB98" s="304"/>
      <c r="JGC98" s="304"/>
      <c r="JGD98" s="304"/>
      <c r="JGE98" s="304"/>
      <c r="JGF98" s="304"/>
      <c r="JGG98" s="304"/>
      <c r="JGH98" s="304"/>
      <c r="JGI98" s="304"/>
      <c r="JGJ98" s="304"/>
      <c r="JGK98" s="304"/>
      <c r="JGL98" s="304"/>
      <c r="JGM98" s="304"/>
      <c r="JGN98" s="304"/>
      <c r="JGO98" s="304"/>
      <c r="JGP98" s="304"/>
      <c r="JGQ98" s="304"/>
      <c r="JGR98" s="304"/>
      <c r="JGS98" s="304"/>
      <c r="JGT98" s="304"/>
      <c r="JGU98" s="304"/>
      <c r="JGV98" s="304"/>
      <c r="JGW98" s="304"/>
      <c r="JGX98" s="304"/>
      <c r="JGY98" s="304"/>
      <c r="JGZ98" s="304"/>
      <c r="JHA98" s="304"/>
      <c r="JHB98" s="304"/>
      <c r="JHC98" s="304"/>
      <c r="JHD98" s="304"/>
      <c r="JHE98" s="304"/>
      <c r="JHF98" s="304"/>
      <c r="JHG98" s="304"/>
      <c r="JHH98" s="304"/>
      <c r="JHI98" s="304"/>
      <c r="JHJ98" s="304"/>
      <c r="JHK98" s="304"/>
      <c r="JHL98" s="304"/>
      <c r="JHM98" s="304"/>
      <c r="JHN98" s="304"/>
      <c r="JHO98" s="304"/>
      <c r="JHP98" s="304"/>
      <c r="JHQ98" s="304"/>
      <c r="JHR98" s="304"/>
      <c r="JHS98" s="304"/>
      <c r="JHT98" s="304"/>
      <c r="JHU98" s="304"/>
      <c r="JHV98" s="304"/>
      <c r="JHW98" s="304"/>
      <c r="JHX98" s="304"/>
      <c r="JHY98" s="304"/>
      <c r="JHZ98" s="304"/>
      <c r="JIA98" s="304"/>
      <c r="JIB98" s="304"/>
      <c r="JIC98" s="304"/>
      <c r="JID98" s="304"/>
      <c r="JIE98" s="304"/>
      <c r="JIF98" s="304"/>
      <c r="JIG98" s="304"/>
      <c r="JIH98" s="304"/>
      <c r="JII98" s="304"/>
      <c r="JIJ98" s="304"/>
      <c r="JIK98" s="304"/>
      <c r="JIL98" s="304"/>
      <c r="JIM98" s="304"/>
      <c r="JIN98" s="304"/>
      <c r="JIO98" s="304"/>
      <c r="JIP98" s="304"/>
      <c r="JIQ98" s="304"/>
      <c r="JIR98" s="304"/>
      <c r="JIS98" s="304"/>
      <c r="JIT98" s="304"/>
      <c r="JIU98" s="304"/>
      <c r="JIV98" s="304"/>
      <c r="JIW98" s="304"/>
      <c r="JIX98" s="304"/>
      <c r="JIY98" s="304"/>
      <c r="JIZ98" s="304"/>
      <c r="JJA98" s="304"/>
      <c r="JJB98" s="304"/>
      <c r="JJC98" s="304"/>
      <c r="JJD98" s="304"/>
      <c r="JJE98" s="304"/>
      <c r="JJF98" s="304"/>
      <c r="JJG98" s="304"/>
      <c r="JJH98" s="304"/>
      <c r="JJI98" s="304"/>
      <c r="JJJ98" s="304"/>
      <c r="JJK98" s="304"/>
      <c r="JJL98" s="304"/>
      <c r="JJM98" s="304"/>
      <c r="JJN98" s="304"/>
      <c r="JJO98" s="304"/>
      <c r="JJP98" s="304"/>
      <c r="JJQ98" s="304"/>
      <c r="JJR98" s="304"/>
      <c r="JJS98" s="304"/>
      <c r="JJT98" s="304"/>
      <c r="JJU98" s="304"/>
      <c r="JJV98" s="304"/>
      <c r="JJW98" s="304"/>
      <c r="JJX98" s="304"/>
      <c r="JJY98" s="304"/>
      <c r="JJZ98" s="304"/>
      <c r="JKA98" s="304"/>
      <c r="JKB98" s="304"/>
      <c r="JKC98" s="304"/>
      <c r="JKD98" s="304"/>
      <c r="JKE98" s="304"/>
      <c r="JKF98" s="304"/>
      <c r="JKG98" s="304"/>
      <c r="JKH98" s="304"/>
      <c r="JKI98" s="304"/>
      <c r="JKJ98" s="304"/>
      <c r="JKK98" s="304"/>
      <c r="JKL98" s="304"/>
      <c r="JKM98" s="304"/>
      <c r="JKN98" s="304"/>
      <c r="JKO98" s="304"/>
      <c r="JKP98" s="304"/>
      <c r="JKQ98" s="304"/>
      <c r="JKR98" s="304"/>
      <c r="JKS98" s="304"/>
      <c r="JKT98" s="304"/>
      <c r="JKU98" s="304"/>
      <c r="JKV98" s="304"/>
      <c r="JKW98" s="304"/>
      <c r="JKX98" s="304"/>
      <c r="JKY98" s="304"/>
      <c r="JKZ98" s="304"/>
      <c r="JLA98" s="304"/>
      <c r="JLB98" s="304"/>
      <c r="JLC98" s="304"/>
      <c r="JLD98" s="304"/>
      <c r="JLE98" s="304"/>
      <c r="JLF98" s="304"/>
      <c r="JLG98" s="304"/>
      <c r="JLH98" s="304"/>
      <c r="JLI98" s="304"/>
      <c r="JLJ98" s="304"/>
      <c r="JLK98" s="304"/>
      <c r="JLL98" s="304"/>
      <c r="JLM98" s="304"/>
      <c r="JLN98" s="304"/>
      <c r="JLO98" s="304"/>
      <c r="JLP98" s="304"/>
      <c r="JLQ98" s="304"/>
      <c r="JLR98" s="304"/>
      <c r="JLS98" s="304"/>
      <c r="JLT98" s="304"/>
      <c r="JLU98" s="304"/>
      <c r="JLV98" s="304"/>
      <c r="JLW98" s="304"/>
      <c r="JLX98" s="304"/>
      <c r="JLY98" s="304"/>
      <c r="JLZ98" s="304"/>
      <c r="JMA98" s="304"/>
      <c r="JMB98" s="304"/>
      <c r="JMC98" s="304"/>
      <c r="JMD98" s="304"/>
      <c r="JME98" s="304"/>
      <c r="JMF98" s="304"/>
      <c r="JMG98" s="304"/>
      <c r="JMH98" s="304"/>
      <c r="JMI98" s="304"/>
      <c r="JMJ98" s="304"/>
      <c r="JMK98" s="304"/>
      <c r="JML98" s="304"/>
      <c r="JMM98" s="304"/>
      <c r="JMN98" s="304"/>
      <c r="JMO98" s="304"/>
      <c r="JMP98" s="304"/>
      <c r="JMQ98" s="304"/>
      <c r="JMR98" s="304"/>
      <c r="JMS98" s="304"/>
      <c r="JMT98" s="304"/>
      <c r="JMU98" s="304"/>
      <c r="JMV98" s="304"/>
      <c r="JMW98" s="304"/>
      <c r="JMX98" s="304"/>
      <c r="JMY98" s="304"/>
      <c r="JMZ98" s="304"/>
      <c r="JNA98" s="304"/>
      <c r="JNB98" s="304"/>
      <c r="JNC98" s="304"/>
      <c r="JND98" s="304"/>
      <c r="JNE98" s="304"/>
      <c r="JNF98" s="304"/>
      <c r="JNG98" s="304"/>
      <c r="JNH98" s="304"/>
      <c r="JNI98" s="304"/>
      <c r="JNJ98" s="304"/>
      <c r="JNK98" s="304"/>
      <c r="JNL98" s="304"/>
      <c r="JNM98" s="304"/>
      <c r="JNN98" s="304"/>
      <c r="JNO98" s="304"/>
      <c r="JNP98" s="304"/>
      <c r="JNQ98" s="304"/>
      <c r="JNR98" s="304"/>
      <c r="JNS98" s="304"/>
      <c r="JNT98" s="304"/>
      <c r="JNU98" s="304"/>
      <c r="JNV98" s="304"/>
      <c r="JNW98" s="304"/>
      <c r="JNX98" s="304"/>
      <c r="JNY98" s="304"/>
      <c r="JNZ98" s="304"/>
      <c r="JOA98" s="304"/>
      <c r="JOB98" s="304"/>
      <c r="JOC98" s="304"/>
      <c r="JOD98" s="304"/>
      <c r="JOE98" s="304"/>
      <c r="JOF98" s="304"/>
      <c r="JOG98" s="304"/>
      <c r="JOH98" s="304"/>
      <c r="JOI98" s="304"/>
      <c r="JOJ98" s="304"/>
      <c r="JOK98" s="304"/>
      <c r="JOL98" s="304"/>
      <c r="JOM98" s="304"/>
      <c r="JON98" s="304"/>
      <c r="JOO98" s="304"/>
      <c r="JOP98" s="304"/>
      <c r="JOQ98" s="304"/>
      <c r="JOR98" s="304"/>
      <c r="JOS98" s="304"/>
      <c r="JOT98" s="304"/>
      <c r="JOU98" s="304"/>
      <c r="JOV98" s="304"/>
      <c r="JOW98" s="304"/>
      <c r="JOX98" s="304"/>
      <c r="JOY98" s="304"/>
      <c r="JOZ98" s="304"/>
      <c r="JPA98" s="304"/>
      <c r="JPB98" s="304"/>
      <c r="JPC98" s="304"/>
      <c r="JPD98" s="304"/>
      <c r="JPE98" s="304"/>
      <c r="JPF98" s="304"/>
      <c r="JPG98" s="304"/>
      <c r="JPH98" s="304"/>
      <c r="JPI98" s="304"/>
      <c r="JPJ98" s="304"/>
      <c r="JPK98" s="304"/>
      <c r="JPL98" s="304"/>
      <c r="JPM98" s="304"/>
      <c r="JPN98" s="304"/>
      <c r="JPO98" s="304"/>
      <c r="JPP98" s="304"/>
      <c r="JPQ98" s="304"/>
      <c r="JPR98" s="304"/>
      <c r="JPS98" s="304"/>
      <c r="JPT98" s="304"/>
      <c r="JPU98" s="304"/>
      <c r="JPV98" s="304"/>
      <c r="JPW98" s="304"/>
      <c r="JPX98" s="304"/>
      <c r="JPY98" s="304"/>
      <c r="JPZ98" s="304"/>
      <c r="JQA98" s="304"/>
      <c r="JQB98" s="304"/>
      <c r="JQC98" s="304"/>
      <c r="JQD98" s="304"/>
      <c r="JQE98" s="304"/>
      <c r="JQF98" s="304"/>
      <c r="JQG98" s="304"/>
      <c r="JQH98" s="304"/>
      <c r="JQI98" s="304"/>
      <c r="JQJ98" s="304"/>
      <c r="JQK98" s="304"/>
      <c r="JQL98" s="304"/>
      <c r="JQM98" s="304"/>
      <c r="JQN98" s="304"/>
      <c r="JQO98" s="304"/>
      <c r="JQP98" s="304"/>
      <c r="JQQ98" s="304"/>
      <c r="JQR98" s="304"/>
      <c r="JQS98" s="304"/>
      <c r="JQT98" s="304"/>
      <c r="JQU98" s="304"/>
      <c r="JQV98" s="304"/>
      <c r="JQW98" s="304"/>
      <c r="JQX98" s="304"/>
      <c r="JQY98" s="304"/>
      <c r="JQZ98" s="304"/>
      <c r="JRA98" s="304"/>
      <c r="JRB98" s="304"/>
      <c r="JRC98" s="304"/>
      <c r="JRD98" s="304"/>
      <c r="JRE98" s="304"/>
      <c r="JRF98" s="304"/>
      <c r="JRG98" s="304"/>
      <c r="JRH98" s="304"/>
      <c r="JRI98" s="304"/>
      <c r="JRJ98" s="304"/>
      <c r="JRK98" s="304"/>
      <c r="JRL98" s="304"/>
      <c r="JRM98" s="304"/>
      <c r="JRN98" s="304"/>
      <c r="JRO98" s="304"/>
      <c r="JRP98" s="304"/>
      <c r="JRQ98" s="304"/>
      <c r="JRR98" s="304"/>
      <c r="JRS98" s="304"/>
      <c r="JRT98" s="304"/>
      <c r="JRU98" s="304"/>
      <c r="JRV98" s="304"/>
      <c r="JRW98" s="304"/>
      <c r="JRX98" s="304"/>
      <c r="JRY98" s="304"/>
      <c r="JRZ98" s="304"/>
      <c r="JSA98" s="304"/>
      <c r="JSB98" s="304"/>
      <c r="JSC98" s="304"/>
      <c r="JSD98" s="304"/>
      <c r="JSE98" s="304"/>
      <c r="JSF98" s="304"/>
      <c r="JSG98" s="304"/>
      <c r="JSH98" s="304"/>
      <c r="JSI98" s="304"/>
      <c r="JSJ98" s="304"/>
      <c r="JSK98" s="304"/>
      <c r="JSL98" s="304"/>
      <c r="JSM98" s="304"/>
      <c r="JSN98" s="304"/>
      <c r="JSO98" s="304"/>
      <c r="JSP98" s="304"/>
      <c r="JSQ98" s="304"/>
      <c r="JSR98" s="304"/>
      <c r="JSS98" s="304"/>
      <c r="JST98" s="304"/>
      <c r="JSU98" s="304"/>
      <c r="JSV98" s="304"/>
      <c r="JSW98" s="304"/>
      <c r="JSX98" s="304"/>
      <c r="JSY98" s="304"/>
      <c r="JSZ98" s="304"/>
      <c r="JTA98" s="304"/>
      <c r="JTB98" s="304"/>
      <c r="JTC98" s="304"/>
      <c r="JTD98" s="304"/>
      <c r="JTE98" s="304"/>
      <c r="JTF98" s="304"/>
      <c r="JTG98" s="304"/>
      <c r="JTH98" s="304"/>
      <c r="JTI98" s="304"/>
      <c r="JTJ98" s="304"/>
      <c r="JTK98" s="304"/>
      <c r="JTL98" s="304"/>
      <c r="JTM98" s="304"/>
      <c r="JTN98" s="304"/>
      <c r="JTO98" s="304"/>
      <c r="JTP98" s="304"/>
      <c r="JTQ98" s="304"/>
      <c r="JTR98" s="304"/>
      <c r="JTS98" s="304"/>
      <c r="JTT98" s="304"/>
      <c r="JTU98" s="304"/>
      <c r="JTV98" s="304"/>
      <c r="JTW98" s="304"/>
      <c r="JTX98" s="304"/>
      <c r="JTY98" s="304"/>
      <c r="JTZ98" s="304"/>
      <c r="JUA98" s="304"/>
      <c r="JUB98" s="304"/>
      <c r="JUC98" s="304"/>
      <c r="JUD98" s="304"/>
      <c r="JUE98" s="304"/>
      <c r="JUF98" s="304"/>
      <c r="JUG98" s="304"/>
      <c r="JUH98" s="304"/>
      <c r="JUI98" s="304"/>
      <c r="JUJ98" s="304"/>
      <c r="JUK98" s="304"/>
      <c r="JUL98" s="304"/>
      <c r="JUM98" s="304"/>
      <c r="JUN98" s="304"/>
      <c r="JUO98" s="304"/>
      <c r="JUP98" s="304"/>
      <c r="JUQ98" s="304"/>
      <c r="JUR98" s="304"/>
      <c r="JUS98" s="304"/>
      <c r="JUT98" s="304"/>
      <c r="JUU98" s="304"/>
      <c r="JUV98" s="304"/>
      <c r="JUW98" s="304"/>
      <c r="JUX98" s="304"/>
      <c r="JUY98" s="304"/>
      <c r="JUZ98" s="304"/>
      <c r="JVA98" s="304"/>
      <c r="JVB98" s="304"/>
      <c r="JVC98" s="304"/>
      <c r="JVD98" s="304"/>
      <c r="JVE98" s="304"/>
      <c r="JVF98" s="304"/>
      <c r="JVG98" s="304"/>
      <c r="JVH98" s="304"/>
      <c r="JVI98" s="304"/>
      <c r="JVJ98" s="304"/>
      <c r="JVK98" s="304"/>
      <c r="JVL98" s="304"/>
      <c r="JVM98" s="304"/>
      <c r="JVN98" s="304"/>
      <c r="JVO98" s="304"/>
      <c r="JVP98" s="304"/>
      <c r="JVQ98" s="304"/>
      <c r="JVR98" s="304"/>
      <c r="JVS98" s="304"/>
      <c r="JVT98" s="304"/>
      <c r="JVU98" s="304"/>
      <c r="JVV98" s="304"/>
      <c r="JVW98" s="304"/>
      <c r="JVX98" s="304"/>
      <c r="JVY98" s="304"/>
      <c r="JVZ98" s="304"/>
      <c r="JWA98" s="304"/>
      <c r="JWB98" s="304"/>
      <c r="JWC98" s="304"/>
      <c r="JWD98" s="304"/>
      <c r="JWE98" s="304"/>
      <c r="JWF98" s="304"/>
      <c r="JWG98" s="304"/>
      <c r="JWH98" s="304"/>
      <c r="JWI98" s="304"/>
      <c r="JWJ98" s="304"/>
      <c r="JWK98" s="304"/>
      <c r="JWL98" s="304"/>
      <c r="JWM98" s="304"/>
      <c r="JWN98" s="304"/>
      <c r="JWO98" s="304"/>
      <c r="JWP98" s="304"/>
      <c r="JWQ98" s="304"/>
      <c r="JWR98" s="304"/>
      <c r="JWS98" s="304"/>
      <c r="JWT98" s="304"/>
      <c r="JWU98" s="304"/>
      <c r="JWV98" s="304"/>
      <c r="JWW98" s="304"/>
      <c r="JWX98" s="304"/>
      <c r="JWY98" s="304"/>
      <c r="JWZ98" s="304"/>
      <c r="JXA98" s="304"/>
      <c r="JXB98" s="304"/>
      <c r="JXC98" s="304"/>
      <c r="JXD98" s="304"/>
      <c r="JXE98" s="304"/>
      <c r="JXF98" s="304"/>
      <c r="JXG98" s="304"/>
      <c r="JXH98" s="304"/>
      <c r="JXI98" s="304"/>
      <c r="JXJ98" s="304"/>
      <c r="JXK98" s="304"/>
      <c r="JXL98" s="304"/>
      <c r="JXM98" s="304"/>
      <c r="JXN98" s="304"/>
      <c r="JXO98" s="304"/>
      <c r="JXP98" s="304"/>
      <c r="JXQ98" s="304"/>
      <c r="JXR98" s="304"/>
      <c r="JXS98" s="304"/>
      <c r="JXT98" s="304"/>
      <c r="JXU98" s="304"/>
      <c r="JXV98" s="304"/>
      <c r="JXW98" s="304"/>
      <c r="JXX98" s="304"/>
      <c r="JXY98" s="304"/>
      <c r="JXZ98" s="304"/>
      <c r="JYA98" s="304"/>
      <c r="JYB98" s="304"/>
      <c r="JYC98" s="304"/>
      <c r="JYD98" s="304"/>
      <c r="JYE98" s="304"/>
      <c r="JYF98" s="304"/>
      <c r="JYG98" s="304"/>
      <c r="JYH98" s="304"/>
      <c r="JYI98" s="304"/>
      <c r="JYJ98" s="304"/>
      <c r="JYK98" s="304"/>
      <c r="JYL98" s="304"/>
      <c r="JYM98" s="304"/>
      <c r="JYN98" s="304"/>
      <c r="JYO98" s="304"/>
      <c r="JYP98" s="304"/>
      <c r="JYQ98" s="304"/>
      <c r="JYR98" s="304"/>
      <c r="JYS98" s="304"/>
      <c r="JYT98" s="304"/>
      <c r="JYU98" s="304"/>
      <c r="JYV98" s="304"/>
      <c r="JYW98" s="304"/>
      <c r="JYX98" s="304"/>
      <c r="JYY98" s="304"/>
      <c r="JYZ98" s="304"/>
      <c r="JZA98" s="304"/>
      <c r="JZB98" s="304"/>
      <c r="JZC98" s="304"/>
      <c r="JZD98" s="304"/>
      <c r="JZE98" s="304"/>
      <c r="JZF98" s="304"/>
      <c r="JZG98" s="304"/>
      <c r="JZH98" s="304"/>
      <c r="JZI98" s="304"/>
      <c r="JZJ98" s="304"/>
      <c r="JZK98" s="304"/>
      <c r="JZL98" s="304"/>
      <c r="JZM98" s="304"/>
      <c r="JZN98" s="304"/>
      <c r="JZO98" s="304"/>
      <c r="JZP98" s="304"/>
      <c r="JZQ98" s="304"/>
      <c r="JZR98" s="304"/>
      <c r="JZS98" s="304"/>
      <c r="JZT98" s="304"/>
      <c r="JZU98" s="304"/>
      <c r="JZV98" s="304"/>
      <c r="JZW98" s="304"/>
      <c r="JZX98" s="304"/>
      <c r="JZY98" s="304"/>
      <c r="JZZ98" s="304"/>
      <c r="KAA98" s="304"/>
      <c r="KAB98" s="304"/>
      <c r="KAC98" s="304"/>
      <c r="KAD98" s="304"/>
      <c r="KAE98" s="304"/>
      <c r="KAF98" s="304"/>
      <c r="KAG98" s="304"/>
      <c r="KAH98" s="304"/>
      <c r="KAI98" s="304"/>
      <c r="KAJ98" s="304"/>
      <c r="KAK98" s="304"/>
      <c r="KAL98" s="304"/>
      <c r="KAM98" s="304"/>
      <c r="KAN98" s="304"/>
      <c r="KAO98" s="304"/>
      <c r="KAP98" s="304"/>
      <c r="KAQ98" s="304"/>
      <c r="KAR98" s="304"/>
      <c r="KAS98" s="304"/>
      <c r="KAT98" s="304"/>
      <c r="KAU98" s="304"/>
      <c r="KAV98" s="304"/>
      <c r="KAW98" s="304"/>
      <c r="KAX98" s="304"/>
      <c r="KAY98" s="304"/>
      <c r="KAZ98" s="304"/>
      <c r="KBA98" s="304"/>
      <c r="KBB98" s="304"/>
      <c r="KBC98" s="304"/>
      <c r="KBD98" s="304"/>
      <c r="KBE98" s="304"/>
      <c r="KBF98" s="304"/>
      <c r="KBG98" s="304"/>
      <c r="KBH98" s="304"/>
      <c r="KBI98" s="304"/>
      <c r="KBJ98" s="304"/>
      <c r="KBK98" s="304"/>
      <c r="KBL98" s="304"/>
      <c r="KBM98" s="304"/>
      <c r="KBN98" s="304"/>
      <c r="KBO98" s="304"/>
      <c r="KBP98" s="304"/>
      <c r="KBQ98" s="304"/>
      <c r="KBR98" s="304"/>
      <c r="KBS98" s="304"/>
      <c r="KBT98" s="304"/>
      <c r="KBU98" s="304"/>
      <c r="KBV98" s="304"/>
      <c r="KBW98" s="304"/>
      <c r="KBX98" s="304"/>
      <c r="KBY98" s="304"/>
      <c r="KBZ98" s="304"/>
      <c r="KCA98" s="304"/>
      <c r="KCB98" s="304"/>
      <c r="KCC98" s="304"/>
      <c r="KCD98" s="304"/>
      <c r="KCE98" s="304"/>
      <c r="KCF98" s="304"/>
      <c r="KCG98" s="304"/>
      <c r="KCH98" s="304"/>
      <c r="KCI98" s="304"/>
      <c r="KCJ98" s="304"/>
      <c r="KCK98" s="304"/>
      <c r="KCL98" s="304"/>
      <c r="KCM98" s="304"/>
      <c r="KCN98" s="304"/>
      <c r="KCO98" s="304"/>
      <c r="KCP98" s="304"/>
      <c r="KCQ98" s="304"/>
      <c r="KCR98" s="304"/>
      <c r="KCS98" s="304"/>
      <c r="KCT98" s="304"/>
      <c r="KCU98" s="304"/>
      <c r="KCV98" s="304"/>
      <c r="KCW98" s="304"/>
      <c r="KCX98" s="304"/>
      <c r="KCY98" s="304"/>
      <c r="KCZ98" s="304"/>
      <c r="KDA98" s="304"/>
      <c r="KDB98" s="304"/>
      <c r="KDC98" s="304"/>
      <c r="KDD98" s="304"/>
      <c r="KDE98" s="304"/>
      <c r="KDF98" s="304"/>
      <c r="KDG98" s="304"/>
      <c r="KDH98" s="304"/>
      <c r="KDI98" s="304"/>
      <c r="KDJ98" s="304"/>
      <c r="KDK98" s="304"/>
      <c r="KDL98" s="304"/>
      <c r="KDM98" s="304"/>
      <c r="KDN98" s="304"/>
      <c r="KDO98" s="304"/>
      <c r="KDP98" s="304"/>
      <c r="KDQ98" s="304"/>
      <c r="KDR98" s="304"/>
      <c r="KDS98" s="304"/>
      <c r="KDT98" s="304"/>
      <c r="KDU98" s="304"/>
      <c r="KDV98" s="304"/>
      <c r="KDW98" s="304"/>
      <c r="KDX98" s="304"/>
      <c r="KDY98" s="304"/>
      <c r="KDZ98" s="304"/>
      <c r="KEA98" s="304"/>
      <c r="KEB98" s="304"/>
      <c r="KEC98" s="304"/>
      <c r="KED98" s="304"/>
      <c r="KEE98" s="304"/>
      <c r="KEF98" s="304"/>
      <c r="KEG98" s="304"/>
      <c r="KEH98" s="304"/>
      <c r="KEI98" s="304"/>
      <c r="KEJ98" s="304"/>
      <c r="KEK98" s="304"/>
      <c r="KEL98" s="304"/>
      <c r="KEM98" s="304"/>
      <c r="KEN98" s="304"/>
      <c r="KEO98" s="304"/>
      <c r="KEP98" s="304"/>
      <c r="KEQ98" s="304"/>
      <c r="KER98" s="304"/>
      <c r="KES98" s="304"/>
      <c r="KET98" s="304"/>
      <c r="KEU98" s="304"/>
      <c r="KEV98" s="304"/>
      <c r="KEW98" s="304"/>
      <c r="KEX98" s="304"/>
      <c r="KEY98" s="304"/>
      <c r="KEZ98" s="304"/>
      <c r="KFA98" s="304"/>
      <c r="KFB98" s="304"/>
      <c r="KFC98" s="304"/>
      <c r="KFD98" s="304"/>
      <c r="KFE98" s="304"/>
      <c r="KFF98" s="304"/>
      <c r="KFG98" s="304"/>
      <c r="KFH98" s="304"/>
      <c r="KFI98" s="304"/>
      <c r="KFJ98" s="304"/>
      <c r="KFK98" s="304"/>
      <c r="KFL98" s="304"/>
      <c r="KFM98" s="304"/>
      <c r="KFN98" s="304"/>
      <c r="KFO98" s="304"/>
      <c r="KFP98" s="304"/>
      <c r="KFQ98" s="304"/>
      <c r="KFR98" s="304"/>
      <c r="KFS98" s="304"/>
      <c r="KFT98" s="304"/>
      <c r="KFU98" s="304"/>
      <c r="KFV98" s="304"/>
      <c r="KFW98" s="304"/>
      <c r="KFX98" s="304"/>
      <c r="KFY98" s="304"/>
      <c r="KFZ98" s="304"/>
      <c r="KGA98" s="304"/>
      <c r="KGB98" s="304"/>
      <c r="KGC98" s="304"/>
      <c r="KGD98" s="304"/>
      <c r="KGE98" s="304"/>
      <c r="KGF98" s="304"/>
      <c r="KGG98" s="304"/>
      <c r="KGH98" s="304"/>
      <c r="KGI98" s="304"/>
      <c r="KGJ98" s="304"/>
      <c r="KGK98" s="304"/>
      <c r="KGL98" s="304"/>
      <c r="KGM98" s="304"/>
      <c r="KGN98" s="304"/>
      <c r="KGO98" s="304"/>
      <c r="KGP98" s="304"/>
      <c r="KGQ98" s="304"/>
      <c r="KGR98" s="304"/>
      <c r="KGS98" s="304"/>
      <c r="KGT98" s="304"/>
      <c r="KGU98" s="304"/>
      <c r="KGV98" s="304"/>
      <c r="KGW98" s="304"/>
      <c r="KGX98" s="304"/>
      <c r="KGY98" s="304"/>
      <c r="KGZ98" s="304"/>
      <c r="KHA98" s="304"/>
      <c r="KHB98" s="304"/>
      <c r="KHC98" s="304"/>
      <c r="KHD98" s="304"/>
      <c r="KHE98" s="304"/>
      <c r="KHF98" s="304"/>
      <c r="KHG98" s="304"/>
      <c r="KHH98" s="304"/>
      <c r="KHI98" s="304"/>
      <c r="KHJ98" s="304"/>
      <c r="KHK98" s="304"/>
      <c r="KHL98" s="304"/>
      <c r="KHM98" s="304"/>
      <c r="KHN98" s="304"/>
      <c r="KHO98" s="304"/>
      <c r="KHP98" s="304"/>
      <c r="KHQ98" s="304"/>
      <c r="KHR98" s="304"/>
      <c r="KHS98" s="304"/>
      <c r="KHT98" s="304"/>
      <c r="KHU98" s="304"/>
      <c r="KHV98" s="304"/>
      <c r="KHW98" s="304"/>
      <c r="KHX98" s="304"/>
      <c r="KHY98" s="304"/>
      <c r="KHZ98" s="304"/>
      <c r="KIA98" s="304"/>
      <c r="KIB98" s="304"/>
      <c r="KIC98" s="304"/>
      <c r="KID98" s="304"/>
      <c r="KIE98" s="304"/>
      <c r="KIF98" s="304"/>
      <c r="KIG98" s="304"/>
      <c r="KIH98" s="304"/>
      <c r="KII98" s="304"/>
      <c r="KIJ98" s="304"/>
      <c r="KIK98" s="304"/>
      <c r="KIL98" s="304"/>
      <c r="KIM98" s="304"/>
      <c r="KIN98" s="304"/>
      <c r="KIO98" s="304"/>
      <c r="KIP98" s="304"/>
      <c r="KIQ98" s="304"/>
      <c r="KIR98" s="304"/>
      <c r="KIS98" s="304"/>
      <c r="KIT98" s="304"/>
      <c r="KIU98" s="304"/>
      <c r="KIV98" s="304"/>
      <c r="KIW98" s="304"/>
      <c r="KIX98" s="304"/>
      <c r="KIY98" s="304"/>
      <c r="KIZ98" s="304"/>
      <c r="KJA98" s="304"/>
      <c r="KJB98" s="304"/>
      <c r="KJC98" s="304"/>
      <c r="KJD98" s="304"/>
      <c r="KJE98" s="304"/>
      <c r="KJF98" s="304"/>
      <c r="KJG98" s="304"/>
      <c r="KJH98" s="304"/>
      <c r="KJI98" s="304"/>
      <c r="KJJ98" s="304"/>
      <c r="KJK98" s="304"/>
      <c r="KJL98" s="304"/>
      <c r="KJM98" s="304"/>
      <c r="KJN98" s="304"/>
      <c r="KJO98" s="304"/>
      <c r="KJP98" s="304"/>
      <c r="KJQ98" s="304"/>
      <c r="KJR98" s="304"/>
      <c r="KJS98" s="304"/>
      <c r="KJT98" s="304"/>
      <c r="KJU98" s="304"/>
      <c r="KJV98" s="304"/>
      <c r="KJW98" s="304"/>
      <c r="KJX98" s="304"/>
      <c r="KJY98" s="304"/>
      <c r="KJZ98" s="304"/>
      <c r="KKA98" s="304"/>
      <c r="KKB98" s="304"/>
      <c r="KKC98" s="304"/>
      <c r="KKD98" s="304"/>
      <c r="KKE98" s="304"/>
      <c r="KKF98" s="304"/>
      <c r="KKG98" s="304"/>
      <c r="KKH98" s="304"/>
      <c r="KKI98" s="304"/>
      <c r="KKJ98" s="304"/>
      <c r="KKK98" s="304"/>
      <c r="KKL98" s="304"/>
      <c r="KKM98" s="304"/>
      <c r="KKN98" s="304"/>
      <c r="KKO98" s="304"/>
      <c r="KKP98" s="304"/>
      <c r="KKQ98" s="304"/>
      <c r="KKR98" s="304"/>
      <c r="KKS98" s="304"/>
      <c r="KKT98" s="304"/>
      <c r="KKU98" s="304"/>
      <c r="KKV98" s="304"/>
      <c r="KKW98" s="304"/>
      <c r="KKX98" s="304"/>
      <c r="KKY98" s="304"/>
      <c r="KKZ98" s="304"/>
      <c r="KLA98" s="304"/>
      <c r="KLB98" s="304"/>
      <c r="KLC98" s="304"/>
      <c r="KLD98" s="304"/>
      <c r="KLE98" s="304"/>
      <c r="KLF98" s="304"/>
      <c r="KLG98" s="304"/>
      <c r="KLH98" s="304"/>
      <c r="KLI98" s="304"/>
      <c r="KLJ98" s="304"/>
      <c r="KLK98" s="304"/>
      <c r="KLL98" s="304"/>
      <c r="KLM98" s="304"/>
      <c r="KLN98" s="304"/>
      <c r="KLO98" s="304"/>
      <c r="KLP98" s="304"/>
      <c r="KLQ98" s="304"/>
      <c r="KLR98" s="304"/>
      <c r="KLS98" s="304"/>
      <c r="KLT98" s="304"/>
      <c r="KLU98" s="304"/>
      <c r="KLV98" s="304"/>
      <c r="KLW98" s="304"/>
      <c r="KLX98" s="304"/>
      <c r="KLY98" s="304"/>
      <c r="KLZ98" s="304"/>
      <c r="KMA98" s="304"/>
      <c r="KMB98" s="304"/>
      <c r="KMC98" s="304"/>
      <c r="KMD98" s="304"/>
      <c r="KME98" s="304"/>
      <c r="KMF98" s="304"/>
      <c r="KMG98" s="304"/>
      <c r="KMH98" s="304"/>
      <c r="KMI98" s="304"/>
      <c r="KMJ98" s="304"/>
      <c r="KMK98" s="304"/>
      <c r="KML98" s="304"/>
      <c r="KMM98" s="304"/>
      <c r="KMN98" s="304"/>
      <c r="KMO98" s="304"/>
      <c r="KMP98" s="304"/>
      <c r="KMQ98" s="304"/>
      <c r="KMR98" s="304"/>
      <c r="KMS98" s="304"/>
      <c r="KMT98" s="304"/>
      <c r="KMU98" s="304"/>
      <c r="KMV98" s="304"/>
      <c r="KMW98" s="304"/>
      <c r="KMX98" s="304"/>
      <c r="KMY98" s="304"/>
      <c r="KMZ98" s="304"/>
      <c r="KNA98" s="304"/>
      <c r="KNB98" s="304"/>
      <c r="KNC98" s="304"/>
      <c r="KND98" s="304"/>
      <c r="KNE98" s="304"/>
      <c r="KNF98" s="304"/>
      <c r="KNG98" s="304"/>
      <c r="KNH98" s="304"/>
      <c r="KNI98" s="304"/>
      <c r="KNJ98" s="304"/>
      <c r="KNK98" s="304"/>
      <c r="KNL98" s="304"/>
      <c r="KNM98" s="304"/>
      <c r="KNN98" s="304"/>
      <c r="KNO98" s="304"/>
      <c r="KNP98" s="304"/>
      <c r="KNQ98" s="304"/>
      <c r="KNR98" s="304"/>
      <c r="KNS98" s="304"/>
      <c r="KNT98" s="304"/>
      <c r="KNU98" s="304"/>
      <c r="KNV98" s="304"/>
      <c r="KNW98" s="304"/>
      <c r="KNX98" s="304"/>
      <c r="KNY98" s="304"/>
      <c r="KNZ98" s="304"/>
      <c r="KOA98" s="304"/>
      <c r="KOB98" s="304"/>
      <c r="KOC98" s="304"/>
      <c r="KOD98" s="304"/>
      <c r="KOE98" s="304"/>
      <c r="KOF98" s="304"/>
      <c r="KOG98" s="304"/>
      <c r="KOH98" s="304"/>
      <c r="KOI98" s="304"/>
      <c r="KOJ98" s="304"/>
      <c r="KOK98" s="304"/>
      <c r="KOL98" s="304"/>
      <c r="KOM98" s="304"/>
      <c r="KON98" s="304"/>
      <c r="KOO98" s="304"/>
      <c r="KOP98" s="304"/>
      <c r="KOQ98" s="304"/>
      <c r="KOR98" s="304"/>
      <c r="KOS98" s="304"/>
      <c r="KOT98" s="304"/>
      <c r="KOU98" s="304"/>
      <c r="KOV98" s="304"/>
      <c r="KOW98" s="304"/>
      <c r="KOX98" s="304"/>
      <c r="KOY98" s="304"/>
      <c r="KOZ98" s="304"/>
      <c r="KPA98" s="304"/>
      <c r="KPB98" s="304"/>
      <c r="KPC98" s="304"/>
      <c r="KPD98" s="304"/>
      <c r="KPE98" s="304"/>
      <c r="KPF98" s="304"/>
      <c r="KPG98" s="304"/>
      <c r="KPH98" s="304"/>
      <c r="KPI98" s="304"/>
      <c r="KPJ98" s="304"/>
      <c r="KPK98" s="304"/>
      <c r="KPL98" s="304"/>
      <c r="KPM98" s="304"/>
      <c r="KPN98" s="304"/>
      <c r="KPO98" s="304"/>
      <c r="KPP98" s="304"/>
      <c r="KPQ98" s="304"/>
      <c r="KPR98" s="304"/>
      <c r="KPS98" s="304"/>
      <c r="KPT98" s="304"/>
      <c r="KPU98" s="304"/>
      <c r="KPV98" s="304"/>
      <c r="KPW98" s="304"/>
      <c r="KPX98" s="304"/>
      <c r="KPY98" s="304"/>
      <c r="KPZ98" s="304"/>
      <c r="KQA98" s="304"/>
      <c r="KQB98" s="304"/>
      <c r="KQC98" s="304"/>
      <c r="KQD98" s="304"/>
      <c r="KQE98" s="304"/>
      <c r="KQF98" s="304"/>
      <c r="KQG98" s="304"/>
      <c r="KQH98" s="304"/>
      <c r="KQI98" s="304"/>
      <c r="KQJ98" s="304"/>
      <c r="KQK98" s="304"/>
      <c r="KQL98" s="304"/>
      <c r="KQM98" s="304"/>
      <c r="KQN98" s="304"/>
      <c r="KQO98" s="304"/>
      <c r="KQP98" s="304"/>
      <c r="KQQ98" s="304"/>
      <c r="KQR98" s="304"/>
      <c r="KQS98" s="304"/>
      <c r="KQT98" s="304"/>
      <c r="KQU98" s="304"/>
      <c r="KQV98" s="304"/>
      <c r="KQW98" s="304"/>
      <c r="KQX98" s="304"/>
      <c r="KQY98" s="304"/>
      <c r="KQZ98" s="304"/>
      <c r="KRA98" s="304"/>
      <c r="KRB98" s="304"/>
      <c r="KRC98" s="304"/>
      <c r="KRD98" s="304"/>
      <c r="KRE98" s="304"/>
      <c r="KRF98" s="304"/>
      <c r="KRG98" s="304"/>
      <c r="KRH98" s="304"/>
      <c r="KRI98" s="304"/>
      <c r="KRJ98" s="304"/>
      <c r="KRK98" s="304"/>
      <c r="KRL98" s="304"/>
      <c r="KRM98" s="304"/>
      <c r="KRN98" s="304"/>
      <c r="KRO98" s="304"/>
      <c r="KRP98" s="304"/>
      <c r="KRQ98" s="304"/>
      <c r="KRR98" s="304"/>
      <c r="KRS98" s="304"/>
      <c r="KRT98" s="304"/>
      <c r="KRU98" s="304"/>
      <c r="KRV98" s="304"/>
      <c r="KRW98" s="304"/>
      <c r="KRX98" s="304"/>
      <c r="KRY98" s="304"/>
      <c r="KRZ98" s="304"/>
      <c r="KSA98" s="304"/>
      <c r="KSB98" s="304"/>
      <c r="KSC98" s="304"/>
      <c r="KSD98" s="304"/>
      <c r="KSE98" s="304"/>
      <c r="KSF98" s="304"/>
      <c r="KSG98" s="304"/>
      <c r="KSH98" s="304"/>
      <c r="KSI98" s="304"/>
      <c r="KSJ98" s="304"/>
      <c r="KSK98" s="304"/>
      <c r="KSL98" s="304"/>
      <c r="KSM98" s="304"/>
      <c r="KSN98" s="304"/>
      <c r="KSO98" s="304"/>
      <c r="KSP98" s="304"/>
      <c r="KSQ98" s="304"/>
      <c r="KSR98" s="304"/>
      <c r="KSS98" s="304"/>
      <c r="KST98" s="304"/>
      <c r="KSU98" s="304"/>
      <c r="KSV98" s="304"/>
      <c r="KSW98" s="304"/>
      <c r="KSX98" s="304"/>
      <c r="KSY98" s="304"/>
      <c r="KSZ98" s="304"/>
      <c r="KTA98" s="304"/>
      <c r="KTB98" s="304"/>
      <c r="KTC98" s="304"/>
      <c r="KTD98" s="304"/>
      <c r="KTE98" s="304"/>
      <c r="KTF98" s="304"/>
      <c r="KTG98" s="304"/>
      <c r="KTH98" s="304"/>
      <c r="KTI98" s="304"/>
      <c r="KTJ98" s="304"/>
      <c r="KTK98" s="304"/>
      <c r="KTL98" s="304"/>
      <c r="KTM98" s="304"/>
      <c r="KTN98" s="304"/>
      <c r="KTO98" s="304"/>
      <c r="KTP98" s="304"/>
      <c r="KTQ98" s="304"/>
      <c r="KTR98" s="304"/>
      <c r="KTS98" s="304"/>
      <c r="KTT98" s="304"/>
      <c r="KTU98" s="304"/>
      <c r="KTV98" s="304"/>
      <c r="KTW98" s="304"/>
      <c r="KTX98" s="304"/>
      <c r="KTY98" s="304"/>
      <c r="KTZ98" s="304"/>
      <c r="KUA98" s="304"/>
      <c r="KUB98" s="304"/>
      <c r="KUC98" s="304"/>
      <c r="KUD98" s="304"/>
      <c r="KUE98" s="304"/>
      <c r="KUF98" s="304"/>
      <c r="KUG98" s="304"/>
      <c r="KUH98" s="304"/>
      <c r="KUI98" s="304"/>
      <c r="KUJ98" s="304"/>
      <c r="KUK98" s="304"/>
      <c r="KUL98" s="304"/>
      <c r="KUM98" s="304"/>
      <c r="KUN98" s="304"/>
      <c r="KUO98" s="304"/>
      <c r="KUP98" s="304"/>
      <c r="KUQ98" s="304"/>
      <c r="KUR98" s="304"/>
      <c r="KUS98" s="304"/>
      <c r="KUT98" s="304"/>
      <c r="KUU98" s="304"/>
      <c r="KUV98" s="304"/>
      <c r="KUW98" s="304"/>
      <c r="KUX98" s="304"/>
      <c r="KUY98" s="304"/>
      <c r="KUZ98" s="304"/>
      <c r="KVA98" s="304"/>
      <c r="KVB98" s="304"/>
      <c r="KVC98" s="304"/>
      <c r="KVD98" s="304"/>
      <c r="KVE98" s="304"/>
      <c r="KVF98" s="304"/>
      <c r="KVG98" s="304"/>
      <c r="KVH98" s="304"/>
      <c r="KVI98" s="304"/>
      <c r="KVJ98" s="304"/>
      <c r="KVK98" s="304"/>
      <c r="KVL98" s="304"/>
      <c r="KVM98" s="304"/>
      <c r="KVN98" s="304"/>
      <c r="KVO98" s="304"/>
      <c r="KVP98" s="304"/>
      <c r="KVQ98" s="304"/>
      <c r="KVR98" s="304"/>
      <c r="KVS98" s="304"/>
      <c r="KVT98" s="304"/>
      <c r="KVU98" s="304"/>
      <c r="KVV98" s="304"/>
      <c r="KVW98" s="304"/>
      <c r="KVX98" s="304"/>
      <c r="KVY98" s="304"/>
      <c r="KVZ98" s="304"/>
      <c r="KWA98" s="304"/>
      <c r="KWB98" s="304"/>
      <c r="KWC98" s="304"/>
      <c r="KWD98" s="304"/>
      <c r="KWE98" s="304"/>
      <c r="KWF98" s="304"/>
      <c r="KWG98" s="304"/>
      <c r="KWH98" s="304"/>
      <c r="KWI98" s="304"/>
      <c r="KWJ98" s="304"/>
      <c r="KWK98" s="304"/>
      <c r="KWL98" s="304"/>
      <c r="KWM98" s="304"/>
      <c r="KWN98" s="304"/>
      <c r="KWO98" s="304"/>
      <c r="KWP98" s="304"/>
      <c r="KWQ98" s="304"/>
      <c r="KWR98" s="304"/>
      <c r="KWS98" s="304"/>
      <c r="KWT98" s="304"/>
      <c r="KWU98" s="304"/>
      <c r="KWV98" s="304"/>
      <c r="KWW98" s="304"/>
      <c r="KWX98" s="304"/>
      <c r="KWY98" s="304"/>
      <c r="KWZ98" s="304"/>
      <c r="KXA98" s="304"/>
      <c r="KXB98" s="304"/>
      <c r="KXC98" s="304"/>
      <c r="KXD98" s="304"/>
      <c r="KXE98" s="304"/>
      <c r="KXF98" s="304"/>
      <c r="KXG98" s="304"/>
      <c r="KXH98" s="304"/>
      <c r="KXI98" s="304"/>
      <c r="KXJ98" s="304"/>
      <c r="KXK98" s="304"/>
      <c r="KXL98" s="304"/>
      <c r="KXM98" s="304"/>
      <c r="KXN98" s="304"/>
      <c r="KXO98" s="304"/>
      <c r="KXP98" s="304"/>
      <c r="KXQ98" s="304"/>
      <c r="KXR98" s="304"/>
      <c r="KXS98" s="304"/>
      <c r="KXT98" s="304"/>
      <c r="KXU98" s="304"/>
      <c r="KXV98" s="304"/>
      <c r="KXW98" s="304"/>
      <c r="KXX98" s="304"/>
      <c r="KXY98" s="304"/>
      <c r="KXZ98" s="304"/>
      <c r="KYA98" s="304"/>
      <c r="KYB98" s="304"/>
      <c r="KYC98" s="304"/>
      <c r="KYD98" s="304"/>
      <c r="KYE98" s="304"/>
      <c r="KYF98" s="304"/>
      <c r="KYG98" s="304"/>
      <c r="KYH98" s="304"/>
      <c r="KYI98" s="304"/>
      <c r="KYJ98" s="304"/>
      <c r="KYK98" s="304"/>
      <c r="KYL98" s="304"/>
      <c r="KYM98" s="304"/>
      <c r="KYN98" s="304"/>
      <c r="KYO98" s="304"/>
      <c r="KYP98" s="304"/>
      <c r="KYQ98" s="304"/>
      <c r="KYR98" s="304"/>
      <c r="KYS98" s="304"/>
      <c r="KYT98" s="304"/>
      <c r="KYU98" s="304"/>
      <c r="KYV98" s="304"/>
      <c r="KYW98" s="304"/>
      <c r="KYX98" s="304"/>
      <c r="KYY98" s="304"/>
      <c r="KYZ98" s="304"/>
      <c r="KZA98" s="304"/>
      <c r="KZB98" s="304"/>
      <c r="KZC98" s="304"/>
      <c r="KZD98" s="304"/>
      <c r="KZE98" s="304"/>
      <c r="KZF98" s="304"/>
      <c r="KZG98" s="304"/>
      <c r="KZH98" s="304"/>
      <c r="KZI98" s="304"/>
      <c r="KZJ98" s="304"/>
      <c r="KZK98" s="304"/>
      <c r="KZL98" s="304"/>
      <c r="KZM98" s="304"/>
      <c r="KZN98" s="304"/>
      <c r="KZO98" s="304"/>
      <c r="KZP98" s="304"/>
      <c r="KZQ98" s="304"/>
      <c r="KZR98" s="304"/>
      <c r="KZS98" s="304"/>
      <c r="KZT98" s="304"/>
      <c r="KZU98" s="304"/>
      <c r="KZV98" s="304"/>
      <c r="KZW98" s="304"/>
      <c r="KZX98" s="304"/>
      <c r="KZY98" s="304"/>
      <c r="KZZ98" s="304"/>
      <c r="LAA98" s="304"/>
      <c r="LAB98" s="304"/>
      <c r="LAC98" s="304"/>
      <c r="LAD98" s="304"/>
      <c r="LAE98" s="304"/>
      <c r="LAF98" s="304"/>
      <c r="LAG98" s="304"/>
      <c r="LAH98" s="304"/>
      <c r="LAI98" s="304"/>
      <c r="LAJ98" s="304"/>
      <c r="LAK98" s="304"/>
      <c r="LAL98" s="304"/>
      <c r="LAM98" s="304"/>
      <c r="LAN98" s="304"/>
      <c r="LAO98" s="304"/>
      <c r="LAP98" s="304"/>
      <c r="LAQ98" s="304"/>
      <c r="LAR98" s="304"/>
      <c r="LAS98" s="304"/>
      <c r="LAT98" s="304"/>
      <c r="LAU98" s="304"/>
      <c r="LAV98" s="304"/>
      <c r="LAW98" s="304"/>
      <c r="LAX98" s="304"/>
      <c r="LAY98" s="304"/>
      <c r="LAZ98" s="304"/>
      <c r="LBA98" s="304"/>
      <c r="LBB98" s="304"/>
      <c r="LBC98" s="304"/>
      <c r="LBD98" s="304"/>
      <c r="LBE98" s="304"/>
      <c r="LBF98" s="304"/>
      <c r="LBG98" s="304"/>
      <c r="LBH98" s="304"/>
      <c r="LBI98" s="304"/>
      <c r="LBJ98" s="304"/>
      <c r="LBK98" s="304"/>
      <c r="LBL98" s="304"/>
      <c r="LBM98" s="304"/>
      <c r="LBN98" s="304"/>
      <c r="LBO98" s="304"/>
      <c r="LBP98" s="304"/>
      <c r="LBQ98" s="304"/>
      <c r="LBR98" s="304"/>
      <c r="LBS98" s="304"/>
      <c r="LBT98" s="304"/>
      <c r="LBU98" s="304"/>
      <c r="LBV98" s="304"/>
      <c r="LBW98" s="304"/>
      <c r="LBX98" s="304"/>
      <c r="LBY98" s="304"/>
      <c r="LBZ98" s="304"/>
      <c r="LCA98" s="304"/>
      <c r="LCB98" s="304"/>
      <c r="LCC98" s="304"/>
      <c r="LCD98" s="304"/>
      <c r="LCE98" s="304"/>
      <c r="LCF98" s="304"/>
      <c r="LCG98" s="304"/>
      <c r="LCH98" s="304"/>
      <c r="LCI98" s="304"/>
      <c r="LCJ98" s="304"/>
      <c r="LCK98" s="304"/>
      <c r="LCL98" s="304"/>
      <c r="LCM98" s="304"/>
      <c r="LCN98" s="304"/>
      <c r="LCO98" s="304"/>
      <c r="LCP98" s="304"/>
      <c r="LCQ98" s="304"/>
      <c r="LCR98" s="304"/>
      <c r="LCS98" s="304"/>
      <c r="LCT98" s="304"/>
      <c r="LCU98" s="304"/>
      <c r="LCV98" s="304"/>
      <c r="LCW98" s="304"/>
      <c r="LCX98" s="304"/>
      <c r="LCY98" s="304"/>
      <c r="LCZ98" s="304"/>
      <c r="LDA98" s="304"/>
      <c r="LDB98" s="304"/>
      <c r="LDC98" s="304"/>
      <c r="LDD98" s="304"/>
      <c r="LDE98" s="304"/>
      <c r="LDF98" s="304"/>
      <c r="LDG98" s="304"/>
      <c r="LDH98" s="304"/>
      <c r="LDI98" s="304"/>
      <c r="LDJ98" s="304"/>
      <c r="LDK98" s="304"/>
      <c r="LDL98" s="304"/>
      <c r="LDM98" s="304"/>
      <c r="LDN98" s="304"/>
      <c r="LDO98" s="304"/>
      <c r="LDP98" s="304"/>
      <c r="LDQ98" s="304"/>
      <c r="LDR98" s="304"/>
      <c r="LDS98" s="304"/>
      <c r="LDT98" s="304"/>
      <c r="LDU98" s="304"/>
      <c r="LDV98" s="304"/>
      <c r="LDW98" s="304"/>
      <c r="LDX98" s="304"/>
      <c r="LDY98" s="304"/>
      <c r="LDZ98" s="304"/>
      <c r="LEA98" s="304"/>
      <c r="LEB98" s="304"/>
      <c r="LEC98" s="304"/>
      <c r="LED98" s="304"/>
      <c r="LEE98" s="304"/>
      <c r="LEF98" s="304"/>
      <c r="LEG98" s="304"/>
      <c r="LEH98" s="304"/>
      <c r="LEI98" s="304"/>
      <c r="LEJ98" s="304"/>
      <c r="LEK98" s="304"/>
      <c r="LEL98" s="304"/>
      <c r="LEM98" s="304"/>
      <c r="LEN98" s="304"/>
      <c r="LEO98" s="304"/>
      <c r="LEP98" s="304"/>
      <c r="LEQ98" s="304"/>
      <c r="LER98" s="304"/>
      <c r="LES98" s="304"/>
      <c r="LET98" s="304"/>
      <c r="LEU98" s="304"/>
      <c r="LEV98" s="304"/>
      <c r="LEW98" s="304"/>
      <c r="LEX98" s="304"/>
      <c r="LEY98" s="304"/>
      <c r="LEZ98" s="304"/>
      <c r="LFA98" s="304"/>
      <c r="LFB98" s="304"/>
      <c r="LFC98" s="304"/>
      <c r="LFD98" s="304"/>
      <c r="LFE98" s="304"/>
      <c r="LFF98" s="304"/>
      <c r="LFG98" s="304"/>
      <c r="LFH98" s="304"/>
      <c r="LFI98" s="304"/>
      <c r="LFJ98" s="304"/>
      <c r="LFK98" s="304"/>
      <c r="LFL98" s="304"/>
      <c r="LFM98" s="304"/>
      <c r="LFN98" s="304"/>
      <c r="LFO98" s="304"/>
      <c r="LFP98" s="304"/>
      <c r="LFQ98" s="304"/>
      <c r="LFR98" s="304"/>
      <c r="LFS98" s="304"/>
      <c r="LFT98" s="304"/>
      <c r="LFU98" s="304"/>
      <c r="LFV98" s="304"/>
      <c r="LFW98" s="304"/>
      <c r="LFX98" s="304"/>
      <c r="LFY98" s="304"/>
      <c r="LFZ98" s="304"/>
      <c r="LGA98" s="304"/>
      <c r="LGB98" s="304"/>
      <c r="LGC98" s="304"/>
      <c r="LGD98" s="304"/>
      <c r="LGE98" s="304"/>
      <c r="LGF98" s="304"/>
      <c r="LGG98" s="304"/>
      <c r="LGH98" s="304"/>
      <c r="LGI98" s="304"/>
      <c r="LGJ98" s="304"/>
      <c r="LGK98" s="304"/>
      <c r="LGL98" s="304"/>
      <c r="LGM98" s="304"/>
      <c r="LGN98" s="304"/>
      <c r="LGO98" s="304"/>
      <c r="LGP98" s="304"/>
      <c r="LGQ98" s="304"/>
      <c r="LGR98" s="304"/>
      <c r="LGS98" s="304"/>
      <c r="LGT98" s="304"/>
      <c r="LGU98" s="304"/>
      <c r="LGV98" s="304"/>
      <c r="LGW98" s="304"/>
      <c r="LGX98" s="304"/>
      <c r="LGY98" s="304"/>
      <c r="LGZ98" s="304"/>
      <c r="LHA98" s="304"/>
      <c r="LHB98" s="304"/>
      <c r="LHC98" s="304"/>
      <c r="LHD98" s="304"/>
      <c r="LHE98" s="304"/>
      <c r="LHF98" s="304"/>
      <c r="LHG98" s="304"/>
      <c r="LHH98" s="304"/>
      <c r="LHI98" s="304"/>
      <c r="LHJ98" s="304"/>
      <c r="LHK98" s="304"/>
      <c r="LHL98" s="304"/>
      <c r="LHM98" s="304"/>
      <c r="LHN98" s="304"/>
      <c r="LHO98" s="304"/>
      <c r="LHP98" s="304"/>
      <c r="LHQ98" s="304"/>
      <c r="LHR98" s="304"/>
      <c r="LHS98" s="304"/>
      <c r="LHT98" s="304"/>
      <c r="LHU98" s="304"/>
      <c r="LHV98" s="304"/>
      <c r="LHW98" s="304"/>
      <c r="LHX98" s="304"/>
      <c r="LHY98" s="304"/>
      <c r="LHZ98" s="304"/>
      <c r="LIA98" s="304"/>
      <c r="LIB98" s="304"/>
      <c r="LIC98" s="304"/>
      <c r="LID98" s="304"/>
      <c r="LIE98" s="304"/>
      <c r="LIF98" s="304"/>
      <c r="LIG98" s="304"/>
      <c r="LIH98" s="304"/>
      <c r="LII98" s="304"/>
      <c r="LIJ98" s="304"/>
      <c r="LIK98" s="304"/>
      <c r="LIL98" s="304"/>
      <c r="LIM98" s="304"/>
      <c r="LIN98" s="304"/>
      <c r="LIO98" s="304"/>
      <c r="LIP98" s="304"/>
      <c r="LIQ98" s="304"/>
      <c r="LIR98" s="304"/>
      <c r="LIS98" s="304"/>
      <c r="LIT98" s="304"/>
      <c r="LIU98" s="304"/>
      <c r="LIV98" s="304"/>
      <c r="LIW98" s="304"/>
      <c r="LIX98" s="304"/>
      <c r="LIY98" s="304"/>
      <c r="LIZ98" s="304"/>
      <c r="LJA98" s="304"/>
      <c r="LJB98" s="304"/>
      <c r="LJC98" s="304"/>
      <c r="LJD98" s="304"/>
      <c r="LJE98" s="304"/>
      <c r="LJF98" s="304"/>
      <c r="LJG98" s="304"/>
      <c r="LJH98" s="304"/>
      <c r="LJI98" s="304"/>
      <c r="LJJ98" s="304"/>
      <c r="LJK98" s="304"/>
      <c r="LJL98" s="304"/>
      <c r="LJM98" s="304"/>
      <c r="LJN98" s="304"/>
      <c r="LJO98" s="304"/>
      <c r="LJP98" s="304"/>
      <c r="LJQ98" s="304"/>
      <c r="LJR98" s="304"/>
      <c r="LJS98" s="304"/>
      <c r="LJT98" s="304"/>
      <c r="LJU98" s="304"/>
      <c r="LJV98" s="304"/>
      <c r="LJW98" s="304"/>
      <c r="LJX98" s="304"/>
      <c r="LJY98" s="304"/>
      <c r="LJZ98" s="304"/>
      <c r="LKA98" s="304"/>
      <c r="LKB98" s="304"/>
      <c r="LKC98" s="304"/>
      <c r="LKD98" s="304"/>
      <c r="LKE98" s="304"/>
      <c r="LKF98" s="304"/>
      <c r="LKG98" s="304"/>
      <c r="LKH98" s="304"/>
      <c r="LKI98" s="304"/>
      <c r="LKJ98" s="304"/>
      <c r="LKK98" s="304"/>
      <c r="LKL98" s="304"/>
      <c r="LKM98" s="304"/>
      <c r="LKN98" s="304"/>
      <c r="LKO98" s="304"/>
      <c r="LKP98" s="304"/>
      <c r="LKQ98" s="304"/>
      <c r="LKR98" s="304"/>
      <c r="LKS98" s="304"/>
      <c r="LKT98" s="304"/>
      <c r="LKU98" s="304"/>
      <c r="LKV98" s="304"/>
      <c r="LKW98" s="304"/>
      <c r="LKX98" s="304"/>
      <c r="LKY98" s="304"/>
      <c r="LKZ98" s="304"/>
      <c r="LLA98" s="304"/>
      <c r="LLB98" s="304"/>
      <c r="LLC98" s="304"/>
      <c r="LLD98" s="304"/>
      <c r="LLE98" s="304"/>
      <c r="LLF98" s="304"/>
      <c r="LLG98" s="304"/>
      <c r="LLH98" s="304"/>
      <c r="LLI98" s="304"/>
      <c r="LLJ98" s="304"/>
      <c r="LLK98" s="304"/>
      <c r="LLL98" s="304"/>
      <c r="LLM98" s="304"/>
      <c r="LLN98" s="304"/>
      <c r="LLO98" s="304"/>
      <c r="LLP98" s="304"/>
      <c r="LLQ98" s="304"/>
      <c r="LLR98" s="304"/>
      <c r="LLS98" s="304"/>
      <c r="LLT98" s="304"/>
      <c r="LLU98" s="304"/>
      <c r="LLV98" s="304"/>
      <c r="LLW98" s="304"/>
      <c r="LLX98" s="304"/>
      <c r="LLY98" s="304"/>
      <c r="LLZ98" s="304"/>
      <c r="LMA98" s="304"/>
      <c r="LMB98" s="304"/>
      <c r="LMC98" s="304"/>
      <c r="LMD98" s="304"/>
      <c r="LME98" s="304"/>
      <c r="LMF98" s="304"/>
      <c r="LMG98" s="304"/>
      <c r="LMH98" s="304"/>
      <c r="LMI98" s="304"/>
      <c r="LMJ98" s="304"/>
      <c r="LMK98" s="304"/>
      <c r="LML98" s="304"/>
      <c r="LMM98" s="304"/>
      <c r="LMN98" s="304"/>
      <c r="LMO98" s="304"/>
      <c r="LMP98" s="304"/>
      <c r="LMQ98" s="304"/>
      <c r="LMR98" s="304"/>
      <c r="LMS98" s="304"/>
      <c r="LMT98" s="304"/>
      <c r="LMU98" s="304"/>
      <c r="LMV98" s="304"/>
      <c r="LMW98" s="304"/>
      <c r="LMX98" s="304"/>
      <c r="LMY98" s="304"/>
      <c r="LMZ98" s="304"/>
      <c r="LNA98" s="304"/>
      <c r="LNB98" s="304"/>
      <c r="LNC98" s="304"/>
      <c r="LND98" s="304"/>
      <c r="LNE98" s="304"/>
      <c r="LNF98" s="304"/>
      <c r="LNG98" s="304"/>
      <c r="LNH98" s="304"/>
      <c r="LNI98" s="304"/>
      <c r="LNJ98" s="304"/>
      <c r="LNK98" s="304"/>
      <c r="LNL98" s="304"/>
      <c r="LNM98" s="304"/>
      <c r="LNN98" s="304"/>
      <c r="LNO98" s="304"/>
      <c r="LNP98" s="304"/>
      <c r="LNQ98" s="304"/>
      <c r="LNR98" s="304"/>
      <c r="LNS98" s="304"/>
      <c r="LNT98" s="304"/>
      <c r="LNU98" s="304"/>
      <c r="LNV98" s="304"/>
      <c r="LNW98" s="304"/>
      <c r="LNX98" s="304"/>
      <c r="LNY98" s="304"/>
      <c r="LNZ98" s="304"/>
      <c r="LOA98" s="304"/>
      <c r="LOB98" s="304"/>
      <c r="LOC98" s="304"/>
      <c r="LOD98" s="304"/>
      <c r="LOE98" s="304"/>
      <c r="LOF98" s="304"/>
      <c r="LOG98" s="304"/>
      <c r="LOH98" s="304"/>
      <c r="LOI98" s="304"/>
      <c r="LOJ98" s="304"/>
      <c r="LOK98" s="304"/>
      <c r="LOL98" s="304"/>
      <c r="LOM98" s="304"/>
      <c r="LON98" s="304"/>
      <c r="LOO98" s="304"/>
      <c r="LOP98" s="304"/>
      <c r="LOQ98" s="304"/>
      <c r="LOR98" s="304"/>
      <c r="LOS98" s="304"/>
      <c r="LOT98" s="304"/>
      <c r="LOU98" s="304"/>
      <c r="LOV98" s="304"/>
      <c r="LOW98" s="304"/>
      <c r="LOX98" s="304"/>
      <c r="LOY98" s="304"/>
      <c r="LOZ98" s="304"/>
      <c r="LPA98" s="304"/>
      <c r="LPB98" s="304"/>
      <c r="LPC98" s="304"/>
      <c r="LPD98" s="304"/>
      <c r="LPE98" s="304"/>
      <c r="LPF98" s="304"/>
      <c r="LPG98" s="304"/>
      <c r="LPH98" s="304"/>
      <c r="LPI98" s="304"/>
      <c r="LPJ98" s="304"/>
      <c r="LPK98" s="304"/>
      <c r="LPL98" s="304"/>
      <c r="LPM98" s="304"/>
      <c r="LPN98" s="304"/>
      <c r="LPO98" s="304"/>
      <c r="LPP98" s="304"/>
      <c r="LPQ98" s="304"/>
      <c r="LPR98" s="304"/>
      <c r="LPS98" s="304"/>
      <c r="LPT98" s="304"/>
      <c r="LPU98" s="304"/>
      <c r="LPV98" s="304"/>
      <c r="LPW98" s="304"/>
      <c r="LPX98" s="304"/>
      <c r="LPY98" s="304"/>
      <c r="LPZ98" s="304"/>
      <c r="LQA98" s="304"/>
      <c r="LQB98" s="304"/>
      <c r="LQC98" s="304"/>
      <c r="LQD98" s="304"/>
      <c r="LQE98" s="304"/>
      <c r="LQF98" s="304"/>
      <c r="LQG98" s="304"/>
      <c r="LQH98" s="304"/>
      <c r="LQI98" s="304"/>
      <c r="LQJ98" s="304"/>
      <c r="LQK98" s="304"/>
      <c r="LQL98" s="304"/>
      <c r="LQM98" s="304"/>
      <c r="LQN98" s="304"/>
      <c r="LQO98" s="304"/>
      <c r="LQP98" s="304"/>
      <c r="LQQ98" s="304"/>
      <c r="LQR98" s="304"/>
      <c r="LQS98" s="304"/>
      <c r="LQT98" s="304"/>
      <c r="LQU98" s="304"/>
      <c r="LQV98" s="304"/>
      <c r="LQW98" s="304"/>
      <c r="LQX98" s="304"/>
      <c r="LQY98" s="304"/>
      <c r="LQZ98" s="304"/>
      <c r="LRA98" s="304"/>
      <c r="LRB98" s="304"/>
      <c r="LRC98" s="304"/>
      <c r="LRD98" s="304"/>
      <c r="LRE98" s="304"/>
      <c r="LRF98" s="304"/>
      <c r="LRG98" s="304"/>
      <c r="LRH98" s="304"/>
      <c r="LRI98" s="304"/>
      <c r="LRJ98" s="304"/>
      <c r="LRK98" s="304"/>
      <c r="LRL98" s="304"/>
      <c r="LRM98" s="304"/>
      <c r="LRN98" s="304"/>
      <c r="LRO98" s="304"/>
      <c r="LRP98" s="304"/>
      <c r="LRQ98" s="304"/>
      <c r="LRR98" s="304"/>
      <c r="LRS98" s="304"/>
      <c r="LRT98" s="304"/>
      <c r="LRU98" s="304"/>
      <c r="LRV98" s="304"/>
      <c r="LRW98" s="304"/>
      <c r="LRX98" s="304"/>
      <c r="LRY98" s="304"/>
      <c r="LRZ98" s="304"/>
      <c r="LSA98" s="304"/>
      <c r="LSB98" s="304"/>
      <c r="LSC98" s="304"/>
      <c r="LSD98" s="304"/>
      <c r="LSE98" s="304"/>
      <c r="LSF98" s="304"/>
      <c r="LSG98" s="304"/>
      <c r="LSH98" s="304"/>
      <c r="LSI98" s="304"/>
      <c r="LSJ98" s="304"/>
      <c r="LSK98" s="304"/>
      <c r="LSL98" s="304"/>
      <c r="LSM98" s="304"/>
      <c r="LSN98" s="304"/>
      <c r="LSO98" s="304"/>
      <c r="LSP98" s="304"/>
      <c r="LSQ98" s="304"/>
      <c r="LSR98" s="304"/>
      <c r="LSS98" s="304"/>
      <c r="LST98" s="304"/>
      <c r="LSU98" s="304"/>
      <c r="LSV98" s="304"/>
      <c r="LSW98" s="304"/>
      <c r="LSX98" s="304"/>
      <c r="LSY98" s="304"/>
      <c r="LSZ98" s="304"/>
      <c r="LTA98" s="304"/>
      <c r="LTB98" s="304"/>
      <c r="LTC98" s="304"/>
      <c r="LTD98" s="304"/>
      <c r="LTE98" s="304"/>
      <c r="LTF98" s="304"/>
      <c r="LTG98" s="304"/>
      <c r="LTH98" s="304"/>
      <c r="LTI98" s="304"/>
      <c r="LTJ98" s="304"/>
      <c r="LTK98" s="304"/>
      <c r="LTL98" s="304"/>
      <c r="LTM98" s="304"/>
      <c r="LTN98" s="304"/>
      <c r="LTO98" s="304"/>
      <c r="LTP98" s="304"/>
      <c r="LTQ98" s="304"/>
      <c r="LTR98" s="304"/>
      <c r="LTS98" s="304"/>
      <c r="LTT98" s="304"/>
      <c r="LTU98" s="304"/>
      <c r="LTV98" s="304"/>
      <c r="LTW98" s="304"/>
      <c r="LTX98" s="304"/>
      <c r="LTY98" s="304"/>
      <c r="LTZ98" s="304"/>
      <c r="LUA98" s="304"/>
      <c r="LUB98" s="304"/>
      <c r="LUC98" s="304"/>
      <c r="LUD98" s="304"/>
      <c r="LUE98" s="304"/>
      <c r="LUF98" s="304"/>
      <c r="LUG98" s="304"/>
      <c r="LUH98" s="304"/>
      <c r="LUI98" s="304"/>
      <c r="LUJ98" s="304"/>
      <c r="LUK98" s="304"/>
      <c r="LUL98" s="304"/>
      <c r="LUM98" s="304"/>
      <c r="LUN98" s="304"/>
      <c r="LUO98" s="304"/>
      <c r="LUP98" s="304"/>
      <c r="LUQ98" s="304"/>
      <c r="LUR98" s="304"/>
      <c r="LUS98" s="304"/>
      <c r="LUT98" s="304"/>
      <c r="LUU98" s="304"/>
      <c r="LUV98" s="304"/>
      <c r="LUW98" s="304"/>
      <c r="LUX98" s="304"/>
      <c r="LUY98" s="304"/>
      <c r="LUZ98" s="304"/>
      <c r="LVA98" s="304"/>
      <c r="LVB98" s="304"/>
      <c r="LVC98" s="304"/>
      <c r="LVD98" s="304"/>
      <c r="LVE98" s="304"/>
      <c r="LVF98" s="304"/>
      <c r="LVG98" s="304"/>
      <c r="LVH98" s="304"/>
      <c r="LVI98" s="304"/>
      <c r="LVJ98" s="304"/>
      <c r="LVK98" s="304"/>
      <c r="LVL98" s="304"/>
      <c r="LVM98" s="304"/>
      <c r="LVN98" s="304"/>
      <c r="LVO98" s="304"/>
      <c r="LVP98" s="304"/>
      <c r="LVQ98" s="304"/>
      <c r="LVR98" s="304"/>
      <c r="LVS98" s="304"/>
      <c r="LVT98" s="304"/>
      <c r="LVU98" s="304"/>
      <c r="LVV98" s="304"/>
      <c r="LVW98" s="304"/>
      <c r="LVX98" s="304"/>
      <c r="LVY98" s="304"/>
      <c r="LVZ98" s="304"/>
      <c r="LWA98" s="304"/>
      <c r="LWB98" s="304"/>
      <c r="LWC98" s="304"/>
      <c r="LWD98" s="304"/>
      <c r="LWE98" s="304"/>
      <c r="LWF98" s="304"/>
      <c r="LWG98" s="304"/>
      <c r="LWH98" s="304"/>
      <c r="LWI98" s="304"/>
      <c r="LWJ98" s="304"/>
      <c r="LWK98" s="304"/>
      <c r="LWL98" s="304"/>
      <c r="LWM98" s="304"/>
      <c r="LWN98" s="304"/>
      <c r="LWO98" s="304"/>
      <c r="LWP98" s="304"/>
      <c r="LWQ98" s="304"/>
      <c r="LWR98" s="304"/>
      <c r="LWS98" s="304"/>
      <c r="LWT98" s="304"/>
      <c r="LWU98" s="304"/>
      <c r="LWV98" s="304"/>
      <c r="LWW98" s="304"/>
      <c r="LWX98" s="304"/>
      <c r="LWY98" s="304"/>
      <c r="LWZ98" s="304"/>
      <c r="LXA98" s="304"/>
      <c r="LXB98" s="304"/>
      <c r="LXC98" s="304"/>
      <c r="LXD98" s="304"/>
      <c r="LXE98" s="304"/>
      <c r="LXF98" s="304"/>
      <c r="LXG98" s="304"/>
      <c r="LXH98" s="304"/>
      <c r="LXI98" s="304"/>
      <c r="LXJ98" s="304"/>
      <c r="LXK98" s="304"/>
      <c r="LXL98" s="304"/>
      <c r="LXM98" s="304"/>
      <c r="LXN98" s="304"/>
      <c r="LXO98" s="304"/>
      <c r="LXP98" s="304"/>
      <c r="LXQ98" s="304"/>
      <c r="LXR98" s="304"/>
      <c r="LXS98" s="304"/>
      <c r="LXT98" s="304"/>
      <c r="LXU98" s="304"/>
      <c r="LXV98" s="304"/>
      <c r="LXW98" s="304"/>
      <c r="LXX98" s="304"/>
      <c r="LXY98" s="304"/>
      <c r="LXZ98" s="304"/>
      <c r="LYA98" s="304"/>
      <c r="LYB98" s="304"/>
      <c r="LYC98" s="304"/>
      <c r="LYD98" s="304"/>
      <c r="LYE98" s="304"/>
      <c r="LYF98" s="304"/>
      <c r="LYG98" s="304"/>
      <c r="LYH98" s="304"/>
      <c r="LYI98" s="304"/>
      <c r="LYJ98" s="304"/>
      <c r="LYK98" s="304"/>
      <c r="LYL98" s="304"/>
      <c r="LYM98" s="304"/>
      <c r="LYN98" s="304"/>
      <c r="LYO98" s="304"/>
      <c r="LYP98" s="304"/>
      <c r="LYQ98" s="304"/>
      <c r="LYR98" s="304"/>
      <c r="LYS98" s="304"/>
      <c r="LYT98" s="304"/>
      <c r="LYU98" s="304"/>
      <c r="LYV98" s="304"/>
      <c r="LYW98" s="304"/>
      <c r="LYX98" s="304"/>
      <c r="LYY98" s="304"/>
      <c r="LYZ98" s="304"/>
      <c r="LZA98" s="304"/>
      <c r="LZB98" s="304"/>
      <c r="LZC98" s="304"/>
      <c r="LZD98" s="304"/>
      <c r="LZE98" s="304"/>
      <c r="LZF98" s="304"/>
      <c r="LZG98" s="304"/>
      <c r="LZH98" s="304"/>
      <c r="LZI98" s="304"/>
      <c r="LZJ98" s="304"/>
      <c r="LZK98" s="304"/>
      <c r="LZL98" s="304"/>
      <c r="LZM98" s="304"/>
      <c r="LZN98" s="304"/>
      <c r="LZO98" s="304"/>
      <c r="LZP98" s="304"/>
      <c r="LZQ98" s="304"/>
      <c r="LZR98" s="304"/>
      <c r="LZS98" s="304"/>
      <c r="LZT98" s="304"/>
      <c r="LZU98" s="304"/>
      <c r="LZV98" s="304"/>
      <c r="LZW98" s="304"/>
      <c r="LZX98" s="304"/>
      <c r="LZY98" s="304"/>
      <c r="LZZ98" s="304"/>
      <c r="MAA98" s="304"/>
      <c r="MAB98" s="304"/>
      <c r="MAC98" s="304"/>
      <c r="MAD98" s="304"/>
      <c r="MAE98" s="304"/>
      <c r="MAF98" s="304"/>
      <c r="MAG98" s="304"/>
      <c r="MAH98" s="304"/>
      <c r="MAI98" s="304"/>
      <c r="MAJ98" s="304"/>
      <c r="MAK98" s="304"/>
      <c r="MAL98" s="304"/>
      <c r="MAM98" s="304"/>
      <c r="MAN98" s="304"/>
      <c r="MAO98" s="304"/>
      <c r="MAP98" s="304"/>
      <c r="MAQ98" s="304"/>
      <c r="MAR98" s="304"/>
      <c r="MAS98" s="304"/>
      <c r="MAT98" s="304"/>
      <c r="MAU98" s="304"/>
      <c r="MAV98" s="304"/>
      <c r="MAW98" s="304"/>
      <c r="MAX98" s="304"/>
      <c r="MAY98" s="304"/>
      <c r="MAZ98" s="304"/>
      <c r="MBA98" s="304"/>
      <c r="MBB98" s="304"/>
      <c r="MBC98" s="304"/>
      <c r="MBD98" s="304"/>
      <c r="MBE98" s="304"/>
      <c r="MBF98" s="304"/>
      <c r="MBG98" s="304"/>
      <c r="MBH98" s="304"/>
      <c r="MBI98" s="304"/>
      <c r="MBJ98" s="304"/>
      <c r="MBK98" s="304"/>
      <c r="MBL98" s="304"/>
      <c r="MBM98" s="304"/>
      <c r="MBN98" s="304"/>
      <c r="MBO98" s="304"/>
      <c r="MBP98" s="304"/>
      <c r="MBQ98" s="304"/>
      <c r="MBR98" s="304"/>
      <c r="MBS98" s="304"/>
      <c r="MBT98" s="304"/>
      <c r="MBU98" s="304"/>
      <c r="MBV98" s="304"/>
      <c r="MBW98" s="304"/>
      <c r="MBX98" s="304"/>
      <c r="MBY98" s="304"/>
      <c r="MBZ98" s="304"/>
      <c r="MCA98" s="304"/>
      <c r="MCB98" s="304"/>
      <c r="MCC98" s="304"/>
      <c r="MCD98" s="304"/>
      <c r="MCE98" s="304"/>
      <c r="MCF98" s="304"/>
      <c r="MCG98" s="304"/>
      <c r="MCH98" s="304"/>
      <c r="MCI98" s="304"/>
      <c r="MCJ98" s="304"/>
      <c r="MCK98" s="304"/>
      <c r="MCL98" s="304"/>
      <c r="MCM98" s="304"/>
      <c r="MCN98" s="304"/>
      <c r="MCO98" s="304"/>
      <c r="MCP98" s="304"/>
      <c r="MCQ98" s="304"/>
      <c r="MCR98" s="304"/>
      <c r="MCS98" s="304"/>
      <c r="MCT98" s="304"/>
      <c r="MCU98" s="304"/>
      <c r="MCV98" s="304"/>
      <c r="MCW98" s="304"/>
      <c r="MCX98" s="304"/>
      <c r="MCY98" s="304"/>
      <c r="MCZ98" s="304"/>
      <c r="MDA98" s="304"/>
      <c r="MDB98" s="304"/>
      <c r="MDC98" s="304"/>
      <c r="MDD98" s="304"/>
      <c r="MDE98" s="304"/>
      <c r="MDF98" s="304"/>
      <c r="MDG98" s="304"/>
      <c r="MDH98" s="304"/>
      <c r="MDI98" s="304"/>
      <c r="MDJ98" s="304"/>
      <c r="MDK98" s="304"/>
      <c r="MDL98" s="304"/>
      <c r="MDM98" s="304"/>
      <c r="MDN98" s="304"/>
      <c r="MDO98" s="304"/>
      <c r="MDP98" s="304"/>
      <c r="MDQ98" s="304"/>
      <c r="MDR98" s="304"/>
      <c r="MDS98" s="304"/>
      <c r="MDT98" s="304"/>
      <c r="MDU98" s="304"/>
      <c r="MDV98" s="304"/>
      <c r="MDW98" s="304"/>
      <c r="MDX98" s="304"/>
      <c r="MDY98" s="304"/>
      <c r="MDZ98" s="304"/>
      <c r="MEA98" s="304"/>
      <c r="MEB98" s="304"/>
      <c r="MEC98" s="304"/>
      <c r="MED98" s="304"/>
      <c r="MEE98" s="304"/>
      <c r="MEF98" s="304"/>
      <c r="MEG98" s="304"/>
      <c r="MEH98" s="304"/>
      <c r="MEI98" s="304"/>
      <c r="MEJ98" s="304"/>
      <c r="MEK98" s="304"/>
      <c r="MEL98" s="304"/>
      <c r="MEM98" s="304"/>
      <c r="MEN98" s="304"/>
      <c r="MEO98" s="304"/>
      <c r="MEP98" s="304"/>
      <c r="MEQ98" s="304"/>
      <c r="MER98" s="304"/>
      <c r="MES98" s="304"/>
      <c r="MET98" s="304"/>
      <c r="MEU98" s="304"/>
      <c r="MEV98" s="304"/>
      <c r="MEW98" s="304"/>
      <c r="MEX98" s="304"/>
      <c r="MEY98" s="304"/>
      <c r="MEZ98" s="304"/>
      <c r="MFA98" s="304"/>
      <c r="MFB98" s="304"/>
      <c r="MFC98" s="304"/>
      <c r="MFD98" s="304"/>
      <c r="MFE98" s="304"/>
      <c r="MFF98" s="304"/>
      <c r="MFG98" s="304"/>
      <c r="MFH98" s="304"/>
      <c r="MFI98" s="304"/>
      <c r="MFJ98" s="304"/>
      <c r="MFK98" s="304"/>
      <c r="MFL98" s="304"/>
      <c r="MFM98" s="304"/>
      <c r="MFN98" s="304"/>
      <c r="MFO98" s="304"/>
      <c r="MFP98" s="304"/>
      <c r="MFQ98" s="304"/>
      <c r="MFR98" s="304"/>
      <c r="MFS98" s="304"/>
      <c r="MFT98" s="304"/>
      <c r="MFU98" s="304"/>
      <c r="MFV98" s="304"/>
      <c r="MFW98" s="304"/>
      <c r="MFX98" s="304"/>
      <c r="MFY98" s="304"/>
      <c r="MFZ98" s="304"/>
      <c r="MGA98" s="304"/>
      <c r="MGB98" s="304"/>
      <c r="MGC98" s="304"/>
      <c r="MGD98" s="304"/>
      <c r="MGE98" s="304"/>
      <c r="MGF98" s="304"/>
      <c r="MGG98" s="304"/>
      <c r="MGH98" s="304"/>
      <c r="MGI98" s="304"/>
      <c r="MGJ98" s="304"/>
      <c r="MGK98" s="304"/>
      <c r="MGL98" s="304"/>
      <c r="MGM98" s="304"/>
      <c r="MGN98" s="304"/>
      <c r="MGO98" s="304"/>
      <c r="MGP98" s="304"/>
      <c r="MGQ98" s="304"/>
      <c r="MGR98" s="304"/>
      <c r="MGS98" s="304"/>
      <c r="MGT98" s="304"/>
      <c r="MGU98" s="304"/>
      <c r="MGV98" s="304"/>
      <c r="MGW98" s="304"/>
      <c r="MGX98" s="304"/>
      <c r="MGY98" s="304"/>
      <c r="MGZ98" s="304"/>
      <c r="MHA98" s="304"/>
      <c r="MHB98" s="304"/>
      <c r="MHC98" s="304"/>
      <c r="MHD98" s="304"/>
      <c r="MHE98" s="304"/>
      <c r="MHF98" s="304"/>
      <c r="MHG98" s="304"/>
      <c r="MHH98" s="304"/>
      <c r="MHI98" s="304"/>
      <c r="MHJ98" s="304"/>
      <c r="MHK98" s="304"/>
      <c r="MHL98" s="304"/>
      <c r="MHM98" s="304"/>
      <c r="MHN98" s="304"/>
      <c r="MHO98" s="304"/>
      <c r="MHP98" s="304"/>
      <c r="MHQ98" s="304"/>
      <c r="MHR98" s="304"/>
      <c r="MHS98" s="304"/>
      <c r="MHT98" s="304"/>
      <c r="MHU98" s="304"/>
      <c r="MHV98" s="304"/>
      <c r="MHW98" s="304"/>
      <c r="MHX98" s="304"/>
      <c r="MHY98" s="304"/>
      <c r="MHZ98" s="304"/>
      <c r="MIA98" s="304"/>
      <c r="MIB98" s="304"/>
      <c r="MIC98" s="304"/>
      <c r="MID98" s="304"/>
      <c r="MIE98" s="304"/>
      <c r="MIF98" s="304"/>
      <c r="MIG98" s="304"/>
      <c r="MIH98" s="304"/>
      <c r="MII98" s="304"/>
      <c r="MIJ98" s="304"/>
      <c r="MIK98" s="304"/>
      <c r="MIL98" s="304"/>
      <c r="MIM98" s="304"/>
      <c r="MIN98" s="304"/>
      <c r="MIO98" s="304"/>
      <c r="MIP98" s="304"/>
      <c r="MIQ98" s="304"/>
      <c r="MIR98" s="304"/>
      <c r="MIS98" s="304"/>
      <c r="MIT98" s="304"/>
      <c r="MIU98" s="304"/>
      <c r="MIV98" s="304"/>
      <c r="MIW98" s="304"/>
      <c r="MIX98" s="304"/>
      <c r="MIY98" s="304"/>
      <c r="MIZ98" s="304"/>
      <c r="MJA98" s="304"/>
      <c r="MJB98" s="304"/>
      <c r="MJC98" s="304"/>
      <c r="MJD98" s="304"/>
      <c r="MJE98" s="304"/>
      <c r="MJF98" s="304"/>
      <c r="MJG98" s="304"/>
      <c r="MJH98" s="304"/>
      <c r="MJI98" s="304"/>
      <c r="MJJ98" s="304"/>
      <c r="MJK98" s="304"/>
      <c r="MJL98" s="304"/>
      <c r="MJM98" s="304"/>
      <c r="MJN98" s="304"/>
      <c r="MJO98" s="304"/>
      <c r="MJP98" s="304"/>
      <c r="MJQ98" s="304"/>
      <c r="MJR98" s="304"/>
      <c r="MJS98" s="304"/>
      <c r="MJT98" s="304"/>
      <c r="MJU98" s="304"/>
      <c r="MJV98" s="304"/>
      <c r="MJW98" s="304"/>
      <c r="MJX98" s="304"/>
      <c r="MJY98" s="304"/>
      <c r="MJZ98" s="304"/>
      <c r="MKA98" s="304"/>
      <c r="MKB98" s="304"/>
      <c r="MKC98" s="304"/>
      <c r="MKD98" s="304"/>
      <c r="MKE98" s="304"/>
      <c r="MKF98" s="304"/>
      <c r="MKG98" s="304"/>
      <c r="MKH98" s="304"/>
      <c r="MKI98" s="304"/>
      <c r="MKJ98" s="304"/>
      <c r="MKK98" s="304"/>
      <c r="MKL98" s="304"/>
      <c r="MKM98" s="304"/>
      <c r="MKN98" s="304"/>
      <c r="MKO98" s="304"/>
      <c r="MKP98" s="304"/>
      <c r="MKQ98" s="304"/>
      <c r="MKR98" s="304"/>
      <c r="MKS98" s="304"/>
      <c r="MKT98" s="304"/>
      <c r="MKU98" s="304"/>
      <c r="MKV98" s="304"/>
      <c r="MKW98" s="304"/>
      <c r="MKX98" s="304"/>
      <c r="MKY98" s="304"/>
      <c r="MKZ98" s="304"/>
      <c r="MLA98" s="304"/>
      <c r="MLB98" s="304"/>
      <c r="MLC98" s="304"/>
      <c r="MLD98" s="304"/>
      <c r="MLE98" s="304"/>
      <c r="MLF98" s="304"/>
      <c r="MLG98" s="304"/>
      <c r="MLH98" s="304"/>
      <c r="MLI98" s="304"/>
      <c r="MLJ98" s="304"/>
      <c r="MLK98" s="304"/>
      <c r="MLL98" s="304"/>
      <c r="MLM98" s="304"/>
      <c r="MLN98" s="304"/>
      <c r="MLO98" s="304"/>
      <c r="MLP98" s="304"/>
      <c r="MLQ98" s="304"/>
      <c r="MLR98" s="304"/>
      <c r="MLS98" s="304"/>
      <c r="MLT98" s="304"/>
      <c r="MLU98" s="304"/>
      <c r="MLV98" s="304"/>
      <c r="MLW98" s="304"/>
      <c r="MLX98" s="304"/>
      <c r="MLY98" s="304"/>
      <c r="MLZ98" s="304"/>
      <c r="MMA98" s="304"/>
      <c r="MMB98" s="304"/>
      <c r="MMC98" s="304"/>
      <c r="MMD98" s="304"/>
      <c r="MME98" s="304"/>
      <c r="MMF98" s="304"/>
      <c r="MMG98" s="304"/>
      <c r="MMH98" s="304"/>
      <c r="MMI98" s="304"/>
      <c r="MMJ98" s="304"/>
      <c r="MMK98" s="304"/>
      <c r="MML98" s="304"/>
      <c r="MMM98" s="304"/>
      <c r="MMN98" s="304"/>
      <c r="MMO98" s="304"/>
      <c r="MMP98" s="304"/>
      <c r="MMQ98" s="304"/>
      <c r="MMR98" s="304"/>
      <c r="MMS98" s="304"/>
      <c r="MMT98" s="304"/>
      <c r="MMU98" s="304"/>
      <c r="MMV98" s="304"/>
      <c r="MMW98" s="304"/>
      <c r="MMX98" s="304"/>
      <c r="MMY98" s="304"/>
      <c r="MMZ98" s="304"/>
      <c r="MNA98" s="304"/>
      <c r="MNB98" s="304"/>
      <c r="MNC98" s="304"/>
      <c r="MND98" s="304"/>
      <c r="MNE98" s="304"/>
      <c r="MNF98" s="304"/>
      <c r="MNG98" s="304"/>
      <c r="MNH98" s="304"/>
      <c r="MNI98" s="304"/>
      <c r="MNJ98" s="304"/>
      <c r="MNK98" s="304"/>
      <c r="MNL98" s="304"/>
      <c r="MNM98" s="304"/>
      <c r="MNN98" s="304"/>
      <c r="MNO98" s="304"/>
      <c r="MNP98" s="304"/>
      <c r="MNQ98" s="304"/>
      <c r="MNR98" s="304"/>
      <c r="MNS98" s="304"/>
      <c r="MNT98" s="304"/>
      <c r="MNU98" s="304"/>
      <c r="MNV98" s="304"/>
      <c r="MNW98" s="304"/>
      <c r="MNX98" s="304"/>
      <c r="MNY98" s="304"/>
      <c r="MNZ98" s="304"/>
      <c r="MOA98" s="304"/>
      <c r="MOB98" s="304"/>
      <c r="MOC98" s="304"/>
      <c r="MOD98" s="304"/>
      <c r="MOE98" s="304"/>
      <c r="MOF98" s="304"/>
      <c r="MOG98" s="304"/>
      <c r="MOH98" s="304"/>
      <c r="MOI98" s="304"/>
      <c r="MOJ98" s="304"/>
      <c r="MOK98" s="304"/>
      <c r="MOL98" s="304"/>
      <c r="MOM98" s="304"/>
      <c r="MON98" s="304"/>
      <c r="MOO98" s="304"/>
      <c r="MOP98" s="304"/>
      <c r="MOQ98" s="304"/>
      <c r="MOR98" s="304"/>
      <c r="MOS98" s="304"/>
      <c r="MOT98" s="304"/>
      <c r="MOU98" s="304"/>
      <c r="MOV98" s="304"/>
      <c r="MOW98" s="304"/>
      <c r="MOX98" s="304"/>
      <c r="MOY98" s="304"/>
      <c r="MOZ98" s="304"/>
      <c r="MPA98" s="304"/>
      <c r="MPB98" s="304"/>
      <c r="MPC98" s="304"/>
      <c r="MPD98" s="304"/>
      <c r="MPE98" s="304"/>
      <c r="MPF98" s="304"/>
      <c r="MPG98" s="304"/>
      <c r="MPH98" s="304"/>
      <c r="MPI98" s="304"/>
      <c r="MPJ98" s="304"/>
      <c r="MPK98" s="304"/>
      <c r="MPL98" s="304"/>
      <c r="MPM98" s="304"/>
      <c r="MPN98" s="304"/>
      <c r="MPO98" s="304"/>
      <c r="MPP98" s="304"/>
      <c r="MPQ98" s="304"/>
      <c r="MPR98" s="304"/>
      <c r="MPS98" s="304"/>
      <c r="MPT98" s="304"/>
      <c r="MPU98" s="304"/>
      <c r="MPV98" s="304"/>
      <c r="MPW98" s="304"/>
      <c r="MPX98" s="304"/>
      <c r="MPY98" s="304"/>
      <c r="MPZ98" s="304"/>
      <c r="MQA98" s="304"/>
      <c r="MQB98" s="304"/>
      <c r="MQC98" s="304"/>
      <c r="MQD98" s="304"/>
      <c r="MQE98" s="304"/>
      <c r="MQF98" s="304"/>
      <c r="MQG98" s="304"/>
      <c r="MQH98" s="304"/>
      <c r="MQI98" s="304"/>
      <c r="MQJ98" s="304"/>
      <c r="MQK98" s="304"/>
      <c r="MQL98" s="304"/>
      <c r="MQM98" s="304"/>
      <c r="MQN98" s="304"/>
      <c r="MQO98" s="304"/>
      <c r="MQP98" s="304"/>
      <c r="MQQ98" s="304"/>
      <c r="MQR98" s="304"/>
      <c r="MQS98" s="304"/>
      <c r="MQT98" s="304"/>
      <c r="MQU98" s="304"/>
      <c r="MQV98" s="304"/>
      <c r="MQW98" s="304"/>
      <c r="MQX98" s="304"/>
      <c r="MQY98" s="304"/>
      <c r="MQZ98" s="304"/>
      <c r="MRA98" s="304"/>
      <c r="MRB98" s="304"/>
      <c r="MRC98" s="304"/>
      <c r="MRD98" s="304"/>
      <c r="MRE98" s="304"/>
      <c r="MRF98" s="304"/>
      <c r="MRG98" s="304"/>
      <c r="MRH98" s="304"/>
      <c r="MRI98" s="304"/>
      <c r="MRJ98" s="304"/>
      <c r="MRK98" s="304"/>
      <c r="MRL98" s="304"/>
      <c r="MRM98" s="304"/>
      <c r="MRN98" s="304"/>
      <c r="MRO98" s="304"/>
      <c r="MRP98" s="304"/>
      <c r="MRQ98" s="304"/>
      <c r="MRR98" s="304"/>
      <c r="MRS98" s="304"/>
      <c r="MRT98" s="304"/>
      <c r="MRU98" s="304"/>
      <c r="MRV98" s="304"/>
      <c r="MRW98" s="304"/>
      <c r="MRX98" s="304"/>
      <c r="MRY98" s="304"/>
      <c r="MRZ98" s="304"/>
      <c r="MSA98" s="304"/>
      <c r="MSB98" s="304"/>
      <c r="MSC98" s="304"/>
      <c r="MSD98" s="304"/>
      <c r="MSE98" s="304"/>
      <c r="MSF98" s="304"/>
      <c r="MSG98" s="304"/>
      <c r="MSH98" s="304"/>
      <c r="MSI98" s="304"/>
      <c r="MSJ98" s="304"/>
      <c r="MSK98" s="304"/>
      <c r="MSL98" s="304"/>
      <c r="MSM98" s="304"/>
      <c r="MSN98" s="304"/>
      <c r="MSO98" s="304"/>
      <c r="MSP98" s="304"/>
      <c r="MSQ98" s="304"/>
      <c r="MSR98" s="304"/>
      <c r="MSS98" s="304"/>
      <c r="MST98" s="304"/>
      <c r="MSU98" s="304"/>
      <c r="MSV98" s="304"/>
      <c r="MSW98" s="304"/>
      <c r="MSX98" s="304"/>
      <c r="MSY98" s="304"/>
      <c r="MSZ98" s="304"/>
      <c r="MTA98" s="304"/>
      <c r="MTB98" s="304"/>
      <c r="MTC98" s="304"/>
      <c r="MTD98" s="304"/>
      <c r="MTE98" s="304"/>
      <c r="MTF98" s="304"/>
      <c r="MTG98" s="304"/>
      <c r="MTH98" s="304"/>
      <c r="MTI98" s="304"/>
      <c r="MTJ98" s="304"/>
      <c r="MTK98" s="304"/>
      <c r="MTL98" s="304"/>
      <c r="MTM98" s="304"/>
      <c r="MTN98" s="304"/>
      <c r="MTO98" s="304"/>
      <c r="MTP98" s="304"/>
      <c r="MTQ98" s="304"/>
      <c r="MTR98" s="304"/>
      <c r="MTS98" s="304"/>
      <c r="MTT98" s="304"/>
      <c r="MTU98" s="304"/>
      <c r="MTV98" s="304"/>
      <c r="MTW98" s="304"/>
      <c r="MTX98" s="304"/>
      <c r="MTY98" s="304"/>
      <c r="MTZ98" s="304"/>
      <c r="MUA98" s="304"/>
      <c r="MUB98" s="304"/>
      <c r="MUC98" s="304"/>
      <c r="MUD98" s="304"/>
      <c r="MUE98" s="304"/>
      <c r="MUF98" s="304"/>
      <c r="MUG98" s="304"/>
      <c r="MUH98" s="304"/>
      <c r="MUI98" s="304"/>
      <c r="MUJ98" s="304"/>
      <c r="MUK98" s="304"/>
      <c r="MUL98" s="304"/>
      <c r="MUM98" s="304"/>
      <c r="MUN98" s="304"/>
      <c r="MUO98" s="304"/>
      <c r="MUP98" s="304"/>
      <c r="MUQ98" s="304"/>
      <c r="MUR98" s="304"/>
      <c r="MUS98" s="304"/>
      <c r="MUT98" s="304"/>
      <c r="MUU98" s="304"/>
      <c r="MUV98" s="304"/>
      <c r="MUW98" s="304"/>
      <c r="MUX98" s="304"/>
      <c r="MUY98" s="304"/>
      <c r="MUZ98" s="304"/>
      <c r="MVA98" s="304"/>
      <c r="MVB98" s="304"/>
      <c r="MVC98" s="304"/>
      <c r="MVD98" s="304"/>
      <c r="MVE98" s="304"/>
      <c r="MVF98" s="304"/>
      <c r="MVG98" s="304"/>
      <c r="MVH98" s="304"/>
      <c r="MVI98" s="304"/>
      <c r="MVJ98" s="304"/>
      <c r="MVK98" s="304"/>
      <c r="MVL98" s="304"/>
      <c r="MVM98" s="304"/>
      <c r="MVN98" s="304"/>
      <c r="MVO98" s="304"/>
      <c r="MVP98" s="304"/>
      <c r="MVQ98" s="304"/>
      <c r="MVR98" s="304"/>
      <c r="MVS98" s="304"/>
      <c r="MVT98" s="304"/>
      <c r="MVU98" s="304"/>
      <c r="MVV98" s="304"/>
      <c r="MVW98" s="304"/>
      <c r="MVX98" s="304"/>
      <c r="MVY98" s="304"/>
      <c r="MVZ98" s="304"/>
      <c r="MWA98" s="304"/>
      <c r="MWB98" s="304"/>
      <c r="MWC98" s="304"/>
      <c r="MWD98" s="304"/>
      <c r="MWE98" s="304"/>
      <c r="MWF98" s="304"/>
      <c r="MWG98" s="304"/>
      <c r="MWH98" s="304"/>
      <c r="MWI98" s="304"/>
      <c r="MWJ98" s="304"/>
      <c r="MWK98" s="304"/>
      <c r="MWL98" s="304"/>
      <c r="MWM98" s="304"/>
      <c r="MWN98" s="304"/>
      <c r="MWO98" s="304"/>
      <c r="MWP98" s="304"/>
      <c r="MWQ98" s="304"/>
      <c r="MWR98" s="304"/>
      <c r="MWS98" s="304"/>
      <c r="MWT98" s="304"/>
      <c r="MWU98" s="304"/>
      <c r="MWV98" s="304"/>
      <c r="MWW98" s="304"/>
      <c r="MWX98" s="304"/>
      <c r="MWY98" s="304"/>
      <c r="MWZ98" s="304"/>
      <c r="MXA98" s="304"/>
      <c r="MXB98" s="304"/>
      <c r="MXC98" s="304"/>
      <c r="MXD98" s="304"/>
      <c r="MXE98" s="304"/>
      <c r="MXF98" s="304"/>
      <c r="MXG98" s="304"/>
      <c r="MXH98" s="304"/>
      <c r="MXI98" s="304"/>
      <c r="MXJ98" s="304"/>
      <c r="MXK98" s="304"/>
      <c r="MXL98" s="304"/>
      <c r="MXM98" s="304"/>
      <c r="MXN98" s="304"/>
      <c r="MXO98" s="304"/>
      <c r="MXP98" s="304"/>
      <c r="MXQ98" s="304"/>
      <c r="MXR98" s="304"/>
      <c r="MXS98" s="304"/>
      <c r="MXT98" s="304"/>
      <c r="MXU98" s="304"/>
      <c r="MXV98" s="304"/>
      <c r="MXW98" s="304"/>
      <c r="MXX98" s="304"/>
      <c r="MXY98" s="304"/>
      <c r="MXZ98" s="304"/>
      <c r="MYA98" s="304"/>
      <c r="MYB98" s="304"/>
      <c r="MYC98" s="304"/>
      <c r="MYD98" s="304"/>
      <c r="MYE98" s="304"/>
      <c r="MYF98" s="304"/>
      <c r="MYG98" s="304"/>
      <c r="MYH98" s="304"/>
      <c r="MYI98" s="304"/>
      <c r="MYJ98" s="304"/>
      <c r="MYK98" s="304"/>
      <c r="MYL98" s="304"/>
      <c r="MYM98" s="304"/>
      <c r="MYN98" s="304"/>
      <c r="MYO98" s="304"/>
      <c r="MYP98" s="304"/>
      <c r="MYQ98" s="304"/>
      <c r="MYR98" s="304"/>
      <c r="MYS98" s="304"/>
      <c r="MYT98" s="304"/>
      <c r="MYU98" s="304"/>
      <c r="MYV98" s="304"/>
      <c r="MYW98" s="304"/>
      <c r="MYX98" s="304"/>
      <c r="MYY98" s="304"/>
      <c r="MYZ98" s="304"/>
      <c r="MZA98" s="304"/>
      <c r="MZB98" s="304"/>
      <c r="MZC98" s="304"/>
      <c r="MZD98" s="304"/>
      <c r="MZE98" s="304"/>
      <c r="MZF98" s="304"/>
      <c r="MZG98" s="304"/>
      <c r="MZH98" s="304"/>
      <c r="MZI98" s="304"/>
      <c r="MZJ98" s="304"/>
      <c r="MZK98" s="304"/>
      <c r="MZL98" s="304"/>
      <c r="MZM98" s="304"/>
      <c r="MZN98" s="304"/>
      <c r="MZO98" s="304"/>
      <c r="MZP98" s="304"/>
      <c r="MZQ98" s="304"/>
      <c r="MZR98" s="304"/>
      <c r="MZS98" s="304"/>
      <c r="MZT98" s="304"/>
      <c r="MZU98" s="304"/>
      <c r="MZV98" s="304"/>
      <c r="MZW98" s="304"/>
      <c r="MZX98" s="304"/>
      <c r="MZY98" s="304"/>
      <c r="MZZ98" s="304"/>
      <c r="NAA98" s="304"/>
      <c r="NAB98" s="304"/>
      <c r="NAC98" s="304"/>
      <c r="NAD98" s="304"/>
      <c r="NAE98" s="304"/>
      <c r="NAF98" s="304"/>
      <c r="NAG98" s="304"/>
      <c r="NAH98" s="304"/>
      <c r="NAI98" s="304"/>
      <c r="NAJ98" s="304"/>
      <c r="NAK98" s="304"/>
      <c r="NAL98" s="304"/>
      <c r="NAM98" s="304"/>
      <c r="NAN98" s="304"/>
      <c r="NAO98" s="304"/>
      <c r="NAP98" s="304"/>
      <c r="NAQ98" s="304"/>
      <c r="NAR98" s="304"/>
      <c r="NAS98" s="304"/>
      <c r="NAT98" s="304"/>
      <c r="NAU98" s="304"/>
      <c r="NAV98" s="304"/>
      <c r="NAW98" s="304"/>
      <c r="NAX98" s="304"/>
      <c r="NAY98" s="304"/>
      <c r="NAZ98" s="304"/>
      <c r="NBA98" s="304"/>
      <c r="NBB98" s="304"/>
      <c r="NBC98" s="304"/>
      <c r="NBD98" s="304"/>
      <c r="NBE98" s="304"/>
      <c r="NBF98" s="304"/>
      <c r="NBG98" s="304"/>
      <c r="NBH98" s="304"/>
      <c r="NBI98" s="304"/>
      <c r="NBJ98" s="304"/>
      <c r="NBK98" s="304"/>
      <c r="NBL98" s="304"/>
      <c r="NBM98" s="304"/>
      <c r="NBN98" s="304"/>
      <c r="NBO98" s="304"/>
      <c r="NBP98" s="304"/>
      <c r="NBQ98" s="304"/>
      <c r="NBR98" s="304"/>
      <c r="NBS98" s="304"/>
      <c r="NBT98" s="304"/>
      <c r="NBU98" s="304"/>
      <c r="NBV98" s="304"/>
      <c r="NBW98" s="304"/>
      <c r="NBX98" s="304"/>
      <c r="NBY98" s="304"/>
      <c r="NBZ98" s="304"/>
      <c r="NCA98" s="304"/>
      <c r="NCB98" s="304"/>
      <c r="NCC98" s="304"/>
      <c r="NCD98" s="304"/>
      <c r="NCE98" s="304"/>
      <c r="NCF98" s="304"/>
      <c r="NCG98" s="304"/>
      <c r="NCH98" s="304"/>
      <c r="NCI98" s="304"/>
      <c r="NCJ98" s="304"/>
      <c r="NCK98" s="304"/>
      <c r="NCL98" s="304"/>
      <c r="NCM98" s="304"/>
      <c r="NCN98" s="304"/>
      <c r="NCO98" s="304"/>
      <c r="NCP98" s="304"/>
      <c r="NCQ98" s="304"/>
      <c r="NCR98" s="304"/>
      <c r="NCS98" s="304"/>
      <c r="NCT98" s="304"/>
      <c r="NCU98" s="304"/>
      <c r="NCV98" s="304"/>
      <c r="NCW98" s="304"/>
      <c r="NCX98" s="304"/>
      <c r="NCY98" s="304"/>
      <c r="NCZ98" s="304"/>
      <c r="NDA98" s="304"/>
      <c r="NDB98" s="304"/>
      <c r="NDC98" s="304"/>
      <c r="NDD98" s="304"/>
      <c r="NDE98" s="304"/>
      <c r="NDF98" s="304"/>
      <c r="NDG98" s="304"/>
      <c r="NDH98" s="304"/>
      <c r="NDI98" s="304"/>
      <c r="NDJ98" s="304"/>
      <c r="NDK98" s="304"/>
      <c r="NDL98" s="304"/>
      <c r="NDM98" s="304"/>
      <c r="NDN98" s="304"/>
      <c r="NDO98" s="304"/>
      <c r="NDP98" s="304"/>
      <c r="NDQ98" s="304"/>
      <c r="NDR98" s="304"/>
      <c r="NDS98" s="304"/>
      <c r="NDT98" s="304"/>
      <c r="NDU98" s="304"/>
      <c r="NDV98" s="304"/>
      <c r="NDW98" s="304"/>
      <c r="NDX98" s="304"/>
      <c r="NDY98" s="304"/>
      <c r="NDZ98" s="304"/>
      <c r="NEA98" s="304"/>
      <c r="NEB98" s="304"/>
      <c r="NEC98" s="304"/>
      <c r="NED98" s="304"/>
      <c r="NEE98" s="304"/>
      <c r="NEF98" s="304"/>
      <c r="NEG98" s="304"/>
      <c r="NEH98" s="304"/>
      <c r="NEI98" s="304"/>
      <c r="NEJ98" s="304"/>
      <c r="NEK98" s="304"/>
      <c r="NEL98" s="304"/>
      <c r="NEM98" s="304"/>
      <c r="NEN98" s="304"/>
      <c r="NEO98" s="304"/>
      <c r="NEP98" s="304"/>
      <c r="NEQ98" s="304"/>
      <c r="NER98" s="304"/>
      <c r="NES98" s="304"/>
      <c r="NET98" s="304"/>
      <c r="NEU98" s="304"/>
      <c r="NEV98" s="304"/>
      <c r="NEW98" s="304"/>
      <c r="NEX98" s="304"/>
      <c r="NEY98" s="304"/>
      <c r="NEZ98" s="304"/>
      <c r="NFA98" s="304"/>
      <c r="NFB98" s="304"/>
      <c r="NFC98" s="304"/>
      <c r="NFD98" s="304"/>
      <c r="NFE98" s="304"/>
      <c r="NFF98" s="304"/>
      <c r="NFG98" s="304"/>
      <c r="NFH98" s="304"/>
      <c r="NFI98" s="304"/>
      <c r="NFJ98" s="304"/>
      <c r="NFK98" s="304"/>
      <c r="NFL98" s="304"/>
      <c r="NFM98" s="304"/>
      <c r="NFN98" s="304"/>
      <c r="NFO98" s="304"/>
      <c r="NFP98" s="304"/>
      <c r="NFQ98" s="304"/>
      <c r="NFR98" s="304"/>
      <c r="NFS98" s="304"/>
      <c r="NFT98" s="304"/>
      <c r="NFU98" s="304"/>
      <c r="NFV98" s="304"/>
      <c r="NFW98" s="304"/>
      <c r="NFX98" s="304"/>
      <c r="NFY98" s="304"/>
      <c r="NFZ98" s="304"/>
      <c r="NGA98" s="304"/>
      <c r="NGB98" s="304"/>
      <c r="NGC98" s="304"/>
      <c r="NGD98" s="304"/>
      <c r="NGE98" s="304"/>
      <c r="NGF98" s="304"/>
      <c r="NGG98" s="304"/>
      <c r="NGH98" s="304"/>
      <c r="NGI98" s="304"/>
      <c r="NGJ98" s="304"/>
      <c r="NGK98" s="304"/>
      <c r="NGL98" s="304"/>
      <c r="NGM98" s="304"/>
      <c r="NGN98" s="304"/>
      <c r="NGO98" s="304"/>
      <c r="NGP98" s="304"/>
      <c r="NGQ98" s="304"/>
      <c r="NGR98" s="304"/>
      <c r="NGS98" s="304"/>
      <c r="NGT98" s="304"/>
      <c r="NGU98" s="304"/>
      <c r="NGV98" s="304"/>
      <c r="NGW98" s="304"/>
      <c r="NGX98" s="304"/>
      <c r="NGY98" s="304"/>
      <c r="NGZ98" s="304"/>
      <c r="NHA98" s="304"/>
      <c r="NHB98" s="304"/>
      <c r="NHC98" s="304"/>
      <c r="NHD98" s="304"/>
      <c r="NHE98" s="304"/>
      <c r="NHF98" s="304"/>
      <c r="NHG98" s="304"/>
      <c r="NHH98" s="304"/>
      <c r="NHI98" s="304"/>
      <c r="NHJ98" s="304"/>
      <c r="NHK98" s="304"/>
      <c r="NHL98" s="304"/>
      <c r="NHM98" s="304"/>
      <c r="NHN98" s="304"/>
      <c r="NHO98" s="304"/>
      <c r="NHP98" s="304"/>
      <c r="NHQ98" s="304"/>
      <c r="NHR98" s="304"/>
      <c r="NHS98" s="304"/>
      <c r="NHT98" s="304"/>
      <c r="NHU98" s="304"/>
      <c r="NHV98" s="304"/>
      <c r="NHW98" s="304"/>
      <c r="NHX98" s="304"/>
      <c r="NHY98" s="304"/>
      <c r="NHZ98" s="304"/>
      <c r="NIA98" s="304"/>
      <c r="NIB98" s="304"/>
      <c r="NIC98" s="304"/>
      <c r="NID98" s="304"/>
      <c r="NIE98" s="304"/>
      <c r="NIF98" s="304"/>
      <c r="NIG98" s="304"/>
      <c r="NIH98" s="304"/>
      <c r="NII98" s="304"/>
      <c r="NIJ98" s="304"/>
      <c r="NIK98" s="304"/>
      <c r="NIL98" s="304"/>
      <c r="NIM98" s="304"/>
      <c r="NIN98" s="304"/>
      <c r="NIO98" s="304"/>
      <c r="NIP98" s="304"/>
      <c r="NIQ98" s="304"/>
      <c r="NIR98" s="304"/>
      <c r="NIS98" s="304"/>
      <c r="NIT98" s="304"/>
      <c r="NIU98" s="304"/>
      <c r="NIV98" s="304"/>
      <c r="NIW98" s="304"/>
      <c r="NIX98" s="304"/>
      <c r="NIY98" s="304"/>
      <c r="NIZ98" s="304"/>
      <c r="NJA98" s="304"/>
      <c r="NJB98" s="304"/>
      <c r="NJC98" s="304"/>
      <c r="NJD98" s="304"/>
      <c r="NJE98" s="304"/>
      <c r="NJF98" s="304"/>
      <c r="NJG98" s="304"/>
      <c r="NJH98" s="304"/>
      <c r="NJI98" s="304"/>
      <c r="NJJ98" s="304"/>
      <c r="NJK98" s="304"/>
      <c r="NJL98" s="304"/>
      <c r="NJM98" s="304"/>
      <c r="NJN98" s="304"/>
      <c r="NJO98" s="304"/>
      <c r="NJP98" s="304"/>
      <c r="NJQ98" s="304"/>
      <c r="NJR98" s="304"/>
      <c r="NJS98" s="304"/>
      <c r="NJT98" s="304"/>
      <c r="NJU98" s="304"/>
      <c r="NJV98" s="304"/>
      <c r="NJW98" s="304"/>
      <c r="NJX98" s="304"/>
      <c r="NJY98" s="304"/>
      <c r="NJZ98" s="304"/>
      <c r="NKA98" s="304"/>
      <c r="NKB98" s="304"/>
      <c r="NKC98" s="304"/>
      <c r="NKD98" s="304"/>
      <c r="NKE98" s="304"/>
      <c r="NKF98" s="304"/>
      <c r="NKG98" s="304"/>
      <c r="NKH98" s="304"/>
      <c r="NKI98" s="304"/>
      <c r="NKJ98" s="304"/>
      <c r="NKK98" s="304"/>
      <c r="NKL98" s="304"/>
      <c r="NKM98" s="304"/>
      <c r="NKN98" s="304"/>
      <c r="NKO98" s="304"/>
      <c r="NKP98" s="304"/>
      <c r="NKQ98" s="304"/>
      <c r="NKR98" s="304"/>
      <c r="NKS98" s="304"/>
      <c r="NKT98" s="304"/>
      <c r="NKU98" s="304"/>
      <c r="NKV98" s="304"/>
      <c r="NKW98" s="304"/>
      <c r="NKX98" s="304"/>
      <c r="NKY98" s="304"/>
      <c r="NKZ98" s="304"/>
      <c r="NLA98" s="304"/>
      <c r="NLB98" s="304"/>
      <c r="NLC98" s="304"/>
      <c r="NLD98" s="304"/>
      <c r="NLE98" s="304"/>
      <c r="NLF98" s="304"/>
      <c r="NLG98" s="304"/>
      <c r="NLH98" s="304"/>
      <c r="NLI98" s="304"/>
      <c r="NLJ98" s="304"/>
      <c r="NLK98" s="304"/>
      <c r="NLL98" s="304"/>
      <c r="NLM98" s="304"/>
      <c r="NLN98" s="304"/>
      <c r="NLO98" s="304"/>
      <c r="NLP98" s="304"/>
      <c r="NLQ98" s="304"/>
      <c r="NLR98" s="304"/>
      <c r="NLS98" s="304"/>
      <c r="NLT98" s="304"/>
      <c r="NLU98" s="304"/>
      <c r="NLV98" s="304"/>
      <c r="NLW98" s="304"/>
      <c r="NLX98" s="304"/>
      <c r="NLY98" s="304"/>
      <c r="NLZ98" s="304"/>
      <c r="NMA98" s="304"/>
      <c r="NMB98" s="304"/>
      <c r="NMC98" s="304"/>
      <c r="NMD98" s="304"/>
      <c r="NME98" s="304"/>
      <c r="NMF98" s="304"/>
      <c r="NMG98" s="304"/>
      <c r="NMH98" s="304"/>
      <c r="NMI98" s="304"/>
      <c r="NMJ98" s="304"/>
      <c r="NMK98" s="304"/>
      <c r="NML98" s="304"/>
      <c r="NMM98" s="304"/>
      <c r="NMN98" s="304"/>
      <c r="NMO98" s="304"/>
      <c r="NMP98" s="304"/>
      <c r="NMQ98" s="304"/>
      <c r="NMR98" s="304"/>
      <c r="NMS98" s="304"/>
      <c r="NMT98" s="304"/>
      <c r="NMU98" s="304"/>
      <c r="NMV98" s="304"/>
      <c r="NMW98" s="304"/>
      <c r="NMX98" s="304"/>
      <c r="NMY98" s="304"/>
      <c r="NMZ98" s="304"/>
      <c r="NNA98" s="304"/>
      <c r="NNB98" s="304"/>
      <c r="NNC98" s="304"/>
      <c r="NND98" s="304"/>
      <c r="NNE98" s="304"/>
      <c r="NNF98" s="304"/>
      <c r="NNG98" s="304"/>
      <c r="NNH98" s="304"/>
      <c r="NNI98" s="304"/>
      <c r="NNJ98" s="304"/>
      <c r="NNK98" s="304"/>
      <c r="NNL98" s="304"/>
      <c r="NNM98" s="304"/>
      <c r="NNN98" s="304"/>
      <c r="NNO98" s="304"/>
      <c r="NNP98" s="304"/>
      <c r="NNQ98" s="304"/>
      <c r="NNR98" s="304"/>
      <c r="NNS98" s="304"/>
      <c r="NNT98" s="304"/>
      <c r="NNU98" s="304"/>
      <c r="NNV98" s="304"/>
      <c r="NNW98" s="304"/>
      <c r="NNX98" s="304"/>
      <c r="NNY98" s="304"/>
      <c r="NNZ98" s="304"/>
      <c r="NOA98" s="304"/>
      <c r="NOB98" s="304"/>
      <c r="NOC98" s="304"/>
      <c r="NOD98" s="304"/>
      <c r="NOE98" s="304"/>
      <c r="NOF98" s="304"/>
      <c r="NOG98" s="304"/>
      <c r="NOH98" s="304"/>
      <c r="NOI98" s="304"/>
      <c r="NOJ98" s="304"/>
      <c r="NOK98" s="304"/>
      <c r="NOL98" s="304"/>
      <c r="NOM98" s="304"/>
      <c r="NON98" s="304"/>
      <c r="NOO98" s="304"/>
      <c r="NOP98" s="304"/>
      <c r="NOQ98" s="304"/>
      <c r="NOR98" s="304"/>
      <c r="NOS98" s="304"/>
      <c r="NOT98" s="304"/>
      <c r="NOU98" s="304"/>
      <c r="NOV98" s="304"/>
      <c r="NOW98" s="304"/>
      <c r="NOX98" s="304"/>
      <c r="NOY98" s="304"/>
      <c r="NOZ98" s="304"/>
      <c r="NPA98" s="304"/>
      <c r="NPB98" s="304"/>
      <c r="NPC98" s="304"/>
      <c r="NPD98" s="304"/>
      <c r="NPE98" s="304"/>
      <c r="NPF98" s="304"/>
      <c r="NPG98" s="304"/>
      <c r="NPH98" s="304"/>
      <c r="NPI98" s="304"/>
      <c r="NPJ98" s="304"/>
      <c r="NPK98" s="304"/>
      <c r="NPL98" s="304"/>
      <c r="NPM98" s="304"/>
      <c r="NPN98" s="304"/>
      <c r="NPO98" s="304"/>
      <c r="NPP98" s="304"/>
      <c r="NPQ98" s="304"/>
      <c r="NPR98" s="304"/>
      <c r="NPS98" s="304"/>
      <c r="NPT98" s="304"/>
      <c r="NPU98" s="304"/>
      <c r="NPV98" s="304"/>
      <c r="NPW98" s="304"/>
      <c r="NPX98" s="304"/>
      <c r="NPY98" s="304"/>
      <c r="NPZ98" s="304"/>
      <c r="NQA98" s="304"/>
      <c r="NQB98" s="304"/>
      <c r="NQC98" s="304"/>
      <c r="NQD98" s="304"/>
      <c r="NQE98" s="304"/>
      <c r="NQF98" s="304"/>
      <c r="NQG98" s="304"/>
      <c r="NQH98" s="304"/>
      <c r="NQI98" s="304"/>
      <c r="NQJ98" s="304"/>
      <c r="NQK98" s="304"/>
      <c r="NQL98" s="304"/>
      <c r="NQM98" s="304"/>
      <c r="NQN98" s="304"/>
      <c r="NQO98" s="304"/>
      <c r="NQP98" s="304"/>
      <c r="NQQ98" s="304"/>
      <c r="NQR98" s="304"/>
      <c r="NQS98" s="304"/>
      <c r="NQT98" s="304"/>
      <c r="NQU98" s="304"/>
      <c r="NQV98" s="304"/>
      <c r="NQW98" s="304"/>
      <c r="NQX98" s="304"/>
      <c r="NQY98" s="304"/>
      <c r="NQZ98" s="304"/>
      <c r="NRA98" s="304"/>
      <c r="NRB98" s="304"/>
      <c r="NRC98" s="304"/>
      <c r="NRD98" s="304"/>
      <c r="NRE98" s="304"/>
      <c r="NRF98" s="304"/>
      <c r="NRG98" s="304"/>
      <c r="NRH98" s="304"/>
      <c r="NRI98" s="304"/>
      <c r="NRJ98" s="304"/>
      <c r="NRK98" s="304"/>
      <c r="NRL98" s="304"/>
      <c r="NRM98" s="304"/>
      <c r="NRN98" s="304"/>
      <c r="NRO98" s="304"/>
      <c r="NRP98" s="304"/>
      <c r="NRQ98" s="304"/>
      <c r="NRR98" s="304"/>
      <c r="NRS98" s="304"/>
      <c r="NRT98" s="304"/>
      <c r="NRU98" s="304"/>
      <c r="NRV98" s="304"/>
      <c r="NRW98" s="304"/>
      <c r="NRX98" s="304"/>
      <c r="NRY98" s="304"/>
      <c r="NRZ98" s="304"/>
      <c r="NSA98" s="304"/>
      <c r="NSB98" s="304"/>
      <c r="NSC98" s="304"/>
      <c r="NSD98" s="304"/>
      <c r="NSE98" s="304"/>
      <c r="NSF98" s="304"/>
      <c r="NSG98" s="304"/>
      <c r="NSH98" s="304"/>
      <c r="NSI98" s="304"/>
      <c r="NSJ98" s="304"/>
      <c r="NSK98" s="304"/>
      <c r="NSL98" s="304"/>
      <c r="NSM98" s="304"/>
      <c r="NSN98" s="304"/>
      <c r="NSO98" s="304"/>
      <c r="NSP98" s="304"/>
      <c r="NSQ98" s="304"/>
      <c r="NSR98" s="304"/>
      <c r="NSS98" s="304"/>
      <c r="NST98" s="304"/>
      <c r="NSU98" s="304"/>
      <c r="NSV98" s="304"/>
      <c r="NSW98" s="304"/>
      <c r="NSX98" s="304"/>
      <c r="NSY98" s="304"/>
      <c r="NSZ98" s="304"/>
      <c r="NTA98" s="304"/>
      <c r="NTB98" s="304"/>
      <c r="NTC98" s="304"/>
      <c r="NTD98" s="304"/>
      <c r="NTE98" s="304"/>
      <c r="NTF98" s="304"/>
      <c r="NTG98" s="304"/>
      <c r="NTH98" s="304"/>
      <c r="NTI98" s="304"/>
      <c r="NTJ98" s="304"/>
      <c r="NTK98" s="304"/>
      <c r="NTL98" s="304"/>
      <c r="NTM98" s="304"/>
      <c r="NTN98" s="304"/>
      <c r="NTO98" s="304"/>
      <c r="NTP98" s="304"/>
      <c r="NTQ98" s="304"/>
      <c r="NTR98" s="304"/>
      <c r="NTS98" s="304"/>
      <c r="NTT98" s="304"/>
      <c r="NTU98" s="304"/>
      <c r="NTV98" s="304"/>
      <c r="NTW98" s="304"/>
      <c r="NTX98" s="304"/>
      <c r="NTY98" s="304"/>
      <c r="NTZ98" s="304"/>
      <c r="NUA98" s="304"/>
      <c r="NUB98" s="304"/>
      <c r="NUC98" s="304"/>
      <c r="NUD98" s="304"/>
      <c r="NUE98" s="304"/>
      <c r="NUF98" s="304"/>
      <c r="NUG98" s="304"/>
      <c r="NUH98" s="304"/>
      <c r="NUI98" s="304"/>
      <c r="NUJ98" s="304"/>
      <c r="NUK98" s="304"/>
      <c r="NUL98" s="304"/>
      <c r="NUM98" s="304"/>
      <c r="NUN98" s="304"/>
      <c r="NUO98" s="304"/>
      <c r="NUP98" s="304"/>
      <c r="NUQ98" s="304"/>
      <c r="NUR98" s="304"/>
      <c r="NUS98" s="304"/>
      <c r="NUT98" s="304"/>
      <c r="NUU98" s="304"/>
      <c r="NUV98" s="304"/>
      <c r="NUW98" s="304"/>
      <c r="NUX98" s="304"/>
      <c r="NUY98" s="304"/>
      <c r="NUZ98" s="304"/>
      <c r="NVA98" s="304"/>
      <c r="NVB98" s="304"/>
      <c r="NVC98" s="304"/>
      <c r="NVD98" s="304"/>
      <c r="NVE98" s="304"/>
      <c r="NVF98" s="304"/>
      <c r="NVG98" s="304"/>
      <c r="NVH98" s="304"/>
      <c r="NVI98" s="304"/>
      <c r="NVJ98" s="304"/>
      <c r="NVK98" s="304"/>
      <c r="NVL98" s="304"/>
      <c r="NVM98" s="304"/>
      <c r="NVN98" s="304"/>
      <c r="NVO98" s="304"/>
      <c r="NVP98" s="304"/>
      <c r="NVQ98" s="304"/>
      <c r="NVR98" s="304"/>
      <c r="NVS98" s="304"/>
      <c r="NVT98" s="304"/>
      <c r="NVU98" s="304"/>
      <c r="NVV98" s="304"/>
      <c r="NVW98" s="304"/>
      <c r="NVX98" s="304"/>
      <c r="NVY98" s="304"/>
      <c r="NVZ98" s="304"/>
      <c r="NWA98" s="304"/>
      <c r="NWB98" s="304"/>
      <c r="NWC98" s="304"/>
      <c r="NWD98" s="304"/>
      <c r="NWE98" s="304"/>
      <c r="NWF98" s="304"/>
      <c r="NWG98" s="304"/>
      <c r="NWH98" s="304"/>
      <c r="NWI98" s="304"/>
      <c r="NWJ98" s="304"/>
      <c r="NWK98" s="304"/>
      <c r="NWL98" s="304"/>
      <c r="NWM98" s="304"/>
      <c r="NWN98" s="304"/>
      <c r="NWO98" s="304"/>
      <c r="NWP98" s="304"/>
      <c r="NWQ98" s="304"/>
      <c r="NWR98" s="304"/>
      <c r="NWS98" s="304"/>
      <c r="NWT98" s="304"/>
      <c r="NWU98" s="304"/>
      <c r="NWV98" s="304"/>
      <c r="NWW98" s="304"/>
      <c r="NWX98" s="304"/>
      <c r="NWY98" s="304"/>
      <c r="NWZ98" s="304"/>
      <c r="NXA98" s="304"/>
      <c r="NXB98" s="304"/>
      <c r="NXC98" s="304"/>
      <c r="NXD98" s="304"/>
      <c r="NXE98" s="304"/>
      <c r="NXF98" s="304"/>
      <c r="NXG98" s="304"/>
      <c r="NXH98" s="304"/>
      <c r="NXI98" s="304"/>
      <c r="NXJ98" s="304"/>
      <c r="NXK98" s="304"/>
      <c r="NXL98" s="304"/>
      <c r="NXM98" s="304"/>
      <c r="NXN98" s="304"/>
      <c r="NXO98" s="304"/>
      <c r="NXP98" s="304"/>
      <c r="NXQ98" s="304"/>
      <c r="NXR98" s="304"/>
      <c r="NXS98" s="304"/>
      <c r="NXT98" s="304"/>
      <c r="NXU98" s="304"/>
      <c r="NXV98" s="304"/>
      <c r="NXW98" s="304"/>
      <c r="NXX98" s="304"/>
      <c r="NXY98" s="304"/>
      <c r="NXZ98" s="304"/>
      <c r="NYA98" s="304"/>
      <c r="NYB98" s="304"/>
      <c r="NYC98" s="304"/>
      <c r="NYD98" s="304"/>
      <c r="NYE98" s="304"/>
      <c r="NYF98" s="304"/>
      <c r="NYG98" s="304"/>
      <c r="NYH98" s="304"/>
      <c r="NYI98" s="304"/>
      <c r="NYJ98" s="304"/>
      <c r="NYK98" s="304"/>
      <c r="NYL98" s="304"/>
      <c r="NYM98" s="304"/>
      <c r="NYN98" s="304"/>
      <c r="NYO98" s="304"/>
      <c r="NYP98" s="304"/>
      <c r="NYQ98" s="304"/>
      <c r="NYR98" s="304"/>
      <c r="NYS98" s="304"/>
      <c r="NYT98" s="304"/>
      <c r="NYU98" s="304"/>
      <c r="NYV98" s="304"/>
      <c r="NYW98" s="304"/>
      <c r="NYX98" s="304"/>
      <c r="NYY98" s="304"/>
      <c r="NYZ98" s="304"/>
      <c r="NZA98" s="304"/>
      <c r="NZB98" s="304"/>
      <c r="NZC98" s="304"/>
      <c r="NZD98" s="304"/>
      <c r="NZE98" s="304"/>
      <c r="NZF98" s="304"/>
      <c r="NZG98" s="304"/>
      <c r="NZH98" s="304"/>
      <c r="NZI98" s="304"/>
      <c r="NZJ98" s="304"/>
      <c r="NZK98" s="304"/>
      <c r="NZL98" s="304"/>
      <c r="NZM98" s="304"/>
      <c r="NZN98" s="304"/>
      <c r="NZO98" s="304"/>
      <c r="NZP98" s="304"/>
      <c r="NZQ98" s="304"/>
      <c r="NZR98" s="304"/>
      <c r="NZS98" s="304"/>
      <c r="NZT98" s="304"/>
      <c r="NZU98" s="304"/>
      <c r="NZV98" s="304"/>
      <c r="NZW98" s="304"/>
      <c r="NZX98" s="304"/>
      <c r="NZY98" s="304"/>
      <c r="NZZ98" s="304"/>
      <c r="OAA98" s="304"/>
      <c r="OAB98" s="304"/>
      <c r="OAC98" s="304"/>
      <c r="OAD98" s="304"/>
      <c r="OAE98" s="304"/>
      <c r="OAF98" s="304"/>
      <c r="OAG98" s="304"/>
      <c r="OAH98" s="304"/>
      <c r="OAI98" s="304"/>
      <c r="OAJ98" s="304"/>
      <c r="OAK98" s="304"/>
      <c r="OAL98" s="304"/>
      <c r="OAM98" s="304"/>
      <c r="OAN98" s="304"/>
      <c r="OAO98" s="304"/>
      <c r="OAP98" s="304"/>
      <c r="OAQ98" s="304"/>
      <c r="OAR98" s="304"/>
      <c r="OAS98" s="304"/>
      <c r="OAT98" s="304"/>
      <c r="OAU98" s="304"/>
      <c r="OAV98" s="304"/>
      <c r="OAW98" s="304"/>
      <c r="OAX98" s="304"/>
      <c r="OAY98" s="304"/>
      <c r="OAZ98" s="304"/>
      <c r="OBA98" s="304"/>
      <c r="OBB98" s="304"/>
      <c r="OBC98" s="304"/>
      <c r="OBD98" s="304"/>
      <c r="OBE98" s="304"/>
      <c r="OBF98" s="304"/>
      <c r="OBG98" s="304"/>
      <c r="OBH98" s="304"/>
      <c r="OBI98" s="304"/>
      <c r="OBJ98" s="304"/>
      <c r="OBK98" s="304"/>
      <c r="OBL98" s="304"/>
      <c r="OBM98" s="304"/>
      <c r="OBN98" s="304"/>
      <c r="OBO98" s="304"/>
      <c r="OBP98" s="304"/>
      <c r="OBQ98" s="304"/>
      <c r="OBR98" s="304"/>
      <c r="OBS98" s="304"/>
      <c r="OBT98" s="304"/>
      <c r="OBU98" s="304"/>
      <c r="OBV98" s="304"/>
      <c r="OBW98" s="304"/>
      <c r="OBX98" s="304"/>
      <c r="OBY98" s="304"/>
      <c r="OBZ98" s="304"/>
      <c r="OCA98" s="304"/>
      <c r="OCB98" s="304"/>
      <c r="OCC98" s="304"/>
      <c r="OCD98" s="304"/>
      <c r="OCE98" s="304"/>
      <c r="OCF98" s="304"/>
      <c r="OCG98" s="304"/>
      <c r="OCH98" s="304"/>
      <c r="OCI98" s="304"/>
      <c r="OCJ98" s="304"/>
      <c r="OCK98" s="304"/>
      <c r="OCL98" s="304"/>
      <c r="OCM98" s="304"/>
      <c r="OCN98" s="304"/>
      <c r="OCO98" s="304"/>
      <c r="OCP98" s="304"/>
      <c r="OCQ98" s="304"/>
      <c r="OCR98" s="304"/>
      <c r="OCS98" s="304"/>
      <c r="OCT98" s="304"/>
      <c r="OCU98" s="304"/>
      <c r="OCV98" s="304"/>
      <c r="OCW98" s="304"/>
      <c r="OCX98" s="304"/>
      <c r="OCY98" s="304"/>
      <c r="OCZ98" s="304"/>
      <c r="ODA98" s="304"/>
      <c r="ODB98" s="304"/>
      <c r="ODC98" s="304"/>
      <c r="ODD98" s="304"/>
      <c r="ODE98" s="304"/>
      <c r="ODF98" s="304"/>
      <c r="ODG98" s="304"/>
      <c r="ODH98" s="304"/>
      <c r="ODI98" s="304"/>
      <c r="ODJ98" s="304"/>
      <c r="ODK98" s="304"/>
      <c r="ODL98" s="304"/>
      <c r="ODM98" s="304"/>
      <c r="ODN98" s="304"/>
      <c r="ODO98" s="304"/>
      <c r="ODP98" s="304"/>
      <c r="ODQ98" s="304"/>
      <c r="ODR98" s="304"/>
      <c r="ODS98" s="304"/>
      <c r="ODT98" s="304"/>
      <c r="ODU98" s="304"/>
      <c r="ODV98" s="304"/>
      <c r="ODW98" s="304"/>
      <c r="ODX98" s="304"/>
      <c r="ODY98" s="304"/>
      <c r="ODZ98" s="304"/>
      <c r="OEA98" s="304"/>
      <c r="OEB98" s="304"/>
      <c r="OEC98" s="304"/>
      <c r="OED98" s="304"/>
      <c r="OEE98" s="304"/>
      <c r="OEF98" s="304"/>
      <c r="OEG98" s="304"/>
      <c r="OEH98" s="304"/>
      <c r="OEI98" s="304"/>
      <c r="OEJ98" s="304"/>
      <c r="OEK98" s="304"/>
      <c r="OEL98" s="304"/>
      <c r="OEM98" s="304"/>
      <c r="OEN98" s="304"/>
      <c r="OEO98" s="304"/>
      <c r="OEP98" s="304"/>
      <c r="OEQ98" s="304"/>
      <c r="OER98" s="304"/>
      <c r="OES98" s="304"/>
      <c r="OET98" s="304"/>
      <c r="OEU98" s="304"/>
      <c r="OEV98" s="304"/>
      <c r="OEW98" s="304"/>
      <c r="OEX98" s="304"/>
      <c r="OEY98" s="304"/>
      <c r="OEZ98" s="304"/>
      <c r="OFA98" s="304"/>
      <c r="OFB98" s="304"/>
      <c r="OFC98" s="304"/>
      <c r="OFD98" s="304"/>
      <c r="OFE98" s="304"/>
      <c r="OFF98" s="304"/>
      <c r="OFG98" s="304"/>
      <c r="OFH98" s="304"/>
      <c r="OFI98" s="304"/>
      <c r="OFJ98" s="304"/>
      <c r="OFK98" s="304"/>
      <c r="OFL98" s="304"/>
      <c r="OFM98" s="304"/>
      <c r="OFN98" s="304"/>
      <c r="OFO98" s="304"/>
      <c r="OFP98" s="304"/>
      <c r="OFQ98" s="304"/>
      <c r="OFR98" s="304"/>
      <c r="OFS98" s="304"/>
      <c r="OFT98" s="304"/>
      <c r="OFU98" s="304"/>
      <c r="OFV98" s="304"/>
      <c r="OFW98" s="304"/>
      <c r="OFX98" s="304"/>
      <c r="OFY98" s="304"/>
      <c r="OFZ98" s="304"/>
      <c r="OGA98" s="304"/>
      <c r="OGB98" s="304"/>
      <c r="OGC98" s="304"/>
      <c r="OGD98" s="304"/>
      <c r="OGE98" s="304"/>
      <c r="OGF98" s="304"/>
      <c r="OGG98" s="304"/>
      <c r="OGH98" s="304"/>
      <c r="OGI98" s="304"/>
      <c r="OGJ98" s="304"/>
      <c r="OGK98" s="304"/>
      <c r="OGL98" s="304"/>
      <c r="OGM98" s="304"/>
      <c r="OGN98" s="304"/>
      <c r="OGO98" s="304"/>
      <c r="OGP98" s="304"/>
      <c r="OGQ98" s="304"/>
      <c r="OGR98" s="304"/>
      <c r="OGS98" s="304"/>
      <c r="OGT98" s="304"/>
      <c r="OGU98" s="304"/>
      <c r="OGV98" s="304"/>
      <c r="OGW98" s="304"/>
      <c r="OGX98" s="304"/>
      <c r="OGY98" s="304"/>
      <c r="OGZ98" s="304"/>
      <c r="OHA98" s="304"/>
      <c r="OHB98" s="304"/>
      <c r="OHC98" s="304"/>
      <c r="OHD98" s="304"/>
      <c r="OHE98" s="304"/>
      <c r="OHF98" s="304"/>
      <c r="OHG98" s="304"/>
      <c r="OHH98" s="304"/>
      <c r="OHI98" s="304"/>
      <c r="OHJ98" s="304"/>
      <c r="OHK98" s="304"/>
      <c r="OHL98" s="304"/>
      <c r="OHM98" s="304"/>
      <c r="OHN98" s="304"/>
      <c r="OHO98" s="304"/>
      <c r="OHP98" s="304"/>
      <c r="OHQ98" s="304"/>
      <c r="OHR98" s="304"/>
      <c r="OHS98" s="304"/>
      <c r="OHT98" s="304"/>
      <c r="OHU98" s="304"/>
      <c r="OHV98" s="304"/>
      <c r="OHW98" s="304"/>
      <c r="OHX98" s="304"/>
      <c r="OHY98" s="304"/>
      <c r="OHZ98" s="304"/>
      <c r="OIA98" s="304"/>
      <c r="OIB98" s="304"/>
      <c r="OIC98" s="304"/>
      <c r="OID98" s="304"/>
      <c r="OIE98" s="304"/>
      <c r="OIF98" s="304"/>
      <c r="OIG98" s="304"/>
      <c r="OIH98" s="304"/>
      <c r="OII98" s="304"/>
      <c r="OIJ98" s="304"/>
      <c r="OIK98" s="304"/>
      <c r="OIL98" s="304"/>
      <c r="OIM98" s="304"/>
      <c r="OIN98" s="304"/>
      <c r="OIO98" s="304"/>
      <c r="OIP98" s="304"/>
      <c r="OIQ98" s="304"/>
      <c r="OIR98" s="304"/>
      <c r="OIS98" s="304"/>
      <c r="OIT98" s="304"/>
      <c r="OIU98" s="304"/>
      <c r="OIV98" s="304"/>
      <c r="OIW98" s="304"/>
      <c r="OIX98" s="304"/>
      <c r="OIY98" s="304"/>
      <c r="OIZ98" s="304"/>
      <c r="OJA98" s="304"/>
      <c r="OJB98" s="304"/>
      <c r="OJC98" s="304"/>
      <c r="OJD98" s="304"/>
      <c r="OJE98" s="304"/>
      <c r="OJF98" s="304"/>
      <c r="OJG98" s="304"/>
      <c r="OJH98" s="304"/>
      <c r="OJI98" s="304"/>
      <c r="OJJ98" s="304"/>
      <c r="OJK98" s="304"/>
      <c r="OJL98" s="304"/>
      <c r="OJM98" s="304"/>
      <c r="OJN98" s="304"/>
      <c r="OJO98" s="304"/>
      <c r="OJP98" s="304"/>
      <c r="OJQ98" s="304"/>
      <c r="OJR98" s="304"/>
      <c r="OJS98" s="304"/>
      <c r="OJT98" s="304"/>
      <c r="OJU98" s="304"/>
      <c r="OJV98" s="304"/>
      <c r="OJW98" s="304"/>
      <c r="OJX98" s="304"/>
      <c r="OJY98" s="304"/>
      <c r="OJZ98" s="304"/>
      <c r="OKA98" s="304"/>
      <c r="OKB98" s="304"/>
      <c r="OKC98" s="304"/>
      <c r="OKD98" s="304"/>
      <c r="OKE98" s="304"/>
      <c r="OKF98" s="304"/>
      <c r="OKG98" s="304"/>
      <c r="OKH98" s="304"/>
      <c r="OKI98" s="304"/>
      <c r="OKJ98" s="304"/>
      <c r="OKK98" s="304"/>
      <c r="OKL98" s="304"/>
      <c r="OKM98" s="304"/>
      <c r="OKN98" s="304"/>
      <c r="OKO98" s="304"/>
      <c r="OKP98" s="304"/>
      <c r="OKQ98" s="304"/>
      <c r="OKR98" s="304"/>
      <c r="OKS98" s="304"/>
      <c r="OKT98" s="304"/>
      <c r="OKU98" s="304"/>
      <c r="OKV98" s="304"/>
      <c r="OKW98" s="304"/>
      <c r="OKX98" s="304"/>
      <c r="OKY98" s="304"/>
      <c r="OKZ98" s="304"/>
      <c r="OLA98" s="304"/>
      <c r="OLB98" s="304"/>
      <c r="OLC98" s="304"/>
      <c r="OLD98" s="304"/>
      <c r="OLE98" s="304"/>
      <c r="OLF98" s="304"/>
      <c r="OLG98" s="304"/>
      <c r="OLH98" s="304"/>
      <c r="OLI98" s="304"/>
      <c r="OLJ98" s="304"/>
      <c r="OLK98" s="304"/>
      <c r="OLL98" s="304"/>
      <c r="OLM98" s="304"/>
      <c r="OLN98" s="304"/>
      <c r="OLO98" s="304"/>
      <c r="OLP98" s="304"/>
      <c r="OLQ98" s="304"/>
      <c r="OLR98" s="304"/>
      <c r="OLS98" s="304"/>
      <c r="OLT98" s="304"/>
      <c r="OLU98" s="304"/>
      <c r="OLV98" s="304"/>
      <c r="OLW98" s="304"/>
      <c r="OLX98" s="304"/>
      <c r="OLY98" s="304"/>
      <c r="OLZ98" s="304"/>
      <c r="OMA98" s="304"/>
      <c r="OMB98" s="304"/>
      <c r="OMC98" s="304"/>
      <c r="OMD98" s="304"/>
      <c r="OME98" s="304"/>
      <c r="OMF98" s="304"/>
      <c r="OMG98" s="304"/>
      <c r="OMH98" s="304"/>
      <c r="OMI98" s="304"/>
      <c r="OMJ98" s="304"/>
      <c r="OMK98" s="304"/>
      <c r="OML98" s="304"/>
      <c r="OMM98" s="304"/>
      <c r="OMN98" s="304"/>
      <c r="OMO98" s="304"/>
      <c r="OMP98" s="304"/>
      <c r="OMQ98" s="304"/>
      <c r="OMR98" s="304"/>
      <c r="OMS98" s="304"/>
      <c r="OMT98" s="304"/>
      <c r="OMU98" s="304"/>
      <c r="OMV98" s="304"/>
      <c r="OMW98" s="304"/>
      <c r="OMX98" s="304"/>
      <c r="OMY98" s="304"/>
      <c r="OMZ98" s="304"/>
      <c r="ONA98" s="304"/>
      <c r="ONB98" s="304"/>
      <c r="ONC98" s="304"/>
      <c r="OND98" s="304"/>
      <c r="ONE98" s="304"/>
      <c r="ONF98" s="304"/>
      <c r="ONG98" s="304"/>
      <c r="ONH98" s="304"/>
      <c r="ONI98" s="304"/>
      <c r="ONJ98" s="304"/>
      <c r="ONK98" s="304"/>
      <c r="ONL98" s="304"/>
      <c r="ONM98" s="304"/>
      <c r="ONN98" s="304"/>
      <c r="ONO98" s="304"/>
      <c r="ONP98" s="304"/>
      <c r="ONQ98" s="304"/>
      <c r="ONR98" s="304"/>
      <c r="ONS98" s="304"/>
      <c r="ONT98" s="304"/>
      <c r="ONU98" s="304"/>
      <c r="ONV98" s="304"/>
      <c r="ONW98" s="304"/>
      <c r="ONX98" s="304"/>
      <c r="ONY98" s="304"/>
      <c r="ONZ98" s="304"/>
      <c r="OOA98" s="304"/>
      <c r="OOB98" s="304"/>
      <c r="OOC98" s="304"/>
      <c r="OOD98" s="304"/>
      <c r="OOE98" s="304"/>
      <c r="OOF98" s="304"/>
      <c r="OOG98" s="304"/>
      <c r="OOH98" s="304"/>
      <c r="OOI98" s="304"/>
      <c r="OOJ98" s="304"/>
      <c r="OOK98" s="304"/>
      <c r="OOL98" s="304"/>
      <c r="OOM98" s="304"/>
      <c r="OON98" s="304"/>
      <c r="OOO98" s="304"/>
      <c r="OOP98" s="304"/>
      <c r="OOQ98" s="304"/>
      <c r="OOR98" s="304"/>
      <c r="OOS98" s="304"/>
      <c r="OOT98" s="304"/>
      <c r="OOU98" s="304"/>
      <c r="OOV98" s="304"/>
      <c r="OOW98" s="304"/>
      <c r="OOX98" s="304"/>
      <c r="OOY98" s="304"/>
      <c r="OOZ98" s="304"/>
      <c r="OPA98" s="304"/>
      <c r="OPB98" s="304"/>
      <c r="OPC98" s="304"/>
      <c r="OPD98" s="304"/>
      <c r="OPE98" s="304"/>
      <c r="OPF98" s="304"/>
      <c r="OPG98" s="304"/>
      <c r="OPH98" s="304"/>
      <c r="OPI98" s="304"/>
      <c r="OPJ98" s="304"/>
      <c r="OPK98" s="304"/>
      <c r="OPL98" s="304"/>
      <c r="OPM98" s="304"/>
      <c r="OPN98" s="304"/>
      <c r="OPO98" s="304"/>
      <c r="OPP98" s="304"/>
      <c r="OPQ98" s="304"/>
      <c r="OPR98" s="304"/>
      <c r="OPS98" s="304"/>
      <c r="OPT98" s="304"/>
      <c r="OPU98" s="304"/>
      <c r="OPV98" s="304"/>
      <c r="OPW98" s="304"/>
      <c r="OPX98" s="304"/>
      <c r="OPY98" s="304"/>
      <c r="OPZ98" s="304"/>
      <c r="OQA98" s="304"/>
      <c r="OQB98" s="304"/>
      <c r="OQC98" s="304"/>
      <c r="OQD98" s="304"/>
      <c r="OQE98" s="304"/>
      <c r="OQF98" s="304"/>
      <c r="OQG98" s="304"/>
      <c r="OQH98" s="304"/>
      <c r="OQI98" s="304"/>
      <c r="OQJ98" s="304"/>
      <c r="OQK98" s="304"/>
      <c r="OQL98" s="304"/>
      <c r="OQM98" s="304"/>
      <c r="OQN98" s="304"/>
      <c r="OQO98" s="304"/>
      <c r="OQP98" s="304"/>
      <c r="OQQ98" s="304"/>
      <c r="OQR98" s="304"/>
      <c r="OQS98" s="304"/>
      <c r="OQT98" s="304"/>
      <c r="OQU98" s="304"/>
      <c r="OQV98" s="304"/>
      <c r="OQW98" s="304"/>
      <c r="OQX98" s="304"/>
      <c r="OQY98" s="304"/>
      <c r="OQZ98" s="304"/>
      <c r="ORA98" s="304"/>
      <c r="ORB98" s="304"/>
      <c r="ORC98" s="304"/>
      <c r="ORD98" s="304"/>
      <c r="ORE98" s="304"/>
      <c r="ORF98" s="304"/>
      <c r="ORG98" s="304"/>
      <c r="ORH98" s="304"/>
      <c r="ORI98" s="304"/>
      <c r="ORJ98" s="304"/>
      <c r="ORK98" s="304"/>
      <c r="ORL98" s="304"/>
      <c r="ORM98" s="304"/>
      <c r="ORN98" s="304"/>
      <c r="ORO98" s="304"/>
      <c r="ORP98" s="304"/>
      <c r="ORQ98" s="304"/>
      <c r="ORR98" s="304"/>
      <c r="ORS98" s="304"/>
      <c r="ORT98" s="304"/>
      <c r="ORU98" s="304"/>
      <c r="ORV98" s="304"/>
      <c r="ORW98" s="304"/>
      <c r="ORX98" s="304"/>
      <c r="ORY98" s="304"/>
      <c r="ORZ98" s="304"/>
      <c r="OSA98" s="304"/>
      <c r="OSB98" s="304"/>
      <c r="OSC98" s="304"/>
      <c r="OSD98" s="304"/>
      <c r="OSE98" s="304"/>
      <c r="OSF98" s="304"/>
      <c r="OSG98" s="304"/>
      <c r="OSH98" s="304"/>
      <c r="OSI98" s="304"/>
      <c r="OSJ98" s="304"/>
      <c r="OSK98" s="304"/>
      <c r="OSL98" s="304"/>
      <c r="OSM98" s="304"/>
      <c r="OSN98" s="304"/>
      <c r="OSO98" s="304"/>
      <c r="OSP98" s="304"/>
      <c r="OSQ98" s="304"/>
      <c r="OSR98" s="304"/>
      <c r="OSS98" s="304"/>
      <c r="OST98" s="304"/>
      <c r="OSU98" s="304"/>
      <c r="OSV98" s="304"/>
      <c r="OSW98" s="304"/>
      <c r="OSX98" s="304"/>
      <c r="OSY98" s="304"/>
      <c r="OSZ98" s="304"/>
      <c r="OTA98" s="304"/>
      <c r="OTB98" s="304"/>
      <c r="OTC98" s="304"/>
      <c r="OTD98" s="304"/>
      <c r="OTE98" s="304"/>
      <c r="OTF98" s="304"/>
      <c r="OTG98" s="304"/>
      <c r="OTH98" s="304"/>
      <c r="OTI98" s="304"/>
      <c r="OTJ98" s="304"/>
      <c r="OTK98" s="304"/>
      <c r="OTL98" s="304"/>
      <c r="OTM98" s="304"/>
      <c r="OTN98" s="304"/>
      <c r="OTO98" s="304"/>
      <c r="OTP98" s="304"/>
      <c r="OTQ98" s="304"/>
      <c r="OTR98" s="304"/>
      <c r="OTS98" s="304"/>
      <c r="OTT98" s="304"/>
      <c r="OTU98" s="304"/>
      <c r="OTV98" s="304"/>
      <c r="OTW98" s="304"/>
      <c r="OTX98" s="304"/>
      <c r="OTY98" s="304"/>
      <c r="OTZ98" s="304"/>
      <c r="OUA98" s="304"/>
      <c r="OUB98" s="304"/>
      <c r="OUC98" s="304"/>
      <c r="OUD98" s="304"/>
      <c r="OUE98" s="304"/>
      <c r="OUF98" s="304"/>
      <c r="OUG98" s="304"/>
      <c r="OUH98" s="304"/>
      <c r="OUI98" s="304"/>
      <c r="OUJ98" s="304"/>
      <c r="OUK98" s="304"/>
      <c r="OUL98" s="304"/>
      <c r="OUM98" s="304"/>
      <c r="OUN98" s="304"/>
      <c r="OUO98" s="304"/>
      <c r="OUP98" s="304"/>
      <c r="OUQ98" s="304"/>
      <c r="OUR98" s="304"/>
      <c r="OUS98" s="304"/>
      <c r="OUT98" s="304"/>
      <c r="OUU98" s="304"/>
      <c r="OUV98" s="304"/>
      <c r="OUW98" s="304"/>
      <c r="OUX98" s="304"/>
      <c r="OUY98" s="304"/>
      <c r="OUZ98" s="304"/>
      <c r="OVA98" s="304"/>
      <c r="OVB98" s="304"/>
      <c r="OVC98" s="304"/>
      <c r="OVD98" s="304"/>
      <c r="OVE98" s="304"/>
      <c r="OVF98" s="304"/>
      <c r="OVG98" s="304"/>
      <c r="OVH98" s="304"/>
      <c r="OVI98" s="304"/>
      <c r="OVJ98" s="304"/>
      <c r="OVK98" s="304"/>
      <c r="OVL98" s="304"/>
      <c r="OVM98" s="304"/>
      <c r="OVN98" s="304"/>
      <c r="OVO98" s="304"/>
      <c r="OVP98" s="304"/>
      <c r="OVQ98" s="304"/>
      <c r="OVR98" s="304"/>
      <c r="OVS98" s="304"/>
      <c r="OVT98" s="304"/>
      <c r="OVU98" s="304"/>
      <c r="OVV98" s="304"/>
      <c r="OVW98" s="304"/>
      <c r="OVX98" s="304"/>
      <c r="OVY98" s="304"/>
      <c r="OVZ98" s="304"/>
      <c r="OWA98" s="304"/>
      <c r="OWB98" s="304"/>
      <c r="OWC98" s="304"/>
      <c r="OWD98" s="304"/>
      <c r="OWE98" s="304"/>
      <c r="OWF98" s="304"/>
      <c r="OWG98" s="304"/>
      <c r="OWH98" s="304"/>
      <c r="OWI98" s="304"/>
      <c r="OWJ98" s="304"/>
      <c r="OWK98" s="304"/>
      <c r="OWL98" s="304"/>
      <c r="OWM98" s="304"/>
      <c r="OWN98" s="304"/>
      <c r="OWO98" s="304"/>
      <c r="OWP98" s="304"/>
      <c r="OWQ98" s="304"/>
      <c r="OWR98" s="304"/>
      <c r="OWS98" s="304"/>
      <c r="OWT98" s="304"/>
      <c r="OWU98" s="304"/>
      <c r="OWV98" s="304"/>
      <c r="OWW98" s="304"/>
      <c r="OWX98" s="304"/>
      <c r="OWY98" s="304"/>
      <c r="OWZ98" s="304"/>
      <c r="OXA98" s="304"/>
      <c r="OXB98" s="304"/>
      <c r="OXC98" s="304"/>
      <c r="OXD98" s="304"/>
      <c r="OXE98" s="304"/>
      <c r="OXF98" s="304"/>
      <c r="OXG98" s="304"/>
      <c r="OXH98" s="304"/>
      <c r="OXI98" s="304"/>
      <c r="OXJ98" s="304"/>
      <c r="OXK98" s="304"/>
      <c r="OXL98" s="304"/>
      <c r="OXM98" s="304"/>
      <c r="OXN98" s="304"/>
      <c r="OXO98" s="304"/>
      <c r="OXP98" s="304"/>
      <c r="OXQ98" s="304"/>
      <c r="OXR98" s="304"/>
      <c r="OXS98" s="304"/>
      <c r="OXT98" s="304"/>
      <c r="OXU98" s="304"/>
      <c r="OXV98" s="304"/>
      <c r="OXW98" s="304"/>
      <c r="OXX98" s="304"/>
      <c r="OXY98" s="304"/>
      <c r="OXZ98" s="304"/>
      <c r="OYA98" s="304"/>
      <c r="OYB98" s="304"/>
      <c r="OYC98" s="304"/>
      <c r="OYD98" s="304"/>
      <c r="OYE98" s="304"/>
      <c r="OYF98" s="304"/>
      <c r="OYG98" s="304"/>
      <c r="OYH98" s="304"/>
      <c r="OYI98" s="304"/>
      <c r="OYJ98" s="304"/>
      <c r="OYK98" s="304"/>
      <c r="OYL98" s="304"/>
      <c r="OYM98" s="304"/>
      <c r="OYN98" s="304"/>
      <c r="OYO98" s="304"/>
      <c r="OYP98" s="304"/>
      <c r="OYQ98" s="304"/>
      <c r="OYR98" s="304"/>
      <c r="OYS98" s="304"/>
      <c r="OYT98" s="304"/>
      <c r="OYU98" s="304"/>
      <c r="OYV98" s="304"/>
      <c r="OYW98" s="304"/>
      <c r="OYX98" s="304"/>
      <c r="OYY98" s="304"/>
      <c r="OYZ98" s="304"/>
      <c r="OZA98" s="304"/>
      <c r="OZB98" s="304"/>
      <c r="OZC98" s="304"/>
      <c r="OZD98" s="304"/>
      <c r="OZE98" s="304"/>
      <c r="OZF98" s="304"/>
      <c r="OZG98" s="304"/>
      <c r="OZH98" s="304"/>
      <c r="OZI98" s="304"/>
      <c r="OZJ98" s="304"/>
      <c r="OZK98" s="304"/>
      <c r="OZL98" s="304"/>
      <c r="OZM98" s="304"/>
      <c r="OZN98" s="304"/>
      <c r="OZO98" s="304"/>
      <c r="OZP98" s="304"/>
      <c r="OZQ98" s="304"/>
      <c r="OZR98" s="304"/>
      <c r="OZS98" s="304"/>
      <c r="OZT98" s="304"/>
      <c r="OZU98" s="304"/>
      <c r="OZV98" s="304"/>
      <c r="OZW98" s="304"/>
      <c r="OZX98" s="304"/>
      <c r="OZY98" s="304"/>
      <c r="OZZ98" s="304"/>
      <c r="PAA98" s="304"/>
      <c r="PAB98" s="304"/>
      <c r="PAC98" s="304"/>
      <c r="PAD98" s="304"/>
      <c r="PAE98" s="304"/>
      <c r="PAF98" s="304"/>
      <c r="PAG98" s="304"/>
      <c r="PAH98" s="304"/>
      <c r="PAI98" s="304"/>
      <c r="PAJ98" s="304"/>
      <c r="PAK98" s="304"/>
      <c r="PAL98" s="304"/>
      <c r="PAM98" s="304"/>
      <c r="PAN98" s="304"/>
      <c r="PAO98" s="304"/>
      <c r="PAP98" s="304"/>
      <c r="PAQ98" s="304"/>
      <c r="PAR98" s="304"/>
      <c r="PAS98" s="304"/>
      <c r="PAT98" s="304"/>
      <c r="PAU98" s="304"/>
      <c r="PAV98" s="304"/>
      <c r="PAW98" s="304"/>
      <c r="PAX98" s="304"/>
      <c r="PAY98" s="304"/>
      <c r="PAZ98" s="304"/>
      <c r="PBA98" s="304"/>
      <c r="PBB98" s="304"/>
      <c r="PBC98" s="304"/>
      <c r="PBD98" s="304"/>
      <c r="PBE98" s="304"/>
      <c r="PBF98" s="304"/>
      <c r="PBG98" s="304"/>
      <c r="PBH98" s="304"/>
      <c r="PBI98" s="304"/>
      <c r="PBJ98" s="304"/>
      <c r="PBK98" s="304"/>
      <c r="PBL98" s="304"/>
      <c r="PBM98" s="304"/>
      <c r="PBN98" s="304"/>
      <c r="PBO98" s="304"/>
      <c r="PBP98" s="304"/>
      <c r="PBQ98" s="304"/>
      <c r="PBR98" s="304"/>
      <c r="PBS98" s="304"/>
      <c r="PBT98" s="304"/>
      <c r="PBU98" s="304"/>
      <c r="PBV98" s="304"/>
      <c r="PBW98" s="304"/>
      <c r="PBX98" s="304"/>
      <c r="PBY98" s="304"/>
      <c r="PBZ98" s="304"/>
      <c r="PCA98" s="304"/>
      <c r="PCB98" s="304"/>
      <c r="PCC98" s="304"/>
      <c r="PCD98" s="304"/>
      <c r="PCE98" s="304"/>
      <c r="PCF98" s="304"/>
      <c r="PCG98" s="304"/>
      <c r="PCH98" s="304"/>
      <c r="PCI98" s="304"/>
      <c r="PCJ98" s="304"/>
      <c r="PCK98" s="304"/>
      <c r="PCL98" s="304"/>
      <c r="PCM98" s="304"/>
      <c r="PCN98" s="304"/>
      <c r="PCO98" s="304"/>
      <c r="PCP98" s="304"/>
      <c r="PCQ98" s="304"/>
      <c r="PCR98" s="304"/>
      <c r="PCS98" s="304"/>
      <c r="PCT98" s="304"/>
      <c r="PCU98" s="304"/>
      <c r="PCV98" s="304"/>
      <c r="PCW98" s="304"/>
      <c r="PCX98" s="304"/>
      <c r="PCY98" s="304"/>
      <c r="PCZ98" s="304"/>
      <c r="PDA98" s="304"/>
      <c r="PDB98" s="304"/>
      <c r="PDC98" s="304"/>
      <c r="PDD98" s="304"/>
      <c r="PDE98" s="304"/>
      <c r="PDF98" s="304"/>
      <c r="PDG98" s="304"/>
      <c r="PDH98" s="304"/>
      <c r="PDI98" s="304"/>
      <c r="PDJ98" s="304"/>
      <c r="PDK98" s="304"/>
      <c r="PDL98" s="304"/>
      <c r="PDM98" s="304"/>
      <c r="PDN98" s="304"/>
      <c r="PDO98" s="304"/>
      <c r="PDP98" s="304"/>
      <c r="PDQ98" s="304"/>
      <c r="PDR98" s="304"/>
      <c r="PDS98" s="304"/>
      <c r="PDT98" s="304"/>
      <c r="PDU98" s="304"/>
      <c r="PDV98" s="304"/>
      <c r="PDW98" s="304"/>
      <c r="PDX98" s="304"/>
      <c r="PDY98" s="304"/>
      <c r="PDZ98" s="304"/>
      <c r="PEA98" s="304"/>
      <c r="PEB98" s="304"/>
      <c r="PEC98" s="304"/>
      <c r="PED98" s="304"/>
      <c r="PEE98" s="304"/>
      <c r="PEF98" s="304"/>
      <c r="PEG98" s="304"/>
      <c r="PEH98" s="304"/>
      <c r="PEI98" s="304"/>
      <c r="PEJ98" s="304"/>
      <c r="PEK98" s="304"/>
      <c r="PEL98" s="304"/>
      <c r="PEM98" s="304"/>
      <c r="PEN98" s="304"/>
      <c r="PEO98" s="304"/>
      <c r="PEP98" s="304"/>
      <c r="PEQ98" s="304"/>
      <c r="PER98" s="304"/>
      <c r="PES98" s="304"/>
      <c r="PET98" s="304"/>
      <c r="PEU98" s="304"/>
      <c r="PEV98" s="304"/>
      <c r="PEW98" s="304"/>
      <c r="PEX98" s="304"/>
      <c r="PEY98" s="304"/>
      <c r="PEZ98" s="304"/>
      <c r="PFA98" s="304"/>
      <c r="PFB98" s="304"/>
      <c r="PFC98" s="304"/>
      <c r="PFD98" s="304"/>
      <c r="PFE98" s="304"/>
      <c r="PFF98" s="304"/>
      <c r="PFG98" s="304"/>
      <c r="PFH98" s="304"/>
      <c r="PFI98" s="304"/>
      <c r="PFJ98" s="304"/>
      <c r="PFK98" s="304"/>
      <c r="PFL98" s="304"/>
      <c r="PFM98" s="304"/>
      <c r="PFN98" s="304"/>
      <c r="PFO98" s="304"/>
      <c r="PFP98" s="304"/>
      <c r="PFQ98" s="304"/>
      <c r="PFR98" s="304"/>
      <c r="PFS98" s="304"/>
      <c r="PFT98" s="304"/>
      <c r="PFU98" s="304"/>
      <c r="PFV98" s="304"/>
      <c r="PFW98" s="304"/>
      <c r="PFX98" s="304"/>
      <c r="PFY98" s="304"/>
      <c r="PFZ98" s="304"/>
      <c r="PGA98" s="304"/>
      <c r="PGB98" s="304"/>
      <c r="PGC98" s="304"/>
      <c r="PGD98" s="304"/>
      <c r="PGE98" s="304"/>
      <c r="PGF98" s="304"/>
      <c r="PGG98" s="304"/>
      <c r="PGH98" s="304"/>
      <c r="PGI98" s="304"/>
      <c r="PGJ98" s="304"/>
      <c r="PGK98" s="304"/>
      <c r="PGL98" s="304"/>
      <c r="PGM98" s="304"/>
      <c r="PGN98" s="304"/>
      <c r="PGO98" s="304"/>
      <c r="PGP98" s="304"/>
      <c r="PGQ98" s="304"/>
      <c r="PGR98" s="304"/>
      <c r="PGS98" s="304"/>
      <c r="PGT98" s="304"/>
      <c r="PGU98" s="304"/>
      <c r="PGV98" s="304"/>
      <c r="PGW98" s="304"/>
      <c r="PGX98" s="304"/>
      <c r="PGY98" s="304"/>
      <c r="PGZ98" s="304"/>
      <c r="PHA98" s="304"/>
      <c r="PHB98" s="304"/>
      <c r="PHC98" s="304"/>
      <c r="PHD98" s="304"/>
      <c r="PHE98" s="304"/>
      <c r="PHF98" s="304"/>
      <c r="PHG98" s="304"/>
      <c r="PHH98" s="304"/>
      <c r="PHI98" s="304"/>
      <c r="PHJ98" s="304"/>
      <c r="PHK98" s="304"/>
      <c r="PHL98" s="304"/>
      <c r="PHM98" s="304"/>
      <c r="PHN98" s="304"/>
      <c r="PHO98" s="304"/>
      <c r="PHP98" s="304"/>
      <c r="PHQ98" s="304"/>
      <c r="PHR98" s="304"/>
      <c r="PHS98" s="304"/>
      <c r="PHT98" s="304"/>
      <c r="PHU98" s="304"/>
      <c r="PHV98" s="304"/>
      <c r="PHW98" s="304"/>
      <c r="PHX98" s="304"/>
      <c r="PHY98" s="304"/>
      <c r="PHZ98" s="304"/>
      <c r="PIA98" s="304"/>
      <c r="PIB98" s="304"/>
      <c r="PIC98" s="304"/>
      <c r="PID98" s="304"/>
      <c r="PIE98" s="304"/>
      <c r="PIF98" s="304"/>
      <c r="PIG98" s="304"/>
      <c r="PIH98" s="304"/>
      <c r="PII98" s="304"/>
      <c r="PIJ98" s="304"/>
      <c r="PIK98" s="304"/>
      <c r="PIL98" s="304"/>
      <c r="PIM98" s="304"/>
      <c r="PIN98" s="304"/>
      <c r="PIO98" s="304"/>
      <c r="PIP98" s="304"/>
      <c r="PIQ98" s="304"/>
      <c r="PIR98" s="304"/>
      <c r="PIS98" s="304"/>
      <c r="PIT98" s="304"/>
      <c r="PIU98" s="304"/>
      <c r="PIV98" s="304"/>
      <c r="PIW98" s="304"/>
      <c r="PIX98" s="304"/>
      <c r="PIY98" s="304"/>
      <c r="PIZ98" s="304"/>
      <c r="PJA98" s="304"/>
      <c r="PJB98" s="304"/>
      <c r="PJC98" s="304"/>
      <c r="PJD98" s="304"/>
      <c r="PJE98" s="304"/>
      <c r="PJF98" s="304"/>
      <c r="PJG98" s="304"/>
      <c r="PJH98" s="304"/>
      <c r="PJI98" s="304"/>
      <c r="PJJ98" s="304"/>
      <c r="PJK98" s="304"/>
      <c r="PJL98" s="304"/>
      <c r="PJM98" s="304"/>
      <c r="PJN98" s="304"/>
      <c r="PJO98" s="304"/>
      <c r="PJP98" s="304"/>
      <c r="PJQ98" s="304"/>
      <c r="PJR98" s="304"/>
      <c r="PJS98" s="304"/>
      <c r="PJT98" s="304"/>
      <c r="PJU98" s="304"/>
      <c r="PJV98" s="304"/>
      <c r="PJW98" s="304"/>
      <c r="PJX98" s="304"/>
      <c r="PJY98" s="304"/>
      <c r="PJZ98" s="304"/>
      <c r="PKA98" s="304"/>
      <c r="PKB98" s="304"/>
      <c r="PKC98" s="304"/>
      <c r="PKD98" s="304"/>
      <c r="PKE98" s="304"/>
      <c r="PKF98" s="304"/>
      <c r="PKG98" s="304"/>
      <c r="PKH98" s="304"/>
      <c r="PKI98" s="304"/>
      <c r="PKJ98" s="304"/>
      <c r="PKK98" s="304"/>
      <c r="PKL98" s="304"/>
      <c r="PKM98" s="304"/>
      <c r="PKN98" s="304"/>
      <c r="PKO98" s="304"/>
      <c r="PKP98" s="304"/>
      <c r="PKQ98" s="304"/>
      <c r="PKR98" s="304"/>
      <c r="PKS98" s="304"/>
      <c r="PKT98" s="304"/>
      <c r="PKU98" s="304"/>
      <c r="PKV98" s="304"/>
      <c r="PKW98" s="304"/>
      <c r="PKX98" s="304"/>
      <c r="PKY98" s="304"/>
      <c r="PKZ98" s="304"/>
      <c r="PLA98" s="304"/>
      <c r="PLB98" s="304"/>
      <c r="PLC98" s="304"/>
      <c r="PLD98" s="304"/>
      <c r="PLE98" s="304"/>
      <c r="PLF98" s="304"/>
      <c r="PLG98" s="304"/>
      <c r="PLH98" s="304"/>
      <c r="PLI98" s="304"/>
      <c r="PLJ98" s="304"/>
      <c r="PLK98" s="304"/>
      <c r="PLL98" s="304"/>
      <c r="PLM98" s="304"/>
      <c r="PLN98" s="304"/>
      <c r="PLO98" s="304"/>
      <c r="PLP98" s="304"/>
      <c r="PLQ98" s="304"/>
      <c r="PLR98" s="304"/>
      <c r="PLS98" s="304"/>
      <c r="PLT98" s="304"/>
      <c r="PLU98" s="304"/>
      <c r="PLV98" s="304"/>
      <c r="PLW98" s="304"/>
      <c r="PLX98" s="304"/>
      <c r="PLY98" s="304"/>
      <c r="PLZ98" s="304"/>
      <c r="PMA98" s="304"/>
      <c r="PMB98" s="304"/>
      <c r="PMC98" s="304"/>
      <c r="PMD98" s="304"/>
      <c r="PME98" s="304"/>
      <c r="PMF98" s="304"/>
      <c r="PMG98" s="304"/>
      <c r="PMH98" s="304"/>
      <c r="PMI98" s="304"/>
      <c r="PMJ98" s="304"/>
      <c r="PMK98" s="304"/>
      <c r="PML98" s="304"/>
      <c r="PMM98" s="304"/>
      <c r="PMN98" s="304"/>
      <c r="PMO98" s="304"/>
      <c r="PMP98" s="304"/>
      <c r="PMQ98" s="304"/>
      <c r="PMR98" s="304"/>
      <c r="PMS98" s="304"/>
      <c r="PMT98" s="304"/>
      <c r="PMU98" s="304"/>
      <c r="PMV98" s="304"/>
      <c r="PMW98" s="304"/>
      <c r="PMX98" s="304"/>
      <c r="PMY98" s="304"/>
      <c r="PMZ98" s="304"/>
      <c r="PNA98" s="304"/>
      <c r="PNB98" s="304"/>
      <c r="PNC98" s="304"/>
      <c r="PND98" s="304"/>
      <c r="PNE98" s="304"/>
      <c r="PNF98" s="304"/>
      <c r="PNG98" s="304"/>
      <c r="PNH98" s="304"/>
      <c r="PNI98" s="304"/>
      <c r="PNJ98" s="304"/>
      <c r="PNK98" s="304"/>
      <c r="PNL98" s="304"/>
      <c r="PNM98" s="304"/>
      <c r="PNN98" s="304"/>
      <c r="PNO98" s="304"/>
      <c r="PNP98" s="304"/>
      <c r="PNQ98" s="304"/>
      <c r="PNR98" s="304"/>
      <c r="PNS98" s="304"/>
      <c r="PNT98" s="304"/>
      <c r="PNU98" s="304"/>
      <c r="PNV98" s="304"/>
      <c r="PNW98" s="304"/>
      <c r="PNX98" s="304"/>
      <c r="PNY98" s="304"/>
      <c r="PNZ98" s="304"/>
      <c r="POA98" s="304"/>
      <c r="POB98" s="304"/>
      <c r="POC98" s="304"/>
      <c r="POD98" s="304"/>
      <c r="POE98" s="304"/>
      <c r="POF98" s="304"/>
      <c r="POG98" s="304"/>
      <c r="POH98" s="304"/>
      <c r="POI98" s="304"/>
      <c r="POJ98" s="304"/>
      <c r="POK98" s="304"/>
      <c r="POL98" s="304"/>
      <c r="POM98" s="304"/>
      <c r="PON98" s="304"/>
      <c r="POO98" s="304"/>
      <c r="POP98" s="304"/>
      <c r="POQ98" s="304"/>
      <c r="POR98" s="304"/>
      <c r="POS98" s="304"/>
      <c r="POT98" s="304"/>
      <c r="POU98" s="304"/>
      <c r="POV98" s="304"/>
      <c r="POW98" s="304"/>
      <c r="POX98" s="304"/>
      <c r="POY98" s="304"/>
      <c r="POZ98" s="304"/>
      <c r="PPA98" s="304"/>
      <c r="PPB98" s="304"/>
      <c r="PPC98" s="304"/>
      <c r="PPD98" s="304"/>
      <c r="PPE98" s="304"/>
      <c r="PPF98" s="304"/>
      <c r="PPG98" s="304"/>
      <c r="PPH98" s="304"/>
      <c r="PPI98" s="304"/>
      <c r="PPJ98" s="304"/>
      <c r="PPK98" s="304"/>
      <c r="PPL98" s="304"/>
      <c r="PPM98" s="304"/>
      <c r="PPN98" s="304"/>
      <c r="PPO98" s="304"/>
      <c r="PPP98" s="304"/>
      <c r="PPQ98" s="304"/>
      <c r="PPR98" s="304"/>
      <c r="PPS98" s="304"/>
      <c r="PPT98" s="304"/>
      <c r="PPU98" s="304"/>
      <c r="PPV98" s="304"/>
      <c r="PPW98" s="304"/>
      <c r="PPX98" s="304"/>
      <c r="PPY98" s="304"/>
      <c r="PPZ98" s="304"/>
      <c r="PQA98" s="304"/>
      <c r="PQB98" s="304"/>
      <c r="PQC98" s="304"/>
      <c r="PQD98" s="304"/>
      <c r="PQE98" s="304"/>
      <c r="PQF98" s="304"/>
      <c r="PQG98" s="304"/>
      <c r="PQH98" s="304"/>
      <c r="PQI98" s="304"/>
      <c r="PQJ98" s="304"/>
      <c r="PQK98" s="304"/>
      <c r="PQL98" s="304"/>
      <c r="PQM98" s="304"/>
      <c r="PQN98" s="304"/>
      <c r="PQO98" s="304"/>
      <c r="PQP98" s="304"/>
      <c r="PQQ98" s="304"/>
      <c r="PQR98" s="304"/>
      <c r="PQS98" s="304"/>
      <c r="PQT98" s="304"/>
      <c r="PQU98" s="304"/>
      <c r="PQV98" s="304"/>
      <c r="PQW98" s="304"/>
      <c r="PQX98" s="304"/>
      <c r="PQY98" s="304"/>
      <c r="PQZ98" s="304"/>
      <c r="PRA98" s="304"/>
      <c r="PRB98" s="304"/>
      <c r="PRC98" s="304"/>
      <c r="PRD98" s="304"/>
      <c r="PRE98" s="304"/>
      <c r="PRF98" s="304"/>
      <c r="PRG98" s="304"/>
      <c r="PRH98" s="304"/>
      <c r="PRI98" s="304"/>
      <c r="PRJ98" s="304"/>
      <c r="PRK98" s="304"/>
      <c r="PRL98" s="304"/>
      <c r="PRM98" s="304"/>
      <c r="PRN98" s="304"/>
      <c r="PRO98" s="304"/>
      <c r="PRP98" s="304"/>
      <c r="PRQ98" s="304"/>
      <c r="PRR98" s="304"/>
      <c r="PRS98" s="304"/>
      <c r="PRT98" s="304"/>
      <c r="PRU98" s="304"/>
      <c r="PRV98" s="304"/>
      <c r="PRW98" s="304"/>
      <c r="PRX98" s="304"/>
      <c r="PRY98" s="304"/>
      <c r="PRZ98" s="304"/>
      <c r="PSA98" s="304"/>
      <c r="PSB98" s="304"/>
      <c r="PSC98" s="304"/>
      <c r="PSD98" s="304"/>
      <c r="PSE98" s="304"/>
      <c r="PSF98" s="304"/>
      <c r="PSG98" s="304"/>
      <c r="PSH98" s="304"/>
      <c r="PSI98" s="304"/>
      <c r="PSJ98" s="304"/>
      <c r="PSK98" s="304"/>
      <c r="PSL98" s="304"/>
      <c r="PSM98" s="304"/>
      <c r="PSN98" s="304"/>
      <c r="PSO98" s="304"/>
      <c r="PSP98" s="304"/>
      <c r="PSQ98" s="304"/>
      <c r="PSR98" s="304"/>
      <c r="PSS98" s="304"/>
      <c r="PST98" s="304"/>
      <c r="PSU98" s="304"/>
      <c r="PSV98" s="304"/>
      <c r="PSW98" s="304"/>
      <c r="PSX98" s="304"/>
      <c r="PSY98" s="304"/>
      <c r="PSZ98" s="304"/>
      <c r="PTA98" s="304"/>
      <c r="PTB98" s="304"/>
      <c r="PTC98" s="304"/>
      <c r="PTD98" s="304"/>
      <c r="PTE98" s="304"/>
      <c r="PTF98" s="304"/>
      <c r="PTG98" s="304"/>
      <c r="PTH98" s="304"/>
      <c r="PTI98" s="304"/>
      <c r="PTJ98" s="304"/>
      <c r="PTK98" s="304"/>
      <c r="PTL98" s="304"/>
      <c r="PTM98" s="304"/>
      <c r="PTN98" s="304"/>
      <c r="PTO98" s="304"/>
      <c r="PTP98" s="304"/>
      <c r="PTQ98" s="304"/>
      <c r="PTR98" s="304"/>
      <c r="PTS98" s="304"/>
      <c r="PTT98" s="304"/>
      <c r="PTU98" s="304"/>
      <c r="PTV98" s="304"/>
      <c r="PTW98" s="304"/>
      <c r="PTX98" s="304"/>
      <c r="PTY98" s="304"/>
      <c r="PTZ98" s="304"/>
      <c r="PUA98" s="304"/>
      <c r="PUB98" s="304"/>
      <c r="PUC98" s="304"/>
      <c r="PUD98" s="304"/>
      <c r="PUE98" s="304"/>
      <c r="PUF98" s="304"/>
      <c r="PUG98" s="304"/>
      <c r="PUH98" s="304"/>
      <c r="PUI98" s="304"/>
      <c r="PUJ98" s="304"/>
      <c r="PUK98" s="304"/>
      <c r="PUL98" s="304"/>
      <c r="PUM98" s="304"/>
      <c r="PUN98" s="304"/>
      <c r="PUO98" s="304"/>
      <c r="PUP98" s="304"/>
      <c r="PUQ98" s="304"/>
      <c r="PUR98" s="304"/>
      <c r="PUS98" s="304"/>
      <c r="PUT98" s="304"/>
      <c r="PUU98" s="304"/>
      <c r="PUV98" s="304"/>
      <c r="PUW98" s="304"/>
      <c r="PUX98" s="304"/>
      <c r="PUY98" s="304"/>
      <c r="PUZ98" s="304"/>
      <c r="PVA98" s="304"/>
      <c r="PVB98" s="304"/>
      <c r="PVC98" s="304"/>
      <c r="PVD98" s="304"/>
      <c r="PVE98" s="304"/>
      <c r="PVF98" s="304"/>
      <c r="PVG98" s="304"/>
      <c r="PVH98" s="304"/>
      <c r="PVI98" s="304"/>
      <c r="PVJ98" s="304"/>
      <c r="PVK98" s="304"/>
      <c r="PVL98" s="304"/>
      <c r="PVM98" s="304"/>
      <c r="PVN98" s="304"/>
      <c r="PVO98" s="304"/>
      <c r="PVP98" s="304"/>
      <c r="PVQ98" s="304"/>
      <c r="PVR98" s="304"/>
      <c r="PVS98" s="304"/>
      <c r="PVT98" s="304"/>
      <c r="PVU98" s="304"/>
      <c r="PVV98" s="304"/>
      <c r="PVW98" s="304"/>
      <c r="PVX98" s="304"/>
      <c r="PVY98" s="304"/>
      <c r="PVZ98" s="304"/>
      <c r="PWA98" s="304"/>
      <c r="PWB98" s="304"/>
      <c r="PWC98" s="304"/>
      <c r="PWD98" s="304"/>
      <c r="PWE98" s="304"/>
      <c r="PWF98" s="304"/>
      <c r="PWG98" s="304"/>
      <c r="PWH98" s="304"/>
      <c r="PWI98" s="304"/>
      <c r="PWJ98" s="304"/>
      <c r="PWK98" s="304"/>
      <c r="PWL98" s="304"/>
      <c r="PWM98" s="304"/>
      <c r="PWN98" s="304"/>
      <c r="PWO98" s="304"/>
      <c r="PWP98" s="304"/>
      <c r="PWQ98" s="304"/>
      <c r="PWR98" s="304"/>
      <c r="PWS98" s="304"/>
      <c r="PWT98" s="304"/>
      <c r="PWU98" s="304"/>
      <c r="PWV98" s="304"/>
      <c r="PWW98" s="304"/>
      <c r="PWX98" s="304"/>
      <c r="PWY98" s="304"/>
      <c r="PWZ98" s="304"/>
      <c r="PXA98" s="304"/>
      <c r="PXB98" s="304"/>
      <c r="PXC98" s="304"/>
      <c r="PXD98" s="304"/>
      <c r="PXE98" s="304"/>
      <c r="PXF98" s="304"/>
      <c r="PXG98" s="304"/>
      <c r="PXH98" s="304"/>
      <c r="PXI98" s="304"/>
      <c r="PXJ98" s="304"/>
      <c r="PXK98" s="304"/>
      <c r="PXL98" s="304"/>
      <c r="PXM98" s="304"/>
      <c r="PXN98" s="304"/>
      <c r="PXO98" s="304"/>
      <c r="PXP98" s="304"/>
      <c r="PXQ98" s="304"/>
      <c r="PXR98" s="304"/>
      <c r="PXS98" s="304"/>
      <c r="PXT98" s="304"/>
      <c r="PXU98" s="304"/>
      <c r="PXV98" s="304"/>
      <c r="PXW98" s="304"/>
      <c r="PXX98" s="304"/>
      <c r="PXY98" s="304"/>
      <c r="PXZ98" s="304"/>
      <c r="PYA98" s="304"/>
      <c r="PYB98" s="304"/>
      <c r="PYC98" s="304"/>
      <c r="PYD98" s="304"/>
      <c r="PYE98" s="304"/>
      <c r="PYF98" s="304"/>
      <c r="PYG98" s="304"/>
      <c r="PYH98" s="304"/>
      <c r="PYI98" s="304"/>
      <c r="PYJ98" s="304"/>
      <c r="PYK98" s="304"/>
      <c r="PYL98" s="304"/>
      <c r="PYM98" s="304"/>
      <c r="PYN98" s="304"/>
      <c r="PYO98" s="304"/>
      <c r="PYP98" s="304"/>
      <c r="PYQ98" s="304"/>
      <c r="PYR98" s="304"/>
      <c r="PYS98" s="304"/>
      <c r="PYT98" s="304"/>
      <c r="PYU98" s="304"/>
      <c r="PYV98" s="304"/>
      <c r="PYW98" s="304"/>
      <c r="PYX98" s="304"/>
      <c r="PYY98" s="304"/>
      <c r="PYZ98" s="304"/>
      <c r="PZA98" s="304"/>
      <c r="PZB98" s="304"/>
      <c r="PZC98" s="304"/>
      <c r="PZD98" s="304"/>
      <c r="PZE98" s="304"/>
      <c r="PZF98" s="304"/>
      <c r="PZG98" s="304"/>
      <c r="PZH98" s="304"/>
      <c r="PZI98" s="304"/>
      <c r="PZJ98" s="304"/>
      <c r="PZK98" s="304"/>
      <c r="PZL98" s="304"/>
      <c r="PZM98" s="304"/>
      <c r="PZN98" s="304"/>
      <c r="PZO98" s="304"/>
      <c r="PZP98" s="304"/>
      <c r="PZQ98" s="304"/>
      <c r="PZR98" s="304"/>
      <c r="PZS98" s="304"/>
      <c r="PZT98" s="304"/>
      <c r="PZU98" s="304"/>
      <c r="PZV98" s="304"/>
      <c r="PZW98" s="304"/>
      <c r="PZX98" s="304"/>
      <c r="PZY98" s="304"/>
      <c r="PZZ98" s="304"/>
      <c r="QAA98" s="304"/>
      <c r="QAB98" s="304"/>
      <c r="QAC98" s="304"/>
      <c r="QAD98" s="304"/>
      <c r="QAE98" s="304"/>
      <c r="QAF98" s="304"/>
      <c r="QAG98" s="304"/>
      <c r="QAH98" s="304"/>
      <c r="QAI98" s="304"/>
      <c r="QAJ98" s="304"/>
      <c r="QAK98" s="304"/>
      <c r="QAL98" s="304"/>
      <c r="QAM98" s="304"/>
      <c r="QAN98" s="304"/>
      <c r="QAO98" s="304"/>
      <c r="QAP98" s="304"/>
      <c r="QAQ98" s="304"/>
      <c r="QAR98" s="304"/>
      <c r="QAS98" s="304"/>
      <c r="QAT98" s="304"/>
      <c r="QAU98" s="304"/>
      <c r="QAV98" s="304"/>
      <c r="QAW98" s="304"/>
      <c r="QAX98" s="304"/>
      <c r="QAY98" s="304"/>
      <c r="QAZ98" s="304"/>
      <c r="QBA98" s="304"/>
      <c r="QBB98" s="304"/>
      <c r="QBC98" s="304"/>
      <c r="QBD98" s="304"/>
      <c r="QBE98" s="304"/>
      <c r="QBF98" s="304"/>
      <c r="QBG98" s="304"/>
      <c r="QBH98" s="304"/>
      <c r="QBI98" s="304"/>
      <c r="QBJ98" s="304"/>
      <c r="QBK98" s="304"/>
      <c r="QBL98" s="304"/>
      <c r="QBM98" s="304"/>
      <c r="QBN98" s="304"/>
      <c r="QBO98" s="304"/>
      <c r="QBP98" s="304"/>
      <c r="QBQ98" s="304"/>
      <c r="QBR98" s="304"/>
      <c r="QBS98" s="304"/>
      <c r="QBT98" s="304"/>
      <c r="QBU98" s="304"/>
      <c r="QBV98" s="304"/>
      <c r="QBW98" s="304"/>
      <c r="QBX98" s="304"/>
      <c r="QBY98" s="304"/>
      <c r="QBZ98" s="304"/>
      <c r="QCA98" s="304"/>
      <c r="QCB98" s="304"/>
      <c r="QCC98" s="304"/>
      <c r="QCD98" s="304"/>
      <c r="QCE98" s="304"/>
      <c r="QCF98" s="304"/>
      <c r="QCG98" s="304"/>
      <c r="QCH98" s="304"/>
      <c r="QCI98" s="304"/>
      <c r="QCJ98" s="304"/>
      <c r="QCK98" s="304"/>
      <c r="QCL98" s="304"/>
      <c r="QCM98" s="304"/>
      <c r="QCN98" s="304"/>
      <c r="QCO98" s="304"/>
      <c r="QCP98" s="304"/>
      <c r="QCQ98" s="304"/>
      <c r="QCR98" s="304"/>
      <c r="QCS98" s="304"/>
      <c r="QCT98" s="304"/>
      <c r="QCU98" s="304"/>
      <c r="QCV98" s="304"/>
      <c r="QCW98" s="304"/>
      <c r="QCX98" s="304"/>
      <c r="QCY98" s="304"/>
      <c r="QCZ98" s="304"/>
      <c r="QDA98" s="304"/>
      <c r="QDB98" s="304"/>
      <c r="QDC98" s="304"/>
      <c r="QDD98" s="304"/>
      <c r="QDE98" s="304"/>
      <c r="QDF98" s="304"/>
      <c r="QDG98" s="304"/>
      <c r="QDH98" s="304"/>
      <c r="QDI98" s="304"/>
      <c r="QDJ98" s="304"/>
      <c r="QDK98" s="304"/>
      <c r="QDL98" s="304"/>
      <c r="QDM98" s="304"/>
      <c r="QDN98" s="304"/>
      <c r="QDO98" s="304"/>
      <c r="QDP98" s="304"/>
      <c r="QDQ98" s="304"/>
      <c r="QDR98" s="304"/>
      <c r="QDS98" s="304"/>
      <c r="QDT98" s="304"/>
      <c r="QDU98" s="304"/>
      <c r="QDV98" s="304"/>
      <c r="QDW98" s="304"/>
      <c r="QDX98" s="304"/>
      <c r="QDY98" s="304"/>
      <c r="QDZ98" s="304"/>
      <c r="QEA98" s="304"/>
      <c r="QEB98" s="304"/>
      <c r="QEC98" s="304"/>
      <c r="QED98" s="304"/>
      <c r="QEE98" s="304"/>
      <c r="QEF98" s="304"/>
      <c r="QEG98" s="304"/>
      <c r="QEH98" s="304"/>
      <c r="QEI98" s="304"/>
      <c r="QEJ98" s="304"/>
      <c r="QEK98" s="304"/>
      <c r="QEL98" s="304"/>
      <c r="QEM98" s="304"/>
      <c r="QEN98" s="304"/>
      <c r="QEO98" s="304"/>
      <c r="QEP98" s="304"/>
      <c r="QEQ98" s="304"/>
      <c r="QER98" s="304"/>
      <c r="QES98" s="304"/>
      <c r="QET98" s="304"/>
      <c r="QEU98" s="304"/>
      <c r="QEV98" s="304"/>
      <c r="QEW98" s="304"/>
      <c r="QEX98" s="304"/>
      <c r="QEY98" s="304"/>
      <c r="QEZ98" s="304"/>
      <c r="QFA98" s="304"/>
      <c r="QFB98" s="304"/>
      <c r="QFC98" s="304"/>
      <c r="QFD98" s="304"/>
      <c r="QFE98" s="304"/>
      <c r="QFF98" s="304"/>
      <c r="QFG98" s="304"/>
      <c r="QFH98" s="304"/>
      <c r="QFI98" s="304"/>
      <c r="QFJ98" s="304"/>
      <c r="QFK98" s="304"/>
      <c r="QFL98" s="304"/>
      <c r="QFM98" s="304"/>
      <c r="QFN98" s="304"/>
      <c r="QFO98" s="304"/>
      <c r="QFP98" s="304"/>
      <c r="QFQ98" s="304"/>
      <c r="QFR98" s="304"/>
      <c r="QFS98" s="304"/>
      <c r="QFT98" s="304"/>
      <c r="QFU98" s="304"/>
      <c r="QFV98" s="304"/>
      <c r="QFW98" s="304"/>
      <c r="QFX98" s="304"/>
      <c r="QFY98" s="304"/>
      <c r="QFZ98" s="304"/>
      <c r="QGA98" s="304"/>
      <c r="QGB98" s="304"/>
      <c r="QGC98" s="304"/>
      <c r="QGD98" s="304"/>
      <c r="QGE98" s="304"/>
      <c r="QGF98" s="304"/>
      <c r="QGG98" s="304"/>
      <c r="QGH98" s="304"/>
      <c r="QGI98" s="304"/>
      <c r="QGJ98" s="304"/>
      <c r="QGK98" s="304"/>
      <c r="QGL98" s="304"/>
      <c r="QGM98" s="304"/>
      <c r="QGN98" s="304"/>
      <c r="QGO98" s="304"/>
      <c r="QGP98" s="304"/>
      <c r="QGQ98" s="304"/>
      <c r="QGR98" s="304"/>
      <c r="QGS98" s="304"/>
      <c r="QGT98" s="304"/>
      <c r="QGU98" s="304"/>
      <c r="QGV98" s="304"/>
      <c r="QGW98" s="304"/>
      <c r="QGX98" s="304"/>
      <c r="QGY98" s="304"/>
      <c r="QGZ98" s="304"/>
      <c r="QHA98" s="304"/>
      <c r="QHB98" s="304"/>
      <c r="QHC98" s="304"/>
      <c r="QHD98" s="304"/>
      <c r="QHE98" s="304"/>
      <c r="QHF98" s="304"/>
      <c r="QHG98" s="304"/>
      <c r="QHH98" s="304"/>
      <c r="QHI98" s="304"/>
      <c r="QHJ98" s="304"/>
      <c r="QHK98" s="304"/>
      <c r="QHL98" s="304"/>
      <c r="QHM98" s="304"/>
      <c r="QHN98" s="304"/>
      <c r="QHO98" s="304"/>
      <c r="QHP98" s="304"/>
      <c r="QHQ98" s="304"/>
      <c r="QHR98" s="304"/>
      <c r="QHS98" s="304"/>
      <c r="QHT98" s="304"/>
      <c r="QHU98" s="304"/>
      <c r="QHV98" s="304"/>
      <c r="QHW98" s="304"/>
      <c r="QHX98" s="304"/>
      <c r="QHY98" s="304"/>
      <c r="QHZ98" s="304"/>
      <c r="QIA98" s="304"/>
      <c r="QIB98" s="304"/>
      <c r="QIC98" s="304"/>
      <c r="QID98" s="304"/>
      <c r="QIE98" s="304"/>
      <c r="QIF98" s="304"/>
      <c r="QIG98" s="304"/>
      <c r="QIH98" s="304"/>
      <c r="QII98" s="304"/>
      <c r="QIJ98" s="304"/>
      <c r="QIK98" s="304"/>
      <c r="QIL98" s="304"/>
      <c r="QIM98" s="304"/>
      <c r="QIN98" s="304"/>
      <c r="QIO98" s="304"/>
      <c r="QIP98" s="304"/>
      <c r="QIQ98" s="304"/>
      <c r="QIR98" s="304"/>
      <c r="QIS98" s="304"/>
      <c r="QIT98" s="304"/>
      <c r="QIU98" s="304"/>
      <c r="QIV98" s="304"/>
      <c r="QIW98" s="304"/>
      <c r="QIX98" s="304"/>
      <c r="QIY98" s="304"/>
      <c r="QIZ98" s="304"/>
      <c r="QJA98" s="304"/>
      <c r="QJB98" s="304"/>
      <c r="QJC98" s="304"/>
      <c r="QJD98" s="304"/>
      <c r="QJE98" s="304"/>
      <c r="QJF98" s="304"/>
      <c r="QJG98" s="304"/>
      <c r="QJH98" s="304"/>
      <c r="QJI98" s="304"/>
      <c r="QJJ98" s="304"/>
      <c r="QJK98" s="304"/>
      <c r="QJL98" s="304"/>
      <c r="QJM98" s="304"/>
      <c r="QJN98" s="304"/>
      <c r="QJO98" s="304"/>
      <c r="QJP98" s="304"/>
      <c r="QJQ98" s="304"/>
      <c r="QJR98" s="304"/>
      <c r="QJS98" s="304"/>
      <c r="QJT98" s="304"/>
      <c r="QJU98" s="304"/>
      <c r="QJV98" s="304"/>
      <c r="QJW98" s="304"/>
      <c r="QJX98" s="304"/>
      <c r="QJY98" s="304"/>
      <c r="QJZ98" s="304"/>
      <c r="QKA98" s="304"/>
      <c r="QKB98" s="304"/>
      <c r="QKC98" s="304"/>
      <c r="QKD98" s="304"/>
      <c r="QKE98" s="304"/>
      <c r="QKF98" s="304"/>
      <c r="QKG98" s="304"/>
      <c r="QKH98" s="304"/>
      <c r="QKI98" s="304"/>
      <c r="QKJ98" s="304"/>
      <c r="QKK98" s="304"/>
      <c r="QKL98" s="304"/>
      <c r="QKM98" s="304"/>
      <c r="QKN98" s="304"/>
      <c r="QKO98" s="304"/>
      <c r="QKP98" s="304"/>
      <c r="QKQ98" s="304"/>
      <c r="QKR98" s="304"/>
      <c r="QKS98" s="304"/>
      <c r="QKT98" s="304"/>
      <c r="QKU98" s="304"/>
      <c r="QKV98" s="304"/>
      <c r="QKW98" s="304"/>
      <c r="QKX98" s="304"/>
      <c r="QKY98" s="304"/>
      <c r="QKZ98" s="304"/>
      <c r="QLA98" s="304"/>
      <c r="QLB98" s="304"/>
      <c r="QLC98" s="304"/>
      <c r="QLD98" s="304"/>
      <c r="QLE98" s="304"/>
      <c r="QLF98" s="304"/>
      <c r="QLG98" s="304"/>
      <c r="QLH98" s="304"/>
      <c r="QLI98" s="304"/>
      <c r="QLJ98" s="304"/>
      <c r="QLK98" s="304"/>
      <c r="QLL98" s="304"/>
      <c r="QLM98" s="304"/>
      <c r="QLN98" s="304"/>
      <c r="QLO98" s="304"/>
      <c r="QLP98" s="304"/>
      <c r="QLQ98" s="304"/>
      <c r="QLR98" s="304"/>
      <c r="QLS98" s="304"/>
      <c r="QLT98" s="304"/>
      <c r="QLU98" s="304"/>
      <c r="QLV98" s="304"/>
      <c r="QLW98" s="304"/>
      <c r="QLX98" s="304"/>
      <c r="QLY98" s="304"/>
      <c r="QLZ98" s="304"/>
      <c r="QMA98" s="304"/>
      <c r="QMB98" s="304"/>
      <c r="QMC98" s="304"/>
      <c r="QMD98" s="304"/>
      <c r="QME98" s="304"/>
      <c r="QMF98" s="304"/>
      <c r="QMG98" s="304"/>
      <c r="QMH98" s="304"/>
      <c r="QMI98" s="304"/>
      <c r="QMJ98" s="304"/>
      <c r="QMK98" s="304"/>
      <c r="QML98" s="304"/>
      <c r="QMM98" s="304"/>
      <c r="QMN98" s="304"/>
      <c r="QMO98" s="304"/>
      <c r="QMP98" s="304"/>
      <c r="QMQ98" s="304"/>
      <c r="QMR98" s="304"/>
      <c r="QMS98" s="304"/>
      <c r="QMT98" s="304"/>
      <c r="QMU98" s="304"/>
      <c r="QMV98" s="304"/>
      <c r="QMW98" s="304"/>
      <c r="QMX98" s="304"/>
      <c r="QMY98" s="304"/>
      <c r="QMZ98" s="304"/>
      <c r="QNA98" s="304"/>
      <c r="QNB98" s="304"/>
      <c r="QNC98" s="304"/>
      <c r="QND98" s="304"/>
      <c r="QNE98" s="304"/>
      <c r="QNF98" s="304"/>
      <c r="QNG98" s="304"/>
      <c r="QNH98" s="304"/>
      <c r="QNI98" s="304"/>
      <c r="QNJ98" s="304"/>
      <c r="QNK98" s="304"/>
      <c r="QNL98" s="304"/>
      <c r="QNM98" s="304"/>
      <c r="QNN98" s="304"/>
      <c r="QNO98" s="304"/>
      <c r="QNP98" s="304"/>
      <c r="QNQ98" s="304"/>
      <c r="QNR98" s="304"/>
      <c r="QNS98" s="304"/>
      <c r="QNT98" s="304"/>
      <c r="QNU98" s="304"/>
      <c r="QNV98" s="304"/>
      <c r="QNW98" s="304"/>
      <c r="QNX98" s="304"/>
      <c r="QNY98" s="304"/>
      <c r="QNZ98" s="304"/>
      <c r="QOA98" s="304"/>
      <c r="QOB98" s="304"/>
      <c r="QOC98" s="304"/>
      <c r="QOD98" s="304"/>
      <c r="QOE98" s="304"/>
      <c r="QOF98" s="304"/>
      <c r="QOG98" s="304"/>
      <c r="QOH98" s="304"/>
      <c r="QOI98" s="304"/>
      <c r="QOJ98" s="304"/>
      <c r="QOK98" s="304"/>
      <c r="QOL98" s="304"/>
      <c r="QOM98" s="304"/>
      <c r="QON98" s="304"/>
      <c r="QOO98" s="304"/>
      <c r="QOP98" s="304"/>
      <c r="QOQ98" s="304"/>
      <c r="QOR98" s="304"/>
      <c r="QOS98" s="304"/>
      <c r="QOT98" s="304"/>
      <c r="QOU98" s="304"/>
      <c r="QOV98" s="304"/>
      <c r="QOW98" s="304"/>
      <c r="QOX98" s="304"/>
      <c r="QOY98" s="304"/>
      <c r="QOZ98" s="304"/>
      <c r="QPA98" s="304"/>
      <c r="QPB98" s="304"/>
      <c r="QPC98" s="304"/>
      <c r="QPD98" s="304"/>
      <c r="QPE98" s="304"/>
      <c r="QPF98" s="304"/>
      <c r="QPG98" s="304"/>
      <c r="QPH98" s="304"/>
      <c r="QPI98" s="304"/>
      <c r="QPJ98" s="304"/>
      <c r="QPK98" s="304"/>
      <c r="QPL98" s="304"/>
      <c r="QPM98" s="304"/>
      <c r="QPN98" s="304"/>
      <c r="QPO98" s="304"/>
      <c r="QPP98" s="304"/>
      <c r="QPQ98" s="304"/>
      <c r="QPR98" s="304"/>
      <c r="QPS98" s="304"/>
      <c r="QPT98" s="304"/>
      <c r="QPU98" s="304"/>
      <c r="QPV98" s="304"/>
      <c r="QPW98" s="304"/>
      <c r="QPX98" s="304"/>
      <c r="QPY98" s="304"/>
      <c r="QPZ98" s="304"/>
      <c r="QQA98" s="304"/>
      <c r="QQB98" s="304"/>
      <c r="QQC98" s="304"/>
      <c r="QQD98" s="304"/>
      <c r="QQE98" s="304"/>
      <c r="QQF98" s="304"/>
      <c r="QQG98" s="304"/>
      <c r="QQH98" s="304"/>
      <c r="QQI98" s="304"/>
      <c r="QQJ98" s="304"/>
      <c r="QQK98" s="304"/>
      <c r="QQL98" s="304"/>
      <c r="QQM98" s="304"/>
      <c r="QQN98" s="304"/>
      <c r="QQO98" s="304"/>
      <c r="QQP98" s="304"/>
      <c r="QQQ98" s="304"/>
      <c r="QQR98" s="304"/>
      <c r="QQS98" s="304"/>
      <c r="QQT98" s="304"/>
      <c r="QQU98" s="304"/>
      <c r="QQV98" s="304"/>
      <c r="QQW98" s="304"/>
      <c r="QQX98" s="304"/>
      <c r="QQY98" s="304"/>
      <c r="QQZ98" s="304"/>
      <c r="QRA98" s="304"/>
      <c r="QRB98" s="304"/>
      <c r="QRC98" s="304"/>
      <c r="QRD98" s="304"/>
      <c r="QRE98" s="304"/>
      <c r="QRF98" s="304"/>
      <c r="QRG98" s="304"/>
      <c r="QRH98" s="304"/>
      <c r="QRI98" s="304"/>
      <c r="QRJ98" s="304"/>
      <c r="QRK98" s="304"/>
      <c r="QRL98" s="304"/>
      <c r="QRM98" s="304"/>
      <c r="QRN98" s="304"/>
      <c r="QRO98" s="304"/>
      <c r="QRP98" s="304"/>
      <c r="QRQ98" s="304"/>
      <c r="QRR98" s="304"/>
      <c r="QRS98" s="304"/>
      <c r="QRT98" s="304"/>
      <c r="QRU98" s="304"/>
      <c r="QRV98" s="304"/>
      <c r="QRW98" s="304"/>
      <c r="QRX98" s="304"/>
      <c r="QRY98" s="304"/>
      <c r="QRZ98" s="304"/>
      <c r="QSA98" s="304"/>
      <c r="QSB98" s="304"/>
      <c r="QSC98" s="304"/>
      <c r="QSD98" s="304"/>
      <c r="QSE98" s="304"/>
      <c r="QSF98" s="304"/>
      <c r="QSG98" s="304"/>
      <c r="QSH98" s="304"/>
      <c r="QSI98" s="304"/>
      <c r="QSJ98" s="304"/>
      <c r="QSK98" s="304"/>
      <c r="QSL98" s="304"/>
      <c r="QSM98" s="304"/>
      <c r="QSN98" s="304"/>
      <c r="QSO98" s="304"/>
      <c r="QSP98" s="304"/>
      <c r="QSQ98" s="304"/>
      <c r="QSR98" s="304"/>
      <c r="QSS98" s="304"/>
      <c r="QST98" s="304"/>
      <c r="QSU98" s="304"/>
      <c r="QSV98" s="304"/>
      <c r="QSW98" s="304"/>
      <c r="QSX98" s="304"/>
      <c r="QSY98" s="304"/>
      <c r="QSZ98" s="304"/>
      <c r="QTA98" s="304"/>
      <c r="QTB98" s="304"/>
      <c r="QTC98" s="304"/>
      <c r="QTD98" s="304"/>
      <c r="QTE98" s="304"/>
      <c r="QTF98" s="304"/>
      <c r="QTG98" s="304"/>
      <c r="QTH98" s="304"/>
      <c r="QTI98" s="304"/>
      <c r="QTJ98" s="304"/>
      <c r="QTK98" s="304"/>
      <c r="QTL98" s="304"/>
      <c r="QTM98" s="304"/>
      <c r="QTN98" s="304"/>
      <c r="QTO98" s="304"/>
      <c r="QTP98" s="304"/>
      <c r="QTQ98" s="304"/>
      <c r="QTR98" s="304"/>
      <c r="QTS98" s="304"/>
      <c r="QTT98" s="304"/>
      <c r="QTU98" s="304"/>
      <c r="QTV98" s="304"/>
      <c r="QTW98" s="304"/>
      <c r="QTX98" s="304"/>
      <c r="QTY98" s="304"/>
      <c r="QTZ98" s="304"/>
      <c r="QUA98" s="304"/>
      <c r="QUB98" s="304"/>
      <c r="QUC98" s="304"/>
      <c r="QUD98" s="304"/>
      <c r="QUE98" s="304"/>
      <c r="QUF98" s="304"/>
      <c r="QUG98" s="304"/>
      <c r="QUH98" s="304"/>
      <c r="QUI98" s="304"/>
      <c r="QUJ98" s="304"/>
      <c r="QUK98" s="304"/>
      <c r="QUL98" s="304"/>
      <c r="QUM98" s="304"/>
      <c r="QUN98" s="304"/>
      <c r="QUO98" s="304"/>
      <c r="QUP98" s="304"/>
      <c r="QUQ98" s="304"/>
      <c r="QUR98" s="304"/>
      <c r="QUS98" s="304"/>
      <c r="QUT98" s="304"/>
      <c r="QUU98" s="304"/>
      <c r="QUV98" s="304"/>
      <c r="QUW98" s="304"/>
      <c r="QUX98" s="304"/>
      <c r="QUY98" s="304"/>
      <c r="QUZ98" s="304"/>
      <c r="QVA98" s="304"/>
      <c r="QVB98" s="304"/>
      <c r="QVC98" s="304"/>
      <c r="QVD98" s="304"/>
      <c r="QVE98" s="304"/>
      <c r="QVF98" s="304"/>
      <c r="QVG98" s="304"/>
      <c r="QVH98" s="304"/>
      <c r="QVI98" s="304"/>
      <c r="QVJ98" s="304"/>
      <c r="QVK98" s="304"/>
      <c r="QVL98" s="304"/>
      <c r="QVM98" s="304"/>
      <c r="QVN98" s="304"/>
      <c r="QVO98" s="304"/>
      <c r="QVP98" s="304"/>
      <c r="QVQ98" s="304"/>
      <c r="QVR98" s="304"/>
      <c r="QVS98" s="304"/>
      <c r="QVT98" s="304"/>
      <c r="QVU98" s="304"/>
      <c r="QVV98" s="304"/>
      <c r="QVW98" s="304"/>
      <c r="QVX98" s="304"/>
      <c r="QVY98" s="304"/>
      <c r="QVZ98" s="304"/>
      <c r="QWA98" s="304"/>
      <c r="QWB98" s="304"/>
      <c r="QWC98" s="304"/>
      <c r="QWD98" s="304"/>
      <c r="QWE98" s="304"/>
      <c r="QWF98" s="304"/>
      <c r="QWG98" s="304"/>
      <c r="QWH98" s="304"/>
      <c r="QWI98" s="304"/>
      <c r="QWJ98" s="304"/>
      <c r="QWK98" s="304"/>
      <c r="QWL98" s="304"/>
      <c r="QWM98" s="304"/>
      <c r="QWN98" s="304"/>
      <c r="QWO98" s="304"/>
      <c r="QWP98" s="304"/>
      <c r="QWQ98" s="304"/>
      <c r="QWR98" s="304"/>
      <c r="QWS98" s="304"/>
      <c r="QWT98" s="304"/>
      <c r="QWU98" s="304"/>
      <c r="QWV98" s="304"/>
      <c r="QWW98" s="304"/>
      <c r="QWX98" s="304"/>
      <c r="QWY98" s="304"/>
      <c r="QWZ98" s="304"/>
      <c r="QXA98" s="304"/>
      <c r="QXB98" s="304"/>
      <c r="QXC98" s="304"/>
      <c r="QXD98" s="304"/>
      <c r="QXE98" s="304"/>
      <c r="QXF98" s="304"/>
      <c r="QXG98" s="304"/>
      <c r="QXH98" s="304"/>
      <c r="QXI98" s="304"/>
      <c r="QXJ98" s="304"/>
      <c r="QXK98" s="304"/>
      <c r="QXL98" s="304"/>
      <c r="QXM98" s="304"/>
      <c r="QXN98" s="304"/>
      <c r="QXO98" s="304"/>
      <c r="QXP98" s="304"/>
      <c r="QXQ98" s="304"/>
      <c r="QXR98" s="304"/>
      <c r="QXS98" s="304"/>
      <c r="QXT98" s="304"/>
      <c r="QXU98" s="304"/>
      <c r="QXV98" s="304"/>
      <c r="QXW98" s="304"/>
      <c r="QXX98" s="304"/>
      <c r="QXY98" s="304"/>
      <c r="QXZ98" s="304"/>
      <c r="QYA98" s="304"/>
      <c r="QYB98" s="304"/>
      <c r="QYC98" s="304"/>
      <c r="QYD98" s="304"/>
      <c r="QYE98" s="304"/>
      <c r="QYF98" s="304"/>
      <c r="QYG98" s="304"/>
      <c r="QYH98" s="304"/>
      <c r="QYI98" s="304"/>
      <c r="QYJ98" s="304"/>
      <c r="QYK98" s="304"/>
      <c r="QYL98" s="304"/>
      <c r="QYM98" s="304"/>
      <c r="QYN98" s="304"/>
      <c r="QYO98" s="304"/>
      <c r="QYP98" s="304"/>
      <c r="QYQ98" s="304"/>
      <c r="QYR98" s="304"/>
      <c r="QYS98" s="304"/>
      <c r="QYT98" s="304"/>
      <c r="QYU98" s="304"/>
      <c r="QYV98" s="304"/>
      <c r="QYW98" s="304"/>
      <c r="QYX98" s="304"/>
      <c r="QYY98" s="304"/>
      <c r="QYZ98" s="304"/>
      <c r="QZA98" s="304"/>
      <c r="QZB98" s="304"/>
      <c r="QZC98" s="304"/>
      <c r="QZD98" s="304"/>
      <c r="QZE98" s="304"/>
      <c r="QZF98" s="304"/>
      <c r="QZG98" s="304"/>
      <c r="QZH98" s="304"/>
      <c r="QZI98" s="304"/>
      <c r="QZJ98" s="304"/>
      <c r="QZK98" s="304"/>
      <c r="QZL98" s="304"/>
      <c r="QZM98" s="304"/>
      <c r="QZN98" s="304"/>
      <c r="QZO98" s="304"/>
      <c r="QZP98" s="304"/>
      <c r="QZQ98" s="304"/>
      <c r="QZR98" s="304"/>
      <c r="QZS98" s="304"/>
      <c r="QZT98" s="304"/>
      <c r="QZU98" s="304"/>
      <c r="QZV98" s="304"/>
      <c r="QZW98" s="304"/>
      <c r="QZX98" s="304"/>
      <c r="QZY98" s="304"/>
      <c r="QZZ98" s="304"/>
      <c r="RAA98" s="304"/>
      <c r="RAB98" s="304"/>
      <c r="RAC98" s="304"/>
      <c r="RAD98" s="304"/>
      <c r="RAE98" s="304"/>
      <c r="RAF98" s="304"/>
      <c r="RAG98" s="304"/>
      <c r="RAH98" s="304"/>
      <c r="RAI98" s="304"/>
      <c r="RAJ98" s="304"/>
      <c r="RAK98" s="304"/>
      <c r="RAL98" s="304"/>
      <c r="RAM98" s="304"/>
      <c r="RAN98" s="304"/>
      <c r="RAO98" s="304"/>
      <c r="RAP98" s="304"/>
      <c r="RAQ98" s="304"/>
      <c r="RAR98" s="304"/>
      <c r="RAS98" s="304"/>
      <c r="RAT98" s="304"/>
      <c r="RAU98" s="304"/>
      <c r="RAV98" s="304"/>
      <c r="RAW98" s="304"/>
      <c r="RAX98" s="304"/>
      <c r="RAY98" s="304"/>
      <c r="RAZ98" s="304"/>
      <c r="RBA98" s="304"/>
      <c r="RBB98" s="304"/>
      <c r="RBC98" s="304"/>
      <c r="RBD98" s="304"/>
      <c r="RBE98" s="304"/>
      <c r="RBF98" s="304"/>
      <c r="RBG98" s="304"/>
      <c r="RBH98" s="304"/>
      <c r="RBI98" s="304"/>
      <c r="RBJ98" s="304"/>
      <c r="RBK98" s="304"/>
      <c r="RBL98" s="304"/>
      <c r="RBM98" s="304"/>
      <c r="RBN98" s="304"/>
      <c r="RBO98" s="304"/>
      <c r="RBP98" s="304"/>
      <c r="RBQ98" s="304"/>
      <c r="RBR98" s="304"/>
      <c r="RBS98" s="304"/>
      <c r="RBT98" s="304"/>
      <c r="RBU98" s="304"/>
      <c r="RBV98" s="304"/>
      <c r="RBW98" s="304"/>
      <c r="RBX98" s="304"/>
      <c r="RBY98" s="304"/>
      <c r="RBZ98" s="304"/>
      <c r="RCA98" s="304"/>
      <c r="RCB98" s="304"/>
      <c r="RCC98" s="304"/>
      <c r="RCD98" s="304"/>
      <c r="RCE98" s="304"/>
      <c r="RCF98" s="304"/>
      <c r="RCG98" s="304"/>
      <c r="RCH98" s="304"/>
      <c r="RCI98" s="304"/>
      <c r="RCJ98" s="304"/>
      <c r="RCK98" s="304"/>
      <c r="RCL98" s="304"/>
      <c r="RCM98" s="304"/>
      <c r="RCN98" s="304"/>
      <c r="RCO98" s="304"/>
      <c r="RCP98" s="304"/>
      <c r="RCQ98" s="304"/>
      <c r="RCR98" s="304"/>
      <c r="RCS98" s="304"/>
      <c r="RCT98" s="304"/>
      <c r="RCU98" s="304"/>
      <c r="RCV98" s="304"/>
      <c r="RCW98" s="304"/>
      <c r="RCX98" s="304"/>
      <c r="RCY98" s="304"/>
      <c r="RCZ98" s="304"/>
      <c r="RDA98" s="304"/>
      <c r="RDB98" s="304"/>
      <c r="RDC98" s="304"/>
      <c r="RDD98" s="304"/>
      <c r="RDE98" s="304"/>
      <c r="RDF98" s="304"/>
      <c r="RDG98" s="304"/>
      <c r="RDH98" s="304"/>
      <c r="RDI98" s="304"/>
      <c r="RDJ98" s="304"/>
      <c r="RDK98" s="304"/>
      <c r="RDL98" s="304"/>
      <c r="RDM98" s="304"/>
      <c r="RDN98" s="304"/>
      <c r="RDO98" s="304"/>
      <c r="RDP98" s="304"/>
      <c r="RDQ98" s="304"/>
      <c r="RDR98" s="304"/>
      <c r="RDS98" s="304"/>
      <c r="RDT98" s="304"/>
      <c r="RDU98" s="304"/>
      <c r="RDV98" s="304"/>
      <c r="RDW98" s="304"/>
      <c r="RDX98" s="304"/>
      <c r="RDY98" s="304"/>
      <c r="RDZ98" s="304"/>
      <c r="REA98" s="304"/>
      <c r="REB98" s="304"/>
      <c r="REC98" s="304"/>
      <c r="RED98" s="304"/>
      <c r="REE98" s="304"/>
      <c r="REF98" s="304"/>
      <c r="REG98" s="304"/>
      <c r="REH98" s="304"/>
      <c r="REI98" s="304"/>
      <c r="REJ98" s="304"/>
      <c r="REK98" s="304"/>
      <c r="REL98" s="304"/>
      <c r="REM98" s="304"/>
      <c r="REN98" s="304"/>
      <c r="REO98" s="304"/>
      <c r="REP98" s="304"/>
      <c r="REQ98" s="304"/>
      <c r="RER98" s="304"/>
      <c r="RES98" s="304"/>
      <c r="RET98" s="304"/>
      <c r="REU98" s="304"/>
      <c r="REV98" s="304"/>
      <c r="REW98" s="304"/>
      <c r="REX98" s="304"/>
      <c r="REY98" s="304"/>
      <c r="REZ98" s="304"/>
      <c r="RFA98" s="304"/>
      <c r="RFB98" s="304"/>
      <c r="RFC98" s="304"/>
      <c r="RFD98" s="304"/>
      <c r="RFE98" s="304"/>
      <c r="RFF98" s="304"/>
      <c r="RFG98" s="304"/>
      <c r="RFH98" s="304"/>
      <c r="RFI98" s="304"/>
      <c r="RFJ98" s="304"/>
      <c r="RFK98" s="304"/>
      <c r="RFL98" s="304"/>
      <c r="RFM98" s="304"/>
      <c r="RFN98" s="304"/>
      <c r="RFO98" s="304"/>
      <c r="RFP98" s="304"/>
      <c r="RFQ98" s="304"/>
      <c r="RFR98" s="304"/>
      <c r="RFS98" s="304"/>
      <c r="RFT98" s="304"/>
      <c r="RFU98" s="304"/>
      <c r="RFV98" s="304"/>
      <c r="RFW98" s="304"/>
      <c r="RFX98" s="304"/>
      <c r="RFY98" s="304"/>
      <c r="RFZ98" s="304"/>
      <c r="RGA98" s="304"/>
      <c r="RGB98" s="304"/>
      <c r="RGC98" s="304"/>
      <c r="RGD98" s="304"/>
      <c r="RGE98" s="304"/>
      <c r="RGF98" s="304"/>
      <c r="RGG98" s="304"/>
      <c r="RGH98" s="304"/>
      <c r="RGI98" s="304"/>
      <c r="RGJ98" s="304"/>
      <c r="RGK98" s="304"/>
      <c r="RGL98" s="304"/>
      <c r="RGM98" s="304"/>
      <c r="RGN98" s="304"/>
      <c r="RGO98" s="304"/>
      <c r="RGP98" s="304"/>
      <c r="RGQ98" s="304"/>
      <c r="RGR98" s="304"/>
      <c r="RGS98" s="304"/>
      <c r="RGT98" s="304"/>
      <c r="RGU98" s="304"/>
      <c r="RGV98" s="304"/>
      <c r="RGW98" s="304"/>
      <c r="RGX98" s="304"/>
      <c r="RGY98" s="304"/>
      <c r="RGZ98" s="304"/>
      <c r="RHA98" s="304"/>
      <c r="RHB98" s="304"/>
      <c r="RHC98" s="304"/>
      <c r="RHD98" s="304"/>
      <c r="RHE98" s="304"/>
      <c r="RHF98" s="304"/>
      <c r="RHG98" s="304"/>
      <c r="RHH98" s="304"/>
      <c r="RHI98" s="304"/>
      <c r="RHJ98" s="304"/>
      <c r="RHK98" s="304"/>
      <c r="RHL98" s="304"/>
      <c r="RHM98" s="304"/>
      <c r="RHN98" s="304"/>
      <c r="RHO98" s="304"/>
      <c r="RHP98" s="304"/>
      <c r="RHQ98" s="304"/>
      <c r="RHR98" s="304"/>
      <c r="RHS98" s="304"/>
      <c r="RHT98" s="304"/>
      <c r="RHU98" s="304"/>
      <c r="RHV98" s="304"/>
      <c r="RHW98" s="304"/>
      <c r="RHX98" s="304"/>
      <c r="RHY98" s="304"/>
      <c r="RHZ98" s="304"/>
      <c r="RIA98" s="304"/>
      <c r="RIB98" s="304"/>
      <c r="RIC98" s="304"/>
      <c r="RID98" s="304"/>
      <c r="RIE98" s="304"/>
      <c r="RIF98" s="304"/>
      <c r="RIG98" s="304"/>
      <c r="RIH98" s="304"/>
      <c r="RII98" s="304"/>
      <c r="RIJ98" s="304"/>
      <c r="RIK98" s="304"/>
      <c r="RIL98" s="304"/>
      <c r="RIM98" s="304"/>
      <c r="RIN98" s="304"/>
      <c r="RIO98" s="304"/>
      <c r="RIP98" s="304"/>
      <c r="RIQ98" s="304"/>
      <c r="RIR98" s="304"/>
      <c r="RIS98" s="304"/>
      <c r="RIT98" s="304"/>
      <c r="RIU98" s="304"/>
      <c r="RIV98" s="304"/>
      <c r="RIW98" s="304"/>
      <c r="RIX98" s="304"/>
      <c r="RIY98" s="304"/>
      <c r="RIZ98" s="304"/>
      <c r="RJA98" s="304"/>
      <c r="RJB98" s="304"/>
      <c r="RJC98" s="304"/>
      <c r="RJD98" s="304"/>
      <c r="RJE98" s="304"/>
      <c r="RJF98" s="304"/>
      <c r="RJG98" s="304"/>
      <c r="RJH98" s="304"/>
      <c r="RJI98" s="304"/>
      <c r="RJJ98" s="304"/>
      <c r="RJK98" s="304"/>
      <c r="RJL98" s="304"/>
      <c r="RJM98" s="304"/>
      <c r="RJN98" s="304"/>
      <c r="RJO98" s="304"/>
      <c r="RJP98" s="304"/>
      <c r="RJQ98" s="304"/>
      <c r="RJR98" s="304"/>
      <c r="RJS98" s="304"/>
      <c r="RJT98" s="304"/>
      <c r="RJU98" s="304"/>
      <c r="RJV98" s="304"/>
      <c r="RJW98" s="304"/>
      <c r="RJX98" s="304"/>
      <c r="RJY98" s="304"/>
      <c r="RJZ98" s="304"/>
      <c r="RKA98" s="304"/>
      <c r="RKB98" s="304"/>
      <c r="RKC98" s="304"/>
      <c r="RKD98" s="304"/>
      <c r="RKE98" s="304"/>
      <c r="RKF98" s="304"/>
      <c r="RKG98" s="304"/>
      <c r="RKH98" s="304"/>
      <c r="RKI98" s="304"/>
      <c r="RKJ98" s="304"/>
      <c r="RKK98" s="304"/>
      <c r="RKL98" s="304"/>
      <c r="RKM98" s="304"/>
      <c r="RKN98" s="304"/>
      <c r="RKO98" s="304"/>
      <c r="RKP98" s="304"/>
      <c r="RKQ98" s="304"/>
      <c r="RKR98" s="304"/>
      <c r="RKS98" s="304"/>
      <c r="RKT98" s="304"/>
      <c r="RKU98" s="304"/>
      <c r="RKV98" s="304"/>
      <c r="RKW98" s="304"/>
      <c r="RKX98" s="304"/>
      <c r="RKY98" s="304"/>
      <c r="RKZ98" s="304"/>
      <c r="RLA98" s="304"/>
      <c r="RLB98" s="304"/>
      <c r="RLC98" s="304"/>
      <c r="RLD98" s="304"/>
      <c r="RLE98" s="304"/>
      <c r="RLF98" s="304"/>
      <c r="RLG98" s="304"/>
      <c r="RLH98" s="304"/>
      <c r="RLI98" s="304"/>
      <c r="RLJ98" s="304"/>
      <c r="RLK98" s="304"/>
      <c r="RLL98" s="304"/>
      <c r="RLM98" s="304"/>
      <c r="RLN98" s="304"/>
      <c r="RLO98" s="304"/>
      <c r="RLP98" s="304"/>
      <c r="RLQ98" s="304"/>
      <c r="RLR98" s="304"/>
      <c r="RLS98" s="304"/>
      <c r="RLT98" s="304"/>
      <c r="RLU98" s="304"/>
      <c r="RLV98" s="304"/>
      <c r="RLW98" s="304"/>
      <c r="RLX98" s="304"/>
      <c r="RLY98" s="304"/>
      <c r="RLZ98" s="304"/>
      <c r="RMA98" s="304"/>
      <c r="RMB98" s="304"/>
      <c r="RMC98" s="304"/>
      <c r="RMD98" s="304"/>
      <c r="RME98" s="304"/>
      <c r="RMF98" s="304"/>
      <c r="RMG98" s="304"/>
      <c r="RMH98" s="304"/>
      <c r="RMI98" s="304"/>
      <c r="RMJ98" s="304"/>
      <c r="RMK98" s="304"/>
      <c r="RML98" s="304"/>
      <c r="RMM98" s="304"/>
      <c r="RMN98" s="304"/>
      <c r="RMO98" s="304"/>
      <c r="RMP98" s="304"/>
      <c r="RMQ98" s="304"/>
      <c r="RMR98" s="304"/>
      <c r="RMS98" s="304"/>
      <c r="RMT98" s="304"/>
      <c r="RMU98" s="304"/>
      <c r="RMV98" s="304"/>
      <c r="RMW98" s="304"/>
      <c r="RMX98" s="304"/>
      <c r="RMY98" s="304"/>
      <c r="RMZ98" s="304"/>
      <c r="RNA98" s="304"/>
      <c r="RNB98" s="304"/>
      <c r="RNC98" s="304"/>
      <c r="RND98" s="304"/>
      <c r="RNE98" s="304"/>
      <c r="RNF98" s="304"/>
      <c r="RNG98" s="304"/>
      <c r="RNH98" s="304"/>
      <c r="RNI98" s="304"/>
      <c r="RNJ98" s="304"/>
      <c r="RNK98" s="304"/>
      <c r="RNL98" s="304"/>
      <c r="RNM98" s="304"/>
      <c r="RNN98" s="304"/>
      <c r="RNO98" s="304"/>
      <c r="RNP98" s="304"/>
      <c r="RNQ98" s="304"/>
      <c r="RNR98" s="304"/>
      <c r="RNS98" s="304"/>
      <c r="RNT98" s="304"/>
      <c r="RNU98" s="304"/>
      <c r="RNV98" s="304"/>
      <c r="RNW98" s="304"/>
      <c r="RNX98" s="304"/>
      <c r="RNY98" s="304"/>
      <c r="RNZ98" s="304"/>
      <c r="ROA98" s="304"/>
      <c r="ROB98" s="304"/>
      <c r="ROC98" s="304"/>
      <c r="ROD98" s="304"/>
      <c r="ROE98" s="304"/>
      <c r="ROF98" s="304"/>
      <c r="ROG98" s="304"/>
      <c r="ROH98" s="304"/>
      <c r="ROI98" s="304"/>
      <c r="ROJ98" s="304"/>
      <c r="ROK98" s="304"/>
      <c r="ROL98" s="304"/>
      <c r="ROM98" s="304"/>
      <c r="RON98" s="304"/>
      <c r="ROO98" s="304"/>
      <c r="ROP98" s="304"/>
      <c r="ROQ98" s="304"/>
      <c r="ROR98" s="304"/>
      <c r="ROS98" s="304"/>
      <c r="ROT98" s="304"/>
      <c r="ROU98" s="304"/>
      <c r="ROV98" s="304"/>
      <c r="ROW98" s="304"/>
      <c r="ROX98" s="304"/>
      <c r="ROY98" s="304"/>
      <c r="ROZ98" s="304"/>
      <c r="RPA98" s="304"/>
      <c r="RPB98" s="304"/>
      <c r="RPC98" s="304"/>
      <c r="RPD98" s="304"/>
      <c r="RPE98" s="304"/>
      <c r="RPF98" s="304"/>
      <c r="RPG98" s="304"/>
      <c r="RPH98" s="304"/>
      <c r="RPI98" s="304"/>
      <c r="RPJ98" s="304"/>
      <c r="RPK98" s="304"/>
      <c r="RPL98" s="304"/>
      <c r="RPM98" s="304"/>
      <c r="RPN98" s="304"/>
      <c r="RPO98" s="304"/>
      <c r="RPP98" s="304"/>
      <c r="RPQ98" s="304"/>
      <c r="RPR98" s="304"/>
      <c r="RPS98" s="304"/>
      <c r="RPT98" s="304"/>
      <c r="RPU98" s="304"/>
      <c r="RPV98" s="304"/>
      <c r="RPW98" s="304"/>
      <c r="RPX98" s="304"/>
      <c r="RPY98" s="304"/>
      <c r="RPZ98" s="304"/>
      <c r="RQA98" s="304"/>
      <c r="RQB98" s="304"/>
      <c r="RQC98" s="304"/>
      <c r="RQD98" s="304"/>
      <c r="RQE98" s="304"/>
      <c r="RQF98" s="304"/>
      <c r="RQG98" s="304"/>
      <c r="RQH98" s="304"/>
      <c r="RQI98" s="304"/>
      <c r="RQJ98" s="304"/>
      <c r="RQK98" s="304"/>
      <c r="RQL98" s="304"/>
      <c r="RQM98" s="304"/>
      <c r="RQN98" s="304"/>
      <c r="RQO98" s="304"/>
      <c r="RQP98" s="304"/>
      <c r="RQQ98" s="304"/>
      <c r="RQR98" s="304"/>
      <c r="RQS98" s="304"/>
      <c r="RQT98" s="304"/>
      <c r="RQU98" s="304"/>
      <c r="RQV98" s="304"/>
      <c r="RQW98" s="304"/>
      <c r="RQX98" s="304"/>
      <c r="RQY98" s="304"/>
      <c r="RQZ98" s="304"/>
      <c r="RRA98" s="304"/>
      <c r="RRB98" s="304"/>
      <c r="RRC98" s="304"/>
      <c r="RRD98" s="304"/>
      <c r="RRE98" s="304"/>
      <c r="RRF98" s="304"/>
      <c r="RRG98" s="304"/>
      <c r="RRH98" s="304"/>
      <c r="RRI98" s="304"/>
      <c r="RRJ98" s="304"/>
      <c r="RRK98" s="304"/>
      <c r="RRL98" s="304"/>
      <c r="RRM98" s="304"/>
      <c r="RRN98" s="304"/>
      <c r="RRO98" s="304"/>
      <c r="RRP98" s="304"/>
      <c r="RRQ98" s="304"/>
      <c r="RRR98" s="304"/>
      <c r="RRS98" s="304"/>
      <c r="RRT98" s="304"/>
      <c r="RRU98" s="304"/>
      <c r="RRV98" s="304"/>
      <c r="RRW98" s="304"/>
      <c r="RRX98" s="304"/>
      <c r="RRY98" s="304"/>
      <c r="RRZ98" s="304"/>
      <c r="RSA98" s="304"/>
      <c r="RSB98" s="304"/>
      <c r="RSC98" s="304"/>
      <c r="RSD98" s="304"/>
      <c r="RSE98" s="304"/>
      <c r="RSF98" s="304"/>
      <c r="RSG98" s="304"/>
      <c r="RSH98" s="304"/>
      <c r="RSI98" s="304"/>
      <c r="RSJ98" s="304"/>
      <c r="RSK98" s="304"/>
      <c r="RSL98" s="304"/>
      <c r="RSM98" s="304"/>
      <c r="RSN98" s="304"/>
      <c r="RSO98" s="304"/>
      <c r="RSP98" s="304"/>
      <c r="RSQ98" s="304"/>
      <c r="RSR98" s="304"/>
      <c r="RSS98" s="304"/>
      <c r="RST98" s="304"/>
      <c r="RSU98" s="304"/>
      <c r="RSV98" s="304"/>
      <c r="RSW98" s="304"/>
      <c r="RSX98" s="304"/>
      <c r="RSY98" s="304"/>
      <c r="RSZ98" s="304"/>
      <c r="RTA98" s="304"/>
      <c r="RTB98" s="304"/>
      <c r="RTC98" s="304"/>
      <c r="RTD98" s="304"/>
      <c r="RTE98" s="304"/>
      <c r="RTF98" s="304"/>
      <c r="RTG98" s="304"/>
      <c r="RTH98" s="304"/>
      <c r="RTI98" s="304"/>
      <c r="RTJ98" s="304"/>
      <c r="RTK98" s="304"/>
      <c r="RTL98" s="304"/>
      <c r="RTM98" s="304"/>
      <c r="RTN98" s="304"/>
      <c r="RTO98" s="304"/>
      <c r="RTP98" s="304"/>
      <c r="RTQ98" s="304"/>
      <c r="RTR98" s="304"/>
      <c r="RTS98" s="304"/>
      <c r="RTT98" s="304"/>
      <c r="RTU98" s="304"/>
      <c r="RTV98" s="304"/>
      <c r="RTW98" s="304"/>
      <c r="RTX98" s="304"/>
      <c r="RTY98" s="304"/>
      <c r="RTZ98" s="304"/>
      <c r="RUA98" s="304"/>
      <c r="RUB98" s="304"/>
      <c r="RUC98" s="304"/>
      <c r="RUD98" s="304"/>
      <c r="RUE98" s="304"/>
      <c r="RUF98" s="304"/>
      <c r="RUG98" s="304"/>
      <c r="RUH98" s="304"/>
      <c r="RUI98" s="304"/>
      <c r="RUJ98" s="304"/>
      <c r="RUK98" s="304"/>
      <c r="RUL98" s="304"/>
      <c r="RUM98" s="304"/>
      <c r="RUN98" s="304"/>
      <c r="RUO98" s="304"/>
      <c r="RUP98" s="304"/>
      <c r="RUQ98" s="304"/>
      <c r="RUR98" s="304"/>
      <c r="RUS98" s="304"/>
      <c r="RUT98" s="304"/>
      <c r="RUU98" s="304"/>
      <c r="RUV98" s="304"/>
      <c r="RUW98" s="304"/>
      <c r="RUX98" s="304"/>
      <c r="RUY98" s="304"/>
      <c r="RUZ98" s="304"/>
      <c r="RVA98" s="304"/>
      <c r="RVB98" s="304"/>
      <c r="RVC98" s="304"/>
      <c r="RVD98" s="304"/>
      <c r="RVE98" s="304"/>
      <c r="RVF98" s="304"/>
      <c r="RVG98" s="304"/>
      <c r="RVH98" s="304"/>
      <c r="RVI98" s="304"/>
      <c r="RVJ98" s="304"/>
      <c r="RVK98" s="304"/>
      <c r="RVL98" s="304"/>
      <c r="RVM98" s="304"/>
      <c r="RVN98" s="304"/>
      <c r="RVO98" s="304"/>
      <c r="RVP98" s="304"/>
      <c r="RVQ98" s="304"/>
      <c r="RVR98" s="304"/>
      <c r="RVS98" s="304"/>
      <c r="RVT98" s="304"/>
      <c r="RVU98" s="304"/>
      <c r="RVV98" s="304"/>
      <c r="RVW98" s="304"/>
      <c r="RVX98" s="304"/>
      <c r="RVY98" s="304"/>
      <c r="RVZ98" s="304"/>
      <c r="RWA98" s="304"/>
      <c r="RWB98" s="304"/>
      <c r="RWC98" s="304"/>
      <c r="RWD98" s="304"/>
      <c r="RWE98" s="304"/>
      <c r="RWF98" s="304"/>
      <c r="RWG98" s="304"/>
      <c r="RWH98" s="304"/>
      <c r="RWI98" s="304"/>
      <c r="RWJ98" s="304"/>
      <c r="RWK98" s="304"/>
      <c r="RWL98" s="304"/>
      <c r="RWM98" s="304"/>
      <c r="RWN98" s="304"/>
      <c r="RWO98" s="304"/>
      <c r="RWP98" s="304"/>
      <c r="RWQ98" s="304"/>
      <c r="RWR98" s="304"/>
      <c r="RWS98" s="304"/>
      <c r="RWT98" s="304"/>
      <c r="RWU98" s="304"/>
      <c r="RWV98" s="304"/>
      <c r="RWW98" s="304"/>
      <c r="RWX98" s="304"/>
      <c r="RWY98" s="304"/>
      <c r="RWZ98" s="304"/>
      <c r="RXA98" s="304"/>
      <c r="RXB98" s="304"/>
      <c r="RXC98" s="304"/>
      <c r="RXD98" s="304"/>
      <c r="RXE98" s="304"/>
      <c r="RXF98" s="304"/>
      <c r="RXG98" s="304"/>
      <c r="RXH98" s="304"/>
      <c r="RXI98" s="304"/>
      <c r="RXJ98" s="304"/>
      <c r="RXK98" s="304"/>
      <c r="RXL98" s="304"/>
      <c r="RXM98" s="304"/>
      <c r="RXN98" s="304"/>
      <c r="RXO98" s="304"/>
      <c r="RXP98" s="304"/>
      <c r="RXQ98" s="304"/>
      <c r="RXR98" s="304"/>
      <c r="RXS98" s="304"/>
      <c r="RXT98" s="304"/>
      <c r="RXU98" s="304"/>
      <c r="RXV98" s="304"/>
      <c r="RXW98" s="304"/>
      <c r="RXX98" s="304"/>
      <c r="RXY98" s="304"/>
      <c r="RXZ98" s="304"/>
      <c r="RYA98" s="304"/>
      <c r="RYB98" s="304"/>
      <c r="RYC98" s="304"/>
      <c r="RYD98" s="304"/>
      <c r="RYE98" s="304"/>
      <c r="RYF98" s="304"/>
      <c r="RYG98" s="304"/>
      <c r="RYH98" s="304"/>
      <c r="RYI98" s="304"/>
      <c r="RYJ98" s="304"/>
      <c r="RYK98" s="304"/>
      <c r="RYL98" s="304"/>
      <c r="RYM98" s="304"/>
      <c r="RYN98" s="304"/>
      <c r="RYO98" s="304"/>
      <c r="RYP98" s="304"/>
      <c r="RYQ98" s="304"/>
      <c r="RYR98" s="304"/>
      <c r="RYS98" s="304"/>
      <c r="RYT98" s="304"/>
      <c r="RYU98" s="304"/>
      <c r="RYV98" s="304"/>
      <c r="RYW98" s="304"/>
      <c r="RYX98" s="304"/>
      <c r="RYY98" s="304"/>
      <c r="RYZ98" s="304"/>
      <c r="RZA98" s="304"/>
      <c r="RZB98" s="304"/>
      <c r="RZC98" s="304"/>
      <c r="RZD98" s="304"/>
      <c r="RZE98" s="304"/>
      <c r="RZF98" s="304"/>
      <c r="RZG98" s="304"/>
      <c r="RZH98" s="304"/>
      <c r="RZI98" s="304"/>
      <c r="RZJ98" s="304"/>
      <c r="RZK98" s="304"/>
      <c r="RZL98" s="304"/>
      <c r="RZM98" s="304"/>
      <c r="RZN98" s="304"/>
      <c r="RZO98" s="304"/>
      <c r="RZP98" s="304"/>
      <c r="RZQ98" s="304"/>
      <c r="RZR98" s="304"/>
      <c r="RZS98" s="304"/>
      <c r="RZT98" s="304"/>
      <c r="RZU98" s="304"/>
      <c r="RZV98" s="304"/>
      <c r="RZW98" s="304"/>
      <c r="RZX98" s="304"/>
      <c r="RZY98" s="304"/>
      <c r="RZZ98" s="304"/>
      <c r="SAA98" s="304"/>
      <c r="SAB98" s="304"/>
      <c r="SAC98" s="304"/>
      <c r="SAD98" s="304"/>
      <c r="SAE98" s="304"/>
      <c r="SAF98" s="304"/>
      <c r="SAG98" s="304"/>
      <c r="SAH98" s="304"/>
      <c r="SAI98" s="304"/>
      <c r="SAJ98" s="304"/>
      <c r="SAK98" s="304"/>
      <c r="SAL98" s="304"/>
      <c r="SAM98" s="304"/>
      <c r="SAN98" s="304"/>
      <c r="SAO98" s="304"/>
      <c r="SAP98" s="304"/>
      <c r="SAQ98" s="304"/>
      <c r="SAR98" s="304"/>
      <c r="SAS98" s="304"/>
      <c r="SAT98" s="304"/>
      <c r="SAU98" s="304"/>
      <c r="SAV98" s="304"/>
      <c r="SAW98" s="304"/>
      <c r="SAX98" s="304"/>
      <c r="SAY98" s="304"/>
      <c r="SAZ98" s="304"/>
      <c r="SBA98" s="304"/>
      <c r="SBB98" s="304"/>
      <c r="SBC98" s="304"/>
      <c r="SBD98" s="304"/>
      <c r="SBE98" s="304"/>
      <c r="SBF98" s="304"/>
      <c r="SBG98" s="304"/>
      <c r="SBH98" s="304"/>
      <c r="SBI98" s="304"/>
      <c r="SBJ98" s="304"/>
      <c r="SBK98" s="304"/>
      <c r="SBL98" s="304"/>
      <c r="SBM98" s="304"/>
      <c r="SBN98" s="304"/>
      <c r="SBO98" s="304"/>
      <c r="SBP98" s="304"/>
      <c r="SBQ98" s="304"/>
      <c r="SBR98" s="304"/>
      <c r="SBS98" s="304"/>
      <c r="SBT98" s="304"/>
      <c r="SBU98" s="304"/>
      <c r="SBV98" s="304"/>
      <c r="SBW98" s="304"/>
      <c r="SBX98" s="304"/>
      <c r="SBY98" s="304"/>
      <c r="SBZ98" s="304"/>
      <c r="SCA98" s="304"/>
      <c r="SCB98" s="304"/>
      <c r="SCC98" s="304"/>
      <c r="SCD98" s="304"/>
      <c r="SCE98" s="304"/>
      <c r="SCF98" s="304"/>
      <c r="SCG98" s="304"/>
      <c r="SCH98" s="304"/>
      <c r="SCI98" s="304"/>
      <c r="SCJ98" s="304"/>
      <c r="SCK98" s="304"/>
      <c r="SCL98" s="304"/>
      <c r="SCM98" s="304"/>
      <c r="SCN98" s="304"/>
      <c r="SCO98" s="304"/>
      <c r="SCP98" s="304"/>
      <c r="SCQ98" s="304"/>
      <c r="SCR98" s="304"/>
      <c r="SCS98" s="304"/>
      <c r="SCT98" s="304"/>
      <c r="SCU98" s="304"/>
      <c r="SCV98" s="304"/>
      <c r="SCW98" s="304"/>
      <c r="SCX98" s="304"/>
      <c r="SCY98" s="304"/>
      <c r="SCZ98" s="304"/>
      <c r="SDA98" s="304"/>
      <c r="SDB98" s="304"/>
      <c r="SDC98" s="304"/>
      <c r="SDD98" s="304"/>
      <c r="SDE98" s="304"/>
      <c r="SDF98" s="304"/>
      <c r="SDG98" s="304"/>
      <c r="SDH98" s="304"/>
      <c r="SDI98" s="304"/>
      <c r="SDJ98" s="304"/>
      <c r="SDK98" s="304"/>
      <c r="SDL98" s="304"/>
      <c r="SDM98" s="304"/>
      <c r="SDN98" s="304"/>
      <c r="SDO98" s="304"/>
      <c r="SDP98" s="304"/>
      <c r="SDQ98" s="304"/>
      <c r="SDR98" s="304"/>
      <c r="SDS98" s="304"/>
      <c r="SDT98" s="304"/>
      <c r="SDU98" s="304"/>
      <c r="SDV98" s="304"/>
      <c r="SDW98" s="304"/>
      <c r="SDX98" s="304"/>
      <c r="SDY98" s="304"/>
      <c r="SDZ98" s="304"/>
      <c r="SEA98" s="304"/>
      <c r="SEB98" s="304"/>
      <c r="SEC98" s="304"/>
      <c r="SED98" s="304"/>
      <c r="SEE98" s="304"/>
      <c r="SEF98" s="304"/>
      <c r="SEG98" s="304"/>
      <c r="SEH98" s="304"/>
      <c r="SEI98" s="304"/>
      <c r="SEJ98" s="304"/>
      <c r="SEK98" s="304"/>
      <c r="SEL98" s="304"/>
      <c r="SEM98" s="304"/>
      <c r="SEN98" s="304"/>
      <c r="SEO98" s="304"/>
      <c r="SEP98" s="304"/>
      <c r="SEQ98" s="304"/>
      <c r="SER98" s="304"/>
      <c r="SES98" s="304"/>
      <c r="SET98" s="304"/>
      <c r="SEU98" s="304"/>
      <c r="SEV98" s="304"/>
      <c r="SEW98" s="304"/>
      <c r="SEX98" s="304"/>
      <c r="SEY98" s="304"/>
      <c r="SEZ98" s="304"/>
      <c r="SFA98" s="304"/>
      <c r="SFB98" s="304"/>
      <c r="SFC98" s="304"/>
      <c r="SFD98" s="304"/>
      <c r="SFE98" s="304"/>
      <c r="SFF98" s="304"/>
      <c r="SFG98" s="304"/>
      <c r="SFH98" s="304"/>
      <c r="SFI98" s="304"/>
      <c r="SFJ98" s="304"/>
      <c r="SFK98" s="304"/>
      <c r="SFL98" s="304"/>
      <c r="SFM98" s="304"/>
      <c r="SFN98" s="304"/>
      <c r="SFO98" s="304"/>
      <c r="SFP98" s="304"/>
      <c r="SFQ98" s="304"/>
      <c r="SFR98" s="304"/>
      <c r="SFS98" s="304"/>
      <c r="SFT98" s="304"/>
      <c r="SFU98" s="304"/>
      <c r="SFV98" s="304"/>
      <c r="SFW98" s="304"/>
      <c r="SFX98" s="304"/>
      <c r="SFY98" s="304"/>
      <c r="SFZ98" s="304"/>
      <c r="SGA98" s="304"/>
      <c r="SGB98" s="304"/>
      <c r="SGC98" s="304"/>
      <c r="SGD98" s="304"/>
      <c r="SGE98" s="304"/>
      <c r="SGF98" s="304"/>
      <c r="SGG98" s="304"/>
      <c r="SGH98" s="304"/>
      <c r="SGI98" s="304"/>
      <c r="SGJ98" s="304"/>
      <c r="SGK98" s="304"/>
      <c r="SGL98" s="304"/>
      <c r="SGM98" s="304"/>
      <c r="SGN98" s="304"/>
      <c r="SGO98" s="304"/>
      <c r="SGP98" s="304"/>
      <c r="SGQ98" s="304"/>
      <c r="SGR98" s="304"/>
      <c r="SGS98" s="304"/>
      <c r="SGT98" s="304"/>
      <c r="SGU98" s="304"/>
      <c r="SGV98" s="304"/>
      <c r="SGW98" s="304"/>
      <c r="SGX98" s="304"/>
      <c r="SGY98" s="304"/>
      <c r="SGZ98" s="304"/>
      <c r="SHA98" s="304"/>
      <c r="SHB98" s="304"/>
      <c r="SHC98" s="304"/>
      <c r="SHD98" s="304"/>
      <c r="SHE98" s="304"/>
      <c r="SHF98" s="304"/>
      <c r="SHG98" s="304"/>
      <c r="SHH98" s="304"/>
      <c r="SHI98" s="304"/>
      <c r="SHJ98" s="304"/>
      <c r="SHK98" s="304"/>
      <c r="SHL98" s="304"/>
      <c r="SHM98" s="304"/>
      <c r="SHN98" s="304"/>
      <c r="SHO98" s="304"/>
      <c r="SHP98" s="304"/>
      <c r="SHQ98" s="304"/>
      <c r="SHR98" s="304"/>
      <c r="SHS98" s="304"/>
      <c r="SHT98" s="304"/>
      <c r="SHU98" s="304"/>
      <c r="SHV98" s="304"/>
      <c r="SHW98" s="304"/>
      <c r="SHX98" s="304"/>
      <c r="SHY98" s="304"/>
      <c r="SHZ98" s="304"/>
      <c r="SIA98" s="304"/>
      <c r="SIB98" s="304"/>
      <c r="SIC98" s="304"/>
      <c r="SID98" s="304"/>
      <c r="SIE98" s="304"/>
      <c r="SIF98" s="304"/>
      <c r="SIG98" s="304"/>
      <c r="SIH98" s="304"/>
      <c r="SII98" s="304"/>
      <c r="SIJ98" s="304"/>
      <c r="SIK98" s="304"/>
      <c r="SIL98" s="304"/>
      <c r="SIM98" s="304"/>
      <c r="SIN98" s="304"/>
      <c r="SIO98" s="304"/>
      <c r="SIP98" s="304"/>
      <c r="SIQ98" s="304"/>
      <c r="SIR98" s="304"/>
      <c r="SIS98" s="304"/>
      <c r="SIT98" s="304"/>
      <c r="SIU98" s="304"/>
      <c r="SIV98" s="304"/>
      <c r="SIW98" s="304"/>
      <c r="SIX98" s="304"/>
      <c r="SIY98" s="304"/>
      <c r="SIZ98" s="304"/>
      <c r="SJA98" s="304"/>
      <c r="SJB98" s="304"/>
      <c r="SJC98" s="304"/>
      <c r="SJD98" s="304"/>
      <c r="SJE98" s="304"/>
      <c r="SJF98" s="304"/>
      <c r="SJG98" s="304"/>
      <c r="SJH98" s="304"/>
      <c r="SJI98" s="304"/>
      <c r="SJJ98" s="304"/>
      <c r="SJK98" s="304"/>
      <c r="SJL98" s="304"/>
      <c r="SJM98" s="304"/>
      <c r="SJN98" s="304"/>
      <c r="SJO98" s="304"/>
      <c r="SJP98" s="304"/>
      <c r="SJQ98" s="304"/>
      <c r="SJR98" s="304"/>
      <c r="SJS98" s="304"/>
      <c r="SJT98" s="304"/>
      <c r="SJU98" s="304"/>
      <c r="SJV98" s="304"/>
      <c r="SJW98" s="304"/>
      <c r="SJX98" s="304"/>
      <c r="SJY98" s="304"/>
      <c r="SJZ98" s="304"/>
      <c r="SKA98" s="304"/>
      <c r="SKB98" s="304"/>
      <c r="SKC98" s="304"/>
      <c r="SKD98" s="304"/>
      <c r="SKE98" s="304"/>
      <c r="SKF98" s="304"/>
      <c r="SKG98" s="304"/>
      <c r="SKH98" s="304"/>
      <c r="SKI98" s="304"/>
      <c r="SKJ98" s="304"/>
      <c r="SKK98" s="304"/>
      <c r="SKL98" s="304"/>
      <c r="SKM98" s="304"/>
      <c r="SKN98" s="304"/>
      <c r="SKO98" s="304"/>
      <c r="SKP98" s="304"/>
      <c r="SKQ98" s="304"/>
      <c r="SKR98" s="304"/>
      <c r="SKS98" s="304"/>
      <c r="SKT98" s="304"/>
      <c r="SKU98" s="304"/>
      <c r="SKV98" s="304"/>
      <c r="SKW98" s="304"/>
      <c r="SKX98" s="304"/>
      <c r="SKY98" s="304"/>
      <c r="SKZ98" s="304"/>
      <c r="SLA98" s="304"/>
      <c r="SLB98" s="304"/>
      <c r="SLC98" s="304"/>
      <c r="SLD98" s="304"/>
      <c r="SLE98" s="304"/>
      <c r="SLF98" s="304"/>
      <c r="SLG98" s="304"/>
      <c r="SLH98" s="304"/>
      <c r="SLI98" s="304"/>
      <c r="SLJ98" s="304"/>
      <c r="SLK98" s="304"/>
      <c r="SLL98" s="304"/>
      <c r="SLM98" s="304"/>
      <c r="SLN98" s="304"/>
      <c r="SLO98" s="304"/>
      <c r="SLP98" s="304"/>
      <c r="SLQ98" s="304"/>
      <c r="SLR98" s="304"/>
      <c r="SLS98" s="304"/>
      <c r="SLT98" s="304"/>
      <c r="SLU98" s="304"/>
      <c r="SLV98" s="304"/>
      <c r="SLW98" s="304"/>
      <c r="SLX98" s="304"/>
      <c r="SLY98" s="304"/>
      <c r="SLZ98" s="304"/>
      <c r="SMA98" s="304"/>
      <c r="SMB98" s="304"/>
      <c r="SMC98" s="304"/>
      <c r="SMD98" s="304"/>
      <c r="SME98" s="304"/>
      <c r="SMF98" s="304"/>
      <c r="SMG98" s="304"/>
      <c r="SMH98" s="304"/>
      <c r="SMI98" s="304"/>
      <c r="SMJ98" s="304"/>
      <c r="SMK98" s="304"/>
      <c r="SML98" s="304"/>
      <c r="SMM98" s="304"/>
      <c r="SMN98" s="304"/>
      <c r="SMO98" s="304"/>
      <c r="SMP98" s="304"/>
      <c r="SMQ98" s="304"/>
      <c r="SMR98" s="304"/>
      <c r="SMS98" s="304"/>
      <c r="SMT98" s="304"/>
      <c r="SMU98" s="304"/>
      <c r="SMV98" s="304"/>
      <c r="SMW98" s="304"/>
      <c r="SMX98" s="304"/>
      <c r="SMY98" s="304"/>
      <c r="SMZ98" s="304"/>
      <c r="SNA98" s="304"/>
      <c r="SNB98" s="304"/>
      <c r="SNC98" s="304"/>
      <c r="SND98" s="304"/>
      <c r="SNE98" s="304"/>
      <c r="SNF98" s="304"/>
      <c r="SNG98" s="304"/>
      <c r="SNH98" s="304"/>
      <c r="SNI98" s="304"/>
      <c r="SNJ98" s="304"/>
      <c r="SNK98" s="304"/>
      <c r="SNL98" s="304"/>
      <c r="SNM98" s="304"/>
      <c r="SNN98" s="304"/>
      <c r="SNO98" s="304"/>
      <c r="SNP98" s="304"/>
      <c r="SNQ98" s="304"/>
      <c r="SNR98" s="304"/>
      <c r="SNS98" s="304"/>
      <c r="SNT98" s="304"/>
      <c r="SNU98" s="304"/>
      <c r="SNV98" s="304"/>
      <c r="SNW98" s="304"/>
      <c r="SNX98" s="304"/>
      <c r="SNY98" s="304"/>
      <c r="SNZ98" s="304"/>
      <c r="SOA98" s="304"/>
      <c r="SOB98" s="304"/>
      <c r="SOC98" s="304"/>
      <c r="SOD98" s="304"/>
      <c r="SOE98" s="304"/>
      <c r="SOF98" s="304"/>
      <c r="SOG98" s="304"/>
      <c r="SOH98" s="304"/>
      <c r="SOI98" s="304"/>
      <c r="SOJ98" s="304"/>
      <c r="SOK98" s="304"/>
      <c r="SOL98" s="304"/>
      <c r="SOM98" s="304"/>
      <c r="SON98" s="304"/>
      <c r="SOO98" s="304"/>
      <c r="SOP98" s="304"/>
      <c r="SOQ98" s="304"/>
      <c r="SOR98" s="304"/>
      <c r="SOS98" s="304"/>
      <c r="SOT98" s="304"/>
      <c r="SOU98" s="304"/>
      <c r="SOV98" s="304"/>
      <c r="SOW98" s="304"/>
      <c r="SOX98" s="304"/>
      <c r="SOY98" s="304"/>
      <c r="SOZ98" s="304"/>
      <c r="SPA98" s="304"/>
      <c r="SPB98" s="304"/>
      <c r="SPC98" s="304"/>
      <c r="SPD98" s="304"/>
      <c r="SPE98" s="304"/>
      <c r="SPF98" s="304"/>
      <c r="SPG98" s="304"/>
      <c r="SPH98" s="304"/>
      <c r="SPI98" s="304"/>
      <c r="SPJ98" s="304"/>
      <c r="SPK98" s="304"/>
      <c r="SPL98" s="304"/>
      <c r="SPM98" s="304"/>
      <c r="SPN98" s="304"/>
      <c r="SPO98" s="304"/>
      <c r="SPP98" s="304"/>
      <c r="SPQ98" s="304"/>
      <c r="SPR98" s="304"/>
      <c r="SPS98" s="304"/>
      <c r="SPT98" s="304"/>
      <c r="SPU98" s="304"/>
      <c r="SPV98" s="304"/>
      <c r="SPW98" s="304"/>
      <c r="SPX98" s="304"/>
      <c r="SPY98" s="304"/>
      <c r="SPZ98" s="304"/>
      <c r="SQA98" s="304"/>
      <c r="SQB98" s="304"/>
      <c r="SQC98" s="304"/>
      <c r="SQD98" s="304"/>
      <c r="SQE98" s="304"/>
      <c r="SQF98" s="304"/>
      <c r="SQG98" s="304"/>
      <c r="SQH98" s="304"/>
      <c r="SQI98" s="304"/>
      <c r="SQJ98" s="304"/>
      <c r="SQK98" s="304"/>
      <c r="SQL98" s="304"/>
      <c r="SQM98" s="304"/>
      <c r="SQN98" s="304"/>
      <c r="SQO98" s="304"/>
      <c r="SQP98" s="304"/>
      <c r="SQQ98" s="304"/>
      <c r="SQR98" s="304"/>
      <c r="SQS98" s="304"/>
      <c r="SQT98" s="304"/>
      <c r="SQU98" s="304"/>
      <c r="SQV98" s="304"/>
      <c r="SQW98" s="304"/>
      <c r="SQX98" s="304"/>
      <c r="SQY98" s="304"/>
      <c r="SQZ98" s="304"/>
      <c r="SRA98" s="304"/>
      <c r="SRB98" s="304"/>
      <c r="SRC98" s="304"/>
      <c r="SRD98" s="304"/>
      <c r="SRE98" s="304"/>
      <c r="SRF98" s="304"/>
      <c r="SRG98" s="304"/>
      <c r="SRH98" s="304"/>
      <c r="SRI98" s="304"/>
      <c r="SRJ98" s="304"/>
      <c r="SRK98" s="304"/>
      <c r="SRL98" s="304"/>
      <c r="SRM98" s="304"/>
      <c r="SRN98" s="304"/>
      <c r="SRO98" s="304"/>
      <c r="SRP98" s="304"/>
      <c r="SRQ98" s="304"/>
      <c r="SRR98" s="304"/>
      <c r="SRS98" s="304"/>
      <c r="SRT98" s="304"/>
      <c r="SRU98" s="304"/>
      <c r="SRV98" s="304"/>
      <c r="SRW98" s="304"/>
      <c r="SRX98" s="304"/>
      <c r="SRY98" s="304"/>
      <c r="SRZ98" s="304"/>
      <c r="SSA98" s="304"/>
      <c r="SSB98" s="304"/>
      <c r="SSC98" s="304"/>
      <c r="SSD98" s="304"/>
      <c r="SSE98" s="304"/>
      <c r="SSF98" s="304"/>
      <c r="SSG98" s="304"/>
      <c r="SSH98" s="304"/>
      <c r="SSI98" s="304"/>
      <c r="SSJ98" s="304"/>
      <c r="SSK98" s="304"/>
      <c r="SSL98" s="304"/>
      <c r="SSM98" s="304"/>
      <c r="SSN98" s="304"/>
      <c r="SSO98" s="304"/>
      <c r="SSP98" s="304"/>
      <c r="SSQ98" s="304"/>
      <c r="SSR98" s="304"/>
      <c r="SSS98" s="304"/>
      <c r="SST98" s="304"/>
      <c r="SSU98" s="304"/>
      <c r="SSV98" s="304"/>
      <c r="SSW98" s="304"/>
      <c r="SSX98" s="304"/>
      <c r="SSY98" s="304"/>
      <c r="SSZ98" s="304"/>
      <c r="STA98" s="304"/>
      <c r="STB98" s="304"/>
      <c r="STC98" s="304"/>
      <c r="STD98" s="304"/>
      <c r="STE98" s="304"/>
      <c r="STF98" s="304"/>
      <c r="STG98" s="304"/>
      <c r="STH98" s="304"/>
      <c r="STI98" s="304"/>
      <c r="STJ98" s="304"/>
      <c r="STK98" s="304"/>
      <c r="STL98" s="304"/>
      <c r="STM98" s="304"/>
      <c r="STN98" s="304"/>
      <c r="STO98" s="304"/>
      <c r="STP98" s="304"/>
      <c r="STQ98" s="304"/>
      <c r="STR98" s="304"/>
      <c r="STS98" s="304"/>
      <c r="STT98" s="304"/>
      <c r="STU98" s="304"/>
      <c r="STV98" s="304"/>
      <c r="STW98" s="304"/>
      <c r="STX98" s="304"/>
      <c r="STY98" s="304"/>
      <c r="STZ98" s="304"/>
      <c r="SUA98" s="304"/>
      <c r="SUB98" s="304"/>
      <c r="SUC98" s="304"/>
      <c r="SUD98" s="304"/>
      <c r="SUE98" s="304"/>
      <c r="SUF98" s="304"/>
      <c r="SUG98" s="304"/>
      <c r="SUH98" s="304"/>
      <c r="SUI98" s="304"/>
      <c r="SUJ98" s="304"/>
      <c r="SUK98" s="304"/>
      <c r="SUL98" s="304"/>
      <c r="SUM98" s="304"/>
      <c r="SUN98" s="304"/>
      <c r="SUO98" s="304"/>
      <c r="SUP98" s="304"/>
      <c r="SUQ98" s="304"/>
      <c r="SUR98" s="304"/>
      <c r="SUS98" s="304"/>
      <c r="SUT98" s="304"/>
      <c r="SUU98" s="304"/>
      <c r="SUV98" s="304"/>
      <c r="SUW98" s="304"/>
      <c r="SUX98" s="304"/>
      <c r="SUY98" s="304"/>
      <c r="SUZ98" s="304"/>
      <c r="SVA98" s="304"/>
      <c r="SVB98" s="304"/>
      <c r="SVC98" s="304"/>
      <c r="SVD98" s="304"/>
      <c r="SVE98" s="304"/>
      <c r="SVF98" s="304"/>
      <c r="SVG98" s="304"/>
      <c r="SVH98" s="304"/>
      <c r="SVI98" s="304"/>
      <c r="SVJ98" s="304"/>
      <c r="SVK98" s="304"/>
      <c r="SVL98" s="304"/>
      <c r="SVM98" s="304"/>
      <c r="SVN98" s="304"/>
      <c r="SVO98" s="304"/>
      <c r="SVP98" s="304"/>
      <c r="SVQ98" s="304"/>
      <c r="SVR98" s="304"/>
      <c r="SVS98" s="304"/>
      <c r="SVT98" s="304"/>
      <c r="SVU98" s="304"/>
      <c r="SVV98" s="304"/>
      <c r="SVW98" s="304"/>
      <c r="SVX98" s="304"/>
      <c r="SVY98" s="304"/>
      <c r="SVZ98" s="304"/>
      <c r="SWA98" s="304"/>
      <c r="SWB98" s="304"/>
      <c r="SWC98" s="304"/>
      <c r="SWD98" s="304"/>
      <c r="SWE98" s="304"/>
      <c r="SWF98" s="304"/>
      <c r="SWG98" s="304"/>
      <c r="SWH98" s="304"/>
      <c r="SWI98" s="304"/>
      <c r="SWJ98" s="304"/>
      <c r="SWK98" s="304"/>
      <c r="SWL98" s="304"/>
      <c r="SWM98" s="304"/>
      <c r="SWN98" s="304"/>
      <c r="SWO98" s="304"/>
      <c r="SWP98" s="304"/>
      <c r="SWQ98" s="304"/>
      <c r="SWR98" s="304"/>
      <c r="SWS98" s="304"/>
      <c r="SWT98" s="304"/>
      <c r="SWU98" s="304"/>
      <c r="SWV98" s="304"/>
      <c r="SWW98" s="304"/>
      <c r="SWX98" s="304"/>
      <c r="SWY98" s="304"/>
      <c r="SWZ98" s="304"/>
      <c r="SXA98" s="304"/>
      <c r="SXB98" s="304"/>
      <c r="SXC98" s="304"/>
      <c r="SXD98" s="304"/>
      <c r="SXE98" s="304"/>
      <c r="SXF98" s="304"/>
      <c r="SXG98" s="304"/>
      <c r="SXH98" s="304"/>
      <c r="SXI98" s="304"/>
      <c r="SXJ98" s="304"/>
      <c r="SXK98" s="304"/>
      <c r="SXL98" s="304"/>
      <c r="SXM98" s="304"/>
      <c r="SXN98" s="304"/>
      <c r="SXO98" s="304"/>
      <c r="SXP98" s="304"/>
      <c r="SXQ98" s="304"/>
      <c r="SXR98" s="304"/>
      <c r="SXS98" s="304"/>
      <c r="SXT98" s="304"/>
      <c r="SXU98" s="304"/>
      <c r="SXV98" s="304"/>
      <c r="SXW98" s="304"/>
      <c r="SXX98" s="304"/>
      <c r="SXY98" s="304"/>
      <c r="SXZ98" s="304"/>
      <c r="SYA98" s="304"/>
      <c r="SYB98" s="304"/>
      <c r="SYC98" s="304"/>
      <c r="SYD98" s="304"/>
      <c r="SYE98" s="304"/>
      <c r="SYF98" s="304"/>
      <c r="SYG98" s="304"/>
      <c r="SYH98" s="304"/>
      <c r="SYI98" s="304"/>
      <c r="SYJ98" s="304"/>
      <c r="SYK98" s="304"/>
      <c r="SYL98" s="304"/>
      <c r="SYM98" s="304"/>
      <c r="SYN98" s="304"/>
      <c r="SYO98" s="304"/>
      <c r="SYP98" s="304"/>
      <c r="SYQ98" s="304"/>
      <c r="SYR98" s="304"/>
      <c r="SYS98" s="304"/>
      <c r="SYT98" s="304"/>
      <c r="SYU98" s="304"/>
      <c r="SYV98" s="304"/>
      <c r="SYW98" s="304"/>
      <c r="SYX98" s="304"/>
      <c r="SYY98" s="304"/>
      <c r="SYZ98" s="304"/>
      <c r="SZA98" s="304"/>
      <c r="SZB98" s="304"/>
      <c r="SZC98" s="304"/>
      <c r="SZD98" s="304"/>
      <c r="SZE98" s="304"/>
      <c r="SZF98" s="304"/>
      <c r="SZG98" s="304"/>
      <c r="SZH98" s="304"/>
      <c r="SZI98" s="304"/>
      <c r="SZJ98" s="304"/>
      <c r="SZK98" s="304"/>
      <c r="SZL98" s="304"/>
      <c r="SZM98" s="304"/>
      <c r="SZN98" s="304"/>
      <c r="SZO98" s="304"/>
      <c r="SZP98" s="304"/>
      <c r="SZQ98" s="304"/>
      <c r="SZR98" s="304"/>
      <c r="SZS98" s="304"/>
      <c r="SZT98" s="304"/>
      <c r="SZU98" s="304"/>
      <c r="SZV98" s="304"/>
      <c r="SZW98" s="304"/>
      <c r="SZX98" s="304"/>
      <c r="SZY98" s="304"/>
      <c r="SZZ98" s="304"/>
      <c r="TAA98" s="304"/>
      <c r="TAB98" s="304"/>
      <c r="TAC98" s="304"/>
      <c r="TAD98" s="304"/>
      <c r="TAE98" s="304"/>
      <c r="TAF98" s="304"/>
      <c r="TAG98" s="304"/>
      <c r="TAH98" s="304"/>
      <c r="TAI98" s="304"/>
      <c r="TAJ98" s="304"/>
      <c r="TAK98" s="304"/>
      <c r="TAL98" s="304"/>
      <c r="TAM98" s="304"/>
      <c r="TAN98" s="304"/>
      <c r="TAO98" s="304"/>
      <c r="TAP98" s="304"/>
      <c r="TAQ98" s="304"/>
      <c r="TAR98" s="304"/>
      <c r="TAS98" s="304"/>
      <c r="TAT98" s="304"/>
      <c r="TAU98" s="304"/>
      <c r="TAV98" s="304"/>
      <c r="TAW98" s="304"/>
      <c r="TAX98" s="304"/>
      <c r="TAY98" s="304"/>
      <c r="TAZ98" s="304"/>
      <c r="TBA98" s="304"/>
      <c r="TBB98" s="304"/>
      <c r="TBC98" s="304"/>
      <c r="TBD98" s="304"/>
      <c r="TBE98" s="304"/>
      <c r="TBF98" s="304"/>
      <c r="TBG98" s="304"/>
      <c r="TBH98" s="304"/>
      <c r="TBI98" s="304"/>
      <c r="TBJ98" s="304"/>
      <c r="TBK98" s="304"/>
      <c r="TBL98" s="304"/>
      <c r="TBM98" s="304"/>
      <c r="TBN98" s="304"/>
      <c r="TBO98" s="304"/>
      <c r="TBP98" s="304"/>
      <c r="TBQ98" s="304"/>
      <c r="TBR98" s="304"/>
      <c r="TBS98" s="304"/>
      <c r="TBT98" s="304"/>
      <c r="TBU98" s="304"/>
      <c r="TBV98" s="304"/>
      <c r="TBW98" s="304"/>
      <c r="TBX98" s="304"/>
      <c r="TBY98" s="304"/>
      <c r="TBZ98" s="304"/>
      <c r="TCA98" s="304"/>
      <c r="TCB98" s="304"/>
      <c r="TCC98" s="304"/>
      <c r="TCD98" s="304"/>
      <c r="TCE98" s="304"/>
      <c r="TCF98" s="304"/>
      <c r="TCG98" s="304"/>
      <c r="TCH98" s="304"/>
      <c r="TCI98" s="304"/>
      <c r="TCJ98" s="304"/>
      <c r="TCK98" s="304"/>
      <c r="TCL98" s="304"/>
      <c r="TCM98" s="304"/>
      <c r="TCN98" s="304"/>
      <c r="TCO98" s="304"/>
      <c r="TCP98" s="304"/>
      <c r="TCQ98" s="304"/>
      <c r="TCR98" s="304"/>
      <c r="TCS98" s="304"/>
      <c r="TCT98" s="304"/>
      <c r="TCU98" s="304"/>
      <c r="TCV98" s="304"/>
      <c r="TCW98" s="304"/>
      <c r="TCX98" s="304"/>
      <c r="TCY98" s="304"/>
      <c r="TCZ98" s="304"/>
      <c r="TDA98" s="304"/>
      <c r="TDB98" s="304"/>
      <c r="TDC98" s="304"/>
      <c r="TDD98" s="304"/>
      <c r="TDE98" s="304"/>
      <c r="TDF98" s="304"/>
      <c r="TDG98" s="304"/>
      <c r="TDH98" s="304"/>
      <c r="TDI98" s="304"/>
      <c r="TDJ98" s="304"/>
      <c r="TDK98" s="304"/>
      <c r="TDL98" s="304"/>
      <c r="TDM98" s="304"/>
      <c r="TDN98" s="304"/>
      <c r="TDO98" s="304"/>
      <c r="TDP98" s="304"/>
      <c r="TDQ98" s="304"/>
      <c r="TDR98" s="304"/>
      <c r="TDS98" s="304"/>
      <c r="TDT98" s="304"/>
      <c r="TDU98" s="304"/>
      <c r="TDV98" s="304"/>
      <c r="TDW98" s="304"/>
      <c r="TDX98" s="304"/>
      <c r="TDY98" s="304"/>
      <c r="TDZ98" s="304"/>
      <c r="TEA98" s="304"/>
      <c r="TEB98" s="304"/>
      <c r="TEC98" s="304"/>
      <c r="TED98" s="304"/>
      <c r="TEE98" s="304"/>
      <c r="TEF98" s="304"/>
      <c r="TEG98" s="304"/>
      <c r="TEH98" s="304"/>
      <c r="TEI98" s="304"/>
      <c r="TEJ98" s="304"/>
      <c r="TEK98" s="304"/>
      <c r="TEL98" s="304"/>
      <c r="TEM98" s="304"/>
      <c r="TEN98" s="304"/>
      <c r="TEO98" s="304"/>
      <c r="TEP98" s="304"/>
      <c r="TEQ98" s="304"/>
      <c r="TER98" s="304"/>
      <c r="TES98" s="304"/>
      <c r="TET98" s="304"/>
      <c r="TEU98" s="304"/>
      <c r="TEV98" s="304"/>
      <c r="TEW98" s="304"/>
      <c r="TEX98" s="304"/>
      <c r="TEY98" s="304"/>
      <c r="TEZ98" s="304"/>
      <c r="TFA98" s="304"/>
      <c r="TFB98" s="304"/>
      <c r="TFC98" s="304"/>
      <c r="TFD98" s="304"/>
      <c r="TFE98" s="304"/>
      <c r="TFF98" s="304"/>
      <c r="TFG98" s="304"/>
      <c r="TFH98" s="304"/>
      <c r="TFI98" s="304"/>
      <c r="TFJ98" s="304"/>
      <c r="TFK98" s="304"/>
      <c r="TFL98" s="304"/>
      <c r="TFM98" s="304"/>
      <c r="TFN98" s="304"/>
      <c r="TFO98" s="304"/>
      <c r="TFP98" s="304"/>
      <c r="TFQ98" s="304"/>
      <c r="TFR98" s="304"/>
      <c r="TFS98" s="304"/>
      <c r="TFT98" s="304"/>
      <c r="TFU98" s="304"/>
      <c r="TFV98" s="304"/>
      <c r="TFW98" s="304"/>
      <c r="TFX98" s="304"/>
      <c r="TFY98" s="304"/>
      <c r="TFZ98" s="304"/>
      <c r="TGA98" s="304"/>
      <c r="TGB98" s="304"/>
      <c r="TGC98" s="304"/>
      <c r="TGD98" s="304"/>
      <c r="TGE98" s="304"/>
      <c r="TGF98" s="304"/>
      <c r="TGG98" s="304"/>
      <c r="TGH98" s="304"/>
      <c r="TGI98" s="304"/>
      <c r="TGJ98" s="304"/>
      <c r="TGK98" s="304"/>
      <c r="TGL98" s="304"/>
      <c r="TGM98" s="304"/>
      <c r="TGN98" s="304"/>
      <c r="TGO98" s="304"/>
      <c r="TGP98" s="304"/>
      <c r="TGQ98" s="304"/>
      <c r="TGR98" s="304"/>
      <c r="TGS98" s="304"/>
      <c r="TGT98" s="304"/>
      <c r="TGU98" s="304"/>
      <c r="TGV98" s="304"/>
      <c r="TGW98" s="304"/>
      <c r="TGX98" s="304"/>
      <c r="TGY98" s="304"/>
      <c r="TGZ98" s="304"/>
      <c r="THA98" s="304"/>
      <c r="THB98" s="304"/>
      <c r="THC98" s="304"/>
      <c r="THD98" s="304"/>
      <c r="THE98" s="304"/>
      <c r="THF98" s="304"/>
      <c r="THG98" s="304"/>
      <c r="THH98" s="304"/>
      <c r="THI98" s="304"/>
      <c r="THJ98" s="304"/>
      <c r="THK98" s="304"/>
      <c r="THL98" s="304"/>
      <c r="THM98" s="304"/>
      <c r="THN98" s="304"/>
      <c r="THO98" s="304"/>
      <c r="THP98" s="304"/>
      <c r="THQ98" s="304"/>
      <c r="THR98" s="304"/>
      <c r="THS98" s="304"/>
      <c r="THT98" s="304"/>
      <c r="THU98" s="304"/>
      <c r="THV98" s="304"/>
      <c r="THW98" s="304"/>
      <c r="THX98" s="304"/>
      <c r="THY98" s="304"/>
      <c r="THZ98" s="304"/>
      <c r="TIA98" s="304"/>
      <c r="TIB98" s="304"/>
      <c r="TIC98" s="304"/>
      <c r="TID98" s="304"/>
      <c r="TIE98" s="304"/>
      <c r="TIF98" s="304"/>
      <c r="TIG98" s="304"/>
      <c r="TIH98" s="304"/>
      <c r="TII98" s="304"/>
      <c r="TIJ98" s="304"/>
      <c r="TIK98" s="304"/>
      <c r="TIL98" s="304"/>
      <c r="TIM98" s="304"/>
      <c r="TIN98" s="304"/>
      <c r="TIO98" s="304"/>
      <c r="TIP98" s="304"/>
      <c r="TIQ98" s="304"/>
      <c r="TIR98" s="304"/>
      <c r="TIS98" s="304"/>
      <c r="TIT98" s="304"/>
      <c r="TIU98" s="304"/>
      <c r="TIV98" s="304"/>
      <c r="TIW98" s="304"/>
      <c r="TIX98" s="304"/>
      <c r="TIY98" s="304"/>
      <c r="TIZ98" s="304"/>
      <c r="TJA98" s="304"/>
      <c r="TJB98" s="304"/>
      <c r="TJC98" s="304"/>
      <c r="TJD98" s="304"/>
      <c r="TJE98" s="304"/>
      <c r="TJF98" s="304"/>
      <c r="TJG98" s="304"/>
      <c r="TJH98" s="304"/>
      <c r="TJI98" s="304"/>
      <c r="TJJ98" s="304"/>
      <c r="TJK98" s="304"/>
      <c r="TJL98" s="304"/>
      <c r="TJM98" s="304"/>
      <c r="TJN98" s="304"/>
      <c r="TJO98" s="304"/>
      <c r="TJP98" s="304"/>
      <c r="TJQ98" s="304"/>
      <c r="TJR98" s="304"/>
      <c r="TJS98" s="304"/>
      <c r="TJT98" s="304"/>
      <c r="TJU98" s="304"/>
      <c r="TJV98" s="304"/>
      <c r="TJW98" s="304"/>
      <c r="TJX98" s="304"/>
      <c r="TJY98" s="304"/>
      <c r="TJZ98" s="304"/>
      <c r="TKA98" s="304"/>
      <c r="TKB98" s="304"/>
      <c r="TKC98" s="304"/>
      <c r="TKD98" s="304"/>
      <c r="TKE98" s="304"/>
      <c r="TKF98" s="304"/>
      <c r="TKG98" s="304"/>
      <c r="TKH98" s="304"/>
      <c r="TKI98" s="304"/>
      <c r="TKJ98" s="304"/>
      <c r="TKK98" s="304"/>
      <c r="TKL98" s="304"/>
      <c r="TKM98" s="304"/>
      <c r="TKN98" s="304"/>
      <c r="TKO98" s="304"/>
      <c r="TKP98" s="304"/>
      <c r="TKQ98" s="304"/>
      <c r="TKR98" s="304"/>
      <c r="TKS98" s="304"/>
      <c r="TKT98" s="304"/>
      <c r="TKU98" s="304"/>
      <c r="TKV98" s="304"/>
      <c r="TKW98" s="304"/>
      <c r="TKX98" s="304"/>
      <c r="TKY98" s="304"/>
      <c r="TKZ98" s="304"/>
      <c r="TLA98" s="304"/>
      <c r="TLB98" s="304"/>
      <c r="TLC98" s="304"/>
      <c r="TLD98" s="304"/>
      <c r="TLE98" s="304"/>
      <c r="TLF98" s="304"/>
      <c r="TLG98" s="304"/>
      <c r="TLH98" s="304"/>
      <c r="TLI98" s="304"/>
      <c r="TLJ98" s="304"/>
      <c r="TLK98" s="304"/>
      <c r="TLL98" s="304"/>
      <c r="TLM98" s="304"/>
      <c r="TLN98" s="304"/>
      <c r="TLO98" s="304"/>
      <c r="TLP98" s="304"/>
      <c r="TLQ98" s="304"/>
      <c r="TLR98" s="304"/>
      <c r="TLS98" s="304"/>
      <c r="TLT98" s="304"/>
      <c r="TLU98" s="304"/>
      <c r="TLV98" s="304"/>
      <c r="TLW98" s="304"/>
      <c r="TLX98" s="304"/>
      <c r="TLY98" s="304"/>
      <c r="TLZ98" s="304"/>
      <c r="TMA98" s="304"/>
      <c r="TMB98" s="304"/>
      <c r="TMC98" s="304"/>
      <c r="TMD98" s="304"/>
      <c r="TME98" s="304"/>
      <c r="TMF98" s="304"/>
      <c r="TMG98" s="304"/>
      <c r="TMH98" s="304"/>
      <c r="TMI98" s="304"/>
      <c r="TMJ98" s="304"/>
      <c r="TMK98" s="304"/>
      <c r="TML98" s="304"/>
      <c r="TMM98" s="304"/>
      <c r="TMN98" s="304"/>
      <c r="TMO98" s="304"/>
      <c r="TMP98" s="304"/>
      <c r="TMQ98" s="304"/>
      <c r="TMR98" s="304"/>
      <c r="TMS98" s="304"/>
      <c r="TMT98" s="304"/>
      <c r="TMU98" s="304"/>
      <c r="TMV98" s="304"/>
      <c r="TMW98" s="304"/>
      <c r="TMX98" s="304"/>
      <c r="TMY98" s="304"/>
      <c r="TMZ98" s="304"/>
      <c r="TNA98" s="304"/>
      <c r="TNB98" s="304"/>
      <c r="TNC98" s="304"/>
      <c r="TND98" s="304"/>
      <c r="TNE98" s="304"/>
      <c r="TNF98" s="304"/>
      <c r="TNG98" s="304"/>
      <c r="TNH98" s="304"/>
      <c r="TNI98" s="304"/>
      <c r="TNJ98" s="304"/>
      <c r="TNK98" s="304"/>
      <c r="TNL98" s="304"/>
      <c r="TNM98" s="304"/>
      <c r="TNN98" s="304"/>
      <c r="TNO98" s="304"/>
      <c r="TNP98" s="304"/>
      <c r="TNQ98" s="304"/>
      <c r="TNR98" s="304"/>
      <c r="TNS98" s="304"/>
      <c r="TNT98" s="304"/>
      <c r="TNU98" s="304"/>
      <c r="TNV98" s="304"/>
      <c r="TNW98" s="304"/>
      <c r="TNX98" s="304"/>
      <c r="TNY98" s="304"/>
      <c r="TNZ98" s="304"/>
      <c r="TOA98" s="304"/>
      <c r="TOB98" s="304"/>
      <c r="TOC98" s="304"/>
      <c r="TOD98" s="304"/>
      <c r="TOE98" s="304"/>
      <c r="TOF98" s="304"/>
      <c r="TOG98" s="304"/>
      <c r="TOH98" s="304"/>
      <c r="TOI98" s="304"/>
      <c r="TOJ98" s="304"/>
      <c r="TOK98" s="304"/>
      <c r="TOL98" s="304"/>
      <c r="TOM98" s="304"/>
      <c r="TON98" s="304"/>
      <c r="TOO98" s="304"/>
      <c r="TOP98" s="304"/>
      <c r="TOQ98" s="304"/>
      <c r="TOR98" s="304"/>
      <c r="TOS98" s="304"/>
      <c r="TOT98" s="304"/>
      <c r="TOU98" s="304"/>
      <c r="TOV98" s="304"/>
      <c r="TOW98" s="304"/>
      <c r="TOX98" s="304"/>
      <c r="TOY98" s="304"/>
      <c r="TOZ98" s="304"/>
      <c r="TPA98" s="304"/>
      <c r="TPB98" s="304"/>
      <c r="TPC98" s="304"/>
      <c r="TPD98" s="304"/>
      <c r="TPE98" s="304"/>
      <c r="TPF98" s="304"/>
      <c r="TPG98" s="304"/>
      <c r="TPH98" s="304"/>
      <c r="TPI98" s="304"/>
      <c r="TPJ98" s="304"/>
      <c r="TPK98" s="304"/>
      <c r="TPL98" s="304"/>
      <c r="TPM98" s="304"/>
      <c r="TPN98" s="304"/>
      <c r="TPO98" s="304"/>
      <c r="TPP98" s="304"/>
      <c r="TPQ98" s="304"/>
      <c r="TPR98" s="304"/>
      <c r="TPS98" s="304"/>
      <c r="TPT98" s="304"/>
      <c r="TPU98" s="304"/>
      <c r="TPV98" s="304"/>
      <c r="TPW98" s="304"/>
      <c r="TPX98" s="304"/>
      <c r="TPY98" s="304"/>
      <c r="TPZ98" s="304"/>
      <c r="TQA98" s="304"/>
      <c r="TQB98" s="304"/>
      <c r="TQC98" s="304"/>
      <c r="TQD98" s="304"/>
      <c r="TQE98" s="304"/>
      <c r="TQF98" s="304"/>
      <c r="TQG98" s="304"/>
      <c r="TQH98" s="304"/>
      <c r="TQI98" s="304"/>
      <c r="TQJ98" s="304"/>
      <c r="TQK98" s="304"/>
      <c r="TQL98" s="304"/>
      <c r="TQM98" s="304"/>
      <c r="TQN98" s="304"/>
      <c r="TQO98" s="304"/>
      <c r="TQP98" s="304"/>
      <c r="TQQ98" s="304"/>
      <c r="TQR98" s="304"/>
      <c r="TQS98" s="304"/>
      <c r="TQT98" s="304"/>
      <c r="TQU98" s="304"/>
      <c r="TQV98" s="304"/>
      <c r="TQW98" s="304"/>
      <c r="TQX98" s="304"/>
      <c r="TQY98" s="304"/>
      <c r="TQZ98" s="304"/>
      <c r="TRA98" s="304"/>
      <c r="TRB98" s="304"/>
      <c r="TRC98" s="304"/>
      <c r="TRD98" s="304"/>
      <c r="TRE98" s="304"/>
      <c r="TRF98" s="304"/>
      <c r="TRG98" s="304"/>
      <c r="TRH98" s="304"/>
      <c r="TRI98" s="304"/>
      <c r="TRJ98" s="304"/>
      <c r="TRK98" s="304"/>
      <c r="TRL98" s="304"/>
      <c r="TRM98" s="304"/>
      <c r="TRN98" s="304"/>
      <c r="TRO98" s="304"/>
      <c r="TRP98" s="304"/>
      <c r="TRQ98" s="304"/>
      <c r="TRR98" s="304"/>
      <c r="TRS98" s="304"/>
      <c r="TRT98" s="304"/>
      <c r="TRU98" s="304"/>
      <c r="TRV98" s="304"/>
      <c r="TRW98" s="304"/>
      <c r="TRX98" s="304"/>
      <c r="TRY98" s="304"/>
      <c r="TRZ98" s="304"/>
      <c r="TSA98" s="304"/>
      <c r="TSB98" s="304"/>
      <c r="TSC98" s="304"/>
      <c r="TSD98" s="304"/>
      <c r="TSE98" s="304"/>
      <c r="TSF98" s="304"/>
      <c r="TSG98" s="304"/>
      <c r="TSH98" s="304"/>
      <c r="TSI98" s="304"/>
      <c r="TSJ98" s="304"/>
      <c r="TSK98" s="304"/>
      <c r="TSL98" s="304"/>
      <c r="TSM98" s="304"/>
      <c r="TSN98" s="304"/>
      <c r="TSO98" s="304"/>
      <c r="TSP98" s="304"/>
      <c r="TSQ98" s="304"/>
      <c r="TSR98" s="304"/>
      <c r="TSS98" s="304"/>
      <c r="TST98" s="304"/>
      <c r="TSU98" s="304"/>
      <c r="TSV98" s="304"/>
      <c r="TSW98" s="304"/>
      <c r="TSX98" s="304"/>
      <c r="TSY98" s="304"/>
      <c r="TSZ98" s="304"/>
      <c r="TTA98" s="304"/>
      <c r="TTB98" s="304"/>
      <c r="TTC98" s="304"/>
      <c r="TTD98" s="304"/>
      <c r="TTE98" s="304"/>
      <c r="TTF98" s="304"/>
      <c r="TTG98" s="304"/>
      <c r="TTH98" s="304"/>
      <c r="TTI98" s="304"/>
      <c r="TTJ98" s="304"/>
      <c r="TTK98" s="304"/>
      <c r="TTL98" s="304"/>
      <c r="TTM98" s="304"/>
      <c r="TTN98" s="304"/>
      <c r="TTO98" s="304"/>
      <c r="TTP98" s="304"/>
      <c r="TTQ98" s="304"/>
      <c r="TTR98" s="304"/>
      <c r="TTS98" s="304"/>
      <c r="TTT98" s="304"/>
      <c r="TTU98" s="304"/>
      <c r="TTV98" s="304"/>
      <c r="TTW98" s="304"/>
      <c r="TTX98" s="304"/>
      <c r="TTY98" s="304"/>
      <c r="TTZ98" s="304"/>
      <c r="TUA98" s="304"/>
      <c r="TUB98" s="304"/>
      <c r="TUC98" s="304"/>
      <c r="TUD98" s="304"/>
      <c r="TUE98" s="304"/>
      <c r="TUF98" s="304"/>
      <c r="TUG98" s="304"/>
      <c r="TUH98" s="304"/>
      <c r="TUI98" s="304"/>
      <c r="TUJ98" s="304"/>
      <c r="TUK98" s="304"/>
      <c r="TUL98" s="304"/>
      <c r="TUM98" s="304"/>
      <c r="TUN98" s="304"/>
      <c r="TUO98" s="304"/>
      <c r="TUP98" s="304"/>
      <c r="TUQ98" s="304"/>
      <c r="TUR98" s="304"/>
      <c r="TUS98" s="304"/>
      <c r="TUT98" s="304"/>
      <c r="TUU98" s="304"/>
      <c r="TUV98" s="304"/>
      <c r="TUW98" s="304"/>
      <c r="TUX98" s="304"/>
      <c r="TUY98" s="304"/>
      <c r="TUZ98" s="304"/>
      <c r="TVA98" s="304"/>
      <c r="TVB98" s="304"/>
      <c r="TVC98" s="304"/>
      <c r="TVD98" s="304"/>
      <c r="TVE98" s="304"/>
      <c r="TVF98" s="304"/>
      <c r="TVG98" s="304"/>
      <c r="TVH98" s="304"/>
      <c r="TVI98" s="304"/>
      <c r="TVJ98" s="304"/>
      <c r="TVK98" s="304"/>
      <c r="TVL98" s="304"/>
      <c r="TVM98" s="304"/>
      <c r="TVN98" s="304"/>
      <c r="TVO98" s="304"/>
      <c r="TVP98" s="304"/>
      <c r="TVQ98" s="304"/>
      <c r="TVR98" s="304"/>
      <c r="TVS98" s="304"/>
      <c r="TVT98" s="304"/>
      <c r="TVU98" s="304"/>
      <c r="TVV98" s="304"/>
      <c r="TVW98" s="304"/>
      <c r="TVX98" s="304"/>
      <c r="TVY98" s="304"/>
      <c r="TVZ98" s="304"/>
      <c r="TWA98" s="304"/>
      <c r="TWB98" s="304"/>
      <c r="TWC98" s="304"/>
      <c r="TWD98" s="304"/>
      <c r="TWE98" s="304"/>
      <c r="TWF98" s="304"/>
      <c r="TWG98" s="304"/>
      <c r="TWH98" s="304"/>
      <c r="TWI98" s="304"/>
      <c r="TWJ98" s="304"/>
      <c r="TWK98" s="304"/>
      <c r="TWL98" s="304"/>
      <c r="TWM98" s="304"/>
      <c r="TWN98" s="304"/>
      <c r="TWO98" s="304"/>
      <c r="TWP98" s="304"/>
      <c r="TWQ98" s="304"/>
      <c r="TWR98" s="304"/>
      <c r="TWS98" s="304"/>
      <c r="TWT98" s="304"/>
      <c r="TWU98" s="304"/>
      <c r="TWV98" s="304"/>
      <c r="TWW98" s="304"/>
      <c r="TWX98" s="304"/>
      <c r="TWY98" s="304"/>
      <c r="TWZ98" s="304"/>
      <c r="TXA98" s="304"/>
      <c r="TXB98" s="304"/>
      <c r="TXC98" s="304"/>
      <c r="TXD98" s="304"/>
      <c r="TXE98" s="304"/>
      <c r="TXF98" s="304"/>
      <c r="TXG98" s="304"/>
      <c r="TXH98" s="304"/>
      <c r="TXI98" s="304"/>
      <c r="TXJ98" s="304"/>
      <c r="TXK98" s="304"/>
      <c r="TXL98" s="304"/>
      <c r="TXM98" s="304"/>
      <c r="TXN98" s="304"/>
      <c r="TXO98" s="304"/>
      <c r="TXP98" s="304"/>
      <c r="TXQ98" s="304"/>
      <c r="TXR98" s="304"/>
      <c r="TXS98" s="304"/>
      <c r="TXT98" s="304"/>
      <c r="TXU98" s="304"/>
      <c r="TXV98" s="304"/>
      <c r="TXW98" s="304"/>
      <c r="TXX98" s="304"/>
      <c r="TXY98" s="304"/>
      <c r="TXZ98" s="304"/>
      <c r="TYA98" s="304"/>
      <c r="TYB98" s="304"/>
      <c r="TYC98" s="304"/>
      <c r="TYD98" s="304"/>
      <c r="TYE98" s="304"/>
      <c r="TYF98" s="304"/>
      <c r="TYG98" s="304"/>
      <c r="TYH98" s="304"/>
      <c r="TYI98" s="304"/>
      <c r="TYJ98" s="304"/>
      <c r="TYK98" s="304"/>
      <c r="TYL98" s="304"/>
      <c r="TYM98" s="304"/>
      <c r="TYN98" s="304"/>
      <c r="TYO98" s="304"/>
      <c r="TYP98" s="304"/>
      <c r="TYQ98" s="304"/>
      <c r="TYR98" s="304"/>
      <c r="TYS98" s="304"/>
      <c r="TYT98" s="304"/>
      <c r="TYU98" s="304"/>
      <c r="TYV98" s="304"/>
      <c r="TYW98" s="304"/>
      <c r="TYX98" s="304"/>
      <c r="TYY98" s="304"/>
      <c r="TYZ98" s="304"/>
      <c r="TZA98" s="304"/>
      <c r="TZB98" s="304"/>
      <c r="TZC98" s="304"/>
      <c r="TZD98" s="304"/>
      <c r="TZE98" s="304"/>
      <c r="TZF98" s="304"/>
      <c r="TZG98" s="304"/>
      <c r="TZH98" s="304"/>
      <c r="TZI98" s="304"/>
      <c r="TZJ98" s="304"/>
      <c r="TZK98" s="304"/>
      <c r="TZL98" s="304"/>
      <c r="TZM98" s="304"/>
      <c r="TZN98" s="304"/>
      <c r="TZO98" s="304"/>
      <c r="TZP98" s="304"/>
      <c r="TZQ98" s="304"/>
      <c r="TZR98" s="304"/>
      <c r="TZS98" s="304"/>
      <c r="TZT98" s="304"/>
      <c r="TZU98" s="304"/>
      <c r="TZV98" s="304"/>
      <c r="TZW98" s="304"/>
      <c r="TZX98" s="304"/>
      <c r="TZY98" s="304"/>
      <c r="TZZ98" s="304"/>
      <c r="UAA98" s="304"/>
      <c r="UAB98" s="304"/>
      <c r="UAC98" s="304"/>
      <c r="UAD98" s="304"/>
      <c r="UAE98" s="304"/>
      <c r="UAF98" s="304"/>
      <c r="UAG98" s="304"/>
      <c r="UAH98" s="304"/>
      <c r="UAI98" s="304"/>
      <c r="UAJ98" s="304"/>
      <c r="UAK98" s="304"/>
      <c r="UAL98" s="304"/>
      <c r="UAM98" s="304"/>
      <c r="UAN98" s="304"/>
      <c r="UAO98" s="304"/>
      <c r="UAP98" s="304"/>
      <c r="UAQ98" s="304"/>
      <c r="UAR98" s="304"/>
      <c r="UAS98" s="304"/>
      <c r="UAT98" s="304"/>
      <c r="UAU98" s="304"/>
      <c r="UAV98" s="304"/>
      <c r="UAW98" s="304"/>
      <c r="UAX98" s="304"/>
      <c r="UAY98" s="304"/>
      <c r="UAZ98" s="304"/>
      <c r="UBA98" s="304"/>
      <c r="UBB98" s="304"/>
      <c r="UBC98" s="304"/>
      <c r="UBD98" s="304"/>
      <c r="UBE98" s="304"/>
      <c r="UBF98" s="304"/>
      <c r="UBG98" s="304"/>
      <c r="UBH98" s="304"/>
      <c r="UBI98" s="304"/>
      <c r="UBJ98" s="304"/>
      <c r="UBK98" s="304"/>
      <c r="UBL98" s="304"/>
      <c r="UBM98" s="304"/>
      <c r="UBN98" s="304"/>
      <c r="UBO98" s="304"/>
      <c r="UBP98" s="304"/>
      <c r="UBQ98" s="304"/>
      <c r="UBR98" s="304"/>
      <c r="UBS98" s="304"/>
      <c r="UBT98" s="304"/>
      <c r="UBU98" s="304"/>
      <c r="UBV98" s="304"/>
      <c r="UBW98" s="304"/>
      <c r="UBX98" s="304"/>
      <c r="UBY98" s="304"/>
      <c r="UBZ98" s="304"/>
      <c r="UCA98" s="304"/>
      <c r="UCB98" s="304"/>
      <c r="UCC98" s="304"/>
      <c r="UCD98" s="304"/>
      <c r="UCE98" s="304"/>
      <c r="UCF98" s="304"/>
      <c r="UCG98" s="304"/>
      <c r="UCH98" s="304"/>
      <c r="UCI98" s="304"/>
      <c r="UCJ98" s="304"/>
      <c r="UCK98" s="304"/>
      <c r="UCL98" s="304"/>
      <c r="UCM98" s="304"/>
      <c r="UCN98" s="304"/>
      <c r="UCO98" s="304"/>
      <c r="UCP98" s="304"/>
      <c r="UCQ98" s="304"/>
      <c r="UCR98" s="304"/>
      <c r="UCS98" s="304"/>
      <c r="UCT98" s="304"/>
      <c r="UCU98" s="304"/>
      <c r="UCV98" s="304"/>
      <c r="UCW98" s="304"/>
      <c r="UCX98" s="304"/>
      <c r="UCY98" s="304"/>
      <c r="UCZ98" s="304"/>
      <c r="UDA98" s="304"/>
      <c r="UDB98" s="304"/>
      <c r="UDC98" s="304"/>
      <c r="UDD98" s="304"/>
      <c r="UDE98" s="304"/>
      <c r="UDF98" s="304"/>
      <c r="UDG98" s="304"/>
      <c r="UDH98" s="304"/>
      <c r="UDI98" s="304"/>
      <c r="UDJ98" s="304"/>
      <c r="UDK98" s="304"/>
      <c r="UDL98" s="304"/>
      <c r="UDM98" s="304"/>
      <c r="UDN98" s="304"/>
      <c r="UDO98" s="304"/>
      <c r="UDP98" s="304"/>
      <c r="UDQ98" s="304"/>
      <c r="UDR98" s="304"/>
      <c r="UDS98" s="304"/>
      <c r="UDT98" s="304"/>
      <c r="UDU98" s="304"/>
      <c r="UDV98" s="304"/>
      <c r="UDW98" s="304"/>
      <c r="UDX98" s="304"/>
      <c r="UDY98" s="304"/>
      <c r="UDZ98" s="304"/>
      <c r="UEA98" s="304"/>
      <c r="UEB98" s="304"/>
      <c r="UEC98" s="304"/>
      <c r="UED98" s="304"/>
      <c r="UEE98" s="304"/>
      <c r="UEF98" s="304"/>
      <c r="UEG98" s="304"/>
      <c r="UEH98" s="304"/>
      <c r="UEI98" s="304"/>
      <c r="UEJ98" s="304"/>
      <c r="UEK98" s="304"/>
      <c r="UEL98" s="304"/>
      <c r="UEM98" s="304"/>
      <c r="UEN98" s="304"/>
      <c r="UEO98" s="304"/>
      <c r="UEP98" s="304"/>
      <c r="UEQ98" s="304"/>
      <c r="UER98" s="304"/>
      <c r="UES98" s="304"/>
      <c r="UET98" s="304"/>
      <c r="UEU98" s="304"/>
      <c r="UEV98" s="304"/>
      <c r="UEW98" s="304"/>
      <c r="UEX98" s="304"/>
      <c r="UEY98" s="304"/>
      <c r="UEZ98" s="304"/>
      <c r="UFA98" s="304"/>
      <c r="UFB98" s="304"/>
      <c r="UFC98" s="304"/>
      <c r="UFD98" s="304"/>
      <c r="UFE98" s="304"/>
      <c r="UFF98" s="304"/>
      <c r="UFG98" s="304"/>
      <c r="UFH98" s="304"/>
      <c r="UFI98" s="304"/>
      <c r="UFJ98" s="304"/>
      <c r="UFK98" s="304"/>
      <c r="UFL98" s="304"/>
      <c r="UFM98" s="304"/>
      <c r="UFN98" s="304"/>
      <c r="UFO98" s="304"/>
      <c r="UFP98" s="304"/>
      <c r="UFQ98" s="304"/>
      <c r="UFR98" s="304"/>
      <c r="UFS98" s="304"/>
      <c r="UFT98" s="304"/>
      <c r="UFU98" s="304"/>
      <c r="UFV98" s="304"/>
      <c r="UFW98" s="304"/>
      <c r="UFX98" s="304"/>
      <c r="UFY98" s="304"/>
      <c r="UFZ98" s="304"/>
      <c r="UGA98" s="304"/>
      <c r="UGB98" s="304"/>
      <c r="UGC98" s="304"/>
      <c r="UGD98" s="304"/>
      <c r="UGE98" s="304"/>
      <c r="UGF98" s="304"/>
      <c r="UGG98" s="304"/>
      <c r="UGH98" s="304"/>
      <c r="UGI98" s="304"/>
      <c r="UGJ98" s="304"/>
      <c r="UGK98" s="304"/>
      <c r="UGL98" s="304"/>
      <c r="UGM98" s="304"/>
      <c r="UGN98" s="304"/>
      <c r="UGO98" s="304"/>
      <c r="UGP98" s="304"/>
      <c r="UGQ98" s="304"/>
      <c r="UGR98" s="304"/>
      <c r="UGS98" s="304"/>
      <c r="UGT98" s="304"/>
      <c r="UGU98" s="304"/>
      <c r="UGV98" s="304"/>
      <c r="UGW98" s="304"/>
      <c r="UGX98" s="304"/>
      <c r="UGY98" s="304"/>
      <c r="UGZ98" s="304"/>
      <c r="UHA98" s="304"/>
      <c r="UHB98" s="304"/>
      <c r="UHC98" s="304"/>
      <c r="UHD98" s="304"/>
      <c r="UHE98" s="304"/>
      <c r="UHF98" s="304"/>
      <c r="UHG98" s="304"/>
      <c r="UHH98" s="304"/>
      <c r="UHI98" s="304"/>
      <c r="UHJ98" s="304"/>
      <c r="UHK98" s="304"/>
      <c r="UHL98" s="304"/>
      <c r="UHM98" s="304"/>
      <c r="UHN98" s="304"/>
      <c r="UHO98" s="304"/>
      <c r="UHP98" s="304"/>
      <c r="UHQ98" s="304"/>
      <c r="UHR98" s="304"/>
      <c r="UHS98" s="304"/>
      <c r="UHT98" s="304"/>
      <c r="UHU98" s="304"/>
      <c r="UHV98" s="304"/>
      <c r="UHW98" s="304"/>
      <c r="UHX98" s="304"/>
      <c r="UHY98" s="304"/>
      <c r="UHZ98" s="304"/>
      <c r="UIA98" s="304"/>
      <c r="UIB98" s="304"/>
      <c r="UIC98" s="304"/>
      <c r="UID98" s="304"/>
      <c r="UIE98" s="304"/>
      <c r="UIF98" s="304"/>
      <c r="UIG98" s="304"/>
      <c r="UIH98" s="304"/>
      <c r="UII98" s="304"/>
      <c r="UIJ98" s="304"/>
      <c r="UIK98" s="304"/>
      <c r="UIL98" s="304"/>
      <c r="UIM98" s="304"/>
      <c r="UIN98" s="304"/>
      <c r="UIO98" s="304"/>
      <c r="UIP98" s="304"/>
      <c r="UIQ98" s="304"/>
      <c r="UIR98" s="304"/>
      <c r="UIS98" s="304"/>
      <c r="UIT98" s="304"/>
      <c r="UIU98" s="304"/>
      <c r="UIV98" s="304"/>
      <c r="UIW98" s="304"/>
      <c r="UIX98" s="304"/>
      <c r="UIY98" s="304"/>
      <c r="UIZ98" s="304"/>
      <c r="UJA98" s="304"/>
      <c r="UJB98" s="304"/>
      <c r="UJC98" s="304"/>
      <c r="UJD98" s="304"/>
      <c r="UJE98" s="304"/>
      <c r="UJF98" s="304"/>
      <c r="UJG98" s="304"/>
      <c r="UJH98" s="304"/>
      <c r="UJI98" s="304"/>
      <c r="UJJ98" s="304"/>
      <c r="UJK98" s="304"/>
      <c r="UJL98" s="304"/>
      <c r="UJM98" s="304"/>
      <c r="UJN98" s="304"/>
      <c r="UJO98" s="304"/>
      <c r="UJP98" s="304"/>
      <c r="UJQ98" s="304"/>
      <c r="UJR98" s="304"/>
      <c r="UJS98" s="304"/>
      <c r="UJT98" s="304"/>
      <c r="UJU98" s="304"/>
      <c r="UJV98" s="304"/>
      <c r="UJW98" s="304"/>
      <c r="UJX98" s="304"/>
      <c r="UJY98" s="304"/>
      <c r="UJZ98" s="304"/>
      <c r="UKA98" s="304"/>
      <c r="UKB98" s="304"/>
      <c r="UKC98" s="304"/>
      <c r="UKD98" s="304"/>
      <c r="UKE98" s="304"/>
      <c r="UKF98" s="304"/>
      <c r="UKG98" s="304"/>
      <c r="UKH98" s="304"/>
      <c r="UKI98" s="304"/>
      <c r="UKJ98" s="304"/>
      <c r="UKK98" s="304"/>
      <c r="UKL98" s="304"/>
      <c r="UKM98" s="304"/>
      <c r="UKN98" s="304"/>
      <c r="UKO98" s="304"/>
      <c r="UKP98" s="304"/>
      <c r="UKQ98" s="304"/>
      <c r="UKR98" s="304"/>
      <c r="UKS98" s="304"/>
      <c r="UKT98" s="304"/>
      <c r="UKU98" s="304"/>
      <c r="UKV98" s="304"/>
      <c r="UKW98" s="304"/>
      <c r="UKX98" s="304"/>
      <c r="UKY98" s="304"/>
      <c r="UKZ98" s="304"/>
      <c r="ULA98" s="304"/>
      <c r="ULB98" s="304"/>
      <c r="ULC98" s="304"/>
      <c r="ULD98" s="304"/>
      <c r="ULE98" s="304"/>
      <c r="ULF98" s="304"/>
      <c r="ULG98" s="304"/>
      <c r="ULH98" s="304"/>
      <c r="ULI98" s="304"/>
      <c r="ULJ98" s="304"/>
      <c r="ULK98" s="304"/>
      <c r="ULL98" s="304"/>
      <c r="ULM98" s="304"/>
      <c r="ULN98" s="304"/>
      <c r="ULO98" s="304"/>
      <c r="ULP98" s="304"/>
      <c r="ULQ98" s="304"/>
      <c r="ULR98" s="304"/>
      <c r="ULS98" s="304"/>
      <c r="ULT98" s="304"/>
      <c r="ULU98" s="304"/>
      <c r="ULV98" s="304"/>
      <c r="ULW98" s="304"/>
      <c r="ULX98" s="304"/>
      <c r="ULY98" s="304"/>
      <c r="ULZ98" s="304"/>
      <c r="UMA98" s="304"/>
      <c r="UMB98" s="304"/>
      <c r="UMC98" s="304"/>
      <c r="UMD98" s="304"/>
      <c r="UME98" s="304"/>
      <c r="UMF98" s="304"/>
      <c r="UMG98" s="304"/>
      <c r="UMH98" s="304"/>
      <c r="UMI98" s="304"/>
      <c r="UMJ98" s="304"/>
      <c r="UMK98" s="304"/>
      <c r="UML98" s="304"/>
      <c r="UMM98" s="304"/>
      <c r="UMN98" s="304"/>
      <c r="UMO98" s="304"/>
      <c r="UMP98" s="304"/>
      <c r="UMQ98" s="304"/>
      <c r="UMR98" s="304"/>
      <c r="UMS98" s="304"/>
      <c r="UMT98" s="304"/>
      <c r="UMU98" s="304"/>
      <c r="UMV98" s="304"/>
      <c r="UMW98" s="304"/>
      <c r="UMX98" s="304"/>
      <c r="UMY98" s="304"/>
      <c r="UMZ98" s="304"/>
      <c r="UNA98" s="304"/>
      <c r="UNB98" s="304"/>
      <c r="UNC98" s="304"/>
      <c r="UND98" s="304"/>
      <c r="UNE98" s="304"/>
      <c r="UNF98" s="304"/>
      <c r="UNG98" s="304"/>
      <c r="UNH98" s="304"/>
      <c r="UNI98" s="304"/>
      <c r="UNJ98" s="304"/>
      <c r="UNK98" s="304"/>
      <c r="UNL98" s="304"/>
      <c r="UNM98" s="304"/>
      <c r="UNN98" s="304"/>
      <c r="UNO98" s="304"/>
      <c r="UNP98" s="304"/>
      <c r="UNQ98" s="304"/>
      <c r="UNR98" s="304"/>
      <c r="UNS98" s="304"/>
      <c r="UNT98" s="304"/>
      <c r="UNU98" s="304"/>
      <c r="UNV98" s="304"/>
      <c r="UNW98" s="304"/>
      <c r="UNX98" s="304"/>
      <c r="UNY98" s="304"/>
      <c r="UNZ98" s="304"/>
      <c r="UOA98" s="304"/>
      <c r="UOB98" s="304"/>
      <c r="UOC98" s="304"/>
      <c r="UOD98" s="304"/>
      <c r="UOE98" s="304"/>
      <c r="UOF98" s="304"/>
      <c r="UOG98" s="304"/>
      <c r="UOH98" s="304"/>
      <c r="UOI98" s="304"/>
      <c r="UOJ98" s="304"/>
      <c r="UOK98" s="304"/>
      <c r="UOL98" s="304"/>
      <c r="UOM98" s="304"/>
      <c r="UON98" s="304"/>
      <c r="UOO98" s="304"/>
      <c r="UOP98" s="304"/>
      <c r="UOQ98" s="304"/>
      <c r="UOR98" s="304"/>
      <c r="UOS98" s="304"/>
      <c r="UOT98" s="304"/>
      <c r="UOU98" s="304"/>
      <c r="UOV98" s="304"/>
      <c r="UOW98" s="304"/>
      <c r="UOX98" s="304"/>
      <c r="UOY98" s="304"/>
      <c r="UOZ98" s="304"/>
      <c r="UPA98" s="304"/>
      <c r="UPB98" s="304"/>
      <c r="UPC98" s="304"/>
      <c r="UPD98" s="304"/>
      <c r="UPE98" s="304"/>
      <c r="UPF98" s="304"/>
      <c r="UPG98" s="304"/>
      <c r="UPH98" s="304"/>
      <c r="UPI98" s="304"/>
      <c r="UPJ98" s="304"/>
      <c r="UPK98" s="304"/>
      <c r="UPL98" s="304"/>
      <c r="UPM98" s="304"/>
      <c r="UPN98" s="304"/>
      <c r="UPO98" s="304"/>
      <c r="UPP98" s="304"/>
      <c r="UPQ98" s="304"/>
      <c r="UPR98" s="304"/>
      <c r="UPS98" s="304"/>
      <c r="UPT98" s="304"/>
      <c r="UPU98" s="304"/>
      <c r="UPV98" s="304"/>
      <c r="UPW98" s="304"/>
      <c r="UPX98" s="304"/>
      <c r="UPY98" s="304"/>
      <c r="UPZ98" s="304"/>
      <c r="UQA98" s="304"/>
      <c r="UQB98" s="304"/>
      <c r="UQC98" s="304"/>
      <c r="UQD98" s="304"/>
      <c r="UQE98" s="304"/>
      <c r="UQF98" s="304"/>
      <c r="UQG98" s="304"/>
      <c r="UQH98" s="304"/>
      <c r="UQI98" s="304"/>
      <c r="UQJ98" s="304"/>
      <c r="UQK98" s="304"/>
      <c r="UQL98" s="304"/>
      <c r="UQM98" s="304"/>
      <c r="UQN98" s="304"/>
      <c r="UQO98" s="304"/>
      <c r="UQP98" s="304"/>
      <c r="UQQ98" s="304"/>
      <c r="UQR98" s="304"/>
      <c r="UQS98" s="304"/>
      <c r="UQT98" s="304"/>
      <c r="UQU98" s="304"/>
      <c r="UQV98" s="304"/>
      <c r="UQW98" s="304"/>
      <c r="UQX98" s="304"/>
      <c r="UQY98" s="304"/>
      <c r="UQZ98" s="304"/>
      <c r="URA98" s="304"/>
      <c r="URB98" s="304"/>
      <c r="URC98" s="304"/>
      <c r="URD98" s="304"/>
      <c r="URE98" s="304"/>
      <c r="URF98" s="304"/>
      <c r="URG98" s="304"/>
      <c r="URH98" s="304"/>
      <c r="URI98" s="304"/>
      <c r="URJ98" s="304"/>
      <c r="URK98" s="304"/>
      <c r="URL98" s="304"/>
      <c r="URM98" s="304"/>
      <c r="URN98" s="304"/>
      <c r="URO98" s="304"/>
      <c r="URP98" s="304"/>
      <c r="URQ98" s="304"/>
      <c r="URR98" s="304"/>
      <c r="URS98" s="304"/>
      <c r="URT98" s="304"/>
      <c r="URU98" s="304"/>
      <c r="URV98" s="304"/>
      <c r="URW98" s="304"/>
      <c r="URX98" s="304"/>
      <c r="URY98" s="304"/>
      <c r="URZ98" s="304"/>
      <c r="USA98" s="304"/>
      <c r="USB98" s="304"/>
      <c r="USC98" s="304"/>
      <c r="USD98" s="304"/>
      <c r="USE98" s="304"/>
      <c r="USF98" s="304"/>
      <c r="USG98" s="304"/>
      <c r="USH98" s="304"/>
      <c r="USI98" s="304"/>
      <c r="USJ98" s="304"/>
      <c r="USK98" s="304"/>
      <c r="USL98" s="304"/>
      <c r="USM98" s="304"/>
      <c r="USN98" s="304"/>
      <c r="USO98" s="304"/>
      <c r="USP98" s="304"/>
      <c r="USQ98" s="304"/>
      <c r="USR98" s="304"/>
      <c r="USS98" s="304"/>
      <c r="UST98" s="304"/>
      <c r="USU98" s="304"/>
      <c r="USV98" s="304"/>
      <c r="USW98" s="304"/>
      <c r="USX98" s="304"/>
      <c r="USY98" s="304"/>
      <c r="USZ98" s="304"/>
      <c r="UTA98" s="304"/>
      <c r="UTB98" s="304"/>
      <c r="UTC98" s="304"/>
      <c r="UTD98" s="304"/>
      <c r="UTE98" s="304"/>
      <c r="UTF98" s="304"/>
      <c r="UTG98" s="304"/>
      <c r="UTH98" s="304"/>
      <c r="UTI98" s="304"/>
      <c r="UTJ98" s="304"/>
      <c r="UTK98" s="304"/>
      <c r="UTL98" s="304"/>
      <c r="UTM98" s="304"/>
      <c r="UTN98" s="304"/>
      <c r="UTO98" s="304"/>
      <c r="UTP98" s="304"/>
      <c r="UTQ98" s="304"/>
      <c r="UTR98" s="304"/>
      <c r="UTS98" s="304"/>
      <c r="UTT98" s="304"/>
      <c r="UTU98" s="304"/>
      <c r="UTV98" s="304"/>
      <c r="UTW98" s="304"/>
      <c r="UTX98" s="304"/>
      <c r="UTY98" s="304"/>
      <c r="UTZ98" s="304"/>
      <c r="UUA98" s="304"/>
      <c r="UUB98" s="304"/>
      <c r="UUC98" s="304"/>
      <c r="UUD98" s="304"/>
      <c r="UUE98" s="304"/>
      <c r="UUF98" s="304"/>
      <c r="UUG98" s="304"/>
      <c r="UUH98" s="304"/>
      <c r="UUI98" s="304"/>
      <c r="UUJ98" s="304"/>
      <c r="UUK98" s="304"/>
      <c r="UUL98" s="304"/>
      <c r="UUM98" s="304"/>
      <c r="UUN98" s="304"/>
      <c r="UUO98" s="304"/>
      <c r="UUP98" s="304"/>
      <c r="UUQ98" s="304"/>
      <c r="UUR98" s="304"/>
      <c r="UUS98" s="304"/>
      <c r="UUT98" s="304"/>
      <c r="UUU98" s="304"/>
      <c r="UUV98" s="304"/>
      <c r="UUW98" s="304"/>
      <c r="UUX98" s="304"/>
      <c r="UUY98" s="304"/>
      <c r="UUZ98" s="304"/>
      <c r="UVA98" s="304"/>
      <c r="UVB98" s="304"/>
      <c r="UVC98" s="304"/>
      <c r="UVD98" s="304"/>
      <c r="UVE98" s="304"/>
      <c r="UVF98" s="304"/>
      <c r="UVG98" s="304"/>
      <c r="UVH98" s="304"/>
      <c r="UVI98" s="304"/>
      <c r="UVJ98" s="304"/>
      <c r="UVK98" s="304"/>
      <c r="UVL98" s="304"/>
      <c r="UVM98" s="304"/>
      <c r="UVN98" s="304"/>
      <c r="UVO98" s="304"/>
      <c r="UVP98" s="304"/>
      <c r="UVQ98" s="304"/>
      <c r="UVR98" s="304"/>
      <c r="UVS98" s="304"/>
      <c r="UVT98" s="304"/>
      <c r="UVU98" s="304"/>
      <c r="UVV98" s="304"/>
      <c r="UVW98" s="304"/>
      <c r="UVX98" s="304"/>
      <c r="UVY98" s="304"/>
      <c r="UVZ98" s="304"/>
      <c r="UWA98" s="304"/>
      <c r="UWB98" s="304"/>
      <c r="UWC98" s="304"/>
      <c r="UWD98" s="304"/>
      <c r="UWE98" s="304"/>
      <c r="UWF98" s="304"/>
      <c r="UWG98" s="304"/>
      <c r="UWH98" s="304"/>
      <c r="UWI98" s="304"/>
      <c r="UWJ98" s="304"/>
      <c r="UWK98" s="304"/>
      <c r="UWL98" s="304"/>
      <c r="UWM98" s="304"/>
      <c r="UWN98" s="304"/>
      <c r="UWO98" s="304"/>
      <c r="UWP98" s="304"/>
      <c r="UWQ98" s="304"/>
      <c r="UWR98" s="304"/>
      <c r="UWS98" s="304"/>
      <c r="UWT98" s="304"/>
      <c r="UWU98" s="304"/>
      <c r="UWV98" s="304"/>
      <c r="UWW98" s="304"/>
      <c r="UWX98" s="304"/>
      <c r="UWY98" s="304"/>
      <c r="UWZ98" s="304"/>
      <c r="UXA98" s="304"/>
      <c r="UXB98" s="304"/>
      <c r="UXC98" s="304"/>
      <c r="UXD98" s="304"/>
      <c r="UXE98" s="304"/>
      <c r="UXF98" s="304"/>
      <c r="UXG98" s="304"/>
      <c r="UXH98" s="304"/>
      <c r="UXI98" s="304"/>
      <c r="UXJ98" s="304"/>
      <c r="UXK98" s="304"/>
      <c r="UXL98" s="304"/>
      <c r="UXM98" s="304"/>
      <c r="UXN98" s="304"/>
      <c r="UXO98" s="304"/>
      <c r="UXP98" s="304"/>
      <c r="UXQ98" s="304"/>
      <c r="UXR98" s="304"/>
      <c r="UXS98" s="304"/>
      <c r="UXT98" s="304"/>
      <c r="UXU98" s="304"/>
      <c r="UXV98" s="304"/>
      <c r="UXW98" s="304"/>
      <c r="UXX98" s="304"/>
      <c r="UXY98" s="304"/>
      <c r="UXZ98" s="304"/>
      <c r="UYA98" s="304"/>
      <c r="UYB98" s="304"/>
      <c r="UYC98" s="304"/>
      <c r="UYD98" s="304"/>
      <c r="UYE98" s="304"/>
      <c r="UYF98" s="304"/>
      <c r="UYG98" s="304"/>
      <c r="UYH98" s="304"/>
      <c r="UYI98" s="304"/>
      <c r="UYJ98" s="304"/>
      <c r="UYK98" s="304"/>
      <c r="UYL98" s="304"/>
      <c r="UYM98" s="304"/>
      <c r="UYN98" s="304"/>
      <c r="UYO98" s="304"/>
      <c r="UYP98" s="304"/>
      <c r="UYQ98" s="304"/>
      <c r="UYR98" s="304"/>
      <c r="UYS98" s="304"/>
      <c r="UYT98" s="304"/>
      <c r="UYU98" s="304"/>
      <c r="UYV98" s="304"/>
      <c r="UYW98" s="304"/>
      <c r="UYX98" s="304"/>
      <c r="UYY98" s="304"/>
      <c r="UYZ98" s="304"/>
      <c r="UZA98" s="304"/>
      <c r="UZB98" s="304"/>
      <c r="UZC98" s="304"/>
      <c r="UZD98" s="304"/>
      <c r="UZE98" s="304"/>
      <c r="UZF98" s="304"/>
      <c r="UZG98" s="304"/>
      <c r="UZH98" s="304"/>
      <c r="UZI98" s="304"/>
      <c r="UZJ98" s="304"/>
      <c r="UZK98" s="304"/>
      <c r="UZL98" s="304"/>
      <c r="UZM98" s="304"/>
      <c r="UZN98" s="304"/>
      <c r="UZO98" s="304"/>
      <c r="UZP98" s="304"/>
      <c r="UZQ98" s="304"/>
      <c r="UZR98" s="304"/>
      <c r="UZS98" s="304"/>
      <c r="UZT98" s="304"/>
      <c r="UZU98" s="304"/>
      <c r="UZV98" s="304"/>
      <c r="UZW98" s="304"/>
      <c r="UZX98" s="304"/>
      <c r="UZY98" s="304"/>
      <c r="UZZ98" s="304"/>
      <c r="VAA98" s="304"/>
      <c r="VAB98" s="304"/>
      <c r="VAC98" s="304"/>
      <c r="VAD98" s="304"/>
      <c r="VAE98" s="304"/>
      <c r="VAF98" s="304"/>
      <c r="VAG98" s="304"/>
      <c r="VAH98" s="304"/>
      <c r="VAI98" s="304"/>
      <c r="VAJ98" s="304"/>
      <c r="VAK98" s="304"/>
      <c r="VAL98" s="304"/>
      <c r="VAM98" s="304"/>
      <c r="VAN98" s="304"/>
      <c r="VAO98" s="304"/>
      <c r="VAP98" s="304"/>
      <c r="VAQ98" s="304"/>
      <c r="VAR98" s="304"/>
      <c r="VAS98" s="304"/>
      <c r="VAT98" s="304"/>
      <c r="VAU98" s="304"/>
      <c r="VAV98" s="304"/>
      <c r="VAW98" s="304"/>
      <c r="VAX98" s="304"/>
      <c r="VAY98" s="304"/>
      <c r="VAZ98" s="304"/>
      <c r="VBA98" s="304"/>
      <c r="VBB98" s="304"/>
      <c r="VBC98" s="304"/>
      <c r="VBD98" s="304"/>
      <c r="VBE98" s="304"/>
      <c r="VBF98" s="304"/>
      <c r="VBG98" s="304"/>
      <c r="VBH98" s="304"/>
      <c r="VBI98" s="304"/>
      <c r="VBJ98" s="304"/>
      <c r="VBK98" s="304"/>
      <c r="VBL98" s="304"/>
      <c r="VBM98" s="304"/>
      <c r="VBN98" s="304"/>
      <c r="VBO98" s="304"/>
      <c r="VBP98" s="304"/>
      <c r="VBQ98" s="304"/>
      <c r="VBR98" s="304"/>
      <c r="VBS98" s="304"/>
      <c r="VBT98" s="304"/>
      <c r="VBU98" s="304"/>
      <c r="VBV98" s="304"/>
      <c r="VBW98" s="304"/>
      <c r="VBX98" s="304"/>
      <c r="VBY98" s="304"/>
      <c r="VBZ98" s="304"/>
      <c r="VCA98" s="304"/>
      <c r="VCB98" s="304"/>
      <c r="VCC98" s="304"/>
      <c r="VCD98" s="304"/>
      <c r="VCE98" s="304"/>
      <c r="VCF98" s="304"/>
      <c r="VCG98" s="304"/>
      <c r="VCH98" s="304"/>
      <c r="VCI98" s="304"/>
      <c r="VCJ98" s="304"/>
      <c r="VCK98" s="304"/>
      <c r="VCL98" s="304"/>
      <c r="VCM98" s="304"/>
      <c r="VCN98" s="304"/>
      <c r="VCO98" s="304"/>
      <c r="VCP98" s="304"/>
      <c r="VCQ98" s="304"/>
      <c r="VCR98" s="304"/>
      <c r="VCS98" s="304"/>
      <c r="VCT98" s="304"/>
      <c r="VCU98" s="304"/>
      <c r="VCV98" s="304"/>
      <c r="VCW98" s="304"/>
      <c r="VCX98" s="304"/>
      <c r="VCY98" s="304"/>
      <c r="VCZ98" s="304"/>
      <c r="VDA98" s="304"/>
      <c r="VDB98" s="304"/>
      <c r="VDC98" s="304"/>
      <c r="VDD98" s="304"/>
      <c r="VDE98" s="304"/>
      <c r="VDF98" s="304"/>
      <c r="VDG98" s="304"/>
      <c r="VDH98" s="304"/>
      <c r="VDI98" s="304"/>
      <c r="VDJ98" s="304"/>
      <c r="VDK98" s="304"/>
      <c r="VDL98" s="304"/>
      <c r="VDM98" s="304"/>
      <c r="VDN98" s="304"/>
      <c r="VDO98" s="304"/>
      <c r="VDP98" s="304"/>
      <c r="VDQ98" s="304"/>
      <c r="VDR98" s="304"/>
      <c r="VDS98" s="304"/>
      <c r="VDT98" s="304"/>
      <c r="VDU98" s="304"/>
      <c r="VDV98" s="304"/>
      <c r="VDW98" s="304"/>
      <c r="VDX98" s="304"/>
      <c r="VDY98" s="304"/>
      <c r="VDZ98" s="304"/>
      <c r="VEA98" s="304"/>
      <c r="VEB98" s="304"/>
      <c r="VEC98" s="304"/>
      <c r="VED98" s="304"/>
      <c r="VEE98" s="304"/>
      <c r="VEF98" s="304"/>
      <c r="VEG98" s="304"/>
      <c r="VEH98" s="304"/>
      <c r="VEI98" s="304"/>
      <c r="VEJ98" s="304"/>
      <c r="VEK98" s="304"/>
      <c r="VEL98" s="304"/>
      <c r="VEM98" s="304"/>
      <c r="VEN98" s="304"/>
      <c r="VEO98" s="304"/>
      <c r="VEP98" s="304"/>
      <c r="VEQ98" s="304"/>
      <c r="VER98" s="304"/>
      <c r="VES98" s="304"/>
      <c r="VET98" s="304"/>
      <c r="VEU98" s="304"/>
      <c r="VEV98" s="304"/>
      <c r="VEW98" s="304"/>
      <c r="VEX98" s="304"/>
      <c r="VEY98" s="304"/>
      <c r="VEZ98" s="304"/>
      <c r="VFA98" s="304"/>
      <c r="VFB98" s="304"/>
      <c r="VFC98" s="304"/>
      <c r="VFD98" s="304"/>
      <c r="VFE98" s="304"/>
      <c r="VFF98" s="304"/>
      <c r="VFG98" s="304"/>
      <c r="VFH98" s="304"/>
      <c r="VFI98" s="304"/>
      <c r="VFJ98" s="304"/>
      <c r="VFK98" s="304"/>
      <c r="VFL98" s="304"/>
      <c r="VFM98" s="304"/>
      <c r="VFN98" s="304"/>
      <c r="VFO98" s="304"/>
      <c r="VFP98" s="304"/>
      <c r="VFQ98" s="304"/>
      <c r="VFR98" s="304"/>
      <c r="VFS98" s="304"/>
      <c r="VFT98" s="304"/>
      <c r="VFU98" s="304"/>
      <c r="VFV98" s="304"/>
      <c r="VFW98" s="304"/>
      <c r="VFX98" s="304"/>
      <c r="VFY98" s="304"/>
      <c r="VFZ98" s="304"/>
      <c r="VGA98" s="304"/>
      <c r="VGB98" s="304"/>
      <c r="VGC98" s="304"/>
      <c r="VGD98" s="304"/>
      <c r="VGE98" s="304"/>
      <c r="VGF98" s="304"/>
      <c r="VGG98" s="304"/>
      <c r="VGH98" s="304"/>
      <c r="VGI98" s="304"/>
      <c r="VGJ98" s="304"/>
      <c r="VGK98" s="304"/>
      <c r="VGL98" s="304"/>
      <c r="VGM98" s="304"/>
      <c r="VGN98" s="304"/>
      <c r="VGO98" s="304"/>
      <c r="VGP98" s="304"/>
      <c r="VGQ98" s="304"/>
      <c r="VGR98" s="304"/>
      <c r="VGS98" s="304"/>
      <c r="VGT98" s="304"/>
      <c r="VGU98" s="304"/>
      <c r="VGV98" s="304"/>
      <c r="VGW98" s="304"/>
      <c r="VGX98" s="304"/>
      <c r="VGY98" s="304"/>
      <c r="VGZ98" s="304"/>
      <c r="VHA98" s="304"/>
      <c r="VHB98" s="304"/>
      <c r="VHC98" s="304"/>
      <c r="VHD98" s="304"/>
      <c r="VHE98" s="304"/>
      <c r="VHF98" s="304"/>
      <c r="VHG98" s="304"/>
      <c r="VHH98" s="304"/>
      <c r="VHI98" s="304"/>
      <c r="VHJ98" s="304"/>
      <c r="VHK98" s="304"/>
      <c r="VHL98" s="304"/>
      <c r="VHM98" s="304"/>
      <c r="VHN98" s="304"/>
      <c r="VHO98" s="304"/>
      <c r="VHP98" s="304"/>
      <c r="VHQ98" s="304"/>
      <c r="VHR98" s="304"/>
      <c r="VHS98" s="304"/>
      <c r="VHT98" s="304"/>
      <c r="VHU98" s="304"/>
      <c r="VHV98" s="304"/>
      <c r="VHW98" s="304"/>
      <c r="VHX98" s="304"/>
      <c r="VHY98" s="304"/>
      <c r="VHZ98" s="304"/>
      <c r="VIA98" s="304"/>
      <c r="VIB98" s="304"/>
      <c r="VIC98" s="304"/>
      <c r="VID98" s="304"/>
      <c r="VIE98" s="304"/>
      <c r="VIF98" s="304"/>
      <c r="VIG98" s="304"/>
      <c r="VIH98" s="304"/>
      <c r="VII98" s="304"/>
      <c r="VIJ98" s="304"/>
      <c r="VIK98" s="304"/>
      <c r="VIL98" s="304"/>
      <c r="VIM98" s="304"/>
      <c r="VIN98" s="304"/>
      <c r="VIO98" s="304"/>
      <c r="VIP98" s="304"/>
      <c r="VIQ98" s="304"/>
      <c r="VIR98" s="304"/>
      <c r="VIS98" s="304"/>
      <c r="VIT98" s="304"/>
      <c r="VIU98" s="304"/>
      <c r="VIV98" s="304"/>
      <c r="VIW98" s="304"/>
      <c r="VIX98" s="304"/>
      <c r="VIY98" s="304"/>
      <c r="VIZ98" s="304"/>
      <c r="VJA98" s="304"/>
      <c r="VJB98" s="304"/>
      <c r="VJC98" s="304"/>
      <c r="VJD98" s="304"/>
      <c r="VJE98" s="304"/>
      <c r="VJF98" s="304"/>
      <c r="VJG98" s="304"/>
      <c r="VJH98" s="304"/>
      <c r="VJI98" s="304"/>
      <c r="VJJ98" s="304"/>
      <c r="VJK98" s="304"/>
      <c r="VJL98" s="304"/>
      <c r="VJM98" s="304"/>
      <c r="VJN98" s="304"/>
      <c r="VJO98" s="304"/>
      <c r="VJP98" s="304"/>
      <c r="VJQ98" s="304"/>
      <c r="VJR98" s="304"/>
      <c r="VJS98" s="304"/>
      <c r="VJT98" s="304"/>
      <c r="VJU98" s="304"/>
      <c r="VJV98" s="304"/>
      <c r="VJW98" s="304"/>
      <c r="VJX98" s="304"/>
      <c r="VJY98" s="304"/>
      <c r="VJZ98" s="304"/>
      <c r="VKA98" s="304"/>
      <c r="VKB98" s="304"/>
      <c r="VKC98" s="304"/>
      <c r="VKD98" s="304"/>
      <c r="VKE98" s="304"/>
      <c r="VKF98" s="304"/>
      <c r="VKG98" s="304"/>
      <c r="VKH98" s="304"/>
      <c r="VKI98" s="304"/>
      <c r="VKJ98" s="304"/>
      <c r="VKK98" s="304"/>
      <c r="VKL98" s="304"/>
      <c r="VKM98" s="304"/>
      <c r="VKN98" s="304"/>
      <c r="VKO98" s="304"/>
      <c r="VKP98" s="304"/>
      <c r="VKQ98" s="304"/>
      <c r="VKR98" s="304"/>
      <c r="VKS98" s="304"/>
      <c r="VKT98" s="304"/>
      <c r="VKU98" s="304"/>
      <c r="VKV98" s="304"/>
      <c r="VKW98" s="304"/>
      <c r="VKX98" s="304"/>
      <c r="VKY98" s="304"/>
      <c r="VKZ98" s="304"/>
      <c r="VLA98" s="304"/>
      <c r="VLB98" s="304"/>
      <c r="VLC98" s="304"/>
      <c r="VLD98" s="304"/>
      <c r="VLE98" s="304"/>
      <c r="VLF98" s="304"/>
      <c r="VLG98" s="304"/>
      <c r="VLH98" s="304"/>
      <c r="VLI98" s="304"/>
      <c r="VLJ98" s="304"/>
      <c r="VLK98" s="304"/>
      <c r="VLL98" s="304"/>
      <c r="VLM98" s="304"/>
      <c r="VLN98" s="304"/>
      <c r="VLO98" s="304"/>
      <c r="VLP98" s="304"/>
      <c r="VLQ98" s="304"/>
      <c r="VLR98" s="304"/>
      <c r="VLS98" s="304"/>
      <c r="VLT98" s="304"/>
      <c r="VLU98" s="304"/>
      <c r="VLV98" s="304"/>
      <c r="VLW98" s="304"/>
      <c r="VLX98" s="304"/>
      <c r="VLY98" s="304"/>
      <c r="VLZ98" s="304"/>
      <c r="VMA98" s="304"/>
      <c r="VMB98" s="304"/>
      <c r="VMC98" s="304"/>
      <c r="VMD98" s="304"/>
      <c r="VME98" s="304"/>
      <c r="VMF98" s="304"/>
      <c r="VMG98" s="304"/>
      <c r="VMH98" s="304"/>
      <c r="VMI98" s="304"/>
      <c r="VMJ98" s="304"/>
      <c r="VMK98" s="304"/>
      <c r="VML98" s="304"/>
      <c r="VMM98" s="304"/>
      <c r="VMN98" s="304"/>
      <c r="VMO98" s="304"/>
      <c r="VMP98" s="304"/>
      <c r="VMQ98" s="304"/>
      <c r="VMR98" s="304"/>
      <c r="VMS98" s="304"/>
      <c r="VMT98" s="304"/>
      <c r="VMU98" s="304"/>
      <c r="VMV98" s="304"/>
      <c r="VMW98" s="304"/>
      <c r="VMX98" s="304"/>
      <c r="VMY98" s="304"/>
      <c r="VMZ98" s="304"/>
      <c r="VNA98" s="304"/>
      <c r="VNB98" s="304"/>
      <c r="VNC98" s="304"/>
      <c r="VND98" s="304"/>
      <c r="VNE98" s="304"/>
      <c r="VNF98" s="304"/>
      <c r="VNG98" s="304"/>
      <c r="VNH98" s="304"/>
      <c r="VNI98" s="304"/>
      <c r="VNJ98" s="304"/>
      <c r="VNK98" s="304"/>
      <c r="VNL98" s="304"/>
      <c r="VNM98" s="304"/>
      <c r="VNN98" s="304"/>
      <c r="VNO98" s="304"/>
      <c r="VNP98" s="304"/>
      <c r="VNQ98" s="304"/>
      <c r="VNR98" s="304"/>
      <c r="VNS98" s="304"/>
      <c r="VNT98" s="304"/>
      <c r="VNU98" s="304"/>
      <c r="VNV98" s="304"/>
      <c r="VNW98" s="304"/>
      <c r="VNX98" s="304"/>
      <c r="VNY98" s="304"/>
      <c r="VNZ98" s="304"/>
      <c r="VOA98" s="304"/>
      <c r="VOB98" s="304"/>
      <c r="VOC98" s="304"/>
      <c r="VOD98" s="304"/>
      <c r="VOE98" s="304"/>
      <c r="VOF98" s="304"/>
      <c r="VOG98" s="304"/>
      <c r="VOH98" s="304"/>
      <c r="VOI98" s="304"/>
      <c r="VOJ98" s="304"/>
      <c r="VOK98" s="304"/>
      <c r="VOL98" s="304"/>
      <c r="VOM98" s="304"/>
      <c r="VON98" s="304"/>
      <c r="VOO98" s="304"/>
      <c r="VOP98" s="304"/>
      <c r="VOQ98" s="304"/>
      <c r="VOR98" s="304"/>
      <c r="VOS98" s="304"/>
      <c r="VOT98" s="304"/>
      <c r="VOU98" s="304"/>
      <c r="VOV98" s="304"/>
      <c r="VOW98" s="304"/>
      <c r="VOX98" s="304"/>
      <c r="VOY98" s="304"/>
      <c r="VOZ98" s="304"/>
      <c r="VPA98" s="304"/>
      <c r="VPB98" s="304"/>
      <c r="VPC98" s="304"/>
      <c r="VPD98" s="304"/>
      <c r="VPE98" s="304"/>
      <c r="VPF98" s="304"/>
      <c r="VPG98" s="304"/>
      <c r="VPH98" s="304"/>
      <c r="VPI98" s="304"/>
      <c r="VPJ98" s="304"/>
      <c r="VPK98" s="304"/>
      <c r="VPL98" s="304"/>
      <c r="VPM98" s="304"/>
      <c r="VPN98" s="304"/>
      <c r="VPO98" s="304"/>
      <c r="VPP98" s="304"/>
      <c r="VPQ98" s="304"/>
      <c r="VPR98" s="304"/>
      <c r="VPS98" s="304"/>
      <c r="VPT98" s="304"/>
      <c r="VPU98" s="304"/>
      <c r="VPV98" s="304"/>
      <c r="VPW98" s="304"/>
      <c r="VPX98" s="304"/>
      <c r="VPY98" s="304"/>
      <c r="VPZ98" s="304"/>
      <c r="VQA98" s="304"/>
      <c r="VQB98" s="304"/>
      <c r="VQC98" s="304"/>
      <c r="VQD98" s="304"/>
      <c r="VQE98" s="304"/>
      <c r="VQF98" s="304"/>
      <c r="VQG98" s="304"/>
      <c r="VQH98" s="304"/>
      <c r="VQI98" s="304"/>
      <c r="VQJ98" s="304"/>
      <c r="VQK98" s="304"/>
      <c r="VQL98" s="304"/>
      <c r="VQM98" s="304"/>
      <c r="VQN98" s="304"/>
      <c r="VQO98" s="304"/>
      <c r="VQP98" s="304"/>
      <c r="VQQ98" s="304"/>
      <c r="VQR98" s="304"/>
      <c r="VQS98" s="304"/>
      <c r="VQT98" s="304"/>
      <c r="VQU98" s="304"/>
      <c r="VQV98" s="304"/>
      <c r="VQW98" s="304"/>
      <c r="VQX98" s="304"/>
      <c r="VQY98" s="304"/>
      <c r="VQZ98" s="304"/>
      <c r="VRA98" s="304"/>
      <c r="VRB98" s="304"/>
      <c r="VRC98" s="304"/>
      <c r="VRD98" s="304"/>
      <c r="VRE98" s="304"/>
      <c r="VRF98" s="304"/>
      <c r="VRG98" s="304"/>
      <c r="VRH98" s="304"/>
      <c r="VRI98" s="304"/>
      <c r="VRJ98" s="304"/>
      <c r="VRK98" s="304"/>
      <c r="VRL98" s="304"/>
      <c r="VRM98" s="304"/>
      <c r="VRN98" s="304"/>
      <c r="VRO98" s="304"/>
      <c r="VRP98" s="304"/>
      <c r="VRQ98" s="304"/>
      <c r="VRR98" s="304"/>
      <c r="VRS98" s="304"/>
      <c r="VRT98" s="304"/>
      <c r="VRU98" s="304"/>
      <c r="VRV98" s="304"/>
      <c r="VRW98" s="304"/>
      <c r="VRX98" s="304"/>
      <c r="VRY98" s="304"/>
      <c r="VRZ98" s="304"/>
      <c r="VSA98" s="304"/>
      <c r="VSB98" s="304"/>
      <c r="VSC98" s="304"/>
      <c r="VSD98" s="304"/>
      <c r="VSE98" s="304"/>
      <c r="VSF98" s="304"/>
      <c r="VSG98" s="304"/>
      <c r="VSH98" s="304"/>
      <c r="VSI98" s="304"/>
      <c r="VSJ98" s="304"/>
      <c r="VSK98" s="304"/>
      <c r="VSL98" s="304"/>
      <c r="VSM98" s="304"/>
      <c r="VSN98" s="304"/>
      <c r="VSO98" s="304"/>
      <c r="VSP98" s="304"/>
      <c r="VSQ98" s="304"/>
      <c r="VSR98" s="304"/>
      <c r="VSS98" s="304"/>
      <c r="VST98" s="304"/>
      <c r="VSU98" s="304"/>
      <c r="VSV98" s="304"/>
      <c r="VSW98" s="304"/>
      <c r="VSX98" s="304"/>
      <c r="VSY98" s="304"/>
      <c r="VSZ98" s="304"/>
      <c r="VTA98" s="304"/>
      <c r="VTB98" s="304"/>
      <c r="VTC98" s="304"/>
      <c r="VTD98" s="304"/>
      <c r="VTE98" s="304"/>
      <c r="VTF98" s="304"/>
      <c r="VTG98" s="304"/>
      <c r="VTH98" s="304"/>
      <c r="VTI98" s="304"/>
      <c r="VTJ98" s="304"/>
      <c r="VTK98" s="304"/>
      <c r="VTL98" s="304"/>
      <c r="VTM98" s="304"/>
      <c r="VTN98" s="304"/>
      <c r="VTO98" s="304"/>
      <c r="VTP98" s="304"/>
      <c r="VTQ98" s="304"/>
      <c r="VTR98" s="304"/>
      <c r="VTS98" s="304"/>
      <c r="VTT98" s="304"/>
      <c r="VTU98" s="304"/>
      <c r="VTV98" s="304"/>
      <c r="VTW98" s="304"/>
      <c r="VTX98" s="304"/>
      <c r="VTY98" s="304"/>
      <c r="VTZ98" s="304"/>
      <c r="VUA98" s="304"/>
      <c r="VUB98" s="304"/>
      <c r="VUC98" s="304"/>
      <c r="VUD98" s="304"/>
      <c r="VUE98" s="304"/>
      <c r="VUF98" s="304"/>
      <c r="VUG98" s="304"/>
      <c r="VUH98" s="304"/>
      <c r="VUI98" s="304"/>
      <c r="VUJ98" s="304"/>
      <c r="VUK98" s="304"/>
      <c r="VUL98" s="304"/>
      <c r="VUM98" s="304"/>
      <c r="VUN98" s="304"/>
      <c r="VUO98" s="304"/>
      <c r="VUP98" s="304"/>
      <c r="VUQ98" s="304"/>
      <c r="VUR98" s="304"/>
      <c r="VUS98" s="304"/>
      <c r="VUT98" s="304"/>
      <c r="VUU98" s="304"/>
      <c r="VUV98" s="304"/>
      <c r="VUW98" s="304"/>
      <c r="VUX98" s="304"/>
      <c r="VUY98" s="304"/>
      <c r="VUZ98" s="304"/>
      <c r="VVA98" s="304"/>
      <c r="VVB98" s="304"/>
      <c r="VVC98" s="304"/>
      <c r="VVD98" s="304"/>
      <c r="VVE98" s="304"/>
      <c r="VVF98" s="304"/>
      <c r="VVG98" s="304"/>
      <c r="VVH98" s="304"/>
      <c r="VVI98" s="304"/>
      <c r="VVJ98" s="304"/>
      <c r="VVK98" s="304"/>
      <c r="VVL98" s="304"/>
      <c r="VVM98" s="304"/>
      <c r="VVN98" s="304"/>
      <c r="VVO98" s="304"/>
      <c r="VVP98" s="304"/>
      <c r="VVQ98" s="304"/>
      <c r="VVR98" s="304"/>
      <c r="VVS98" s="304"/>
      <c r="VVT98" s="304"/>
      <c r="VVU98" s="304"/>
      <c r="VVV98" s="304"/>
      <c r="VVW98" s="304"/>
      <c r="VVX98" s="304"/>
      <c r="VVY98" s="304"/>
      <c r="VVZ98" s="304"/>
      <c r="VWA98" s="304"/>
      <c r="VWB98" s="304"/>
      <c r="VWC98" s="304"/>
      <c r="VWD98" s="304"/>
      <c r="VWE98" s="304"/>
      <c r="VWF98" s="304"/>
      <c r="VWG98" s="304"/>
      <c r="VWH98" s="304"/>
      <c r="VWI98" s="304"/>
      <c r="VWJ98" s="304"/>
      <c r="VWK98" s="304"/>
      <c r="VWL98" s="304"/>
      <c r="VWM98" s="304"/>
      <c r="VWN98" s="304"/>
      <c r="VWO98" s="304"/>
      <c r="VWP98" s="304"/>
      <c r="VWQ98" s="304"/>
      <c r="VWR98" s="304"/>
      <c r="VWS98" s="304"/>
      <c r="VWT98" s="304"/>
      <c r="VWU98" s="304"/>
      <c r="VWV98" s="304"/>
      <c r="VWW98" s="304"/>
      <c r="VWX98" s="304"/>
      <c r="VWY98" s="304"/>
      <c r="VWZ98" s="304"/>
      <c r="VXA98" s="304"/>
      <c r="VXB98" s="304"/>
      <c r="VXC98" s="304"/>
      <c r="VXD98" s="304"/>
      <c r="VXE98" s="304"/>
      <c r="VXF98" s="304"/>
      <c r="VXG98" s="304"/>
      <c r="VXH98" s="304"/>
      <c r="VXI98" s="304"/>
      <c r="VXJ98" s="304"/>
      <c r="VXK98" s="304"/>
      <c r="VXL98" s="304"/>
      <c r="VXM98" s="304"/>
      <c r="VXN98" s="304"/>
      <c r="VXO98" s="304"/>
      <c r="VXP98" s="304"/>
      <c r="VXQ98" s="304"/>
      <c r="VXR98" s="304"/>
      <c r="VXS98" s="304"/>
      <c r="VXT98" s="304"/>
      <c r="VXU98" s="304"/>
      <c r="VXV98" s="304"/>
      <c r="VXW98" s="304"/>
      <c r="VXX98" s="304"/>
      <c r="VXY98" s="304"/>
      <c r="VXZ98" s="304"/>
      <c r="VYA98" s="304"/>
      <c r="VYB98" s="304"/>
      <c r="VYC98" s="304"/>
      <c r="VYD98" s="304"/>
      <c r="VYE98" s="304"/>
      <c r="VYF98" s="304"/>
      <c r="VYG98" s="304"/>
      <c r="VYH98" s="304"/>
      <c r="VYI98" s="304"/>
      <c r="VYJ98" s="304"/>
      <c r="VYK98" s="304"/>
      <c r="VYL98" s="304"/>
      <c r="VYM98" s="304"/>
      <c r="VYN98" s="304"/>
      <c r="VYO98" s="304"/>
      <c r="VYP98" s="304"/>
      <c r="VYQ98" s="304"/>
      <c r="VYR98" s="304"/>
      <c r="VYS98" s="304"/>
      <c r="VYT98" s="304"/>
      <c r="VYU98" s="304"/>
      <c r="VYV98" s="304"/>
      <c r="VYW98" s="304"/>
      <c r="VYX98" s="304"/>
      <c r="VYY98" s="304"/>
      <c r="VYZ98" s="304"/>
      <c r="VZA98" s="304"/>
      <c r="VZB98" s="304"/>
      <c r="VZC98" s="304"/>
      <c r="VZD98" s="304"/>
      <c r="VZE98" s="304"/>
      <c r="VZF98" s="304"/>
      <c r="VZG98" s="304"/>
      <c r="VZH98" s="304"/>
      <c r="VZI98" s="304"/>
      <c r="VZJ98" s="304"/>
      <c r="VZK98" s="304"/>
      <c r="VZL98" s="304"/>
      <c r="VZM98" s="304"/>
      <c r="VZN98" s="304"/>
      <c r="VZO98" s="304"/>
      <c r="VZP98" s="304"/>
      <c r="VZQ98" s="304"/>
      <c r="VZR98" s="304"/>
      <c r="VZS98" s="304"/>
      <c r="VZT98" s="304"/>
      <c r="VZU98" s="304"/>
      <c r="VZV98" s="304"/>
      <c r="VZW98" s="304"/>
      <c r="VZX98" s="304"/>
      <c r="VZY98" s="304"/>
      <c r="VZZ98" s="304"/>
      <c r="WAA98" s="304"/>
      <c r="WAB98" s="304"/>
      <c r="WAC98" s="304"/>
      <c r="WAD98" s="304"/>
      <c r="WAE98" s="304"/>
      <c r="WAF98" s="304"/>
      <c r="WAG98" s="304"/>
      <c r="WAH98" s="304"/>
      <c r="WAI98" s="304"/>
      <c r="WAJ98" s="304"/>
      <c r="WAK98" s="304"/>
      <c r="WAL98" s="304"/>
      <c r="WAM98" s="304"/>
      <c r="WAN98" s="304"/>
      <c r="WAO98" s="304"/>
      <c r="WAP98" s="304"/>
      <c r="WAQ98" s="304"/>
      <c r="WAR98" s="304"/>
      <c r="WAS98" s="304"/>
      <c r="WAT98" s="304"/>
      <c r="WAU98" s="304"/>
      <c r="WAV98" s="304"/>
      <c r="WAW98" s="304"/>
      <c r="WAX98" s="304"/>
      <c r="WAY98" s="304"/>
      <c r="WAZ98" s="304"/>
      <c r="WBA98" s="304"/>
      <c r="WBB98" s="304"/>
      <c r="WBC98" s="304"/>
      <c r="WBD98" s="304"/>
      <c r="WBE98" s="304"/>
      <c r="WBF98" s="304"/>
      <c r="WBG98" s="304"/>
      <c r="WBH98" s="304"/>
      <c r="WBI98" s="304"/>
      <c r="WBJ98" s="304"/>
      <c r="WBK98" s="304"/>
      <c r="WBL98" s="304"/>
      <c r="WBM98" s="304"/>
      <c r="WBN98" s="304"/>
      <c r="WBO98" s="304"/>
      <c r="WBP98" s="304"/>
      <c r="WBQ98" s="304"/>
      <c r="WBR98" s="304"/>
      <c r="WBS98" s="304"/>
      <c r="WBT98" s="304"/>
      <c r="WBU98" s="304"/>
      <c r="WBV98" s="304"/>
      <c r="WBW98" s="304"/>
      <c r="WBX98" s="304"/>
      <c r="WBY98" s="304"/>
      <c r="WBZ98" s="304"/>
      <c r="WCA98" s="304"/>
      <c r="WCB98" s="304"/>
      <c r="WCC98" s="304"/>
      <c r="WCD98" s="304"/>
      <c r="WCE98" s="304"/>
      <c r="WCF98" s="304"/>
      <c r="WCG98" s="304"/>
      <c r="WCH98" s="304"/>
      <c r="WCI98" s="304"/>
      <c r="WCJ98" s="304"/>
      <c r="WCK98" s="304"/>
      <c r="WCL98" s="304"/>
      <c r="WCM98" s="304"/>
      <c r="WCN98" s="304"/>
      <c r="WCO98" s="304"/>
      <c r="WCP98" s="304"/>
      <c r="WCQ98" s="304"/>
      <c r="WCR98" s="304"/>
      <c r="WCS98" s="304"/>
      <c r="WCT98" s="304"/>
      <c r="WCU98" s="304"/>
      <c r="WCV98" s="304"/>
      <c r="WCW98" s="304"/>
      <c r="WCX98" s="304"/>
      <c r="WCY98" s="304"/>
      <c r="WCZ98" s="304"/>
      <c r="WDA98" s="304"/>
      <c r="WDB98" s="304"/>
      <c r="WDC98" s="304"/>
      <c r="WDD98" s="304"/>
      <c r="WDE98" s="304"/>
      <c r="WDF98" s="304"/>
      <c r="WDG98" s="304"/>
      <c r="WDH98" s="304"/>
      <c r="WDI98" s="304"/>
      <c r="WDJ98" s="304"/>
      <c r="WDK98" s="304"/>
      <c r="WDL98" s="304"/>
      <c r="WDM98" s="304"/>
      <c r="WDN98" s="304"/>
      <c r="WDO98" s="304"/>
      <c r="WDP98" s="304"/>
      <c r="WDQ98" s="304"/>
      <c r="WDR98" s="304"/>
      <c r="WDS98" s="304"/>
      <c r="WDT98" s="304"/>
      <c r="WDU98" s="304"/>
      <c r="WDV98" s="304"/>
      <c r="WDW98" s="304"/>
      <c r="WDX98" s="304"/>
      <c r="WDY98" s="304"/>
      <c r="WDZ98" s="304"/>
      <c r="WEA98" s="304"/>
      <c r="WEB98" s="304"/>
      <c r="WEC98" s="304"/>
      <c r="WED98" s="304"/>
      <c r="WEE98" s="304"/>
      <c r="WEF98" s="304"/>
      <c r="WEG98" s="304"/>
      <c r="WEH98" s="304"/>
      <c r="WEI98" s="304"/>
      <c r="WEJ98" s="304"/>
      <c r="WEK98" s="304"/>
      <c r="WEL98" s="304"/>
      <c r="WEM98" s="304"/>
      <c r="WEN98" s="304"/>
      <c r="WEO98" s="304"/>
      <c r="WEP98" s="304"/>
      <c r="WEQ98" s="304"/>
      <c r="WER98" s="304"/>
      <c r="WES98" s="304"/>
      <c r="WET98" s="304"/>
      <c r="WEU98" s="304"/>
      <c r="WEV98" s="304"/>
      <c r="WEW98" s="304"/>
      <c r="WEX98" s="304"/>
      <c r="WEY98" s="304"/>
      <c r="WEZ98" s="304"/>
      <c r="WFA98" s="304"/>
      <c r="WFB98" s="304"/>
      <c r="WFC98" s="304"/>
      <c r="WFD98" s="304"/>
      <c r="WFE98" s="304"/>
      <c r="WFF98" s="304"/>
      <c r="WFG98" s="304"/>
      <c r="WFH98" s="304"/>
      <c r="WFI98" s="304"/>
      <c r="WFJ98" s="304"/>
      <c r="WFK98" s="304"/>
      <c r="WFL98" s="304"/>
      <c r="WFM98" s="304"/>
      <c r="WFN98" s="304"/>
      <c r="WFO98" s="304"/>
      <c r="WFP98" s="304"/>
      <c r="WFQ98" s="304"/>
      <c r="WFR98" s="304"/>
      <c r="WFS98" s="304"/>
      <c r="WFT98" s="304"/>
      <c r="WFU98" s="304"/>
      <c r="WFV98" s="304"/>
      <c r="WFW98" s="304"/>
      <c r="WFX98" s="304"/>
      <c r="WFY98" s="304"/>
      <c r="WFZ98" s="304"/>
      <c r="WGA98" s="304"/>
      <c r="WGB98" s="304"/>
      <c r="WGC98" s="304"/>
      <c r="WGD98" s="304"/>
      <c r="WGE98" s="304"/>
      <c r="WGF98" s="304"/>
      <c r="WGG98" s="304"/>
      <c r="WGH98" s="304"/>
      <c r="WGI98" s="304"/>
      <c r="WGJ98" s="304"/>
      <c r="WGK98" s="304"/>
      <c r="WGL98" s="304"/>
      <c r="WGM98" s="304"/>
      <c r="WGN98" s="304"/>
      <c r="WGO98" s="304"/>
      <c r="WGP98" s="304"/>
      <c r="WGQ98" s="304"/>
      <c r="WGR98" s="304"/>
      <c r="WGS98" s="304"/>
      <c r="WGT98" s="304"/>
      <c r="WGU98" s="304"/>
      <c r="WGV98" s="304"/>
      <c r="WGW98" s="304"/>
      <c r="WGX98" s="304"/>
      <c r="WGY98" s="304"/>
      <c r="WGZ98" s="304"/>
      <c r="WHA98" s="304"/>
      <c r="WHB98" s="304"/>
      <c r="WHC98" s="304"/>
      <c r="WHD98" s="304"/>
      <c r="WHE98" s="304"/>
      <c r="WHF98" s="304"/>
      <c r="WHG98" s="304"/>
      <c r="WHH98" s="304"/>
      <c r="WHI98" s="304"/>
      <c r="WHJ98" s="304"/>
      <c r="WHK98" s="304"/>
      <c r="WHL98" s="304"/>
      <c r="WHM98" s="304"/>
      <c r="WHN98" s="304"/>
      <c r="WHO98" s="304"/>
      <c r="WHP98" s="304"/>
      <c r="WHQ98" s="304"/>
      <c r="WHR98" s="304"/>
      <c r="WHS98" s="304"/>
      <c r="WHT98" s="304"/>
      <c r="WHU98" s="304"/>
      <c r="WHV98" s="304"/>
      <c r="WHW98" s="304"/>
      <c r="WHX98" s="304"/>
      <c r="WHY98" s="304"/>
      <c r="WHZ98" s="304"/>
      <c r="WIA98" s="304"/>
      <c r="WIB98" s="304"/>
      <c r="WIC98" s="304"/>
      <c r="WID98" s="304"/>
      <c r="WIE98" s="304"/>
      <c r="WIF98" s="304"/>
      <c r="WIG98" s="304"/>
      <c r="WIH98" s="304"/>
      <c r="WII98" s="304"/>
      <c r="WIJ98" s="304"/>
      <c r="WIK98" s="304"/>
      <c r="WIL98" s="304"/>
      <c r="WIM98" s="304"/>
      <c r="WIN98" s="304"/>
      <c r="WIO98" s="304"/>
      <c r="WIP98" s="304"/>
      <c r="WIQ98" s="304"/>
      <c r="WIR98" s="304"/>
      <c r="WIS98" s="304"/>
      <c r="WIT98" s="304"/>
      <c r="WIU98" s="304"/>
      <c r="WIV98" s="304"/>
      <c r="WIW98" s="304"/>
      <c r="WIX98" s="304"/>
      <c r="WIY98" s="304"/>
      <c r="WIZ98" s="304"/>
      <c r="WJA98" s="304"/>
      <c r="WJB98" s="304"/>
      <c r="WJC98" s="304"/>
      <c r="WJD98" s="304"/>
      <c r="WJE98" s="304"/>
      <c r="WJF98" s="304"/>
      <c r="WJG98" s="304"/>
      <c r="WJH98" s="304"/>
      <c r="WJI98" s="304"/>
      <c r="WJJ98" s="304"/>
      <c r="WJK98" s="304"/>
      <c r="WJL98" s="304"/>
      <c r="WJM98" s="304"/>
      <c r="WJN98" s="304"/>
      <c r="WJO98" s="304"/>
      <c r="WJP98" s="304"/>
      <c r="WJQ98" s="304"/>
      <c r="WJR98" s="304"/>
      <c r="WJS98" s="304"/>
      <c r="WJT98" s="304"/>
      <c r="WJU98" s="304"/>
      <c r="WJV98" s="304"/>
      <c r="WJW98" s="304"/>
      <c r="WJX98" s="304"/>
      <c r="WJY98" s="304"/>
      <c r="WJZ98" s="304"/>
      <c r="WKA98" s="304"/>
      <c r="WKB98" s="304"/>
      <c r="WKC98" s="304"/>
      <c r="WKD98" s="304"/>
      <c r="WKE98" s="304"/>
      <c r="WKF98" s="304"/>
      <c r="WKG98" s="304"/>
      <c r="WKH98" s="304"/>
      <c r="WKI98" s="304"/>
      <c r="WKJ98" s="304"/>
      <c r="WKK98" s="304"/>
      <c r="WKL98" s="304"/>
      <c r="WKM98" s="304"/>
      <c r="WKN98" s="304"/>
      <c r="WKO98" s="304"/>
      <c r="WKP98" s="304"/>
      <c r="WKQ98" s="304"/>
      <c r="WKR98" s="304"/>
      <c r="WKS98" s="304"/>
      <c r="WKT98" s="304"/>
      <c r="WKU98" s="304"/>
      <c r="WKV98" s="304"/>
      <c r="WKW98" s="304"/>
      <c r="WKX98" s="304"/>
      <c r="WKY98" s="304"/>
      <c r="WKZ98" s="304"/>
      <c r="WLA98" s="304"/>
      <c r="WLB98" s="304"/>
      <c r="WLC98" s="304"/>
      <c r="WLD98" s="304"/>
      <c r="WLE98" s="304"/>
      <c r="WLF98" s="304"/>
      <c r="WLG98" s="304"/>
      <c r="WLH98" s="304"/>
      <c r="WLI98" s="304"/>
      <c r="WLJ98" s="304"/>
      <c r="WLK98" s="304"/>
      <c r="WLL98" s="304"/>
      <c r="WLM98" s="304"/>
      <c r="WLN98" s="304"/>
      <c r="WLO98" s="304"/>
      <c r="WLP98" s="304"/>
      <c r="WLQ98" s="304"/>
      <c r="WLR98" s="304"/>
      <c r="WLS98" s="304"/>
      <c r="WLT98" s="304"/>
      <c r="WLU98" s="304"/>
      <c r="WLV98" s="304"/>
      <c r="WLW98" s="304"/>
      <c r="WLX98" s="304"/>
      <c r="WLY98" s="304"/>
      <c r="WLZ98" s="304"/>
      <c r="WMA98" s="304"/>
      <c r="WMB98" s="304"/>
      <c r="WMC98" s="304"/>
      <c r="WMD98" s="304"/>
      <c r="WME98" s="304"/>
      <c r="WMF98" s="304"/>
      <c r="WMG98" s="304"/>
      <c r="WMH98" s="304"/>
      <c r="WMI98" s="304"/>
      <c r="WMJ98" s="304"/>
      <c r="WMK98" s="304"/>
      <c r="WML98" s="304"/>
      <c r="WMM98" s="304"/>
      <c r="WMN98" s="304"/>
      <c r="WMO98" s="304"/>
      <c r="WMP98" s="304"/>
      <c r="WMQ98" s="304"/>
      <c r="WMR98" s="304"/>
      <c r="WMS98" s="304"/>
      <c r="WMT98" s="304"/>
      <c r="WMU98" s="304"/>
      <c r="WMV98" s="304"/>
      <c r="WMW98" s="304"/>
      <c r="WMX98" s="304"/>
      <c r="WMY98" s="304"/>
      <c r="WMZ98" s="304"/>
      <c r="WNA98" s="304"/>
      <c r="WNB98" s="304"/>
      <c r="WNC98" s="304"/>
      <c r="WND98" s="304"/>
      <c r="WNE98" s="304"/>
      <c r="WNF98" s="304"/>
      <c r="WNG98" s="304"/>
      <c r="WNH98" s="304"/>
      <c r="WNI98" s="304"/>
      <c r="WNJ98" s="304"/>
      <c r="WNK98" s="304"/>
      <c r="WNL98" s="304"/>
      <c r="WNM98" s="304"/>
      <c r="WNN98" s="304"/>
      <c r="WNO98" s="304"/>
      <c r="WNP98" s="304"/>
      <c r="WNQ98" s="304"/>
      <c r="WNR98" s="304"/>
      <c r="WNS98" s="304"/>
      <c r="WNT98" s="304"/>
      <c r="WNU98" s="304"/>
      <c r="WNV98" s="304"/>
      <c r="WNW98" s="304"/>
      <c r="WNX98" s="304"/>
      <c r="WNY98" s="304"/>
      <c r="WNZ98" s="304"/>
      <c r="WOA98" s="304"/>
      <c r="WOB98" s="304"/>
      <c r="WOC98" s="304"/>
      <c r="WOD98" s="304"/>
      <c r="WOE98" s="304"/>
      <c r="WOF98" s="304"/>
      <c r="WOG98" s="304"/>
      <c r="WOH98" s="304"/>
      <c r="WOI98" s="304"/>
      <c r="WOJ98" s="304"/>
      <c r="WOK98" s="304"/>
      <c r="WOL98" s="304"/>
      <c r="WOM98" s="304"/>
      <c r="WON98" s="304"/>
      <c r="WOO98" s="304"/>
      <c r="WOP98" s="304"/>
      <c r="WOQ98" s="304"/>
      <c r="WOR98" s="304"/>
      <c r="WOS98" s="304"/>
      <c r="WOT98" s="304"/>
      <c r="WOU98" s="304"/>
      <c r="WOV98" s="304"/>
      <c r="WOW98" s="304"/>
      <c r="WOX98" s="304"/>
      <c r="WOY98" s="304"/>
      <c r="WOZ98" s="304"/>
      <c r="WPA98" s="304"/>
      <c r="WPB98" s="304"/>
      <c r="WPC98" s="304"/>
      <c r="WPD98" s="304"/>
      <c r="WPE98" s="304"/>
      <c r="WPF98" s="304"/>
      <c r="WPG98" s="304"/>
      <c r="WPH98" s="304"/>
      <c r="WPI98" s="304"/>
      <c r="WPJ98" s="304"/>
      <c r="WPK98" s="304"/>
      <c r="WPL98" s="304"/>
      <c r="WPM98" s="304"/>
      <c r="WPN98" s="304"/>
      <c r="WPO98" s="304"/>
      <c r="WPP98" s="304"/>
      <c r="WPQ98" s="304"/>
      <c r="WPR98" s="304"/>
      <c r="WPS98" s="304"/>
      <c r="WPT98" s="304"/>
      <c r="WPU98" s="304"/>
      <c r="WPV98" s="304"/>
      <c r="WPW98" s="304"/>
      <c r="WPX98" s="304"/>
      <c r="WPY98" s="304"/>
      <c r="WPZ98" s="304"/>
      <c r="WQA98" s="304"/>
      <c r="WQB98" s="304"/>
      <c r="WQC98" s="304"/>
      <c r="WQD98" s="304"/>
      <c r="WQE98" s="304"/>
      <c r="WQF98" s="304"/>
      <c r="WQG98" s="304"/>
      <c r="WQH98" s="304"/>
      <c r="WQI98" s="304"/>
      <c r="WQJ98" s="304"/>
      <c r="WQK98" s="304"/>
      <c r="WQL98" s="304"/>
      <c r="WQM98" s="304"/>
      <c r="WQN98" s="304"/>
      <c r="WQO98" s="304"/>
      <c r="WQP98" s="304"/>
      <c r="WQQ98" s="304"/>
      <c r="WQR98" s="304"/>
      <c r="WQS98" s="304"/>
      <c r="WQT98" s="304"/>
      <c r="WQU98" s="304"/>
      <c r="WQV98" s="304"/>
      <c r="WQW98" s="304"/>
      <c r="WQX98" s="304"/>
      <c r="WQY98" s="304"/>
      <c r="WQZ98" s="304"/>
      <c r="WRA98" s="304"/>
      <c r="WRB98" s="304"/>
      <c r="WRC98" s="304"/>
      <c r="WRD98" s="304"/>
      <c r="WRE98" s="304"/>
      <c r="WRF98" s="304"/>
      <c r="WRG98" s="304"/>
      <c r="WRH98" s="304"/>
      <c r="WRI98" s="304"/>
      <c r="WRJ98" s="304"/>
      <c r="WRK98" s="304"/>
      <c r="WRL98" s="304"/>
      <c r="WRM98" s="304"/>
      <c r="WRN98" s="304"/>
      <c r="WRO98" s="304"/>
      <c r="WRP98" s="304"/>
      <c r="WRQ98" s="304"/>
      <c r="WRR98" s="304"/>
      <c r="WRS98" s="304"/>
      <c r="WRT98" s="304"/>
      <c r="WRU98" s="304"/>
      <c r="WRV98" s="304"/>
      <c r="WRW98" s="304"/>
      <c r="WRX98" s="304"/>
      <c r="WRY98" s="304"/>
      <c r="WRZ98" s="304"/>
      <c r="WSA98" s="304"/>
      <c r="WSB98" s="304"/>
      <c r="WSC98" s="304"/>
      <c r="WSD98" s="304"/>
      <c r="WSE98" s="304"/>
      <c r="WSF98" s="304"/>
      <c r="WSG98" s="304"/>
      <c r="WSH98" s="304"/>
      <c r="WSI98" s="304"/>
      <c r="WSJ98" s="304"/>
      <c r="WSK98" s="304"/>
      <c r="WSL98" s="304"/>
      <c r="WSM98" s="304"/>
      <c r="WSN98" s="304"/>
      <c r="WSO98" s="304"/>
      <c r="WSP98" s="304"/>
      <c r="WSQ98" s="304"/>
      <c r="WSR98" s="304"/>
      <c r="WSS98" s="304"/>
      <c r="WST98" s="304"/>
      <c r="WSU98" s="304"/>
      <c r="WSV98" s="304"/>
      <c r="WSW98" s="304"/>
      <c r="WSX98" s="304"/>
      <c r="WSY98" s="304"/>
      <c r="WSZ98" s="304"/>
      <c r="WTA98" s="304"/>
      <c r="WTB98" s="304"/>
      <c r="WTC98" s="304"/>
      <c r="WTD98" s="304"/>
      <c r="WTE98" s="304"/>
      <c r="WTF98" s="304"/>
      <c r="WTG98" s="304"/>
      <c r="WTH98" s="304"/>
      <c r="WTI98" s="304"/>
      <c r="WTJ98" s="304"/>
      <c r="WTK98" s="304"/>
      <c r="WTL98" s="304"/>
      <c r="WTM98" s="304"/>
      <c r="WTN98" s="304"/>
      <c r="WTO98" s="304"/>
      <c r="WTP98" s="304"/>
      <c r="WTQ98" s="304"/>
      <c r="WTR98" s="304"/>
      <c r="WTS98" s="304"/>
      <c r="WTT98" s="304"/>
      <c r="WTU98" s="304"/>
      <c r="WTV98" s="304"/>
      <c r="WTW98" s="304"/>
      <c r="WTX98" s="304"/>
      <c r="WTY98" s="304"/>
      <c r="WTZ98" s="304"/>
      <c r="WUA98" s="304"/>
      <c r="WUB98" s="304"/>
      <c r="WUC98" s="304"/>
      <c r="WUD98" s="304"/>
      <c r="WUE98" s="304"/>
      <c r="WUF98" s="304"/>
      <c r="WUG98" s="304"/>
      <c r="WUH98" s="304"/>
      <c r="WUI98" s="304"/>
      <c r="WUJ98" s="304"/>
      <c r="WUK98" s="304"/>
      <c r="WUL98" s="304"/>
      <c r="WUM98" s="304"/>
      <c r="WUN98" s="304"/>
      <c r="WUO98" s="304"/>
      <c r="WUP98" s="304"/>
      <c r="WUQ98" s="304"/>
      <c r="WUR98" s="304"/>
      <c r="WUS98" s="304"/>
      <c r="WUT98" s="304"/>
      <c r="WUU98" s="304"/>
      <c r="WUV98" s="304"/>
      <c r="WUW98" s="304"/>
      <c r="WUX98" s="304"/>
      <c r="WUY98" s="304"/>
      <c r="WUZ98" s="304"/>
      <c r="WVA98" s="304"/>
      <c r="WVB98" s="304"/>
      <c r="WVC98" s="304"/>
      <c r="WVD98" s="304"/>
      <c r="WVE98" s="304"/>
      <c r="WVF98" s="304"/>
      <c r="WVG98" s="304"/>
      <c r="WVH98" s="304"/>
      <c r="WVI98" s="304"/>
      <c r="WVJ98" s="304"/>
      <c r="WVK98" s="304"/>
      <c r="WVL98" s="304"/>
      <c r="WVM98" s="304"/>
      <c r="WVN98" s="304"/>
      <c r="WVO98" s="304"/>
      <c r="WVP98" s="304"/>
      <c r="WVQ98" s="304"/>
      <c r="WVR98" s="304"/>
      <c r="WVS98" s="304"/>
      <c r="WVT98" s="304"/>
      <c r="WVU98" s="304"/>
      <c r="WVV98" s="304"/>
      <c r="WVW98" s="304"/>
      <c r="WVX98" s="304"/>
      <c r="WVY98" s="304"/>
      <c r="WVZ98" s="304"/>
      <c r="WWA98" s="304"/>
      <c r="WWB98" s="304"/>
      <c r="WWC98" s="304"/>
      <c r="WWD98" s="304"/>
      <c r="WWE98" s="304"/>
      <c r="WWF98" s="304"/>
      <c r="WWG98" s="304"/>
      <c r="WWH98" s="304"/>
      <c r="WWI98" s="304"/>
      <c r="WWJ98" s="304"/>
      <c r="WWK98" s="304"/>
      <c r="WWL98" s="304"/>
      <c r="WWM98" s="304"/>
      <c r="WWN98" s="304"/>
      <c r="WWO98" s="304"/>
      <c r="WWP98" s="304"/>
      <c r="WWQ98" s="304"/>
      <c r="WWR98" s="304"/>
      <c r="WWS98" s="304"/>
      <c r="WWT98" s="304"/>
      <c r="WWU98" s="304"/>
      <c r="WWV98" s="304"/>
      <c r="WWW98" s="304"/>
      <c r="WWX98" s="304"/>
      <c r="WWY98" s="304"/>
      <c r="WWZ98" s="304"/>
      <c r="WXA98" s="304"/>
      <c r="WXB98" s="304"/>
      <c r="WXC98" s="304"/>
      <c r="WXD98" s="304"/>
      <c r="WXE98" s="304"/>
      <c r="WXF98" s="304"/>
      <c r="WXG98" s="304"/>
      <c r="WXH98" s="304"/>
      <c r="WXI98" s="304"/>
      <c r="WXJ98" s="304"/>
      <c r="WXK98" s="304"/>
      <c r="WXL98" s="304"/>
      <c r="WXM98" s="304"/>
      <c r="WXN98" s="304"/>
      <c r="WXO98" s="304"/>
      <c r="WXP98" s="304"/>
      <c r="WXQ98" s="304"/>
      <c r="WXR98" s="304"/>
      <c r="WXS98" s="304"/>
      <c r="WXT98" s="304"/>
      <c r="WXU98" s="304"/>
      <c r="WXV98" s="304"/>
      <c r="WXW98" s="304"/>
      <c r="WXX98" s="304"/>
      <c r="WXY98" s="304"/>
      <c r="WXZ98" s="304"/>
      <c r="WYA98" s="304"/>
      <c r="WYB98" s="304"/>
      <c r="WYC98" s="304"/>
      <c r="WYD98" s="304"/>
      <c r="WYE98" s="304"/>
      <c r="WYF98" s="304"/>
      <c r="WYG98" s="304"/>
      <c r="WYH98" s="304"/>
      <c r="WYI98" s="304"/>
      <c r="WYJ98" s="304"/>
      <c r="WYK98" s="304"/>
      <c r="WYL98" s="304"/>
      <c r="WYM98" s="304"/>
      <c r="WYN98" s="304"/>
      <c r="WYO98" s="304"/>
      <c r="WYP98" s="304"/>
      <c r="WYQ98" s="304"/>
      <c r="WYR98" s="304"/>
      <c r="WYS98" s="304"/>
      <c r="WYT98" s="304"/>
      <c r="WYU98" s="304"/>
      <c r="WYV98" s="304"/>
      <c r="WYW98" s="304"/>
      <c r="WYX98" s="304"/>
      <c r="WYY98" s="304"/>
      <c r="WYZ98" s="304"/>
      <c r="WZA98" s="304"/>
      <c r="WZB98" s="304"/>
      <c r="WZC98" s="304"/>
      <c r="WZD98" s="304"/>
      <c r="WZE98" s="304"/>
      <c r="WZF98" s="304"/>
      <c r="WZG98" s="304"/>
      <c r="WZH98" s="304"/>
      <c r="WZI98" s="304"/>
      <c r="WZJ98" s="304"/>
      <c r="WZK98" s="304"/>
      <c r="WZL98" s="304"/>
      <c r="WZM98" s="304"/>
      <c r="WZN98" s="304"/>
      <c r="WZO98" s="304"/>
      <c r="WZP98" s="304"/>
      <c r="WZQ98" s="304"/>
      <c r="WZR98" s="304"/>
      <c r="WZS98" s="304"/>
      <c r="WZT98" s="304"/>
      <c r="WZU98" s="304"/>
      <c r="WZV98" s="304"/>
      <c r="WZW98" s="304"/>
      <c r="WZX98" s="304"/>
      <c r="WZY98" s="304"/>
      <c r="WZZ98" s="304"/>
      <c r="XAA98" s="304"/>
      <c r="XAB98" s="304"/>
      <c r="XAC98" s="304"/>
      <c r="XAD98" s="304"/>
      <c r="XAE98" s="304"/>
      <c r="XAF98" s="304"/>
      <c r="XAG98" s="304"/>
      <c r="XAH98" s="304"/>
      <c r="XAI98" s="304"/>
      <c r="XAJ98" s="304"/>
      <c r="XAK98" s="304"/>
      <c r="XAL98" s="304"/>
      <c r="XAM98" s="304"/>
      <c r="XAN98" s="304"/>
      <c r="XAO98" s="304"/>
      <c r="XAP98" s="304"/>
      <c r="XAQ98" s="304"/>
      <c r="XAR98" s="304"/>
      <c r="XAS98" s="304"/>
      <c r="XAT98" s="304"/>
      <c r="XAU98" s="304"/>
      <c r="XAV98" s="304"/>
      <c r="XAW98" s="304"/>
      <c r="XAX98" s="304"/>
      <c r="XAY98" s="304"/>
      <c r="XAZ98" s="304"/>
      <c r="XBA98" s="304"/>
      <c r="XBB98" s="304"/>
      <c r="XBC98" s="304"/>
      <c r="XBD98" s="304"/>
      <c r="XBE98" s="304"/>
      <c r="XBF98" s="304"/>
      <c r="XBG98" s="304"/>
      <c r="XBH98" s="304"/>
      <c r="XBI98" s="304"/>
      <c r="XBJ98" s="304"/>
      <c r="XBK98" s="304"/>
      <c r="XBL98" s="304"/>
      <c r="XBM98" s="304"/>
      <c r="XBN98" s="304"/>
      <c r="XBO98" s="304"/>
      <c r="XBP98" s="304"/>
      <c r="XBQ98" s="304"/>
      <c r="XBR98" s="304"/>
      <c r="XBS98" s="304"/>
      <c r="XBT98" s="304"/>
      <c r="XBU98" s="304"/>
      <c r="XBV98" s="304"/>
      <c r="XBW98" s="304"/>
      <c r="XBX98" s="304"/>
      <c r="XBY98" s="304"/>
      <c r="XBZ98" s="304"/>
      <c r="XCA98" s="304"/>
      <c r="XCB98" s="304"/>
      <c r="XCC98" s="304"/>
      <c r="XCD98" s="304"/>
      <c r="XCE98" s="304"/>
      <c r="XCF98" s="304"/>
      <c r="XCG98" s="304"/>
      <c r="XCH98" s="304"/>
      <c r="XCI98" s="304"/>
      <c r="XCJ98" s="304"/>
      <c r="XCK98" s="304"/>
      <c r="XCL98" s="304"/>
      <c r="XCM98" s="304"/>
      <c r="XCN98" s="304"/>
      <c r="XCO98" s="304"/>
      <c r="XCP98" s="304"/>
      <c r="XCQ98" s="304"/>
      <c r="XCR98" s="304"/>
      <c r="XCS98" s="304"/>
      <c r="XCT98" s="304"/>
      <c r="XCU98" s="304"/>
      <c r="XCV98" s="304"/>
      <c r="XCW98" s="304"/>
      <c r="XCX98" s="304"/>
      <c r="XCY98" s="304"/>
      <c r="XCZ98" s="304"/>
      <c r="XDA98" s="304"/>
      <c r="XDB98" s="304"/>
      <c r="XDC98" s="304"/>
      <c r="XDD98" s="304"/>
      <c r="XDE98" s="304"/>
      <c r="XDF98" s="304"/>
      <c r="XDG98" s="304"/>
      <c r="XDH98" s="304"/>
      <c r="XDI98" s="304"/>
      <c r="XDJ98" s="304"/>
      <c r="XDK98" s="304"/>
      <c r="XDL98" s="304"/>
      <c r="XDM98" s="304"/>
      <c r="XDN98" s="304"/>
      <c r="XDO98" s="304"/>
      <c r="XDP98" s="304"/>
      <c r="XDQ98" s="304"/>
      <c r="XDR98" s="304"/>
      <c r="XDS98" s="304"/>
      <c r="XDT98" s="304"/>
      <c r="XDU98" s="304"/>
      <c r="XDV98" s="304"/>
      <c r="XDW98" s="304"/>
      <c r="XDX98" s="304"/>
      <c r="XDY98" s="304"/>
      <c r="XDZ98" s="304"/>
      <c r="XEA98" s="304"/>
      <c r="XEB98" s="304"/>
      <c r="XEC98" s="304"/>
      <c r="XED98" s="304"/>
      <c r="XEE98" s="304"/>
      <c r="XEF98" s="304"/>
      <c r="XEG98" s="304"/>
      <c r="XEH98" s="304"/>
      <c r="XEI98" s="304"/>
      <c r="XEJ98" s="304"/>
      <c r="XEK98" s="304"/>
      <c r="XEL98" s="304"/>
      <c r="XEM98" s="304"/>
      <c r="XEN98" s="304"/>
      <c r="XEO98" s="304"/>
      <c r="XEP98" s="304"/>
      <c r="XEQ98" s="304"/>
      <c r="XER98" s="304"/>
      <c r="XES98" s="304"/>
      <c r="XET98" s="304"/>
      <c r="XEU98" s="304"/>
      <c r="XEV98" s="304"/>
      <c r="XEW98" s="304"/>
      <c r="XEX98" s="304"/>
      <c r="XEY98" s="304"/>
      <c r="XEZ98" s="304"/>
      <c r="XFA98" s="304"/>
      <c r="XFB98" s="304"/>
      <c r="XFC98" s="304"/>
      <c r="XFD98" s="304"/>
    </row>
    <row r="99" s="294" customFormat="1" ht="38" customHeight="1" spans="1:7">
      <c r="A99" s="325" t="s">
        <v>2703</v>
      </c>
      <c r="B99" s="326" t="s">
        <v>2704</v>
      </c>
      <c r="C99" s="327">
        <v>0</v>
      </c>
      <c r="D99" s="327"/>
      <c r="E99" s="396" t="str">
        <f t="shared" si="15"/>
        <v/>
      </c>
      <c r="F99" s="323" t="str">
        <f t="shared" si="8"/>
        <v>否</v>
      </c>
      <c r="G99" s="304" t="str">
        <f t="shared" si="9"/>
        <v>项</v>
      </c>
    </row>
    <row r="100" s="294" customFormat="1" ht="38" customHeight="1" spans="1:7">
      <c r="A100" s="319" t="s">
        <v>92</v>
      </c>
      <c r="B100" s="320" t="s">
        <v>2705</v>
      </c>
      <c r="C100" s="400">
        <v>191</v>
      </c>
      <c r="D100" s="401">
        <v>2145</v>
      </c>
      <c r="E100" s="397">
        <f>IFERROR((D100/C100-1)*100,"")</f>
        <v>1023</v>
      </c>
      <c r="F100" s="323" t="str">
        <f t="shared" si="8"/>
        <v>是</v>
      </c>
      <c r="G100" s="304" t="str">
        <f t="shared" si="9"/>
        <v>类</v>
      </c>
    </row>
    <row r="101" s="294" customFormat="1" ht="38" customHeight="1" spans="1:16384">
      <c r="A101" s="325" t="s">
        <v>2706</v>
      </c>
      <c r="B101" s="324" t="s">
        <v>2707</v>
      </c>
      <c r="C101" s="344">
        <v>191</v>
      </c>
      <c r="D101" s="344">
        <v>2145</v>
      </c>
      <c r="E101" s="396"/>
      <c r="F101" s="323" t="str">
        <f t="shared" si="8"/>
        <v>是</v>
      </c>
      <c r="G101" s="304" t="str">
        <f t="shared" si="9"/>
        <v>款</v>
      </c>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304"/>
      <c r="AE101" s="304"/>
      <c r="AF101" s="304"/>
      <c r="AG101" s="304"/>
      <c r="AH101" s="304"/>
      <c r="AI101" s="304"/>
      <c r="AJ101" s="304"/>
      <c r="AK101" s="304"/>
      <c r="AL101" s="304"/>
      <c r="AM101" s="304"/>
      <c r="AN101" s="304"/>
      <c r="AO101" s="304"/>
      <c r="AP101" s="304"/>
      <c r="AQ101" s="304"/>
      <c r="AR101" s="304"/>
      <c r="AS101" s="304"/>
      <c r="AT101" s="304"/>
      <c r="AU101" s="304"/>
      <c r="AV101" s="304"/>
      <c r="AW101" s="304"/>
      <c r="AX101" s="304"/>
      <c r="AY101" s="304"/>
      <c r="AZ101" s="304"/>
      <c r="BA101" s="304"/>
      <c r="BB101" s="304"/>
      <c r="BC101" s="304"/>
      <c r="BD101" s="304"/>
      <c r="BE101" s="304"/>
      <c r="BF101" s="304"/>
      <c r="BG101" s="304"/>
      <c r="BH101" s="304"/>
      <c r="BI101" s="304"/>
      <c r="BJ101" s="304"/>
      <c r="BK101" s="304"/>
      <c r="BL101" s="304"/>
      <c r="BM101" s="304"/>
      <c r="BN101" s="304"/>
      <c r="BO101" s="304"/>
      <c r="BP101" s="304"/>
      <c r="BQ101" s="304"/>
      <c r="BR101" s="304"/>
      <c r="BS101" s="304"/>
      <c r="BT101" s="304"/>
      <c r="BU101" s="304"/>
      <c r="BV101" s="304"/>
      <c r="BW101" s="304"/>
      <c r="BX101" s="304"/>
      <c r="BY101" s="304"/>
      <c r="BZ101" s="304"/>
      <c r="CA101" s="304"/>
      <c r="CB101" s="304"/>
      <c r="CC101" s="304"/>
      <c r="CD101" s="304"/>
      <c r="CE101" s="304"/>
      <c r="CF101" s="304"/>
      <c r="CG101" s="304"/>
      <c r="CH101" s="304"/>
      <c r="CI101" s="304"/>
      <c r="CJ101" s="304"/>
      <c r="CK101" s="304"/>
      <c r="CL101" s="304"/>
      <c r="CM101" s="304"/>
      <c r="CN101" s="304"/>
      <c r="CO101" s="304"/>
      <c r="CP101" s="304"/>
      <c r="CQ101" s="304"/>
      <c r="CR101" s="304"/>
      <c r="CS101" s="304"/>
      <c r="CT101" s="304"/>
      <c r="CU101" s="304"/>
      <c r="CV101" s="304"/>
      <c r="CW101" s="304"/>
      <c r="CX101" s="304"/>
      <c r="CY101" s="304"/>
      <c r="CZ101" s="304"/>
      <c r="DA101" s="304"/>
      <c r="DB101" s="304"/>
      <c r="DC101" s="304"/>
      <c r="DD101" s="304"/>
      <c r="DE101" s="304"/>
      <c r="DF101" s="304"/>
      <c r="DG101" s="304"/>
      <c r="DH101" s="304"/>
      <c r="DI101" s="304"/>
      <c r="DJ101" s="304"/>
      <c r="DK101" s="304"/>
      <c r="DL101" s="304"/>
      <c r="DM101" s="304"/>
      <c r="DN101" s="304"/>
      <c r="DO101" s="304"/>
      <c r="DP101" s="304"/>
      <c r="DQ101" s="304"/>
      <c r="DR101" s="304"/>
      <c r="DS101" s="304"/>
      <c r="DT101" s="304"/>
      <c r="DU101" s="304"/>
      <c r="DV101" s="304"/>
      <c r="DW101" s="304"/>
      <c r="DX101" s="304"/>
      <c r="DY101" s="304"/>
      <c r="DZ101" s="304"/>
      <c r="EA101" s="304"/>
      <c r="EB101" s="304"/>
      <c r="EC101" s="304"/>
      <c r="ED101" s="304"/>
      <c r="EE101" s="304"/>
      <c r="EF101" s="304"/>
      <c r="EG101" s="304"/>
      <c r="EH101" s="304"/>
      <c r="EI101" s="304"/>
      <c r="EJ101" s="304"/>
      <c r="EK101" s="304"/>
      <c r="EL101" s="304"/>
      <c r="EM101" s="304"/>
      <c r="EN101" s="304"/>
      <c r="EO101" s="304"/>
      <c r="EP101" s="304"/>
      <c r="EQ101" s="304"/>
      <c r="ER101" s="304"/>
      <c r="ES101" s="304"/>
      <c r="ET101" s="304"/>
      <c r="EU101" s="304"/>
      <c r="EV101" s="304"/>
      <c r="EW101" s="304"/>
      <c r="EX101" s="304"/>
      <c r="EY101" s="304"/>
      <c r="EZ101" s="304"/>
      <c r="FA101" s="304"/>
      <c r="FB101" s="304"/>
      <c r="FC101" s="304"/>
      <c r="FD101" s="304"/>
      <c r="FE101" s="304"/>
      <c r="FF101" s="304"/>
      <c r="FG101" s="304"/>
      <c r="FH101" s="304"/>
      <c r="FI101" s="304"/>
      <c r="FJ101" s="304"/>
      <c r="FK101" s="304"/>
      <c r="FL101" s="304"/>
      <c r="FM101" s="304"/>
      <c r="FN101" s="304"/>
      <c r="FO101" s="304"/>
      <c r="FP101" s="304"/>
      <c r="FQ101" s="304"/>
      <c r="FR101" s="304"/>
      <c r="FS101" s="304"/>
      <c r="FT101" s="304"/>
      <c r="FU101" s="304"/>
      <c r="FV101" s="304"/>
      <c r="FW101" s="304"/>
      <c r="FX101" s="304"/>
      <c r="FY101" s="304"/>
      <c r="FZ101" s="304"/>
      <c r="GA101" s="304"/>
      <c r="GB101" s="304"/>
      <c r="GC101" s="304"/>
      <c r="GD101" s="304"/>
      <c r="GE101" s="304"/>
      <c r="GF101" s="304"/>
      <c r="GG101" s="304"/>
      <c r="GH101" s="304"/>
      <c r="GI101" s="304"/>
      <c r="GJ101" s="304"/>
      <c r="GK101" s="304"/>
      <c r="GL101" s="304"/>
      <c r="GM101" s="304"/>
      <c r="GN101" s="304"/>
      <c r="GO101" s="304"/>
      <c r="GP101" s="304"/>
      <c r="GQ101" s="304"/>
      <c r="GR101" s="304"/>
      <c r="GS101" s="304"/>
      <c r="GT101" s="304"/>
      <c r="GU101" s="304"/>
      <c r="GV101" s="304"/>
      <c r="GW101" s="304"/>
      <c r="GX101" s="304"/>
      <c r="GY101" s="304"/>
      <c r="GZ101" s="304"/>
      <c r="HA101" s="304"/>
      <c r="HB101" s="304"/>
      <c r="HC101" s="304"/>
      <c r="HD101" s="304"/>
      <c r="HE101" s="304"/>
      <c r="HF101" s="304"/>
      <c r="HG101" s="304"/>
      <c r="HH101" s="304"/>
      <c r="HI101" s="304"/>
      <c r="HJ101" s="304"/>
      <c r="HK101" s="304"/>
      <c r="HL101" s="304"/>
      <c r="HM101" s="304"/>
      <c r="HN101" s="304"/>
      <c r="HO101" s="304"/>
      <c r="HP101" s="304"/>
      <c r="HQ101" s="304"/>
      <c r="HR101" s="304"/>
      <c r="HS101" s="304"/>
      <c r="HT101" s="304"/>
      <c r="HU101" s="304"/>
      <c r="HV101" s="304"/>
      <c r="HW101" s="304"/>
      <c r="HX101" s="304"/>
      <c r="HY101" s="304"/>
      <c r="HZ101" s="304"/>
      <c r="IA101" s="304"/>
      <c r="IB101" s="304"/>
      <c r="IC101" s="304"/>
      <c r="ID101" s="304"/>
      <c r="IE101" s="304"/>
      <c r="IF101" s="304"/>
      <c r="IG101" s="304"/>
      <c r="IH101" s="304"/>
      <c r="II101" s="304"/>
      <c r="IJ101" s="304"/>
      <c r="IK101" s="304"/>
      <c r="IL101" s="304"/>
      <c r="IM101" s="304"/>
      <c r="IN101" s="304"/>
      <c r="IO101" s="304"/>
      <c r="IP101" s="304"/>
      <c r="IQ101" s="304"/>
      <c r="IR101" s="304"/>
      <c r="IS101" s="304"/>
      <c r="IT101" s="304"/>
      <c r="IU101" s="304"/>
      <c r="IV101" s="304"/>
      <c r="IW101" s="304"/>
      <c r="IX101" s="304"/>
      <c r="IY101" s="304"/>
      <c r="IZ101" s="304"/>
      <c r="JA101" s="304"/>
      <c r="JB101" s="304"/>
      <c r="JC101" s="304"/>
      <c r="JD101" s="304"/>
      <c r="JE101" s="304"/>
      <c r="JF101" s="304"/>
      <c r="JG101" s="304"/>
      <c r="JH101" s="304"/>
      <c r="JI101" s="304"/>
      <c r="JJ101" s="304"/>
      <c r="JK101" s="304"/>
      <c r="JL101" s="304"/>
      <c r="JM101" s="304"/>
      <c r="JN101" s="304"/>
      <c r="JO101" s="304"/>
      <c r="JP101" s="304"/>
      <c r="JQ101" s="304"/>
      <c r="JR101" s="304"/>
      <c r="JS101" s="304"/>
      <c r="JT101" s="304"/>
      <c r="JU101" s="304"/>
      <c r="JV101" s="304"/>
      <c r="JW101" s="304"/>
      <c r="JX101" s="304"/>
      <c r="JY101" s="304"/>
      <c r="JZ101" s="304"/>
      <c r="KA101" s="304"/>
      <c r="KB101" s="304"/>
      <c r="KC101" s="304"/>
      <c r="KD101" s="304"/>
      <c r="KE101" s="304"/>
      <c r="KF101" s="304"/>
      <c r="KG101" s="304"/>
      <c r="KH101" s="304"/>
      <c r="KI101" s="304"/>
      <c r="KJ101" s="304"/>
      <c r="KK101" s="304"/>
      <c r="KL101" s="304"/>
      <c r="KM101" s="304"/>
      <c r="KN101" s="304"/>
      <c r="KO101" s="304"/>
      <c r="KP101" s="304"/>
      <c r="KQ101" s="304"/>
      <c r="KR101" s="304"/>
      <c r="KS101" s="304"/>
      <c r="KT101" s="304"/>
      <c r="KU101" s="304"/>
      <c r="KV101" s="304"/>
      <c r="KW101" s="304"/>
      <c r="KX101" s="304"/>
      <c r="KY101" s="304"/>
      <c r="KZ101" s="304"/>
      <c r="LA101" s="304"/>
      <c r="LB101" s="304"/>
      <c r="LC101" s="304"/>
      <c r="LD101" s="304"/>
      <c r="LE101" s="304"/>
      <c r="LF101" s="304"/>
      <c r="LG101" s="304"/>
      <c r="LH101" s="304"/>
      <c r="LI101" s="304"/>
      <c r="LJ101" s="304"/>
      <c r="LK101" s="304"/>
      <c r="LL101" s="304"/>
      <c r="LM101" s="304"/>
      <c r="LN101" s="304"/>
      <c r="LO101" s="304"/>
      <c r="LP101" s="304"/>
      <c r="LQ101" s="304"/>
      <c r="LR101" s="304"/>
      <c r="LS101" s="304"/>
      <c r="LT101" s="304"/>
      <c r="LU101" s="304"/>
      <c r="LV101" s="304"/>
      <c r="LW101" s="304"/>
      <c r="LX101" s="304"/>
      <c r="LY101" s="304"/>
      <c r="LZ101" s="304"/>
      <c r="MA101" s="304"/>
      <c r="MB101" s="304"/>
      <c r="MC101" s="304"/>
      <c r="MD101" s="304"/>
      <c r="ME101" s="304"/>
      <c r="MF101" s="304"/>
      <c r="MG101" s="304"/>
      <c r="MH101" s="304"/>
      <c r="MI101" s="304"/>
      <c r="MJ101" s="304"/>
      <c r="MK101" s="304"/>
      <c r="ML101" s="304"/>
      <c r="MM101" s="304"/>
      <c r="MN101" s="304"/>
      <c r="MO101" s="304"/>
      <c r="MP101" s="304"/>
      <c r="MQ101" s="304"/>
      <c r="MR101" s="304"/>
      <c r="MS101" s="304"/>
      <c r="MT101" s="304"/>
      <c r="MU101" s="304"/>
      <c r="MV101" s="304"/>
      <c r="MW101" s="304"/>
      <c r="MX101" s="304"/>
      <c r="MY101" s="304"/>
      <c r="MZ101" s="304"/>
      <c r="NA101" s="304"/>
      <c r="NB101" s="304"/>
      <c r="NC101" s="304"/>
      <c r="ND101" s="304"/>
      <c r="NE101" s="304"/>
      <c r="NF101" s="304"/>
      <c r="NG101" s="304"/>
      <c r="NH101" s="304"/>
      <c r="NI101" s="304"/>
      <c r="NJ101" s="304"/>
      <c r="NK101" s="304"/>
      <c r="NL101" s="304"/>
      <c r="NM101" s="304"/>
      <c r="NN101" s="304"/>
      <c r="NO101" s="304"/>
      <c r="NP101" s="304"/>
      <c r="NQ101" s="304"/>
      <c r="NR101" s="304"/>
      <c r="NS101" s="304"/>
      <c r="NT101" s="304"/>
      <c r="NU101" s="304"/>
      <c r="NV101" s="304"/>
      <c r="NW101" s="304"/>
      <c r="NX101" s="304"/>
      <c r="NY101" s="304"/>
      <c r="NZ101" s="304"/>
      <c r="OA101" s="304"/>
      <c r="OB101" s="304"/>
      <c r="OC101" s="304"/>
      <c r="OD101" s="304"/>
      <c r="OE101" s="304"/>
      <c r="OF101" s="304"/>
      <c r="OG101" s="304"/>
      <c r="OH101" s="304"/>
      <c r="OI101" s="304"/>
      <c r="OJ101" s="304"/>
      <c r="OK101" s="304"/>
      <c r="OL101" s="304"/>
      <c r="OM101" s="304"/>
      <c r="ON101" s="304"/>
      <c r="OO101" s="304"/>
      <c r="OP101" s="304"/>
      <c r="OQ101" s="304"/>
      <c r="OR101" s="304"/>
      <c r="OS101" s="304"/>
      <c r="OT101" s="304"/>
      <c r="OU101" s="304"/>
      <c r="OV101" s="304"/>
      <c r="OW101" s="304"/>
      <c r="OX101" s="304"/>
      <c r="OY101" s="304"/>
      <c r="OZ101" s="304"/>
      <c r="PA101" s="304"/>
      <c r="PB101" s="304"/>
      <c r="PC101" s="304"/>
      <c r="PD101" s="304"/>
      <c r="PE101" s="304"/>
      <c r="PF101" s="304"/>
      <c r="PG101" s="304"/>
      <c r="PH101" s="304"/>
      <c r="PI101" s="304"/>
      <c r="PJ101" s="304"/>
      <c r="PK101" s="304"/>
      <c r="PL101" s="304"/>
      <c r="PM101" s="304"/>
      <c r="PN101" s="304"/>
      <c r="PO101" s="304"/>
      <c r="PP101" s="304"/>
      <c r="PQ101" s="304"/>
      <c r="PR101" s="304"/>
      <c r="PS101" s="304"/>
      <c r="PT101" s="304"/>
      <c r="PU101" s="304"/>
      <c r="PV101" s="304"/>
      <c r="PW101" s="304"/>
      <c r="PX101" s="304"/>
      <c r="PY101" s="304"/>
      <c r="PZ101" s="304"/>
      <c r="QA101" s="304"/>
      <c r="QB101" s="304"/>
      <c r="QC101" s="304"/>
      <c r="QD101" s="304"/>
      <c r="QE101" s="304"/>
      <c r="QF101" s="304"/>
      <c r="QG101" s="304"/>
      <c r="QH101" s="304"/>
      <c r="QI101" s="304"/>
      <c r="QJ101" s="304"/>
      <c r="QK101" s="304"/>
      <c r="QL101" s="304"/>
      <c r="QM101" s="304"/>
      <c r="QN101" s="304"/>
      <c r="QO101" s="304"/>
      <c r="QP101" s="304"/>
      <c r="QQ101" s="304"/>
      <c r="QR101" s="304"/>
      <c r="QS101" s="304"/>
      <c r="QT101" s="304"/>
      <c r="QU101" s="304"/>
      <c r="QV101" s="304"/>
      <c r="QW101" s="304"/>
      <c r="QX101" s="304"/>
      <c r="QY101" s="304"/>
      <c r="QZ101" s="304"/>
      <c r="RA101" s="304"/>
      <c r="RB101" s="304"/>
      <c r="RC101" s="304"/>
      <c r="RD101" s="304"/>
      <c r="RE101" s="304"/>
      <c r="RF101" s="304"/>
      <c r="RG101" s="304"/>
      <c r="RH101" s="304"/>
      <c r="RI101" s="304"/>
      <c r="RJ101" s="304"/>
      <c r="RK101" s="304"/>
      <c r="RL101" s="304"/>
      <c r="RM101" s="304"/>
      <c r="RN101" s="304"/>
      <c r="RO101" s="304"/>
      <c r="RP101" s="304"/>
      <c r="RQ101" s="304"/>
      <c r="RR101" s="304"/>
      <c r="RS101" s="304"/>
      <c r="RT101" s="304"/>
      <c r="RU101" s="304"/>
      <c r="RV101" s="304"/>
      <c r="RW101" s="304"/>
      <c r="RX101" s="304"/>
      <c r="RY101" s="304"/>
      <c r="RZ101" s="304"/>
      <c r="SA101" s="304"/>
      <c r="SB101" s="304"/>
      <c r="SC101" s="304"/>
      <c r="SD101" s="304"/>
      <c r="SE101" s="304"/>
      <c r="SF101" s="304"/>
      <c r="SG101" s="304"/>
      <c r="SH101" s="304"/>
      <c r="SI101" s="304"/>
      <c r="SJ101" s="304"/>
      <c r="SK101" s="304"/>
      <c r="SL101" s="304"/>
      <c r="SM101" s="304"/>
      <c r="SN101" s="304"/>
      <c r="SO101" s="304"/>
      <c r="SP101" s="304"/>
      <c r="SQ101" s="304"/>
      <c r="SR101" s="304"/>
      <c r="SS101" s="304"/>
      <c r="ST101" s="304"/>
      <c r="SU101" s="304"/>
      <c r="SV101" s="304"/>
      <c r="SW101" s="304"/>
      <c r="SX101" s="304"/>
      <c r="SY101" s="304"/>
      <c r="SZ101" s="304"/>
      <c r="TA101" s="304"/>
      <c r="TB101" s="304"/>
      <c r="TC101" s="304"/>
      <c r="TD101" s="304"/>
      <c r="TE101" s="304"/>
      <c r="TF101" s="304"/>
      <c r="TG101" s="304"/>
      <c r="TH101" s="304"/>
      <c r="TI101" s="304"/>
      <c r="TJ101" s="304"/>
      <c r="TK101" s="304"/>
      <c r="TL101" s="304"/>
      <c r="TM101" s="304"/>
      <c r="TN101" s="304"/>
      <c r="TO101" s="304"/>
      <c r="TP101" s="304"/>
      <c r="TQ101" s="304"/>
      <c r="TR101" s="304"/>
      <c r="TS101" s="304"/>
      <c r="TT101" s="304"/>
      <c r="TU101" s="304"/>
      <c r="TV101" s="304"/>
      <c r="TW101" s="304"/>
      <c r="TX101" s="304"/>
      <c r="TY101" s="304"/>
      <c r="TZ101" s="304"/>
      <c r="UA101" s="304"/>
      <c r="UB101" s="304"/>
      <c r="UC101" s="304"/>
      <c r="UD101" s="304"/>
      <c r="UE101" s="304"/>
      <c r="UF101" s="304"/>
      <c r="UG101" s="304"/>
      <c r="UH101" s="304"/>
      <c r="UI101" s="304"/>
      <c r="UJ101" s="304"/>
      <c r="UK101" s="304"/>
      <c r="UL101" s="304"/>
      <c r="UM101" s="304"/>
      <c r="UN101" s="304"/>
      <c r="UO101" s="304"/>
      <c r="UP101" s="304"/>
      <c r="UQ101" s="304"/>
      <c r="UR101" s="304"/>
      <c r="US101" s="304"/>
      <c r="UT101" s="304"/>
      <c r="UU101" s="304"/>
      <c r="UV101" s="304"/>
      <c r="UW101" s="304"/>
      <c r="UX101" s="304"/>
      <c r="UY101" s="304"/>
      <c r="UZ101" s="304"/>
      <c r="VA101" s="304"/>
      <c r="VB101" s="304"/>
      <c r="VC101" s="304"/>
      <c r="VD101" s="304"/>
      <c r="VE101" s="304"/>
      <c r="VF101" s="304"/>
      <c r="VG101" s="304"/>
      <c r="VH101" s="304"/>
      <c r="VI101" s="304"/>
      <c r="VJ101" s="304"/>
      <c r="VK101" s="304"/>
      <c r="VL101" s="304"/>
      <c r="VM101" s="304"/>
      <c r="VN101" s="304"/>
      <c r="VO101" s="304"/>
      <c r="VP101" s="304"/>
      <c r="VQ101" s="304"/>
      <c r="VR101" s="304"/>
      <c r="VS101" s="304"/>
      <c r="VT101" s="304"/>
      <c r="VU101" s="304"/>
      <c r="VV101" s="304"/>
      <c r="VW101" s="304"/>
      <c r="VX101" s="304"/>
      <c r="VY101" s="304"/>
      <c r="VZ101" s="304"/>
      <c r="WA101" s="304"/>
      <c r="WB101" s="304"/>
      <c r="WC101" s="304"/>
      <c r="WD101" s="304"/>
      <c r="WE101" s="304"/>
      <c r="WF101" s="304"/>
      <c r="WG101" s="304"/>
      <c r="WH101" s="304"/>
      <c r="WI101" s="304"/>
      <c r="WJ101" s="304"/>
      <c r="WK101" s="304"/>
      <c r="WL101" s="304"/>
      <c r="WM101" s="304"/>
      <c r="WN101" s="304"/>
      <c r="WO101" s="304"/>
      <c r="WP101" s="304"/>
      <c r="WQ101" s="304"/>
      <c r="WR101" s="304"/>
      <c r="WS101" s="304"/>
      <c r="WT101" s="304"/>
      <c r="WU101" s="304"/>
      <c r="WV101" s="304"/>
      <c r="WW101" s="304"/>
      <c r="WX101" s="304"/>
      <c r="WY101" s="304"/>
      <c r="WZ101" s="304"/>
      <c r="XA101" s="304"/>
      <c r="XB101" s="304"/>
      <c r="XC101" s="304"/>
      <c r="XD101" s="304"/>
      <c r="XE101" s="304"/>
      <c r="XF101" s="304"/>
      <c r="XG101" s="304"/>
      <c r="XH101" s="304"/>
      <c r="XI101" s="304"/>
      <c r="XJ101" s="304"/>
      <c r="XK101" s="304"/>
      <c r="XL101" s="304"/>
      <c r="XM101" s="304"/>
      <c r="XN101" s="304"/>
      <c r="XO101" s="304"/>
      <c r="XP101" s="304"/>
      <c r="XQ101" s="304"/>
      <c r="XR101" s="304"/>
      <c r="XS101" s="304"/>
      <c r="XT101" s="304"/>
      <c r="XU101" s="304"/>
      <c r="XV101" s="304"/>
      <c r="XW101" s="304"/>
      <c r="XX101" s="304"/>
      <c r="XY101" s="304"/>
      <c r="XZ101" s="304"/>
      <c r="YA101" s="304"/>
      <c r="YB101" s="304"/>
      <c r="YC101" s="304"/>
      <c r="YD101" s="304"/>
      <c r="YE101" s="304"/>
      <c r="YF101" s="304"/>
      <c r="YG101" s="304"/>
      <c r="YH101" s="304"/>
      <c r="YI101" s="304"/>
      <c r="YJ101" s="304"/>
      <c r="YK101" s="304"/>
      <c r="YL101" s="304"/>
      <c r="YM101" s="304"/>
      <c r="YN101" s="304"/>
      <c r="YO101" s="304"/>
      <c r="YP101" s="304"/>
      <c r="YQ101" s="304"/>
      <c r="YR101" s="304"/>
      <c r="YS101" s="304"/>
      <c r="YT101" s="304"/>
      <c r="YU101" s="304"/>
      <c r="YV101" s="304"/>
      <c r="YW101" s="304"/>
      <c r="YX101" s="304"/>
      <c r="YY101" s="304"/>
      <c r="YZ101" s="304"/>
      <c r="ZA101" s="304"/>
      <c r="ZB101" s="304"/>
      <c r="ZC101" s="304"/>
      <c r="ZD101" s="304"/>
      <c r="ZE101" s="304"/>
      <c r="ZF101" s="304"/>
      <c r="ZG101" s="304"/>
      <c r="ZH101" s="304"/>
      <c r="ZI101" s="304"/>
      <c r="ZJ101" s="304"/>
      <c r="ZK101" s="304"/>
      <c r="ZL101" s="304"/>
      <c r="ZM101" s="304"/>
      <c r="ZN101" s="304"/>
      <c r="ZO101" s="304"/>
      <c r="ZP101" s="304"/>
      <c r="ZQ101" s="304"/>
      <c r="ZR101" s="304"/>
      <c r="ZS101" s="304"/>
      <c r="ZT101" s="304"/>
      <c r="ZU101" s="304"/>
      <c r="ZV101" s="304"/>
      <c r="ZW101" s="304"/>
      <c r="ZX101" s="304"/>
      <c r="ZY101" s="304"/>
      <c r="ZZ101" s="304"/>
      <c r="AAA101" s="304"/>
      <c r="AAB101" s="304"/>
      <c r="AAC101" s="304"/>
      <c r="AAD101" s="304"/>
      <c r="AAE101" s="304"/>
      <c r="AAF101" s="304"/>
      <c r="AAG101" s="304"/>
      <c r="AAH101" s="304"/>
      <c r="AAI101" s="304"/>
      <c r="AAJ101" s="304"/>
      <c r="AAK101" s="304"/>
      <c r="AAL101" s="304"/>
      <c r="AAM101" s="304"/>
      <c r="AAN101" s="304"/>
      <c r="AAO101" s="304"/>
      <c r="AAP101" s="304"/>
      <c r="AAQ101" s="304"/>
      <c r="AAR101" s="304"/>
      <c r="AAS101" s="304"/>
      <c r="AAT101" s="304"/>
      <c r="AAU101" s="304"/>
      <c r="AAV101" s="304"/>
      <c r="AAW101" s="304"/>
      <c r="AAX101" s="304"/>
      <c r="AAY101" s="304"/>
      <c r="AAZ101" s="304"/>
      <c r="ABA101" s="304"/>
      <c r="ABB101" s="304"/>
      <c r="ABC101" s="304"/>
      <c r="ABD101" s="304"/>
      <c r="ABE101" s="304"/>
      <c r="ABF101" s="304"/>
      <c r="ABG101" s="304"/>
      <c r="ABH101" s="304"/>
      <c r="ABI101" s="304"/>
      <c r="ABJ101" s="304"/>
      <c r="ABK101" s="304"/>
      <c r="ABL101" s="304"/>
      <c r="ABM101" s="304"/>
      <c r="ABN101" s="304"/>
      <c r="ABO101" s="304"/>
      <c r="ABP101" s="304"/>
      <c r="ABQ101" s="304"/>
      <c r="ABR101" s="304"/>
      <c r="ABS101" s="304"/>
      <c r="ABT101" s="304"/>
      <c r="ABU101" s="304"/>
      <c r="ABV101" s="304"/>
      <c r="ABW101" s="304"/>
      <c r="ABX101" s="304"/>
      <c r="ABY101" s="304"/>
      <c r="ABZ101" s="304"/>
      <c r="ACA101" s="304"/>
      <c r="ACB101" s="304"/>
      <c r="ACC101" s="304"/>
      <c r="ACD101" s="304"/>
      <c r="ACE101" s="304"/>
      <c r="ACF101" s="304"/>
      <c r="ACG101" s="304"/>
      <c r="ACH101" s="304"/>
      <c r="ACI101" s="304"/>
      <c r="ACJ101" s="304"/>
      <c r="ACK101" s="304"/>
      <c r="ACL101" s="304"/>
      <c r="ACM101" s="304"/>
      <c r="ACN101" s="304"/>
      <c r="ACO101" s="304"/>
      <c r="ACP101" s="304"/>
      <c r="ACQ101" s="304"/>
      <c r="ACR101" s="304"/>
      <c r="ACS101" s="304"/>
      <c r="ACT101" s="304"/>
      <c r="ACU101" s="304"/>
      <c r="ACV101" s="304"/>
      <c r="ACW101" s="304"/>
      <c r="ACX101" s="304"/>
      <c r="ACY101" s="304"/>
      <c r="ACZ101" s="304"/>
      <c r="ADA101" s="304"/>
      <c r="ADB101" s="304"/>
      <c r="ADC101" s="304"/>
      <c r="ADD101" s="304"/>
      <c r="ADE101" s="304"/>
      <c r="ADF101" s="304"/>
      <c r="ADG101" s="304"/>
      <c r="ADH101" s="304"/>
      <c r="ADI101" s="304"/>
      <c r="ADJ101" s="304"/>
      <c r="ADK101" s="304"/>
      <c r="ADL101" s="304"/>
      <c r="ADM101" s="304"/>
      <c r="ADN101" s="304"/>
      <c r="ADO101" s="304"/>
      <c r="ADP101" s="304"/>
      <c r="ADQ101" s="304"/>
      <c r="ADR101" s="304"/>
      <c r="ADS101" s="304"/>
      <c r="ADT101" s="304"/>
      <c r="ADU101" s="304"/>
      <c r="ADV101" s="304"/>
      <c r="ADW101" s="304"/>
      <c r="ADX101" s="304"/>
      <c r="ADY101" s="304"/>
      <c r="ADZ101" s="304"/>
      <c r="AEA101" s="304"/>
      <c r="AEB101" s="304"/>
      <c r="AEC101" s="304"/>
      <c r="AED101" s="304"/>
      <c r="AEE101" s="304"/>
      <c r="AEF101" s="304"/>
      <c r="AEG101" s="304"/>
      <c r="AEH101" s="304"/>
      <c r="AEI101" s="304"/>
      <c r="AEJ101" s="304"/>
      <c r="AEK101" s="304"/>
      <c r="AEL101" s="304"/>
      <c r="AEM101" s="304"/>
      <c r="AEN101" s="304"/>
      <c r="AEO101" s="304"/>
      <c r="AEP101" s="304"/>
      <c r="AEQ101" s="304"/>
      <c r="AER101" s="304"/>
      <c r="AES101" s="304"/>
      <c r="AET101" s="304"/>
      <c r="AEU101" s="304"/>
      <c r="AEV101" s="304"/>
      <c r="AEW101" s="304"/>
      <c r="AEX101" s="304"/>
      <c r="AEY101" s="304"/>
      <c r="AEZ101" s="304"/>
      <c r="AFA101" s="304"/>
      <c r="AFB101" s="304"/>
      <c r="AFC101" s="304"/>
      <c r="AFD101" s="304"/>
      <c r="AFE101" s="304"/>
      <c r="AFF101" s="304"/>
      <c r="AFG101" s="304"/>
      <c r="AFH101" s="304"/>
      <c r="AFI101" s="304"/>
      <c r="AFJ101" s="304"/>
      <c r="AFK101" s="304"/>
      <c r="AFL101" s="304"/>
      <c r="AFM101" s="304"/>
      <c r="AFN101" s="304"/>
      <c r="AFO101" s="304"/>
      <c r="AFP101" s="304"/>
      <c r="AFQ101" s="304"/>
      <c r="AFR101" s="304"/>
      <c r="AFS101" s="304"/>
      <c r="AFT101" s="304"/>
      <c r="AFU101" s="304"/>
      <c r="AFV101" s="304"/>
      <c r="AFW101" s="304"/>
      <c r="AFX101" s="304"/>
      <c r="AFY101" s="304"/>
      <c r="AFZ101" s="304"/>
      <c r="AGA101" s="304"/>
      <c r="AGB101" s="304"/>
      <c r="AGC101" s="304"/>
      <c r="AGD101" s="304"/>
      <c r="AGE101" s="304"/>
      <c r="AGF101" s="304"/>
      <c r="AGG101" s="304"/>
      <c r="AGH101" s="304"/>
      <c r="AGI101" s="304"/>
      <c r="AGJ101" s="304"/>
      <c r="AGK101" s="304"/>
      <c r="AGL101" s="304"/>
      <c r="AGM101" s="304"/>
      <c r="AGN101" s="304"/>
      <c r="AGO101" s="304"/>
      <c r="AGP101" s="304"/>
      <c r="AGQ101" s="304"/>
      <c r="AGR101" s="304"/>
      <c r="AGS101" s="304"/>
      <c r="AGT101" s="304"/>
      <c r="AGU101" s="304"/>
      <c r="AGV101" s="304"/>
      <c r="AGW101" s="304"/>
      <c r="AGX101" s="304"/>
      <c r="AGY101" s="304"/>
      <c r="AGZ101" s="304"/>
      <c r="AHA101" s="304"/>
      <c r="AHB101" s="304"/>
      <c r="AHC101" s="304"/>
      <c r="AHD101" s="304"/>
      <c r="AHE101" s="304"/>
      <c r="AHF101" s="304"/>
      <c r="AHG101" s="304"/>
      <c r="AHH101" s="304"/>
      <c r="AHI101" s="304"/>
      <c r="AHJ101" s="304"/>
      <c r="AHK101" s="304"/>
      <c r="AHL101" s="304"/>
      <c r="AHM101" s="304"/>
      <c r="AHN101" s="304"/>
      <c r="AHO101" s="304"/>
      <c r="AHP101" s="304"/>
      <c r="AHQ101" s="304"/>
      <c r="AHR101" s="304"/>
      <c r="AHS101" s="304"/>
      <c r="AHT101" s="304"/>
      <c r="AHU101" s="304"/>
      <c r="AHV101" s="304"/>
      <c r="AHW101" s="304"/>
      <c r="AHX101" s="304"/>
      <c r="AHY101" s="304"/>
      <c r="AHZ101" s="304"/>
      <c r="AIA101" s="304"/>
      <c r="AIB101" s="304"/>
      <c r="AIC101" s="304"/>
      <c r="AID101" s="304"/>
      <c r="AIE101" s="304"/>
      <c r="AIF101" s="304"/>
      <c r="AIG101" s="304"/>
      <c r="AIH101" s="304"/>
      <c r="AII101" s="304"/>
      <c r="AIJ101" s="304"/>
      <c r="AIK101" s="304"/>
      <c r="AIL101" s="304"/>
      <c r="AIM101" s="304"/>
      <c r="AIN101" s="304"/>
      <c r="AIO101" s="304"/>
      <c r="AIP101" s="304"/>
      <c r="AIQ101" s="304"/>
      <c r="AIR101" s="304"/>
      <c r="AIS101" s="304"/>
      <c r="AIT101" s="304"/>
      <c r="AIU101" s="304"/>
      <c r="AIV101" s="304"/>
      <c r="AIW101" s="304"/>
      <c r="AIX101" s="304"/>
      <c r="AIY101" s="304"/>
      <c r="AIZ101" s="304"/>
      <c r="AJA101" s="304"/>
      <c r="AJB101" s="304"/>
      <c r="AJC101" s="304"/>
      <c r="AJD101" s="304"/>
      <c r="AJE101" s="304"/>
      <c r="AJF101" s="304"/>
      <c r="AJG101" s="304"/>
      <c r="AJH101" s="304"/>
      <c r="AJI101" s="304"/>
      <c r="AJJ101" s="304"/>
      <c r="AJK101" s="304"/>
      <c r="AJL101" s="304"/>
      <c r="AJM101" s="304"/>
      <c r="AJN101" s="304"/>
      <c r="AJO101" s="304"/>
      <c r="AJP101" s="304"/>
      <c r="AJQ101" s="304"/>
      <c r="AJR101" s="304"/>
      <c r="AJS101" s="304"/>
      <c r="AJT101" s="304"/>
      <c r="AJU101" s="304"/>
      <c r="AJV101" s="304"/>
      <c r="AJW101" s="304"/>
      <c r="AJX101" s="304"/>
      <c r="AJY101" s="304"/>
      <c r="AJZ101" s="304"/>
      <c r="AKA101" s="304"/>
      <c r="AKB101" s="304"/>
      <c r="AKC101" s="304"/>
      <c r="AKD101" s="304"/>
      <c r="AKE101" s="304"/>
      <c r="AKF101" s="304"/>
      <c r="AKG101" s="304"/>
      <c r="AKH101" s="304"/>
      <c r="AKI101" s="304"/>
      <c r="AKJ101" s="304"/>
      <c r="AKK101" s="304"/>
      <c r="AKL101" s="304"/>
      <c r="AKM101" s="304"/>
      <c r="AKN101" s="304"/>
      <c r="AKO101" s="304"/>
      <c r="AKP101" s="304"/>
      <c r="AKQ101" s="304"/>
      <c r="AKR101" s="304"/>
      <c r="AKS101" s="304"/>
      <c r="AKT101" s="304"/>
      <c r="AKU101" s="304"/>
      <c r="AKV101" s="304"/>
      <c r="AKW101" s="304"/>
      <c r="AKX101" s="304"/>
      <c r="AKY101" s="304"/>
      <c r="AKZ101" s="304"/>
      <c r="ALA101" s="304"/>
      <c r="ALB101" s="304"/>
      <c r="ALC101" s="304"/>
      <c r="ALD101" s="304"/>
      <c r="ALE101" s="304"/>
      <c r="ALF101" s="304"/>
      <c r="ALG101" s="304"/>
      <c r="ALH101" s="304"/>
      <c r="ALI101" s="304"/>
      <c r="ALJ101" s="304"/>
      <c r="ALK101" s="304"/>
      <c r="ALL101" s="304"/>
      <c r="ALM101" s="304"/>
      <c r="ALN101" s="304"/>
      <c r="ALO101" s="304"/>
      <c r="ALP101" s="304"/>
      <c r="ALQ101" s="304"/>
      <c r="ALR101" s="304"/>
      <c r="ALS101" s="304"/>
      <c r="ALT101" s="304"/>
      <c r="ALU101" s="304"/>
      <c r="ALV101" s="304"/>
      <c r="ALW101" s="304"/>
      <c r="ALX101" s="304"/>
      <c r="ALY101" s="304"/>
      <c r="ALZ101" s="304"/>
      <c r="AMA101" s="304"/>
      <c r="AMB101" s="304"/>
      <c r="AMC101" s="304"/>
      <c r="AMD101" s="304"/>
      <c r="AME101" s="304"/>
      <c r="AMF101" s="304"/>
      <c r="AMG101" s="304"/>
      <c r="AMH101" s="304"/>
      <c r="AMI101" s="304"/>
      <c r="AMJ101" s="304"/>
      <c r="AMK101" s="304"/>
      <c r="AML101" s="304"/>
      <c r="AMM101" s="304"/>
      <c r="AMN101" s="304"/>
      <c r="AMO101" s="304"/>
      <c r="AMP101" s="304"/>
      <c r="AMQ101" s="304"/>
      <c r="AMR101" s="304"/>
      <c r="AMS101" s="304"/>
      <c r="AMT101" s="304"/>
      <c r="AMU101" s="304"/>
      <c r="AMV101" s="304"/>
      <c r="AMW101" s="304"/>
      <c r="AMX101" s="304"/>
      <c r="AMY101" s="304"/>
      <c r="AMZ101" s="304"/>
      <c r="ANA101" s="304"/>
      <c r="ANB101" s="304"/>
      <c r="ANC101" s="304"/>
      <c r="AND101" s="304"/>
      <c r="ANE101" s="304"/>
      <c r="ANF101" s="304"/>
      <c r="ANG101" s="304"/>
      <c r="ANH101" s="304"/>
      <c r="ANI101" s="304"/>
      <c r="ANJ101" s="304"/>
      <c r="ANK101" s="304"/>
      <c r="ANL101" s="304"/>
      <c r="ANM101" s="304"/>
      <c r="ANN101" s="304"/>
      <c r="ANO101" s="304"/>
      <c r="ANP101" s="304"/>
      <c r="ANQ101" s="304"/>
      <c r="ANR101" s="304"/>
      <c r="ANS101" s="304"/>
      <c r="ANT101" s="304"/>
      <c r="ANU101" s="304"/>
      <c r="ANV101" s="304"/>
      <c r="ANW101" s="304"/>
      <c r="ANX101" s="304"/>
      <c r="ANY101" s="304"/>
      <c r="ANZ101" s="304"/>
      <c r="AOA101" s="304"/>
      <c r="AOB101" s="304"/>
      <c r="AOC101" s="304"/>
      <c r="AOD101" s="304"/>
      <c r="AOE101" s="304"/>
      <c r="AOF101" s="304"/>
      <c r="AOG101" s="304"/>
      <c r="AOH101" s="304"/>
      <c r="AOI101" s="304"/>
      <c r="AOJ101" s="304"/>
      <c r="AOK101" s="304"/>
      <c r="AOL101" s="304"/>
      <c r="AOM101" s="304"/>
      <c r="AON101" s="304"/>
      <c r="AOO101" s="304"/>
      <c r="AOP101" s="304"/>
      <c r="AOQ101" s="304"/>
      <c r="AOR101" s="304"/>
      <c r="AOS101" s="304"/>
      <c r="AOT101" s="304"/>
      <c r="AOU101" s="304"/>
      <c r="AOV101" s="304"/>
      <c r="AOW101" s="304"/>
      <c r="AOX101" s="304"/>
      <c r="AOY101" s="304"/>
      <c r="AOZ101" s="304"/>
      <c r="APA101" s="304"/>
      <c r="APB101" s="304"/>
      <c r="APC101" s="304"/>
      <c r="APD101" s="304"/>
      <c r="APE101" s="304"/>
      <c r="APF101" s="304"/>
      <c r="APG101" s="304"/>
      <c r="APH101" s="304"/>
      <c r="API101" s="304"/>
      <c r="APJ101" s="304"/>
      <c r="APK101" s="304"/>
      <c r="APL101" s="304"/>
      <c r="APM101" s="304"/>
      <c r="APN101" s="304"/>
      <c r="APO101" s="304"/>
      <c r="APP101" s="304"/>
      <c r="APQ101" s="304"/>
      <c r="APR101" s="304"/>
      <c r="APS101" s="304"/>
      <c r="APT101" s="304"/>
      <c r="APU101" s="304"/>
      <c r="APV101" s="304"/>
      <c r="APW101" s="304"/>
      <c r="APX101" s="304"/>
      <c r="APY101" s="304"/>
      <c r="APZ101" s="304"/>
      <c r="AQA101" s="304"/>
      <c r="AQB101" s="304"/>
      <c r="AQC101" s="304"/>
      <c r="AQD101" s="304"/>
      <c r="AQE101" s="304"/>
      <c r="AQF101" s="304"/>
      <c r="AQG101" s="304"/>
      <c r="AQH101" s="304"/>
      <c r="AQI101" s="304"/>
      <c r="AQJ101" s="304"/>
      <c r="AQK101" s="304"/>
      <c r="AQL101" s="304"/>
      <c r="AQM101" s="304"/>
      <c r="AQN101" s="304"/>
      <c r="AQO101" s="304"/>
      <c r="AQP101" s="304"/>
      <c r="AQQ101" s="304"/>
      <c r="AQR101" s="304"/>
      <c r="AQS101" s="304"/>
      <c r="AQT101" s="304"/>
      <c r="AQU101" s="304"/>
      <c r="AQV101" s="304"/>
      <c r="AQW101" s="304"/>
      <c r="AQX101" s="304"/>
      <c r="AQY101" s="304"/>
      <c r="AQZ101" s="304"/>
      <c r="ARA101" s="304"/>
      <c r="ARB101" s="304"/>
      <c r="ARC101" s="304"/>
      <c r="ARD101" s="304"/>
      <c r="ARE101" s="304"/>
      <c r="ARF101" s="304"/>
      <c r="ARG101" s="304"/>
      <c r="ARH101" s="304"/>
      <c r="ARI101" s="304"/>
      <c r="ARJ101" s="304"/>
      <c r="ARK101" s="304"/>
      <c r="ARL101" s="304"/>
      <c r="ARM101" s="304"/>
      <c r="ARN101" s="304"/>
      <c r="ARO101" s="304"/>
      <c r="ARP101" s="304"/>
      <c r="ARQ101" s="304"/>
      <c r="ARR101" s="304"/>
      <c r="ARS101" s="304"/>
      <c r="ART101" s="304"/>
      <c r="ARU101" s="304"/>
      <c r="ARV101" s="304"/>
      <c r="ARW101" s="304"/>
      <c r="ARX101" s="304"/>
      <c r="ARY101" s="304"/>
      <c r="ARZ101" s="304"/>
      <c r="ASA101" s="304"/>
      <c r="ASB101" s="304"/>
      <c r="ASC101" s="304"/>
      <c r="ASD101" s="304"/>
      <c r="ASE101" s="304"/>
      <c r="ASF101" s="304"/>
      <c r="ASG101" s="304"/>
      <c r="ASH101" s="304"/>
      <c r="ASI101" s="304"/>
      <c r="ASJ101" s="304"/>
      <c r="ASK101" s="304"/>
      <c r="ASL101" s="304"/>
      <c r="ASM101" s="304"/>
      <c r="ASN101" s="304"/>
      <c r="ASO101" s="304"/>
      <c r="ASP101" s="304"/>
      <c r="ASQ101" s="304"/>
      <c r="ASR101" s="304"/>
      <c r="ASS101" s="304"/>
      <c r="AST101" s="304"/>
      <c r="ASU101" s="304"/>
      <c r="ASV101" s="304"/>
      <c r="ASW101" s="304"/>
      <c r="ASX101" s="304"/>
      <c r="ASY101" s="304"/>
      <c r="ASZ101" s="304"/>
      <c r="ATA101" s="304"/>
      <c r="ATB101" s="304"/>
      <c r="ATC101" s="304"/>
      <c r="ATD101" s="304"/>
      <c r="ATE101" s="304"/>
      <c r="ATF101" s="304"/>
      <c r="ATG101" s="304"/>
      <c r="ATH101" s="304"/>
      <c r="ATI101" s="304"/>
      <c r="ATJ101" s="304"/>
      <c r="ATK101" s="304"/>
      <c r="ATL101" s="304"/>
      <c r="ATM101" s="304"/>
      <c r="ATN101" s="304"/>
      <c r="ATO101" s="304"/>
      <c r="ATP101" s="304"/>
      <c r="ATQ101" s="304"/>
      <c r="ATR101" s="304"/>
      <c r="ATS101" s="304"/>
      <c r="ATT101" s="304"/>
      <c r="ATU101" s="304"/>
      <c r="ATV101" s="304"/>
      <c r="ATW101" s="304"/>
      <c r="ATX101" s="304"/>
      <c r="ATY101" s="304"/>
      <c r="ATZ101" s="304"/>
      <c r="AUA101" s="304"/>
      <c r="AUB101" s="304"/>
      <c r="AUC101" s="304"/>
      <c r="AUD101" s="304"/>
      <c r="AUE101" s="304"/>
      <c r="AUF101" s="304"/>
      <c r="AUG101" s="304"/>
      <c r="AUH101" s="304"/>
      <c r="AUI101" s="304"/>
      <c r="AUJ101" s="304"/>
      <c r="AUK101" s="304"/>
      <c r="AUL101" s="304"/>
      <c r="AUM101" s="304"/>
      <c r="AUN101" s="304"/>
      <c r="AUO101" s="304"/>
      <c r="AUP101" s="304"/>
      <c r="AUQ101" s="304"/>
      <c r="AUR101" s="304"/>
      <c r="AUS101" s="304"/>
      <c r="AUT101" s="304"/>
      <c r="AUU101" s="304"/>
      <c r="AUV101" s="304"/>
      <c r="AUW101" s="304"/>
      <c r="AUX101" s="304"/>
      <c r="AUY101" s="304"/>
      <c r="AUZ101" s="304"/>
      <c r="AVA101" s="304"/>
      <c r="AVB101" s="304"/>
      <c r="AVC101" s="304"/>
      <c r="AVD101" s="304"/>
      <c r="AVE101" s="304"/>
      <c r="AVF101" s="304"/>
      <c r="AVG101" s="304"/>
      <c r="AVH101" s="304"/>
      <c r="AVI101" s="304"/>
      <c r="AVJ101" s="304"/>
      <c r="AVK101" s="304"/>
      <c r="AVL101" s="304"/>
      <c r="AVM101" s="304"/>
      <c r="AVN101" s="304"/>
      <c r="AVO101" s="304"/>
      <c r="AVP101" s="304"/>
      <c r="AVQ101" s="304"/>
      <c r="AVR101" s="304"/>
      <c r="AVS101" s="304"/>
      <c r="AVT101" s="304"/>
      <c r="AVU101" s="304"/>
      <c r="AVV101" s="304"/>
      <c r="AVW101" s="304"/>
      <c r="AVX101" s="304"/>
      <c r="AVY101" s="304"/>
      <c r="AVZ101" s="304"/>
      <c r="AWA101" s="304"/>
      <c r="AWB101" s="304"/>
      <c r="AWC101" s="304"/>
      <c r="AWD101" s="304"/>
      <c r="AWE101" s="304"/>
      <c r="AWF101" s="304"/>
      <c r="AWG101" s="304"/>
      <c r="AWH101" s="304"/>
      <c r="AWI101" s="304"/>
      <c r="AWJ101" s="304"/>
      <c r="AWK101" s="304"/>
      <c r="AWL101" s="304"/>
      <c r="AWM101" s="304"/>
      <c r="AWN101" s="304"/>
      <c r="AWO101" s="304"/>
      <c r="AWP101" s="304"/>
      <c r="AWQ101" s="304"/>
      <c r="AWR101" s="304"/>
      <c r="AWS101" s="304"/>
      <c r="AWT101" s="304"/>
      <c r="AWU101" s="304"/>
      <c r="AWV101" s="304"/>
      <c r="AWW101" s="304"/>
      <c r="AWX101" s="304"/>
      <c r="AWY101" s="304"/>
      <c r="AWZ101" s="304"/>
      <c r="AXA101" s="304"/>
      <c r="AXB101" s="304"/>
      <c r="AXC101" s="304"/>
      <c r="AXD101" s="304"/>
      <c r="AXE101" s="304"/>
      <c r="AXF101" s="304"/>
      <c r="AXG101" s="304"/>
      <c r="AXH101" s="304"/>
      <c r="AXI101" s="304"/>
      <c r="AXJ101" s="304"/>
      <c r="AXK101" s="304"/>
      <c r="AXL101" s="304"/>
      <c r="AXM101" s="304"/>
      <c r="AXN101" s="304"/>
      <c r="AXO101" s="304"/>
      <c r="AXP101" s="304"/>
      <c r="AXQ101" s="304"/>
      <c r="AXR101" s="304"/>
      <c r="AXS101" s="304"/>
      <c r="AXT101" s="304"/>
      <c r="AXU101" s="304"/>
      <c r="AXV101" s="304"/>
      <c r="AXW101" s="304"/>
      <c r="AXX101" s="304"/>
      <c r="AXY101" s="304"/>
      <c r="AXZ101" s="304"/>
      <c r="AYA101" s="304"/>
      <c r="AYB101" s="304"/>
      <c r="AYC101" s="304"/>
      <c r="AYD101" s="304"/>
      <c r="AYE101" s="304"/>
      <c r="AYF101" s="304"/>
      <c r="AYG101" s="304"/>
      <c r="AYH101" s="304"/>
      <c r="AYI101" s="304"/>
      <c r="AYJ101" s="304"/>
      <c r="AYK101" s="304"/>
      <c r="AYL101" s="304"/>
      <c r="AYM101" s="304"/>
      <c r="AYN101" s="304"/>
      <c r="AYO101" s="304"/>
      <c r="AYP101" s="304"/>
      <c r="AYQ101" s="304"/>
      <c r="AYR101" s="304"/>
      <c r="AYS101" s="304"/>
      <c r="AYT101" s="304"/>
      <c r="AYU101" s="304"/>
      <c r="AYV101" s="304"/>
      <c r="AYW101" s="304"/>
      <c r="AYX101" s="304"/>
      <c r="AYY101" s="304"/>
      <c r="AYZ101" s="304"/>
      <c r="AZA101" s="304"/>
      <c r="AZB101" s="304"/>
      <c r="AZC101" s="304"/>
      <c r="AZD101" s="304"/>
      <c r="AZE101" s="304"/>
      <c r="AZF101" s="304"/>
      <c r="AZG101" s="304"/>
      <c r="AZH101" s="304"/>
      <c r="AZI101" s="304"/>
      <c r="AZJ101" s="304"/>
      <c r="AZK101" s="304"/>
      <c r="AZL101" s="304"/>
      <c r="AZM101" s="304"/>
      <c r="AZN101" s="304"/>
      <c r="AZO101" s="304"/>
      <c r="AZP101" s="304"/>
      <c r="AZQ101" s="304"/>
      <c r="AZR101" s="304"/>
      <c r="AZS101" s="304"/>
      <c r="AZT101" s="304"/>
      <c r="AZU101" s="304"/>
      <c r="AZV101" s="304"/>
      <c r="AZW101" s="304"/>
      <c r="AZX101" s="304"/>
      <c r="AZY101" s="304"/>
      <c r="AZZ101" s="304"/>
      <c r="BAA101" s="304"/>
      <c r="BAB101" s="304"/>
      <c r="BAC101" s="304"/>
      <c r="BAD101" s="304"/>
      <c r="BAE101" s="304"/>
      <c r="BAF101" s="304"/>
      <c r="BAG101" s="304"/>
      <c r="BAH101" s="304"/>
      <c r="BAI101" s="304"/>
      <c r="BAJ101" s="304"/>
      <c r="BAK101" s="304"/>
      <c r="BAL101" s="304"/>
      <c r="BAM101" s="304"/>
      <c r="BAN101" s="304"/>
      <c r="BAO101" s="304"/>
      <c r="BAP101" s="304"/>
      <c r="BAQ101" s="304"/>
      <c r="BAR101" s="304"/>
      <c r="BAS101" s="304"/>
      <c r="BAT101" s="304"/>
      <c r="BAU101" s="304"/>
      <c r="BAV101" s="304"/>
      <c r="BAW101" s="304"/>
      <c r="BAX101" s="304"/>
      <c r="BAY101" s="304"/>
      <c r="BAZ101" s="304"/>
      <c r="BBA101" s="304"/>
      <c r="BBB101" s="304"/>
      <c r="BBC101" s="304"/>
      <c r="BBD101" s="304"/>
      <c r="BBE101" s="304"/>
      <c r="BBF101" s="304"/>
      <c r="BBG101" s="304"/>
      <c r="BBH101" s="304"/>
      <c r="BBI101" s="304"/>
      <c r="BBJ101" s="304"/>
      <c r="BBK101" s="304"/>
      <c r="BBL101" s="304"/>
      <c r="BBM101" s="304"/>
      <c r="BBN101" s="304"/>
      <c r="BBO101" s="304"/>
      <c r="BBP101" s="304"/>
      <c r="BBQ101" s="304"/>
      <c r="BBR101" s="304"/>
      <c r="BBS101" s="304"/>
      <c r="BBT101" s="304"/>
      <c r="BBU101" s="304"/>
      <c r="BBV101" s="304"/>
      <c r="BBW101" s="304"/>
      <c r="BBX101" s="304"/>
      <c r="BBY101" s="304"/>
      <c r="BBZ101" s="304"/>
      <c r="BCA101" s="304"/>
      <c r="BCB101" s="304"/>
      <c r="BCC101" s="304"/>
      <c r="BCD101" s="304"/>
      <c r="BCE101" s="304"/>
      <c r="BCF101" s="304"/>
      <c r="BCG101" s="304"/>
      <c r="BCH101" s="304"/>
      <c r="BCI101" s="304"/>
      <c r="BCJ101" s="304"/>
      <c r="BCK101" s="304"/>
      <c r="BCL101" s="304"/>
      <c r="BCM101" s="304"/>
      <c r="BCN101" s="304"/>
      <c r="BCO101" s="304"/>
      <c r="BCP101" s="304"/>
      <c r="BCQ101" s="304"/>
      <c r="BCR101" s="304"/>
      <c r="BCS101" s="304"/>
      <c r="BCT101" s="304"/>
      <c r="BCU101" s="304"/>
      <c r="BCV101" s="304"/>
      <c r="BCW101" s="304"/>
      <c r="BCX101" s="304"/>
      <c r="BCY101" s="304"/>
      <c r="BCZ101" s="304"/>
      <c r="BDA101" s="304"/>
      <c r="BDB101" s="304"/>
      <c r="BDC101" s="304"/>
      <c r="BDD101" s="304"/>
      <c r="BDE101" s="304"/>
      <c r="BDF101" s="304"/>
      <c r="BDG101" s="304"/>
      <c r="BDH101" s="304"/>
      <c r="BDI101" s="304"/>
      <c r="BDJ101" s="304"/>
      <c r="BDK101" s="304"/>
      <c r="BDL101" s="304"/>
      <c r="BDM101" s="304"/>
      <c r="BDN101" s="304"/>
      <c r="BDO101" s="304"/>
      <c r="BDP101" s="304"/>
      <c r="BDQ101" s="304"/>
      <c r="BDR101" s="304"/>
      <c r="BDS101" s="304"/>
      <c r="BDT101" s="304"/>
      <c r="BDU101" s="304"/>
      <c r="BDV101" s="304"/>
      <c r="BDW101" s="304"/>
      <c r="BDX101" s="304"/>
      <c r="BDY101" s="304"/>
      <c r="BDZ101" s="304"/>
      <c r="BEA101" s="304"/>
      <c r="BEB101" s="304"/>
      <c r="BEC101" s="304"/>
      <c r="BED101" s="304"/>
      <c r="BEE101" s="304"/>
      <c r="BEF101" s="304"/>
      <c r="BEG101" s="304"/>
      <c r="BEH101" s="304"/>
      <c r="BEI101" s="304"/>
      <c r="BEJ101" s="304"/>
      <c r="BEK101" s="304"/>
      <c r="BEL101" s="304"/>
      <c r="BEM101" s="304"/>
      <c r="BEN101" s="304"/>
      <c r="BEO101" s="304"/>
      <c r="BEP101" s="304"/>
      <c r="BEQ101" s="304"/>
      <c r="BER101" s="304"/>
      <c r="BES101" s="304"/>
      <c r="BET101" s="304"/>
      <c r="BEU101" s="304"/>
      <c r="BEV101" s="304"/>
      <c r="BEW101" s="304"/>
      <c r="BEX101" s="304"/>
      <c r="BEY101" s="304"/>
      <c r="BEZ101" s="304"/>
      <c r="BFA101" s="304"/>
      <c r="BFB101" s="304"/>
      <c r="BFC101" s="304"/>
      <c r="BFD101" s="304"/>
      <c r="BFE101" s="304"/>
      <c r="BFF101" s="304"/>
      <c r="BFG101" s="304"/>
      <c r="BFH101" s="304"/>
      <c r="BFI101" s="304"/>
      <c r="BFJ101" s="304"/>
      <c r="BFK101" s="304"/>
      <c r="BFL101" s="304"/>
      <c r="BFM101" s="304"/>
      <c r="BFN101" s="304"/>
      <c r="BFO101" s="304"/>
      <c r="BFP101" s="304"/>
      <c r="BFQ101" s="304"/>
      <c r="BFR101" s="304"/>
      <c r="BFS101" s="304"/>
      <c r="BFT101" s="304"/>
      <c r="BFU101" s="304"/>
      <c r="BFV101" s="304"/>
      <c r="BFW101" s="304"/>
      <c r="BFX101" s="304"/>
      <c r="BFY101" s="304"/>
      <c r="BFZ101" s="304"/>
      <c r="BGA101" s="304"/>
      <c r="BGB101" s="304"/>
      <c r="BGC101" s="304"/>
      <c r="BGD101" s="304"/>
      <c r="BGE101" s="304"/>
      <c r="BGF101" s="304"/>
      <c r="BGG101" s="304"/>
      <c r="BGH101" s="304"/>
      <c r="BGI101" s="304"/>
      <c r="BGJ101" s="304"/>
      <c r="BGK101" s="304"/>
      <c r="BGL101" s="304"/>
      <c r="BGM101" s="304"/>
      <c r="BGN101" s="304"/>
      <c r="BGO101" s="304"/>
      <c r="BGP101" s="304"/>
      <c r="BGQ101" s="304"/>
      <c r="BGR101" s="304"/>
      <c r="BGS101" s="304"/>
      <c r="BGT101" s="304"/>
      <c r="BGU101" s="304"/>
      <c r="BGV101" s="304"/>
      <c r="BGW101" s="304"/>
      <c r="BGX101" s="304"/>
      <c r="BGY101" s="304"/>
      <c r="BGZ101" s="304"/>
      <c r="BHA101" s="304"/>
      <c r="BHB101" s="304"/>
      <c r="BHC101" s="304"/>
      <c r="BHD101" s="304"/>
      <c r="BHE101" s="304"/>
      <c r="BHF101" s="304"/>
      <c r="BHG101" s="304"/>
      <c r="BHH101" s="304"/>
      <c r="BHI101" s="304"/>
      <c r="BHJ101" s="304"/>
      <c r="BHK101" s="304"/>
      <c r="BHL101" s="304"/>
      <c r="BHM101" s="304"/>
      <c r="BHN101" s="304"/>
      <c r="BHO101" s="304"/>
      <c r="BHP101" s="304"/>
      <c r="BHQ101" s="304"/>
      <c r="BHR101" s="304"/>
      <c r="BHS101" s="304"/>
      <c r="BHT101" s="304"/>
      <c r="BHU101" s="304"/>
      <c r="BHV101" s="304"/>
      <c r="BHW101" s="304"/>
      <c r="BHX101" s="304"/>
      <c r="BHY101" s="304"/>
      <c r="BHZ101" s="304"/>
      <c r="BIA101" s="304"/>
      <c r="BIB101" s="304"/>
      <c r="BIC101" s="304"/>
      <c r="BID101" s="304"/>
      <c r="BIE101" s="304"/>
      <c r="BIF101" s="304"/>
      <c r="BIG101" s="304"/>
      <c r="BIH101" s="304"/>
      <c r="BII101" s="304"/>
      <c r="BIJ101" s="304"/>
      <c r="BIK101" s="304"/>
      <c r="BIL101" s="304"/>
      <c r="BIM101" s="304"/>
      <c r="BIN101" s="304"/>
      <c r="BIO101" s="304"/>
      <c r="BIP101" s="304"/>
      <c r="BIQ101" s="304"/>
      <c r="BIR101" s="304"/>
      <c r="BIS101" s="304"/>
      <c r="BIT101" s="304"/>
      <c r="BIU101" s="304"/>
      <c r="BIV101" s="304"/>
      <c r="BIW101" s="304"/>
      <c r="BIX101" s="304"/>
      <c r="BIY101" s="304"/>
      <c r="BIZ101" s="304"/>
      <c r="BJA101" s="304"/>
      <c r="BJB101" s="304"/>
      <c r="BJC101" s="304"/>
      <c r="BJD101" s="304"/>
      <c r="BJE101" s="304"/>
      <c r="BJF101" s="304"/>
      <c r="BJG101" s="304"/>
      <c r="BJH101" s="304"/>
      <c r="BJI101" s="304"/>
      <c r="BJJ101" s="304"/>
      <c r="BJK101" s="304"/>
      <c r="BJL101" s="304"/>
      <c r="BJM101" s="304"/>
      <c r="BJN101" s="304"/>
      <c r="BJO101" s="304"/>
      <c r="BJP101" s="304"/>
      <c r="BJQ101" s="304"/>
      <c r="BJR101" s="304"/>
      <c r="BJS101" s="304"/>
      <c r="BJT101" s="304"/>
      <c r="BJU101" s="304"/>
      <c r="BJV101" s="304"/>
      <c r="BJW101" s="304"/>
      <c r="BJX101" s="304"/>
      <c r="BJY101" s="304"/>
      <c r="BJZ101" s="304"/>
      <c r="BKA101" s="304"/>
      <c r="BKB101" s="304"/>
      <c r="BKC101" s="304"/>
      <c r="BKD101" s="304"/>
      <c r="BKE101" s="304"/>
      <c r="BKF101" s="304"/>
      <c r="BKG101" s="304"/>
      <c r="BKH101" s="304"/>
      <c r="BKI101" s="304"/>
      <c r="BKJ101" s="304"/>
      <c r="BKK101" s="304"/>
      <c r="BKL101" s="304"/>
      <c r="BKM101" s="304"/>
      <c r="BKN101" s="304"/>
      <c r="BKO101" s="304"/>
      <c r="BKP101" s="304"/>
      <c r="BKQ101" s="304"/>
      <c r="BKR101" s="304"/>
      <c r="BKS101" s="304"/>
      <c r="BKT101" s="304"/>
      <c r="BKU101" s="304"/>
      <c r="BKV101" s="304"/>
      <c r="BKW101" s="304"/>
      <c r="BKX101" s="304"/>
      <c r="BKY101" s="304"/>
      <c r="BKZ101" s="304"/>
      <c r="BLA101" s="304"/>
      <c r="BLB101" s="304"/>
      <c r="BLC101" s="304"/>
      <c r="BLD101" s="304"/>
      <c r="BLE101" s="304"/>
      <c r="BLF101" s="304"/>
      <c r="BLG101" s="304"/>
      <c r="BLH101" s="304"/>
      <c r="BLI101" s="304"/>
      <c r="BLJ101" s="304"/>
      <c r="BLK101" s="304"/>
      <c r="BLL101" s="304"/>
      <c r="BLM101" s="304"/>
      <c r="BLN101" s="304"/>
      <c r="BLO101" s="304"/>
      <c r="BLP101" s="304"/>
      <c r="BLQ101" s="304"/>
      <c r="BLR101" s="304"/>
      <c r="BLS101" s="304"/>
      <c r="BLT101" s="304"/>
      <c r="BLU101" s="304"/>
      <c r="BLV101" s="304"/>
      <c r="BLW101" s="304"/>
      <c r="BLX101" s="304"/>
      <c r="BLY101" s="304"/>
      <c r="BLZ101" s="304"/>
      <c r="BMA101" s="304"/>
      <c r="BMB101" s="304"/>
      <c r="BMC101" s="304"/>
      <c r="BMD101" s="304"/>
      <c r="BME101" s="304"/>
      <c r="BMF101" s="304"/>
      <c r="BMG101" s="304"/>
      <c r="BMH101" s="304"/>
      <c r="BMI101" s="304"/>
      <c r="BMJ101" s="304"/>
      <c r="BMK101" s="304"/>
      <c r="BML101" s="304"/>
      <c r="BMM101" s="304"/>
      <c r="BMN101" s="304"/>
      <c r="BMO101" s="304"/>
      <c r="BMP101" s="304"/>
      <c r="BMQ101" s="304"/>
      <c r="BMR101" s="304"/>
      <c r="BMS101" s="304"/>
      <c r="BMT101" s="304"/>
      <c r="BMU101" s="304"/>
      <c r="BMV101" s="304"/>
      <c r="BMW101" s="304"/>
      <c r="BMX101" s="304"/>
      <c r="BMY101" s="304"/>
      <c r="BMZ101" s="304"/>
      <c r="BNA101" s="304"/>
      <c r="BNB101" s="304"/>
      <c r="BNC101" s="304"/>
      <c r="BND101" s="304"/>
      <c r="BNE101" s="304"/>
      <c r="BNF101" s="304"/>
      <c r="BNG101" s="304"/>
      <c r="BNH101" s="304"/>
      <c r="BNI101" s="304"/>
      <c r="BNJ101" s="304"/>
      <c r="BNK101" s="304"/>
      <c r="BNL101" s="304"/>
      <c r="BNM101" s="304"/>
      <c r="BNN101" s="304"/>
      <c r="BNO101" s="304"/>
      <c r="BNP101" s="304"/>
      <c r="BNQ101" s="304"/>
      <c r="BNR101" s="304"/>
      <c r="BNS101" s="304"/>
      <c r="BNT101" s="304"/>
      <c r="BNU101" s="304"/>
      <c r="BNV101" s="304"/>
      <c r="BNW101" s="304"/>
      <c r="BNX101" s="304"/>
      <c r="BNY101" s="304"/>
      <c r="BNZ101" s="304"/>
      <c r="BOA101" s="304"/>
      <c r="BOB101" s="304"/>
      <c r="BOC101" s="304"/>
      <c r="BOD101" s="304"/>
      <c r="BOE101" s="304"/>
      <c r="BOF101" s="304"/>
      <c r="BOG101" s="304"/>
      <c r="BOH101" s="304"/>
      <c r="BOI101" s="304"/>
      <c r="BOJ101" s="304"/>
      <c r="BOK101" s="304"/>
      <c r="BOL101" s="304"/>
      <c r="BOM101" s="304"/>
      <c r="BON101" s="304"/>
      <c r="BOO101" s="304"/>
      <c r="BOP101" s="304"/>
      <c r="BOQ101" s="304"/>
      <c r="BOR101" s="304"/>
      <c r="BOS101" s="304"/>
      <c r="BOT101" s="304"/>
      <c r="BOU101" s="304"/>
      <c r="BOV101" s="304"/>
      <c r="BOW101" s="304"/>
      <c r="BOX101" s="304"/>
      <c r="BOY101" s="304"/>
      <c r="BOZ101" s="304"/>
      <c r="BPA101" s="304"/>
      <c r="BPB101" s="304"/>
      <c r="BPC101" s="304"/>
      <c r="BPD101" s="304"/>
      <c r="BPE101" s="304"/>
      <c r="BPF101" s="304"/>
      <c r="BPG101" s="304"/>
      <c r="BPH101" s="304"/>
      <c r="BPI101" s="304"/>
      <c r="BPJ101" s="304"/>
      <c r="BPK101" s="304"/>
      <c r="BPL101" s="304"/>
      <c r="BPM101" s="304"/>
      <c r="BPN101" s="304"/>
      <c r="BPO101" s="304"/>
      <c r="BPP101" s="304"/>
      <c r="BPQ101" s="304"/>
      <c r="BPR101" s="304"/>
      <c r="BPS101" s="304"/>
      <c r="BPT101" s="304"/>
      <c r="BPU101" s="304"/>
      <c r="BPV101" s="304"/>
      <c r="BPW101" s="304"/>
      <c r="BPX101" s="304"/>
      <c r="BPY101" s="304"/>
      <c r="BPZ101" s="304"/>
      <c r="BQA101" s="304"/>
      <c r="BQB101" s="304"/>
      <c r="BQC101" s="304"/>
      <c r="BQD101" s="304"/>
      <c r="BQE101" s="304"/>
      <c r="BQF101" s="304"/>
      <c r="BQG101" s="304"/>
      <c r="BQH101" s="304"/>
      <c r="BQI101" s="304"/>
      <c r="BQJ101" s="304"/>
      <c r="BQK101" s="304"/>
      <c r="BQL101" s="304"/>
      <c r="BQM101" s="304"/>
      <c r="BQN101" s="304"/>
      <c r="BQO101" s="304"/>
      <c r="BQP101" s="304"/>
      <c r="BQQ101" s="304"/>
      <c r="BQR101" s="304"/>
      <c r="BQS101" s="304"/>
      <c r="BQT101" s="304"/>
      <c r="BQU101" s="304"/>
      <c r="BQV101" s="304"/>
      <c r="BQW101" s="304"/>
      <c r="BQX101" s="304"/>
      <c r="BQY101" s="304"/>
      <c r="BQZ101" s="304"/>
      <c r="BRA101" s="304"/>
      <c r="BRB101" s="304"/>
      <c r="BRC101" s="304"/>
      <c r="BRD101" s="304"/>
      <c r="BRE101" s="304"/>
      <c r="BRF101" s="304"/>
      <c r="BRG101" s="304"/>
      <c r="BRH101" s="304"/>
      <c r="BRI101" s="304"/>
      <c r="BRJ101" s="304"/>
      <c r="BRK101" s="304"/>
      <c r="BRL101" s="304"/>
      <c r="BRM101" s="304"/>
      <c r="BRN101" s="304"/>
      <c r="BRO101" s="304"/>
      <c r="BRP101" s="304"/>
      <c r="BRQ101" s="304"/>
      <c r="BRR101" s="304"/>
      <c r="BRS101" s="304"/>
      <c r="BRT101" s="304"/>
      <c r="BRU101" s="304"/>
      <c r="BRV101" s="304"/>
      <c r="BRW101" s="304"/>
      <c r="BRX101" s="304"/>
      <c r="BRY101" s="304"/>
      <c r="BRZ101" s="304"/>
      <c r="BSA101" s="304"/>
      <c r="BSB101" s="304"/>
      <c r="BSC101" s="304"/>
      <c r="BSD101" s="304"/>
      <c r="BSE101" s="304"/>
      <c r="BSF101" s="304"/>
      <c r="BSG101" s="304"/>
      <c r="BSH101" s="304"/>
      <c r="BSI101" s="304"/>
      <c r="BSJ101" s="304"/>
      <c r="BSK101" s="304"/>
      <c r="BSL101" s="304"/>
      <c r="BSM101" s="304"/>
      <c r="BSN101" s="304"/>
      <c r="BSO101" s="304"/>
      <c r="BSP101" s="304"/>
      <c r="BSQ101" s="304"/>
      <c r="BSR101" s="304"/>
      <c r="BSS101" s="304"/>
      <c r="BST101" s="304"/>
      <c r="BSU101" s="304"/>
      <c r="BSV101" s="304"/>
      <c r="BSW101" s="304"/>
      <c r="BSX101" s="304"/>
      <c r="BSY101" s="304"/>
      <c r="BSZ101" s="304"/>
      <c r="BTA101" s="304"/>
      <c r="BTB101" s="304"/>
      <c r="BTC101" s="304"/>
      <c r="BTD101" s="304"/>
      <c r="BTE101" s="304"/>
      <c r="BTF101" s="304"/>
      <c r="BTG101" s="304"/>
      <c r="BTH101" s="304"/>
      <c r="BTI101" s="304"/>
      <c r="BTJ101" s="304"/>
      <c r="BTK101" s="304"/>
      <c r="BTL101" s="304"/>
      <c r="BTM101" s="304"/>
      <c r="BTN101" s="304"/>
      <c r="BTO101" s="304"/>
      <c r="BTP101" s="304"/>
      <c r="BTQ101" s="304"/>
      <c r="BTR101" s="304"/>
      <c r="BTS101" s="304"/>
      <c r="BTT101" s="304"/>
      <c r="BTU101" s="304"/>
      <c r="BTV101" s="304"/>
      <c r="BTW101" s="304"/>
      <c r="BTX101" s="304"/>
      <c r="BTY101" s="304"/>
      <c r="BTZ101" s="304"/>
      <c r="BUA101" s="304"/>
      <c r="BUB101" s="304"/>
      <c r="BUC101" s="304"/>
      <c r="BUD101" s="304"/>
      <c r="BUE101" s="304"/>
      <c r="BUF101" s="304"/>
      <c r="BUG101" s="304"/>
      <c r="BUH101" s="304"/>
      <c r="BUI101" s="304"/>
      <c r="BUJ101" s="304"/>
      <c r="BUK101" s="304"/>
      <c r="BUL101" s="304"/>
      <c r="BUM101" s="304"/>
      <c r="BUN101" s="304"/>
      <c r="BUO101" s="304"/>
      <c r="BUP101" s="304"/>
      <c r="BUQ101" s="304"/>
      <c r="BUR101" s="304"/>
      <c r="BUS101" s="304"/>
      <c r="BUT101" s="304"/>
      <c r="BUU101" s="304"/>
      <c r="BUV101" s="304"/>
      <c r="BUW101" s="304"/>
      <c r="BUX101" s="304"/>
      <c r="BUY101" s="304"/>
      <c r="BUZ101" s="304"/>
      <c r="BVA101" s="304"/>
      <c r="BVB101" s="304"/>
      <c r="BVC101" s="304"/>
      <c r="BVD101" s="304"/>
      <c r="BVE101" s="304"/>
      <c r="BVF101" s="304"/>
      <c r="BVG101" s="304"/>
      <c r="BVH101" s="304"/>
      <c r="BVI101" s="304"/>
      <c r="BVJ101" s="304"/>
      <c r="BVK101" s="304"/>
      <c r="BVL101" s="304"/>
      <c r="BVM101" s="304"/>
      <c r="BVN101" s="304"/>
      <c r="BVO101" s="304"/>
      <c r="BVP101" s="304"/>
      <c r="BVQ101" s="304"/>
      <c r="BVR101" s="304"/>
      <c r="BVS101" s="304"/>
      <c r="BVT101" s="304"/>
      <c r="BVU101" s="304"/>
      <c r="BVV101" s="304"/>
      <c r="BVW101" s="304"/>
      <c r="BVX101" s="304"/>
      <c r="BVY101" s="304"/>
      <c r="BVZ101" s="304"/>
      <c r="BWA101" s="304"/>
      <c r="BWB101" s="304"/>
      <c r="BWC101" s="304"/>
      <c r="BWD101" s="304"/>
      <c r="BWE101" s="304"/>
      <c r="BWF101" s="304"/>
      <c r="BWG101" s="304"/>
      <c r="BWH101" s="304"/>
      <c r="BWI101" s="304"/>
      <c r="BWJ101" s="304"/>
      <c r="BWK101" s="304"/>
      <c r="BWL101" s="304"/>
      <c r="BWM101" s="304"/>
      <c r="BWN101" s="304"/>
      <c r="BWO101" s="304"/>
      <c r="BWP101" s="304"/>
      <c r="BWQ101" s="304"/>
      <c r="BWR101" s="304"/>
      <c r="BWS101" s="304"/>
      <c r="BWT101" s="304"/>
      <c r="BWU101" s="304"/>
      <c r="BWV101" s="304"/>
      <c r="BWW101" s="304"/>
      <c r="BWX101" s="304"/>
      <c r="BWY101" s="304"/>
      <c r="BWZ101" s="304"/>
      <c r="BXA101" s="304"/>
      <c r="BXB101" s="304"/>
      <c r="BXC101" s="304"/>
      <c r="BXD101" s="304"/>
      <c r="BXE101" s="304"/>
      <c r="BXF101" s="304"/>
      <c r="BXG101" s="304"/>
      <c r="BXH101" s="304"/>
      <c r="BXI101" s="304"/>
      <c r="BXJ101" s="304"/>
      <c r="BXK101" s="304"/>
      <c r="BXL101" s="304"/>
      <c r="BXM101" s="304"/>
      <c r="BXN101" s="304"/>
      <c r="BXO101" s="304"/>
      <c r="BXP101" s="304"/>
      <c r="BXQ101" s="304"/>
      <c r="BXR101" s="304"/>
      <c r="BXS101" s="304"/>
      <c r="BXT101" s="304"/>
      <c r="BXU101" s="304"/>
      <c r="BXV101" s="304"/>
      <c r="BXW101" s="304"/>
      <c r="BXX101" s="304"/>
      <c r="BXY101" s="304"/>
      <c r="BXZ101" s="304"/>
      <c r="BYA101" s="304"/>
      <c r="BYB101" s="304"/>
      <c r="BYC101" s="304"/>
      <c r="BYD101" s="304"/>
      <c r="BYE101" s="304"/>
      <c r="BYF101" s="304"/>
      <c r="BYG101" s="304"/>
      <c r="BYH101" s="304"/>
      <c r="BYI101" s="304"/>
      <c r="BYJ101" s="304"/>
      <c r="BYK101" s="304"/>
      <c r="BYL101" s="304"/>
      <c r="BYM101" s="304"/>
      <c r="BYN101" s="304"/>
      <c r="BYO101" s="304"/>
      <c r="BYP101" s="304"/>
      <c r="BYQ101" s="304"/>
      <c r="BYR101" s="304"/>
      <c r="BYS101" s="304"/>
      <c r="BYT101" s="304"/>
      <c r="BYU101" s="304"/>
      <c r="BYV101" s="304"/>
      <c r="BYW101" s="304"/>
      <c r="BYX101" s="304"/>
      <c r="BYY101" s="304"/>
      <c r="BYZ101" s="304"/>
      <c r="BZA101" s="304"/>
      <c r="BZB101" s="304"/>
      <c r="BZC101" s="304"/>
      <c r="BZD101" s="304"/>
      <c r="BZE101" s="304"/>
      <c r="BZF101" s="304"/>
      <c r="BZG101" s="304"/>
      <c r="BZH101" s="304"/>
      <c r="BZI101" s="304"/>
      <c r="BZJ101" s="304"/>
      <c r="BZK101" s="304"/>
      <c r="BZL101" s="304"/>
      <c r="BZM101" s="304"/>
      <c r="BZN101" s="304"/>
      <c r="BZO101" s="304"/>
      <c r="BZP101" s="304"/>
      <c r="BZQ101" s="304"/>
      <c r="BZR101" s="304"/>
      <c r="BZS101" s="304"/>
      <c r="BZT101" s="304"/>
      <c r="BZU101" s="304"/>
      <c r="BZV101" s="304"/>
      <c r="BZW101" s="304"/>
      <c r="BZX101" s="304"/>
      <c r="BZY101" s="304"/>
      <c r="BZZ101" s="304"/>
      <c r="CAA101" s="304"/>
      <c r="CAB101" s="304"/>
      <c r="CAC101" s="304"/>
      <c r="CAD101" s="304"/>
      <c r="CAE101" s="304"/>
      <c r="CAF101" s="304"/>
      <c r="CAG101" s="304"/>
      <c r="CAH101" s="304"/>
      <c r="CAI101" s="304"/>
      <c r="CAJ101" s="304"/>
      <c r="CAK101" s="304"/>
      <c r="CAL101" s="304"/>
      <c r="CAM101" s="304"/>
      <c r="CAN101" s="304"/>
      <c r="CAO101" s="304"/>
      <c r="CAP101" s="304"/>
      <c r="CAQ101" s="304"/>
      <c r="CAR101" s="304"/>
      <c r="CAS101" s="304"/>
      <c r="CAT101" s="304"/>
      <c r="CAU101" s="304"/>
      <c r="CAV101" s="304"/>
      <c r="CAW101" s="304"/>
      <c r="CAX101" s="304"/>
      <c r="CAY101" s="304"/>
      <c r="CAZ101" s="304"/>
      <c r="CBA101" s="304"/>
      <c r="CBB101" s="304"/>
      <c r="CBC101" s="304"/>
      <c r="CBD101" s="304"/>
      <c r="CBE101" s="304"/>
      <c r="CBF101" s="304"/>
      <c r="CBG101" s="304"/>
      <c r="CBH101" s="304"/>
      <c r="CBI101" s="304"/>
      <c r="CBJ101" s="304"/>
      <c r="CBK101" s="304"/>
      <c r="CBL101" s="304"/>
      <c r="CBM101" s="304"/>
      <c r="CBN101" s="304"/>
      <c r="CBO101" s="304"/>
      <c r="CBP101" s="304"/>
      <c r="CBQ101" s="304"/>
      <c r="CBR101" s="304"/>
      <c r="CBS101" s="304"/>
      <c r="CBT101" s="304"/>
      <c r="CBU101" s="304"/>
      <c r="CBV101" s="304"/>
      <c r="CBW101" s="304"/>
      <c r="CBX101" s="304"/>
      <c r="CBY101" s="304"/>
      <c r="CBZ101" s="304"/>
      <c r="CCA101" s="304"/>
      <c r="CCB101" s="304"/>
      <c r="CCC101" s="304"/>
      <c r="CCD101" s="304"/>
      <c r="CCE101" s="304"/>
      <c r="CCF101" s="304"/>
      <c r="CCG101" s="304"/>
      <c r="CCH101" s="304"/>
      <c r="CCI101" s="304"/>
      <c r="CCJ101" s="304"/>
      <c r="CCK101" s="304"/>
      <c r="CCL101" s="304"/>
      <c r="CCM101" s="304"/>
      <c r="CCN101" s="304"/>
      <c r="CCO101" s="304"/>
      <c r="CCP101" s="304"/>
      <c r="CCQ101" s="304"/>
      <c r="CCR101" s="304"/>
      <c r="CCS101" s="304"/>
      <c r="CCT101" s="304"/>
      <c r="CCU101" s="304"/>
      <c r="CCV101" s="304"/>
      <c r="CCW101" s="304"/>
      <c r="CCX101" s="304"/>
      <c r="CCY101" s="304"/>
      <c r="CCZ101" s="304"/>
      <c r="CDA101" s="304"/>
      <c r="CDB101" s="304"/>
      <c r="CDC101" s="304"/>
      <c r="CDD101" s="304"/>
      <c r="CDE101" s="304"/>
      <c r="CDF101" s="304"/>
      <c r="CDG101" s="304"/>
      <c r="CDH101" s="304"/>
      <c r="CDI101" s="304"/>
      <c r="CDJ101" s="304"/>
      <c r="CDK101" s="304"/>
      <c r="CDL101" s="304"/>
      <c r="CDM101" s="304"/>
      <c r="CDN101" s="304"/>
      <c r="CDO101" s="304"/>
      <c r="CDP101" s="304"/>
      <c r="CDQ101" s="304"/>
      <c r="CDR101" s="304"/>
      <c r="CDS101" s="304"/>
      <c r="CDT101" s="304"/>
      <c r="CDU101" s="304"/>
      <c r="CDV101" s="304"/>
      <c r="CDW101" s="304"/>
      <c r="CDX101" s="304"/>
      <c r="CDY101" s="304"/>
      <c r="CDZ101" s="304"/>
      <c r="CEA101" s="304"/>
      <c r="CEB101" s="304"/>
      <c r="CEC101" s="304"/>
      <c r="CED101" s="304"/>
      <c r="CEE101" s="304"/>
      <c r="CEF101" s="304"/>
      <c r="CEG101" s="304"/>
      <c r="CEH101" s="304"/>
      <c r="CEI101" s="304"/>
      <c r="CEJ101" s="304"/>
      <c r="CEK101" s="304"/>
      <c r="CEL101" s="304"/>
      <c r="CEM101" s="304"/>
      <c r="CEN101" s="304"/>
      <c r="CEO101" s="304"/>
      <c r="CEP101" s="304"/>
      <c r="CEQ101" s="304"/>
      <c r="CER101" s="304"/>
      <c r="CES101" s="304"/>
      <c r="CET101" s="304"/>
      <c r="CEU101" s="304"/>
      <c r="CEV101" s="304"/>
      <c r="CEW101" s="304"/>
      <c r="CEX101" s="304"/>
      <c r="CEY101" s="304"/>
      <c r="CEZ101" s="304"/>
      <c r="CFA101" s="304"/>
      <c r="CFB101" s="304"/>
      <c r="CFC101" s="304"/>
      <c r="CFD101" s="304"/>
      <c r="CFE101" s="304"/>
      <c r="CFF101" s="304"/>
      <c r="CFG101" s="304"/>
      <c r="CFH101" s="304"/>
      <c r="CFI101" s="304"/>
      <c r="CFJ101" s="304"/>
      <c r="CFK101" s="304"/>
      <c r="CFL101" s="304"/>
      <c r="CFM101" s="304"/>
      <c r="CFN101" s="304"/>
      <c r="CFO101" s="304"/>
      <c r="CFP101" s="304"/>
      <c r="CFQ101" s="304"/>
      <c r="CFR101" s="304"/>
      <c r="CFS101" s="304"/>
      <c r="CFT101" s="304"/>
      <c r="CFU101" s="304"/>
      <c r="CFV101" s="304"/>
      <c r="CFW101" s="304"/>
      <c r="CFX101" s="304"/>
      <c r="CFY101" s="304"/>
      <c r="CFZ101" s="304"/>
      <c r="CGA101" s="304"/>
      <c r="CGB101" s="304"/>
      <c r="CGC101" s="304"/>
      <c r="CGD101" s="304"/>
      <c r="CGE101" s="304"/>
      <c r="CGF101" s="304"/>
      <c r="CGG101" s="304"/>
      <c r="CGH101" s="304"/>
      <c r="CGI101" s="304"/>
      <c r="CGJ101" s="304"/>
      <c r="CGK101" s="304"/>
      <c r="CGL101" s="304"/>
      <c r="CGM101" s="304"/>
      <c r="CGN101" s="304"/>
      <c r="CGO101" s="304"/>
      <c r="CGP101" s="304"/>
      <c r="CGQ101" s="304"/>
      <c r="CGR101" s="304"/>
      <c r="CGS101" s="304"/>
      <c r="CGT101" s="304"/>
      <c r="CGU101" s="304"/>
      <c r="CGV101" s="304"/>
      <c r="CGW101" s="304"/>
      <c r="CGX101" s="304"/>
      <c r="CGY101" s="304"/>
      <c r="CGZ101" s="304"/>
      <c r="CHA101" s="304"/>
      <c r="CHB101" s="304"/>
      <c r="CHC101" s="304"/>
      <c r="CHD101" s="304"/>
      <c r="CHE101" s="304"/>
      <c r="CHF101" s="304"/>
      <c r="CHG101" s="304"/>
      <c r="CHH101" s="304"/>
      <c r="CHI101" s="304"/>
      <c r="CHJ101" s="304"/>
      <c r="CHK101" s="304"/>
      <c r="CHL101" s="304"/>
      <c r="CHM101" s="304"/>
      <c r="CHN101" s="304"/>
      <c r="CHO101" s="304"/>
      <c r="CHP101" s="304"/>
      <c r="CHQ101" s="304"/>
      <c r="CHR101" s="304"/>
      <c r="CHS101" s="304"/>
      <c r="CHT101" s="304"/>
      <c r="CHU101" s="304"/>
      <c r="CHV101" s="304"/>
      <c r="CHW101" s="304"/>
      <c r="CHX101" s="304"/>
      <c r="CHY101" s="304"/>
      <c r="CHZ101" s="304"/>
      <c r="CIA101" s="304"/>
      <c r="CIB101" s="304"/>
      <c r="CIC101" s="304"/>
      <c r="CID101" s="304"/>
      <c r="CIE101" s="304"/>
      <c r="CIF101" s="304"/>
      <c r="CIG101" s="304"/>
      <c r="CIH101" s="304"/>
      <c r="CII101" s="304"/>
      <c r="CIJ101" s="304"/>
      <c r="CIK101" s="304"/>
      <c r="CIL101" s="304"/>
      <c r="CIM101" s="304"/>
      <c r="CIN101" s="304"/>
      <c r="CIO101" s="304"/>
      <c r="CIP101" s="304"/>
      <c r="CIQ101" s="304"/>
      <c r="CIR101" s="304"/>
      <c r="CIS101" s="304"/>
      <c r="CIT101" s="304"/>
      <c r="CIU101" s="304"/>
      <c r="CIV101" s="304"/>
      <c r="CIW101" s="304"/>
      <c r="CIX101" s="304"/>
      <c r="CIY101" s="304"/>
      <c r="CIZ101" s="304"/>
      <c r="CJA101" s="304"/>
      <c r="CJB101" s="304"/>
      <c r="CJC101" s="304"/>
      <c r="CJD101" s="304"/>
      <c r="CJE101" s="304"/>
      <c r="CJF101" s="304"/>
      <c r="CJG101" s="304"/>
      <c r="CJH101" s="304"/>
      <c r="CJI101" s="304"/>
      <c r="CJJ101" s="304"/>
      <c r="CJK101" s="304"/>
      <c r="CJL101" s="304"/>
      <c r="CJM101" s="304"/>
      <c r="CJN101" s="304"/>
      <c r="CJO101" s="304"/>
      <c r="CJP101" s="304"/>
      <c r="CJQ101" s="304"/>
      <c r="CJR101" s="304"/>
      <c r="CJS101" s="304"/>
      <c r="CJT101" s="304"/>
      <c r="CJU101" s="304"/>
      <c r="CJV101" s="304"/>
      <c r="CJW101" s="304"/>
      <c r="CJX101" s="304"/>
      <c r="CJY101" s="304"/>
      <c r="CJZ101" s="304"/>
      <c r="CKA101" s="304"/>
      <c r="CKB101" s="304"/>
      <c r="CKC101" s="304"/>
      <c r="CKD101" s="304"/>
      <c r="CKE101" s="304"/>
      <c r="CKF101" s="304"/>
      <c r="CKG101" s="304"/>
      <c r="CKH101" s="304"/>
      <c r="CKI101" s="304"/>
      <c r="CKJ101" s="304"/>
      <c r="CKK101" s="304"/>
      <c r="CKL101" s="304"/>
      <c r="CKM101" s="304"/>
      <c r="CKN101" s="304"/>
      <c r="CKO101" s="304"/>
      <c r="CKP101" s="304"/>
      <c r="CKQ101" s="304"/>
      <c r="CKR101" s="304"/>
      <c r="CKS101" s="304"/>
      <c r="CKT101" s="304"/>
      <c r="CKU101" s="304"/>
      <c r="CKV101" s="304"/>
      <c r="CKW101" s="304"/>
      <c r="CKX101" s="304"/>
      <c r="CKY101" s="304"/>
      <c r="CKZ101" s="304"/>
      <c r="CLA101" s="304"/>
      <c r="CLB101" s="304"/>
      <c r="CLC101" s="304"/>
      <c r="CLD101" s="304"/>
      <c r="CLE101" s="304"/>
      <c r="CLF101" s="304"/>
      <c r="CLG101" s="304"/>
      <c r="CLH101" s="304"/>
      <c r="CLI101" s="304"/>
      <c r="CLJ101" s="304"/>
      <c r="CLK101" s="304"/>
      <c r="CLL101" s="304"/>
      <c r="CLM101" s="304"/>
      <c r="CLN101" s="304"/>
      <c r="CLO101" s="304"/>
      <c r="CLP101" s="304"/>
      <c r="CLQ101" s="304"/>
      <c r="CLR101" s="304"/>
      <c r="CLS101" s="304"/>
      <c r="CLT101" s="304"/>
      <c r="CLU101" s="304"/>
      <c r="CLV101" s="304"/>
      <c r="CLW101" s="304"/>
      <c r="CLX101" s="304"/>
      <c r="CLY101" s="304"/>
      <c r="CLZ101" s="304"/>
      <c r="CMA101" s="304"/>
      <c r="CMB101" s="304"/>
      <c r="CMC101" s="304"/>
      <c r="CMD101" s="304"/>
      <c r="CME101" s="304"/>
      <c r="CMF101" s="304"/>
      <c r="CMG101" s="304"/>
      <c r="CMH101" s="304"/>
      <c r="CMI101" s="304"/>
      <c r="CMJ101" s="304"/>
      <c r="CMK101" s="304"/>
      <c r="CML101" s="304"/>
      <c r="CMM101" s="304"/>
      <c r="CMN101" s="304"/>
      <c r="CMO101" s="304"/>
      <c r="CMP101" s="304"/>
      <c r="CMQ101" s="304"/>
      <c r="CMR101" s="304"/>
      <c r="CMS101" s="304"/>
      <c r="CMT101" s="304"/>
      <c r="CMU101" s="304"/>
      <c r="CMV101" s="304"/>
      <c r="CMW101" s="304"/>
      <c r="CMX101" s="304"/>
      <c r="CMY101" s="304"/>
      <c r="CMZ101" s="304"/>
      <c r="CNA101" s="304"/>
      <c r="CNB101" s="304"/>
      <c r="CNC101" s="304"/>
      <c r="CND101" s="304"/>
      <c r="CNE101" s="304"/>
      <c r="CNF101" s="304"/>
      <c r="CNG101" s="304"/>
      <c r="CNH101" s="304"/>
      <c r="CNI101" s="304"/>
      <c r="CNJ101" s="304"/>
      <c r="CNK101" s="304"/>
      <c r="CNL101" s="304"/>
      <c r="CNM101" s="304"/>
      <c r="CNN101" s="304"/>
      <c r="CNO101" s="304"/>
      <c r="CNP101" s="304"/>
      <c r="CNQ101" s="304"/>
      <c r="CNR101" s="304"/>
      <c r="CNS101" s="304"/>
      <c r="CNT101" s="304"/>
      <c r="CNU101" s="304"/>
      <c r="CNV101" s="304"/>
      <c r="CNW101" s="304"/>
      <c r="CNX101" s="304"/>
      <c r="CNY101" s="304"/>
      <c r="CNZ101" s="304"/>
      <c r="COA101" s="304"/>
      <c r="COB101" s="304"/>
      <c r="COC101" s="304"/>
      <c r="COD101" s="304"/>
      <c r="COE101" s="304"/>
      <c r="COF101" s="304"/>
      <c r="COG101" s="304"/>
      <c r="COH101" s="304"/>
      <c r="COI101" s="304"/>
      <c r="COJ101" s="304"/>
      <c r="COK101" s="304"/>
      <c r="COL101" s="304"/>
      <c r="COM101" s="304"/>
      <c r="CON101" s="304"/>
      <c r="COO101" s="304"/>
      <c r="COP101" s="304"/>
      <c r="COQ101" s="304"/>
      <c r="COR101" s="304"/>
      <c r="COS101" s="304"/>
      <c r="COT101" s="304"/>
      <c r="COU101" s="304"/>
      <c r="COV101" s="304"/>
      <c r="COW101" s="304"/>
      <c r="COX101" s="304"/>
      <c r="COY101" s="304"/>
      <c r="COZ101" s="304"/>
      <c r="CPA101" s="304"/>
      <c r="CPB101" s="304"/>
      <c r="CPC101" s="304"/>
      <c r="CPD101" s="304"/>
      <c r="CPE101" s="304"/>
      <c r="CPF101" s="304"/>
      <c r="CPG101" s="304"/>
      <c r="CPH101" s="304"/>
      <c r="CPI101" s="304"/>
      <c r="CPJ101" s="304"/>
      <c r="CPK101" s="304"/>
      <c r="CPL101" s="304"/>
      <c r="CPM101" s="304"/>
      <c r="CPN101" s="304"/>
      <c r="CPO101" s="304"/>
      <c r="CPP101" s="304"/>
      <c r="CPQ101" s="304"/>
      <c r="CPR101" s="304"/>
      <c r="CPS101" s="304"/>
      <c r="CPT101" s="304"/>
      <c r="CPU101" s="304"/>
      <c r="CPV101" s="304"/>
      <c r="CPW101" s="304"/>
      <c r="CPX101" s="304"/>
      <c r="CPY101" s="304"/>
      <c r="CPZ101" s="304"/>
      <c r="CQA101" s="304"/>
      <c r="CQB101" s="304"/>
      <c r="CQC101" s="304"/>
      <c r="CQD101" s="304"/>
      <c r="CQE101" s="304"/>
      <c r="CQF101" s="304"/>
      <c r="CQG101" s="304"/>
      <c r="CQH101" s="304"/>
      <c r="CQI101" s="304"/>
      <c r="CQJ101" s="304"/>
      <c r="CQK101" s="304"/>
      <c r="CQL101" s="304"/>
      <c r="CQM101" s="304"/>
      <c r="CQN101" s="304"/>
      <c r="CQO101" s="304"/>
      <c r="CQP101" s="304"/>
      <c r="CQQ101" s="304"/>
      <c r="CQR101" s="304"/>
      <c r="CQS101" s="304"/>
      <c r="CQT101" s="304"/>
      <c r="CQU101" s="304"/>
      <c r="CQV101" s="304"/>
      <c r="CQW101" s="304"/>
      <c r="CQX101" s="304"/>
      <c r="CQY101" s="304"/>
      <c r="CQZ101" s="304"/>
      <c r="CRA101" s="304"/>
      <c r="CRB101" s="304"/>
      <c r="CRC101" s="304"/>
      <c r="CRD101" s="304"/>
      <c r="CRE101" s="304"/>
      <c r="CRF101" s="304"/>
      <c r="CRG101" s="304"/>
      <c r="CRH101" s="304"/>
      <c r="CRI101" s="304"/>
      <c r="CRJ101" s="304"/>
      <c r="CRK101" s="304"/>
      <c r="CRL101" s="304"/>
      <c r="CRM101" s="304"/>
      <c r="CRN101" s="304"/>
      <c r="CRO101" s="304"/>
      <c r="CRP101" s="304"/>
      <c r="CRQ101" s="304"/>
      <c r="CRR101" s="304"/>
      <c r="CRS101" s="304"/>
      <c r="CRT101" s="304"/>
      <c r="CRU101" s="304"/>
      <c r="CRV101" s="304"/>
      <c r="CRW101" s="304"/>
      <c r="CRX101" s="304"/>
      <c r="CRY101" s="304"/>
      <c r="CRZ101" s="304"/>
      <c r="CSA101" s="304"/>
      <c r="CSB101" s="304"/>
      <c r="CSC101" s="304"/>
      <c r="CSD101" s="304"/>
      <c r="CSE101" s="304"/>
      <c r="CSF101" s="304"/>
      <c r="CSG101" s="304"/>
      <c r="CSH101" s="304"/>
      <c r="CSI101" s="304"/>
      <c r="CSJ101" s="304"/>
      <c r="CSK101" s="304"/>
      <c r="CSL101" s="304"/>
      <c r="CSM101" s="304"/>
      <c r="CSN101" s="304"/>
      <c r="CSO101" s="304"/>
      <c r="CSP101" s="304"/>
      <c r="CSQ101" s="304"/>
      <c r="CSR101" s="304"/>
      <c r="CSS101" s="304"/>
      <c r="CST101" s="304"/>
      <c r="CSU101" s="304"/>
      <c r="CSV101" s="304"/>
      <c r="CSW101" s="304"/>
      <c r="CSX101" s="304"/>
      <c r="CSY101" s="304"/>
      <c r="CSZ101" s="304"/>
      <c r="CTA101" s="304"/>
      <c r="CTB101" s="304"/>
      <c r="CTC101" s="304"/>
      <c r="CTD101" s="304"/>
      <c r="CTE101" s="304"/>
      <c r="CTF101" s="304"/>
      <c r="CTG101" s="304"/>
      <c r="CTH101" s="304"/>
      <c r="CTI101" s="304"/>
      <c r="CTJ101" s="304"/>
      <c r="CTK101" s="304"/>
      <c r="CTL101" s="304"/>
      <c r="CTM101" s="304"/>
      <c r="CTN101" s="304"/>
      <c r="CTO101" s="304"/>
      <c r="CTP101" s="304"/>
      <c r="CTQ101" s="304"/>
      <c r="CTR101" s="304"/>
      <c r="CTS101" s="304"/>
      <c r="CTT101" s="304"/>
      <c r="CTU101" s="304"/>
      <c r="CTV101" s="304"/>
      <c r="CTW101" s="304"/>
      <c r="CTX101" s="304"/>
      <c r="CTY101" s="304"/>
      <c r="CTZ101" s="304"/>
      <c r="CUA101" s="304"/>
      <c r="CUB101" s="304"/>
      <c r="CUC101" s="304"/>
      <c r="CUD101" s="304"/>
      <c r="CUE101" s="304"/>
      <c r="CUF101" s="304"/>
      <c r="CUG101" s="304"/>
      <c r="CUH101" s="304"/>
      <c r="CUI101" s="304"/>
      <c r="CUJ101" s="304"/>
      <c r="CUK101" s="304"/>
      <c r="CUL101" s="304"/>
      <c r="CUM101" s="304"/>
      <c r="CUN101" s="304"/>
      <c r="CUO101" s="304"/>
      <c r="CUP101" s="304"/>
      <c r="CUQ101" s="304"/>
      <c r="CUR101" s="304"/>
      <c r="CUS101" s="304"/>
      <c r="CUT101" s="304"/>
      <c r="CUU101" s="304"/>
      <c r="CUV101" s="304"/>
      <c r="CUW101" s="304"/>
      <c r="CUX101" s="304"/>
      <c r="CUY101" s="304"/>
      <c r="CUZ101" s="304"/>
      <c r="CVA101" s="304"/>
      <c r="CVB101" s="304"/>
      <c r="CVC101" s="304"/>
      <c r="CVD101" s="304"/>
      <c r="CVE101" s="304"/>
      <c r="CVF101" s="304"/>
      <c r="CVG101" s="304"/>
      <c r="CVH101" s="304"/>
      <c r="CVI101" s="304"/>
      <c r="CVJ101" s="304"/>
      <c r="CVK101" s="304"/>
      <c r="CVL101" s="304"/>
      <c r="CVM101" s="304"/>
      <c r="CVN101" s="304"/>
      <c r="CVO101" s="304"/>
      <c r="CVP101" s="304"/>
      <c r="CVQ101" s="304"/>
      <c r="CVR101" s="304"/>
      <c r="CVS101" s="304"/>
      <c r="CVT101" s="304"/>
      <c r="CVU101" s="304"/>
      <c r="CVV101" s="304"/>
      <c r="CVW101" s="304"/>
      <c r="CVX101" s="304"/>
      <c r="CVY101" s="304"/>
      <c r="CVZ101" s="304"/>
      <c r="CWA101" s="304"/>
      <c r="CWB101" s="304"/>
      <c r="CWC101" s="304"/>
      <c r="CWD101" s="304"/>
      <c r="CWE101" s="304"/>
      <c r="CWF101" s="304"/>
      <c r="CWG101" s="304"/>
      <c r="CWH101" s="304"/>
      <c r="CWI101" s="304"/>
      <c r="CWJ101" s="304"/>
      <c r="CWK101" s="304"/>
      <c r="CWL101" s="304"/>
      <c r="CWM101" s="304"/>
      <c r="CWN101" s="304"/>
      <c r="CWO101" s="304"/>
      <c r="CWP101" s="304"/>
      <c r="CWQ101" s="304"/>
      <c r="CWR101" s="304"/>
      <c r="CWS101" s="304"/>
      <c r="CWT101" s="304"/>
      <c r="CWU101" s="304"/>
      <c r="CWV101" s="304"/>
      <c r="CWW101" s="304"/>
      <c r="CWX101" s="304"/>
      <c r="CWY101" s="304"/>
      <c r="CWZ101" s="304"/>
      <c r="CXA101" s="304"/>
      <c r="CXB101" s="304"/>
      <c r="CXC101" s="304"/>
      <c r="CXD101" s="304"/>
      <c r="CXE101" s="304"/>
      <c r="CXF101" s="304"/>
      <c r="CXG101" s="304"/>
      <c r="CXH101" s="304"/>
      <c r="CXI101" s="304"/>
      <c r="CXJ101" s="304"/>
      <c r="CXK101" s="304"/>
      <c r="CXL101" s="304"/>
      <c r="CXM101" s="304"/>
      <c r="CXN101" s="304"/>
      <c r="CXO101" s="304"/>
      <c r="CXP101" s="304"/>
      <c r="CXQ101" s="304"/>
      <c r="CXR101" s="304"/>
      <c r="CXS101" s="304"/>
      <c r="CXT101" s="304"/>
      <c r="CXU101" s="304"/>
      <c r="CXV101" s="304"/>
      <c r="CXW101" s="304"/>
      <c r="CXX101" s="304"/>
      <c r="CXY101" s="304"/>
      <c r="CXZ101" s="304"/>
      <c r="CYA101" s="304"/>
      <c r="CYB101" s="304"/>
      <c r="CYC101" s="304"/>
      <c r="CYD101" s="304"/>
      <c r="CYE101" s="304"/>
      <c r="CYF101" s="304"/>
      <c r="CYG101" s="304"/>
      <c r="CYH101" s="304"/>
      <c r="CYI101" s="304"/>
      <c r="CYJ101" s="304"/>
      <c r="CYK101" s="304"/>
      <c r="CYL101" s="304"/>
      <c r="CYM101" s="304"/>
      <c r="CYN101" s="304"/>
      <c r="CYO101" s="304"/>
      <c r="CYP101" s="304"/>
      <c r="CYQ101" s="304"/>
      <c r="CYR101" s="304"/>
      <c r="CYS101" s="304"/>
      <c r="CYT101" s="304"/>
      <c r="CYU101" s="304"/>
      <c r="CYV101" s="304"/>
      <c r="CYW101" s="304"/>
      <c r="CYX101" s="304"/>
      <c r="CYY101" s="304"/>
      <c r="CYZ101" s="304"/>
      <c r="CZA101" s="304"/>
      <c r="CZB101" s="304"/>
      <c r="CZC101" s="304"/>
      <c r="CZD101" s="304"/>
      <c r="CZE101" s="304"/>
      <c r="CZF101" s="304"/>
      <c r="CZG101" s="304"/>
      <c r="CZH101" s="304"/>
      <c r="CZI101" s="304"/>
      <c r="CZJ101" s="304"/>
      <c r="CZK101" s="304"/>
      <c r="CZL101" s="304"/>
      <c r="CZM101" s="304"/>
      <c r="CZN101" s="304"/>
      <c r="CZO101" s="304"/>
      <c r="CZP101" s="304"/>
      <c r="CZQ101" s="304"/>
      <c r="CZR101" s="304"/>
      <c r="CZS101" s="304"/>
      <c r="CZT101" s="304"/>
      <c r="CZU101" s="304"/>
      <c r="CZV101" s="304"/>
      <c r="CZW101" s="304"/>
      <c r="CZX101" s="304"/>
      <c r="CZY101" s="304"/>
      <c r="CZZ101" s="304"/>
      <c r="DAA101" s="304"/>
      <c r="DAB101" s="304"/>
      <c r="DAC101" s="304"/>
      <c r="DAD101" s="304"/>
      <c r="DAE101" s="304"/>
      <c r="DAF101" s="304"/>
      <c r="DAG101" s="304"/>
      <c r="DAH101" s="304"/>
      <c r="DAI101" s="304"/>
      <c r="DAJ101" s="304"/>
      <c r="DAK101" s="304"/>
      <c r="DAL101" s="304"/>
      <c r="DAM101" s="304"/>
      <c r="DAN101" s="304"/>
      <c r="DAO101" s="304"/>
      <c r="DAP101" s="304"/>
      <c r="DAQ101" s="304"/>
      <c r="DAR101" s="304"/>
      <c r="DAS101" s="304"/>
      <c r="DAT101" s="304"/>
      <c r="DAU101" s="304"/>
      <c r="DAV101" s="304"/>
      <c r="DAW101" s="304"/>
      <c r="DAX101" s="304"/>
      <c r="DAY101" s="304"/>
      <c r="DAZ101" s="304"/>
      <c r="DBA101" s="304"/>
      <c r="DBB101" s="304"/>
      <c r="DBC101" s="304"/>
      <c r="DBD101" s="304"/>
      <c r="DBE101" s="304"/>
      <c r="DBF101" s="304"/>
      <c r="DBG101" s="304"/>
      <c r="DBH101" s="304"/>
      <c r="DBI101" s="304"/>
      <c r="DBJ101" s="304"/>
      <c r="DBK101" s="304"/>
      <c r="DBL101" s="304"/>
      <c r="DBM101" s="304"/>
      <c r="DBN101" s="304"/>
      <c r="DBO101" s="304"/>
      <c r="DBP101" s="304"/>
      <c r="DBQ101" s="304"/>
      <c r="DBR101" s="304"/>
      <c r="DBS101" s="304"/>
      <c r="DBT101" s="304"/>
      <c r="DBU101" s="304"/>
      <c r="DBV101" s="304"/>
      <c r="DBW101" s="304"/>
      <c r="DBX101" s="304"/>
      <c r="DBY101" s="304"/>
      <c r="DBZ101" s="304"/>
      <c r="DCA101" s="304"/>
      <c r="DCB101" s="304"/>
      <c r="DCC101" s="304"/>
      <c r="DCD101" s="304"/>
      <c r="DCE101" s="304"/>
      <c r="DCF101" s="304"/>
      <c r="DCG101" s="304"/>
      <c r="DCH101" s="304"/>
      <c r="DCI101" s="304"/>
      <c r="DCJ101" s="304"/>
      <c r="DCK101" s="304"/>
      <c r="DCL101" s="304"/>
      <c r="DCM101" s="304"/>
      <c r="DCN101" s="304"/>
      <c r="DCO101" s="304"/>
      <c r="DCP101" s="304"/>
      <c r="DCQ101" s="304"/>
      <c r="DCR101" s="304"/>
      <c r="DCS101" s="304"/>
      <c r="DCT101" s="304"/>
      <c r="DCU101" s="304"/>
      <c r="DCV101" s="304"/>
      <c r="DCW101" s="304"/>
      <c r="DCX101" s="304"/>
      <c r="DCY101" s="304"/>
      <c r="DCZ101" s="304"/>
      <c r="DDA101" s="304"/>
      <c r="DDB101" s="304"/>
      <c r="DDC101" s="304"/>
      <c r="DDD101" s="304"/>
      <c r="DDE101" s="304"/>
      <c r="DDF101" s="304"/>
      <c r="DDG101" s="304"/>
      <c r="DDH101" s="304"/>
      <c r="DDI101" s="304"/>
      <c r="DDJ101" s="304"/>
      <c r="DDK101" s="304"/>
      <c r="DDL101" s="304"/>
      <c r="DDM101" s="304"/>
      <c r="DDN101" s="304"/>
      <c r="DDO101" s="304"/>
      <c r="DDP101" s="304"/>
      <c r="DDQ101" s="304"/>
      <c r="DDR101" s="304"/>
      <c r="DDS101" s="304"/>
      <c r="DDT101" s="304"/>
      <c r="DDU101" s="304"/>
      <c r="DDV101" s="304"/>
      <c r="DDW101" s="304"/>
      <c r="DDX101" s="304"/>
      <c r="DDY101" s="304"/>
      <c r="DDZ101" s="304"/>
      <c r="DEA101" s="304"/>
      <c r="DEB101" s="304"/>
      <c r="DEC101" s="304"/>
      <c r="DED101" s="304"/>
      <c r="DEE101" s="304"/>
      <c r="DEF101" s="304"/>
      <c r="DEG101" s="304"/>
      <c r="DEH101" s="304"/>
      <c r="DEI101" s="304"/>
      <c r="DEJ101" s="304"/>
      <c r="DEK101" s="304"/>
      <c r="DEL101" s="304"/>
      <c r="DEM101" s="304"/>
      <c r="DEN101" s="304"/>
      <c r="DEO101" s="304"/>
      <c r="DEP101" s="304"/>
      <c r="DEQ101" s="304"/>
      <c r="DER101" s="304"/>
      <c r="DES101" s="304"/>
      <c r="DET101" s="304"/>
      <c r="DEU101" s="304"/>
      <c r="DEV101" s="304"/>
      <c r="DEW101" s="304"/>
      <c r="DEX101" s="304"/>
      <c r="DEY101" s="304"/>
      <c r="DEZ101" s="304"/>
      <c r="DFA101" s="304"/>
      <c r="DFB101" s="304"/>
      <c r="DFC101" s="304"/>
      <c r="DFD101" s="304"/>
      <c r="DFE101" s="304"/>
      <c r="DFF101" s="304"/>
      <c r="DFG101" s="304"/>
      <c r="DFH101" s="304"/>
      <c r="DFI101" s="304"/>
      <c r="DFJ101" s="304"/>
      <c r="DFK101" s="304"/>
      <c r="DFL101" s="304"/>
      <c r="DFM101" s="304"/>
      <c r="DFN101" s="304"/>
      <c r="DFO101" s="304"/>
      <c r="DFP101" s="304"/>
      <c r="DFQ101" s="304"/>
      <c r="DFR101" s="304"/>
      <c r="DFS101" s="304"/>
      <c r="DFT101" s="304"/>
      <c r="DFU101" s="304"/>
      <c r="DFV101" s="304"/>
      <c r="DFW101" s="304"/>
      <c r="DFX101" s="304"/>
      <c r="DFY101" s="304"/>
      <c r="DFZ101" s="304"/>
      <c r="DGA101" s="304"/>
      <c r="DGB101" s="304"/>
      <c r="DGC101" s="304"/>
      <c r="DGD101" s="304"/>
      <c r="DGE101" s="304"/>
      <c r="DGF101" s="304"/>
      <c r="DGG101" s="304"/>
      <c r="DGH101" s="304"/>
      <c r="DGI101" s="304"/>
      <c r="DGJ101" s="304"/>
      <c r="DGK101" s="304"/>
      <c r="DGL101" s="304"/>
      <c r="DGM101" s="304"/>
      <c r="DGN101" s="304"/>
      <c r="DGO101" s="304"/>
      <c r="DGP101" s="304"/>
      <c r="DGQ101" s="304"/>
      <c r="DGR101" s="304"/>
      <c r="DGS101" s="304"/>
      <c r="DGT101" s="304"/>
      <c r="DGU101" s="304"/>
      <c r="DGV101" s="304"/>
      <c r="DGW101" s="304"/>
      <c r="DGX101" s="304"/>
      <c r="DGY101" s="304"/>
      <c r="DGZ101" s="304"/>
      <c r="DHA101" s="304"/>
      <c r="DHB101" s="304"/>
      <c r="DHC101" s="304"/>
      <c r="DHD101" s="304"/>
      <c r="DHE101" s="304"/>
      <c r="DHF101" s="304"/>
      <c r="DHG101" s="304"/>
      <c r="DHH101" s="304"/>
      <c r="DHI101" s="304"/>
      <c r="DHJ101" s="304"/>
      <c r="DHK101" s="304"/>
      <c r="DHL101" s="304"/>
      <c r="DHM101" s="304"/>
      <c r="DHN101" s="304"/>
      <c r="DHO101" s="304"/>
      <c r="DHP101" s="304"/>
      <c r="DHQ101" s="304"/>
      <c r="DHR101" s="304"/>
      <c r="DHS101" s="304"/>
      <c r="DHT101" s="304"/>
      <c r="DHU101" s="304"/>
      <c r="DHV101" s="304"/>
      <c r="DHW101" s="304"/>
      <c r="DHX101" s="304"/>
      <c r="DHY101" s="304"/>
      <c r="DHZ101" s="304"/>
      <c r="DIA101" s="304"/>
      <c r="DIB101" s="304"/>
      <c r="DIC101" s="304"/>
      <c r="DID101" s="304"/>
      <c r="DIE101" s="304"/>
      <c r="DIF101" s="304"/>
      <c r="DIG101" s="304"/>
      <c r="DIH101" s="304"/>
      <c r="DII101" s="304"/>
      <c r="DIJ101" s="304"/>
      <c r="DIK101" s="304"/>
      <c r="DIL101" s="304"/>
      <c r="DIM101" s="304"/>
      <c r="DIN101" s="304"/>
      <c r="DIO101" s="304"/>
      <c r="DIP101" s="304"/>
      <c r="DIQ101" s="304"/>
      <c r="DIR101" s="304"/>
      <c r="DIS101" s="304"/>
      <c r="DIT101" s="304"/>
      <c r="DIU101" s="304"/>
      <c r="DIV101" s="304"/>
      <c r="DIW101" s="304"/>
      <c r="DIX101" s="304"/>
      <c r="DIY101" s="304"/>
      <c r="DIZ101" s="304"/>
      <c r="DJA101" s="304"/>
      <c r="DJB101" s="304"/>
      <c r="DJC101" s="304"/>
      <c r="DJD101" s="304"/>
      <c r="DJE101" s="304"/>
      <c r="DJF101" s="304"/>
      <c r="DJG101" s="304"/>
      <c r="DJH101" s="304"/>
      <c r="DJI101" s="304"/>
      <c r="DJJ101" s="304"/>
      <c r="DJK101" s="304"/>
      <c r="DJL101" s="304"/>
      <c r="DJM101" s="304"/>
      <c r="DJN101" s="304"/>
      <c r="DJO101" s="304"/>
      <c r="DJP101" s="304"/>
      <c r="DJQ101" s="304"/>
      <c r="DJR101" s="304"/>
      <c r="DJS101" s="304"/>
      <c r="DJT101" s="304"/>
      <c r="DJU101" s="304"/>
      <c r="DJV101" s="304"/>
      <c r="DJW101" s="304"/>
      <c r="DJX101" s="304"/>
      <c r="DJY101" s="304"/>
      <c r="DJZ101" s="304"/>
      <c r="DKA101" s="304"/>
      <c r="DKB101" s="304"/>
      <c r="DKC101" s="304"/>
      <c r="DKD101" s="304"/>
      <c r="DKE101" s="304"/>
      <c r="DKF101" s="304"/>
      <c r="DKG101" s="304"/>
      <c r="DKH101" s="304"/>
      <c r="DKI101" s="304"/>
      <c r="DKJ101" s="304"/>
      <c r="DKK101" s="304"/>
      <c r="DKL101" s="304"/>
      <c r="DKM101" s="304"/>
      <c r="DKN101" s="304"/>
      <c r="DKO101" s="304"/>
      <c r="DKP101" s="304"/>
      <c r="DKQ101" s="304"/>
      <c r="DKR101" s="304"/>
      <c r="DKS101" s="304"/>
      <c r="DKT101" s="304"/>
      <c r="DKU101" s="304"/>
      <c r="DKV101" s="304"/>
      <c r="DKW101" s="304"/>
      <c r="DKX101" s="304"/>
      <c r="DKY101" s="304"/>
      <c r="DKZ101" s="304"/>
      <c r="DLA101" s="304"/>
      <c r="DLB101" s="304"/>
      <c r="DLC101" s="304"/>
      <c r="DLD101" s="304"/>
      <c r="DLE101" s="304"/>
      <c r="DLF101" s="304"/>
      <c r="DLG101" s="304"/>
      <c r="DLH101" s="304"/>
      <c r="DLI101" s="304"/>
      <c r="DLJ101" s="304"/>
      <c r="DLK101" s="304"/>
      <c r="DLL101" s="304"/>
      <c r="DLM101" s="304"/>
      <c r="DLN101" s="304"/>
      <c r="DLO101" s="304"/>
      <c r="DLP101" s="304"/>
      <c r="DLQ101" s="304"/>
      <c r="DLR101" s="304"/>
      <c r="DLS101" s="304"/>
      <c r="DLT101" s="304"/>
      <c r="DLU101" s="304"/>
      <c r="DLV101" s="304"/>
      <c r="DLW101" s="304"/>
      <c r="DLX101" s="304"/>
      <c r="DLY101" s="304"/>
      <c r="DLZ101" s="304"/>
      <c r="DMA101" s="304"/>
      <c r="DMB101" s="304"/>
      <c r="DMC101" s="304"/>
      <c r="DMD101" s="304"/>
      <c r="DME101" s="304"/>
      <c r="DMF101" s="304"/>
      <c r="DMG101" s="304"/>
      <c r="DMH101" s="304"/>
      <c r="DMI101" s="304"/>
      <c r="DMJ101" s="304"/>
      <c r="DMK101" s="304"/>
      <c r="DML101" s="304"/>
      <c r="DMM101" s="304"/>
      <c r="DMN101" s="304"/>
      <c r="DMO101" s="304"/>
      <c r="DMP101" s="304"/>
      <c r="DMQ101" s="304"/>
      <c r="DMR101" s="304"/>
      <c r="DMS101" s="304"/>
      <c r="DMT101" s="304"/>
      <c r="DMU101" s="304"/>
      <c r="DMV101" s="304"/>
      <c r="DMW101" s="304"/>
      <c r="DMX101" s="304"/>
      <c r="DMY101" s="304"/>
      <c r="DMZ101" s="304"/>
      <c r="DNA101" s="304"/>
      <c r="DNB101" s="304"/>
      <c r="DNC101" s="304"/>
      <c r="DND101" s="304"/>
      <c r="DNE101" s="304"/>
      <c r="DNF101" s="304"/>
      <c r="DNG101" s="304"/>
      <c r="DNH101" s="304"/>
      <c r="DNI101" s="304"/>
      <c r="DNJ101" s="304"/>
      <c r="DNK101" s="304"/>
      <c r="DNL101" s="304"/>
      <c r="DNM101" s="304"/>
      <c r="DNN101" s="304"/>
      <c r="DNO101" s="304"/>
      <c r="DNP101" s="304"/>
      <c r="DNQ101" s="304"/>
      <c r="DNR101" s="304"/>
      <c r="DNS101" s="304"/>
      <c r="DNT101" s="304"/>
      <c r="DNU101" s="304"/>
      <c r="DNV101" s="304"/>
      <c r="DNW101" s="304"/>
      <c r="DNX101" s="304"/>
      <c r="DNY101" s="304"/>
      <c r="DNZ101" s="304"/>
      <c r="DOA101" s="304"/>
      <c r="DOB101" s="304"/>
      <c r="DOC101" s="304"/>
      <c r="DOD101" s="304"/>
      <c r="DOE101" s="304"/>
      <c r="DOF101" s="304"/>
      <c r="DOG101" s="304"/>
      <c r="DOH101" s="304"/>
      <c r="DOI101" s="304"/>
      <c r="DOJ101" s="304"/>
      <c r="DOK101" s="304"/>
      <c r="DOL101" s="304"/>
      <c r="DOM101" s="304"/>
      <c r="DON101" s="304"/>
      <c r="DOO101" s="304"/>
      <c r="DOP101" s="304"/>
      <c r="DOQ101" s="304"/>
      <c r="DOR101" s="304"/>
      <c r="DOS101" s="304"/>
      <c r="DOT101" s="304"/>
      <c r="DOU101" s="304"/>
      <c r="DOV101" s="304"/>
      <c r="DOW101" s="304"/>
      <c r="DOX101" s="304"/>
      <c r="DOY101" s="304"/>
      <c r="DOZ101" s="304"/>
      <c r="DPA101" s="304"/>
      <c r="DPB101" s="304"/>
      <c r="DPC101" s="304"/>
      <c r="DPD101" s="304"/>
      <c r="DPE101" s="304"/>
      <c r="DPF101" s="304"/>
      <c r="DPG101" s="304"/>
      <c r="DPH101" s="304"/>
      <c r="DPI101" s="304"/>
      <c r="DPJ101" s="304"/>
      <c r="DPK101" s="304"/>
      <c r="DPL101" s="304"/>
      <c r="DPM101" s="304"/>
      <c r="DPN101" s="304"/>
      <c r="DPO101" s="304"/>
      <c r="DPP101" s="304"/>
      <c r="DPQ101" s="304"/>
      <c r="DPR101" s="304"/>
      <c r="DPS101" s="304"/>
      <c r="DPT101" s="304"/>
      <c r="DPU101" s="304"/>
      <c r="DPV101" s="304"/>
      <c r="DPW101" s="304"/>
      <c r="DPX101" s="304"/>
      <c r="DPY101" s="304"/>
      <c r="DPZ101" s="304"/>
      <c r="DQA101" s="304"/>
      <c r="DQB101" s="304"/>
      <c r="DQC101" s="304"/>
      <c r="DQD101" s="304"/>
      <c r="DQE101" s="304"/>
      <c r="DQF101" s="304"/>
      <c r="DQG101" s="304"/>
      <c r="DQH101" s="304"/>
      <c r="DQI101" s="304"/>
      <c r="DQJ101" s="304"/>
      <c r="DQK101" s="304"/>
      <c r="DQL101" s="304"/>
      <c r="DQM101" s="304"/>
      <c r="DQN101" s="304"/>
      <c r="DQO101" s="304"/>
      <c r="DQP101" s="304"/>
      <c r="DQQ101" s="304"/>
      <c r="DQR101" s="304"/>
      <c r="DQS101" s="304"/>
      <c r="DQT101" s="304"/>
      <c r="DQU101" s="304"/>
      <c r="DQV101" s="304"/>
      <c r="DQW101" s="304"/>
      <c r="DQX101" s="304"/>
      <c r="DQY101" s="304"/>
      <c r="DQZ101" s="304"/>
      <c r="DRA101" s="304"/>
      <c r="DRB101" s="304"/>
      <c r="DRC101" s="304"/>
      <c r="DRD101" s="304"/>
      <c r="DRE101" s="304"/>
      <c r="DRF101" s="304"/>
      <c r="DRG101" s="304"/>
      <c r="DRH101" s="304"/>
      <c r="DRI101" s="304"/>
      <c r="DRJ101" s="304"/>
      <c r="DRK101" s="304"/>
      <c r="DRL101" s="304"/>
      <c r="DRM101" s="304"/>
      <c r="DRN101" s="304"/>
      <c r="DRO101" s="304"/>
      <c r="DRP101" s="304"/>
      <c r="DRQ101" s="304"/>
      <c r="DRR101" s="304"/>
      <c r="DRS101" s="304"/>
      <c r="DRT101" s="304"/>
      <c r="DRU101" s="304"/>
      <c r="DRV101" s="304"/>
      <c r="DRW101" s="304"/>
      <c r="DRX101" s="304"/>
      <c r="DRY101" s="304"/>
      <c r="DRZ101" s="304"/>
      <c r="DSA101" s="304"/>
      <c r="DSB101" s="304"/>
      <c r="DSC101" s="304"/>
      <c r="DSD101" s="304"/>
      <c r="DSE101" s="304"/>
      <c r="DSF101" s="304"/>
      <c r="DSG101" s="304"/>
      <c r="DSH101" s="304"/>
      <c r="DSI101" s="304"/>
      <c r="DSJ101" s="304"/>
      <c r="DSK101" s="304"/>
      <c r="DSL101" s="304"/>
      <c r="DSM101" s="304"/>
      <c r="DSN101" s="304"/>
      <c r="DSO101" s="304"/>
      <c r="DSP101" s="304"/>
      <c r="DSQ101" s="304"/>
      <c r="DSR101" s="304"/>
      <c r="DSS101" s="304"/>
      <c r="DST101" s="304"/>
      <c r="DSU101" s="304"/>
      <c r="DSV101" s="304"/>
      <c r="DSW101" s="304"/>
      <c r="DSX101" s="304"/>
      <c r="DSY101" s="304"/>
      <c r="DSZ101" s="304"/>
      <c r="DTA101" s="304"/>
      <c r="DTB101" s="304"/>
      <c r="DTC101" s="304"/>
      <c r="DTD101" s="304"/>
      <c r="DTE101" s="304"/>
      <c r="DTF101" s="304"/>
      <c r="DTG101" s="304"/>
      <c r="DTH101" s="304"/>
      <c r="DTI101" s="304"/>
      <c r="DTJ101" s="304"/>
      <c r="DTK101" s="304"/>
      <c r="DTL101" s="304"/>
      <c r="DTM101" s="304"/>
      <c r="DTN101" s="304"/>
      <c r="DTO101" s="304"/>
      <c r="DTP101" s="304"/>
      <c r="DTQ101" s="304"/>
      <c r="DTR101" s="304"/>
      <c r="DTS101" s="304"/>
      <c r="DTT101" s="304"/>
      <c r="DTU101" s="304"/>
      <c r="DTV101" s="304"/>
      <c r="DTW101" s="304"/>
      <c r="DTX101" s="304"/>
      <c r="DTY101" s="304"/>
      <c r="DTZ101" s="304"/>
      <c r="DUA101" s="304"/>
      <c r="DUB101" s="304"/>
      <c r="DUC101" s="304"/>
      <c r="DUD101" s="304"/>
      <c r="DUE101" s="304"/>
      <c r="DUF101" s="304"/>
      <c r="DUG101" s="304"/>
      <c r="DUH101" s="304"/>
      <c r="DUI101" s="304"/>
      <c r="DUJ101" s="304"/>
      <c r="DUK101" s="304"/>
      <c r="DUL101" s="304"/>
      <c r="DUM101" s="304"/>
      <c r="DUN101" s="304"/>
      <c r="DUO101" s="304"/>
      <c r="DUP101" s="304"/>
      <c r="DUQ101" s="304"/>
      <c r="DUR101" s="304"/>
      <c r="DUS101" s="304"/>
      <c r="DUT101" s="304"/>
      <c r="DUU101" s="304"/>
      <c r="DUV101" s="304"/>
      <c r="DUW101" s="304"/>
      <c r="DUX101" s="304"/>
      <c r="DUY101" s="304"/>
      <c r="DUZ101" s="304"/>
      <c r="DVA101" s="304"/>
      <c r="DVB101" s="304"/>
      <c r="DVC101" s="304"/>
      <c r="DVD101" s="304"/>
      <c r="DVE101" s="304"/>
      <c r="DVF101" s="304"/>
      <c r="DVG101" s="304"/>
      <c r="DVH101" s="304"/>
      <c r="DVI101" s="304"/>
      <c r="DVJ101" s="304"/>
      <c r="DVK101" s="304"/>
      <c r="DVL101" s="304"/>
      <c r="DVM101" s="304"/>
      <c r="DVN101" s="304"/>
      <c r="DVO101" s="304"/>
      <c r="DVP101" s="304"/>
      <c r="DVQ101" s="304"/>
      <c r="DVR101" s="304"/>
      <c r="DVS101" s="304"/>
      <c r="DVT101" s="304"/>
      <c r="DVU101" s="304"/>
      <c r="DVV101" s="304"/>
      <c r="DVW101" s="304"/>
      <c r="DVX101" s="304"/>
      <c r="DVY101" s="304"/>
      <c r="DVZ101" s="304"/>
      <c r="DWA101" s="304"/>
      <c r="DWB101" s="304"/>
      <c r="DWC101" s="304"/>
      <c r="DWD101" s="304"/>
      <c r="DWE101" s="304"/>
      <c r="DWF101" s="304"/>
      <c r="DWG101" s="304"/>
      <c r="DWH101" s="304"/>
      <c r="DWI101" s="304"/>
      <c r="DWJ101" s="304"/>
      <c r="DWK101" s="304"/>
      <c r="DWL101" s="304"/>
      <c r="DWM101" s="304"/>
      <c r="DWN101" s="304"/>
      <c r="DWO101" s="304"/>
      <c r="DWP101" s="304"/>
      <c r="DWQ101" s="304"/>
      <c r="DWR101" s="304"/>
      <c r="DWS101" s="304"/>
      <c r="DWT101" s="304"/>
      <c r="DWU101" s="304"/>
      <c r="DWV101" s="304"/>
      <c r="DWW101" s="304"/>
      <c r="DWX101" s="304"/>
      <c r="DWY101" s="304"/>
      <c r="DWZ101" s="304"/>
      <c r="DXA101" s="304"/>
      <c r="DXB101" s="304"/>
      <c r="DXC101" s="304"/>
      <c r="DXD101" s="304"/>
      <c r="DXE101" s="304"/>
      <c r="DXF101" s="304"/>
      <c r="DXG101" s="304"/>
      <c r="DXH101" s="304"/>
      <c r="DXI101" s="304"/>
      <c r="DXJ101" s="304"/>
      <c r="DXK101" s="304"/>
      <c r="DXL101" s="304"/>
      <c r="DXM101" s="304"/>
      <c r="DXN101" s="304"/>
      <c r="DXO101" s="304"/>
      <c r="DXP101" s="304"/>
      <c r="DXQ101" s="304"/>
      <c r="DXR101" s="304"/>
      <c r="DXS101" s="304"/>
      <c r="DXT101" s="304"/>
      <c r="DXU101" s="304"/>
      <c r="DXV101" s="304"/>
      <c r="DXW101" s="304"/>
      <c r="DXX101" s="304"/>
      <c r="DXY101" s="304"/>
      <c r="DXZ101" s="304"/>
      <c r="DYA101" s="304"/>
      <c r="DYB101" s="304"/>
      <c r="DYC101" s="304"/>
      <c r="DYD101" s="304"/>
      <c r="DYE101" s="304"/>
      <c r="DYF101" s="304"/>
      <c r="DYG101" s="304"/>
      <c r="DYH101" s="304"/>
      <c r="DYI101" s="304"/>
      <c r="DYJ101" s="304"/>
      <c r="DYK101" s="304"/>
      <c r="DYL101" s="304"/>
      <c r="DYM101" s="304"/>
      <c r="DYN101" s="304"/>
      <c r="DYO101" s="304"/>
      <c r="DYP101" s="304"/>
      <c r="DYQ101" s="304"/>
      <c r="DYR101" s="304"/>
      <c r="DYS101" s="304"/>
      <c r="DYT101" s="304"/>
      <c r="DYU101" s="304"/>
      <c r="DYV101" s="304"/>
      <c r="DYW101" s="304"/>
      <c r="DYX101" s="304"/>
      <c r="DYY101" s="304"/>
      <c r="DYZ101" s="304"/>
      <c r="DZA101" s="304"/>
      <c r="DZB101" s="304"/>
      <c r="DZC101" s="304"/>
      <c r="DZD101" s="304"/>
      <c r="DZE101" s="304"/>
      <c r="DZF101" s="304"/>
      <c r="DZG101" s="304"/>
      <c r="DZH101" s="304"/>
      <c r="DZI101" s="304"/>
      <c r="DZJ101" s="304"/>
      <c r="DZK101" s="304"/>
      <c r="DZL101" s="304"/>
      <c r="DZM101" s="304"/>
      <c r="DZN101" s="304"/>
      <c r="DZO101" s="304"/>
      <c r="DZP101" s="304"/>
      <c r="DZQ101" s="304"/>
      <c r="DZR101" s="304"/>
      <c r="DZS101" s="304"/>
      <c r="DZT101" s="304"/>
      <c r="DZU101" s="304"/>
      <c r="DZV101" s="304"/>
      <c r="DZW101" s="304"/>
      <c r="DZX101" s="304"/>
      <c r="DZY101" s="304"/>
      <c r="DZZ101" s="304"/>
      <c r="EAA101" s="304"/>
      <c r="EAB101" s="304"/>
      <c r="EAC101" s="304"/>
      <c r="EAD101" s="304"/>
      <c r="EAE101" s="304"/>
      <c r="EAF101" s="304"/>
      <c r="EAG101" s="304"/>
      <c r="EAH101" s="304"/>
      <c r="EAI101" s="304"/>
      <c r="EAJ101" s="304"/>
      <c r="EAK101" s="304"/>
      <c r="EAL101" s="304"/>
      <c r="EAM101" s="304"/>
      <c r="EAN101" s="304"/>
      <c r="EAO101" s="304"/>
      <c r="EAP101" s="304"/>
      <c r="EAQ101" s="304"/>
      <c r="EAR101" s="304"/>
      <c r="EAS101" s="304"/>
      <c r="EAT101" s="304"/>
      <c r="EAU101" s="304"/>
      <c r="EAV101" s="304"/>
      <c r="EAW101" s="304"/>
      <c r="EAX101" s="304"/>
      <c r="EAY101" s="304"/>
      <c r="EAZ101" s="304"/>
      <c r="EBA101" s="304"/>
      <c r="EBB101" s="304"/>
      <c r="EBC101" s="304"/>
      <c r="EBD101" s="304"/>
      <c r="EBE101" s="304"/>
      <c r="EBF101" s="304"/>
      <c r="EBG101" s="304"/>
      <c r="EBH101" s="304"/>
      <c r="EBI101" s="304"/>
      <c r="EBJ101" s="304"/>
      <c r="EBK101" s="304"/>
      <c r="EBL101" s="304"/>
      <c r="EBM101" s="304"/>
      <c r="EBN101" s="304"/>
      <c r="EBO101" s="304"/>
      <c r="EBP101" s="304"/>
      <c r="EBQ101" s="304"/>
      <c r="EBR101" s="304"/>
      <c r="EBS101" s="304"/>
      <c r="EBT101" s="304"/>
      <c r="EBU101" s="304"/>
      <c r="EBV101" s="304"/>
      <c r="EBW101" s="304"/>
      <c r="EBX101" s="304"/>
      <c r="EBY101" s="304"/>
      <c r="EBZ101" s="304"/>
      <c r="ECA101" s="304"/>
      <c r="ECB101" s="304"/>
      <c r="ECC101" s="304"/>
      <c r="ECD101" s="304"/>
      <c r="ECE101" s="304"/>
      <c r="ECF101" s="304"/>
      <c r="ECG101" s="304"/>
      <c r="ECH101" s="304"/>
      <c r="ECI101" s="304"/>
      <c r="ECJ101" s="304"/>
      <c r="ECK101" s="304"/>
      <c r="ECL101" s="304"/>
      <c r="ECM101" s="304"/>
      <c r="ECN101" s="304"/>
      <c r="ECO101" s="304"/>
      <c r="ECP101" s="304"/>
      <c r="ECQ101" s="304"/>
      <c r="ECR101" s="304"/>
      <c r="ECS101" s="304"/>
      <c r="ECT101" s="304"/>
      <c r="ECU101" s="304"/>
      <c r="ECV101" s="304"/>
      <c r="ECW101" s="304"/>
      <c r="ECX101" s="304"/>
      <c r="ECY101" s="304"/>
      <c r="ECZ101" s="304"/>
      <c r="EDA101" s="304"/>
      <c r="EDB101" s="304"/>
      <c r="EDC101" s="304"/>
      <c r="EDD101" s="304"/>
      <c r="EDE101" s="304"/>
      <c r="EDF101" s="304"/>
      <c r="EDG101" s="304"/>
      <c r="EDH101" s="304"/>
      <c r="EDI101" s="304"/>
      <c r="EDJ101" s="304"/>
      <c r="EDK101" s="304"/>
      <c r="EDL101" s="304"/>
      <c r="EDM101" s="304"/>
      <c r="EDN101" s="304"/>
      <c r="EDO101" s="304"/>
      <c r="EDP101" s="304"/>
      <c r="EDQ101" s="304"/>
      <c r="EDR101" s="304"/>
      <c r="EDS101" s="304"/>
      <c r="EDT101" s="304"/>
      <c r="EDU101" s="304"/>
      <c r="EDV101" s="304"/>
      <c r="EDW101" s="304"/>
      <c r="EDX101" s="304"/>
      <c r="EDY101" s="304"/>
      <c r="EDZ101" s="304"/>
      <c r="EEA101" s="304"/>
      <c r="EEB101" s="304"/>
      <c r="EEC101" s="304"/>
      <c r="EED101" s="304"/>
      <c r="EEE101" s="304"/>
      <c r="EEF101" s="304"/>
      <c r="EEG101" s="304"/>
      <c r="EEH101" s="304"/>
      <c r="EEI101" s="304"/>
      <c r="EEJ101" s="304"/>
      <c r="EEK101" s="304"/>
      <c r="EEL101" s="304"/>
      <c r="EEM101" s="304"/>
      <c r="EEN101" s="304"/>
      <c r="EEO101" s="304"/>
      <c r="EEP101" s="304"/>
      <c r="EEQ101" s="304"/>
      <c r="EER101" s="304"/>
      <c r="EES101" s="304"/>
      <c r="EET101" s="304"/>
      <c r="EEU101" s="304"/>
      <c r="EEV101" s="304"/>
      <c r="EEW101" s="304"/>
      <c r="EEX101" s="304"/>
      <c r="EEY101" s="304"/>
      <c r="EEZ101" s="304"/>
      <c r="EFA101" s="304"/>
      <c r="EFB101" s="304"/>
      <c r="EFC101" s="304"/>
      <c r="EFD101" s="304"/>
      <c r="EFE101" s="304"/>
      <c r="EFF101" s="304"/>
      <c r="EFG101" s="304"/>
      <c r="EFH101" s="304"/>
      <c r="EFI101" s="304"/>
      <c r="EFJ101" s="304"/>
      <c r="EFK101" s="304"/>
      <c r="EFL101" s="304"/>
      <c r="EFM101" s="304"/>
      <c r="EFN101" s="304"/>
      <c r="EFO101" s="304"/>
      <c r="EFP101" s="304"/>
      <c r="EFQ101" s="304"/>
      <c r="EFR101" s="304"/>
      <c r="EFS101" s="304"/>
      <c r="EFT101" s="304"/>
      <c r="EFU101" s="304"/>
      <c r="EFV101" s="304"/>
      <c r="EFW101" s="304"/>
      <c r="EFX101" s="304"/>
      <c r="EFY101" s="304"/>
      <c r="EFZ101" s="304"/>
      <c r="EGA101" s="304"/>
      <c r="EGB101" s="304"/>
      <c r="EGC101" s="304"/>
      <c r="EGD101" s="304"/>
      <c r="EGE101" s="304"/>
      <c r="EGF101" s="304"/>
      <c r="EGG101" s="304"/>
      <c r="EGH101" s="304"/>
      <c r="EGI101" s="304"/>
      <c r="EGJ101" s="304"/>
      <c r="EGK101" s="304"/>
      <c r="EGL101" s="304"/>
      <c r="EGM101" s="304"/>
      <c r="EGN101" s="304"/>
      <c r="EGO101" s="304"/>
      <c r="EGP101" s="304"/>
      <c r="EGQ101" s="304"/>
      <c r="EGR101" s="304"/>
      <c r="EGS101" s="304"/>
      <c r="EGT101" s="304"/>
      <c r="EGU101" s="304"/>
      <c r="EGV101" s="304"/>
      <c r="EGW101" s="304"/>
      <c r="EGX101" s="304"/>
      <c r="EGY101" s="304"/>
      <c r="EGZ101" s="304"/>
      <c r="EHA101" s="304"/>
      <c r="EHB101" s="304"/>
      <c r="EHC101" s="304"/>
      <c r="EHD101" s="304"/>
      <c r="EHE101" s="304"/>
      <c r="EHF101" s="304"/>
      <c r="EHG101" s="304"/>
      <c r="EHH101" s="304"/>
      <c r="EHI101" s="304"/>
      <c r="EHJ101" s="304"/>
      <c r="EHK101" s="304"/>
      <c r="EHL101" s="304"/>
      <c r="EHM101" s="304"/>
      <c r="EHN101" s="304"/>
      <c r="EHO101" s="304"/>
      <c r="EHP101" s="304"/>
      <c r="EHQ101" s="304"/>
      <c r="EHR101" s="304"/>
      <c r="EHS101" s="304"/>
      <c r="EHT101" s="304"/>
      <c r="EHU101" s="304"/>
      <c r="EHV101" s="304"/>
      <c r="EHW101" s="304"/>
      <c r="EHX101" s="304"/>
      <c r="EHY101" s="304"/>
      <c r="EHZ101" s="304"/>
      <c r="EIA101" s="304"/>
      <c r="EIB101" s="304"/>
      <c r="EIC101" s="304"/>
      <c r="EID101" s="304"/>
      <c r="EIE101" s="304"/>
      <c r="EIF101" s="304"/>
      <c r="EIG101" s="304"/>
      <c r="EIH101" s="304"/>
      <c r="EII101" s="304"/>
      <c r="EIJ101" s="304"/>
      <c r="EIK101" s="304"/>
      <c r="EIL101" s="304"/>
      <c r="EIM101" s="304"/>
      <c r="EIN101" s="304"/>
      <c r="EIO101" s="304"/>
      <c r="EIP101" s="304"/>
      <c r="EIQ101" s="304"/>
      <c r="EIR101" s="304"/>
      <c r="EIS101" s="304"/>
      <c r="EIT101" s="304"/>
      <c r="EIU101" s="304"/>
      <c r="EIV101" s="304"/>
      <c r="EIW101" s="304"/>
      <c r="EIX101" s="304"/>
      <c r="EIY101" s="304"/>
      <c r="EIZ101" s="304"/>
      <c r="EJA101" s="304"/>
      <c r="EJB101" s="304"/>
      <c r="EJC101" s="304"/>
      <c r="EJD101" s="304"/>
      <c r="EJE101" s="304"/>
      <c r="EJF101" s="304"/>
      <c r="EJG101" s="304"/>
      <c r="EJH101" s="304"/>
      <c r="EJI101" s="304"/>
      <c r="EJJ101" s="304"/>
      <c r="EJK101" s="304"/>
      <c r="EJL101" s="304"/>
      <c r="EJM101" s="304"/>
      <c r="EJN101" s="304"/>
      <c r="EJO101" s="304"/>
      <c r="EJP101" s="304"/>
      <c r="EJQ101" s="304"/>
      <c r="EJR101" s="304"/>
      <c r="EJS101" s="304"/>
      <c r="EJT101" s="304"/>
      <c r="EJU101" s="304"/>
      <c r="EJV101" s="304"/>
      <c r="EJW101" s="304"/>
      <c r="EJX101" s="304"/>
      <c r="EJY101" s="304"/>
      <c r="EJZ101" s="304"/>
      <c r="EKA101" s="304"/>
      <c r="EKB101" s="304"/>
      <c r="EKC101" s="304"/>
      <c r="EKD101" s="304"/>
      <c r="EKE101" s="304"/>
      <c r="EKF101" s="304"/>
      <c r="EKG101" s="304"/>
      <c r="EKH101" s="304"/>
      <c r="EKI101" s="304"/>
      <c r="EKJ101" s="304"/>
      <c r="EKK101" s="304"/>
      <c r="EKL101" s="304"/>
      <c r="EKM101" s="304"/>
      <c r="EKN101" s="304"/>
      <c r="EKO101" s="304"/>
      <c r="EKP101" s="304"/>
      <c r="EKQ101" s="304"/>
      <c r="EKR101" s="304"/>
      <c r="EKS101" s="304"/>
      <c r="EKT101" s="304"/>
      <c r="EKU101" s="304"/>
      <c r="EKV101" s="304"/>
      <c r="EKW101" s="304"/>
      <c r="EKX101" s="304"/>
      <c r="EKY101" s="304"/>
      <c r="EKZ101" s="304"/>
      <c r="ELA101" s="304"/>
      <c r="ELB101" s="304"/>
      <c r="ELC101" s="304"/>
      <c r="ELD101" s="304"/>
      <c r="ELE101" s="304"/>
      <c r="ELF101" s="304"/>
      <c r="ELG101" s="304"/>
      <c r="ELH101" s="304"/>
      <c r="ELI101" s="304"/>
      <c r="ELJ101" s="304"/>
      <c r="ELK101" s="304"/>
      <c r="ELL101" s="304"/>
      <c r="ELM101" s="304"/>
      <c r="ELN101" s="304"/>
      <c r="ELO101" s="304"/>
      <c r="ELP101" s="304"/>
      <c r="ELQ101" s="304"/>
      <c r="ELR101" s="304"/>
      <c r="ELS101" s="304"/>
      <c r="ELT101" s="304"/>
      <c r="ELU101" s="304"/>
      <c r="ELV101" s="304"/>
      <c r="ELW101" s="304"/>
      <c r="ELX101" s="304"/>
      <c r="ELY101" s="304"/>
      <c r="ELZ101" s="304"/>
      <c r="EMA101" s="304"/>
      <c r="EMB101" s="304"/>
      <c r="EMC101" s="304"/>
      <c r="EMD101" s="304"/>
      <c r="EME101" s="304"/>
      <c r="EMF101" s="304"/>
      <c r="EMG101" s="304"/>
      <c r="EMH101" s="304"/>
      <c r="EMI101" s="304"/>
      <c r="EMJ101" s="304"/>
      <c r="EMK101" s="304"/>
      <c r="EML101" s="304"/>
      <c r="EMM101" s="304"/>
      <c r="EMN101" s="304"/>
      <c r="EMO101" s="304"/>
      <c r="EMP101" s="304"/>
      <c r="EMQ101" s="304"/>
      <c r="EMR101" s="304"/>
      <c r="EMS101" s="304"/>
      <c r="EMT101" s="304"/>
      <c r="EMU101" s="304"/>
      <c r="EMV101" s="304"/>
      <c r="EMW101" s="304"/>
      <c r="EMX101" s="304"/>
      <c r="EMY101" s="304"/>
      <c r="EMZ101" s="304"/>
      <c r="ENA101" s="304"/>
      <c r="ENB101" s="304"/>
      <c r="ENC101" s="304"/>
      <c r="END101" s="304"/>
      <c r="ENE101" s="304"/>
      <c r="ENF101" s="304"/>
      <c r="ENG101" s="304"/>
      <c r="ENH101" s="304"/>
      <c r="ENI101" s="304"/>
      <c r="ENJ101" s="304"/>
      <c r="ENK101" s="304"/>
      <c r="ENL101" s="304"/>
      <c r="ENM101" s="304"/>
      <c r="ENN101" s="304"/>
      <c r="ENO101" s="304"/>
      <c r="ENP101" s="304"/>
      <c r="ENQ101" s="304"/>
      <c r="ENR101" s="304"/>
      <c r="ENS101" s="304"/>
      <c r="ENT101" s="304"/>
      <c r="ENU101" s="304"/>
      <c r="ENV101" s="304"/>
      <c r="ENW101" s="304"/>
      <c r="ENX101" s="304"/>
      <c r="ENY101" s="304"/>
      <c r="ENZ101" s="304"/>
      <c r="EOA101" s="304"/>
      <c r="EOB101" s="304"/>
      <c r="EOC101" s="304"/>
      <c r="EOD101" s="304"/>
      <c r="EOE101" s="304"/>
      <c r="EOF101" s="304"/>
      <c r="EOG101" s="304"/>
      <c r="EOH101" s="304"/>
      <c r="EOI101" s="304"/>
      <c r="EOJ101" s="304"/>
      <c r="EOK101" s="304"/>
      <c r="EOL101" s="304"/>
      <c r="EOM101" s="304"/>
      <c r="EON101" s="304"/>
      <c r="EOO101" s="304"/>
      <c r="EOP101" s="304"/>
      <c r="EOQ101" s="304"/>
      <c r="EOR101" s="304"/>
      <c r="EOS101" s="304"/>
      <c r="EOT101" s="304"/>
      <c r="EOU101" s="304"/>
      <c r="EOV101" s="304"/>
      <c r="EOW101" s="304"/>
      <c r="EOX101" s="304"/>
      <c r="EOY101" s="304"/>
      <c r="EOZ101" s="304"/>
      <c r="EPA101" s="304"/>
      <c r="EPB101" s="304"/>
      <c r="EPC101" s="304"/>
      <c r="EPD101" s="304"/>
      <c r="EPE101" s="304"/>
      <c r="EPF101" s="304"/>
      <c r="EPG101" s="304"/>
      <c r="EPH101" s="304"/>
      <c r="EPI101" s="304"/>
      <c r="EPJ101" s="304"/>
      <c r="EPK101" s="304"/>
      <c r="EPL101" s="304"/>
      <c r="EPM101" s="304"/>
      <c r="EPN101" s="304"/>
      <c r="EPO101" s="304"/>
      <c r="EPP101" s="304"/>
      <c r="EPQ101" s="304"/>
      <c r="EPR101" s="304"/>
      <c r="EPS101" s="304"/>
      <c r="EPT101" s="304"/>
      <c r="EPU101" s="304"/>
      <c r="EPV101" s="304"/>
      <c r="EPW101" s="304"/>
      <c r="EPX101" s="304"/>
      <c r="EPY101" s="304"/>
      <c r="EPZ101" s="304"/>
      <c r="EQA101" s="304"/>
      <c r="EQB101" s="304"/>
      <c r="EQC101" s="304"/>
      <c r="EQD101" s="304"/>
      <c r="EQE101" s="304"/>
      <c r="EQF101" s="304"/>
      <c r="EQG101" s="304"/>
      <c r="EQH101" s="304"/>
      <c r="EQI101" s="304"/>
      <c r="EQJ101" s="304"/>
      <c r="EQK101" s="304"/>
      <c r="EQL101" s="304"/>
      <c r="EQM101" s="304"/>
      <c r="EQN101" s="304"/>
      <c r="EQO101" s="304"/>
      <c r="EQP101" s="304"/>
      <c r="EQQ101" s="304"/>
      <c r="EQR101" s="304"/>
      <c r="EQS101" s="304"/>
      <c r="EQT101" s="304"/>
      <c r="EQU101" s="304"/>
      <c r="EQV101" s="304"/>
      <c r="EQW101" s="304"/>
      <c r="EQX101" s="304"/>
      <c r="EQY101" s="304"/>
      <c r="EQZ101" s="304"/>
      <c r="ERA101" s="304"/>
      <c r="ERB101" s="304"/>
      <c r="ERC101" s="304"/>
      <c r="ERD101" s="304"/>
      <c r="ERE101" s="304"/>
      <c r="ERF101" s="304"/>
      <c r="ERG101" s="304"/>
      <c r="ERH101" s="304"/>
      <c r="ERI101" s="304"/>
      <c r="ERJ101" s="304"/>
      <c r="ERK101" s="304"/>
      <c r="ERL101" s="304"/>
      <c r="ERM101" s="304"/>
      <c r="ERN101" s="304"/>
      <c r="ERO101" s="304"/>
      <c r="ERP101" s="304"/>
      <c r="ERQ101" s="304"/>
      <c r="ERR101" s="304"/>
      <c r="ERS101" s="304"/>
      <c r="ERT101" s="304"/>
      <c r="ERU101" s="304"/>
      <c r="ERV101" s="304"/>
      <c r="ERW101" s="304"/>
      <c r="ERX101" s="304"/>
      <c r="ERY101" s="304"/>
      <c r="ERZ101" s="304"/>
      <c r="ESA101" s="304"/>
      <c r="ESB101" s="304"/>
      <c r="ESC101" s="304"/>
      <c r="ESD101" s="304"/>
      <c r="ESE101" s="304"/>
      <c r="ESF101" s="304"/>
      <c r="ESG101" s="304"/>
      <c r="ESH101" s="304"/>
      <c r="ESI101" s="304"/>
      <c r="ESJ101" s="304"/>
      <c r="ESK101" s="304"/>
      <c r="ESL101" s="304"/>
      <c r="ESM101" s="304"/>
      <c r="ESN101" s="304"/>
      <c r="ESO101" s="304"/>
      <c r="ESP101" s="304"/>
      <c r="ESQ101" s="304"/>
      <c r="ESR101" s="304"/>
      <c r="ESS101" s="304"/>
      <c r="EST101" s="304"/>
      <c r="ESU101" s="304"/>
      <c r="ESV101" s="304"/>
      <c r="ESW101" s="304"/>
      <c r="ESX101" s="304"/>
      <c r="ESY101" s="304"/>
      <c r="ESZ101" s="304"/>
      <c r="ETA101" s="304"/>
      <c r="ETB101" s="304"/>
      <c r="ETC101" s="304"/>
      <c r="ETD101" s="304"/>
      <c r="ETE101" s="304"/>
      <c r="ETF101" s="304"/>
      <c r="ETG101" s="304"/>
      <c r="ETH101" s="304"/>
      <c r="ETI101" s="304"/>
      <c r="ETJ101" s="304"/>
      <c r="ETK101" s="304"/>
      <c r="ETL101" s="304"/>
      <c r="ETM101" s="304"/>
      <c r="ETN101" s="304"/>
      <c r="ETO101" s="304"/>
      <c r="ETP101" s="304"/>
      <c r="ETQ101" s="304"/>
      <c r="ETR101" s="304"/>
      <c r="ETS101" s="304"/>
      <c r="ETT101" s="304"/>
      <c r="ETU101" s="304"/>
      <c r="ETV101" s="304"/>
      <c r="ETW101" s="304"/>
      <c r="ETX101" s="304"/>
      <c r="ETY101" s="304"/>
      <c r="ETZ101" s="304"/>
      <c r="EUA101" s="304"/>
      <c r="EUB101" s="304"/>
      <c r="EUC101" s="304"/>
      <c r="EUD101" s="304"/>
      <c r="EUE101" s="304"/>
      <c r="EUF101" s="304"/>
      <c r="EUG101" s="304"/>
      <c r="EUH101" s="304"/>
      <c r="EUI101" s="304"/>
      <c r="EUJ101" s="304"/>
      <c r="EUK101" s="304"/>
      <c r="EUL101" s="304"/>
      <c r="EUM101" s="304"/>
      <c r="EUN101" s="304"/>
      <c r="EUO101" s="304"/>
      <c r="EUP101" s="304"/>
      <c r="EUQ101" s="304"/>
      <c r="EUR101" s="304"/>
      <c r="EUS101" s="304"/>
      <c r="EUT101" s="304"/>
      <c r="EUU101" s="304"/>
      <c r="EUV101" s="304"/>
      <c r="EUW101" s="304"/>
      <c r="EUX101" s="304"/>
      <c r="EUY101" s="304"/>
      <c r="EUZ101" s="304"/>
      <c r="EVA101" s="304"/>
      <c r="EVB101" s="304"/>
      <c r="EVC101" s="304"/>
      <c r="EVD101" s="304"/>
      <c r="EVE101" s="304"/>
      <c r="EVF101" s="304"/>
      <c r="EVG101" s="304"/>
      <c r="EVH101" s="304"/>
      <c r="EVI101" s="304"/>
      <c r="EVJ101" s="304"/>
      <c r="EVK101" s="304"/>
      <c r="EVL101" s="304"/>
      <c r="EVM101" s="304"/>
      <c r="EVN101" s="304"/>
      <c r="EVO101" s="304"/>
      <c r="EVP101" s="304"/>
      <c r="EVQ101" s="304"/>
      <c r="EVR101" s="304"/>
      <c r="EVS101" s="304"/>
      <c r="EVT101" s="304"/>
      <c r="EVU101" s="304"/>
      <c r="EVV101" s="304"/>
      <c r="EVW101" s="304"/>
      <c r="EVX101" s="304"/>
      <c r="EVY101" s="304"/>
      <c r="EVZ101" s="304"/>
      <c r="EWA101" s="304"/>
      <c r="EWB101" s="304"/>
      <c r="EWC101" s="304"/>
      <c r="EWD101" s="304"/>
      <c r="EWE101" s="304"/>
      <c r="EWF101" s="304"/>
      <c r="EWG101" s="304"/>
      <c r="EWH101" s="304"/>
      <c r="EWI101" s="304"/>
      <c r="EWJ101" s="304"/>
      <c r="EWK101" s="304"/>
      <c r="EWL101" s="304"/>
      <c r="EWM101" s="304"/>
      <c r="EWN101" s="304"/>
      <c r="EWO101" s="304"/>
      <c r="EWP101" s="304"/>
      <c r="EWQ101" s="304"/>
      <c r="EWR101" s="304"/>
      <c r="EWS101" s="304"/>
      <c r="EWT101" s="304"/>
      <c r="EWU101" s="304"/>
      <c r="EWV101" s="304"/>
      <c r="EWW101" s="304"/>
      <c r="EWX101" s="304"/>
      <c r="EWY101" s="304"/>
      <c r="EWZ101" s="304"/>
      <c r="EXA101" s="304"/>
      <c r="EXB101" s="304"/>
      <c r="EXC101" s="304"/>
      <c r="EXD101" s="304"/>
      <c r="EXE101" s="304"/>
      <c r="EXF101" s="304"/>
      <c r="EXG101" s="304"/>
      <c r="EXH101" s="304"/>
      <c r="EXI101" s="304"/>
      <c r="EXJ101" s="304"/>
      <c r="EXK101" s="304"/>
      <c r="EXL101" s="304"/>
      <c r="EXM101" s="304"/>
      <c r="EXN101" s="304"/>
      <c r="EXO101" s="304"/>
      <c r="EXP101" s="304"/>
      <c r="EXQ101" s="304"/>
      <c r="EXR101" s="304"/>
      <c r="EXS101" s="304"/>
      <c r="EXT101" s="304"/>
      <c r="EXU101" s="304"/>
      <c r="EXV101" s="304"/>
      <c r="EXW101" s="304"/>
      <c r="EXX101" s="304"/>
      <c r="EXY101" s="304"/>
      <c r="EXZ101" s="304"/>
      <c r="EYA101" s="304"/>
      <c r="EYB101" s="304"/>
      <c r="EYC101" s="304"/>
      <c r="EYD101" s="304"/>
      <c r="EYE101" s="304"/>
      <c r="EYF101" s="304"/>
      <c r="EYG101" s="304"/>
      <c r="EYH101" s="304"/>
      <c r="EYI101" s="304"/>
      <c r="EYJ101" s="304"/>
      <c r="EYK101" s="304"/>
      <c r="EYL101" s="304"/>
      <c r="EYM101" s="304"/>
      <c r="EYN101" s="304"/>
      <c r="EYO101" s="304"/>
      <c r="EYP101" s="304"/>
      <c r="EYQ101" s="304"/>
      <c r="EYR101" s="304"/>
      <c r="EYS101" s="304"/>
      <c r="EYT101" s="304"/>
      <c r="EYU101" s="304"/>
      <c r="EYV101" s="304"/>
      <c r="EYW101" s="304"/>
      <c r="EYX101" s="304"/>
      <c r="EYY101" s="304"/>
      <c r="EYZ101" s="304"/>
      <c r="EZA101" s="304"/>
      <c r="EZB101" s="304"/>
      <c r="EZC101" s="304"/>
      <c r="EZD101" s="304"/>
      <c r="EZE101" s="304"/>
      <c r="EZF101" s="304"/>
      <c r="EZG101" s="304"/>
      <c r="EZH101" s="304"/>
      <c r="EZI101" s="304"/>
      <c r="EZJ101" s="304"/>
      <c r="EZK101" s="304"/>
      <c r="EZL101" s="304"/>
      <c r="EZM101" s="304"/>
      <c r="EZN101" s="304"/>
      <c r="EZO101" s="304"/>
      <c r="EZP101" s="304"/>
      <c r="EZQ101" s="304"/>
      <c r="EZR101" s="304"/>
      <c r="EZS101" s="304"/>
      <c r="EZT101" s="304"/>
      <c r="EZU101" s="304"/>
      <c r="EZV101" s="304"/>
      <c r="EZW101" s="304"/>
      <c r="EZX101" s="304"/>
      <c r="EZY101" s="304"/>
      <c r="EZZ101" s="304"/>
      <c r="FAA101" s="304"/>
      <c r="FAB101" s="304"/>
      <c r="FAC101" s="304"/>
      <c r="FAD101" s="304"/>
      <c r="FAE101" s="304"/>
      <c r="FAF101" s="304"/>
      <c r="FAG101" s="304"/>
      <c r="FAH101" s="304"/>
      <c r="FAI101" s="304"/>
      <c r="FAJ101" s="304"/>
      <c r="FAK101" s="304"/>
      <c r="FAL101" s="304"/>
      <c r="FAM101" s="304"/>
      <c r="FAN101" s="304"/>
      <c r="FAO101" s="304"/>
      <c r="FAP101" s="304"/>
      <c r="FAQ101" s="304"/>
      <c r="FAR101" s="304"/>
      <c r="FAS101" s="304"/>
      <c r="FAT101" s="304"/>
      <c r="FAU101" s="304"/>
      <c r="FAV101" s="304"/>
      <c r="FAW101" s="304"/>
      <c r="FAX101" s="304"/>
      <c r="FAY101" s="304"/>
      <c r="FAZ101" s="304"/>
      <c r="FBA101" s="304"/>
      <c r="FBB101" s="304"/>
      <c r="FBC101" s="304"/>
      <c r="FBD101" s="304"/>
      <c r="FBE101" s="304"/>
      <c r="FBF101" s="304"/>
      <c r="FBG101" s="304"/>
      <c r="FBH101" s="304"/>
      <c r="FBI101" s="304"/>
      <c r="FBJ101" s="304"/>
      <c r="FBK101" s="304"/>
      <c r="FBL101" s="304"/>
      <c r="FBM101" s="304"/>
      <c r="FBN101" s="304"/>
      <c r="FBO101" s="304"/>
      <c r="FBP101" s="304"/>
      <c r="FBQ101" s="304"/>
      <c r="FBR101" s="304"/>
      <c r="FBS101" s="304"/>
      <c r="FBT101" s="304"/>
      <c r="FBU101" s="304"/>
      <c r="FBV101" s="304"/>
      <c r="FBW101" s="304"/>
      <c r="FBX101" s="304"/>
      <c r="FBY101" s="304"/>
      <c r="FBZ101" s="304"/>
      <c r="FCA101" s="304"/>
      <c r="FCB101" s="304"/>
      <c r="FCC101" s="304"/>
      <c r="FCD101" s="304"/>
      <c r="FCE101" s="304"/>
      <c r="FCF101" s="304"/>
      <c r="FCG101" s="304"/>
      <c r="FCH101" s="304"/>
      <c r="FCI101" s="304"/>
      <c r="FCJ101" s="304"/>
      <c r="FCK101" s="304"/>
      <c r="FCL101" s="304"/>
      <c r="FCM101" s="304"/>
      <c r="FCN101" s="304"/>
      <c r="FCO101" s="304"/>
      <c r="FCP101" s="304"/>
      <c r="FCQ101" s="304"/>
      <c r="FCR101" s="304"/>
      <c r="FCS101" s="304"/>
      <c r="FCT101" s="304"/>
      <c r="FCU101" s="304"/>
      <c r="FCV101" s="304"/>
      <c r="FCW101" s="304"/>
      <c r="FCX101" s="304"/>
      <c r="FCY101" s="304"/>
      <c r="FCZ101" s="304"/>
      <c r="FDA101" s="304"/>
      <c r="FDB101" s="304"/>
      <c r="FDC101" s="304"/>
      <c r="FDD101" s="304"/>
      <c r="FDE101" s="304"/>
      <c r="FDF101" s="304"/>
      <c r="FDG101" s="304"/>
      <c r="FDH101" s="304"/>
      <c r="FDI101" s="304"/>
      <c r="FDJ101" s="304"/>
      <c r="FDK101" s="304"/>
      <c r="FDL101" s="304"/>
      <c r="FDM101" s="304"/>
      <c r="FDN101" s="304"/>
      <c r="FDO101" s="304"/>
      <c r="FDP101" s="304"/>
      <c r="FDQ101" s="304"/>
      <c r="FDR101" s="304"/>
      <c r="FDS101" s="304"/>
      <c r="FDT101" s="304"/>
      <c r="FDU101" s="304"/>
      <c r="FDV101" s="304"/>
      <c r="FDW101" s="304"/>
      <c r="FDX101" s="304"/>
      <c r="FDY101" s="304"/>
      <c r="FDZ101" s="304"/>
      <c r="FEA101" s="304"/>
      <c r="FEB101" s="304"/>
      <c r="FEC101" s="304"/>
      <c r="FED101" s="304"/>
      <c r="FEE101" s="304"/>
      <c r="FEF101" s="304"/>
      <c r="FEG101" s="304"/>
      <c r="FEH101" s="304"/>
      <c r="FEI101" s="304"/>
      <c r="FEJ101" s="304"/>
      <c r="FEK101" s="304"/>
      <c r="FEL101" s="304"/>
      <c r="FEM101" s="304"/>
      <c r="FEN101" s="304"/>
      <c r="FEO101" s="304"/>
      <c r="FEP101" s="304"/>
      <c r="FEQ101" s="304"/>
      <c r="FER101" s="304"/>
      <c r="FES101" s="304"/>
      <c r="FET101" s="304"/>
      <c r="FEU101" s="304"/>
      <c r="FEV101" s="304"/>
      <c r="FEW101" s="304"/>
      <c r="FEX101" s="304"/>
      <c r="FEY101" s="304"/>
      <c r="FEZ101" s="304"/>
      <c r="FFA101" s="304"/>
      <c r="FFB101" s="304"/>
      <c r="FFC101" s="304"/>
      <c r="FFD101" s="304"/>
      <c r="FFE101" s="304"/>
      <c r="FFF101" s="304"/>
      <c r="FFG101" s="304"/>
      <c r="FFH101" s="304"/>
      <c r="FFI101" s="304"/>
      <c r="FFJ101" s="304"/>
      <c r="FFK101" s="304"/>
      <c r="FFL101" s="304"/>
      <c r="FFM101" s="304"/>
      <c r="FFN101" s="304"/>
      <c r="FFO101" s="304"/>
      <c r="FFP101" s="304"/>
      <c r="FFQ101" s="304"/>
      <c r="FFR101" s="304"/>
      <c r="FFS101" s="304"/>
      <c r="FFT101" s="304"/>
      <c r="FFU101" s="304"/>
      <c r="FFV101" s="304"/>
      <c r="FFW101" s="304"/>
      <c r="FFX101" s="304"/>
      <c r="FFY101" s="304"/>
      <c r="FFZ101" s="304"/>
      <c r="FGA101" s="304"/>
      <c r="FGB101" s="304"/>
      <c r="FGC101" s="304"/>
      <c r="FGD101" s="304"/>
      <c r="FGE101" s="304"/>
      <c r="FGF101" s="304"/>
      <c r="FGG101" s="304"/>
      <c r="FGH101" s="304"/>
      <c r="FGI101" s="304"/>
      <c r="FGJ101" s="304"/>
      <c r="FGK101" s="304"/>
      <c r="FGL101" s="304"/>
      <c r="FGM101" s="304"/>
      <c r="FGN101" s="304"/>
      <c r="FGO101" s="304"/>
      <c r="FGP101" s="304"/>
      <c r="FGQ101" s="304"/>
      <c r="FGR101" s="304"/>
      <c r="FGS101" s="304"/>
      <c r="FGT101" s="304"/>
      <c r="FGU101" s="304"/>
      <c r="FGV101" s="304"/>
      <c r="FGW101" s="304"/>
      <c r="FGX101" s="304"/>
      <c r="FGY101" s="304"/>
      <c r="FGZ101" s="304"/>
      <c r="FHA101" s="304"/>
      <c r="FHB101" s="304"/>
      <c r="FHC101" s="304"/>
      <c r="FHD101" s="304"/>
      <c r="FHE101" s="304"/>
      <c r="FHF101" s="304"/>
      <c r="FHG101" s="304"/>
      <c r="FHH101" s="304"/>
      <c r="FHI101" s="304"/>
      <c r="FHJ101" s="304"/>
      <c r="FHK101" s="304"/>
      <c r="FHL101" s="304"/>
      <c r="FHM101" s="304"/>
      <c r="FHN101" s="304"/>
      <c r="FHO101" s="304"/>
      <c r="FHP101" s="304"/>
      <c r="FHQ101" s="304"/>
      <c r="FHR101" s="304"/>
      <c r="FHS101" s="304"/>
      <c r="FHT101" s="304"/>
      <c r="FHU101" s="304"/>
      <c r="FHV101" s="304"/>
      <c r="FHW101" s="304"/>
      <c r="FHX101" s="304"/>
      <c r="FHY101" s="304"/>
      <c r="FHZ101" s="304"/>
      <c r="FIA101" s="304"/>
      <c r="FIB101" s="304"/>
      <c r="FIC101" s="304"/>
      <c r="FID101" s="304"/>
      <c r="FIE101" s="304"/>
      <c r="FIF101" s="304"/>
      <c r="FIG101" s="304"/>
      <c r="FIH101" s="304"/>
      <c r="FII101" s="304"/>
      <c r="FIJ101" s="304"/>
      <c r="FIK101" s="304"/>
      <c r="FIL101" s="304"/>
      <c r="FIM101" s="304"/>
      <c r="FIN101" s="304"/>
      <c r="FIO101" s="304"/>
      <c r="FIP101" s="304"/>
      <c r="FIQ101" s="304"/>
      <c r="FIR101" s="304"/>
      <c r="FIS101" s="304"/>
      <c r="FIT101" s="304"/>
      <c r="FIU101" s="304"/>
      <c r="FIV101" s="304"/>
      <c r="FIW101" s="304"/>
      <c r="FIX101" s="304"/>
      <c r="FIY101" s="304"/>
      <c r="FIZ101" s="304"/>
      <c r="FJA101" s="304"/>
      <c r="FJB101" s="304"/>
      <c r="FJC101" s="304"/>
      <c r="FJD101" s="304"/>
      <c r="FJE101" s="304"/>
      <c r="FJF101" s="304"/>
      <c r="FJG101" s="304"/>
      <c r="FJH101" s="304"/>
      <c r="FJI101" s="304"/>
      <c r="FJJ101" s="304"/>
      <c r="FJK101" s="304"/>
      <c r="FJL101" s="304"/>
      <c r="FJM101" s="304"/>
      <c r="FJN101" s="304"/>
      <c r="FJO101" s="304"/>
      <c r="FJP101" s="304"/>
      <c r="FJQ101" s="304"/>
      <c r="FJR101" s="304"/>
      <c r="FJS101" s="304"/>
      <c r="FJT101" s="304"/>
      <c r="FJU101" s="304"/>
      <c r="FJV101" s="304"/>
      <c r="FJW101" s="304"/>
      <c r="FJX101" s="304"/>
      <c r="FJY101" s="304"/>
      <c r="FJZ101" s="304"/>
      <c r="FKA101" s="304"/>
      <c r="FKB101" s="304"/>
      <c r="FKC101" s="304"/>
      <c r="FKD101" s="304"/>
      <c r="FKE101" s="304"/>
      <c r="FKF101" s="304"/>
      <c r="FKG101" s="304"/>
      <c r="FKH101" s="304"/>
      <c r="FKI101" s="304"/>
      <c r="FKJ101" s="304"/>
      <c r="FKK101" s="304"/>
      <c r="FKL101" s="304"/>
      <c r="FKM101" s="304"/>
      <c r="FKN101" s="304"/>
      <c r="FKO101" s="304"/>
      <c r="FKP101" s="304"/>
      <c r="FKQ101" s="304"/>
      <c r="FKR101" s="304"/>
      <c r="FKS101" s="304"/>
      <c r="FKT101" s="304"/>
      <c r="FKU101" s="304"/>
      <c r="FKV101" s="304"/>
      <c r="FKW101" s="304"/>
      <c r="FKX101" s="304"/>
      <c r="FKY101" s="304"/>
      <c r="FKZ101" s="304"/>
      <c r="FLA101" s="304"/>
      <c r="FLB101" s="304"/>
      <c r="FLC101" s="304"/>
      <c r="FLD101" s="304"/>
      <c r="FLE101" s="304"/>
      <c r="FLF101" s="304"/>
      <c r="FLG101" s="304"/>
      <c r="FLH101" s="304"/>
      <c r="FLI101" s="304"/>
      <c r="FLJ101" s="304"/>
      <c r="FLK101" s="304"/>
      <c r="FLL101" s="304"/>
      <c r="FLM101" s="304"/>
      <c r="FLN101" s="304"/>
      <c r="FLO101" s="304"/>
      <c r="FLP101" s="304"/>
      <c r="FLQ101" s="304"/>
      <c r="FLR101" s="304"/>
      <c r="FLS101" s="304"/>
      <c r="FLT101" s="304"/>
      <c r="FLU101" s="304"/>
      <c r="FLV101" s="304"/>
      <c r="FLW101" s="304"/>
      <c r="FLX101" s="304"/>
      <c r="FLY101" s="304"/>
      <c r="FLZ101" s="304"/>
      <c r="FMA101" s="304"/>
      <c r="FMB101" s="304"/>
      <c r="FMC101" s="304"/>
      <c r="FMD101" s="304"/>
      <c r="FME101" s="304"/>
      <c r="FMF101" s="304"/>
      <c r="FMG101" s="304"/>
      <c r="FMH101" s="304"/>
      <c r="FMI101" s="304"/>
      <c r="FMJ101" s="304"/>
      <c r="FMK101" s="304"/>
      <c r="FML101" s="304"/>
      <c r="FMM101" s="304"/>
      <c r="FMN101" s="304"/>
      <c r="FMO101" s="304"/>
      <c r="FMP101" s="304"/>
      <c r="FMQ101" s="304"/>
      <c r="FMR101" s="304"/>
      <c r="FMS101" s="304"/>
      <c r="FMT101" s="304"/>
      <c r="FMU101" s="304"/>
      <c r="FMV101" s="304"/>
      <c r="FMW101" s="304"/>
      <c r="FMX101" s="304"/>
      <c r="FMY101" s="304"/>
      <c r="FMZ101" s="304"/>
      <c r="FNA101" s="304"/>
      <c r="FNB101" s="304"/>
      <c r="FNC101" s="304"/>
      <c r="FND101" s="304"/>
      <c r="FNE101" s="304"/>
      <c r="FNF101" s="304"/>
      <c r="FNG101" s="304"/>
      <c r="FNH101" s="304"/>
      <c r="FNI101" s="304"/>
      <c r="FNJ101" s="304"/>
      <c r="FNK101" s="304"/>
      <c r="FNL101" s="304"/>
      <c r="FNM101" s="304"/>
      <c r="FNN101" s="304"/>
      <c r="FNO101" s="304"/>
      <c r="FNP101" s="304"/>
      <c r="FNQ101" s="304"/>
      <c r="FNR101" s="304"/>
      <c r="FNS101" s="304"/>
      <c r="FNT101" s="304"/>
      <c r="FNU101" s="304"/>
      <c r="FNV101" s="304"/>
      <c r="FNW101" s="304"/>
      <c r="FNX101" s="304"/>
      <c r="FNY101" s="304"/>
      <c r="FNZ101" s="304"/>
      <c r="FOA101" s="304"/>
      <c r="FOB101" s="304"/>
      <c r="FOC101" s="304"/>
      <c r="FOD101" s="304"/>
      <c r="FOE101" s="304"/>
      <c r="FOF101" s="304"/>
      <c r="FOG101" s="304"/>
      <c r="FOH101" s="304"/>
      <c r="FOI101" s="304"/>
      <c r="FOJ101" s="304"/>
      <c r="FOK101" s="304"/>
      <c r="FOL101" s="304"/>
      <c r="FOM101" s="304"/>
      <c r="FON101" s="304"/>
      <c r="FOO101" s="304"/>
      <c r="FOP101" s="304"/>
      <c r="FOQ101" s="304"/>
      <c r="FOR101" s="304"/>
      <c r="FOS101" s="304"/>
      <c r="FOT101" s="304"/>
      <c r="FOU101" s="304"/>
      <c r="FOV101" s="304"/>
      <c r="FOW101" s="304"/>
      <c r="FOX101" s="304"/>
      <c r="FOY101" s="304"/>
      <c r="FOZ101" s="304"/>
      <c r="FPA101" s="304"/>
      <c r="FPB101" s="304"/>
      <c r="FPC101" s="304"/>
      <c r="FPD101" s="304"/>
      <c r="FPE101" s="304"/>
      <c r="FPF101" s="304"/>
      <c r="FPG101" s="304"/>
      <c r="FPH101" s="304"/>
      <c r="FPI101" s="304"/>
      <c r="FPJ101" s="304"/>
      <c r="FPK101" s="304"/>
      <c r="FPL101" s="304"/>
      <c r="FPM101" s="304"/>
      <c r="FPN101" s="304"/>
      <c r="FPO101" s="304"/>
      <c r="FPP101" s="304"/>
      <c r="FPQ101" s="304"/>
      <c r="FPR101" s="304"/>
      <c r="FPS101" s="304"/>
      <c r="FPT101" s="304"/>
      <c r="FPU101" s="304"/>
      <c r="FPV101" s="304"/>
      <c r="FPW101" s="304"/>
      <c r="FPX101" s="304"/>
      <c r="FPY101" s="304"/>
      <c r="FPZ101" s="304"/>
      <c r="FQA101" s="304"/>
      <c r="FQB101" s="304"/>
      <c r="FQC101" s="304"/>
      <c r="FQD101" s="304"/>
      <c r="FQE101" s="304"/>
      <c r="FQF101" s="304"/>
      <c r="FQG101" s="304"/>
      <c r="FQH101" s="304"/>
      <c r="FQI101" s="304"/>
      <c r="FQJ101" s="304"/>
      <c r="FQK101" s="304"/>
      <c r="FQL101" s="304"/>
      <c r="FQM101" s="304"/>
      <c r="FQN101" s="304"/>
      <c r="FQO101" s="304"/>
      <c r="FQP101" s="304"/>
      <c r="FQQ101" s="304"/>
      <c r="FQR101" s="304"/>
      <c r="FQS101" s="304"/>
      <c r="FQT101" s="304"/>
      <c r="FQU101" s="304"/>
      <c r="FQV101" s="304"/>
      <c r="FQW101" s="304"/>
      <c r="FQX101" s="304"/>
      <c r="FQY101" s="304"/>
      <c r="FQZ101" s="304"/>
      <c r="FRA101" s="304"/>
      <c r="FRB101" s="304"/>
      <c r="FRC101" s="304"/>
      <c r="FRD101" s="304"/>
      <c r="FRE101" s="304"/>
      <c r="FRF101" s="304"/>
      <c r="FRG101" s="304"/>
      <c r="FRH101" s="304"/>
      <c r="FRI101" s="304"/>
      <c r="FRJ101" s="304"/>
      <c r="FRK101" s="304"/>
      <c r="FRL101" s="304"/>
      <c r="FRM101" s="304"/>
      <c r="FRN101" s="304"/>
      <c r="FRO101" s="304"/>
      <c r="FRP101" s="304"/>
      <c r="FRQ101" s="304"/>
      <c r="FRR101" s="304"/>
      <c r="FRS101" s="304"/>
      <c r="FRT101" s="304"/>
      <c r="FRU101" s="304"/>
      <c r="FRV101" s="304"/>
      <c r="FRW101" s="304"/>
      <c r="FRX101" s="304"/>
      <c r="FRY101" s="304"/>
      <c r="FRZ101" s="304"/>
      <c r="FSA101" s="304"/>
      <c r="FSB101" s="304"/>
      <c r="FSC101" s="304"/>
      <c r="FSD101" s="304"/>
      <c r="FSE101" s="304"/>
      <c r="FSF101" s="304"/>
      <c r="FSG101" s="304"/>
      <c r="FSH101" s="304"/>
      <c r="FSI101" s="304"/>
      <c r="FSJ101" s="304"/>
      <c r="FSK101" s="304"/>
      <c r="FSL101" s="304"/>
      <c r="FSM101" s="304"/>
      <c r="FSN101" s="304"/>
      <c r="FSO101" s="304"/>
      <c r="FSP101" s="304"/>
      <c r="FSQ101" s="304"/>
      <c r="FSR101" s="304"/>
      <c r="FSS101" s="304"/>
      <c r="FST101" s="304"/>
      <c r="FSU101" s="304"/>
      <c r="FSV101" s="304"/>
      <c r="FSW101" s="304"/>
      <c r="FSX101" s="304"/>
      <c r="FSY101" s="304"/>
      <c r="FSZ101" s="304"/>
      <c r="FTA101" s="304"/>
      <c r="FTB101" s="304"/>
      <c r="FTC101" s="304"/>
      <c r="FTD101" s="304"/>
      <c r="FTE101" s="304"/>
      <c r="FTF101" s="304"/>
      <c r="FTG101" s="304"/>
      <c r="FTH101" s="304"/>
      <c r="FTI101" s="304"/>
      <c r="FTJ101" s="304"/>
      <c r="FTK101" s="304"/>
      <c r="FTL101" s="304"/>
      <c r="FTM101" s="304"/>
      <c r="FTN101" s="304"/>
      <c r="FTO101" s="304"/>
      <c r="FTP101" s="304"/>
      <c r="FTQ101" s="304"/>
      <c r="FTR101" s="304"/>
      <c r="FTS101" s="304"/>
      <c r="FTT101" s="304"/>
      <c r="FTU101" s="304"/>
      <c r="FTV101" s="304"/>
      <c r="FTW101" s="304"/>
      <c r="FTX101" s="304"/>
      <c r="FTY101" s="304"/>
      <c r="FTZ101" s="304"/>
      <c r="FUA101" s="304"/>
      <c r="FUB101" s="304"/>
      <c r="FUC101" s="304"/>
      <c r="FUD101" s="304"/>
      <c r="FUE101" s="304"/>
      <c r="FUF101" s="304"/>
      <c r="FUG101" s="304"/>
      <c r="FUH101" s="304"/>
      <c r="FUI101" s="304"/>
      <c r="FUJ101" s="304"/>
      <c r="FUK101" s="304"/>
      <c r="FUL101" s="304"/>
      <c r="FUM101" s="304"/>
      <c r="FUN101" s="304"/>
      <c r="FUO101" s="304"/>
      <c r="FUP101" s="304"/>
      <c r="FUQ101" s="304"/>
      <c r="FUR101" s="304"/>
      <c r="FUS101" s="304"/>
      <c r="FUT101" s="304"/>
      <c r="FUU101" s="304"/>
      <c r="FUV101" s="304"/>
      <c r="FUW101" s="304"/>
      <c r="FUX101" s="304"/>
      <c r="FUY101" s="304"/>
      <c r="FUZ101" s="304"/>
      <c r="FVA101" s="304"/>
      <c r="FVB101" s="304"/>
      <c r="FVC101" s="304"/>
      <c r="FVD101" s="304"/>
      <c r="FVE101" s="304"/>
      <c r="FVF101" s="304"/>
      <c r="FVG101" s="304"/>
      <c r="FVH101" s="304"/>
      <c r="FVI101" s="304"/>
      <c r="FVJ101" s="304"/>
      <c r="FVK101" s="304"/>
      <c r="FVL101" s="304"/>
      <c r="FVM101" s="304"/>
      <c r="FVN101" s="304"/>
      <c r="FVO101" s="304"/>
      <c r="FVP101" s="304"/>
      <c r="FVQ101" s="304"/>
      <c r="FVR101" s="304"/>
      <c r="FVS101" s="304"/>
      <c r="FVT101" s="304"/>
      <c r="FVU101" s="304"/>
      <c r="FVV101" s="304"/>
      <c r="FVW101" s="304"/>
      <c r="FVX101" s="304"/>
      <c r="FVY101" s="304"/>
      <c r="FVZ101" s="304"/>
      <c r="FWA101" s="304"/>
      <c r="FWB101" s="304"/>
      <c r="FWC101" s="304"/>
      <c r="FWD101" s="304"/>
      <c r="FWE101" s="304"/>
      <c r="FWF101" s="304"/>
      <c r="FWG101" s="304"/>
      <c r="FWH101" s="304"/>
      <c r="FWI101" s="304"/>
      <c r="FWJ101" s="304"/>
      <c r="FWK101" s="304"/>
      <c r="FWL101" s="304"/>
      <c r="FWM101" s="304"/>
      <c r="FWN101" s="304"/>
      <c r="FWO101" s="304"/>
      <c r="FWP101" s="304"/>
      <c r="FWQ101" s="304"/>
      <c r="FWR101" s="304"/>
      <c r="FWS101" s="304"/>
      <c r="FWT101" s="304"/>
      <c r="FWU101" s="304"/>
      <c r="FWV101" s="304"/>
      <c r="FWW101" s="304"/>
      <c r="FWX101" s="304"/>
      <c r="FWY101" s="304"/>
      <c r="FWZ101" s="304"/>
      <c r="FXA101" s="304"/>
      <c r="FXB101" s="304"/>
      <c r="FXC101" s="304"/>
      <c r="FXD101" s="304"/>
      <c r="FXE101" s="304"/>
      <c r="FXF101" s="304"/>
      <c r="FXG101" s="304"/>
      <c r="FXH101" s="304"/>
      <c r="FXI101" s="304"/>
      <c r="FXJ101" s="304"/>
      <c r="FXK101" s="304"/>
      <c r="FXL101" s="304"/>
      <c r="FXM101" s="304"/>
      <c r="FXN101" s="304"/>
      <c r="FXO101" s="304"/>
      <c r="FXP101" s="304"/>
      <c r="FXQ101" s="304"/>
      <c r="FXR101" s="304"/>
      <c r="FXS101" s="304"/>
      <c r="FXT101" s="304"/>
      <c r="FXU101" s="304"/>
      <c r="FXV101" s="304"/>
      <c r="FXW101" s="304"/>
      <c r="FXX101" s="304"/>
      <c r="FXY101" s="304"/>
      <c r="FXZ101" s="304"/>
      <c r="FYA101" s="304"/>
      <c r="FYB101" s="304"/>
      <c r="FYC101" s="304"/>
      <c r="FYD101" s="304"/>
      <c r="FYE101" s="304"/>
      <c r="FYF101" s="304"/>
      <c r="FYG101" s="304"/>
      <c r="FYH101" s="304"/>
      <c r="FYI101" s="304"/>
      <c r="FYJ101" s="304"/>
      <c r="FYK101" s="304"/>
      <c r="FYL101" s="304"/>
      <c r="FYM101" s="304"/>
      <c r="FYN101" s="304"/>
      <c r="FYO101" s="304"/>
      <c r="FYP101" s="304"/>
      <c r="FYQ101" s="304"/>
      <c r="FYR101" s="304"/>
      <c r="FYS101" s="304"/>
      <c r="FYT101" s="304"/>
      <c r="FYU101" s="304"/>
      <c r="FYV101" s="304"/>
      <c r="FYW101" s="304"/>
      <c r="FYX101" s="304"/>
      <c r="FYY101" s="304"/>
      <c r="FYZ101" s="304"/>
      <c r="FZA101" s="304"/>
      <c r="FZB101" s="304"/>
      <c r="FZC101" s="304"/>
      <c r="FZD101" s="304"/>
      <c r="FZE101" s="304"/>
      <c r="FZF101" s="304"/>
      <c r="FZG101" s="304"/>
      <c r="FZH101" s="304"/>
      <c r="FZI101" s="304"/>
      <c r="FZJ101" s="304"/>
      <c r="FZK101" s="304"/>
      <c r="FZL101" s="304"/>
      <c r="FZM101" s="304"/>
      <c r="FZN101" s="304"/>
      <c r="FZO101" s="304"/>
      <c r="FZP101" s="304"/>
      <c r="FZQ101" s="304"/>
      <c r="FZR101" s="304"/>
      <c r="FZS101" s="304"/>
      <c r="FZT101" s="304"/>
      <c r="FZU101" s="304"/>
      <c r="FZV101" s="304"/>
      <c r="FZW101" s="304"/>
      <c r="FZX101" s="304"/>
      <c r="FZY101" s="304"/>
      <c r="FZZ101" s="304"/>
      <c r="GAA101" s="304"/>
      <c r="GAB101" s="304"/>
      <c r="GAC101" s="304"/>
      <c r="GAD101" s="304"/>
      <c r="GAE101" s="304"/>
      <c r="GAF101" s="304"/>
      <c r="GAG101" s="304"/>
      <c r="GAH101" s="304"/>
      <c r="GAI101" s="304"/>
      <c r="GAJ101" s="304"/>
      <c r="GAK101" s="304"/>
      <c r="GAL101" s="304"/>
      <c r="GAM101" s="304"/>
      <c r="GAN101" s="304"/>
      <c r="GAO101" s="304"/>
      <c r="GAP101" s="304"/>
      <c r="GAQ101" s="304"/>
      <c r="GAR101" s="304"/>
      <c r="GAS101" s="304"/>
      <c r="GAT101" s="304"/>
      <c r="GAU101" s="304"/>
      <c r="GAV101" s="304"/>
      <c r="GAW101" s="304"/>
      <c r="GAX101" s="304"/>
      <c r="GAY101" s="304"/>
      <c r="GAZ101" s="304"/>
      <c r="GBA101" s="304"/>
      <c r="GBB101" s="304"/>
      <c r="GBC101" s="304"/>
      <c r="GBD101" s="304"/>
      <c r="GBE101" s="304"/>
      <c r="GBF101" s="304"/>
      <c r="GBG101" s="304"/>
      <c r="GBH101" s="304"/>
      <c r="GBI101" s="304"/>
      <c r="GBJ101" s="304"/>
      <c r="GBK101" s="304"/>
      <c r="GBL101" s="304"/>
      <c r="GBM101" s="304"/>
      <c r="GBN101" s="304"/>
      <c r="GBO101" s="304"/>
      <c r="GBP101" s="304"/>
      <c r="GBQ101" s="304"/>
      <c r="GBR101" s="304"/>
      <c r="GBS101" s="304"/>
      <c r="GBT101" s="304"/>
      <c r="GBU101" s="304"/>
      <c r="GBV101" s="304"/>
      <c r="GBW101" s="304"/>
      <c r="GBX101" s="304"/>
      <c r="GBY101" s="304"/>
      <c r="GBZ101" s="304"/>
      <c r="GCA101" s="304"/>
      <c r="GCB101" s="304"/>
      <c r="GCC101" s="304"/>
      <c r="GCD101" s="304"/>
      <c r="GCE101" s="304"/>
      <c r="GCF101" s="304"/>
      <c r="GCG101" s="304"/>
      <c r="GCH101" s="304"/>
      <c r="GCI101" s="304"/>
      <c r="GCJ101" s="304"/>
      <c r="GCK101" s="304"/>
      <c r="GCL101" s="304"/>
      <c r="GCM101" s="304"/>
      <c r="GCN101" s="304"/>
      <c r="GCO101" s="304"/>
      <c r="GCP101" s="304"/>
      <c r="GCQ101" s="304"/>
      <c r="GCR101" s="304"/>
      <c r="GCS101" s="304"/>
      <c r="GCT101" s="304"/>
      <c r="GCU101" s="304"/>
      <c r="GCV101" s="304"/>
      <c r="GCW101" s="304"/>
      <c r="GCX101" s="304"/>
      <c r="GCY101" s="304"/>
      <c r="GCZ101" s="304"/>
      <c r="GDA101" s="304"/>
      <c r="GDB101" s="304"/>
      <c r="GDC101" s="304"/>
      <c r="GDD101" s="304"/>
      <c r="GDE101" s="304"/>
      <c r="GDF101" s="304"/>
      <c r="GDG101" s="304"/>
      <c r="GDH101" s="304"/>
      <c r="GDI101" s="304"/>
      <c r="GDJ101" s="304"/>
      <c r="GDK101" s="304"/>
      <c r="GDL101" s="304"/>
      <c r="GDM101" s="304"/>
      <c r="GDN101" s="304"/>
      <c r="GDO101" s="304"/>
      <c r="GDP101" s="304"/>
      <c r="GDQ101" s="304"/>
      <c r="GDR101" s="304"/>
      <c r="GDS101" s="304"/>
      <c r="GDT101" s="304"/>
      <c r="GDU101" s="304"/>
      <c r="GDV101" s="304"/>
      <c r="GDW101" s="304"/>
      <c r="GDX101" s="304"/>
      <c r="GDY101" s="304"/>
      <c r="GDZ101" s="304"/>
      <c r="GEA101" s="304"/>
      <c r="GEB101" s="304"/>
      <c r="GEC101" s="304"/>
      <c r="GED101" s="304"/>
      <c r="GEE101" s="304"/>
      <c r="GEF101" s="304"/>
      <c r="GEG101" s="304"/>
      <c r="GEH101" s="304"/>
      <c r="GEI101" s="304"/>
      <c r="GEJ101" s="304"/>
      <c r="GEK101" s="304"/>
      <c r="GEL101" s="304"/>
      <c r="GEM101" s="304"/>
      <c r="GEN101" s="304"/>
      <c r="GEO101" s="304"/>
      <c r="GEP101" s="304"/>
      <c r="GEQ101" s="304"/>
      <c r="GER101" s="304"/>
      <c r="GES101" s="304"/>
      <c r="GET101" s="304"/>
      <c r="GEU101" s="304"/>
      <c r="GEV101" s="304"/>
      <c r="GEW101" s="304"/>
      <c r="GEX101" s="304"/>
      <c r="GEY101" s="304"/>
      <c r="GEZ101" s="304"/>
      <c r="GFA101" s="304"/>
      <c r="GFB101" s="304"/>
      <c r="GFC101" s="304"/>
      <c r="GFD101" s="304"/>
      <c r="GFE101" s="304"/>
      <c r="GFF101" s="304"/>
      <c r="GFG101" s="304"/>
      <c r="GFH101" s="304"/>
      <c r="GFI101" s="304"/>
      <c r="GFJ101" s="304"/>
      <c r="GFK101" s="304"/>
      <c r="GFL101" s="304"/>
      <c r="GFM101" s="304"/>
      <c r="GFN101" s="304"/>
      <c r="GFO101" s="304"/>
      <c r="GFP101" s="304"/>
      <c r="GFQ101" s="304"/>
      <c r="GFR101" s="304"/>
      <c r="GFS101" s="304"/>
      <c r="GFT101" s="304"/>
      <c r="GFU101" s="304"/>
      <c r="GFV101" s="304"/>
      <c r="GFW101" s="304"/>
      <c r="GFX101" s="304"/>
      <c r="GFY101" s="304"/>
      <c r="GFZ101" s="304"/>
      <c r="GGA101" s="304"/>
      <c r="GGB101" s="304"/>
      <c r="GGC101" s="304"/>
      <c r="GGD101" s="304"/>
      <c r="GGE101" s="304"/>
      <c r="GGF101" s="304"/>
      <c r="GGG101" s="304"/>
      <c r="GGH101" s="304"/>
      <c r="GGI101" s="304"/>
      <c r="GGJ101" s="304"/>
      <c r="GGK101" s="304"/>
      <c r="GGL101" s="304"/>
      <c r="GGM101" s="304"/>
      <c r="GGN101" s="304"/>
      <c r="GGO101" s="304"/>
      <c r="GGP101" s="304"/>
      <c r="GGQ101" s="304"/>
      <c r="GGR101" s="304"/>
      <c r="GGS101" s="304"/>
      <c r="GGT101" s="304"/>
      <c r="GGU101" s="304"/>
      <c r="GGV101" s="304"/>
      <c r="GGW101" s="304"/>
      <c r="GGX101" s="304"/>
      <c r="GGY101" s="304"/>
      <c r="GGZ101" s="304"/>
      <c r="GHA101" s="304"/>
      <c r="GHB101" s="304"/>
      <c r="GHC101" s="304"/>
      <c r="GHD101" s="304"/>
      <c r="GHE101" s="304"/>
      <c r="GHF101" s="304"/>
      <c r="GHG101" s="304"/>
      <c r="GHH101" s="304"/>
      <c r="GHI101" s="304"/>
      <c r="GHJ101" s="304"/>
      <c r="GHK101" s="304"/>
      <c r="GHL101" s="304"/>
      <c r="GHM101" s="304"/>
      <c r="GHN101" s="304"/>
      <c r="GHO101" s="304"/>
      <c r="GHP101" s="304"/>
      <c r="GHQ101" s="304"/>
      <c r="GHR101" s="304"/>
      <c r="GHS101" s="304"/>
      <c r="GHT101" s="304"/>
      <c r="GHU101" s="304"/>
      <c r="GHV101" s="304"/>
      <c r="GHW101" s="304"/>
      <c r="GHX101" s="304"/>
      <c r="GHY101" s="304"/>
      <c r="GHZ101" s="304"/>
      <c r="GIA101" s="304"/>
      <c r="GIB101" s="304"/>
      <c r="GIC101" s="304"/>
      <c r="GID101" s="304"/>
      <c r="GIE101" s="304"/>
      <c r="GIF101" s="304"/>
      <c r="GIG101" s="304"/>
      <c r="GIH101" s="304"/>
      <c r="GII101" s="304"/>
      <c r="GIJ101" s="304"/>
      <c r="GIK101" s="304"/>
      <c r="GIL101" s="304"/>
      <c r="GIM101" s="304"/>
      <c r="GIN101" s="304"/>
      <c r="GIO101" s="304"/>
      <c r="GIP101" s="304"/>
      <c r="GIQ101" s="304"/>
      <c r="GIR101" s="304"/>
      <c r="GIS101" s="304"/>
      <c r="GIT101" s="304"/>
      <c r="GIU101" s="304"/>
      <c r="GIV101" s="304"/>
      <c r="GIW101" s="304"/>
      <c r="GIX101" s="304"/>
      <c r="GIY101" s="304"/>
      <c r="GIZ101" s="304"/>
      <c r="GJA101" s="304"/>
      <c r="GJB101" s="304"/>
      <c r="GJC101" s="304"/>
      <c r="GJD101" s="304"/>
      <c r="GJE101" s="304"/>
      <c r="GJF101" s="304"/>
      <c r="GJG101" s="304"/>
      <c r="GJH101" s="304"/>
      <c r="GJI101" s="304"/>
      <c r="GJJ101" s="304"/>
      <c r="GJK101" s="304"/>
      <c r="GJL101" s="304"/>
      <c r="GJM101" s="304"/>
      <c r="GJN101" s="304"/>
      <c r="GJO101" s="304"/>
      <c r="GJP101" s="304"/>
      <c r="GJQ101" s="304"/>
      <c r="GJR101" s="304"/>
      <c r="GJS101" s="304"/>
      <c r="GJT101" s="304"/>
      <c r="GJU101" s="304"/>
      <c r="GJV101" s="304"/>
      <c r="GJW101" s="304"/>
      <c r="GJX101" s="304"/>
      <c r="GJY101" s="304"/>
      <c r="GJZ101" s="304"/>
      <c r="GKA101" s="304"/>
      <c r="GKB101" s="304"/>
      <c r="GKC101" s="304"/>
      <c r="GKD101" s="304"/>
      <c r="GKE101" s="304"/>
      <c r="GKF101" s="304"/>
      <c r="GKG101" s="304"/>
      <c r="GKH101" s="304"/>
      <c r="GKI101" s="304"/>
      <c r="GKJ101" s="304"/>
      <c r="GKK101" s="304"/>
      <c r="GKL101" s="304"/>
      <c r="GKM101" s="304"/>
      <c r="GKN101" s="304"/>
      <c r="GKO101" s="304"/>
      <c r="GKP101" s="304"/>
      <c r="GKQ101" s="304"/>
      <c r="GKR101" s="304"/>
      <c r="GKS101" s="304"/>
      <c r="GKT101" s="304"/>
      <c r="GKU101" s="304"/>
      <c r="GKV101" s="304"/>
      <c r="GKW101" s="304"/>
      <c r="GKX101" s="304"/>
      <c r="GKY101" s="304"/>
      <c r="GKZ101" s="304"/>
      <c r="GLA101" s="304"/>
      <c r="GLB101" s="304"/>
      <c r="GLC101" s="304"/>
      <c r="GLD101" s="304"/>
      <c r="GLE101" s="304"/>
      <c r="GLF101" s="304"/>
      <c r="GLG101" s="304"/>
      <c r="GLH101" s="304"/>
      <c r="GLI101" s="304"/>
      <c r="GLJ101" s="304"/>
      <c r="GLK101" s="304"/>
      <c r="GLL101" s="304"/>
      <c r="GLM101" s="304"/>
      <c r="GLN101" s="304"/>
      <c r="GLO101" s="304"/>
      <c r="GLP101" s="304"/>
      <c r="GLQ101" s="304"/>
      <c r="GLR101" s="304"/>
      <c r="GLS101" s="304"/>
      <c r="GLT101" s="304"/>
      <c r="GLU101" s="304"/>
      <c r="GLV101" s="304"/>
      <c r="GLW101" s="304"/>
      <c r="GLX101" s="304"/>
      <c r="GLY101" s="304"/>
      <c r="GLZ101" s="304"/>
      <c r="GMA101" s="304"/>
      <c r="GMB101" s="304"/>
      <c r="GMC101" s="304"/>
      <c r="GMD101" s="304"/>
      <c r="GME101" s="304"/>
      <c r="GMF101" s="304"/>
      <c r="GMG101" s="304"/>
      <c r="GMH101" s="304"/>
      <c r="GMI101" s="304"/>
      <c r="GMJ101" s="304"/>
      <c r="GMK101" s="304"/>
      <c r="GML101" s="304"/>
      <c r="GMM101" s="304"/>
      <c r="GMN101" s="304"/>
      <c r="GMO101" s="304"/>
      <c r="GMP101" s="304"/>
      <c r="GMQ101" s="304"/>
      <c r="GMR101" s="304"/>
      <c r="GMS101" s="304"/>
      <c r="GMT101" s="304"/>
      <c r="GMU101" s="304"/>
      <c r="GMV101" s="304"/>
      <c r="GMW101" s="304"/>
      <c r="GMX101" s="304"/>
      <c r="GMY101" s="304"/>
      <c r="GMZ101" s="304"/>
      <c r="GNA101" s="304"/>
      <c r="GNB101" s="304"/>
      <c r="GNC101" s="304"/>
      <c r="GND101" s="304"/>
      <c r="GNE101" s="304"/>
      <c r="GNF101" s="304"/>
      <c r="GNG101" s="304"/>
      <c r="GNH101" s="304"/>
      <c r="GNI101" s="304"/>
      <c r="GNJ101" s="304"/>
      <c r="GNK101" s="304"/>
      <c r="GNL101" s="304"/>
      <c r="GNM101" s="304"/>
      <c r="GNN101" s="304"/>
      <c r="GNO101" s="304"/>
      <c r="GNP101" s="304"/>
      <c r="GNQ101" s="304"/>
      <c r="GNR101" s="304"/>
      <c r="GNS101" s="304"/>
      <c r="GNT101" s="304"/>
      <c r="GNU101" s="304"/>
      <c r="GNV101" s="304"/>
      <c r="GNW101" s="304"/>
      <c r="GNX101" s="304"/>
      <c r="GNY101" s="304"/>
      <c r="GNZ101" s="304"/>
      <c r="GOA101" s="304"/>
      <c r="GOB101" s="304"/>
      <c r="GOC101" s="304"/>
      <c r="GOD101" s="304"/>
      <c r="GOE101" s="304"/>
      <c r="GOF101" s="304"/>
      <c r="GOG101" s="304"/>
      <c r="GOH101" s="304"/>
      <c r="GOI101" s="304"/>
      <c r="GOJ101" s="304"/>
      <c r="GOK101" s="304"/>
      <c r="GOL101" s="304"/>
      <c r="GOM101" s="304"/>
      <c r="GON101" s="304"/>
      <c r="GOO101" s="304"/>
      <c r="GOP101" s="304"/>
      <c r="GOQ101" s="304"/>
      <c r="GOR101" s="304"/>
      <c r="GOS101" s="304"/>
      <c r="GOT101" s="304"/>
      <c r="GOU101" s="304"/>
      <c r="GOV101" s="304"/>
      <c r="GOW101" s="304"/>
      <c r="GOX101" s="304"/>
      <c r="GOY101" s="304"/>
      <c r="GOZ101" s="304"/>
      <c r="GPA101" s="304"/>
      <c r="GPB101" s="304"/>
      <c r="GPC101" s="304"/>
      <c r="GPD101" s="304"/>
      <c r="GPE101" s="304"/>
      <c r="GPF101" s="304"/>
      <c r="GPG101" s="304"/>
      <c r="GPH101" s="304"/>
      <c r="GPI101" s="304"/>
      <c r="GPJ101" s="304"/>
      <c r="GPK101" s="304"/>
      <c r="GPL101" s="304"/>
      <c r="GPM101" s="304"/>
      <c r="GPN101" s="304"/>
      <c r="GPO101" s="304"/>
      <c r="GPP101" s="304"/>
      <c r="GPQ101" s="304"/>
      <c r="GPR101" s="304"/>
      <c r="GPS101" s="304"/>
      <c r="GPT101" s="304"/>
      <c r="GPU101" s="304"/>
      <c r="GPV101" s="304"/>
      <c r="GPW101" s="304"/>
      <c r="GPX101" s="304"/>
      <c r="GPY101" s="304"/>
      <c r="GPZ101" s="304"/>
      <c r="GQA101" s="304"/>
      <c r="GQB101" s="304"/>
      <c r="GQC101" s="304"/>
      <c r="GQD101" s="304"/>
      <c r="GQE101" s="304"/>
      <c r="GQF101" s="304"/>
      <c r="GQG101" s="304"/>
      <c r="GQH101" s="304"/>
      <c r="GQI101" s="304"/>
      <c r="GQJ101" s="304"/>
      <c r="GQK101" s="304"/>
      <c r="GQL101" s="304"/>
      <c r="GQM101" s="304"/>
      <c r="GQN101" s="304"/>
      <c r="GQO101" s="304"/>
      <c r="GQP101" s="304"/>
      <c r="GQQ101" s="304"/>
      <c r="GQR101" s="304"/>
      <c r="GQS101" s="304"/>
      <c r="GQT101" s="304"/>
      <c r="GQU101" s="304"/>
      <c r="GQV101" s="304"/>
      <c r="GQW101" s="304"/>
      <c r="GQX101" s="304"/>
      <c r="GQY101" s="304"/>
      <c r="GQZ101" s="304"/>
      <c r="GRA101" s="304"/>
      <c r="GRB101" s="304"/>
      <c r="GRC101" s="304"/>
      <c r="GRD101" s="304"/>
      <c r="GRE101" s="304"/>
      <c r="GRF101" s="304"/>
      <c r="GRG101" s="304"/>
      <c r="GRH101" s="304"/>
      <c r="GRI101" s="304"/>
      <c r="GRJ101" s="304"/>
      <c r="GRK101" s="304"/>
      <c r="GRL101" s="304"/>
      <c r="GRM101" s="304"/>
      <c r="GRN101" s="304"/>
      <c r="GRO101" s="304"/>
      <c r="GRP101" s="304"/>
      <c r="GRQ101" s="304"/>
      <c r="GRR101" s="304"/>
      <c r="GRS101" s="304"/>
      <c r="GRT101" s="304"/>
      <c r="GRU101" s="304"/>
      <c r="GRV101" s="304"/>
      <c r="GRW101" s="304"/>
      <c r="GRX101" s="304"/>
      <c r="GRY101" s="304"/>
      <c r="GRZ101" s="304"/>
      <c r="GSA101" s="304"/>
      <c r="GSB101" s="304"/>
      <c r="GSC101" s="304"/>
      <c r="GSD101" s="304"/>
      <c r="GSE101" s="304"/>
      <c r="GSF101" s="304"/>
      <c r="GSG101" s="304"/>
      <c r="GSH101" s="304"/>
      <c r="GSI101" s="304"/>
      <c r="GSJ101" s="304"/>
      <c r="GSK101" s="304"/>
      <c r="GSL101" s="304"/>
      <c r="GSM101" s="304"/>
      <c r="GSN101" s="304"/>
      <c r="GSO101" s="304"/>
      <c r="GSP101" s="304"/>
      <c r="GSQ101" s="304"/>
      <c r="GSR101" s="304"/>
      <c r="GSS101" s="304"/>
      <c r="GST101" s="304"/>
      <c r="GSU101" s="304"/>
      <c r="GSV101" s="304"/>
      <c r="GSW101" s="304"/>
      <c r="GSX101" s="304"/>
      <c r="GSY101" s="304"/>
      <c r="GSZ101" s="304"/>
      <c r="GTA101" s="304"/>
      <c r="GTB101" s="304"/>
      <c r="GTC101" s="304"/>
      <c r="GTD101" s="304"/>
      <c r="GTE101" s="304"/>
      <c r="GTF101" s="304"/>
      <c r="GTG101" s="304"/>
      <c r="GTH101" s="304"/>
      <c r="GTI101" s="304"/>
      <c r="GTJ101" s="304"/>
      <c r="GTK101" s="304"/>
      <c r="GTL101" s="304"/>
      <c r="GTM101" s="304"/>
      <c r="GTN101" s="304"/>
      <c r="GTO101" s="304"/>
      <c r="GTP101" s="304"/>
      <c r="GTQ101" s="304"/>
      <c r="GTR101" s="304"/>
      <c r="GTS101" s="304"/>
      <c r="GTT101" s="304"/>
      <c r="GTU101" s="304"/>
      <c r="GTV101" s="304"/>
      <c r="GTW101" s="304"/>
      <c r="GTX101" s="304"/>
      <c r="GTY101" s="304"/>
      <c r="GTZ101" s="304"/>
      <c r="GUA101" s="304"/>
      <c r="GUB101" s="304"/>
      <c r="GUC101" s="304"/>
      <c r="GUD101" s="304"/>
      <c r="GUE101" s="304"/>
      <c r="GUF101" s="304"/>
      <c r="GUG101" s="304"/>
      <c r="GUH101" s="304"/>
      <c r="GUI101" s="304"/>
      <c r="GUJ101" s="304"/>
      <c r="GUK101" s="304"/>
      <c r="GUL101" s="304"/>
      <c r="GUM101" s="304"/>
      <c r="GUN101" s="304"/>
      <c r="GUO101" s="304"/>
      <c r="GUP101" s="304"/>
      <c r="GUQ101" s="304"/>
      <c r="GUR101" s="304"/>
      <c r="GUS101" s="304"/>
      <c r="GUT101" s="304"/>
      <c r="GUU101" s="304"/>
      <c r="GUV101" s="304"/>
      <c r="GUW101" s="304"/>
      <c r="GUX101" s="304"/>
      <c r="GUY101" s="304"/>
      <c r="GUZ101" s="304"/>
      <c r="GVA101" s="304"/>
      <c r="GVB101" s="304"/>
      <c r="GVC101" s="304"/>
      <c r="GVD101" s="304"/>
      <c r="GVE101" s="304"/>
      <c r="GVF101" s="304"/>
      <c r="GVG101" s="304"/>
      <c r="GVH101" s="304"/>
      <c r="GVI101" s="304"/>
      <c r="GVJ101" s="304"/>
      <c r="GVK101" s="304"/>
      <c r="GVL101" s="304"/>
      <c r="GVM101" s="304"/>
      <c r="GVN101" s="304"/>
      <c r="GVO101" s="304"/>
      <c r="GVP101" s="304"/>
      <c r="GVQ101" s="304"/>
      <c r="GVR101" s="304"/>
      <c r="GVS101" s="304"/>
      <c r="GVT101" s="304"/>
      <c r="GVU101" s="304"/>
      <c r="GVV101" s="304"/>
      <c r="GVW101" s="304"/>
      <c r="GVX101" s="304"/>
      <c r="GVY101" s="304"/>
      <c r="GVZ101" s="304"/>
      <c r="GWA101" s="304"/>
      <c r="GWB101" s="304"/>
      <c r="GWC101" s="304"/>
      <c r="GWD101" s="304"/>
      <c r="GWE101" s="304"/>
      <c r="GWF101" s="304"/>
      <c r="GWG101" s="304"/>
      <c r="GWH101" s="304"/>
      <c r="GWI101" s="304"/>
      <c r="GWJ101" s="304"/>
      <c r="GWK101" s="304"/>
      <c r="GWL101" s="304"/>
      <c r="GWM101" s="304"/>
      <c r="GWN101" s="304"/>
      <c r="GWO101" s="304"/>
      <c r="GWP101" s="304"/>
      <c r="GWQ101" s="304"/>
      <c r="GWR101" s="304"/>
      <c r="GWS101" s="304"/>
      <c r="GWT101" s="304"/>
      <c r="GWU101" s="304"/>
      <c r="GWV101" s="304"/>
      <c r="GWW101" s="304"/>
      <c r="GWX101" s="304"/>
      <c r="GWY101" s="304"/>
      <c r="GWZ101" s="304"/>
      <c r="GXA101" s="304"/>
      <c r="GXB101" s="304"/>
      <c r="GXC101" s="304"/>
      <c r="GXD101" s="304"/>
      <c r="GXE101" s="304"/>
      <c r="GXF101" s="304"/>
      <c r="GXG101" s="304"/>
      <c r="GXH101" s="304"/>
      <c r="GXI101" s="304"/>
      <c r="GXJ101" s="304"/>
      <c r="GXK101" s="304"/>
      <c r="GXL101" s="304"/>
      <c r="GXM101" s="304"/>
      <c r="GXN101" s="304"/>
      <c r="GXO101" s="304"/>
      <c r="GXP101" s="304"/>
      <c r="GXQ101" s="304"/>
      <c r="GXR101" s="304"/>
      <c r="GXS101" s="304"/>
      <c r="GXT101" s="304"/>
      <c r="GXU101" s="304"/>
      <c r="GXV101" s="304"/>
      <c r="GXW101" s="304"/>
      <c r="GXX101" s="304"/>
      <c r="GXY101" s="304"/>
      <c r="GXZ101" s="304"/>
      <c r="GYA101" s="304"/>
      <c r="GYB101" s="304"/>
      <c r="GYC101" s="304"/>
      <c r="GYD101" s="304"/>
      <c r="GYE101" s="304"/>
      <c r="GYF101" s="304"/>
      <c r="GYG101" s="304"/>
      <c r="GYH101" s="304"/>
      <c r="GYI101" s="304"/>
      <c r="GYJ101" s="304"/>
      <c r="GYK101" s="304"/>
      <c r="GYL101" s="304"/>
      <c r="GYM101" s="304"/>
      <c r="GYN101" s="304"/>
      <c r="GYO101" s="304"/>
      <c r="GYP101" s="304"/>
      <c r="GYQ101" s="304"/>
      <c r="GYR101" s="304"/>
      <c r="GYS101" s="304"/>
      <c r="GYT101" s="304"/>
      <c r="GYU101" s="304"/>
      <c r="GYV101" s="304"/>
      <c r="GYW101" s="304"/>
      <c r="GYX101" s="304"/>
      <c r="GYY101" s="304"/>
      <c r="GYZ101" s="304"/>
      <c r="GZA101" s="304"/>
      <c r="GZB101" s="304"/>
      <c r="GZC101" s="304"/>
      <c r="GZD101" s="304"/>
      <c r="GZE101" s="304"/>
      <c r="GZF101" s="304"/>
      <c r="GZG101" s="304"/>
      <c r="GZH101" s="304"/>
      <c r="GZI101" s="304"/>
      <c r="GZJ101" s="304"/>
      <c r="GZK101" s="304"/>
      <c r="GZL101" s="304"/>
      <c r="GZM101" s="304"/>
      <c r="GZN101" s="304"/>
      <c r="GZO101" s="304"/>
      <c r="GZP101" s="304"/>
      <c r="GZQ101" s="304"/>
      <c r="GZR101" s="304"/>
      <c r="GZS101" s="304"/>
      <c r="GZT101" s="304"/>
      <c r="GZU101" s="304"/>
      <c r="GZV101" s="304"/>
      <c r="GZW101" s="304"/>
      <c r="GZX101" s="304"/>
      <c r="GZY101" s="304"/>
      <c r="GZZ101" s="304"/>
      <c r="HAA101" s="304"/>
      <c r="HAB101" s="304"/>
      <c r="HAC101" s="304"/>
      <c r="HAD101" s="304"/>
      <c r="HAE101" s="304"/>
      <c r="HAF101" s="304"/>
      <c r="HAG101" s="304"/>
      <c r="HAH101" s="304"/>
      <c r="HAI101" s="304"/>
      <c r="HAJ101" s="304"/>
      <c r="HAK101" s="304"/>
      <c r="HAL101" s="304"/>
      <c r="HAM101" s="304"/>
      <c r="HAN101" s="304"/>
      <c r="HAO101" s="304"/>
      <c r="HAP101" s="304"/>
      <c r="HAQ101" s="304"/>
      <c r="HAR101" s="304"/>
      <c r="HAS101" s="304"/>
      <c r="HAT101" s="304"/>
      <c r="HAU101" s="304"/>
      <c r="HAV101" s="304"/>
      <c r="HAW101" s="304"/>
      <c r="HAX101" s="304"/>
      <c r="HAY101" s="304"/>
      <c r="HAZ101" s="304"/>
      <c r="HBA101" s="304"/>
      <c r="HBB101" s="304"/>
      <c r="HBC101" s="304"/>
      <c r="HBD101" s="304"/>
      <c r="HBE101" s="304"/>
      <c r="HBF101" s="304"/>
      <c r="HBG101" s="304"/>
      <c r="HBH101" s="304"/>
      <c r="HBI101" s="304"/>
      <c r="HBJ101" s="304"/>
      <c r="HBK101" s="304"/>
      <c r="HBL101" s="304"/>
      <c r="HBM101" s="304"/>
      <c r="HBN101" s="304"/>
      <c r="HBO101" s="304"/>
      <c r="HBP101" s="304"/>
      <c r="HBQ101" s="304"/>
      <c r="HBR101" s="304"/>
      <c r="HBS101" s="304"/>
      <c r="HBT101" s="304"/>
      <c r="HBU101" s="304"/>
      <c r="HBV101" s="304"/>
      <c r="HBW101" s="304"/>
      <c r="HBX101" s="304"/>
      <c r="HBY101" s="304"/>
      <c r="HBZ101" s="304"/>
      <c r="HCA101" s="304"/>
      <c r="HCB101" s="304"/>
      <c r="HCC101" s="304"/>
      <c r="HCD101" s="304"/>
      <c r="HCE101" s="304"/>
      <c r="HCF101" s="304"/>
      <c r="HCG101" s="304"/>
      <c r="HCH101" s="304"/>
      <c r="HCI101" s="304"/>
      <c r="HCJ101" s="304"/>
      <c r="HCK101" s="304"/>
      <c r="HCL101" s="304"/>
      <c r="HCM101" s="304"/>
      <c r="HCN101" s="304"/>
      <c r="HCO101" s="304"/>
      <c r="HCP101" s="304"/>
      <c r="HCQ101" s="304"/>
      <c r="HCR101" s="304"/>
      <c r="HCS101" s="304"/>
      <c r="HCT101" s="304"/>
      <c r="HCU101" s="304"/>
      <c r="HCV101" s="304"/>
      <c r="HCW101" s="304"/>
      <c r="HCX101" s="304"/>
      <c r="HCY101" s="304"/>
      <c r="HCZ101" s="304"/>
      <c r="HDA101" s="304"/>
      <c r="HDB101" s="304"/>
      <c r="HDC101" s="304"/>
      <c r="HDD101" s="304"/>
      <c r="HDE101" s="304"/>
      <c r="HDF101" s="304"/>
      <c r="HDG101" s="304"/>
      <c r="HDH101" s="304"/>
      <c r="HDI101" s="304"/>
      <c r="HDJ101" s="304"/>
      <c r="HDK101" s="304"/>
      <c r="HDL101" s="304"/>
      <c r="HDM101" s="304"/>
      <c r="HDN101" s="304"/>
      <c r="HDO101" s="304"/>
      <c r="HDP101" s="304"/>
      <c r="HDQ101" s="304"/>
      <c r="HDR101" s="304"/>
      <c r="HDS101" s="304"/>
      <c r="HDT101" s="304"/>
      <c r="HDU101" s="304"/>
      <c r="HDV101" s="304"/>
      <c r="HDW101" s="304"/>
      <c r="HDX101" s="304"/>
      <c r="HDY101" s="304"/>
      <c r="HDZ101" s="304"/>
      <c r="HEA101" s="304"/>
      <c r="HEB101" s="304"/>
      <c r="HEC101" s="304"/>
      <c r="HED101" s="304"/>
      <c r="HEE101" s="304"/>
      <c r="HEF101" s="304"/>
      <c r="HEG101" s="304"/>
      <c r="HEH101" s="304"/>
      <c r="HEI101" s="304"/>
      <c r="HEJ101" s="304"/>
      <c r="HEK101" s="304"/>
      <c r="HEL101" s="304"/>
      <c r="HEM101" s="304"/>
      <c r="HEN101" s="304"/>
      <c r="HEO101" s="304"/>
      <c r="HEP101" s="304"/>
      <c r="HEQ101" s="304"/>
      <c r="HER101" s="304"/>
      <c r="HES101" s="304"/>
      <c r="HET101" s="304"/>
      <c r="HEU101" s="304"/>
      <c r="HEV101" s="304"/>
      <c r="HEW101" s="304"/>
      <c r="HEX101" s="304"/>
      <c r="HEY101" s="304"/>
      <c r="HEZ101" s="304"/>
      <c r="HFA101" s="304"/>
      <c r="HFB101" s="304"/>
      <c r="HFC101" s="304"/>
      <c r="HFD101" s="304"/>
      <c r="HFE101" s="304"/>
      <c r="HFF101" s="304"/>
      <c r="HFG101" s="304"/>
      <c r="HFH101" s="304"/>
      <c r="HFI101" s="304"/>
      <c r="HFJ101" s="304"/>
      <c r="HFK101" s="304"/>
      <c r="HFL101" s="304"/>
      <c r="HFM101" s="304"/>
      <c r="HFN101" s="304"/>
      <c r="HFO101" s="304"/>
      <c r="HFP101" s="304"/>
      <c r="HFQ101" s="304"/>
      <c r="HFR101" s="304"/>
      <c r="HFS101" s="304"/>
      <c r="HFT101" s="304"/>
      <c r="HFU101" s="304"/>
      <c r="HFV101" s="304"/>
      <c r="HFW101" s="304"/>
      <c r="HFX101" s="304"/>
      <c r="HFY101" s="304"/>
      <c r="HFZ101" s="304"/>
      <c r="HGA101" s="304"/>
      <c r="HGB101" s="304"/>
      <c r="HGC101" s="304"/>
      <c r="HGD101" s="304"/>
      <c r="HGE101" s="304"/>
      <c r="HGF101" s="304"/>
      <c r="HGG101" s="304"/>
      <c r="HGH101" s="304"/>
      <c r="HGI101" s="304"/>
      <c r="HGJ101" s="304"/>
      <c r="HGK101" s="304"/>
      <c r="HGL101" s="304"/>
      <c r="HGM101" s="304"/>
      <c r="HGN101" s="304"/>
      <c r="HGO101" s="304"/>
      <c r="HGP101" s="304"/>
      <c r="HGQ101" s="304"/>
      <c r="HGR101" s="304"/>
      <c r="HGS101" s="304"/>
      <c r="HGT101" s="304"/>
      <c r="HGU101" s="304"/>
      <c r="HGV101" s="304"/>
      <c r="HGW101" s="304"/>
      <c r="HGX101" s="304"/>
      <c r="HGY101" s="304"/>
      <c r="HGZ101" s="304"/>
      <c r="HHA101" s="304"/>
      <c r="HHB101" s="304"/>
      <c r="HHC101" s="304"/>
      <c r="HHD101" s="304"/>
      <c r="HHE101" s="304"/>
      <c r="HHF101" s="304"/>
      <c r="HHG101" s="304"/>
      <c r="HHH101" s="304"/>
      <c r="HHI101" s="304"/>
      <c r="HHJ101" s="304"/>
      <c r="HHK101" s="304"/>
      <c r="HHL101" s="304"/>
      <c r="HHM101" s="304"/>
      <c r="HHN101" s="304"/>
      <c r="HHO101" s="304"/>
      <c r="HHP101" s="304"/>
      <c r="HHQ101" s="304"/>
      <c r="HHR101" s="304"/>
      <c r="HHS101" s="304"/>
      <c r="HHT101" s="304"/>
      <c r="HHU101" s="304"/>
      <c r="HHV101" s="304"/>
      <c r="HHW101" s="304"/>
      <c r="HHX101" s="304"/>
      <c r="HHY101" s="304"/>
      <c r="HHZ101" s="304"/>
      <c r="HIA101" s="304"/>
      <c r="HIB101" s="304"/>
      <c r="HIC101" s="304"/>
      <c r="HID101" s="304"/>
      <c r="HIE101" s="304"/>
      <c r="HIF101" s="304"/>
      <c r="HIG101" s="304"/>
      <c r="HIH101" s="304"/>
      <c r="HII101" s="304"/>
      <c r="HIJ101" s="304"/>
      <c r="HIK101" s="304"/>
      <c r="HIL101" s="304"/>
      <c r="HIM101" s="304"/>
      <c r="HIN101" s="304"/>
      <c r="HIO101" s="304"/>
      <c r="HIP101" s="304"/>
      <c r="HIQ101" s="304"/>
      <c r="HIR101" s="304"/>
      <c r="HIS101" s="304"/>
      <c r="HIT101" s="304"/>
      <c r="HIU101" s="304"/>
      <c r="HIV101" s="304"/>
      <c r="HIW101" s="304"/>
      <c r="HIX101" s="304"/>
      <c r="HIY101" s="304"/>
      <c r="HIZ101" s="304"/>
      <c r="HJA101" s="304"/>
      <c r="HJB101" s="304"/>
      <c r="HJC101" s="304"/>
      <c r="HJD101" s="304"/>
      <c r="HJE101" s="304"/>
      <c r="HJF101" s="304"/>
      <c r="HJG101" s="304"/>
      <c r="HJH101" s="304"/>
      <c r="HJI101" s="304"/>
      <c r="HJJ101" s="304"/>
      <c r="HJK101" s="304"/>
      <c r="HJL101" s="304"/>
      <c r="HJM101" s="304"/>
      <c r="HJN101" s="304"/>
      <c r="HJO101" s="304"/>
      <c r="HJP101" s="304"/>
      <c r="HJQ101" s="304"/>
      <c r="HJR101" s="304"/>
      <c r="HJS101" s="304"/>
      <c r="HJT101" s="304"/>
      <c r="HJU101" s="304"/>
      <c r="HJV101" s="304"/>
      <c r="HJW101" s="304"/>
      <c r="HJX101" s="304"/>
      <c r="HJY101" s="304"/>
      <c r="HJZ101" s="304"/>
      <c r="HKA101" s="304"/>
      <c r="HKB101" s="304"/>
      <c r="HKC101" s="304"/>
      <c r="HKD101" s="304"/>
      <c r="HKE101" s="304"/>
      <c r="HKF101" s="304"/>
      <c r="HKG101" s="304"/>
      <c r="HKH101" s="304"/>
      <c r="HKI101" s="304"/>
      <c r="HKJ101" s="304"/>
      <c r="HKK101" s="304"/>
      <c r="HKL101" s="304"/>
      <c r="HKM101" s="304"/>
      <c r="HKN101" s="304"/>
      <c r="HKO101" s="304"/>
      <c r="HKP101" s="304"/>
      <c r="HKQ101" s="304"/>
      <c r="HKR101" s="304"/>
      <c r="HKS101" s="304"/>
      <c r="HKT101" s="304"/>
      <c r="HKU101" s="304"/>
      <c r="HKV101" s="304"/>
      <c r="HKW101" s="304"/>
      <c r="HKX101" s="304"/>
      <c r="HKY101" s="304"/>
      <c r="HKZ101" s="304"/>
      <c r="HLA101" s="304"/>
      <c r="HLB101" s="304"/>
      <c r="HLC101" s="304"/>
      <c r="HLD101" s="304"/>
      <c r="HLE101" s="304"/>
      <c r="HLF101" s="304"/>
      <c r="HLG101" s="304"/>
      <c r="HLH101" s="304"/>
      <c r="HLI101" s="304"/>
      <c r="HLJ101" s="304"/>
      <c r="HLK101" s="304"/>
      <c r="HLL101" s="304"/>
      <c r="HLM101" s="304"/>
      <c r="HLN101" s="304"/>
      <c r="HLO101" s="304"/>
      <c r="HLP101" s="304"/>
      <c r="HLQ101" s="304"/>
      <c r="HLR101" s="304"/>
      <c r="HLS101" s="304"/>
      <c r="HLT101" s="304"/>
      <c r="HLU101" s="304"/>
      <c r="HLV101" s="304"/>
      <c r="HLW101" s="304"/>
      <c r="HLX101" s="304"/>
      <c r="HLY101" s="304"/>
      <c r="HLZ101" s="304"/>
      <c r="HMA101" s="304"/>
      <c r="HMB101" s="304"/>
      <c r="HMC101" s="304"/>
      <c r="HMD101" s="304"/>
      <c r="HME101" s="304"/>
      <c r="HMF101" s="304"/>
      <c r="HMG101" s="304"/>
      <c r="HMH101" s="304"/>
      <c r="HMI101" s="304"/>
      <c r="HMJ101" s="304"/>
      <c r="HMK101" s="304"/>
      <c r="HML101" s="304"/>
      <c r="HMM101" s="304"/>
      <c r="HMN101" s="304"/>
      <c r="HMO101" s="304"/>
      <c r="HMP101" s="304"/>
      <c r="HMQ101" s="304"/>
      <c r="HMR101" s="304"/>
      <c r="HMS101" s="304"/>
      <c r="HMT101" s="304"/>
      <c r="HMU101" s="304"/>
      <c r="HMV101" s="304"/>
      <c r="HMW101" s="304"/>
      <c r="HMX101" s="304"/>
      <c r="HMY101" s="304"/>
      <c r="HMZ101" s="304"/>
      <c r="HNA101" s="304"/>
      <c r="HNB101" s="304"/>
      <c r="HNC101" s="304"/>
      <c r="HND101" s="304"/>
      <c r="HNE101" s="304"/>
      <c r="HNF101" s="304"/>
      <c r="HNG101" s="304"/>
      <c r="HNH101" s="304"/>
      <c r="HNI101" s="304"/>
      <c r="HNJ101" s="304"/>
      <c r="HNK101" s="304"/>
      <c r="HNL101" s="304"/>
      <c r="HNM101" s="304"/>
      <c r="HNN101" s="304"/>
      <c r="HNO101" s="304"/>
      <c r="HNP101" s="304"/>
      <c r="HNQ101" s="304"/>
      <c r="HNR101" s="304"/>
      <c r="HNS101" s="304"/>
      <c r="HNT101" s="304"/>
      <c r="HNU101" s="304"/>
      <c r="HNV101" s="304"/>
      <c r="HNW101" s="304"/>
      <c r="HNX101" s="304"/>
      <c r="HNY101" s="304"/>
      <c r="HNZ101" s="304"/>
      <c r="HOA101" s="304"/>
      <c r="HOB101" s="304"/>
      <c r="HOC101" s="304"/>
      <c r="HOD101" s="304"/>
      <c r="HOE101" s="304"/>
      <c r="HOF101" s="304"/>
      <c r="HOG101" s="304"/>
      <c r="HOH101" s="304"/>
      <c r="HOI101" s="304"/>
      <c r="HOJ101" s="304"/>
      <c r="HOK101" s="304"/>
      <c r="HOL101" s="304"/>
      <c r="HOM101" s="304"/>
      <c r="HON101" s="304"/>
      <c r="HOO101" s="304"/>
      <c r="HOP101" s="304"/>
      <c r="HOQ101" s="304"/>
      <c r="HOR101" s="304"/>
      <c r="HOS101" s="304"/>
      <c r="HOT101" s="304"/>
      <c r="HOU101" s="304"/>
      <c r="HOV101" s="304"/>
      <c r="HOW101" s="304"/>
      <c r="HOX101" s="304"/>
      <c r="HOY101" s="304"/>
      <c r="HOZ101" s="304"/>
      <c r="HPA101" s="304"/>
      <c r="HPB101" s="304"/>
      <c r="HPC101" s="304"/>
      <c r="HPD101" s="304"/>
      <c r="HPE101" s="304"/>
      <c r="HPF101" s="304"/>
      <c r="HPG101" s="304"/>
      <c r="HPH101" s="304"/>
      <c r="HPI101" s="304"/>
      <c r="HPJ101" s="304"/>
      <c r="HPK101" s="304"/>
      <c r="HPL101" s="304"/>
      <c r="HPM101" s="304"/>
      <c r="HPN101" s="304"/>
      <c r="HPO101" s="304"/>
      <c r="HPP101" s="304"/>
      <c r="HPQ101" s="304"/>
      <c r="HPR101" s="304"/>
      <c r="HPS101" s="304"/>
      <c r="HPT101" s="304"/>
      <c r="HPU101" s="304"/>
      <c r="HPV101" s="304"/>
      <c r="HPW101" s="304"/>
      <c r="HPX101" s="304"/>
      <c r="HPY101" s="304"/>
      <c r="HPZ101" s="304"/>
      <c r="HQA101" s="304"/>
      <c r="HQB101" s="304"/>
      <c r="HQC101" s="304"/>
      <c r="HQD101" s="304"/>
      <c r="HQE101" s="304"/>
      <c r="HQF101" s="304"/>
      <c r="HQG101" s="304"/>
      <c r="HQH101" s="304"/>
      <c r="HQI101" s="304"/>
      <c r="HQJ101" s="304"/>
      <c r="HQK101" s="304"/>
      <c r="HQL101" s="304"/>
      <c r="HQM101" s="304"/>
      <c r="HQN101" s="304"/>
      <c r="HQO101" s="304"/>
      <c r="HQP101" s="304"/>
      <c r="HQQ101" s="304"/>
      <c r="HQR101" s="304"/>
      <c r="HQS101" s="304"/>
      <c r="HQT101" s="304"/>
      <c r="HQU101" s="304"/>
      <c r="HQV101" s="304"/>
      <c r="HQW101" s="304"/>
      <c r="HQX101" s="304"/>
      <c r="HQY101" s="304"/>
      <c r="HQZ101" s="304"/>
      <c r="HRA101" s="304"/>
      <c r="HRB101" s="304"/>
      <c r="HRC101" s="304"/>
      <c r="HRD101" s="304"/>
      <c r="HRE101" s="304"/>
      <c r="HRF101" s="304"/>
      <c r="HRG101" s="304"/>
      <c r="HRH101" s="304"/>
      <c r="HRI101" s="304"/>
      <c r="HRJ101" s="304"/>
      <c r="HRK101" s="304"/>
      <c r="HRL101" s="304"/>
      <c r="HRM101" s="304"/>
      <c r="HRN101" s="304"/>
      <c r="HRO101" s="304"/>
      <c r="HRP101" s="304"/>
      <c r="HRQ101" s="304"/>
      <c r="HRR101" s="304"/>
      <c r="HRS101" s="304"/>
      <c r="HRT101" s="304"/>
      <c r="HRU101" s="304"/>
      <c r="HRV101" s="304"/>
      <c r="HRW101" s="304"/>
      <c r="HRX101" s="304"/>
      <c r="HRY101" s="304"/>
      <c r="HRZ101" s="304"/>
      <c r="HSA101" s="304"/>
      <c r="HSB101" s="304"/>
      <c r="HSC101" s="304"/>
      <c r="HSD101" s="304"/>
      <c r="HSE101" s="304"/>
      <c r="HSF101" s="304"/>
      <c r="HSG101" s="304"/>
      <c r="HSH101" s="304"/>
      <c r="HSI101" s="304"/>
      <c r="HSJ101" s="304"/>
      <c r="HSK101" s="304"/>
      <c r="HSL101" s="304"/>
      <c r="HSM101" s="304"/>
      <c r="HSN101" s="304"/>
      <c r="HSO101" s="304"/>
      <c r="HSP101" s="304"/>
      <c r="HSQ101" s="304"/>
      <c r="HSR101" s="304"/>
      <c r="HSS101" s="304"/>
      <c r="HST101" s="304"/>
      <c r="HSU101" s="304"/>
      <c r="HSV101" s="304"/>
      <c r="HSW101" s="304"/>
      <c r="HSX101" s="304"/>
      <c r="HSY101" s="304"/>
      <c r="HSZ101" s="304"/>
      <c r="HTA101" s="304"/>
      <c r="HTB101" s="304"/>
      <c r="HTC101" s="304"/>
      <c r="HTD101" s="304"/>
      <c r="HTE101" s="304"/>
      <c r="HTF101" s="304"/>
      <c r="HTG101" s="304"/>
      <c r="HTH101" s="304"/>
      <c r="HTI101" s="304"/>
      <c r="HTJ101" s="304"/>
      <c r="HTK101" s="304"/>
      <c r="HTL101" s="304"/>
      <c r="HTM101" s="304"/>
      <c r="HTN101" s="304"/>
      <c r="HTO101" s="304"/>
      <c r="HTP101" s="304"/>
      <c r="HTQ101" s="304"/>
      <c r="HTR101" s="304"/>
      <c r="HTS101" s="304"/>
      <c r="HTT101" s="304"/>
      <c r="HTU101" s="304"/>
      <c r="HTV101" s="304"/>
      <c r="HTW101" s="304"/>
      <c r="HTX101" s="304"/>
      <c r="HTY101" s="304"/>
      <c r="HTZ101" s="304"/>
      <c r="HUA101" s="304"/>
      <c r="HUB101" s="304"/>
      <c r="HUC101" s="304"/>
      <c r="HUD101" s="304"/>
      <c r="HUE101" s="304"/>
      <c r="HUF101" s="304"/>
      <c r="HUG101" s="304"/>
      <c r="HUH101" s="304"/>
      <c r="HUI101" s="304"/>
      <c r="HUJ101" s="304"/>
      <c r="HUK101" s="304"/>
      <c r="HUL101" s="304"/>
      <c r="HUM101" s="304"/>
      <c r="HUN101" s="304"/>
      <c r="HUO101" s="304"/>
      <c r="HUP101" s="304"/>
      <c r="HUQ101" s="304"/>
      <c r="HUR101" s="304"/>
      <c r="HUS101" s="304"/>
      <c r="HUT101" s="304"/>
      <c r="HUU101" s="304"/>
      <c r="HUV101" s="304"/>
      <c r="HUW101" s="304"/>
      <c r="HUX101" s="304"/>
      <c r="HUY101" s="304"/>
      <c r="HUZ101" s="304"/>
      <c r="HVA101" s="304"/>
      <c r="HVB101" s="304"/>
      <c r="HVC101" s="304"/>
      <c r="HVD101" s="304"/>
      <c r="HVE101" s="304"/>
      <c r="HVF101" s="304"/>
      <c r="HVG101" s="304"/>
      <c r="HVH101" s="304"/>
      <c r="HVI101" s="304"/>
      <c r="HVJ101" s="304"/>
      <c r="HVK101" s="304"/>
      <c r="HVL101" s="304"/>
      <c r="HVM101" s="304"/>
      <c r="HVN101" s="304"/>
      <c r="HVO101" s="304"/>
      <c r="HVP101" s="304"/>
      <c r="HVQ101" s="304"/>
      <c r="HVR101" s="304"/>
      <c r="HVS101" s="304"/>
      <c r="HVT101" s="304"/>
      <c r="HVU101" s="304"/>
      <c r="HVV101" s="304"/>
      <c r="HVW101" s="304"/>
      <c r="HVX101" s="304"/>
      <c r="HVY101" s="304"/>
      <c r="HVZ101" s="304"/>
      <c r="HWA101" s="304"/>
      <c r="HWB101" s="304"/>
      <c r="HWC101" s="304"/>
      <c r="HWD101" s="304"/>
      <c r="HWE101" s="304"/>
      <c r="HWF101" s="304"/>
      <c r="HWG101" s="304"/>
      <c r="HWH101" s="304"/>
      <c r="HWI101" s="304"/>
      <c r="HWJ101" s="304"/>
      <c r="HWK101" s="304"/>
      <c r="HWL101" s="304"/>
      <c r="HWM101" s="304"/>
      <c r="HWN101" s="304"/>
      <c r="HWO101" s="304"/>
      <c r="HWP101" s="304"/>
      <c r="HWQ101" s="304"/>
      <c r="HWR101" s="304"/>
      <c r="HWS101" s="304"/>
      <c r="HWT101" s="304"/>
      <c r="HWU101" s="304"/>
      <c r="HWV101" s="304"/>
      <c r="HWW101" s="304"/>
      <c r="HWX101" s="304"/>
      <c r="HWY101" s="304"/>
      <c r="HWZ101" s="304"/>
      <c r="HXA101" s="304"/>
      <c r="HXB101" s="304"/>
      <c r="HXC101" s="304"/>
      <c r="HXD101" s="304"/>
      <c r="HXE101" s="304"/>
      <c r="HXF101" s="304"/>
      <c r="HXG101" s="304"/>
      <c r="HXH101" s="304"/>
      <c r="HXI101" s="304"/>
      <c r="HXJ101" s="304"/>
      <c r="HXK101" s="304"/>
      <c r="HXL101" s="304"/>
      <c r="HXM101" s="304"/>
      <c r="HXN101" s="304"/>
      <c r="HXO101" s="304"/>
      <c r="HXP101" s="304"/>
      <c r="HXQ101" s="304"/>
      <c r="HXR101" s="304"/>
      <c r="HXS101" s="304"/>
      <c r="HXT101" s="304"/>
      <c r="HXU101" s="304"/>
      <c r="HXV101" s="304"/>
      <c r="HXW101" s="304"/>
      <c r="HXX101" s="304"/>
      <c r="HXY101" s="304"/>
      <c r="HXZ101" s="304"/>
      <c r="HYA101" s="304"/>
      <c r="HYB101" s="304"/>
      <c r="HYC101" s="304"/>
      <c r="HYD101" s="304"/>
      <c r="HYE101" s="304"/>
      <c r="HYF101" s="304"/>
      <c r="HYG101" s="304"/>
      <c r="HYH101" s="304"/>
      <c r="HYI101" s="304"/>
      <c r="HYJ101" s="304"/>
      <c r="HYK101" s="304"/>
      <c r="HYL101" s="304"/>
      <c r="HYM101" s="304"/>
      <c r="HYN101" s="304"/>
      <c r="HYO101" s="304"/>
      <c r="HYP101" s="304"/>
      <c r="HYQ101" s="304"/>
      <c r="HYR101" s="304"/>
      <c r="HYS101" s="304"/>
      <c r="HYT101" s="304"/>
      <c r="HYU101" s="304"/>
      <c r="HYV101" s="304"/>
      <c r="HYW101" s="304"/>
      <c r="HYX101" s="304"/>
      <c r="HYY101" s="304"/>
      <c r="HYZ101" s="304"/>
      <c r="HZA101" s="304"/>
      <c r="HZB101" s="304"/>
      <c r="HZC101" s="304"/>
      <c r="HZD101" s="304"/>
      <c r="HZE101" s="304"/>
      <c r="HZF101" s="304"/>
      <c r="HZG101" s="304"/>
      <c r="HZH101" s="304"/>
      <c r="HZI101" s="304"/>
      <c r="HZJ101" s="304"/>
      <c r="HZK101" s="304"/>
      <c r="HZL101" s="304"/>
      <c r="HZM101" s="304"/>
      <c r="HZN101" s="304"/>
      <c r="HZO101" s="304"/>
      <c r="HZP101" s="304"/>
      <c r="HZQ101" s="304"/>
      <c r="HZR101" s="304"/>
      <c r="HZS101" s="304"/>
      <c r="HZT101" s="304"/>
      <c r="HZU101" s="304"/>
      <c r="HZV101" s="304"/>
      <c r="HZW101" s="304"/>
      <c r="HZX101" s="304"/>
      <c r="HZY101" s="304"/>
      <c r="HZZ101" s="304"/>
      <c r="IAA101" s="304"/>
      <c r="IAB101" s="304"/>
      <c r="IAC101" s="304"/>
      <c r="IAD101" s="304"/>
      <c r="IAE101" s="304"/>
      <c r="IAF101" s="304"/>
      <c r="IAG101" s="304"/>
      <c r="IAH101" s="304"/>
      <c r="IAI101" s="304"/>
      <c r="IAJ101" s="304"/>
      <c r="IAK101" s="304"/>
      <c r="IAL101" s="304"/>
      <c r="IAM101" s="304"/>
      <c r="IAN101" s="304"/>
      <c r="IAO101" s="304"/>
      <c r="IAP101" s="304"/>
      <c r="IAQ101" s="304"/>
      <c r="IAR101" s="304"/>
      <c r="IAS101" s="304"/>
      <c r="IAT101" s="304"/>
      <c r="IAU101" s="304"/>
      <c r="IAV101" s="304"/>
      <c r="IAW101" s="304"/>
      <c r="IAX101" s="304"/>
      <c r="IAY101" s="304"/>
      <c r="IAZ101" s="304"/>
      <c r="IBA101" s="304"/>
      <c r="IBB101" s="304"/>
      <c r="IBC101" s="304"/>
      <c r="IBD101" s="304"/>
      <c r="IBE101" s="304"/>
      <c r="IBF101" s="304"/>
      <c r="IBG101" s="304"/>
      <c r="IBH101" s="304"/>
      <c r="IBI101" s="304"/>
      <c r="IBJ101" s="304"/>
      <c r="IBK101" s="304"/>
      <c r="IBL101" s="304"/>
      <c r="IBM101" s="304"/>
      <c r="IBN101" s="304"/>
      <c r="IBO101" s="304"/>
      <c r="IBP101" s="304"/>
      <c r="IBQ101" s="304"/>
      <c r="IBR101" s="304"/>
      <c r="IBS101" s="304"/>
      <c r="IBT101" s="304"/>
      <c r="IBU101" s="304"/>
      <c r="IBV101" s="304"/>
      <c r="IBW101" s="304"/>
      <c r="IBX101" s="304"/>
      <c r="IBY101" s="304"/>
      <c r="IBZ101" s="304"/>
      <c r="ICA101" s="304"/>
      <c r="ICB101" s="304"/>
      <c r="ICC101" s="304"/>
      <c r="ICD101" s="304"/>
      <c r="ICE101" s="304"/>
      <c r="ICF101" s="304"/>
      <c r="ICG101" s="304"/>
      <c r="ICH101" s="304"/>
      <c r="ICI101" s="304"/>
      <c r="ICJ101" s="304"/>
      <c r="ICK101" s="304"/>
      <c r="ICL101" s="304"/>
      <c r="ICM101" s="304"/>
      <c r="ICN101" s="304"/>
      <c r="ICO101" s="304"/>
      <c r="ICP101" s="304"/>
      <c r="ICQ101" s="304"/>
      <c r="ICR101" s="304"/>
      <c r="ICS101" s="304"/>
      <c r="ICT101" s="304"/>
      <c r="ICU101" s="304"/>
      <c r="ICV101" s="304"/>
      <c r="ICW101" s="304"/>
      <c r="ICX101" s="304"/>
      <c r="ICY101" s="304"/>
      <c r="ICZ101" s="304"/>
      <c r="IDA101" s="304"/>
      <c r="IDB101" s="304"/>
      <c r="IDC101" s="304"/>
      <c r="IDD101" s="304"/>
      <c r="IDE101" s="304"/>
      <c r="IDF101" s="304"/>
      <c r="IDG101" s="304"/>
      <c r="IDH101" s="304"/>
      <c r="IDI101" s="304"/>
      <c r="IDJ101" s="304"/>
      <c r="IDK101" s="304"/>
      <c r="IDL101" s="304"/>
      <c r="IDM101" s="304"/>
      <c r="IDN101" s="304"/>
      <c r="IDO101" s="304"/>
      <c r="IDP101" s="304"/>
      <c r="IDQ101" s="304"/>
      <c r="IDR101" s="304"/>
      <c r="IDS101" s="304"/>
      <c r="IDT101" s="304"/>
      <c r="IDU101" s="304"/>
      <c r="IDV101" s="304"/>
      <c r="IDW101" s="304"/>
      <c r="IDX101" s="304"/>
      <c r="IDY101" s="304"/>
      <c r="IDZ101" s="304"/>
      <c r="IEA101" s="304"/>
      <c r="IEB101" s="304"/>
      <c r="IEC101" s="304"/>
      <c r="IED101" s="304"/>
      <c r="IEE101" s="304"/>
      <c r="IEF101" s="304"/>
      <c r="IEG101" s="304"/>
      <c r="IEH101" s="304"/>
      <c r="IEI101" s="304"/>
      <c r="IEJ101" s="304"/>
      <c r="IEK101" s="304"/>
      <c r="IEL101" s="304"/>
      <c r="IEM101" s="304"/>
      <c r="IEN101" s="304"/>
      <c r="IEO101" s="304"/>
      <c r="IEP101" s="304"/>
      <c r="IEQ101" s="304"/>
      <c r="IER101" s="304"/>
      <c r="IES101" s="304"/>
      <c r="IET101" s="304"/>
      <c r="IEU101" s="304"/>
      <c r="IEV101" s="304"/>
      <c r="IEW101" s="304"/>
      <c r="IEX101" s="304"/>
      <c r="IEY101" s="304"/>
      <c r="IEZ101" s="304"/>
      <c r="IFA101" s="304"/>
      <c r="IFB101" s="304"/>
      <c r="IFC101" s="304"/>
      <c r="IFD101" s="304"/>
      <c r="IFE101" s="304"/>
      <c r="IFF101" s="304"/>
      <c r="IFG101" s="304"/>
      <c r="IFH101" s="304"/>
      <c r="IFI101" s="304"/>
      <c r="IFJ101" s="304"/>
      <c r="IFK101" s="304"/>
      <c r="IFL101" s="304"/>
      <c r="IFM101" s="304"/>
      <c r="IFN101" s="304"/>
      <c r="IFO101" s="304"/>
      <c r="IFP101" s="304"/>
      <c r="IFQ101" s="304"/>
      <c r="IFR101" s="304"/>
      <c r="IFS101" s="304"/>
      <c r="IFT101" s="304"/>
      <c r="IFU101" s="304"/>
      <c r="IFV101" s="304"/>
      <c r="IFW101" s="304"/>
      <c r="IFX101" s="304"/>
      <c r="IFY101" s="304"/>
      <c r="IFZ101" s="304"/>
      <c r="IGA101" s="304"/>
      <c r="IGB101" s="304"/>
      <c r="IGC101" s="304"/>
      <c r="IGD101" s="304"/>
      <c r="IGE101" s="304"/>
      <c r="IGF101" s="304"/>
      <c r="IGG101" s="304"/>
      <c r="IGH101" s="304"/>
      <c r="IGI101" s="304"/>
      <c r="IGJ101" s="304"/>
      <c r="IGK101" s="304"/>
      <c r="IGL101" s="304"/>
      <c r="IGM101" s="304"/>
      <c r="IGN101" s="304"/>
      <c r="IGO101" s="304"/>
      <c r="IGP101" s="304"/>
      <c r="IGQ101" s="304"/>
      <c r="IGR101" s="304"/>
      <c r="IGS101" s="304"/>
      <c r="IGT101" s="304"/>
      <c r="IGU101" s="304"/>
      <c r="IGV101" s="304"/>
      <c r="IGW101" s="304"/>
      <c r="IGX101" s="304"/>
      <c r="IGY101" s="304"/>
      <c r="IGZ101" s="304"/>
      <c r="IHA101" s="304"/>
      <c r="IHB101" s="304"/>
      <c r="IHC101" s="304"/>
      <c r="IHD101" s="304"/>
      <c r="IHE101" s="304"/>
      <c r="IHF101" s="304"/>
      <c r="IHG101" s="304"/>
      <c r="IHH101" s="304"/>
      <c r="IHI101" s="304"/>
      <c r="IHJ101" s="304"/>
      <c r="IHK101" s="304"/>
      <c r="IHL101" s="304"/>
      <c r="IHM101" s="304"/>
      <c r="IHN101" s="304"/>
      <c r="IHO101" s="304"/>
      <c r="IHP101" s="304"/>
      <c r="IHQ101" s="304"/>
      <c r="IHR101" s="304"/>
      <c r="IHS101" s="304"/>
      <c r="IHT101" s="304"/>
      <c r="IHU101" s="304"/>
      <c r="IHV101" s="304"/>
      <c r="IHW101" s="304"/>
      <c r="IHX101" s="304"/>
      <c r="IHY101" s="304"/>
      <c r="IHZ101" s="304"/>
      <c r="IIA101" s="304"/>
      <c r="IIB101" s="304"/>
      <c r="IIC101" s="304"/>
      <c r="IID101" s="304"/>
      <c r="IIE101" s="304"/>
      <c r="IIF101" s="304"/>
      <c r="IIG101" s="304"/>
      <c r="IIH101" s="304"/>
      <c r="III101" s="304"/>
      <c r="IIJ101" s="304"/>
      <c r="IIK101" s="304"/>
      <c r="IIL101" s="304"/>
      <c r="IIM101" s="304"/>
      <c r="IIN101" s="304"/>
      <c r="IIO101" s="304"/>
      <c r="IIP101" s="304"/>
      <c r="IIQ101" s="304"/>
      <c r="IIR101" s="304"/>
      <c r="IIS101" s="304"/>
      <c r="IIT101" s="304"/>
      <c r="IIU101" s="304"/>
      <c r="IIV101" s="304"/>
      <c r="IIW101" s="304"/>
      <c r="IIX101" s="304"/>
      <c r="IIY101" s="304"/>
      <c r="IIZ101" s="304"/>
      <c r="IJA101" s="304"/>
      <c r="IJB101" s="304"/>
      <c r="IJC101" s="304"/>
      <c r="IJD101" s="304"/>
      <c r="IJE101" s="304"/>
      <c r="IJF101" s="304"/>
      <c r="IJG101" s="304"/>
      <c r="IJH101" s="304"/>
      <c r="IJI101" s="304"/>
      <c r="IJJ101" s="304"/>
      <c r="IJK101" s="304"/>
      <c r="IJL101" s="304"/>
      <c r="IJM101" s="304"/>
      <c r="IJN101" s="304"/>
      <c r="IJO101" s="304"/>
      <c r="IJP101" s="304"/>
      <c r="IJQ101" s="304"/>
      <c r="IJR101" s="304"/>
      <c r="IJS101" s="304"/>
      <c r="IJT101" s="304"/>
      <c r="IJU101" s="304"/>
      <c r="IJV101" s="304"/>
      <c r="IJW101" s="304"/>
      <c r="IJX101" s="304"/>
      <c r="IJY101" s="304"/>
      <c r="IJZ101" s="304"/>
      <c r="IKA101" s="304"/>
      <c r="IKB101" s="304"/>
      <c r="IKC101" s="304"/>
      <c r="IKD101" s="304"/>
      <c r="IKE101" s="304"/>
      <c r="IKF101" s="304"/>
      <c r="IKG101" s="304"/>
      <c r="IKH101" s="304"/>
      <c r="IKI101" s="304"/>
      <c r="IKJ101" s="304"/>
      <c r="IKK101" s="304"/>
      <c r="IKL101" s="304"/>
      <c r="IKM101" s="304"/>
      <c r="IKN101" s="304"/>
      <c r="IKO101" s="304"/>
      <c r="IKP101" s="304"/>
      <c r="IKQ101" s="304"/>
      <c r="IKR101" s="304"/>
      <c r="IKS101" s="304"/>
      <c r="IKT101" s="304"/>
      <c r="IKU101" s="304"/>
      <c r="IKV101" s="304"/>
      <c r="IKW101" s="304"/>
      <c r="IKX101" s="304"/>
      <c r="IKY101" s="304"/>
      <c r="IKZ101" s="304"/>
      <c r="ILA101" s="304"/>
      <c r="ILB101" s="304"/>
      <c r="ILC101" s="304"/>
      <c r="ILD101" s="304"/>
      <c r="ILE101" s="304"/>
      <c r="ILF101" s="304"/>
      <c r="ILG101" s="304"/>
      <c r="ILH101" s="304"/>
      <c r="ILI101" s="304"/>
      <c r="ILJ101" s="304"/>
      <c r="ILK101" s="304"/>
      <c r="ILL101" s="304"/>
      <c r="ILM101" s="304"/>
      <c r="ILN101" s="304"/>
      <c r="ILO101" s="304"/>
      <c r="ILP101" s="304"/>
      <c r="ILQ101" s="304"/>
      <c r="ILR101" s="304"/>
      <c r="ILS101" s="304"/>
      <c r="ILT101" s="304"/>
      <c r="ILU101" s="304"/>
      <c r="ILV101" s="304"/>
      <c r="ILW101" s="304"/>
      <c r="ILX101" s="304"/>
      <c r="ILY101" s="304"/>
      <c r="ILZ101" s="304"/>
      <c r="IMA101" s="304"/>
      <c r="IMB101" s="304"/>
      <c r="IMC101" s="304"/>
      <c r="IMD101" s="304"/>
      <c r="IME101" s="304"/>
      <c r="IMF101" s="304"/>
      <c r="IMG101" s="304"/>
      <c r="IMH101" s="304"/>
      <c r="IMI101" s="304"/>
      <c r="IMJ101" s="304"/>
      <c r="IMK101" s="304"/>
      <c r="IML101" s="304"/>
      <c r="IMM101" s="304"/>
      <c r="IMN101" s="304"/>
      <c r="IMO101" s="304"/>
      <c r="IMP101" s="304"/>
      <c r="IMQ101" s="304"/>
      <c r="IMR101" s="304"/>
      <c r="IMS101" s="304"/>
      <c r="IMT101" s="304"/>
      <c r="IMU101" s="304"/>
      <c r="IMV101" s="304"/>
      <c r="IMW101" s="304"/>
      <c r="IMX101" s="304"/>
      <c r="IMY101" s="304"/>
      <c r="IMZ101" s="304"/>
      <c r="INA101" s="304"/>
      <c r="INB101" s="304"/>
      <c r="INC101" s="304"/>
      <c r="IND101" s="304"/>
      <c r="INE101" s="304"/>
      <c r="INF101" s="304"/>
      <c r="ING101" s="304"/>
      <c r="INH101" s="304"/>
      <c r="INI101" s="304"/>
      <c r="INJ101" s="304"/>
      <c r="INK101" s="304"/>
      <c r="INL101" s="304"/>
      <c r="INM101" s="304"/>
      <c r="INN101" s="304"/>
      <c r="INO101" s="304"/>
      <c r="INP101" s="304"/>
      <c r="INQ101" s="304"/>
      <c r="INR101" s="304"/>
      <c r="INS101" s="304"/>
      <c r="INT101" s="304"/>
      <c r="INU101" s="304"/>
      <c r="INV101" s="304"/>
      <c r="INW101" s="304"/>
      <c r="INX101" s="304"/>
      <c r="INY101" s="304"/>
      <c r="INZ101" s="304"/>
      <c r="IOA101" s="304"/>
      <c r="IOB101" s="304"/>
      <c r="IOC101" s="304"/>
      <c r="IOD101" s="304"/>
      <c r="IOE101" s="304"/>
      <c r="IOF101" s="304"/>
      <c r="IOG101" s="304"/>
      <c r="IOH101" s="304"/>
      <c r="IOI101" s="304"/>
      <c r="IOJ101" s="304"/>
      <c r="IOK101" s="304"/>
      <c r="IOL101" s="304"/>
      <c r="IOM101" s="304"/>
      <c r="ION101" s="304"/>
      <c r="IOO101" s="304"/>
      <c r="IOP101" s="304"/>
      <c r="IOQ101" s="304"/>
      <c r="IOR101" s="304"/>
      <c r="IOS101" s="304"/>
      <c r="IOT101" s="304"/>
      <c r="IOU101" s="304"/>
      <c r="IOV101" s="304"/>
      <c r="IOW101" s="304"/>
      <c r="IOX101" s="304"/>
      <c r="IOY101" s="304"/>
      <c r="IOZ101" s="304"/>
      <c r="IPA101" s="304"/>
      <c r="IPB101" s="304"/>
      <c r="IPC101" s="304"/>
      <c r="IPD101" s="304"/>
      <c r="IPE101" s="304"/>
      <c r="IPF101" s="304"/>
      <c r="IPG101" s="304"/>
      <c r="IPH101" s="304"/>
      <c r="IPI101" s="304"/>
      <c r="IPJ101" s="304"/>
      <c r="IPK101" s="304"/>
      <c r="IPL101" s="304"/>
      <c r="IPM101" s="304"/>
      <c r="IPN101" s="304"/>
      <c r="IPO101" s="304"/>
      <c r="IPP101" s="304"/>
      <c r="IPQ101" s="304"/>
      <c r="IPR101" s="304"/>
      <c r="IPS101" s="304"/>
      <c r="IPT101" s="304"/>
      <c r="IPU101" s="304"/>
      <c r="IPV101" s="304"/>
      <c r="IPW101" s="304"/>
      <c r="IPX101" s="304"/>
      <c r="IPY101" s="304"/>
      <c r="IPZ101" s="304"/>
      <c r="IQA101" s="304"/>
      <c r="IQB101" s="304"/>
      <c r="IQC101" s="304"/>
      <c r="IQD101" s="304"/>
      <c r="IQE101" s="304"/>
      <c r="IQF101" s="304"/>
      <c r="IQG101" s="304"/>
      <c r="IQH101" s="304"/>
      <c r="IQI101" s="304"/>
      <c r="IQJ101" s="304"/>
      <c r="IQK101" s="304"/>
      <c r="IQL101" s="304"/>
      <c r="IQM101" s="304"/>
      <c r="IQN101" s="304"/>
      <c r="IQO101" s="304"/>
      <c r="IQP101" s="304"/>
      <c r="IQQ101" s="304"/>
      <c r="IQR101" s="304"/>
      <c r="IQS101" s="304"/>
      <c r="IQT101" s="304"/>
      <c r="IQU101" s="304"/>
      <c r="IQV101" s="304"/>
      <c r="IQW101" s="304"/>
      <c r="IQX101" s="304"/>
      <c r="IQY101" s="304"/>
      <c r="IQZ101" s="304"/>
      <c r="IRA101" s="304"/>
      <c r="IRB101" s="304"/>
      <c r="IRC101" s="304"/>
      <c r="IRD101" s="304"/>
      <c r="IRE101" s="304"/>
      <c r="IRF101" s="304"/>
      <c r="IRG101" s="304"/>
      <c r="IRH101" s="304"/>
      <c r="IRI101" s="304"/>
      <c r="IRJ101" s="304"/>
      <c r="IRK101" s="304"/>
      <c r="IRL101" s="304"/>
      <c r="IRM101" s="304"/>
      <c r="IRN101" s="304"/>
      <c r="IRO101" s="304"/>
      <c r="IRP101" s="304"/>
      <c r="IRQ101" s="304"/>
      <c r="IRR101" s="304"/>
      <c r="IRS101" s="304"/>
      <c r="IRT101" s="304"/>
      <c r="IRU101" s="304"/>
      <c r="IRV101" s="304"/>
      <c r="IRW101" s="304"/>
      <c r="IRX101" s="304"/>
      <c r="IRY101" s="304"/>
      <c r="IRZ101" s="304"/>
      <c r="ISA101" s="304"/>
      <c r="ISB101" s="304"/>
      <c r="ISC101" s="304"/>
      <c r="ISD101" s="304"/>
      <c r="ISE101" s="304"/>
      <c r="ISF101" s="304"/>
      <c r="ISG101" s="304"/>
      <c r="ISH101" s="304"/>
      <c r="ISI101" s="304"/>
      <c r="ISJ101" s="304"/>
      <c r="ISK101" s="304"/>
      <c r="ISL101" s="304"/>
      <c r="ISM101" s="304"/>
      <c r="ISN101" s="304"/>
      <c r="ISO101" s="304"/>
      <c r="ISP101" s="304"/>
      <c r="ISQ101" s="304"/>
      <c r="ISR101" s="304"/>
      <c r="ISS101" s="304"/>
      <c r="IST101" s="304"/>
      <c r="ISU101" s="304"/>
      <c r="ISV101" s="304"/>
      <c r="ISW101" s="304"/>
      <c r="ISX101" s="304"/>
      <c r="ISY101" s="304"/>
      <c r="ISZ101" s="304"/>
      <c r="ITA101" s="304"/>
      <c r="ITB101" s="304"/>
      <c r="ITC101" s="304"/>
      <c r="ITD101" s="304"/>
      <c r="ITE101" s="304"/>
      <c r="ITF101" s="304"/>
      <c r="ITG101" s="304"/>
      <c r="ITH101" s="304"/>
      <c r="ITI101" s="304"/>
      <c r="ITJ101" s="304"/>
      <c r="ITK101" s="304"/>
      <c r="ITL101" s="304"/>
      <c r="ITM101" s="304"/>
      <c r="ITN101" s="304"/>
      <c r="ITO101" s="304"/>
      <c r="ITP101" s="304"/>
      <c r="ITQ101" s="304"/>
      <c r="ITR101" s="304"/>
      <c r="ITS101" s="304"/>
      <c r="ITT101" s="304"/>
      <c r="ITU101" s="304"/>
      <c r="ITV101" s="304"/>
      <c r="ITW101" s="304"/>
      <c r="ITX101" s="304"/>
      <c r="ITY101" s="304"/>
      <c r="ITZ101" s="304"/>
      <c r="IUA101" s="304"/>
      <c r="IUB101" s="304"/>
      <c r="IUC101" s="304"/>
      <c r="IUD101" s="304"/>
      <c r="IUE101" s="304"/>
      <c r="IUF101" s="304"/>
      <c r="IUG101" s="304"/>
      <c r="IUH101" s="304"/>
      <c r="IUI101" s="304"/>
      <c r="IUJ101" s="304"/>
      <c r="IUK101" s="304"/>
      <c r="IUL101" s="304"/>
      <c r="IUM101" s="304"/>
      <c r="IUN101" s="304"/>
      <c r="IUO101" s="304"/>
      <c r="IUP101" s="304"/>
      <c r="IUQ101" s="304"/>
      <c r="IUR101" s="304"/>
      <c r="IUS101" s="304"/>
      <c r="IUT101" s="304"/>
      <c r="IUU101" s="304"/>
      <c r="IUV101" s="304"/>
      <c r="IUW101" s="304"/>
      <c r="IUX101" s="304"/>
      <c r="IUY101" s="304"/>
      <c r="IUZ101" s="304"/>
      <c r="IVA101" s="304"/>
      <c r="IVB101" s="304"/>
      <c r="IVC101" s="304"/>
      <c r="IVD101" s="304"/>
      <c r="IVE101" s="304"/>
      <c r="IVF101" s="304"/>
      <c r="IVG101" s="304"/>
      <c r="IVH101" s="304"/>
      <c r="IVI101" s="304"/>
      <c r="IVJ101" s="304"/>
      <c r="IVK101" s="304"/>
      <c r="IVL101" s="304"/>
      <c r="IVM101" s="304"/>
      <c r="IVN101" s="304"/>
      <c r="IVO101" s="304"/>
      <c r="IVP101" s="304"/>
      <c r="IVQ101" s="304"/>
      <c r="IVR101" s="304"/>
      <c r="IVS101" s="304"/>
      <c r="IVT101" s="304"/>
      <c r="IVU101" s="304"/>
      <c r="IVV101" s="304"/>
      <c r="IVW101" s="304"/>
      <c r="IVX101" s="304"/>
      <c r="IVY101" s="304"/>
      <c r="IVZ101" s="304"/>
      <c r="IWA101" s="304"/>
      <c r="IWB101" s="304"/>
      <c r="IWC101" s="304"/>
      <c r="IWD101" s="304"/>
      <c r="IWE101" s="304"/>
      <c r="IWF101" s="304"/>
      <c r="IWG101" s="304"/>
      <c r="IWH101" s="304"/>
      <c r="IWI101" s="304"/>
      <c r="IWJ101" s="304"/>
      <c r="IWK101" s="304"/>
      <c r="IWL101" s="304"/>
      <c r="IWM101" s="304"/>
      <c r="IWN101" s="304"/>
      <c r="IWO101" s="304"/>
      <c r="IWP101" s="304"/>
      <c r="IWQ101" s="304"/>
      <c r="IWR101" s="304"/>
      <c r="IWS101" s="304"/>
      <c r="IWT101" s="304"/>
      <c r="IWU101" s="304"/>
      <c r="IWV101" s="304"/>
      <c r="IWW101" s="304"/>
      <c r="IWX101" s="304"/>
      <c r="IWY101" s="304"/>
      <c r="IWZ101" s="304"/>
      <c r="IXA101" s="304"/>
      <c r="IXB101" s="304"/>
      <c r="IXC101" s="304"/>
      <c r="IXD101" s="304"/>
      <c r="IXE101" s="304"/>
      <c r="IXF101" s="304"/>
      <c r="IXG101" s="304"/>
      <c r="IXH101" s="304"/>
      <c r="IXI101" s="304"/>
      <c r="IXJ101" s="304"/>
      <c r="IXK101" s="304"/>
      <c r="IXL101" s="304"/>
      <c r="IXM101" s="304"/>
      <c r="IXN101" s="304"/>
      <c r="IXO101" s="304"/>
      <c r="IXP101" s="304"/>
      <c r="IXQ101" s="304"/>
      <c r="IXR101" s="304"/>
      <c r="IXS101" s="304"/>
      <c r="IXT101" s="304"/>
      <c r="IXU101" s="304"/>
      <c r="IXV101" s="304"/>
      <c r="IXW101" s="304"/>
      <c r="IXX101" s="304"/>
      <c r="IXY101" s="304"/>
      <c r="IXZ101" s="304"/>
      <c r="IYA101" s="304"/>
      <c r="IYB101" s="304"/>
      <c r="IYC101" s="304"/>
      <c r="IYD101" s="304"/>
      <c r="IYE101" s="304"/>
      <c r="IYF101" s="304"/>
      <c r="IYG101" s="304"/>
      <c r="IYH101" s="304"/>
      <c r="IYI101" s="304"/>
      <c r="IYJ101" s="304"/>
      <c r="IYK101" s="304"/>
      <c r="IYL101" s="304"/>
      <c r="IYM101" s="304"/>
      <c r="IYN101" s="304"/>
      <c r="IYO101" s="304"/>
      <c r="IYP101" s="304"/>
      <c r="IYQ101" s="304"/>
      <c r="IYR101" s="304"/>
      <c r="IYS101" s="304"/>
      <c r="IYT101" s="304"/>
      <c r="IYU101" s="304"/>
      <c r="IYV101" s="304"/>
      <c r="IYW101" s="304"/>
      <c r="IYX101" s="304"/>
      <c r="IYY101" s="304"/>
      <c r="IYZ101" s="304"/>
      <c r="IZA101" s="304"/>
      <c r="IZB101" s="304"/>
      <c r="IZC101" s="304"/>
      <c r="IZD101" s="304"/>
      <c r="IZE101" s="304"/>
      <c r="IZF101" s="304"/>
      <c r="IZG101" s="304"/>
      <c r="IZH101" s="304"/>
      <c r="IZI101" s="304"/>
      <c r="IZJ101" s="304"/>
      <c r="IZK101" s="304"/>
      <c r="IZL101" s="304"/>
      <c r="IZM101" s="304"/>
      <c r="IZN101" s="304"/>
      <c r="IZO101" s="304"/>
      <c r="IZP101" s="304"/>
      <c r="IZQ101" s="304"/>
      <c r="IZR101" s="304"/>
      <c r="IZS101" s="304"/>
      <c r="IZT101" s="304"/>
      <c r="IZU101" s="304"/>
      <c r="IZV101" s="304"/>
      <c r="IZW101" s="304"/>
      <c r="IZX101" s="304"/>
      <c r="IZY101" s="304"/>
      <c r="IZZ101" s="304"/>
      <c r="JAA101" s="304"/>
      <c r="JAB101" s="304"/>
      <c r="JAC101" s="304"/>
      <c r="JAD101" s="304"/>
      <c r="JAE101" s="304"/>
      <c r="JAF101" s="304"/>
      <c r="JAG101" s="304"/>
      <c r="JAH101" s="304"/>
      <c r="JAI101" s="304"/>
      <c r="JAJ101" s="304"/>
      <c r="JAK101" s="304"/>
      <c r="JAL101" s="304"/>
      <c r="JAM101" s="304"/>
      <c r="JAN101" s="304"/>
      <c r="JAO101" s="304"/>
      <c r="JAP101" s="304"/>
      <c r="JAQ101" s="304"/>
      <c r="JAR101" s="304"/>
      <c r="JAS101" s="304"/>
      <c r="JAT101" s="304"/>
      <c r="JAU101" s="304"/>
      <c r="JAV101" s="304"/>
      <c r="JAW101" s="304"/>
      <c r="JAX101" s="304"/>
      <c r="JAY101" s="304"/>
      <c r="JAZ101" s="304"/>
      <c r="JBA101" s="304"/>
      <c r="JBB101" s="304"/>
      <c r="JBC101" s="304"/>
      <c r="JBD101" s="304"/>
      <c r="JBE101" s="304"/>
      <c r="JBF101" s="304"/>
      <c r="JBG101" s="304"/>
      <c r="JBH101" s="304"/>
      <c r="JBI101" s="304"/>
      <c r="JBJ101" s="304"/>
      <c r="JBK101" s="304"/>
      <c r="JBL101" s="304"/>
      <c r="JBM101" s="304"/>
      <c r="JBN101" s="304"/>
      <c r="JBO101" s="304"/>
      <c r="JBP101" s="304"/>
      <c r="JBQ101" s="304"/>
      <c r="JBR101" s="304"/>
      <c r="JBS101" s="304"/>
      <c r="JBT101" s="304"/>
      <c r="JBU101" s="304"/>
      <c r="JBV101" s="304"/>
      <c r="JBW101" s="304"/>
      <c r="JBX101" s="304"/>
      <c r="JBY101" s="304"/>
      <c r="JBZ101" s="304"/>
      <c r="JCA101" s="304"/>
      <c r="JCB101" s="304"/>
      <c r="JCC101" s="304"/>
      <c r="JCD101" s="304"/>
      <c r="JCE101" s="304"/>
      <c r="JCF101" s="304"/>
      <c r="JCG101" s="304"/>
      <c r="JCH101" s="304"/>
      <c r="JCI101" s="304"/>
      <c r="JCJ101" s="304"/>
      <c r="JCK101" s="304"/>
      <c r="JCL101" s="304"/>
      <c r="JCM101" s="304"/>
      <c r="JCN101" s="304"/>
      <c r="JCO101" s="304"/>
      <c r="JCP101" s="304"/>
      <c r="JCQ101" s="304"/>
      <c r="JCR101" s="304"/>
      <c r="JCS101" s="304"/>
      <c r="JCT101" s="304"/>
      <c r="JCU101" s="304"/>
      <c r="JCV101" s="304"/>
      <c r="JCW101" s="304"/>
      <c r="JCX101" s="304"/>
      <c r="JCY101" s="304"/>
      <c r="JCZ101" s="304"/>
      <c r="JDA101" s="304"/>
      <c r="JDB101" s="304"/>
      <c r="JDC101" s="304"/>
      <c r="JDD101" s="304"/>
      <c r="JDE101" s="304"/>
      <c r="JDF101" s="304"/>
      <c r="JDG101" s="304"/>
      <c r="JDH101" s="304"/>
      <c r="JDI101" s="304"/>
      <c r="JDJ101" s="304"/>
      <c r="JDK101" s="304"/>
      <c r="JDL101" s="304"/>
      <c r="JDM101" s="304"/>
      <c r="JDN101" s="304"/>
      <c r="JDO101" s="304"/>
      <c r="JDP101" s="304"/>
      <c r="JDQ101" s="304"/>
      <c r="JDR101" s="304"/>
      <c r="JDS101" s="304"/>
      <c r="JDT101" s="304"/>
      <c r="JDU101" s="304"/>
      <c r="JDV101" s="304"/>
      <c r="JDW101" s="304"/>
      <c r="JDX101" s="304"/>
      <c r="JDY101" s="304"/>
      <c r="JDZ101" s="304"/>
      <c r="JEA101" s="304"/>
      <c r="JEB101" s="304"/>
      <c r="JEC101" s="304"/>
      <c r="JED101" s="304"/>
      <c r="JEE101" s="304"/>
      <c r="JEF101" s="304"/>
      <c r="JEG101" s="304"/>
      <c r="JEH101" s="304"/>
      <c r="JEI101" s="304"/>
      <c r="JEJ101" s="304"/>
      <c r="JEK101" s="304"/>
      <c r="JEL101" s="304"/>
      <c r="JEM101" s="304"/>
      <c r="JEN101" s="304"/>
      <c r="JEO101" s="304"/>
      <c r="JEP101" s="304"/>
      <c r="JEQ101" s="304"/>
      <c r="JER101" s="304"/>
      <c r="JES101" s="304"/>
      <c r="JET101" s="304"/>
      <c r="JEU101" s="304"/>
      <c r="JEV101" s="304"/>
      <c r="JEW101" s="304"/>
      <c r="JEX101" s="304"/>
      <c r="JEY101" s="304"/>
      <c r="JEZ101" s="304"/>
      <c r="JFA101" s="304"/>
      <c r="JFB101" s="304"/>
      <c r="JFC101" s="304"/>
      <c r="JFD101" s="304"/>
      <c r="JFE101" s="304"/>
      <c r="JFF101" s="304"/>
      <c r="JFG101" s="304"/>
      <c r="JFH101" s="304"/>
      <c r="JFI101" s="304"/>
      <c r="JFJ101" s="304"/>
      <c r="JFK101" s="304"/>
      <c r="JFL101" s="304"/>
      <c r="JFM101" s="304"/>
      <c r="JFN101" s="304"/>
      <c r="JFO101" s="304"/>
      <c r="JFP101" s="304"/>
      <c r="JFQ101" s="304"/>
      <c r="JFR101" s="304"/>
      <c r="JFS101" s="304"/>
      <c r="JFT101" s="304"/>
      <c r="JFU101" s="304"/>
      <c r="JFV101" s="304"/>
      <c r="JFW101" s="304"/>
      <c r="JFX101" s="304"/>
      <c r="JFY101" s="304"/>
      <c r="JFZ101" s="304"/>
      <c r="JGA101" s="304"/>
      <c r="JGB101" s="304"/>
      <c r="JGC101" s="304"/>
      <c r="JGD101" s="304"/>
      <c r="JGE101" s="304"/>
      <c r="JGF101" s="304"/>
      <c r="JGG101" s="304"/>
      <c r="JGH101" s="304"/>
      <c r="JGI101" s="304"/>
      <c r="JGJ101" s="304"/>
      <c r="JGK101" s="304"/>
      <c r="JGL101" s="304"/>
      <c r="JGM101" s="304"/>
      <c r="JGN101" s="304"/>
      <c r="JGO101" s="304"/>
      <c r="JGP101" s="304"/>
      <c r="JGQ101" s="304"/>
      <c r="JGR101" s="304"/>
      <c r="JGS101" s="304"/>
      <c r="JGT101" s="304"/>
      <c r="JGU101" s="304"/>
      <c r="JGV101" s="304"/>
      <c r="JGW101" s="304"/>
      <c r="JGX101" s="304"/>
      <c r="JGY101" s="304"/>
      <c r="JGZ101" s="304"/>
      <c r="JHA101" s="304"/>
      <c r="JHB101" s="304"/>
      <c r="JHC101" s="304"/>
      <c r="JHD101" s="304"/>
      <c r="JHE101" s="304"/>
      <c r="JHF101" s="304"/>
      <c r="JHG101" s="304"/>
      <c r="JHH101" s="304"/>
      <c r="JHI101" s="304"/>
      <c r="JHJ101" s="304"/>
      <c r="JHK101" s="304"/>
      <c r="JHL101" s="304"/>
      <c r="JHM101" s="304"/>
      <c r="JHN101" s="304"/>
      <c r="JHO101" s="304"/>
      <c r="JHP101" s="304"/>
      <c r="JHQ101" s="304"/>
      <c r="JHR101" s="304"/>
      <c r="JHS101" s="304"/>
      <c r="JHT101" s="304"/>
      <c r="JHU101" s="304"/>
      <c r="JHV101" s="304"/>
      <c r="JHW101" s="304"/>
      <c r="JHX101" s="304"/>
      <c r="JHY101" s="304"/>
      <c r="JHZ101" s="304"/>
      <c r="JIA101" s="304"/>
      <c r="JIB101" s="304"/>
      <c r="JIC101" s="304"/>
      <c r="JID101" s="304"/>
      <c r="JIE101" s="304"/>
      <c r="JIF101" s="304"/>
      <c r="JIG101" s="304"/>
      <c r="JIH101" s="304"/>
      <c r="JII101" s="304"/>
      <c r="JIJ101" s="304"/>
      <c r="JIK101" s="304"/>
      <c r="JIL101" s="304"/>
      <c r="JIM101" s="304"/>
      <c r="JIN101" s="304"/>
      <c r="JIO101" s="304"/>
      <c r="JIP101" s="304"/>
      <c r="JIQ101" s="304"/>
      <c r="JIR101" s="304"/>
      <c r="JIS101" s="304"/>
      <c r="JIT101" s="304"/>
      <c r="JIU101" s="304"/>
      <c r="JIV101" s="304"/>
      <c r="JIW101" s="304"/>
      <c r="JIX101" s="304"/>
      <c r="JIY101" s="304"/>
      <c r="JIZ101" s="304"/>
      <c r="JJA101" s="304"/>
      <c r="JJB101" s="304"/>
      <c r="JJC101" s="304"/>
      <c r="JJD101" s="304"/>
      <c r="JJE101" s="304"/>
      <c r="JJF101" s="304"/>
      <c r="JJG101" s="304"/>
      <c r="JJH101" s="304"/>
      <c r="JJI101" s="304"/>
      <c r="JJJ101" s="304"/>
      <c r="JJK101" s="304"/>
      <c r="JJL101" s="304"/>
      <c r="JJM101" s="304"/>
      <c r="JJN101" s="304"/>
      <c r="JJO101" s="304"/>
      <c r="JJP101" s="304"/>
      <c r="JJQ101" s="304"/>
      <c r="JJR101" s="304"/>
      <c r="JJS101" s="304"/>
      <c r="JJT101" s="304"/>
      <c r="JJU101" s="304"/>
      <c r="JJV101" s="304"/>
      <c r="JJW101" s="304"/>
      <c r="JJX101" s="304"/>
      <c r="JJY101" s="304"/>
      <c r="JJZ101" s="304"/>
      <c r="JKA101" s="304"/>
      <c r="JKB101" s="304"/>
      <c r="JKC101" s="304"/>
      <c r="JKD101" s="304"/>
      <c r="JKE101" s="304"/>
      <c r="JKF101" s="304"/>
      <c r="JKG101" s="304"/>
      <c r="JKH101" s="304"/>
      <c r="JKI101" s="304"/>
      <c r="JKJ101" s="304"/>
      <c r="JKK101" s="304"/>
      <c r="JKL101" s="304"/>
      <c r="JKM101" s="304"/>
      <c r="JKN101" s="304"/>
      <c r="JKO101" s="304"/>
      <c r="JKP101" s="304"/>
      <c r="JKQ101" s="304"/>
      <c r="JKR101" s="304"/>
      <c r="JKS101" s="304"/>
      <c r="JKT101" s="304"/>
      <c r="JKU101" s="304"/>
      <c r="JKV101" s="304"/>
      <c r="JKW101" s="304"/>
      <c r="JKX101" s="304"/>
      <c r="JKY101" s="304"/>
      <c r="JKZ101" s="304"/>
      <c r="JLA101" s="304"/>
      <c r="JLB101" s="304"/>
      <c r="JLC101" s="304"/>
      <c r="JLD101" s="304"/>
      <c r="JLE101" s="304"/>
      <c r="JLF101" s="304"/>
      <c r="JLG101" s="304"/>
      <c r="JLH101" s="304"/>
      <c r="JLI101" s="304"/>
      <c r="JLJ101" s="304"/>
      <c r="JLK101" s="304"/>
      <c r="JLL101" s="304"/>
      <c r="JLM101" s="304"/>
      <c r="JLN101" s="304"/>
      <c r="JLO101" s="304"/>
      <c r="JLP101" s="304"/>
      <c r="JLQ101" s="304"/>
      <c r="JLR101" s="304"/>
      <c r="JLS101" s="304"/>
      <c r="JLT101" s="304"/>
      <c r="JLU101" s="304"/>
      <c r="JLV101" s="304"/>
      <c r="JLW101" s="304"/>
      <c r="JLX101" s="304"/>
      <c r="JLY101" s="304"/>
      <c r="JLZ101" s="304"/>
      <c r="JMA101" s="304"/>
      <c r="JMB101" s="304"/>
      <c r="JMC101" s="304"/>
      <c r="JMD101" s="304"/>
      <c r="JME101" s="304"/>
      <c r="JMF101" s="304"/>
      <c r="JMG101" s="304"/>
      <c r="JMH101" s="304"/>
      <c r="JMI101" s="304"/>
      <c r="JMJ101" s="304"/>
      <c r="JMK101" s="304"/>
      <c r="JML101" s="304"/>
      <c r="JMM101" s="304"/>
      <c r="JMN101" s="304"/>
      <c r="JMO101" s="304"/>
      <c r="JMP101" s="304"/>
      <c r="JMQ101" s="304"/>
      <c r="JMR101" s="304"/>
      <c r="JMS101" s="304"/>
      <c r="JMT101" s="304"/>
      <c r="JMU101" s="304"/>
      <c r="JMV101" s="304"/>
      <c r="JMW101" s="304"/>
      <c r="JMX101" s="304"/>
      <c r="JMY101" s="304"/>
      <c r="JMZ101" s="304"/>
      <c r="JNA101" s="304"/>
      <c r="JNB101" s="304"/>
      <c r="JNC101" s="304"/>
      <c r="JND101" s="304"/>
      <c r="JNE101" s="304"/>
      <c r="JNF101" s="304"/>
      <c r="JNG101" s="304"/>
      <c r="JNH101" s="304"/>
      <c r="JNI101" s="304"/>
      <c r="JNJ101" s="304"/>
      <c r="JNK101" s="304"/>
      <c r="JNL101" s="304"/>
      <c r="JNM101" s="304"/>
      <c r="JNN101" s="304"/>
      <c r="JNO101" s="304"/>
      <c r="JNP101" s="304"/>
      <c r="JNQ101" s="304"/>
      <c r="JNR101" s="304"/>
      <c r="JNS101" s="304"/>
      <c r="JNT101" s="304"/>
      <c r="JNU101" s="304"/>
      <c r="JNV101" s="304"/>
      <c r="JNW101" s="304"/>
      <c r="JNX101" s="304"/>
      <c r="JNY101" s="304"/>
      <c r="JNZ101" s="304"/>
      <c r="JOA101" s="304"/>
      <c r="JOB101" s="304"/>
      <c r="JOC101" s="304"/>
      <c r="JOD101" s="304"/>
      <c r="JOE101" s="304"/>
      <c r="JOF101" s="304"/>
      <c r="JOG101" s="304"/>
      <c r="JOH101" s="304"/>
      <c r="JOI101" s="304"/>
      <c r="JOJ101" s="304"/>
      <c r="JOK101" s="304"/>
      <c r="JOL101" s="304"/>
      <c r="JOM101" s="304"/>
      <c r="JON101" s="304"/>
      <c r="JOO101" s="304"/>
      <c r="JOP101" s="304"/>
      <c r="JOQ101" s="304"/>
      <c r="JOR101" s="304"/>
      <c r="JOS101" s="304"/>
      <c r="JOT101" s="304"/>
      <c r="JOU101" s="304"/>
      <c r="JOV101" s="304"/>
      <c r="JOW101" s="304"/>
      <c r="JOX101" s="304"/>
      <c r="JOY101" s="304"/>
      <c r="JOZ101" s="304"/>
      <c r="JPA101" s="304"/>
      <c r="JPB101" s="304"/>
      <c r="JPC101" s="304"/>
      <c r="JPD101" s="304"/>
      <c r="JPE101" s="304"/>
      <c r="JPF101" s="304"/>
      <c r="JPG101" s="304"/>
      <c r="JPH101" s="304"/>
      <c r="JPI101" s="304"/>
      <c r="JPJ101" s="304"/>
      <c r="JPK101" s="304"/>
      <c r="JPL101" s="304"/>
      <c r="JPM101" s="304"/>
      <c r="JPN101" s="304"/>
      <c r="JPO101" s="304"/>
      <c r="JPP101" s="304"/>
      <c r="JPQ101" s="304"/>
      <c r="JPR101" s="304"/>
      <c r="JPS101" s="304"/>
      <c r="JPT101" s="304"/>
      <c r="JPU101" s="304"/>
      <c r="JPV101" s="304"/>
      <c r="JPW101" s="304"/>
      <c r="JPX101" s="304"/>
      <c r="JPY101" s="304"/>
      <c r="JPZ101" s="304"/>
      <c r="JQA101" s="304"/>
      <c r="JQB101" s="304"/>
      <c r="JQC101" s="304"/>
      <c r="JQD101" s="304"/>
      <c r="JQE101" s="304"/>
      <c r="JQF101" s="304"/>
      <c r="JQG101" s="304"/>
      <c r="JQH101" s="304"/>
      <c r="JQI101" s="304"/>
      <c r="JQJ101" s="304"/>
      <c r="JQK101" s="304"/>
      <c r="JQL101" s="304"/>
      <c r="JQM101" s="304"/>
      <c r="JQN101" s="304"/>
      <c r="JQO101" s="304"/>
      <c r="JQP101" s="304"/>
      <c r="JQQ101" s="304"/>
      <c r="JQR101" s="304"/>
      <c r="JQS101" s="304"/>
      <c r="JQT101" s="304"/>
      <c r="JQU101" s="304"/>
      <c r="JQV101" s="304"/>
      <c r="JQW101" s="304"/>
      <c r="JQX101" s="304"/>
      <c r="JQY101" s="304"/>
      <c r="JQZ101" s="304"/>
      <c r="JRA101" s="304"/>
      <c r="JRB101" s="304"/>
      <c r="JRC101" s="304"/>
      <c r="JRD101" s="304"/>
      <c r="JRE101" s="304"/>
      <c r="JRF101" s="304"/>
      <c r="JRG101" s="304"/>
      <c r="JRH101" s="304"/>
      <c r="JRI101" s="304"/>
      <c r="JRJ101" s="304"/>
      <c r="JRK101" s="304"/>
      <c r="JRL101" s="304"/>
      <c r="JRM101" s="304"/>
      <c r="JRN101" s="304"/>
      <c r="JRO101" s="304"/>
      <c r="JRP101" s="304"/>
      <c r="JRQ101" s="304"/>
      <c r="JRR101" s="304"/>
      <c r="JRS101" s="304"/>
      <c r="JRT101" s="304"/>
      <c r="JRU101" s="304"/>
      <c r="JRV101" s="304"/>
      <c r="JRW101" s="304"/>
      <c r="JRX101" s="304"/>
      <c r="JRY101" s="304"/>
      <c r="JRZ101" s="304"/>
      <c r="JSA101" s="304"/>
      <c r="JSB101" s="304"/>
      <c r="JSC101" s="304"/>
      <c r="JSD101" s="304"/>
      <c r="JSE101" s="304"/>
      <c r="JSF101" s="304"/>
      <c r="JSG101" s="304"/>
      <c r="JSH101" s="304"/>
      <c r="JSI101" s="304"/>
      <c r="JSJ101" s="304"/>
      <c r="JSK101" s="304"/>
      <c r="JSL101" s="304"/>
      <c r="JSM101" s="304"/>
      <c r="JSN101" s="304"/>
      <c r="JSO101" s="304"/>
      <c r="JSP101" s="304"/>
      <c r="JSQ101" s="304"/>
      <c r="JSR101" s="304"/>
      <c r="JSS101" s="304"/>
      <c r="JST101" s="304"/>
      <c r="JSU101" s="304"/>
      <c r="JSV101" s="304"/>
      <c r="JSW101" s="304"/>
      <c r="JSX101" s="304"/>
      <c r="JSY101" s="304"/>
      <c r="JSZ101" s="304"/>
      <c r="JTA101" s="304"/>
      <c r="JTB101" s="304"/>
      <c r="JTC101" s="304"/>
      <c r="JTD101" s="304"/>
      <c r="JTE101" s="304"/>
      <c r="JTF101" s="304"/>
      <c r="JTG101" s="304"/>
      <c r="JTH101" s="304"/>
      <c r="JTI101" s="304"/>
      <c r="JTJ101" s="304"/>
      <c r="JTK101" s="304"/>
      <c r="JTL101" s="304"/>
      <c r="JTM101" s="304"/>
      <c r="JTN101" s="304"/>
      <c r="JTO101" s="304"/>
      <c r="JTP101" s="304"/>
      <c r="JTQ101" s="304"/>
      <c r="JTR101" s="304"/>
      <c r="JTS101" s="304"/>
      <c r="JTT101" s="304"/>
      <c r="JTU101" s="304"/>
      <c r="JTV101" s="304"/>
      <c r="JTW101" s="304"/>
      <c r="JTX101" s="304"/>
      <c r="JTY101" s="304"/>
      <c r="JTZ101" s="304"/>
      <c r="JUA101" s="304"/>
      <c r="JUB101" s="304"/>
      <c r="JUC101" s="304"/>
      <c r="JUD101" s="304"/>
      <c r="JUE101" s="304"/>
      <c r="JUF101" s="304"/>
      <c r="JUG101" s="304"/>
      <c r="JUH101" s="304"/>
      <c r="JUI101" s="304"/>
      <c r="JUJ101" s="304"/>
      <c r="JUK101" s="304"/>
      <c r="JUL101" s="304"/>
      <c r="JUM101" s="304"/>
      <c r="JUN101" s="304"/>
      <c r="JUO101" s="304"/>
      <c r="JUP101" s="304"/>
      <c r="JUQ101" s="304"/>
      <c r="JUR101" s="304"/>
      <c r="JUS101" s="304"/>
      <c r="JUT101" s="304"/>
      <c r="JUU101" s="304"/>
      <c r="JUV101" s="304"/>
      <c r="JUW101" s="304"/>
      <c r="JUX101" s="304"/>
      <c r="JUY101" s="304"/>
      <c r="JUZ101" s="304"/>
      <c r="JVA101" s="304"/>
      <c r="JVB101" s="304"/>
      <c r="JVC101" s="304"/>
      <c r="JVD101" s="304"/>
      <c r="JVE101" s="304"/>
      <c r="JVF101" s="304"/>
      <c r="JVG101" s="304"/>
      <c r="JVH101" s="304"/>
      <c r="JVI101" s="304"/>
      <c r="JVJ101" s="304"/>
      <c r="JVK101" s="304"/>
      <c r="JVL101" s="304"/>
      <c r="JVM101" s="304"/>
      <c r="JVN101" s="304"/>
      <c r="JVO101" s="304"/>
      <c r="JVP101" s="304"/>
      <c r="JVQ101" s="304"/>
      <c r="JVR101" s="304"/>
      <c r="JVS101" s="304"/>
      <c r="JVT101" s="304"/>
      <c r="JVU101" s="304"/>
      <c r="JVV101" s="304"/>
      <c r="JVW101" s="304"/>
      <c r="JVX101" s="304"/>
      <c r="JVY101" s="304"/>
      <c r="JVZ101" s="304"/>
      <c r="JWA101" s="304"/>
      <c r="JWB101" s="304"/>
      <c r="JWC101" s="304"/>
      <c r="JWD101" s="304"/>
      <c r="JWE101" s="304"/>
      <c r="JWF101" s="304"/>
      <c r="JWG101" s="304"/>
      <c r="JWH101" s="304"/>
      <c r="JWI101" s="304"/>
      <c r="JWJ101" s="304"/>
      <c r="JWK101" s="304"/>
      <c r="JWL101" s="304"/>
      <c r="JWM101" s="304"/>
      <c r="JWN101" s="304"/>
      <c r="JWO101" s="304"/>
      <c r="JWP101" s="304"/>
      <c r="JWQ101" s="304"/>
      <c r="JWR101" s="304"/>
      <c r="JWS101" s="304"/>
      <c r="JWT101" s="304"/>
      <c r="JWU101" s="304"/>
      <c r="JWV101" s="304"/>
      <c r="JWW101" s="304"/>
      <c r="JWX101" s="304"/>
      <c r="JWY101" s="304"/>
      <c r="JWZ101" s="304"/>
      <c r="JXA101" s="304"/>
      <c r="JXB101" s="304"/>
      <c r="JXC101" s="304"/>
      <c r="JXD101" s="304"/>
      <c r="JXE101" s="304"/>
      <c r="JXF101" s="304"/>
      <c r="JXG101" s="304"/>
      <c r="JXH101" s="304"/>
      <c r="JXI101" s="304"/>
      <c r="JXJ101" s="304"/>
      <c r="JXK101" s="304"/>
      <c r="JXL101" s="304"/>
      <c r="JXM101" s="304"/>
      <c r="JXN101" s="304"/>
      <c r="JXO101" s="304"/>
      <c r="JXP101" s="304"/>
      <c r="JXQ101" s="304"/>
      <c r="JXR101" s="304"/>
      <c r="JXS101" s="304"/>
      <c r="JXT101" s="304"/>
      <c r="JXU101" s="304"/>
      <c r="JXV101" s="304"/>
      <c r="JXW101" s="304"/>
      <c r="JXX101" s="304"/>
      <c r="JXY101" s="304"/>
      <c r="JXZ101" s="304"/>
      <c r="JYA101" s="304"/>
      <c r="JYB101" s="304"/>
      <c r="JYC101" s="304"/>
      <c r="JYD101" s="304"/>
      <c r="JYE101" s="304"/>
      <c r="JYF101" s="304"/>
      <c r="JYG101" s="304"/>
      <c r="JYH101" s="304"/>
      <c r="JYI101" s="304"/>
      <c r="JYJ101" s="304"/>
      <c r="JYK101" s="304"/>
      <c r="JYL101" s="304"/>
      <c r="JYM101" s="304"/>
      <c r="JYN101" s="304"/>
      <c r="JYO101" s="304"/>
      <c r="JYP101" s="304"/>
      <c r="JYQ101" s="304"/>
      <c r="JYR101" s="304"/>
      <c r="JYS101" s="304"/>
      <c r="JYT101" s="304"/>
      <c r="JYU101" s="304"/>
      <c r="JYV101" s="304"/>
      <c r="JYW101" s="304"/>
      <c r="JYX101" s="304"/>
      <c r="JYY101" s="304"/>
      <c r="JYZ101" s="304"/>
      <c r="JZA101" s="304"/>
      <c r="JZB101" s="304"/>
      <c r="JZC101" s="304"/>
      <c r="JZD101" s="304"/>
      <c r="JZE101" s="304"/>
      <c r="JZF101" s="304"/>
      <c r="JZG101" s="304"/>
      <c r="JZH101" s="304"/>
      <c r="JZI101" s="304"/>
      <c r="JZJ101" s="304"/>
      <c r="JZK101" s="304"/>
      <c r="JZL101" s="304"/>
      <c r="JZM101" s="304"/>
      <c r="JZN101" s="304"/>
      <c r="JZO101" s="304"/>
      <c r="JZP101" s="304"/>
      <c r="JZQ101" s="304"/>
      <c r="JZR101" s="304"/>
      <c r="JZS101" s="304"/>
      <c r="JZT101" s="304"/>
      <c r="JZU101" s="304"/>
      <c r="JZV101" s="304"/>
      <c r="JZW101" s="304"/>
      <c r="JZX101" s="304"/>
      <c r="JZY101" s="304"/>
      <c r="JZZ101" s="304"/>
      <c r="KAA101" s="304"/>
      <c r="KAB101" s="304"/>
      <c r="KAC101" s="304"/>
      <c r="KAD101" s="304"/>
      <c r="KAE101" s="304"/>
      <c r="KAF101" s="304"/>
      <c r="KAG101" s="304"/>
      <c r="KAH101" s="304"/>
      <c r="KAI101" s="304"/>
      <c r="KAJ101" s="304"/>
      <c r="KAK101" s="304"/>
      <c r="KAL101" s="304"/>
      <c r="KAM101" s="304"/>
      <c r="KAN101" s="304"/>
      <c r="KAO101" s="304"/>
      <c r="KAP101" s="304"/>
      <c r="KAQ101" s="304"/>
      <c r="KAR101" s="304"/>
      <c r="KAS101" s="304"/>
      <c r="KAT101" s="304"/>
      <c r="KAU101" s="304"/>
      <c r="KAV101" s="304"/>
      <c r="KAW101" s="304"/>
      <c r="KAX101" s="304"/>
      <c r="KAY101" s="304"/>
      <c r="KAZ101" s="304"/>
      <c r="KBA101" s="304"/>
      <c r="KBB101" s="304"/>
      <c r="KBC101" s="304"/>
      <c r="KBD101" s="304"/>
      <c r="KBE101" s="304"/>
      <c r="KBF101" s="304"/>
      <c r="KBG101" s="304"/>
      <c r="KBH101" s="304"/>
      <c r="KBI101" s="304"/>
      <c r="KBJ101" s="304"/>
      <c r="KBK101" s="304"/>
      <c r="KBL101" s="304"/>
      <c r="KBM101" s="304"/>
      <c r="KBN101" s="304"/>
      <c r="KBO101" s="304"/>
      <c r="KBP101" s="304"/>
      <c r="KBQ101" s="304"/>
      <c r="KBR101" s="304"/>
      <c r="KBS101" s="304"/>
      <c r="KBT101" s="304"/>
      <c r="KBU101" s="304"/>
      <c r="KBV101" s="304"/>
      <c r="KBW101" s="304"/>
      <c r="KBX101" s="304"/>
      <c r="KBY101" s="304"/>
      <c r="KBZ101" s="304"/>
      <c r="KCA101" s="304"/>
      <c r="KCB101" s="304"/>
      <c r="KCC101" s="304"/>
      <c r="KCD101" s="304"/>
      <c r="KCE101" s="304"/>
      <c r="KCF101" s="304"/>
      <c r="KCG101" s="304"/>
      <c r="KCH101" s="304"/>
      <c r="KCI101" s="304"/>
      <c r="KCJ101" s="304"/>
      <c r="KCK101" s="304"/>
      <c r="KCL101" s="304"/>
      <c r="KCM101" s="304"/>
      <c r="KCN101" s="304"/>
      <c r="KCO101" s="304"/>
      <c r="KCP101" s="304"/>
      <c r="KCQ101" s="304"/>
      <c r="KCR101" s="304"/>
      <c r="KCS101" s="304"/>
      <c r="KCT101" s="304"/>
      <c r="KCU101" s="304"/>
      <c r="KCV101" s="304"/>
      <c r="KCW101" s="304"/>
      <c r="KCX101" s="304"/>
      <c r="KCY101" s="304"/>
      <c r="KCZ101" s="304"/>
      <c r="KDA101" s="304"/>
      <c r="KDB101" s="304"/>
      <c r="KDC101" s="304"/>
      <c r="KDD101" s="304"/>
      <c r="KDE101" s="304"/>
      <c r="KDF101" s="304"/>
      <c r="KDG101" s="304"/>
      <c r="KDH101" s="304"/>
      <c r="KDI101" s="304"/>
      <c r="KDJ101" s="304"/>
      <c r="KDK101" s="304"/>
      <c r="KDL101" s="304"/>
      <c r="KDM101" s="304"/>
      <c r="KDN101" s="304"/>
      <c r="KDO101" s="304"/>
      <c r="KDP101" s="304"/>
      <c r="KDQ101" s="304"/>
      <c r="KDR101" s="304"/>
      <c r="KDS101" s="304"/>
      <c r="KDT101" s="304"/>
      <c r="KDU101" s="304"/>
      <c r="KDV101" s="304"/>
      <c r="KDW101" s="304"/>
      <c r="KDX101" s="304"/>
      <c r="KDY101" s="304"/>
      <c r="KDZ101" s="304"/>
      <c r="KEA101" s="304"/>
      <c r="KEB101" s="304"/>
      <c r="KEC101" s="304"/>
      <c r="KED101" s="304"/>
      <c r="KEE101" s="304"/>
      <c r="KEF101" s="304"/>
      <c r="KEG101" s="304"/>
      <c r="KEH101" s="304"/>
      <c r="KEI101" s="304"/>
      <c r="KEJ101" s="304"/>
      <c r="KEK101" s="304"/>
      <c r="KEL101" s="304"/>
      <c r="KEM101" s="304"/>
      <c r="KEN101" s="304"/>
      <c r="KEO101" s="304"/>
      <c r="KEP101" s="304"/>
      <c r="KEQ101" s="304"/>
      <c r="KER101" s="304"/>
      <c r="KES101" s="304"/>
      <c r="KET101" s="304"/>
      <c r="KEU101" s="304"/>
      <c r="KEV101" s="304"/>
      <c r="KEW101" s="304"/>
      <c r="KEX101" s="304"/>
      <c r="KEY101" s="304"/>
      <c r="KEZ101" s="304"/>
      <c r="KFA101" s="304"/>
      <c r="KFB101" s="304"/>
      <c r="KFC101" s="304"/>
      <c r="KFD101" s="304"/>
      <c r="KFE101" s="304"/>
      <c r="KFF101" s="304"/>
      <c r="KFG101" s="304"/>
      <c r="KFH101" s="304"/>
      <c r="KFI101" s="304"/>
      <c r="KFJ101" s="304"/>
      <c r="KFK101" s="304"/>
      <c r="KFL101" s="304"/>
      <c r="KFM101" s="304"/>
      <c r="KFN101" s="304"/>
      <c r="KFO101" s="304"/>
      <c r="KFP101" s="304"/>
      <c r="KFQ101" s="304"/>
      <c r="KFR101" s="304"/>
      <c r="KFS101" s="304"/>
      <c r="KFT101" s="304"/>
      <c r="KFU101" s="304"/>
      <c r="KFV101" s="304"/>
      <c r="KFW101" s="304"/>
      <c r="KFX101" s="304"/>
      <c r="KFY101" s="304"/>
      <c r="KFZ101" s="304"/>
      <c r="KGA101" s="304"/>
      <c r="KGB101" s="304"/>
      <c r="KGC101" s="304"/>
      <c r="KGD101" s="304"/>
      <c r="KGE101" s="304"/>
      <c r="KGF101" s="304"/>
      <c r="KGG101" s="304"/>
      <c r="KGH101" s="304"/>
      <c r="KGI101" s="304"/>
      <c r="KGJ101" s="304"/>
      <c r="KGK101" s="304"/>
      <c r="KGL101" s="304"/>
      <c r="KGM101" s="304"/>
      <c r="KGN101" s="304"/>
      <c r="KGO101" s="304"/>
      <c r="KGP101" s="304"/>
      <c r="KGQ101" s="304"/>
      <c r="KGR101" s="304"/>
      <c r="KGS101" s="304"/>
      <c r="KGT101" s="304"/>
      <c r="KGU101" s="304"/>
      <c r="KGV101" s="304"/>
      <c r="KGW101" s="304"/>
      <c r="KGX101" s="304"/>
      <c r="KGY101" s="304"/>
      <c r="KGZ101" s="304"/>
      <c r="KHA101" s="304"/>
      <c r="KHB101" s="304"/>
      <c r="KHC101" s="304"/>
      <c r="KHD101" s="304"/>
      <c r="KHE101" s="304"/>
      <c r="KHF101" s="304"/>
      <c r="KHG101" s="304"/>
      <c r="KHH101" s="304"/>
      <c r="KHI101" s="304"/>
      <c r="KHJ101" s="304"/>
      <c r="KHK101" s="304"/>
      <c r="KHL101" s="304"/>
      <c r="KHM101" s="304"/>
      <c r="KHN101" s="304"/>
      <c r="KHO101" s="304"/>
      <c r="KHP101" s="304"/>
      <c r="KHQ101" s="304"/>
      <c r="KHR101" s="304"/>
      <c r="KHS101" s="304"/>
      <c r="KHT101" s="304"/>
      <c r="KHU101" s="304"/>
      <c r="KHV101" s="304"/>
      <c r="KHW101" s="304"/>
      <c r="KHX101" s="304"/>
      <c r="KHY101" s="304"/>
      <c r="KHZ101" s="304"/>
      <c r="KIA101" s="304"/>
      <c r="KIB101" s="304"/>
      <c r="KIC101" s="304"/>
      <c r="KID101" s="304"/>
      <c r="KIE101" s="304"/>
      <c r="KIF101" s="304"/>
      <c r="KIG101" s="304"/>
      <c r="KIH101" s="304"/>
      <c r="KII101" s="304"/>
      <c r="KIJ101" s="304"/>
      <c r="KIK101" s="304"/>
      <c r="KIL101" s="304"/>
      <c r="KIM101" s="304"/>
      <c r="KIN101" s="304"/>
      <c r="KIO101" s="304"/>
      <c r="KIP101" s="304"/>
      <c r="KIQ101" s="304"/>
      <c r="KIR101" s="304"/>
      <c r="KIS101" s="304"/>
      <c r="KIT101" s="304"/>
      <c r="KIU101" s="304"/>
      <c r="KIV101" s="304"/>
      <c r="KIW101" s="304"/>
      <c r="KIX101" s="304"/>
      <c r="KIY101" s="304"/>
      <c r="KIZ101" s="304"/>
      <c r="KJA101" s="304"/>
      <c r="KJB101" s="304"/>
      <c r="KJC101" s="304"/>
      <c r="KJD101" s="304"/>
      <c r="KJE101" s="304"/>
      <c r="KJF101" s="304"/>
      <c r="KJG101" s="304"/>
      <c r="KJH101" s="304"/>
      <c r="KJI101" s="304"/>
      <c r="KJJ101" s="304"/>
      <c r="KJK101" s="304"/>
      <c r="KJL101" s="304"/>
      <c r="KJM101" s="304"/>
      <c r="KJN101" s="304"/>
      <c r="KJO101" s="304"/>
      <c r="KJP101" s="304"/>
      <c r="KJQ101" s="304"/>
      <c r="KJR101" s="304"/>
      <c r="KJS101" s="304"/>
      <c r="KJT101" s="304"/>
      <c r="KJU101" s="304"/>
      <c r="KJV101" s="304"/>
      <c r="KJW101" s="304"/>
      <c r="KJX101" s="304"/>
      <c r="KJY101" s="304"/>
      <c r="KJZ101" s="304"/>
      <c r="KKA101" s="304"/>
      <c r="KKB101" s="304"/>
      <c r="KKC101" s="304"/>
      <c r="KKD101" s="304"/>
      <c r="KKE101" s="304"/>
      <c r="KKF101" s="304"/>
      <c r="KKG101" s="304"/>
      <c r="KKH101" s="304"/>
      <c r="KKI101" s="304"/>
      <c r="KKJ101" s="304"/>
      <c r="KKK101" s="304"/>
      <c r="KKL101" s="304"/>
      <c r="KKM101" s="304"/>
      <c r="KKN101" s="304"/>
      <c r="KKO101" s="304"/>
      <c r="KKP101" s="304"/>
      <c r="KKQ101" s="304"/>
      <c r="KKR101" s="304"/>
      <c r="KKS101" s="304"/>
      <c r="KKT101" s="304"/>
      <c r="KKU101" s="304"/>
      <c r="KKV101" s="304"/>
      <c r="KKW101" s="304"/>
      <c r="KKX101" s="304"/>
      <c r="KKY101" s="304"/>
      <c r="KKZ101" s="304"/>
      <c r="KLA101" s="304"/>
      <c r="KLB101" s="304"/>
      <c r="KLC101" s="304"/>
      <c r="KLD101" s="304"/>
      <c r="KLE101" s="304"/>
      <c r="KLF101" s="304"/>
      <c r="KLG101" s="304"/>
      <c r="KLH101" s="304"/>
      <c r="KLI101" s="304"/>
      <c r="KLJ101" s="304"/>
      <c r="KLK101" s="304"/>
      <c r="KLL101" s="304"/>
      <c r="KLM101" s="304"/>
      <c r="KLN101" s="304"/>
      <c r="KLO101" s="304"/>
      <c r="KLP101" s="304"/>
      <c r="KLQ101" s="304"/>
      <c r="KLR101" s="304"/>
      <c r="KLS101" s="304"/>
      <c r="KLT101" s="304"/>
      <c r="KLU101" s="304"/>
      <c r="KLV101" s="304"/>
      <c r="KLW101" s="304"/>
      <c r="KLX101" s="304"/>
      <c r="KLY101" s="304"/>
      <c r="KLZ101" s="304"/>
      <c r="KMA101" s="304"/>
      <c r="KMB101" s="304"/>
      <c r="KMC101" s="304"/>
      <c r="KMD101" s="304"/>
      <c r="KME101" s="304"/>
      <c r="KMF101" s="304"/>
      <c r="KMG101" s="304"/>
      <c r="KMH101" s="304"/>
      <c r="KMI101" s="304"/>
      <c r="KMJ101" s="304"/>
      <c r="KMK101" s="304"/>
      <c r="KML101" s="304"/>
      <c r="KMM101" s="304"/>
      <c r="KMN101" s="304"/>
      <c r="KMO101" s="304"/>
      <c r="KMP101" s="304"/>
      <c r="KMQ101" s="304"/>
      <c r="KMR101" s="304"/>
      <c r="KMS101" s="304"/>
      <c r="KMT101" s="304"/>
      <c r="KMU101" s="304"/>
      <c r="KMV101" s="304"/>
      <c r="KMW101" s="304"/>
      <c r="KMX101" s="304"/>
      <c r="KMY101" s="304"/>
      <c r="KMZ101" s="304"/>
      <c r="KNA101" s="304"/>
      <c r="KNB101" s="304"/>
      <c r="KNC101" s="304"/>
      <c r="KND101" s="304"/>
      <c r="KNE101" s="304"/>
      <c r="KNF101" s="304"/>
      <c r="KNG101" s="304"/>
      <c r="KNH101" s="304"/>
      <c r="KNI101" s="304"/>
      <c r="KNJ101" s="304"/>
      <c r="KNK101" s="304"/>
      <c r="KNL101" s="304"/>
      <c r="KNM101" s="304"/>
      <c r="KNN101" s="304"/>
      <c r="KNO101" s="304"/>
      <c r="KNP101" s="304"/>
      <c r="KNQ101" s="304"/>
      <c r="KNR101" s="304"/>
      <c r="KNS101" s="304"/>
      <c r="KNT101" s="304"/>
      <c r="KNU101" s="304"/>
      <c r="KNV101" s="304"/>
      <c r="KNW101" s="304"/>
      <c r="KNX101" s="304"/>
      <c r="KNY101" s="304"/>
      <c r="KNZ101" s="304"/>
      <c r="KOA101" s="304"/>
      <c r="KOB101" s="304"/>
      <c r="KOC101" s="304"/>
      <c r="KOD101" s="304"/>
      <c r="KOE101" s="304"/>
      <c r="KOF101" s="304"/>
      <c r="KOG101" s="304"/>
      <c r="KOH101" s="304"/>
      <c r="KOI101" s="304"/>
      <c r="KOJ101" s="304"/>
      <c r="KOK101" s="304"/>
      <c r="KOL101" s="304"/>
      <c r="KOM101" s="304"/>
      <c r="KON101" s="304"/>
      <c r="KOO101" s="304"/>
      <c r="KOP101" s="304"/>
      <c r="KOQ101" s="304"/>
      <c r="KOR101" s="304"/>
      <c r="KOS101" s="304"/>
      <c r="KOT101" s="304"/>
      <c r="KOU101" s="304"/>
      <c r="KOV101" s="304"/>
      <c r="KOW101" s="304"/>
      <c r="KOX101" s="304"/>
      <c r="KOY101" s="304"/>
      <c r="KOZ101" s="304"/>
      <c r="KPA101" s="304"/>
      <c r="KPB101" s="304"/>
      <c r="KPC101" s="304"/>
      <c r="KPD101" s="304"/>
      <c r="KPE101" s="304"/>
      <c r="KPF101" s="304"/>
      <c r="KPG101" s="304"/>
      <c r="KPH101" s="304"/>
      <c r="KPI101" s="304"/>
      <c r="KPJ101" s="304"/>
      <c r="KPK101" s="304"/>
      <c r="KPL101" s="304"/>
      <c r="KPM101" s="304"/>
      <c r="KPN101" s="304"/>
      <c r="KPO101" s="304"/>
      <c r="KPP101" s="304"/>
      <c r="KPQ101" s="304"/>
      <c r="KPR101" s="304"/>
      <c r="KPS101" s="304"/>
      <c r="KPT101" s="304"/>
      <c r="KPU101" s="304"/>
      <c r="KPV101" s="304"/>
      <c r="KPW101" s="304"/>
      <c r="KPX101" s="304"/>
      <c r="KPY101" s="304"/>
      <c r="KPZ101" s="304"/>
      <c r="KQA101" s="304"/>
      <c r="KQB101" s="304"/>
      <c r="KQC101" s="304"/>
      <c r="KQD101" s="304"/>
      <c r="KQE101" s="304"/>
      <c r="KQF101" s="304"/>
      <c r="KQG101" s="304"/>
      <c r="KQH101" s="304"/>
      <c r="KQI101" s="304"/>
      <c r="KQJ101" s="304"/>
      <c r="KQK101" s="304"/>
      <c r="KQL101" s="304"/>
      <c r="KQM101" s="304"/>
      <c r="KQN101" s="304"/>
      <c r="KQO101" s="304"/>
      <c r="KQP101" s="304"/>
      <c r="KQQ101" s="304"/>
      <c r="KQR101" s="304"/>
      <c r="KQS101" s="304"/>
      <c r="KQT101" s="304"/>
      <c r="KQU101" s="304"/>
      <c r="KQV101" s="304"/>
      <c r="KQW101" s="304"/>
      <c r="KQX101" s="304"/>
      <c r="KQY101" s="304"/>
      <c r="KQZ101" s="304"/>
      <c r="KRA101" s="304"/>
      <c r="KRB101" s="304"/>
      <c r="KRC101" s="304"/>
      <c r="KRD101" s="304"/>
      <c r="KRE101" s="304"/>
      <c r="KRF101" s="304"/>
      <c r="KRG101" s="304"/>
      <c r="KRH101" s="304"/>
      <c r="KRI101" s="304"/>
      <c r="KRJ101" s="304"/>
      <c r="KRK101" s="304"/>
      <c r="KRL101" s="304"/>
      <c r="KRM101" s="304"/>
      <c r="KRN101" s="304"/>
      <c r="KRO101" s="304"/>
      <c r="KRP101" s="304"/>
      <c r="KRQ101" s="304"/>
      <c r="KRR101" s="304"/>
      <c r="KRS101" s="304"/>
      <c r="KRT101" s="304"/>
      <c r="KRU101" s="304"/>
      <c r="KRV101" s="304"/>
      <c r="KRW101" s="304"/>
      <c r="KRX101" s="304"/>
      <c r="KRY101" s="304"/>
      <c r="KRZ101" s="304"/>
      <c r="KSA101" s="304"/>
      <c r="KSB101" s="304"/>
      <c r="KSC101" s="304"/>
      <c r="KSD101" s="304"/>
      <c r="KSE101" s="304"/>
      <c r="KSF101" s="304"/>
      <c r="KSG101" s="304"/>
      <c r="KSH101" s="304"/>
      <c r="KSI101" s="304"/>
      <c r="KSJ101" s="304"/>
      <c r="KSK101" s="304"/>
      <c r="KSL101" s="304"/>
      <c r="KSM101" s="304"/>
      <c r="KSN101" s="304"/>
      <c r="KSO101" s="304"/>
      <c r="KSP101" s="304"/>
      <c r="KSQ101" s="304"/>
      <c r="KSR101" s="304"/>
      <c r="KSS101" s="304"/>
      <c r="KST101" s="304"/>
      <c r="KSU101" s="304"/>
      <c r="KSV101" s="304"/>
      <c r="KSW101" s="304"/>
      <c r="KSX101" s="304"/>
      <c r="KSY101" s="304"/>
      <c r="KSZ101" s="304"/>
      <c r="KTA101" s="304"/>
      <c r="KTB101" s="304"/>
      <c r="KTC101" s="304"/>
      <c r="KTD101" s="304"/>
      <c r="KTE101" s="304"/>
      <c r="KTF101" s="304"/>
      <c r="KTG101" s="304"/>
      <c r="KTH101" s="304"/>
      <c r="KTI101" s="304"/>
      <c r="KTJ101" s="304"/>
      <c r="KTK101" s="304"/>
      <c r="KTL101" s="304"/>
      <c r="KTM101" s="304"/>
      <c r="KTN101" s="304"/>
      <c r="KTO101" s="304"/>
      <c r="KTP101" s="304"/>
      <c r="KTQ101" s="304"/>
      <c r="KTR101" s="304"/>
      <c r="KTS101" s="304"/>
      <c r="KTT101" s="304"/>
      <c r="KTU101" s="304"/>
      <c r="KTV101" s="304"/>
      <c r="KTW101" s="304"/>
      <c r="KTX101" s="304"/>
      <c r="KTY101" s="304"/>
      <c r="KTZ101" s="304"/>
      <c r="KUA101" s="304"/>
      <c r="KUB101" s="304"/>
      <c r="KUC101" s="304"/>
      <c r="KUD101" s="304"/>
      <c r="KUE101" s="304"/>
      <c r="KUF101" s="304"/>
      <c r="KUG101" s="304"/>
      <c r="KUH101" s="304"/>
      <c r="KUI101" s="304"/>
      <c r="KUJ101" s="304"/>
      <c r="KUK101" s="304"/>
      <c r="KUL101" s="304"/>
      <c r="KUM101" s="304"/>
      <c r="KUN101" s="304"/>
      <c r="KUO101" s="304"/>
      <c r="KUP101" s="304"/>
      <c r="KUQ101" s="304"/>
      <c r="KUR101" s="304"/>
      <c r="KUS101" s="304"/>
      <c r="KUT101" s="304"/>
      <c r="KUU101" s="304"/>
      <c r="KUV101" s="304"/>
      <c r="KUW101" s="304"/>
      <c r="KUX101" s="304"/>
      <c r="KUY101" s="304"/>
      <c r="KUZ101" s="304"/>
      <c r="KVA101" s="304"/>
      <c r="KVB101" s="304"/>
      <c r="KVC101" s="304"/>
      <c r="KVD101" s="304"/>
      <c r="KVE101" s="304"/>
      <c r="KVF101" s="304"/>
      <c r="KVG101" s="304"/>
      <c r="KVH101" s="304"/>
      <c r="KVI101" s="304"/>
      <c r="KVJ101" s="304"/>
      <c r="KVK101" s="304"/>
      <c r="KVL101" s="304"/>
      <c r="KVM101" s="304"/>
      <c r="KVN101" s="304"/>
      <c r="KVO101" s="304"/>
      <c r="KVP101" s="304"/>
      <c r="KVQ101" s="304"/>
      <c r="KVR101" s="304"/>
      <c r="KVS101" s="304"/>
      <c r="KVT101" s="304"/>
      <c r="KVU101" s="304"/>
      <c r="KVV101" s="304"/>
      <c r="KVW101" s="304"/>
      <c r="KVX101" s="304"/>
      <c r="KVY101" s="304"/>
      <c r="KVZ101" s="304"/>
      <c r="KWA101" s="304"/>
      <c r="KWB101" s="304"/>
      <c r="KWC101" s="304"/>
      <c r="KWD101" s="304"/>
      <c r="KWE101" s="304"/>
      <c r="KWF101" s="304"/>
      <c r="KWG101" s="304"/>
      <c r="KWH101" s="304"/>
      <c r="KWI101" s="304"/>
      <c r="KWJ101" s="304"/>
      <c r="KWK101" s="304"/>
      <c r="KWL101" s="304"/>
      <c r="KWM101" s="304"/>
      <c r="KWN101" s="304"/>
      <c r="KWO101" s="304"/>
      <c r="KWP101" s="304"/>
      <c r="KWQ101" s="304"/>
      <c r="KWR101" s="304"/>
      <c r="KWS101" s="304"/>
      <c r="KWT101" s="304"/>
      <c r="KWU101" s="304"/>
      <c r="KWV101" s="304"/>
      <c r="KWW101" s="304"/>
      <c r="KWX101" s="304"/>
      <c r="KWY101" s="304"/>
      <c r="KWZ101" s="304"/>
      <c r="KXA101" s="304"/>
      <c r="KXB101" s="304"/>
      <c r="KXC101" s="304"/>
      <c r="KXD101" s="304"/>
      <c r="KXE101" s="304"/>
      <c r="KXF101" s="304"/>
      <c r="KXG101" s="304"/>
      <c r="KXH101" s="304"/>
      <c r="KXI101" s="304"/>
      <c r="KXJ101" s="304"/>
      <c r="KXK101" s="304"/>
      <c r="KXL101" s="304"/>
      <c r="KXM101" s="304"/>
      <c r="KXN101" s="304"/>
      <c r="KXO101" s="304"/>
      <c r="KXP101" s="304"/>
      <c r="KXQ101" s="304"/>
      <c r="KXR101" s="304"/>
      <c r="KXS101" s="304"/>
      <c r="KXT101" s="304"/>
      <c r="KXU101" s="304"/>
      <c r="KXV101" s="304"/>
      <c r="KXW101" s="304"/>
      <c r="KXX101" s="304"/>
      <c r="KXY101" s="304"/>
      <c r="KXZ101" s="304"/>
      <c r="KYA101" s="304"/>
      <c r="KYB101" s="304"/>
      <c r="KYC101" s="304"/>
      <c r="KYD101" s="304"/>
      <c r="KYE101" s="304"/>
      <c r="KYF101" s="304"/>
      <c r="KYG101" s="304"/>
      <c r="KYH101" s="304"/>
      <c r="KYI101" s="304"/>
      <c r="KYJ101" s="304"/>
      <c r="KYK101" s="304"/>
      <c r="KYL101" s="304"/>
      <c r="KYM101" s="304"/>
      <c r="KYN101" s="304"/>
      <c r="KYO101" s="304"/>
      <c r="KYP101" s="304"/>
      <c r="KYQ101" s="304"/>
      <c r="KYR101" s="304"/>
      <c r="KYS101" s="304"/>
      <c r="KYT101" s="304"/>
      <c r="KYU101" s="304"/>
      <c r="KYV101" s="304"/>
      <c r="KYW101" s="304"/>
      <c r="KYX101" s="304"/>
      <c r="KYY101" s="304"/>
      <c r="KYZ101" s="304"/>
      <c r="KZA101" s="304"/>
      <c r="KZB101" s="304"/>
      <c r="KZC101" s="304"/>
      <c r="KZD101" s="304"/>
      <c r="KZE101" s="304"/>
      <c r="KZF101" s="304"/>
      <c r="KZG101" s="304"/>
      <c r="KZH101" s="304"/>
      <c r="KZI101" s="304"/>
      <c r="KZJ101" s="304"/>
      <c r="KZK101" s="304"/>
      <c r="KZL101" s="304"/>
      <c r="KZM101" s="304"/>
      <c r="KZN101" s="304"/>
      <c r="KZO101" s="304"/>
      <c r="KZP101" s="304"/>
      <c r="KZQ101" s="304"/>
      <c r="KZR101" s="304"/>
      <c r="KZS101" s="304"/>
      <c r="KZT101" s="304"/>
      <c r="KZU101" s="304"/>
      <c r="KZV101" s="304"/>
      <c r="KZW101" s="304"/>
      <c r="KZX101" s="304"/>
      <c r="KZY101" s="304"/>
      <c r="KZZ101" s="304"/>
      <c r="LAA101" s="304"/>
      <c r="LAB101" s="304"/>
      <c r="LAC101" s="304"/>
      <c r="LAD101" s="304"/>
      <c r="LAE101" s="304"/>
      <c r="LAF101" s="304"/>
      <c r="LAG101" s="304"/>
      <c r="LAH101" s="304"/>
      <c r="LAI101" s="304"/>
      <c r="LAJ101" s="304"/>
      <c r="LAK101" s="304"/>
      <c r="LAL101" s="304"/>
      <c r="LAM101" s="304"/>
      <c r="LAN101" s="304"/>
      <c r="LAO101" s="304"/>
      <c r="LAP101" s="304"/>
      <c r="LAQ101" s="304"/>
      <c r="LAR101" s="304"/>
      <c r="LAS101" s="304"/>
      <c r="LAT101" s="304"/>
      <c r="LAU101" s="304"/>
      <c r="LAV101" s="304"/>
      <c r="LAW101" s="304"/>
      <c r="LAX101" s="304"/>
      <c r="LAY101" s="304"/>
      <c r="LAZ101" s="304"/>
      <c r="LBA101" s="304"/>
      <c r="LBB101" s="304"/>
      <c r="LBC101" s="304"/>
      <c r="LBD101" s="304"/>
      <c r="LBE101" s="304"/>
      <c r="LBF101" s="304"/>
      <c r="LBG101" s="304"/>
      <c r="LBH101" s="304"/>
      <c r="LBI101" s="304"/>
      <c r="LBJ101" s="304"/>
      <c r="LBK101" s="304"/>
      <c r="LBL101" s="304"/>
      <c r="LBM101" s="304"/>
      <c r="LBN101" s="304"/>
      <c r="LBO101" s="304"/>
      <c r="LBP101" s="304"/>
      <c r="LBQ101" s="304"/>
      <c r="LBR101" s="304"/>
      <c r="LBS101" s="304"/>
      <c r="LBT101" s="304"/>
      <c r="LBU101" s="304"/>
      <c r="LBV101" s="304"/>
      <c r="LBW101" s="304"/>
      <c r="LBX101" s="304"/>
      <c r="LBY101" s="304"/>
      <c r="LBZ101" s="304"/>
      <c r="LCA101" s="304"/>
      <c r="LCB101" s="304"/>
      <c r="LCC101" s="304"/>
      <c r="LCD101" s="304"/>
      <c r="LCE101" s="304"/>
      <c r="LCF101" s="304"/>
      <c r="LCG101" s="304"/>
      <c r="LCH101" s="304"/>
      <c r="LCI101" s="304"/>
      <c r="LCJ101" s="304"/>
      <c r="LCK101" s="304"/>
      <c r="LCL101" s="304"/>
      <c r="LCM101" s="304"/>
      <c r="LCN101" s="304"/>
      <c r="LCO101" s="304"/>
      <c r="LCP101" s="304"/>
      <c r="LCQ101" s="304"/>
      <c r="LCR101" s="304"/>
      <c r="LCS101" s="304"/>
      <c r="LCT101" s="304"/>
      <c r="LCU101" s="304"/>
      <c r="LCV101" s="304"/>
      <c r="LCW101" s="304"/>
      <c r="LCX101" s="304"/>
      <c r="LCY101" s="304"/>
      <c r="LCZ101" s="304"/>
      <c r="LDA101" s="304"/>
      <c r="LDB101" s="304"/>
      <c r="LDC101" s="304"/>
      <c r="LDD101" s="304"/>
      <c r="LDE101" s="304"/>
      <c r="LDF101" s="304"/>
      <c r="LDG101" s="304"/>
      <c r="LDH101" s="304"/>
      <c r="LDI101" s="304"/>
      <c r="LDJ101" s="304"/>
      <c r="LDK101" s="304"/>
      <c r="LDL101" s="304"/>
      <c r="LDM101" s="304"/>
      <c r="LDN101" s="304"/>
      <c r="LDO101" s="304"/>
      <c r="LDP101" s="304"/>
      <c r="LDQ101" s="304"/>
      <c r="LDR101" s="304"/>
      <c r="LDS101" s="304"/>
      <c r="LDT101" s="304"/>
      <c r="LDU101" s="304"/>
      <c r="LDV101" s="304"/>
      <c r="LDW101" s="304"/>
      <c r="LDX101" s="304"/>
      <c r="LDY101" s="304"/>
      <c r="LDZ101" s="304"/>
      <c r="LEA101" s="304"/>
      <c r="LEB101" s="304"/>
      <c r="LEC101" s="304"/>
      <c r="LED101" s="304"/>
      <c r="LEE101" s="304"/>
      <c r="LEF101" s="304"/>
      <c r="LEG101" s="304"/>
      <c r="LEH101" s="304"/>
      <c r="LEI101" s="304"/>
      <c r="LEJ101" s="304"/>
      <c r="LEK101" s="304"/>
      <c r="LEL101" s="304"/>
      <c r="LEM101" s="304"/>
      <c r="LEN101" s="304"/>
      <c r="LEO101" s="304"/>
      <c r="LEP101" s="304"/>
      <c r="LEQ101" s="304"/>
      <c r="LER101" s="304"/>
      <c r="LES101" s="304"/>
      <c r="LET101" s="304"/>
      <c r="LEU101" s="304"/>
      <c r="LEV101" s="304"/>
      <c r="LEW101" s="304"/>
      <c r="LEX101" s="304"/>
      <c r="LEY101" s="304"/>
      <c r="LEZ101" s="304"/>
      <c r="LFA101" s="304"/>
      <c r="LFB101" s="304"/>
      <c r="LFC101" s="304"/>
      <c r="LFD101" s="304"/>
      <c r="LFE101" s="304"/>
      <c r="LFF101" s="304"/>
      <c r="LFG101" s="304"/>
      <c r="LFH101" s="304"/>
      <c r="LFI101" s="304"/>
      <c r="LFJ101" s="304"/>
      <c r="LFK101" s="304"/>
      <c r="LFL101" s="304"/>
      <c r="LFM101" s="304"/>
      <c r="LFN101" s="304"/>
      <c r="LFO101" s="304"/>
      <c r="LFP101" s="304"/>
      <c r="LFQ101" s="304"/>
      <c r="LFR101" s="304"/>
      <c r="LFS101" s="304"/>
      <c r="LFT101" s="304"/>
      <c r="LFU101" s="304"/>
      <c r="LFV101" s="304"/>
      <c r="LFW101" s="304"/>
      <c r="LFX101" s="304"/>
      <c r="LFY101" s="304"/>
      <c r="LFZ101" s="304"/>
      <c r="LGA101" s="304"/>
      <c r="LGB101" s="304"/>
      <c r="LGC101" s="304"/>
      <c r="LGD101" s="304"/>
      <c r="LGE101" s="304"/>
      <c r="LGF101" s="304"/>
      <c r="LGG101" s="304"/>
      <c r="LGH101" s="304"/>
      <c r="LGI101" s="304"/>
      <c r="LGJ101" s="304"/>
      <c r="LGK101" s="304"/>
      <c r="LGL101" s="304"/>
      <c r="LGM101" s="304"/>
      <c r="LGN101" s="304"/>
      <c r="LGO101" s="304"/>
      <c r="LGP101" s="304"/>
      <c r="LGQ101" s="304"/>
      <c r="LGR101" s="304"/>
      <c r="LGS101" s="304"/>
      <c r="LGT101" s="304"/>
      <c r="LGU101" s="304"/>
      <c r="LGV101" s="304"/>
      <c r="LGW101" s="304"/>
      <c r="LGX101" s="304"/>
      <c r="LGY101" s="304"/>
      <c r="LGZ101" s="304"/>
      <c r="LHA101" s="304"/>
      <c r="LHB101" s="304"/>
      <c r="LHC101" s="304"/>
      <c r="LHD101" s="304"/>
      <c r="LHE101" s="304"/>
      <c r="LHF101" s="304"/>
      <c r="LHG101" s="304"/>
      <c r="LHH101" s="304"/>
      <c r="LHI101" s="304"/>
      <c r="LHJ101" s="304"/>
      <c r="LHK101" s="304"/>
      <c r="LHL101" s="304"/>
      <c r="LHM101" s="304"/>
      <c r="LHN101" s="304"/>
      <c r="LHO101" s="304"/>
      <c r="LHP101" s="304"/>
      <c r="LHQ101" s="304"/>
      <c r="LHR101" s="304"/>
      <c r="LHS101" s="304"/>
      <c r="LHT101" s="304"/>
      <c r="LHU101" s="304"/>
      <c r="LHV101" s="304"/>
      <c r="LHW101" s="304"/>
      <c r="LHX101" s="304"/>
      <c r="LHY101" s="304"/>
      <c r="LHZ101" s="304"/>
      <c r="LIA101" s="304"/>
      <c r="LIB101" s="304"/>
      <c r="LIC101" s="304"/>
      <c r="LID101" s="304"/>
      <c r="LIE101" s="304"/>
      <c r="LIF101" s="304"/>
      <c r="LIG101" s="304"/>
      <c r="LIH101" s="304"/>
      <c r="LII101" s="304"/>
      <c r="LIJ101" s="304"/>
      <c r="LIK101" s="304"/>
      <c r="LIL101" s="304"/>
      <c r="LIM101" s="304"/>
      <c r="LIN101" s="304"/>
      <c r="LIO101" s="304"/>
      <c r="LIP101" s="304"/>
      <c r="LIQ101" s="304"/>
      <c r="LIR101" s="304"/>
      <c r="LIS101" s="304"/>
      <c r="LIT101" s="304"/>
      <c r="LIU101" s="304"/>
      <c r="LIV101" s="304"/>
      <c r="LIW101" s="304"/>
      <c r="LIX101" s="304"/>
      <c r="LIY101" s="304"/>
      <c r="LIZ101" s="304"/>
      <c r="LJA101" s="304"/>
      <c r="LJB101" s="304"/>
      <c r="LJC101" s="304"/>
      <c r="LJD101" s="304"/>
      <c r="LJE101" s="304"/>
      <c r="LJF101" s="304"/>
      <c r="LJG101" s="304"/>
      <c r="LJH101" s="304"/>
      <c r="LJI101" s="304"/>
      <c r="LJJ101" s="304"/>
      <c r="LJK101" s="304"/>
      <c r="LJL101" s="304"/>
      <c r="LJM101" s="304"/>
      <c r="LJN101" s="304"/>
      <c r="LJO101" s="304"/>
      <c r="LJP101" s="304"/>
      <c r="LJQ101" s="304"/>
      <c r="LJR101" s="304"/>
      <c r="LJS101" s="304"/>
      <c r="LJT101" s="304"/>
      <c r="LJU101" s="304"/>
      <c r="LJV101" s="304"/>
      <c r="LJW101" s="304"/>
      <c r="LJX101" s="304"/>
      <c r="LJY101" s="304"/>
      <c r="LJZ101" s="304"/>
      <c r="LKA101" s="304"/>
      <c r="LKB101" s="304"/>
      <c r="LKC101" s="304"/>
      <c r="LKD101" s="304"/>
      <c r="LKE101" s="304"/>
      <c r="LKF101" s="304"/>
      <c r="LKG101" s="304"/>
      <c r="LKH101" s="304"/>
      <c r="LKI101" s="304"/>
      <c r="LKJ101" s="304"/>
      <c r="LKK101" s="304"/>
      <c r="LKL101" s="304"/>
      <c r="LKM101" s="304"/>
      <c r="LKN101" s="304"/>
      <c r="LKO101" s="304"/>
      <c r="LKP101" s="304"/>
      <c r="LKQ101" s="304"/>
      <c r="LKR101" s="304"/>
      <c r="LKS101" s="304"/>
      <c r="LKT101" s="304"/>
      <c r="LKU101" s="304"/>
      <c r="LKV101" s="304"/>
      <c r="LKW101" s="304"/>
      <c r="LKX101" s="304"/>
      <c r="LKY101" s="304"/>
      <c r="LKZ101" s="304"/>
      <c r="LLA101" s="304"/>
      <c r="LLB101" s="304"/>
      <c r="LLC101" s="304"/>
      <c r="LLD101" s="304"/>
      <c r="LLE101" s="304"/>
      <c r="LLF101" s="304"/>
      <c r="LLG101" s="304"/>
      <c r="LLH101" s="304"/>
      <c r="LLI101" s="304"/>
      <c r="LLJ101" s="304"/>
      <c r="LLK101" s="304"/>
      <c r="LLL101" s="304"/>
      <c r="LLM101" s="304"/>
      <c r="LLN101" s="304"/>
      <c r="LLO101" s="304"/>
      <c r="LLP101" s="304"/>
      <c r="LLQ101" s="304"/>
      <c r="LLR101" s="304"/>
      <c r="LLS101" s="304"/>
      <c r="LLT101" s="304"/>
      <c r="LLU101" s="304"/>
      <c r="LLV101" s="304"/>
      <c r="LLW101" s="304"/>
      <c r="LLX101" s="304"/>
      <c r="LLY101" s="304"/>
      <c r="LLZ101" s="304"/>
      <c r="LMA101" s="304"/>
      <c r="LMB101" s="304"/>
      <c r="LMC101" s="304"/>
      <c r="LMD101" s="304"/>
      <c r="LME101" s="304"/>
      <c r="LMF101" s="304"/>
      <c r="LMG101" s="304"/>
      <c r="LMH101" s="304"/>
      <c r="LMI101" s="304"/>
      <c r="LMJ101" s="304"/>
      <c r="LMK101" s="304"/>
      <c r="LML101" s="304"/>
      <c r="LMM101" s="304"/>
      <c r="LMN101" s="304"/>
      <c r="LMO101" s="304"/>
      <c r="LMP101" s="304"/>
      <c r="LMQ101" s="304"/>
      <c r="LMR101" s="304"/>
      <c r="LMS101" s="304"/>
      <c r="LMT101" s="304"/>
      <c r="LMU101" s="304"/>
      <c r="LMV101" s="304"/>
      <c r="LMW101" s="304"/>
      <c r="LMX101" s="304"/>
      <c r="LMY101" s="304"/>
      <c r="LMZ101" s="304"/>
      <c r="LNA101" s="304"/>
      <c r="LNB101" s="304"/>
      <c r="LNC101" s="304"/>
      <c r="LND101" s="304"/>
      <c r="LNE101" s="304"/>
      <c r="LNF101" s="304"/>
      <c r="LNG101" s="304"/>
      <c r="LNH101" s="304"/>
      <c r="LNI101" s="304"/>
      <c r="LNJ101" s="304"/>
      <c r="LNK101" s="304"/>
      <c r="LNL101" s="304"/>
      <c r="LNM101" s="304"/>
      <c r="LNN101" s="304"/>
      <c r="LNO101" s="304"/>
      <c r="LNP101" s="304"/>
      <c r="LNQ101" s="304"/>
      <c r="LNR101" s="304"/>
      <c r="LNS101" s="304"/>
      <c r="LNT101" s="304"/>
      <c r="LNU101" s="304"/>
      <c r="LNV101" s="304"/>
      <c r="LNW101" s="304"/>
      <c r="LNX101" s="304"/>
      <c r="LNY101" s="304"/>
      <c r="LNZ101" s="304"/>
      <c r="LOA101" s="304"/>
      <c r="LOB101" s="304"/>
      <c r="LOC101" s="304"/>
      <c r="LOD101" s="304"/>
      <c r="LOE101" s="304"/>
      <c r="LOF101" s="304"/>
      <c r="LOG101" s="304"/>
      <c r="LOH101" s="304"/>
      <c r="LOI101" s="304"/>
      <c r="LOJ101" s="304"/>
      <c r="LOK101" s="304"/>
      <c r="LOL101" s="304"/>
      <c r="LOM101" s="304"/>
      <c r="LON101" s="304"/>
      <c r="LOO101" s="304"/>
      <c r="LOP101" s="304"/>
      <c r="LOQ101" s="304"/>
      <c r="LOR101" s="304"/>
      <c r="LOS101" s="304"/>
      <c r="LOT101" s="304"/>
      <c r="LOU101" s="304"/>
      <c r="LOV101" s="304"/>
      <c r="LOW101" s="304"/>
      <c r="LOX101" s="304"/>
      <c r="LOY101" s="304"/>
      <c r="LOZ101" s="304"/>
      <c r="LPA101" s="304"/>
      <c r="LPB101" s="304"/>
      <c r="LPC101" s="304"/>
      <c r="LPD101" s="304"/>
      <c r="LPE101" s="304"/>
      <c r="LPF101" s="304"/>
      <c r="LPG101" s="304"/>
      <c r="LPH101" s="304"/>
      <c r="LPI101" s="304"/>
      <c r="LPJ101" s="304"/>
      <c r="LPK101" s="304"/>
      <c r="LPL101" s="304"/>
      <c r="LPM101" s="304"/>
      <c r="LPN101" s="304"/>
      <c r="LPO101" s="304"/>
      <c r="LPP101" s="304"/>
      <c r="LPQ101" s="304"/>
      <c r="LPR101" s="304"/>
      <c r="LPS101" s="304"/>
      <c r="LPT101" s="304"/>
      <c r="LPU101" s="304"/>
      <c r="LPV101" s="304"/>
      <c r="LPW101" s="304"/>
      <c r="LPX101" s="304"/>
      <c r="LPY101" s="304"/>
      <c r="LPZ101" s="304"/>
      <c r="LQA101" s="304"/>
      <c r="LQB101" s="304"/>
      <c r="LQC101" s="304"/>
      <c r="LQD101" s="304"/>
      <c r="LQE101" s="304"/>
      <c r="LQF101" s="304"/>
      <c r="LQG101" s="304"/>
      <c r="LQH101" s="304"/>
      <c r="LQI101" s="304"/>
      <c r="LQJ101" s="304"/>
      <c r="LQK101" s="304"/>
      <c r="LQL101" s="304"/>
      <c r="LQM101" s="304"/>
      <c r="LQN101" s="304"/>
      <c r="LQO101" s="304"/>
      <c r="LQP101" s="304"/>
      <c r="LQQ101" s="304"/>
      <c r="LQR101" s="304"/>
      <c r="LQS101" s="304"/>
      <c r="LQT101" s="304"/>
      <c r="LQU101" s="304"/>
      <c r="LQV101" s="304"/>
      <c r="LQW101" s="304"/>
      <c r="LQX101" s="304"/>
      <c r="LQY101" s="304"/>
      <c r="LQZ101" s="304"/>
      <c r="LRA101" s="304"/>
      <c r="LRB101" s="304"/>
      <c r="LRC101" s="304"/>
      <c r="LRD101" s="304"/>
      <c r="LRE101" s="304"/>
      <c r="LRF101" s="304"/>
      <c r="LRG101" s="304"/>
      <c r="LRH101" s="304"/>
      <c r="LRI101" s="304"/>
      <c r="LRJ101" s="304"/>
      <c r="LRK101" s="304"/>
      <c r="LRL101" s="304"/>
      <c r="LRM101" s="304"/>
      <c r="LRN101" s="304"/>
      <c r="LRO101" s="304"/>
      <c r="LRP101" s="304"/>
      <c r="LRQ101" s="304"/>
      <c r="LRR101" s="304"/>
      <c r="LRS101" s="304"/>
      <c r="LRT101" s="304"/>
      <c r="LRU101" s="304"/>
      <c r="LRV101" s="304"/>
      <c r="LRW101" s="304"/>
      <c r="LRX101" s="304"/>
      <c r="LRY101" s="304"/>
      <c r="LRZ101" s="304"/>
      <c r="LSA101" s="304"/>
      <c r="LSB101" s="304"/>
      <c r="LSC101" s="304"/>
      <c r="LSD101" s="304"/>
      <c r="LSE101" s="304"/>
      <c r="LSF101" s="304"/>
      <c r="LSG101" s="304"/>
      <c r="LSH101" s="304"/>
      <c r="LSI101" s="304"/>
      <c r="LSJ101" s="304"/>
      <c r="LSK101" s="304"/>
      <c r="LSL101" s="304"/>
      <c r="LSM101" s="304"/>
      <c r="LSN101" s="304"/>
      <c r="LSO101" s="304"/>
      <c r="LSP101" s="304"/>
      <c r="LSQ101" s="304"/>
      <c r="LSR101" s="304"/>
      <c r="LSS101" s="304"/>
      <c r="LST101" s="304"/>
      <c r="LSU101" s="304"/>
      <c r="LSV101" s="304"/>
      <c r="LSW101" s="304"/>
      <c r="LSX101" s="304"/>
      <c r="LSY101" s="304"/>
      <c r="LSZ101" s="304"/>
      <c r="LTA101" s="304"/>
      <c r="LTB101" s="304"/>
      <c r="LTC101" s="304"/>
      <c r="LTD101" s="304"/>
      <c r="LTE101" s="304"/>
      <c r="LTF101" s="304"/>
      <c r="LTG101" s="304"/>
      <c r="LTH101" s="304"/>
      <c r="LTI101" s="304"/>
      <c r="LTJ101" s="304"/>
      <c r="LTK101" s="304"/>
      <c r="LTL101" s="304"/>
      <c r="LTM101" s="304"/>
      <c r="LTN101" s="304"/>
      <c r="LTO101" s="304"/>
      <c r="LTP101" s="304"/>
      <c r="LTQ101" s="304"/>
      <c r="LTR101" s="304"/>
      <c r="LTS101" s="304"/>
      <c r="LTT101" s="304"/>
      <c r="LTU101" s="304"/>
      <c r="LTV101" s="304"/>
      <c r="LTW101" s="304"/>
      <c r="LTX101" s="304"/>
      <c r="LTY101" s="304"/>
      <c r="LTZ101" s="304"/>
      <c r="LUA101" s="304"/>
      <c r="LUB101" s="304"/>
      <c r="LUC101" s="304"/>
      <c r="LUD101" s="304"/>
      <c r="LUE101" s="304"/>
      <c r="LUF101" s="304"/>
      <c r="LUG101" s="304"/>
      <c r="LUH101" s="304"/>
      <c r="LUI101" s="304"/>
      <c r="LUJ101" s="304"/>
      <c r="LUK101" s="304"/>
      <c r="LUL101" s="304"/>
      <c r="LUM101" s="304"/>
      <c r="LUN101" s="304"/>
      <c r="LUO101" s="304"/>
      <c r="LUP101" s="304"/>
      <c r="LUQ101" s="304"/>
      <c r="LUR101" s="304"/>
      <c r="LUS101" s="304"/>
      <c r="LUT101" s="304"/>
      <c r="LUU101" s="304"/>
      <c r="LUV101" s="304"/>
      <c r="LUW101" s="304"/>
      <c r="LUX101" s="304"/>
      <c r="LUY101" s="304"/>
      <c r="LUZ101" s="304"/>
      <c r="LVA101" s="304"/>
      <c r="LVB101" s="304"/>
      <c r="LVC101" s="304"/>
      <c r="LVD101" s="304"/>
      <c r="LVE101" s="304"/>
      <c r="LVF101" s="304"/>
      <c r="LVG101" s="304"/>
      <c r="LVH101" s="304"/>
      <c r="LVI101" s="304"/>
      <c r="LVJ101" s="304"/>
      <c r="LVK101" s="304"/>
      <c r="LVL101" s="304"/>
      <c r="LVM101" s="304"/>
      <c r="LVN101" s="304"/>
      <c r="LVO101" s="304"/>
      <c r="LVP101" s="304"/>
      <c r="LVQ101" s="304"/>
      <c r="LVR101" s="304"/>
      <c r="LVS101" s="304"/>
      <c r="LVT101" s="304"/>
      <c r="LVU101" s="304"/>
      <c r="LVV101" s="304"/>
      <c r="LVW101" s="304"/>
      <c r="LVX101" s="304"/>
      <c r="LVY101" s="304"/>
      <c r="LVZ101" s="304"/>
      <c r="LWA101" s="304"/>
      <c r="LWB101" s="304"/>
      <c r="LWC101" s="304"/>
      <c r="LWD101" s="304"/>
      <c r="LWE101" s="304"/>
      <c r="LWF101" s="304"/>
      <c r="LWG101" s="304"/>
      <c r="LWH101" s="304"/>
      <c r="LWI101" s="304"/>
      <c r="LWJ101" s="304"/>
      <c r="LWK101" s="304"/>
      <c r="LWL101" s="304"/>
      <c r="LWM101" s="304"/>
      <c r="LWN101" s="304"/>
      <c r="LWO101" s="304"/>
      <c r="LWP101" s="304"/>
      <c r="LWQ101" s="304"/>
      <c r="LWR101" s="304"/>
      <c r="LWS101" s="304"/>
      <c r="LWT101" s="304"/>
      <c r="LWU101" s="304"/>
      <c r="LWV101" s="304"/>
      <c r="LWW101" s="304"/>
      <c r="LWX101" s="304"/>
      <c r="LWY101" s="304"/>
      <c r="LWZ101" s="304"/>
      <c r="LXA101" s="304"/>
      <c r="LXB101" s="304"/>
      <c r="LXC101" s="304"/>
      <c r="LXD101" s="304"/>
      <c r="LXE101" s="304"/>
      <c r="LXF101" s="304"/>
      <c r="LXG101" s="304"/>
      <c r="LXH101" s="304"/>
      <c r="LXI101" s="304"/>
      <c r="LXJ101" s="304"/>
      <c r="LXK101" s="304"/>
      <c r="LXL101" s="304"/>
      <c r="LXM101" s="304"/>
      <c r="LXN101" s="304"/>
      <c r="LXO101" s="304"/>
      <c r="LXP101" s="304"/>
      <c r="LXQ101" s="304"/>
      <c r="LXR101" s="304"/>
      <c r="LXS101" s="304"/>
      <c r="LXT101" s="304"/>
      <c r="LXU101" s="304"/>
      <c r="LXV101" s="304"/>
      <c r="LXW101" s="304"/>
      <c r="LXX101" s="304"/>
      <c r="LXY101" s="304"/>
      <c r="LXZ101" s="304"/>
      <c r="LYA101" s="304"/>
      <c r="LYB101" s="304"/>
      <c r="LYC101" s="304"/>
      <c r="LYD101" s="304"/>
      <c r="LYE101" s="304"/>
      <c r="LYF101" s="304"/>
      <c r="LYG101" s="304"/>
      <c r="LYH101" s="304"/>
      <c r="LYI101" s="304"/>
      <c r="LYJ101" s="304"/>
      <c r="LYK101" s="304"/>
      <c r="LYL101" s="304"/>
      <c r="LYM101" s="304"/>
      <c r="LYN101" s="304"/>
      <c r="LYO101" s="304"/>
      <c r="LYP101" s="304"/>
      <c r="LYQ101" s="304"/>
      <c r="LYR101" s="304"/>
      <c r="LYS101" s="304"/>
      <c r="LYT101" s="304"/>
      <c r="LYU101" s="304"/>
      <c r="LYV101" s="304"/>
      <c r="LYW101" s="304"/>
      <c r="LYX101" s="304"/>
      <c r="LYY101" s="304"/>
      <c r="LYZ101" s="304"/>
      <c r="LZA101" s="304"/>
      <c r="LZB101" s="304"/>
      <c r="LZC101" s="304"/>
      <c r="LZD101" s="304"/>
      <c r="LZE101" s="304"/>
      <c r="LZF101" s="304"/>
      <c r="LZG101" s="304"/>
      <c r="LZH101" s="304"/>
      <c r="LZI101" s="304"/>
      <c r="LZJ101" s="304"/>
      <c r="LZK101" s="304"/>
      <c r="LZL101" s="304"/>
      <c r="LZM101" s="304"/>
      <c r="LZN101" s="304"/>
      <c r="LZO101" s="304"/>
      <c r="LZP101" s="304"/>
      <c r="LZQ101" s="304"/>
      <c r="LZR101" s="304"/>
      <c r="LZS101" s="304"/>
      <c r="LZT101" s="304"/>
      <c r="LZU101" s="304"/>
      <c r="LZV101" s="304"/>
      <c r="LZW101" s="304"/>
      <c r="LZX101" s="304"/>
      <c r="LZY101" s="304"/>
      <c r="LZZ101" s="304"/>
      <c r="MAA101" s="304"/>
      <c r="MAB101" s="304"/>
      <c r="MAC101" s="304"/>
      <c r="MAD101" s="304"/>
      <c r="MAE101" s="304"/>
      <c r="MAF101" s="304"/>
      <c r="MAG101" s="304"/>
      <c r="MAH101" s="304"/>
      <c r="MAI101" s="304"/>
      <c r="MAJ101" s="304"/>
      <c r="MAK101" s="304"/>
      <c r="MAL101" s="304"/>
      <c r="MAM101" s="304"/>
      <c r="MAN101" s="304"/>
      <c r="MAO101" s="304"/>
      <c r="MAP101" s="304"/>
      <c r="MAQ101" s="304"/>
      <c r="MAR101" s="304"/>
      <c r="MAS101" s="304"/>
      <c r="MAT101" s="304"/>
      <c r="MAU101" s="304"/>
      <c r="MAV101" s="304"/>
      <c r="MAW101" s="304"/>
      <c r="MAX101" s="304"/>
      <c r="MAY101" s="304"/>
      <c r="MAZ101" s="304"/>
      <c r="MBA101" s="304"/>
      <c r="MBB101" s="304"/>
      <c r="MBC101" s="304"/>
      <c r="MBD101" s="304"/>
      <c r="MBE101" s="304"/>
      <c r="MBF101" s="304"/>
      <c r="MBG101" s="304"/>
      <c r="MBH101" s="304"/>
      <c r="MBI101" s="304"/>
      <c r="MBJ101" s="304"/>
      <c r="MBK101" s="304"/>
      <c r="MBL101" s="304"/>
      <c r="MBM101" s="304"/>
      <c r="MBN101" s="304"/>
      <c r="MBO101" s="304"/>
      <c r="MBP101" s="304"/>
      <c r="MBQ101" s="304"/>
      <c r="MBR101" s="304"/>
      <c r="MBS101" s="304"/>
      <c r="MBT101" s="304"/>
      <c r="MBU101" s="304"/>
      <c r="MBV101" s="304"/>
      <c r="MBW101" s="304"/>
      <c r="MBX101" s="304"/>
      <c r="MBY101" s="304"/>
      <c r="MBZ101" s="304"/>
      <c r="MCA101" s="304"/>
      <c r="MCB101" s="304"/>
      <c r="MCC101" s="304"/>
      <c r="MCD101" s="304"/>
      <c r="MCE101" s="304"/>
      <c r="MCF101" s="304"/>
      <c r="MCG101" s="304"/>
      <c r="MCH101" s="304"/>
      <c r="MCI101" s="304"/>
      <c r="MCJ101" s="304"/>
      <c r="MCK101" s="304"/>
      <c r="MCL101" s="304"/>
      <c r="MCM101" s="304"/>
      <c r="MCN101" s="304"/>
      <c r="MCO101" s="304"/>
      <c r="MCP101" s="304"/>
      <c r="MCQ101" s="304"/>
      <c r="MCR101" s="304"/>
      <c r="MCS101" s="304"/>
      <c r="MCT101" s="304"/>
      <c r="MCU101" s="304"/>
      <c r="MCV101" s="304"/>
      <c r="MCW101" s="304"/>
      <c r="MCX101" s="304"/>
      <c r="MCY101" s="304"/>
      <c r="MCZ101" s="304"/>
      <c r="MDA101" s="304"/>
      <c r="MDB101" s="304"/>
      <c r="MDC101" s="304"/>
      <c r="MDD101" s="304"/>
      <c r="MDE101" s="304"/>
      <c r="MDF101" s="304"/>
      <c r="MDG101" s="304"/>
      <c r="MDH101" s="304"/>
      <c r="MDI101" s="304"/>
      <c r="MDJ101" s="304"/>
      <c r="MDK101" s="304"/>
      <c r="MDL101" s="304"/>
      <c r="MDM101" s="304"/>
      <c r="MDN101" s="304"/>
      <c r="MDO101" s="304"/>
      <c r="MDP101" s="304"/>
      <c r="MDQ101" s="304"/>
      <c r="MDR101" s="304"/>
      <c r="MDS101" s="304"/>
      <c r="MDT101" s="304"/>
      <c r="MDU101" s="304"/>
      <c r="MDV101" s="304"/>
      <c r="MDW101" s="304"/>
      <c r="MDX101" s="304"/>
      <c r="MDY101" s="304"/>
      <c r="MDZ101" s="304"/>
      <c r="MEA101" s="304"/>
      <c r="MEB101" s="304"/>
      <c r="MEC101" s="304"/>
      <c r="MED101" s="304"/>
      <c r="MEE101" s="304"/>
      <c r="MEF101" s="304"/>
      <c r="MEG101" s="304"/>
      <c r="MEH101" s="304"/>
      <c r="MEI101" s="304"/>
      <c r="MEJ101" s="304"/>
      <c r="MEK101" s="304"/>
      <c r="MEL101" s="304"/>
      <c r="MEM101" s="304"/>
      <c r="MEN101" s="304"/>
      <c r="MEO101" s="304"/>
      <c r="MEP101" s="304"/>
      <c r="MEQ101" s="304"/>
      <c r="MER101" s="304"/>
      <c r="MES101" s="304"/>
      <c r="MET101" s="304"/>
      <c r="MEU101" s="304"/>
      <c r="MEV101" s="304"/>
      <c r="MEW101" s="304"/>
      <c r="MEX101" s="304"/>
      <c r="MEY101" s="304"/>
      <c r="MEZ101" s="304"/>
      <c r="MFA101" s="304"/>
      <c r="MFB101" s="304"/>
      <c r="MFC101" s="304"/>
      <c r="MFD101" s="304"/>
      <c r="MFE101" s="304"/>
      <c r="MFF101" s="304"/>
      <c r="MFG101" s="304"/>
      <c r="MFH101" s="304"/>
      <c r="MFI101" s="304"/>
      <c r="MFJ101" s="304"/>
      <c r="MFK101" s="304"/>
      <c r="MFL101" s="304"/>
      <c r="MFM101" s="304"/>
      <c r="MFN101" s="304"/>
      <c r="MFO101" s="304"/>
      <c r="MFP101" s="304"/>
      <c r="MFQ101" s="304"/>
      <c r="MFR101" s="304"/>
      <c r="MFS101" s="304"/>
      <c r="MFT101" s="304"/>
      <c r="MFU101" s="304"/>
      <c r="MFV101" s="304"/>
      <c r="MFW101" s="304"/>
      <c r="MFX101" s="304"/>
      <c r="MFY101" s="304"/>
      <c r="MFZ101" s="304"/>
      <c r="MGA101" s="304"/>
      <c r="MGB101" s="304"/>
      <c r="MGC101" s="304"/>
      <c r="MGD101" s="304"/>
      <c r="MGE101" s="304"/>
      <c r="MGF101" s="304"/>
      <c r="MGG101" s="304"/>
      <c r="MGH101" s="304"/>
      <c r="MGI101" s="304"/>
      <c r="MGJ101" s="304"/>
      <c r="MGK101" s="304"/>
      <c r="MGL101" s="304"/>
      <c r="MGM101" s="304"/>
      <c r="MGN101" s="304"/>
      <c r="MGO101" s="304"/>
      <c r="MGP101" s="304"/>
      <c r="MGQ101" s="304"/>
      <c r="MGR101" s="304"/>
      <c r="MGS101" s="304"/>
      <c r="MGT101" s="304"/>
      <c r="MGU101" s="304"/>
      <c r="MGV101" s="304"/>
      <c r="MGW101" s="304"/>
      <c r="MGX101" s="304"/>
      <c r="MGY101" s="304"/>
      <c r="MGZ101" s="304"/>
      <c r="MHA101" s="304"/>
      <c r="MHB101" s="304"/>
      <c r="MHC101" s="304"/>
      <c r="MHD101" s="304"/>
      <c r="MHE101" s="304"/>
      <c r="MHF101" s="304"/>
      <c r="MHG101" s="304"/>
      <c r="MHH101" s="304"/>
      <c r="MHI101" s="304"/>
      <c r="MHJ101" s="304"/>
      <c r="MHK101" s="304"/>
      <c r="MHL101" s="304"/>
      <c r="MHM101" s="304"/>
      <c r="MHN101" s="304"/>
      <c r="MHO101" s="304"/>
      <c r="MHP101" s="304"/>
      <c r="MHQ101" s="304"/>
      <c r="MHR101" s="304"/>
      <c r="MHS101" s="304"/>
      <c r="MHT101" s="304"/>
      <c r="MHU101" s="304"/>
      <c r="MHV101" s="304"/>
      <c r="MHW101" s="304"/>
      <c r="MHX101" s="304"/>
      <c r="MHY101" s="304"/>
      <c r="MHZ101" s="304"/>
      <c r="MIA101" s="304"/>
      <c r="MIB101" s="304"/>
      <c r="MIC101" s="304"/>
      <c r="MID101" s="304"/>
      <c r="MIE101" s="304"/>
      <c r="MIF101" s="304"/>
      <c r="MIG101" s="304"/>
      <c r="MIH101" s="304"/>
      <c r="MII101" s="304"/>
      <c r="MIJ101" s="304"/>
      <c r="MIK101" s="304"/>
      <c r="MIL101" s="304"/>
      <c r="MIM101" s="304"/>
      <c r="MIN101" s="304"/>
      <c r="MIO101" s="304"/>
      <c r="MIP101" s="304"/>
      <c r="MIQ101" s="304"/>
      <c r="MIR101" s="304"/>
      <c r="MIS101" s="304"/>
      <c r="MIT101" s="304"/>
      <c r="MIU101" s="304"/>
      <c r="MIV101" s="304"/>
      <c r="MIW101" s="304"/>
      <c r="MIX101" s="304"/>
      <c r="MIY101" s="304"/>
      <c r="MIZ101" s="304"/>
      <c r="MJA101" s="304"/>
      <c r="MJB101" s="304"/>
      <c r="MJC101" s="304"/>
      <c r="MJD101" s="304"/>
      <c r="MJE101" s="304"/>
      <c r="MJF101" s="304"/>
      <c r="MJG101" s="304"/>
      <c r="MJH101" s="304"/>
      <c r="MJI101" s="304"/>
      <c r="MJJ101" s="304"/>
      <c r="MJK101" s="304"/>
      <c r="MJL101" s="304"/>
      <c r="MJM101" s="304"/>
      <c r="MJN101" s="304"/>
      <c r="MJO101" s="304"/>
      <c r="MJP101" s="304"/>
      <c r="MJQ101" s="304"/>
      <c r="MJR101" s="304"/>
      <c r="MJS101" s="304"/>
      <c r="MJT101" s="304"/>
      <c r="MJU101" s="304"/>
      <c r="MJV101" s="304"/>
      <c r="MJW101" s="304"/>
      <c r="MJX101" s="304"/>
      <c r="MJY101" s="304"/>
      <c r="MJZ101" s="304"/>
      <c r="MKA101" s="304"/>
      <c r="MKB101" s="304"/>
      <c r="MKC101" s="304"/>
      <c r="MKD101" s="304"/>
      <c r="MKE101" s="304"/>
      <c r="MKF101" s="304"/>
      <c r="MKG101" s="304"/>
      <c r="MKH101" s="304"/>
      <c r="MKI101" s="304"/>
      <c r="MKJ101" s="304"/>
      <c r="MKK101" s="304"/>
      <c r="MKL101" s="304"/>
      <c r="MKM101" s="304"/>
      <c r="MKN101" s="304"/>
      <c r="MKO101" s="304"/>
      <c r="MKP101" s="304"/>
      <c r="MKQ101" s="304"/>
      <c r="MKR101" s="304"/>
      <c r="MKS101" s="304"/>
      <c r="MKT101" s="304"/>
      <c r="MKU101" s="304"/>
      <c r="MKV101" s="304"/>
      <c r="MKW101" s="304"/>
      <c r="MKX101" s="304"/>
      <c r="MKY101" s="304"/>
      <c r="MKZ101" s="304"/>
      <c r="MLA101" s="304"/>
      <c r="MLB101" s="304"/>
      <c r="MLC101" s="304"/>
      <c r="MLD101" s="304"/>
      <c r="MLE101" s="304"/>
      <c r="MLF101" s="304"/>
      <c r="MLG101" s="304"/>
      <c r="MLH101" s="304"/>
      <c r="MLI101" s="304"/>
      <c r="MLJ101" s="304"/>
      <c r="MLK101" s="304"/>
      <c r="MLL101" s="304"/>
      <c r="MLM101" s="304"/>
      <c r="MLN101" s="304"/>
      <c r="MLO101" s="304"/>
      <c r="MLP101" s="304"/>
      <c r="MLQ101" s="304"/>
      <c r="MLR101" s="304"/>
      <c r="MLS101" s="304"/>
      <c r="MLT101" s="304"/>
      <c r="MLU101" s="304"/>
      <c r="MLV101" s="304"/>
      <c r="MLW101" s="304"/>
      <c r="MLX101" s="304"/>
      <c r="MLY101" s="304"/>
      <c r="MLZ101" s="304"/>
      <c r="MMA101" s="304"/>
      <c r="MMB101" s="304"/>
      <c r="MMC101" s="304"/>
      <c r="MMD101" s="304"/>
      <c r="MME101" s="304"/>
      <c r="MMF101" s="304"/>
      <c r="MMG101" s="304"/>
      <c r="MMH101" s="304"/>
      <c r="MMI101" s="304"/>
      <c r="MMJ101" s="304"/>
      <c r="MMK101" s="304"/>
      <c r="MML101" s="304"/>
      <c r="MMM101" s="304"/>
      <c r="MMN101" s="304"/>
      <c r="MMO101" s="304"/>
      <c r="MMP101" s="304"/>
      <c r="MMQ101" s="304"/>
      <c r="MMR101" s="304"/>
      <c r="MMS101" s="304"/>
      <c r="MMT101" s="304"/>
      <c r="MMU101" s="304"/>
      <c r="MMV101" s="304"/>
      <c r="MMW101" s="304"/>
      <c r="MMX101" s="304"/>
      <c r="MMY101" s="304"/>
      <c r="MMZ101" s="304"/>
      <c r="MNA101" s="304"/>
      <c r="MNB101" s="304"/>
      <c r="MNC101" s="304"/>
      <c r="MND101" s="304"/>
      <c r="MNE101" s="304"/>
      <c r="MNF101" s="304"/>
      <c r="MNG101" s="304"/>
      <c r="MNH101" s="304"/>
      <c r="MNI101" s="304"/>
      <c r="MNJ101" s="304"/>
      <c r="MNK101" s="304"/>
      <c r="MNL101" s="304"/>
      <c r="MNM101" s="304"/>
      <c r="MNN101" s="304"/>
      <c r="MNO101" s="304"/>
      <c r="MNP101" s="304"/>
      <c r="MNQ101" s="304"/>
      <c r="MNR101" s="304"/>
      <c r="MNS101" s="304"/>
      <c r="MNT101" s="304"/>
      <c r="MNU101" s="304"/>
      <c r="MNV101" s="304"/>
      <c r="MNW101" s="304"/>
      <c r="MNX101" s="304"/>
      <c r="MNY101" s="304"/>
      <c r="MNZ101" s="304"/>
      <c r="MOA101" s="304"/>
      <c r="MOB101" s="304"/>
      <c r="MOC101" s="304"/>
      <c r="MOD101" s="304"/>
      <c r="MOE101" s="304"/>
      <c r="MOF101" s="304"/>
      <c r="MOG101" s="304"/>
      <c r="MOH101" s="304"/>
      <c r="MOI101" s="304"/>
      <c r="MOJ101" s="304"/>
      <c r="MOK101" s="304"/>
      <c r="MOL101" s="304"/>
      <c r="MOM101" s="304"/>
      <c r="MON101" s="304"/>
      <c r="MOO101" s="304"/>
      <c r="MOP101" s="304"/>
      <c r="MOQ101" s="304"/>
      <c r="MOR101" s="304"/>
      <c r="MOS101" s="304"/>
      <c r="MOT101" s="304"/>
      <c r="MOU101" s="304"/>
      <c r="MOV101" s="304"/>
      <c r="MOW101" s="304"/>
      <c r="MOX101" s="304"/>
      <c r="MOY101" s="304"/>
      <c r="MOZ101" s="304"/>
      <c r="MPA101" s="304"/>
      <c r="MPB101" s="304"/>
      <c r="MPC101" s="304"/>
      <c r="MPD101" s="304"/>
      <c r="MPE101" s="304"/>
      <c r="MPF101" s="304"/>
      <c r="MPG101" s="304"/>
      <c r="MPH101" s="304"/>
      <c r="MPI101" s="304"/>
      <c r="MPJ101" s="304"/>
      <c r="MPK101" s="304"/>
      <c r="MPL101" s="304"/>
      <c r="MPM101" s="304"/>
      <c r="MPN101" s="304"/>
      <c r="MPO101" s="304"/>
      <c r="MPP101" s="304"/>
      <c r="MPQ101" s="304"/>
      <c r="MPR101" s="304"/>
      <c r="MPS101" s="304"/>
      <c r="MPT101" s="304"/>
      <c r="MPU101" s="304"/>
      <c r="MPV101" s="304"/>
      <c r="MPW101" s="304"/>
      <c r="MPX101" s="304"/>
      <c r="MPY101" s="304"/>
      <c r="MPZ101" s="304"/>
      <c r="MQA101" s="304"/>
      <c r="MQB101" s="304"/>
      <c r="MQC101" s="304"/>
      <c r="MQD101" s="304"/>
      <c r="MQE101" s="304"/>
      <c r="MQF101" s="304"/>
      <c r="MQG101" s="304"/>
      <c r="MQH101" s="304"/>
      <c r="MQI101" s="304"/>
      <c r="MQJ101" s="304"/>
      <c r="MQK101" s="304"/>
      <c r="MQL101" s="304"/>
      <c r="MQM101" s="304"/>
      <c r="MQN101" s="304"/>
      <c r="MQO101" s="304"/>
      <c r="MQP101" s="304"/>
      <c r="MQQ101" s="304"/>
      <c r="MQR101" s="304"/>
      <c r="MQS101" s="304"/>
      <c r="MQT101" s="304"/>
      <c r="MQU101" s="304"/>
      <c r="MQV101" s="304"/>
      <c r="MQW101" s="304"/>
      <c r="MQX101" s="304"/>
      <c r="MQY101" s="304"/>
      <c r="MQZ101" s="304"/>
      <c r="MRA101" s="304"/>
      <c r="MRB101" s="304"/>
      <c r="MRC101" s="304"/>
      <c r="MRD101" s="304"/>
      <c r="MRE101" s="304"/>
      <c r="MRF101" s="304"/>
      <c r="MRG101" s="304"/>
      <c r="MRH101" s="304"/>
      <c r="MRI101" s="304"/>
      <c r="MRJ101" s="304"/>
      <c r="MRK101" s="304"/>
      <c r="MRL101" s="304"/>
      <c r="MRM101" s="304"/>
      <c r="MRN101" s="304"/>
      <c r="MRO101" s="304"/>
      <c r="MRP101" s="304"/>
      <c r="MRQ101" s="304"/>
      <c r="MRR101" s="304"/>
      <c r="MRS101" s="304"/>
      <c r="MRT101" s="304"/>
      <c r="MRU101" s="304"/>
      <c r="MRV101" s="304"/>
      <c r="MRW101" s="304"/>
      <c r="MRX101" s="304"/>
      <c r="MRY101" s="304"/>
      <c r="MRZ101" s="304"/>
      <c r="MSA101" s="304"/>
      <c r="MSB101" s="304"/>
      <c r="MSC101" s="304"/>
      <c r="MSD101" s="304"/>
      <c r="MSE101" s="304"/>
      <c r="MSF101" s="304"/>
      <c r="MSG101" s="304"/>
      <c r="MSH101" s="304"/>
      <c r="MSI101" s="304"/>
      <c r="MSJ101" s="304"/>
      <c r="MSK101" s="304"/>
      <c r="MSL101" s="304"/>
      <c r="MSM101" s="304"/>
      <c r="MSN101" s="304"/>
      <c r="MSO101" s="304"/>
      <c r="MSP101" s="304"/>
      <c r="MSQ101" s="304"/>
      <c r="MSR101" s="304"/>
      <c r="MSS101" s="304"/>
      <c r="MST101" s="304"/>
      <c r="MSU101" s="304"/>
      <c r="MSV101" s="304"/>
      <c r="MSW101" s="304"/>
      <c r="MSX101" s="304"/>
      <c r="MSY101" s="304"/>
      <c r="MSZ101" s="304"/>
      <c r="MTA101" s="304"/>
      <c r="MTB101" s="304"/>
      <c r="MTC101" s="304"/>
      <c r="MTD101" s="304"/>
      <c r="MTE101" s="304"/>
      <c r="MTF101" s="304"/>
      <c r="MTG101" s="304"/>
      <c r="MTH101" s="304"/>
      <c r="MTI101" s="304"/>
      <c r="MTJ101" s="304"/>
      <c r="MTK101" s="304"/>
      <c r="MTL101" s="304"/>
      <c r="MTM101" s="304"/>
      <c r="MTN101" s="304"/>
      <c r="MTO101" s="304"/>
      <c r="MTP101" s="304"/>
      <c r="MTQ101" s="304"/>
      <c r="MTR101" s="304"/>
      <c r="MTS101" s="304"/>
      <c r="MTT101" s="304"/>
      <c r="MTU101" s="304"/>
      <c r="MTV101" s="304"/>
      <c r="MTW101" s="304"/>
      <c r="MTX101" s="304"/>
      <c r="MTY101" s="304"/>
      <c r="MTZ101" s="304"/>
      <c r="MUA101" s="304"/>
      <c r="MUB101" s="304"/>
      <c r="MUC101" s="304"/>
      <c r="MUD101" s="304"/>
      <c r="MUE101" s="304"/>
      <c r="MUF101" s="304"/>
      <c r="MUG101" s="304"/>
      <c r="MUH101" s="304"/>
      <c r="MUI101" s="304"/>
      <c r="MUJ101" s="304"/>
      <c r="MUK101" s="304"/>
      <c r="MUL101" s="304"/>
      <c r="MUM101" s="304"/>
      <c r="MUN101" s="304"/>
      <c r="MUO101" s="304"/>
      <c r="MUP101" s="304"/>
      <c r="MUQ101" s="304"/>
      <c r="MUR101" s="304"/>
      <c r="MUS101" s="304"/>
      <c r="MUT101" s="304"/>
      <c r="MUU101" s="304"/>
      <c r="MUV101" s="304"/>
      <c r="MUW101" s="304"/>
      <c r="MUX101" s="304"/>
      <c r="MUY101" s="304"/>
      <c r="MUZ101" s="304"/>
      <c r="MVA101" s="304"/>
      <c r="MVB101" s="304"/>
      <c r="MVC101" s="304"/>
      <c r="MVD101" s="304"/>
      <c r="MVE101" s="304"/>
      <c r="MVF101" s="304"/>
      <c r="MVG101" s="304"/>
      <c r="MVH101" s="304"/>
      <c r="MVI101" s="304"/>
      <c r="MVJ101" s="304"/>
      <c r="MVK101" s="304"/>
      <c r="MVL101" s="304"/>
      <c r="MVM101" s="304"/>
      <c r="MVN101" s="304"/>
      <c r="MVO101" s="304"/>
      <c r="MVP101" s="304"/>
      <c r="MVQ101" s="304"/>
      <c r="MVR101" s="304"/>
      <c r="MVS101" s="304"/>
      <c r="MVT101" s="304"/>
      <c r="MVU101" s="304"/>
      <c r="MVV101" s="304"/>
      <c r="MVW101" s="304"/>
      <c r="MVX101" s="304"/>
      <c r="MVY101" s="304"/>
      <c r="MVZ101" s="304"/>
      <c r="MWA101" s="304"/>
      <c r="MWB101" s="304"/>
      <c r="MWC101" s="304"/>
      <c r="MWD101" s="304"/>
      <c r="MWE101" s="304"/>
      <c r="MWF101" s="304"/>
      <c r="MWG101" s="304"/>
      <c r="MWH101" s="304"/>
      <c r="MWI101" s="304"/>
      <c r="MWJ101" s="304"/>
      <c r="MWK101" s="304"/>
      <c r="MWL101" s="304"/>
      <c r="MWM101" s="304"/>
      <c r="MWN101" s="304"/>
      <c r="MWO101" s="304"/>
      <c r="MWP101" s="304"/>
      <c r="MWQ101" s="304"/>
      <c r="MWR101" s="304"/>
      <c r="MWS101" s="304"/>
      <c r="MWT101" s="304"/>
      <c r="MWU101" s="304"/>
      <c r="MWV101" s="304"/>
      <c r="MWW101" s="304"/>
      <c r="MWX101" s="304"/>
      <c r="MWY101" s="304"/>
      <c r="MWZ101" s="304"/>
      <c r="MXA101" s="304"/>
      <c r="MXB101" s="304"/>
      <c r="MXC101" s="304"/>
      <c r="MXD101" s="304"/>
      <c r="MXE101" s="304"/>
      <c r="MXF101" s="304"/>
      <c r="MXG101" s="304"/>
      <c r="MXH101" s="304"/>
      <c r="MXI101" s="304"/>
      <c r="MXJ101" s="304"/>
      <c r="MXK101" s="304"/>
      <c r="MXL101" s="304"/>
      <c r="MXM101" s="304"/>
      <c r="MXN101" s="304"/>
      <c r="MXO101" s="304"/>
      <c r="MXP101" s="304"/>
      <c r="MXQ101" s="304"/>
      <c r="MXR101" s="304"/>
      <c r="MXS101" s="304"/>
      <c r="MXT101" s="304"/>
      <c r="MXU101" s="304"/>
      <c r="MXV101" s="304"/>
      <c r="MXW101" s="304"/>
      <c r="MXX101" s="304"/>
      <c r="MXY101" s="304"/>
      <c r="MXZ101" s="304"/>
      <c r="MYA101" s="304"/>
      <c r="MYB101" s="304"/>
      <c r="MYC101" s="304"/>
      <c r="MYD101" s="304"/>
      <c r="MYE101" s="304"/>
      <c r="MYF101" s="304"/>
      <c r="MYG101" s="304"/>
      <c r="MYH101" s="304"/>
      <c r="MYI101" s="304"/>
      <c r="MYJ101" s="304"/>
      <c r="MYK101" s="304"/>
      <c r="MYL101" s="304"/>
      <c r="MYM101" s="304"/>
      <c r="MYN101" s="304"/>
      <c r="MYO101" s="304"/>
      <c r="MYP101" s="304"/>
      <c r="MYQ101" s="304"/>
      <c r="MYR101" s="304"/>
      <c r="MYS101" s="304"/>
      <c r="MYT101" s="304"/>
      <c r="MYU101" s="304"/>
      <c r="MYV101" s="304"/>
      <c r="MYW101" s="304"/>
      <c r="MYX101" s="304"/>
      <c r="MYY101" s="304"/>
      <c r="MYZ101" s="304"/>
      <c r="MZA101" s="304"/>
      <c r="MZB101" s="304"/>
      <c r="MZC101" s="304"/>
      <c r="MZD101" s="304"/>
      <c r="MZE101" s="304"/>
      <c r="MZF101" s="304"/>
      <c r="MZG101" s="304"/>
      <c r="MZH101" s="304"/>
      <c r="MZI101" s="304"/>
      <c r="MZJ101" s="304"/>
      <c r="MZK101" s="304"/>
      <c r="MZL101" s="304"/>
      <c r="MZM101" s="304"/>
      <c r="MZN101" s="304"/>
      <c r="MZO101" s="304"/>
      <c r="MZP101" s="304"/>
      <c r="MZQ101" s="304"/>
      <c r="MZR101" s="304"/>
      <c r="MZS101" s="304"/>
      <c r="MZT101" s="304"/>
      <c r="MZU101" s="304"/>
      <c r="MZV101" s="304"/>
      <c r="MZW101" s="304"/>
      <c r="MZX101" s="304"/>
      <c r="MZY101" s="304"/>
      <c r="MZZ101" s="304"/>
      <c r="NAA101" s="304"/>
      <c r="NAB101" s="304"/>
      <c r="NAC101" s="304"/>
      <c r="NAD101" s="304"/>
      <c r="NAE101" s="304"/>
      <c r="NAF101" s="304"/>
      <c r="NAG101" s="304"/>
      <c r="NAH101" s="304"/>
      <c r="NAI101" s="304"/>
      <c r="NAJ101" s="304"/>
      <c r="NAK101" s="304"/>
      <c r="NAL101" s="304"/>
      <c r="NAM101" s="304"/>
      <c r="NAN101" s="304"/>
      <c r="NAO101" s="304"/>
      <c r="NAP101" s="304"/>
      <c r="NAQ101" s="304"/>
      <c r="NAR101" s="304"/>
      <c r="NAS101" s="304"/>
      <c r="NAT101" s="304"/>
      <c r="NAU101" s="304"/>
      <c r="NAV101" s="304"/>
      <c r="NAW101" s="304"/>
      <c r="NAX101" s="304"/>
      <c r="NAY101" s="304"/>
      <c r="NAZ101" s="304"/>
      <c r="NBA101" s="304"/>
      <c r="NBB101" s="304"/>
      <c r="NBC101" s="304"/>
      <c r="NBD101" s="304"/>
      <c r="NBE101" s="304"/>
      <c r="NBF101" s="304"/>
      <c r="NBG101" s="304"/>
      <c r="NBH101" s="304"/>
      <c r="NBI101" s="304"/>
      <c r="NBJ101" s="304"/>
      <c r="NBK101" s="304"/>
      <c r="NBL101" s="304"/>
      <c r="NBM101" s="304"/>
      <c r="NBN101" s="304"/>
      <c r="NBO101" s="304"/>
      <c r="NBP101" s="304"/>
      <c r="NBQ101" s="304"/>
      <c r="NBR101" s="304"/>
      <c r="NBS101" s="304"/>
      <c r="NBT101" s="304"/>
      <c r="NBU101" s="304"/>
      <c r="NBV101" s="304"/>
      <c r="NBW101" s="304"/>
      <c r="NBX101" s="304"/>
      <c r="NBY101" s="304"/>
      <c r="NBZ101" s="304"/>
      <c r="NCA101" s="304"/>
      <c r="NCB101" s="304"/>
      <c r="NCC101" s="304"/>
      <c r="NCD101" s="304"/>
      <c r="NCE101" s="304"/>
      <c r="NCF101" s="304"/>
      <c r="NCG101" s="304"/>
      <c r="NCH101" s="304"/>
      <c r="NCI101" s="304"/>
      <c r="NCJ101" s="304"/>
      <c r="NCK101" s="304"/>
      <c r="NCL101" s="304"/>
      <c r="NCM101" s="304"/>
      <c r="NCN101" s="304"/>
      <c r="NCO101" s="304"/>
      <c r="NCP101" s="304"/>
      <c r="NCQ101" s="304"/>
      <c r="NCR101" s="304"/>
      <c r="NCS101" s="304"/>
      <c r="NCT101" s="304"/>
      <c r="NCU101" s="304"/>
      <c r="NCV101" s="304"/>
      <c r="NCW101" s="304"/>
      <c r="NCX101" s="304"/>
      <c r="NCY101" s="304"/>
      <c r="NCZ101" s="304"/>
      <c r="NDA101" s="304"/>
      <c r="NDB101" s="304"/>
      <c r="NDC101" s="304"/>
      <c r="NDD101" s="304"/>
      <c r="NDE101" s="304"/>
      <c r="NDF101" s="304"/>
      <c r="NDG101" s="304"/>
      <c r="NDH101" s="304"/>
      <c r="NDI101" s="304"/>
      <c r="NDJ101" s="304"/>
      <c r="NDK101" s="304"/>
      <c r="NDL101" s="304"/>
      <c r="NDM101" s="304"/>
      <c r="NDN101" s="304"/>
      <c r="NDO101" s="304"/>
      <c r="NDP101" s="304"/>
      <c r="NDQ101" s="304"/>
      <c r="NDR101" s="304"/>
      <c r="NDS101" s="304"/>
      <c r="NDT101" s="304"/>
      <c r="NDU101" s="304"/>
      <c r="NDV101" s="304"/>
      <c r="NDW101" s="304"/>
      <c r="NDX101" s="304"/>
      <c r="NDY101" s="304"/>
      <c r="NDZ101" s="304"/>
      <c r="NEA101" s="304"/>
      <c r="NEB101" s="304"/>
      <c r="NEC101" s="304"/>
      <c r="NED101" s="304"/>
      <c r="NEE101" s="304"/>
      <c r="NEF101" s="304"/>
      <c r="NEG101" s="304"/>
      <c r="NEH101" s="304"/>
      <c r="NEI101" s="304"/>
      <c r="NEJ101" s="304"/>
      <c r="NEK101" s="304"/>
      <c r="NEL101" s="304"/>
      <c r="NEM101" s="304"/>
      <c r="NEN101" s="304"/>
      <c r="NEO101" s="304"/>
      <c r="NEP101" s="304"/>
      <c r="NEQ101" s="304"/>
      <c r="NER101" s="304"/>
      <c r="NES101" s="304"/>
      <c r="NET101" s="304"/>
      <c r="NEU101" s="304"/>
      <c r="NEV101" s="304"/>
      <c r="NEW101" s="304"/>
      <c r="NEX101" s="304"/>
      <c r="NEY101" s="304"/>
      <c r="NEZ101" s="304"/>
      <c r="NFA101" s="304"/>
      <c r="NFB101" s="304"/>
      <c r="NFC101" s="304"/>
      <c r="NFD101" s="304"/>
      <c r="NFE101" s="304"/>
      <c r="NFF101" s="304"/>
      <c r="NFG101" s="304"/>
      <c r="NFH101" s="304"/>
      <c r="NFI101" s="304"/>
      <c r="NFJ101" s="304"/>
      <c r="NFK101" s="304"/>
      <c r="NFL101" s="304"/>
      <c r="NFM101" s="304"/>
      <c r="NFN101" s="304"/>
      <c r="NFO101" s="304"/>
      <c r="NFP101" s="304"/>
      <c r="NFQ101" s="304"/>
      <c r="NFR101" s="304"/>
      <c r="NFS101" s="304"/>
      <c r="NFT101" s="304"/>
      <c r="NFU101" s="304"/>
      <c r="NFV101" s="304"/>
      <c r="NFW101" s="304"/>
      <c r="NFX101" s="304"/>
      <c r="NFY101" s="304"/>
      <c r="NFZ101" s="304"/>
      <c r="NGA101" s="304"/>
      <c r="NGB101" s="304"/>
      <c r="NGC101" s="304"/>
      <c r="NGD101" s="304"/>
      <c r="NGE101" s="304"/>
      <c r="NGF101" s="304"/>
      <c r="NGG101" s="304"/>
      <c r="NGH101" s="304"/>
      <c r="NGI101" s="304"/>
      <c r="NGJ101" s="304"/>
      <c r="NGK101" s="304"/>
      <c r="NGL101" s="304"/>
      <c r="NGM101" s="304"/>
      <c r="NGN101" s="304"/>
      <c r="NGO101" s="304"/>
      <c r="NGP101" s="304"/>
      <c r="NGQ101" s="304"/>
      <c r="NGR101" s="304"/>
      <c r="NGS101" s="304"/>
      <c r="NGT101" s="304"/>
      <c r="NGU101" s="304"/>
      <c r="NGV101" s="304"/>
      <c r="NGW101" s="304"/>
      <c r="NGX101" s="304"/>
      <c r="NGY101" s="304"/>
      <c r="NGZ101" s="304"/>
      <c r="NHA101" s="304"/>
      <c r="NHB101" s="304"/>
      <c r="NHC101" s="304"/>
      <c r="NHD101" s="304"/>
      <c r="NHE101" s="304"/>
      <c r="NHF101" s="304"/>
      <c r="NHG101" s="304"/>
      <c r="NHH101" s="304"/>
      <c r="NHI101" s="304"/>
      <c r="NHJ101" s="304"/>
      <c r="NHK101" s="304"/>
      <c r="NHL101" s="304"/>
      <c r="NHM101" s="304"/>
      <c r="NHN101" s="304"/>
      <c r="NHO101" s="304"/>
      <c r="NHP101" s="304"/>
      <c r="NHQ101" s="304"/>
      <c r="NHR101" s="304"/>
      <c r="NHS101" s="304"/>
      <c r="NHT101" s="304"/>
      <c r="NHU101" s="304"/>
      <c r="NHV101" s="304"/>
      <c r="NHW101" s="304"/>
      <c r="NHX101" s="304"/>
      <c r="NHY101" s="304"/>
      <c r="NHZ101" s="304"/>
      <c r="NIA101" s="304"/>
      <c r="NIB101" s="304"/>
      <c r="NIC101" s="304"/>
      <c r="NID101" s="304"/>
      <c r="NIE101" s="304"/>
      <c r="NIF101" s="304"/>
      <c r="NIG101" s="304"/>
      <c r="NIH101" s="304"/>
      <c r="NII101" s="304"/>
      <c r="NIJ101" s="304"/>
      <c r="NIK101" s="304"/>
      <c r="NIL101" s="304"/>
      <c r="NIM101" s="304"/>
      <c r="NIN101" s="304"/>
      <c r="NIO101" s="304"/>
      <c r="NIP101" s="304"/>
      <c r="NIQ101" s="304"/>
      <c r="NIR101" s="304"/>
      <c r="NIS101" s="304"/>
      <c r="NIT101" s="304"/>
      <c r="NIU101" s="304"/>
      <c r="NIV101" s="304"/>
      <c r="NIW101" s="304"/>
      <c r="NIX101" s="304"/>
      <c r="NIY101" s="304"/>
      <c r="NIZ101" s="304"/>
      <c r="NJA101" s="304"/>
      <c r="NJB101" s="304"/>
      <c r="NJC101" s="304"/>
      <c r="NJD101" s="304"/>
      <c r="NJE101" s="304"/>
      <c r="NJF101" s="304"/>
      <c r="NJG101" s="304"/>
      <c r="NJH101" s="304"/>
      <c r="NJI101" s="304"/>
      <c r="NJJ101" s="304"/>
      <c r="NJK101" s="304"/>
      <c r="NJL101" s="304"/>
      <c r="NJM101" s="304"/>
      <c r="NJN101" s="304"/>
      <c r="NJO101" s="304"/>
      <c r="NJP101" s="304"/>
      <c r="NJQ101" s="304"/>
      <c r="NJR101" s="304"/>
      <c r="NJS101" s="304"/>
      <c r="NJT101" s="304"/>
      <c r="NJU101" s="304"/>
      <c r="NJV101" s="304"/>
      <c r="NJW101" s="304"/>
      <c r="NJX101" s="304"/>
      <c r="NJY101" s="304"/>
      <c r="NJZ101" s="304"/>
      <c r="NKA101" s="304"/>
      <c r="NKB101" s="304"/>
      <c r="NKC101" s="304"/>
      <c r="NKD101" s="304"/>
      <c r="NKE101" s="304"/>
      <c r="NKF101" s="304"/>
      <c r="NKG101" s="304"/>
      <c r="NKH101" s="304"/>
      <c r="NKI101" s="304"/>
      <c r="NKJ101" s="304"/>
      <c r="NKK101" s="304"/>
      <c r="NKL101" s="304"/>
      <c r="NKM101" s="304"/>
      <c r="NKN101" s="304"/>
      <c r="NKO101" s="304"/>
      <c r="NKP101" s="304"/>
      <c r="NKQ101" s="304"/>
      <c r="NKR101" s="304"/>
      <c r="NKS101" s="304"/>
      <c r="NKT101" s="304"/>
      <c r="NKU101" s="304"/>
      <c r="NKV101" s="304"/>
      <c r="NKW101" s="304"/>
      <c r="NKX101" s="304"/>
      <c r="NKY101" s="304"/>
      <c r="NKZ101" s="304"/>
      <c r="NLA101" s="304"/>
      <c r="NLB101" s="304"/>
      <c r="NLC101" s="304"/>
      <c r="NLD101" s="304"/>
      <c r="NLE101" s="304"/>
      <c r="NLF101" s="304"/>
      <c r="NLG101" s="304"/>
      <c r="NLH101" s="304"/>
      <c r="NLI101" s="304"/>
      <c r="NLJ101" s="304"/>
      <c r="NLK101" s="304"/>
      <c r="NLL101" s="304"/>
      <c r="NLM101" s="304"/>
      <c r="NLN101" s="304"/>
      <c r="NLO101" s="304"/>
      <c r="NLP101" s="304"/>
      <c r="NLQ101" s="304"/>
      <c r="NLR101" s="304"/>
      <c r="NLS101" s="304"/>
      <c r="NLT101" s="304"/>
      <c r="NLU101" s="304"/>
      <c r="NLV101" s="304"/>
      <c r="NLW101" s="304"/>
      <c r="NLX101" s="304"/>
      <c r="NLY101" s="304"/>
      <c r="NLZ101" s="304"/>
      <c r="NMA101" s="304"/>
      <c r="NMB101" s="304"/>
      <c r="NMC101" s="304"/>
      <c r="NMD101" s="304"/>
      <c r="NME101" s="304"/>
      <c r="NMF101" s="304"/>
      <c r="NMG101" s="304"/>
      <c r="NMH101" s="304"/>
      <c r="NMI101" s="304"/>
      <c r="NMJ101" s="304"/>
      <c r="NMK101" s="304"/>
      <c r="NML101" s="304"/>
      <c r="NMM101" s="304"/>
      <c r="NMN101" s="304"/>
      <c r="NMO101" s="304"/>
      <c r="NMP101" s="304"/>
      <c r="NMQ101" s="304"/>
      <c r="NMR101" s="304"/>
      <c r="NMS101" s="304"/>
      <c r="NMT101" s="304"/>
      <c r="NMU101" s="304"/>
      <c r="NMV101" s="304"/>
      <c r="NMW101" s="304"/>
      <c r="NMX101" s="304"/>
      <c r="NMY101" s="304"/>
      <c r="NMZ101" s="304"/>
      <c r="NNA101" s="304"/>
      <c r="NNB101" s="304"/>
      <c r="NNC101" s="304"/>
      <c r="NND101" s="304"/>
      <c r="NNE101" s="304"/>
      <c r="NNF101" s="304"/>
      <c r="NNG101" s="304"/>
      <c r="NNH101" s="304"/>
      <c r="NNI101" s="304"/>
      <c r="NNJ101" s="304"/>
      <c r="NNK101" s="304"/>
      <c r="NNL101" s="304"/>
      <c r="NNM101" s="304"/>
      <c r="NNN101" s="304"/>
      <c r="NNO101" s="304"/>
      <c r="NNP101" s="304"/>
      <c r="NNQ101" s="304"/>
      <c r="NNR101" s="304"/>
      <c r="NNS101" s="304"/>
      <c r="NNT101" s="304"/>
      <c r="NNU101" s="304"/>
      <c r="NNV101" s="304"/>
      <c r="NNW101" s="304"/>
      <c r="NNX101" s="304"/>
      <c r="NNY101" s="304"/>
      <c r="NNZ101" s="304"/>
      <c r="NOA101" s="304"/>
      <c r="NOB101" s="304"/>
      <c r="NOC101" s="304"/>
      <c r="NOD101" s="304"/>
      <c r="NOE101" s="304"/>
      <c r="NOF101" s="304"/>
      <c r="NOG101" s="304"/>
      <c r="NOH101" s="304"/>
      <c r="NOI101" s="304"/>
      <c r="NOJ101" s="304"/>
      <c r="NOK101" s="304"/>
      <c r="NOL101" s="304"/>
      <c r="NOM101" s="304"/>
      <c r="NON101" s="304"/>
      <c r="NOO101" s="304"/>
      <c r="NOP101" s="304"/>
      <c r="NOQ101" s="304"/>
      <c r="NOR101" s="304"/>
      <c r="NOS101" s="304"/>
      <c r="NOT101" s="304"/>
      <c r="NOU101" s="304"/>
      <c r="NOV101" s="304"/>
      <c r="NOW101" s="304"/>
      <c r="NOX101" s="304"/>
      <c r="NOY101" s="304"/>
      <c r="NOZ101" s="304"/>
      <c r="NPA101" s="304"/>
      <c r="NPB101" s="304"/>
      <c r="NPC101" s="304"/>
      <c r="NPD101" s="304"/>
      <c r="NPE101" s="304"/>
      <c r="NPF101" s="304"/>
      <c r="NPG101" s="304"/>
      <c r="NPH101" s="304"/>
      <c r="NPI101" s="304"/>
      <c r="NPJ101" s="304"/>
      <c r="NPK101" s="304"/>
      <c r="NPL101" s="304"/>
      <c r="NPM101" s="304"/>
      <c r="NPN101" s="304"/>
      <c r="NPO101" s="304"/>
      <c r="NPP101" s="304"/>
      <c r="NPQ101" s="304"/>
      <c r="NPR101" s="304"/>
      <c r="NPS101" s="304"/>
      <c r="NPT101" s="304"/>
      <c r="NPU101" s="304"/>
      <c r="NPV101" s="304"/>
      <c r="NPW101" s="304"/>
      <c r="NPX101" s="304"/>
      <c r="NPY101" s="304"/>
      <c r="NPZ101" s="304"/>
      <c r="NQA101" s="304"/>
      <c r="NQB101" s="304"/>
      <c r="NQC101" s="304"/>
      <c r="NQD101" s="304"/>
      <c r="NQE101" s="304"/>
      <c r="NQF101" s="304"/>
      <c r="NQG101" s="304"/>
      <c r="NQH101" s="304"/>
      <c r="NQI101" s="304"/>
      <c r="NQJ101" s="304"/>
      <c r="NQK101" s="304"/>
      <c r="NQL101" s="304"/>
      <c r="NQM101" s="304"/>
      <c r="NQN101" s="304"/>
      <c r="NQO101" s="304"/>
      <c r="NQP101" s="304"/>
      <c r="NQQ101" s="304"/>
      <c r="NQR101" s="304"/>
      <c r="NQS101" s="304"/>
      <c r="NQT101" s="304"/>
      <c r="NQU101" s="304"/>
      <c r="NQV101" s="304"/>
      <c r="NQW101" s="304"/>
      <c r="NQX101" s="304"/>
      <c r="NQY101" s="304"/>
      <c r="NQZ101" s="304"/>
      <c r="NRA101" s="304"/>
      <c r="NRB101" s="304"/>
      <c r="NRC101" s="304"/>
      <c r="NRD101" s="304"/>
      <c r="NRE101" s="304"/>
      <c r="NRF101" s="304"/>
      <c r="NRG101" s="304"/>
      <c r="NRH101" s="304"/>
      <c r="NRI101" s="304"/>
      <c r="NRJ101" s="304"/>
      <c r="NRK101" s="304"/>
      <c r="NRL101" s="304"/>
      <c r="NRM101" s="304"/>
      <c r="NRN101" s="304"/>
      <c r="NRO101" s="304"/>
      <c r="NRP101" s="304"/>
      <c r="NRQ101" s="304"/>
      <c r="NRR101" s="304"/>
      <c r="NRS101" s="304"/>
      <c r="NRT101" s="304"/>
      <c r="NRU101" s="304"/>
      <c r="NRV101" s="304"/>
      <c r="NRW101" s="304"/>
      <c r="NRX101" s="304"/>
      <c r="NRY101" s="304"/>
      <c r="NRZ101" s="304"/>
      <c r="NSA101" s="304"/>
      <c r="NSB101" s="304"/>
      <c r="NSC101" s="304"/>
      <c r="NSD101" s="304"/>
      <c r="NSE101" s="304"/>
      <c r="NSF101" s="304"/>
      <c r="NSG101" s="304"/>
      <c r="NSH101" s="304"/>
      <c r="NSI101" s="304"/>
      <c r="NSJ101" s="304"/>
      <c r="NSK101" s="304"/>
      <c r="NSL101" s="304"/>
      <c r="NSM101" s="304"/>
      <c r="NSN101" s="304"/>
      <c r="NSO101" s="304"/>
      <c r="NSP101" s="304"/>
      <c r="NSQ101" s="304"/>
      <c r="NSR101" s="304"/>
      <c r="NSS101" s="304"/>
      <c r="NST101" s="304"/>
      <c r="NSU101" s="304"/>
      <c r="NSV101" s="304"/>
      <c r="NSW101" s="304"/>
      <c r="NSX101" s="304"/>
      <c r="NSY101" s="304"/>
      <c r="NSZ101" s="304"/>
      <c r="NTA101" s="304"/>
      <c r="NTB101" s="304"/>
      <c r="NTC101" s="304"/>
      <c r="NTD101" s="304"/>
      <c r="NTE101" s="304"/>
      <c r="NTF101" s="304"/>
      <c r="NTG101" s="304"/>
      <c r="NTH101" s="304"/>
      <c r="NTI101" s="304"/>
      <c r="NTJ101" s="304"/>
      <c r="NTK101" s="304"/>
      <c r="NTL101" s="304"/>
      <c r="NTM101" s="304"/>
      <c r="NTN101" s="304"/>
      <c r="NTO101" s="304"/>
      <c r="NTP101" s="304"/>
      <c r="NTQ101" s="304"/>
      <c r="NTR101" s="304"/>
      <c r="NTS101" s="304"/>
      <c r="NTT101" s="304"/>
      <c r="NTU101" s="304"/>
      <c r="NTV101" s="304"/>
      <c r="NTW101" s="304"/>
      <c r="NTX101" s="304"/>
      <c r="NTY101" s="304"/>
      <c r="NTZ101" s="304"/>
      <c r="NUA101" s="304"/>
      <c r="NUB101" s="304"/>
      <c r="NUC101" s="304"/>
      <c r="NUD101" s="304"/>
      <c r="NUE101" s="304"/>
      <c r="NUF101" s="304"/>
      <c r="NUG101" s="304"/>
      <c r="NUH101" s="304"/>
      <c r="NUI101" s="304"/>
      <c r="NUJ101" s="304"/>
      <c r="NUK101" s="304"/>
      <c r="NUL101" s="304"/>
      <c r="NUM101" s="304"/>
      <c r="NUN101" s="304"/>
      <c r="NUO101" s="304"/>
      <c r="NUP101" s="304"/>
      <c r="NUQ101" s="304"/>
      <c r="NUR101" s="304"/>
      <c r="NUS101" s="304"/>
      <c r="NUT101" s="304"/>
      <c r="NUU101" s="304"/>
      <c r="NUV101" s="304"/>
      <c r="NUW101" s="304"/>
      <c r="NUX101" s="304"/>
      <c r="NUY101" s="304"/>
      <c r="NUZ101" s="304"/>
      <c r="NVA101" s="304"/>
      <c r="NVB101" s="304"/>
      <c r="NVC101" s="304"/>
      <c r="NVD101" s="304"/>
      <c r="NVE101" s="304"/>
      <c r="NVF101" s="304"/>
      <c r="NVG101" s="304"/>
      <c r="NVH101" s="304"/>
      <c r="NVI101" s="304"/>
      <c r="NVJ101" s="304"/>
      <c r="NVK101" s="304"/>
      <c r="NVL101" s="304"/>
      <c r="NVM101" s="304"/>
      <c r="NVN101" s="304"/>
      <c r="NVO101" s="304"/>
      <c r="NVP101" s="304"/>
      <c r="NVQ101" s="304"/>
      <c r="NVR101" s="304"/>
      <c r="NVS101" s="304"/>
      <c r="NVT101" s="304"/>
      <c r="NVU101" s="304"/>
      <c r="NVV101" s="304"/>
      <c r="NVW101" s="304"/>
      <c r="NVX101" s="304"/>
      <c r="NVY101" s="304"/>
      <c r="NVZ101" s="304"/>
      <c r="NWA101" s="304"/>
      <c r="NWB101" s="304"/>
      <c r="NWC101" s="304"/>
      <c r="NWD101" s="304"/>
      <c r="NWE101" s="304"/>
      <c r="NWF101" s="304"/>
      <c r="NWG101" s="304"/>
      <c r="NWH101" s="304"/>
      <c r="NWI101" s="304"/>
      <c r="NWJ101" s="304"/>
      <c r="NWK101" s="304"/>
      <c r="NWL101" s="304"/>
      <c r="NWM101" s="304"/>
      <c r="NWN101" s="304"/>
      <c r="NWO101" s="304"/>
      <c r="NWP101" s="304"/>
      <c r="NWQ101" s="304"/>
      <c r="NWR101" s="304"/>
      <c r="NWS101" s="304"/>
      <c r="NWT101" s="304"/>
      <c r="NWU101" s="304"/>
      <c r="NWV101" s="304"/>
      <c r="NWW101" s="304"/>
      <c r="NWX101" s="304"/>
      <c r="NWY101" s="304"/>
      <c r="NWZ101" s="304"/>
      <c r="NXA101" s="304"/>
      <c r="NXB101" s="304"/>
      <c r="NXC101" s="304"/>
      <c r="NXD101" s="304"/>
      <c r="NXE101" s="304"/>
      <c r="NXF101" s="304"/>
      <c r="NXG101" s="304"/>
      <c r="NXH101" s="304"/>
      <c r="NXI101" s="304"/>
      <c r="NXJ101" s="304"/>
      <c r="NXK101" s="304"/>
      <c r="NXL101" s="304"/>
      <c r="NXM101" s="304"/>
      <c r="NXN101" s="304"/>
      <c r="NXO101" s="304"/>
      <c r="NXP101" s="304"/>
      <c r="NXQ101" s="304"/>
      <c r="NXR101" s="304"/>
      <c r="NXS101" s="304"/>
      <c r="NXT101" s="304"/>
      <c r="NXU101" s="304"/>
      <c r="NXV101" s="304"/>
      <c r="NXW101" s="304"/>
      <c r="NXX101" s="304"/>
      <c r="NXY101" s="304"/>
      <c r="NXZ101" s="304"/>
      <c r="NYA101" s="304"/>
      <c r="NYB101" s="304"/>
      <c r="NYC101" s="304"/>
      <c r="NYD101" s="304"/>
      <c r="NYE101" s="304"/>
      <c r="NYF101" s="304"/>
      <c r="NYG101" s="304"/>
      <c r="NYH101" s="304"/>
      <c r="NYI101" s="304"/>
      <c r="NYJ101" s="304"/>
      <c r="NYK101" s="304"/>
      <c r="NYL101" s="304"/>
      <c r="NYM101" s="304"/>
      <c r="NYN101" s="304"/>
      <c r="NYO101" s="304"/>
      <c r="NYP101" s="304"/>
      <c r="NYQ101" s="304"/>
      <c r="NYR101" s="304"/>
      <c r="NYS101" s="304"/>
      <c r="NYT101" s="304"/>
      <c r="NYU101" s="304"/>
      <c r="NYV101" s="304"/>
      <c r="NYW101" s="304"/>
      <c r="NYX101" s="304"/>
      <c r="NYY101" s="304"/>
      <c r="NYZ101" s="304"/>
      <c r="NZA101" s="304"/>
      <c r="NZB101" s="304"/>
      <c r="NZC101" s="304"/>
      <c r="NZD101" s="304"/>
      <c r="NZE101" s="304"/>
      <c r="NZF101" s="304"/>
      <c r="NZG101" s="304"/>
      <c r="NZH101" s="304"/>
      <c r="NZI101" s="304"/>
      <c r="NZJ101" s="304"/>
      <c r="NZK101" s="304"/>
      <c r="NZL101" s="304"/>
      <c r="NZM101" s="304"/>
      <c r="NZN101" s="304"/>
      <c r="NZO101" s="304"/>
      <c r="NZP101" s="304"/>
      <c r="NZQ101" s="304"/>
      <c r="NZR101" s="304"/>
      <c r="NZS101" s="304"/>
      <c r="NZT101" s="304"/>
      <c r="NZU101" s="304"/>
      <c r="NZV101" s="304"/>
      <c r="NZW101" s="304"/>
      <c r="NZX101" s="304"/>
      <c r="NZY101" s="304"/>
      <c r="NZZ101" s="304"/>
      <c r="OAA101" s="304"/>
      <c r="OAB101" s="304"/>
      <c r="OAC101" s="304"/>
      <c r="OAD101" s="304"/>
      <c r="OAE101" s="304"/>
      <c r="OAF101" s="304"/>
      <c r="OAG101" s="304"/>
      <c r="OAH101" s="304"/>
      <c r="OAI101" s="304"/>
      <c r="OAJ101" s="304"/>
      <c r="OAK101" s="304"/>
      <c r="OAL101" s="304"/>
      <c r="OAM101" s="304"/>
      <c r="OAN101" s="304"/>
      <c r="OAO101" s="304"/>
      <c r="OAP101" s="304"/>
      <c r="OAQ101" s="304"/>
      <c r="OAR101" s="304"/>
      <c r="OAS101" s="304"/>
      <c r="OAT101" s="304"/>
      <c r="OAU101" s="304"/>
      <c r="OAV101" s="304"/>
      <c r="OAW101" s="304"/>
      <c r="OAX101" s="304"/>
      <c r="OAY101" s="304"/>
      <c r="OAZ101" s="304"/>
      <c r="OBA101" s="304"/>
      <c r="OBB101" s="304"/>
      <c r="OBC101" s="304"/>
      <c r="OBD101" s="304"/>
      <c r="OBE101" s="304"/>
      <c r="OBF101" s="304"/>
      <c r="OBG101" s="304"/>
      <c r="OBH101" s="304"/>
      <c r="OBI101" s="304"/>
      <c r="OBJ101" s="304"/>
      <c r="OBK101" s="304"/>
      <c r="OBL101" s="304"/>
      <c r="OBM101" s="304"/>
      <c r="OBN101" s="304"/>
      <c r="OBO101" s="304"/>
      <c r="OBP101" s="304"/>
      <c r="OBQ101" s="304"/>
      <c r="OBR101" s="304"/>
      <c r="OBS101" s="304"/>
      <c r="OBT101" s="304"/>
      <c r="OBU101" s="304"/>
      <c r="OBV101" s="304"/>
      <c r="OBW101" s="304"/>
      <c r="OBX101" s="304"/>
      <c r="OBY101" s="304"/>
      <c r="OBZ101" s="304"/>
      <c r="OCA101" s="304"/>
      <c r="OCB101" s="304"/>
      <c r="OCC101" s="304"/>
      <c r="OCD101" s="304"/>
      <c r="OCE101" s="304"/>
      <c r="OCF101" s="304"/>
      <c r="OCG101" s="304"/>
      <c r="OCH101" s="304"/>
      <c r="OCI101" s="304"/>
      <c r="OCJ101" s="304"/>
      <c r="OCK101" s="304"/>
      <c r="OCL101" s="304"/>
      <c r="OCM101" s="304"/>
      <c r="OCN101" s="304"/>
      <c r="OCO101" s="304"/>
      <c r="OCP101" s="304"/>
      <c r="OCQ101" s="304"/>
      <c r="OCR101" s="304"/>
      <c r="OCS101" s="304"/>
      <c r="OCT101" s="304"/>
      <c r="OCU101" s="304"/>
      <c r="OCV101" s="304"/>
      <c r="OCW101" s="304"/>
      <c r="OCX101" s="304"/>
      <c r="OCY101" s="304"/>
      <c r="OCZ101" s="304"/>
      <c r="ODA101" s="304"/>
      <c r="ODB101" s="304"/>
      <c r="ODC101" s="304"/>
      <c r="ODD101" s="304"/>
      <c r="ODE101" s="304"/>
      <c r="ODF101" s="304"/>
      <c r="ODG101" s="304"/>
      <c r="ODH101" s="304"/>
      <c r="ODI101" s="304"/>
      <c r="ODJ101" s="304"/>
      <c r="ODK101" s="304"/>
      <c r="ODL101" s="304"/>
      <c r="ODM101" s="304"/>
      <c r="ODN101" s="304"/>
      <c r="ODO101" s="304"/>
      <c r="ODP101" s="304"/>
      <c r="ODQ101" s="304"/>
      <c r="ODR101" s="304"/>
      <c r="ODS101" s="304"/>
      <c r="ODT101" s="304"/>
      <c r="ODU101" s="304"/>
      <c r="ODV101" s="304"/>
      <c r="ODW101" s="304"/>
      <c r="ODX101" s="304"/>
      <c r="ODY101" s="304"/>
      <c r="ODZ101" s="304"/>
      <c r="OEA101" s="304"/>
      <c r="OEB101" s="304"/>
      <c r="OEC101" s="304"/>
      <c r="OED101" s="304"/>
      <c r="OEE101" s="304"/>
      <c r="OEF101" s="304"/>
      <c r="OEG101" s="304"/>
      <c r="OEH101" s="304"/>
      <c r="OEI101" s="304"/>
      <c r="OEJ101" s="304"/>
      <c r="OEK101" s="304"/>
      <c r="OEL101" s="304"/>
      <c r="OEM101" s="304"/>
      <c r="OEN101" s="304"/>
      <c r="OEO101" s="304"/>
      <c r="OEP101" s="304"/>
      <c r="OEQ101" s="304"/>
      <c r="OER101" s="304"/>
      <c r="OES101" s="304"/>
      <c r="OET101" s="304"/>
      <c r="OEU101" s="304"/>
      <c r="OEV101" s="304"/>
      <c r="OEW101" s="304"/>
      <c r="OEX101" s="304"/>
      <c r="OEY101" s="304"/>
      <c r="OEZ101" s="304"/>
      <c r="OFA101" s="304"/>
      <c r="OFB101" s="304"/>
      <c r="OFC101" s="304"/>
      <c r="OFD101" s="304"/>
      <c r="OFE101" s="304"/>
      <c r="OFF101" s="304"/>
      <c r="OFG101" s="304"/>
      <c r="OFH101" s="304"/>
      <c r="OFI101" s="304"/>
      <c r="OFJ101" s="304"/>
      <c r="OFK101" s="304"/>
      <c r="OFL101" s="304"/>
      <c r="OFM101" s="304"/>
      <c r="OFN101" s="304"/>
      <c r="OFO101" s="304"/>
      <c r="OFP101" s="304"/>
      <c r="OFQ101" s="304"/>
      <c r="OFR101" s="304"/>
      <c r="OFS101" s="304"/>
      <c r="OFT101" s="304"/>
      <c r="OFU101" s="304"/>
      <c r="OFV101" s="304"/>
      <c r="OFW101" s="304"/>
      <c r="OFX101" s="304"/>
      <c r="OFY101" s="304"/>
      <c r="OFZ101" s="304"/>
      <c r="OGA101" s="304"/>
      <c r="OGB101" s="304"/>
      <c r="OGC101" s="304"/>
      <c r="OGD101" s="304"/>
      <c r="OGE101" s="304"/>
      <c r="OGF101" s="304"/>
      <c r="OGG101" s="304"/>
      <c r="OGH101" s="304"/>
      <c r="OGI101" s="304"/>
      <c r="OGJ101" s="304"/>
      <c r="OGK101" s="304"/>
      <c r="OGL101" s="304"/>
      <c r="OGM101" s="304"/>
      <c r="OGN101" s="304"/>
      <c r="OGO101" s="304"/>
      <c r="OGP101" s="304"/>
      <c r="OGQ101" s="304"/>
      <c r="OGR101" s="304"/>
      <c r="OGS101" s="304"/>
      <c r="OGT101" s="304"/>
      <c r="OGU101" s="304"/>
      <c r="OGV101" s="304"/>
      <c r="OGW101" s="304"/>
      <c r="OGX101" s="304"/>
      <c r="OGY101" s="304"/>
      <c r="OGZ101" s="304"/>
      <c r="OHA101" s="304"/>
      <c r="OHB101" s="304"/>
      <c r="OHC101" s="304"/>
      <c r="OHD101" s="304"/>
      <c r="OHE101" s="304"/>
      <c r="OHF101" s="304"/>
      <c r="OHG101" s="304"/>
      <c r="OHH101" s="304"/>
      <c r="OHI101" s="304"/>
      <c r="OHJ101" s="304"/>
      <c r="OHK101" s="304"/>
      <c r="OHL101" s="304"/>
      <c r="OHM101" s="304"/>
      <c r="OHN101" s="304"/>
      <c r="OHO101" s="304"/>
      <c r="OHP101" s="304"/>
      <c r="OHQ101" s="304"/>
      <c r="OHR101" s="304"/>
      <c r="OHS101" s="304"/>
      <c r="OHT101" s="304"/>
      <c r="OHU101" s="304"/>
      <c r="OHV101" s="304"/>
      <c r="OHW101" s="304"/>
      <c r="OHX101" s="304"/>
      <c r="OHY101" s="304"/>
      <c r="OHZ101" s="304"/>
      <c r="OIA101" s="304"/>
      <c r="OIB101" s="304"/>
      <c r="OIC101" s="304"/>
      <c r="OID101" s="304"/>
      <c r="OIE101" s="304"/>
      <c r="OIF101" s="304"/>
      <c r="OIG101" s="304"/>
      <c r="OIH101" s="304"/>
      <c r="OII101" s="304"/>
      <c r="OIJ101" s="304"/>
      <c r="OIK101" s="304"/>
      <c r="OIL101" s="304"/>
      <c r="OIM101" s="304"/>
      <c r="OIN101" s="304"/>
      <c r="OIO101" s="304"/>
      <c r="OIP101" s="304"/>
      <c r="OIQ101" s="304"/>
      <c r="OIR101" s="304"/>
      <c r="OIS101" s="304"/>
      <c r="OIT101" s="304"/>
      <c r="OIU101" s="304"/>
      <c r="OIV101" s="304"/>
      <c r="OIW101" s="304"/>
      <c r="OIX101" s="304"/>
      <c r="OIY101" s="304"/>
      <c r="OIZ101" s="304"/>
      <c r="OJA101" s="304"/>
      <c r="OJB101" s="304"/>
      <c r="OJC101" s="304"/>
      <c r="OJD101" s="304"/>
      <c r="OJE101" s="304"/>
      <c r="OJF101" s="304"/>
      <c r="OJG101" s="304"/>
      <c r="OJH101" s="304"/>
      <c r="OJI101" s="304"/>
      <c r="OJJ101" s="304"/>
      <c r="OJK101" s="304"/>
      <c r="OJL101" s="304"/>
      <c r="OJM101" s="304"/>
      <c r="OJN101" s="304"/>
      <c r="OJO101" s="304"/>
      <c r="OJP101" s="304"/>
      <c r="OJQ101" s="304"/>
      <c r="OJR101" s="304"/>
      <c r="OJS101" s="304"/>
      <c r="OJT101" s="304"/>
      <c r="OJU101" s="304"/>
      <c r="OJV101" s="304"/>
      <c r="OJW101" s="304"/>
      <c r="OJX101" s="304"/>
      <c r="OJY101" s="304"/>
      <c r="OJZ101" s="304"/>
      <c r="OKA101" s="304"/>
      <c r="OKB101" s="304"/>
      <c r="OKC101" s="304"/>
      <c r="OKD101" s="304"/>
      <c r="OKE101" s="304"/>
      <c r="OKF101" s="304"/>
      <c r="OKG101" s="304"/>
      <c r="OKH101" s="304"/>
      <c r="OKI101" s="304"/>
      <c r="OKJ101" s="304"/>
      <c r="OKK101" s="304"/>
      <c r="OKL101" s="304"/>
      <c r="OKM101" s="304"/>
      <c r="OKN101" s="304"/>
      <c r="OKO101" s="304"/>
      <c r="OKP101" s="304"/>
      <c r="OKQ101" s="304"/>
      <c r="OKR101" s="304"/>
      <c r="OKS101" s="304"/>
      <c r="OKT101" s="304"/>
      <c r="OKU101" s="304"/>
      <c r="OKV101" s="304"/>
      <c r="OKW101" s="304"/>
      <c r="OKX101" s="304"/>
      <c r="OKY101" s="304"/>
      <c r="OKZ101" s="304"/>
      <c r="OLA101" s="304"/>
      <c r="OLB101" s="304"/>
      <c r="OLC101" s="304"/>
      <c r="OLD101" s="304"/>
      <c r="OLE101" s="304"/>
      <c r="OLF101" s="304"/>
      <c r="OLG101" s="304"/>
      <c r="OLH101" s="304"/>
      <c r="OLI101" s="304"/>
      <c r="OLJ101" s="304"/>
      <c r="OLK101" s="304"/>
      <c r="OLL101" s="304"/>
      <c r="OLM101" s="304"/>
      <c r="OLN101" s="304"/>
      <c r="OLO101" s="304"/>
      <c r="OLP101" s="304"/>
      <c r="OLQ101" s="304"/>
      <c r="OLR101" s="304"/>
      <c r="OLS101" s="304"/>
      <c r="OLT101" s="304"/>
      <c r="OLU101" s="304"/>
      <c r="OLV101" s="304"/>
      <c r="OLW101" s="304"/>
      <c r="OLX101" s="304"/>
      <c r="OLY101" s="304"/>
      <c r="OLZ101" s="304"/>
      <c r="OMA101" s="304"/>
      <c r="OMB101" s="304"/>
      <c r="OMC101" s="304"/>
      <c r="OMD101" s="304"/>
      <c r="OME101" s="304"/>
      <c r="OMF101" s="304"/>
      <c r="OMG101" s="304"/>
      <c r="OMH101" s="304"/>
      <c r="OMI101" s="304"/>
      <c r="OMJ101" s="304"/>
      <c r="OMK101" s="304"/>
      <c r="OML101" s="304"/>
      <c r="OMM101" s="304"/>
      <c r="OMN101" s="304"/>
      <c r="OMO101" s="304"/>
      <c r="OMP101" s="304"/>
      <c r="OMQ101" s="304"/>
      <c r="OMR101" s="304"/>
      <c r="OMS101" s="304"/>
      <c r="OMT101" s="304"/>
      <c r="OMU101" s="304"/>
      <c r="OMV101" s="304"/>
      <c r="OMW101" s="304"/>
      <c r="OMX101" s="304"/>
      <c r="OMY101" s="304"/>
      <c r="OMZ101" s="304"/>
      <c r="ONA101" s="304"/>
      <c r="ONB101" s="304"/>
      <c r="ONC101" s="304"/>
      <c r="OND101" s="304"/>
      <c r="ONE101" s="304"/>
      <c r="ONF101" s="304"/>
      <c r="ONG101" s="304"/>
      <c r="ONH101" s="304"/>
      <c r="ONI101" s="304"/>
      <c r="ONJ101" s="304"/>
      <c r="ONK101" s="304"/>
      <c r="ONL101" s="304"/>
      <c r="ONM101" s="304"/>
      <c r="ONN101" s="304"/>
      <c r="ONO101" s="304"/>
      <c r="ONP101" s="304"/>
      <c r="ONQ101" s="304"/>
      <c r="ONR101" s="304"/>
      <c r="ONS101" s="304"/>
      <c r="ONT101" s="304"/>
      <c r="ONU101" s="304"/>
      <c r="ONV101" s="304"/>
      <c r="ONW101" s="304"/>
      <c r="ONX101" s="304"/>
      <c r="ONY101" s="304"/>
      <c r="ONZ101" s="304"/>
      <c r="OOA101" s="304"/>
      <c r="OOB101" s="304"/>
      <c r="OOC101" s="304"/>
      <c r="OOD101" s="304"/>
      <c r="OOE101" s="304"/>
      <c r="OOF101" s="304"/>
      <c r="OOG101" s="304"/>
      <c r="OOH101" s="304"/>
      <c r="OOI101" s="304"/>
      <c r="OOJ101" s="304"/>
      <c r="OOK101" s="304"/>
      <c r="OOL101" s="304"/>
      <c r="OOM101" s="304"/>
      <c r="OON101" s="304"/>
      <c r="OOO101" s="304"/>
      <c r="OOP101" s="304"/>
      <c r="OOQ101" s="304"/>
      <c r="OOR101" s="304"/>
      <c r="OOS101" s="304"/>
      <c r="OOT101" s="304"/>
      <c r="OOU101" s="304"/>
      <c r="OOV101" s="304"/>
      <c r="OOW101" s="304"/>
      <c r="OOX101" s="304"/>
      <c r="OOY101" s="304"/>
      <c r="OOZ101" s="304"/>
      <c r="OPA101" s="304"/>
      <c r="OPB101" s="304"/>
      <c r="OPC101" s="304"/>
      <c r="OPD101" s="304"/>
      <c r="OPE101" s="304"/>
      <c r="OPF101" s="304"/>
      <c r="OPG101" s="304"/>
      <c r="OPH101" s="304"/>
      <c r="OPI101" s="304"/>
      <c r="OPJ101" s="304"/>
      <c r="OPK101" s="304"/>
      <c r="OPL101" s="304"/>
      <c r="OPM101" s="304"/>
      <c r="OPN101" s="304"/>
      <c r="OPO101" s="304"/>
      <c r="OPP101" s="304"/>
      <c r="OPQ101" s="304"/>
      <c r="OPR101" s="304"/>
      <c r="OPS101" s="304"/>
      <c r="OPT101" s="304"/>
      <c r="OPU101" s="304"/>
      <c r="OPV101" s="304"/>
      <c r="OPW101" s="304"/>
      <c r="OPX101" s="304"/>
      <c r="OPY101" s="304"/>
      <c r="OPZ101" s="304"/>
      <c r="OQA101" s="304"/>
      <c r="OQB101" s="304"/>
      <c r="OQC101" s="304"/>
      <c r="OQD101" s="304"/>
      <c r="OQE101" s="304"/>
      <c r="OQF101" s="304"/>
      <c r="OQG101" s="304"/>
      <c r="OQH101" s="304"/>
      <c r="OQI101" s="304"/>
      <c r="OQJ101" s="304"/>
      <c r="OQK101" s="304"/>
      <c r="OQL101" s="304"/>
      <c r="OQM101" s="304"/>
      <c r="OQN101" s="304"/>
      <c r="OQO101" s="304"/>
      <c r="OQP101" s="304"/>
      <c r="OQQ101" s="304"/>
      <c r="OQR101" s="304"/>
      <c r="OQS101" s="304"/>
      <c r="OQT101" s="304"/>
      <c r="OQU101" s="304"/>
      <c r="OQV101" s="304"/>
      <c r="OQW101" s="304"/>
      <c r="OQX101" s="304"/>
      <c r="OQY101" s="304"/>
      <c r="OQZ101" s="304"/>
      <c r="ORA101" s="304"/>
      <c r="ORB101" s="304"/>
      <c r="ORC101" s="304"/>
      <c r="ORD101" s="304"/>
      <c r="ORE101" s="304"/>
      <c r="ORF101" s="304"/>
      <c r="ORG101" s="304"/>
      <c r="ORH101" s="304"/>
      <c r="ORI101" s="304"/>
      <c r="ORJ101" s="304"/>
      <c r="ORK101" s="304"/>
      <c r="ORL101" s="304"/>
      <c r="ORM101" s="304"/>
      <c r="ORN101" s="304"/>
      <c r="ORO101" s="304"/>
      <c r="ORP101" s="304"/>
      <c r="ORQ101" s="304"/>
      <c r="ORR101" s="304"/>
      <c r="ORS101" s="304"/>
      <c r="ORT101" s="304"/>
      <c r="ORU101" s="304"/>
      <c r="ORV101" s="304"/>
      <c r="ORW101" s="304"/>
      <c r="ORX101" s="304"/>
      <c r="ORY101" s="304"/>
      <c r="ORZ101" s="304"/>
      <c r="OSA101" s="304"/>
      <c r="OSB101" s="304"/>
      <c r="OSC101" s="304"/>
      <c r="OSD101" s="304"/>
      <c r="OSE101" s="304"/>
      <c r="OSF101" s="304"/>
      <c r="OSG101" s="304"/>
      <c r="OSH101" s="304"/>
      <c r="OSI101" s="304"/>
      <c r="OSJ101" s="304"/>
      <c r="OSK101" s="304"/>
      <c r="OSL101" s="304"/>
      <c r="OSM101" s="304"/>
      <c r="OSN101" s="304"/>
      <c r="OSO101" s="304"/>
      <c r="OSP101" s="304"/>
      <c r="OSQ101" s="304"/>
      <c r="OSR101" s="304"/>
      <c r="OSS101" s="304"/>
      <c r="OST101" s="304"/>
      <c r="OSU101" s="304"/>
      <c r="OSV101" s="304"/>
      <c r="OSW101" s="304"/>
      <c r="OSX101" s="304"/>
      <c r="OSY101" s="304"/>
      <c r="OSZ101" s="304"/>
      <c r="OTA101" s="304"/>
      <c r="OTB101" s="304"/>
      <c r="OTC101" s="304"/>
      <c r="OTD101" s="304"/>
      <c r="OTE101" s="304"/>
      <c r="OTF101" s="304"/>
      <c r="OTG101" s="304"/>
      <c r="OTH101" s="304"/>
      <c r="OTI101" s="304"/>
      <c r="OTJ101" s="304"/>
      <c r="OTK101" s="304"/>
      <c r="OTL101" s="304"/>
      <c r="OTM101" s="304"/>
      <c r="OTN101" s="304"/>
      <c r="OTO101" s="304"/>
      <c r="OTP101" s="304"/>
      <c r="OTQ101" s="304"/>
      <c r="OTR101" s="304"/>
      <c r="OTS101" s="304"/>
      <c r="OTT101" s="304"/>
      <c r="OTU101" s="304"/>
      <c r="OTV101" s="304"/>
      <c r="OTW101" s="304"/>
      <c r="OTX101" s="304"/>
      <c r="OTY101" s="304"/>
      <c r="OTZ101" s="304"/>
      <c r="OUA101" s="304"/>
      <c r="OUB101" s="304"/>
      <c r="OUC101" s="304"/>
      <c r="OUD101" s="304"/>
      <c r="OUE101" s="304"/>
      <c r="OUF101" s="304"/>
      <c r="OUG101" s="304"/>
      <c r="OUH101" s="304"/>
      <c r="OUI101" s="304"/>
      <c r="OUJ101" s="304"/>
      <c r="OUK101" s="304"/>
      <c r="OUL101" s="304"/>
      <c r="OUM101" s="304"/>
      <c r="OUN101" s="304"/>
      <c r="OUO101" s="304"/>
      <c r="OUP101" s="304"/>
      <c r="OUQ101" s="304"/>
      <c r="OUR101" s="304"/>
      <c r="OUS101" s="304"/>
      <c r="OUT101" s="304"/>
      <c r="OUU101" s="304"/>
      <c r="OUV101" s="304"/>
      <c r="OUW101" s="304"/>
      <c r="OUX101" s="304"/>
      <c r="OUY101" s="304"/>
      <c r="OUZ101" s="304"/>
      <c r="OVA101" s="304"/>
      <c r="OVB101" s="304"/>
      <c r="OVC101" s="304"/>
      <c r="OVD101" s="304"/>
      <c r="OVE101" s="304"/>
      <c r="OVF101" s="304"/>
      <c r="OVG101" s="304"/>
      <c r="OVH101" s="304"/>
      <c r="OVI101" s="304"/>
      <c r="OVJ101" s="304"/>
      <c r="OVK101" s="304"/>
      <c r="OVL101" s="304"/>
      <c r="OVM101" s="304"/>
      <c r="OVN101" s="304"/>
      <c r="OVO101" s="304"/>
      <c r="OVP101" s="304"/>
      <c r="OVQ101" s="304"/>
      <c r="OVR101" s="304"/>
      <c r="OVS101" s="304"/>
      <c r="OVT101" s="304"/>
      <c r="OVU101" s="304"/>
      <c r="OVV101" s="304"/>
      <c r="OVW101" s="304"/>
      <c r="OVX101" s="304"/>
      <c r="OVY101" s="304"/>
      <c r="OVZ101" s="304"/>
      <c r="OWA101" s="304"/>
      <c r="OWB101" s="304"/>
      <c r="OWC101" s="304"/>
      <c r="OWD101" s="304"/>
      <c r="OWE101" s="304"/>
      <c r="OWF101" s="304"/>
      <c r="OWG101" s="304"/>
      <c r="OWH101" s="304"/>
      <c r="OWI101" s="304"/>
      <c r="OWJ101" s="304"/>
      <c r="OWK101" s="304"/>
      <c r="OWL101" s="304"/>
      <c r="OWM101" s="304"/>
      <c r="OWN101" s="304"/>
      <c r="OWO101" s="304"/>
      <c r="OWP101" s="304"/>
      <c r="OWQ101" s="304"/>
      <c r="OWR101" s="304"/>
      <c r="OWS101" s="304"/>
      <c r="OWT101" s="304"/>
      <c r="OWU101" s="304"/>
      <c r="OWV101" s="304"/>
      <c r="OWW101" s="304"/>
      <c r="OWX101" s="304"/>
      <c r="OWY101" s="304"/>
      <c r="OWZ101" s="304"/>
      <c r="OXA101" s="304"/>
      <c r="OXB101" s="304"/>
      <c r="OXC101" s="304"/>
      <c r="OXD101" s="304"/>
      <c r="OXE101" s="304"/>
      <c r="OXF101" s="304"/>
      <c r="OXG101" s="304"/>
      <c r="OXH101" s="304"/>
      <c r="OXI101" s="304"/>
      <c r="OXJ101" s="304"/>
      <c r="OXK101" s="304"/>
      <c r="OXL101" s="304"/>
      <c r="OXM101" s="304"/>
      <c r="OXN101" s="304"/>
      <c r="OXO101" s="304"/>
      <c r="OXP101" s="304"/>
      <c r="OXQ101" s="304"/>
      <c r="OXR101" s="304"/>
      <c r="OXS101" s="304"/>
      <c r="OXT101" s="304"/>
      <c r="OXU101" s="304"/>
      <c r="OXV101" s="304"/>
      <c r="OXW101" s="304"/>
      <c r="OXX101" s="304"/>
      <c r="OXY101" s="304"/>
      <c r="OXZ101" s="304"/>
      <c r="OYA101" s="304"/>
      <c r="OYB101" s="304"/>
      <c r="OYC101" s="304"/>
      <c r="OYD101" s="304"/>
      <c r="OYE101" s="304"/>
      <c r="OYF101" s="304"/>
      <c r="OYG101" s="304"/>
      <c r="OYH101" s="304"/>
      <c r="OYI101" s="304"/>
      <c r="OYJ101" s="304"/>
      <c r="OYK101" s="304"/>
      <c r="OYL101" s="304"/>
      <c r="OYM101" s="304"/>
      <c r="OYN101" s="304"/>
      <c r="OYO101" s="304"/>
      <c r="OYP101" s="304"/>
      <c r="OYQ101" s="304"/>
      <c r="OYR101" s="304"/>
      <c r="OYS101" s="304"/>
      <c r="OYT101" s="304"/>
      <c r="OYU101" s="304"/>
      <c r="OYV101" s="304"/>
      <c r="OYW101" s="304"/>
      <c r="OYX101" s="304"/>
      <c r="OYY101" s="304"/>
      <c r="OYZ101" s="304"/>
      <c r="OZA101" s="304"/>
      <c r="OZB101" s="304"/>
      <c r="OZC101" s="304"/>
      <c r="OZD101" s="304"/>
      <c r="OZE101" s="304"/>
      <c r="OZF101" s="304"/>
      <c r="OZG101" s="304"/>
      <c r="OZH101" s="304"/>
      <c r="OZI101" s="304"/>
      <c r="OZJ101" s="304"/>
      <c r="OZK101" s="304"/>
      <c r="OZL101" s="304"/>
      <c r="OZM101" s="304"/>
      <c r="OZN101" s="304"/>
      <c r="OZO101" s="304"/>
      <c r="OZP101" s="304"/>
      <c r="OZQ101" s="304"/>
      <c r="OZR101" s="304"/>
      <c r="OZS101" s="304"/>
      <c r="OZT101" s="304"/>
      <c r="OZU101" s="304"/>
      <c r="OZV101" s="304"/>
      <c r="OZW101" s="304"/>
      <c r="OZX101" s="304"/>
      <c r="OZY101" s="304"/>
      <c r="OZZ101" s="304"/>
      <c r="PAA101" s="304"/>
      <c r="PAB101" s="304"/>
      <c r="PAC101" s="304"/>
      <c r="PAD101" s="304"/>
      <c r="PAE101" s="304"/>
      <c r="PAF101" s="304"/>
      <c r="PAG101" s="304"/>
      <c r="PAH101" s="304"/>
      <c r="PAI101" s="304"/>
      <c r="PAJ101" s="304"/>
      <c r="PAK101" s="304"/>
      <c r="PAL101" s="304"/>
      <c r="PAM101" s="304"/>
      <c r="PAN101" s="304"/>
      <c r="PAO101" s="304"/>
      <c r="PAP101" s="304"/>
      <c r="PAQ101" s="304"/>
      <c r="PAR101" s="304"/>
      <c r="PAS101" s="304"/>
      <c r="PAT101" s="304"/>
      <c r="PAU101" s="304"/>
      <c r="PAV101" s="304"/>
      <c r="PAW101" s="304"/>
      <c r="PAX101" s="304"/>
      <c r="PAY101" s="304"/>
      <c r="PAZ101" s="304"/>
      <c r="PBA101" s="304"/>
      <c r="PBB101" s="304"/>
      <c r="PBC101" s="304"/>
      <c r="PBD101" s="304"/>
      <c r="PBE101" s="304"/>
      <c r="PBF101" s="304"/>
      <c r="PBG101" s="304"/>
      <c r="PBH101" s="304"/>
      <c r="PBI101" s="304"/>
      <c r="PBJ101" s="304"/>
      <c r="PBK101" s="304"/>
      <c r="PBL101" s="304"/>
      <c r="PBM101" s="304"/>
      <c r="PBN101" s="304"/>
      <c r="PBO101" s="304"/>
      <c r="PBP101" s="304"/>
      <c r="PBQ101" s="304"/>
      <c r="PBR101" s="304"/>
      <c r="PBS101" s="304"/>
      <c r="PBT101" s="304"/>
      <c r="PBU101" s="304"/>
      <c r="PBV101" s="304"/>
      <c r="PBW101" s="304"/>
      <c r="PBX101" s="304"/>
      <c r="PBY101" s="304"/>
      <c r="PBZ101" s="304"/>
      <c r="PCA101" s="304"/>
      <c r="PCB101" s="304"/>
      <c r="PCC101" s="304"/>
      <c r="PCD101" s="304"/>
      <c r="PCE101" s="304"/>
      <c r="PCF101" s="304"/>
      <c r="PCG101" s="304"/>
      <c r="PCH101" s="304"/>
      <c r="PCI101" s="304"/>
      <c r="PCJ101" s="304"/>
      <c r="PCK101" s="304"/>
      <c r="PCL101" s="304"/>
      <c r="PCM101" s="304"/>
      <c r="PCN101" s="304"/>
      <c r="PCO101" s="304"/>
      <c r="PCP101" s="304"/>
      <c r="PCQ101" s="304"/>
      <c r="PCR101" s="304"/>
      <c r="PCS101" s="304"/>
      <c r="PCT101" s="304"/>
      <c r="PCU101" s="304"/>
      <c r="PCV101" s="304"/>
      <c r="PCW101" s="304"/>
      <c r="PCX101" s="304"/>
      <c r="PCY101" s="304"/>
      <c r="PCZ101" s="304"/>
      <c r="PDA101" s="304"/>
      <c r="PDB101" s="304"/>
      <c r="PDC101" s="304"/>
      <c r="PDD101" s="304"/>
      <c r="PDE101" s="304"/>
      <c r="PDF101" s="304"/>
      <c r="PDG101" s="304"/>
      <c r="PDH101" s="304"/>
      <c r="PDI101" s="304"/>
      <c r="PDJ101" s="304"/>
      <c r="PDK101" s="304"/>
      <c r="PDL101" s="304"/>
      <c r="PDM101" s="304"/>
      <c r="PDN101" s="304"/>
      <c r="PDO101" s="304"/>
      <c r="PDP101" s="304"/>
      <c r="PDQ101" s="304"/>
      <c r="PDR101" s="304"/>
      <c r="PDS101" s="304"/>
      <c r="PDT101" s="304"/>
      <c r="PDU101" s="304"/>
      <c r="PDV101" s="304"/>
      <c r="PDW101" s="304"/>
      <c r="PDX101" s="304"/>
      <c r="PDY101" s="304"/>
      <c r="PDZ101" s="304"/>
      <c r="PEA101" s="304"/>
      <c r="PEB101" s="304"/>
      <c r="PEC101" s="304"/>
      <c r="PED101" s="304"/>
      <c r="PEE101" s="304"/>
      <c r="PEF101" s="304"/>
      <c r="PEG101" s="304"/>
      <c r="PEH101" s="304"/>
      <c r="PEI101" s="304"/>
      <c r="PEJ101" s="304"/>
      <c r="PEK101" s="304"/>
      <c r="PEL101" s="304"/>
      <c r="PEM101" s="304"/>
      <c r="PEN101" s="304"/>
      <c r="PEO101" s="304"/>
      <c r="PEP101" s="304"/>
      <c r="PEQ101" s="304"/>
      <c r="PER101" s="304"/>
      <c r="PES101" s="304"/>
      <c r="PET101" s="304"/>
      <c r="PEU101" s="304"/>
      <c r="PEV101" s="304"/>
      <c r="PEW101" s="304"/>
      <c r="PEX101" s="304"/>
      <c r="PEY101" s="304"/>
      <c r="PEZ101" s="304"/>
      <c r="PFA101" s="304"/>
      <c r="PFB101" s="304"/>
      <c r="PFC101" s="304"/>
      <c r="PFD101" s="304"/>
      <c r="PFE101" s="304"/>
      <c r="PFF101" s="304"/>
      <c r="PFG101" s="304"/>
      <c r="PFH101" s="304"/>
      <c r="PFI101" s="304"/>
      <c r="PFJ101" s="304"/>
      <c r="PFK101" s="304"/>
      <c r="PFL101" s="304"/>
      <c r="PFM101" s="304"/>
      <c r="PFN101" s="304"/>
      <c r="PFO101" s="304"/>
      <c r="PFP101" s="304"/>
      <c r="PFQ101" s="304"/>
      <c r="PFR101" s="304"/>
      <c r="PFS101" s="304"/>
      <c r="PFT101" s="304"/>
      <c r="PFU101" s="304"/>
      <c r="PFV101" s="304"/>
      <c r="PFW101" s="304"/>
      <c r="PFX101" s="304"/>
      <c r="PFY101" s="304"/>
      <c r="PFZ101" s="304"/>
      <c r="PGA101" s="304"/>
      <c r="PGB101" s="304"/>
      <c r="PGC101" s="304"/>
      <c r="PGD101" s="304"/>
      <c r="PGE101" s="304"/>
      <c r="PGF101" s="304"/>
      <c r="PGG101" s="304"/>
      <c r="PGH101" s="304"/>
      <c r="PGI101" s="304"/>
      <c r="PGJ101" s="304"/>
      <c r="PGK101" s="304"/>
      <c r="PGL101" s="304"/>
      <c r="PGM101" s="304"/>
      <c r="PGN101" s="304"/>
      <c r="PGO101" s="304"/>
      <c r="PGP101" s="304"/>
      <c r="PGQ101" s="304"/>
      <c r="PGR101" s="304"/>
      <c r="PGS101" s="304"/>
      <c r="PGT101" s="304"/>
      <c r="PGU101" s="304"/>
      <c r="PGV101" s="304"/>
      <c r="PGW101" s="304"/>
      <c r="PGX101" s="304"/>
      <c r="PGY101" s="304"/>
      <c r="PGZ101" s="304"/>
      <c r="PHA101" s="304"/>
      <c r="PHB101" s="304"/>
      <c r="PHC101" s="304"/>
      <c r="PHD101" s="304"/>
      <c r="PHE101" s="304"/>
      <c r="PHF101" s="304"/>
      <c r="PHG101" s="304"/>
      <c r="PHH101" s="304"/>
      <c r="PHI101" s="304"/>
      <c r="PHJ101" s="304"/>
      <c r="PHK101" s="304"/>
      <c r="PHL101" s="304"/>
      <c r="PHM101" s="304"/>
      <c r="PHN101" s="304"/>
      <c r="PHO101" s="304"/>
      <c r="PHP101" s="304"/>
      <c r="PHQ101" s="304"/>
      <c r="PHR101" s="304"/>
      <c r="PHS101" s="304"/>
      <c r="PHT101" s="304"/>
      <c r="PHU101" s="304"/>
      <c r="PHV101" s="304"/>
      <c r="PHW101" s="304"/>
      <c r="PHX101" s="304"/>
      <c r="PHY101" s="304"/>
      <c r="PHZ101" s="304"/>
      <c r="PIA101" s="304"/>
      <c r="PIB101" s="304"/>
      <c r="PIC101" s="304"/>
      <c r="PID101" s="304"/>
      <c r="PIE101" s="304"/>
      <c r="PIF101" s="304"/>
      <c r="PIG101" s="304"/>
      <c r="PIH101" s="304"/>
      <c r="PII101" s="304"/>
      <c r="PIJ101" s="304"/>
      <c r="PIK101" s="304"/>
      <c r="PIL101" s="304"/>
      <c r="PIM101" s="304"/>
      <c r="PIN101" s="304"/>
      <c r="PIO101" s="304"/>
      <c r="PIP101" s="304"/>
      <c r="PIQ101" s="304"/>
      <c r="PIR101" s="304"/>
      <c r="PIS101" s="304"/>
      <c r="PIT101" s="304"/>
      <c r="PIU101" s="304"/>
      <c r="PIV101" s="304"/>
      <c r="PIW101" s="304"/>
      <c r="PIX101" s="304"/>
      <c r="PIY101" s="304"/>
      <c r="PIZ101" s="304"/>
      <c r="PJA101" s="304"/>
      <c r="PJB101" s="304"/>
      <c r="PJC101" s="304"/>
      <c r="PJD101" s="304"/>
      <c r="PJE101" s="304"/>
      <c r="PJF101" s="304"/>
      <c r="PJG101" s="304"/>
      <c r="PJH101" s="304"/>
      <c r="PJI101" s="304"/>
      <c r="PJJ101" s="304"/>
      <c r="PJK101" s="304"/>
      <c r="PJL101" s="304"/>
      <c r="PJM101" s="304"/>
      <c r="PJN101" s="304"/>
      <c r="PJO101" s="304"/>
      <c r="PJP101" s="304"/>
      <c r="PJQ101" s="304"/>
      <c r="PJR101" s="304"/>
      <c r="PJS101" s="304"/>
      <c r="PJT101" s="304"/>
      <c r="PJU101" s="304"/>
      <c r="PJV101" s="304"/>
      <c r="PJW101" s="304"/>
      <c r="PJX101" s="304"/>
      <c r="PJY101" s="304"/>
      <c r="PJZ101" s="304"/>
      <c r="PKA101" s="304"/>
      <c r="PKB101" s="304"/>
      <c r="PKC101" s="304"/>
      <c r="PKD101" s="304"/>
      <c r="PKE101" s="304"/>
      <c r="PKF101" s="304"/>
      <c r="PKG101" s="304"/>
      <c r="PKH101" s="304"/>
      <c r="PKI101" s="304"/>
      <c r="PKJ101" s="304"/>
      <c r="PKK101" s="304"/>
      <c r="PKL101" s="304"/>
      <c r="PKM101" s="304"/>
      <c r="PKN101" s="304"/>
      <c r="PKO101" s="304"/>
      <c r="PKP101" s="304"/>
      <c r="PKQ101" s="304"/>
      <c r="PKR101" s="304"/>
      <c r="PKS101" s="304"/>
      <c r="PKT101" s="304"/>
      <c r="PKU101" s="304"/>
      <c r="PKV101" s="304"/>
      <c r="PKW101" s="304"/>
      <c r="PKX101" s="304"/>
      <c r="PKY101" s="304"/>
      <c r="PKZ101" s="304"/>
      <c r="PLA101" s="304"/>
      <c r="PLB101" s="304"/>
      <c r="PLC101" s="304"/>
      <c r="PLD101" s="304"/>
      <c r="PLE101" s="304"/>
      <c r="PLF101" s="304"/>
      <c r="PLG101" s="304"/>
      <c r="PLH101" s="304"/>
      <c r="PLI101" s="304"/>
      <c r="PLJ101" s="304"/>
      <c r="PLK101" s="304"/>
      <c r="PLL101" s="304"/>
      <c r="PLM101" s="304"/>
      <c r="PLN101" s="304"/>
      <c r="PLO101" s="304"/>
      <c r="PLP101" s="304"/>
      <c r="PLQ101" s="304"/>
      <c r="PLR101" s="304"/>
      <c r="PLS101" s="304"/>
      <c r="PLT101" s="304"/>
      <c r="PLU101" s="304"/>
      <c r="PLV101" s="304"/>
      <c r="PLW101" s="304"/>
      <c r="PLX101" s="304"/>
      <c r="PLY101" s="304"/>
      <c r="PLZ101" s="304"/>
      <c r="PMA101" s="304"/>
      <c r="PMB101" s="304"/>
      <c r="PMC101" s="304"/>
      <c r="PMD101" s="304"/>
      <c r="PME101" s="304"/>
      <c r="PMF101" s="304"/>
      <c r="PMG101" s="304"/>
      <c r="PMH101" s="304"/>
      <c r="PMI101" s="304"/>
      <c r="PMJ101" s="304"/>
      <c r="PMK101" s="304"/>
      <c r="PML101" s="304"/>
      <c r="PMM101" s="304"/>
      <c r="PMN101" s="304"/>
      <c r="PMO101" s="304"/>
      <c r="PMP101" s="304"/>
      <c r="PMQ101" s="304"/>
      <c r="PMR101" s="304"/>
      <c r="PMS101" s="304"/>
      <c r="PMT101" s="304"/>
      <c r="PMU101" s="304"/>
      <c r="PMV101" s="304"/>
      <c r="PMW101" s="304"/>
      <c r="PMX101" s="304"/>
      <c r="PMY101" s="304"/>
      <c r="PMZ101" s="304"/>
      <c r="PNA101" s="304"/>
      <c r="PNB101" s="304"/>
      <c r="PNC101" s="304"/>
      <c r="PND101" s="304"/>
      <c r="PNE101" s="304"/>
      <c r="PNF101" s="304"/>
      <c r="PNG101" s="304"/>
      <c r="PNH101" s="304"/>
      <c r="PNI101" s="304"/>
      <c r="PNJ101" s="304"/>
      <c r="PNK101" s="304"/>
      <c r="PNL101" s="304"/>
      <c r="PNM101" s="304"/>
      <c r="PNN101" s="304"/>
      <c r="PNO101" s="304"/>
      <c r="PNP101" s="304"/>
      <c r="PNQ101" s="304"/>
      <c r="PNR101" s="304"/>
      <c r="PNS101" s="304"/>
      <c r="PNT101" s="304"/>
      <c r="PNU101" s="304"/>
      <c r="PNV101" s="304"/>
      <c r="PNW101" s="304"/>
      <c r="PNX101" s="304"/>
      <c r="PNY101" s="304"/>
      <c r="PNZ101" s="304"/>
      <c r="POA101" s="304"/>
      <c r="POB101" s="304"/>
      <c r="POC101" s="304"/>
      <c r="POD101" s="304"/>
      <c r="POE101" s="304"/>
      <c r="POF101" s="304"/>
      <c r="POG101" s="304"/>
      <c r="POH101" s="304"/>
      <c r="POI101" s="304"/>
      <c r="POJ101" s="304"/>
      <c r="POK101" s="304"/>
      <c r="POL101" s="304"/>
      <c r="POM101" s="304"/>
      <c r="PON101" s="304"/>
      <c r="POO101" s="304"/>
      <c r="POP101" s="304"/>
      <c r="POQ101" s="304"/>
      <c r="POR101" s="304"/>
      <c r="POS101" s="304"/>
      <c r="POT101" s="304"/>
      <c r="POU101" s="304"/>
      <c r="POV101" s="304"/>
      <c r="POW101" s="304"/>
      <c r="POX101" s="304"/>
      <c r="POY101" s="304"/>
      <c r="POZ101" s="304"/>
      <c r="PPA101" s="304"/>
      <c r="PPB101" s="304"/>
      <c r="PPC101" s="304"/>
      <c r="PPD101" s="304"/>
      <c r="PPE101" s="304"/>
      <c r="PPF101" s="304"/>
      <c r="PPG101" s="304"/>
      <c r="PPH101" s="304"/>
      <c r="PPI101" s="304"/>
      <c r="PPJ101" s="304"/>
      <c r="PPK101" s="304"/>
      <c r="PPL101" s="304"/>
      <c r="PPM101" s="304"/>
      <c r="PPN101" s="304"/>
      <c r="PPO101" s="304"/>
      <c r="PPP101" s="304"/>
      <c r="PPQ101" s="304"/>
      <c r="PPR101" s="304"/>
      <c r="PPS101" s="304"/>
      <c r="PPT101" s="304"/>
      <c r="PPU101" s="304"/>
      <c r="PPV101" s="304"/>
      <c r="PPW101" s="304"/>
      <c r="PPX101" s="304"/>
      <c r="PPY101" s="304"/>
      <c r="PPZ101" s="304"/>
      <c r="PQA101" s="304"/>
      <c r="PQB101" s="304"/>
      <c r="PQC101" s="304"/>
      <c r="PQD101" s="304"/>
      <c r="PQE101" s="304"/>
      <c r="PQF101" s="304"/>
      <c r="PQG101" s="304"/>
      <c r="PQH101" s="304"/>
      <c r="PQI101" s="304"/>
      <c r="PQJ101" s="304"/>
      <c r="PQK101" s="304"/>
      <c r="PQL101" s="304"/>
      <c r="PQM101" s="304"/>
      <c r="PQN101" s="304"/>
      <c r="PQO101" s="304"/>
      <c r="PQP101" s="304"/>
      <c r="PQQ101" s="304"/>
      <c r="PQR101" s="304"/>
      <c r="PQS101" s="304"/>
      <c r="PQT101" s="304"/>
      <c r="PQU101" s="304"/>
      <c r="PQV101" s="304"/>
      <c r="PQW101" s="304"/>
      <c r="PQX101" s="304"/>
      <c r="PQY101" s="304"/>
      <c r="PQZ101" s="304"/>
      <c r="PRA101" s="304"/>
      <c r="PRB101" s="304"/>
      <c r="PRC101" s="304"/>
      <c r="PRD101" s="304"/>
      <c r="PRE101" s="304"/>
      <c r="PRF101" s="304"/>
      <c r="PRG101" s="304"/>
      <c r="PRH101" s="304"/>
      <c r="PRI101" s="304"/>
      <c r="PRJ101" s="304"/>
      <c r="PRK101" s="304"/>
      <c r="PRL101" s="304"/>
      <c r="PRM101" s="304"/>
      <c r="PRN101" s="304"/>
      <c r="PRO101" s="304"/>
      <c r="PRP101" s="304"/>
      <c r="PRQ101" s="304"/>
      <c r="PRR101" s="304"/>
      <c r="PRS101" s="304"/>
      <c r="PRT101" s="304"/>
      <c r="PRU101" s="304"/>
      <c r="PRV101" s="304"/>
      <c r="PRW101" s="304"/>
      <c r="PRX101" s="304"/>
      <c r="PRY101" s="304"/>
      <c r="PRZ101" s="304"/>
      <c r="PSA101" s="304"/>
      <c r="PSB101" s="304"/>
      <c r="PSC101" s="304"/>
      <c r="PSD101" s="304"/>
      <c r="PSE101" s="304"/>
      <c r="PSF101" s="304"/>
      <c r="PSG101" s="304"/>
      <c r="PSH101" s="304"/>
      <c r="PSI101" s="304"/>
      <c r="PSJ101" s="304"/>
      <c r="PSK101" s="304"/>
      <c r="PSL101" s="304"/>
      <c r="PSM101" s="304"/>
      <c r="PSN101" s="304"/>
      <c r="PSO101" s="304"/>
      <c r="PSP101" s="304"/>
      <c r="PSQ101" s="304"/>
      <c r="PSR101" s="304"/>
      <c r="PSS101" s="304"/>
      <c r="PST101" s="304"/>
      <c r="PSU101" s="304"/>
      <c r="PSV101" s="304"/>
      <c r="PSW101" s="304"/>
      <c r="PSX101" s="304"/>
      <c r="PSY101" s="304"/>
      <c r="PSZ101" s="304"/>
      <c r="PTA101" s="304"/>
      <c r="PTB101" s="304"/>
      <c r="PTC101" s="304"/>
      <c r="PTD101" s="304"/>
      <c r="PTE101" s="304"/>
      <c r="PTF101" s="304"/>
      <c r="PTG101" s="304"/>
      <c r="PTH101" s="304"/>
      <c r="PTI101" s="304"/>
      <c r="PTJ101" s="304"/>
      <c r="PTK101" s="304"/>
      <c r="PTL101" s="304"/>
      <c r="PTM101" s="304"/>
      <c r="PTN101" s="304"/>
      <c r="PTO101" s="304"/>
      <c r="PTP101" s="304"/>
      <c r="PTQ101" s="304"/>
      <c r="PTR101" s="304"/>
      <c r="PTS101" s="304"/>
      <c r="PTT101" s="304"/>
      <c r="PTU101" s="304"/>
      <c r="PTV101" s="304"/>
      <c r="PTW101" s="304"/>
      <c r="PTX101" s="304"/>
      <c r="PTY101" s="304"/>
      <c r="PTZ101" s="304"/>
      <c r="PUA101" s="304"/>
      <c r="PUB101" s="304"/>
      <c r="PUC101" s="304"/>
      <c r="PUD101" s="304"/>
      <c r="PUE101" s="304"/>
      <c r="PUF101" s="304"/>
      <c r="PUG101" s="304"/>
      <c r="PUH101" s="304"/>
      <c r="PUI101" s="304"/>
      <c r="PUJ101" s="304"/>
      <c r="PUK101" s="304"/>
      <c r="PUL101" s="304"/>
      <c r="PUM101" s="304"/>
      <c r="PUN101" s="304"/>
      <c r="PUO101" s="304"/>
      <c r="PUP101" s="304"/>
      <c r="PUQ101" s="304"/>
      <c r="PUR101" s="304"/>
      <c r="PUS101" s="304"/>
      <c r="PUT101" s="304"/>
      <c r="PUU101" s="304"/>
      <c r="PUV101" s="304"/>
      <c r="PUW101" s="304"/>
      <c r="PUX101" s="304"/>
      <c r="PUY101" s="304"/>
      <c r="PUZ101" s="304"/>
      <c r="PVA101" s="304"/>
      <c r="PVB101" s="304"/>
      <c r="PVC101" s="304"/>
      <c r="PVD101" s="304"/>
      <c r="PVE101" s="304"/>
      <c r="PVF101" s="304"/>
      <c r="PVG101" s="304"/>
      <c r="PVH101" s="304"/>
      <c r="PVI101" s="304"/>
      <c r="PVJ101" s="304"/>
      <c r="PVK101" s="304"/>
      <c r="PVL101" s="304"/>
      <c r="PVM101" s="304"/>
      <c r="PVN101" s="304"/>
      <c r="PVO101" s="304"/>
      <c r="PVP101" s="304"/>
      <c r="PVQ101" s="304"/>
      <c r="PVR101" s="304"/>
      <c r="PVS101" s="304"/>
      <c r="PVT101" s="304"/>
      <c r="PVU101" s="304"/>
      <c r="PVV101" s="304"/>
      <c r="PVW101" s="304"/>
      <c r="PVX101" s="304"/>
      <c r="PVY101" s="304"/>
      <c r="PVZ101" s="304"/>
      <c r="PWA101" s="304"/>
      <c r="PWB101" s="304"/>
      <c r="PWC101" s="304"/>
      <c r="PWD101" s="304"/>
      <c r="PWE101" s="304"/>
      <c r="PWF101" s="304"/>
      <c r="PWG101" s="304"/>
      <c r="PWH101" s="304"/>
      <c r="PWI101" s="304"/>
      <c r="PWJ101" s="304"/>
      <c r="PWK101" s="304"/>
      <c r="PWL101" s="304"/>
      <c r="PWM101" s="304"/>
      <c r="PWN101" s="304"/>
      <c r="PWO101" s="304"/>
      <c r="PWP101" s="304"/>
      <c r="PWQ101" s="304"/>
      <c r="PWR101" s="304"/>
      <c r="PWS101" s="304"/>
      <c r="PWT101" s="304"/>
      <c r="PWU101" s="304"/>
      <c r="PWV101" s="304"/>
      <c r="PWW101" s="304"/>
      <c r="PWX101" s="304"/>
      <c r="PWY101" s="304"/>
      <c r="PWZ101" s="304"/>
      <c r="PXA101" s="304"/>
      <c r="PXB101" s="304"/>
      <c r="PXC101" s="304"/>
      <c r="PXD101" s="304"/>
      <c r="PXE101" s="304"/>
      <c r="PXF101" s="304"/>
      <c r="PXG101" s="304"/>
      <c r="PXH101" s="304"/>
      <c r="PXI101" s="304"/>
      <c r="PXJ101" s="304"/>
      <c r="PXK101" s="304"/>
      <c r="PXL101" s="304"/>
      <c r="PXM101" s="304"/>
      <c r="PXN101" s="304"/>
      <c r="PXO101" s="304"/>
      <c r="PXP101" s="304"/>
      <c r="PXQ101" s="304"/>
      <c r="PXR101" s="304"/>
      <c r="PXS101" s="304"/>
      <c r="PXT101" s="304"/>
      <c r="PXU101" s="304"/>
      <c r="PXV101" s="304"/>
      <c r="PXW101" s="304"/>
      <c r="PXX101" s="304"/>
      <c r="PXY101" s="304"/>
      <c r="PXZ101" s="304"/>
      <c r="PYA101" s="304"/>
      <c r="PYB101" s="304"/>
      <c r="PYC101" s="304"/>
      <c r="PYD101" s="304"/>
      <c r="PYE101" s="304"/>
      <c r="PYF101" s="304"/>
      <c r="PYG101" s="304"/>
      <c r="PYH101" s="304"/>
      <c r="PYI101" s="304"/>
      <c r="PYJ101" s="304"/>
      <c r="PYK101" s="304"/>
      <c r="PYL101" s="304"/>
      <c r="PYM101" s="304"/>
      <c r="PYN101" s="304"/>
      <c r="PYO101" s="304"/>
      <c r="PYP101" s="304"/>
      <c r="PYQ101" s="304"/>
      <c r="PYR101" s="304"/>
      <c r="PYS101" s="304"/>
      <c r="PYT101" s="304"/>
      <c r="PYU101" s="304"/>
      <c r="PYV101" s="304"/>
      <c r="PYW101" s="304"/>
      <c r="PYX101" s="304"/>
      <c r="PYY101" s="304"/>
      <c r="PYZ101" s="304"/>
      <c r="PZA101" s="304"/>
      <c r="PZB101" s="304"/>
      <c r="PZC101" s="304"/>
      <c r="PZD101" s="304"/>
      <c r="PZE101" s="304"/>
      <c r="PZF101" s="304"/>
      <c r="PZG101" s="304"/>
      <c r="PZH101" s="304"/>
      <c r="PZI101" s="304"/>
      <c r="PZJ101" s="304"/>
      <c r="PZK101" s="304"/>
      <c r="PZL101" s="304"/>
      <c r="PZM101" s="304"/>
      <c r="PZN101" s="304"/>
      <c r="PZO101" s="304"/>
      <c r="PZP101" s="304"/>
      <c r="PZQ101" s="304"/>
      <c r="PZR101" s="304"/>
      <c r="PZS101" s="304"/>
      <c r="PZT101" s="304"/>
      <c r="PZU101" s="304"/>
      <c r="PZV101" s="304"/>
      <c r="PZW101" s="304"/>
      <c r="PZX101" s="304"/>
      <c r="PZY101" s="304"/>
      <c r="PZZ101" s="304"/>
      <c r="QAA101" s="304"/>
      <c r="QAB101" s="304"/>
      <c r="QAC101" s="304"/>
      <c r="QAD101" s="304"/>
      <c r="QAE101" s="304"/>
      <c r="QAF101" s="304"/>
      <c r="QAG101" s="304"/>
      <c r="QAH101" s="304"/>
      <c r="QAI101" s="304"/>
      <c r="QAJ101" s="304"/>
      <c r="QAK101" s="304"/>
      <c r="QAL101" s="304"/>
      <c r="QAM101" s="304"/>
      <c r="QAN101" s="304"/>
      <c r="QAO101" s="304"/>
      <c r="QAP101" s="304"/>
      <c r="QAQ101" s="304"/>
      <c r="QAR101" s="304"/>
      <c r="QAS101" s="304"/>
      <c r="QAT101" s="304"/>
      <c r="QAU101" s="304"/>
      <c r="QAV101" s="304"/>
      <c r="QAW101" s="304"/>
      <c r="QAX101" s="304"/>
      <c r="QAY101" s="304"/>
      <c r="QAZ101" s="304"/>
      <c r="QBA101" s="304"/>
      <c r="QBB101" s="304"/>
      <c r="QBC101" s="304"/>
      <c r="QBD101" s="304"/>
      <c r="QBE101" s="304"/>
      <c r="QBF101" s="304"/>
      <c r="QBG101" s="304"/>
      <c r="QBH101" s="304"/>
      <c r="QBI101" s="304"/>
      <c r="QBJ101" s="304"/>
      <c r="QBK101" s="304"/>
      <c r="QBL101" s="304"/>
      <c r="QBM101" s="304"/>
      <c r="QBN101" s="304"/>
      <c r="QBO101" s="304"/>
      <c r="QBP101" s="304"/>
      <c r="QBQ101" s="304"/>
      <c r="QBR101" s="304"/>
      <c r="QBS101" s="304"/>
      <c r="QBT101" s="304"/>
      <c r="QBU101" s="304"/>
      <c r="QBV101" s="304"/>
      <c r="QBW101" s="304"/>
      <c r="QBX101" s="304"/>
      <c r="QBY101" s="304"/>
      <c r="QBZ101" s="304"/>
      <c r="QCA101" s="304"/>
      <c r="QCB101" s="304"/>
      <c r="QCC101" s="304"/>
      <c r="QCD101" s="304"/>
      <c r="QCE101" s="304"/>
      <c r="QCF101" s="304"/>
      <c r="QCG101" s="304"/>
      <c r="QCH101" s="304"/>
      <c r="QCI101" s="304"/>
      <c r="QCJ101" s="304"/>
      <c r="QCK101" s="304"/>
      <c r="QCL101" s="304"/>
      <c r="QCM101" s="304"/>
      <c r="QCN101" s="304"/>
      <c r="QCO101" s="304"/>
      <c r="QCP101" s="304"/>
      <c r="QCQ101" s="304"/>
      <c r="QCR101" s="304"/>
      <c r="QCS101" s="304"/>
      <c r="QCT101" s="304"/>
      <c r="QCU101" s="304"/>
      <c r="QCV101" s="304"/>
      <c r="QCW101" s="304"/>
      <c r="QCX101" s="304"/>
      <c r="QCY101" s="304"/>
      <c r="QCZ101" s="304"/>
      <c r="QDA101" s="304"/>
      <c r="QDB101" s="304"/>
      <c r="QDC101" s="304"/>
      <c r="QDD101" s="304"/>
      <c r="QDE101" s="304"/>
      <c r="QDF101" s="304"/>
      <c r="QDG101" s="304"/>
      <c r="QDH101" s="304"/>
      <c r="QDI101" s="304"/>
      <c r="QDJ101" s="304"/>
      <c r="QDK101" s="304"/>
      <c r="QDL101" s="304"/>
      <c r="QDM101" s="304"/>
      <c r="QDN101" s="304"/>
      <c r="QDO101" s="304"/>
      <c r="QDP101" s="304"/>
      <c r="QDQ101" s="304"/>
      <c r="QDR101" s="304"/>
      <c r="QDS101" s="304"/>
      <c r="QDT101" s="304"/>
      <c r="QDU101" s="304"/>
      <c r="QDV101" s="304"/>
      <c r="QDW101" s="304"/>
      <c r="QDX101" s="304"/>
      <c r="QDY101" s="304"/>
      <c r="QDZ101" s="304"/>
      <c r="QEA101" s="304"/>
      <c r="QEB101" s="304"/>
      <c r="QEC101" s="304"/>
      <c r="QED101" s="304"/>
      <c r="QEE101" s="304"/>
      <c r="QEF101" s="304"/>
      <c r="QEG101" s="304"/>
      <c r="QEH101" s="304"/>
      <c r="QEI101" s="304"/>
      <c r="QEJ101" s="304"/>
      <c r="QEK101" s="304"/>
      <c r="QEL101" s="304"/>
      <c r="QEM101" s="304"/>
      <c r="QEN101" s="304"/>
      <c r="QEO101" s="304"/>
      <c r="QEP101" s="304"/>
      <c r="QEQ101" s="304"/>
      <c r="QER101" s="304"/>
      <c r="QES101" s="304"/>
      <c r="QET101" s="304"/>
      <c r="QEU101" s="304"/>
      <c r="QEV101" s="304"/>
      <c r="QEW101" s="304"/>
      <c r="QEX101" s="304"/>
      <c r="QEY101" s="304"/>
      <c r="QEZ101" s="304"/>
      <c r="QFA101" s="304"/>
      <c r="QFB101" s="304"/>
      <c r="QFC101" s="304"/>
      <c r="QFD101" s="304"/>
      <c r="QFE101" s="304"/>
      <c r="QFF101" s="304"/>
      <c r="QFG101" s="304"/>
      <c r="QFH101" s="304"/>
      <c r="QFI101" s="304"/>
      <c r="QFJ101" s="304"/>
      <c r="QFK101" s="304"/>
      <c r="QFL101" s="304"/>
      <c r="QFM101" s="304"/>
      <c r="QFN101" s="304"/>
      <c r="QFO101" s="304"/>
      <c r="QFP101" s="304"/>
      <c r="QFQ101" s="304"/>
      <c r="QFR101" s="304"/>
      <c r="QFS101" s="304"/>
      <c r="QFT101" s="304"/>
      <c r="QFU101" s="304"/>
      <c r="QFV101" s="304"/>
      <c r="QFW101" s="304"/>
      <c r="QFX101" s="304"/>
      <c r="QFY101" s="304"/>
      <c r="QFZ101" s="304"/>
      <c r="QGA101" s="304"/>
      <c r="QGB101" s="304"/>
      <c r="QGC101" s="304"/>
      <c r="QGD101" s="304"/>
      <c r="QGE101" s="304"/>
      <c r="QGF101" s="304"/>
      <c r="QGG101" s="304"/>
      <c r="QGH101" s="304"/>
      <c r="QGI101" s="304"/>
      <c r="QGJ101" s="304"/>
      <c r="QGK101" s="304"/>
      <c r="QGL101" s="304"/>
      <c r="QGM101" s="304"/>
      <c r="QGN101" s="304"/>
      <c r="QGO101" s="304"/>
      <c r="QGP101" s="304"/>
      <c r="QGQ101" s="304"/>
      <c r="QGR101" s="304"/>
      <c r="QGS101" s="304"/>
      <c r="QGT101" s="304"/>
      <c r="QGU101" s="304"/>
      <c r="QGV101" s="304"/>
      <c r="QGW101" s="304"/>
      <c r="QGX101" s="304"/>
      <c r="QGY101" s="304"/>
      <c r="QGZ101" s="304"/>
      <c r="QHA101" s="304"/>
      <c r="QHB101" s="304"/>
      <c r="QHC101" s="304"/>
      <c r="QHD101" s="304"/>
      <c r="QHE101" s="304"/>
      <c r="QHF101" s="304"/>
      <c r="QHG101" s="304"/>
      <c r="QHH101" s="304"/>
      <c r="QHI101" s="304"/>
      <c r="QHJ101" s="304"/>
      <c r="QHK101" s="304"/>
      <c r="QHL101" s="304"/>
      <c r="QHM101" s="304"/>
      <c r="QHN101" s="304"/>
      <c r="QHO101" s="304"/>
      <c r="QHP101" s="304"/>
      <c r="QHQ101" s="304"/>
      <c r="QHR101" s="304"/>
      <c r="QHS101" s="304"/>
      <c r="QHT101" s="304"/>
      <c r="QHU101" s="304"/>
      <c r="QHV101" s="304"/>
      <c r="QHW101" s="304"/>
      <c r="QHX101" s="304"/>
      <c r="QHY101" s="304"/>
      <c r="QHZ101" s="304"/>
      <c r="QIA101" s="304"/>
      <c r="QIB101" s="304"/>
      <c r="QIC101" s="304"/>
      <c r="QID101" s="304"/>
      <c r="QIE101" s="304"/>
      <c r="QIF101" s="304"/>
      <c r="QIG101" s="304"/>
      <c r="QIH101" s="304"/>
      <c r="QII101" s="304"/>
      <c r="QIJ101" s="304"/>
      <c r="QIK101" s="304"/>
      <c r="QIL101" s="304"/>
      <c r="QIM101" s="304"/>
      <c r="QIN101" s="304"/>
      <c r="QIO101" s="304"/>
      <c r="QIP101" s="304"/>
      <c r="QIQ101" s="304"/>
      <c r="QIR101" s="304"/>
      <c r="QIS101" s="304"/>
      <c r="QIT101" s="304"/>
      <c r="QIU101" s="304"/>
      <c r="QIV101" s="304"/>
      <c r="QIW101" s="304"/>
      <c r="QIX101" s="304"/>
      <c r="QIY101" s="304"/>
      <c r="QIZ101" s="304"/>
      <c r="QJA101" s="304"/>
      <c r="QJB101" s="304"/>
      <c r="QJC101" s="304"/>
      <c r="QJD101" s="304"/>
      <c r="QJE101" s="304"/>
      <c r="QJF101" s="304"/>
      <c r="QJG101" s="304"/>
      <c r="QJH101" s="304"/>
      <c r="QJI101" s="304"/>
      <c r="QJJ101" s="304"/>
      <c r="QJK101" s="304"/>
      <c r="QJL101" s="304"/>
      <c r="QJM101" s="304"/>
      <c r="QJN101" s="304"/>
      <c r="QJO101" s="304"/>
      <c r="QJP101" s="304"/>
      <c r="QJQ101" s="304"/>
      <c r="QJR101" s="304"/>
      <c r="QJS101" s="304"/>
      <c r="QJT101" s="304"/>
      <c r="QJU101" s="304"/>
      <c r="QJV101" s="304"/>
      <c r="QJW101" s="304"/>
      <c r="QJX101" s="304"/>
      <c r="QJY101" s="304"/>
      <c r="QJZ101" s="304"/>
      <c r="QKA101" s="304"/>
      <c r="QKB101" s="304"/>
      <c r="QKC101" s="304"/>
      <c r="QKD101" s="304"/>
      <c r="QKE101" s="304"/>
      <c r="QKF101" s="304"/>
      <c r="QKG101" s="304"/>
      <c r="QKH101" s="304"/>
      <c r="QKI101" s="304"/>
      <c r="QKJ101" s="304"/>
      <c r="QKK101" s="304"/>
      <c r="QKL101" s="304"/>
      <c r="QKM101" s="304"/>
      <c r="QKN101" s="304"/>
      <c r="QKO101" s="304"/>
      <c r="QKP101" s="304"/>
      <c r="QKQ101" s="304"/>
      <c r="QKR101" s="304"/>
      <c r="QKS101" s="304"/>
      <c r="QKT101" s="304"/>
      <c r="QKU101" s="304"/>
      <c r="QKV101" s="304"/>
      <c r="QKW101" s="304"/>
      <c r="QKX101" s="304"/>
      <c r="QKY101" s="304"/>
      <c r="QKZ101" s="304"/>
      <c r="QLA101" s="304"/>
      <c r="QLB101" s="304"/>
      <c r="QLC101" s="304"/>
      <c r="QLD101" s="304"/>
      <c r="QLE101" s="304"/>
      <c r="QLF101" s="304"/>
      <c r="QLG101" s="304"/>
      <c r="QLH101" s="304"/>
      <c r="QLI101" s="304"/>
      <c r="QLJ101" s="304"/>
      <c r="QLK101" s="304"/>
      <c r="QLL101" s="304"/>
      <c r="QLM101" s="304"/>
      <c r="QLN101" s="304"/>
      <c r="QLO101" s="304"/>
      <c r="QLP101" s="304"/>
      <c r="QLQ101" s="304"/>
      <c r="QLR101" s="304"/>
      <c r="QLS101" s="304"/>
      <c r="QLT101" s="304"/>
      <c r="QLU101" s="304"/>
      <c r="QLV101" s="304"/>
      <c r="QLW101" s="304"/>
      <c r="QLX101" s="304"/>
      <c r="QLY101" s="304"/>
      <c r="QLZ101" s="304"/>
      <c r="QMA101" s="304"/>
      <c r="QMB101" s="304"/>
      <c r="QMC101" s="304"/>
      <c r="QMD101" s="304"/>
      <c r="QME101" s="304"/>
      <c r="QMF101" s="304"/>
      <c r="QMG101" s="304"/>
      <c r="QMH101" s="304"/>
      <c r="QMI101" s="304"/>
      <c r="QMJ101" s="304"/>
      <c r="QMK101" s="304"/>
      <c r="QML101" s="304"/>
      <c r="QMM101" s="304"/>
      <c r="QMN101" s="304"/>
      <c r="QMO101" s="304"/>
      <c r="QMP101" s="304"/>
      <c r="QMQ101" s="304"/>
      <c r="QMR101" s="304"/>
      <c r="QMS101" s="304"/>
      <c r="QMT101" s="304"/>
      <c r="QMU101" s="304"/>
      <c r="QMV101" s="304"/>
      <c r="QMW101" s="304"/>
      <c r="QMX101" s="304"/>
      <c r="QMY101" s="304"/>
      <c r="QMZ101" s="304"/>
      <c r="QNA101" s="304"/>
      <c r="QNB101" s="304"/>
      <c r="QNC101" s="304"/>
      <c r="QND101" s="304"/>
      <c r="QNE101" s="304"/>
      <c r="QNF101" s="304"/>
      <c r="QNG101" s="304"/>
      <c r="QNH101" s="304"/>
      <c r="QNI101" s="304"/>
      <c r="QNJ101" s="304"/>
      <c r="QNK101" s="304"/>
      <c r="QNL101" s="304"/>
      <c r="QNM101" s="304"/>
      <c r="QNN101" s="304"/>
      <c r="QNO101" s="304"/>
      <c r="QNP101" s="304"/>
      <c r="QNQ101" s="304"/>
      <c r="QNR101" s="304"/>
      <c r="QNS101" s="304"/>
      <c r="QNT101" s="304"/>
      <c r="QNU101" s="304"/>
      <c r="QNV101" s="304"/>
      <c r="QNW101" s="304"/>
      <c r="QNX101" s="304"/>
      <c r="QNY101" s="304"/>
      <c r="QNZ101" s="304"/>
      <c r="QOA101" s="304"/>
      <c r="QOB101" s="304"/>
      <c r="QOC101" s="304"/>
      <c r="QOD101" s="304"/>
      <c r="QOE101" s="304"/>
      <c r="QOF101" s="304"/>
      <c r="QOG101" s="304"/>
      <c r="QOH101" s="304"/>
      <c r="QOI101" s="304"/>
      <c r="QOJ101" s="304"/>
      <c r="QOK101" s="304"/>
      <c r="QOL101" s="304"/>
      <c r="QOM101" s="304"/>
      <c r="QON101" s="304"/>
      <c r="QOO101" s="304"/>
      <c r="QOP101" s="304"/>
      <c r="QOQ101" s="304"/>
      <c r="QOR101" s="304"/>
      <c r="QOS101" s="304"/>
      <c r="QOT101" s="304"/>
      <c r="QOU101" s="304"/>
      <c r="QOV101" s="304"/>
      <c r="QOW101" s="304"/>
      <c r="QOX101" s="304"/>
      <c r="QOY101" s="304"/>
      <c r="QOZ101" s="304"/>
      <c r="QPA101" s="304"/>
      <c r="QPB101" s="304"/>
      <c r="QPC101" s="304"/>
      <c r="QPD101" s="304"/>
      <c r="QPE101" s="304"/>
      <c r="QPF101" s="304"/>
      <c r="QPG101" s="304"/>
      <c r="QPH101" s="304"/>
      <c r="QPI101" s="304"/>
      <c r="QPJ101" s="304"/>
      <c r="QPK101" s="304"/>
      <c r="QPL101" s="304"/>
      <c r="QPM101" s="304"/>
      <c r="QPN101" s="304"/>
      <c r="QPO101" s="304"/>
      <c r="QPP101" s="304"/>
      <c r="QPQ101" s="304"/>
      <c r="QPR101" s="304"/>
      <c r="QPS101" s="304"/>
      <c r="QPT101" s="304"/>
      <c r="QPU101" s="304"/>
      <c r="QPV101" s="304"/>
      <c r="QPW101" s="304"/>
      <c r="QPX101" s="304"/>
      <c r="QPY101" s="304"/>
      <c r="QPZ101" s="304"/>
      <c r="QQA101" s="304"/>
      <c r="QQB101" s="304"/>
      <c r="QQC101" s="304"/>
      <c r="QQD101" s="304"/>
      <c r="QQE101" s="304"/>
      <c r="QQF101" s="304"/>
      <c r="QQG101" s="304"/>
      <c r="QQH101" s="304"/>
      <c r="QQI101" s="304"/>
      <c r="QQJ101" s="304"/>
      <c r="QQK101" s="304"/>
      <c r="QQL101" s="304"/>
      <c r="QQM101" s="304"/>
      <c r="QQN101" s="304"/>
      <c r="QQO101" s="304"/>
      <c r="QQP101" s="304"/>
      <c r="QQQ101" s="304"/>
      <c r="QQR101" s="304"/>
      <c r="QQS101" s="304"/>
      <c r="QQT101" s="304"/>
      <c r="QQU101" s="304"/>
      <c r="QQV101" s="304"/>
      <c r="QQW101" s="304"/>
      <c r="QQX101" s="304"/>
      <c r="QQY101" s="304"/>
      <c r="QQZ101" s="304"/>
      <c r="QRA101" s="304"/>
      <c r="QRB101" s="304"/>
      <c r="QRC101" s="304"/>
      <c r="QRD101" s="304"/>
      <c r="QRE101" s="304"/>
      <c r="QRF101" s="304"/>
      <c r="QRG101" s="304"/>
      <c r="QRH101" s="304"/>
      <c r="QRI101" s="304"/>
      <c r="QRJ101" s="304"/>
      <c r="QRK101" s="304"/>
      <c r="QRL101" s="304"/>
      <c r="QRM101" s="304"/>
      <c r="QRN101" s="304"/>
      <c r="QRO101" s="304"/>
      <c r="QRP101" s="304"/>
      <c r="QRQ101" s="304"/>
      <c r="QRR101" s="304"/>
      <c r="QRS101" s="304"/>
      <c r="QRT101" s="304"/>
      <c r="QRU101" s="304"/>
      <c r="QRV101" s="304"/>
      <c r="QRW101" s="304"/>
      <c r="QRX101" s="304"/>
      <c r="QRY101" s="304"/>
      <c r="QRZ101" s="304"/>
      <c r="QSA101" s="304"/>
      <c r="QSB101" s="304"/>
      <c r="QSC101" s="304"/>
      <c r="QSD101" s="304"/>
      <c r="QSE101" s="304"/>
      <c r="QSF101" s="304"/>
      <c r="QSG101" s="304"/>
      <c r="QSH101" s="304"/>
      <c r="QSI101" s="304"/>
      <c r="QSJ101" s="304"/>
      <c r="QSK101" s="304"/>
      <c r="QSL101" s="304"/>
      <c r="QSM101" s="304"/>
      <c r="QSN101" s="304"/>
      <c r="QSO101" s="304"/>
      <c r="QSP101" s="304"/>
      <c r="QSQ101" s="304"/>
      <c r="QSR101" s="304"/>
      <c r="QSS101" s="304"/>
      <c r="QST101" s="304"/>
      <c r="QSU101" s="304"/>
      <c r="QSV101" s="304"/>
      <c r="QSW101" s="304"/>
      <c r="QSX101" s="304"/>
      <c r="QSY101" s="304"/>
      <c r="QSZ101" s="304"/>
      <c r="QTA101" s="304"/>
      <c r="QTB101" s="304"/>
      <c r="QTC101" s="304"/>
      <c r="QTD101" s="304"/>
      <c r="QTE101" s="304"/>
      <c r="QTF101" s="304"/>
      <c r="QTG101" s="304"/>
      <c r="QTH101" s="304"/>
      <c r="QTI101" s="304"/>
      <c r="QTJ101" s="304"/>
      <c r="QTK101" s="304"/>
      <c r="QTL101" s="304"/>
      <c r="QTM101" s="304"/>
      <c r="QTN101" s="304"/>
      <c r="QTO101" s="304"/>
      <c r="QTP101" s="304"/>
      <c r="QTQ101" s="304"/>
      <c r="QTR101" s="304"/>
      <c r="QTS101" s="304"/>
      <c r="QTT101" s="304"/>
      <c r="QTU101" s="304"/>
      <c r="QTV101" s="304"/>
      <c r="QTW101" s="304"/>
      <c r="QTX101" s="304"/>
      <c r="QTY101" s="304"/>
      <c r="QTZ101" s="304"/>
      <c r="QUA101" s="304"/>
      <c r="QUB101" s="304"/>
      <c r="QUC101" s="304"/>
      <c r="QUD101" s="304"/>
      <c r="QUE101" s="304"/>
      <c r="QUF101" s="304"/>
      <c r="QUG101" s="304"/>
      <c r="QUH101" s="304"/>
      <c r="QUI101" s="304"/>
      <c r="QUJ101" s="304"/>
      <c r="QUK101" s="304"/>
      <c r="QUL101" s="304"/>
      <c r="QUM101" s="304"/>
      <c r="QUN101" s="304"/>
      <c r="QUO101" s="304"/>
      <c r="QUP101" s="304"/>
      <c r="QUQ101" s="304"/>
      <c r="QUR101" s="304"/>
      <c r="QUS101" s="304"/>
      <c r="QUT101" s="304"/>
      <c r="QUU101" s="304"/>
      <c r="QUV101" s="304"/>
      <c r="QUW101" s="304"/>
      <c r="QUX101" s="304"/>
      <c r="QUY101" s="304"/>
      <c r="QUZ101" s="304"/>
      <c r="QVA101" s="304"/>
      <c r="QVB101" s="304"/>
      <c r="QVC101" s="304"/>
      <c r="QVD101" s="304"/>
      <c r="QVE101" s="304"/>
      <c r="QVF101" s="304"/>
      <c r="QVG101" s="304"/>
      <c r="QVH101" s="304"/>
      <c r="QVI101" s="304"/>
      <c r="QVJ101" s="304"/>
      <c r="QVK101" s="304"/>
      <c r="QVL101" s="304"/>
      <c r="QVM101" s="304"/>
      <c r="QVN101" s="304"/>
      <c r="QVO101" s="304"/>
      <c r="QVP101" s="304"/>
      <c r="QVQ101" s="304"/>
      <c r="QVR101" s="304"/>
      <c r="QVS101" s="304"/>
      <c r="QVT101" s="304"/>
      <c r="QVU101" s="304"/>
      <c r="QVV101" s="304"/>
      <c r="QVW101" s="304"/>
      <c r="QVX101" s="304"/>
      <c r="QVY101" s="304"/>
      <c r="QVZ101" s="304"/>
      <c r="QWA101" s="304"/>
      <c r="QWB101" s="304"/>
      <c r="QWC101" s="304"/>
      <c r="QWD101" s="304"/>
      <c r="QWE101" s="304"/>
      <c r="QWF101" s="304"/>
      <c r="QWG101" s="304"/>
      <c r="QWH101" s="304"/>
      <c r="QWI101" s="304"/>
      <c r="QWJ101" s="304"/>
      <c r="QWK101" s="304"/>
      <c r="QWL101" s="304"/>
      <c r="QWM101" s="304"/>
      <c r="QWN101" s="304"/>
      <c r="QWO101" s="304"/>
      <c r="QWP101" s="304"/>
      <c r="QWQ101" s="304"/>
      <c r="QWR101" s="304"/>
      <c r="QWS101" s="304"/>
      <c r="QWT101" s="304"/>
      <c r="QWU101" s="304"/>
      <c r="QWV101" s="304"/>
      <c r="QWW101" s="304"/>
      <c r="QWX101" s="304"/>
      <c r="QWY101" s="304"/>
      <c r="QWZ101" s="304"/>
      <c r="QXA101" s="304"/>
      <c r="QXB101" s="304"/>
      <c r="QXC101" s="304"/>
      <c r="QXD101" s="304"/>
      <c r="QXE101" s="304"/>
      <c r="QXF101" s="304"/>
      <c r="QXG101" s="304"/>
      <c r="QXH101" s="304"/>
      <c r="QXI101" s="304"/>
      <c r="QXJ101" s="304"/>
      <c r="QXK101" s="304"/>
      <c r="QXL101" s="304"/>
      <c r="QXM101" s="304"/>
      <c r="QXN101" s="304"/>
      <c r="QXO101" s="304"/>
      <c r="QXP101" s="304"/>
      <c r="QXQ101" s="304"/>
      <c r="QXR101" s="304"/>
      <c r="QXS101" s="304"/>
      <c r="QXT101" s="304"/>
      <c r="QXU101" s="304"/>
      <c r="QXV101" s="304"/>
      <c r="QXW101" s="304"/>
      <c r="QXX101" s="304"/>
      <c r="QXY101" s="304"/>
      <c r="QXZ101" s="304"/>
      <c r="QYA101" s="304"/>
      <c r="QYB101" s="304"/>
      <c r="QYC101" s="304"/>
      <c r="QYD101" s="304"/>
      <c r="QYE101" s="304"/>
      <c r="QYF101" s="304"/>
      <c r="QYG101" s="304"/>
      <c r="QYH101" s="304"/>
      <c r="QYI101" s="304"/>
      <c r="QYJ101" s="304"/>
      <c r="QYK101" s="304"/>
      <c r="QYL101" s="304"/>
      <c r="QYM101" s="304"/>
      <c r="QYN101" s="304"/>
      <c r="QYO101" s="304"/>
      <c r="QYP101" s="304"/>
      <c r="QYQ101" s="304"/>
      <c r="QYR101" s="304"/>
      <c r="QYS101" s="304"/>
      <c r="QYT101" s="304"/>
      <c r="QYU101" s="304"/>
      <c r="QYV101" s="304"/>
      <c r="QYW101" s="304"/>
      <c r="QYX101" s="304"/>
      <c r="QYY101" s="304"/>
      <c r="QYZ101" s="304"/>
      <c r="QZA101" s="304"/>
      <c r="QZB101" s="304"/>
      <c r="QZC101" s="304"/>
      <c r="QZD101" s="304"/>
      <c r="QZE101" s="304"/>
      <c r="QZF101" s="304"/>
      <c r="QZG101" s="304"/>
      <c r="QZH101" s="304"/>
      <c r="QZI101" s="304"/>
      <c r="QZJ101" s="304"/>
      <c r="QZK101" s="304"/>
      <c r="QZL101" s="304"/>
      <c r="QZM101" s="304"/>
      <c r="QZN101" s="304"/>
      <c r="QZO101" s="304"/>
      <c r="QZP101" s="304"/>
      <c r="QZQ101" s="304"/>
      <c r="QZR101" s="304"/>
      <c r="QZS101" s="304"/>
      <c r="QZT101" s="304"/>
      <c r="QZU101" s="304"/>
      <c r="QZV101" s="304"/>
      <c r="QZW101" s="304"/>
      <c r="QZX101" s="304"/>
      <c r="QZY101" s="304"/>
      <c r="QZZ101" s="304"/>
      <c r="RAA101" s="304"/>
      <c r="RAB101" s="304"/>
      <c r="RAC101" s="304"/>
      <c r="RAD101" s="304"/>
      <c r="RAE101" s="304"/>
      <c r="RAF101" s="304"/>
      <c r="RAG101" s="304"/>
      <c r="RAH101" s="304"/>
      <c r="RAI101" s="304"/>
      <c r="RAJ101" s="304"/>
      <c r="RAK101" s="304"/>
      <c r="RAL101" s="304"/>
      <c r="RAM101" s="304"/>
      <c r="RAN101" s="304"/>
      <c r="RAO101" s="304"/>
      <c r="RAP101" s="304"/>
      <c r="RAQ101" s="304"/>
      <c r="RAR101" s="304"/>
      <c r="RAS101" s="304"/>
      <c r="RAT101" s="304"/>
      <c r="RAU101" s="304"/>
      <c r="RAV101" s="304"/>
      <c r="RAW101" s="304"/>
      <c r="RAX101" s="304"/>
      <c r="RAY101" s="304"/>
      <c r="RAZ101" s="304"/>
      <c r="RBA101" s="304"/>
      <c r="RBB101" s="304"/>
      <c r="RBC101" s="304"/>
      <c r="RBD101" s="304"/>
      <c r="RBE101" s="304"/>
      <c r="RBF101" s="304"/>
      <c r="RBG101" s="304"/>
      <c r="RBH101" s="304"/>
      <c r="RBI101" s="304"/>
      <c r="RBJ101" s="304"/>
      <c r="RBK101" s="304"/>
      <c r="RBL101" s="304"/>
      <c r="RBM101" s="304"/>
      <c r="RBN101" s="304"/>
      <c r="RBO101" s="304"/>
      <c r="RBP101" s="304"/>
      <c r="RBQ101" s="304"/>
      <c r="RBR101" s="304"/>
      <c r="RBS101" s="304"/>
      <c r="RBT101" s="304"/>
      <c r="RBU101" s="304"/>
      <c r="RBV101" s="304"/>
      <c r="RBW101" s="304"/>
      <c r="RBX101" s="304"/>
      <c r="RBY101" s="304"/>
      <c r="RBZ101" s="304"/>
      <c r="RCA101" s="304"/>
      <c r="RCB101" s="304"/>
      <c r="RCC101" s="304"/>
      <c r="RCD101" s="304"/>
      <c r="RCE101" s="304"/>
      <c r="RCF101" s="304"/>
      <c r="RCG101" s="304"/>
      <c r="RCH101" s="304"/>
      <c r="RCI101" s="304"/>
      <c r="RCJ101" s="304"/>
      <c r="RCK101" s="304"/>
      <c r="RCL101" s="304"/>
      <c r="RCM101" s="304"/>
      <c r="RCN101" s="304"/>
      <c r="RCO101" s="304"/>
      <c r="RCP101" s="304"/>
      <c r="RCQ101" s="304"/>
      <c r="RCR101" s="304"/>
      <c r="RCS101" s="304"/>
      <c r="RCT101" s="304"/>
      <c r="RCU101" s="304"/>
      <c r="RCV101" s="304"/>
      <c r="RCW101" s="304"/>
      <c r="RCX101" s="304"/>
      <c r="RCY101" s="304"/>
      <c r="RCZ101" s="304"/>
      <c r="RDA101" s="304"/>
      <c r="RDB101" s="304"/>
      <c r="RDC101" s="304"/>
      <c r="RDD101" s="304"/>
      <c r="RDE101" s="304"/>
      <c r="RDF101" s="304"/>
      <c r="RDG101" s="304"/>
      <c r="RDH101" s="304"/>
      <c r="RDI101" s="304"/>
      <c r="RDJ101" s="304"/>
      <c r="RDK101" s="304"/>
      <c r="RDL101" s="304"/>
      <c r="RDM101" s="304"/>
      <c r="RDN101" s="304"/>
      <c r="RDO101" s="304"/>
      <c r="RDP101" s="304"/>
      <c r="RDQ101" s="304"/>
      <c r="RDR101" s="304"/>
      <c r="RDS101" s="304"/>
      <c r="RDT101" s="304"/>
      <c r="RDU101" s="304"/>
      <c r="RDV101" s="304"/>
      <c r="RDW101" s="304"/>
      <c r="RDX101" s="304"/>
      <c r="RDY101" s="304"/>
      <c r="RDZ101" s="304"/>
      <c r="REA101" s="304"/>
      <c r="REB101" s="304"/>
      <c r="REC101" s="304"/>
      <c r="RED101" s="304"/>
      <c r="REE101" s="304"/>
      <c r="REF101" s="304"/>
      <c r="REG101" s="304"/>
      <c r="REH101" s="304"/>
      <c r="REI101" s="304"/>
      <c r="REJ101" s="304"/>
      <c r="REK101" s="304"/>
      <c r="REL101" s="304"/>
      <c r="REM101" s="304"/>
      <c r="REN101" s="304"/>
      <c r="REO101" s="304"/>
      <c r="REP101" s="304"/>
      <c r="REQ101" s="304"/>
      <c r="RER101" s="304"/>
      <c r="RES101" s="304"/>
      <c r="RET101" s="304"/>
      <c r="REU101" s="304"/>
      <c r="REV101" s="304"/>
      <c r="REW101" s="304"/>
      <c r="REX101" s="304"/>
      <c r="REY101" s="304"/>
      <c r="REZ101" s="304"/>
      <c r="RFA101" s="304"/>
      <c r="RFB101" s="304"/>
      <c r="RFC101" s="304"/>
      <c r="RFD101" s="304"/>
      <c r="RFE101" s="304"/>
      <c r="RFF101" s="304"/>
      <c r="RFG101" s="304"/>
      <c r="RFH101" s="304"/>
      <c r="RFI101" s="304"/>
      <c r="RFJ101" s="304"/>
      <c r="RFK101" s="304"/>
      <c r="RFL101" s="304"/>
      <c r="RFM101" s="304"/>
      <c r="RFN101" s="304"/>
      <c r="RFO101" s="304"/>
      <c r="RFP101" s="304"/>
      <c r="RFQ101" s="304"/>
      <c r="RFR101" s="304"/>
      <c r="RFS101" s="304"/>
      <c r="RFT101" s="304"/>
      <c r="RFU101" s="304"/>
      <c r="RFV101" s="304"/>
      <c r="RFW101" s="304"/>
      <c r="RFX101" s="304"/>
      <c r="RFY101" s="304"/>
      <c r="RFZ101" s="304"/>
      <c r="RGA101" s="304"/>
      <c r="RGB101" s="304"/>
      <c r="RGC101" s="304"/>
      <c r="RGD101" s="304"/>
      <c r="RGE101" s="304"/>
      <c r="RGF101" s="304"/>
      <c r="RGG101" s="304"/>
      <c r="RGH101" s="304"/>
      <c r="RGI101" s="304"/>
      <c r="RGJ101" s="304"/>
      <c r="RGK101" s="304"/>
      <c r="RGL101" s="304"/>
      <c r="RGM101" s="304"/>
      <c r="RGN101" s="304"/>
      <c r="RGO101" s="304"/>
      <c r="RGP101" s="304"/>
      <c r="RGQ101" s="304"/>
      <c r="RGR101" s="304"/>
      <c r="RGS101" s="304"/>
      <c r="RGT101" s="304"/>
      <c r="RGU101" s="304"/>
      <c r="RGV101" s="304"/>
      <c r="RGW101" s="304"/>
      <c r="RGX101" s="304"/>
      <c r="RGY101" s="304"/>
      <c r="RGZ101" s="304"/>
      <c r="RHA101" s="304"/>
      <c r="RHB101" s="304"/>
      <c r="RHC101" s="304"/>
      <c r="RHD101" s="304"/>
      <c r="RHE101" s="304"/>
      <c r="RHF101" s="304"/>
      <c r="RHG101" s="304"/>
      <c r="RHH101" s="304"/>
      <c r="RHI101" s="304"/>
      <c r="RHJ101" s="304"/>
      <c r="RHK101" s="304"/>
      <c r="RHL101" s="304"/>
      <c r="RHM101" s="304"/>
      <c r="RHN101" s="304"/>
      <c r="RHO101" s="304"/>
      <c r="RHP101" s="304"/>
      <c r="RHQ101" s="304"/>
      <c r="RHR101" s="304"/>
      <c r="RHS101" s="304"/>
      <c r="RHT101" s="304"/>
      <c r="RHU101" s="304"/>
      <c r="RHV101" s="304"/>
      <c r="RHW101" s="304"/>
      <c r="RHX101" s="304"/>
      <c r="RHY101" s="304"/>
      <c r="RHZ101" s="304"/>
      <c r="RIA101" s="304"/>
      <c r="RIB101" s="304"/>
      <c r="RIC101" s="304"/>
      <c r="RID101" s="304"/>
      <c r="RIE101" s="304"/>
      <c r="RIF101" s="304"/>
      <c r="RIG101" s="304"/>
      <c r="RIH101" s="304"/>
      <c r="RII101" s="304"/>
      <c r="RIJ101" s="304"/>
      <c r="RIK101" s="304"/>
      <c r="RIL101" s="304"/>
      <c r="RIM101" s="304"/>
      <c r="RIN101" s="304"/>
      <c r="RIO101" s="304"/>
      <c r="RIP101" s="304"/>
      <c r="RIQ101" s="304"/>
      <c r="RIR101" s="304"/>
      <c r="RIS101" s="304"/>
      <c r="RIT101" s="304"/>
      <c r="RIU101" s="304"/>
      <c r="RIV101" s="304"/>
      <c r="RIW101" s="304"/>
      <c r="RIX101" s="304"/>
      <c r="RIY101" s="304"/>
      <c r="RIZ101" s="304"/>
      <c r="RJA101" s="304"/>
      <c r="RJB101" s="304"/>
      <c r="RJC101" s="304"/>
      <c r="RJD101" s="304"/>
      <c r="RJE101" s="304"/>
      <c r="RJF101" s="304"/>
      <c r="RJG101" s="304"/>
      <c r="RJH101" s="304"/>
      <c r="RJI101" s="304"/>
      <c r="RJJ101" s="304"/>
      <c r="RJK101" s="304"/>
      <c r="RJL101" s="304"/>
      <c r="RJM101" s="304"/>
      <c r="RJN101" s="304"/>
      <c r="RJO101" s="304"/>
      <c r="RJP101" s="304"/>
      <c r="RJQ101" s="304"/>
      <c r="RJR101" s="304"/>
      <c r="RJS101" s="304"/>
      <c r="RJT101" s="304"/>
      <c r="RJU101" s="304"/>
      <c r="RJV101" s="304"/>
      <c r="RJW101" s="304"/>
      <c r="RJX101" s="304"/>
      <c r="RJY101" s="304"/>
      <c r="RJZ101" s="304"/>
      <c r="RKA101" s="304"/>
      <c r="RKB101" s="304"/>
      <c r="RKC101" s="304"/>
      <c r="RKD101" s="304"/>
      <c r="RKE101" s="304"/>
      <c r="RKF101" s="304"/>
      <c r="RKG101" s="304"/>
      <c r="RKH101" s="304"/>
      <c r="RKI101" s="304"/>
      <c r="RKJ101" s="304"/>
      <c r="RKK101" s="304"/>
      <c r="RKL101" s="304"/>
      <c r="RKM101" s="304"/>
      <c r="RKN101" s="304"/>
      <c r="RKO101" s="304"/>
      <c r="RKP101" s="304"/>
      <c r="RKQ101" s="304"/>
      <c r="RKR101" s="304"/>
      <c r="RKS101" s="304"/>
      <c r="RKT101" s="304"/>
      <c r="RKU101" s="304"/>
      <c r="RKV101" s="304"/>
      <c r="RKW101" s="304"/>
      <c r="RKX101" s="304"/>
      <c r="RKY101" s="304"/>
      <c r="RKZ101" s="304"/>
      <c r="RLA101" s="304"/>
      <c r="RLB101" s="304"/>
      <c r="RLC101" s="304"/>
      <c r="RLD101" s="304"/>
      <c r="RLE101" s="304"/>
      <c r="RLF101" s="304"/>
      <c r="RLG101" s="304"/>
      <c r="RLH101" s="304"/>
      <c r="RLI101" s="304"/>
      <c r="RLJ101" s="304"/>
      <c r="RLK101" s="304"/>
      <c r="RLL101" s="304"/>
      <c r="RLM101" s="304"/>
      <c r="RLN101" s="304"/>
      <c r="RLO101" s="304"/>
      <c r="RLP101" s="304"/>
      <c r="RLQ101" s="304"/>
      <c r="RLR101" s="304"/>
      <c r="RLS101" s="304"/>
      <c r="RLT101" s="304"/>
      <c r="RLU101" s="304"/>
      <c r="RLV101" s="304"/>
      <c r="RLW101" s="304"/>
      <c r="RLX101" s="304"/>
      <c r="RLY101" s="304"/>
      <c r="RLZ101" s="304"/>
      <c r="RMA101" s="304"/>
      <c r="RMB101" s="304"/>
      <c r="RMC101" s="304"/>
      <c r="RMD101" s="304"/>
      <c r="RME101" s="304"/>
      <c r="RMF101" s="304"/>
      <c r="RMG101" s="304"/>
      <c r="RMH101" s="304"/>
      <c r="RMI101" s="304"/>
      <c r="RMJ101" s="304"/>
      <c r="RMK101" s="304"/>
      <c r="RML101" s="304"/>
      <c r="RMM101" s="304"/>
      <c r="RMN101" s="304"/>
      <c r="RMO101" s="304"/>
      <c r="RMP101" s="304"/>
      <c r="RMQ101" s="304"/>
      <c r="RMR101" s="304"/>
      <c r="RMS101" s="304"/>
      <c r="RMT101" s="304"/>
      <c r="RMU101" s="304"/>
      <c r="RMV101" s="304"/>
      <c r="RMW101" s="304"/>
      <c r="RMX101" s="304"/>
      <c r="RMY101" s="304"/>
      <c r="RMZ101" s="304"/>
      <c r="RNA101" s="304"/>
      <c r="RNB101" s="304"/>
      <c r="RNC101" s="304"/>
      <c r="RND101" s="304"/>
      <c r="RNE101" s="304"/>
      <c r="RNF101" s="304"/>
      <c r="RNG101" s="304"/>
      <c r="RNH101" s="304"/>
      <c r="RNI101" s="304"/>
      <c r="RNJ101" s="304"/>
      <c r="RNK101" s="304"/>
      <c r="RNL101" s="304"/>
      <c r="RNM101" s="304"/>
      <c r="RNN101" s="304"/>
      <c r="RNO101" s="304"/>
      <c r="RNP101" s="304"/>
      <c r="RNQ101" s="304"/>
      <c r="RNR101" s="304"/>
      <c r="RNS101" s="304"/>
      <c r="RNT101" s="304"/>
      <c r="RNU101" s="304"/>
      <c r="RNV101" s="304"/>
      <c r="RNW101" s="304"/>
      <c r="RNX101" s="304"/>
      <c r="RNY101" s="304"/>
      <c r="RNZ101" s="304"/>
      <c r="ROA101" s="304"/>
      <c r="ROB101" s="304"/>
      <c r="ROC101" s="304"/>
      <c r="ROD101" s="304"/>
      <c r="ROE101" s="304"/>
      <c r="ROF101" s="304"/>
      <c r="ROG101" s="304"/>
      <c r="ROH101" s="304"/>
      <c r="ROI101" s="304"/>
      <c r="ROJ101" s="304"/>
      <c r="ROK101" s="304"/>
      <c r="ROL101" s="304"/>
      <c r="ROM101" s="304"/>
      <c r="RON101" s="304"/>
      <c r="ROO101" s="304"/>
      <c r="ROP101" s="304"/>
      <c r="ROQ101" s="304"/>
      <c r="ROR101" s="304"/>
      <c r="ROS101" s="304"/>
      <c r="ROT101" s="304"/>
      <c r="ROU101" s="304"/>
      <c r="ROV101" s="304"/>
      <c r="ROW101" s="304"/>
      <c r="ROX101" s="304"/>
      <c r="ROY101" s="304"/>
      <c r="ROZ101" s="304"/>
      <c r="RPA101" s="304"/>
      <c r="RPB101" s="304"/>
      <c r="RPC101" s="304"/>
      <c r="RPD101" s="304"/>
      <c r="RPE101" s="304"/>
      <c r="RPF101" s="304"/>
      <c r="RPG101" s="304"/>
      <c r="RPH101" s="304"/>
      <c r="RPI101" s="304"/>
      <c r="RPJ101" s="304"/>
      <c r="RPK101" s="304"/>
      <c r="RPL101" s="304"/>
      <c r="RPM101" s="304"/>
      <c r="RPN101" s="304"/>
      <c r="RPO101" s="304"/>
      <c r="RPP101" s="304"/>
      <c r="RPQ101" s="304"/>
      <c r="RPR101" s="304"/>
      <c r="RPS101" s="304"/>
      <c r="RPT101" s="304"/>
      <c r="RPU101" s="304"/>
      <c r="RPV101" s="304"/>
      <c r="RPW101" s="304"/>
      <c r="RPX101" s="304"/>
      <c r="RPY101" s="304"/>
      <c r="RPZ101" s="304"/>
      <c r="RQA101" s="304"/>
      <c r="RQB101" s="304"/>
      <c r="RQC101" s="304"/>
      <c r="RQD101" s="304"/>
      <c r="RQE101" s="304"/>
      <c r="RQF101" s="304"/>
      <c r="RQG101" s="304"/>
      <c r="RQH101" s="304"/>
      <c r="RQI101" s="304"/>
      <c r="RQJ101" s="304"/>
      <c r="RQK101" s="304"/>
      <c r="RQL101" s="304"/>
      <c r="RQM101" s="304"/>
      <c r="RQN101" s="304"/>
      <c r="RQO101" s="304"/>
      <c r="RQP101" s="304"/>
      <c r="RQQ101" s="304"/>
      <c r="RQR101" s="304"/>
      <c r="RQS101" s="304"/>
      <c r="RQT101" s="304"/>
      <c r="RQU101" s="304"/>
      <c r="RQV101" s="304"/>
      <c r="RQW101" s="304"/>
      <c r="RQX101" s="304"/>
      <c r="RQY101" s="304"/>
      <c r="RQZ101" s="304"/>
      <c r="RRA101" s="304"/>
      <c r="RRB101" s="304"/>
      <c r="RRC101" s="304"/>
      <c r="RRD101" s="304"/>
      <c r="RRE101" s="304"/>
      <c r="RRF101" s="304"/>
      <c r="RRG101" s="304"/>
      <c r="RRH101" s="304"/>
      <c r="RRI101" s="304"/>
      <c r="RRJ101" s="304"/>
      <c r="RRK101" s="304"/>
      <c r="RRL101" s="304"/>
      <c r="RRM101" s="304"/>
      <c r="RRN101" s="304"/>
      <c r="RRO101" s="304"/>
      <c r="RRP101" s="304"/>
      <c r="RRQ101" s="304"/>
      <c r="RRR101" s="304"/>
      <c r="RRS101" s="304"/>
      <c r="RRT101" s="304"/>
      <c r="RRU101" s="304"/>
      <c r="RRV101" s="304"/>
      <c r="RRW101" s="304"/>
      <c r="RRX101" s="304"/>
      <c r="RRY101" s="304"/>
      <c r="RRZ101" s="304"/>
      <c r="RSA101" s="304"/>
      <c r="RSB101" s="304"/>
      <c r="RSC101" s="304"/>
      <c r="RSD101" s="304"/>
      <c r="RSE101" s="304"/>
      <c r="RSF101" s="304"/>
      <c r="RSG101" s="304"/>
      <c r="RSH101" s="304"/>
      <c r="RSI101" s="304"/>
      <c r="RSJ101" s="304"/>
      <c r="RSK101" s="304"/>
      <c r="RSL101" s="304"/>
      <c r="RSM101" s="304"/>
      <c r="RSN101" s="304"/>
      <c r="RSO101" s="304"/>
      <c r="RSP101" s="304"/>
      <c r="RSQ101" s="304"/>
      <c r="RSR101" s="304"/>
      <c r="RSS101" s="304"/>
      <c r="RST101" s="304"/>
      <c r="RSU101" s="304"/>
      <c r="RSV101" s="304"/>
      <c r="RSW101" s="304"/>
      <c r="RSX101" s="304"/>
      <c r="RSY101" s="304"/>
      <c r="RSZ101" s="304"/>
      <c r="RTA101" s="304"/>
      <c r="RTB101" s="304"/>
      <c r="RTC101" s="304"/>
      <c r="RTD101" s="304"/>
      <c r="RTE101" s="304"/>
      <c r="RTF101" s="304"/>
      <c r="RTG101" s="304"/>
      <c r="RTH101" s="304"/>
      <c r="RTI101" s="304"/>
      <c r="RTJ101" s="304"/>
      <c r="RTK101" s="304"/>
      <c r="RTL101" s="304"/>
      <c r="RTM101" s="304"/>
      <c r="RTN101" s="304"/>
      <c r="RTO101" s="304"/>
      <c r="RTP101" s="304"/>
      <c r="RTQ101" s="304"/>
      <c r="RTR101" s="304"/>
      <c r="RTS101" s="304"/>
      <c r="RTT101" s="304"/>
      <c r="RTU101" s="304"/>
      <c r="RTV101" s="304"/>
      <c r="RTW101" s="304"/>
      <c r="RTX101" s="304"/>
      <c r="RTY101" s="304"/>
      <c r="RTZ101" s="304"/>
      <c r="RUA101" s="304"/>
      <c r="RUB101" s="304"/>
      <c r="RUC101" s="304"/>
      <c r="RUD101" s="304"/>
      <c r="RUE101" s="304"/>
      <c r="RUF101" s="304"/>
      <c r="RUG101" s="304"/>
      <c r="RUH101" s="304"/>
      <c r="RUI101" s="304"/>
      <c r="RUJ101" s="304"/>
      <c r="RUK101" s="304"/>
      <c r="RUL101" s="304"/>
      <c r="RUM101" s="304"/>
      <c r="RUN101" s="304"/>
      <c r="RUO101" s="304"/>
      <c r="RUP101" s="304"/>
      <c r="RUQ101" s="304"/>
      <c r="RUR101" s="304"/>
      <c r="RUS101" s="304"/>
      <c r="RUT101" s="304"/>
      <c r="RUU101" s="304"/>
      <c r="RUV101" s="304"/>
      <c r="RUW101" s="304"/>
      <c r="RUX101" s="304"/>
      <c r="RUY101" s="304"/>
      <c r="RUZ101" s="304"/>
      <c r="RVA101" s="304"/>
      <c r="RVB101" s="304"/>
      <c r="RVC101" s="304"/>
      <c r="RVD101" s="304"/>
      <c r="RVE101" s="304"/>
      <c r="RVF101" s="304"/>
      <c r="RVG101" s="304"/>
      <c r="RVH101" s="304"/>
      <c r="RVI101" s="304"/>
      <c r="RVJ101" s="304"/>
      <c r="RVK101" s="304"/>
      <c r="RVL101" s="304"/>
      <c r="RVM101" s="304"/>
      <c r="RVN101" s="304"/>
      <c r="RVO101" s="304"/>
      <c r="RVP101" s="304"/>
      <c r="RVQ101" s="304"/>
      <c r="RVR101" s="304"/>
      <c r="RVS101" s="304"/>
      <c r="RVT101" s="304"/>
      <c r="RVU101" s="304"/>
      <c r="RVV101" s="304"/>
      <c r="RVW101" s="304"/>
      <c r="RVX101" s="304"/>
      <c r="RVY101" s="304"/>
      <c r="RVZ101" s="304"/>
      <c r="RWA101" s="304"/>
      <c r="RWB101" s="304"/>
      <c r="RWC101" s="304"/>
      <c r="RWD101" s="304"/>
      <c r="RWE101" s="304"/>
      <c r="RWF101" s="304"/>
      <c r="RWG101" s="304"/>
      <c r="RWH101" s="304"/>
      <c r="RWI101" s="304"/>
      <c r="RWJ101" s="304"/>
      <c r="RWK101" s="304"/>
      <c r="RWL101" s="304"/>
      <c r="RWM101" s="304"/>
      <c r="RWN101" s="304"/>
      <c r="RWO101" s="304"/>
      <c r="RWP101" s="304"/>
      <c r="RWQ101" s="304"/>
      <c r="RWR101" s="304"/>
      <c r="RWS101" s="304"/>
      <c r="RWT101" s="304"/>
      <c r="RWU101" s="304"/>
      <c r="RWV101" s="304"/>
      <c r="RWW101" s="304"/>
      <c r="RWX101" s="304"/>
      <c r="RWY101" s="304"/>
      <c r="RWZ101" s="304"/>
      <c r="RXA101" s="304"/>
      <c r="RXB101" s="304"/>
      <c r="RXC101" s="304"/>
      <c r="RXD101" s="304"/>
      <c r="RXE101" s="304"/>
      <c r="RXF101" s="304"/>
      <c r="RXG101" s="304"/>
      <c r="RXH101" s="304"/>
      <c r="RXI101" s="304"/>
      <c r="RXJ101" s="304"/>
      <c r="RXK101" s="304"/>
      <c r="RXL101" s="304"/>
      <c r="RXM101" s="304"/>
      <c r="RXN101" s="304"/>
      <c r="RXO101" s="304"/>
      <c r="RXP101" s="304"/>
      <c r="RXQ101" s="304"/>
      <c r="RXR101" s="304"/>
      <c r="RXS101" s="304"/>
      <c r="RXT101" s="304"/>
      <c r="RXU101" s="304"/>
      <c r="RXV101" s="304"/>
      <c r="RXW101" s="304"/>
      <c r="RXX101" s="304"/>
      <c r="RXY101" s="304"/>
      <c r="RXZ101" s="304"/>
      <c r="RYA101" s="304"/>
      <c r="RYB101" s="304"/>
      <c r="RYC101" s="304"/>
      <c r="RYD101" s="304"/>
      <c r="RYE101" s="304"/>
      <c r="RYF101" s="304"/>
      <c r="RYG101" s="304"/>
      <c r="RYH101" s="304"/>
      <c r="RYI101" s="304"/>
      <c r="RYJ101" s="304"/>
      <c r="RYK101" s="304"/>
      <c r="RYL101" s="304"/>
      <c r="RYM101" s="304"/>
      <c r="RYN101" s="304"/>
      <c r="RYO101" s="304"/>
      <c r="RYP101" s="304"/>
      <c r="RYQ101" s="304"/>
      <c r="RYR101" s="304"/>
      <c r="RYS101" s="304"/>
      <c r="RYT101" s="304"/>
      <c r="RYU101" s="304"/>
      <c r="RYV101" s="304"/>
      <c r="RYW101" s="304"/>
      <c r="RYX101" s="304"/>
      <c r="RYY101" s="304"/>
      <c r="RYZ101" s="304"/>
      <c r="RZA101" s="304"/>
      <c r="RZB101" s="304"/>
      <c r="RZC101" s="304"/>
      <c r="RZD101" s="304"/>
      <c r="RZE101" s="304"/>
      <c r="RZF101" s="304"/>
      <c r="RZG101" s="304"/>
      <c r="RZH101" s="304"/>
      <c r="RZI101" s="304"/>
      <c r="RZJ101" s="304"/>
      <c r="RZK101" s="304"/>
      <c r="RZL101" s="304"/>
      <c r="RZM101" s="304"/>
      <c r="RZN101" s="304"/>
      <c r="RZO101" s="304"/>
      <c r="RZP101" s="304"/>
      <c r="RZQ101" s="304"/>
      <c r="RZR101" s="304"/>
      <c r="RZS101" s="304"/>
      <c r="RZT101" s="304"/>
      <c r="RZU101" s="304"/>
      <c r="RZV101" s="304"/>
      <c r="RZW101" s="304"/>
      <c r="RZX101" s="304"/>
      <c r="RZY101" s="304"/>
      <c r="RZZ101" s="304"/>
      <c r="SAA101" s="304"/>
      <c r="SAB101" s="304"/>
      <c r="SAC101" s="304"/>
      <c r="SAD101" s="304"/>
      <c r="SAE101" s="304"/>
      <c r="SAF101" s="304"/>
      <c r="SAG101" s="304"/>
      <c r="SAH101" s="304"/>
      <c r="SAI101" s="304"/>
      <c r="SAJ101" s="304"/>
      <c r="SAK101" s="304"/>
      <c r="SAL101" s="304"/>
      <c r="SAM101" s="304"/>
      <c r="SAN101" s="304"/>
      <c r="SAO101" s="304"/>
      <c r="SAP101" s="304"/>
      <c r="SAQ101" s="304"/>
      <c r="SAR101" s="304"/>
      <c r="SAS101" s="304"/>
      <c r="SAT101" s="304"/>
      <c r="SAU101" s="304"/>
      <c r="SAV101" s="304"/>
      <c r="SAW101" s="304"/>
      <c r="SAX101" s="304"/>
      <c r="SAY101" s="304"/>
      <c r="SAZ101" s="304"/>
      <c r="SBA101" s="304"/>
      <c r="SBB101" s="304"/>
      <c r="SBC101" s="304"/>
      <c r="SBD101" s="304"/>
      <c r="SBE101" s="304"/>
      <c r="SBF101" s="304"/>
      <c r="SBG101" s="304"/>
      <c r="SBH101" s="304"/>
      <c r="SBI101" s="304"/>
      <c r="SBJ101" s="304"/>
      <c r="SBK101" s="304"/>
      <c r="SBL101" s="304"/>
      <c r="SBM101" s="304"/>
      <c r="SBN101" s="304"/>
      <c r="SBO101" s="304"/>
      <c r="SBP101" s="304"/>
      <c r="SBQ101" s="304"/>
      <c r="SBR101" s="304"/>
      <c r="SBS101" s="304"/>
      <c r="SBT101" s="304"/>
      <c r="SBU101" s="304"/>
      <c r="SBV101" s="304"/>
      <c r="SBW101" s="304"/>
      <c r="SBX101" s="304"/>
      <c r="SBY101" s="304"/>
      <c r="SBZ101" s="304"/>
      <c r="SCA101" s="304"/>
      <c r="SCB101" s="304"/>
      <c r="SCC101" s="304"/>
      <c r="SCD101" s="304"/>
      <c r="SCE101" s="304"/>
      <c r="SCF101" s="304"/>
      <c r="SCG101" s="304"/>
      <c r="SCH101" s="304"/>
      <c r="SCI101" s="304"/>
      <c r="SCJ101" s="304"/>
      <c r="SCK101" s="304"/>
      <c r="SCL101" s="304"/>
      <c r="SCM101" s="304"/>
      <c r="SCN101" s="304"/>
      <c r="SCO101" s="304"/>
      <c r="SCP101" s="304"/>
      <c r="SCQ101" s="304"/>
      <c r="SCR101" s="304"/>
      <c r="SCS101" s="304"/>
      <c r="SCT101" s="304"/>
      <c r="SCU101" s="304"/>
      <c r="SCV101" s="304"/>
      <c r="SCW101" s="304"/>
      <c r="SCX101" s="304"/>
      <c r="SCY101" s="304"/>
      <c r="SCZ101" s="304"/>
      <c r="SDA101" s="304"/>
      <c r="SDB101" s="304"/>
      <c r="SDC101" s="304"/>
      <c r="SDD101" s="304"/>
      <c r="SDE101" s="304"/>
      <c r="SDF101" s="304"/>
      <c r="SDG101" s="304"/>
      <c r="SDH101" s="304"/>
      <c r="SDI101" s="304"/>
      <c r="SDJ101" s="304"/>
      <c r="SDK101" s="304"/>
      <c r="SDL101" s="304"/>
      <c r="SDM101" s="304"/>
      <c r="SDN101" s="304"/>
      <c r="SDO101" s="304"/>
      <c r="SDP101" s="304"/>
      <c r="SDQ101" s="304"/>
      <c r="SDR101" s="304"/>
      <c r="SDS101" s="304"/>
      <c r="SDT101" s="304"/>
      <c r="SDU101" s="304"/>
      <c r="SDV101" s="304"/>
      <c r="SDW101" s="304"/>
      <c r="SDX101" s="304"/>
      <c r="SDY101" s="304"/>
      <c r="SDZ101" s="304"/>
      <c r="SEA101" s="304"/>
      <c r="SEB101" s="304"/>
      <c r="SEC101" s="304"/>
      <c r="SED101" s="304"/>
      <c r="SEE101" s="304"/>
      <c r="SEF101" s="304"/>
      <c r="SEG101" s="304"/>
      <c r="SEH101" s="304"/>
      <c r="SEI101" s="304"/>
      <c r="SEJ101" s="304"/>
      <c r="SEK101" s="304"/>
      <c r="SEL101" s="304"/>
      <c r="SEM101" s="304"/>
      <c r="SEN101" s="304"/>
      <c r="SEO101" s="304"/>
      <c r="SEP101" s="304"/>
      <c r="SEQ101" s="304"/>
      <c r="SER101" s="304"/>
      <c r="SES101" s="304"/>
      <c r="SET101" s="304"/>
      <c r="SEU101" s="304"/>
      <c r="SEV101" s="304"/>
      <c r="SEW101" s="304"/>
      <c r="SEX101" s="304"/>
      <c r="SEY101" s="304"/>
      <c r="SEZ101" s="304"/>
      <c r="SFA101" s="304"/>
      <c r="SFB101" s="304"/>
      <c r="SFC101" s="304"/>
      <c r="SFD101" s="304"/>
      <c r="SFE101" s="304"/>
      <c r="SFF101" s="304"/>
      <c r="SFG101" s="304"/>
      <c r="SFH101" s="304"/>
      <c r="SFI101" s="304"/>
      <c r="SFJ101" s="304"/>
      <c r="SFK101" s="304"/>
      <c r="SFL101" s="304"/>
      <c r="SFM101" s="304"/>
      <c r="SFN101" s="304"/>
      <c r="SFO101" s="304"/>
      <c r="SFP101" s="304"/>
      <c r="SFQ101" s="304"/>
      <c r="SFR101" s="304"/>
      <c r="SFS101" s="304"/>
      <c r="SFT101" s="304"/>
      <c r="SFU101" s="304"/>
      <c r="SFV101" s="304"/>
      <c r="SFW101" s="304"/>
      <c r="SFX101" s="304"/>
      <c r="SFY101" s="304"/>
      <c r="SFZ101" s="304"/>
      <c r="SGA101" s="304"/>
      <c r="SGB101" s="304"/>
      <c r="SGC101" s="304"/>
      <c r="SGD101" s="304"/>
      <c r="SGE101" s="304"/>
      <c r="SGF101" s="304"/>
      <c r="SGG101" s="304"/>
      <c r="SGH101" s="304"/>
      <c r="SGI101" s="304"/>
      <c r="SGJ101" s="304"/>
      <c r="SGK101" s="304"/>
      <c r="SGL101" s="304"/>
      <c r="SGM101" s="304"/>
      <c r="SGN101" s="304"/>
      <c r="SGO101" s="304"/>
      <c r="SGP101" s="304"/>
      <c r="SGQ101" s="304"/>
      <c r="SGR101" s="304"/>
      <c r="SGS101" s="304"/>
      <c r="SGT101" s="304"/>
      <c r="SGU101" s="304"/>
      <c r="SGV101" s="304"/>
      <c r="SGW101" s="304"/>
      <c r="SGX101" s="304"/>
      <c r="SGY101" s="304"/>
      <c r="SGZ101" s="304"/>
      <c r="SHA101" s="304"/>
      <c r="SHB101" s="304"/>
      <c r="SHC101" s="304"/>
      <c r="SHD101" s="304"/>
      <c r="SHE101" s="304"/>
      <c r="SHF101" s="304"/>
      <c r="SHG101" s="304"/>
      <c r="SHH101" s="304"/>
      <c r="SHI101" s="304"/>
      <c r="SHJ101" s="304"/>
      <c r="SHK101" s="304"/>
      <c r="SHL101" s="304"/>
      <c r="SHM101" s="304"/>
      <c r="SHN101" s="304"/>
      <c r="SHO101" s="304"/>
      <c r="SHP101" s="304"/>
      <c r="SHQ101" s="304"/>
      <c r="SHR101" s="304"/>
      <c r="SHS101" s="304"/>
      <c r="SHT101" s="304"/>
      <c r="SHU101" s="304"/>
      <c r="SHV101" s="304"/>
      <c r="SHW101" s="304"/>
      <c r="SHX101" s="304"/>
      <c r="SHY101" s="304"/>
      <c r="SHZ101" s="304"/>
      <c r="SIA101" s="304"/>
      <c r="SIB101" s="304"/>
      <c r="SIC101" s="304"/>
      <c r="SID101" s="304"/>
      <c r="SIE101" s="304"/>
      <c r="SIF101" s="304"/>
      <c r="SIG101" s="304"/>
      <c r="SIH101" s="304"/>
      <c r="SII101" s="304"/>
      <c r="SIJ101" s="304"/>
      <c r="SIK101" s="304"/>
      <c r="SIL101" s="304"/>
      <c r="SIM101" s="304"/>
      <c r="SIN101" s="304"/>
      <c r="SIO101" s="304"/>
      <c r="SIP101" s="304"/>
      <c r="SIQ101" s="304"/>
      <c r="SIR101" s="304"/>
      <c r="SIS101" s="304"/>
      <c r="SIT101" s="304"/>
      <c r="SIU101" s="304"/>
      <c r="SIV101" s="304"/>
      <c r="SIW101" s="304"/>
      <c r="SIX101" s="304"/>
      <c r="SIY101" s="304"/>
      <c r="SIZ101" s="304"/>
      <c r="SJA101" s="304"/>
      <c r="SJB101" s="304"/>
      <c r="SJC101" s="304"/>
      <c r="SJD101" s="304"/>
      <c r="SJE101" s="304"/>
      <c r="SJF101" s="304"/>
      <c r="SJG101" s="304"/>
      <c r="SJH101" s="304"/>
      <c r="SJI101" s="304"/>
      <c r="SJJ101" s="304"/>
      <c r="SJK101" s="304"/>
      <c r="SJL101" s="304"/>
      <c r="SJM101" s="304"/>
      <c r="SJN101" s="304"/>
      <c r="SJO101" s="304"/>
      <c r="SJP101" s="304"/>
      <c r="SJQ101" s="304"/>
      <c r="SJR101" s="304"/>
      <c r="SJS101" s="304"/>
      <c r="SJT101" s="304"/>
      <c r="SJU101" s="304"/>
      <c r="SJV101" s="304"/>
      <c r="SJW101" s="304"/>
      <c r="SJX101" s="304"/>
      <c r="SJY101" s="304"/>
      <c r="SJZ101" s="304"/>
      <c r="SKA101" s="304"/>
      <c r="SKB101" s="304"/>
      <c r="SKC101" s="304"/>
      <c r="SKD101" s="304"/>
      <c r="SKE101" s="304"/>
      <c r="SKF101" s="304"/>
      <c r="SKG101" s="304"/>
      <c r="SKH101" s="304"/>
      <c r="SKI101" s="304"/>
      <c r="SKJ101" s="304"/>
      <c r="SKK101" s="304"/>
      <c r="SKL101" s="304"/>
      <c r="SKM101" s="304"/>
      <c r="SKN101" s="304"/>
      <c r="SKO101" s="304"/>
      <c r="SKP101" s="304"/>
      <c r="SKQ101" s="304"/>
      <c r="SKR101" s="304"/>
      <c r="SKS101" s="304"/>
      <c r="SKT101" s="304"/>
      <c r="SKU101" s="304"/>
      <c r="SKV101" s="304"/>
      <c r="SKW101" s="304"/>
      <c r="SKX101" s="304"/>
      <c r="SKY101" s="304"/>
      <c r="SKZ101" s="304"/>
      <c r="SLA101" s="304"/>
      <c r="SLB101" s="304"/>
      <c r="SLC101" s="304"/>
      <c r="SLD101" s="304"/>
      <c r="SLE101" s="304"/>
      <c r="SLF101" s="304"/>
      <c r="SLG101" s="304"/>
      <c r="SLH101" s="304"/>
      <c r="SLI101" s="304"/>
      <c r="SLJ101" s="304"/>
      <c r="SLK101" s="304"/>
      <c r="SLL101" s="304"/>
      <c r="SLM101" s="304"/>
      <c r="SLN101" s="304"/>
      <c r="SLO101" s="304"/>
      <c r="SLP101" s="304"/>
      <c r="SLQ101" s="304"/>
      <c r="SLR101" s="304"/>
      <c r="SLS101" s="304"/>
      <c r="SLT101" s="304"/>
      <c r="SLU101" s="304"/>
      <c r="SLV101" s="304"/>
      <c r="SLW101" s="304"/>
      <c r="SLX101" s="304"/>
      <c r="SLY101" s="304"/>
      <c r="SLZ101" s="304"/>
      <c r="SMA101" s="304"/>
      <c r="SMB101" s="304"/>
      <c r="SMC101" s="304"/>
      <c r="SMD101" s="304"/>
      <c r="SME101" s="304"/>
      <c r="SMF101" s="304"/>
      <c r="SMG101" s="304"/>
      <c r="SMH101" s="304"/>
      <c r="SMI101" s="304"/>
      <c r="SMJ101" s="304"/>
      <c r="SMK101" s="304"/>
      <c r="SML101" s="304"/>
      <c r="SMM101" s="304"/>
      <c r="SMN101" s="304"/>
      <c r="SMO101" s="304"/>
      <c r="SMP101" s="304"/>
      <c r="SMQ101" s="304"/>
      <c r="SMR101" s="304"/>
      <c r="SMS101" s="304"/>
      <c r="SMT101" s="304"/>
      <c r="SMU101" s="304"/>
      <c r="SMV101" s="304"/>
      <c r="SMW101" s="304"/>
      <c r="SMX101" s="304"/>
      <c r="SMY101" s="304"/>
      <c r="SMZ101" s="304"/>
      <c r="SNA101" s="304"/>
      <c r="SNB101" s="304"/>
      <c r="SNC101" s="304"/>
      <c r="SND101" s="304"/>
      <c r="SNE101" s="304"/>
      <c r="SNF101" s="304"/>
      <c r="SNG101" s="304"/>
      <c r="SNH101" s="304"/>
      <c r="SNI101" s="304"/>
      <c r="SNJ101" s="304"/>
      <c r="SNK101" s="304"/>
      <c r="SNL101" s="304"/>
      <c r="SNM101" s="304"/>
      <c r="SNN101" s="304"/>
      <c r="SNO101" s="304"/>
      <c r="SNP101" s="304"/>
      <c r="SNQ101" s="304"/>
      <c r="SNR101" s="304"/>
      <c r="SNS101" s="304"/>
      <c r="SNT101" s="304"/>
      <c r="SNU101" s="304"/>
      <c r="SNV101" s="304"/>
      <c r="SNW101" s="304"/>
      <c r="SNX101" s="304"/>
      <c r="SNY101" s="304"/>
      <c r="SNZ101" s="304"/>
      <c r="SOA101" s="304"/>
      <c r="SOB101" s="304"/>
      <c r="SOC101" s="304"/>
      <c r="SOD101" s="304"/>
      <c r="SOE101" s="304"/>
      <c r="SOF101" s="304"/>
      <c r="SOG101" s="304"/>
      <c r="SOH101" s="304"/>
      <c r="SOI101" s="304"/>
      <c r="SOJ101" s="304"/>
      <c r="SOK101" s="304"/>
      <c r="SOL101" s="304"/>
      <c r="SOM101" s="304"/>
      <c r="SON101" s="304"/>
      <c r="SOO101" s="304"/>
      <c r="SOP101" s="304"/>
      <c r="SOQ101" s="304"/>
      <c r="SOR101" s="304"/>
      <c r="SOS101" s="304"/>
      <c r="SOT101" s="304"/>
      <c r="SOU101" s="304"/>
      <c r="SOV101" s="304"/>
      <c r="SOW101" s="304"/>
      <c r="SOX101" s="304"/>
      <c r="SOY101" s="304"/>
      <c r="SOZ101" s="304"/>
      <c r="SPA101" s="304"/>
      <c r="SPB101" s="304"/>
      <c r="SPC101" s="304"/>
      <c r="SPD101" s="304"/>
      <c r="SPE101" s="304"/>
      <c r="SPF101" s="304"/>
      <c r="SPG101" s="304"/>
      <c r="SPH101" s="304"/>
      <c r="SPI101" s="304"/>
      <c r="SPJ101" s="304"/>
      <c r="SPK101" s="304"/>
      <c r="SPL101" s="304"/>
      <c r="SPM101" s="304"/>
      <c r="SPN101" s="304"/>
      <c r="SPO101" s="304"/>
      <c r="SPP101" s="304"/>
      <c r="SPQ101" s="304"/>
      <c r="SPR101" s="304"/>
      <c r="SPS101" s="304"/>
      <c r="SPT101" s="304"/>
      <c r="SPU101" s="304"/>
      <c r="SPV101" s="304"/>
      <c r="SPW101" s="304"/>
      <c r="SPX101" s="304"/>
      <c r="SPY101" s="304"/>
      <c r="SPZ101" s="304"/>
      <c r="SQA101" s="304"/>
      <c r="SQB101" s="304"/>
      <c r="SQC101" s="304"/>
      <c r="SQD101" s="304"/>
      <c r="SQE101" s="304"/>
      <c r="SQF101" s="304"/>
      <c r="SQG101" s="304"/>
      <c r="SQH101" s="304"/>
      <c r="SQI101" s="304"/>
      <c r="SQJ101" s="304"/>
      <c r="SQK101" s="304"/>
      <c r="SQL101" s="304"/>
      <c r="SQM101" s="304"/>
      <c r="SQN101" s="304"/>
      <c r="SQO101" s="304"/>
      <c r="SQP101" s="304"/>
      <c r="SQQ101" s="304"/>
      <c r="SQR101" s="304"/>
      <c r="SQS101" s="304"/>
      <c r="SQT101" s="304"/>
      <c r="SQU101" s="304"/>
      <c r="SQV101" s="304"/>
      <c r="SQW101" s="304"/>
      <c r="SQX101" s="304"/>
      <c r="SQY101" s="304"/>
      <c r="SQZ101" s="304"/>
      <c r="SRA101" s="304"/>
      <c r="SRB101" s="304"/>
      <c r="SRC101" s="304"/>
      <c r="SRD101" s="304"/>
      <c r="SRE101" s="304"/>
      <c r="SRF101" s="304"/>
      <c r="SRG101" s="304"/>
      <c r="SRH101" s="304"/>
      <c r="SRI101" s="304"/>
      <c r="SRJ101" s="304"/>
      <c r="SRK101" s="304"/>
      <c r="SRL101" s="304"/>
      <c r="SRM101" s="304"/>
      <c r="SRN101" s="304"/>
      <c r="SRO101" s="304"/>
      <c r="SRP101" s="304"/>
      <c r="SRQ101" s="304"/>
      <c r="SRR101" s="304"/>
      <c r="SRS101" s="304"/>
      <c r="SRT101" s="304"/>
      <c r="SRU101" s="304"/>
      <c r="SRV101" s="304"/>
      <c r="SRW101" s="304"/>
      <c r="SRX101" s="304"/>
      <c r="SRY101" s="304"/>
      <c r="SRZ101" s="304"/>
      <c r="SSA101" s="304"/>
      <c r="SSB101" s="304"/>
      <c r="SSC101" s="304"/>
      <c r="SSD101" s="304"/>
      <c r="SSE101" s="304"/>
      <c r="SSF101" s="304"/>
      <c r="SSG101" s="304"/>
      <c r="SSH101" s="304"/>
      <c r="SSI101" s="304"/>
      <c r="SSJ101" s="304"/>
      <c r="SSK101" s="304"/>
      <c r="SSL101" s="304"/>
      <c r="SSM101" s="304"/>
      <c r="SSN101" s="304"/>
      <c r="SSO101" s="304"/>
      <c r="SSP101" s="304"/>
      <c r="SSQ101" s="304"/>
      <c r="SSR101" s="304"/>
      <c r="SSS101" s="304"/>
      <c r="SST101" s="304"/>
      <c r="SSU101" s="304"/>
      <c r="SSV101" s="304"/>
      <c r="SSW101" s="304"/>
      <c r="SSX101" s="304"/>
      <c r="SSY101" s="304"/>
      <c r="SSZ101" s="304"/>
      <c r="STA101" s="304"/>
      <c r="STB101" s="304"/>
      <c r="STC101" s="304"/>
      <c r="STD101" s="304"/>
      <c r="STE101" s="304"/>
      <c r="STF101" s="304"/>
      <c r="STG101" s="304"/>
      <c r="STH101" s="304"/>
      <c r="STI101" s="304"/>
      <c r="STJ101" s="304"/>
      <c r="STK101" s="304"/>
      <c r="STL101" s="304"/>
      <c r="STM101" s="304"/>
      <c r="STN101" s="304"/>
      <c r="STO101" s="304"/>
      <c r="STP101" s="304"/>
      <c r="STQ101" s="304"/>
      <c r="STR101" s="304"/>
      <c r="STS101" s="304"/>
      <c r="STT101" s="304"/>
      <c r="STU101" s="304"/>
      <c r="STV101" s="304"/>
      <c r="STW101" s="304"/>
      <c r="STX101" s="304"/>
      <c r="STY101" s="304"/>
      <c r="STZ101" s="304"/>
      <c r="SUA101" s="304"/>
      <c r="SUB101" s="304"/>
      <c r="SUC101" s="304"/>
      <c r="SUD101" s="304"/>
      <c r="SUE101" s="304"/>
      <c r="SUF101" s="304"/>
      <c r="SUG101" s="304"/>
      <c r="SUH101" s="304"/>
      <c r="SUI101" s="304"/>
      <c r="SUJ101" s="304"/>
      <c r="SUK101" s="304"/>
      <c r="SUL101" s="304"/>
      <c r="SUM101" s="304"/>
      <c r="SUN101" s="304"/>
      <c r="SUO101" s="304"/>
      <c r="SUP101" s="304"/>
      <c r="SUQ101" s="304"/>
      <c r="SUR101" s="304"/>
      <c r="SUS101" s="304"/>
      <c r="SUT101" s="304"/>
      <c r="SUU101" s="304"/>
      <c r="SUV101" s="304"/>
      <c r="SUW101" s="304"/>
      <c r="SUX101" s="304"/>
      <c r="SUY101" s="304"/>
      <c r="SUZ101" s="304"/>
      <c r="SVA101" s="304"/>
      <c r="SVB101" s="304"/>
      <c r="SVC101" s="304"/>
      <c r="SVD101" s="304"/>
      <c r="SVE101" s="304"/>
      <c r="SVF101" s="304"/>
      <c r="SVG101" s="304"/>
      <c r="SVH101" s="304"/>
      <c r="SVI101" s="304"/>
      <c r="SVJ101" s="304"/>
      <c r="SVK101" s="304"/>
      <c r="SVL101" s="304"/>
      <c r="SVM101" s="304"/>
      <c r="SVN101" s="304"/>
      <c r="SVO101" s="304"/>
      <c r="SVP101" s="304"/>
      <c r="SVQ101" s="304"/>
      <c r="SVR101" s="304"/>
      <c r="SVS101" s="304"/>
      <c r="SVT101" s="304"/>
      <c r="SVU101" s="304"/>
      <c r="SVV101" s="304"/>
      <c r="SVW101" s="304"/>
      <c r="SVX101" s="304"/>
      <c r="SVY101" s="304"/>
      <c r="SVZ101" s="304"/>
      <c r="SWA101" s="304"/>
      <c r="SWB101" s="304"/>
      <c r="SWC101" s="304"/>
      <c r="SWD101" s="304"/>
      <c r="SWE101" s="304"/>
      <c r="SWF101" s="304"/>
      <c r="SWG101" s="304"/>
      <c r="SWH101" s="304"/>
      <c r="SWI101" s="304"/>
      <c r="SWJ101" s="304"/>
      <c r="SWK101" s="304"/>
      <c r="SWL101" s="304"/>
      <c r="SWM101" s="304"/>
      <c r="SWN101" s="304"/>
      <c r="SWO101" s="304"/>
      <c r="SWP101" s="304"/>
      <c r="SWQ101" s="304"/>
      <c r="SWR101" s="304"/>
      <c r="SWS101" s="304"/>
      <c r="SWT101" s="304"/>
      <c r="SWU101" s="304"/>
      <c r="SWV101" s="304"/>
      <c r="SWW101" s="304"/>
      <c r="SWX101" s="304"/>
      <c r="SWY101" s="304"/>
      <c r="SWZ101" s="304"/>
      <c r="SXA101" s="304"/>
      <c r="SXB101" s="304"/>
      <c r="SXC101" s="304"/>
      <c r="SXD101" s="304"/>
      <c r="SXE101" s="304"/>
      <c r="SXF101" s="304"/>
      <c r="SXG101" s="304"/>
      <c r="SXH101" s="304"/>
      <c r="SXI101" s="304"/>
      <c r="SXJ101" s="304"/>
      <c r="SXK101" s="304"/>
      <c r="SXL101" s="304"/>
      <c r="SXM101" s="304"/>
      <c r="SXN101" s="304"/>
      <c r="SXO101" s="304"/>
      <c r="SXP101" s="304"/>
      <c r="SXQ101" s="304"/>
      <c r="SXR101" s="304"/>
      <c r="SXS101" s="304"/>
      <c r="SXT101" s="304"/>
      <c r="SXU101" s="304"/>
      <c r="SXV101" s="304"/>
      <c r="SXW101" s="304"/>
      <c r="SXX101" s="304"/>
      <c r="SXY101" s="304"/>
      <c r="SXZ101" s="304"/>
      <c r="SYA101" s="304"/>
      <c r="SYB101" s="304"/>
      <c r="SYC101" s="304"/>
      <c r="SYD101" s="304"/>
      <c r="SYE101" s="304"/>
      <c r="SYF101" s="304"/>
      <c r="SYG101" s="304"/>
      <c r="SYH101" s="304"/>
      <c r="SYI101" s="304"/>
      <c r="SYJ101" s="304"/>
      <c r="SYK101" s="304"/>
      <c r="SYL101" s="304"/>
      <c r="SYM101" s="304"/>
      <c r="SYN101" s="304"/>
      <c r="SYO101" s="304"/>
      <c r="SYP101" s="304"/>
      <c r="SYQ101" s="304"/>
      <c r="SYR101" s="304"/>
      <c r="SYS101" s="304"/>
      <c r="SYT101" s="304"/>
      <c r="SYU101" s="304"/>
      <c r="SYV101" s="304"/>
      <c r="SYW101" s="304"/>
      <c r="SYX101" s="304"/>
      <c r="SYY101" s="304"/>
      <c r="SYZ101" s="304"/>
      <c r="SZA101" s="304"/>
      <c r="SZB101" s="304"/>
      <c r="SZC101" s="304"/>
      <c r="SZD101" s="304"/>
      <c r="SZE101" s="304"/>
      <c r="SZF101" s="304"/>
      <c r="SZG101" s="304"/>
      <c r="SZH101" s="304"/>
      <c r="SZI101" s="304"/>
      <c r="SZJ101" s="304"/>
      <c r="SZK101" s="304"/>
      <c r="SZL101" s="304"/>
      <c r="SZM101" s="304"/>
      <c r="SZN101" s="304"/>
      <c r="SZO101" s="304"/>
      <c r="SZP101" s="304"/>
      <c r="SZQ101" s="304"/>
      <c r="SZR101" s="304"/>
      <c r="SZS101" s="304"/>
      <c r="SZT101" s="304"/>
      <c r="SZU101" s="304"/>
      <c r="SZV101" s="304"/>
      <c r="SZW101" s="304"/>
      <c r="SZX101" s="304"/>
      <c r="SZY101" s="304"/>
      <c r="SZZ101" s="304"/>
      <c r="TAA101" s="304"/>
      <c r="TAB101" s="304"/>
      <c r="TAC101" s="304"/>
      <c r="TAD101" s="304"/>
      <c r="TAE101" s="304"/>
      <c r="TAF101" s="304"/>
      <c r="TAG101" s="304"/>
      <c r="TAH101" s="304"/>
      <c r="TAI101" s="304"/>
      <c r="TAJ101" s="304"/>
      <c r="TAK101" s="304"/>
      <c r="TAL101" s="304"/>
      <c r="TAM101" s="304"/>
      <c r="TAN101" s="304"/>
      <c r="TAO101" s="304"/>
      <c r="TAP101" s="304"/>
      <c r="TAQ101" s="304"/>
      <c r="TAR101" s="304"/>
      <c r="TAS101" s="304"/>
      <c r="TAT101" s="304"/>
      <c r="TAU101" s="304"/>
      <c r="TAV101" s="304"/>
      <c r="TAW101" s="304"/>
      <c r="TAX101" s="304"/>
      <c r="TAY101" s="304"/>
      <c r="TAZ101" s="304"/>
      <c r="TBA101" s="304"/>
      <c r="TBB101" s="304"/>
      <c r="TBC101" s="304"/>
      <c r="TBD101" s="304"/>
      <c r="TBE101" s="304"/>
      <c r="TBF101" s="304"/>
      <c r="TBG101" s="304"/>
      <c r="TBH101" s="304"/>
      <c r="TBI101" s="304"/>
      <c r="TBJ101" s="304"/>
      <c r="TBK101" s="304"/>
      <c r="TBL101" s="304"/>
      <c r="TBM101" s="304"/>
      <c r="TBN101" s="304"/>
      <c r="TBO101" s="304"/>
      <c r="TBP101" s="304"/>
      <c r="TBQ101" s="304"/>
      <c r="TBR101" s="304"/>
      <c r="TBS101" s="304"/>
      <c r="TBT101" s="304"/>
      <c r="TBU101" s="304"/>
      <c r="TBV101" s="304"/>
      <c r="TBW101" s="304"/>
      <c r="TBX101" s="304"/>
      <c r="TBY101" s="304"/>
      <c r="TBZ101" s="304"/>
      <c r="TCA101" s="304"/>
      <c r="TCB101" s="304"/>
      <c r="TCC101" s="304"/>
      <c r="TCD101" s="304"/>
      <c r="TCE101" s="304"/>
      <c r="TCF101" s="304"/>
      <c r="TCG101" s="304"/>
      <c r="TCH101" s="304"/>
      <c r="TCI101" s="304"/>
      <c r="TCJ101" s="304"/>
      <c r="TCK101" s="304"/>
      <c r="TCL101" s="304"/>
      <c r="TCM101" s="304"/>
      <c r="TCN101" s="304"/>
      <c r="TCO101" s="304"/>
      <c r="TCP101" s="304"/>
      <c r="TCQ101" s="304"/>
      <c r="TCR101" s="304"/>
      <c r="TCS101" s="304"/>
      <c r="TCT101" s="304"/>
      <c r="TCU101" s="304"/>
      <c r="TCV101" s="304"/>
      <c r="TCW101" s="304"/>
      <c r="TCX101" s="304"/>
      <c r="TCY101" s="304"/>
      <c r="TCZ101" s="304"/>
      <c r="TDA101" s="304"/>
      <c r="TDB101" s="304"/>
      <c r="TDC101" s="304"/>
      <c r="TDD101" s="304"/>
      <c r="TDE101" s="304"/>
      <c r="TDF101" s="304"/>
      <c r="TDG101" s="304"/>
      <c r="TDH101" s="304"/>
      <c r="TDI101" s="304"/>
      <c r="TDJ101" s="304"/>
      <c r="TDK101" s="304"/>
      <c r="TDL101" s="304"/>
      <c r="TDM101" s="304"/>
      <c r="TDN101" s="304"/>
      <c r="TDO101" s="304"/>
      <c r="TDP101" s="304"/>
      <c r="TDQ101" s="304"/>
      <c r="TDR101" s="304"/>
      <c r="TDS101" s="304"/>
      <c r="TDT101" s="304"/>
      <c r="TDU101" s="304"/>
      <c r="TDV101" s="304"/>
      <c r="TDW101" s="304"/>
      <c r="TDX101" s="304"/>
      <c r="TDY101" s="304"/>
      <c r="TDZ101" s="304"/>
      <c r="TEA101" s="304"/>
      <c r="TEB101" s="304"/>
      <c r="TEC101" s="304"/>
      <c r="TED101" s="304"/>
      <c r="TEE101" s="304"/>
      <c r="TEF101" s="304"/>
      <c r="TEG101" s="304"/>
      <c r="TEH101" s="304"/>
      <c r="TEI101" s="304"/>
      <c r="TEJ101" s="304"/>
      <c r="TEK101" s="304"/>
      <c r="TEL101" s="304"/>
      <c r="TEM101" s="304"/>
      <c r="TEN101" s="304"/>
      <c r="TEO101" s="304"/>
      <c r="TEP101" s="304"/>
      <c r="TEQ101" s="304"/>
      <c r="TER101" s="304"/>
      <c r="TES101" s="304"/>
      <c r="TET101" s="304"/>
      <c r="TEU101" s="304"/>
      <c r="TEV101" s="304"/>
      <c r="TEW101" s="304"/>
      <c r="TEX101" s="304"/>
      <c r="TEY101" s="304"/>
      <c r="TEZ101" s="304"/>
      <c r="TFA101" s="304"/>
      <c r="TFB101" s="304"/>
      <c r="TFC101" s="304"/>
      <c r="TFD101" s="304"/>
      <c r="TFE101" s="304"/>
      <c r="TFF101" s="304"/>
      <c r="TFG101" s="304"/>
      <c r="TFH101" s="304"/>
      <c r="TFI101" s="304"/>
      <c r="TFJ101" s="304"/>
      <c r="TFK101" s="304"/>
      <c r="TFL101" s="304"/>
      <c r="TFM101" s="304"/>
      <c r="TFN101" s="304"/>
      <c r="TFO101" s="304"/>
      <c r="TFP101" s="304"/>
      <c r="TFQ101" s="304"/>
      <c r="TFR101" s="304"/>
      <c r="TFS101" s="304"/>
      <c r="TFT101" s="304"/>
      <c r="TFU101" s="304"/>
      <c r="TFV101" s="304"/>
      <c r="TFW101" s="304"/>
      <c r="TFX101" s="304"/>
      <c r="TFY101" s="304"/>
      <c r="TFZ101" s="304"/>
      <c r="TGA101" s="304"/>
      <c r="TGB101" s="304"/>
      <c r="TGC101" s="304"/>
      <c r="TGD101" s="304"/>
      <c r="TGE101" s="304"/>
      <c r="TGF101" s="304"/>
      <c r="TGG101" s="304"/>
      <c r="TGH101" s="304"/>
      <c r="TGI101" s="304"/>
      <c r="TGJ101" s="304"/>
      <c r="TGK101" s="304"/>
      <c r="TGL101" s="304"/>
      <c r="TGM101" s="304"/>
      <c r="TGN101" s="304"/>
      <c r="TGO101" s="304"/>
      <c r="TGP101" s="304"/>
      <c r="TGQ101" s="304"/>
      <c r="TGR101" s="304"/>
      <c r="TGS101" s="304"/>
      <c r="TGT101" s="304"/>
      <c r="TGU101" s="304"/>
      <c r="TGV101" s="304"/>
      <c r="TGW101" s="304"/>
      <c r="TGX101" s="304"/>
      <c r="TGY101" s="304"/>
      <c r="TGZ101" s="304"/>
      <c r="THA101" s="304"/>
      <c r="THB101" s="304"/>
      <c r="THC101" s="304"/>
      <c r="THD101" s="304"/>
      <c r="THE101" s="304"/>
      <c r="THF101" s="304"/>
      <c r="THG101" s="304"/>
      <c r="THH101" s="304"/>
      <c r="THI101" s="304"/>
      <c r="THJ101" s="304"/>
      <c r="THK101" s="304"/>
      <c r="THL101" s="304"/>
      <c r="THM101" s="304"/>
      <c r="THN101" s="304"/>
      <c r="THO101" s="304"/>
      <c r="THP101" s="304"/>
      <c r="THQ101" s="304"/>
      <c r="THR101" s="304"/>
      <c r="THS101" s="304"/>
      <c r="THT101" s="304"/>
      <c r="THU101" s="304"/>
      <c r="THV101" s="304"/>
      <c r="THW101" s="304"/>
      <c r="THX101" s="304"/>
      <c r="THY101" s="304"/>
      <c r="THZ101" s="304"/>
      <c r="TIA101" s="304"/>
      <c r="TIB101" s="304"/>
      <c r="TIC101" s="304"/>
      <c r="TID101" s="304"/>
      <c r="TIE101" s="304"/>
      <c r="TIF101" s="304"/>
      <c r="TIG101" s="304"/>
      <c r="TIH101" s="304"/>
      <c r="TII101" s="304"/>
      <c r="TIJ101" s="304"/>
      <c r="TIK101" s="304"/>
      <c r="TIL101" s="304"/>
      <c r="TIM101" s="304"/>
      <c r="TIN101" s="304"/>
      <c r="TIO101" s="304"/>
      <c r="TIP101" s="304"/>
      <c r="TIQ101" s="304"/>
      <c r="TIR101" s="304"/>
      <c r="TIS101" s="304"/>
      <c r="TIT101" s="304"/>
      <c r="TIU101" s="304"/>
      <c r="TIV101" s="304"/>
      <c r="TIW101" s="304"/>
      <c r="TIX101" s="304"/>
      <c r="TIY101" s="304"/>
      <c r="TIZ101" s="304"/>
      <c r="TJA101" s="304"/>
      <c r="TJB101" s="304"/>
      <c r="TJC101" s="304"/>
      <c r="TJD101" s="304"/>
      <c r="TJE101" s="304"/>
      <c r="TJF101" s="304"/>
      <c r="TJG101" s="304"/>
      <c r="TJH101" s="304"/>
      <c r="TJI101" s="304"/>
      <c r="TJJ101" s="304"/>
      <c r="TJK101" s="304"/>
      <c r="TJL101" s="304"/>
      <c r="TJM101" s="304"/>
      <c r="TJN101" s="304"/>
      <c r="TJO101" s="304"/>
      <c r="TJP101" s="304"/>
      <c r="TJQ101" s="304"/>
      <c r="TJR101" s="304"/>
      <c r="TJS101" s="304"/>
      <c r="TJT101" s="304"/>
      <c r="TJU101" s="304"/>
      <c r="TJV101" s="304"/>
      <c r="TJW101" s="304"/>
      <c r="TJX101" s="304"/>
      <c r="TJY101" s="304"/>
      <c r="TJZ101" s="304"/>
      <c r="TKA101" s="304"/>
      <c r="TKB101" s="304"/>
      <c r="TKC101" s="304"/>
      <c r="TKD101" s="304"/>
      <c r="TKE101" s="304"/>
      <c r="TKF101" s="304"/>
      <c r="TKG101" s="304"/>
      <c r="TKH101" s="304"/>
      <c r="TKI101" s="304"/>
      <c r="TKJ101" s="304"/>
      <c r="TKK101" s="304"/>
      <c r="TKL101" s="304"/>
      <c r="TKM101" s="304"/>
      <c r="TKN101" s="304"/>
      <c r="TKO101" s="304"/>
      <c r="TKP101" s="304"/>
      <c r="TKQ101" s="304"/>
      <c r="TKR101" s="304"/>
      <c r="TKS101" s="304"/>
      <c r="TKT101" s="304"/>
      <c r="TKU101" s="304"/>
      <c r="TKV101" s="304"/>
      <c r="TKW101" s="304"/>
      <c r="TKX101" s="304"/>
      <c r="TKY101" s="304"/>
      <c r="TKZ101" s="304"/>
      <c r="TLA101" s="304"/>
      <c r="TLB101" s="304"/>
      <c r="TLC101" s="304"/>
      <c r="TLD101" s="304"/>
      <c r="TLE101" s="304"/>
      <c r="TLF101" s="304"/>
      <c r="TLG101" s="304"/>
      <c r="TLH101" s="304"/>
      <c r="TLI101" s="304"/>
      <c r="TLJ101" s="304"/>
      <c r="TLK101" s="304"/>
      <c r="TLL101" s="304"/>
      <c r="TLM101" s="304"/>
      <c r="TLN101" s="304"/>
      <c r="TLO101" s="304"/>
      <c r="TLP101" s="304"/>
      <c r="TLQ101" s="304"/>
      <c r="TLR101" s="304"/>
      <c r="TLS101" s="304"/>
      <c r="TLT101" s="304"/>
      <c r="TLU101" s="304"/>
      <c r="TLV101" s="304"/>
      <c r="TLW101" s="304"/>
      <c r="TLX101" s="304"/>
      <c r="TLY101" s="304"/>
      <c r="TLZ101" s="304"/>
      <c r="TMA101" s="304"/>
      <c r="TMB101" s="304"/>
      <c r="TMC101" s="304"/>
      <c r="TMD101" s="304"/>
      <c r="TME101" s="304"/>
      <c r="TMF101" s="304"/>
      <c r="TMG101" s="304"/>
      <c r="TMH101" s="304"/>
      <c r="TMI101" s="304"/>
      <c r="TMJ101" s="304"/>
      <c r="TMK101" s="304"/>
      <c r="TML101" s="304"/>
      <c r="TMM101" s="304"/>
      <c r="TMN101" s="304"/>
      <c r="TMO101" s="304"/>
      <c r="TMP101" s="304"/>
      <c r="TMQ101" s="304"/>
      <c r="TMR101" s="304"/>
      <c r="TMS101" s="304"/>
      <c r="TMT101" s="304"/>
      <c r="TMU101" s="304"/>
      <c r="TMV101" s="304"/>
      <c r="TMW101" s="304"/>
      <c r="TMX101" s="304"/>
      <c r="TMY101" s="304"/>
      <c r="TMZ101" s="304"/>
      <c r="TNA101" s="304"/>
      <c r="TNB101" s="304"/>
      <c r="TNC101" s="304"/>
      <c r="TND101" s="304"/>
      <c r="TNE101" s="304"/>
      <c r="TNF101" s="304"/>
      <c r="TNG101" s="304"/>
      <c r="TNH101" s="304"/>
      <c r="TNI101" s="304"/>
      <c r="TNJ101" s="304"/>
      <c r="TNK101" s="304"/>
      <c r="TNL101" s="304"/>
      <c r="TNM101" s="304"/>
      <c r="TNN101" s="304"/>
      <c r="TNO101" s="304"/>
      <c r="TNP101" s="304"/>
      <c r="TNQ101" s="304"/>
      <c r="TNR101" s="304"/>
      <c r="TNS101" s="304"/>
      <c r="TNT101" s="304"/>
      <c r="TNU101" s="304"/>
      <c r="TNV101" s="304"/>
      <c r="TNW101" s="304"/>
      <c r="TNX101" s="304"/>
      <c r="TNY101" s="304"/>
      <c r="TNZ101" s="304"/>
      <c r="TOA101" s="304"/>
      <c r="TOB101" s="304"/>
      <c r="TOC101" s="304"/>
      <c r="TOD101" s="304"/>
      <c r="TOE101" s="304"/>
      <c r="TOF101" s="304"/>
      <c r="TOG101" s="304"/>
      <c r="TOH101" s="304"/>
      <c r="TOI101" s="304"/>
      <c r="TOJ101" s="304"/>
      <c r="TOK101" s="304"/>
      <c r="TOL101" s="304"/>
      <c r="TOM101" s="304"/>
      <c r="TON101" s="304"/>
      <c r="TOO101" s="304"/>
      <c r="TOP101" s="304"/>
      <c r="TOQ101" s="304"/>
      <c r="TOR101" s="304"/>
      <c r="TOS101" s="304"/>
      <c r="TOT101" s="304"/>
      <c r="TOU101" s="304"/>
      <c r="TOV101" s="304"/>
      <c r="TOW101" s="304"/>
      <c r="TOX101" s="304"/>
      <c r="TOY101" s="304"/>
      <c r="TOZ101" s="304"/>
      <c r="TPA101" s="304"/>
      <c r="TPB101" s="304"/>
      <c r="TPC101" s="304"/>
      <c r="TPD101" s="304"/>
      <c r="TPE101" s="304"/>
      <c r="TPF101" s="304"/>
      <c r="TPG101" s="304"/>
      <c r="TPH101" s="304"/>
      <c r="TPI101" s="304"/>
      <c r="TPJ101" s="304"/>
      <c r="TPK101" s="304"/>
      <c r="TPL101" s="304"/>
      <c r="TPM101" s="304"/>
      <c r="TPN101" s="304"/>
      <c r="TPO101" s="304"/>
      <c r="TPP101" s="304"/>
      <c r="TPQ101" s="304"/>
      <c r="TPR101" s="304"/>
      <c r="TPS101" s="304"/>
      <c r="TPT101" s="304"/>
      <c r="TPU101" s="304"/>
      <c r="TPV101" s="304"/>
      <c r="TPW101" s="304"/>
      <c r="TPX101" s="304"/>
      <c r="TPY101" s="304"/>
      <c r="TPZ101" s="304"/>
      <c r="TQA101" s="304"/>
      <c r="TQB101" s="304"/>
      <c r="TQC101" s="304"/>
      <c r="TQD101" s="304"/>
      <c r="TQE101" s="304"/>
      <c r="TQF101" s="304"/>
      <c r="TQG101" s="304"/>
      <c r="TQH101" s="304"/>
      <c r="TQI101" s="304"/>
      <c r="TQJ101" s="304"/>
      <c r="TQK101" s="304"/>
      <c r="TQL101" s="304"/>
      <c r="TQM101" s="304"/>
      <c r="TQN101" s="304"/>
      <c r="TQO101" s="304"/>
      <c r="TQP101" s="304"/>
      <c r="TQQ101" s="304"/>
      <c r="TQR101" s="304"/>
      <c r="TQS101" s="304"/>
      <c r="TQT101" s="304"/>
      <c r="TQU101" s="304"/>
      <c r="TQV101" s="304"/>
      <c r="TQW101" s="304"/>
      <c r="TQX101" s="304"/>
      <c r="TQY101" s="304"/>
      <c r="TQZ101" s="304"/>
      <c r="TRA101" s="304"/>
      <c r="TRB101" s="304"/>
      <c r="TRC101" s="304"/>
      <c r="TRD101" s="304"/>
      <c r="TRE101" s="304"/>
      <c r="TRF101" s="304"/>
      <c r="TRG101" s="304"/>
      <c r="TRH101" s="304"/>
      <c r="TRI101" s="304"/>
      <c r="TRJ101" s="304"/>
      <c r="TRK101" s="304"/>
      <c r="TRL101" s="304"/>
      <c r="TRM101" s="304"/>
      <c r="TRN101" s="304"/>
      <c r="TRO101" s="304"/>
      <c r="TRP101" s="304"/>
      <c r="TRQ101" s="304"/>
      <c r="TRR101" s="304"/>
      <c r="TRS101" s="304"/>
      <c r="TRT101" s="304"/>
      <c r="TRU101" s="304"/>
      <c r="TRV101" s="304"/>
      <c r="TRW101" s="304"/>
      <c r="TRX101" s="304"/>
      <c r="TRY101" s="304"/>
      <c r="TRZ101" s="304"/>
      <c r="TSA101" s="304"/>
      <c r="TSB101" s="304"/>
      <c r="TSC101" s="304"/>
      <c r="TSD101" s="304"/>
      <c r="TSE101" s="304"/>
      <c r="TSF101" s="304"/>
      <c r="TSG101" s="304"/>
      <c r="TSH101" s="304"/>
      <c r="TSI101" s="304"/>
      <c r="TSJ101" s="304"/>
      <c r="TSK101" s="304"/>
      <c r="TSL101" s="304"/>
      <c r="TSM101" s="304"/>
      <c r="TSN101" s="304"/>
      <c r="TSO101" s="304"/>
      <c r="TSP101" s="304"/>
      <c r="TSQ101" s="304"/>
      <c r="TSR101" s="304"/>
      <c r="TSS101" s="304"/>
      <c r="TST101" s="304"/>
      <c r="TSU101" s="304"/>
      <c r="TSV101" s="304"/>
      <c r="TSW101" s="304"/>
      <c r="TSX101" s="304"/>
      <c r="TSY101" s="304"/>
      <c r="TSZ101" s="304"/>
      <c r="TTA101" s="304"/>
      <c r="TTB101" s="304"/>
      <c r="TTC101" s="304"/>
      <c r="TTD101" s="304"/>
      <c r="TTE101" s="304"/>
      <c r="TTF101" s="304"/>
      <c r="TTG101" s="304"/>
      <c r="TTH101" s="304"/>
      <c r="TTI101" s="304"/>
      <c r="TTJ101" s="304"/>
      <c r="TTK101" s="304"/>
      <c r="TTL101" s="304"/>
      <c r="TTM101" s="304"/>
      <c r="TTN101" s="304"/>
      <c r="TTO101" s="304"/>
      <c r="TTP101" s="304"/>
      <c r="TTQ101" s="304"/>
      <c r="TTR101" s="304"/>
      <c r="TTS101" s="304"/>
      <c r="TTT101" s="304"/>
      <c r="TTU101" s="304"/>
      <c r="TTV101" s="304"/>
      <c r="TTW101" s="304"/>
      <c r="TTX101" s="304"/>
      <c r="TTY101" s="304"/>
      <c r="TTZ101" s="304"/>
      <c r="TUA101" s="304"/>
      <c r="TUB101" s="304"/>
      <c r="TUC101" s="304"/>
      <c r="TUD101" s="304"/>
      <c r="TUE101" s="304"/>
      <c r="TUF101" s="304"/>
      <c r="TUG101" s="304"/>
      <c r="TUH101" s="304"/>
      <c r="TUI101" s="304"/>
      <c r="TUJ101" s="304"/>
      <c r="TUK101" s="304"/>
      <c r="TUL101" s="304"/>
      <c r="TUM101" s="304"/>
      <c r="TUN101" s="304"/>
      <c r="TUO101" s="304"/>
      <c r="TUP101" s="304"/>
      <c r="TUQ101" s="304"/>
      <c r="TUR101" s="304"/>
      <c r="TUS101" s="304"/>
      <c r="TUT101" s="304"/>
      <c r="TUU101" s="304"/>
      <c r="TUV101" s="304"/>
      <c r="TUW101" s="304"/>
      <c r="TUX101" s="304"/>
      <c r="TUY101" s="304"/>
      <c r="TUZ101" s="304"/>
      <c r="TVA101" s="304"/>
      <c r="TVB101" s="304"/>
      <c r="TVC101" s="304"/>
      <c r="TVD101" s="304"/>
      <c r="TVE101" s="304"/>
      <c r="TVF101" s="304"/>
      <c r="TVG101" s="304"/>
      <c r="TVH101" s="304"/>
      <c r="TVI101" s="304"/>
      <c r="TVJ101" s="304"/>
      <c r="TVK101" s="304"/>
      <c r="TVL101" s="304"/>
      <c r="TVM101" s="304"/>
      <c r="TVN101" s="304"/>
      <c r="TVO101" s="304"/>
      <c r="TVP101" s="304"/>
      <c r="TVQ101" s="304"/>
      <c r="TVR101" s="304"/>
      <c r="TVS101" s="304"/>
      <c r="TVT101" s="304"/>
      <c r="TVU101" s="304"/>
      <c r="TVV101" s="304"/>
      <c r="TVW101" s="304"/>
      <c r="TVX101" s="304"/>
      <c r="TVY101" s="304"/>
      <c r="TVZ101" s="304"/>
      <c r="TWA101" s="304"/>
      <c r="TWB101" s="304"/>
      <c r="TWC101" s="304"/>
      <c r="TWD101" s="304"/>
      <c r="TWE101" s="304"/>
      <c r="TWF101" s="304"/>
      <c r="TWG101" s="304"/>
      <c r="TWH101" s="304"/>
      <c r="TWI101" s="304"/>
      <c r="TWJ101" s="304"/>
      <c r="TWK101" s="304"/>
      <c r="TWL101" s="304"/>
      <c r="TWM101" s="304"/>
      <c r="TWN101" s="304"/>
      <c r="TWO101" s="304"/>
      <c r="TWP101" s="304"/>
      <c r="TWQ101" s="304"/>
      <c r="TWR101" s="304"/>
      <c r="TWS101" s="304"/>
      <c r="TWT101" s="304"/>
      <c r="TWU101" s="304"/>
      <c r="TWV101" s="304"/>
      <c r="TWW101" s="304"/>
      <c r="TWX101" s="304"/>
      <c r="TWY101" s="304"/>
      <c r="TWZ101" s="304"/>
      <c r="TXA101" s="304"/>
      <c r="TXB101" s="304"/>
      <c r="TXC101" s="304"/>
      <c r="TXD101" s="304"/>
      <c r="TXE101" s="304"/>
      <c r="TXF101" s="304"/>
      <c r="TXG101" s="304"/>
      <c r="TXH101" s="304"/>
      <c r="TXI101" s="304"/>
      <c r="TXJ101" s="304"/>
      <c r="TXK101" s="304"/>
      <c r="TXL101" s="304"/>
      <c r="TXM101" s="304"/>
      <c r="TXN101" s="304"/>
      <c r="TXO101" s="304"/>
      <c r="TXP101" s="304"/>
      <c r="TXQ101" s="304"/>
      <c r="TXR101" s="304"/>
      <c r="TXS101" s="304"/>
      <c r="TXT101" s="304"/>
      <c r="TXU101" s="304"/>
      <c r="TXV101" s="304"/>
      <c r="TXW101" s="304"/>
      <c r="TXX101" s="304"/>
      <c r="TXY101" s="304"/>
      <c r="TXZ101" s="304"/>
      <c r="TYA101" s="304"/>
      <c r="TYB101" s="304"/>
      <c r="TYC101" s="304"/>
      <c r="TYD101" s="304"/>
      <c r="TYE101" s="304"/>
      <c r="TYF101" s="304"/>
      <c r="TYG101" s="304"/>
      <c r="TYH101" s="304"/>
      <c r="TYI101" s="304"/>
      <c r="TYJ101" s="304"/>
      <c r="TYK101" s="304"/>
      <c r="TYL101" s="304"/>
      <c r="TYM101" s="304"/>
      <c r="TYN101" s="304"/>
      <c r="TYO101" s="304"/>
      <c r="TYP101" s="304"/>
      <c r="TYQ101" s="304"/>
      <c r="TYR101" s="304"/>
      <c r="TYS101" s="304"/>
      <c r="TYT101" s="304"/>
      <c r="TYU101" s="304"/>
      <c r="TYV101" s="304"/>
      <c r="TYW101" s="304"/>
      <c r="TYX101" s="304"/>
      <c r="TYY101" s="304"/>
      <c r="TYZ101" s="304"/>
      <c r="TZA101" s="304"/>
      <c r="TZB101" s="304"/>
      <c r="TZC101" s="304"/>
      <c r="TZD101" s="304"/>
      <c r="TZE101" s="304"/>
      <c r="TZF101" s="304"/>
      <c r="TZG101" s="304"/>
      <c r="TZH101" s="304"/>
      <c r="TZI101" s="304"/>
      <c r="TZJ101" s="304"/>
      <c r="TZK101" s="304"/>
      <c r="TZL101" s="304"/>
      <c r="TZM101" s="304"/>
      <c r="TZN101" s="304"/>
      <c r="TZO101" s="304"/>
      <c r="TZP101" s="304"/>
      <c r="TZQ101" s="304"/>
      <c r="TZR101" s="304"/>
      <c r="TZS101" s="304"/>
      <c r="TZT101" s="304"/>
      <c r="TZU101" s="304"/>
      <c r="TZV101" s="304"/>
      <c r="TZW101" s="304"/>
      <c r="TZX101" s="304"/>
      <c r="TZY101" s="304"/>
      <c r="TZZ101" s="304"/>
      <c r="UAA101" s="304"/>
      <c r="UAB101" s="304"/>
      <c r="UAC101" s="304"/>
      <c r="UAD101" s="304"/>
      <c r="UAE101" s="304"/>
      <c r="UAF101" s="304"/>
      <c r="UAG101" s="304"/>
      <c r="UAH101" s="304"/>
      <c r="UAI101" s="304"/>
      <c r="UAJ101" s="304"/>
      <c r="UAK101" s="304"/>
      <c r="UAL101" s="304"/>
      <c r="UAM101" s="304"/>
      <c r="UAN101" s="304"/>
      <c r="UAO101" s="304"/>
      <c r="UAP101" s="304"/>
      <c r="UAQ101" s="304"/>
      <c r="UAR101" s="304"/>
      <c r="UAS101" s="304"/>
      <c r="UAT101" s="304"/>
      <c r="UAU101" s="304"/>
      <c r="UAV101" s="304"/>
      <c r="UAW101" s="304"/>
      <c r="UAX101" s="304"/>
      <c r="UAY101" s="304"/>
      <c r="UAZ101" s="304"/>
      <c r="UBA101" s="304"/>
      <c r="UBB101" s="304"/>
      <c r="UBC101" s="304"/>
      <c r="UBD101" s="304"/>
      <c r="UBE101" s="304"/>
      <c r="UBF101" s="304"/>
      <c r="UBG101" s="304"/>
      <c r="UBH101" s="304"/>
      <c r="UBI101" s="304"/>
      <c r="UBJ101" s="304"/>
      <c r="UBK101" s="304"/>
      <c r="UBL101" s="304"/>
      <c r="UBM101" s="304"/>
      <c r="UBN101" s="304"/>
      <c r="UBO101" s="304"/>
      <c r="UBP101" s="304"/>
      <c r="UBQ101" s="304"/>
      <c r="UBR101" s="304"/>
      <c r="UBS101" s="304"/>
      <c r="UBT101" s="304"/>
      <c r="UBU101" s="304"/>
      <c r="UBV101" s="304"/>
      <c r="UBW101" s="304"/>
      <c r="UBX101" s="304"/>
      <c r="UBY101" s="304"/>
      <c r="UBZ101" s="304"/>
      <c r="UCA101" s="304"/>
      <c r="UCB101" s="304"/>
      <c r="UCC101" s="304"/>
      <c r="UCD101" s="304"/>
      <c r="UCE101" s="304"/>
      <c r="UCF101" s="304"/>
      <c r="UCG101" s="304"/>
      <c r="UCH101" s="304"/>
      <c r="UCI101" s="304"/>
      <c r="UCJ101" s="304"/>
      <c r="UCK101" s="304"/>
      <c r="UCL101" s="304"/>
      <c r="UCM101" s="304"/>
      <c r="UCN101" s="304"/>
      <c r="UCO101" s="304"/>
      <c r="UCP101" s="304"/>
      <c r="UCQ101" s="304"/>
      <c r="UCR101" s="304"/>
      <c r="UCS101" s="304"/>
      <c r="UCT101" s="304"/>
      <c r="UCU101" s="304"/>
      <c r="UCV101" s="304"/>
      <c r="UCW101" s="304"/>
      <c r="UCX101" s="304"/>
      <c r="UCY101" s="304"/>
      <c r="UCZ101" s="304"/>
      <c r="UDA101" s="304"/>
      <c r="UDB101" s="304"/>
      <c r="UDC101" s="304"/>
      <c r="UDD101" s="304"/>
      <c r="UDE101" s="304"/>
      <c r="UDF101" s="304"/>
      <c r="UDG101" s="304"/>
      <c r="UDH101" s="304"/>
      <c r="UDI101" s="304"/>
      <c r="UDJ101" s="304"/>
      <c r="UDK101" s="304"/>
      <c r="UDL101" s="304"/>
      <c r="UDM101" s="304"/>
      <c r="UDN101" s="304"/>
      <c r="UDO101" s="304"/>
      <c r="UDP101" s="304"/>
      <c r="UDQ101" s="304"/>
      <c r="UDR101" s="304"/>
      <c r="UDS101" s="304"/>
      <c r="UDT101" s="304"/>
      <c r="UDU101" s="304"/>
      <c r="UDV101" s="304"/>
      <c r="UDW101" s="304"/>
      <c r="UDX101" s="304"/>
      <c r="UDY101" s="304"/>
      <c r="UDZ101" s="304"/>
      <c r="UEA101" s="304"/>
      <c r="UEB101" s="304"/>
      <c r="UEC101" s="304"/>
      <c r="UED101" s="304"/>
      <c r="UEE101" s="304"/>
      <c r="UEF101" s="304"/>
      <c r="UEG101" s="304"/>
      <c r="UEH101" s="304"/>
      <c r="UEI101" s="304"/>
      <c r="UEJ101" s="304"/>
      <c r="UEK101" s="304"/>
      <c r="UEL101" s="304"/>
      <c r="UEM101" s="304"/>
      <c r="UEN101" s="304"/>
      <c r="UEO101" s="304"/>
      <c r="UEP101" s="304"/>
      <c r="UEQ101" s="304"/>
      <c r="UER101" s="304"/>
      <c r="UES101" s="304"/>
      <c r="UET101" s="304"/>
      <c r="UEU101" s="304"/>
      <c r="UEV101" s="304"/>
      <c r="UEW101" s="304"/>
      <c r="UEX101" s="304"/>
      <c r="UEY101" s="304"/>
      <c r="UEZ101" s="304"/>
      <c r="UFA101" s="304"/>
      <c r="UFB101" s="304"/>
      <c r="UFC101" s="304"/>
      <c r="UFD101" s="304"/>
      <c r="UFE101" s="304"/>
      <c r="UFF101" s="304"/>
      <c r="UFG101" s="304"/>
      <c r="UFH101" s="304"/>
      <c r="UFI101" s="304"/>
      <c r="UFJ101" s="304"/>
      <c r="UFK101" s="304"/>
      <c r="UFL101" s="304"/>
      <c r="UFM101" s="304"/>
      <c r="UFN101" s="304"/>
      <c r="UFO101" s="304"/>
      <c r="UFP101" s="304"/>
      <c r="UFQ101" s="304"/>
      <c r="UFR101" s="304"/>
      <c r="UFS101" s="304"/>
      <c r="UFT101" s="304"/>
      <c r="UFU101" s="304"/>
      <c r="UFV101" s="304"/>
      <c r="UFW101" s="304"/>
      <c r="UFX101" s="304"/>
      <c r="UFY101" s="304"/>
      <c r="UFZ101" s="304"/>
      <c r="UGA101" s="304"/>
      <c r="UGB101" s="304"/>
      <c r="UGC101" s="304"/>
      <c r="UGD101" s="304"/>
      <c r="UGE101" s="304"/>
      <c r="UGF101" s="304"/>
      <c r="UGG101" s="304"/>
      <c r="UGH101" s="304"/>
      <c r="UGI101" s="304"/>
      <c r="UGJ101" s="304"/>
      <c r="UGK101" s="304"/>
      <c r="UGL101" s="304"/>
      <c r="UGM101" s="304"/>
      <c r="UGN101" s="304"/>
      <c r="UGO101" s="304"/>
      <c r="UGP101" s="304"/>
      <c r="UGQ101" s="304"/>
      <c r="UGR101" s="304"/>
      <c r="UGS101" s="304"/>
      <c r="UGT101" s="304"/>
      <c r="UGU101" s="304"/>
      <c r="UGV101" s="304"/>
      <c r="UGW101" s="304"/>
      <c r="UGX101" s="304"/>
      <c r="UGY101" s="304"/>
      <c r="UGZ101" s="304"/>
      <c r="UHA101" s="304"/>
      <c r="UHB101" s="304"/>
      <c r="UHC101" s="304"/>
      <c r="UHD101" s="304"/>
      <c r="UHE101" s="304"/>
      <c r="UHF101" s="304"/>
      <c r="UHG101" s="304"/>
      <c r="UHH101" s="304"/>
      <c r="UHI101" s="304"/>
      <c r="UHJ101" s="304"/>
      <c r="UHK101" s="304"/>
      <c r="UHL101" s="304"/>
      <c r="UHM101" s="304"/>
      <c r="UHN101" s="304"/>
      <c r="UHO101" s="304"/>
      <c r="UHP101" s="304"/>
      <c r="UHQ101" s="304"/>
      <c r="UHR101" s="304"/>
      <c r="UHS101" s="304"/>
      <c r="UHT101" s="304"/>
      <c r="UHU101" s="304"/>
      <c r="UHV101" s="304"/>
      <c r="UHW101" s="304"/>
      <c r="UHX101" s="304"/>
      <c r="UHY101" s="304"/>
      <c r="UHZ101" s="304"/>
      <c r="UIA101" s="304"/>
      <c r="UIB101" s="304"/>
      <c r="UIC101" s="304"/>
      <c r="UID101" s="304"/>
      <c r="UIE101" s="304"/>
      <c r="UIF101" s="304"/>
      <c r="UIG101" s="304"/>
      <c r="UIH101" s="304"/>
      <c r="UII101" s="304"/>
      <c r="UIJ101" s="304"/>
      <c r="UIK101" s="304"/>
      <c r="UIL101" s="304"/>
      <c r="UIM101" s="304"/>
      <c r="UIN101" s="304"/>
      <c r="UIO101" s="304"/>
      <c r="UIP101" s="304"/>
      <c r="UIQ101" s="304"/>
      <c r="UIR101" s="304"/>
      <c r="UIS101" s="304"/>
      <c r="UIT101" s="304"/>
      <c r="UIU101" s="304"/>
      <c r="UIV101" s="304"/>
      <c r="UIW101" s="304"/>
      <c r="UIX101" s="304"/>
      <c r="UIY101" s="304"/>
      <c r="UIZ101" s="304"/>
      <c r="UJA101" s="304"/>
      <c r="UJB101" s="304"/>
      <c r="UJC101" s="304"/>
      <c r="UJD101" s="304"/>
      <c r="UJE101" s="304"/>
      <c r="UJF101" s="304"/>
      <c r="UJG101" s="304"/>
      <c r="UJH101" s="304"/>
      <c r="UJI101" s="304"/>
      <c r="UJJ101" s="304"/>
      <c r="UJK101" s="304"/>
      <c r="UJL101" s="304"/>
      <c r="UJM101" s="304"/>
      <c r="UJN101" s="304"/>
      <c r="UJO101" s="304"/>
      <c r="UJP101" s="304"/>
      <c r="UJQ101" s="304"/>
      <c r="UJR101" s="304"/>
      <c r="UJS101" s="304"/>
      <c r="UJT101" s="304"/>
      <c r="UJU101" s="304"/>
      <c r="UJV101" s="304"/>
      <c r="UJW101" s="304"/>
      <c r="UJX101" s="304"/>
      <c r="UJY101" s="304"/>
      <c r="UJZ101" s="304"/>
      <c r="UKA101" s="304"/>
      <c r="UKB101" s="304"/>
      <c r="UKC101" s="304"/>
      <c r="UKD101" s="304"/>
      <c r="UKE101" s="304"/>
      <c r="UKF101" s="304"/>
      <c r="UKG101" s="304"/>
      <c r="UKH101" s="304"/>
      <c r="UKI101" s="304"/>
      <c r="UKJ101" s="304"/>
      <c r="UKK101" s="304"/>
      <c r="UKL101" s="304"/>
      <c r="UKM101" s="304"/>
      <c r="UKN101" s="304"/>
      <c r="UKO101" s="304"/>
      <c r="UKP101" s="304"/>
      <c r="UKQ101" s="304"/>
      <c r="UKR101" s="304"/>
      <c r="UKS101" s="304"/>
      <c r="UKT101" s="304"/>
      <c r="UKU101" s="304"/>
      <c r="UKV101" s="304"/>
      <c r="UKW101" s="304"/>
      <c r="UKX101" s="304"/>
      <c r="UKY101" s="304"/>
      <c r="UKZ101" s="304"/>
      <c r="ULA101" s="304"/>
      <c r="ULB101" s="304"/>
      <c r="ULC101" s="304"/>
      <c r="ULD101" s="304"/>
      <c r="ULE101" s="304"/>
      <c r="ULF101" s="304"/>
      <c r="ULG101" s="304"/>
      <c r="ULH101" s="304"/>
      <c r="ULI101" s="304"/>
      <c r="ULJ101" s="304"/>
      <c r="ULK101" s="304"/>
      <c r="ULL101" s="304"/>
      <c r="ULM101" s="304"/>
      <c r="ULN101" s="304"/>
      <c r="ULO101" s="304"/>
      <c r="ULP101" s="304"/>
      <c r="ULQ101" s="304"/>
      <c r="ULR101" s="304"/>
      <c r="ULS101" s="304"/>
      <c r="ULT101" s="304"/>
      <c r="ULU101" s="304"/>
      <c r="ULV101" s="304"/>
      <c r="ULW101" s="304"/>
      <c r="ULX101" s="304"/>
      <c r="ULY101" s="304"/>
      <c r="ULZ101" s="304"/>
      <c r="UMA101" s="304"/>
      <c r="UMB101" s="304"/>
      <c r="UMC101" s="304"/>
      <c r="UMD101" s="304"/>
      <c r="UME101" s="304"/>
      <c r="UMF101" s="304"/>
      <c r="UMG101" s="304"/>
      <c r="UMH101" s="304"/>
      <c r="UMI101" s="304"/>
      <c r="UMJ101" s="304"/>
      <c r="UMK101" s="304"/>
      <c r="UML101" s="304"/>
      <c r="UMM101" s="304"/>
      <c r="UMN101" s="304"/>
      <c r="UMO101" s="304"/>
      <c r="UMP101" s="304"/>
      <c r="UMQ101" s="304"/>
      <c r="UMR101" s="304"/>
      <c r="UMS101" s="304"/>
      <c r="UMT101" s="304"/>
      <c r="UMU101" s="304"/>
      <c r="UMV101" s="304"/>
      <c r="UMW101" s="304"/>
      <c r="UMX101" s="304"/>
      <c r="UMY101" s="304"/>
      <c r="UMZ101" s="304"/>
      <c r="UNA101" s="304"/>
      <c r="UNB101" s="304"/>
      <c r="UNC101" s="304"/>
      <c r="UND101" s="304"/>
      <c r="UNE101" s="304"/>
      <c r="UNF101" s="304"/>
      <c r="UNG101" s="304"/>
      <c r="UNH101" s="304"/>
      <c r="UNI101" s="304"/>
      <c r="UNJ101" s="304"/>
      <c r="UNK101" s="304"/>
      <c r="UNL101" s="304"/>
      <c r="UNM101" s="304"/>
      <c r="UNN101" s="304"/>
      <c r="UNO101" s="304"/>
      <c r="UNP101" s="304"/>
      <c r="UNQ101" s="304"/>
      <c r="UNR101" s="304"/>
      <c r="UNS101" s="304"/>
      <c r="UNT101" s="304"/>
      <c r="UNU101" s="304"/>
      <c r="UNV101" s="304"/>
      <c r="UNW101" s="304"/>
      <c r="UNX101" s="304"/>
      <c r="UNY101" s="304"/>
      <c r="UNZ101" s="304"/>
      <c r="UOA101" s="304"/>
      <c r="UOB101" s="304"/>
      <c r="UOC101" s="304"/>
      <c r="UOD101" s="304"/>
      <c r="UOE101" s="304"/>
      <c r="UOF101" s="304"/>
      <c r="UOG101" s="304"/>
      <c r="UOH101" s="304"/>
      <c r="UOI101" s="304"/>
      <c r="UOJ101" s="304"/>
      <c r="UOK101" s="304"/>
      <c r="UOL101" s="304"/>
      <c r="UOM101" s="304"/>
      <c r="UON101" s="304"/>
      <c r="UOO101" s="304"/>
      <c r="UOP101" s="304"/>
      <c r="UOQ101" s="304"/>
      <c r="UOR101" s="304"/>
      <c r="UOS101" s="304"/>
      <c r="UOT101" s="304"/>
      <c r="UOU101" s="304"/>
      <c r="UOV101" s="304"/>
      <c r="UOW101" s="304"/>
      <c r="UOX101" s="304"/>
      <c r="UOY101" s="304"/>
      <c r="UOZ101" s="304"/>
      <c r="UPA101" s="304"/>
      <c r="UPB101" s="304"/>
      <c r="UPC101" s="304"/>
      <c r="UPD101" s="304"/>
      <c r="UPE101" s="304"/>
      <c r="UPF101" s="304"/>
      <c r="UPG101" s="304"/>
      <c r="UPH101" s="304"/>
      <c r="UPI101" s="304"/>
      <c r="UPJ101" s="304"/>
      <c r="UPK101" s="304"/>
      <c r="UPL101" s="304"/>
      <c r="UPM101" s="304"/>
      <c r="UPN101" s="304"/>
      <c r="UPO101" s="304"/>
      <c r="UPP101" s="304"/>
      <c r="UPQ101" s="304"/>
      <c r="UPR101" s="304"/>
      <c r="UPS101" s="304"/>
      <c r="UPT101" s="304"/>
      <c r="UPU101" s="304"/>
      <c r="UPV101" s="304"/>
      <c r="UPW101" s="304"/>
      <c r="UPX101" s="304"/>
      <c r="UPY101" s="304"/>
      <c r="UPZ101" s="304"/>
      <c r="UQA101" s="304"/>
      <c r="UQB101" s="304"/>
      <c r="UQC101" s="304"/>
      <c r="UQD101" s="304"/>
      <c r="UQE101" s="304"/>
      <c r="UQF101" s="304"/>
      <c r="UQG101" s="304"/>
      <c r="UQH101" s="304"/>
      <c r="UQI101" s="304"/>
      <c r="UQJ101" s="304"/>
      <c r="UQK101" s="304"/>
      <c r="UQL101" s="304"/>
      <c r="UQM101" s="304"/>
      <c r="UQN101" s="304"/>
      <c r="UQO101" s="304"/>
      <c r="UQP101" s="304"/>
      <c r="UQQ101" s="304"/>
      <c r="UQR101" s="304"/>
      <c r="UQS101" s="304"/>
      <c r="UQT101" s="304"/>
      <c r="UQU101" s="304"/>
      <c r="UQV101" s="304"/>
      <c r="UQW101" s="304"/>
      <c r="UQX101" s="304"/>
      <c r="UQY101" s="304"/>
      <c r="UQZ101" s="304"/>
      <c r="URA101" s="304"/>
      <c r="URB101" s="304"/>
      <c r="URC101" s="304"/>
      <c r="URD101" s="304"/>
      <c r="URE101" s="304"/>
      <c r="URF101" s="304"/>
      <c r="URG101" s="304"/>
      <c r="URH101" s="304"/>
      <c r="URI101" s="304"/>
      <c r="URJ101" s="304"/>
      <c r="URK101" s="304"/>
      <c r="URL101" s="304"/>
      <c r="URM101" s="304"/>
      <c r="URN101" s="304"/>
      <c r="URO101" s="304"/>
      <c r="URP101" s="304"/>
      <c r="URQ101" s="304"/>
      <c r="URR101" s="304"/>
      <c r="URS101" s="304"/>
      <c r="URT101" s="304"/>
      <c r="URU101" s="304"/>
      <c r="URV101" s="304"/>
      <c r="URW101" s="304"/>
      <c r="URX101" s="304"/>
      <c r="URY101" s="304"/>
      <c r="URZ101" s="304"/>
      <c r="USA101" s="304"/>
      <c r="USB101" s="304"/>
      <c r="USC101" s="304"/>
      <c r="USD101" s="304"/>
      <c r="USE101" s="304"/>
      <c r="USF101" s="304"/>
      <c r="USG101" s="304"/>
      <c r="USH101" s="304"/>
      <c r="USI101" s="304"/>
      <c r="USJ101" s="304"/>
      <c r="USK101" s="304"/>
      <c r="USL101" s="304"/>
      <c r="USM101" s="304"/>
      <c r="USN101" s="304"/>
      <c r="USO101" s="304"/>
      <c r="USP101" s="304"/>
      <c r="USQ101" s="304"/>
      <c r="USR101" s="304"/>
      <c r="USS101" s="304"/>
      <c r="UST101" s="304"/>
      <c r="USU101" s="304"/>
      <c r="USV101" s="304"/>
      <c r="USW101" s="304"/>
      <c r="USX101" s="304"/>
      <c r="USY101" s="304"/>
      <c r="USZ101" s="304"/>
      <c r="UTA101" s="304"/>
      <c r="UTB101" s="304"/>
      <c r="UTC101" s="304"/>
      <c r="UTD101" s="304"/>
      <c r="UTE101" s="304"/>
      <c r="UTF101" s="304"/>
      <c r="UTG101" s="304"/>
      <c r="UTH101" s="304"/>
      <c r="UTI101" s="304"/>
      <c r="UTJ101" s="304"/>
      <c r="UTK101" s="304"/>
      <c r="UTL101" s="304"/>
      <c r="UTM101" s="304"/>
      <c r="UTN101" s="304"/>
      <c r="UTO101" s="304"/>
      <c r="UTP101" s="304"/>
      <c r="UTQ101" s="304"/>
      <c r="UTR101" s="304"/>
      <c r="UTS101" s="304"/>
      <c r="UTT101" s="304"/>
      <c r="UTU101" s="304"/>
      <c r="UTV101" s="304"/>
      <c r="UTW101" s="304"/>
      <c r="UTX101" s="304"/>
      <c r="UTY101" s="304"/>
      <c r="UTZ101" s="304"/>
      <c r="UUA101" s="304"/>
      <c r="UUB101" s="304"/>
      <c r="UUC101" s="304"/>
      <c r="UUD101" s="304"/>
      <c r="UUE101" s="304"/>
      <c r="UUF101" s="304"/>
      <c r="UUG101" s="304"/>
      <c r="UUH101" s="304"/>
      <c r="UUI101" s="304"/>
      <c r="UUJ101" s="304"/>
      <c r="UUK101" s="304"/>
      <c r="UUL101" s="304"/>
      <c r="UUM101" s="304"/>
      <c r="UUN101" s="304"/>
      <c r="UUO101" s="304"/>
      <c r="UUP101" s="304"/>
      <c r="UUQ101" s="304"/>
      <c r="UUR101" s="304"/>
      <c r="UUS101" s="304"/>
      <c r="UUT101" s="304"/>
      <c r="UUU101" s="304"/>
      <c r="UUV101" s="304"/>
      <c r="UUW101" s="304"/>
      <c r="UUX101" s="304"/>
      <c r="UUY101" s="304"/>
      <c r="UUZ101" s="304"/>
      <c r="UVA101" s="304"/>
      <c r="UVB101" s="304"/>
      <c r="UVC101" s="304"/>
      <c r="UVD101" s="304"/>
      <c r="UVE101" s="304"/>
      <c r="UVF101" s="304"/>
      <c r="UVG101" s="304"/>
      <c r="UVH101" s="304"/>
      <c r="UVI101" s="304"/>
      <c r="UVJ101" s="304"/>
      <c r="UVK101" s="304"/>
      <c r="UVL101" s="304"/>
      <c r="UVM101" s="304"/>
      <c r="UVN101" s="304"/>
      <c r="UVO101" s="304"/>
      <c r="UVP101" s="304"/>
      <c r="UVQ101" s="304"/>
      <c r="UVR101" s="304"/>
      <c r="UVS101" s="304"/>
      <c r="UVT101" s="304"/>
      <c r="UVU101" s="304"/>
      <c r="UVV101" s="304"/>
      <c r="UVW101" s="304"/>
      <c r="UVX101" s="304"/>
      <c r="UVY101" s="304"/>
      <c r="UVZ101" s="304"/>
      <c r="UWA101" s="304"/>
      <c r="UWB101" s="304"/>
      <c r="UWC101" s="304"/>
      <c r="UWD101" s="304"/>
      <c r="UWE101" s="304"/>
      <c r="UWF101" s="304"/>
      <c r="UWG101" s="304"/>
      <c r="UWH101" s="304"/>
      <c r="UWI101" s="304"/>
      <c r="UWJ101" s="304"/>
      <c r="UWK101" s="304"/>
      <c r="UWL101" s="304"/>
      <c r="UWM101" s="304"/>
      <c r="UWN101" s="304"/>
      <c r="UWO101" s="304"/>
      <c r="UWP101" s="304"/>
      <c r="UWQ101" s="304"/>
      <c r="UWR101" s="304"/>
      <c r="UWS101" s="304"/>
      <c r="UWT101" s="304"/>
      <c r="UWU101" s="304"/>
      <c r="UWV101" s="304"/>
      <c r="UWW101" s="304"/>
      <c r="UWX101" s="304"/>
      <c r="UWY101" s="304"/>
      <c r="UWZ101" s="304"/>
      <c r="UXA101" s="304"/>
      <c r="UXB101" s="304"/>
      <c r="UXC101" s="304"/>
      <c r="UXD101" s="304"/>
      <c r="UXE101" s="304"/>
      <c r="UXF101" s="304"/>
      <c r="UXG101" s="304"/>
      <c r="UXH101" s="304"/>
      <c r="UXI101" s="304"/>
      <c r="UXJ101" s="304"/>
      <c r="UXK101" s="304"/>
      <c r="UXL101" s="304"/>
      <c r="UXM101" s="304"/>
      <c r="UXN101" s="304"/>
      <c r="UXO101" s="304"/>
      <c r="UXP101" s="304"/>
      <c r="UXQ101" s="304"/>
      <c r="UXR101" s="304"/>
      <c r="UXS101" s="304"/>
      <c r="UXT101" s="304"/>
      <c r="UXU101" s="304"/>
      <c r="UXV101" s="304"/>
      <c r="UXW101" s="304"/>
      <c r="UXX101" s="304"/>
      <c r="UXY101" s="304"/>
      <c r="UXZ101" s="304"/>
      <c r="UYA101" s="304"/>
      <c r="UYB101" s="304"/>
      <c r="UYC101" s="304"/>
      <c r="UYD101" s="304"/>
      <c r="UYE101" s="304"/>
      <c r="UYF101" s="304"/>
      <c r="UYG101" s="304"/>
      <c r="UYH101" s="304"/>
      <c r="UYI101" s="304"/>
      <c r="UYJ101" s="304"/>
      <c r="UYK101" s="304"/>
      <c r="UYL101" s="304"/>
      <c r="UYM101" s="304"/>
      <c r="UYN101" s="304"/>
      <c r="UYO101" s="304"/>
      <c r="UYP101" s="304"/>
      <c r="UYQ101" s="304"/>
      <c r="UYR101" s="304"/>
      <c r="UYS101" s="304"/>
      <c r="UYT101" s="304"/>
      <c r="UYU101" s="304"/>
      <c r="UYV101" s="304"/>
      <c r="UYW101" s="304"/>
      <c r="UYX101" s="304"/>
      <c r="UYY101" s="304"/>
      <c r="UYZ101" s="304"/>
      <c r="UZA101" s="304"/>
      <c r="UZB101" s="304"/>
      <c r="UZC101" s="304"/>
      <c r="UZD101" s="304"/>
      <c r="UZE101" s="304"/>
      <c r="UZF101" s="304"/>
      <c r="UZG101" s="304"/>
      <c r="UZH101" s="304"/>
      <c r="UZI101" s="304"/>
      <c r="UZJ101" s="304"/>
      <c r="UZK101" s="304"/>
      <c r="UZL101" s="304"/>
      <c r="UZM101" s="304"/>
      <c r="UZN101" s="304"/>
      <c r="UZO101" s="304"/>
      <c r="UZP101" s="304"/>
      <c r="UZQ101" s="304"/>
      <c r="UZR101" s="304"/>
      <c r="UZS101" s="304"/>
      <c r="UZT101" s="304"/>
      <c r="UZU101" s="304"/>
      <c r="UZV101" s="304"/>
      <c r="UZW101" s="304"/>
      <c r="UZX101" s="304"/>
      <c r="UZY101" s="304"/>
      <c r="UZZ101" s="304"/>
      <c r="VAA101" s="304"/>
      <c r="VAB101" s="304"/>
      <c r="VAC101" s="304"/>
      <c r="VAD101" s="304"/>
      <c r="VAE101" s="304"/>
      <c r="VAF101" s="304"/>
      <c r="VAG101" s="304"/>
      <c r="VAH101" s="304"/>
      <c r="VAI101" s="304"/>
      <c r="VAJ101" s="304"/>
      <c r="VAK101" s="304"/>
      <c r="VAL101" s="304"/>
      <c r="VAM101" s="304"/>
      <c r="VAN101" s="304"/>
      <c r="VAO101" s="304"/>
      <c r="VAP101" s="304"/>
      <c r="VAQ101" s="304"/>
      <c r="VAR101" s="304"/>
      <c r="VAS101" s="304"/>
      <c r="VAT101" s="304"/>
      <c r="VAU101" s="304"/>
      <c r="VAV101" s="304"/>
      <c r="VAW101" s="304"/>
      <c r="VAX101" s="304"/>
      <c r="VAY101" s="304"/>
      <c r="VAZ101" s="304"/>
      <c r="VBA101" s="304"/>
      <c r="VBB101" s="304"/>
      <c r="VBC101" s="304"/>
      <c r="VBD101" s="304"/>
      <c r="VBE101" s="304"/>
      <c r="VBF101" s="304"/>
      <c r="VBG101" s="304"/>
      <c r="VBH101" s="304"/>
      <c r="VBI101" s="304"/>
      <c r="VBJ101" s="304"/>
      <c r="VBK101" s="304"/>
      <c r="VBL101" s="304"/>
      <c r="VBM101" s="304"/>
      <c r="VBN101" s="304"/>
      <c r="VBO101" s="304"/>
      <c r="VBP101" s="304"/>
      <c r="VBQ101" s="304"/>
      <c r="VBR101" s="304"/>
      <c r="VBS101" s="304"/>
      <c r="VBT101" s="304"/>
      <c r="VBU101" s="304"/>
      <c r="VBV101" s="304"/>
      <c r="VBW101" s="304"/>
      <c r="VBX101" s="304"/>
      <c r="VBY101" s="304"/>
      <c r="VBZ101" s="304"/>
      <c r="VCA101" s="304"/>
      <c r="VCB101" s="304"/>
      <c r="VCC101" s="304"/>
      <c r="VCD101" s="304"/>
      <c r="VCE101" s="304"/>
      <c r="VCF101" s="304"/>
      <c r="VCG101" s="304"/>
      <c r="VCH101" s="304"/>
      <c r="VCI101" s="304"/>
      <c r="VCJ101" s="304"/>
      <c r="VCK101" s="304"/>
      <c r="VCL101" s="304"/>
      <c r="VCM101" s="304"/>
      <c r="VCN101" s="304"/>
      <c r="VCO101" s="304"/>
      <c r="VCP101" s="304"/>
      <c r="VCQ101" s="304"/>
      <c r="VCR101" s="304"/>
      <c r="VCS101" s="304"/>
      <c r="VCT101" s="304"/>
      <c r="VCU101" s="304"/>
      <c r="VCV101" s="304"/>
      <c r="VCW101" s="304"/>
      <c r="VCX101" s="304"/>
      <c r="VCY101" s="304"/>
      <c r="VCZ101" s="304"/>
      <c r="VDA101" s="304"/>
      <c r="VDB101" s="304"/>
      <c r="VDC101" s="304"/>
      <c r="VDD101" s="304"/>
      <c r="VDE101" s="304"/>
      <c r="VDF101" s="304"/>
      <c r="VDG101" s="304"/>
      <c r="VDH101" s="304"/>
      <c r="VDI101" s="304"/>
      <c r="VDJ101" s="304"/>
      <c r="VDK101" s="304"/>
      <c r="VDL101" s="304"/>
      <c r="VDM101" s="304"/>
      <c r="VDN101" s="304"/>
      <c r="VDO101" s="304"/>
      <c r="VDP101" s="304"/>
      <c r="VDQ101" s="304"/>
      <c r="VDR101" s="304"/>
      <c r="VDS101" s="304"/>
      <c r="VDT101" s="304"/>
      <c r="VDU101" s="304"/>
      <c r="VDV101" s="304"/>
      <c r="VDW101" s="304"/>
      <c r="VDX101" s="304"/>
      <c r="VDY101" s="304"/>
      <c r="VDZ101" s="304"/>
      <c r="VEA101" s="304"/>
      <c r="VEB101" s="304"/>
      <c r="VEC101" s="304"/>
      <c r="VED101" s="304"/>
      <c r="VEE101" s="304"/>
      <c r="VEF101" s="304"/>
      <c r="VEG101" s="304"/>
      <c r="VEH101" s="304"/>
      <c r="VEI101" s="304"/>
      <c r="VEJ101" s="304"/>
      <c r="VEK101" s="304"/>
      <c r="VEL101" s="304"/>
      <c r="VEM101" s="304"/>
      <c r="VEN101" s="304"/>
      <c r="VEO101" s="304"/>
      <c r="VEP101" s="304"/>
      <c r="VEQ101" s="304"/>
      <c r="VER101" s="304"/>
      <c r="VES101" s="304"/>
      <c r="VET101" s="304"/>
      <c r="VEU101" s="304"/>
      <c r="VEV101" s="304"/>
      <c r="VEW101" s="304"/>
      <c r="VEX101" s="304"/>
      <c r="VEY101" s="304"/>
      <c r="VEZ101" s="304"/>
      <c r="VFA101" s="304"/>
      <c r="VFB101" s="304"/>
      <c r="VFC101" s="304"/>
      <c r="VFD101" s="304"/>
      <c r="VFE101" s="304"/>
      <c r="VFF101" s="304"/>
      <c r="VFG101" s="304"/>
      <c r="VFH101" s="304"/>
      <c r="VFI101" s="304"/>
      <c r="VFJ101" s="304"/>
      <c r="VFK101" s="304"/>
      <c r="VFL101" s="304"/>
      <c r="VFM101" s="304"/>
      <c r="VFN101" s="304"/>
      <c r="VFO101" s="304"/>
      <c r="VFP101" s="304"/>
      <c r="VFQ101" s="304"/>
      <c r="VFR101" s="304"/>
      <c r="VFS101" s="304"/>
      <c r="VFT101" s="304"/>
      <c r="VFU101" s="304"/>
      <c r="VFV101" s="304"/>
      <c r="VFW101" s="304"/>
      <c r="VFX101" s="304"/>
      <c r="VFY101" s="304"/>
      <c r="VFZ101" s="304"/>
      <c r="VGA101" s="304"/>
      <c r="VGB101" s="304"/>
      <c r="VGC101" s="304"/>
      <c r="VGD101" s="304"/>
      <c r="VGE101" s="304"/>
      <c r="VGF101" s="304"/>
      <c r="VGG101" s="304"/>
      <c r="VGH101" s="304"/>
      <c r="VGI101" s="304"/>
      <c r="VGJ101" s="304"/>
      <c r="VGK101" s="304"/>
      <c r="VGL101" s="304"/>
      <c r="VGM101" s="304"/>
      <c r="VGN101" s="304"/>
      <c r="VGO101" s="304"/>
      <c r="VGP101" s="304"/>
      <c r="VGQ101" s="304"/>
      <c r="VGR101" s="304"/>
      <c r="VGS101" s="304"/>
      <c r="VGT101" s="304"/>
      <c r="VGU101" s="304"/>
      <c r="VGV101" s="304"/>
      <c r="VGW101" s="304"/>
      <c r="VGX101" s="304"/>
      <c r="VGY101" s="304"/>
      <c r="VGZ101" s="304"/>
      <c r="VHA101" s="304"/>
      <c r="VHB101" s="304"/>
      <c r="VHC101" s="304"/>
      <c r="VHD101" s="304"/>
      <c r="VHE101" s="304"/>
      <c r="VHF101" s="304"/>
      <c r="VHG101" s="304"/>
      <c r="VHH101" s="304"/>
      <c r="VHI101" s="304"/>
      <c r="VHJ101" s="304"/>
      <c r="VHK101" s="304"/>
      <c r="VHL101" s="304"/>
      <c r="VHM101" s="304"/>
      <c r="VHN101" s="304"/>
      <c r="VHO101" s="304"/>
      <c r="VHP101" s="304"/>
      <c r="VHQ101" s="304"/>
      <c r="VHR101" s="304"/>
      <c r="VHS101" s="304"/>
      <c r="VHT101" s="304"/>
      <c r="VHU101" s="304"/>
      <c r="VHV101" s="304"/>
      <c r="VHW101" s="304"/>
      <c r="VHX101" s="304"/>
      <c r="VHY101" s="304"/>
      <c r="VHZ101" s="304"/>
      <c r="VIA101" s="304"/>
      <c r="VIB101" s="304"/>
      <c r="VIC101" s="304"/>
      <c r="VID101" s="304"/>
      <c r="VIE101" s="304"/>
      <c r="VIF101" s="304"/>
      <c r="VIG101" s="304"/>
      <c r="VIH101" s="304"/>
      <c r="VII101" s="304"/>
      <c r="VIJ101" s="304"/>
      <c r="VIK101" s="304"/>
      <c r="VIL101" s="304"/>
      <c r="VIM101" s="304"/>
      <c r="VIN101" s="304"/>
      <c r="VIO101" s="304"/>
      <c r="VIP101" s="304"/>
      <c r="VIQ101" s="304"/>
      <c r="VIR101" s="304"/>
      <c r="VIS101" s="304"/>
      <c r="VIT101" s="304"/>
      <c r="VIU101" s="304"/>
      <c r="VIV101" s="304"/>
      <c r="VIW101" s="304"/>
      <c r="VIX101" s="304"/>
      <c r="VIY101" s="304"/>
      <c r="VIZ101" s="304"/>
      <c r="VJA101" s="304"/>
      <c r="VJB101" s="304"/>
      <c r="VJC101" s="304"/>
      <c r="VJD101" s="304"/>
      <c r="VJE101" s="304"/>
      <c r="VJF101" s="304"/>
      <c r="VJG101" s="304"/>
      <c r="VJH101" s="304"/>
      <c r="VJI101" s="304"/>
      <c r="VJJ101" s="304"/>
      <c r="VJK101" s="304"/>
      <c r="VJL101" s="304"/>
      <c r="VJM101" s="304"/>
      <c r="VJN101" s="304"/>
      <c r="VJO101" s="304"/>
      <c r="VJP101" s="304"/>
      <c r="VJQ101" s="304"/>
      <c r="VJR101" s="304"/>
      <c r="VJS101" s="304"/>
      <c r="VJT101" s="304"/>
      <c r="VJU101" s="304"/>
      <c r="VJV101" s="304"/>
      <c r="VJW101" s="304"/>
      <c r="VJX101" s="304"/>
      <c r="VJY101" s="304"/>
      <c r="VJZ101" s="304"/>
      <c r="VKA101" s="304"/>
      <c r="VKB101" s="304"/>
      <c r="VKC101" s="304"/>
      <c r="VKD101" s="304"/>
      <c r="VKE101" s="304"/>
      <c r="VKF101" s="304"/>
      <c r="VKG101" s="304"/>
      <c r="VKH101" s="304"/>
      <c r="VKI101" s="304"/>
      <c r="VKJ101" s="304"/>
      <c r="VKK101" s="304"/>
      <c r="VKL101" s="304"/>
      <c r="VKM101" s="304"/>
      <c r="VKN101" s="304"/>
      <c r="VKO101" s="304"/>
      <c r="VKP101" s="304"/>
      <c r="VKQ101" s="304"/>
      <c r="VKR101" s="304"/>
      <c r="VKS101" s="304"/>
      <c r="VKT101" s="304"/>
      <c r="VKU101" s="304"/>
      <c r="VKV101" s="304"/>
      <c r="VKW101" s="304"/>
      <c r="VKX101" s="304"/>
      <c r="VKY101" s="304"/>
      <c r="VKZ101" s="304"/>
      <c r="VLA101" s="304"/>
      <c r="VLB101" s="304"/>
      <c r="VLC101" s="304"/>
      <c r="VLD101" s="304"/>
      <c r="VLE101" s="304"/>
      <c r="VLF101" s="304"/>
      <c r="VLG101" s="304"/>
      <c r="VLH101" s="304"/>
      <c r="VLI101" s="304"/>
      <c r="VLJ101" s="304"/>
      <c r="VLK101" s="304"/>
      <c r="VLL101" s="304"/>
      <c r="VLM101" s="304"/>
      <c r="VLN101" s="304"/>
      <c r="VLO101" s="304"/>
      <c r="VLP101" s="304"/>
      <c r="VLQ101" s="304"/>
      <c r="VLR101" s="304"/>
      <c r="VLS101" s="304"/>
      <c r="VLT101" s="304"/>
      <c r="VLU101" s="304"/>
      <c r="VLV101" s="304"/>
      <c r="VLW101" s="304"/>
      <c r="VLX101" s="304"/>
      <c r="VLY101" s="304"/>
      <c r="VLZ101" s="304"/>
      <c r="VMA101" s="304"/>
      <c r="VMB101" s="304"/>
      <c r="VMC101" s="304"/>
      <c r="VMD101" s="304"/>
      <c r="VME101" s="304"/>
      <c r="VMF101" s="304"/>
      <c r="VMG101" s="304"/>
      <c r="VMH101" s="304"/>
      <c r="VMI101" s="304"/>
      <c r="VMJ101" s="304"/>
      <c r="VMK101" s="304"/>
      <c r="VML101" s="304"/>
      <c r="VMM101" s="304"/>
      <c r="VMN101" s="304"/>
      <c r="VMO101" s="304"/>
      <c r="VMP101" s="304"/>
      <c r="VMQ101" s="304"/>
      <c r="VMR101" s="304"/>
      <c r="VMS101" s="304"/>
      <c r="VMT101" s="304"/>
      <c r="VMU101" s="304"/>
      <c r="VMV101" s="304"/>
      <c r="VMW101" s="304"/>
      <c r="VMX101" s="304"/>
      <c r="VMY101" s="304"/>
      <c r="VMZ101" s="304"/>
      <c r="VNA101" s="304"/>
      <c r="VNB101" s="304"/>
      <c r="VNC101" s="304"/>
      <c r="VND101" s="304"/>
      <c r="VNE101" s="304"/>
      <c r="VNF101" s="304"/>
      <c r="VNG101" s="304"/>
      <c r="VNH101" s="304"/>
      <c r="VNI101" s="304"/>
      <c r="VNJ101" s="304"/>
      <c r="VNK101" s="304"/>
      <c r="VNL101" s="304"/>
      <c r="VNM101" s="304"/>
      <c r="VNN101" s="304"/>
      <c r="VNO101" s="304"/>
      <c r="VNP101" s="304"/>
      <c r="VNQ101" s="304"/>
      <c r="VNR101" s="304"/>
      <c r="VNS101" s="304"/>
      <c r="VNT101" s="304"/>
      <c r="VNU101" s="304"/>
      <c r="VNV101" s="304"/>
      <c r="VNW101" s="304"/>
      <c r="VNX101" s="304"/>
      <c r="VNY101" s="304"/>
      <c r="VNZ101" s="304"/>
      <c r="VOA101" s="304"/>
      <c r="VOB101" s="304"/>
      <c r="VOC101" s="304"/>
      <c r="VOD101" s="304"/>
      <c r="VOE101" s="304"/>
      <c r="VOF101" s="304"/>
      <c r="VOG101" s="304"/>
      <c r="VOH101" s="304"/>
      <c r="VOI101" s="304"/>
      <c r="VOJ101" s="304"/>
      <c r="VOK101" s="304"/>
      <c r="VOL101" s="304"/>
      <c r="VOM101" s="304"/>
      <c r="VON101" s="304"/>
      <c r="VOO101" s="304"/>
      <c r="VOP101" s="304"/>
      <c r="VOQ101" s="304"/>
      <c r="VOR101" s="304"/>
      <c r="VOS101" s="304"/>
      <c r="VOT101" s="304"/>
      <c r="VOU101" s="304"/>
      <c r="VOV101" s="304"/>
      <c r="VOW101" s="304"/>
      <c r="VOX101" s="304"/>
      <c r="VOY101" s="304"/>
      <c r="VOZ101" s="304"/>
      <c r="VPA101" s="304"/>
      <c r="VPB101" s="304"/>
      <c r="VPC101" s="304"/>
      <c r="VPD101" s="304"/>
      <c r="VPE101" s="304"/>
      <c r="VPF101" s="304"/>
      <c r="VPG101" s="304"/>
      <c r="VPH101" s="304"/>
      <c r="VPI101" s="304"/>
      <c r="VPJ101" s="304"/>
      <c r="VPK101" s="304"/>
      <c r="VPL101" s="304"/>
      <c r="VPM101" s="304"/>
      <c r="VPN101" s="304"/>
      <c r="VPO101" s="304"/>
      <c r="VPP101" s="304"/>
      <c r="VPQ101" s="304"/>
      <c r="VPR101" s="304"/>
      <c r="VPS101" s="304"/>
      <c r="VPT101" s="304"/>
      <c r="VPU101" s="304"/>
      <c r="VPV101" s="304"/>
      <c r="VPW101" s="304"/>
      <c r="VPX101" s="304"/>
      <c r="VPY101" s="304"/>
      <c r="VPZ101" s="304"/>
      <c r="VQA101" s="304"/>
      <c r="VQB101" s="304"/>
      <c r="VQC101" s="304"/>
      <c r="VQD101" s="304"/>
      <c r="VQE101" s="304"/>
      <c r="VQF101" s="304"/>
      <c r="VQG101" s="304"/>
      <c r="VQH101" s="304"/>
      <c r="VQI101" s="304"/>
      <c r="VQJ101" s="304"/>
      <c r="VQK101" s="304"/>
      <c r="VQL101" s="304"/>
      <c r="VQM101" s="304"/>
      <c r="VQN101" s="304"/>
      <c r="VQO101" s="304"/>
      <c r="VQP101" s="304"/>
      <c r="VQQ101" s="304"/>
      <c r="VQR101" s="304"/>
      <c r="VQS101" s="304"/>
      <c r="VQT101" s="304"/>
      <c r="VQU101" s="304"/>
      <c r="VQV101" s="304"/>
      <c r="VQW101" s="304"/>
      <c r="VQX101" s="304"/>
      <c r="VQY101" s="304"/>
      <c r="VQZ101" s="304"/>
      <c r="VRA101" s="304"/>
      <c r="VRB101" s="304"/>
      <c r="VRC101" s="304"/>
      <c r="VRD101" s="304"/>
      <c r="VRE101" s="304"/>
      <c r="VRF101" s="304"/>
      <c r="VRG101" s="304"/>
      <c r="VRH101" s="304"/>
      <c r="VRI101" s="304"/>
      <c r="VRJ101" s="304"/>
      <c r="VRK101" s="304"/>
      <c r="VRL101" s="304"/>
      <c r="VRM101" s="304"/>
      <c r="VRN101" s="304"/>
      <c r="VRO101" s="304"/>
      <c r="VRP101" s="304"/>
      <c r="VRQ101" s="304"/>
      <c r="VRR101" s="304"/>
      <c r="VRS101" s="304"/>
      <c r="VRT101" s="304"/>
      <c r="VRU101" s="304"/>
      <c r="VRV101" s="304"/>
      <c r="VRW101" s="304"/>
      <c r="VRX101" s="304"/>
      <c r="VRY101" s="304"/>
      <c r="VRZ101" s="304"/>
      <c r="VSA101" s="304"/>
      <c r="VSB101" s="304"/>
      <c r="VSC101" s="304"/>
      <c r="VSD101" s="304"/>
      <c r="VSE101" s="304"/>
      <c r="VSF101" s="304"/>
      <c r="VSG101" s="304"/>
      <c r="VSH101" s="304"/>
      <c r="VSI101" s="304"/>
      <c r="VSJ101" s="304"/>
      <c r="VSK101" s="304"/>
      <c r="VSL101" s="304"/>
      <c r="VSM101" s="304"/>
      <c r="VSN101" s="304"/>
      <c r="VSO101" s="304"/>
      <c r="VSP101" s="304"/>
      <c r="VSQ101" s="304"/>
      <c r="VSR101" s="304"/>
      <c r="VSS101" s="304"/>
      <c r="VST101" s="304"/>
      <c r="VSU101" s="304"/>
      <c r="VSV101" s="304"/>
      <c r="VSW101" s="304"/>
      <c r="VSX101" s="304"/>
      <c r="VSY101" s="304"/>
      <c r="VSZ101" s="304"/>
      <c r="VTA101" s="304"/>
      <c r="VTB101" s="304"/>
      <c r="VTC101" s="304"/>
      <c r="VTD101" s="304"/>
      <c r="VTE101" s="304"/>
      <c r="VTF101" s="304"/>
      <c r="VTG101" s="304"/>
      <c r="VTH101" s="304"/>
      <c r="VTI101" s="304"/>
      <c r="VTJ101" s="304"/>
      <c r="VTK101" s="304"/>
      <c r="VTL101" s="304"/>
      <c r="VTM101" s="304"/>
      <c r="VTN101" s="304"/>
      <c r="VTO101" s="304"/>
      <c r="VTP101" s="304"/>
      <c r="VTQ101" s="304"/>
      <c r="VTR101" s="304"/>
      <c r="VTS101" s="304"/>
      <c r="VTT101" s="304"/>
      <c r="VTU101" s="304"/>
      <c r="VTV101" s="304"/>
      <c r="VTW101" s="304"/>
      <c r="VTX101" s="304"/>
      <c r="VTY101" s="304"/>
      <c r="VTZ101" s="304"/>
      <c r="VUA101" s="304"/>
      <c r="VUB101" s="304"/>
      <c r="VUC101" s="304"/>
      <c r="VUD101" s="304"/>
      <c r="VUE101" s="304"/>
      <c r="VUF101" s="304"/>
      <c r="VUG101" s="304"/>
      <c r="VUH101" s="304"/>
      <c r="VUI101" s="304"/>
      <c r="VUJ101" s="304"/>
      <c r="VUK101" s="304"/>
      <c r="VUL101" s="304"/>
      <c r="VUM101" s="304"/>
      <c r="VUN101" s="304"/>
      <c r="VUO101" s="304"/>
      <c r="VUP101" s="304"/>
      <c r="VUQ101" s="304"/>
      <c r="VUR101" s="304"/>
      <c r="VUS101" s="304"/>
      <c r="VUT101" s="304"/>
      <c r="VUU101" s="304"/>
      <c r="VUV101" s="304"/>
      <c r="VUW101" s="304"/>
      <c r="VUX101" s="304"/>
      <c r="VUY101" s="304"/>
      <c r="VUZ101" s="304"/>
      <c r="VVA101" s="304"/>
      <c r="VVB101" s="304"/>
      <c r="VVC101" s="304"/>
      <c r="VVD101" s="304"/>
      <c r="VVE101" s="304"/>
      <c r="VVF101" s="304"/>
      <c r="VVG101" s="304"/>
      <c r="VVH101" s="304"/>
      <c r="VVI101" s="304"/>
      <c r="VVJ101" s="304"/>
      <c r="VVK101" s="304"/>
      <c r="VVL101" s="304"/>
      <c r="VVM101" s="304"/>
      <c r="VVN101" s="304"/>
      <c r="VVO101" s="304"/>
      <c r="VVP101" s="304"/>
      <c r="VVQ101" s="304"/>
      <c r="VVR101" s="304"/>
      <c r="VVS101" s="304"/>
      <c r="VVT101" s="304"/>
      <c r="VVU101" s="304"/>
      <c r="VVV101" s="304"/>
      <c r="VVW101" s="304"/>
      <c r="VVX101" s="304"/>
      <c r="VVY101" s="304"/>
      <c r="VVZ101" s="304"/>
      <c r="VWA101" s="304"/>
      <c r="VWB101" s="304"/>
      <c r="VWC101" s="304"/>
      <c r="VWD101" s="304"/>
      <c r="VWE101" s="304"/>
      <c r="VWF101" s="304"/>
      <c r="VWG101" s="304"/>
      <c r="VWH101" s="304"/>
      <c r="VWI101" s="304"/>
      <c r="VWJ101" s="304"/>
      <c r="VWK101" s="304"/>
      <c r="VWL101" s="304"/>
      <c r="VWM101" s="304"/>
      <c r="VWN101" s="304"/>
      <c r="VWO101" s="304"/>
      <c r="VWP101" s="304"/>
      <c r="VWQ101" s="304"/>
      <c r="VWR101" s="304"/>
      <c r="VWS101" s="304"/>
      <c r="VWT101" s="304"/>
      <c r="VWU101" s="304"/>
      <c r="VWV101" s="304"/>
      <c r="VWW101" s="304"/>
      <c r="VWX101" s="304"/>
      <c r="VWY101" s="304"/>
      <c r="VWZ101" s="304"/>
      <c r="VXA101" s="304"/>
      <c r="VXB101" s="304"/>
      <c r="VXC101" s="304"/>
      <c r="VXD101" s="304"/>
      <c r="VXE101" s="304"/>
      <c r="VXF101" s="304"/>
      <c r="VXG101" s="304"/>
      <c r="VXH101" s="304"/>
      <c r="VXI101" s="304"/>
      <c r="VXJ101" s="304"/>
      <c r="VXK101" s="304"/>
      <c r="VXL101" s="304"/>
      <c r="VXM101" s="304"/>
      <c r="VXN101" s="304"/>
      <c r="VXO101" s="304"/>
      <c r="VXP101" s="304"/>
      <c r="VXQ101" s="304"/>
      <c r="VXR101" s="304"/>
      <c r="VXS101" s="304"/>
      <c r="VXT101" s="304"/>
      <c r="VXU101" s="304"/>
      <c r="VXV101" s="304"/>
      <c r="VXW101" s="304"/>
      <c r="VXX101" s="304"/>
      <c r="VXY101" s="304"/>
      <c r="VXZ101" s="304"/>
      <c r="VYA101" s="304"/>
      <c r="VYB101" s="304"/>
      <c r="VYC101" s="304"/>
      <c r="VYD101" s="304"/>
      <c r="VYE101" s="304"/>
      <c r="VYF101" s="304"/>
      <c r="VYG101" s="304"/>
      <c r="VYH101" s="304"/>
      <c r="VYI101" s="304"/>
      <c r="VYJ101" s="304"/>
      <c r="VYK101" s="304"/>
      <c r="VYL101" s="304"/>
      <c r="VYM101" s="304"/>
      <c r="VYN101" s="304"/>
      <c r="VYO101" s="304"/>
      <c r="VYP101" s="304"/>
      <c r="VYQ101" s="304"/>
      <c r="VYR101" s="304"/>
      <c r="VYS101" s="304"/>
      <c r="VYT101" s="304"/>
      <c r="VYU101" s="304"/>
      <c r="VYV101" s="304"/>
      <c r="VYW101" s="304"/>
      <c r="VYX101" s="304"/>
      <c r="VYY101" s="304"/>
      <c r="VYZ101" s="304"/>
      <c r="VZA101" s="304"/>
      <c r="VZB101" s="304"/>
      <c r="VZC101" s="304"/>
      <c r="VZD101" s="304"/>
      <c r="VZE101" s="304"/>
      <c r="VZF101" s="304"/>
      <c r="VZG101" s="304"/>
      <c r="VZH101" s="304"/>
      <c r="VZI101" s="304"/>
      <c r="VZJ101" s="304"/>
      <c r="VZK101" s="304"/>
      <c r="VZL101" s="304"/>
      <c r="VZM101" s="304"/>
      <c r="VZN101" s="304"/>
      <c r="VZO101" s="304"/>
      <c r="VZP101" s="304"/>
      <c r="VZQ101" s="304"/>
      <c r="VZR101" s="304"/>
      <c r="VZS101" s="304"/>
      <c r="VZT101" s="304"/>
      <c r="VZU101" s="304"/>
      <c r="VZV101" s="304"/>
      <c r="VZW101" s="304"/>
      <c r="VZX101" s="304"/>
      <c r="VZY101" s="304"/>
      <c r="VZZ101" s="304"/>
      <c r="WAA101" s="304"/>
      <c r="WAB101" s="304"/>
      <c r="WAC101" s="304"/>
      <c r="WAD101" s="304"/>
      <c r="WAE101" s="304"/>
      <c r="WAF101" s="304"/>
      <c r="WAG101" s="304"/>
      <c r="WAH101" s="304"/>
      <c r="WAI101" s="304"/>
      <c r="WAJ101" s="304"/>
      <c r="WAK101" s="304"/>
      <c r="WAL101" s="304"/>
      <c r="WAM101" s="304"/>
      <c r="WAN101" s="304"/>
      <c r="WAO101" s="304"/>
      <c r="WAP101" s="304"/>
      <c r="WAQ101" s="304"/>
      <c r="WAR101" s="304"/>
      <c r="WAS101" s="304"/>
      <c r="WAT101" s="304"/>
      <c r="WAU101" s="304"/>
      <c r="WAV101" s="304"/>
      <c r="WAW101" s="304"/>
      <c r="WAX101" s="304"/>
      <c r="WAY101" s="304"/>
      <c r="WAZ101" s="304"/>
      <c r="WBA101" s="304"/>
      <c r="WBB101" s="304"/>
      <c r="WBC101" s="304"/>
      <c r="WBD101" s="304"/>
      <c r="WBE101" s="304"/>
      <c r="WBF101" s="304"/>
      <c r="WBG101" s="304"/>
      <c r="WBH101" s="304"/>
      <c r="WBI101" s="304"/>
      <c r="WBJ101" s="304"/>
      <c r="WBK101" s="304"/>
      <c r="WBL101" s="304"/>
      <c r="WBM101" s="304"/>
      <c r="WBN101" s="304"/>
      <c r="WBO101" s="304"/>
      <c r="WBP101" s="304"/>
      <c r="WBQ101" s="304"/>
      <c r="WBR101" s="304"/>
      <c r="WBS101" s="304"/>
      <c r="WBT101" s="304"/>
      <c r="WBU101" s="304"/>
      <c r="WBV101" s="304"/>
      <c r="WBW101" s="304"/>
      <c r="WBX101" s="304"/>
      <c r="WBY101" s="304"/>
      <c r="WBZ101" s="304"/>
      <c r="WCA101" s="304"/>
      <c r="WCB101" s="304"/>
      <c r="WCC101" s="304"/>
      <c r="WCD101" s="304"/>
      <c r="WCE101" s="304"/>
      <c r="WCF101" s="304"/>
      <c r="WCG101" s="304"/>
      <c r="WCH101" s="304"/>
      <c r="WCI101" s="304"/>
      <c r="WCJ101" s="304"/>
      <c r="WCK101" s="304"/>
      <c r="WCL101" s="304"/>
      <c r="WCM101" s="304"/>
      <c r="WCN101" s="304"/>
      <c r="WCO101" s="304"/>
      <c r="WCP101" s="304"/>
      <c r="WCQ101" s="304"/>
      <c r="WCR101" s="304"/>
      <c r="WCS101" s="304"/>
      <c r="WCT101" s="304"/>
      <c r="WCU101" s="304"/>
      <c r="WCV101" s="304"/>
      <c r="WCW101" s="304"/>
      <c r="WCX101" s="304"/>
      <c r="WCY101" s="304"/>
      <c r="WCZ101" s="304"/>
      <c r="WDA101" s="304"/>
      <c r="WDB101" s="304"/>
      <c r="WDC101" s="304"/>
      <c r="WDD101" s="304"/>
      <c r="WDE101" s="304"/>
      <c r="WDF101" s="304"/>
      <c r="WDG101" s="304"/>
      <c r="WDH101" s="304"/>
      <c r="WDI101" s="304"/>
      <c r="WDJ101" s="304"/>
      <c r="WDK101" s="304"/>
      <c r="WDL101" s="304"/>
      <c r="WDM101" s="304"/>
      <c r="WDN101" s="304"/>
      <c r="WDO101" s="304"/>
      <c r="WDP101" s="304"/>
      <c r="WDQ101" s="304"/>
      <c r="WDR101" s="304"/>
      <c r="WDS101" s="304"/>
      <c r="WDT101" s="304"/>
      <c r="WDU101" s="304"/>
      <c r="WDV101" s="304"/>
      <c r="WDW101" s="304"/>
      <c r="WDX101" s="304"/>
      <c r="WDY101" s="304"/>
      <c r="WDZ101" s="304"/>
      <c r="WEA101" s="304"/>
      <c r="WEB101" s="304"/>
      <c r="WEC101" s="304"/>
      <c r="WED101" s="304"/>
      <c r="WEE101" s="304"/>
      <c r="WEF101" s="304"/>
      <c r="WEG101" s="304"/>
      <c r="WEH101" s="304"/>
      <c r="WEI101" s="304"/>
      <c r="WEJ101" s="304"/>
      <c r="WEK101" s="304"/>
      <c r="WEL101" s="304"/>
      <c r="WEM101" s="304"/>
      <c r="WEN101" s="304"/>
      <c r="WEO101" s="304"/>
      <c r="WEP101" s="304"/>
      <c r="WEQ101" s="304"/>
      <c r="WER101" s="304"/>
      <c r="WES101" s="304"/>
      <c r="WET101" s="304"/>
      <c r="WEU101" s="304"/>
      <c r="WEV101" s="304"/>
      <c r="WEW101" s="304"/>
      <c r="WEX101" s="304"/>
      <c r="WEY101" s="304"/>
      <c r="WEZ101" s="304"/>
      <c r="WFA101" s="304"/>
      <c r="WFB101" s="304"/>
      <c r="WFC101" s="304"/>
      <c r="WFD101" s="304"/>
      <c r="WFE101" s="304"/>
      <c r="WFF101" s="304"/>
      <c r="WFG101" s="304"/>
      <c r="WFH101" s="304"/>
      <c r="WFI101" s="304"/>
      <c r="WFJ101" s="304"/>
      <c r="WFK101" s="304"/>
      <c r="WFL101" s="304"/>
      <c r="WFM101" s="304"/>
      <c r="WFN101" s="304"/>
      <c r="WFO101" s="304"/>
      <c r="WFP101" s="304"/>
      <c r="WFQ101" s="304"/>
      <c r="WFR101" s="304"/>
      <c r="WFS101" s="304"/>
      <c r="WFT101" s="304"/>
      <c r="WFU101" s="304"/>
      <c r="WFV101" s="304"/>
      <c r="WFW101" s="304"/>
      <c r="WFX101" s="304"/>
      <c r="WFY101" s="304"/>
      <c r="WFZ101" s="304"/>
      <c r="WGA101" s="304"/>
      <c r="WGB101" s="304"/>
      <c r="WGC101" s="304"/>
      <c r="WGD101" s="304"/>
      <c r="WGE101" s="304"/>
      <c r="WGF101" s="304"/>
      <c r="WGG101" s="304"/>
      <c r="WGH101" s="304"/>
      <c r="WGI101" s="304"/>
      <c r="WGJ101" s="304"/>
      <c r="WGK101" s="304"/>
      <c r="WGL101" s="304"/>
      <c r="WGM101" s="304"/>
      <c r="WGN101" s="304"/>
      <c r="WGO101" s="304"/>
      <c r="WGP101" s="304"/>
      <c r="WGQ101" s="304"/>
      <c r="WGR101" s="304"/>
      <c r="WGS101" s="304"/>
      <c r="WGT101" s="304"/>
      <c r="WGU101" s="304"/>
      <c r="WGV101" s="304"/>
      <c r="WGW101" s="304"/>
      <c r="WGX101" s="304"/>
      <c r="WGY101" s="304"/>
      <c r="WGZ101" s="304"/>
      <c r="WHA101" s="304"/>
      <c r="WHB101" s="304"/>
      <c r="WHC101" s="304"/>
      <c r="WHD101" s="304"/>
      <c r="WHE101" s="304"/>
      <c r="WHF101" s="304"/>
      <c r="WHG101" s="304"/>
      <c r="WHH101" s="304"/>
      <c r="WHI101" s="304"/>
      <c r="WHJ101" s="304"/>
      <c r="WHK101" s="304"/>
      <c r="WHL101" s="304"/>
      <c r="WHM101" s="304"/>
      <c r="WHN101" s="304"/>
      <c r="WHO101" s="304"/>
      <c r="WHP101" s="304"/>
      <c r="WHQ101" s="304"/>
      <c r="WHR101" s="304"/>
      <c r="WHS101" s="304"/>
      <c r="WHT101" s="304"/>
      <c r="WHU101" s="304"/>
      <c r="WHV101" s="304"/>
      <c r="WHW101" s="304"/>
      <c r="WHX101" s="304"/>
      <c r="WHY101" s="304"/>
      <c r="WHZ101" s="304"/>
      <c r="WIA101" s="304"/>
      <c r="WIB101" s="304"/>
      <c r="WIC101" s="304"/>
      <c r="WID101" s="304"/>
      <c r="WIE101" s="304"/>
      <c r="WIF101" s="304"/>
      <c r="WIG101" s="304"/>
      <c r="WIH101" s="304"/>
      <c r="WII101" s="304"/>
      <c r="WIJ101" s="304"/>
      <c r="WIK101" s="304"/>
      <c r="WIL101" s="304"/>
      <c r="WIM101" s="304"/>
      <c r="WIN101" s="304"/>
      <c r="WIO101" s="304"/>
      <c r="WIP101" s="304"/>
      <c r="WIQ101" s="304"/>
      <c r="WIR101" s="304"/>
      <c r="WIS101" s="304"/>
      <c r="WIT101" s="304"/>
      <c r="WIU101" s="304"/>
      <c r="WIV101" s="304"/>
      <c r="WIW101" s="304"/>
      <c r="WIX101" s="304"/>
      <c r="WIY101" s="304"/>
      <c r="WIZ101" s="304"/>
      <c r="WJA101" s="304"/>
      <c r="WJB101" s="304"/>
      <c r="WJC101" s="304"/>
      <c r="WJD101" s="304"/>
      <c r="WJE101" s="304"/>
      <c r="WJF101" s="304"/>
      <c r="WJG101" s="304"/>
      <c r="WJH101" s="304"/>
      <c r="WJI101" s="304"/>
      <c r="WJJ101" s="304"/>
      <c r="WJK101" s="304"/>
      <c r="WJL101" s="304"/>
      <c r="WJM101" s="304"/>
      <c r="WJN101" s="304"/>
      <c r="WJO101" s="304"/>
      <c r="WJP101" s="304"/>
      <c r="WJQ101" s="304"/>
      <c r="WJR101" s="304"/>
      <c r="WJS101" s="304"/>
      <c r="WJT101" s="304"/>
      <c r="WJU101" s="304"/>
      <c r="WJV101" s="304"/>
      <c r="WJW101" s="304"/>
      <c r="WJX101" s="304"/>
      <c r="WJY101" s="304"/>
      <c r="WJZ101" s="304"/>
      <c r="WKA101" s="304"/>
      <c r="WKB101" s="304"/>
      <c r="WKC101" s="304"/>
      <c r="WKD101" s="304"/>
      <c r="WKE101" s="304"/>
      <c r="WKF101" s="304"/>
      <c r="WKG101" s="304"/>
      <c r="WKH101" s="304"/>
      <c r="WKI101" s="304"/>
      <c r="WKJ101" s="304"/>
      <c r="WKK101" s="304"/>
      <c r="WKL101" s="304"/>
      <c r="WKM101" s="304"/>
      <c r="WKN101" s="304"/>
      <c r="WKO101" s="304"/>
      <c r="WKP101" s="304"/>
      <c r="WKQ101" s="304"/>
      <c r="WKR101" s="304"/>
      <c r="WKS101" s="304"/>
      <c r="WKT101" s="304"/>
      <c r="WKU101" s="304"/>
      <c r="WKV101" s="304"/>
      <c r="WKW101" s="304"/>
      <c r="WKX101" s="304"/>
      <c r="WKY101" s="304"/>
      <c r="WKZ101" s="304"/>
      <c r="WLA101" s="304"/>
      <c r="WLB101" s="304"/>
      <c r="WLC101" s="304"/>
      <c r="WLD101" s="304"/>
      <c r="WLE101" s="304"/>
      <c r="WLF101" s="304"/>
      <c r="WLG101" s="304"/>
      <c r="WLH101" s="304"/>
      <c r="WLI101" s="304"/>
      <c r="WLJ101" s="304"/>
      <c r="WLK101" s="304"/>
      <c r="WLL101" s="304"/>
      <c r="WLM101" s="304"/>
      <c r="WLN101" s="304"/>
      <c r="WLO101" s="304"/>
      <c r="WLP101" s="304"/>
      <c r="WLQ101" s="304"/>
      <c r="WLR101" s="304"/>
      <c r="WLS101" s="304"/>
      <c r="WLT101" s="304"/>
      <c r="WLU101" s="304"/>
      <c r="WLV101" s="304"/>
      <c r="WLW101" s="304"/>
      <c r="WLX101" s="304"/>
      <c r="WLY101" s="304"/>
      <c r="WLZ101" s="304"/>
      <c r="WMA101" s="304"/>
      <c r="WMB101" s="304"/>
      <c r="WMC101" s="304"/>
      <c r="WMD101" s="304"/>
      <c r="WME101" s="304"/>
      <c r="WMF101" s="304"/>
      <c r="WMG101" s="304"/>
      <c r="WMH101" s="304"/>
      <c r="WMI101" s="304"/>
      <c r="WMJ101" s="304"/>
      <c r="WMK101" s="304"/>
      <c r="WML101" s="304"/>
      <c r="WMM101" s="304"/>
      <c r="WMN101" s="304"/>
      <c r="WMO101" s="304"/>
      <c r="WMP101" s="304"/>
      <c r="WMQ101" s="304"/>
      <c r="WMR101" s="304"/>
      <c r="WMS101" s="304"/>
      <c r="WMT101" s="304"/>
      <c r="WMU101" s="304"/>
      <c r="WMV101" s="304"/>
      <c r="WMW101" s="304"/>
      <c r="WMX101" s="304"/>
      <c r="WMY101" s="304"/>
      <c r="WMZ101" s="304"/>
      <c r="WNA101" s="304"/>
      <c r="WNB101" s="304"/>
      <c r="WNC101" s="304"/>
      <c r="WND101" s="304"/>
      <c r="WNE101" s="304"/>
      <c r="WNF101" s="304"/>
      <c r="WNG101" s="304"/>
      <c r="WNH101" s="304"/>
      <c r="WNI101" s="304"/>
      <c r="WNJ101" s="304"/>
      <c r="WNK101" s="304"/>
      <c r="WNL101" s="304"/>
      <c r="WNM101" s="304"/>
      <c r="WNN101" s="304"/>
      <c r="WNO101" s="304"/>
      <c r="WNP101" s="304"/>
      <c r="WNQ101" s="304"/>
      <c r="WNR101" s="304"/>
      <c r="WNS101" s="304"/>
      <c r="WNT101" s="304"/>
      <c r="WNU101" s="304"/>
      <c r="WNV101" s="304"/>
      <c r="WNW101" s="304"/>
      <c r="WNX101" s="304"/>
      <c r="WNY101" s="304"/>
      <c r="WNZ101" s="304"/>
      <c r="WOA101" s="304"/>
      <c r="WOB101" s="304"/>
      <c r="WOC101" s="304"/>
      <c r="WOD101" s="304"/>
      <c r="WOE101" s="304"/>
      <c r="WOF101" s="304"/>
      <c r="WOG101" s="304"/>
      <c r="WOH101" s="304"/>
      <c r="WOI101" s="304"/>
      <c r="WOJ101" s="304"/>
      <c r="WOK101" s="304"/>
      <c r="WOL101" s="304"/>
      <c r="WOM101" s="304"/>
      <c r="WON101" s="304"/>
      <c r="WOO101" s="304"/>
      <c r="WOP101" s="304"/>
      <c r="WOQ101" s="304"/>
      <c r="WOR101" s="304"/>
      <c r="WOS101" s="304"/>
      <c r="WOT101" s="304"/>
      <c r="WOU101" s="304"/>
      <c r="WOV101" s="304"/>
      <c r="WOW101" s="304"/>
      <c r="WOX101" s="304"/>
      <c r="WOY101" s="304"/>
      <c r="WOZ101" s="304"/>
      <c r="WPA101" s="304"/>
      <c r="WPB101" s="304"/>
      <c r="WPC101" s="304"/>
      <c r="WPD101" s="304"/>
      <c r="WPE101" s="304"/>
      <c r="WPF101" s="304"/>
      <c r="WPG101" s="304"/>
      <c r="WPH101" s="304"/>
      <c r="WPI101" s="304"/>
      <c r="WPJ101" s="304"/>
      <c r="WPK101" s="304"/>
      <c r="WPL101" s="304"/>
      <c r="WPM101" s="304"/>
      <c r="WPN101" s="304"/>
      <c r="WPO101" s="304"/>
      <c r="WPP101" s="304"/>
      <c r="WPQ101" s="304"/>
      <c r="WPR101" s="304"/>
      <c r="WPS101" s="304"/>
      <c r="WPT101" s="304"/>
      <c r="WPU101" s="304"/>
      <c r="WPV101" s="304"/>
      <c r="WPW101" s="304"/>
      <c r="WPX101" s="304"/>
      <c r="WPY101" s="304"/>
      <c r="WPZ101" s="304"/>
      <c r="WQA101" s="304"/>
      <c r="WQB101" s="304"/>
      <c r="WQC101" s="304"/>
      <c r="WQD101" s="304"/>
      <c r="WQE101" s="304"/>
      <c r="WQF101" s="304"/>
      <c r="WQG101" s="304"/>
      <c r="WQH101" s="304"/>
      <c r="WQI101" s="304"/>
      <c r="WQJ101" s="304"/>
      <c r="WQK101" s="304"/>
      <c r="WQL101" s="304"/>
      <c r="WQM101" s="304"/>
      <c r="WQN101" s="304"/>
      <c r="WQO101" s="304"/>
      <c r="WQP101" s="304"/>
      <c r="WQQ101" s="304"/>
      <c r="WQR101" s="304"/>
      <c r="WQS101" s="304"/>
      <c r="WQT101" s="304"/>
      <c r="WQU101" s="304"/>
      <c r="WQV101" s="304"/>
      <c r="WQW101" s="304"/>
      <c r="WQX101" s="304"/>
      <c r="WQY101" s="304"/>
      <c r="WQZ101" s="304"/>
      <c r="WRA101" s="304"/>
      <c r="WRB101" s="304"/>
      <c r="WRC101" s="304"/>
      <c r="WRD101" s="304"/>
      <c r="WRE101" s="304"/>
      <c r="WRF101" s="304"/>
      <c r="WRG101" s="304"/>
      <c r="WRH101" s="304"/>
      <c r="WRI101" s="304"/>
      <c r="WRJ101" s="304"/>
      <c r="WRK101" s="304"/>
      <c r="WRL101" s="304"/>
      <c r="WRM101" s="304"/>
      <c r="WRN101" s="304"/>
      <c r="WRO101" s="304"/>
      <c r="WRP101" s="304"/>
      <c r="WRQ101" s="304"/>
      <c r="WRR101" s="304"/>
      <c r="WRS101" s="304"/>
      <c r="WRT101" s="304"/>
      <c r="WRU101" s="304"/>
      <c r="WRV101" s="304"/>
      <c r="WRW101" s="304"/>
      <c r="WRX101" s="304"/>
      <c r="WRY101" s="304"/>
      <c r="WRZ101" s="304"/>
      <c r="WSA101" s="304"/>
      <c r="WSB101" s="304"/>
      <c r="WSC101" s="304"/>
      <c r="WSD101" s="304"/>
      <c r="WSE101" s="304"/>
      <c r="WSF101" s="304"/>
      <c r="WSG101" s="304"/>
      <c r="WSH101" s="304"/>
      <c r="WSI101" s="304"/>
      <c r="WSJ101" s="304"/>
      <c r="WSK101" s="304"/>
      <c r="WSL101" s="304"/>
      <c r="WSM101" s="304"/>
      <c r="WSN101" s="304"/>
      <c r="WSO101" s="304"/>
      <c r="WSP101" s="304"/>
      <c r="WSQ101" s="304"/>
      <c r="WSR101" s="304"/>
      <c r="WSS101" s="304"/>
      <c r="WST101" s="304"/>
      <c r="WSU101" s="304"/>
      <c r="WSV101" s="304"/>
      <c r="WSW101" s="304"/>
      <c r="WSX101" s="304"/>
      <c r="WSY101" s="304"/>
      <c r="WSZ101" s="304"/>
      <c r="WTA101" s="304"/>
      <c r="WTB101" s="304"/>
      <c r="WTC101" s="304"/>
      <c r="WTD101" s="304"/>
      <c r="WTE101" s="304"/>
      <c r="WTF101" s="304"/>
      <c r="WTG101" s="304"/>
      <c r="WTH101" s="304"/>
      <c r="WTI101" s="304"/>
      <c r="WTJ101" s="304"/>
      <c r="WTK101" s="304"/>
      <c r="WTL101" s="304"/>
      <c r="WTM101" s="304"/>
      <c r="WTN101" s="304"/>
      <c r="WTO101" s="304"/>
      <c r="WTP101" s="304"/>
      <c r="WTQ101" s="304"/>
      <c r="WTR101" s="304"/>
      <c r="WTS101" s="304"/>
      <c r="WTT101" s="304"/>
      <c r="WTU101" s="304"/>
      <c r="WTV101" s="304"/>
      <c r="WTW101" s="304"/>
      <c r="WTX101" s="304"/>
      <c r="WTY101" s="304"/>
      <c r="WTZ101" s="304"/>
      <c r="WUA101" s="304"/>
      <c r="WUB101" s="304"/>
      <c r="WUC101" s="304"/>
      <c r="WUD101" s="304"/>
      <c r="WUE101" s="304"/>
      <c r="WUF101" s="304"/>
      <c r="WUG101" s="304"/>
      <c r="WUH101" s="304"/>
      <c r="WUI101" s="304"/>
      <c r="WUJ101" s="304"/>
      <c r="WUK101" s="304"/>
      <c r="WUL101" s="304"/>
      <c r="WUM101" s="304"/>
      <c r="WUN101" s="304"/>
      <c r="WUO101" s="304"/>
      <c r="WUP101" s="304"/>
      <c r="WUQ101" s="304"/>
      <c r="WUR101" s="304"/>
      <c r="WUS101" s="304"/>
      <c r="WUT101" s="304"/>
      <c r="WUU101" s="304"/>
      <c r="WUV101" s="304"/>
      <c r="WUW101" s="304"/>
      <c r="WUX101" s="304"/>
      <c r="WUY101" s="304"/>
      <c r="WUZ101" s="304"/>
      <c r="WVA101" s="304"/>
      <c r="WVB101" s="304"/>
      <c r="WVC101" s="304"/>
      <c r="WVD101" s="304"/>
      <c r="WVE101" s="304"/>
      <c r="WVF101" s="304"/>
      <c r="WVG101" s="304"/>
      <c r="WVH101" s="304"/>
      <c r="WVI101" s="304"/>
      <c r="WVJ101" s="304"/>
      <c r="WVK101" s="304"/>
      <c r="WVL101" s="304"/>
      <c r="WVM101" s="304"/>
      <c r="WVN101" s="304"/>
      <c r="WVO101" s="304"/>
      <c r="WVP101" s="304"/>
      <c r="WVQ101" s="304"/>
      <c r="WVR101" s="304"/>
      <c r="WVS101" s="304"/>
      <c r="WVT101" s="304"/>
      <c r="WVU101" s="304"/>
      <c r="WVV101" s="304"/>
      <c r="WVW101" s="304"/>
      <c r="WVX101" s="304"/>
      <c r="WVY101" s="304"/>
      <c r="WVZ101" s="304"/>
      <c r="WWA101" s="304"/>
      <c r="WWB101" s="304"/>
      <c r="WWC101" s="304"/>
      <c r="WWD101" s="304"/>
      <c r="WWE101" s="304"/>
      <c r="WWF101" s="304"/>
      <c r="WWG101" s="304"/>
      <c r="WWH101" s="304"/>
      <c r="WWI101" s="304"/>
      <c r="WWJ101" s="304"/>
      <c r="WWK101" s="304"/>
      <c r="WWL101" s="304"/>
      <c r="WWM101" s="304"/>
      <c r="WWN101" s="304"/>
      <c r="WWO101" s="304"/>
      <c r="WWP101" s="304"/>
      <c r="WWQ101" s="304"/>
      <c r="WWR101" s="304"/>
      <c r="WWS101" s="304"/>
      <c r="WWT101" s="304"/>
      <c r="WWU101" s="304"/>
      <c r="WWV101" s="304"/>
      <c r="WWW101" s="304"/>
      <c r="WWX101" s="304"/>
      <c r="WWY101" s="304"/>
      <c r="WWZ101" s="304"/>
      <c r="WXA101" s="304"/>
      <c r="WXB101" s="304"/>
      <c r="WXC101" s="304"/>
      <c r="WXD101" s="304"/>
      <c r="WXE101" s="304"/>
      <c r="WXF101" s="304"/>
      <c r="WXG101" s="304"/>
      <c r="WXH101" s="304"/>
      <c r="WXI101" s="304"/>
      <c r="WXJ101" s="304"/>
      <c r="WXK101" s="304"/>
      <c r="WXL101" s="304"/>
      <c r="WXM101" s="304"/>
      <c r="WXN101" s="304"/>
      <c r="WXO101" s="304"/>
      <c r="WXP101" s="304"/>
      <c r="WXQ101" s="304"/>
      <c r="WXR101" s="304"/>
      <c r="WXS101" s="304"/>
      <c r="WXT101" s="304"/>
      <c r="WXU101" s="304"/>
      <c r="WXV101" s="304"/>
      <c r="WXW101" s="304"/>
      <c r="WXX101" s="304"/>
      <c r="WXY101" s="304"/>
      <c r="WXZ101" s="304"/>
      <c r="WYA101" s="304"/>
      <c r="WYB101" s="304"/>
      <c r="WYC101" s="304"/>
      <c r="WYD101" s="304"/>
      <c r="WYE101" s="304"/>
      <c r="WYF101" s="304"/>
      <c r="WYG101" s="304"/>
      <c r="WYH101" s="304"/>
      <c r="WYI101" s="304"/>
      <c r="WYJ101" s="304"/>
      <c r="WYK101" s="304"/>
      <c r="WYL101" s="304"/>
      <c r="WYM101" s="304"/>
      <c r="WYN101" s="304"/>
      <c r="WYO101" s="304"/>
      <c r="WYP101" s="304"/>
      <c r="WYQ101" s="304"/>
      <c r="WYR101" s="304"/>
      <c r="WYS101" s="304"/>
      <c r="WYT101" s="304"/>
      <c r="WYU101" s="304"/>
      <c r="WYV101" s="304"/>
      <c r="WYW101" s="304"/>
      <c r="WYX101" s="304"/>
      <c r="WYY101" s="304"/>
      <c r="WYZ101" s="304"/>
      <c r="WZA101" s="304"/>
      <c r="WZB101" s="304"/>
      <c r="WZC101" s="304"/>
      <c r="WZD101" s="304"/>
      <c r="WZE101" s="304"/>
      <c r="WZF101" s="304"/>
      <c r="WZG101" s="304"/>
      <c r="WZH101" s="304"/>
      <c r="WZI101" s="304"/>
      <c r="WZJ101" s="304"/>
      <c r="WZK101" s="304"/>
      <c r="WZL101" s="304"/>
      <c r="WZM101" s="304"/>
      <c r="WZN101" s="304"/>
      <c r="WZO101" s="304"/>
      <c r="WZP101" s="304"/>
      <c r="WZQ101" s="304"/>
      <c r="WZR101" s="304"/>
      <c r="WZS101" s="304"/>
      <c r="WZT101" s="304"/>
      <c r="WZU101" s="304"/>
      <c r="WZV101" s="304"/>
      <c r="WZW101" s="304"/>
      <c r="WZX101" s="304"/>
      <c r="WZY101" s="304"/>
      <c r="WZZ101" s="304"/>
      <c r="XAA101" s="304"/>
      <c r="XAB101" s="304"/>
      <c r="XAC101" s="304"/>
      <c r="XAD101" s="304"/>
      <c r="XAE101" s="304"/>
      <c r="XAF101" s="304"/>
      <c r="XAG101" s="304"/>
      <c r="XAH101" s="304"/>
      <c r="XAI101" s="304"/>
      <c r="XAJ101" s="304"/>
      <c r="XAK101" s="304"/>
      <c r="XAL101" s="304"/>
      <c r="XAM101" s="304"/>
      <c r="XAN101" s="304"/>
      <c r="XAO101" s="304"/>
      <c r="XAP101" s="304"/>
      <c r="XAQ101" s="304"/>
      <c r="XAR101" s="304"/>
      <c r="XAS101" s="304"/>
      <c r="XAT101" s="304"/>
      <c r="XAU101" s="304"/>
      <c r="XAV101" s="304"/>
      <c r="XAW101" s="304"/>
      <c r="XAX101" s="304"/>
      <c r="XAY101" s="304"/>
      <c r="XAZ101" s="304"/>
      <c r="XBA101" s="304"/>
      <c r="XBB101" s="304"/>
      <c r="XBC101" s="304"/>
      <c r="XBD101" s="304"/>
      <c r="XBE101" s="304"/>
      <c r="XBF101" s="304"/>
      <c r="XBG101" s="304"/>
      <c r="XBH101" s="304"/>
      <c r="XBI101" s="304"/>
      <c r="XBJ101" s="304"/>
      <c r="XBK101" s="304"/>
      <c r="XBL101" s="304"/>
      <c r="XBM101" s="304"/>
      <c r="XBN101" s="304"/>
      <c r="XBO101" s="304"/>
      <c r="XBP101" s="304"/>
      <c r="XBQ101" s="304"/>
      <c r="XBR101" s="304"/>
      <c r="XBS101" s="304"/>
      <c r="XBT101" s="304"/>
      <c r="XBU101" s="304"/>
      <c r="XBV101" s="304"/>
      <c r="XBW101" s="304"/>
      <c r="XBX101" s="304"/>
      <c r="XBY101" s="304"/>
      <c r="XBZ101" s="304"/>
      <c r="XCA101" s="304"/>
      <c r="XCB101" s="304"/>
      <c r="XCC101" s="304"/>
      <c r="XCD101" s="304"/>
      <c r="XCE101" s="304"/>
      <c r="XCF101" s="304"/>
      <c r="XCG101" s="304"/>
      <c r="XCH101" s="304"/>
      <c r="XCI101" s="304"/>
      <c r="XCJ101" s="304"/>
      <c r="XCK101" s="304"/>
      <c r="XCL101" s="304"/>
      <c r="XCM101" s="304"/>
      <c r="XCN101" s="304"/>
      <c r="XCO101" s="304"/>
      <c r="XCP101" s="304"/>
      <c r="XCQ101" s="304"/>
      <c r="XCR101" s="304"/>
      <c r="XCS101" s="304"/>
      <c r="XCT101" s="304"/>
      <c r="XCU101" s="304"/>
      <c r="XCV101" s="304"/>
      <c r="XCW101" s="304"/>
      <c r="XCX101" s="304"/>
      <c r="XCY101" s="304"/>
      <c r="XCZ101" s="304"/>
      <c r="XDA101" s="304"/>
      <c r="XDB101" s="304"/>
      <c r="XDC101" s="304"/>
      <c r="XDD101" s="304"/>
      <c r="XDE101" s="304"/>
      <c r="XDF101" s="304"/>
      <c r="XDG101" s="304"/>
      <c r="XDH101" s="304"/>
      <c r="XDI101" s="304"/>
      <c r="XDJ101" s="304"/>
      <c r="XDK101" s="304"/>
      <c r="XDL101" s="304"/>
      <c r="XDM101" s="304"/>
      <c r="XDN101" s="304"/>
      <c r="XDO101" s="304"/>
      <c r="XDP101" s="304"/>
      <c r="XDQ101" s="304"/>
      <c r="XDR101" s="304"/>
      <c r="XDS101" s="304"/>
      <c r="XDT101" s="304"/>
      <c r="XDU101" s="304"/>
      <c r="XDV101" s="304"/>
      <c r="XDW101" s="304"/>
      <c r="XDX101" s="304"/>
      <c r="XDY101" s="304"/>
      <c r="XDZ101" s="304"/>
      <c r="XEA101" s="304"/>
      <c r="XEB101" s="304"/>
      <c r="XEC101" s="304"/>
      <c r="XED101" s="304"/>
      <c r="XEE101" s="304"/>
      <c r="XEF101" s="304"/>
      <c r="XEG101" s="304"/>
      <c r="XEH101" s="304"/>
      <c r="XEI101" s="304"/>
      <c r="XEJ101" s="304"/>
      <c r="XEK101" s="304"/>
      <c r="XEL101" s="304"/>
      <c r="XEM101" s="304"/>
      <c r="XEN101" s="304"/>
      <c r="XEO101" s="304"/>
      <c r="XEP101" s="304"/>
      <c r="XEQ101" s="304"/>
      <c r="XER101" s="304"/>
      <c r="XES101" s="304"/>
      <c r="XET101" s="304"/>
      <c r="XEU101" s="304"/>
      <c r="XEV101" s="304"/>
      <c r="XEW101" s="304"/>
      <c r="XEX101" s="304"/>
      <c r="XEY101" s="304"/>
      <c r="XEZ101" s="304"/>
      <c r="XFA101" s="304"/>
      <c r="XFB101" s="304"/>
      <c r="XFC101" s="304"/>
      <c r="XFD101" s="304"/>
    </row>
    <row r="102" s="294" customFormat="1" ht="38" customHeight="1" spans="1:7">
      <c r="A102" s="325" t="s">
        <v>2708</v>
      </c>
      <c r="B102" s="326" t="s">
        <v>2586</v>
      </c>
      <c r="C102" s="327"/>
      <c r="D102" s="327">
        <v>1449</v>
      </c>
      <c r="E102" s="396" t="str">
        <f t="shared" ref="E102:E110" si="16">IF(C102&gt;0,D102/C102-1,IF(C102&lt;0,-(D102/C102-1),""))</f>
        <v/>
      </c>
      <c r="F102" s="323" t="str">
        <f t="shared" si="8"/>
        <v>是</v>
      </c>
      <c r="G102" s="304" t="str">
        <f t="shared" si="9"/>
        <v>项</v>
      </c>
    </row>
    <row r="103" s="294" customFormat="1" ht="38" customHeight="1" spans="1:7">
      <c r="A103" s="325" t="s">
        <v>2709</v>
      </c>
      <c r="B103" s="326" t="s">
        <v>2710</v>
      </c>
      <c r="C103" s="327"/>
      <c r="D103" s="327">
        <v>0</v>
      </c>
      <c r="E103" s="396" t="str">
        <f t="shared" si="16"/>
        <v/>
      </c>
      <c r="F103" s="323" t="str">
        <f t="shared" si="8"/>
        <v>否</v>
      </c>
      <c r="G103" s="304" t="str">
        <f t="shared" si="9"/>
        <v>项</v>
      </c>
    </row>
    <row r="104" s="294" customFormat="1" ht="38" customHeight="1" spans="1:7">
      <c r="A104" s="325" t="s">
        <v>2711</v>
      </c>
      <c r="B104" s="326" t="s">
        <v>2712</v>
      </c>
      <c r="C104" s="327"/>
      <c r="D104" s="327">
        <v>0</v>
      </c>
      <c r="E104" s="396" t="str">
        <f t="shared" si="16"/>
        <v/>
      </c>
      <c r="F104" s="323" t="str">
        <f t="shared" si="8"/>
        <v>否</v>
      </c>
      <c r="G104" s="304" t="str">
        <f t="shared" si="9"/>
        <v>项</v>
      </c>
    </row>
    <row r="105" s="294" customFormat="1" ht="38" customHeight="1" spans="1:7">
      <c r="A105" s="325" t="s">
        <v>2713</v>
      </c>
      <c r="B105" s="326" t="s">
        <v>2714</v>
      </c>
      <c r="C105" s="327">
        <v>191</v>
      </c>
      <c r="D105" s="327">
        <v>696</v>
      </c>
      <c r="E105" s="396">
        <f t="shared" si="16"/>
        <v>2.644</v>
      </c>
      <c r="F105" s="323" t="str">
        <f t="shared" si="8"/>
        <v>是</v>
      </c>
      <c r="G105" s="304" t="str">
        <f t="shared" si="9"/>
        <v>项</v>
      </c>
    </row>
    <row r="106" s="294" customFormat="1" ht="38" customHeight="1" spans="1:7">
      <c r="A106" s="325" t="s">
        <v>2715</v>
      </c>
      <c r="B106" s="326" t="s">
        <v>2716</v>
      </c>
      <c r="C106" s="327">
        <f>SUM(C107:C110)</f>
        <v>0</v>
      </c>
      <c r="D106" s="327">
        <f>SUM(D107:D110)</f>
        <v>0</v>
      </c>
      <c r="E106" s="396" t="str">
        <f t="shared" si="16"/>
        <v/>
      </c>
      <c r="F106" s="323" t="str">
        <f t="shared" si="8"/>
        <v>否</v>
      </c>
      <c r="G106" s="304" t="str">
        <f t="shared" si="9"/>
        <v>款</v>
      </c>
    </row>
    <row r="107" s="294" customFormat="1" ht="38" customHeight="1" spans="1:16384">
      <c r="A107" s="325" t="s">
        <v>2717</v>
      </c>
      <c r="B107" s="326" t="s">
        <v>2586</v>
      </c>
      <c r="C107" s="327">
        <v>0</v>
      </c>
      <c r="D107" s="327">
        <v>0</v>
      </c>
      <c r="E107" s="396" t="str">
        <f t="shared" si="16"/>
        <v/>
      </c>
      <c r="F107" s="323" t="str">
        <f t="shared" si="8"/>
        <v>否</v>
      </c>
      <c r="G107" s="304" t="str">
        <f t="shared" si="9"/>
        <v>项</v>
      </c>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304"/>
      <c r="AE107" s="304"/>
      <c r="AF107" s="304"/>
      <c r="AG107" s="304"/>
      <c r="AH107" s="304"/>
      <c r="AI107" s="304"/>
      <c r="AJ107" s="304"/>
      <c r="AK107" s="304"/>
      <c r="AL107" s="304"/>
      <c r="AM107" s="304"/>
      <c r="AN107" s="304"/>
      <c r="AO107" s="304"/>
      <c r="AP107" s="304"/>
      <c r="AQ107" s="304"/>
      <c r="AR107" s="304"/>
      <c r="AS107" s="304"/>
      <c r="AT107" s="304"/>
      <c r="AU107" s="304"/>
      <c r="AV107" s="304"/>
      <c r="AW107" s="304"/>
      <c r="AX107" s="304"/>
      <c r="AY107" s="304"/>
      <c r="AZ107" s="304"/>
      <c r="BA107" s="304"/>
      <c r="BB107" s="304"/>
      <c r="BC107" s="304"/>
      <c r="BD107" s="304"/>
      <c r="BE107" s="304"/>
      <c r="BF107" s="304"/>
      <c r="BG107" s="304"/>
      <c r="BH107" s="304"/>
      <c r="BI107" s="304"/>
      <c r="BJ107" s="304"/>
      <c r="BK107" s="304"/>
      <c r="BL107" s="304"/>
      <c r="BM107" s="304"/>
      <c r="BN107" s="304"/>
      <c r="BO107" s="304"/>
      <c r="BP107" s="304"/>
      <c r="BQ107" s="304"/>
      <c r="BR107" s="304"/>
      <c r="BS107" s="304"/>
      <c r="BT107" s="304"/>
      <c r="BU107" s="304"/>
      <c r="BV107" s="304"/>
      <c r="BW107" s="304"/>
      <c r="BX107" s="304"/>
      <c r="BY107" s="304"/>
      <c r="BZ107" s="304"/>
      <c r="CA107" s="304"/>
      <c r="CB107" s="304"/>
      <c r="CC107" s="304"/>
      <c r="CD107" s="304"/>
      <c r="CE107" s="304"/>
      <c r="CF107" s="304"/>
      <c r="CG107" s="304"/>
      <c r="CH107" s="304"/>
      <c r="CI107" s="304"/>
      <c r="CJ107" s="304"/>
      <c r="CK107" s="304"/>
      <c r="CL107" s="304"/>
      <c r="CM107" s="304"/>
      <c r="CN107" s="304"/>
      <c r="CO107" s="304"/>
      <c r="CP107" s="304"/>
      <c r="CQ107" s="304"/>
      <c r="CR107" s="304"/>
      <c r="CS107" s="304"/>
      <c r="CT107" s="304"/>
      <c r="CU107" s="304"/>
      <c r="CV107" s="304"/>
      <c r="CW107" s="304"/>
      <c r="CX107" s="304"/>
      <c r="CY107" s="304"/>
      <c r="CZ107" s="304"/>
      <c r="DA107" s="304"/>
      <c r="DB107" s="304"/>
      <c r="DC107" s="304"/>
      <c r="DD107" s="304"/>
      <c r="DE107" s="304"/>
      <c r="DF107" s="304"/>
      <c r="DG107" s="304"/>
      <c r="DH107" s="304"/>
      <c r="DI107" s="304"/>
      <c r="DJ107" s="304"/>
      <c r="DK107" s="304"/>
      <c r="DL107" s="304"/>
      <c r="DM107" s="304"/>
      <c r="DN107" s="304"/>
      <c r="DO107" s="304"/>
      <c r="DP107" s="304"/>
      <c r="DQ107" s="304"/>
      <c r="DR107" s="304"/>
      <c r="DS107" s="304"/>
      <c r="DT107" s="304"/>
      <c r="DU107" s="304"/>
      <c r="DV107" s="304"/>
      <c r="DW107" s="304"/>
      <c r="DX107" s="304"/>
      <c r="DY107" s="304"/>
      <c r="DZ107" s="304"/>
      <c r="EA107" s="304"/>
      <c r="EB107" s="304"/>
      <c r="EC107" s="304"/>
      <c r="ED107" s="304"/>
      <c r="EE107" s="304"/>
      <c r="EF107" s="304"/>
      <c r="EG107" s="304"/>
      <c r="EH107" s="304"/>
      <c r="EI107" s="304"/>
      <c r="EJ107" s="304"/>
      <c r="EK107" s="304"/>
      <c r="EL107" s="304"/>
      <c r="EM107" s="304"/>
      <c r="EN107" s="304"/>
      <c r="EO107" s="304"/>
      <c r="EP107" s="304"/>
      <c r="EQ107" s="304"/>
      <c r="ER107" s="304"/>
      <c r="ES107" s="304"/>
      <c r="ET107" s="304"/>
      <c r="EU107" s="304"/>
      <c r="EV107" s="304"/>
      <c r="EW107" s="304"/>
      <c r="EX107" s="304"/>
      <c r="EY107" s="304"/>
      <c r="EZ107" s="304"/>
      <c r="FA107" s="304"/>
      <c r="FB107" s="304"/>
      <c r="FC107" s="304"/>
      <c r="FD107" s="304"/>
      <c r="FE107" s="304"/>
      <c r="FF107" s="304"/>
      <c r="FG107" s="304"/>
      <c r="FH107" s="304"/>
      <c r="FI107" s="304"/>
      <c r="FJ107" s="304"/>
      <c r="FK107" s="304"/>
      <c r="FL107" s="304"/>
      <c r="FM107" s="304"/>
      <c r="FN107" s="304"/>
      <c r="FO107" s="304"/>
      <c r="FP107" s="304"/>
      <c r="FQ107" s="304"/>
      <c r="FR107" s="304"/>
      <c r="FS107" s="304"/>
      <c r="FT107" s="304"/>
      <c r="FU107" s="304"/>
      <c r="FV107" s="304"/>
      <c r="FW107" s="304"/>
      <c r="FX107" s="304"/>
      <c r="FY107" s="304"/>
      <c r="FZ107" s="304"/>
      <c r="GA107" s="304"/>
      <c r="GB107" s="304"/>
      <c r="GC107" s="304"/>
      <c r="GD107" s="304"/>
      <c r="GE107" s="304"/>
      <c r="GF107" s="304"/>
      <c r="GG107" s="304"/>
      <c r="GH107" s="304"/>
      <c r="GI107" s="304"/>
      <c r="GJ107" s="304"/>
      <c r="GK107" s="304"/>
      <c r="GL107" s="304"/>
      <c r="GM107" s="304"/>
      <c r="GN107" s="304"/>
      <c r="GO107" s="304"/>
      <c r="GP107" s="304"/>
      <c r="GQ107" s="304"/>
      <c r="GR107" s="304"/>
      <c r="GS107" s="304"/>
      <c r="GT107" s="304"/>
      <c r="GU107" s="304"/>
      <c r="GV107" s="304"/>
      <c r="GW107" s="304"/>
      <c r="GX107" s="304"/>
      <c r="GY107" s="304"/>
      <c r="GZ107" s="304"/>
      <c r="HA107" s="304"/>
      <c r="HB107" s="304"/>
      <c r="HC107" s="304"/>
      <c r="HD107" s="304"/>
      <c r="HE107" s="304"/>
      <c r="HF107" s="304"/>
      <c r="HG107" s="304"/>
      <c r="HH107" s="304"/>
      <c r="HI107" s="304"/>
      <c r="HJ107" s="304"/>
      <c r="HK107" s="304"/>
      <c r="HL107" s="304"/>
      <c r="HM107" s="304"/>
      <c r="HN107" s="304"/>
      <c r="HO107" s="304"/>
      <c r="HP107" s="304"/>
      <c r="HQ107" s="304"/>
      <c r="HR107" s="304"/>
      <c r="HS107" s="304"/>
      <c r="HT107" s="304"/>
      <c r="HU107" s="304"/>
      <c r="HV107" s="304"/>
      <c r="HW107" s="304"/>
      <c r="HX107" s="304"/>
      <c r="HY107" s="304"/>
      <c r="HZ107" s="304"/>
      <c r="IA107" s="304"/>
      <c r="IB107" s="304"/>
      <c r="IC107" s="304"/>
      <c r="ID107" s="304"/>
      <c r="IE107" s="304"/>
      <c r="IF107" s="304"/>
      <c r="IG107" s="304"/>
      <c r="IH107" s="304"/>
      <c r="II107" s="304"/>
      <c r="IJ107" s="304"/>
      <c r="IK107" s="304"/>
      <c r="IL107" s="304"/>
      <c r="IM107" s="304"/>
      <c r="IN107" s="304"/>
      <c r="IO107" s="304"/>
      <c r="IP107" s="304"/>
      <c r="IQ107" s="304"/>
      <c r="IR107" s="304"/>
      <c r="IS107" s="304"/>
      <c r="IT107" s="304"/>
      <c r="IU107" s="304"/>
      <c r="IV107" s="304"/>
      <c r="IW107" s="304"/>
      <c r="IX107" s="304"/>
      <c r="IY107" s="304"/>
      <c r="IZ107" s="304"/>
      <c r="JA107" s="304"/>
      <c r="JB107" s="304"/>
      <c r="JC107" s="304"/>
      <c r="JD107" s="304"/>
      <c r="JE107" s="304"/>
      <c r="JF107" s="304"/>
      <c r="JG107" s="304"/>
      <c r="JH107" s="304"/>
      <c r="JI107" s="304"/>
      <c r="JJ107" s="304"/>
      <c r="JK107" s="304"/>
      <c r="JL107" s="304"/>
      <c r="JM107" s="304"/>
      <c r="JN107" s="304"/>
      <c r="JO107" s="304"/>
      <c r="JP107" s="304"/>
      <c r="JQ107" s="304"/>
      <c r="JR107" s="304"/>
      <c r="JS107" s="304"/>
      <c r="JT107" s="304"/>
      <c r="JU107" s="304"/>
      <c r="JV107" s="304"/>
      <c r="JW107" s="304"/>
      <c r="JX107" s="304"/>
      <c r="JY107" s="304"/>
      <c r="JZ107" s="304"/>
      <c r="KA107" s="304"/>
      <c r="KB107" s="304"/>
      <c r="KC107" s="304"/>
      <c r="KD107" s="304"/>
      <c r="KE107" s="304"/>
      <c r="KF107" s="304"/>
      <c r="KG107" s="304"/>
      <c r="KH107" s="304"/>
      <c r="KI107" s="304"/>
      <c r="KJ107" s="304"/>
      <c r="KK107" s="304"/>
      <c r="KL107" s="304"/>
      <c r="KM107" s="304"/>
      <c r="KN107" s="304"/>
      <c r="KO107" s="304"/>
      <c r="KP107" s="304"/>
      <c r="KQ107" s="304"/>
      <c r="KR107" s="304"/>
      <c r="KS107" s="304"/>
      <c r="KT107" s="304"/>
      <c r="KU107" s="304"/>
      <c r="KV107" s="304"/>
      <c r="KW107" s="304"/>
      <c r="KX107" s="304"/>
      <c r="KY107" s="304"/>
      <c r="KZ107" s="304"/>
      <c r="LA107" s="304"/>
      <c r="LB107" s="304"/>
      <c r="LC107" s="304"/>
      <c r="LD107" s="304"/>
      <c r="LE107" s="304"/>
      <c r="LF107" s="304"/>
      <c r="LG107" s="304"/>
      <c r="LH107" s="304"/>
      <c r="LI107" s="304"/>
      <c r="LJ107" s="304"/>
      <c r="LK107" s="304"/>
      <c r="LL107" s="304"/>
      <c r="LM107" s="304"/>
      <c r="LN107" s="304"/>
      <c r="LO107" s="304"/>
      <c r="LP107" s="304"/>
      <c r="LQ107" s="304"/>
      <c r="LR107" s="304"/>
      <c r="LS107" s="304"/>
      <c r="LT107" s="304"/>
      <c r="LU107" s="304"/>
      <c r="LV107" s="304"/>
      <c r="LW107" s="304"/>
      <c r="LX107" s="304"/>
      <c r="LY107" s="304"/>
      <c r="LZ107" s="304"/>
      <c r="MA107" s="304"/>
      <c r="MB107" s="304"/>
      <c r="MC107" s="304"/>
      <c r="MD107" s="304"/>
      <c r="ME107" s="304"/>
      <c r="MF107" s="304"/>
      <c r="MG107" s="304"/>
      <c r="MH107" s="304"/>
      <c r="MI107" s="304"/>
      <c r="MJ107" s="304"/>
      <c r="MK107" s="304"/>
      <c r="ML107" s="304"/>
      <c r="MM107" s="304"/>
      <c r="MN107" s="304"/>
      <c r="MO107" s="304"/>
      <c r="MP107" s="304"/>
      <c r="MQ107" s="304"/>
      <c r="MR107" s="304"/>
      <c r="MS107" s="304"/>
      <c r="MT107" s="304"/>
      <c r="MU107" s="304"/>
      <c r="MV107" s="304"/>
      <c r="MW107" s="304"/>
      <c r="MX107" s="304"/>
      <c r="MY107" s="304"/>
      <c r="MZ107" s="304"/>
      <c r="NA107" s="304"/>
      <c r="NB107" s="304"/>
      <c r="NC107" s="304"/>
      <c r="ND107" s="304"/>
      <c r="NE107" s="304"/>
      <c r="NF107" s="304"/>
      <c r="NG107" s="304"/>
      <c r="NH107" s="304"/>
      <c r="NI107" s="304"/>
      <c r="NJ107" s="304"/>
      <c r="NK107" s="304"/>
      <c r="NL107" s="304"/>
      <c r="NM107" s="304"/>
      <c r="NN107" s="304"/>
      <c r="NO107" s="304"/>
      <c r="NP107" s="304"/>
      <c r="NQ107" s="304"/>
      <c r="NR107" s="304"/>
      <c r="NS107" s="304"/>
      <c r="NT107" s="304"/>
      <c r="NU107" s="304"/>
      <c r="NV107" s="304"/>
      <c r="NW107" s="304"/>
      <c r="NX107" s="304"/>
      <c r="NY107" s="304"/>
      <c r="NZ107" s="304"/>
      <c r="OA107" s="304"/>
      <c r="OB107" s="304"/>
      <c r="OC107" s="304"/>
      <c r="OD107" s="304"/>
      <c r="OE107" s="304"/>
      <c r="OF107" s="304"/>
      <c r="OG107" s="304"/>
      <c r="OH107" s="304"/>
      <c r="OI107" s="304"/>
      <c r="OJ107" s="304"/>
      <c r="OK107" s="304"/>
      <c r="OL107" s="304"/>
      <c r="OM107" s="304"/>
      <c r="ON107" s="304"/>
      <c r="OO107" s="304"/>
      <c r="OP107" s="304"/>
      <c r="OQ107" s="304"/>
      <c r="OR107" s="304"/>
      <c r="OS107" s="304"/>
      <c r="OT107" s="304"/>
      <c r="OU107" s="304"/>
      <c r="OV107" s="304"/>
      <c r="OW107" s="304"/>
      <c r="OX107" s="304"/>
      <c r="OY107" s="304"/>
      <c r="OZ107" s="304"/>
      <c r="PA107" s="304"/>
      <c r="PB107" s="304"/>
      <c r="PC107" s="304"/>
      <c r="PD107" s="304"/>
      <c r="PE107" s="304"/>
      <c r="PF107" s="304"/>
      <c r="PG107" s="304"/>
      <c r="PH107" s="304"/>
      <c r="PI107" s="304"/>
      <c r="PJ107" s="304"/>
      <c r="PK107" s="304"/>
      <c r="PL107" s="304"/>
      <c r="PM107" s="304"/>
      <c r="PN107" s="304"/>
      <c r="PO107" s="304"/>
      <c r="PP107" s="304"/>
      <c r="PQ107" s="304"/>
      <c r="PR107" s="304"/>
      <c r="PS107" s="304"/>
      <c r="PT107" s="304"/>
      <c r="PU107" s="304"/>
      <c r="PV107" s="304"/>
      <c r="PW107" s="304"/>
      <c r="PX107" s="304"/>
      <c r="PY107" s="304"/>
      <c r="PZ107" s="304"/>
      <c r="QA107" s="304"/>
      <c r="QB107" s="304"/>
      <c r="QC107" s="304"/>
      <c r="QD107" s="304"/>
      <c r="QE107" s="304"/>
      <c r="QF107" s="304"/>
      <c r="QG107" s="304"/>
      <c r="QH107" s="304"/>
      <c r="QI107" s="304"/>
      <c r="QJ107" s="304"/>
      <c r="QK107" s="304"/>
      <c r="QL107" s="304"/>
      <c r="QM107" s="304"/>
      <c r="QN107" s="304"/>
      <c r="QO107" s="304"/>
      <c r="QP107" s="304"/>
      <c r="QQ107" s="304"/>
      <c r="QR107" s="304"/>
      <c r="QS107" s="304"/>
      <c r="QT107" s="304"/>
      <c r="QU107" s="304"/>
      <c r="QV107" s="304"/>
      <c r="QW107" s="304"/>
      <c r="QX107" s="304"/>
      <c r="QY107" s="304"/>
      <c r="QZ107" s="304"/>
      <c r="RA107" s="304"/>
      <c r="RB107" s="304"/>
      <c r="RC107" s="304"/>
      <c r="RD107" s="304"/>
      <c r="RE107" s="304"/>
      <c r="RF107" s="304"/>
      <c r="RG107" s="304"/>
      <c r="RH107" s="304"/>
      <c r="RI107" s="304"/>
      <c r="RJ107" s="304"/>
      <c r="RK107" s="304"/>
      <c r="RL107" s="304"/>
      <c r="RM107" s="304"/>
      <c r="RN107" s="304"/>
      <c r="RO107" s="304"/>
      <c r="RP107" s="304"/>
      <c r="RQ107" s="304"/>
      <c r="RR107" s="304"/>
      <c r="RS107" s="304"/>
      <c r="RT107" s="304"/>
      <c r="RU107" s="304"/>
      <c r="RV107" s="304"/>
      <c r="RW107" s="304"/>
      <c r="RX107" s="304"/>
      <c r="RY107" s="304"/>
      <c r="RZ107" s="304"/>
      <c r="SA107" s="304"/>
      <c r="SB107" s="304"/>
      <c r="SC107" s="304"/>
      <c r="SD107" s="304"/>
      <c r="SE107" s="304"/>
      <c r="SF107" s="304"/>
      <c r="SG107" s="304"/>
      <c r="SH107" s="304"/>
      <c r="SI107" s="304"/>
      <c r="SJ107" s="304"/>
      <c r="SK107" s="304"/>
      <c r="SL107" s="304"/>
      <c r="SM107" s="304"/>
      <c r="SN107" s="304"/>
      <c r="SO107" s="304"/>
      <c r="SP107" s="304"/>
      <c r="SQ107" s="304"/>
      <c r="SR107" s="304"/>
      <c r="SS107" s="304"/>
      <c r="ST107" s="304"/>
      <c r="SU107" s="304"/>
      <c r="SV107" s="304"/>
      <c r="SW107" s="304"/>
      <c r="SX107" s="304"/>
      <c r="SY107" s="304"/>
      <c r="SZ107" s="304"/>
      <c r="TA107" s="304"/>
      <c r="TB107" s="304"/>
      <c r="TC107" s="304"/>
      <c r="TD107" s="304"/>
      <c r="TE107" s="304"/>
      <c r="TF107" s="304"/>
      <c r="TG107" s="304"/>
      <c r="TH107" s="304"/>
      <c r="TI107" s="304"/>
      <c r="TJ107" s="304"/>
      <c r="TK107" s="304"/>
      <c r="TL107" s="304"/>
      <c r="TM107" s="304"/>
      <c r="TN107" s="304"/>
      <c r="TO107" s="304"/>
      <c r="TP107" s="304"/>
      <c r="TQ107" s="304"/>
      <c r="TR107" s="304"/>
      <c r="TS107" s="304"/>
      <c r="TT107" s="304"/>
      <c r="TU107" s="304"/>
      <c r="TV107" s="304"/>
      <c r="TW107" s="304"/>
      <c r="TX107" s="304"/>
      <c r="TY107" s="304"/>
      <c r="TZ107" s="304"/>
      <c r="UA107" s="304"/>
      <c r="UB107" s="304"/>
      <c r="UC107" s="304"/>
      <c r="UD107" s="304"/>
      <c r="UE107" s="304"/>
      <c r="UF107" s="304"/>
      <c r="UG107" s="304"/>
      <c r="UH107" s="304"/>
      <c r="UI107" s="304"/>
      <c r="UJ107" s="304"/>
      <c r="UK107" s="304"/>
      <c r="UL107" s="304"/>
      <c r="UM107" s="304"/>
      <c r="UN107" s="304"/>
      <c r="UO107" s="304"/>
      <c r="UP107" s="304"/>
      <c r="UQ107" s="304"/>
      <c r="UR107" s="304"/>
      <c r="US107" s="304"/>
      <c r="UT107" s="304"/>
      <c r="UU107" s="304"/>
      <c r="UV107" s="304"/>
      <c r="UW107" s="304"/>
      <c r="UX107" s="304"/>
      <c r="UY107" s="304"/>
      <c r="UZ107" s="304"/>
      <c r="VA107" s="304"/>
      <c r="VB107" s="304"/>
      <c r="VC107" s="304"/>
      <c r="VD107" s="304"/>
      <c r="VE107" s="304"/>
      <c r="VF107" s="304"/>
      <c r="VG107" s="304"/>
      <c r="VH107" s="304"/>
      <c r="VI107" s="304"/>
      <c r="VJ107" s="304"/>
      <c r="VK107" s="304"/>
      <c r="VL107" s="304"/>
      <c r="VM107" s="304"/>
      <c r="VN107" s="304"/>
      <c r="VO107" s="304"/>
      <c r="VP107" s="304"/>
      <c r="VQ107" s="304"/>
      <c r="VR107" s="304"/>
      <c r="VS107" s="304"/>
      <c r="VT107" s="304"/>
      <c r="VU107" s="304"/>
      <c r="VV107" s="304"/>
      <c r="VW107" s="304"/>
      <c r="VX107" s="304"/>
      <c r="VY107" s="304"/>
      <c r="VZ107" s="304"/>
      <c r="WA107" s="304"/>
      <c r="WB107" s="304"/>
      <c r="WC107" s="304"/>
      <c r="WD107" s="304"/>
      <c r="WE107" s="304"/>
      <c r="WF107" s="304"/>
      <c r="WG107" s="304"/>
      <c r="WH107" s="304"/>
      <c r="WI107" s="304"/>
      <c r="WJ107" s="304"/>
      <c r="WK107" s="304"/>
      <c r="WL107" s="304"/>
      <c r="WM107" s="304"/>
      <c r="WN107" s="304"/>
      <c r="WO107" s="304"/>
      <c r="WP107" s="304"/>
      <c r="WQ107" s="304"/>
      <c r="WR107" s="304"/>
      <c r="WS107" s="304"/>
      <c r="WT107" s="304"/>
      <c r="WU107" s="304"/>
      <c r="WV107" s="304"/>
      <c r="WW107" s="304"/>
      <c r="WX107" s="304"/>
      <c r="WY107" s="304"/>
      <c r="WZ107" s="304"/>
      <c r="XA107" s="304"/>
      <c r="XB107" s="304"/>
      <c r="XC107" s="304"/>
      <c r="XD107" s="304"/>
      <c r="XE107" s="304"/>
      <c r="XF107" s="304"/>
      <c r="XG107" s="304"/>
      <c r="XH107" s="304"/>
      <c r="XI107" s="304"/>
      <c r="XJ107" s="304"/>
      <c r="XK107" s="304"/>
      <c r="XL107" s="304"/>
      <c r="XM107" s="304"/>
      <c r="XN107" s="304"/>
      <c r="XO107" s="304"/>
      <c r="XP107" s="304"/>
      <c r="XQ107" s="304"/>
      <c r="XR107" s="304"/>
      <c r="XS107" s="304"/>
      <c r="XT107" s="304"/>
      <c r="XU107" s="304"/>
      <c r="XV107" s="304"/>
      <c r="XW107" s="304"/>
      <c r="XX107" s="304"/>
      <c r="XY107" s="304"/>
      <c r="XZ107" s="304"/>
      <c r="YA107" s="304"/>
      <c r="YB107" s="304"/>
      <c r="YC107" s="304"/>
      <c r="YD107" s="304"/>
      <c r="YE107" s="304"/>
      <c r="YF107" s="304"/>
      <c r="YG107" s="304"/>
      <c r="YH107" s="304"/>
      <c r="YI107" s="304"/>
      <c r="YJ107" s="304"/>
      <c r="YK107" s="304"/>
      <c r="YL107" s="304"/>
      <c r="YM107" s="304"/>
      <c r="YN107" s="304"/>
      <c r="YO107" s="304"/>
      <c r="YP107" s="304"/>
      <c r="YQ107" s="304"/>
      <c r="YR107" s="304"/>
      <c r="YS107" s="304"/>
      <c r="YT107" s="304"/>
      <c r="YU107" s="304"/>
      <c r="YV107" s="304"/>
      <c r="YW107" s="304"/>
      <c r="YX107" s="304"/>
      <c r="YY107" s="304"/>
      <c r="YZ107" s="304"/>
      <c r="ZA107" s="304"/>
      <c r="ZB107" s="304"/>
      <c r="ZC107" s="304"/>
      <c r="ZD107" s="304"/>
      <c r="ZE107" s="304"/>
      <c r="ZF107" s="304"/>
      <c r="ZG107" s="304"/>
      <c r="ZH107" s="304"/>
      <c r="ZI107" s="304"/>
      <c r="ZJ107" s="304"/>
      <c r="ZK107" s="304"/>
      <c r="ZL107" s="304"/>
      <c r="ZM107" s="304"/>
      <c r="ZN107" s="304"/>
      <c r="ZO107" s="304"/>
      <c r="ZP107" s="304"/>
      <c r="ZQ107" s="304"/>
      <c r="ZR107" s="304"/>
      <c r="ZS107" s="304"/>
      <c r="ZT107" s="304"/>
      <c r="ZU107" s="304"/>
      <c r="ZV107" s="304"/>
      <c r="ZW107" s="304"/>
      <c r="ZX107" s="304"/>
      <c r="ZY107" s="304"/>
      <c r="ZZ107" s="304"/>
      <c r="AAA107" s="304"/>
      <c r="AAB107" s="304"/>
      <c r="AAC107" s="304"/>
      <c r="AAD107" s="304"/>
      <c r="AAE107" s="304"/>
      <c r="AAF107" s="304"/>
      <c r="AAG107" s="304"/>
      <c r="AAH107" s="304"/>
      <c r="AAI107" s="304"/>
      <c r="AAJ107" s="304"/>
      <c r="AAK107" s="304"/>
      <c r="AAL107" s="304"/>
      <c r="AAM107" s="304"/>
      <c r="AAN107" s="304"/>
      <c r="AAO107" s="304"/>
      <c r="AAP107" s="304"/>
      <c r="AAQ107" s="304"/>
      <c r="AAR107" s="304"/>
      <c r="AAS107" s="304"/>
      <c r="AAT107" s="304"/>
      <c r="AAU107" s="304"/>
      <c r="AAV107" s="304"/>
      <c r="AAW107" s="304"/>
      <c r="AAX107" s="304"/>
      <c r="AAY107" s="304"/>
      <c r="AAZ107" s="304"/>
      <c r="ABA107" s="304"/>
      <c r="ABB107" s="304"/>
      <c r="ABC107" s="304"/>
      <c r="ABD107" s="304"/>
      <c r="ABE107" s="304"/>
      <c r="ABF107" s="304"/>
      <c r="ABG107" s="304"/>
      <c r="ABH107" s="304"/>
      <c r="ABI107" s="304"/>
      <c r="ABJ107" s="304"/>
      <c r="ABK107" s="304"/>
      <c r="ABL107" s="304"/>
      <c r="ABM107" s="304"/>
      <c r="ABN107" s="304"/>
      <c r="ABO107" s="304"/>
      <c r="ABP107" s="304"/>
      <c r="ABQ107" s="304"/>
      <c r="ABR107" s="304"/>
      <c r="ABS107" s="304"/>
      <c r="ABT107" s="304"/>
      <c r="ABU107" s="304"/>
      <c r="ABV107" s="304"/>
      <c r="ABW107" s="304"/>
      <c r="ABX107" s="304"/>
      <c r="ABY107" s="304"/>
      <c r="ABZ107" s="304"/>
      <c r="ACA107" s="304"/>
      <c r="ACB107" s="304"/>
      <c r="ACC107" s="304"/>
      <c r="ACD107" s="304"/>
      <c r="ACE107" s="304"/>
      <c r="ACF107" s="304"/>
      <c r="ACG107" s="304"/>
      <c r="ACH107" s="304"/>
      <c r="ACI107" s="304"/>
      <c r="ACJ107" s="304"/>
      <c r="ACK107" s="304"/>
      <c r="ACL107" s="304"/>
      <c r="ACM107" s="304"/>
      <c r="ACN107" s="304"/>
      <c r="ACO107" s="304"/>
      <c r="ACP107" s="304"/>
      <c r="ACQ107" s="304"/>
      <c r="ACR107" s="304"/>
      <c r="ACS107" s="304"/>
      <c r="ACT107" s="304"/>
      <c r="ACU107" s="304"/>
      <c r="ACV107" s="304"/>
      <c r="ACW107" s="304"/>
      <c r="ACX107" s="304"/>
      <c r="ACY107" s="304"/>
      <c r="ACZ107" s="304"/>
      <c r="ADA107" s="304"/>
      <c r="ADB107" s="304"/>
      <c r="ADC107" s="304"/>
      <c r="ADD107" s="304"/>
      <c r="ADE107" s="304"/>
      <c r="ADF107" s="304"/>
      <c r="ADG107" s="304"/>
      <c r="ADH107" s="304"/>
      <c r="ADI107" s="304"/>
      <c r="ADJ107" s="304"/>
      <c r="ADK107" s="304"/>
      <c r="ADL107" s="304"/>
      <c r="ADM107" s="304"/>
      <c r="ADN107" s="304"/>
      <c r="ADO107" s="304"/>
      <c r="ADP107" s="304"/>
      <c r="ADQ107" s="304"/>
      <c r="ADR107" s="304"/>
      <c r="ADS107" s="304"/>
      <c r="ADT107" s="304"/>
      <c r="ADU107" s="304"/>
      <c r="ADV107" s="304"/>
      <c r="ADW107" s="304"/>
      <c r="ADX107" s="304"/>
      <c r="ADY107" s="304"/>
      <c r="ADZ107" s="304"/>
      <c r="AEA107" s="304"/>
      <c r="AEB107" s="304"/>
      <c r="AEC107" s="304"/>
      <c r="AED107" s="304"/>
      <c r="AEE107" s="304"/>
      <c r="AEF107" s="304"/>
      <c r="AEG107" s="304"/>
      <c r="AEH107" s="304"/>
      <c r="AEI107" s="304"/>
      <c r="AEJ107" s="304"/>
      <c r="AEK107" s="304"/>
      <c r="AEL107" s="304"/>
      <c r="AEM107" s="304"/>
      <c r="AEN107" s="304"/>
      <c r="AEO107" s="304"/>
      <c r="AEP107" s="304"/>
      <c r="AEQ107" s="304"/>
      <c r="AER107" s="304"/>
      <c r="AES107" s="304"/>
      <c r="AET107" s="304"/>
      <c r="AEU107" s="304"/>
      <c r="AEV107" s="304"/>
      <c r="AEW107" s="304"/>
      <c r="AEX107" s="304"/>
      <c r="AEY107" s="304"/>
      <c r="AEZ107" s="304"/>
      <c r="AFA107" s="304"/>
      <c r="AFB107" s="304"/>
      <c r="AFC107" s="304"/>
      <c r="AFD107" s="304"/>
      <c r="AFE107" s="304"/>
      <c r="AFF107" s="304"/>
      <c r="AFG107" s="304"/>
      <c r="AFH107" s="304"/>
      <c r="AFI107" s="304"/>
      <c r="AFJ107" s="304"/>
      <c r="AFK107" s="304"/>
      <c r="AFL107" s="304"/>
      <c r="AFM107" s="304"/>
      <c r="AFN107" s="304"/>
      <c r="AFO107" s="304"/>
      <c r="AFP107" s="304"/>
      <c r="AFQ107" s="304"/>
      <c r="AFR107" s="304"/>
      <c r="AFS107" s="304"/>
      <c r="AFT107" s="304"/>
      <c r="AFU107" s="304"/>
      <c r="AFV107" s="304"/>
      <c r="AFW107" s="304"/>
      <c r="AFX107" s="304"/>
      <c r="AFY107" s="304"/>
      <c r="AFZ107" s="304"/>
      <c r="AGA107" s="304"/>
      <c r="AGB107" s="304"/>
      <c r="AGC107" s="304"/>
      <c r="AGD107" s="304"/>
      <c r="AGE107" s="304"/>
      <c r="AGF107" s="304"/>
      <c r="AGG107" s="304"/>
      <c r="AGH107" s="304"/>
      <c r="AGI107" s="304"/>
      <c r="AGJ107" s="304"/>
      <c r="AGK107" s="304"/>
      <c r="AGL107" s="304"/>
      <c r="AGM107" s="304"/>
      <c r="AGN107" s="304"/>
      <c r="AGO107" s="304"/>
      <c r="AGP107" s="304"/>
      <c r="AGQ107" s="304"/>
      <c r="AGR107" s="304"/>
      <c r="AGS107" s="304"/>
      <c r="AGT107" s="304"/>
      <c r="AGU107" s="304"/>
      <c r="AGV107" s="304"/>
      <c r="AGW107" s="304"/>
      <c r="AGX107" s="304"/>
      <c r="AGY107" s="304"/>
      <c r="AGZ107" s="304"/>
      <c r="AHA107" s="304"/>
      <c r="AHB107" s="304"/>
      <c r="AHC107" s="304"/>
      <c r="AHD107" s="304"/>
      <c r="AHE107" s="304"/>
      <c r="AHF107" s="304"/>
      <c r="AHG107" s="304"/>
      <c r="AHH107" s="304"/>
      <c r="AHI107" s="304"/>
      <c r="AHJ107" s="304"/>
      <c r="AHK107" s="304"/>
      <c r="AHL107" s="304"/>
      <c r="AHM107" s="304"/>
      <c r="AHN107" s="304"/>
      <c r="AHO107" s="304"/>
      <c r="AHP107" s="304"/>
      <c r="AHQ107" s="304"/>
      <c r="AHR107" s="304"/>
      <c r="AHS107" s="304"/>
      <c r="AHT107" s="304"/>
      <c r="AHU107" s="304"/>
      <c r="AHV107" s="304"/>
      <c r="AHW107" s="304"/>
      <c r="AHX107" s="304"/>
      <c r="AHY107" s="304"/>
      <c r="AHZ107" s="304"/>
      <c r="AIA107" s="304"/>
      <c r="AIB107" s="304"/>
      <c r="AIC107" s="304"/>
      <c r="AID107" s="304"/>
      <c r="AIE107" s="304"/>
      <c r="AIF107" s="304"/>
      <c r="AIG107" s="304"/>
      <c r="AIH107" s="304"/>
      <c r="AII107" s="304"/>
      <c r="AIJ107" s="304"/>
      <c r="AIK107" s="304"/>
      <c r="AIL107" s="304"/>
      <c r="AIM107" s="304"/>
      <c r="AIN107" s="304"/>
      <c r="AIO107" s="304"/>
      <c r="AIP107" s="304"/>
      <c r="AIQ107" s="304"/>
      <c r="AIR107" s="304"/>
      <c r="AIS107" s="304"/>
      <c r="AIT107" s="304"/>
      <c r="AIU107" s="304"/>
      <c r="AIV107" s="304"/>
      <c r="AIW107" s="304"/>
      <c r="AIX107" s="304"/>
      <c r="AIY107" s="304"/>
      <c r="AIZ107" s="304"/>
      <c r="AJA107" s="304"/>
      <c r="AJB107" s="304"/>
      <c r="AJC107" s="304"/>
      <c r="AJD107" s="304"/>
      <c r="AJE107" s="304"/>
      <c r="AJF107" s="304"/>
      <c r="AJG107" s="304"/>
      <c r="AJH107" s="304"/>
      <c r="AJI107" s="304"/>
      <c r="AJJ107" s="304"/>
      <c r="AJK107" s="304"/>
      <c r="AJL107" s="304"/>
      <c r="AJM107" s="304"/>
      <c r="AJN107" s="304"/>
      <c r="AJO107" s="304"/>
      <c r="AJP107" s="304"/>
      <c r="AJQ107" s="304"/>
      <c r="AJR107" s="304"/>
      <c r="AJS107" s="304"/>
      <c r="AJT107" s="304"/>
      <c r="AJU107" s="304"/>
      <c r="AJV107" s="304"/>
      <c r="AJW107" s="304"/>
      <c r="AJX107" s="304"/>
      <c r="AJY107" s="304"/>
      <c r="AJZ107" s="304"/>
      <c r="AKA107" s="304"/>
      <c r="AKB107" s="304"/>
      <c r="AKC107" s="304"/>
      <c r="AKD107" s="304"/>
      <c r="AKE107" s="304"/>
      <c r="AKF107" s="304"/>
      <c r="AKG107" s="304"/>
      <c r="AKH107" s="304"/>
      <c r="AKI107" s="304"/>
      <c r="AKJ107" s="304"/>
      <c r="AKK107" s="304"/>
      <c r="AKL107" s="304"/>
      <c r="AKM107" s="304"/>
      <c r="AKN107" s="304"/>
      <c r="AKO107" s="304"/>
      <c r="AKP107" s="304"/>
      <c r="AKQ107" s="304"/>
      <c r="AKR107" s="304"/>
      <c r="AKS107" s="304"/>
      <c r="AKT107" s="304"/>
      <c r="AKU107" s="304"/>
      <c r="AKV107" s="304"/>
      <c r="AKW107" s="304"/>
      <c r="AKX107" s="304"/>
      <c r="AKY107" s="304"/>
      <c r="AKZ107" s="304"/>
      <c r="ALA107" s="304"/>
      <c r="ALB107" s="304"/>
      <c r="ALC107" s="304"/>
      <c r="ALD107" s="304"/>
      <c r="ALE107" s="304"/>
      <c r="ALF107" s="304"/>
      <c r="ALG107" s="304"/>
      <c r="ALH107" s="304"/>
      <c r="ALI107" s="304"/>
      <c r="ALJ107" s="304"/>
      <c r="ALK107" s="304"/>
      <c r="ALL107" s="304"/>
      <c r="ALM107" s="304"/>
      <c r="ALN107" s="304"/>
      <c r="ALO107" s="304"/>
      <c r="ALP107" s="304"/>
      <c r="ALQ107" s="304"/>
      <c r="ALR107" s="304"/>
      <c r="ALS107" s="304"/>
      <c r="ALT107" s="304"/>
      <c r="ALU107" s="304"/>
      <c r="ALV107" s="304"/>
      <c r="ALW107" s="304"/>
      <c r="ALX107" s="304"/>
      <c r="ALY107" s="304"/>
      <c r="ALZ107" s="304"/>
      <c r="AMA107" s="304"/>
      <c r="AMB107" s="304"/>
      <c r="AMC107" s="304"/>
      <c r="AMD107" s="304"/>
      <c r="AME107" s="304"/>
      <c r="AMF107" s="304"/>
      <c r="AMG107" s="304"/>
      <c r="AMH107" s="304"/>
      <c r="AMI107" s="304"/>
      <c r="AMJ107" s="304"/>
      <c r="AMK107" s="304"/>
      <c r="AML107" s="304"/>
      <c r="AMM107" s="304"/>
      <c r="AMN107" s="304"/>
      <c r="AMO107" s="304"/>
      <c r="AMP107" s="304"/>
      <c r="AMQ107" s="304"/>
      <c r="AMR107" s="304"/>
      <c r="AMS107" s="304"/>
      <c r="AMT107" s="304"/>
      <c r="AMU107" s="304"/>
      <c r="AMV107" s="304"/>
      <c r="AMW107" s="304"/>
      <c r="AMX107" s="304"/>
      <c r="AMY107" s="304"/>
      <c r="AMZ107" s="304"/>
      <c r="ANA107" s="304"/>
      <c r="ANB107" s="304"/>
      <c r="ANC107" s="304"/>
      <c r="AND107" s="304"/>
      <c r="ANE107" s="304"/>
      <c r="ANF107" s="304"/>
      <c r="ANG107" s="304"/>
      <c r="ANH107" s="304"/>
      <c r="ANI107" s="304"/>
      <c r="ANJ107" s="304"/>
      <c r="ANK107" s="304"/>
      <c r="ANL107" s="304"/>
      <c r="ANM107" s="304"/>
      <c r="ANN107" s="304"/>
      <c r="ANO107" s="304"/>
      <c r="ANP107" s="304"/>
      <c r="ANQ107" s="304"/>
      <c r="ANR107" s="304"/>
      <c r="ANS107" s="304"/>
      <c r="ANT107" s="304"/>
      <c r="ANU107" s="304"/>
      <c r="ANV107" s="304"/>
      <c r="ANW107" s="304"/>
      <c r="ANX107" s="304"/>
      <c r="ANY107" s="304"/>
      <c r="ANZ107" s="304"/>
      <c r="AOA107" s="304"/>
      <c r="AOB107" s="304"/>
      <c r="AOC107" s="304"/>
      <c r="AOD107" s="304"/>
      <c r="AOE107" s="304"/>
      <c r="AOF107" s="304"/>
      <c r="AOG107" s="304"/>
      <c r="AOH107" s="304"/>
      <c r="AOI107" s="304"/>
      <c r="AOJ107" s="304"/>
      <c r="AOK107" s="304"/>
      <c r="AOL107" s="304"/>
      <c r="AOM107" s="304"/>
      <c r="AON107" s="304"/>
      <c r="AOO107" s="304"/>
      <c r="AOP107" s="304"/>
      <c r="AOQ107" s="304"/>
      <c r="AOR107" s="304"/>
      <c r="AOS107" s="304"/>
      <c r="AOT107" s="304"/>
      <c r="AOU107" s="304"/>
      <c r="AOV107" s="304"/>
      <c r="AOW107" s="304"/>
      <c r="AOX107" s="304"/>
      <c r="AOY107" s="304"/>
      <c r="AOZ107" s="304"/>
      <c r="APA107" s="304"/>
      <c r="APB107" s="304"/>
      <c r="APC107" s="304"/>
      <c r="APD107" s="304"/>
      <c r="APE107" s="304"/>
      <c r="APF107" s="304"/>
      <c r="APG107" s="304"/>
      <c r="APH107" s="304"/>
      <c r="API107" s="304"/>
      <c r="APJ107" s="304"/>
      <c r="APK107" s="304"/>
      <c r="APL107" s="304"/>
      <c r="APM107" s="304"/>
      <c r="APN107" s="304"/>
      <c r="APO107" s="304"/>
      <c r="APP107" s="304"/>
      <c r="APQ107" s="304"/>
      <c r="APR107" s="304"/>
      <c r="APS107" s="304"/>
      <c r="APT107" s="304"/>
      <c r="APU107" s="304"/>
      <c r="APV107" s="304"/>
      <c r="APW107" s="304"/>
      <c r="APX107" s="304"/>
      <c r="APY107" s="304"/>
      <c r="APZ107" s="304"/>
      <c r="AQA107" s="304"/>
      <c r="AQB107" s="304"/>
      <c r="AQC107" s="304"/>
      <c r="AQD107" s="304"/>
      <c r="AQE107" s="304"/>
      <c r="AQF107" s="304"/>
      <c r="AQG107" s="304"/>
      <c r="AQH107" s="304"/>
      <c r="AQI107" s="304"/>
      <c r="AQJ107" s="304"/>
      <c r="AQK107" s="304"/>
      <c r="AQL107" s="304"/>
      <c r="AQM107" s="304"/>
      <c r="AQN107" s="304"/>
      <c r="AQO107" s="304"/>
      <c r="AQP107" s="304"/>
      <c r="AQQ107" s="304"/>
      <c r="AQR107" s="304"/>
      <c r="AQS107" s="304"/>
      <c r="AQT107" s="304"/>
      <c r="AQU107" s="304"/>
      <c r="AQV107" s="304"/>
      <c r="AQW107" s="304"/>
      <c r="AQX107" s="304"/>
      <c r="AQY107" s="304"/>
      <c r="AQZ107" s="304"/>
      <c r="ARA107" s="304"/>
      <c r="ARB107" s="304"/>
      <c r="ARC107" s="304"/>
      <c r="ARD107" s="304"/>
      <c r="ARE107" s="304"/>
      <c r="ARF107" s="304"/>
      <c r="ARG107" s="304"/>
      <c r="ARH107" s="304"/>
      <c r="ARI107" s="304"/>
      <c r="ARJ107" s="304"/>
      <c r="ARK107" s="304"/>
      <c r="ARL107" s="304"/>
      <c r="ARM107" s="304"/>
      <c r="ARN107" s="304"/>
      <c r="ARO107" s="304"/>
      <c r="ARP107" s="304"/>
      <c r="ARQ107" s="304"/>
      <c r="ARR107" s="304"/>
      <c r="ARS107" s="304"/>
      <c r="ART107" s="304"/>
      <c r="ARU107" s="304"/>
      <c r="ARV107" s="304"/>
      <c r="ARW107" s="304"/>
      <c r="ARX107" s="304"/>
      <c r="ARY107" s="304"/>
      <c r="ARZ107" s="304"/>
      <c r="ASA107" s="304"/>
      <c r="ASB107" s="304"/>
      <c r="ASC107" s="304"/>
      <c r="ASD107" s="304"/>
      <c r="ASE107" s="304"/>
      <c r="ASF107" s="304"/>
      <c r="ASG107" s="304"/>
      <c r="ASH107" s="304"/>
      <c r="ASI107" s="304"/>
      <c r="ASJ107" s="304"/>
      <c r="ASK107" s="304"/>
      <c r="ASL107" s="304"/>
      <c r="ASM107" s="304"/>
      <c r="ASN107" s="304"/>
      <c r="ASO107" s="304"/>
      <c r="ASP107" s="304"/>
      <c r="ASQ107" s="304"/>
      <c r="ASR107" s="304"/>
      <c r="ASS107" s="304"/>
      <c r="AST107" s="304"/>
      <c r="ASU107" s="304"/>
      <c r="ASV107" s="304"/>
      <c r="ASW107" s="304"/>
      <c r="ASX107" s="304"/>
      <c r="ASY107" s="304"/>
      <c r="ASZ107" s="304"/>
      <c r="ATA107" s="304"/>
      <c r="ATB107" s="304"/>
      <c r="ATC107" s="304"/>
      <c r="ATD107" s="304"/>
      <c r="ATE107" s="304"/>
      <c r="ATF107" s="304"/>
      <c r="ATG107" s="304"/>
      <c r="ATH107" s="304"/>
      <c r="ATI107" s="304"/>
      <c r="ATJ107" s="304"/>
      <c r="ATK107" s="304"/>
      <c r="ATL107" s="304"/>
      <c r="ATM107" s="304"/>
      <c r="ATN107" s="304"/>
      <c r="ATO107" s="304"/>
      <c r="ATP107" s="304"/>
      <c r="ATQ107" s="304"/>
      <c r="ATR107" s="304"/>
      <c r="ATS107" s="304"/>
      <c r="ATT107" s="304"/>
      <c r="ATU107" s="304"/>
      <c r="ATV107" s="304"/>
      <c r="ATW107" s="304"/>
      <c r="ATX107" s="304"/>
      <c r="ATY107" s="304"/>
      <c r="ATZ107" s="304"/>
      <c r="AUA107" s="304"/>
      <c r="AUB107" s="304"/>
      <c r="AUC107" s="304"/>
      <c r="AUD107" s="304"/>
      <c r="AUE107" s="304"/>
      <c r="AUF107" s="304"/>
      <c r="AUG107" s="304"/>
      <c r="AUH107" s="304"/>
      <c r="AUI107" s="304"/>
      <c r="AUJ107" s="304"/>
      <c r="AUK107" s="304"/>
      <c r="AUL107" s="304"/>
      <c r="AUM107" s="304"/>
      <c r="AUN107" s="304"/>
      <c r="AUO107" s="304"/>
      <c r="AUP107" s="304"/>
      <c r="AUQ107" s="304"/>
      <c r="AUR107" s="304"/>
      <c r="AUS107" s="304"/>
      <c r="AUT107" s="304"/>
      <c r="AUU107" s="304"/>
      <c r="AUV107" s="304"/>
      <c r="AUW107" s="304"/>
      <c r="AUX107" s="304"/>
      <c r="AUY107" s="304"/>
      <c r="AUZ107" s="304"/>
      <c r="AVA107" s="304"/>
      <c r="AVB107" s="304"/>
      <c r="AVC107" s="304"/>
      <c r="AVD107" s="304"/>
      <c r="AVE107" s="304"/>
      <c r="AVF107" s="304"/>
      <c r="AVG107" s="304"/>
      <c r="AVH107" s="304"/>
      <c r="AVI107" s="304"/>
      <c r="AVJ107" s="304"/>
      <c r="AVK107" s="304"/>
      <c r="AVL107" s="304"/>
      <c r="AVM107" s="304"/>
      <c r="AVN107" s="304"/>
      <c r="AVO107" s="304"/>
      <c r="AVP107" s="304"/>
      <c r="AVQ107" s="304"/>
      <c r="AVR107" s="304"/>
      <c r="AVS107" s="304"/>
      <c r="AVT107" s="304"/>
      <c r="AVU107" s="304"/>
      <c r="AVV107" s="304"/>
      <c r="AVW107" s="304"/>
      <c r="AVX107" s="304"/>
      <c r="AVY107" s="304"/>
      <c r="AVZ107" s="304"/>
      <c r="AWA107" s="304"/>
      <c r="AWB107" s="304"/>
      <c r="AWC107" s="304"/>
      <c r="AWD107" s="304"/>
      <c r="AWE107" s="304"/>
      <c r="AWF107" s="304"/>
      <c r="AWG107" s="304"/>
      <c r="AWH107" s="304"/>
      <c r="AWI107" s="304"/>
      <c r="AWJ107" s="304"/>
      <c r="AWK107" s="304"/>
      <c r="AWL107" s="304"/>
      <c r="AWM107" s="304"/>
      <c r="AWN107" s="304"/>
      <c r="AWO107" s="304"/>
      <c r="AWP107" s="304"/>
      <c r="AWQ107" s="304"/>
      <c r="AWR107" s="304"/>
      <c r="AWS107" s="304"/>
      <c r="AWT107" s="304"/>
      <c r="AWU107" s="304"/>
      <c r="AWV107" s="304"/>
      <c r="AWW107" s="304"/>
      <c r="AWX107" s="304"/>
      <c r="AWY107" s="304"/>
      <c r="AWZ107" s="304"/>
      <c r="AXA107" s="304"/>
      <c r="AXB107" s="304"/>
      <c r="AXC107" s="304"/>
      <c r="AXD107" s="304"/>
      <c r="AXE107" s="304"/>
      <c r="AXF107" s="304"/>
      <c r="AXG107" s="304"/>
      <c r="AXH107" s="304"/>
      <c r="AXI107" s="304"/>
      <c r="AXJ107" s="304"/>
      <c r="AXK107" s="304"/>
      <c r="AXL107" s="304"/>
      <c r="AXM107" s="304"/>
      <c r="AXN107" s="304"/>
      <c r="AXO107" s="304"/>
      <c r="AXP107" s="304"/>
      <c r="AXQ107" s="304"/>
      <c r="AXR107" s="304"/>
      <c r="AXS107" s="304"/>
      <c r="AXT107" s="304"/>
      <c r="AXU107" s="304"/>
      <c r="AXV107" s="304"/>
      <c r="AXW107" s="304"/>
      <c r="AXX107" s="304"/>
      <c r="AXY107" s="304"/>
      <c r="AXZ107" s="304"/>
      <c r="AYA107" s="304"/>
      <c r="AYB107" s="304"/>
      <c r="AYC107" s="304"/>
      <c r="AYD107" s="304"/>
      <c r="AYE107" s="304"/>
      <c r="AYF107" s="304"/>
      <c r="AYG107" s="304"/>
      <c r="AYH107" s="304"/>
      <c r="AYI107" s="304"/>
      <c r="AYJ107" s="304"/>
      <c r="AYK107" s="304"/>
      <c r="AYL107" s="304"/>
      <c r="AYM107" s="304"/>
      <c r="AYN107" s="304"/>
      <c r="AYO107" s="304"/>
      <c r="AYP107" s="304"/>
      <c r="AYQ107" s="304"/>
      <c r="AYR107" s="304"/>
      <c r="AYS107" s="304"/>
      <c r="AYT107" s="304"/>
      <c r="AYU107" s="304"/>
      <c r="AYV107" s="304"/>
      <c r="AYW107" s="304"/>
      <c r="AYX107" s="304"/>
      <c r="AYY107" s="304"/>
      <c r="AYZ107" s="304"/>
      <c r="AZA107" s="304"/>
      <c r="AZB107" s="304"/>
      <c r="AZC107" s="304"/>
      <c r="AZD107" s="304"/>
      <c r="AZE107" s="304"/>
      <c r="AZF107" s="304"/>
      <c r="AZG107" s="304"/>
      <c r="AZH107" s="304"/>
      <c r="AZI107" s="304"/>
      <c r="AZJ107" s="304"/>
      <c r="AZK107" s="304"/>
      <c r="AZL107" s="304"/>
      <c r="AZM107" s="304"/>
      <c r="AZN107" s="304"/>
      <c r="AZO107" s="304"/>
      <c r="AZP107" s="304"/>
      <c r="AZQ107" s="304"/>
      <c r="AZR107" s="304"/>
      <c r="AZS107" s="304"/>
      <c r="AZT107" s="304"/>
      <c r="AZU107" s="304"/>
      <c r="AZV107" s="304"/>
      <c r="AZW107" s="304"/>
      <c r="AZX107" s="304"/>
      <c r="AZY107" s="304"/>
      <c r="AZZ107" s="304"/>
      <c r="BAA107" s="304"/>
      <c r="BAB107" s="304"/>
      <c r="BAC107" s="304"/>
      <c r="BAD107" s="304"/>
      <c r="BAE107" s="304"/>
      <c r="BAF107" s="304"/>
      <c r="BAG107" s="304"/>
      <c r="BAH107" s="304"/>
      <c r="BAI107" s="304"/>
      <c r="BAJ107" s="304"/>
      <c r="BAK107" s="304"/>
      <c r="BAL107" s="304"/>
      <c r="BAM107" s="304"/>
      <c r="BAN107" s="304"/>
      <c r="BAO107" s="304"/>
      <c r="BAP107" s="304"/>
      <c r="BAQ107" s="304"/>
      <c r="BAR107" s="304"/>
      <c r="BAS107" s="304"/>
      <c r="BAT107" s="304"/>
      <c r="BAU107" s="304"/>
      <c r="BAV107" s="304"/>
      <c r="BAW107" s="304"/>
      <c r="BAX107" s="304"/>
      <c r="BAY107" s="304"/>
      <c r="BAZ107" s="304"/>
      <c r="BBA107" s="304"/>
      <c r="BBB107" s="304"/>
      <c r="BBC107" s="304"/>
      <c r="BBD107" s="304"/>
      <c r="BBE107" s="304"/>
      <c r="BBF107" s="304"/>
      <c r="BBG107" s="304"/>
      <c r="BBH107" s="304"/>
      <c r="BBI107" s="304"/>
      <c r="BBJ107" s="304"/>
      <c r="BBK107" s="304"/>
      <c r="BBL107" s="304"/>
      <c r="BBM107" s="304"/>
      <c r="BBN107" s="304"/>
      <c r="BBO107" s="304"/>
      <c r="BBP107" s="304"/>
      <c r="BBQ107" s="304"/>
      <c r="BBR107" s="304"/>
      <c r="BBS107" s="304"/>
      <c r="BBT107" s="304"/>
      <c r="BBU107" s="304"/>
      <c r="BBV107" s="304"/>
      <c r="BBW107" s="304"/>
      <c r="BBX107" s="304"/>
      <c r="BBY107" s="304"/>
      <c r="BBZ107" s="304"/>
      <c r="BCA107" s="304"/>
      <c r="BCB107" s="304"/>
      <c r="BCC107" s="304"/>
      <c r="BCD107" s="304"/>
      <c r="BCE107" s="304"/>
      <c r="BCF107" s="304"/>
      <c r="BCG107" s="304"/>
      <c r="BCH107" s="304"/>
      <c r="BCI107" s="304"/>
      <c r="BCJ107" s="304"/>
      <c r="BCK107" s="304"/>
      <c r="BCL107" s="304"/>
      <c r="BCM107" s="304"/>
      <c r="BCN107" s="304"/>
      <c r="BCO107" s="304"/>
      <c r="BCP107" s="304"/>
      <c r="BCQ107" s="304"/>
      <c r="BCR107" s="304"/>
      <c r="BCS107" s="304"/>
      <c r="BCT107" s="304"/>
      <c r="BCU107" s="304"/>
      <c r="BCV107" s="304"/>
      <c r="BCW107" s="304"/>
      <c r="BCX107" s="304"/>
      <c r="BCY107" s="304"/>
      <c r="BCZ107" s="304"/>
      <c r="BDA107" s="304"/>
      <c r="BDB107" s="304"/>
      <c r="BDC107" s="304"/>
      <c r="BDD107" s="304"/>
      <c r="BDE107" s="304"/>
      <c r="BDF107" s="304"/>
      <c r="BDG107" s="304"/>
      <c r="BDH107" s="304"/>
      <c r="BDI107" s="304"/>
      <c r="BDJ107" s="304"/>
      <c r="BDK107" s="304"/>
      <c r="BDL107" s="304"/>
      <c r="BDM107" s="304"/>
      <c r="BDN107" s="304"/>
      <c r="BDO107" s="304"/>
      <c r="BDP107" s="304"/>
      <c r="BDQ107" s="304"/>
      <c r="BDR107" s="304"/>
      <c r="BDS107" s="304"/>
      <c r="BDT107" s="304"/>
      <c r="BDU107" s="304"/>
      <c r="BDV107" s="304"/>
      <c r="BDW107" s="304"/>
      <c r="BDX107" s="304"/>
      <c r="BDY107" s="304"/>
      <c r="BDZ107" s="304"/>
      <c r="BEA107" s="304"/>
      <c r="BEB107" s="304"/>
      <c r="BEC107" s="304"/>
      <c r="BED107" s="304"/>
      <c r="BEE107" s="304"/>
      <c r="BEF107" s="304"/>
      <c r="BEG107" s="304"/>
      <c r="BEH107" s="304"/>
      <c r="BEI107" s="304"/>
      <c r="BEJ107" s="304"/>
      <c r="BEK107" s="304"/>
      <c r="BEL107" s="304"/>
      <c r="BEM107" s="304"/>
      <c r="BEN107" s="304"/>
      <c r="BEO107" s="304"/>
      <c r="BEP107" s="304"/>
      <c r="BEQ107" s="304"/>
      <c r="BER107" s="304"/>
      <c r="BES107" s="304"/>
      <c r="BET107" s="304"/>
      <c r="BEU107" s="304"/>
      <c r="BEV107" s="304"/>
      <c r="BEW107" s="304"/>
      <c r="BEX107" s="304"/>
      <c r="BEY107" s="304"/>
      <c r="BEZ107" s="304"/>
      <c r="BFA107" s="304"/>
      <c r="BFB107" s="304"/>
      <c r="BFC107" s="304"/>
      <c r="BFD107" s="304"/>
      <c r="BFE107" s="304"/>
      <c r="BFF107" s="304"/>
      <c r="BFG107" s="304"/>
      <c r="BFH107" s="304"/>
      <c r="BFI107" s="304"/>
      <c r="BFJ107" s="304"/>
      <c r="BFK107" s="304"/>
      <c r="BFL107" s="304"/>
      <c r="BFM107" s="304"/>
      <c r="BFN107" s="304"/>
      <c r="BFO107" s="304"/>
      <c r="BFP107" s="304"/>
      <c r="BFQ107" s="304"/>
      <c r="BFR107" s="304"/>
      <c r="BFS107" s="304"/>
      <c r="BFT107" s="304"/>
      <c r="BFU107" s="304"/>
      <c r="BFV107" s="304"/>
      <c r="BFW107" s="304"/>
      <c r="BFX107" s="304"/>
      <c r="BFY107" s="304"/>
      <c r="BFZ107" s="304"/>
      <c r="BGA107" s="304"/>
      <c r="BGB107" s="304"/>
      <c r="BGC107" s="304"/>
      <c r="BGD107" s="304"/>
      <c r="BGE107" s="304"/>
      <c r="BGF107" s="304"/>
      <c r="BGG107" s="304"/>
      <c r="BGH107" s="304"/>
      <c r="BGI107" s="304"/>
      <c r="BGJ107" s="304"/>
      <c r="BGK107" s="304"/>
      <c r="BGL107" s="304"/>
      <c r="BGM107" s="304"/>
      <c r="BGN107" s="304"/>
      <c r="BGO107" s="304"/>
      <c r="BGP107" s="304"/>
      <c r="BGQ107" s="304"/>
      <c r="BGR107" s="304"/>
      <c r="BGS107" s="304"/>
      <c r="BGT107" s="304"/>
      <c r="BGU107" s="304"/>
      <c r="BGV107" s="304"/>
      <c r="BGW107" s="304"/>
      <c r="BGX107" s="304"/>
      <c r="BGY107" s="304"/>
      <c r="BGZ107" s="304"/>
      <c r="BHA107" s="304"/>
      <c r="BHB107" s="304"/>
      <c r="BHC107" s="304"/>
      <c r="BHD107" s="304"/>
      <c r="BHE107" s="304"/>
      <c r="BHF107" s="304"/>
      <c r="BHG107" s="304"/>
      <c r="BHH107" s="304"/>
      <c r="BHI107" s="304"/>
      <c r="BHJ107" s="304"/>
      <c r="BHK107" s="304"/>
      <c r="BHL107" s="304"/>
      <c r="BHM107" s="304"/>
      <c r="BHN107" s="304"/>
      <c r="BHO107" s="304"/>
      <c r="BHP107" s="304"/>
      <c r="BHQ107" s="304"/>
      <c r="BHR107" s="304"/>
      <c r="BHS107" s="304"/>
      <c r="BHT107" s="304"/>
      <c r="BHU107" s="304"/>
      <c r="BHV107" s="304"/>
      <c r="BHW107" s="304"/>
      <c r="BHX107" s="304"/>
      <c r="BHY107" s="304"/>
      <c r="BHZ107" s="304"/>
      <c r="BIA107" s="304"/>
      <c r="BIB107" s="304"/>
      <c r="BIC107" s="304"/>
      <c r="BID107" s="304"/>
      <c r="BIE107" s="304"/>
      <c r="BIF107" s="304"/>
      <c r="BIG107" s="304"/>
      <c r="BIH107" s="304"/>
      <c r="BII107" s="304"/>
      <c r="BIJ107" s="304"/>
      <c r="BIK107" s="304"/>
      <c r="BIL107" s="304"/>
      <c r="BIM107" s="304"/>
      <c r="BIN107" s="304"/>
      <c r="BIO107" s="304"/>
      <c r="BIP107" s="304"/>
      <c r="BIQ107" s="304"/>
      <c r="BIR107" s="304"/>
      <c r="BIS107" s="304"/>
      <c r="BIT107" s="304"/>
      <c r="BIU107" s="304"/>
      <c r="BIV107" s="304"/>
      <c r="BIW107" s="304"/>
      <c r="BIX107" s="304"/>
      <c r="BIY107" s="304"/>
      <c r="BIZ107" s="304"/>
      <c r="BJA107" s="304"/>
      <c r="BJB107" s="304"/>
      <c r="BJC107" s="304"/>
      <c r="BJD107" s="304"/>
      <c r="BJE107" s="304"/>
      <c r="BJF107" s="304"/>
      <c r="BJG107" s="304"/>
      <c r="BJH107" s="304"/>
      <c r="BJI107" s="304"/>
      <c r="BJJ107" s="304"/>
      <c r="BJK107" s="304"/>
      <c r="BJL107" s="304"/>
      <c r="BJM107" s="304"/>
      <c r="BJN107" s="304"/>
      <c r="BJO107" s="304"/>
      <c r="BJP107" s="304"/>
      <c r="BJQ107" s="304"/>
      <c r="BJR107" s="304"/>
      <c r="BJS107" s="304"/>
      <c r="BJT107" s="304"/>
      <c r="BJU107" s="304"/>
      <c r="BJV107" s="304"/>
      <c r="BJW107" s="304"/>
      <c r="BJX107" s="304"/>
      <c r="BJY107" s="304"/>
      <c r="BJZ107" s="304"/>
      <c r="BKA107" s="304"/>
      <c r="BKB107" s="304"/>
      <c r="BKC107" s="304"/>
      <c r="BKD107" s="304"/>
      <c r="BKE107" s="304"/>
      <c r="BKF107" s="304"/>
      <c r="BKG107" s="304"/>
      <c r="BKH107" s="304"/>
      <c r="BKI107" s="304"/>
      <c r="BKJ107" s="304"/>
      <c r="BKK107" s="304"/>
      <c r="BKL107" s="304"/>
      <c r="BKM107" s="304"/>
      <c r="BKN107" s="304"/>
      <c r="BKO107" s="304"/>
      <c r="BKP107" s="304"/>
      <c r="BKQ107" s="304"/>
      <c r="BKR107" s="304"/>
      <c r="BKS107" s="304"/>
      <c r="BKT107" s="304"/>
      <c r="BKU107" s="304"/>
      <c r="BKV107" s="304"/>
      <c r="BKW107" s="304"/>
      <c r="BKX107" s="304"/>
      <c r="BKY107" s="304"/>
      <c r="BKZ107" s="304"/>
      <c r="BLA107" s="304"/>
      <c r="BLB107" s="304"/>
      <c r="BLC107" s="304"/>
      <c r="BLD107" s="304"/>
      <c r="BLE107" s="304"/>
      <c r="BLF107" s="304"/>
      <c r="BLG107" s="304"/>
      <c r="BLH107" s="304"/>
      <c r="BLI107" s="304"/>
      <c r="BLJ107" s="304"/>
      <c r="BLK107" s="304"/>
      <c r="BLL107" s="304"/>
      <c r="BLM107" s="304"/>
      <c r="BLN107" s="304"/>
      <c r="BLO107" s="304"/>
      <c r="BLP107" s="304"/>
      <c r="BLQ107" s="304"/>
      <c r="BLR107" s="304"/>
      <c r="BLS107" s="304"/>
      <c r="BLT107" s="304"/>
      <c r="BLU107" s="304"/>
      <c r="BLV107" s="304"/>
      <c r="BLW107" s="304"/>
      <c r="BLX107" s="304"/>
      <c r="BLY107" s="304"/>
      <c r="BLZ107" s="304"/>
      <c r="BMA107" s="304"/>
      <c r="BMB107" s="304"/>
      <c r="BMC107" s="304"/>
      <c r="BMD107" s="304"/>
      <c r="BME107" s="304"/>
      <c r="BMF107" s="304"/>
      <c r="BMG107" s="304"/>
      <c r="BMH107" s="304"/>
      <c r="BMI107" s="304"/>
      <c r="BMJ107" s="304"/>
      <c r="BMK107" s="304"/>
      <c r="BML107" s="304"/>
      <c r="BMM107" s="304"/>
      <c r="BMN107" s="304"/>
      <c r="BMO107" s="304"/>
      <c r="BMP107" s="304"/>
      <c r="BMQ107" s="304"/>
      <c r="BMR107" s="304"/>
      <c r="BMS107" s="304"/>
      <c r="BMT107" s="304"/>
      <c r="BMU107" s="304"/>
      <c r="BMV107" s="304"/>
      <c r="BMW107" s="304"/>
      <c r="BMX107" s="304"/>
      <c r="BMY107" s="304"/>
      <c r="BMZ107" s="304"/>
      <c r="BNA107" s="304"/>
      <c r="BNB107" s="304"/>
      <c r="BNC107" s="304"/>
      <c r="BND107" s="304"/>
      <c r="BNE107" s="304"/>
      <c r="BNF107" s="304"/>
      <c r="BNG107" s="304"/>
      <c r="BNH107" s="304"/>
      <c r="BNI107" s="304"/>
      <c r="BNJ107" s="304"/>
      <c r="BNK107" s="304"/>
      <c r="BNL107" s="304"/>
      <c r="BNM107" s="304"/>
      <c r="BNN107" s="304"/>
      <c r="BNO107" s="304"/>
      <c r="BNP107" s="304"/>
      <c r="BNQ107" s="304"/>
      <c r="BNR107" s="304"/>
      <c r="BNS107" s="304"/>
      <c r="BNT107" s="304"/>
      <c r="BNU107" s="304"/>
      <c r="BNV107" s="304"/>
      <c r="BNW107" s="304"/>
      <c r="BNX107" s="304"/>
      <c r="BNY107" s="304"/>
      <c r="BNZ107" s="304"/>
      <c r="BOA107" s="304"/>
      <c r="BOB107" s="304"/>
      <c r="BOC107" s="304"/>
      <c r="BOD107" s="304"/>
      <c r="BOE107" s="304"/>
      <c r="BOF107" s="304"/>
      <c r="BOG107" s="304"/>
      <c r="BOH107" s="304"/>
      <c r="BOI107" s="304"/>
      <c r="BOJ107" s="304"/>
      <c r="BOK107" s="304"/>
      <c r="BOL107" s="304"/>
      <c r="BOM107" s="304"/>
      <c r="BON107" s="304"/>
      <c r="BOO107" s="304"/>
      <c r="BOP107" s="304"/>
      <c r="BOQ107" s="304"/>
      <c r="BOR107" s="304"/>
      <c r="BOS107" s="304"/>
      <c r="BOT107" s="304"/>
      <c r="BOU107" s="304"/>
      <c r="BOV107" s="304"/>
      <c r="BOW107" s="304"/>
      <c r="BOX107" s="304"/>
      <c r="BOY107" s="304"/>
      <c r="BOZ107" s="304"/>
      <c r="BPA107" s="304"/>
      <c r="BPB107" s="304"/>
      <c r="BPC107" s="304"/>
      <c r="BPD107" s="304"/>
      <c r="BPE107" s="304"/>
      <c r="BPF107" s="304"/>
      <c r="BPG107" s="304"/>
      <c r="BPH107" s="304"/>
      <c r="BPI107" s="304"/>
      <c r="BPJ107" s="304"/>
      <c r="BPK107" s="304"/>
      <c r="BPL107" s="304"/>
      <c r="BPM107" s="304"/>
      <c r="BPN107" s="304"/>
      <c r="BPO107" s="304"/>
      <c r="BPP107" s="304"/>
      <c r="BPQ107" s="304"/>
      <c r="BPR107" s="304"/>
      <c r="BPS107" s="304"/>
      <c r="BPT107" s="304"/>
      <c r="BPU107" s="304"/>
      <c r="BPV107" s="304"/>
      <c r="BPW107" s="304"/>
      <c r="BPX107" s="304"/>
      <c r="BPY107" s="304"/>
      <c r="BPZ107" s="304"/>
      <c r="BQA107" s="304"/>
      <c r="BQB107" s="304"/>
      <c r="BQC107" s="304"/>
      <c r="BQD107" s="304"/>
      <c r="BQE107" s="304"/>
      <c r="BQF107" s="304"/>
      <c r="BQG107" s="304"/>
      <c r="BQH107" s="304"/>
      <c r="BQI107" s="304"/>
      <c r="BQJ107" s="304"/>
      <c r="BQK107" s="304"/>
      <c r="BQL107" s="304"/>
      <c r="BQM107" s="304"/>
      <c r="BQN107" s="304"/>
      <c r="BQO107" s="304"/>
      <c r="BQP107" s="304"/>
      <c r="BQQ107" s="304"/>
      <c r="BQR107" s="304"/>
      <c r="BQS107" s="304"/>
      <c r="BQT107" s="304"/>
      <c r="BQU107" s="304"/>
      <c r="BQV107" s="304"/>
      <c r="BQW107" s="304"/>
      <c r="BQX107" s="304"/>
      <c r="BQY107" s="304"/>
      <c r="BQZ107" s="304"/>
      <c r="BRA107" s="304"/>
      <c r="BRB107" s="304"/>
      <c r="BRC107" s="304"/>
      <c r="BRD107" s="304"/>
      <c r="BRE107" s="304"/>
      <c r="BRF107" s="304"/>
      <c r="BRG107" s="304"/>
      <c r="BRH107" s="304"/>
      <c r="BRI107" s="304"/>
      <c r="BRJ107" s="304"/>
      <c r="BRK107" s="304"/>
      <c r="BRL107" s="304"/>
      <c r="BRM107" s="304"/>
      <c r="BRN107" s="304"/>
      <c r="BRO107" s="304"/>
      <c r="BRP107" s="304"/>
      <c r="BRQ107" s="304"/>
      <c r="BRR107" s="304"/>
      <c r="BRS107" s="304"/>
      <c r="BRT107" s="304"/>
      <c r="BRU107" s="304"/>
      <c r="BRV107" s="304"/>
      <c r="BRW107" s="304"/>
      <c r="BRX107" s="304"/>
      <c r="BRY107" s="304"/>
      <c r="BRZ107" s="304"/>
      <c r="BSA107" s="304"/>
      <c r="BSB107" s="304"/>
      <c r="BSC107" s="304"/>
      <c r="BSD107" s="304"/>
      <c r="BSE107" s="304"/>
      <c r="BSF107" s="304"/>
      <c r="BSG107" s="304"/>
      <c r="BSH107" s="304"/>
      <c r="BSI107" s="304"/>
      <c r="BSJ107" s="304"/>
      <c r="BSK107" s="304"/>
      <c r="BSL107" s="304"/>
      <c r="BSM107" s="304"/>
      <c r="BSN107" s="304"/>
      <c r="BSO107" s="304"/>
      <c r="BSP107" s="304"/>
      <c r="BSQ107" s="304"/>
      <c r="BSR107" s="304"/>
      <c r="BSS107" s="304"/>
      <c r="BST107" s="304"/>
      <c r="BSU107" s="304"/>
      <c r="BSV107" s="304"/>
      <c r="BSW107" s="304"/>
      <c r="BSX107" s="304"/>
      <c r="BSY107" s="304"/>
      <c r="BSZ107" s="304"/>
      <c r="BTA107" s="304"/>
      <c r="BTB107" s="304"/>
      <c r="BTC107" s="304"/>
      <c r="BTD107" s="304"/>
      <c r="BTE107" s="304"/>
      <c r="BTF107" s="304"/>
      <c r="BTG107" s="304"/>
      <c r="BTH107" s="304"/>
      <c r="BTI107" s="304"/>
      <c r="BTJ107" s="304"/>
      <c r="BTK107" s="304"/>
      <c r="BTL107" s="304"/>
      <c r="BTM107" s="304"/>
      <c r="BTN107" s="304"/>
      <c r="BTO107" s="304"/>
      <c r="BTP107" s="304"/>
      <c r="BTQ107" s="304"/>
      <c r="BTR107" s="304"/>
      <c r="BTS107" s="304"/>
      <c r="BTT107" s="304"/>
      <c r="BTU107" s="304"/>
      <c r="BTV107" s="304"/>
      <c r="BTW107" s="304"/>
      <c r="BTX107" s="304"/>
      <c r="BTY107" s="304"/>
      <c r="BTZ107" s="304"/>
      <c r="BUA107" s="304"/>
      <c r="BUB107" s="304"/>
      <c r="BUC107" s="304"/>
      <c r="BUD107" s="304"/>
      <c r="BUE107" s="304"/>
      <c r="BUF107" s="304"/>
      <c r="BUG107" s="304"/>
      <c r="BUH107" s="304"/>
      <c r="BUI107" s="304"/>
      <c r="BUJ107" s="304"/>
      <c r="BUK107" s="304"/>
      <c r="BUL107" s="304"/>
      <c r="BUM107" s="304"/>
      <c r="BUN107" s="304"/>
      <c r="BUO107" s="304"/>
      <c r="BUP107" s="304"/>
      <c r="BUQ107" s="304"/>
      <c r="BUR107" s="304"/>
      <c r="BUS107" s="304"/>
      <c r="BUT107" s="304"/>
      <c r="BUU107" s="304"/>
      <c r="BUV107" s="304"/>
      <c r="BUW107" s="304"/>
      <c r="BUX107" s="304"/>
      <c r="BUY107" s="304"/>
      <c r="BUZ107" s="304"/>
      <c r="BVA107" s="304"/>
      <c r="BVB107" s="304"/>
      <c r="BVC107" s="304"/>
      <c r="BVD107" s="304"/>
      <c r="BVE107" s="304"/>
      <c r="BVF107" s="304"/>
      <c r="BVG107" s="304"/>
      <c r="BVH107" s="304"/>
      <c r="BVI107" s="304"/>
      <c r="BVJ107" s="304"/>
      <c r="BVK107" s="304"/>
      <c r="BVL107" s="304"/>
      <c r="BVM107" s="304"/>
      <c r="BVN107" s="304"/>
      <c r="BVO107" s="304"/>
      <c r="BVP107" s="304"/>
      <c r="BVQ107" s="304"/>
      <c r="BVR107" s="304"/>
      <c r="BVS107" s="304"/>
      <c r="BVT107" s="304"/>
      <c r="BVU107" s="304"/>
      <c r="BVV107" s="304"/>
      <c r="BVW107" s="304"/>
      <c r="BVX107" s="304"/>
      <c r="BVY107" s="304"/>
      <c r="BVZ107" s="304"/>
      <c r="BWA107" s="304"/>
      <c r="BWB107" s="304"/>
      <c r="BWC107" s="304"/>
      <c r="BWD107" s="304"/>
      <c r="BWE107" s="304"/>
      <c r="BWF107" s="304"/>
      <c r="BWG107" s="304"/>
      <c r="BWH107" s="304"/>
      <c r="BWI107" s="304"/>
      <c r="BWJ107" s="304"/>
      <c r="BWK107" s="304"/>
      <c r="BWL107" s="304"/>
      <c r="BWM107" s="304"/>
      <c r="BWN107" s="304"/>
      <c r="BWO107" s="304"/>
      <c r="BWP107" s="304"/>
      <c r="BWQ107" s="304"/>
      <c r="BWR107" s="304"/>
      <c r="BWS107" s="304"/>
      <c r="BWT107" s="304"/>
      <c r="BWU107" s="304"/>
      <c r="BWV107" s="304"/>
      <c r="BWW107" s="304"/>
      <c r="BWX107" s="304"/>
      <c r="BWY107" s="304"/>
      <c r="BWZ107" s="304"/>
      <c r="BXA107" s="304"/>
      <c r="BXB107" s="304"/>
      <c r="BXC107" s="304"/>
      <c r="BXD107" s="304"/>
      <c r="BXE107" s="304"/>
      <c r="BXF107" s="304"/>
      <c r="BXG107" s="304"/>
      <c r="BXH107" s="304"/>
      <c r="BXI107" s="304"/>
      <c r="BXJ107" s="304"/>
      <c r="BXK107" s="304"/>
      <c r="BXL107" s="304"/>
      <c r="BXM107" s="304"/>
      <c r="BXN107" s="304"/>
      <c r="BXO107" s="304"/>
      <c r="BXP107" s="304"/>
      <c r="BXQ107" s="304"/>
      <c r="BXR107" s="304"/>
      <c r="BXS107" s="304"/>
      <c r="BXT107" s="304"/>
      <c r="BXU107" s="304"/>
      <c r="BXV107" s="304"/>
      <c r="BXW107" s="304"/>
      <c r="BXX107" s="304"/>
      <c r="BXY107" s="304"/>
      <c r="BXZ107" s="304"/>
      <c r="BYA107" s="304"/>
      <c r="BYB107" s="304"/>
      <c r="BYC107" s="304"/>
      <c r="BYD107" s="304"/>
      <c r="BYE107" s="304"/>
      <c r="BYF107" s="304"/>
      <c r="BYG107" s="304"/>
      <c r="BYH107" s="304"/>
      <c r="BYI107" s="304"/>
      <c r="BYJ107" s="304"/>
      <c r="BYK107" s="304"/>
      <c r="BYL107" s="304"/>
      <c r="BYM107" s="304"/>
      <c r="BYN107" s="304"/>
      <c r="BYO107" s="304"/>
      <c r="BYP107" s="304"/>
      <c r="BYQ107" s="304"/>
      <c r="BYR107" s="304"/>
      <c r="BYS107" s="304"/>
      <c r="BYT107" s="304"/>
      <c r="BYU107" s="304"/>
      <c r="BYV107" s="304"/>
      <c r="BYW107" s="304"/>
      <c r="BYX107" s="304"/>
      <c r="BYY107" s="304"/>
      <c r="BYZ107" s="304"/>
      <c r="BZA107" s="304"/>
      <c r="BZB107" s="304"/>
      <c r="BZC107" s="304"/>
      <c r="BZD107" s="304"/>
      <c r="BZE107" s="304"/>
      <c r="BZF107" s="304"/>
      <c r="BZG107" s="304"/>
      <c r="BZH107" s="304"/>
      <c r="BZI107" s="304"/>
      <c r="BZJ107" s="304"/>
      <c r="BZK107" s="304"/>
      <c r="BZL107" s="304"/>
      <c r="BZM107" s="304"/>
      <c r="BZN107" s="304"/>
      <c r="BZO107" s="304"/>
      <c r="BZP107" s="304"/>
      <c r="BZQ107" s="304"/>
      <c r="BZR107" s="304"/>
      <c r="BZS107" s="304"/>
      <c r="BZT107" s="304"/>
      <c r="BZU107" s="304"/>
      <c r="BZV107" s="304"/>
      <c r="BZW107" s="304"/>
      <c r="BZX107" s="304"/>
      <c r="BZY107" s="304"/>
      <c r="BZZ107" s="304"/>
      <c r="CAA107" s="304"/>
      <c r="CAB107" s="304"/>
      <c r="CAC107" s="304"/>
      <c r="CAD107" s="304"/>
      <c r="CAE107" s="304"/>
      <c r="CAF107" s="304"/>
      <c r="CAG107" s="304"/>
      <c r="CAH107" s="304"/>
      <c r="CAI107" s="304"/>
      <c r="CAJ107" s="304"/>
      <c r="CAK107" s="304"/>
      <c r="CAL107" s="304"/>
      <c r="CAM107" s="304"/>
      <c r="CAN107" s="304"/>
      <c r="CAO107" s="304"/>
      <c r="CAP107" s="304"/>
      <c r="CAQ107" s="304"/>
      <c r="CAR107" s="304"/>
      <c r="CAS107" s="304"/>
      <c r="CAT107" s="304"/>
      <c r="CAU107" s="304"/>
      <c r="CAV107" s="304"/>
      <c r="CAW107" s="304"/>
      <c r="CAX107" s="304"/>
      <c r="CAY107" s="304"/>
      <c r="CAZ107" s="304"/>
      <c r="CBA107" s="304"/>
      <c r="CBB107" s="304"/>
      <c r="CBC107" s="304"/>
      <c r="CBD107" s="304"/>
      <c r="CBE107" s="304"/>
      <c r="CBF107" s="304"/>
      <c r="CBG107" s="304"/>
      <c r="CBH107" s="304"/>
      <c r="CBI107" s="304"/>
      <c r="CBJ107" s="304"/>
      <c r="CBK107" s="304"/>
      <c r="CBL107" s="304"/>
      <c r="CBM107" s="304"/>
      <c r="CBN107" s="304"/>
      <c r="CBO107" s="304"/>
      <c r="CBP107" s="304"/>
      <c r="CBQ107" s="304"/>
      <c r="CBR107" s="304"/>
      <c r="CBS107" s="304"/>
      <c r="CBT107" s="304"/>
      <c r="CBU107" s="304"/>
      <c r="CBV107" s="304"/>
      <c r="CBW107" s="304"/>
      <c r="CBX107" s="304"/>
      <c r="CBY107" s="304"/>
      <c r="CBZ107" s="304"/>
      <c r="CCA107" s="304"/>
      <c r="CCB107" s="304"/>
      <c r="CCC107" s="304"/>
      <c r="CCD107" s="304"/>
      <c r="CCE107" s="304"/>
      <c r="CCF107" s="304"/>
      <c r="CCG107" s="304"/>
      <c r="CCH107" s="304"/>
      <c r="CCI107" s="304"/>
      <c r="CCJ107" s="304"/>
      <c r="CCK107" s="304"/>
      <c r="CCL107" s="304"/>
      <c r="CCM107" s="304"/>
      <c r="CCN107" s="304"/>
      <c r="CCO107" s="304"/>
      <c r="CCP107" s="304"/>
      <c r="CCQ107" s="304"/>
      <c r="CCR107" s="304"/>
      <c r="CCS107" s="304"/>
      <c r="CCT107" s="304"/>
      <c r="CCU107" s="304"/>
      <c r="CCV107" s="304"/>
      <c r="CCW107" s="304"/>
      <c r="CCX107" s="304"/>
      <c r="CCY107" s="304"/>
      <c r="CCZ107" s="304"/>
      <c r="CDA107" s="304"/>
      <c r="CDB107" s="304"/>
      <c r="CDC107" s="304"/>
      <c r="CDD107" s="304"/>
      <c r="CDE107" s="304"/>
      <c r="CDF107" s="304"/>
      <c r="CDG107" s="304"/>
      <c r="CDH107" s="304"/>
      <c r="CDI107" s="304"/>
      <c r="CDJ107" s="304"/>
      <c r="CDK107" s="304"/>
      <c r="CDL107" s="304"/>
      <c r="CDM107" s="304"/>
      <c r="CDN107" s="304"/>
      <c r="CDO107" s="304"/>
      <c r="CDP107" s="304"/>
      <c r="CDQ107" s="304"/>
      <c r="CDR107" s="304"/>
      <c r="CDS107" s="304"/>
      <c r="CDT107" s="304"/>
      <c r="CDU107" s="304"/>
      <c r="CDV107" s="304"/>
      <c r="CDW107" s="304"/>
      <c r="CDX107" s="304"/>
      <c r="CDY107" s="304"/>
      <c r="CDZ107" s="304"/>
      <c r="CEA107" s="304"/>
      <c r="CEB107" s="304"/>
      <c r="CEC107" s="304"/>
      <c r="CED107" s="304"/>
      <c r="CEE107" s="304"/>
      <c r="CEF107" s="304"/>
      <c r="CEG107" s="304"/>
      <c r="CEH107" s="304"/>
      <c r="CEI107" s="304"/>
      <c r="CEJ107" s="304"/>
      <c r="CEK107" s="304"/>
      <c r="CEL107" s="304"/>
      <c r="CEM107" s="304"/>
      <c r="CEN107" s="304"/>
      <c r="CEO107" s="304"/>
      <c r="CEP107" s="304"/>
      <c r="CEQ107" s="304"/>
      <c r="CER107" s="304"/>
      <c r="CES107" s="304"/>
      <c r="CET107" s="304"/>
      <c r="CEU107" s="304"/>
      <c r="CEV107" s="304"/>
      <c r="CEW107" s="304"/>
      <c r="CEX107" s="304"/>
      <c r="CEY107" s="304"/>
      <c r="CEZ107" s="304"/>
      <c r="CFA107" s="304"/>
      <c r="CFB107" s="304"/>
      <c r="CFC107" s="304"/>
      <c r="CFD107" s="304"/>
      <c r="CFE107" s="304"/>
      <c r="CFF107" s="304"/>
      <c r="CFG107" s="304"/>
      <c r="CFH107" s="304"/>
      <c r="CFI107" s="304"/>
      <c r="CFJ107" s="304"/>
      <c r="CFK107" s="304"/>
      <c r="CFL107" s="304"/>
      <c r="CFM107" s="304"/>
      <c r="CFN107" s="304"/>
      <c r="CFO107" s="304"/>
      <c r="CFP107" s="304"/>
      <c r="CFQ107" s="304"/>
      <c r="CFR107" s="304"/>
      <c r="CFS107" s="304"/>
      <c r="CFT107" s="304"/>
      <c r="CFU107" s="304"/>
      <c r="CFV107" s="304"/>
      <c r="CFW107" s="304"/>
      <c r="CFX107" s="304"/>
      <c r="CFY107" s="304"/>
      <c r="CFZ107" s="304"/>
      <c r="CGA107" s="304"/>
      <c r="CGB107" s="304"/>
      <c r="CGC107" s="304"/>
      <c r="CGD107" s="304"/>
      <c r="CGE107" s="304"/>
      <c r="CGF107" s="304"/>
      <c r="CGG107" s="304"/>
      <c r="CGH107" s="304"/>
      <c r="CGI107" s="304"/>
      <c r="CGJ107" s="304"/>
      <c r="CGK107" s="304"/>
      <c r="CGL107" s="304"/>
      <c r="CGM107" s="304"/>
      <c r="CGN107" s="304"/>
      <c r="CGO107" s="304"/>
      <c r="CGP107" s="304"/>
      <c r="CGQ107" s="304"/>
      <c r="CGR107" s="304"/>
      <c r="CGS107" s="304"/>
      <c r="CGT107" s="304"/>
      <c r="CGU107" s="304"/>
      <c r="CGV107" s="304"/>
      <c r="CGW107" s="304"/>
      <c r="CGX107" s="304"/>
      <c r="CGY107" s="304"/>
      <c r="CGZ107" s="304"/>
      <c r="CHA107" s="304"/>
      <c r="CHB107" s="304"/>
      <c r="CHC107" s="304"/>
      <c r="CHD107" s="304"/>
      <c r="CHE107" s="304"/>
      <c r="CHF107" s="304"/>
      <c r="CHG107" s="304"/>
      <c r="CHH107" s="304"/>
      <c r="CHI107" s="304"/>
      <c r="CHJ107" s="304"/>
      <c r="CHK107" s="304"/>
      <c r="CHL107" s="304"/>
      <c r="CHM107" s="304"/>
      <c r="CHN107" s="304"/>
      <c r="CHO107" s="304"/>
      <c r="CHP107" s="304"/>
      <c r="CHQ107" s="304"/>
      <c r="CHR107" s="304"/>
      <c r="CHS107" s="304"/>
      <c r="CHT107" s="304"/>
      <c r="CHU107" s="304"/>
      <c r="CHV107" s="304"/>
      <c r="CHW107" s="304"/>
      <c r="CHX107" s="304"/>
      <c r="CHY107" s="304"/>
      <c r="CHZ107" s="304"/>
      <c r="CIA107" s="304"/>
      <c r="CIB107" s="304"/>
      <c r="CIC107" s="304"/>
      <c r="CID107" s="304"/>
      <c r="CIE107" s="304"/>
      <c r="CIF107" s="304"/>
      <c r="CIG107" s="304"/>
      <c r="CIH107" s="304"/>
      <c r="CII107" s="304"/>
      <c r="CIJ107" s="304"/>
      <c r="CIK107" s="304"/>
      <c r="CIL107" s="304"/>
      <c r="CIM107" s="304"/>
      <c r="CIN107" s="304"/>
      <c r="CIO107" s="304"/>
      <c r="CIP107" s="304"/>
      <c r="CIQ107" s="304"/>
      <c r="CIR107" s="304"/>
      <c r="CIS107" s="304"/>
      <c r="CIT107" s="304"/>
      <c r="CIU107" s="304"/>
      <c r="CIV107" s="304"/>
      <c r="CIW107" s="304"/>
      <c r="CIX107" s="304"/>
      <c r="CIY107" s="304"/>
      <c r="CIZ107" s="304"/>
      <c r="CJA107" s="304"/>
      <c r="CJB107" s="304"/>
      <c r="CJC107" s="304"/>
      <c r="CJD107" s="304"/>
      <c r="CJE107" s="304"/>
      <c r="CJF107" s="304"/>
      <c r="CJG107" s="304"/>
      <c r="CJH107" s="304"/>
      <c r="CJI107" s="304"/>
      <c r="CJJ107" s="304"/>
      <c r="CJK107" s="304"/>
      <c r="CJL107" s="304"/>
      <c r="CJM107" s="304"/>
      <c r="CJN107" s="304"/>
      <c r="CJO107" s="304"/>
      <c r="CJP107" s="304"/>
      <c r="CJQ107" s="304"/>
      <c r="CJR107" s="304"/>
      <c r="CJS107" s="304"/>
      <c r="CJT107" s="304"/>
      <c r="CJU107" s="304"/>
      <c r="CJV107" s="304"/>
      <c r="CJW107" s="304"/>
      <c r="CJX107" s="304"/>
      <c r="CJY107" s="304"/>
      <c r="CJZ107" s="304"/>
      <c r="CKA107" s="304"/>
      <c r="CKB107" s="304"/>
      <c r="CKC107" s="304"/>
      <c r="CKD107" s="304"/>
      <c r="CKE107" s="304"/>
      <c r="CKF107" s="304"/>
      <c r="CKG107" s="304"/>
      <c r="CKH107" s="304"/>
      <c r="CKI107" s="304"/>
      <c r="CKJ107" s="304"/>
      <c r="CKK107" s="304"/>
      <c r="CKL107" s="304"/>
      <c r="CKM107" s="304"/>
      <c r="CKN107" s="304"/>
      <c r="CKO107" s="304"/>
      <c r="CKP107" s="304"/>
      <c r="CKQ107" s="304"/>
      <c r="CKR107" s="304"/>
      <c r="CKS107" s="304"/>
      <c r="CKT107" s="304"/>
      <c r="CKU107" s="304"/>
      <c r="CKV107" s="304"/>
      <c r="CKW107" s="304"/>
      <c r="CKX107" s="304"/>
      <c r="CKY107" s="304"/>
      <c r="CKZ107" s="304"/>
      <c r="CLA107" s="304"/>
      <c r="CLB107" s="304"/>
      <c r="CLC107" s="304"/>
      <c r="CLD107" s="304"/>
      <c r="CLE107" s="304"/>
      <c r="CLF107" s="304"/>
      <c r="CLG107" s="304"/>
      <c r="CLH107" s="304"/>
      <c r="CLI107" s="304"/>
      <c r="CLJ107" s="304"/>
      <c r="CLK107" s="304"/>
      <c r="CLL107" s="304"/>
      <c r="CLM107" s="304"/>
      <c r="CLN107" s="304"/>
      <c r="CLO107" s="304"/>
      <c r="CLP107" s="304"/>
      <c r="CLQ107" s="304"/>
      <c r="CLR107" s="304"/>
      <c r="CLS107" s="304"/>
      <c r="CLT107" s="304"/>
      <c r="CLU107" s="304"/>
      <c r="CLV107" s="304"/>
      <c r="CLW107" s="304"/>
      <c r="CLX107" s="304"/>
      <c r="CLY107" s="304"/>
      <c r="CLZ107" s="304"/>
      <c r="CMA107" s="304"/>
      <c r="CMB107" s="304"/>
      <c r="CMC107" s="304"/>
      <c r="CMD107" s="304"/>
      <c r="CME107" s="304"/>
      <c r="CMF107" s="304"/>
      <c r="CMG107" s="304"/>
      <c r="CMH107" s="304"/>
      <c r="CMI107" s="304"/>
      <c r="CMJ107" s="304"/>
      <c r="CMK107" s="304"/>
      <c r="CML107" s="304"/>
      <c r="CMM107" s="304"/>
      <c r="CMN107" s="304"/>
      <c r="CMO107" s="304"/>
      <c r="CMP107" s="304"/>
      <c r="CMQ107" s="304"/>
      <c r="CMR107" s="304"/>
      <c r="CMS107" s="304"/>
      <c r="CMT107" s="304"/>
      <c r="CMU107" s="304"/>
      <c r="CMV107" s="304"/>
      <c r="CMW107" s="304"/>
      <c r="CMX107" s="304"/>
      <c r="CMY107" s="304"/>
      <c r="CMZ107" s="304"/>
      <c r="CNA107" s="304"/>
      <c r="CNB107" s="304"/>
      <c r="CNC107" s="304"/>
      <c r="CND107" s="304"/>
      <c r="CNE107" s="304"/>
      <c r="CNF107" s="304"/>
      <c r="CNG107" s="304"/>
      <c r="CNH107" s="304"/>
      <c r="CNI107" s="304"/>
      <c r="CNJ107" s="304"/>
      <c r="CNK107" s="304"/>
      <c r="CNL107" s="304"/>
      <c r="CNM107" s="304"/>
      <c r="CNN107" s="304"/>
      <c r="CNO107" s="304"/>
      <c r="CNP107" s="304"/>
      <c r="CNQ107" s="304"/>
      <c r="CNR107" s="304"/>
      <c r="CNS107" s="304"/>
      <c r="CNT107" s="304"/>
      <c r="CNU107" s="304"/>
      <c r="CNV107" s="304"/>
      <c r="CNW107" s="304"/>
      <c r="CNX107" s="304"/>
      <c r="CNY107" s="304"/>
      <c r="CNZ107" s="304"/>
      <c r="COA107" s="304"/>
      <c r="COB107" s="304"/>
      <c r="COC107" s="304"/>
      <c r="COD107" s="304"/>
      <c r="COE107" s="304"/>
      <c r="COF107" s="304"/>
      <c r="COG107" s="304"/>
      <c r="COH107" s="304"/>
      <c r="COI107" s="304"/>
      <c r="COJ107" s="304"/>
      <c r="COK107" s="304"/>
      <c r="COL107" s="304"/>
      <c r="COM107" s="304"/>
      <c r="CON107" s="304"/>
      <c r="COO107" s="304"/>
      <c r="COP107" s="304"/>
      <c r="COQ107" s="304"/>
      <c r="COR107" s="304"/>
      <c r="COS107" s="304"/>
      <c r="COT107" s="304"/>
      <c r="COU107" s="304"/>
      <c r="COV107" s="304"/>
      <c r="COW107" s="304"/>
      <c r="COX107" s="304"/>
      <c r="COY107" s="304"/>
      <c r="COZ107" s="304"/>
      <c r="CPA107" s="304"/>
      <c r="CPB107" s="304"/>
      <c r="CPC107" s="304"/>
      <c r="CPD107" s="304"/>
      <c r="CPE107" s="304"/>
      <c r="CPF107" s="304"/>
      <c r="CPG107" s="304"/>
      <c r="CPH107" s="304"/>
      <c r="CPI107" s="304"/>
      <c r="CPJ107" s="304"/>
      <c r="CPK107" s="304"/>
      <c r="CPL107" s="304"/>
      <c r="CPM107" s="304"/>
      <c r="CPN107" s="304"/>
      <c r="CPO107" s="304"/>
      <c r="CPP107" s="304"/>
      <c r="CPQ107" s="304"/>
      <c r="CPR107" s="304"/>
      <c r="CPS107" s="304"/>
      <c r="CPT107" s="304"/>
      <c r="CPU107" s="304"/>
      <c r="CPV107" s="304"/>
      <c r="CPW107" s="304"/>
      <c r="CPX107" s="304"/>
      <c r="CPY107" s="304"/>
      <c r="CPZ107" s="304"/>
      <c r="CQA107" s="304"/>
      <c r="CQB107" s="304"/>
      <c r="CQC107" s="304"/>
      <c r="CQD107" s="304"/>
      <c r="CQE107" s="304"/>
      <c r="CQF107" s="304"/>
      <c r="CQG107" s="304"/>
      <c r="CQH107" s="304"/>
      <c r="CQI107" s="304"/>
      <c r="CQJ107" s="304"/>
      <c r="CQK107" s="304"/>
      <c r="CQL107" s="304"/>
      <c r="CQM107" s="304"/>
      <c r="CQN107" s="304"/>
      <c r="CQO107" s="304"/>
      <c r="CQP107" s="304"/>
      <c r="CQQ107" s="304"/>
      <c r="CQR107" s="304"/>
      <c r="CQS107" s="304"/>
      <c r="CQT107" s="304"/>
      <c r="CQU107" s="304"/>
      <c r="CQV107" s="304"/>
      <c r="CQW107" s="304"/>
      <c r="CQX107" s="304"/>
      <c r="CQY107" s="304"/>
      <c r="CQZ107" s="304"/>
      <c r="CRA107" s="304"/>
      <c r="CRB107" s="304"/>
      <c r="CRC107" s="304"/>
      <c r="CRD107" s="304"/>
      <c r="CRE107" s="304"/>
      <c r="CRF107" s="304"/>
      <c r="CRG107" s="304"/>
      <c r="CRH107" s="304"/>
      <c r="CRI107" s="304"/>
      <c r="CRJ107" s="304"/>
      <c r="CRK107" s="304"/>
      <c r="CRL107" s="304"/>
      <c r="CRM107" s="304"/>
      <c r="CRN107" s="304"/>
      <c r="CRO107" s="304"/>
      <c r="CRP107" s="304"/>
      <c r="CRQ107" s="304"/>
      <c r="CRR107" s="304"/>
      <c r="CRS107" s="304"/>
      <c r="CRT107" s="304"/>
      <c r="CRU107" s="304"/>
      <c r="CRV107" s="304"/>
      <c r="CRW107" s="304"/>
      <c r="CRX107" s="304"/>
      <c r="CRY107" s="304"/>
      <c r="CRZ107" s="304"/>
      <c r="CSA107" s="304"/>
      <c r="CSB107" s="304"/>
      <c r="CSC107" s="304"/>
      <c r="CSD107" s="304"/>
      <c r="CSE107" s="304"/>
      <c r="CSF107" s="304"/>
      <c r="CSG107" s="304"/>
      <c r="CSH107" s="304"/>
      <c r="CSI107" s="304"/>
      <c r="CSJ107" s="304"/>
      <c r="CSK107" s="304"/>
      <c r="CSL107" s="304"/>
      <c r="CSM107" s="304"/>
      <c r="CSN107" s="304"/>
      <c r="CSO107" s="304"/>
      <c r="CSP107" s="304"/>
      <c r="CSQ107" s="304"/>
      <c r="CSR107" s="304"/>
      <c r="CSS107" s="304"/>
      <c r="CST107" s="304"/>
      <c r="CSU107" s="304"/>
      <c r="CSV107" s="304"/>
      <c r="CSW107" s="304"/>
      <c r="CSX107" s="304"/>
      <c r="CSY107" s="304"/>
      <c r="CSZ107" s="304"/>
      <c r="CTA107" s="304"/>
      <c r="CTB107" s="304"/>
      <c r="CTC107" s="304"/>
      <c r="CTD107" s="304"/>
      <c r="CTE107" s="304"/>
      <c r="CTF107" s="304"/>
      <c r="CTG107" s="304"/>
      <c r="CTH107" s="304"/>
      <c r="CTI107" s="304"/>
      <c r="CTJ107" s="304"/>
      <c r="CTK107" s="304"/>
      <c r="CTL107" s="304"/>
      <c r="CTM107" s="304"/>
      <c r="CTN107" s="304"/>
      <c r="CTO107" s="304"/>
      <c r="CTP107" s="304"/>
      <c r="CTQ107" s="304"/>
      <c r="CTR107" s="304"/>
      <c r="CTS107" s="304"/>
      <c r="CTT107" s="304"/>
      <c r="CTU107" s="304"/>
      <c r="CTV107" s="304"/>
      <c r="CTW107" s="304"/>
      <c r="CTX107" s="304"/>
      <c r="CTY107" s="304"/>
      <c r="CTZ107" s="304"/>
      <c r="CUA107" s="304"/>
      <c r="CUB107" s="304"/>
      <c r="CUC107" s="304"/>
      <c r="CUD107" s="304"/>
      <c r="CUE107" s="304"/>
      <c r="CUF107" s="304"/>
      <c r="CUG107" s="304"/>
      <c r="CUH107" s="304"/>
      <c r="CUI107" s="304"/>
      <c r="CUJ107" s="304"/>
      <c r="CUK107" s="304"/>
      <c r="CUL107" s="304"/>
      <c r="CUM107" s="304"/>
      <c r="CUN107" s="304"/>
      <c r="CUO107" s="304"/>
      <c r="CUP107" s="304"/>
      <c r="CUQ107" s="304"/>
      <c r="CUR107" s="304"/>
      <c r="CUS107" s="304"/>
      <c r="CUT107" s="304"/>
      <c r="CUU107" s="304"/>
      <c r="CUV107" s="304"/>
      <c r="CUW107" s="304"/>
      <c r="CUX107" s="304"/>
      <c r="CUY107" s="304"/>
      <c r="CUZ107" s="304"/>
      <c r="CVA107" s="304"/>
      <c r="CVB107" s="304"/>
      <c r="CVC107" s="304"/>
      <c r="CVD107" s="304"/>
      <c r="CVE107" s="304"/>
      <c r="CVF107" s="304"/>
      <c r="CVG107" s="304"/>
      <c r="CVH107" s="304"/>
      <c r="CVI107" s="304"/>
      <c r="CVJ107" s="304"/>
      <c r="CVK107" s="304"/>
      <c r="CVL107" s="304"/>
      <c r="CVM107" s="304"/>
      <c r="CVN107" s="304"/>
      <c r="CVO107" s="304"/>
      <c r="CVP107" s="304"/>
      <c r="CVQ107" s="304"/>
      <c r="CVR107" s="304"/>
      <c r="CVS107" s="304"/>
      <c r="CVT107" s="304"/>
      <c r="CVU107" s="304"/>
      <c r="CVV107" s="304"/>
      <c r="CVW107" s="304"/>
      <c r="CVX107" s="304"/>
      <c r="CVY107" s="304"/>
      <c r="CVZ107" s="304"/>
      <c r="CWA107" s="304"/>
      <c r="CWB107" s="304"/>
      <c r="CWC107" s="304"/>
      <c r="CWD107" s="304"/>
      <c r="CWE107" s="304"/>
      <c r="CWF107" s="304"/>
      <c r="CWG107" s="304"/>
      <c r="CWH107" s="304"/>
      <c r="CWI107" s="304"/>
      <c r="CWJ107" s="304"/>
      <c r="CWK107" s="304"/>
      <c r="CWL107" s="304"/>
      <c r="CWM107" s="304"/>
      <c r="CWN107" s="304"/>
      <c r="CWO107" s="304"/>
      <c r="CWP107" s="304"/>
      <c r="CWQ107" s="304"/>
      <c r="CWR107" s="304"/>
      <c r="CWS107" s="304"/>
      <c r="CWT107" s="304"/>
      <c r="CWU107" s="304"/>
      <c r="CWV107" s="304"/>
      <c r="CWW107" s="304"/>
      <c r="CWX107" s="304"/>
      <c r="CWY107" s="304"/>
      <c r="CWZ107" s="304"/>
      <c r="CXA107" s="304"/>
      <c r="CXB107" s="304"/>
      <c r="CXC107" s="304"/>
      <c r="CXD107" s="304"/>
      <c r="CXE107" s="304"/>
      <c r="CXF107" s="304"/>
      <c r="CXG107" s="304"/>
      <c r="CXH107" s="304"/>
      <c r="CXI107" s="304"/>
      <c r="CXJ107" s="304"/>
      <c r="CXK107" s="304"/>
      <c r="CXL107" s="304"/>
      <c r="CXM107" s="304"/>
      <c r="CXN107" s="304"/>
      <c r="CXO107" s="304"/>
      <c r="CXP107" s="304"/>
      <c r="CXQ107" s="304"/>
      <c r="CXR107" s="304"/>
      <c r="CXS107" s="304"/>
      <c r="CXT107" s="304"/>
      <c r="CXU107" s="304"/>
      <c r="CXV107" s="304"/>
      <c r="CXW107" s="304"/>
      <c r="CXX107" s="304"/>
      <c r="CXY107" s="304"/>
      <c r="CXZ107" s="304"/>
      <c r="CYA107" s="304"/>
      <c r="CYB107" s="304"/>
      <c r="CYC107" s="304"/>
      <c r="CYD107" s="304"/>
      <c r="CYE107" s="304"/>
      <c r="CYF107" s="304"/>
      <c r="CYG107" s="304"/>
      <c r="CYH107" s="304"/>
      <c r="CYI107" s="304"/>
      <c r="CYJ107" s="304"/>
      <c r="CYK107" s="304"/>
      <c r="CYL107" s="304"/>
      <c r="CYM107" s="304"/>
      <c r="CYN107" s="304"/>
      <c r="CYO107" s="304"/>
      <c r="CYP107" s="304"/>
      <c r="CYQ107" s="304"/>
      <c r="CYR107" s="304"/>
      <c r="CYS107" s="304"/>
      <c r="CYT107" s="304"/>
      <c r="CYU107" s="304"/>
      <c r="CYV107" s="304"/>
      <c r="CYW107" s="304"/>
      <c r="CYX107" s="304"/>
      <c r="CYY107" s="304"/>
      <c r="CYZ107" s="304"/>
      <c r="CZA107" s="304"/>
      <c r="CZB107" s="304"/>
      <c r="CZC107" s="304"/>
      <c r="CZD107" s="304"/>
      <c r="CZE107" s="304"/>
      <c r="CZF107" s="304"/>
      <c r="CZG107" s="304"/>
      <c r="CZH107" s="304"/>
      <c r="CZI107" s="304"/>
      <c r="CZJ107" s="304"/>
      <c r="CZK107" s="304"/>
      <c r="CZL107" s="304"/>
      <c r="CZM107" s="304"/>
      <c r="CZN107" s="304"/>
      <c r="CZO107" s="304"/>
      <c r="CZP107" s="304"/>
      <c r="CZQ107" s="304"/>
      <c r="CZR107" s="304"/>
      <c r="CZS107" s="304"/>
      <c r="CZT107" s="304"/>
      <c r="CZU107" s="304"/>
      <c r="CZV107" s="304"/>
      <c r="CZW107" s="304"/>
      <c r="CZX107" s="304"/>
      <c r="CZY107" s="304"/>
      <c r="CZZ107" s="304"/>
      <c r="DAA107" s="304"/>
      <c r="DAB107" s="304"/>
      <c r="DAC107" s="304"/>
      <c r="DAD107" s="304"/>
      <c r="DAE107" s="304"/>
      <c r="DAF107" s="304"/>
      <c r="DAG107" s="304"/>
      <c r="DAH107" s="304"/>
      <c r="DAI107" s="304"/>
      <c r="DAJ107" s="304"/>
      <c r="DAK107" s="304"/>
      <c r="DAL107" s="304"/>
      <c r="DAM107" s="304"/>
      <c r="DAN107" s="304"/>
      <c r="DAO107" s="304"/>
      <c r="DAP107" s="304"/>
      <c r="DAQ107" s="304"/>
      <c r="DAR107" s="304"/>
      <c r="DAS107" s="304"/>
      <c r="DAT107" s="304"/>
      <c r="DAU107" s="304"/>
      <c r="DAV107" s="304"/>
      <c r="DAW107" s="304"/>
      <c r="DAX107" s="304"/>
      <c r="DAY107" s="304"/>
      <c r="DAZ107" s="304"/>
      <c r="DBA107" s="304"/>
      <c r="DBB107" s="304"/>
      <c r="DBC107" s="304"/>
      <c r="DBD107" s="304"/>
      <c r="DBE107" s="304"/>
      <c r="DBF107" s="304"/>
      <c r="DBG107" s="304"/>
      <c r="DBH107" s="304"/>
      <c r="DBI107" s="304"/>
      <c r="DBJ107" s="304"/>
      <c r="DBK107" s="304"/>
      <c r="DBL107" s="304"/>
      <c r="DBM107" s="304"/>
      <c r="DBN107" s="304"/>
      <c r="DBO107" s="304"/>
      <c r="DBP107" s="304"/>
      <c r="DBQ107" s="304"/>
      <c r="DBR107" s="304"/>
      <c r="DBS107" s="304"/>
      <c r="DBT107" s="304"/>
      <c r="DBU107" s="304"/>
      <c r="DBV107" s="304"/>
      <c r="DBW107" s="304"/>
      <c r="DBX107" s="304"/>
      <c r="DBY107" s="304"/>
      <c r="DBZ107" s="304"/>
      <c r="DCA107" s="304"/>
      <c r="DCB107" s="304"/>
      <c r="DCC107" s="304"/>
      <c r="DCD107" s="304"/>
      <c r="DCE107" s="304"/>
      <c r="DCF107" s="304"/>
      <c r="DCG107" s="304"/>
      <c r="DCH107" s="304"/>
      <c r="DCI107" s="304"/>
      <c r="DCJ107" s="304"/>
      <c r="DCK107" s="304"/>
      <c r="DCL107" s="304"/>
      <c r="DCM107" s="304"/>
      <c r="DCN107" s="304"/>
      <c r="DCO107" s="304"/>
      <c r="DCP107" s="304"/>
      <c r="DCQ107" s="304"/>
      <c r="DCR107" s="304"/>
      <c r="DCS107" s="304"/>
      <c r="DCT107" s="304"/>
      <c r="DCU107" s="304"/>
      <c r="DCV107" s="304"/>
      <c r="DCW107" s="304"/>
      <c r="DCX107" s="304"/>
      <c r="DCY107" s="304"/>
      <c r="DCZ107" s="304"/>
      <c r="DDA107" s="304"/>
      <c r="DDB107" s="304"/>
      <c r="DDC107" s="304"/>
      <c r="DDD107" s="304"/>
      <c r="DDE107" s="304"/>
      <c r="DDF107" s="304"/>
      <c r="DDG107" s="304"/>
      <c r="DDH107" s="304"/>
      <c r="DDI107" s="304"/>
      <c r="DDJ107" s="304"/>
      <c r="DDK107" s="304"/>
      <c r="DDL107" s="304"/>
      <c r="DDM107" s="304"/>
      <c r="DDN107" s="304"/>
      <c r="DDO107" s="304"/>
      <c r="DDP107" s="304"/>
      <c r="DDQ107" s="304"/>
      <c r="DDR107" s="304"/>
      <c r="DDS107" s="304"/>
      <c r="DDT107" s="304"/>
      <c r="DDU107" s="304"/>
      <c r="DDV107" s="304"/>
      <c r="DDW107" s="304"/>
      <c r="DDX107" s="304"/>
      <c r="DDY107" s="304"/>
      <c r="DDZ107" s="304"/>
      <c r="DEA107" s="304"/>
      <c r="DEB107" s="304"/>
      <c r="DEC107" s="304"/>
      <c r="DED107" s="304"/>
      <c r="DEE107" s="304"/>
      <c r="DEF107" s="304"/>
      <c r="DEG107" s="304"/>
      <c r="DEH107" s="304"/>
      <c r="DEI107" s="304"/>
      <c r="DEJ107" s="304"/>
      <c r="DEK107" s="304"/>
      <c r="DEL107" s="304"/>
      <c r="DEM107" s="304"/>
      <c r="DEN107" s="304"/>
      <c r="DEO107" s="304"/>
      <c r="DEP107" s="304"/>
      <c r="DEQ107" s="304"/>
      <c r="DER107" s="304"/>
      <c r="DES107" s="304"/>
      <c r="DET107" s="304"/>
      <c r="DEU107" s="304"/>
      <c r="DEV107" s="304"/>
      <c r="DEW107" s="304"/>
      <c r="DEX107" s="304"/>
      <c r="DEY107" s="304"/>
      <c r="DEZ107" s="304"/>
      <c r="DFA107" s="304"/>
      <c r="DFB107" s="304"/>
      <c r="DFC107" s="304"/>
      <c r="DFD107" s="304"/>
      <c r="DFE107" s="304"/>
      <c r="DFF107" s="304"/>
      <c r="DFG107" s="304"/>
      <c r="DFH107" s="304"/>
      <c r="DFI107" s="304"/>
      <c r="DFJ107" s="304"/>
      <c r="DFK107" s="304"/>
      <c r="DFL107" s="304"/>
      <c r="DFM107" s="304"/>
      <c r="DFN107" s="304"/>
      <c r="DFO107" s="304"/>
      <c r="DFP107" s="304"/>
      <c r="DFQ107" s="304"/>
      <c r="DFR107" s="304"/>
      <c r="DFS107" s="304"/>
      <c r="DFT107" s="304"/>
      <c r="DFU107" s="304"/>
      <c r="DFV107" s="304"/>
      <c r="DFW107" s="304"/>
      <c r="DFX107" s="304"/>
      <c r="DFY107" s="304"/>
      <c r="DFZ107" s="304"/>
      <c r="DGA107" s="304"/>
      <c r="DGB107" s="304"/>
      <c r="DGC107" s="304"/>
      <c r="DGD107" s="304"/>
      <c r="DGE107" s="304"/>
      <c r="DGF107" s="304"/>
      <c r="DGG107" s="304"/>
      <c r="DGH107" s="304"/>
      <c r="DGI107" s="304"/>
      <c r="DGJ107" s="304"/>
      <c r="DGK107" s="304"/>
      <c r="DGL107" s="304"/>
      <c r="DGM107" s="304"/>
      <c r="DGN107" s="304"/>
      <c r="DGO107" s="304"/>
      <c r="DGP107" s="304"/>
      <c r="DGQ107" s="304"/>
      <c r="DGR107" s="304"/>
      <c r="DGS107" s="304"/>
      <c r="DGT107" s="304"/>
      <c r="DGU107" s="304"/>
      <c r="DGV107" s="304"/>
      <c r="DGW107" s="304"/>
      <c r="DGX107" s="304"/>
      <c r="DGY107" s="304"/>
      <c r="DGZ107" s="304"/>
      <c r="DHA107" s="304"/>
      <c r="DHB107" s="304"/>
      <c r="DHC107" s="304"/>
      <c r="DHD107" s="304"/>
      <c r="DHE107" s="304"/>
      <c r="DHF107" s="304"/>
      <c r="DHG107" s="304"/>
      <c r="DHH107" s="304"/>
      <c r="DHI107" s="304"/>
      <c r="DHJ107" s="304"/>
      <c r="DHK107" s="304"/>
      <c r="DHL107" s="304"/>
      <c r="DHM107" s="304"/>
      <c r="DHN107" s="304"/>
      <c r="DHO107" s="304"/>
      <c r="DHP107" s="304"/>
      <c r="DHQ107" s="304"/>
      <c r="DHR107" s="304"/>
      <c r="DHS107" s="304"/>
      <c r="DHT107" s="304"/>
      <c r="DHU107" s="304"/>
      <c r="DHV107" s="304"/>
      <c r="DHW107" s="304"/>
      <c r="DHX107" s="304"/>
      <c r="DHY107" s="304"/>
      <c r="DHZ107" s="304"/>
      <c r="DIA107" s="304"/>
      <c r="DIB107" s="304"/>
      <c r="DIC107" s="304"/>
      <c r="DID107" s="304"/>
      <c r="DIE107" s="304"/>
      <c r="DIF107" s="304"/>
      <c r="DIG107" s="304"/>
      <c r="DIH107" s="304"/>
      <c r="DII107" s="304"/>
      <c r="DIJ107" s="304"/>
      <c r="DIK107" s="304"/>
      <c r="DIL107" s="304"/>
      <c r="DIM107" s="304"/>
      <c r="DIN107" s="304"/>
      <c r="DIO107" s="304"/>
      <c r="DIP107" s="304"/>
      <c r="DIQ107" s="304"/>
      <c r="DIR107" s="304"/>
      <c r="DIS107" s="304"/>
      <c r="DIT107" s="304"/>
      <c r="DIU107" s="304"/>
      <c r="DIV107" s="304"/>
      <c r="DIW107" s="304"/>
      <c r="DIX107" s="304"/>
      <c r="DIY107" s="304"/>
      <c r="DIZ107" s="304"/>
      <c r="DJA107" s="304"/>
      <c r="DJB107" s="304"/>
      <c r="DJC107" s="304"/>
      <c r="DJD107" s="304"/>
      <c r="DJE107" s="304"/>
      <c r="DJF107" s="304"/>
      <c r="DJG107" s="304"/>
      <c r="DJH107" s="304"/>
      <c r="DJI107" s="304"/>
      <c r="DJJ107" s="304"/>
      <c r="DJK107" s="304"/>
      <c r="DJL107" s="304"/>
      <c r="DJM107" s="304"/>
      <c r="DJN107" s="304"/>
      <c r="DJO107" s="304"/>
      <c r="DJP107" s="304"/>
      <c r="DJQ107" s="304"/>
      <c r="DJR107" s="304"/>
      <c r="DJS107" s="304"/>
      <c r="DJT107" s="304"/>
      <c r="DJU107" s="304"/>
      <c r="DJV107" s="304"/>
      <c r="DJW107" s="304"/>
      <c r="DJX107" s="304"/>
      <c r="DJY107" s="304"/>
      <c r="DJZ107" s="304"/>
      <c r="DKA107" s="304"/>
      <c r="DKB107" s="304"/>
      <c r="DKC107" s="304"/>
      <c r="DKD107" s="304"/>
      <c r="DKE107" s="304"/>
      <c r="DKF107" s="304"/>
      <c r="DKG107" s="304"/>
      <c r="DKH107" s="304"/>
      <c r="DKI107" s="304"/>
      <c r="DKJ107" s="304"/>
      <c r="DKK107" s="304"/>
      <c r="DKL107" s="304"/>
      <c r="DKM107" s="304"/>
      <c r="DKN107" s="304"/>
      <c r="DKO107" s="304"/>
      <c r="DKP107" s="304"/>
      <c r="DKQ107" s="304"/>
      <c r="DKR107" s="304"/>
      <c r="DKS107" s="304"/>
      <c r="DKT107" s="304"/>
      <c r="DKU107" s="304"/>
      <c r="DKV107" s="304"/>
      <c r="DKW107" s="304"/>
      <c r="DKX107" s="304"/>
      <c r="DKY107" s="304"/>
      <c r="DKZ107" s="304"/>
      <c r="DLA107" s="304"/>
      <c r="DLB107" s="304"/>
      <c r="DLC107" s="304"/>
      <c r="DLD107" s="304"/>
      <c r="DLE107" s="304"/>
      <c r="DLF107" s="304"/>
      <c r="DLG107" s="304"/>
      <c r="DLH107" s="304"/>
      <c r="DLI107" s="304"/>
      <c r="DLJ107" s="304"/>
      <c r="DLK107" s="304"/>
      <c r="DLL107" s="304"/>
      <c r="DLM107" s="304"/>
      <c r="DLN107" s="304"/>
      <c r="DLO107" s="304"/>
      <c r="DLP107" s="304"/>
      <c r="DLQ107" s="304"/>
      <c r="DLR107" s="304"/>
      <c r="DLS107" s="304"/>
      <c r="DLT107" s="304"/>
      <c r="DLU107" s="304"/>
      <c r="DLV107" s="304"/>
      <c r="DLW107" s="304"/>
      <c r="DLX107" s="304"/>
      <c r="DLY107" s="304"/>
      <c r="DLZ107" s="304"/>
      <c r="DMA107" s="304"/>
      <c r="DMB107" s="304"/>
      <c r="DMC107" s="304"/>
      <c r="DMD107" s="304"/>
      <c r="DME107" s="304"/>
      <c r="DMF107" s="304"/>
      <c r="DMG107" s="304"/>
      <c r="DMH107" s="304"/>
      <c r="DMI107" s="304"/>
      <c r="DMJ107" s="304"/>
      <c r="DMK107" s="304"/>
      <c r="DML107" s="304"/>
      <c r="DMM107" s="304"/>
      <c r="DMN107" s="304"/>
      <c r="DMO107" s="304"/>
      <c r="DMP107" s="304"/>
      <c r="DMQ107" s="304"/>
      <c r="DMR107" s="304"/>
      <c r="DMS107" s="304"/>
      <c r="DMT107" s="304"/>
      <c r="DMU107" s="304"/>
      <c r="DMV107" s="304"/>
      <c r="DMW107" s="304"/>
      <c r="DMX107" s="304"/>
      <c r="DMY107" s="304"/>
      <c r="DMZ107" s="304"/>
      <c r="DNA107" s="304"/>
      <c r="DNB107" s="304"/>
      <c r="DNC107" s="304"/>
      <c r="DND107" s="304"/>
      <c r="DNE107" s="304"/>
      <c r="DNF107" s="304"/>
      <c r="DNG107" s="304"/>
      <c r="DNH107" s="304"/>
      <c r="DNI107" s="304"/>
      <c r="DNJ107" s="304"/>
      <c r="DNK107" s="304"/>
      <c r="DNL107" s="304"/>
      <c r="DNM107" s="304"/>
      <c r="DNN107" s="304"/>
      <c r="DNO107" s="304"/>
      <c r="DNP107" s="304"/>
      <c r="DNQ107" s="304"/>
      <c r="DNR107" s="304"/>
      <c r="DNS107" s="304"/>
      <c r="DNT107" s="304"/>
      <c r="DNU107" s="304"/>
      <c r="DNV107" s="304"/>
      <c r="DNW107" s="304"/>
      <c r="DNX107" s="304"/>
      <c r="DNY107" s="304"/>
      <c r="DNZ107" s="304"/>
      <c r="DOA107" s="304"/>
      <c r="DOB107" s="304"/>
      <c r="DOC107" s="304"/>
      <c r="DOD107" s="304"/>
      <c r="DOE107" s="304"/>
      <c r="DOF107" s="304"/>
      <c r="DOG107" s="304"/>
      <c r="DOH107" s="304"/>
      <c r="DOI107" s="304"/>
      <c r="DOJ107" s="304"/>
      <c r="DOK107" s="304"/>
      <c r="DOL107" s="304"/>
      <c r="DOM107" s="304"/>
      <c r="DON107" s="304"/>
      <c r="DOO107" s="304"/>
      <c r="DOP107" s="304"/>
      <c r="DOQ107" s="304"/>
      <c r="DOR107" s="304"/>
      <c r="DOS107" s="304"/>
      <c r="DOT107" s="304"/>
      <c r="DOU107" s="304"/>
      <c r="DOV107" s="304"/>
      <c r="DOW107" s="304"/>
      <c r="DOX107" s="304"/>
      <c r="DOY107" s="304"/>
      <c r="DOZ107" s="304"/>
      <c r="DPA107" s="304"/>
      <c r="DPB107" s="304"/>
      <c r="DPC107" s="304"/>
      <c r="DPD107" s="304"/>
      <c r="DPE107" s="304"/>
      <c r="DPF107" s="304"/>
      <c r="DPG107" s="304"/>
      <c r="DPH107" s="304"/>
      <c r="DPI107" s="304"/>
      <c r="DPJ107" s="304"/>
      <c r="DPK107" s="304"/>
      <c r="DPL107" s="304"/>
      <c r="DPM107" s="304"/>
      <c r="DPN107" s="304"/>
      <c r="DPO107" s="304"/>
      <c r="DPP107" s="304"/>
      <c r="DPQ107" s="304"/>
      <c r="DPR107" s="304"/>
      <c r="DPS107" s="304"/>
      <c r="DPT107" s="304"/>
      <c r="DPU107" s="304"/>
      <c r="DPV107" s="304"/>
      <c r="DPW107" s="304"/>
      <c r="DPX107" s="304"/>
      <c r="DPY107" s="304"/>
      <c r="DPZ107" s="304"/>
      <c r="DQA107" s="304"/>
      <c r="DQB107" s="304"/>
      <c r="DQC107" s="304"/>
      <c r="DQD107" s="304"/>
      <c r="DQE107" s="304"/>
      <c r="DQF107" s="304"/>
      <c r="DQG107" s="304"/>
      <c r="DQH107" s="304"/>
      <c r="DQI107" s="304"/>
      <c r="DQJ107" s="304"/>
      <c r="DQK107" s="304"/>
      <c r="DQL107" s="304"/>
      <c r="DQM107" s="304"/>
      <c r="DQN107" s="304"/>
      <c r="DQO107" s="304"/>
      <c r="DQP107" s="304"/>
      <c r="DQQ107" s="304"/>
      <c r="DQR107" s="304"/>
      <c r="DQS107" s="304"/>
      <c r="DQT107" s="304"/>
      <c r="DQU107" s="304"/>
      <c r="DQV107" s="304"/>
      <c r="DQW107" s="304"/>
      <c r="DQX107" s="304"/>
      <c r="DQY107" s="304"/>
      <c r="DQZ107" s="304"/>
      <c r="DRA107" s="304"/>
      <c r="DRB107" s="304"/>
      <c r="DRC107" s="304"/>
      <c r="DRD107" s="304"/>
      <c r="DRE107" s="304"/>
      <c r="DRF107" s="304"/>
      <c r="DRG107" s="304"/>
      <c r="DRH107" s="304"/>
      <c r="DRI107" s="304"/>
      <c r="DRJ107" s="304"/>
      <c r="DRK107" s="304"/>
      <c r="DRL107" s="304"/>
      <c r="DRM107" s="304"/>
      <c r="DRN107" s="304"/>
      <c r="DRO107" s="304"/>
      <c r="DRP107" s="304"/>
      <c r="DRQ107" s="304"/>
      <c r="DRR107" s="304"/>
      <c r="DRS107" s="304"/>
      <c r="DRT107" s="304"/>
      <c r="DRU107" s="304"/>
      <c r="DRV107" s="304"/>
      <c r="DRW107" s="304"/>
      <c r="DRX107" s="304"/>
      <c r="DRY107" s="304"/>
      <c r="DRZ107" s="304"/>
      <c r="DSA107" s="304"/>
      <c r="DSB107" s="304"/>
      <c r="DSC107" s="304"/>
      <c r="DSD107" s="304"/>
      <c r="DSE107" s="304"/>
      <c r="DSF107" s="304"/>
      <c r="DSG107" s="304"/>
      <c r="DSH107" s="304"/>
      <c r="DSI107" s="304"/>
      <c r="DSJ107" s="304"/>
      <c r="DSK107" s="304"/>
      <c r="DSL107" s="304"/>
      <c r="DSM107" s="304"/>
      <c r="DSN107" s="304"/>
      <c r="DSO107" s="304"/>
      <c r="DSP107" s="304"/>
      <c r="DSQ107" s="304"/>
      <c r="DSR107" s="304"/>
      <c r="DSS107" s="304"/>
      <c r="DST107" s="304"/>
      <c r="DSU107" s="304"/>
      <c r="DSV107" s="304"/>
      <c r="DSW107" s="304"/>
      <c r="DSX107" s="304"/>
      <c r="DSY107" s="304"/>
      <c r="DSZ107" s="304"/>
      <c r="DTA107" s="304"/>
      <c r="DTB107" s="304"/>
      <c r="DTC107" s="304"/>
      <c r="DTD107" s="304"/>
      <c r="DTE107" s="304"/>
      <c r="DTF107" s="304"/>
      <c r="DTG107" s="304"/>
      <c r="DTH107" s="304"/>
      <c r="DTI107" s="304"/>
      <c r="DTJ107" s="304"/>
      <c r="DTK107" s="304"/>
      <c r="DTL107" s="304"/>
      <c r="DTM107" s="304"/>
      <c r="DTN107" s="304"/>
      <c r="DTO107" s="304"/>
      <c r="DTP107" s="304"/>
      <c r="DTQ107" s="304"/>
      <c r="DTR107" s="304"/>
      <c r="DTS107" s="304"/>
      <c r="DTT107" s="304"/>
      <c r="DTU107" s="304"/>
      <c r="DTV107" s="304"/>
      <c r="DTW107" s="304"/>
      <c r="DTX107" s="304"/>
      <c r="DTY107" s="304"/>
      <c r="DTZ107" s="304"/>
      <c r="DUA107" s="304"/>
      <c r="DUB107" s="304"/>
      <c r="DUC107" s="304"/>
      <c r="DUD107" s="304"/>
      <c r="DUE107" s="304"/>
      <c r="DUF107" s="304"/>
      <c r="DUG107" s="304"/>
      <c r="DUH107" s="304"/>
      <c r="DUI107" s="304"/>
      <c r="DUJ107" s="304"/>
      <c r="DUK107" s="304"/>
      <c r="DUL107" s="304"/>
      <c r="DUM107" s="304"/>
      <c r="DUN107" s="304"/>
      <c r="DUO107" s="304"/>
      <c r="DUP107" s="304"/>
      <c r="DUQ107" s="304"/>
      <c r="DUR107" s="304"/>
      <c r="DUS107" s="304"/>
      <c r="DUT107" s="304"/>
      <c r="DUU107" s="304"/>
      <c r="DUV107" s="304"/>
      <c r="DUW107" s="304"/>
      <c r="DUX107" s="304"/>
      <c r="DUY107" s="304"/>
      <c r="DUZ107" s="304"/>
      <c r="DVA107" s="304"/>
      <c r="DVB107" s="304"/>
      <c r="DVC107" s="304"/>
      <c r="DVD107" s="304"/>
      <c r="DVE107" s="304"/>
      <c r="DVF107" s="304"/>
      <c r="DVG107" s="304"/>
      <c r="DVH107" s="304"/>
      <c r="DVI107" s="304"/>
      <c r="DVJ107" s="304"/>
      <c r="DVK107" s="304"/>
      <c r="DVL107" s="304"/>
      <c r="DVM107" s="304"/>
      <c r="DVN107" s="304"/>
      <c r="DVO107" s="304"/>
      <c r="DVP107" s="304"/>
      <c r="DVQ107" s="304"/>
      <c r="DVR107" s="304"/>
      <c r="DVS107" s="304"/>
      <c r="DVT107" s="304"/>
      <c r="DVU107" s="304"/>
      <c r="DVV107" s="304"/>
      <c r="DVW107" s="304"/>
      <c r="DVX107" s="304"/>
      <c r="DVY107" s="304"/>
      <c r="DVZ107" s="304"/>
      <c r="DWA107" s="304"/>
      <c r="DWB107" s="304"/>
      <c r="DWC107" s="304"/>
      <c r="DWD107" s="304"/>
      <c r="DWE107" s="304"/>
      <c r="DWF107" s="304"/>
      <c r="DWG107" s="304"/>
      <c r="DWH107" s="304"/>
      <c r="DWI107" s="304"/>
      <c r="DWJ107" s="304"/>
      <c r="DWK107" s="304"/>
      <c r="DWL107" s="304"/>
      <c r="DWM107" s="304"/>
      <c r="DWN107" s="304"/>
      <c r="DWO107" s="304"/>
      <c r="DWP107" s="304"/>
      <c r="DWQ107" s="304"/>
      <c r="DWR107" s="304"/>
      <c r="DWS107" s="304"/>
      <c r="DWT107" s="304"/>
      <c r="DWU107" s="304"/>
      <c r="DWV107" s="304"/>
      <c r="DWW107" s="304"/>
      <c r="DWX107" s="304"/>
      <c r="DWY107" s="304"/>
      <c r="DWZ107" s="304"/>
      <c r="DXA107" s="304"/>
      <c r="DXB107" s="304"/>
      <c r="DXC107" s="304"/>
      <c r="DXD107" s="304"/>
      <c r="DXE107" s="304"/>
      <c r="DXF107" s="304"/>
      <c r="DXG107" s="304"/>
      <c r="DXH107" s="304"/>
      <c r="DXI107" s="304"/>
      <c r="DXJ107" s="304"/>
      <c r="DXK107" s="304"/>
      <c r="DXL107" s="304"/>
      <c r="DXM107" s="304"/>
      <c r="DXN107" s="304"/>
      <c r="DXO107" s="304"/>
      <c r="DXP107" s="304"/>
      <c r="DXQ107" s="304"/>
      <c r="DXR107" s="304"/>
      <c r="DXS107" s="304"/>
      <c r="DXT107" s="304"/>
      <c r="DXU107" s="304"/>
      <c r="DXV107" s="304"/>
      <c r="DXW107" s="304"/>
      <c r="DXX107" s="304"/>
      <c r="DXY107" s="304"/>
      <c r="DXZ107" s="304"/>
      <c r="DYA107" s="304"/>
      <c r="DYB107" s="304"/>
      <c r="DYC107" s="304"/>
      <c r="DYD107" s="304"/>
      <c r="DYE107" s="304"/>
      <c r="DYF107" s="304"/>
      <c r="DYG107" s="304"/>
      <c r="DYH107" s="304"/>
      <c r="DYI107" s="304"/>
      <c r="DYJ107" s="304"/>
      <c r="DYK107" s="304"/>
      <c r="DYL107" s="304"/>
      <c r="DYM107" s="304"/>
      <c r="DYN107" s="304"/>
      <c r="DYO107" s="304"/>
      <c r="DYP107" s="304"/>
      <c r="DYQ107" s="304"/>
      <c r="DYR107" s="304"/>
      <c r="DYS107" s="304"/>
      <c r="DYT107" s="304"/>
      <c r="DYU107" s="304"/>
      <c r="DYV107" s="304"/>
      <c r="DYW107" s="304"/>
      <c r="DYX107" s="304"/>
      <c r="DYY107" s="304"/>
      <c r="DYZ107" s="304"/>
      <c r="DZA107" s="304"/>
      <c r="DZB107" s="304"/>
      <c r="DZC107" s="304"/>
      <c r="DZD107" s="304"/>
      <c r="DZE107" s="304"/>
      <c r="DZF107" s="304"/>
      <c r="DZG107" s="304"/>
      <c r="DZH107" s="304"/>
      <c r="DZI107" s="304"/>
      <c r="DZJ107" s="304"/>
      <c r="DZK107" s="304"/>
      <c r="DZL107" s="304"/>
      <c r="DZM107" s="304"/>
      <c r="DZN107" s="304"/>
      <c r="DZO107" s="304"/>
      <c r="DZP107" s="304"/>
      <c r="DZQ107" s="304"/>
      <c r="DZR107" s="304"/>
      <c r="DZS107" s="304"/>
      <c r="DZT107" s="304"/>
      <c r="DZU107" s="304"/>
      <c r="DZV107" s="304"/>
      <c r="DZW107" s="304"/>
      <c r="DZX107" s="304"/>
      <c r="DZY107" s="304"/>
      <c r="DZZ107" s="304"/>
      <c r="EAA107" s="304"/>
      <c r="EAB107" s="304"/>
      <c r="EAC107" s="304"/>
      <c r="EAD107" s="304"/>
      <c r="EAE107" s="304"/>
      <c r="EAF107" s="304"/>
      <c r="EAG107" s="304"/>
      <c r="EAH107" s="304"/>
      <c r="EAI107" s="304"/>
      <c r="EAJ107" s="304"/>
      <c r="EAK107" s="304"/>
      <c r="EAL107" s="304"/>
      <c r="EAM107" s="304"/>
      <c r="EAN107" s="304"/>
      <c r="EAO107" s="304"/>
      <c r="EAP107" s="304"/>
      <c r="EAQ107" s="304"/>
      <c r="EAR107" s="304"/>
      <c r="EAS107" s="304"/>
      <c r="EAT107" s="304"/>
      <c r="EAU107" s="304"/>
      <c r="EAV107" s="304"/>
      <c r="EAW107" s="304"/>
      <c r="EAX107" s="304"/>
      <c r="EAY107" s="304"/>
      <c r="EAZ107" s="304"/>
      <c r="EBA107" s="304"/>
      <c r="EBB107" s="304"/>
      <c r="EBC107" s="304"/>
      <c r="EBD107" s="304"/>
      <c r="EBE107" s="304"/>
      <c r="EBF107" s="304"/>
      <c r="EBG107" s="304"/>
      <c r="EBH107" s="304"/>
      <c r="EBI107" s="304"/>
      <c r="EBJ107" s="304"/>
      <c r="EBK107" s="304"/>
      <c r="EBL107" s="304"/>
      <c r="EBM107" s="304"/>
      <c r="EBN107" s="304"/>
      <c r="EBO107" s="304"/>
      <c r="EBP107" s="304"/>
      <c r="EBQ107" s="304"/>
      <c r="EBR107" s="304"/>
      <c r="EBS107" s="304"/>
      <c r="EBT107" s="304"/>
      <c r="EBU107" s="304"/>
      <c r="EBV107" s="304"/>
      <c r="EBW107" s="304"/>
      <c r="EBX107" s="304"/>
      <c r="EBY107" s="304"/>
      <c r="EBZ107" s="304"/>
      <c r="ECA107" s="304"/>
      <c r="ECB107" s="304"/>
      <c r="ECC107" s="304"/>
      <c r="ECD107" s="304"/>
      <c r="ECE107" s="304"/>
      <c r="ECF107" s="304"/>
      <c r="ECG107" s="304"/>
      <c r="ECH107" s="304"/>
      <c r="ECI107" s="304"/>
      <c r="ECJ107" s="304"/>
      <c r="ECK107" s="304"/>
      <c r="ECL107" s="304"/>
      <c r="ECM107" s="304"/>
      <c r="ECN107" s="304"/>
      <c r="ECO107" s="304"/>
      <c r="ECP107" s="304"/>
      <c r="ECQ107" s="304"/>
      <c r="ECR107" s="304"/>
      <c r="ECS107" s="304"/>
      <c r="ECT107" s="304"/>
      <c r="ECU107" s="304"/>
      <c r="ECV107" s="304"/>
      <c r="ECW107" s="304"/>
      <c r="ECX107" s="304"/>
      <c r="ECY107" s="304"/>
      <c r="ECZ107" s="304"/>
      <c r="EDA107" s="304"/>
      <c r="EDB107" s="304"/>
      <c r="EDC107" s="304"/>
      <c r="EDD107" s="304"/>
      <c r="EDE107" s="304"/>
      <c r="EDF107" s="304"/>
      <c r="EDG107" s="304"/>
      <c r="EDH107" s="304"/>
      <c r="EDI107" s="304"/>
      <c r="EDJ107" s="304"/>
      <c r="EDK107" s="304"/>
      <c r="EDL107" s="304"/>
      <c r="EDM107" s="304"/>
      <c r="EDN107" s="304"/>
      <c r="EDO107" s="304"/>
      <c r="EDP107" s="304"/>
      <c r="EDQ107" s="304"/>
      <c r="EDR107" s="304"/>
      <c r="EDS107" s="304"/>
      <c r="EDT107" s="304"/>
      <c r="EDU107" s="304"/>
      <c r="EDV107" s="304"/>
      <c r="EDW107" s="304"/>
      <c r="EDX107" s="304"/>
      <c r="EDY107" s="304"/>
      <c r="EDZ107" s="304"/>
      <c r="EEA107" s="304"/>
      <c r="EEB107" s="304"/>
      <c r="EEC107" s="304"/>
      <c r="EED107" s="304"/>
      <c r="EEE107" s="304"/>
      <c r="EEF107" s="304"/>
      <c r="EEG107" s="304"/>
      <c r="EEH107" s="304"/>
      <c r="EEI107" s="304"/>
      <c r="EEJ107" s="304"/>
      <c r="EEK107" s="304"/>
      <c r="EEL107" s="304"/>
      <c r="EEM107" s="304"/>
      <c r="EEN107" s="304"/>
      <c r="EEO107" s="304"/>
      <c r="EEP107" s="304"/>
      <c r="EEQ107" s="304"/>
      <c r="EER107" s="304"/>
      <c r="EES107" s="304"/>
      <c r="EET107" s="304"/>
      <c r="EEU107" s="304"/>
      <c r="EEV107" s="304"/>
      <c r="EEW107" s="304"/>
      <c r="EEX107" s="304"/>
      <c r="EEY107" s="304"/>
      <c r="EEZ107" s="304"/>
      <c r="EFA107" s="304"/>
      <c r="EFB107" s="304"/>
      <c r="EFC107" s="304"/>
      <c r="EFD107" s="304"/>
      <c r="EFE107" s="304"/>
      <c r="EFF107" s="304"/>
      <c r="EFG107" s="304"/>
      <c r="EFH107" s="304"/>
      <c r="EFI107" s="304"/>
      <c r="EFJ107" s="304"/>
      <c r="EFK107" s="304"/>
      <c r="EFL107" s="304"/>
      <c r="EFM107" s="304"/>
      <c r="EFN107" s="304"/>
      <c r="EFO107" s="304"/>
      <c r="EFP107" s="304"/>
      <c r="EFQ107" s="304"/>
      <c r="EFR107" s="304"/>
      <c r="EFS107" s="304"/>
      <c r="EFT107" s="304"/>
      <c r="EFU107" s="304"/>
      <c r="EFV107" s="304"/>
      <c r="EFW107" s="304"/>
      <c r="EFX107" s="304"/>
      <c r="EFY107" s="304"/>
      <c r="EFZ107" s="304"/>
      <c r="EGA107" s="304"/>
      <c r="EGB107" s="304"/>
      <c r="EGC107" s="304"/>
      <c r="EGD107" s="304"/>
      <c r="EGE107" s="304"/>
      <c r="EGF107" s="304"/>
      <c r="EGG107" s="304"/>
      <c r="EGH107" s="304"/>
      <c r="EGI107" s="304"/>
      <c r="EGJ107" s="304"/>
      <c r="EGK107" s="304"/>
      <c r="EGL107" s="304"/>
      <c r="EGM107" s="304"/>
      <c r="EGN107" s="304"/>
      <c r="EGO107" s="304"/>
      <c r="EGP107" s="304"/>
      <c r="EGQ107" s="304"/>
      <c r="EGR107" s="304"/>
      <c r="EGS107" s="304"/>
      <c r="EGT107" s="304"/>
      <c r="EGU107" s="304"/>
      <c r="EGV107" s="304"/>
      <c r="EGW107" s="304"/>
      <c r="EGX107" s="304"/>
      <c r="EGY107" s="304"/>
      <c r="EGZ107" s="304"/>
      <c r="EHA107" s="304"/>
      <c r="EHB107" s="304"/>
      <c r="EHC107" s="304"/>
      <c r="EHD107" s="304"/>
      <c r="EHE107" s="304"/>
      <c r="EHF107" s="304"/>
      <c r="EHG107" s="304"/>
      <c r="EHH107" s="304"/>
      <c r="EHI107" s="304"/>
      <c r="EHJ107" s="304"/>
      <c r="EHK107" s="304"/>
      <c r="EHL107" s="304"/>
      <c r="EHM107" s="304"/>
      <c r="EHN107" s="304"/>
      <c r="EHO107" s="304"/>
      <c r="EHP107" s="304"/>
      <c r="EHQ107" s="304"/>
      <c r="EHR107" s="304"/>
      <c r="EHS107" s="304"/>
      <c r="EHT107" s="304"/>
      <c r="EHU107" s="304"/>
      <c r="EHV107" s="304"/>
      <c r="EHW107" s="304"/>
      <c r="EHX107" s="304"/>
      <c r="EHY107" s="304"/>
      <c r="EHZ107" s="304"/>
      <c r="EIA107" s="304"/>
      <c r="EIB107" s="304"/>
      <c r="EIC107" s="304"/>
      <c r="EID107" s="304"/>
      <c r="EIE107" s="304"/>
      <c r="EIF107" s="304"/>
      <c r="EIG107" s="304"/>
      <c r="EIH107" s="304"/>
      <c r="EII107" s="304"/>
      <c r="EIJ107" s="304"/>
      <c r="EIK107" s="304"/>
      <c r="EIL107" s="304"/>
      <c r="EIM107" s="304"/>
      <c r="EIN107" s="304"/>
      <c r="EIO107" s="304"/>
      <c r="EIP107" s="304"/>
      <c r="EIQ107" s="304"/>
      <c r="EIR107" s="304"/>
      <c r="EIS107" s="304"/>
      <c r="EIT107" s="304"/>
      <c r="EIU107" s="304"/>
      <c r="EIV107" s="304"/>
      <c r="EIW107" s="304"/>
      <c r="EIX107" s="304"/>
      <c r="EIY107" s="304"/>
      <c r="EIZ107" s="304"/>
      <c r="EJA107" s="304"/>
      <c r="EJB107" s="304"/>
      <c r="EJC107" s="304"/>
      <c r="EJD107" s="304"/>
      <c r="EJE107" s="304"/>
      <c r="EJF107" s="304"/>
      <c r="EJG107" s="304"/>
      <c r="EJH107" s="304"/>
      <c r="EJI107" s="304"/>
      <c r="EJJ107" s="304"/>
      <c r="EJK107" s="304"/>
      <c r="EJL107" s="304"/>
      <c r="EJM107" s="304"/>
      <c r="EJN107" s="304"/>
      <c r="EJO107" s="304"/>
      <c r="EJP107" s="304"/>
      <c r="EJQ107" s="304"/>
      <c r="EJR107" s="304"/>
      <c r="EJS107" s="304"/>
      <c r="EJT107" s="304"/>
      <c r="EJU107" s="304"/>
      <c r="EJV107" s="304"/>
      <c r="EJW107" s="304"/>
      <c r="EJX107" s="304"/>
      <c r="EJY107" s="304"/>
      <c r="EJZ107" s="304"/>
      <c r="EKA107" s="304"/>
      <c r="EKB107" s="304"/>
      <c r="EKC107" s="304"/>
      <c r="EKD107" s="304"/>
      <c r="EKE107" s="304"/>
      <c r="EKF107" s="304"/>
      <c r="EKG107" s="304"/>
      <c r="EKH107" s="304"/>
      <c r="EKI107" s="304"/>
      <c r="EKJ107" s="304"/>
      <c r="EKK107" s="304"/>
      <c r="EKL107" s="304"/>
      <c r="EKM107" s="304"/>
      <c r="EKN107" s="304"/>
      <c r="EKO107" s="304"/>
      <c r="EKP107" s="304"/>
      <c r="EKQ107" s="304"/>
      <c r="EKR107" s="304"/>
      <c r="EKS107" s="304"/>
      <c r="EKT107" s="304"/>
      <c r="EKU107" s="304"/>
      <c r="EKV107" s="304"/>
      <c r="EKW107" s="304"/>
      <c r="EKX107" s="304"/>
      <c r="EKY107" s="304"/>
      <c r="EKZ107" s="304"/>
      <c r="ELA107" s="304"/>
      <c r="ELB107" s="304"/>
      <c r="ELC107" s="304"/>
      <c r="ELD107" s="304"/>
      <c r="ELE107" s="304"/>
      <c r="ELF107" s="304"/>
      <c r="ELG107" s="304"/>
      <c r="ELH107" s="304"/>
      <c r="ELI107" s="304"/>
      <c r="ELJ107" s="304"/>
      <c r="ELK107" s="304"/>
      <c r="ELL107" s="304"/>
      <c r="ELM107" s="304"/>
      <c r="ELN107" s="304"/>
      <c r="ELO107" s="304"/>
      <c r="ELP107" s="304"/>
      <c r="ELQ107" s="304"/>
      <c r="ELR107" s="304"/>
      <c r="ELS107" s="304"/>
      <c r="ELT107" s="304"/>
      <c r="ELU107" s="304"/>
      <c r="ELV107" s="304"/>
      <c r="ELW107" s="304"/>
      <c r="ELX107" s="304"/>
      <c r="ELY107" s="304"/>
      <c r="ELZ107" s="304"/>
      <c r="EMA107" s="304"/>
      <c r="EMB107" s="304"/>
      <c r="EMC107" s="304"/>
      <c r="EMD107" s="304"/>
      <c r="EME107" s="304"/>
      <c r="EMF107" s="304"/>
      <c r="EMG107" s="304"/>
      <c r="EMH107" s="304"/>
      <c r="EMI107" s="304"/>
      <c r="EMJ107" s="304"/>
      <c r="EMK107" s="304"/>
      <c r="EML107" s="304"/>
      <c r="EMM107" s="304"/>
      <c r="EMN107" s="304"/>
      <c r="EMO107" s="304"/>
      <c r="EMP107" s="304"/>
      <c r="EMQ107" s="304"/>
      <c r="EMR107" s="304"/>
      <c r="EMS107" s="304"/>
      <c r="EMT107" s="304"/>
      <c r="EMU107" s="304"/>
      <c r="EMV107" s="304"/>
      <c r="EMW107" s="304"/>
      <c r="EMX107" s="304"/>
      <c r="EMY107" s="304"/>
      <c r="EMZ107" s="304"/>
      <c r="ENA107" s="304"/>
      <c r="ENB107" s="304"/>
      <c r="ENC107" s="304"/>
      <c r="END107" s="304"/>
      <c r="ENE107" s="304"/>
      <c r="ENF107" s="304"/>
      <c r="ENG107" s="304"/>
      <c r="ENH107" s="304"/>
      <c r="ENI107" s="304"/>
      <c r="ENJ107" s="304"/>
      <c r="ENK107" s="304"/>
      <c r="ENL107" s="304"/>
      <c r="ENM107" s="304"/>
      <c r="ENN107" s="304"/>
      <c r="ENO107" s="304"/>
      <c r="ENP107" s="304"/>
      <c r="ENQ107" s="304"/>
      <c r="ENR107" s="304"/>
      <c r="ENS107" s="304"/>
      <c r="ENT107" s="304"/>
      <c r="ENU107" s="304"/>
      <c r="ENV107" s="304"/>
      <c r="ENW107" s="304"/>
      <c r="ENX107" s="304"/>
      <c r="ENY107" s="304"/>
      <c r="ENZ107" s="304"/>
      <c r="EOA107" s="304"/>
      <c r="EOB107" s="304"/>
      <c r="EOC107" s="304"/>
      <c r="EOD107" s="304"/>
      <c r="EOE107" s="304"/>
      <c r="EOF107" s="304"/>
      <c r="EOG107" s="304"/>
      <c r="EOH107" s="304"/>
      <c r="EOI107" s="304"/>
      <c r="EOJ107" s="304"/>
      <c r="EOK107" s="304"/>
      <c r="EOL107" s="304"/>
      <c r="EOM107" s="304"/>
      <c r="EON107" s="304"/>
      <c r="EOO107" s="304"/>
      <c r="EOP107" s="304"/>
      <c r="EOQ107" s="304"/>
      <c r="EOR107" s="304"/>
      <c r="EOS107" s="304"/>
      <c r="EOT107" s="304"/>
      <c r="EOU107" s="304"/>
      <c r="EOV107" s="304"/>
      <c r="EOW107" s="304"/>
      <c r="EOX107" s="304"/>
      <c r="EOY107" s="304"/>
      <c r="EOZ107" s="304"/>
      <c r="EPA107" s="304"/>
      <c r="EPB107" s="304"/>
      <c r="EPC107" s="304"/>
      <c r="EPD107" s="304"/>
      <c r="EPE107" s="304"/>
      <c r="EPF107" s="304"/>
      <c r="EPG107" s="304"/>
      <c r="EPH107" s="304"/>
      <c r="EPI107" s="304"/>
      <c r="EPJ107" s="304"/>
      <c r="EPK107" s="304"/>
      <c r="EPL107" s="304"/>
      <c r="EPM107" s="304"/>
      <c r="EPN107" s="304"/>
      <c r="EPO107" s="304"/>
      <c r="EPP107" s="304"/>
      <c r="EPQ107" s="304"/>
      <c r="EPR107" s="304"/>
      <c r="EPS107" s="304"/>
      <c r="EPT107" s="304"/>
      <c r="EPU107" s="304"/>
      <c r="EPV107" s="304"/>
      <c r="EPW107" s="304"/>
      <c r="EPX107" s="304"/>
      <c r="EPY107" s="304"/>
      <c r="EPZ107" s="304"/>
      <c r="EQA107" s="304"/>
      <c r="EQB107" s="304"/>
      <c r="EQC107" s="304"/>
      <c r="EQD107" s="304"/>
      <c r="EQE107" s="304"/>
      <c r="EQF107" s="304"/>
      <c r="EQG107" s="304"/>
      <c r="EQH107" s="304"/>
      <c r="EQI107" s="304"/>
      <c r="EQJ107" s="304"/>
      <c r="EQK107" s="304"/>
      <c r="EQL107" s="304"/>
      <c r="EQM107" s="304"/>
      <c r="EQN107" s="304"/>
      <c r="EQO107" s="304"/>
      <c r="EQP107" s="304"/>
      <c r="EQQ107" s="304"/>
      <c r="EQR107" s="304"/>
      <c r="EQS107" s="304"/>
      <c r="EQT107" s="304"/>
      <c r="EQU107" s="304"/>
      <c r="EQV107" s="304"/>
      <c r="EQW107" s="304"/>
      <c r="EQX107" s="304"/>
      <c r="EQY107" s="304"/>
      <c r="EQZ107" s="304"/>
      <c r="ERA107" s="304"/>
      <c r="ERB107" s="304"/>
      <c r="ERC107" s="304"/>
      <c r="ERD107" s="304"/>
      <c r="ERE107" s="304"/>
      <c r="ERF107" s="304"/>
      <c r="ERG107" s="304"/>
      <c r="ERH107" s="304"/>
      <c r="ERI107" s="304"/>
      <c r="ERJ107" s="304"/>
      <c r="ERK107" s="304"/>
      <c r="ERL107" s="304"/>
      <c r="ERM107" s="304"/>
      <c r="ERN107" s="304"/>
      <c r="ERO107" s="304"/>
      <c r="ERP107" s="304"/>
      <c r="ERQ107" s="304"/>
      <c r="ERR107" s="304"/>
      <c r="ERS107" s="304"/>
      <c r="ERT107" s="304"/>
      <c r="ERU107" s="304"/>
      <c r="ERV107" s="304"/>
      <c r="ERW107" s="304"/>
      <c r="ERX107" s="304"/>
      <c r="ERY107" s="304"/>
      <c r="ERZ107" s="304"/>
      <c r="ESA107" s="304"/>
      <c r="ESB107" s="304"/>
      <c r="ESC107" s="304"/>
      <c r="ESD107" s="304"/>
      <c r="ESE107" s="304"/>
      <c r="ESF107" s="304"/>
      <c r="ESG107" s="304"/>
      <c r="ESH107" s="304"/>
      <c r="ESI107" s="304"/>
      <c r="ESJ107" s="304"/>
      <c r="ESK107" s="304"/>
      <c r="ESL107" s="304"/>
      <c r="ESM107" s="304"/>
      <c r="ESN107" s="304"/>
      <c r="ESO107" s="304"/>
      <c r="ESP107" s="304"/>
      <c r="ESQ107" s="304"/>
      <c r="ESR107" s="304"/>
      <c r="ESS107" s="304"/>
      <c r="EST107" s="304"/>
      <c r="ESU107" s="304"/>
      <c r="ESV107" s="304"/>
      <c r="ESW107" s="304"/>
      <c r="ESX107" s="304"/>
      <c r="ESY107" s="304"/>
      <c r="ESZ107" s="304"/>
      <c r="ETA107" s="304"/>
      <c r="ETB107" s="304"/>
      <c r="ETC107" s="304"/>
      <c r="ETD107" s="304"/>
      <c r="ETE107" s="304"/>
      <c r="ETF107" s="304"/>
      <c r="ETG107" s="304"/>
      <c r="ETH107" s="304"/>
      <c r="ETI107" s="304"/>
      <c r="ETJ107" s="304"/>
      <c r="ETK107" s="304"/>
      <c r="ETL107" s="304"/>
      <c r="ETM107" s="304"/>
      <c r="ETN107" s="304"/>
      <c r="ETO107" s="304"/>
      <c r="ETP107" s="304"/>
      <c r="ETQ107" s="304"/>
      <c r="ETR107" s="304"/>
      <c r="ETS107" s="304"/>
      <c r="ETT107" s="304"/>
      <c r="ETU107" s="304"/>
      <c r="ETV107" s="304"/>
      <c r="ETW107" s="304"/>
      <c r="ETX107" s="304"/>
      <c r="ETY107" s="304"/>
      <c r="ETZ107" s="304"/>
      <c r="EUA107" s="304"/>
      <c r="EUB107" s="304"/>
      <c r="EUC107" s="304"/>
      <c r="EUD107" s="304"/>
      <c r="EUE107" s="304"/>
      <c r="EUF107" s="304"/>
      <c r="EUG107" s="304"/>
      <c r="EUH107" s="304"/>
      <c r="EUI107" s="304"/>
      <c r="EUJ107" s="304"/>
      <c r="EUK107" s="304"/>
      <c r="EUL107" s="304"/>
      <c r="EUM107" s="304"/>
      <c r="EUN107" s="304"/>
      <c r="EUO107" s="304"/>
      <c r="EUP107" s="304"/>
      <c r="EUQ107" s="304"/>
      <c r="EUR107" s="304"/>
      <c r="EUS107" s="304"/>
      <c r="EUT107" s="304"/>
      <c r="EUU107" s="304"/>
      <c r="EUV107" s="304"/>
      <c r="EUW107" s="304"/>
      <c r="EUX107" s="304"/>
      <c r="EUY107" s="304"/>
      <c r="EUZ107" s="304"/>
      <c r="EVA107" s="304"/>
      <c r="EVB107" s="304"/>
      <c r="EVC107" s="304"/>
      <c r="EVD107" s="304"/>
      <c r="EVE107" s="304"/>
      <c r="EVF107" s="304"/>
      <c r="EVG107" s="304"/>
      <c r="EVH107" s="304"/>
      <c r="EVI107" s="304"/>
      <c r="EVJ107" s="304"/>
      <c r="EVK107" s="304"/>
      <c r="EVL107" s="304"/>
      <c r="EVM107" s="304"/>
      <c r="EVN107" s="304"/>
      <c r="EVO107" s="304"/>
      <c r="EVP107" s="304"/>
      <c r="EVQ107" s="304"/>
      <c r="EVR107" s="304"/>
      <c r="EVS107" s="304"/>
      <c r="EVT107" s="304"/>
      <c r="EVU107" s="304"/>
      <c r="EVV107" s="304"/>
      <c r="EVW107" s="304"/>
      <c r="EVX107" s="304"/>
      <c r="EVY107" s="304"/>
      <c r="EVZ107" s="304"/>
      <c r="EWA107" s="304"/>
      <c r="EWB107" s="304"/>
      <c r="EWC107" s="304"/>
      <c r="EWD107" s="304"/>
      <c r="EWE107" s="304"/>
      <c r="EWF107" s="304"/>
      <c r="EWG107" s="304"/>
      <c r="EWH107" s="304"/>
      <c r="EWI107" s="304"/>
      <c r="EWJ107" s="304"/>
      <c r="EWK107" s="304"/>
      <c r="EWL107" s="304"/>
      <c r="EWM107" s="304"/>
      <c r="EWN107" s="304"/>
      <c r="EWO107" s="304"/>
      <c r="EWP107" s="304"/>
      <c r="EWQ107" s="304"/>
      <c r="EWR107" s="304"/>
      <c r="EWS107" s="304"/>
      <c r="EWT107" s="304"/>
      <c r="EWU107" s="304"/>
      <c r="EWV107" s="304"/>
      <c r="EWW107" s="304"/>
      <c r="EWX107" s="304"/>
      <c r="EWY107" s="304"/>
      <c r="EWZ107" s="304"/>
      <c r="EXA107" s="304"/>
      <c r="EXB107" s="304"/>
      <c r="EXC107" s="304"/>
      <c r="EXD107" s="304"/>
      <c r="EXE107" s="304"/>
      <c r="EXF107" s="304"/>
      <c r="EXG107" s="304"/>
      <c r="EXH107" s="304"/>
      <c r="EXI107" s="304"/>
      <c r="EXJ107" s="304"/>
      <c r="EXK107" s="304"/>
      <c r="EXL107" s="304"/>
      <c r="EXM107" s="304"/>
      <c r="EXN107" s="304"/>
      <c r="EXO107" s="304"/>
      <c r="EXP107" s="304"/>
      <c r="EXQ107" s="304"/>
      <c r="EXR107" s="304"/>
      <c r="EXS107" s="304"/>
      <c r="EXT107" s="304"/>
      <c r="EXU107" s="304"/>
      <c r="EXV107" s="304"/>
      <c r="EXW107" s="304"/>
      <c r="EXX107" s="304"/>
      <c r="EXY107" s="304"/>
      <c r="EXZ107" s="304"/>
      <c r="EYA107" s="304"/>
      <c r="EYB107" s="304"/>
      <c r="EYC107" s="304"/>
      <c r="EYD107" s="304"/>
      <c r="EYE107" s="304"/>
      <c r="EYF107" s="304"/>
      <c r="EYG107" s="304"/>
      <c r="EYH107" s="304"/>
      <c r="EYI107" s="304"/>
      <c r="EYJ107" s="304"/>
      <c r="EYK107" s="304"/>
      <c r="EYL107" s="304"/>
      <c r="EYM107" s="304"/>
      <c r="EYN107" s="304"/>
      <c r="EYO107" s="304"/>
      <c r="EYP107" s="304"/>
      <c r="EYQ107" s="304"/>
      <c r="EYR107" s="304"/>
      <c r="EYS107" s="304"/>
      <c r="EYT107" s="304"/>
      <c r="EYU107" s="304"/>
      <c r="EYV107" s="304"/>
      <c r="EYW107" s="304"/>
      <c r="EYX107" s="304"/>
      <c r="EYY107" s="304"/>
      <c r="EYZ107" s="304"/>
      <c r="EZA107" s="304"/>
      <c r="EZB107" s="304"/>
      <c r="EZC107" s="304"/>
      <c r="EZD107" s="304"/>
      <c r="EZE107" s="304"/>
      <c r="EZF107" s="304"/>
      <c r="EZG107" s="304"/>
      <c r="EZH107" s="304"/>
      <c r="EZI107" s="304"/>
      <c r="EZJ107" s="304"/>
      <c r="EZK107" s="304"/>
      <c r="EZL107" s="304"/>
      <c r="EZM107" s="304"/>
      <c r="EZN107" s="304"/>
      <c r="EZO107" s="304"/>
      <c r="EZP107" s="304"/>
      <c r="EZQ107" s="304"/>
      <c r="EZR107" s="304"/>
      <c r="EZS107" s="304"/>
      <c r="EZT107" s="304"/>
      <c r="EZU107" s="304"/>
      <c r="EZV107" s="304"/>
      <c r="EZW107" s="304"/>
      <c r="EZX107" s="304"/>
      <c r="EZY107" s="304"/>
      <c r="EZZ107" s="304"/>
      <c r="FAA107" s="304"/>
      <c r="FAB107" s="304"/>
      <c r="FAC107" s="304"/>
      <c r="FAD107" s="304"/>
      <c r="FAE107" s="304"/>
      <c r="FAF107" s="304"/>
      <c r="FAG107" s="304"/>
      <c r="FAH107" s="304"/>
      <c r="FAI107" s="304"/>
      <c r="FAJ107" s="304"/>
      <c r="FAK107" s="304"/>
      <c r="FAL107" s="304"/>
      <c r="FAM107" s="304"/>
      <c r="FAN107" s="304"/>
      <c r="FAO107" s="304"/>
      <c r="FAP107" s="304"/>
      <c r="FAQ107" s="304"/>
      <c r="FAR107" s="304"/>
      <c r="FAS107" s="304"/>
      <c r="FAT107" s="304"/>
      <c r="FAU107" s="304"/>
      <c r="FAV107" s="304"/>
      <c r="FAW107" s="304"/>
      <c r="FAX107" s="304"/>
      <c r="FAY107" s="304"/>
      <c r="FAZ107" s="304"/>
      <c r="FBA107" s="304"/>
      <c r="FBB107" s="304"/>
      <c r="FBC107" s="304"/>
      <c r="FBD107" s="304"/>
      <c r="FBE107" s="304"/>
      <c r="FBF107" s="304"/>
      <c r="FBG107" s="304"/>
      <c r="FBH107" s="304"/>
      <c r="FBI107" s="304"/>
      <c r="FBJ107" s="304"/>
      <c r="FBK107" s="304"/>
      <c r="FBL107" s="304"/>
      <c r="FBM107" s="304"/>
      <c r="FBN107" s="304"/>
      <c r="FBO107" s="304"/>
      <c r="FBP107" s="304"/>
      <c r="FBQ107" s="304"/>
      <c r="FBR107" s="304"/>
      <c r="FBS107" s="304"/>
      <c r="FBT107" s="304"/>
      <c r="FBU107" s="304"/>
      <c r="FBV107" s="304"/>
      <c r="FBW107" s="304"/>
      <c r="FBX107" s="304"/>
      <c r="FBY107" s="304"/>
      <c r="FBZ107" s="304"/>
      <c r="FCA107" s="304"/>
      <c r="FCB107" s="304"/>
      <c r="FCC107" s="304"/>
      <c r="FCD107" s="304"/>
      <c r="FCE107" s="304"/>
      <c r="FCF107" s="304"/>
      <c r="FCG107" s="304"/>
      <c r="FCH107" s="304"/>
      <c r="FCI107" s="304"/>
      <c r="FCJ107" s="304"/>
      <c r="FCK107" s="304"/>
      <c r="FCL107" s="304"/>
      <c r="FCM107" s="304"/>
      <c r="FCN107" s="304"/>
      <c r="FCO107" s="304"/>
      <c r="FCP107" s="304"/>
      <c r="FCQ107" s="304"/>
      <c r="FCR107" s="304"/>
      <c r="FCS107" s="304"/>
      <c r="FCT107" s="304"/>
      <c r="FCU107" s="304"/>
      <c r="FCV107" s="304"/>
      <c r="FCW107" s="304"/>
      <c r="FCX107" s="304"/>
      <c r="FCY107" s="304"/>
      <c r="FCZ107" s="304"/>
      <c r="FDA107" s="304"/>
      <c r="FDB107" s="304"/>
      <c r="FDC107" s="304"/>
      <c r="FDD107" s="304"/>
      <c r="FDE107" s="304"/>
      <c r="FDF107" s="304"/>
      <c r="FDG107" s="304"/>
      <c r="FDH107" s="304"/>
      <c r="FDI107" s="304"/>
      <c r="FDJ107" s="304"/>
      <c r="FDK107" s="304"/>
      <c r="FDL107" s="304"/>
      <c r="FDM107" s="304"/>
      <c r="FDN107" s="304"/>
      <c r="FDO107" s="304"/>
      <c r="FDP107" s="304"/>
      <c r="FDQ107" s="304"/>
      <c r="FDR107" s="304"/>
      <c r="FDS107" s="304"/>
      <c r="FDT107" s="304"/>
      <c r="FDU107" s="304"/>
      <c r="FDV107" s="304"/>
      <c r="FDW107" s="304"/>
      <c r="FDX107" s="304"/>
      <c r="FDY107" s="304"/>
      <c r="FDZ107" s="304"/>
      <c r="FEA107" s="304"/>
      <c r="FEB107" s="304"/>
      <c r="FEC107" s="304"/>
      <c r="FED107" s="304"/>
      <c r="FEE107" s="304"/>
      <c r="FEF107" s="304"/>
      <c r="FEG107" s="304"/>
      <c r="FEH107" s="304"/>
      <c r="FEI107" s="304"/>
      <c r="FEJ107" s="304"/>
      <c r="FEK107" s="304"/>
      <c r="FEL107" s="304"/>
      <c r="FEM107" s="304"/>
      <c r="FEN107" s="304"/>
      <c r="FEO107" s="304"/>
      <c r="FEP107" s="304"/>
      <c r="FEQ107" s="304"/>
      <c r="FER107" s="304"/>
      <c r="FES107" s="304"/>
      <c r="FET107" s="304"/>
      <c r="FEU107" s="304"/>
      <c r="FEV107" s="304"/>
      <c r="FEW107" s="304"/>
      <c r="FEX107" s="304"/>
      <c r="FEY107" s="304"/>
      <c r="FEZ107" s="304"/>
      <c r="FFA107" s="304"/>
      <c r="FFB107" s="304"/>
      <c r="FFC107" s="304"/>
      <c r="FFD107" s="304"/>
      <c r="FFE107" s="304"/>
      <c r="FFF107" s="304"/>
      <c r="FFG107" s="304"/>
      <c r="FFH107" s="304"/>
      <c r="FFI107" s="304"/>
      <c r="FFJ107" s="304"/>
      <c r="FFK107" s="304"/>
      <c r="FFL107" s="304"/>
      <c r="FFM107" s="304"/>
      <c r="FFN107" s="304"/>
      <c r="FFO107" s="304"/>
      <c r="FFP107" s="304"/>
      <c r="FFQ107" s="304"/>
      <c r="FFR107" s="304"/>
      <c r="FFS107" s="304"/>
      <c r="FFT107" s="304"/>
      <c r="FFU107" s="304"/>
      <c r="FFV107" s="304"/>
      <c r="FFW107" s="304"/>
      <c r="FFX107" s="304"/>
      <c r="FFY107" s="304"/>
      <c r="FFZ107" s="304"/>
      <c r="FGA107" s="304"/>
      <c r="FGB107" s="304"/>
      <c r="FGC107" s="304"/>
      <c r="FGD107" s="304"/>
      <c r="FGE107" s="304"/>
      <c r="FGF107" s="304"/>
      <c r="FGG107" s="304"/>
      <c r="FGH107" s="304"/>
      <c r="FGI107" s="304"/>
      <c r="FGJ107" s="304"/>
      <c r="FGK107" s="304"/>
      <c r="FGL107" s="304"/>
      <c r="FGM107" s="304"/>
      <c r="FGN107" s="304"/>
      <c r="FGO107" s="304"/>
      <c r="FGP107" s="304"/>
      <c r="FGQ107" s="304"/>
      <c r="FGR107" s="304"/>
      <c r="FGS107" s="304"/>
      <c r="FGT107" s="304"/>
      <c r="FGU107" s="304"/>
      <c r="FGV107" s="304"/>
      <c r="FGW107" s="304"/>
      <c r="FGX107" s="304"/>
      <c r="FGY107" s="304"/>
      <c r="FGZ107" s="304"/>
      <c r="FHA107" s="304"/>
      <c r="FHB107" s="304"/>
      <c r="FHC107" s="304"/>
      <c r="FHD107" s="304"/>
      <c r="FHE107" s="304"/>
      <c r="FHF107" s="304"/>
      <c r="FHG107" s="304"/>
      <c r="FHH107" s="304"/>
      <c r="FHI107" s="304"/>
      <c r="FHJ107" s="304"/>
      <c r="FHK107" s="304"/>
      <c r="FHL107" s="304"/>
      <c r="FHM107" s="304"/>
      <c r="FHN107" s="304"/>
      <c r="FHO107" s="304"/>
      <c r="FHP107" s="304"/>
      <c r="FHQ107" s="304"/>
      <c r="FHR107" s="304"/>
      <c r="FHS107" s="304"/>
      <c r="FHT107" s="304"/>
      <c r="FHU107" s="304"/>
      <c r="FHV107" s="304"/>
      <c r="FHW107" s="304"/>
      <c r="FHX107" s="304"/>
      <c r="FHY107" s="304"/>
      <c r="FHZ107" s="304"/>
      <c r="FIA107" s="304"/>
      <c r="FIB107" s="304"/>
      <c r="FIC107" s="304"/>
      <c r="FID107" s="304"/>
      <c r="FIE107" s="304"/>
      <c r="FIF107" s="304"/>
      <c r="FIG107" s="304"/>
      <c r="FIH107" s="304"/>
      <c r="FII107" s="304"/>
      <c r="FIJ107" s="304"/>
      <c r="FIK107" s="304"/>
      <c r="FIL107" s="304"/>
      <c r="FIM107" s="304"/>
      <c r="FIN107" s="304"/>
      <c r="FIO107" s="304"/>
      <c r="FIP107" s="304"/>
      <c r="FIQ107" s="304"/>
      <c r="FIR107" s="304"/>
      <c r="FIS107" s="304"/>
      <c r="FIT107" s="304"/>
      <c r="FIU107" s="304"/>
      <c r="FIV107" s="304"/>
      <c r="FIW107" s="304"/>
      <c r="FIX107" s="304"/>
      <c r="FIY107" s="304"/>
      <c r="FIZ107" s="304"/>
      <c r="FJA107" s="304"/>
      <c r="FJB107" s="304"/>
      <c r="FJC107" s="304"/>
      <c r="FJD107" s="304"/>
      <c r="FJE107" s="304"/>
      <c r="FJF107" s="304"/>
      <c r="FJG107" s="304"/>
      <c r="FJH107" s="304"/>
      <c r="FJI107" s="304"/>
      <c r="FJJ107" s="304"/>
      <c r="FJK107" s="304"/>
      <c r="FJL107" s="304"/>
      <c r="FJM107" s="304"/>
      <c r="FJN107" s="304"/>
      <c r="FJO107" s="304"/>
      <c r="FJP107" s="304"/>
      <c r="FJQ107" s="304"/>
      <c r="FJR107" s="304"/>
      <c r="FJS107" s="304"/>
      <c r="FJT107" s="304"/>
      <c r="FJU107" s="304"/>
      <c r="FJV107" s="304"/>
      <c r="FJW107" s="304"/>
      <c r="FJX107" s="304"/>
      <c r="FJY107" s="304"/>
      <c r="FJZ107" s="304"/>
      <c r="FKA107" s="304"/>
      <c r="FKB107" s="304"/>
      <c r="FKC107" s="304"/>
      <c r="FKD107" s="304"/>
      <c r="FKE107" s="304"/>
      <c r="FKF107" s="304"/>
      <c r="FKG107" s="304"/>
      <c r="FKH107" s="304"/>
      <c r="FKI107" s="304"/>
      <c r="FKJ107" s="304"/>
      <c r="FKK107" s="304"/>
      <c r="FKL107" s="304"/>
      <c r="FKM107" s="304"/>
      <c r="FKN107" s="304"/>
      <c r="FKO107" s="304"/>
      <c r="FKP107" s="304"/>
      <c r="FKQ107" s="304"/>
      <c r="FKR107" s="304"/>
      <c r="FKS107" s="304"/>
      <c r="FKT107" s="304"/>
      <c r="FKU107" s="304"/>
      <c r="FKV107" s="304"/>
      <c r="FKW107" s="304"/>
      <c r="FKX107" s="304"/>
      <c r="FKY107" s="304"/>
      <c r="FKZ107" s="304"/>
      <c r="FLA107" s="304"/>
      <c r="FLB107" s="304"/>
      <c r="FLC107" s="304"/>
      <c r="FLD107" s="304"/>
      <c r="FLE107" s="304"/>
      <c r="FLF107" s="304"/>
      <c r="FLG107" s="304"/>
      <c r="FLH107" s="304"/>
      <c r="FLI107" s="304"/>
      <c r="FLJ107" s="304"/>
      <c r="FLK107" s="304"/>
      <c r="FLL107" s="304"/>
      <c r="FLM107" s="304"/>
      <c r="FLN107" s="304"/>
      <c r="FLO107" s="304"/>
      <c r="FLP107" s="304"/>
      <c r="FLQ107" s="304"/>
      <c r="FLR107" s="304"/>
      <c r="FLS107" s="304"/>
      <c r="FLT107" s="304"/>
      <c r="FLU107" s="304"/>
      <c r="FLV107" s="304"/>
      <c r="FLW107" s="304"/>
      <c r="FLX107" s="304"/>
      <c r="FLY107" s="304"/>
      <c r="FLZ107" s="304"/>
      <c r="FMA107" s="304"/>
      <c r="FMB107" s="304"/>
      <c r="FMC107" s="304"/>
      <c r="FMD107" s="304"/>
      <c r="FME107" s="304"/>
      <c r="FMF107" s="304"/>
      <c r="FMG107" s="304"/>
      <c r="FMH107" s="304"/>
      <c r="FMI107" s="304"/>
      <c r="FMJ107" s="304"/>
      <c r="FMK107" s="304"/>
      <c r="FML107" s="304"/>
      <c r="FMM107" s="304"/>
      <c r="FMN107" s="304"/>
      <c r="FMO107" s="304"/>
      <c r="FMP107" s="304"/>
      <c r="FMQ107" s="304"/>
      <c r="FMR107" s="304"/>
      <c r="FMS107" s="304"/>
      <c r="FMT107" s="304"/>
      <c r="FMU107" s="304"/>
      <c r="FMV107" s="304"/>
      <c r="FMW107" s="304"/>
      <c r="FMX107" s="304"/>
      <c r="FMY107" s="304"/>
      <c r="FMZ107" s="304"/>
      <c r="FNA107" s="304"/>
      <c r="FNB107" s="304"/>
      <c r="FNC107" s="304"/>
      <c r="FND107" s="304"/>
      <c r="FNE107" s="304"/>
      <c r="FNF107" s="304"/>
      <c r="FNG107" s="304"/>
      <c r="FNH107" s="304"/>
      <c r="FNI107" s="304"/>
      <c r="FNJ107" s="304"/>
      <c r="FNK107" s="304"/>
      <c r="FNL107" s="304"/>
      <c r="FNM107" s="304"/>
      <c r="FNN107" s="304"/>
      <c r="FNO107" s="304"/>
      <c r="FNP107" s="304"/>
      <c r="FNQ107" s="304"/>
      <c r="FNR107" s="304"/>
      <c r="FNS107" s="304"/>
      <c r="FNT107" s="304"/>
      <c r="FNU107" s="304"/>
      <c r="FNV107" s="304"/>
      <c r="FNW107" s="304"/>
      <c r="FNX107" s="304"/>
      <c r="FNY107" s="304"/>
      <c r="FNZ107" s="304"/>
      <c r="FOA107" s="304"/>
      <c r="FOB107" s="304"/>
      <c r="FOC107" s="304"/>
      <c r="FOD107" s="304"/>
      <c r="FOE107" s="304"/>
      <c r="FOF107" s="304"/>
      <c r="FOG107" s="304"/>
      <c r="FOH107" s="304"/>
      <c r="FOI107" s="304"/>
      <c r="FOJ107" s="304"/>
      <c r="FOK107" s="304"/>
      <c r="FOL107" s="304"/>
      <c r="FOM107" s="304"/>
      <c r="FON107" s="304"/>
      <c r="FOO107" s="304"/>
      <c r="FOP107" s="304"/>
      <c r="FOQ107" s="304"/>
      <c r="FOR107" s="304"/>
      <c r="FOS107" s="304"/>
      <c r="FOT107" s="304"/>
      <c r="FOU107" s="304"/>
      <c r="FOV107" s="304"/>
      <c r="FOW107" s="304"/>
      <c r="FOX107" s="304"/>
      <c r="FOY107" s="304"/>
      <c r="FOZ107" s="304"/>
      <c r="FPA107" s="304"/>
      <c r="FPB107" s="304"/>
      <c r="FPC107" s="304"/>
      <c r="FPD107" s="304"/>
      <c r="FPE107" s="304"/>
      <c r="FPF107" s="304"/>
      <c r="FPG107" s="304"/>
      <c r="FPH107" s="304"/>
      <c r="FPI107" s="304"/>
      <c r="FPJ107" s="304"/>
      <c r="FPK107" s="304"/>
      <c r="FPL107" s="304"/>
      <c r="FPM107" s="304"/>
      <c r="FPN107" s="304"/>
      <c r="FPO107" s="304"/>
      <c r="FPP107" s="304"/>
      <c r="FPQ107" s="304"/>
      <c r="FPR107" s="304"/>
      <c r="FPS107" s="304"/>
      <c r="FPT107" s="304"/>
      <c r="FPU107" s="304"/>
      <c r="FPV107" s="304"/>
      <c r="FPW107" s="304"/>
      <c r="FPX107" s="304"/>
      <c r="FPY107" s="304"/>
      <c r="FPZ107" s="304"/>
      <c r="FQA107" s="304"/>
      <c r="FQB107" s="304"/>
      <c r="FQC107" s="304"/>
      <c r="FQD107" s="304"/>
      <c r="FQE107" s="304"/>
      <c r="FQF107" s="304"/>
      <c r="FQG107" s="304"/>
      <c r="FQH107" s="304"/>
      <c r="FQI107" s="304"/>
      <c r="FQJ107" s="304"/>
      <c r="FQK107" s="304"/>
      <c r="FQL107" s="304"/>
      <c r="FQM107" s="304"/>
      <c r="FQN107" s="304"/>
      <c r="FQO107" s="304"/>
      <c r="FQP107" s="304"/>
      <c r="FQQ107" s="304"/>
      <c r="FQR107" s="304"/>
      <c r="FQS107" s="304"/>
      <c r="FQT107" s="304"/>
      <c r="FQU107" s="304"/>
      <c r="FQV107" s="304"/>
      <c r="FQW107" s="304"/>
      <c r="FQX107" s="304"/>
      <c r="FQY107" s="304"/>
      <c r="FQZ107" s="304"/>
      <c r="FRA107" s="304"/>
      <c r="FRB107" s="304"/>
      <c r="FRC107" s="304"/>
      <c r="FRD107" s="304"/>
      <c r="FRE107" s="304"/>
      <c r="FRF107" s="304"/>
      <c r="FRG107" s="304"/>
      <c r="FRH107" s="304"/>
      <c r="FRI107" s="304"/>
      <c r="FRJ107" s="304"/>
      <c r="FRK107" s="304"/>
      <c r="FRL107" s="304"/>
      <c r="FRM107" s="304"/>
      <c r="FRN107" s="304"/>
      <c r="FRO107" s="304"/>
      <c r="FRP107" s="304"/>
      <c r="FRQ107" s="304"/>
      <c r="FRR107" s="304"/>
      <c r="FRS107" s="304"/>
      <c r="FRT107" s="304"/>
      <c r="FRU107" s="304"/>
      <c r="FRV107" s="304"/>
      <c r="FRW107" s="304"/>
      <c r="FRX107" s="304"/>
      <c r="FRY107" s="304"/>
      <c r="FRZ107" s="304"/>
      <c r="FSA107" s="304"/>
      <c r="FSB107" s="304"/>
      <c r="FSC107" s="304"/>
      <c r="FSD107" s="304"/>
      <c r="FSE107" s="304"/>
      <c r="FSF107" s="304"/>
      <c r="FSG107" s="304"/>
      <c r="FSH107" s="304"/>
      <c r="FSI107" s="304"/>
      <c r="FSJ107" s="304"/>
      <c r="FSK107" s="304"/>
      <c r="FSL107" s="304"/>
      <c r="FSM107" s="304"/>
      <c r="FSN107" s="304"/>
      <c r="FSO107" s="304"/>
      <c r="FSP107" s="304"/>
      <c r="FSQ107" s="304"/>
      <c r="FSR107" s="304"/>
      <c r="FSS107" s="304"/>
      <c r="FST107" s="304"/>
      <c r="FSU107" s="304"/>
      <c r="FSV107" s="304"/>
      <c r="FSW107" s="304"/>
      <c r="FSX107" s="304"/>
      <c r="FSY107" s="304"/>
      <c r="FSZ107" s="304"/>
      <c r="FTA107" s="304"/>
      <c r="FTB107" s="304"/>
      <c r="FTC107" s="304"/>
      <c r="FTD107" s="304"/>
      <c r="FTE107" s="304"/>
      <c r="FTF107" s="304"/>
      <c r="FTG107" s="304"/>
      <c r="FTH107" s="304"/>
      <c r="FTI107" s="304"/>
      <c r="FTJ107" s="304"/>
      <c r="FTK107" s="304"/>
      <c r="FTL107" s="304"/>
      <c r="FTM107" s="304"/>
      <c r="FTN107" s="304"/>
      <c r="FTO107" s="304"/>
      <c r="FTP107" s="304"/>
      <c r="FTQ107" s="304"/>
      <c r="FTR107" s="304"/>
      <c r="FTS107" s="304"/>
      <c r="FTT107" s="304"/>
      <c r="FTU107" s="304"/>
      <c r="FTV107" s="304"/>
      <c r="FTW107" s="304"/>
      <c r="FTX107" s="304"/>
      <c r="FTY107" s="304"/>
      <c r="FTZ107" s="304"/>
      <c r="FUA107" s="304"/>
      <c r="FUB107" s="304"/>
      <c r="FUC107" s="304"/>
      <c r="FUD107" s="304"/>
      <c r="FUE107" s="304"/>
      <c r="FUF107" s="304"/>
      <c r="FUG107" s="304"/>
      <c r="FUH107" s="304"/>
      <c r="FUI107" s="304"/>
      <c r="FUJ107" s="304"/>
      <c r="FUK107" s="304"/>
      <c r="FUL107" s="304"/>
      <c r="FUM107" s="304"/>
      <c r="FUN107" s="304"/>
      <c r="FUO107" s="304"/>
      <c r="FUP107" s="304"/>
      <c r="FUQ107" s="304"/>
      <c r="FUR107" s="304"/>
      <c r="FUS107" s="304"/>
      <c r="FUT107" s="304"/>
      <c r="FUU107" s="304"/>
      <c r="FUV107" s="304"/>
      <c r="FUW107" s="304"/>
      <c r="FUX107" s="304"/>
      <c r="FUY107" s="304"/>
      <c r="FUZ107" s="304"/>
      <c r="FVA107" s="304"/>
      <c r="FVB107" s="304"/>
      <c r="FVC107" s="304"/>
      <c r="FVD107" s="304"/>
      <c r="FVE107" s="304"/>
      <c r="FVF107" s="304"/>
      <c r="FVG107" s="304"/>
      <c r="FVH107" s="304"/>
      <c r="FVI107" s="304"/>
      <c r="FVJ107" s="304"/>
      <c r="FVK107" s="304"/>
      <c r="FVL107" s="304"/>
      <c r="FVM107" s="304"/>
      <c r="FVN107" s="304"/>
      <c r="FVO107" s="304"/>
      <c r="FVP107" s="304"/>
      <c r="FVQ107" s="304"/>
      <c r="FVR107" s="304"/>
      <c r="FVS107" s="304"/>
      <c r="FVT107" s="304"/>
      <c r="FVU107" s="304"/>
      <c r="FVV107" s="304"/>
      <c r="FVW107" s="304"/>
      <c r="FVX107" s="304"/>
      <c r="FVY107" s="304"/>
      <c r="FVZ107" s="304"/>
      <c r="FWA107" s="304"/>
      <c r="FWB107" s="304"/>
      <c r="FWC107" s="304"/>
      <c r="FWD107" s="304"/>
      <c r="FWE107" s="304"/>
      <c r="FWF107" s="304"/>
      <c r="FWG107" s="304"/>
      <c r="FWH107" s="304"/>
      <c r="FWI107" s="304"/>
      <c r="FWJ107" s="304"/>
      <c r="FWK107" s="304"/>
      <c r="FWL107" s="304"/>
      <c r="FWM107" s="304"/>
      <c r="FWN107" s="304"/>
      <c r="FWO107" s="304"/>
      <c r="FWP107" s="304"/>
      <c r="FWQ107" s="304"/>
      <c r="FWR107" s="304"/>
      <c r="FWS107" s="304"/>
      <c r="FWT107" s="304"/>
      <c r="FWU107" s="304"/>
      <c r="FWV107" s="304"/>
      <c r="FWW107" s="304"/>
      <c r="FWX107" s="304"/>
      <c r="FWY107" s="304"/>
      <c r="FWZ107" s="304"/>
      <c r="FXA107" s="304"/>
      <c r="FXB107" s="304"/>
      <c r="FXC107" s="304"/>
      <c r="FXD107" s="304"/>
      <c r="FXE107" s="304"/>
      <c r="FXF107" s="304"/>
      <c r="FXG107" s="304"/>
      <c r="FXH107" s="304"/>
      <c r="FXI107" s="304"/>
      <c r="FXJ107" s="304"/>
      <c r="FXK107" s="304"/>
      <c r="FXL107" s="304"/>
      <c r="FXM107" s="304"/>
      <c r="FXN107" s="304"/>
      <c r="FXO107" s="304"/>
      <c r="FXP107" s="304"/>
      <c r="FXQ107" s="304"/>
      <c r="FXR107" s="304"/>
      <c r="FXS107" s="304"/>
      <c r="FXT107" s="304"/>
      <c r="FXU107" s="304"/>
      <c r="FXV107" s="304"/>
      <c r="FXW107" s="304"/>
      <c r="FXX107" s="304"/>
      <c r="FXY107" s="304"/>
      <c r="FXZ107" s="304"/>
      <c r="FYA107" s="304"/>
      <c r="FYB107" s="304"/>
      <c r="FYC107" s="304"/>
      <c r="FYD107" s="304"/>
      <c r="FYE107" s="304"/>
      <c r="FYF107" s="304"/>
      <c r="FYG107" s="304"/>
      <c r="FYH107" s="304"/>
      <c r="FYI107" s="304"/>
      <c r="FYJ107" s="304"/>
      <c r="FYK107" s="304"/>
      <c r="FYL107" s="304"/>
      <c r="FYM107" s="304"/>
      <c r="FYN107" s="304"/>
      <c r="FYO107" s="304"/>
      <c r="FYP107" s="304"/>
      <c r="FYQ107" s="304"/>
      <c r="FYR107" s="304"/>
      <c r="FYS107" s="304"/>
      <c r="FYT107" s="304"/>
      <c r="FYU107" s="304"/>
      <c r="FYV107" s="304"/>
      <c r="FYW107" s="304"/>
      <c r="FYX107" s="304"/>
      <c r="FYY107" s="304"/>
      <c r="FYZ107" s="304"/>
      <c r="FZA107" s="304"/>
      <c r="FZB107" s="304"/>
      <c r="FZC107" s="304"/>
      <c r="FZD107" s="304"/>
      <c r="FZE107" s="304"/>
      <c r="FZF107" s="304"/>
      <c r="FZG107" s="304"/>
      <c r="FZH107" s="304"/>
      <c r="FZI107" s="304"/>
      <c r="FZJ107" s="304"/>
      <c r="FZK107" s="304"/>
      <c r="FZL107" s="304"/>
      <c r="FZM107" s="304"/>
      <c r="FZN107" s="304"/>
      <c r="FZO107" s="304"/>
      <c r="FZP107" s="304"/>
      <c r="FZQ107" s="304"/>
      <c r="FZR107" s="304"/>
      <c r="FZS107" s="304"/>
      <c r="FZT107" s="304"/>
      <c r="FZU107" s="304"/>
      <c r="FZV107" s="304"/>
      <c r="FZW107" s="304"/>
      <c r="FZX107" s="304"/>
      <c r="FZY107" s="304"/>
      <c r="FZZ107" s="304"/>
      <c r="GAA107" s="304"/>
      <c r="GAB107" s="304"/>
      <c r="GAC107" s="304"/>
      <c r="GAD107" s="304"/>
      <c r="GAE107" s="304"/>
      <c r="GAF107" s="304"/>
      <c r="GAG107" s="304"/>
      <c r="GAH107" s="304"/>
      <c r="GAI107" s="304"/>
      <c r="GAJ107" s="304"/>
      <c r="GAK107" s="304"/>
      <c r="GAL107" s="304"/>
      <c r="GAM107" s="304"/>
      <c r="GAN107" s="304"/>
      <c r="GAO107" s="304"/>
      <c r="GAP107" s="304"/>
      <c r="GAQ107" s="304"/>
      <c r="GAR107" s="304"/>
      <c r="GAS107" s="304"/>
      <c r="GAT107" s="304"/>
      <c r="GAU107" s="304"/>
      <c r="GAV107" s="304"/>
      <c r="GAW107" s="304"/>
      <c r="GAX107" s="304"/>
      <c r="GAY107" s="304"/>
      <c r="GAZ107" s="304"/>
      <c r="GBA107" s="304"/>
      <c r="GBB107" s="304"/>
      <c r="GBC107" s="304"/>
      <c r="GBD107" s="304"/>
      <c r="GBE107" s="304"/>
      <c r="GBF107" s="304"/>
      <c r="GBG107" s="304"/>
      <c r="GBH107" s="304"/>
      <c r="GBI107" s="304"/>
      <c r="GBJ107" s="304"/>
      <c r="GBK107" s="304"/>
      <c r="GBL107" s="304"/>
      <c r="GBM107" s="304"/>
      <c r="GBN107" s="304"/>
      <c r="GBO107" s="304"/>
      <c r="GBP107" s="304"/>
      <c r="GBQ107" s="304"/>
      <c r="GBR107" s="304"/>
      <c r="GBS107" s="304"/>
      <c r="GBT107" s="304"/>
      <c r="GBU107" s="304"/>
      <c r="GBV107" s="304"/>
      <c r="GBW107" s="304"/>
      <c r="GBX107" s="304"/>
      <c r="GBY107" s="304"/>
      <c r="GBZ107" s="304"/>
      <c r="GCA107" s="304"/>
      <c r="GCB107" s="304"/>
      <c r="GCC107" s="304"/>
      <c r="GCD107" s="304"/>
      <c r="GCE107" s="304"/>
      <c r="GCF107" s="304"/>
      <c r="GCG107" s="304"/>
      <c r="GCH107" s="304"/>
      <c r="GCI107" s="304"/>
      <c r="GCJ107" s="304"/>
      <c r="GCK107" s="304"/>
      <c r="GCL107" s="304"/>
      <c r="GCM107" s="304"/>
      <c r="GCN107" s="304"/>
      <c r="GCO107" s="304"/>
      <c r="GCP107" s="304"/>
      <c r="GCQ107" s="304"/>
      <c r="GCR107" s="304"/>
      <c r="GCS107" s="304"/>
      <c r="GCT107" s="304"/>
      <c r="GCU107" s="304"/>
      <c r="GCV107" s="304"/>
      <c r="GCW107" s="304"/>
      <c r="GCX107" s="304"/>
      <c r="GCY107" s="304"/>
      <c r="GCZ107" s="304"/>
      <c r="GDA107" s="304"/>
      <c r="GDB107" s="304"/>
      <c r="GDC107" s="304"/>
      <c r="GDD107" s="304"/>
      <c r="GDE107" s="304"/>
      <c r="GDF107" s="304"/>
      <c r="GDG107" s="304"/>
      <c r="GDH107" s="304"/>
      <c r="GDI107" s="304"/>
      <c r="GDJ107" s="304"/>
      <c r="GDK107" s="304"/>
      <c r="GDL107" s="304"/>
      <c r="GDM107" s="304"/>
      <c r="GDN107" s="304"/>
      <c r="GDO107" s="304"/>
      <c r="GDP107" s="304"/>
      <c r="GDQ107" s="304"/>
      <c r="GDR107" s="304"/>
      <c r="GDS107" s="304"/>
      <c r="GDT107" s="304"/>
      <c r="GDU107" s="304"/>
      <c r="GDV107" s="304"/>
      <c r="GDW107" s="304"/>
      <c r="GDX107" s="304"/>
      <c r="GDY107" s="304"/>
      <c r="GDZ107" s="304"/>
      <c r="GEA107" s="304"/>
      <c r="GEB107" s="304"/>
      <c r="GEC107" s="304"/>
      <c r="GED107" s="304"/>
      <c r="GEE107" s="304"/>
      <c r="GEF107" s="304"/>
      <c r="GEG107" s="304"/>
      <c r="GEH107" s="304"/>
      <c r="GEI107" s="304"/>
      <c r="GEJ107" s="304"/>
      <c r="GEK107" s="304"/>
      <c r="GEL107" s="304"/>
      <c r="GEM107" s="304"/>
      <c r="GEN107" s="304"/>
      <c r="GEO107" s="304"/>
      <c r="GEP107" s="304"/>
      <c r="GEQ107" s="304"/>
      <c r="GER107" s="304"/>
      <c r="GES107" s="304"/>
      <c r="GET107" s="304"/>
      <c r="GEU107" s="304"/>
      <c r="GEV107" s="304"/>
      <c r="GEW107" s="304"/>
      <c r="GEX107" s="304"/>
      <c r="GEY107" s="304"/>
      <c r="GEZ107" s="304"/>
      <c r="GFA107" s="304"/>
      <c r="GFB107" s="304"/>
      <c r="GFC107" s="304"/>
      <c r="GFD107" s="304"/>
      <c r="GFE107" s="304"/>
      <c r="GFF107" s="304"/>
      <c r="GFG107" s="304"/>
      <c r="GFH107" s="304"/>
      <c r="GFI107" s="304"/>
      <c r="GFJ107" s="304"/>
      <c r="GFK107" s="304"/>
      <c r="GFL107" s="304"/>
      <c r="GFM107" s="304"/>
      <c r="GFN107" s="304"/>
      <c r="GFO107" s="304"/>
      <c r="GFP107" s="304"/>
      <c r="GFQ107" s="304"/>
      <c r="GFR107" s="304"/>
      <c r="GFS107" s="304"/>
      <c r="GFT107" s="304"/>
      <c r="GFU107" s="304"/>
      <c r="GFV107" s="304"/>
      <c r="GFW107" s="304"/>
      <c r="GFX107" s="304"/>
      <c r="GFY107" s="304"/>
      <c r="GFZ107" s="304"/>
      <c r="GGA107" s="304"/>
      <c r="GGB107" s="304"/>
      <c r="GGC107" s="304"/>
      <c r="GGD107" s="304"/>
      <c r="GGE107" s="304"/>
      <c r="GGF107" s="304"/>
      <c r="GGG107" s="304"/>
      <c r="GGH107" s="304"/>
      <c r="GGI107" s="304"/>
      <c r="GGJ107" s="304"/>
      <c r="GGK107" s="304"/>
      <c r="GGL107" s="304"/>
      <c r="GGM107" s="304"/>
      <c r="GGN107" s="304"/>
      <c r="GGO107" s="304"/>
      <c r="GGP107" s="304"/>
      <c r="GGQ107" s="304"/>
      <c r="GGR107" s="304"/>
      <c r="GGS107" s="304"/>
      <c r="GGT107" s="304"/>
      <c r="GGU107" s="304"/>
      <c r="GGV107" s="304"/>
      <c r="GGW107" s="304"/>
      <c r="GGX107" s="304"/>
      <c r="GGY107" s="304"/>
      <c r="GGZ107" s="304"/>
      <c r="GHA107" s="304"/>
      <c r="GHB107" s="304"/>
      <c r="GHC107" s="304"/>
      <c r="GHD107" s="304"/>
      <c r="GHE107" s="304"/>
      <c r="GHF107" s="304"/>
      <c r="GHG107" s="304"/>
      <c r="GHH107" s="304"/>
      <c r="GHI107" s="304"/>
      <c r="GHJ107" s="304"/>
      <c r="GHK107" s="304"/>
      <c r="GHL107" s="304"/>
      <c r="GHM107" s="304"/>
      <c r="GHN107" s="304"/>
      <c r="GHO107" s="304"/>
      <c r="GHP107" s="304"/>
      <c r="GHQ107" s="304"/>
      <c r="GHR107" s="304"/>
      <c r="GHS107" s="304"/>
      <c r="GHT107" s="304"/>
      <c r="GHU107" s="304"/>
      <c r="GHV107" s="304"/>
      <c r="GHW107" s="304"/>
      <c r="GHX107" s="304"/>
      <c r="GHY107" s="304"/>
      <c r="GHZ107" s="304"/>
      <c r="GIA107" s="304"/>
      <c r="GIB107" s="304"/>
      <c r="GIC107" s="304"/>
      <c r="GID107" s="304"/>
      <c r="GIE107" s="304"/>
      <c r="GIF107" s="304"/>
      <c r="GIG107" s="304"/>
      <c r="GIH107" s="304"/>
      <c r="GII107" s="304"/>
      <c r="GIJ107" s="304"/>
      <c r="GIK107" s="304"/>
      <c r="GIL107" s="304"/>
      <c r="GIM107" s="304"/>
      <c r="GIN107" s="304"/>
      <c r="GIO107" s="304"/>
      <c r="GIP107" s="304"/>
      <c r="GIQ107" s="304"/>
      <c r="GIR107" s="304"/>
      <c r="GIS107" s="304"/>
      <c r="GIT107" s="304"/>
      <c r="GIU107" s="304"/>
      <c r="GIV107" s="304"/>
      <c r="GIW107" s="304"/>
      <c r="GIX107" s="304"/>
      <c r="GIY107" s="304"/>
      <c r="GIZ107" s="304"/>
      <c r="GJA107" s="304"/>
      <c r="GJB107" s="304"/>
      <c r="GJC107" s="304"/>
      <c r="GJD107" s="304"/>
      <c r="GJE107" s="304"/>
      <c r="GJF107" s="304"/>
      <c r="GJG107" s="304"/>
      <c r="GJH107" s="304"/>
      <c r="GJI107" s="304"/>
      <c r="GJJ107" s="304"/>
      <c r="GJK107" s="304"/>
      <c r="GJL107" s="304"/>
      <c r="GJM107" s="304"/>
      <c r="GJN107" s="304"/>
      <c r="GJO107" s="304"/>
      <c r="GJP107" s="304"/>
      <c r="GJQ107" s="304"/>
      <c r="GJR107" s="304"/>
      <c r="GJS107" s="304"/>
      <c r="GJT107" s="304"/>
      <c r="GJU107" s="304"/>
      <c r="GJV107" s="304"/>
      <c r="GJW107" s="304"/>
      <c r="GJX107" s="304"/>
      <c r="GJY107" s="304"/>
      <c r="GJZ107" s="304"/>
      <c r="GKA107" s="304"/>
      <c r="GKB107" s="304"/>
      <c r="GKC107" s="304"/>
      <c r="GKD107" s="304"/>
      <c r="GKE107" s="304"/>
      <c r="GKF107" s="304"/>
      <c r="GKG107" s="304"/>
      <c r="GKH107" s="304"/>
      <c r="GKI107" s="304"/>
      <c r="GKJ107" s="304"/>
      <c r="GKK107" s="304"/>
      <c r="GKL107" s="304"/>
      <c r="GKM107" s="304"/>
      <c r="GKN107" s="304"/>
      <c r="GKO107" s="304"/>
      <c r="GKP107" s="304"/>
      <c r="GKQ107" s="304"/>
      <c r="GKR107" s="304"/>
      <c r="GKS107" s="304"/>
      <c r="GKT107" s="304"/>
      <c r="GKU107" s="304"/>
      <c r="GKV107" s="304"/>
      <c r="GKW107" s="304"/>
      <c r="GKX107" s="304"/>
      <c r="GKY107" s="304"/>
      <c r="GKZ107" s="304"/>
      <c r="GLA107" s="304"/>
      <c r="GLB107" s="304"/>
      <c r="GLC107" s="304"/>
      <c r="GLD107" s="304"/>
      <c r="GLE107" s="304"/>
      <c r="GLF107" s="304"/>
      <c r="GLG107" s="304"/>
      <c r="GLH107" s="304"/>
      <c r="GLI107" s="304"/>
      <c r="GLJ107" s="304"/>
      <c r="GLK107" s="304"/>
      <c r="GLL107" s="304"/>
      <c r="GLM107" s="304"/>
      <c r="GLN107" s="304"/>
      <c r="GLO107" s="304"/>
      <c r="GLP107" s="304"/>
      <c r="GLQ107" s="304"/>
      <c r="GLR107" s="304"/>
      <c r="GLS107" s="304"/>
      <c r="GLT107" s="304"/>
      <c r="GLU107" s="304"/>
      <c r="GLV107" s="304"/>
      <c r="GLW107" s="304"/>
      <c r="GLX107" s="304"/>
      <c r="GLY107" s="304"/>
      <c r="GLZ107" s="304"/>
      <c r="GMA107" s="304"/>
      <c r="GMB107" s="304"/>
      <c r="GMC107" s="304"/>
      <c r="GMD107" s="304"/>
      <c r="GME107" s="304"/>
      <c r="GMF107" s="304"/>
      <c r="GMG107" s="304"/>
      <c r="GMH107" s="304"/>
      <c r="GMI107" s="304"/>
      <c r="GMJ107" s="304"/>
      <c r="GMK107" s="304"/>
      <c r="GML107" s="304"/>
      <c r="GMM107" s="304"/>
      <c r="GMN107" s="304"/>
      <c r="GMO107" s="304"/>
      <c r="GMP107" s="304"/>
      <c r="GMQ107" s="304"/>
      <c r="GMR107" s="304"/>
      <c r="GMS107" s="304"/>
      <c r="GMT107" s="304"/>
      <c r="GMU107" s="304"/>
      <c r="GMV107" s="304"/>
      <c r="GMW107" s="304"/>
      <c r="GMX107" s="304"/>
      <c r="GMY107" s="304"/>
      <c r="GMZ107" s="304"/>
      <c r="GNA107" s="304"/>
      <c r="GNB107" s="304"/>
      <c r="GNC107" s="304"/>
      <c r="GND107" s="304"/>
      <c r="GNE107" s="304"/>
      <c r="GNF107" s="304"/>
      <c r="GNG107" s="304"/>
      <c r="GNH107" s="304"/>
      <c r="GNI107" s="304"/>
      <c r="GNJ107" s="304"/>
      <c r="GNK107" s="304"/>
      <c r="GNL107" s="304"/>
      <c r="GNM107" s="304"/>
      <c r="GNN107" s="304"/>
      <c r="GNO107" s="304"/>
      <c r="GNP107" s="304"/>
      <c r="GNQ107" s="304"/>
      <c r="GNR107" s="304"/>
      <c r="GNS107" s="304"/>
      <c r="GNT107" s="304"/>
      <c r="GNU107" s="304"/>
      <c r="GNV107" s="304"/>
      <c r="GNW107" s="304"/>
      <c r="GNX107" s="304"/>
      <c r="GNY107" s="304"/>
      <c r="GNZ107" s="304"/>
      <c r="GOA107" s="304"/>
      <c r="GOB107" s="304"/>
      <c r="GOC107" s="304"/>
      <c r="GOD107" s="304"/>
      <c r="GOE107" s="304"/>
      <c r="GOF107" s="304"/>
      <c r="GOG107" s="304"/>
      <c r="GOH107" s="304"/>
      <c r="GOI107" s="304"/>
      <c r="GOJ107" s="304"/>
      <c r="GOK107" s="304"/>
      <c r="GOL107" s="304"/>
      <c r="GOM107" s="304"/>
      <c r="GON107" s="304"/>
      <c r="GOO107" s="304"/>
      <c r="GOP107" s="304"/>
      <c r="GOQ107" s="304"/>
      <c r="GOR107" s="304"/>
      <c r="GOS107" s="304"/>
      <c r="GOT107" s="304"/>
      <c r="GOU107" s="304"/>
      <c r="GOV107" s="304"/>
      <c r="GOW107" s="304"/>
      <c r="GOX107" s="304"/>
      <c r="GOY107" s="304"/>
      <c r="GOZ107" s="304"/>
      <c r="GPA107" s="304"/>
      <c r="GPB107" s="304"/>
      <c r="GPC107" s="304"/>
      <c r="GPD107" s="304"/>
      <c r="GPE107" s="304"/>
      <c r="GPF107" s="304"/>
      <c r="GPG107" s="304"/>
      <c r="GPH107" s="304"/>
      <c r="GPI107" s="304"/>
      <c r="GPJ107" s="304"/>
      <c r="GPK107" s="304"/>
      <c r="GPL107" s="304"/>
      <c r="GPM107" s="304"/>
      <c r="GPN107" s="304"/>
      <c r="GPO107" s="304"/>
      <c r="GPP107" s="304"/>
      <c r="GPQ107" s="304"/>
      <c r="GPR107" s="304"/>
      <c r="GPS107" s="304"/>
      <c r="GPT107" s="304"/>
      <c r="GPU107" s="304"/>
      <c r="GPV107" s="304"/>
      <c r="GPW107" s="304"/>
      <c r="GPX107" s="304"/>
      <c r="GPY107" s="304"/>
      <c r="GPZ107" s="304"/>
      <c r="GQA107" s="304"/>
      <c r="GQB107" s="304"/>
      <c r="GQC107" s="304"/>
      <c r="GQD107" s="304"/>
      <c r="GQE107" s="304"/>
      <c r="GQF107" s="304"/>
      <c r="GQG107" s="304"/>
      <c r="GQH107" s="304"/>
      <c r="GQI107" s="304"/>
      <c r="GQJ107" s="304"/>
      <c r="GQK107" s="304"/>
      <c r="GQL107" s="304"/>
      <c r="GQM107" s="304"/>
      <c r="GQN107" s="304"/>
      <c r="GQO107" s="304"/>
      <c r="GQP107" s="304"/>
      <c r="GQQ107" s="304"/>
      <c r="GQR107" s="304"/>
      <c r="GQS107" s="304"/>
      <c r="GQT107" s="304"/>
      <c r="GQU107" s="304"/>
      <c r="GQV107" s="304"/>
      <c r="GQW107" s="304"/>
      <c r="GQX107" s="304"/>
      <c r="GQY107" s="304"/>
      <c r="GQZ107" s="304"/>
      <c r="GRA107" s="304"/>
      <c r="GRB107" s="304"/>
      <c r="GRC107" s="304"/>
      <c r="GRD107" s="304"/>
      <c r="GRE107" s="304"/>
      <c r="GRF107" s="304"/>
      <c r="GRG107" s="304"/>
      <c r="GRH107" s="304"/>
      <c r="GRI107" s="304"/>
      <c r="GRJ107" s="304"/>
      <c r="GRK107" s="304"/>
      <c r="GRL107" s="304"/>
      <c r="GRM107" s="304"/>
      <c r="GRN107" s="304"/>
      <c r="GRO107" s="304"/>
      <c r="GRP107" s="304"/>
      <c r="GRQ107" s="304"/>
      <c r="GRR107" s="304"/>
      <c r="GRS107" s="304"/>
      <c r="GRT107" s="304"/>
      <c r="GRU107" s="304"/>
      <c r="GRV107" s="304"/>
      <c r="GRW107" s="304"/>
      <c r="GRX107" s="304"/>
      <c r="GRY107" s="304"/>
      <c r="GRZ107" s="304"/>
      <c r="GSA107" s="304"/>
      <c r="GSB107" s="304"/>
      <c r="GSC107" s="304"/>
      <c r="GSD107" s="304"/>
      <c r="GSE107" s="304"/>
      <c r="GSF107" s="304"/>
      <c r="GSG107" s="304"/>
      <c r="GSH107" s="304"/>
      <c r="GSI107" s="304"/>
      <c r="GSJ107" s="304"/>
      <c r="GSK107" s="304"/>
      <c r="GSL107" s="304"/>
      <c r="GSM107" s="304"/>
      <c r="GSN107" s="304"/>
      <c r="GSO107" s="304"/>
      <c r="GSP107" s="304"/>
      <c r="GSQ107" s="304"/>
      <c r="GSR107" s="304"/>
      <c r="GSS107" s="304"/>
      <c r="GST107" s="304"/>
      <c r="GSU107" s="304"/>
      <c r="GSV107" s="304"/>
      <c r="GSW107" s="304"/>
      <c r="GSX107" s="304"/>
      <c r="GSY107" s="304"/>
      <c r="GSZ107" s="304"/>
      <c r="GTA107" s="304"/>
      <c r="GTB107" s="304"/>
      <c r="GTC107" s="304"/>
      <c r="GTD107" s="304"/>
      <c r="GTE107" s="304"/>
      <c r="GTF107" s="304"/>
      <c r="GTG107" s="304"/>
      <c r="GTH107" s="304"/>
      <c r="GTI107" s="304"/>
      <c r="GTJ107" s="304"/>
      <c r="GTK107" s="304"/>
      <c r="GTL107" s="304"/>
      <c r="GTM107" s="304"/>
      <c r="GTN107" s="304"/>
      <c r="GTO107" s="304"/>
      <c r="GTP107" s="304"/>
      <c r="GTQ107" s="304"/>
      <c r="GTR107" s="304"/>
      <c r="GTS107" s="304"/>
      <c r="GTT107" s="304"/>
      <c r="GTU107" s="304"/>
      <c r="GTV107" s="304"/>
      <c r="GTW107" s="304"/>
      <c r="GTX107" s="304"/>
      <c r="GTY107" s="304"/>
      <c r="GTZ107" s="304"/>
      <c r="GUA107" s="304"/>
      <c r="GUB107" s="304"/>
      <c r="GUC107" s="304"/>
      <c r="GUD107" s="304"/>
      <c r="GUE107" s="304"/>
      <c r="GUF107" s="304"/>
      <c r="GUG107" s="304"/>
      <c r="GUH107" s="304"/>
      <c r="GUI107" s="304"/>
      <c r="GUJ107" s="304"/>
      <c r="GUK107" s="304"/>
      <c r="GUL107" s="304"/>
      <c r="GUM107" s="304"/>
      <c r="GUN107" s="304"/>
      <c r="GUO107" s="304"/>
      <c r="GUP107" s="304"/>
      <c r="GUQ107" s="304"/>
      <c r="GUR107" s="304"/>
      <c r="GUS107" s="304"/>
      <c r="GUT107" s="304"/>
      <c r="GUU107" s="304"/>
      <c r="GUV107" s="304"/>
      <c r="GUW107" s="304"/>
      <c r="GUX107" s="304"/>
      <c r="GUY107" s="304"/>
      <c r="GUZ107" s="304"/>
      <c r="GVA107" s="304"/>
      <c r="GVB107" s="304"/>
      <c r="GVC107" s="304"/>
      <c r="GVD107" s="304"/>
      <c r="GVE107" s="304"/>
      <c r="GVF107" s="304"/>
      <c r="GVG107" s="304"/>
      <c r="GVH107" s="304"/>
      <c r="GVI107" s="304"/>
      <c r="GVJ107" s="304"/>
      <c r="GVK107" s="304"/>
      <c r="GVL107" s="304"/>
      <c r="GVM107" s="304"/>
      <c r="GVN107" s="304"/>
      <c r="GVO107" s="304"/>
      <c r="GVP107" s="304"/>
      <c r="GVQ107" s="304"/>
      <c r="GVR107" s="304"/>
      <c r="GVS107" s="304"/>
      <c r="GVT107" s="304"/>
      <c r="GVU107" s="304"/>
      <c r="GVV107" s="304"/>
      <c r="GVW107" s="304"/>
      <c r="GVX107" s="304"/>
      <c r="GVY107" s="304"/>
      <c r="GVZ107" s="304"/>
      <c r="GWA107" s="304"/>
      <c r="GWB107" s="304"/>
      <c r="GWC107" s="304"/>
      <c r="GWD107" s="304"/>
      <c r="GWE107" s="304"/>
      <c r="GWF107" s="304"/>
      <c r="GWG107" s="304"/>
      <c r="GWH107" s="304"/>
      <c r="GWI107" s="304"/>
      <c r="GWJ107" s="304"/>
      <c r="GWK107" s="304"/>
      <c r="GWL107" s="304"/>
      <c r="GWM107" s="304"/>
      <c r="GWN107" s="304"/>
      <c r="GWO107" s="304"/>
      <c r="GWP107" s="304"/>
      <c r="GWQ107" s="304"/>
      <c r="GWR107" s="304"/>
      <c r="GWS107" s="304"/>
      <c r="GWT107" s="304"/>
      <c r="GWU107" s="304"/>
      <c r="GWV107" s="304"/>
      <c r="GWW107" s="304"/>
      <c r="GWX107" s="304"/>
      <c r="GWY107" s="304"/>
      <c r="GWZ107" s="304"/>
      <c r="GXA107" s="304"/>
      <c r="GXB107" s="304"/>
      <c r="GXC107" s="304"/>
      <c r="GXD107" s="304"/>
      <c r="GXE107" s="304"/>
      <c r="GXF107" s="304"/>
      <c r="GXG107" s="304"/>
      <c r="GXH107" s="304"/>
      <c r="GXI107" s="304"/>
      <c r="GXJ107" s="304"/>
      <c r="GXK107" s="304"/>
      <c r="GXL107" s="304"/>
      <c r="GXM107" s="304"/>
      <c r="GXN107" s="304"/>
      <c r="GXO107" s="304"/>
      <c r="GXP107" s="304"/>
      <c r="GXQ107" s="304"/>
      <c r="GXR107" s="304"/>
      <c r="GXS107" s="304"/>
      <c r="GXT107" s="304"/>
      <c r="GXU107" s="304"/>
      <c r="GXV107" s="304"/>
      <c r="GXW107" s="304"/>
      <c r="GXX107" s="304"/>
      <c r="GXY107" s="304"/>
      <c r="GXZ107" s="304"/>
      <c r="GYA107" s="304"/>
      <c r="GYB107" s="304"/>
      <c r="GYC107" s="304"/>
      <c r="GYD107" s="304"/>
      <c r="GYE107" s="304"/>
      <c r="GYF107" s="304"/>
      <c r="GYG107" s="304"/>
      <c r="GYH107" s="304"/>
      <c r="GYI107" s="304"/>
      <c r="GYJ107" s="304"/>
      <c r="GYK107" s="304"/>
      <c r="GYL107" s="304"/>
      <c r="GYM107" s="304"/>
      <c r="GYN107" s="304"/>
      <c r="GYO107" s="304"/>
      <c r="GYP107" s="304"/>
      <c r="GYQ107" s="304"/>
      <c r="GYR107" s="304"/>
      <c r="GYS107" s="304"/>
      <c r="GYT107" s="304"/>
      <c r="GYU107" s="304"/>
      <c r="GYV107" s="304"/>
      <c r="GYW107" s="304"/>
      <c r="GYX107" s="304"/>
      <c r="GYY107" s="304"/>
      <c r="GYZ107" s="304"/>
      <c r="GZA107" s="304"/>
      <c r="GZB107" s="304"/>
      <c r="GZC107" s="304"/>
      <c r="GZD107" s="304"/>
      <c r="GZE107" s="304"/>
      <c r="GZF107" s="304"/>
      <c r="GZG107" s="304"/>
      <c r="GZH107" s="304"/>
      <c r="GZI107" s="304"/>
      <c r="GZJ107" s="304"/>
      <c r="GZK107" s="304"/>
      <c r="GZL107" s="304"/>
      <c r="GZM107" s="304"/>
      <c r="GZN107" s="304"/>
      <c r="GZO107" s="304"/>
      <c r="GZP107" s="304"/>
      <c r="GZQ107" s="304"/>
      <c r="GZR107" s="304"/>
      <c r="GZS107" s="304"/>
      <c r="GZT107" s="304"/>
      <c r="GZU107" s="304"/>
      <c r="GZV107" s="304"/>
      <c r="GZW107" s="304"/>
      <c r="GZX107" s="304"/>
      <c r="GZY107" s="304"/>
      <c r="GZZ107" s="304"/>
      <c r="HAA107" s="304"/>
      <c r="HAB107" s="304"/>
      <c r="HAC107" s="304"/>
      <c r="HAD107" s="304"/>
      <c r="HAE107" s="304"/>
      <c r="HAF107" s="304"/>
      <c r="HAG107" s="304"/>
      <c r="HAH107" s="304"/>
      <c r="HAI107" s="304"/>
      <c r="HAJ107" s="304"/>
      <c r="HAK107" s="304"/>
      <c r="HAL107" s="304"/>
      <c r="HAM107" s="304"/>
      <c r="HAN107" s="304"/>
      <c r="HAO107" s="304"/>
      <c r="HAP107" s="304"/>
      <c r="HAQ107" s="304"/>
      <c r="HAR107" s="304"/>
      <c r="HAS107" s="304"/>
      <c r="HAT107" s="304"/>
      <c r="HAU107" s="304"/>
      <c r="HAV107" s="304"/>
      <c r="HAW107" s="304"/>
      <c r="HAX107" s="304"/>
      <c r="HAY107" s="304"/>
      <c r="HAZ107" s="304"/>
      <c r="HBA107" s="304"/>
      <c r="HBB107" s="304"/>
      <c r="HBC107" s="304"/>
      <c r="HBD107" s="304"/>
      <c r="HBE107" s="304"/>
      <c r="HBF107" s="304"/>
      <c r="HBG107" s="304"/>
      <c r="HBH107" s="304"/>
      <c r="HBI107" s="304"/>
      <c r="HBJ107" s="304"/>
      <c r="HBK107" s="304"/>
      <c r="HBL107" s="304"/>
      <c r="HBM107" s="304"/>
      <c r="HBN107" s="304"/>
      <c r="HBO107" s="304"/>
      <c r="HBP107" s="304"/>
      <c r="HBQ107" s="304"/>
      <c r="HBR107" s="304"/>
      <c r="HBS107" s="304"/>
      <c r="HBT107" s="304"/>
      <c r="HBU107" s="304"/>
      <c r="HBV107" s="304"/>
      <c r="HBW107" s="304"/>
      <c r="HBX107" s="304"/>
      <c r="HBY107" s="304"/>
      <c r="HBZ107" s="304"/>
      <c r="HCA107" s="304"/>
      <c r="HCB107" s="304"/>
      <c r="HCC107" s="304"/>
      <c r="HCD107" s="304"/>
      <c r="HCE107" s="304"/>
      <c r="HCF107" s="304"/>
      <c r="HCG107" s="304"/>
      <c r="HCH107" s="304"/>
      <c r="HCI107" s="304"/>
      <c r="HCJ107" s="304"/>
      <c r="HCK107" s="304"/>
      <c r="HCL107" s="304"/>
      <c r="HCM107" s="304"/>
      <c r="HCN107" s="304"/>
      <c r="HCO107" s="304"/>
      <c r="HCP107" s="304"/>
      <c r="HCQ107" s="304"/>
      <c r="HCR107" s="304"/>
      <c r="HCS107" s="304"/>
      <c r="HCT107" s="304"/>
      <c r="HCU107" s="304"/>
      <c r="HCV107" s="304"/>
      <c r="HCW107" s="304"/>
      <c r="HCX107" s="304"/>
      <c r="HCY107" s="304"/>
      <c r="HCZ107" s="304"/>
      <c r="HDA107" s="304"/>
      <c r="HDB107" s="304"/>
      <c r="HDC107" s="304"/>
      <c r="HDD107" s="304"/>
      <c r="HDE107" s="304"/>
      <c r="HDF107" s="304"/>
      <c r="HDG107" s="304"/>
      <c r="HDH107" s="304"/>
      <c r="HDI107" s="304"/>
      <c r="HDJ107" s="304"/>
      <c r="HDK107" s="304"/>
      <c r="HDL107" s="304"/>
      <c r="HDM107" s="304"/>
      <c r="HDN107" s="304"/>
      <c r="HDO107" s="304"/>
      <c r="HDP107" s="304"/>
      <c r="HDQ107" s="304"/>
      <c r="HDR107" s="304"/>
      <c r="HDS107" s="304"/>
      <c r="HDT107" s="304"/>
      <c r="HDU107" s="304"/>
      <c r="HDV107" s="304"/>
      <c r="HDW107" s="304"/>
      <c r="HDX107" s="304"/>
      <c r="HDY107" s="304"/>
      <c r="HDZ107" s="304"/>
      <c r="HEA107" s="304"/>
      <c r="HEB107" s="304"/>
      <c r="HEC107" s="304"/>
      <c r="HED107" s="304"/>
      <c r="HEE107" s="304"/>
      <c r="HEF107" s="304"/>
      <c r="HEG107" s="304"/>
      <c r="HEH107" s="304"/>
      <c r="HEI107" s="304"/>
      <c r="HEJ107" s="304"/>
      <c r="HEK107" s="304"/>
      <c r="HEL107" s="304"/>
      <c r="HEM107" s="304"/>
      <c r="HEN107" s="304"/>
      <c r="HEO107" s="304"/>
      <c r="HEP107" s="304"/>
      <c r="HEQ107" s="304"/>
      <c r="HER107" s="304"/>
      <c r="HES107" s="304"/>
      <c r="HET107" s="304"/>
      <c r="HEU107" s="304"/>
      <c r="HEV107" s="304"/>
      <c r="HEW107" s="304"/>
      <c r="HEX107" s="304"/>
      <c r="HEY107" s="304"/>
      <c r="HEZ107" s="304"/>
      <c r="HFA107" s="304"/>
      <c r="HFB107" s="304"/>
      <c r="HFC107" s="304"/>
      <c r="HFD107" s="304"/>
      <c r="HFE107" s="304"/>
      <c r="HFF107" s="304"/>
      <c r="HFG107" s="304"/>
      <c r="HFH107" s="304"/>
      <c r="HFI107" s="304"/>
      <c r="HFJ107" s="304"/>
      <c r="HFK107" s="304"/>
      <c r="HFL107" s="304"/>
      <c r="HFM107" s="304"/>
      <c r="HFN107" s="304"/>
      <c r="HFO107" s="304"/>
      <c r="HFP107" s="304"/>
      <c r="HFQ107" s="304"/>
      <c r="HFR107" s="304"/>
      <c r="HFS107" s="304"/>
      <c r="HFT107" s="304"/>
      <c r="HFU107" s="304"/>
      <c r="HFV107" s="304"/>
      <c r="HFW107" s="304"/>
      <c r="HFX107" s="304"/>
      <c r="HFY107" s="304"/>
      <c r="HFZ107" s="304"/>
      <c r="HGA107" s="304"/>
      <c r="HGB107" s="304"/>
      <c r="HGC107" s="304"/>
      <c r="HGD107" s="304"/>
      <c r="HGE107" s="304"/>
      <c r="HGF107" s="304"/>
      <c r="HGG107" s="304"/>
      <c r="HGH107" s="304"/>
      <c r="HGI107" s="304"/>
      <c r="HGJ107" s="304"/>
      <c r="HGK107" s="304"/>
      <c r="HGL107" s="304"/>
      <c r="HGM107" s="304"/>
      <c r="HGN107" s="304"/>
      <c r="HGO107" s="304"/>
      <c r="HGP107" s="304"/>
      <c r="HGQ107" s="304"/>
      <c r="HGR107" s="304"/>
      <c r="HGS107" s="304"/>
      <c r="HGT107" s="304"/>
      <c r="HGU107" s="304"/>
      <c r="HGV107" s="304"/>
      <c r="HGW107" s="304"/>
      <c r="HGX107" s="304"/>
      <c r="HGY107" s="304"/>
      <c r="HGZ107" s="304"/>
      <c r="HHA107" s="304"/>
      <c r="HHB107" s="304"/>
      <c r="HHC107" s="304"/>
      <c r="HHD107" s="304"/>
      <c r="HHE107" s="304"/>
      <c r="HHF107" s="304"/>
      <c r="HHG107" s="304"/>
      <c r="HHH107" s="304"/>
      <c r="HHI107" s="304"/>
      <c r="HHJ107" s="304"/>
      <c r="HHK107" s="304"/>
      <c r="HHL107" s="304"/>
      <c r="HHM107" s="304"/>
      <c r="HHN107" s="304"/>
      <c r="HHO107" s="304"/>
      <c r="HHP107" s="304"/>
      <c r="HHQ107" s="304"/>
      <c r="HHR107" s="304"/>
      <c r="HHS107" s="304"/>
      <c r="HHT107" s="304"/>
      <c r="HHU107" s="304"/>
      <c r="HHV107" s="304"/>
      <c r="HHW107" s="304"/>
      <c r="HHX107" s="304"/>
      <c r="HHY107" s="304"/>
      <c r="HHZ107" s="304"/>
      <c r="HIA107" s="304"/>
      <c r="HIB107" s="304"/>
      <c r="HIC107" s="304"/>
      <c r="HID107" s="304"/>
      <c r="HIE107" s="304"/>
      <c r="HIF107" s="304"/>
      <c r="HIG107" s="304"/>
      <c r="HIH107" s="304"/>
      <c r="HII107" s="304"/>
      <c r="HIJ107" s="304"/>
      <c r="HIK107" s="304"/>
      <c r="HIL107" s="304"/>
      <c r="HIM107" s="304"/>
      <c r="HIN107" s="304"/>
      <c r="HIO107" s="304"/>
      <c r="HIP107" s="304"/>
      <c r="HIQ107" s="304"/>
      <c r="HIR107" s="304"/>
      <c r="HIS107" s="304"/>
      <c r="HIT107" s="304"/>
      <c r="HIU107" s="304"/>
      <c r="HIV107" s="304"/>
      <c r="HIW107" s="304"/>
      <c r="HIX107" s="304"/>
      <c r="HIY107" s="304"/>
      <c r="HIZ107" s="304"/>
      <c r="HJA107" s="304"/>
      <c r="HJB107" s="304"/>
      <c r="HJC107" s="304"/>
      <c r="HJD107" s="304"/>
      <c r="HJE107" s="304"/>
      <c r="HJF107" s="304"/>
      <c r="HJG107" s="304"/>
      <c r="HJH107" s="304"/>
      <c r="HJI107" s="304"/>
      <c r="HJJ107" s="304"/>
      <c r="HJK107" s="304"/>
      <c r="HJL107" s="304"/>
      <c r="HJM107" s="304"/>
      <c r="HJN107" s="304"/>
      <c r="HJO107" s="304"/>
      <c r="HJP107" s="304"/>
      <c r="HJQ107" s="304"/>
      <c r="HJR107" s="304"/>
      <c r="HJS107" s="304"/>
      <c r="HJT107" s="304"/>
      <c r="HJU107" s="304"/>
      <c r="HJV107" s="304"/>
      <c r="HJW107" s="304"/>
      <c r="HJX107" s="304"/>
      <c r="HJY107" s="304"/>
      <c r="HJZ107" s="304"/>
      <c r="HKA107" s="304"/>
      <c r="HKB107" s="304"/>
      <c r="HKC107" s="304"/>
      <c r="HKD107" s="304"/>
      <c r="HKE107" s="304"/>
      <c r="HKF107" s="304"/>
      <c r="HKG107" s="304"/>
      <c r="HKH107" s="304"/>
      <c r="HKI107" s="304"/>
      <c r="HKJ107" s="304"/>
      <c r="HKK107" s="304"/>
      <c r="HKL107" s="304"/>
      <c r="HKM107" s="304"/>
      <c r="HKN107" s="304"/>
      <c r="HKO107" s="304"/>
      <c r="HKP107" s="304"/>
      <c r="HKQ107" s="304"/>
      <c r="HKR107" s="304"/>
      <c r="HKS107" s="304"/>
      <c r="HKT107" s="304"/>
      <c r="HKU107" s="304"/>
      <c r="HKV107" s="304"/>
      <c r="HKW107" s="304"/>
      <c r="HKX107" s="304"/>
      <c r="HKY107" s="304"/>
      <c r="HKZ107" s="304"/>
      <c r="HLA107" s="304"/>
      <c r="HLB107" s="304"/>
      <c r="HLC107" s="304"/>
      <c r="HLD107" s="304"/>
      <c r="HLE107" s="304"/>
      <c r="HLF107" s="304"/>
      <c r="HLG107" s="304"/>
      <c r="HLH107" s="304"/>
      <c r="HLI107" s="304"/>
      <c r="HLJ107" s="304"/>
      <c r="HLK107" s="304"/>
      <c r="HLL107" s="304"/>
      <c r="HLM107" s="304"/>
      <c r="HLN107" s="304"/>
      <c r="HLO107" s="304"/>
      <c r="HLP107" s="304"/>
      <c r="HLQ107" s="304"/>
      <c r="HLR107" s="304"/>
      <c r="HLS107" s="304"/>
      <c r="HLT107" s="304"/>
      <c r="HLU107" s="304"/>
      <c r="HLV107" s="304"/>
      <c r="HLW107" s="304"/>
      <c r="HLX107" s="304"/>
      <c r="HLY107" s="304"/>
      <c r="HLZ107" s="304"/>
      <c r="HMA107" s="304"/>
      <c r="HMB107" s="304"/>
      <c r="HMC107" s="304"/>
      <c r="HMD107" s="304"/>
      <c r="HME107" s="304"/>
      <c r="HMF107" s="304"/>
      <c r="HMG107" s="304"/>
      <c r="HMH107" s="304"/>
      <c r="HMI107" s="304"/>
      <c r="HMJ107" s="304"/>
      <c r="HMK107" s="304"/>
      <c r="HML107" s="304"/>
      <c r="HMM107" s="304"/>
      <c r="HMN107" s="304"/>
      <c r="HMO107" s="304"/>
      <c r="HMP107" s="304"/>
      <c r="HMQ107" s="304"/>
      <c r="HMR107" s="304"/>
      <c r="HMS107" s="304"/>
      <c r="HMT107" s="304"/>
      <c r="HMU107" s="304"/>
      <c r="HMV107" s="304"/>
      <c r="HMW107" s="304"/>
      <c r="HMX107" s="304"/>
      <c r="HMY107" s="304"/>
      <c r="HMZ107" s="304"/>
      <c r="HNA107" s="304"/>
      <c r="HNB107" s="304"/>
      <c r="HNC107" s="304"/>
      <c r="HND107" s="304"/>
      <c r="HNE107" s="304"/>
      <c r="HNF107" s="304"/>
      <c r="HNG107" s="304"/>
      <c r="HNH107" s="304"/>
      <c r="HNI107" s="304"/>
      <c r="HNJ107" s="304"/>
      <c r="HNK107" s="304"/>
      <c r="HNL107" s="304"/>
      <c r="HNM107" s="304"/>
      <c r="HNN107" s="304"/>
      <c r="HNO107" s="304"/>
      <c r="HNP107" s="304"/>
      <c r="HNQ107" s="304"/>
      <c r="HNR107" s="304"/>
      <c r="HNS107" s="304"/>
      <c r="HNT107" s="304"/>
      <c r="HNU107" s="304"/>
      <c r="HNV107" s="304"/>
      <c r="HNW107" s="304"/>
      <c r="HNX107" s="304"/>
      <c r="HNY107" s="304"/>
      <c r="HNZ107" s="304"/>
      <c r="HOA107" s="304"/>
      <c r="HOB107" s="304"/>
      <c r="HOC107" s="304"/>
      <c r="HOD107" s="304"/>
      <c r="HOE107" s="304"/>
      <c r="HOF107" s="304"/>
      <c r="HOG107" s="304"/>
      <c r="HOH107" s="304"/>
      <c r="HOI107" s="304"/>
      <c r="HOJ107" s="304"/>
      <c r="HOK107" s="304"/>
      <c r="HOL107" s="304"/>
      <c r="HOM107" s="304"/>
      <c r="HON107" s="304"/>
      <c r="HOO107" s="304"/>
      <c r="HOP107" s="304"/>
      <c r="HOQ107" s="304"/>
      <c r="HOR107" s="304"/>
      <c r="HOS107" s="304"/>
      <c r="HOT107" s="304"/>
      <c r="HOU107" s="304"/>
      <c r="HOV107" s="304"/>
      <c r="HOW107" s="304"/>
      <c r="HOX107" s="304"/>
      <c r="HOY107" s="304"/>
      <c r="HOZ107" s="304"/>
      <c r="HPA107" s="304"/>
      <c r="HPB107" s="304"/>
      <c r="HPC107" s="304"/>
      <c r="HPD107" s="304"/>
      <c r="HPE107" s="304"/>
      <c r="HPF107" s="304"/>
      <c r="HPG107" s="304"/>
      <c r="HPH107" s="304"/>
      <c r="HPI107" s="304"/>
      <c r="HPJ107" s="304"/>
      <c r="HPK107" s="304"/>
      <c r="HPL107" s="304"/>
      <c r="HPM107" s="304"/>
      <c r="HPN107" s="304"/>
      <c r="HPO107" s="304"/>
      <c r="HPP107" s="304"/>
      <c r="HPQ107" s="304"/>
      <c r="HPR107" s="304"/>
      <c r="HPS107" s="304"/>
      <c r="HPT107" s="304"/>
      <c r="HPU107" s="304"/>
      <c r="HPV107" s="304"/>
      <c r="HPW107" s="304"/>
      <c r="HPX107" s="304"/>
      <c r="HPY107" s="304"/>
      <c r="HPZ107" s="304"/>
      <c r="HQA107" s="304"/>
      <c r="HQB107" s="304"/>
      <c r="HQC107" s="304"/>
      <c r="HQD107" s="304"/>
      <c r="HQE107" s="304"/>
      <c r="HQF107" s="304"/>
      <c r="HQG107" s="304"/>
      <c r="HQH107" s="304"/>
      <c r="HQI107" s="304"/>
      <c r="HQJ107" s="304"/>
      <c r="HQK107" s="304"/>
      <c r="HQL107" s="304"/>
      <c r="HQM107" s="304"/>
      <c r="HQN107" s="304"/>
      <c r="HQO107" s="304"/>
      <c r="HQP107" s="304"/>
      <c r="HQQ107" s="304"/>
      <c r="HQR107" s="304"/>
      <c r="HQS107" s="304"/>
      <c r="HQT107" s="304"/>
      <c r="HQU107" s="304"/>
      <c r="HQV107" s="304"/>
      <c r="HQW107" s="304"/>
      <c r="HQX107" s="304"/>
      <c r="HQY107" s="304"/>
      <c r="HQZ107" s="304"/>
      <c r="HRA107" s="304"/>
      <c r="HRB107" s="304"/>
      <c r="HRC107" s="304"/>
      <c r="HRD107" s="304"/>
      <c r="HRE107" s="304"/>
      <c r="HRF107" s="304"/>
      <c r="HRG107" s="304"/>
      <c r="HRH107" s="304"/>
      <c r="HRI107" s="304"/>
      <c r="HRJ107" s="304"/>
      <c r="HRK107" s="304"/>
      <c r="HRL107" s="304"/>
      <c r="HRM107" s="304"/>
      <c r="HRN107" s="304"/>
      <c r="HRO107" s="304"/>
      <c r="HRP107" s="304"/>
      <c r="HRQ107" s="304"/>
      <c r="HRR107" s="304"/>
      <c r="HRS107" s="304"/>
      <c r="HRT107" s="304"/>
      <c r="HRU107" s="304"/>
      <c r="HRV107" s="304"/>
      <c r="HRW107" s="304"/>
      <c r="HRX107" s="304"/>
      <c r="HRY107" s="304"/>
      <c r="HRZ107" s="304"/>
      <c r="HSA107" s="304"/>
      <c r="HSB107" s="304"/>
      <c r="HSC107" s="304"/>
      <c r="HSD107" s="304"/>
      <c r="HSE107" s="304"/>
      <c r="HSF107" s="304"/>
      <c r="HSG107" s="304"/>
      <c r="HSH107" s="304"/>
      <c r="HSI107" s="304"/>
      <c r="HSJ107" s="304"/>
      <c r="HSK107" s="304"/>
      <c r="HSL107" s="304"/>
      <c r="HSM107" s="304"/>
      <c r="HSN107" s="304"/>
      <c r="HSO107" s="304"/>
      <c r="HSP107" s="304"/>
      <c r="HSQ107" s="304"/>
      <c r="HSR107" s="304"/>
      <c r="HSS107" s="304"/>
      <c r="HST107" s="304"/>
      <c r="HSU107" s="304"/>
      <c r="HSV107" s="304"/>
      <c r="HSW107" s="304"/>
      <c r="HSX107" s="304"/>
      <c r="HSY107" s="304"/>
      <c r="HSZ107" s="304"/>
      <c r="HTA107" s="304"/>
      <c r="HTB107" s="304"/>
      <c r="HTC107" s="304"/>
      <c r="HTD107" s="304"/>
      <c r="HTE107" s="304"/>
      <c r="HTF107" s="304"/>
      <c r="HTG107" s="304"/>
      <c r="HTH107" s="304"/>
      <c r="HTI107" s="304"/>
      <c r="HTJ107" s="304"/>
      <c r="HTK107" s="304"/>
      <c r="HTL107" s="304"/>
      <c r="HTM107" s="304"/>
      <c r="HTN107" s="304"/>
      <c r="HTO107" s="304"/>
      <c r="HTP107" s="304"/>
      <c r="HTQ107" s="304"/>
      <c r="HTR107" s="304"/>
      <c r="HTS107" s="304"/>
      <c r="HTT107" s="304"/>
      <c r="HTU107" s="304"/>
      <c r="HTV107" s="304"/>
      <c r="HTW107" s="304"/>
      <c r="HTX107" s="304"/>
      <c r="HTY107" s="304"/>
      <c r="HTZ107" s="304"/>
      <c r="HUA107" s="304"/>
      <c r="HUB107" s="304"/>
      <c r="HUC107" s="304"/>
      <c r="HUD107" s="304"/>
      <c r="HUE107" s="304"/>
      <c r="HUF107" s="304"/>
      <c r="HUG107" s="304"/>
      <c r="HUH107" s="304"/>
      <c r="HUI107" s="304"/>
      <c r="HUJ107" s="304"/>
      <c r="HUK107" s="304"/>
      <c r="HUL107" s="304"/>
      <c r="HUM107" s="304"/>
      <c r="HUN107" s="304"/>
      <c r="HUO107" s="304"/>
      <c r="HUP107" s="304"/>
      <c r="HUQ107" s="304"/>
      <c r="HUR107" s="304"/>
      <c r="HUS107" s="304"/>
      <c r="HUT107" s="304"/>
      <c r="HUU107" s="304"/>
      <c r="HUV107" s="304"/>
      <c r="HUW107" s="304"/>
      <c r="HUX107" s="304"/>
      <c r="HUY107" s="304"/>
      <c r="HUZ107" s="304"/>
      <c r="HVA107" s="304"/>
      <c r="HVB107" s="304"/>
      <c r="HVC107" s="304"/>
      <c r="HVD107" s="304"/>
      <c r="HVE107" s="304"/>
      <c r="HVF107" s="304"/>
      <c r="HVG107" s="304"/>
      <c r="HVH107" s="304"/>
      <c r="HVI107" s="304"/>
      <c r="HVJ107" s="304"/>
      <c r="HVK107" s="304"/>
      <c r="HVL107" s="304"/>
      <c r="HVM107" s="304"/>
      <c r="HVN107" s="304"/>
      <c r="HVO107" s="304"/>
      <c r="HVP107" s="304"/>
      <c r="HVQ107" s="304"/>
      <c r="HVR107" s="304"/>
      <c r="HVS107" s="304"/>
      <c r="HVT107" s="304"/>
      <c r="HVU107" s="304"/>
      <c r="HVV107" s="304"/>
      <c r="HVW107" s="304"/>
      <c r="HVX107" s="304"/>
      <c r="HVY107" s="304"/>
      <c r="HVZ107" s="304"/>
      <c r="HWA107" s="304"/>
      <c r="HWB107" s="304"/>
      <c r="HWC107" s="304"/>
      <c r="HWD107" s="304"/>
      <c r="HWE107" s="304"/>
      <c r="HWF107" s="304"/>
      <c r="HWG107" s="304"/>
      <c r="HWH107" s="304"/>
      <c r="HWI107" s="304"/>
      <c r="HWJ107" s="304"/>
      <c r="HWK107" s="304"/>
      <c r="HWL107" s="304"/>
      <c r="HWM107" s="304"/>
      <c r="HWN107" s="304"/>
      <c r="HWO107" s="304"/>
      <c r="HWP107" s="304"/>
      <c r="HWQ107" s="304"/>
      <c r="HWR107" s="304"/>
      <c r="HWS107" s="304"/>
      <c r="HWT107" s="304"/>
      <c r="HWU107" s="304"/>
      <c r="HWV107" s="304"/>
      <c r="HWW107" s="304"/>
      <c r="HWX107" s="304"/>
      <c r="HWY107" s="304"/>
      <c r="HWZ107" s="304"/>
      <c r="HXA107" s="304"/>
      <c r="HXB107" s="304"/>
      <c r="HXC107" s="304"/>
      <c r="HXD107" s="304"/>
      <c r="HXE107" s="304"/>
      <c r="HXF107" s="304"/>
      <c r="HXG107" s="304"/>
      <c r="HXH107" s="304"/>
      <c r="HXI107" s="304"/>
      <c r="HXJ107" s="304"/>
      <c r="HXK107" s="304"/>
      <c r="HXL107" s="304"/>
      <c r="HXM107" s="304"/>
      <c r="HXN107" s="304"/>
      <c r="HXO107" s="304"/>
      <c r="HXP107" s="304"/>
      <c r="HXQ107" s="304"/>
      <c r="HXR107" s="304"/>
      <c r="HXS107" s="304"/>
      <c r="HXT107" s="304"/>
      <c r="HXU107" s="304"/>
      <c r="HXV107" s="304"/>
      <c r="HXW107" s="304"/>
      <c r="HXX107" s="304"/>
      <c r="HXY107" s="304"/>
      <c r="HXZ107" s="304"/>
      <c r="HYA107" s="304"/>
      <c r="HYB107" s="304"/>
      <c r="HYC107" s="304"/>
      <c r="HYD107" s="304"/>
      <c r="HYE107" s="304"/>
      <c r="HYF107" s="304"/>
      <c r="HYG107" s="304"/>
      <c r="HYH107" s="304"/>
      <c r="HYI107" s="304"/>
      <c r="HYJ107" s="304"/>
      <c r="HYK107" s="304"/>
      <c r="HYL107" s="304"/>
      <c r="HYM107" s="304"/>
      <c r="HYN107" s="304"/>
      <c r="HYO107" s="304"/>
      <c r="HYP107" s="304"/>
      <c r="HYQ107" s="304"/>
      <c r="HYR107" s="304"/>
      <c r="HYS107" s="304"/>
      <c r="HYT107" s="304"/>
      <c r="HYU107" s="304"/>
      <c r="HYV107" s="304"/>
      <c r="HYW107" s="304"/>
      <c r="HYX107" s="304"/>
      <c r="HYY107" s="304"/>
      <c r="HYZ107" s="304"/>
      <c r="HZA107" s="304"/>
      <c r="HZB107" s="304"/>
      <c r="HZC107" s="304"/>
      <c r="HZD107" s="304"/>
      <c r="HZE107" s="304"/>
      <c r="HZF107" s="304"/>
      <c r="HZG107" s="304"/>
      <c r="HZH107" s="304"/>
      <c r="HZI107" s="304"/>
      <c r="HZJ107" s="304"/>
      <c r="HZK107" s="304"/>
      <c r="HZL107" s="304"/>
      <c r="HZM107" s="304"/>
      <c r="HZN107" s="304"/>
      <c r="HZO107" s="304"/>
      <c r="HZP107" s="304"/>
      <c r="HZQ107" s="304"/>
      <c r="HZR107" s="304"/>
      <c r="HZS107" s="304"/>
      <c r="HZT107" s="304"/>
      <c r="HZU107" s="304"/>
      <c r="HZV107" s="304"/>
      <c r="HZW107" s="304"/>
      <c r="HZX107" s="304"/>
      <c r="HZY107" s="304"/>
      <c r="HZZ107" s="304"/>
      <c r="IAA107" s="304"/>
      <c r="IAB107" s="304"/>
      <c r="IAC107" s="304"/>
      <c r="IAD107" s="304"/>
      <c r="IAE107" s="304"/>
      <c r="IAF107" s="304"/>
      <c r="IAG107" s="304"/>
      <c r="IAH107" s="304"/>
      <c r="IAI107" s="304"/>
      <c r="IAJ107" s="304"/>
      <c r="IAK107" s="304"/>
      <c r="IAL107" s="304"/>
      <c r="IAM107" s="304"/>
      <c r="IAN107" s="304"/>
      <c r="IAO107" s="304"/>
      <c r="IAP107" s="304"/>
      <c r="IAQ107" s="304"/>
      <c r="IAR107" s="304"/>
      <c r="IAS107" s="304"/>
      <c r="IAT107" s="304"/>
      <c r="IAU107" s="304"/>
      <c r="IAV107" s="304"/>
      <c r="IAW107" s="304"/>
      <c r="IAX107" s="304"/>
      <c r="IAY107" s="304"/>
      <c r="IAZ107" s="304"/>
      <c r="IBA107" s="304"/>
      <c r="IBB107" s="304"/>
      <c r="IBC107" s="304"/>
      <c r="IBD107" s="304"/>
      <c r="IBE107" s="304"/>
      <c r="IBF107" s="304"/>
      <c r="IBG107" s="304"/>
      <c r="IBH107" s="304"/>
      <c r="IBI107" s="304"/>
      <c r="IBJ107" s="304"/>
      <c r="IBK107" s="304"/>
      <c r="IBL107" s="304"/>
      <c r="IBM107" s="304"/>
      <c r="IBN107" s="304"/>
      <c r="IBO107" s="304"/>
      <c r="IBP107" s="304"/>
      <c r="IBQ107" s="304"/>
      <c r="IBR107" s="304"/>
      <c r="IBS107" s="304"/>
      <c r="IBT107" s="304"/>
      <c r="IBU107" s="304"/>
      <c r="IBV107" s="304"/>
      <c r="IBW107" s="304"/>
      <c r="IBX107" s="304"/>
      <c r="IBY107" s="304"/>
      <c r="IBZ107" s="304"/>
      <c r="ICA107" s="304"/>
      <c r="ICB107" s="304"/>
      <c r="ICC107" s="304"/>
      <c r="ICD107" s="304"/>
      <c r="ICE107" s="304"/>
      <c r="ICF107" s="304"/>
      <c r="ICG107" s="304"/>
      <c r="ICH107" s="304"/>
      <c r="ICI107" s="304"/>
      <c r="ICJ107" s="304"/>
      <c r="ICK107" s="304"/>
      <c r="ICL107" s="304"/>
      <c r="ICM107" s="304"/>
      <c r="ICN107" s="304"/>
      <c r="ICO107" s="304"/>
      <c r="ICP107" s="304"/>
      <c r="ICQ107" s="304"/>
      <c r="ICR107" s="304"/>
      <c r="ICS107" s="304"/>
      <c r="ICT107" s="304"/>
      <c r="ICU107" s="304"/>
      <c r="ICV107" s="304"/>
      <c r="ICW107" s="304"/>
      <c r="ICX107" s="304"/>
      <c r="ICY107" s="304"/>
      <c r="ICZ107" s="304"/>
      <c r="IDA107" s="304"/>
      <c r="IDB107" s="304"/>
      <c r="IDC107" s="304"/>
      <c r="IDD107" s="304"/>
      <c r="IDE107" s="304"/>
      <c r="IDF107" s="304"/>
      <c r="IDG107" s="304"/>
      <c r="IDH107" s="304"/>
      <c r="IDI107" s="304"/>
      <c r="IDJ107" s="304"/>
      <c r="IDK107" s="304"/>
      <c r="IDL107" s="304"/>
      <c r="IDM107" s="304"/>
      <c r="IDN107" s="304"/>
      <c r="IDO107" s="304"/>
      <c r="IDP107" s="304"/>
      <c r="IDQ107" s="304"/>
      <c r="IDR107" s="304"/>
      <c r="IDS107" s="304"/>
      <c r="IDT107" s="304"/>
      <c r="IDU107" s="304"/>
      <c r="IDV107" s="304"/>
      <c r="IDW107" s="304"/>
      <c r="IDX107" s="304"/>
      <c r="IDY107" s="304"/>
      <c r="IDZ107" s="304"/>
      <c r="IEA107" s="304"/>
      <c r="IEB107" s="304"/>
      <c r="IEC107" s="304"/>
      <c r="IED107" s="304"/>
      <c r="IEE107" s="304"/>
      <c r="IEF107" s="304"/>
      <c r="IEG107" s="304"/>
      <c r="IEH107" s="304"/>
      <c r="IEI107" s="304"/>
      <c r="IEJ107" s="304"/>
      <c r="IEK107" s="304"/>
      <c r="IEL107" s="304"/>
      <c r="IEM107" s="304"/>
      <c r="IEN107" s="304"/>
      <c r="IEO107" s="304"/>
      <c r="IEP107" s="304"/>
      <c r="IEQ107" s="304"/>
      <c r="IER107" s="304"/>
      <c r="IES107" s="304"/>
      <c r="IET107" s="304"/>
      <c r="IEU107" s="304"/>
      <c r="IEV107" s="304"/>
      <c r="IEW107" s="304"/>
      <c r="IEX107" s="304"/>
      <c r="IEY107" s="304"/>
      <c r="IEZ107" s="304"/>
      <c r="IFA107" s="304"/>
      <c r="IFB107" s="304"/>
      <c r="IFC107" s="304"/>
      <c r="IFD107" s="304"/>
      <c r="IFE107" s="304"/>
      <c r="IFF107" s="304"/>
      <c r="IFG107" s="304"/>
      <c r="IFH107" s="304"/>
      <c r="IFI107" s="304"/>
      <c r="IFJ107" s="304"/>
      <c r="IFK107" s="304"/>
      <c r="IFL107" s="304"/>
      <c r="IFM107" s="304"/>
      <c r="IFN107" s="304"/>
      <c r="IFO107" s="304"/>
      <c r="IFP107" s="304"/>
      <c r="IFQ107" s="304"/>
      <c r="IFR107" s="304"/>
      <c r="IFS107" s="304"/>
      <c r="IFT107" s="304"/>
      <c r="IFU107" s="304"/>
      <c r="IFV107" s="304"/>
      <c r="IFW107" s="304"/>
      <c r="IFX107" s="304"/>
      <c r="IFY107" s="304"/>
      <c r="IFZ107" s="304"/>
      <c r="IGA107" s="304"/>
      <c r="IGB107" s="304"/>
      <c r="IGC107" s="304"/>
      <c r="IGD107" s="304"/>
      <c r="IGE107" s="304"/>
      <c r="IGF107" s="304"/>
      <c r="IGG107" s="304"/>
      <c r="IGH107" s="304"/>
      <c r="IGI107" s="304"/>
      <c r="IGJ107" s="304"/>
      <c r="IGK107" s="304"/>
      <c r="IGL107" s="304"/>
      <c r="IGM107" s="304"/>
      <c r="IGN107" s="304"/>
      <c r="IGO107" s="304"/>
      <c r="IGP107" s="304"/>
      <c r="IGQ107" s="304"/>
      <c r="IGR107" s="304"/>
      <c r="IGS107" s="304"/>
      <c r="IGT107" s="304"/>
      <c r="IGU107" s="304"/>
      <c r="IGV107" s="304"/>
      <c r="IGW107" s="304"/>
      <c r="IGX107" s="304"/>
      <c r="IGY107" s="304"/>
      <c r="IGZ107" s="304"/>
      <c r="IHA107" s="304"/>
      <c r="IHB107" s="304"/>
      <c r="IHC107" s="304"/>
      <c r="IHD107" s="304"/>
      <c r="IHE107" s="304"/>
      <c r="IHF107" s="304"/>
      <c r="IHG107" s="304"/>
      <c r="IHH107" s="304"/>
      <c r="IHI107" s="304"/>
      <c r="IHJ107" s="304"/>
      <c r="IHK107" s="304"/>
      <c r="IHL107" s="304"/>
      <c r="IHM107" s="304"/>
      <c r="IHN107" s="304"/>
      <c r="IHO107" s="304"/>
      <c r="IHP107" s="304"/>
      <c r="IHQ107" s="304"/>
      <c r="IHR107" s="304"/>
      <c r="IHS107" s="304"/>
      <c r="IHT107" s="304"/>
      <c r="IHU107" s="304"/>
      <c r="IHV107" s="304"/>
      <c r="IHW107" s="304"/>
      <c r="IHX107" s="304"/>
      <c r="IHY107" s="304"/>
      <c r="IHZ107" s="304"/>
      <c r="IIA107" s="304"/>
      <c r="IIB107" s="304"/>
      <c r="IIC107" s="304"/>
      <c r="IID107" s="304"/>
      <c r="IIE107" s="304"/>
      <c r="IIF107" s="304"/>
      <c r="IIG107" s="304"/>
      <c r="IIH107" s="304"/>
      <c r="III107" s="304"/>
      <c r="IIJ107" s="304"/>
      <c r="IIK107" s="304"/>
      <c r="IIL107" s="304"/>
      <c r="IIM107" s="304"/>
      <c r="IIN107" s="304"/>
      <c r="IIO107" s="304"/>
      <c r="IIP107" s="304"/>
      <c r="IIQ107" s="304"/>
      <c r="IIR107" s="304"/>
      <c r="IIS107" s="304"/>
      <c r="IIT107" s="304"/>
      <c r="IIU107" s="304"/>
      <c r="IIV107" s="304"/>
      <c r="IIW107" s="304"/>
      <c r="IIX107" s="304"/>
      <c r="IIY107" s="304"/>
      <c r="IIZ107" s="304"/>
      <c r="IJA107" s="304"/>
      <c r="IJB107" s="304"/>
      <c r="IJC107" s="304"/>
      <c r="IJD107" s="304"/>
      <c r="IJE107" s="304"/>
      <c r="IJF107" s="304"/>
      <c r="IJG107" s="304"/>
      <c r="IJH107" s="304"/>
      <c r="IJI107" s="304"/>
      <c r="IJJ107" s="304"/>
      <c r="IJK107" s="304"/>
      <c r="IJL107" s="304"/>
      <c r="IJM107" s="304"/>
      <c r="IJN107" s="304"/>
      <c r="IJO107" s="304"/>
      <c r="IJP107" s="304"/>
      <c r="IJQ107" s="304"/>
      <c r="IJR107" s="304"/>
      <c r="IJS107" s="304"/>
      <c r="IJT107" s="304"/>
      <c r="IJU107" s="304"/>
      <c r="IJV107" s="304"/>
      <c r="IJW107" s="304"/>
      <c r="IJX107" s="304"/>
      <c r="IJY107" s="304"/>
      <c r="IJZ107" s="304"/>
      <c r="IKA107" s="304"/>
      <c r="IKB107" s="304"/>
      <c r="IKC107" s="304"/>
      <c r="IKD107" s="304"/>
      <c r="IKE107" s="304"/>
      <c r="IKF107" s="304"/>
      <c r="IKG107" s="304"/>
      <c r="IKH107" s="304"/>
      <c r="IKI107" s="304"/>
      <c r="IKJ107" s="304"/>
      <c r="IKK107" s="304"/>
      <c r="IKL107" s="304"/>
      <c r="IKM107" s="304"/>
      <c r="IKN107" s="304"/>
      <c r="IKO107" s="304"/>
      <c r="IKP107" s="304"/>
      <c r="IKQ107" s="304"/>
      <c r="IKR107" s="304"/>
      <c r="IKS107" s="304"/>
      <c r="IKT107" s="304"/>
      <c r="IKU107" s="304"/>
      <c r="IKV107" s="304"/>
      <c r="IKW107" s="304"/>
      <c r="IKX107" s="304"/>
      <c r="IKY107" s="304"/>
      <c r="IKZ107" s="304"/>
      <c r="ILA107" s="304"/>
      <c r="ILB107" s="304"/>
      <c r="ILC107" s="304"/>
      <c r="ILD107" s="304"/>
      <c r="ILE107" s="304"/>
      <c r="ILF107" s="304"/>
      <c r="ILG107" s="304"/>
      <c r="ILH107" s="304"/>
      <c r="ILI107" s="304"/>
      <c r="ILJ107" s="304"/>
      <c r="ILK107" s="304"/>
      <c r="ILL107" s="304"/>
      <c r="ILM107" s="304"/>
      <c r="ILN107" s="304"/>
      <c r="ILO107" s="304"/>
      <c r="ILP107" s="304"/>
      <c r="ILQ107" s="304"/>
      <c r="ILR107" s="304"/>
      <c r="ILS107" s="304"/>
      <c r="ILT107" s="304"/>
      <c r="ILU107" s="304"/>
      <c r="ILV107" s="304"/>
      <c r="ILW107" s="304"/>
      <c r="ILX107" s="304"/>
      <c r="ILY107" s="304"/>
      <c r="ILZ107" s="304"/>
      <c r="IMA107" s="304"/>
      <c r="IMB107" s="304"/>
      <c r="IMC107" s="304"/>
      <c r="IMD107" s="304"/>
      <c r="IME107" s="304"/>
      <c r="IMF107" s="304"/>
      <c r="IMG107" s="304"/>
      <c r="IMH107" s="304"/>
      <c r="IMI107" s="304"/>
      <c r="IMJ107" s="304"/>
      <c r="IMK107" s="304"/>
      <c r="IML107" s="304"/>
      <c r="IMM107" s="304"/>
      <c r="IMN107" s="304"/>
      <c r="IMO107" s="304"/>
      <c r="IMP107" s="304"/>
      <c r="IMQ107" s="304"/>
      <c r="IMR107" s="304"/>
      <c r="IMS107" s="304"/>
      <c r="IMT107" s="304"/>
      <c r="IMU107" s="304"/>
      <c r="IMV107" s="304"/>
      <c r="IMW107" s="304"/>
      <c r="IMX107" s="304"/>
      <c r="IMY107" s="304"/>
      <c r="IMZ107" s="304"/>
      <c r="INA107" s="304"/>
      <c r="INB107" s="304"/>
      <c r="INC107" s="304"/>
      <c r="IND107" s="304"/>
      <c r="INE107" s="304"/>
      <c r="INF107" s="304"/>
      <c r="ING107" s="304"/>
      <c r="INH107" s="304"/>
      <c r="INI107" s="304"/>
      <c r="INJ107" s="304"/>
      <c r="INK107" s="304"/>
      <c r="INL107" s="304"/>
      <c r="INM107" s="304"/>
      <c r="INN107" s="304"/>
      <c r="INO107" s="304"/>
      <c r="INP107" s="304"/>
      <c r="INQ107" s="304"/>
      <c r="INR107" s="304"/>
      <c r="INS107" s="304"/>
      <c r="INT107" s="304"/>
      <c r="INU107" s="304"/>
      <c r="INV107" s="304"/>
      <c r="INW107" s="304"/>
      <c r="INX107" s="304"/>
      <c r="INY107" s="304"/>
      <c r="INZ107" s="304"/>
      <c r="IOA107" s="304"/>
      <c r="IOB107" s="304"/>
      <c r="IOC107" s="304"/>
      <c r="IOD107" s="304"/>
      <c r="IOE107" s="304"/>
      <c r="IOF107" s="304"/>
      <c r="IOG107" s="304"/>
      <c r="IOH107" s="304"/>
      <c r="IOI107" s="304"/>
      <c r="IOJ107" s="304"/>
      <c r="IOK107" s="304"/>
      <c r="IOL107" s="304"/>
      <c r="IOM107" s="304"/>
      <c r="ION107" s="304"/>
      <c r="IOO107" s="304"/>
      <c r="IOP107" s="304"/>
      <c r="IOQ107" s="304"/>
      <c r="IOR107" s="304"/>
      <c r="IOS107" s="304"/>
      <c r="IOT107" s="304"/>
      <c r="IOU107" s="304"/>
      <c r="IOV107" s="304"/>
      <c r="IOW107" s="304"/>
      <c r="IOX107" s="304"/>
      <c r="IOY107" s="304"/>
      <c r="IOZ107" s="304"/>
      <c r="IPA107" s="304"/>
      <c r="IPB107" s="304"/>
      <c r="IPC107" s="304"/>
      <c r="IPD107" s="304"/>
      <c r="IPE107" s="304"/>
      <c r="IPF107" s="304"/>
      <c r="IPG107" s="304"/>
      <c r="IPH107" s="304"/>
      <c r="IPI107" s="304"/>
      <c r="IPJ107" s="304"/>
      <c r="IPK107" s="304"/>
      <c r="IPL107" s="304"/>
      <c r="IPM107" s="304"/>
      <c r="IPN107" s="304"/>
      <c r="IPO107" s="304"/>
      <c r="IPP107" s="304"/>
      <c r="IPQ107" s="304"/>
      <c r="IPR107" s="304"/>
      <c r="IPS107" s="304"/>
      <c r="IPT107" s="304"/>
      <c r="IPU107" s="304"/>
      <c r="IPV107" s="304"/>
      <c r="IPW107" s="304"/>
      <c r="IPX107" s="304"/>
      <c r="IPY107" s="304"/>
      <c r="IPZ107" s="304"/>
      <c r="IQA107" s="304"/>
      <c r="IQB107" s="304"/>
      <c r="IQC107" s="304"/>
      <c r="IQD107" s="304"/>
      <c r="IQE107" s="304"/>
      <c r="IQF107" s="304"/>
      <c r="IQG107" s="304"/>
      <c r="IQH107" s="304"/>
      <c r="IQI107" s="304"/>
      <c r="IQJ107" s="304"/>
      <c r="IQK107" s="304"/>
      <c r="IQL107" s="304"/>
      <c r="IQM107" s="304"/>
      <c r="IQN107" s="304"/>
      <c r="IQO107" s="304"/>
      <c r="IQP107" s="304"/>
      <c r="IQQ107" s="304"/>
      <c r="IQR107" s="304"/>
      <c r="IQS107" s="304"/>
      <c r="IQT107" s="304"/>
      <c r="IQU107" s="304"/>
      <c r="IQV107" s="304"/>
      <c r="IQW107" s="304"/>
      <c r="IQX107" s="304"/>
      <c r="IQY107" s="304"/>
      <c r="IQZ107" s="304"/>
      <c r="IRA107" s="304"/>
      <c r="IRB107" s="304"/>
      <c r="IRC107" s="304"/>
      <c r="IRD107" s="304"/>
      <c r="IRE107" s="304"/>
      <c r="IRF107" s="304"/>
      <c r="IRG107" s="304"/>
      <c r="IRH107" s="304"/>
      <c r="IRI107" s="304"/>
      <c r="IRJ107" s="304"/>
      <c r="IRK107" s="304"/>
      <c r="IRL107" s="304"/>
      <c r="IRM107" s="304"/>
      <c r="IRN107" s="304"/>
      <c r="IRO107" s="304"/>
      <c r="IRP107" s="304"/>
      <c r="IRQ107" s="304"/>
      <c r="IRR107" s="304"/>
      <c r="IRS107" s="304"/>
      <c r="IRT107" s="304"/>
      <c r="IRU107" s="304"/>
      <c r="IRV107" s="304"/>
      <c r="IRW107" s="304"/>
      <c r="IRX107" s="304"/>
      <c r="IRY107" s="304"/>
      <c r="IRZ107" s="304"/>
      <c r="ISA107" s="304"/>
      <c r="ISB107" s="304"/>
      <c r="ISC107" s="304"/>
      <c r="ISD107" s="304"/>
      <c r="ISE107" s="304"/>
      <c r="ISF107" s="304"/>
      <c r="ISG107" s="304"/>
      <c r="ISH107" s="304"/>
      <c r="ISI107" s="304"/>
      <c r="ISJ107" s="304"/>
      <c r="ISK107" s="304"/>
      <c r="ISL107" s="304"/>
      <c r="ISM107" s="304"/>
      <c r="ISN107" s="304"/>
      <c r="ISO107" s="304"/>
      <c r="ISP107" s="304"/>
      <c r="ISQ107" s="304"/>
      <c r="ISR107" s="304"/>
      <c r="ISS107" s="304"/>
      <c r="IST107" s="304"/>
      <c r="ISU107" s="304"/>
      <c r="ISV107" s="304"/>
      <c r="ISW107" s="304"/>
      <c r="ISX107" s="304"/>
      <c r="ISY107" s="304"/>
      <c r="ISZ107" s="304"/>
      <c r="ITA107" s="304"/>
      <c r="ITB107" s="304"/>
      <c r="ITC107" s="304"/>
      <c r="ITD107" s="304"/>
      <c r="ITE107" s="304"/>
      <c r="ITF107" s="304"/>
      <c r="ITG107" s="304"/>
      <c r="ITH107" s="304"/>
      <c r="ITI107" s="304"/>
      <c r="ITJ107" s="304"/>
      <c r="ITK107" s="304"/>
      <c r="ITL107" s="304"/>
      <c r="ITM107" s="304"/>
      <c r="ITN107" s="304"/>
      <c r="ITO107" s="304"/>
      <c r="ITP107" s="304"/>
      <c r="ITQ107" s="304"/>
      <c r="ITR107" s="304"/>
      <c r="ITS107" s="304"/>
      <c r="ITT107" s="304"/>
      <c r="ITU107" s="304"/>
      <c r="ITV107" s="304"/>
      <c r="ITW107" s="304"/>
      <c r="ITX107" s="304"/>
      <c r="ITY107" s="304"/>
      <c r="ITZ107" s="304"/>
      <c r="IUA107" s="304"/>
      <c r="IUB107" s="304"/>
      <c r="IUC107" s="304"/>
      <c r="IUD107" s="304"/>
      <c r="IUE107" s="304"/>
      <c r="IUF107" s="304"/>
      <c r="IUG107" s="304"/>
      <c r="IUH107" s="304"/>
      <c r="IUI107" s="304"/>
      <c r="IUJ107" s="304"/>
      <c r="IUK107" s="304"/>
      <c r="IUL107" s="304"/>
      <c r="IUM107" s="304"/>
      <c r="IUN107" s="304"/>
      <c r="IUO107" s="304"/>
      <c r="IUP107" s="304"/>
      <c r="IUQ107" s="304"/>
      <c r="IUR107" s="304"/>
      <c r="IUS107" s="304"/>
      <c r="IUT107" s="304"/>
      <c r="IUU107" s="304"/>
      <c r="IUV107" s="304"/>
      <c r="IUW107" s="304"/>
      <c r="IUX107" s="304"/>
      <c r="IUY107" s="304"/>
      <c r="IUZ107" s="304"/>
      <c r="IVA107" s="304"/>
      <c r="IVB107" s="304"/>
      <c r="IVC107" s="304"/>
      <c r="IVD107" s="304"/>
      <c r="IVE107" s="304"/>
      <c r="IVF107" s="304"/>
      <c r="IVG107" s="304"/>
      <c r="IVH107" s="304"/>
      <c r="IVI107" s="304"/>
      <c r="IVJ107" s="304"/>
      <c r="IVK107" s="304"/>
      <c r="IVL107" s="304"/>
      <c r="IVM107" s="304"/>
      <c r="IVN107" s="304"/>
      <c r="IVO107" s="304"/>
      <c r="IVP107" s="304"/>
      <c r="IVQ107" s="304"/>
      <c r="IVR107" s="304"/>
      <c r="IVS107" s="304"/>
      <c r="IVT107" s="304"/>
      <c r="IVU107" s="304"/>
      <c r="IVV107" s="304"/>
      <c r="IVW107" s="304"/>
      <c r="IVX107" s="304"/>
      <c r="IVY107" s="304"/>
      <c r="IVZ107" s="304"/>
      <c r="IWA107" s="304"/>
      <c r="IWB107" s="304"/>
      <c r="IWC107" s="304"/>
      <c r="IWD107" s="304"/>
      <c r="IWE107" s="304"/>
      <c r="IWF107" s="304"/>
      <c r="IWG107" s="304"/>
      <c r="IWH107" s="304"/>
      <c r="IWI107" s="304"/>
      <c r="IWJ107" s="304"/>
      <c r="IWK107" s="304"/>
      <c r="IWL107" s="304"/>
      <c r="IWM107" s="304"/>
      <c r="IWN107" s="304"/>
      <c r="IWO107" s="304"/>
      <c r="IWP107" s="304"/>
      <c r="IWQ107" s="304"/>
      <c r="IWR107" s="304"/>
      <c r="IWS107" s="304"/>
      <c r="IWT107" s="304"/>
      <c r="IWU107" s="304"/>
      <c r="IWV107" s="304"/>
      <c r="IWW107" s="304"/>
      <c r="IWX107" s="304"/>
      <c r="IWY107" s="304"/>
      <c r="IWZ107" s="304"/>
      <c r="IXA107" s="304"/>
      <c r="IXB107" s="304"/>
      <c r="IXC107" s="304"/>
      <c r="IXD107" s="304"/>
      <c r="IXE107" s="304"/>
      <c r="IXF107" s="304"/>
      <c r="IXG107" s="304"/>
      <c r="IXH107" s="304"/>
      <c r="IXI107" s="304"/>
      <c r="IXJ107" s="304"/>
      <c r="IXK107" s="304"/>
      <c r="IXL107" s="304"/>
      <c r="IXM107" s="304"/>
      <c r="IXN107" s="304"/>
      <c r="IXO107" s="304"/>
      <c r="IXP107" s="304"/>
      <c r="IXQ107" s="304"/>
      <c r="IXR107" s="304"/>
      <c r="IXS107" s="304"/>
      <c r="IXT107" s="304"/>
      <c r="IXU107" s="304"/>
      <c r="IXV107" s="304"/>
      <c r="IXW107" s="304"/>
      <c r="IXX107" s="304"/>
      <c r="IXY107" s="304"/>
      <c r="IXZ107" s="304"/>
      <c r="IYA107" s="304"/>
      <c r="IYB107" s="304"/>
      <c r="IYC107" s="304"/>
      <c r="IYD107" s="304"/>
      <c r="IYE107" s="304"/>
      <c r="IYF107" s="304"/>
      <c r="IYG107" s="304"/>
      <c r="IYH107" s="304"/>
      <c r="IYI107" s="304"/>
      <c r="IYJ107" s="304"/>
      <c r="IYK107" s="304"/>
      <c r="IYL107" s="304"/>
      <c r="IYM107" s="304"/>
      <c r="IYN107" s="304"/>
      <c r="IYO107" s="304"/>
      <c r="IYP107" s="304"/>
      <c r="IYQ107" s="304"/>
      <c r="IYR107" s="304"/>
      <c r="IYS107" s="304"/>
      <c r="IYT107" s="304"/>
      <c r="IYU107" s="304"/>
      <c r="IYV107" s="304"/>
      <c r="IYW107" s="304"/>
      <c r="IYX107" s="304"/>
      <c r="IYY107" s="304"/>
      <c r="IYZ107" s="304"/>
      <c r="IZA107" s="304"/>
      <c r="IZB107" s="304"/>
      <c r="IZC107" s="304"/>
      <c r="IZD107" s="304"/>
      <c r="IZE107" s="304"/>
      <c r="IZF107" s="304"/>
      <c r="IZG107" s="304"/>
      <c r="IZH107" s="304"/>
      <c r="IZI107" s="304"/>
      <c r="IZJ107" s="304"/>
      <c r="IZK107" s="304"/>
      <c r="IZL107" s="304"/>
      <c r="IZM107" s="304"/>
      <c r="IZN107" s="304"/>
      <c r="IZO107" s="304"/>
      <c r="IZP107" s="304"/>
      <c r="IZQ107" s="304"/>
      <c r="IZR107" s="304"/>
      <c r="IZS107" s="304"/>
      <c r="IZT107" s="304"/>
      <c r="IZU107" s="304"/>
      <c r="IZV107" s="304"/>
      <c r="IZW107" s="304"/>
      <c r="IZX107" s="304"/>
      <c r="IZY107" s="304"/>
      <c r="IZZ107" s="304"/>
      <c r="JAA107" s="304"/>
      <c r="JAB107" s="304"/>
      <c r="JAC107" s="304"/>
      <c r="JAD107" s="304"/>
      <c r="JAE107" s="304"/>
      <c r="JAF107" s="304"/>
      <c r="JAG107" s="304"/>
      <c r="JAH107" s="304"/>
      <c r="JAI107" s="304"/>
      <c r="JAJ107" s="304"/>
      <c r="JAK107" s="304"/>
      <c r="JAL107" s="304"/>
      <c r="JAM107" s="304"/>
      <c r="JAN107" s="304"/>
      <c r="JAO107" s="304"/>
      <c r="JAP107" s="304"/>
      <c r="JAQ107" s="304"/>
      <c r="JAR107" s="304"/>
      <c r="JAS107" s="304"/>
      <c r="JAT107" s="304"/>
      <c r="JAU107" s="304"/>
      <c r="JAV107" s="304"/>
      <c r="JAW107" s="304"/>
      <c r="JAX107" s="304"/>
      <c r="JAY107" s="304"/>
      <c r="JAZ107" s="304"/>
      <c r="JBA107" s="304"/>
      <c r="JBB107" s="304"/>
      <c r="JBC107" s="304"/>
      <c r="JBD107" s="304"/>
      <c r="JBE107" s="304"/>
      <c r="JBF107" s="304"/>
      <c r="JBG107" s="304"/>
      <c r="JBH107" s="304"/>
      <c r="JBI107" s="304"/>
      <c r="JBJ107" s="304"/>
      <c r="JBK107" s="304"/>
      <c r="JBL107" s="304"/>
      <c r="JBM107" s="304"/>
      <c r="JBN107" s="304"/>
      <c r="JBO107" s="304"/>
      <c r="JBP107" s="304"/>
      <c r="JBQ107" s="304"/>
      <c r="JBR107" s="304"/>
      <c r="JBS107" s="304"/>
      <c r="JBT107" s="304"/>
      <c r="JBU107" s="304"/>
      <c r="JBV107" s="304"/>
      <c r="JBW107" s="304"/>
      <c r="JBX107" s="304"/>
      <c r="JBY107" s="304"/>
      <c r="JBZ107" s="304"/>
      <c r="JCA107" s="304"/>
      <c r="JCB107" s="304"/>
      <c r="JCC107" s="304"/>
      <c r="JCD107" s="304"/>
      <c r="JCE107" s="304"/>
      <c r="JCF107" s="304"/>
      <c r="JCG107" s="304"/>
      <c r="JCH107" s="304"/>
      <c r="JCI107" s="304"/>
      <c r="JCJ107" s="304"/>
      <c r="JCK107" s="304"/>
      <c r="JCL107" s="304"/>
      <c r="JCM107" s="304"/>
      <c r="JCN107" s="304"/>
      <c r="JCO107" s="304"/>
      <c r="JCP107" s="304"/>
      <c r="JCQ107" s="304"/>
      <c r="JCR107" s="304"/>
      <c r="JCS107" s="304"/>
      <c r="JCT107" s="304"/>
      <c r="JCU107" s="304"/>
      <c r="JCV107" s="304"/>
      <c r="JCW107" s="304"/>
      <c r="JCX107" s="304"/>
      <c r="JCY107" s="304"/>
      <c r="JCZ107" s="304"/>
      <c r="JDA107" s="304"/>
      <c r="JDB107" s="304"/>
      <c r="JDC107" s="304"/>
      <c r="JDD107" s="304"/>
      <c r="JDE107" s="304"/>
      <c r="JDF107" s="304"/>
      <c r="JDG107" s="304"/>
      <c r="JDH107" s="304"/>
      <c r="JDI107" s="304"/>
      <c r="JDJ107" s="304"/>
      <c r="JDK107" s="304"/>
      <c r="JDL107" s="304"/>
      <c r="JDM107" s="304"/>
      <c r="JDN107" s="304"/>
      <c r="JDO107" s="304"/>
      <c r="JDP107" s="304"/>
      <c r="JDQ107" s="304"/>
      <c r="JDR107" s="304"/>
      <c r="JDS107" s="304"/>
      <c r="JDT107" s="304"/>
      <c r="JDU107" s="304"/>
      <c r="JDV107" s="304"/>
      <c r="JDW107" s="304"/>
      <c r="JDX107" s="304"/>
      <c r="JDY107" s="304"/>
      <c r="JDZ107" s="304"/>
      <c r="JEA107" s="304"/>
      <c r="JEB107" s="304"/>
      <c r="JEC107" s="304"/>
      <c r="JED107" s="304"/>
      <c r="JEE107" s="304"/>
      <c r="JEF107" s="304"/>
      <c r="JEG107" s="304"/>
      <c r="JEH107" s="304"/>
      <c r="JEI107" s="304"/>
      <c r="JEJ107" s="304"/>
      <c r="JEK107" s="304"/>
      <c r="JEL107" s="304"/>
      <c r="JEM107" s="304"/>
      <c r="JEN107" s="304"/>
      <c r="JEO107" s="304"/>
      <c r="JEP107" s="304"/>
      <c r="JEQ107" s="304"/>
      <c r="JER107" s="304"/>
      <c r="JES107" s="304"/>
      <c r="JET107" s="304"/>
      <c r="JEU107" s="304"/>
      <c r="JEV107" s="304"/>
      <c r="JEW107" s="304"/>
      <c r="JEX107" s="304"/>
      <c r="JEY107" s="304"/>
      <c r="JEZ107" s="304"/>
      <c r="JFA107" s="304"/>
      <c r="JFB107" s="304"/>
      <c r="JFC107" s="304"/>
      <c r="JFD107" s="304"/>
      <c r="JFE107" s="304"/>
      <c r="JFF107" s="304"/>
      <c r="JFG107" s="304"/>
      <c r="JFH107" s="304"/>
      <c r="JFI107" s="304"/>
      <c r="JFJ107" s="304"/>
      <c r="JFK107" s="304"/>
      <c r="JFL107" s="304"/>
      <c r="JFM107" s="304"/>
      <c r="JFN107" s="304"/>
      <c r="JFO107" s="304"/>
      <c r="JFP107" s="304"/>
      <c r="JFQ107" s="304"/>
      <c r="JFR107" s="304"/>
      <c r="JFS107" s="304"/>
      <c r="JFT107" s="304"/>
      <c r="JFU107" s="304"/>
      <c r="JFV107" s="304"/>
      <c r="JFW107" s="304"/>
      <c r="JFX107" s="304"/>
      <c r="JFY107" s="304"/>
      <c r="JFZ107" s="304"/>
      <c r="JGA107" s="304"/>
      <c r="JGB107" s="304"/>
      <c r="JGC107" s="304"/>
      <c r="JGD107" s="304"/>
      <c r="JGE107" s="304"/>
      <c r="JGF107" s="304"/>
      <c r="JGG107" s="304"/>
      <c r="JGH107" s="304"/>
      <c r="JGI107" s="304"/>
      <c r="JGJ107" s="304"/>
      <c r="JGK107" s="304"/>
      <c r="JGL107" s="304"/>
      <c r="JGM107" s="304"/>
      <c r="JGN107" s="304"/>
      <c r="JGO107" s="304"/>
      <c r="JGP107" s="304"/>
      <c r="JGQ107" s="304"/>
      <c r="JGR107" s="304"/>
      <c r="JGS107" s="304"/>
      <c r="JGT107" s="304"/>
      <c r="JGU107" s="304"/>
      <c r="JGV107" s="304"/>
      <c r="JGW107" s="304"/>
      <c r="JGX107" s="304"/>
      <c r="JGY107" s="304"/>
      <c r="JGZ107" s="304"/>
      <c r="JHA107" s="304"/>
      <c r="JHB107" s="304"/>
      <c r="JHC107" s="304"/>
      <c r="JHD107" s="304"/>
      <c r="JHE107" s="304"/>
      <c r="JHF107" s="304"/>
      <c r="JHG107" s="304"/>
      <c r="JHH107" s="304"/>
      <c r="JHI107" s="304"/>
      <c r="JHJ107" s="304"/>
      <c r="JHK107" s="304"/>
      <c r="JHL107" s="304"/>
      <c r="JHM107" s="304"/>
      <c r="JHN107" s="304"/>
      <c r="JHO107" s="304"/>
      <c r="JHP107" s="304"/>
      <c r="JHQ107" s="304"/>
      <c r="JHR107" s="304"/>
      <c r="JHS107" s="304"/>
      <c r="JHT107" s="304"/>
      <c r="JHU107" s="304"/>
      <c r="JHV107" s="304"/>
      <c r="JHW107" s="304"/>
      <c r="JHX107" s="304"/>
      <c r="JHY107" s="304"/>
      <c r="JHZ107" s="304"/>
      <c r="JIA107" s="304"/>
      <c r="JIB107" s="304"/>
      <c r="JIC107" s="304"/>
      <c r="JID107" s="304"/>
      <c r="JIE107" s="304"/>
      <c r="JIF107" s="304"/>
      <c r="JIG107" s="304"/>
      <c r="JIH107" s="304"/>
      <c r="JII107" s="304"/>
      <c r="JIJ107" s="304"/>
      <c r="JIK107" s="304"/>
      <c r="JIL107" s="304"/>
      <c r="JIM107" s="304"/>
      <c r="JIN107" s="304"/>
      <c r="JIO107" s="304"/>
      <c r="JIP107" s="304"/>
      <c r="JIQ107" s="304"/>
      <c r="JIR107" s="304"/>
      <c r="JIS107" s="304"/>
      <c r="JIT107" s="304"/>
      <c r="JIU107" s="304"/>
      <c r="JIV107" s="304"/>
      <c r="JIW107" s="304"/>
      <c r="JIX107" s="304"/>
      <c r="JIY107" s="304"/>
      <c r="JIZ107" s="304"/>
      <c r="JJA107" s="304"/>
      <c r="JJB107" s="304"/>
      <c r="JJC107" s="304"/>
      <c r="JJD107" s="304"/>
      <c r="JJE107" s="304"/>
      <c r="JJF107" s="304"/>
      <c r="JJG107" s="304"/>
      <c r="JJH107" s="304"/>
      <c r="JJI107" s="304"/>
      <c r="JJJ107" s="304"/>
      <c r="JJK107" s="304"/>
      <c r="JJL107" s="304"/>
      <c r="JJM107" s="304"/>
      <c r="JJN107" s="304"/>
      <c r="JJO107" s="304"/>
      <c r="JJP107" s="304"/>
      <c r="JJQ107" s="304"/>
      <c r="JJR107" s="304"/>
      <c r="JJS107" s="304"/>
      <c r="JJT107" s="304"/>
      <c r="JJU107" s="304"/>
      <c r="JJV107" s="304"/>
      <c r="JJW107" s="304"/>
      <c r="JJX107" s="304"/>
      <c r="JJY107" s="304"/>
      <c r="JJZ107" s="304"/>
      <c r="JKA107" s="304"/>
      <c r="JKB107" s="304"/>
      <c r="JKC107" s="304"/>
      <c r="JKD107" s="304"/>
      <c r="JKE107" s="304"/>
      <c r="JKF107" s="304"/>
      <c r="JKG107" s="304"/>
      <c r="JKH107" s="304"/>
      <c r="JKI107" s="304"/>
      <c r="JKJ107" s="304"/>
      <c r="JKK107" s="304"/>
      <c r="JKL107" s="304"/>
      <c r="JKM107" s="304"/>
      <c r="JKN107" s="304"/>
      <c r="JKO107" s="304"/>
      <c r="JKP107" s="304"/>
      <c r="JKQ107" s="304"/>
      <c r="JKR107" s="304"/>
      <c r="JKS107" s="304"/>
      <c r="JKT107" s="304"/>
      <c r="JKU107" s="304"/>
      <c r="JKV107" s="304"/>
      <c r="JKW107" s="304"/>
      <c r="JKX107" s="304"/>
      <c r="JKY107" s="304"/>
      <c r="JKZ107" s="304"/>
      <c r="JLA107" s="304"/>
      <c r="JLB107" s="304"/>
      <c r="JLC107" s="304"/>
      <c r="JLD107" s="304"/>
      <c r="JLE107" s="304"/>
      <c r="JLF107" s="304"/>
      <c r="JLG107" s="304"/>
      <c r="JLH107" s="304"/>
      <c r="JLI107" s="304"/>
      <c r="JLJ107" s="304"/>
      <c r="JLK107" s="304"/>
      <c r="JLL107" s="304"/>
      <c r="JLM107" s="304"/>
      <c r="JLN107" s="304"/>
      <c r="JLO107" s="304"/>
      <c r="JLP107" s="304"/>
      <c r="JLQ107" s="304"/>
      <c r="JLR107" s="304"/>
      <c r="JLS107" s="304"/>
      <c r="JLT107" s="304"/>
      <c r="JLU107" s="304"/>
      <c r="JLV107" s="304"/>
      <c r="JLW107" s="304"/>
      <c r="JLX107" s="304"/>
      <c r="JLY107" s="304"/>
      <c r="JLZ107" s="304"/>
      <c r="JMA107" s="304"/>
      <c r="JMB107" s="304"/>
      <c r="JMC107" s="304"/>
      <c r="JMD107" s="304"/>
      <c r="JME107" s="304"/>
      <c r="JMF107" s="304"/>
      <c r="JMG107" s="304"/>
      <c r="JMH107" s="304"/>
      <c r="JMI107" s="304"/>
      <c r="JMJ107" s="304"/>
      <c r="JMK107" s="304"/>
      <c r="JML107" s="304"/>
      <c r="JMM107" s="304"/>
      <c r="JMN107" s="304"/>
      <c r="JMO107" s="304"/>
      <c r="JMP107" s="304"/>
      <c r="JMQ107" s="304"/>
      <c r="JMR107" s="304"/>
      <c r="JMS107" s="304"/>
      <c r="JMT107" s="304"/>
      <c r="JMU107" s="304"/>
      <c r="JMV107" s="304"/>
      <c r="JMW107" s="304"/>
      <c r="JMX107" s="304"/>
      <c r="JMY107" s="304"/>
      <c r="JMZ107" s="304"/>
      <c r="JNA107" s="304"/>
      <c r="JNB107" s="304"/>
      <c r="JNC107" s="304"/>
      <c r="JND107" s="304"/>
      <c r="JNE107" s="304"/>
      <c r="JNF107" s="304"/>
      <c r="JNG107" s="304"/>
      <c r="JNH107" s="304"/>
      <c r="JNI107" s="304"/>
      <c r="JNJ107" s="304"/>
      <c r="JNK107" s="304"/>
      <c r="JNL107" s="304"/>
      <c r="JNM107" s="304"/>
      <c r="JNN107" s="304"/>
      <c r="JNO107" s="304"/>
      <c r="JNP107" s="304"/>
      <c r="JNQ107" s="304"/>
      <c r="JNR107" s="304"/>
      <c r="JNS107" s="304"/>
      <c r="JNT107" s="304"/>
      <c r="JNU107" s="304"/>
      <c r="JNV107" s="304"/>
      <c r="JNW107" s="304"/>
      <c r="JNX107" s="304"/>
      <c r="JNY107" s="304"/>
      <c r="JNZ107" s="304"/>
      <c r="JOA107" s="304"/>
      <c r="JOB107" s="304"/>
      <c r="JOC107" s="304"/>
      <c r="JOD107" s="304"/>
      <c r="JOE107" s="304"/>
      <c r="JOF107" s="304"/>
      <c r="JOG107" s="304"/>
      <c r="JOH107" s="304"/>
      <c r="JOI107" s="304"/>
      <c r="JOJ107" s="304"/>
      <c r="JOK107" s="304"/>
      <c r="JOL107" s="304"/>
      <c r="JOM107" s="304"/>
      <c r="JON107" s="304"/>
      <c r="JOO107" s="304"/>
      <c r="JOP107" s="304"/>
      <c r="JOQ107" s="304"/>
      <c r="JOR107" s="304"/>
      <c r="JOS107" s="304"/>
      <c r="JOT107" s="304"/>
      <c r="JOU107" s="304"/>
      <c r="JOV107" s="304"/>
      <c r="JOW107" s="304"/>
      <c r="JOX107" s="304"/>
      <c r="JOY107" s="304"/>
      <c r="JOZ107" s="304"/>
      <c r="JPA107" s="304"/>
      <c r="JPB107" s="304"/>
      <c r="JPC107" s="304"/>
      <c r="JPD107" s="304"/>
      <c r="JPE107" s="304"/>
      <c r="JPF107" s="304"/>
      <c r="JPG107" s="304"/>
      <c r="JPH107" s="304"/>
      <c r="JPI107" s="304"/>
      <c r="JPJ107" s="304"/>
      <c r="JPK107" s="304"/>
      <c r="JPL107" s="304"/>
      <c r="JPM107" s="304"/>
      <c r="JPN107" s="304"/>
      <c r="JPO107" s="304"/>
      <c r="JPP107" s="304"/>
      <c r="JPQ107" s="304"/>
      <c r="JPR107" s="304"/>
      <c r="JPS107" s="304"/>
      <c r="JPT107" s="304"/>
      <c r="JPU107" s="304"/>
      <c r="JPV107" s="304"/>
      <c r="JPW107" s="304"/>
      <c r="JPX107" s="304"/>
      <c r="JPY107" s="304"/>
      <c r="JPZ107" s="304"/>
      <c r="JQA107" s="304"/>
      <c r="JQB107" s="304"/>
      <c r="JQC107" s="304"/>
      <c r="JQD107" s="304"/>
      <c r="JQE107" s="304"/>
      <c r="JQF107" s="304"/>
      <c r="JQG107" s="304"/>
      <c r="JQH107" s="304"/>
      <c r="JQI107" s="304"/>
      <c r="JQJ107" s="304"/>
      <c r="JQK107" s="304"/>
      <c r="JQL107" s="304"/>
      <c r="JQM107" s="304"/>
      <c r="JQN107" s="304"/>
      <c r="JQO107" s="304"/>
      <c r="JQP107" s="304"/>
      <c r="JQQ107" s="304"/>
      <c r="JQR107" s="304"/>
      <c r="JQS107" s="304"/>
      <c r="JQT107" s="304"/>
      <c r="JQU107" s="304"/>
      <c r="JQV107" s="304"/>
      <c r="JQW107" s="304"/>
      <c r="JQX107" s="304"/>
      <c r="JQY107" s="304"/>
      <c r="JQZ107" s="304"/>
      <c r="JRA107" s="304"/>
      <c r="JRB107" s="304"/>
      <c r="JRC107" s="304"/>
      <c r="JRD107" s="304"/>
      <c r="JRE107" s="304"/>
      <c r="JRF107" s="304"/>
      <c r="JRG107" s="304"/>
      <c r="JRH107" s="304"/>
      <c r="JRI107" s="304"/>
      <c r="JRJ107" s="304"/>
      <c r="JRK107" s="304"/>
      <c r="JRL107" s="304"/>
      <c r="JRM107" s="304"/>
      <c r="JRN107" s="304"/>
      <c r="JRO107" s="304"/>
      <c r="JRP107" s="304"/>
      <c r="JRQ107" s="304"/>
      <c r="JRR107" s="304"/>
      <c r="JRS107" s="304"/>
      <c r="JRT107" s="304"/>
      <c r="JRU107" s="304"/>
      <c r="JRV107" s="304"/>
      <c r="JRW107" s="304"/>
      <c r="JRX107" s="304"/>
      <c r="JRY107" s="304"/>
      <c r="JRZ107" s="304"/>
      <c r="JSA107" s="304"/>
      <c r="JSB107" s="304"/>
      <c r="JSC107" s="304"/>
      <c r="JSD107" s="304"/>
      <c r="JSE107" s="304"/>
      <c r="JSF107" s="304"/>
      <c r="JSG107" s="304"/>
      <c r="JSH107" s="304"/>
      <c r="JSI107" s="304"/>
      <c r="JSJ107" s="304"/>
      <c r="JSK107" s="304"/>
      <c r="JSL107" s="304"/>
      <c r="JSM107" s="304"/>
      <c r="JSN107" s="304"/>
      <c r="JSO107" s="304"/>
      <c r="JSP107" s="304"/>
      <c r="JSQ107" s="304"/>
      <c r="JSR107" s="304"/>
      <c r="JSS107" s="304"/>
      <c r="JST107" s="304"/>
      <c r="JSU107" s="304"/>
      <c r="JSV107" s="304"/>
      <c r="JSW107" s="304"/>
      <c r="JSX107" s="304"/>
      <c r="JSY107" s="304"/>
      <c r="JSZ107" s="304"/>
      <c r="JTA107" s="304"/>
      <c r="JTB107" s="304"/>
      <c r="JTC107" s="304"/>
      <c r="JTD107" s="304"/>
      <c r="JTE107" s="304"/>
      <c r="JTF107" s="304"/>
      <c r="JTG107" s="304"/>
      <c r="JTH107" s="304"/>
      <c r="JTI107" s="304"/>
      <c r="JTJ107" s="304"/>
      <c r="JTK107" s="304"/>
      <c r="JTL107" s="304"/>
      <c r="JTM107" s="304"/>
      <c r="JTN107" s="304"/>
      <c r="JTO107" s="304"/>
      <c r="JTP107" s="304"/>
      <c r="JTQ107" s="304"/>
      <c r="JTR107" s="304"/>
      <c r="JTS107" s="304"/>
      <c r="JTT107" s="304"/>
      <c r="JTU107" s="304"/>
      <c r="JTV107" s="304"/>
      <c r="JTW107" s="304"/>
      <c r="JTX107" s="304"/>
      <c r="JTY107" s="304"/>
      <c r="JTZ107" s="304"/>
      <c r="JUA107" s="304"/>
      <c r="JUB107" s="304"/>
      <c r="JUC107" s="304"/>
      <c r="JUD107" s="304"/>
      <c r="JUE107" s="304"/>
      <c r="JUF107" s="304"/>
      <c r="JUG107" s="304"/>
      <c r="JUH107" s="304"/>
      <c r="JUI107" s="304"/>
      <c r="JUJ107" s="304"/>
      <c r="JUK107" s="304"/>
      <c r="JUL107" s="304"/>
      <c r="JUM107" s="304"/>
      <c r="JUN107" s="304"/>
      <c r="JUO107" s="304"/>
      <c r="JUP107" s="304"/>
      <c r="JUQ107" s="304"/>
      <c r="JUR107" s="304"/>
      <c r="JUS107" s="304"/>
      <c r="JUT107" s="304"/>
      <c r="JUU107" s="304"/>
      <c r="JUV107" s="304"/>
      <c r="JUW107" s="304"/>
      <c r="JUX107" s="304"/>
      <c r="JUY107" s="304"/>
      <c r="JUZ107" s="304"/>
      <c r="JVA107" s="304"/>
      <c r="JVB107" s="304"/>
      <c r="JVC107" s="304"/>
      <c r="JVD107" s="304"/>
      <c r="JVE107" s="304"/>
      <c r="JVF107" s="304"/>
      <c r="JVG107" s="304"/>
      <c r="JVH107" s="304"/>
      <c r="JVI107" s="304"/>
      <c r="JVJ107" s="304"/>
      <c r="JVK107" s="304"/>
      <c r="JVL107" s="304"/>
      <c r="JVM107" s="304"/>
      <c r="JVN107" s="304"/>
      <c r="JVO107" s="304"/>
      <c r="JVP107" s="304"/>
      <c r="JVQ107" s="304"/>
      <c r="JVR107" s="304"/>
      <c r="JVS107" s="304"/>
      <c r="JVT107" s="304"/>
      <c r="JVU107" s="304"/>
      <c r="JVV107" s="304"/>
      <c r="JVW107" s="304"/>
      <c r="JVX107" s="304"/>
      <c r="JVY107" s="304"/>
      <c r="JVZ107" s="304"/>
      <c r="JWA107" s="304"/>
      <c r="JWB107" s="304"/>
      <c r="JWC107" s="304"/>
      <c r="JWD107" s="304"/>
      <c r="JWE107" s="304"/>
      <c r="JWF107" s="304"/>
      <c r="JWG107" s="304"/>
      <c r="JWH107" s="304"/>
      <c r="JWI107" s="304"/>
      <c r="JWJ107" s="304"/>
      <c r="JWK107" s="304"/>
      <c r="JWL107" s="304"/>
      <c r="JWM107" s="304"/>
      <c r="JWN107" s="304"/>
      <c r="JWO107" s="304"/>
      <c r="JWP107" s="304"/>
      <c r="JWQ107" s="304"/>
      <c r="JWR107" s="304"/>
      <c r="JWS107" s="304"/>
      <c r="JWT107" s="304"/>
      <c r="JWU107" s="304"/>
      <c r="JWV107" s="304"/>
      <c r="JWW107" s="304"/>
      <c r="JWX107" s="304"/>
      <c r="JWY107" s="304"/>
      <c r="JWZ107" s="304"/>
      <c r="JXA107" s="304"/>
      <c r="JXB107" s="304"/>
      <c r="JXC107" s="304"/>
      <c r="JXD107" s="304"/>
      <c r="JXE107" s="304"/>
      <c r="JXF107" s="304"/>
      <c r="JXG107" s="304"/>
      <c r="JXH107" s="304"/>
      <c r="JXI107" s="304"/>
      <c r="JXJ107" s="304"/>
      <c r="JXK107" s="304"/>
      <c r="JXL107" s="304"/>
      <c r="JXM107" s="304"/>
      <c r="JXN107" s="304"/>
      <c r="JXO107" s="304"/>
      <c r="JXP107" s="304"/>
      <c r="JXQ107" s="304"/>
      <c r="JXR107" s="304"/>
      <c r="JXS107" s="304"/>
      <c r="JXT107" s="304"/>
      <c r="JXU107" s="304"/>
      <c r="JXV107" s="304"/>
      <c r="JXW107" s="304"/>
      <c r="JXX107" s="304"/>
      <c r="JXY107" s="304"/>
      <c r="JXZ107" s="304"/>
      <c r="JYA107" s="304"/>
      <c r="JYB107" s="304"/>
      <c r="JYC107" s="304"/>
      <c r="JYD107" s="304"/>
      <c r="JYE107" s="304"/>
      <c r="JYF107" s="304"/>
      <c r="JYG107" s="304"/>
      <c r="JYH107" s="304"/>
      <c r="JYI107" s="304"/>
      <c r="JYJ107" s="304"/>
      <c r="JYK107" s="304"/>
      <c r="JYL107" s="304"/>
      <c r="JYM107" s="304"/>
      <c r="JYN107" s="304"/>
      <c r="JYO107" s="304"/>
      <c r="JYP107" s="304"/>
      <c r="JYQ107" s="304"/>
      <c r="JYR107" s="304"/>
      <c r="JYS107" s="304"/>
      <c r="JYT107" s="304"/>
      <c r="JYU107" s="304"/>
      <c r="JYV107" s="304"/>
      <c r="JYW107" s="304"/>
      <c r="JYX107" s="304"/>
      <c r="JYY107" s="304"/>
      <c r="JYZ107" s="304"/>
      <c r="JZA107" s="304"/>
      <c r="JZB107" s="304"/>
      <c r="JZC107" s="304"/>
      <c r="JZD107" s="304"/>
      <c r="JZE107" s="304"/>
      <c r="JZF107" s="304"/>
      <c r="JZG107" s="304"/>
      <c r="JZH107" s="304"/>
      <c r="JZI107" s="304"/>
      <c r="JZJ107" s="304"/>
      <c r="JZK107" s="304"/>
      <c r="JZL107" s="304"/>
      <c r="JZM107" s="304"/>
      <c r="JZN107" s="304"/>
      <c r="JZO107" s="304"/>
      <c r="JZP107" s="304"/>
      <c r="JZQ107" s="304"/>
      <c r="JZR107" s="304"/>
      <c r="JZS107" s="304"/>
      <c r="JZT107" s="304"/>
      <c r="JZU107" s="304"/>
      <c r="JZV107" s="304"/>
      <c r="JZW107" s="304"/>
      <c r="JZX107" s="304"/>
      <c r="JZY107" s="304"/>
      <c r="JZZ107" s="304"/>
      <c r="KAA107" s="304"/>
      <c r="KAB107" s="304"/>
      <c r="KAC107" s="304"/>
      <c r="KAD107" s="304"/>
      <c r="KAE107" s="304"/>
      <c r="KAF107" s="304"/>
      <c r="KAG107" s="304"/>
      <c r="KAH107" s="304"/>
      <c r="KAI107" s="304"/>
      <c r="KAJ107" s="304"/>
      <c r="KAK107" s="304"/>
      <c r="KAL107" s="304"/>
      <c r="KAM107" s="304"/>
      <c r="KAN107" s="304"/>
      <c r="KAO107" s="304"/>
      <c r="KAP107" s="304"/>
      <c r="KAQ107" s="304"/>
      <c r="KAR107" s="304"/>
      <c r="KAS107" s="304"/>
      <c r="KAT107" s="304"/>
      <c r="KAU107" s="304"/>
      <c r="KAV107" s="304"/>
      <c r="KAW107" s="304"/>
      <c r="KAX107" s="304"/>
      <c r="KAY107" s="304"/>
      <c r="KAZ107" s="304"/>
      <c r="KBA107" s="304"/>
      <c r="KBB107" s="304"/>
      <c r="KBC107" s="304"/>
      <c r="KBD107" s="304"/>
      <c r="KBE107" s="304"/>
      <c r="KBF107" s="304"/>
      <c r="KBG107" s="304"/>
      <c r="KBH107" s="304"/>
      <c r="KBI107" s="304"/>
      <c r="KBJ107" s="304"/>
      <c r="KBK107" s="304"/>
      <c r="KBL107" s="304"/>
      <c r="KBM107" s="304"/>
      <c r="KBN107" s="304"/>
      <c r="KBO107" s="304"/>
      <c r="KBP107" s="304"/>
      <c r="KBQ107" s="304"/>
      <c r="KBR107" s="304"/>
      <c r="KBS107" s="304"/>
      <c r="KBT107" s="304"/>
      <c r="KBU107" s="304"/>
      <c r="KBV107" s="304"/>
      <c r="KBW107" s="304"/>
      <c r="KBX107" s="304"/>
      <c r="KBY107" s="304"/>
      <c r="KBZ107" s="304"/>
      <c r="KCA107" s="304"/>
      <c r="KCB107" s="304"/>
      <c r="KCC107" s="304"/>
      <c r="KCD107" s="304"/>
      <c r="KCE107" s="304"/>
      <c r="KCF107" s="304"/>
      <c r="KCG107" s="304"/>
      <c r="KCH107" s="304"/>
      <c r="KCI107" s="304"/>
      <c r="KCJ107" s="304"/>
      <c r="KCK107" s="304"/>
      <c r="KCL107" s="304"/>
      <c r="KCM107" s="304"/>
      <c r="KCN107" s="304"/>
      <c r="KCO107" s="304"/>
      <c r="KCP107" s="304"/>
      <c r="KCQ107" s="304"/>
      <c r="KCR107" s="304"/>
      <c r="KCS107" s="304"/>
      <c r="KCT107" s="304"/>
      <c r="KCU107" s="304"/>
      <c r="KCV107" s="304"/>
      <c r="KCW107" s="304"/>
      <c r="KCX107" s="304"/>
      <c r="KCY107" s="304"/>
      <c r="KCZ107" s="304"/>
      <c r="KDA107" s="304"/>
      <c r="KDB107" s="304"/>
      <c r="KDC107" s="304"/>
      <c r="KDD107" s="304"/>
      <c r="KDE107" s="304"/>
      <c r="KDF107" s="304"/>
      <c r="KDG107" s="304"/>
      <c r="KDH107" s="304"/>
      <c r="KDI107" s="304"/>
      <c r="KDJ107" s="304"/>
      <c r="KDK107" s="304"/>
      <c r="KDL107" s="304"/>
      <c r="KDM107" s="304"/>
      <c r="KDN107" s="304"/>
      <c r="KDO107" s="304"/>
      <c r="KDP107" s="304"/>
      <c r="KDQ107" s="304"/>
      <c r="KDR107" s="304"/>
      <c r="KDS107" s="304"/>
      <c r="KDT107" s="304"/>
      <c r="KDU107" s="304"/>
      <c r="KDV107" s="304"/>
      <c r="KDW107" s="304"/>
      <c r="KDX107" s="304"/>
      <c r="KDY107" s="304"/>
      <c r="KDZ107" s="304"/>
      <c r="KEA107" s="304"/>
      <c r="KEB107" s="304"/>
      <c r="KEC107" s="304"/>
      <c r="KED107" s="304"/>
      <c r="KEE107" s="304"/>
      <c r="KEF107" s="304"/>
      <c r="KEG107" s="304"/>
      <c r="KEH107" s="304"/>
      <c r="KEI107" s="304"/>
      <c r="KEJ107" s="304"/>
      <c r="KEK107" s="304"/>
      <c r="KEL107" s="304"/>
      <c r="KEM107" s="304"/>
      <c r="KEN107" s="304"/>
      <c r="KEO107" s="304"/>
      <c r="KEP107" s="304"/>
      <c r="KEQ107" s="304"/>
      <c r="KER107" s="304"/>
      <c r="KES107" s="304"/>
      <c r="KET107" s="304"/>
      <c r="KEU107" s="304"/>
      <c r="KEV107" s="304"/>
      <c r="KEW107" s="304"/>
      <c r="KEX107" s="304"/>
      <c r="KEY107" s="304"/>
      <c r="KEZ107" s="304"/>
      <c r="KFA107" s="304"/>
      <c r="KFB107" s="304"/>
      <c r="KFC107" s="304"/>
      <c r="KFD107" s="304"/>
      <c r="KFE107" s="304"/>
      <c r="KFF107" s="304"/>
      <c r="KFG107" s="304"/>
      <c r="KFH107" s="304"/>
      <c r="KFI107" s="304"/>
      <c r="KFJ107" s="304"/>
      <c r="KFK107" s="304"/>
      <c r="KFL107" s="304"/>
      <c r="KFM107" s="304"/>
      <c r="KFN107" s="304"/>
      <c r="KFO107" s="304"/>
      <c r="KFP107" s="304"/>
      <c r="KFQ107" s="304"/>
      <c r="KFR107" s="304"/>
      <c r="KFS107" s="304"/>
      <c r="KFT107" s="304"/>
      <c r="KFU107" s="304"/>
      <c r="KFV107" s="304"/>
      <c r="KFW107" s="304"/>
      <c r="KFX107" s="304"/>
      <c r="KFY107" s="304"/>
      <c r="KFZ107" s="304"/>
      <c r="KGA107" s="304"/>
      <c r="KGB107" s="304"/>
      <c r="KGC107" s="304"/>
      <c r="KGD107" s="304"/>
      <c r="KGE107" s="304"/>
      <c r="KGF107" s="304"/>
      <c r="KGG107" s="304"/>
      <c r="KGH107" s="304"/>
      <c r="KGI107" s="304"/>
      <c r="KGJ107" s="304"/>
      <c r="KGK107" s="304"/>
      <c r="KGL107" s="304"/>
      <c r="KGM107" s="304"/>
      <c r="KGN107" s="304"/>
      <c r="KGO107" s="304"/>
      <c r="KGP107" s="304"/>
      <c r="KGQ107" s="304"/>
      <c r="KGR107" s="304"/>
      <c r="KGS107" s="304"/>
      <c r="KGT107" s="304"/>
      <c r="KGU107" s="304"/>
      <c r="KGV107" s="304"/>
      <c r="KGW107" s="304"/>
      <c r="KGX107" s="304"/>
      <c r="KGY107" s="304"/>
      <c r="KGZ107" s="304"/>
      <c r="KHA107" s="304"/>
      <c r="KHB107" s="304"/>
      <c r="KHC107" s="304"/>
      <c r="KHD107" s="304"/>
      <c r="KHE107" s="304"/>
      <c r="KHF107" s="304"/>
      <c r="KHG107" s="304"/>
      <c r="KHH107" s="304"/>
      <c r="KHI107" s="304"/>
      <c r="KHJ107" s="304"/>
      <c r="KHK107" s="304"/>
      <c r="KHL107" s="304"/>
      <c r="KHM107" s="304"/>
      <c r="KHN107" s="304"/>
      <c r="KHO107" s="304"/>
      <c r="KHP107" s="304"/>
      <c r="KHQ107" s="304"/>
      <c r="KHR107" s="304"/>
      <c r="KHS107" s="304"/>
      <c r="KHT107" s="304"/>
      <c r="KHU107" s="304"/>
      <c r="KHV107" s="304"/>
      <c r="KHW107" s="304"/>
      <c r="KHX107" s="304"/>
      <c r="KHY107" s="304"/>
      <c r="KHZ107" s="304"/>
      <c r="KIA107" s="304"/>
      <c r="KIB107" s="304"/>
      <c r="KIC107" s="304"/>
      <c r="KID107" s="304"/>
      <c r="KIE107" s="304"/>
      <c r="KIF107" s="304"/>
      <c r="KIG107" s="304"/>
      <c r="KIH107" s="304"/>
      <c r="KII107" s="304"/>
      <c r="KIJ107" s="304"/>
      <c r="KIK107" s="304"/>
      <c r="KIL107" s="304"/>
      <c r="KIM107" s="304"/>
      <c r="KIN107" s="304"/>
      <c r="KIO107" s="304"/>
      <c r="KIP107" s="304"/>
      <c r="KIQ107" s="304"/>
      <c r="KIR107" s="304"/>
      <c r="KIS107" s="304"/>
      <c r="KIT107" s="304"/>
      <c r="KIU107" s="304"/>
      <c r="KIV107" s="304"/>
      <c r="KIW107" s="304"/>
      <c r="KIX107" s="304"/>
      <c r="KIY107" s="304"/>
      <c r="KIZ107" s="304"/>
      <c r="KJA107" s="304"/>
      <c r="KJB107" s="304"/>
      <c r="KJC107" s="304"/>
      <c r="KJD107" s="304"/>
      <c r="KJE107" s="304"/>
      <c r="KJF107" s="304"/>
      <c r="KJG107" s="304"/>
      <c r="KJH107" s="304"/>
      <c r="KJI107" s="304"/>
      <c r="KJJ107" s="304"/>
      <c r="KJK107" s="304"/>
      <c r="KJL107" s="304"/>
      <c r="KJM107" s="304"/>
      <c r="KJN107" s="304"/>
      <c r="KJO107" s="304"/>
      <c r="KJP107" s="304"/>
      <c r="KJQ107" s="304"/>
      <c r="KJR107" s="304"/>
      <c r="KJS107" s="304"/>
      <c r="KJT107" s="304"/>
      <c r="KJU107" s="304"/>
      <c r="KJV107" s="304"/>
      <c r="KJW107" s="304"/>
      <c r="KJX107" s="304"/>
      <c r="KJY107" s="304"/>
      <c r="KJZ107" s="304"/>
      <c r="KKA107" s="304"/>
      <c r="KKB107" s="304"/>
      <c r="KKC107" s="304"/>
      <c r="KKD107" s="304"/>
      <c r="KKE107" s="304"/>
      <c r="KKF107" s="304"/>
      <c r="KKG107" s="304"/>
      <c r="KKH107" s="304"/>
      <c r="KKI107" s="304"/>
      <c r="KKJ107" s="304"/>
      <c r="KKK107" s="304"/>
      <c r="KKL107" s="304"/>
      <c r="KKM107" s="304"/>
      <c r="KKN107" s="304"/>
      <c r="KKO107" s="304"/>
      <c r="KKP107" s="304"/>
      <c r="KKQ107" s="304"/>
      <c r="KKR107" s="304"/>
      <c r="KKS107" s="304"/>
      <c r="KKT107" s="304"/>
      <c r="KKU107" s="304"/>
      <c r="KKV107" s="304"/>
      <c r="KKW107" s="304"/>
      <c r="KKX107" s="304"/>
      <c r="KKY107" s="304"/>
      <c r="KKZ107" s="304"/>
      <c r="KLA107" s="304"/>
      <c r="KLB107" s="304"/>
      <c r="KLC107" s="304"/>
      <c r="KLD107" s="304"/>
      <c r="KLE107" s="304"/>
      <c r="KLF107" s="304"/>
      <c r="KLG107" s="304"/>
      <c r="KLH107" s="304"/>
      <c r="KLI107" s="304"/>
      <c r="KLJ107" s="304"/>
      <c r="KLK107" s="304"/>
      <c r="KLL107" s="304"/>
      <c r="KLM107" s="304"/>
      <c r="KLN107" s="304"/>
      <c r="KLO107" s="304"/>
      <c r="KLP107" s="304"/>
      <c r="KLQ107" s="304"/>
      <c r="KLR107" s="304"/>
      <c r="KLS107" s="304"/>
      <c r="KLT107" s="304"/>
      <c r="KLU107" s="304"/>
      <c r="KLV107" s="304"/>
      <c r="KLW107" s="304"/>
      <c r="KLX107" s="304"/>
      <c r="KLY107" s="304"/>
      <c r="KLZ107" s="304"/>
      <c r="KMA107" s="304"/>
      <c r="KMB107" s="304"/>
      <c r="KMC107" s="304"/>
      <c r="KMD107" s="304"/>
      <c r="KME107" s="304"/>
      <c r="KMF107" s="304"/>
      <c r="KMG107" s="304"/>
      <c r="KMH107" s="304"/>
      <c r="KMI107" s="304"/>
      <c r="KMJ107" s="304"/>
      <c r="KMK107" s="304"/>
      <c r="KML107" s="304"/>
      <c r="KMM107" s="304"/>
      <c r="KMN107" s="304"/>
      <c r="KMO107" s="304"/>
      <c r="KMP107" s="304"/>
      <c r="KMQ107" s="304"/>
      <c r="KMR107" s="304"/>
      <c r="KMS107" s="304"/>
      <c r="KMT107" s="304"/>
      <c r="KMU107" s="304"/>
      <c r="KMV107" s="304"/>
      <c r="KMW107" s="304"/>
      <c r="KMX107" s="304"/>
      <c r="KMY107" s="304"/>
      <c r="KMZ107" s="304"/>
      <c r="KNA107" s="304"/>
      <c r="KNB107" s="304"/>
      <c r="KNC107" s="304"/>
      <c r="KND107" s="304"/>
      <c r="KNE107" s="304"/>
      <c r="KNF107" s="304"/>
      <c r="KNG107" s="304"/>
      <c r="KNH107" s="304"/>
      <c r="KNI107" s="304"/>
      <c r="KNJ107" s="304"/>
      <c r="KNK107" s="304"/>
      <c r="KNL107" s="304"/>
      <c r="KNM107" s="304"/>
      <c r="KNN107" s="304"/>
      <c r="KNO107" s="304"/>
      <c r="KNP107" s="304"/>
      <c r="KNQ107" s="304"/>
      <c r="KNR107" s="304"/>
      <c r="KNS107" s="304"/>
      <c r="KNT107" s="304"/>
      <c r="KNU107" s="304"/>
      <c r="KNV107" s="304"/>
      <c r="KNW107" s="304"/>
      <c r="KNX107" s="304"/>
      <c r="KNY107" s="304"/>
      <c r="KNZ107" s="304"/>
      <c r="KOA107" s="304"/>
      <c r="KOB107" s="304"/>
      <c r="KOC107" s="304"/>
      <c r="KOD107" s="304"/>
      <c r="KOE107" s="304"/>
      <c r="KOF107" s="304"/>
      <c r="KOG107" s="304"/>
      <c r="KOH107" s="304"/>
      <c r="KOI107" s="304"/>
      <c r="KOJ107" s="304"/>
      <c r="KOK107" s="304"/>
      <c r="KOL107" s="304"/>
      <c r="KOM107" s="304"/>
      <c r="KON107" s="304"/>
      <c r="KOO107" s="304"/>
      <c r="KOP107" s="304"/>
      <c r="KOQ107" s="304"/>
      <c r="KOR107" s="304"/>
      <c r="KOS107" s="304"/>
      <c r="KOT107" s="304"/>
      <c r="KOU107" s="304"/>
      <c r="KOV107" s="304"/>
      <c r="KOW107" s="304"/>
      <c r="KOX107" s="304"/>
      <c r="KOY107" s="304"/>
      <c r="KOZ107" s="304"/>
      <c r="KPA107" s="304"/>
      <c r="KPB107" s="304"/>
      <c r="KPC107" s="304"/>
      <c r="KPD107" s="304"/>
      <c r="KPE107" s="304"/>
      <c r="KPF107" s="304"/>
      <c r="KPG107" s="304"/>
      <c r="KPH107" s="304"/>
      <c r="KPI107" s="304"/>
      <c r="KPJ107" s="304"/>
      <c r="KPK107" s="304"/>
      <c r="KPL107" s="304"/>
      <c r="KPM107" s="304"/>
      <c r="KPN107" s="304"/>
      <c r="KPO107" s="304"/>
      <c r="KPP107" s="304"/>
      <c r="KPQ107" s="304"/>
      <c r="KPR107" s="304"/>
      <c r="KPS107" s="304"/>
      <c r="KPT107" s="304"/>
      <c r="KPU107" s="304"/>
      <c r="KPV107" s="304"/>
      <c r="KPW107" s="304"/>
      <c r="KPX107" s="304"/>
      <c r="KPY107" s="304"/>
      <c r="KPZ107" s="304"/>
      <c r="KQA107" s="304"/>
      <c r="KQB107" s="304"/>
      <c r="KQC107" s="304"/>
      <c r="KQD107" s="304"/>
      <c r="KQE107" s="304"/>
      <c r="KQF107" s="304"/>
      <c r="KQG107" s="304"/>
      <c r="KQH107" s="304"/>
      <c r="KQI107" s="304"/>
      <c r="KQJ107" s="304"/>
      <c r="KQK107" s="304"/>
      <c r="KQL107" s="304"/>
      <c r="KQM107" s="304"/>
      <c r="KQN107" s="304"/>
      <c r="KQO107" s="304"/>
      <c r="KQP107" s="304"/>
      <c r="KQQ107" s="304"/>
      <c r="KQR107" s="304"/>
      <c r="KQS107" s="304"/>
      <c r="KQT107" s="304"/>
      <c r="KQU107" s="304"/>
      <c r="KQV107" s="304"/>
      <c r="KQW107" s="304"/>
      <c r="KQX107" s="304"/>
      <c r="KQY107" s="304"/>
      <c r="KQZ107" s="304"/>
      <c r="KRA107" s="304"/>
      <c r="KRB107" s="304"/>
      <c r="KRC107" s="304"/>
      <c r="KRD107" s="304"/>
      <c r="KRE107" s="304"/>
      <c r="KRF107" s="304"/>
      <c r="KRG107" s="304"/>
      <c r="KRH107" s="304"/>
      <c r="KRI107" s="304"/>
      <c r="KRJ107" s="304"/>
      <c r="KRK107" s="304"/>
      <c r="KRL107" s="304"/>
      <c r="KRM107" s="304"/>
      <c r="KRN107" s="304"/>
      <c r="KRO107" s="304"/>
      <c r="KRP107" s="304"/>
      <c r="KRQ107" s="304"/>
      <c r="KRR107" s="304"/>
      <c r="KRS107" s="304"/>
      <c r="KRT107" s="304"/>
      <c r="KRU107" s="304"/>
      <c r="KRV107" s="304"/>
      <c r="KRW107" s="304"/>
      <c r="KRX107" s="304"/>
      <c r="KRY107" s="304"/>
      <c r="KRZ107" s="304"/>
      <c r="KSA107" s="304"/>
      <c r="KSB107" s="304"/>
      <c r="KSC107" s="304"/>
      <c r="KSD107" s="304"/>
      <c r="KSE107" s="304"/>
      <c r="KSF107" s="304"/>
      <c r="KSG107" s="304"/>
      <c r="KSH107" s="304"/>
      <c r="KSI107" s="304"/>
      <c r="KSJ107" s="304"/>
      <c r="KSK107" s="304"/>
      <c r="KSL107" s="304"/>
      <c r="KSM107" s="304"/>
      <c r="KSN107" s="304"/>
      <c r="KSO107" s="304"/>
      <c r="KSP107" s="304"/>
      <c r="KSQ107" s="304"/>
      <c r="KSR107" s="304"/>
      <c r="KSS107" s="304"/>
      <c r="KST107" s="304"/>
      <c r="KSU107" s="304"/>
      <c r="KSV107" s="304"/>
      <c r="KSW107" s="304"/>
      <c r="KSX107" s="304"/>
      <c r="KSY107" s="304"/>
      <c r="KSZ107" s="304"/>
      <c r="KTA107" s="304"/>
      <c r="KTB107" s="304"/>
      <c r="KTC107" s="304"/>
      <c r="KTD107" s="304"/>
      <c r="KTE107" s="304"/>
      <c r="KTF107" s="304"/>
      <c r="KTG107" s="304"/>
      <c r="KTH107" s="304"/>
      <c r="KTI107" s="304"/>
      <c r="KTJ107" s="304"/>
      <c r="KTK107" s="304"/>
      <c r="KTL107" s="304"/>
      <c r="KTM107" s="304"/>
      <c r="KTN107" s="304"/>
      <c r="KTO107" s="304"/>
      <c r="KTP107" s="304"/>
      <c r="KTQ107" s="304"/>
      <c r="KTR107" s="304"/>
      <c r="KTS107" s="304"/>
      <c r="KTT107" s="304"/>
      <c r="KTU107" s="304"/>
      <c r="KTV107" s="304"/>
      <c r="KTW107" s="304"/>
      <c r="KTX107" s="304"/>
      <c r="KTY107" s="304"/>
      <c r="KTZ107" s="304"/>
      <c r="KUA107" s="304"/>
      <c r="KUB107" s="304"/>
      <c r="KUC107" s="304"/>
      <c r="KUD107" s="304"/>
      <c r="KUE107" s="304"/>
      <c r="KUF107" s="304"/>
      <c r="KUG107" s="304"/>
      <c r="KUH107" s="304"/>
      <c r="KUI107" s="304"/>
      <c r="KUJ107" s="304"/>
      <c r="KUK107" s="304"/>
      <c r="KUL107" s="304"/>
      <c r="KUM107" s="304"/>
      <c r="KUN107" s="304"/>
      <c r="KUO107" s="304"/>
      <c r="KUP107" s="304"/>
      <c r="KUQ107" s="304"/>
      <c r="KUR107" s="304"/>
      <c r="KUS107" s="304"/>
      <c r="KUT107" s="304"/>
      <c r="KUU107" s="304"/>
      <c r="KUV107" s="304"/>
      <c r="KUW107" s="304"/>
      <c r="KUX107" s="304"/>
      <c r="KUY107" s="304"/>
      <c r="KUZ107" s="304"/>
      <c r="KVA107" s="304"/>
      <c r="KVB107" s="304"/>
      <c r="KVC107" s="304"/>
      <c r="KVD107" s="304"/>
      <c r="KVE107" s="304"/>
      <c r="KVF107" s="304"/>
      <c r="KVG107" s="304"/>
      <c r="KVH107" s="304"/>
      <c r="KVI107" s="304"/>
      <c r="KVJ107" s="304"/>
      <c r="KVK107" s="304"/>
      <c r="KVL107" s="304"/>
      <c r="KVM107" s="304"/>
      <c r="KVN107" s="304"/>
      <c r="KVO107" s="304"/>
      <c r="KVP107" s="304"/>
      <c r="KVQ107" s="304"/>
      <c r="KVR107" s="304"/>
      <c r="KVS107" s="304"/>
      <c r="KVT107" s="304"/>
      <c r="KVU107" s="304"/>
      <c r="KVV107" s="304"/>
      <c r="KVW107" s="304"/>
      <c r="KVX107" s="304"/>
      <c r="KVY107" s="304"/>
      <c r="KVZ107" s="304"/>
      <c r="KWA107" s="304"/>
      <c r="KWB107" s="304"/>
      <c r="KWC107" s="304"/>
      <c r="KWD107" s="304"/>
      <c r="KWE107" s="304"/>
      <c r="KWF107" s="304"/>
      <c r="KWG107" s="304"/>
      <c r="KWH107" s="304"/>
      <c r="KWI107" s="304"/>
      <c r="KWJ107" s="304"/>
      <c r="KWK107" s="304"/>
      <c r="KWL107" s="304"/>
      <c r="KWM107" s="304"/>
      <c r="KWN107" s="304"/>
      <c r="KWO107" s="304"/>
      <c r="KWP107" s="304"/>
      <c r="KWQ107" s="304"/>
      <c r="KWR107" s="304"/>
      <c r="KWS107" s="304"/>
      <c r="KWT107" s="304"/>
      <c r="KWU107" s="304"/>
      <c r="KWV107" s="304"/>
      <c r="KWW107" s="304"/>
      <c r="KWX107" s="304"/>
      <c r="KWY107" s="304"/>
      <c r="KWZ107" s="304"/>
      <c r="KXA107" s="304"/>
      <c r="KXB107" s="304"/>
      <c r="KXC107" s="304"/>
      <c r="KXD107" s="304"/>
      <c r="KXE107" s="304"/>
      <c r="KXF107" s="304"/>
      <c r="KXG107" s="304"/>
      <c r="KXH107" s="304"/>
      <c r="KXI107" s="304"/>
      <c r="KXJ107" s="304"/>
      <c r="KXK107" s="304"/>
      <c r="KXL107" s="304"/>
      <c r="KXM107" s="304"/>
      <c r="KXN107" s="304"/>
      <c r="KXO107" s="304"/>
      <c r="KXP107" s="304"/>
      <c r="KXQ107" s="304"/>
      <c r="KXR107" s="304"/>
      <c r="KXS107" s="304"/>
      <c r="KXT107" s="304"/>
      <c r="KXU107" s="304"/>
      <c r="KXV107" s="304"/>
      <c r="KXW107" s="304"/>
      <c r="KXX107" s="304"/>
      <c r="KXY107" s="304"/>
      <c r="KXZ107" s="304"/>
      <c r="KYA107" s="304"/>
      <c r="KYB107" s="304"/>
      <c r="KYC107" s="304"/>
      <c r="KYD107" s="304"/>
      <c r="KYE107" s="304"/>
      <c r="KYF107" s="304"/>
      <c r="KYG107" s="304"/>
      <c r="KYH107" s="304"/>
      <c r="KYI107" s="304"/>
      <c r="KYJ107" s="304"/>
      <c r="KYK107" s="304"/>
      <c r="KYL107" s="304"/>
      <c r="KYM107" s="304"/>
      <c r="KYN107" s="304"/>
      <c r="KYO107" s="304"/>
      <c r="KYP107" s="304"/>
      <c r="KYQ107" s="304"/>
      <c r="KYR107" s="304"/>
      <c r="KYS107" s="304"/>
      <c r="KYT107" s="304"/>
      <c r="KYU107" s="304"/>
      <c r="KYV107" s="304"/>
      <c r="KYW107" s="304"/>
      <c r="KYX107" s="304"/>
      <c r="KYY107" s="304"/>
      <c r="KYZ107" s="304"/>
      <c r="KZA107" s="304"/>
      <c r="KZB107" s="304"/>
      <c r="KZC107" s="304"/>
      <c r="KZD107" s="304"/>
      <c r="KZE107" s="304"/>
      <c r="KZF107" s="304"/>
      <c r="KZG107" s="304"/>
      <c r="KZH107" s="304"/>
      <c r="KZI107" s="304"/>
      <c r="KZJ107" s="304"/>
      <c r="KZK107" s="304"/>
      <c r="KZL107" s="304"/>
      <c r="KZM107" s="304"/>
      <c r="KZN107" s="304"/>
      <c r="KZO107" s="304"/>
      <c r="KZP107" s="304"/>
      <c r="KZQ107" s="304"/>
      <c r="KZR107" s="304"/>
      <c r="KZS107" s="304"/>
      <c r="KZT107" s="304"/>
      <c r="KZU107" s="304"/>
      <c r="KZV107" s="304"/>
      <c r="KZW107" s="304"/>
      <c r="KZX107" s="304"/>
      <c r="KZY107" s="304"/>
      <c r="KZZ107" s="304"/>
      <c r="LAA107" s="304"/>
      <c r="LAB107" s="304"/>
      <c r="LAC107" s="304"/>
      <c r="LAD107" s="304"/>
      <c r="LAE107" s="304"/>
      <c r="LAF107" s="304"/>
      <c r="LAG107" s="304"/>
      <c r="LAH107" s="304"/>
      <c r="LAI107" s="304"/>
      <c r="LAJ107" s="304"/>
      <c r="LAK107" s="304"/>
      <c r="LAL107" s="304"/>
      <c r="LAM107" s="304"/>
      <c r="LAN107" s="304"/>
      <c r="LAO107" s="304"/>
      <c r="LAP107" s="304"/>
      <c r="LAQ107" s="304"/>
      <c r="LAR107" s="304"/>
      <c r="LAS107" s="304"/>
      <c r="LAT107" s="304"/>
      <c r="LAU107" s="304"/>
      <c r="LAV107" s="304"/>
      <c r="LAW107" s="304"/>
      <c r="LAX107" s="304"/>
      <c r="LAY107" s="304"/>
      <c r="LAZ107" s="304"/>
      <c r="LBA107" s="304"/>
      <c r="LBB107" s="304"/>
      <c r="LBC107" s="304"/>
      <c r="LBD107" s="304"/>
      <c r="LBE107" s="304"/>
      <c r="LBF107" s="304"/>
      <c r="LBG107" s="304"/>
      <c r="LBH107" s="304"/>
      <c r="LBI107" s="304"/>
      <c r="LBJ107" s="304"/>
      <c r="LBK107" s="304"/>
      <c r="LBL107" s="304"/>
      <c r="LBM107" s="304"/>
      <c r="LBN107" s="304"/>
      <c r="LBO107" s="304"/>
      <c r="LBP107" s="304"/>
      <c r="LBQ107" s="304"/>
      <c r="LBR107" s="304"/>
      <c r="LBS107" s="304"/>
      <c r="LBT107" s="304"/>
      <c r="LBU107" s="304"/>
      <c r="LBV107" s="304"/>
      <c r="LBW107" s="304"/>
      <c r="LBX107" s="304"/>
      <c r="LBY107" s="304"/>
      <c r="LBZ107" s="304"/>
      <c r="LCA107" s="304"/>
      <c r="LCB107" s="304"/>
      <c r="LCC107" s="304"/>
      <c r="LCD107" s="304"/>
      <c r="LCE107" s="304"/>
      <c r="LCF107" s="304"/>
      <c r="LCG107" s="304"/>
      <c r="LCH107" s="304"/>
      <c r="LCI107" s="304"/>
      <c r="LCJ107" s="304"/>
      <c r="LCK107" s="304"/>
      <c r="LCL107" s="304"/>
      <c r="LCM107" s="304"/>
      <c r="LCN107" s="304"/>
      <c r="LCO107" s="304"/>
      <c r="LCP107" s="304"/>
      <c r="LCQ107" s="304"/>
      <c r="LCR107" s="304"/>
      <c r="LCS107" s="304"/>
      <c r="LCT107" s="304"/>
      <c r="LCU107" s="304"/>
      <c r="LCV107" s="304"/>
      <c r="LCW107" s="304"/>
      <c r="LCX107" s="304"/>
      <c r="LCY107" s="304"/>
      <c r="LCZ107" s="304"/>
      <c r="LDA107" s="304"/>
      <c r="LDB107" s="304"/>
      <c r="LDC107" s="304"/>
      <c r="LDD107" s="304"/>
      <c r="LDE107" s="304"/>
      <c r="LDF107" s="304"/>
      <c r="LDG107" s="304"/>
      <c r="LDH107" s="304"/>
      <c r="LDI107" s="304"/>
      <c r="LDJ107" s="304"/>
      <c r="LDK107" s="304"/>
      <c r="LDL107" s="304"/>
      <c r="LDM107" s="304"/>
      <c r="LDN107" s="304"/>
      <c r="LDO107" s="304"/>
      <c r="LDP107" s="304"/>
      <c r="LDQ107" s="304"/>
      <c r="LDR107" s="304"/>
      <c r="LDS107" s="304"/>
      <c r="LDT107" s="304"/>
      <c r="LDU107" s="304"/>
      <c r="LDV107" s="304"/>
      <c r="LDW107" s="304"/>
      <c r="LDX107" s="304"/>
      <c r="LDY107" s="304"/>
      <c r="LDZ107" s="304"/>
      <c r="LEA107" s="304"/>
      <c r="LEB107" s="304"/>
      <c r="LEC107" s="304"/>
      <c r="LED107" s="304"/>
      <c r="LEE107" s="304"/>
      <c r="LEF107" s="304"/>
      <c r="LEG107" s="304"/>
      <c r="LEH107" s="304"/>
      <c r="LEI107" s="304"/>
      <c r="LEJ107" s="304"/>
      <c r="LEK107" s="304"/>
      <c r="LEL107" s="304"/>
      <c r="LEM107" s="304"/>
      <c r="LEN107" s="304"/>
      <c r="LEO107" s="304"/>
      <c r="LEP107" s="304"/>
      <c r="LEQ107" s="304"/>
      <c r="LER107" s="304"/>
      <c r="LES107" s="304"/>
      <c r="LET107" s="304"/>
      <c r="LEU107" s="304"/>
      <c r="LEV107" s="304"/>
      <c r="LEW107" s="304"/>
      <c r="LEX107" s="304"/>
      <c r="LEY107" s="304"/>
      <c r="LEZ107" s="304"/>
      <c r="LFA107" s="304"/>
      <c r="LFB107" s="304"/>
      <c r="LFC107" s="304"/>
      <c r="LFD107" s="304"/>
      <c r="LFE107" s="304"/>
      <c r="LFF107" s="304"/>
      <c r="LFG107" s="304"/>
      <c r="LFH107" s="304"/>
      <c r="LFI107" s="304"/>
      <c r="LFJ107" s="304"/>
      <c r="LFK107" s="304"/>
      <c r="LFL107" s="304"/>
      <c r="LFM107" s="304"/>
      <c r="LFN107" s="304"/>
      <c r="LFO107" s="304"/>
      <c r="LFP107" s="304"/>
      <c r="LFQ107" s="304"/>
      <c r="LFR107" s="304"/>
      <c r="LFS107" s="304"/>
      <c r="LFT107" s="304"/>
      <c r="LFU107" s="304"/>
      <c r="LFV107" s="304"/>
      <c r="LFW107" s="304"/>
      <c r="LFX107" s="304"/>
      <c r="LFY107" s="304"/>
      <c r="LFZ107" s="304"/>
      <c r="LGA107" s="304"/>
      <c r="LGB107" s="304"/>
      <c r="LGC107" s="304"/>
      <c r="LGD107" s="304"/>
      <c r="LGE107" s="304"/>
      <c r="LGF107" s="304"/>
      <c r="LGG107" s="304"/>
      <c r="LGH107" s="304"/>
      <c r="LGI107" s="304"/>
      <c r="LGJ107" s="304"/>
      <c r="LGK107" s="304"/>
      <c r="LGL107" s="304"/>
      <c r="LGM107" s="304"/>
      <c r="LGN107" s="304"/>
      <c r="LGO107" s="304"/>
      <c r="LGP107" s="304"/>
      <c r="LGQ107" s="304"/>
      <c r="LGR107" s="304"/>
      <c r="LGS107" s="304"/>
      <c r="LGT107" s="304"/>
      <c r="LGU107" s="304"/>
      <c r="LGV107" s="304"/>
      <c r="LGW107" s="304"/>
      <c r="LGX107" s="304"/>
      <c r="LGY107" s="304"/>
      <c r="LGZ107" s="304"/>
      <c r="LHA107" s="304"/>
      <c r="LHB107" s="304"/>
      <c r="LHC107" s="304"/>
      <c r="LHD107" s="304"/>
      <c r="LHE107" s="304"/>
      <c r="LHF107" s="304"/>
      <c r="LHG107" s="304"/>
      <c r="LHH107" s="304"/>
      <c r="LHI107" s="304"/>
      <c r="LHJ107" s="304"/>
      <c r="LHK107" s="304"/>
      <c r="LHL107" s="304"/>
      <c r="LHM107" s="304"/>
      <c r="LHN107" s="304"/>
      <c r="LHO107" s="304"/>
      <c r="LHP107" s="304"/>
      <c r="LHQ107" s="304"/>
      <c r="LHR107" s="304"/>
      <c r="LHS107" s="304"/>
      <c r="LHT107" s="304"/>
      <c r="LHU107" s="304"/>
      <c r="LHV107" s="304"/>
      <c r="LHW107" s="304"/>
      <c r="LHX107" s="304"/>
      <c r="LHY107" s="304"/>
      <c r="LHZ107" s="304"/>
      <c r="LIA107" s="304"/>
      <c r="LIB107" s="304"/>
      <c r="LIC107" s="304"/>
      <c r="LID107" s="304"/>
      <c r="LIE107" s="304"/>
      <c r="LIF107" s="304"/>
      <c r="LIG107" s="304"/>
      <c r="LIH107" s="304"/>
      <c r="LII107" s="304"/>
      <c r="LIJ107" s="304"/>
      <c r="LIK107" s="304"/>
      <c r="LIL107" s="304"/>
      <c r="LIM107" s="304"/>
      <c r="LIN107" s="304"/>
      <c r="LIO107" s="304"/>
      <c r="LIP107" s="304"/>
      <c r="LIQ107" s="304"/>
      <c r="LIR107" s="304"/>
      <c r="LIS107" s="304"/>
      <c r="LIT107" s="304"/>
      <c r="LIU107" s="304"/>
      <c r="LIV107" s="304"/>
      <c r="LIW107" s="304"/>
      <c r="LIX107" s="304"/>
      <c r="LIY107" s="304"/>
      <c r="LIZ107" s="304"/>
      <c r="LJA107" s="304"/>
      <c r="LJB107" s="304"/>
      <c r="LJC107" s="304"/>
      <c r="LJD107" s="304"/>
      <c r="LJE107" s="304"/>
      <c r="LJF107" s="304"/>
      <c r="LJG107" s="304"/>
      <c r="LJH107" s="304"/>
      <c r="LJI107" s="304"/>
      <c r="LJJ107" s="304"/>
      <c r="LJK107" s="304"/>
      <c r="LJL107" s="304"/>
      <c r="LJM107" s="304"/>
      <c r="LJN107" s="304"/>
      <c r="LJO107" s="304"/>
      <c r="LJP107" s="304"/>
      <c r="LJQ107" s="304"/>
      <c r="LJR107" s="304"/>
      <c r="LJS107" s="304"/>
      <c r="LJT107" s="304"/>
      <c r="LJU107" s="304"/>
      <c r="LJV107" s="304"/>
      <c r="LJW107" s="304"/>
      <c r="LJX107" s="304"/>
      <c r="LJY107" s="304"/>
      <c r="LJZ107" s="304"/>
      <c r="LKA107" s="304"/>
      <c r="LKB107" s="304"/>
      <c r="LKC107" s="304"/>
      <c r="LKD107" s="304"/>
      <c r="LKE107" s="304"/>
      <c r="LKF107" s="304"/>
      <c r="LKG107" s="304"/>
      <c r="LKH107" s="304"/>
      <c r="LKI107" s="304"/>
      <c r="LKJ107" s="304"/>
      <c r="LKK107" s="304"/>
      <c r="LKL107" s="304"/>
      <c r="LKM107" s="304"/>
      <c r="LKN107" s="304"/>
      <c r="LKO107" s="304"/>
      <c r="LKP107" s="304"/>
      <c r="LKQ107" s="304"/>
      <c r="LKR107" s="304"/>
      <c r="LKS107" s="304"/>
      <c r="LKT107" s="304"/>
      <c r="LKU107" s="304"/>
      <c r="LKV107" s="304"/>
      <c r="LKW107" s="304"/>
      <c r="LKX107" s="304"/>
      <c r="LKY107" s="304"/>
      <c r="LKZ107" s="304"/>
      <c r="LLA107" s="304"/>
      <c r="LLB107" s="304"/>
      <c r="LLC107" s="304"/>
      <c r="LLD107" s="304"/>
      <c r="LLE107" s="304"/>
      <c r="LLF107" s="304"/>
      <c r="LLG107" s="304"/>
      <c r="LLH107" s="304"/>
      <c r="LLI107" s="304"/>
      <c r="LLJ107" s="304"/>
      <c r="LLK107" s="304"/>
      <c r="LLL107" s="304"/>
      <c r="LLM107" s="304"/>
      <c r="LLN107" s="304"/>
      <c r="LLO107" s="304"/>
      <c r="LLP107" s="304"/>
      <c r="LLQ107" s="304"/>
      <c r="LLR107" s="304"/>
      <c r="LLS107" s="304"/>
      <c r="LLT107" s="304"/>
      <c r="LLU107" s="304"/>
      <c r="LLV107" s="304"/>
      <c r="LLW107" s="304"/>
      <c r="LLX107" s="304"/>
      <c r="LLY107" s="304"/>
      <c r="LLZ107" s="304"/>
      <c r="LMA107" s="304"/>
      <c r="LMB107" s="304"/>
      <c r="LMC107" s="304"/>
      <c r="LMD107" s="304"/>
      <c r="LME107" s="304"/>
      <c r="LMF107" s="304"/>
      <c r="LMG107" s="304"/>
      <c r="LMH107" s="304"/>
      <c r="LMI107" s="304"/>
      <c r="LMJ107" s="304"/>
      <c r="LMK107" s="304"/>
      <c r="LML107" s="304"/>
      <c r="LMM107" s="304"/>
      <c r="LMN107" s="304"/>
      <c r="LMO107" s="304"/>
      <c r="LMP107" s="304"/>
      <c r="LMQ107" s="304"/>
      <c r="LMR107" s="304"/>
      <c r="LMS107" s="304"/>
      <c r="LMT107" s="304"/>
      <c r="LMU107" s="304"/>
      <c r="LMV107" s="304"/>
      <c r="LMW107" s="304"/>
      <c r="LMX107" s="304"/>
      <c r="LMY107" s="304"/>
      <c r="LMZ107" s="304"/>
      <c r="LNA107" s="304"/>
      <c r="LNB107" s="304"/>
      <c r="LNC107" s="304"/>
      <c r="LND107" s="304"/>
      <c r="LNE107" s="304"/>
      <c r="LNF107" s="304"/>
      <c r="LNG107" s="304"/>
      <c r="LNH107" s="304"/>
      <c r="LNI107" s="304"/>
      <c r="LNJ107" s="304"/>
      <c r="LNK107" s="304"/>
      <c r="LNL107" s="304"/>
      <c r="LNM107" s="304"/>
      <c r="LNN107" s="304"/>
      <c r="LNO107" s="304"/>
      <c r="LNP107" s="304"/>
      <c r="LNQ107" s="304"/>
      <c r="LNR107" s="304"/>
      <c r="LNS107" s="304"/>
      <c r="LNT107" s="304"/>
      <c r="LNU107" s="304"/>
      <c r="LNV107" s="304"/>
      <c r="LNW107" s="304"/>
      <c r="LNX107" s="304"/>
      <c r="LNY107" s="304"/>
      <c r="LNZ107" s="304"/>
      <c r="LOA107" s="304"/>
      <c r="LOB107" s="304"/>
      <c r="LOC107" s="304"/>
      <c r="LOD107" s="304"/>
      <c r="LOE107" s="304"/>
      <c r="LOF107" s="304"/>
      <c r="LOG107" s="304"/>
      <c r="LOH107" s="304"/>
      <c r="LOI107" s="304"/>
      <c r="LOJ107" s="304"/>
      <c r="LOK107" s="304"/>
      <c r="LOL107" s="304"/>
      <c r="LOM107" s="304"/>
      <c r="LON107" s="304"/>
      <c r="LOO107" s="304"/>
      <c r="LOP107" s="304"/>
      <c r="LOQ107" s="304"/>
      <c r="LOR107" s="304"/>
      <c r="LOS107" s="304"/>
      <c r="LOT107" s="304"/>
      <c r="LOU107" s="304"/>
      <c r="LOV107" s="304"/>
      <c r="LOW107" s="304"/>
      <c r="LOX107" s="304"/>
      <c r="LOY107" s="304"/>
      <c r="LOZ107" s="304"/>
      <c r="LPA107" s="304"/>
      <c r="LPB107" s="304"/>
      <c r="LPC107" s="304"/>
      <c r="LPD107" s="304"/>
      <c r="LPE107" s="304"/>
      <c r="LPF107" s="304"/>
      <c r="LPG107" s="304"/>
      <c r="LPH107" s="304"/>
      <c r="LPI107" s="304"/>
      <c r="LPJ107" s="304"/>
      <c r="LPK107" s="304"/>
      <c r="LPL107" s="304"/>
      <c r="LPM107" s="304"/>
      <c r="LPN107" s="304"/>
      <c r="LPO107" s="304"/>
      <c r="LPP107" s="304"/>
      <c r="LPQ107" s="304"/>
      <c r="LPR107" s="304"/>
      <c r="LPS107" s="304"/>
      <c r="LPT107" s="304"/>
      <c r="LPU107" s="304"/>
      <c r="LPV107" s="304"/>
      <c r="LPW107" s="304"/>
      <c r="LPX107" s="304"/>
      <c r="LPY107" s="304"/>
      <c r="LPZ107" s="304"/>
      <c r="LQA107" s="304"/>
      <c r="LQB107" s="304"/>
      <c r="LQC107" s="304"/>
      <c r="LQD107" s="304"/>
      <c r="LQE107" s="304"/>
      <c r="LQF107" s="304"/>
      <c r="LQG107" s="304"/>
      <c r="LQH107" s="304"/>
      <c r="LQI107" s="304"/>
      <c r="LQJ107" s="304"/>
      <c r="LQK107" s="304"/>
      <c r="LQL107" s="304"/>
      <c r="LQM107" s="304"/>
      <c r="LQN107" s="304"/>
      <c r="LQO107" s="304"/>
      <c r="LQP107" s="304"/>
      <c r="LQQ107" s="304"/>
      <c r="LQR107" s="304"/>
      <c r="LQS107" s="304"/>
      <c r="LQT107" s="304"/>
      <c r="LQU107" s="304"/>
      <c r="LQV107" s="304"/>
      <c r="LQW107" s="304"/>
      <c r="LQX107" s="304"/>
      <c r="LQY107" s="304"/>
      <c r="LQZ107" s="304"/>
      <c r="LRA107" s="304"/>
      <c r="LRB107" s="304"/>
      <c r="LRC107" s="304"/>
      <c r="LRD107" s="304"/>
      <c r="LRE107" s="304"/>
      <c r="LRF107" s="304"/>
      <c r="LRG107" s="304"/>
      <c r="LRH107" s="304"/>
      <c r="LRI107" s="304"/>
      <c r="LRJ107" s="304"/>
      <c r="LRK107" s="304"/>
      <c r="LRL107" s="304"/>
      <c r="LRM107" s="304"/>
      <c r="LRN107" s="304"/>
      <c r="LRO107" s="304"/>
      <c r="LRP107" s="304"/>
      <c r="LRQ107" s="304"/>
      <c r="LRR107" s="304"/>
      <c r="LRS107" s="304"/>
      <c r="LRT107" s="304"/>
      <c r="LRU107" s="304"/>
      <c r="LRV107" s="304"/>
      <c r="LRW107" s="304"/>
      <c r="LRX107" s="304"/>
      <c r="LRY107" s="304"/>
      <c r="LRZ107" s="304"/>
      <c r="LSA107" s="304"/>
      <c r="LSB107" s="304"/>
      <c r="LSC107" s="304"/>
      <c r="LSD107" s="304"/>
      <c r="LSE107" s="304"/>
      <c r="LSF107" s="304"/>
      <c r="LSG107" s="304"/>
      <c r="LSH107" s="304"/>
      <c r="LSI107" s="304"/>
      <c r="LSJ107" s="304"/>
      <c r="LSK107" s="304"/>
      <c r="LSL107" s="304"/>
      <c r="LSM107" s="304"/>
      <c r="LSN107" s="304"/>
      <c r="LSO107" s="304"/>
      <c r="LSP107" s="304"/>
      <c r="LSQ107" s="304"/>
      <c r="LSR107" s="304"/>
      <c r="LSS107" s="304"/>
      <c r="LST107" s="304"/>
      <c r="LSU107" s="304"/>
      <c r="LSV107" s="304"/>
      <c r="LSW107" s="304"/>
      <c r="LSX107" s="304"/>
      <c r="LSY107" s="304"/>
      <c r="LSZ107" s="304"/>
      <c r="LTA107" s="304"/>
      <c r="LTB107" s="304"/>
      <c r="LTC107" s="304"/>
      <c r="LTD107" s="304"/>
      <c r="LTE107" s="304"/>
      <c r="LTF107" s="304"/>
      <c r="LTG107" s="304"/>
      <c r="LTH107" s="304"/>
      <c r="LTI107" s="304"/>
      <c r="LTJ107" s="304"/>
      <c r="LTK107" s="304"/>
      <c r="LTL107" s="304"/>
      <c r="LTM107" s="304"/>
      <c r="LTN107" s="304"/>
      <c r="LTO107" s="304"/>
      <c r="LTP107" s="304"/>
      <c r="LTQ107" s="304"/>
      <c r="LTR107" s="304"/>
      <c r="LTS107" s="304"/>
      <c r="LTT107" s="304"/>
      <c r="LTU107" s="304"/>
      <c r="LTV107" s="304"/>
      <c r="LTW107" s="304"/>
      <c r="LTX107" s="304"/>
      <c r="LTY107" s="304"/>
      <c r="LTZ107" s="304"/>
      <c r="LUA107" s="304"/>
      <c r="LUB107" s="304"/>
      <c r="LUC107" s="304"/>
      <c r="LUD107" s="304"/>
      <c r="LUE107" s="304"/>
      <c r="LUF107" s="304"/>
      <c r="LUG107" s="304"/>
      <c r="LUH107" s="304"/>
      <c r="LUI107" s="304"/>
      <c r="LUJ107" s="304"/>
      <c r="LUK107" s="304"/>
      <c r="LUL107" s="304"/>
      <c r="LUM107" s="304"/>
      <c r="LUN107" s="304"/>
      <c r="LUO107" s="304"/>
      <c r="LUP107" s="304"/>
      <c r="LUQ107" s="304"/>
      <c r="LUR107" s="304"/>
      <c r="LUS107" s="304"/>
      <c r="LUT107" s="304"/>
      <c r="LUU107" s="304"/>
      <c r="LUV107" s="304"/>
      <c r="LUW107" s="304"/>
      <c r="LUX107" s="304"/>
      <c r="LUY107" s="304"/>
      <c r="LUZ107" s="304"/>
      <c r="LVA107" s="304"/>
      <c r="LVB107" s="304"/>
      <c r="LVC107" s="304"/>
      <c r="LVD107" s="304"/>
      <c r="LVE107" s="304"/>
      <c r="LVF107" s="304"/>
      <c r="LVG107" s="304"/>
      <c r="LVH107" s="304"/>
      <c r="LVI107" s="304"/>
      <c r="LVJ107" s="304"/>
      <c r="LVK107" s="304"/>
      <c r="LVL107" s="304"/>
      <c r="LVM107" s="304"/>
      <c r="LVN107" s="304"/>
      <c r="LVO107" s="304"/>
      <c r="LVP107" s="304"/>
      <c r="LVQ107" s="304"/>
      <c r="LVR107" s="304"/>
      <c r="LVS107" s="304"/>
      <c r="LVT107" s="304"/>
      <c r="LVU107" s="304"/>
      <c r="LVV107" s="304"/>
      <c r="LVW107" s="304"/>
      <c r="LVX107" s="304"/>
      <c r="LVY107" s="304"/>
      <c r="LVZ107" s="304"/>
      <c r="LWA107" s="304"/>
      <c r="LWB107" s="304"/>
      <c r="LWC107" s="304"/>
      <c r="LWD107" s="304"/>
      <c r="LWE107" s="304"/>
      <c r="LWF107" s="304"/>
      <c r="LWG107" s="304"/>
      <c r="LWH107" s="304"/>
      <c r="LWI107" s="304"/>
      <c r="LWJ107" s="304"/>
      <c r="LWK107" s="304"/>
      <c r="LWL107" s="304"/>
      <c r="LWM107" s="304"/>
      <c r="LWN107" s="304"/>
      <c r="LWO107" s="304"/>
      <c r="LWP107" s="304"/>
      <c r="LWQ107" s="304"/>
      <c r="LWR107" s="304"/>
      <c r="LWS107" s="304"/>
      <c r="LWT107" s="304"/>
      <c r="LWU107" s="304"/>
      <c r="LWV107" s="304"/>
      <c r="LWW107" s="304"/>
      <c r="LWX107" s="304"/>
      <c r="LWY107" s="304"/>
      <c r="LWZ107" s="304"/>
      <c r="LXA107" s="304"/>
      <c r="LXB107" s="304"/>
      <c r="LXC107" s="304"/>
      <c r="LXD107" s="304"/>
      <c r="LXE107" s="304"/>
      <c r="LXF107" s="304"/>
      <c r="LXG107" s="304"/>
      <c r="LXH107" s="304"/>
      <c r="LXI107" s="304"/>
      <c r="LXJ107" s="304"/>
      <c r="LXK107" s="304"/>
      <c r="LXL107" s="304"/>
      <c r="LXM107" s="304"/>
      <c r="LXN107" s="304"/>
      <c r="LXO107" s="304"/>
      <c r="LXP107" s="304"/>
      <c r="LXQ107" s="304"/>
      <c r="LXR107" s="304"/>
      <c r="LXS107" s="304"/>
      <c r="LXT107" s="304"/>
      <c r="LXU107" s="304"/>
      <c r="LXV107" s="304"/>
      <c r="LXW107" s="304"/>
      <c r="LXX107" s="304"/>
      <c r="LXY107" s="304"/>
      <c r="LXZ107" s="304"/>
      <c r="LYA107" s="304"/>
      <c r="LYB107" s="304"/>
      <c r="LYC107" s="304"/>
      <c r="LYD107" s="304"/>
      <c r="LYE107" s="304"/>
      <c r="LYF107" s="304"/>
      <c r="LYG107" s="304"/>
      <c r="LYH107" s="304"/>
      <c r="LYI107" s="304"/>
      <c r="LYJ107" s="304"/>
      <c r="LYK107" s="304"/>
      <c r="LYL107" s="304"/>
      <c r="LYM107" s="304"/>
      <c r="LYN107" s="304"/>
      <c r="LYO107" s="304"/>
      <c r="LYP107" s="304"/>
      <c r="LYQ107" s="304"/>
      <c r="LYR107" s="304"/>
      <c r="LYS107" s="304"/>
      <c r="LYT107" s="304"/>
      <c r="LYU107" s="304"/>
      <c r="LYV107" s="304"/>
      <c r="LYW107" s="304"/>
      <c r="LYX107" s="304"/>
      <c r="LYY107" s="304"/>
      <c r="LYZ107" s="304"/>
      <c r="LZA107" s="304"/>
      <c r="LZB107" s="304"/>
      <c r="LZC107" s="304"/>
      <c r="LZD107" s="304"/>
      <c r="LZE107" s="304"/>
      <c r="LZF107" s="304"/>
      <c r="LZG107" s="304"/>
      <c r="LZH107" s="304"/>
      <c r="LZI107" s="304"/>
      <c r="LZJ107" s="304"/>
      <c r="LZK107" s="304"/>
      <c r="LZL107" s="304"/>
      <c r="LZM107" s="304"/>
      <c r="LZN107" s="304"/>
      <c r="LZO107" s="304"/>
      <c r="LZP107" s="304"/>
      <c r="LZQ107" s="304"/>
      <c r="LZR107" s="304"/>
      <c r="LZS107" s="304"/>
      <c r="LZT107" s="304"/>
      <c r="LZU107" s="304"/>
      <c r="LZV107" s="304"/>
      <c r="LZW107" s="304"/>
      <c r="LZX107" s="304"/>
      <c r="LZY107" s="304"/>
      <c r="LZZ107" s="304"/>
      <c r="MAA107" s="304"/>
      <c r="MAB107" s="304"/>
      <c r="MAC107" s="304"/>
      <c r="MAD107" s="304"/>
      <c r="MAE107" s="304"/>
      <c r="MAF107" s="304"/>
      <c r="MAG107" s="304"/>
      <c r="MAH107" s="304"/>
      <c r="MAI107" s="304"/>
      <c r="MAJ107" s="304"/>
      <c r="MAK107" s="304"/>
      <c r="MAL107" s="304"/>
      <c r="MAM107" s="304"/>
      <c r="MAN107" s="304"/>
      <c r="MAO107" s="304"/>
      <c r="MAP107" s="304"/>
      <c r="MAQ107" s="304"/>
      <c r="MAR107" s="304"/>
      <c r="MAS107" s="304"/>
      <c r="MAT107" s="304"/>
      <c r="MAU107" s="304"/>
      <c r="MAV107" s="304"/>
      <c r="MAW107" s="304"/>
      <c r="MAX107" s="304"/>
      <c r="MAY107" s="304"/>
      <c r="MAZ107" s="304"/>
      <c r="MBA107" s="304"/>
      <c r="MBB107" s="304"/>
      <c r="MBC107" s="304"/>
      <c r="MBD107" s="304"/>
      <c r="MBE107" s="304"/>
      <c r="MBF107" s="304"/>
      <c r="MBG107" s="304"/>
      <c r="MBH107" s="304"/>
      <c r="MBI107" s="304"/>
      <c r="MBJ107" s="304"/>
      <c r="MBK107" s="304"/>
      <c r="MBL107" s="304"/>
      <c r="MBM107" s="304"/>
      <c r="MBN107" s="304"/>
      <c r="MBO107" s="304"/>
      <c r="MBP107" s="304"/>
      <c r="MBQ107" s="304"/>
      <c r="MBR107" s="304"/>
      <c r="MBS107" s="304"/>
      <c r="MBT107" s="304"/>
      <c r="MBU107" s="304"/>
      <c r="MBV107" s="304"/>
      <c r="MBW107" s="304"/>
      <c r="MBX107" s="304"/>
      <c r="MBY107" s="304"/>
      <c r="MBZ107" s="304"/>
      <c r="MCA107" s="304"/>
      <c r="MCB107" s="304"/>
      <c r="MCC107" s="304"/>
      <c r="MCD107" s="304"/>
      <c r="MCE107" s="304"/>
      <c r="MCF107" s="304"/>
      <c r="MCG107" s="304"/>
      <c r="MCH107" s="304"/>
      <c r="MCI107" s="304"/>
      <c r="MCJ107" s="304"/>
      <c r="MCK107" s="304"/>
      <c r="MCL107" s="304"/>
      <c r="MCM107" s="304"/>
      <c r="MCN107" s="304"/>
      <c r="MCO107" s="304"/>
      <c r="MCP107" s="304"/>
      <c r="MCQ107" s="304"/>
      <c r="MCR107" s="304"/>
      <c r="MCS107" s="304"/>
      <c r="MCT107" s="304"/>
      <c r="MCU107" s="304"/>
      <c r="MCV107" s="304"/>
      <c r="MCW107" s="304"/>
      <c r="MCX107" s="304"/>
      <c r="MCY107" s="304"/>
      <c r="MCZ107" s="304"/>
      <c r="MDA107" s="304"/>
      <c r="MDB107" s="304"/>
      <c r="MDC107" s="304"/>
      <c r="MDD107" s="304"/>
      <c r="MDE107" s="304"/>
      <c r="MDF107" s="304"/>
      <c r="MDG107" s="304"/>
      <c r="MDH107" s="304"/>
      <c r="MDI107" s="304"/>
      <c r="MDJ107" s="304"/>
      <c r="MDK107" s="304"/>
      <c r="MDL107" s="304"/>
      <c r="MDM107" s="304"/>
      <c r="MDN107" s="304"/>
      <c r="MDO107" s="304"/>
      <c r="MDP107" s="304"/>
      <c r="MDQ107" s="304"/>
      <c r="MDR107" s="304"/>
      <c r="MDS107" s="304"/>
      <c r="MDT107" s="304"/>
      <c r="MDU107" s="304"/>
      <c r="MDV107" s="304"/>
      <c r="MDW107" s="304"/>
      <c r="MDX107" s="304"/>
      <c r="MDY107" s="304"/>
      <c r="MDZ107" s="304"/>
      <c r="MEA107" s="304"/>
      <c r="MEB107" s="304"/>
      <c r="MEC107" s="304"/>
      <c r="MED107" s="304"/>
      <c r="MEE107" s="304"/>
      <c r="MEF107" s="304"/>
      <c r="MEG107" s="304"/>
      <c r="MEH107" s="304"/>
      <c r="MEI107" s="304"/>
      <c r="MEJ107" s="304"/>
      <c r="MEK107" s="304"/>
      <c r="MEL107" s="304"/>
      <c r="MEM107" s="304"/>
      <c r="MEN107" s="304"/>
      <c r="MEO107" s="304"/>
      <c r="MEP107" s="304"/>
      <c r="MEQ107" s="304"/>
      <c r="MER107" s="304"/>
      <c r="MES107" s="304"/>
      <c r="MET107" s="304"/>
      <c r="MEU107" s="304"/>
      <c r="MEV107" s="304"/>
      <c r="MEW107" s="304"/>
      <c r="MEX107" s="304"/>
      <c r="MEY107" s="304"/>
      <c r="MEZ107" s="304"/>
      <c r="MFA107" s="304"/>
      <c r="MFB107" s="304"/>
      <c r="MFC107" s="304"/>
      <c r="MFD107" s="304"/>
      <c r="MFE107" s="304"/>
      <c r="MFF107" s="304"/>
      <c r="MFG107" s="304"/>
      <c r="MFH107" s="304"/>
      <c r="MFI107" s="304"/>
      <c r="MFJ107" s="304"/>
      <c r="MFK107" s="304"/>
      <c r="MFL107" s="304"/>
      <c r="MFM107" s="304"/>
      <c r="MFN107" s="304"/>
      <c r="MFO107" s="304"/>
      <c r="MFP107" s="304"/>
      <c r="MFQ107" s="304"/>
      <c r="MFR107" s="304"/>
      <c r="MFS107" s="304"/>
      <c r="MFT107" s="304"/>
      <c r="MFU107" s="304"/>
      <c r="MFV107" s="304"/>
      <c r="MFW107" s="304"/>
      <c r="MFX107" s="304"/>
      <c r="MFY107" s="304"/>
      <c r="MFZ107" s="304"/>
      <c r="MGA107" s="304"/>
      <c r="MGB107" s="304"/>
      <c r="MGC107" s="304"/>
      <c r="MGD107" s="304"/>
      <c r="MGE107" s="304"/>
      <c r="MGF107" s="304"/>
      <c r="MGG107" s="304"/>
      <c r="MGH107" s="304"/>
      <c r="MGI107" s="304"/>
      <c r="MGJ107" s="304"/>
      <c r="MGK107" s="304"/>
      <c r="MGL107" s="304"/>
      <c r="MGM107" s="304"/>
      <c r="MGN107" s="304"/>
      <c r="MGO107" s="304"/>
      <c r="MGP107" s="304"/>
      <c r="MGQ107" s="304"/>
      <c r="MGR107" s="304"/>
      <c r="MGS107" s="304"/>
      <c r="MGT107" s="304"/>
      <c r="MGU107" s="304"/>
      <c r="MGV107" s="304"/>
      <c r="MGW107" s="304"/>
      <c r="MGX107" s="304"/>
      <c r="MGY107" s="304"/>
      <c r="MGZ107" s="304"/>
      <c r="MHA107" s="304"/>
      <c r="MHB107" s="304"/>
      <c r="MHC107" s="304"/>
      <c r="MHD107" s="304"/>
      <c r="MHE107" s="304"/>
      <c r="MHF107" s="304"/>
      <c r="MHG107" s="304"/>
      <c r="MHH107" s="304"/>
      <c r="MHI107" s="304"/>
      <c r="MHJ107" s="304"/>
      <c r="MHK107" s="304"/>
      <c r="MHL107" s="304"/>
      <c r="MHM107" s="304"/>
      <c r="MHN107" s="304"/>
      <c r="MHO107" s="304"/>
      <c r="MHP107" s="304"/>
      <c r="MHQ107" s="304"/>
      <c r="MHR107" s="304"/>
      <c r="MHS107" s="304"/>
      <c r="MHT107" s="304"/>
      <c r="MHU107" s="304"/>
      <c r="MHV107" s="304"/>
      <c r="MHW107" s="304"/>
      <c r="MHX107" s="304"/>
      <c r="MHY107" s="304"/>
      <c r="MHZ107" s="304"/>
      <c r="MIA107" s="304"/>
      <c r="MIB107" s="304"/>
      <c r="MIC107" s="304"/>
      <c r="MID107" s="304"/>
      <c r="MIE107" s="304"/>
      <c r="MIF107" s="304"/>
      <c r="MIG107" s="304"/>
      <c r="MIH107" s="304"/>
      <c r="MII107" s="304"/>
      <c r="MIJ107" s="304"/>
      <c r="MIK107" s="304"/>
      <c r="MIL107" s="304"/>
      <c r="MIM107" s="304"/>
      <c r="MIN107" s="304"/>
      <c r="MIO107" s="304"/>
      <c r="MIP107" s="304"/>
      <c r="MIQ107" s="304"/>
      <c r="MIR107" s="304"/>
      <c r="MIS107" s="304"/>
      <c r="MIT107" s="304"/>
      <c r="MIU107" s="304"/>
      <c r="MIV107" s="304"/>
      <c r="MIW107" s="304"/>
      <c r="MIX107" s="304"/>
      <c r="MIY107" s="304"/>
      <c r="MIZ107" s="304"/>
      <c r="MJA107" s="304"/>
      <c r="MJB107" s="304"/>
      <c r="MJC107" s="304"/>
      <c r="MJD107" s="304"/>
      <c r="MJE107" s="304"/>
      <c r="MJF107" s="304"/>
      <c r="MJG107" s="304"/>
      <c r="MJH107" s="304"/>
      <c r="MJI107" s="304"/>
      <c r="MJJ107" s="304"/>
      <c r="MJK107" s="304"/>
      <c r="MJL107" s="304"/>
      <c r="MJM107" s="304"/>
      <c r="MJN107" s="304"/>
      <c r="MJO107" s="304"/>
      <c r="MJP107" s="304"/>
      <c r="MJQ107" s="304"/>
      <c r="MJR107" s="304"/>
      <c r="MJS107" s="304"/>
      <c r="MJT107" s="304"/>
      <c r="MJU107" s="304"/>
      <c r="MJV107" s="304"/>
      <c r="MJW107" s="304"/>
      <c r="MJX107" s="304"/>
      <c r="MJY107" s="304"/>
      <c r="MJZ107" s="304"/>
      <c r="MKA107" s="304"/>
      <c r="MKB107" s="304"/>
      <c r="MKC107" s="304"/>
      <c r="MKD107" s="304"/>
      <c r="MKE107" s="304"/>
      <c r="MKF107" s="304"/>
      <c r="MKG107" s="304"/>
      <c r="MKH107" s="304"/>
      <c r="MKI107" s="304"/>
      <c r="MKJ107" s="304"/>
      <c r="MKK107" s="304"/>
      <c r="MKL107" s="304"/>
      <c r="MKM107" s="304"/>
      <c r="MKN107" s="304"/>
      <c r="MKO107" s="304"/>
      <c r="MKP107" s="304"/>
      <c r="MKQ107" s="304"/>
      <c r="MKR107" s="304"/>
      <c r="MKS107" s="304"/>
      <c r="MKT107" s="304"/>
      <c r="MKU107" s="304"/>
      <c r="MKV107" s="304"/>
      <c r="MKW107" s="304"/>
      <c r="MKX107" s="304"/>
      <c r="MKY107" s="304"/>
      <c r="MKZ107" s="304"/>
      <c r="MLA107" s="304"/>
      <c r="MLB107" s="304"/>
      <c r="MLC107" s="304"/>
      <c r="MLD107" s="304"/>
      <c r="MLE107" s="304"/>
      <c r="MLF107" s="304"/>
      <c r="MLG107" s="304"/>
      <c r="MLH107" s="304"/>
      <c r="MLI107" s="304"/>
      <c r="MLJ107" s="304"/>
      <c r="MLK107" s="304"/>
      <c r="MLL107" s="304"/>
      <c r="MLM107" s="304"/>
      <c r="MLN107" s="304"/>
      <c r="MLO107" s="304"/>
      <c r="MLP107" s="304"/>
      <c r="MLQ107" s="304"/>
      <c r="MLR107" s="304"/>
      <c r="MLS107" s="304"/>
      <c r="MLT107" s="304"/>
      <c r="MLU107" s="304"/>
      <c r="MLV107" s="304"/>
      <c r="MLW107" s="304"/>
      <c r="MLX107" s="304"/>
      <c r="MLY107" s="304"/>
      <c r="MLZ107" s="304"/>
      <c r="MMA107" s="304"/>
      <c r="MMB107" s="304"/>
      <c r="MMC107" s="304"/>
      <c r="MMD107" s="304"/>
      <c r="MME107" s="304"/>
      <c r="MMF107" s="304"/>
      <c r="MMG107" s="304"/>
      <c r="MMH107" s="304"/>
      <c r="MMI107" s="304"/>
      <c r="MMJ107" s="304"/>
      <c r="MMK107" s="304"/>
      <c r="MML107" s="304"/>
      <c r="MMM107" s="304"/>
      <c r="MMN107" s="304"/>
      <c r="MMO107" s="304"/>
      <c r="MMP107" s="304"/>
      <c r="MMQ107" s="304"/>
      <c r="MMR107" s="304"/>
      <c r="MMS107" s="304"/>
      <c r="MMT107" s="304"/>
      <c r="MMU107" s="304"/>
      <c r="MMV107" s="304"/>
      <c r="MMW107" s="304"/>
      <c r="MMX107" s="304"/>
      <c r="MMY107" s="304"/>
      <c r="MMZ107" s="304"/>
      <c r="MNA107" s="304"/>
      <c r="MNB107" s="304"/>
      <c r="MNC107" s="304"/>
      <c r="MND107" s="304"/>
      <c r="MNE107" s="304"/>
      <c r="MNF107" s="304"/>
      <c r="MNG107" s="304"/>
      <c r="MNH107" s="304"/>
      <c r="MNI107" s="304"/>
      <c r="MNJ107" s="304"/>
      <c r="MNK107" s="304"/>
      <c r="MNL107" s="304"/>
      <c r="MNM107" s="304"/>
      <c r="MNN107" s="304"/>
      <c r="MNO107" s="304"/>
      <c r="MNP107" s="304"/>
      <c r="MNQ107" s="304"/>
      <c r="MNR107" s="304"/>
      <c r="MNS107" s="304"/>
      <c r="MNT107" s="304"/>
      <c r="MNU107" s="304"/>
      <c r="MNV107" s="304"/>
      <c r="MNW107" s="304"/>
      <c r="MNX107" s="304"/>
      <c r="MNY107" s="304"/>
      <c r="MNZ107" s="304"/>
      <c r="MOA107" s="304"/>
      <c r="MOB107" s="304"/>
      <c r="MOC107" s="304"/>
      <c r="MOD107" s="304"/>
      <c r="MOE107" s="304"/>
      <c r="MOF107" s="304"/>
      <c r="MOG107" s="304"/>
      <c r="MOH107" s="304"/>
      <c r="MOI107" s="304"/>
      <c r="MOJ107" s="304"/>
      <c r="MOK107" s="304"/>
      <c r="MOL107" s="304"/>
      <c r="MOM107" s="304"/>
      <c r="MON107" s="304"/>
      <c r="MOO107" s="304"/>
      <c r="MOP107" s="304"/>
      <c r="MOQ107" s="304"/>
      <c r="MOR107" s="304"/>
      <c r="MOS107" s="304"/>
      <c r="MOT107" s="304"/>
      <c r="MOU107" s="304"/>
      <c r="MOV107" s="304"/>
      <c r="MOW107" s="304"/>
      <c r="MOX107" s="304"/>
      <c r="MOY107" s="304"/>
      <c r="MOZ107" s="304"/>
      <c r="MPA107" s="304"/>
      <c r="MPB107" s="304"/>
      <c r="MPC107" s="304"/>
      <c r="MPD107" s="304"/>
      <c r="MPE107" s="304"/>
      <c r="MPF107" s="304"/>
      <c r="MPG107" s="304"/>
      <c r="MPH107" s="304"/>
      <c r="MPI107" s="304"/>
      <c r="MPJ107" s="304"/>
      <c r="MPK107" s="304"/>
      <c r="MPL107" s="304"/>
      <c r="MPM107" s="304"/>
      <c r="MPN107" s="304"/>
      <c r="MPO107" s="304"/>
      <c r="MPP107" s="304"/>
      <c r="MPQ107" s="304"/>
      <c r="MPR107" s="304"/>
      <c r="MPS107" s="304"/>
      <c r="MPT107" s="304"/>
      <c r="MPU107" s="304"/>
      <c r="MPV107" s="304"/>
      <c r="MPW107" s="304"/>
      <c r="MPX107" s="304"/>
      <c r="MPY107" s="304"/>
      <c r="MPZ107" s="304"/>
      <c r="MQA107" s="304"/>
      <c r="MQB107" s="304"/>
      <c r="MQC107" s="304"/>
      <c r="MQD107" s="304"/>
      <c r="MQE107" s="304"/>
      <c r="MQF107" s="304"/>
      <c r="MQG107" s="304"/>
      <c r="MQH107" s="304"/>
      <c r="MQI107" s="304"/>
      <c r="MQJ107" s="304"/>
      <c r="MQK107" s="304"/>
      <c r="MQL107" s="304"/>
      <c r="MQM107" s="304"/>
      <c r="MQN107" s="304"/>
      <c r="MQO107" s="304"/>
      <c r="MQP107" s="304"/>
      <c r="MQQ107" s="304"/>
      <c r="MQR107" s="304"/>
      <c r="MQS107" s="304"/>
      <c r="MQT107" s="304"/>
      <c r="MQU107" s="304"/>
      <c r="MQV107" s="304"/>
      <c r="MQW107" s="304"/>
      <c r="MQX107" s="304"/>
      <c r="MQY107" s="304"/>
      <c r="MQZ107" s="304"/>
      <c r="MRA107" s="304"/>
      <c r="MRB107" s="304"/>
      <c r="MRC107" s="304"/>
      <c r="MRD107" s="304"/>
      <c r="MRE107" s="304"/>
      <c r="MRF107" s="304"/>
      <c r="MRG107" s="304"/>
      <c r="MRH107" s="304"/>
      <c r="MRI107" s="304"/>
      <c r="MRJ107" s="304"/>
      <c r="MRK107" s="304"/>
      <c r="MRL107" s="304"/>
      <c r="MRM107" s="304"/>
      <c r="MRN107" s="304"/>
      <c r="MRO107" s="304"/>
      <c r="MRP107" s="304"/>
      <c r="MRQ107" s="304"/>
      <c r="MRR107" s="304"/>
      <c r="MRS107" s="304"/>
      <c r="MRT107" s="304"/>
      <c r="MRU107" s="304"/>
      <c r="MRV107" s="304"/>
      <c r="MRW107" s="304"/>
      <c r="MRX107" s="304"/>
      <c r="MRY107" s="304"/>
      <c r="MRZ107" s="304"/>
      <c r="MSA107" s="304"/>
      <c r="MSB107" s="304"/>
      <c r="MSC107" s="304"/>
      <c r="MSD107" s="304"/>
      <c r="MSE107" s="304"/>
      <c r="MSF107" s="304"/>
      <c r="MSG107" s="304"/>
      <c r="MSH107" s="304"/>
      <c r="MSI107" s="304"/>
      <c r="MSJ107" s="304"/>
      <c r="MSK107" s="304"/>
      <c r="MSL107" s="304"/>
      <c r="MSM107" s="304"/>
      <c r="MSN107" s="304"/>
      <c r="MSO107" s="304"/>
      <c r="MSP107" s="304"/>
      <c r="MSQ107" s="304"/>
      <c r="MSR107" s="304"/>
      <c r="MSS107" s="304"/>
      <c r="MST107" s="304"/>
      <c r="MSU107" s="304"/>
      <c r="MSV107" s="304"/>
      <c r="MSW107" s="304"/>
      <c r="MSX107" s="304"/>
      <c r="MSY107" s="304"/>
      <c r="MSZ107" s="304"/>
      <c r="MTA107" s="304"/>
      <c r="MTB107" s="304"/>
      <c r="MTC107" s="304"/>
      <c r="MTD107" s="304"/>
      <c r="MTE107" s="304"/>
      <c r="MTF107" s="304"/>
      <c r="MTG107" s="304"/>
      <c r="MTH107" s="304"/>
      <c r="MTI107" s="304"/>
      <c r="MTJ107" s="304"/>
      <c r="MTK107" s="304"/>
      <c r="MTL107" s="304"/>
      <c r="MTM107" s="304"/>
      <c r="MTN107" s="304"/>
      <c r="MTO107" s="304"/>
      <c r="MTP107" s="304"/>
      <c r="MTQ107" s="304"/>
      <c r="MTR107" s="304"/>
      <c r="MTS107" s="304"/>
      <c r="MTT107" s="304"/>
      <c r="MTU107" s="304"/>
      <c r="MTV107" s="304"/>
      <c r="MTW107" s="304"/>
      <c r="MTX107" s="304"/>
      <c r="MTY107" s="304"/>
      <c r="MTZ107" s="304"/>
      <c r="MUA107" s="304"/>
      <c r="MUB107" s="304"/>
      <c r="MUC107" s="304"/>
      <c r="MUD107" s="304"/>
      <c r="MUE107" s="304"/>
      <c r="MUF107" s="304"/>
      <c r="MUG107" s="304"/>
      <c r="MUH107" s="304"/>
      <c r="MUI107" s="304"/>
      <c r="MUJ107" s="304"/>
      <c r="MUK107" s="304"/>
      <c r="MUL107" s="304"/>
      <c r="MUM107" s="304"/>
      <c r="MUN107" s="304"/>
      <c r="MUO107" s="304"/>
      <c r="MUP107" s="304"/>
      <c r="MUQ107" s="304"/>
      <c r="MUR107" s="304"/>
      <c r="MUS107" s="304"/>
      <c r="MUT107" s="304"/>
      <c r="MUU107" s="304"/>
      <c r="MUV107" s="304"/>
      <c r="MUW107" s="304"/>
      <c r="MUX107" s="304"/>
      <c r="MUY107" s="304"/>
      <c r="MUZ107" s="304"/>
      <c r="MVA107" s="304"/>
      <c r="MVB107" s="304"/>
      <c r="MVC107" s="304"/>
      <c r="MVD107" s="304"/>
      <c r="MVE107" s="304"/>
      <c r="MVF107" s="304"/>
      <c r="MVG107" s="304"/>
      <c r="MVH107" s="304"/>
      <c r="MVI107" s="304"/>
      <c r="MVJ107" s="304"/>
      <c r="MVK107" s="304"/>
      <c r="MVL107" s="304"/>
      <c r="MVM107" s="304"/>
      <c r="MVN107" s="304"/>
      <c r="MVO107" s="304"/>
      <c r="MVP107" s="304"/>
      <c r="MVQ107" s="304"/>
      <c r="MVR107" s="304"/>
      <c r="MVS107" s="304"/>
      <c r="MVT107" s="304"/>
      <c r="MVU107" s="304"/>
      <c r="MVV107" s="304"/>
      <c r="MVW107" s="304"/>
      <c r="MVX107" s="304"/>
      <c r="MVY107" s="304"/>
      <c r="MVZ107" s="304"/>
      <c r="MWA107" s="304"/>
      <c r="MWB107" s="304"/>
      <c r="MWC107" s="304"/>
      <c r="MWD107" s="304"/>
      <c r="MWE107" s="304"/>
      <c r="MWF107" s="304"/>
      <c r="MWG107" s="304"/>
      <c r="MWH107" s="304"/>
      <c r="MWI107" s="304"/>
      <c r="MWJ107" s="304"/>
      <c r="MWK107" s="304"/>
      <c r="MWL107" s="304"/>
      <c r="MWM107" s="304"/>
      <c r="MWN107" s="304"/>
      <c r="MWO107" s="304"/>
      <c r="MWP107" s="304"/>
      <c r="MWQ107" s="304"/>
      <c r="MWR107" s="304"/>
      <c r="MWS107" s="304"/>
      <c r="MWT107" s="304"/>
      <c r="MWU107" s="304"/>
      <c r="MWV107" s="304"/>
      <c r="MWW107" s="304"/>
      <c r="MWX107" s="304"/>
      <c r="MWY107" s="304"/>
      <c r="MWZ107" s="304"/>
      <c r="MXA107" s="304"/>
      <c r="MXB107" s="304"/>
      <c r="MXC107" s="304"/>
      <c r="MXD107" s="304"/>
      <c r="MXE107" s="304"/>
      <c r="MXF107" s="304"/>
      <c r="MXG107" s="304"/>
      <c r="MXH107" s="304"/>
      <c r="MXI107" s="304"/>
      <c r="MXJ107" s="304"/>
      <c r="MXK107" s="304"/>
      <c r="MXL107" s="304"/>
      <c r="MXM107" s="304"/>
      <c r="MXN107" s="304"/>
      <c r="MXO107" s="304"/>
      <c r="MXP107" s="304"/>
      <c r="MXQ107" s="304"/>
      <c r="MXR107" s="304"/>
      <c r="MXS107" s="304"/>
      <c r="MXT107" s="304"/>
      <c r="MXU107" s="304"/>
      <c r="MXV107" s="304"/>
      <c r="MXW107" s="304"/>
      <c r="MXX107" s="304"/>
      <c r="MXY107" s="304"/>
      <c r="MXZ107" s="304"/>
      <c r="MYA107" s="304"/>
      <c r="MYB107" s="304"/>
      <c r="MYC107" s="304"/>
      <c r="MYD107" s="304"/>
      <c r="MYE107" s="304"/>
      <c r="MYF107" s="304"/>
      <c r="MYG107" s="304"/>
      <c r="MYH107" s="304"/>
      <c r="MYI107" s="304"/>
      <c r="MYJ107" s="304"/>
      <c r="MYK107" s="304"/>
      <c r="MYL107" s="304"/>
      <c r="MYM107" s="304"/>
      <c r="MYN107" s="304"/>
      <c r="MYO107" s="304"/>
      <c r="MYP107" s="304"/>
      <c r="MYQ107" s="304"/>
      <c r="MYR107" s="304"/>
      <c r="MYS107" s="304"/>
      <c r="MYT107" s="304"/>
      <c r="MYU107" s="304"/>
      <c r="MYV107" s="304"/>
      <c r="MYW107" s="304"/>
      <c r="MYX107" s="304"/>
      <c r="MYY107" s="304"/>
      <c r="MYZ107" s="304"/>
      <c r="MZA107" s="304"/>
      <c r="MZB107" s="304"/>
      <c r="MZC107" s="304"/>
      <c r="MZD107" s="304"/>
      <c r="MZE107" s="304"/>
      <c r="MZF107" s="304"/>
      <c r="MZG107" s="304"/>
      <c r="MZH107" s="304"/>
      <c r="MZI107" s="304"/>
      <c r="MZJ107" s="304"/>
      <c r="MZK107" s="304"/>
      <c r="MZL107" s="304"/>
      <c r="MZM107" s="304"/>
      <c r="MZN107" s="304"/>
      <c r="MZO107" s="304"/>
      <c r="MZP107" s="304"/>
      <c r="MZQ107" s="304"/>
      <c r="MZR107" s="304"/>
      <c r="MZS107" s="304"/>
      <c r="MZT107" s="304"/>
      <c r="MZU107" s="304"/>
      <c r="MZV107" s="304"/>
      <c r="MZW107" s="304"/>
      <c r="MZX107" s="304"/>
      <c r="MZY107" s="304"/>
      <c r="MZZ107" s="304"/>
      <c r="NAA107" s="304"/>
      <c r="NAB107" s="304"/>
      <c r="NAC107" s="304"/>
      <c r="NAD107" s="304"/>
      <c r="NAE107" s="304"/>
      <c r="NAF107" s="304"/>
      <c r="NAG107" s="304"/>
      <c r="NAH107" s="304"/>
      <c r="NAI107" s="304"/>
      <c r="NAJ107" s="304"/>
      <c r="NAK107" s="304"/>
      <c r="NAL107" s="304"/>
      <c r="NAM107" s="304"/>
      <c r="NAN107" s="304"/>
      <c r="NAO107" s="304"/>
      <c r="NAP107" s="304"/>
      <c r="NAQ107" s="304"/>
      <c r="NAR107" s="304"/>
      <c r="NAS107" s="304"/>
      <c r="NAT107" s="304"/>
      <c r="NAU107" s="304"/>
      <c r="NAV107" s="304"/>
      <c r="NAW107" s="304"/>
      <c r="NAX107" s="304"/>
      <c r="NAY107" s="304"/>
      <c r="NAZ107" s="304"/>
      <c r="NBA107" s="304"/>
      <c r="NBB107" s="304"/>
      <c r="NBC107" s="304"/>
      <c r="NBD107" s="304"/>
      <c r="NBE107" s="304"/>
      <c r="NBF107" s="304"/>
      <c r="NBG107" s="304"/>
      <c r="NBH107" s="304"/>
      <c r="NBI107" s="304"/>
      <c r="NBJ107" s="304"/>
      <c r="NBK107" s="304"/>
      <c r="NBL107" s="304"/>
      <c r="NBM107" s="304"/>
      <c r="NBN107" s="304"/>
      <c r="NBO107" s="304"/>
      <c r="NBP107" s="304"/>
      <c r="NBQ107" s="304"/>
      <c r="NBR107" s="304"/>
      <c r="NBS107" s="304"/>
      <c r="NBT107" s="304"/>
      <c r="NBU107" s="304"/>
      <c r="NBV107" s="304"/>
      <c r="NBW107" s="304"/>
      <c r="NBX107" s="304"/>
      <c r="NBY107" s="304"/>
      <c r="NBZ107" s="304"/>
      <c r="NCA107" s="304"/>
      <c r="NCB107" s="304"/>
      <c r="NCC107" s="304"/>
      <c r="NCD107" s="304"/>
      <c r="NCE107" s="304"/>
      <c r="NCF107" s="304"/>
      <c r="NCG107" s="304"/>
      <c r="NCH107" s="304"/>
      <c r="NCI107" s="304"/>
      <c r="NCJ107" s="304"/>
      <c r="NCK107" s="304"/>
      <c r="NCL107" s="304"/>
      <c r="NCM107" s="304"/>
      <c r="NCN107" s="304"/>
      <c r="NCO107" s="304"/>
      <c r="NCP107" s="304"/>
      <c r="NCQ107" s="304"/>
      <c r="NCR107" s="304"/>
      <c r="NCS107" s="304"/>
      <c r="NCT107" s="304"/>
      <c r="NCU107" s="304"/>
      <c r="NCV107" s="304"/>
      <c r="NCW107" s="304"/>
      <c r="NCX107" s="304"/>
      <c r="NCY107" s="304"/>
      <c r="NCZ107" s="304"/>
      <c r="NDA107" s="304"/>
      <c r="NDB107" s="304"/>
      <c r="NDC107" s="304"/>
      <c r="NDD107" s="304"/>
      <c r="NDE107" s="304"/>
      <c r="NDF107" s="304"/>
      <c r="NDG107" s="304"/>
      <c r="NDH107" s="304"/>
      <c r="NDI107" s="304"/>
      <c r="NDJ107" s="304"/>
      <c r="NDK107" s="304"/>
      <c r="NDL107" s="304"/>
      <c r="NDM107" s="304"/>
      <c r="NDN107" s="304"/>
      <c r="NDO107" s="304"/>
      <c r="NDP107" s="304"/>
      <c r="NDQ107" s="304"/>
      <c r="NDR107" s="304"/>
      <c r="NDS107" s="304"/>
      <c r="NDT107" s="304"/>
      <c r="NDU107" s="304"/>
      <c r="NDV107" s="304"/>
      <c r="NDW107" s="304"/>
      <c r="NDX107" s="304"/>
      <c r="NDY107" s="304"/>
      <c r="NDZ107" s="304"/>
      <c r="NEA107" s="304"/>
      <c r="NEB107" s="304"/>
      <c r="NEC107" s="304"/>
      <c r="NED107" s="304"/>
      <c r="NEE107" s="304"/>
      <c r="NEF107" s="304"/>
      <c r="NEG107" s="304"/>
      <c r="NEH107" s="304"/>
      <c r="NEI107" s="304"/>
      <c r="NEJ107" s="304"/>
      <c r="NEK107" s="304"/>
      <c r="NEL107" s="304"/>
      <c r="NEM107" s="304"/>
      <c r="NEN107" s="304"/>
      <c r="NEO107" s="304"/>
      <c r="NEP107" s="304"/>
      <c r="NEQ107" s="304"/>
      <c r="NER107" s="304"/>
      <c r="NES107" s="304"/>
      <c r="NET107" s="304"/>
      <c r="NEU107" s="304"/>
      <c r="NEV107" s="304"/>
      <c r="NEW107" s="304"/>
      <c r="NEX107" s="304"/>
      <c r="NEY107" s="304"/>
      <c r="NEZ107" s="304"/>
      <c r="NFA107" s="304"/>
      <c r="NFB107" s="304"/>
      <c r="NFC107" s="304"/>
      <c r="NFD107" s="304"/>
      <c r="NFE107" s="304"/>
      <c r="NFF107" s="304"/>
      <c r="NFG107" s="304"/>
      <c r="NFH107" s="304"/>
      <c r="NFI107" s="304"/>
      <c r="NFJ107" s="304"/>
      <c r="NFK107" s="304"/>
      <c r="NFL107" s="304"/>
      <c r="NFM107" s="304"/>
      <c r="NFN107" s="304"/>
      <c r="NFO107" s="304"/>
      <c r="NFP107" s="304"/>
      <c r="NFQ107" s="304"/>
      <c r="NFR107" s="304"/>
      <c r="NFS107" s="304"/>
      <c r="NFT107" s="304"/>
      <c r="NFU107" s="304"/>
      <c r="NFV107" s="304"/>
      <c r="NFW107" s="304"/>
      <c r="NFX107" s="304"/>
      <c r="NFY107" s="304"/>
      <c r="NFZ107" s="304"/>
      <c r="NGA107" s="304"/>
      <c r="NGB107" s="304"/>
      <c r="NGC107" s="304"/>
      <c r="NGD107" s="304"/>
      <c r="NGE107" s="304"/>
      <c r="NGF107" s="304"/>
      <c r="NGG107" s="304"/>
      <c r="NGH107" s="304"/>
      <c r="NGI107" s="304"/>
      <c r="NGJ107" s="304"/>
      <c r="NGK107" s="304"/>
      <c r="NGL107" s="304"/>
      <c r="NGM107" s="304"/>
      <c r="NGN107" s="304"/>
      <c r="NGO107" s="304"/>
      <c r="NGP107" s="304"/>
      <c r="NGQ107" s="304"/>
      <c r="NGR107" s="304"/>
      <c r="NGS107" s="304"/>
      <c r="NGT107" s="304"/>
      <c r="NGU107" s="304"/>
      <c r="NGV107" s="304"/>
      <c r="NGW107" s="304"/>
      <c r="NGX107" s="304"/>
      <c r="NGY107" s="304"/>
      <c r="NGZ107" s="304"/>
      <c r="NHA107" s="304"/>
      <c r="NHB107" s="304"/>
      <c r="NHC107" s="304"/>
      <c r="NHD107" s="304"/>
      <c r="NHE107" s="304"/>
      <c r="NHF107" s="304"/>
      <c r="NHG107" s="304"/>
      <c r="NHH107" s="304"/>
      <c r="NHI107" s="304"/>
      <c r="NHJ107" s="304"/>
      <c r="NHK107" s="304"/>
      <c r="NHL107" s="304"/>
      <c r="NHM107" s="304"/>
      <c r="NHN107" s="304"/>
      <c r="NHO107" s="304"/>
      <c r="NHP107" s="304"/>
      <c r="NHQ107" s="304"/>
      <c r="NHR107" s="304"/>
      <c r="NHS107" s="304"/>
      <c r="NHT107" s="304"/>
      <c r="NHU107" s="304"/>
      <c r="NHV107" s="304"/>
      <c r="NHW107" s="304"/>
      <c r="NHX107" s="304"/>
      <c r="NHY107" s="304"/>
      <c r="NHZ107" s="304"/>
      <c r="NIA107" s="304"/>
      <c r="NIB107" s="304"/>
      <c r="NIC107" s="304"/>
      <c r="NID107" s="304"/>
      <c r="NIE107" s="304"/>
      <c r="NIF107" s="304"/>
      <c r="NIG107" s="304"/>
      <c r="NIH107" s="304"/>
      <c r="NII107" s="304"/>
      <c r="NIJ107" s="304"/>
      <c r="NIK107" s="304"/>
      <c r="NIL107" s="304"/>
      <c r="NIM107" s="304"/>
      <c r="NIN107" s="304"/>
      <c r="NIO107" s="304"/>
      <c r="NIP107" s="304"/>
      <c r="NIQ107" s="304"/>
      <c r="NIR107" s="304"/>
      <c r="NIS107" s="304"/>
      <c r="NIT107" s="304"/>
      <c r="NIU107" s="304"/>
      <c r="NIV107" s="304"/>
      <c r="NIW107" s="304"/>
      <c r="NIX107" s="304"/>
      <c r="NIY107" s="304"/>
      <c r="NIZ107" s="304"/>
      <c r="NJA107" s="304"/>
      <c r="NJB107" s="304"/>
      <c r="NJC107" s="304"/>
      <c r="NJD107" s="304"/>
      <c r="NJE107" s="304"/>
      <c r="NJF107" s="304"/>
      <c r="NJG107" s="304"/>
      <c r="NJH107" s="304"/>
      <c r="NJI107" s="304"/>
      <c r="NJJ107" s="304"/>
      <c r="NJK107" s="304"/>
      <c r="NJL107" s="304"/>
      <c r="NJM107" s="304"/>
      <c r="NJN107" s="304"/>
      <c r="NJO107" s="304"/>
      <c r="NJP107" s="304"/>
      <c r="NJQ107" s="304"/>
      <c r="NJR107" s="304"/>
      <c r="NJS107" s="304"/>
      <c r="NJT107" s="304"/>
      <c r="NJU107" s="304"/>
      <c r="NJV107" s="304"/>
      <c r="NJW107" s="304"/>
      <c r="NJX107" s="304"/>
      <c r="NJY107" s="304"/>
      <c r="NJZ107" s="304"/>
      <c r="NKA107" s="304"/>
      <c r="NKB107" s="304"/>
      <c r="NKC107" s="304"/>
      <c r="NKD107" s="304"/>
      <c r="NKE107" s="304"/>
      <c r="NKF107" s="304"/>
      <c r="NKG107" s="304"/>
      <c r="NKH107" s="304"/>
      <c r="NKI107" s="304"/>
      <c r="NKJ107" s="304"/>
      <c r="NKK107" s="304"/>
      <c r="NKL107" s="304"/>
      <c r="NKM107" s="304"/>
      <c r="NKN107" s="304"/>
      <c r="NKO107" s="304"/>
      <c r="NKP107" s="304"/>
      <c r="NKQ107" s="304"/>
      <c r="NKR107" s="304"/>
      <c r="NKS107" s="304"/>
      <c r="NKT107" s="304"/>
      <c r="NKU107" s="304"/>
      <c r="NKV107" s="304"/>
      <c r="NKW107" s="304"/>
      <c r="NKX107" s="304"/>
      <c r="NKY107" s="304"/>
      <c r="NKZ107" s="304"/>
      <c r="NLA107" s="304"/>
      <c r="NLB107" s="304"/>
      <c r="NLC107" s="304"/>
      <c r="NLD107" s="304"/>
      <c r="NLE107" s="304"/>
      <c r="NLF107" s="304"/>
      <c r="NLG107" s="304"/>
      <c r="NLH107" s="304"/>
      <c r="NLI107" s="304"/>
      <c r="NLJ107" s="304"/>
      <c r="NLK107" s="304"/>
      <c r="NLL107" s="304"/>
      <c r="NLM107" s="304"/>
      <c r="NLN107" s="304"/>
      <c r="NLO107" s="304"/>
      <c r="NLP107" s="304"/>
      <c r="NLQ107" s="304"/>
      <c r="NLR107" s="304"/>
      <c r="NLS107" s="304"/>
      <c r="NLT107" s="304"/>
      <c r="NLU107" s="304"/>
      <c r="NLV107" s="304"/>
      <c r="NLW107" s="304"/>
      <c r="NLX107" s="304"/>
      <c r="NLY107" s="304"/>
      <c r="NLZ107" s="304"/>
      <c r="NMA107" s="304"/>
      <c r="NMB107" s="304"/>
      <c r="NMC107" s="304"/>
      <c r="NMD107" s="304"/>
      <c r="NME107" s="304"/>
      <c r="NMF107" s="304"/>
      <c r="NMG107" s="304"/>
      <c r="NMH107" s="304"/>
      <c r="NMI107" s="304"/>
      <c r="NMJ107" s="304"/>
      <c r="NMK107" s="304"/>
      <c r="NML107" s="304"/>
      <c r="NMM107" s="304"/>
      <c r="NMN107" s="304"/>
      <c r="NMO107" s="304"/>
      <c r="NMP107" s="304"/>
      <c r="NMQ107" s="304"/>
      <c r="NMR107" s="304"/>
      <c r="NMS107" s="304"/>
      <c r="NMT107" s="304"/>
      <c r="NMU107" s="304"/>
      <c r="NMV107" s="304"/>
      <c r="NMW107" s="304"/>
      <c r="NMX107" s="304"/>
      <c r="NMY107" s="304"/>
      <c r="NMZ107" s="304"/>
      <c r="NNA107" s="304"/>
      <c r="NNB107" s="304"/>
      <c r="NNC107" s="304"/>
      <c r="NND107" s="304"/>
      <c r="NNE107" s="304"/>
      <c r="NNF107" s="304"/>
      <c r="NNG107" s="304"/>
      <c r="NNH107" s="304"/>
      <c r="NNI107" s="304"/>
      <c r="NNJ107" s="304"/>
      <c r="NNK107" s="304"/>
      <c r="NNL107" s="304"/>
      <c r="NNM107" s="304"/>
      <c r="NNN107" s="304"/>
      <c r="NNO107" s="304"/>
      <c r="NNP107" s="304"/>
      <c r="NNQ107" s="304"/>
      <c r="NNR107" s="304"/>
      <c r="NNS107" s="304"/>
      <c r="NNT107" s="304"/>
      <c r="NNU107" s="304"/>
      <c r="NNV107" s="304"/>
      <c r="NNW107" s="304"/>
      <c r="NNX107" s="304"/>
      <c r="NNY107" s="304"/>
      <c r="NNZ107" s="304"/>
      <c r="NOA107" s="304"/>
      <c r="NOB107" s="304"/>
      <c r="NOC107" s="304"/>
      <c r="NOD107" s="304"/>
      <c r="NOE107" s="304"/>
      <c r="NOF107" s="304"/>
      <c r="NOG107" s="304"/>
      <c r="NOH107" s="304"/>
      <c r="NOI107" s="304"/>
      <c r="NOJ107" s="304"/>
      <c r="NOK107" s="304"/>
      <c r="NOL107" s="304"/>
      <c r="NOM107" s="304"/>
      <c r="NON107" s="304"/>
      <c r="NOO107" s="304"/>
      <c r="NOP107" s="304"/>
      <c r="NOQ107" s="304"/>
      <c r="NOR107" s="304"/>
      <c r="NOS107" s="304"/>
      <c r="NOT107" s="304"/>
      <c r="NOU107" s="304"/>
      <c r="NOV107" s="304"/>
      <c r="NOW107" s="304"/>
      <c r="NOX107" s="304"/>
      <c r="NOY107" s="304"/>
      <c r="NOZ107" s="304"/>
      <c r="NPA107" s="304"/>
      <c r="NPB107" s="304"/>
      <c r="NPC107" s="304"/>
      <c r="NPD107" s="304"/>
      <c r="NPE107" s="304"/>
      <c r="NPF107" s="304"/>
      <c r="NPG107" s="304"/>
      <c r="NPH107" s="304"/>
      <c r="NPI107" s="304"/>
      <c r="NPJ107" s="304"/>
      <c r="NPK107" s="304"/>
      <c r="NPL107" s="304"/>
      <c r="NPM107" s="304"/>
      <c r="NPN107" s="304"/>
      <c r="NPO107" s="304"/>
      <c r="NPP107" s="304"/>
      <c r="NPQ107" s="304"/>
      <c r="NPR107" s="304"/>
      <c r="NPS107" s="304"/>
      <c r="NPT107" s="304"/>
      <c r="NPU107" s="304"/>
      <c r="NPV107" s="304"/>
      <c r="NPW107" s="304"/>
      <c r="NPX107" s="304"/>
      <c r="NPY107" s="304"/>
      <c r="NPZ107" s="304"/>
      <c r="NQA107" s="304"/>
      <c r="NQB107" s="304"/>
      <c r="NQC107" s="304"/>
      <c r="NQD107" s="304"/>
      <c r="NQE107" s="304"/>
      <c r="NQF107" s="304"/>
      <c r="NQG107" s="304"/>
      <c r="NQH107" s="304"/>
      <c r="NQI107" s="304"/>
      <c r="NQJ107" s="304"/>
      <c r="NQK107" s="304"/>
      <c r="NQL107" s="304"/>
      <c r="NQM107" s="304"/>
      <c r="NQN107" s="304"/>
      <c r="NQO107" s="304"/>
      <c r="NQP107" s="304"/>
      <c r="NQQ107" s="304"/>
      <c r="NQR107" s="304"/>
      <c r="NQS107" s="304"/>
      <c r="NQT107" s="304"/>
      <c r="NQU107" s="304"/>
      <c r="NQV107" s="304"/>
      <c r="NQW107" s="304"/>
      <c r="NQX107" s="304"/>
      <c r="NQY107" s="304"/>
      <c r="NQZ107" s="304"/>
      <c r="NRA107" s="304"/>
      <c r="NRB107" s="304"/>
      <c r="NRC107" s="304"/>
      <c r="NRD107" s="304"/>
      <c r="NRE107" s="304"/>
      <c r="NRF107" s="304"/>
      <c r="NRG107" s="304"/>
      <c r="NRH107" s="304"/>
      <c r="NRI107" s="304"/>
      <c r="NRJ107" s="304"/>
      <c r="NRK107" s="304"/>
      <c r="NRL107" s="304"/>
      <c r="NRM107" s="304"/>
      <c r="NRN107" s="304"/>
      <c r="NRO107" s="304"/>
      <c r="NRP107" s="304"/>
      <c r="NRQ107" s="304"/>
      <c r="NRR107" s="304"/>
      <c r="NRS107" s="304"/>
      <c r="NRT107" s="304"/>
      <c r="NRU107" s="304"/>
      <c r="NRV107" s="304"/>
      <c r="NRW107" s="304"/>
      <c r="NRX107" s="304"/>
      <c r="NRY107" s="304"/>
      <c r="NRZ107" s="304"/>
      <c r="NSA107" s="304"/>
      <c r="NSB107" s="304"/>
      <c r="NSC107" s="304"/>
      <c r="NSD107" s="304"/>
      <c r="NSE107" s="304"/>
      <c r="NSF107" s="304"/>
      <c r="NSG107" s="304"/>
      <c r="NSH107" s="304"/>
      <c r="NSI107" s="304"/>
      <c r="NSJ107" s="304"/>
      <c r="NSK107" s="304"/>
      <c r="NSL107" s="304"/>
      <c r="NSM107" s="304"/>
      <c r="NSN107" s="304"/>
      <c r="NSO107" s="304"/>
      <c r="NSP107" s="304"/>
      <c r="NSQ107" s="304"/>
      <c r="NSR107" s="304"/>
      <c r="NSS107" s="304"/>
      <c r="NST107" s="304"/>
      <c r="NSU107" s="304"/>
      <c r="NSV107" s="304"/>
      <c r="NSW107" s="304"/>
      <c r="NSX107" s="304"/>
      <c r="NSY107" s="304"/>
      <c r="NSZ107" s="304"/>
      <c r="NTA107" s="304"/>
      <c r="NTB107" s="304"/>
      <c r="NTC107" s="304"/>
      <c r="NTD107" s="304"/>
      <c r="NTE107" s="304"/>
      <c r="NTF107" s="304"/>
      <c r="NTG107" s="304"/>
      <c r="NTH107" s="304"/>
      <c r="NTI107" s="304"/>
      <c r="NTJ107" s="304"/>
      <c r="NTK107" s="304"/>
      <c r="NTL107" s="304"/>
      <c r="NTM107" s="304"/>
      <c r="NTN107" s="304"/>
      <c r="NTO107" s="304"/>
      <c r="NTP107" s="304"/>
      <c r="NTQ107" s="304"/>
      <c r="NTR107" s="304"/>
      <c r="NTS107" s="304"/>
      <c r="NTT107" s="304"/>
      <c r="NTU107" s="304"/>
      <c r="NTV107" s="304"/>
      <c r="NTW107" s="304"/>
      <c r="NTX107" s="304"/>
      <c r="NTY107" s="304"/>
      <c r="NTZ107" s="304"/>
      <c r="NUA107" s="304"/>
      <c r="NUB107" s="304"/>
      <c r="NUC107" s="304"/>
      <c r="NUD107" s="304"/>
      <c r="NUE107" s="304"/>
      <c r="NUF107" s="304"/>
      <c r="NUG107" s="304"/>
      <c r="NUH107" s="304"/>
      <c r="NUI107" s="304"/>
      <c r="NUJ107" s="304"/>
      <c r="NUK107" s="304"/>
      <c r="NUL107" s="304"/>
      <c r="NUM107" s="304"/>
      <c r="NUN107" s="304"/>
      <c r="NUO107" s="304"/>
      <c r="NUP107" s="304"/>
      <c r="NUQ107" s="304"/>
      <c r="NUR107" s="304"/>
      <c r="NUS107" s="304"/>
      <c r="NUT107" s="304"/>
      <c r="NUU107" s="304"/>
      <c r="NUV107" s="304"/>
      <c r="NUW107" s="304"/>
      <c r="NUX107" s="304"/>
      <c r="NUY107" s="304"/>
      <c r="NUZ107" s="304"/>
      <c r="NVA107" s="304"/>
      <c r="NVB107" s="304"/>
      <c r="NVC107" s="304"/>
      <c r="NVD107" s="304"/>
      <c r="NVE107" s="304"/>
      <c r="NVF107" s="304"/>
      <c r="NVG107" s="304"/>
      <c r="NVH107" s="304"/>
      <c r="NVI107" s="304"/>
      <c r="NVJ107" s="304"/>
      <c r="NVK107" s="304"/>
      <c r="NVL107" s="304"/>
      <c r="NVM107" s="304"/>
      <c r="NVN107" s="304"/>
      <c r="NVO107" s="304"/>
      <c r="NVP107" s="304"/>
      <c r="NVQ107" s="304"/>
      <c r="NVR107" s="304"/>
      <c r="NVS107" s="304"/>
      <c r="NVT107" s="304"/>
      <c r="NVU107" s="304"/>
      <c r="NVV107" s="304"/>
      <c r="NVW107" s="304"/>
      <c r="NVX107" s="304"/>
      <c r="NVY107" s="304"/>
      <c r="NVZ107" s="304"/>
      <c r="NWA107" s="304"/>
      <c r="NWB107" s="304"/>
      <c r="NWC107" s="304"/>
      <c r="NWD107" s="304"/>
      <c r="NWE107" s="304"/>
      <c r="NWF107" s="304"/>
      <c r="NWG107" s="304"/>
      <c r="NWH107" s="304"/>
      <c r="NWI107" s="304"/>
      <c r="NWJ107" s="304"/>
      <c r="NWK107" s="304"/>
      <c r="NWL107" s="304"/>
      <c r="NWM107" s="304"/>
      <c r="NWN107" s="304"/>
      <c r="NWO107" s="304"/>
      <c r="NWP107" s="304"/>
      <c r="NWQ107" s="304"/>
      <c r="NWR107" s="304"/>
      <c r="NWS107" s="304"/>
      <c r="NWT107" s="304"/>
      <c r="NWU107" s="304"/>
      <c r="NWV107" s="304"/>
      <c r="NWW107" s="304"/>
      <c r="NWX107" s="304"/>
      <c r="NWY107" s="304"/>
      <c r="NWZ107" s="304"/>
      <c r="NXA107" s="304"/>
      <c r="NXB107" s="304"/>
      <c r="NXC107" s="304"/>
      <c r="NXD107" s="304"/>
      <c r="NXE107" s="304"/>
      <c r="NXF107" s="304"/>
      <c r="NXG107" s="304"/>
      <c r="NXH107" s="304"/>
      <c r="NXI107" s="304"/>
      <c r="NXJ107" s="304"/>
      <c r="NXK107" s="304"/>
      <c r="NXL107" s="304"/>
      <c r="NXM107" s="304"/>
      <c r="NXN107" s="304"/>
      <c r="NXO107" s="304"/>
      <c r="NXP107" s="304"/>
      <c r="NXQ107" s="304"/>
      <c r="NXR107" s="304"/>
      <c r="NXS107" s="304"/>
      <c r="NXT107" s="304"/>
      <c r="NXU107" s="304"/>
      <c r="NXV107" s="304"/>
      <c r="NXW107" s="304"/>
      <c r="NXX107" s="304"/>
      <c r="NXY107" s="304"/>
      <c r="NXZ107" s="304"/>
      <c r="NYA107" s="304"/>
      <c r="NYB107" s="304"/>
      <c r="NYC107" s="304"/>
      <c r="NYD107" s="304"/>
      <c r="NYE107" s="304"/>
      <c r="NYF107" s="304"/>
      <c r="NYG107" s="304"/>
      <c r="NYH107" s="304"/>
      <c r="NYI107" s="304"/>
      <c r="NYJ107" s="304"/>
      <c r="NYK107" s="304"/>
      <c r="NYL107" s="304"/>
      <c r="NYM107" s="304"/>
      <c r="NYN107" s="304"/>
      <c r="NYO107" s="304"/>
      <c r="NYP107" s="304"/>
      <c r="NYQ107" s="304"/>
      <c r="NYR107" s="304"/>
      <c r="NYS107" s="304"/>
      <c r="NYT107" s="304"/>
      <c r="NYU107" s="304"/>
      <c r="NYV107" s="304"/>
      <c r="NYW107" s="304"/>
      <c r="NYX107" s="304"/>
      <c r="NYY107" s="304"/>
      <c r="NYZ107" s="304"/>
      <c r="NZA107" s="304"/>
      <c r="NZB107" s="304"/>
      <c r="NZC107" s="304"/>
      <c r="NZD107" s="304"/>
      <c r="NZE107" s="304"/>
      <c r="NZF107" s="304"/>
      <c r="NZG107" s="304"/>
      <c r="NZH107" s="304"/>
      <c r="NZI107" s="304"/>
      <c r="NZJ107" s="304"/>
      <c r="NZK107" s="304"/>
      <c r="NZL107" s="304"/>
      <c r="NZM107" s="304"/>
      <c r="NZN107" s="304"/>
      <c r="NZO107" s="304"/>
      <c r="NZP107" s="304"/>
      <c r="NZQ107" s="304"/>
      <c r="NZR107" s="304"/>
      <c r="NZS107" s="304"/>
      <c r="NZT107" s="304"/>
      <c r="NZU107" s="304"/>
      <c r="NZV107" s="304"/>
      <c r="NZW107" s="304"/>
      <c r="NZX107" s="304"/>
      <c r="NZY107" s="304"/>
      <c r="NZZ107" s="304"/>
      <c r="OAA107" s="304"/>
      <c r="OAB107" s="304"/>
      <c r="OAC107" s="304"/>
      <c r="OAD107" s="304"/>
      <c r="OAE107" s="304"/>
      <c r="OAF107" s="304"/>
      <c r="OAG107" s="304"/>
      <c r="OAH107" s="304"/>
      <c r="OAI107" s="304"/>
      <c r="OAJ107" s="304"/>
      <c r="OAK107" s="304"/>
      <c r="OAL107" s="304"/>
      <c r="OAM107" s="304"/>
      <c r="OAN107" s="304"/>
      <c r="OAO107" s="304"/>
      <c r="OAP107" s="304"/>
      <c r="OAQ107" s="304"/>
      <c r="OAR107" s="304"/>
      <c r="OAS107" s="304"/>
      <c r="OAT107" s="304"/>
      <c r="OAU107" s="304"/>
      <c r="OAV107" s="304"/>
      <c r="OAW107" s="304"/>
      <c r="OAX107" s="304"/>
      <c r="OAY107" s="304"/>
      <c r="OAZ107" s="304"/>
      <c r="OBA107" s="304"/>
      <c r="OBB107" s="304"/>
      <c r="OBC107" s="304"/>
      <c r="OBD107" s="304"/>
      <c r="OBE107" s="304"/>
      <c r="OBF107" s="304"/>
      <c r="OBG107" s="304"/>
      <c r="OBH107" s="304"/>
      <c r="OBI107" s="304"/>
      <c r="OBJ107" s="304"/>
      <c r="OBK107" s="304"/>
      <c r="OBL107" s="304"/>
      <c r="OBM107" s="304"/>
      <c r="OBN107" s="304"/>
      <c r="OBO107" s="304"/>
      <c r="OBP107" s="304"/>
      <c r="OBQ107" s="304"/>
      <c r="OBR107" s="304"/>
      <c r="OBS107" s="304"/>
      <c r="OBT107" s="304"/>
      <c r="OBU107" s="304"/>
      <c r="OBV107" s="304"/>
      <c r="OBW107" s="304"/>
      <c r="OBX107" s="304"/>
      <c r="OBY107" s="304"/>
      <c r="OBZ107" s="304"/>
      <c r="OCA107" s="304"/>
      <c r="OCB107" s="304"/>
      <c r="OCC107" s="304"/>
      <c r="OCD107" s="304"/>
      <c r="OCE107" s="304"/>
      <c r="OCF107" s="304"/>
      <c r="OCG107" s="304"/>
      <c r="OCH107" s="304"/>
      <c r="OCI107" s="304"/>
      <c r="OCJ107" s="304"/>
      <c r="OCK107" s="304"/>
      <c r="OCL107" s="304"/>
      <c r="OCM107" s="304"/>
      <c r="OCN107" s="304"/>
      <c r="OCO107" s="304"/>
      <c r="OCP107" s="304"/>
      <c r="OCQ107" s="304"/>
      <c r="OCR107" s="304"/>
      <c r="OCS107" s="304"/>
      <c r="OCT107" s="304"/>
      <c r="OCU107" s="304"/>
      <c r="OCV107" s="304"/>
      <c r="OCW107" s="304"/>
      <c r="OCX107" s="304"/>
      <c r="OCY107" s="304"/>
      <c r="OCZ107" s="304"/>
      <c r="ODA107" s="304"/>
      <c r="ODB107" s="304"/>
      <c r="ODC107" s="304"/>
      <c r="ODD107" s="304"/>
      <c r="ODE107" s="304"/>
      <c r="ODF107" s="304"/>
      <c r="ODG107" s="304"/>
      <c r="ODH107" s="304"/>
      <c r="ODI107" s="304"/>
      <c r="ODJ107" s="304"/>
      <c r="ODK107" s="304"/>
      <c r="ODL107" s="304"/>
      <c r="ODM107" s="304"/>
      <c r="ODN107" s="304"/>
      <c r="ODO107" s="304"/>
      <c r="ODP107" s="304"/>
      <c r="ODQ107" s="304"/>
      <c r="ODR107" s="304"/>
      <c r="ODS107" s="304"/>
      <c r="ODT107" s="304"/>
      <c r="ODU107" s="304"/>
      <c r="ODV107" s="304"/>
      <c r="ODW107" s="304"/>
      <c r="ODX107" s="304"/>
      <c r="ODY107" s="304"/>
      <c r="ODZ107" s="304"/>
      <c r="OEA107" s="304"/>
      <c r="OEB107" s="304"/>
      <c r="OEC107" s="304"/>
      <c r="OED107" s="304"/>
      <c r="OEE107" s="304"/>
      <c r="OEF107" s="304"/>
      <c r="OEG107" s="304"/>
      <c r="OEH107" s="304"/>
      <c r="OEI107" s="304"/>
      <c r="OEJ107" s="304"/>
      <c r="OEK107" s="304"/>
      <c r="OEL107" s="304"/>
      <c r="OEM107" s="304"/>
      <c r="OEN107" s="304"/>
      <c r="OEO107" s="304"/>
      <c r="OEP107" s="304"/>
      <c r="OEQ107" s="304"/>
      <c r="OER107" s="304"/>
      <c r="OES107" s="304"/>
      <c r="OET107" s="304"/>
      <c r="OEU107" s="304"/>
      <c r="OEV107" s="304"/>
      <c r="OEW107" s="304"/>
      <c r="OEX107" s="304"/>
      <c r="OEY107" s="304"/>
      <c r="OEZ107" s="304"/>
      <c r="OFA107" s="304"/>
      <c r="OFB107" s="304"/>
      <c r="OFC107" s="304"/>
      <c r="OFD107" s="304"/>
      <c r="OFE107" s="304"/>
      <c r="OFF107" s="304"/>
      <c r="OFG107" s="304"/>
      <c r="OFH107" s="304"/>
      <c r="OFI107" s="304"/>
      <c r="OFJ107" s="304"/>
      <c r="OFK107" s="304"/>
      <c r="OFL107" s="304"/>
      <c r="OFM107" s="304"/>
      <c r="OFN107" s="304"/>
      <c r="OFO107" s="304"/>
      <c r="OFP107" s="304"/>
      <c r="OFQ107" s="304"/>
      <c r="OFR107" s="304"/>
      <c r="OFS107" s="304"/>
      <c r="OFT107" s="304"/>
      <c r="OFU107" s="304"/>
      <c r="OFV107" s="304"/>
      <c r="OFW107" s="304"/>
      <c r="OFX107" s="304"/>
      <c r="OFY107" s="304"/>
      <c r="OFZ107" s="304"/>
      <c r="OGA107" s="304"/>
      <c r="OGB107" s="304"/>
      <c r="OGC107" s="304"/>
      <c r="OGD107" s="304"/>
      <c r="OGE107" s="304"/>
      <c r="OGF107" s="304"/>
      <c r="OGG107" s="304"/>
      <c r="OGH107" s="304"/>
      <c r="OGI107" s="304"/>
      <c r="OGJ107" s="304"/>
      <c r="OGK107" s="304"/>
      <c r="OGL107" s="304"/>
      <c r="OGM107" s="304"/>
      <c r="OGN107" s="304"/>
      <c r="OGO107" s="304"/>
      <c r="OGP107" s="304"/>
      <c r="OGQ107" s="304"/>
      <c r="OGR107" s="304"/>
      <c r="OGS107" s="304"/>
      <c r="OGT107" s="304"/>
      <c r="OGU107" s="304"/>
      <c r="OGV107" s="304"/>
      <c r="OGW107" s="304"/>
      <c r="OGX107" s="304"/>
      <c r="OGY107" s="304"/>
      <c r="OGZ107" s="304"/>
      <c r="OHA107" s="304"/>
      <c r="OHB107" s="304"/>
      <c r="OHC107" s="304"/>
      <c r="OHD107" s="304"/>
      <c r="OHE107" s="304"/>
      <c r="OHF107" s="304"/>
      <c r="OHG107" s="304"/>
      <c r="OHH107" s="304"/>
      <c r="OHI107" s="304"/>
      <c r="OHJ107" s="304"/>
      <c r="OHK107" s="304"/>
      <c r="OHL107" s="304"/>
      <c r="OHM107" s="304"/>
      <c r="OHN107" s="304"/>
      <c r="OHO107" s="304"/>
      <c r="OHP107" s="304"/>
      <c r="OHQ107" s="304"/>
      <c r="OHR107" s="304"/>
      <c r="OHS107" s="304"/>
      <c r="OHT107" s="304"/>
      <c r="OHU107" s="304"/>
      <c r="OHV107" s="304"/>
      <c r="OHW107" s="304"/>
      <c r="OHX107" s="304"/>
      <c r="OHY107" s="304"/>
      <c r="OHZ107" s="304"/>
      <c r="OIA107" s="304"/>
      <c r="OIB107" s="304"/>
      <c r="OIC107" s="304"/>
      <c r="OID107" s="304"/>
      <c r="OIE107" s="304"/>
      <c r="OIF107" s="304"/>
      <c r="OIG107" s="304"/>
      <c r="OIH107" s="304"/>
      <c r="OII107" s="304"/>
      <c r="OIJ107" s="304"/>
      <c r="OIK107" s="304"/>
      <c r="OIL107" s="304"/>
      <c r="OIM107" s="304"/>
      <c r="OIN107" s="304"/>
      <c r="OIO107" s="304"/>
      <c r="OIP107" s="304"/>
      <c r="OIQ107" s="304"/>
      <c r="OIR107" s="304"/>
      <c r="OIS107" s="304"/>
      <c r="OIT107" s="304"/>
      <c r="OIU107" s="304"/>
      <c r="OIV107" s="304"/>
      <c r="OIW107" s="304"/>
      <c r="OIX107" s="304"/>
      <c r="OIY107" s="304"/>
      <c r="OIZ107" s="304"/>
      <c r="OJA107" s="304"/>
      <c r="OJB107" s="304"/>
      <c r="OJC107" s="304"/>
      <c r="OJD107" s="304"/>
      <c r="OJE107" s="304"/>
      <c r="OJF107" s="304"/>
      <c r="OJG107" s="304"/>
      <c r="OJH107" s="304"/>
      <c r="OJI107" s="304"/>
      <c r="OJJ107" s="304"/>
      <c r="OJK107" s="304"/>
      <c r="OJL107" s="304"/>
      <c r="OJM107" s="304"/>
      <c r="OJN107" s="304"/>
      <c r="OJO107" s="304"/>
      <c r="OJP107" s="304"/>
      <c r="OJQ107" s="304"/>
      <c r="OJR107" s="304"/>
      <c r="OJS107" s="304"/>
      <c r="OJT107" s="304"/>
      <c r="OJU107" s="304"/>
      <c r="OJV107" s="304"/>
      <c r="OJW107" s="304"/>
      <c r="OJX107" s="304"/>
      <c r="OJY107" s="304"/>
      <c r="OJZ107" s="304"/>
      <c r="OKA107" s="304"/>
      <c r="OKB107" s="304"/>
      <c r="OKC107" s="304"/>
      <c r="OKD107" s="304"/>
      <c r="OKE107" s="304"/>
      <c r="OKF107" s="304"/>
      <c r="OKG107" s="304"/>
      <c r="OKH107" s="304"/>
      <c r="OKI107" s="304"/>
      <c r="OKJ107" s="304"/>
      <c r="OKK107" s="304"/>
      <c r="OKL107" s="304"/>
      <c r="OKM107" s="304"/>
      <c r="OKN107" s="304"/>
      <c r="OKO107" s="304"/>
      <c r="OKP107" s="304"/>
      <c r="OKQ107" s="304"/>
      <c r="OKR107" s="304"/>
      <c r="OKS107" s="304"/>
      <c r="OKT107" s="304"/>
      <c r="OKU107" s="304"/>
      <c r="OKV107" s="304"/>
      <c r="OKW107" s="304"/>
      <c r="OKX107" s="304"/>
      <c r="OKY107" s="304"/>
      <c r="OKZ107" s="304"/>
      <c r="OLA107" s="304"/>
      <c r="OLB107" s="304"/>
      <c r="OLC107" s="304"/>
      <c r="OLD107" s="304"/>
      <c r="OLE107" s="304"/>
      <c r="OLF107" s="304"/>
      <c r="OLG107" s="304"/>
      <c r="OLH107" s="304"/>
      <c r="OLI107" s="304"/>
      <c r="OLJ107" s="304"/>
      <c r="OLK107" s="304"/>
      <c r="OLL107" s="304"/>
      <c r="OLM107" s="304"/>
      <c r="OLN107" s="304"/>
      <c r="OLO107" s="304"/>
      <c r="OLP107" s="304"/>
      <c r="OLQ107" s="304"/>
      <c r="OLR107" s="304"/>
      <c r="OLS107" s="304"/>
      <c r="OLT107" s="304"/>
      <c r="OLU107" s="304"/>
      <c r="OLV107" s="304"/>
      <c r="OLW107" s="304"/>
      <c r="OLX107" s="304"/>
      <c r="OLY107" s="304"/>
      <c r="OLZ107" s="304"/>
      <c r="OMA107" s="304"/>
      <c r="OMB107" s="304"/>
      <c r="OMC107" s="304"/>
      <c r="OMD107" s="304"/>
      <c r="OME107" s="304"/>
      <c r="OMF107" s="304"/>
      <c r="OMG107" s="304"/>
      <c r="OMH107" s="304"/>
      <c r="OMI107" s="304"/>
      <c r="OMJ107" s="304"/>
      <c r="OMK107" s="304"/>
      <c r="OML107" s="304"/>
      <c r="OMM107" s="304"/>
      <c r="OMN107" s="304"/>
      <c r="OMO107" s="304"/>
      <c r="OMP107" s="304"/>
      <c r="OMQ107" s="304"/>
      <c r="OMR107" s="304"/>
      <c r="OMS107" s="304"/>
      <c r="OMT107" s="304"/>
      <c r="OMU107" s="304"/>
      <c r="OMV107" s="304"/>
      <c r="OMW107" s="304"/>
      <c r="OMX107" s="304"/>
      <c r="OMY107" s="304"/>
      <c r="OMZ107" s="304"/>
      <c r="ONA107" s="304"/>
      <c r="ONB107" s="304"/>
      <c r="ONC107" s="304"/>
      <c r="OND107" s="304"/>
      <c r="ONE107" s="304"/>
      <c r="ONF107" s="304"/>
      <c r="ONG107" s="304"/>
      <c r="ONH107" s="304"/>
      <c r="ONI107" s="304"/>
      <c r="ONJ107" s="304"/>
      <c r="ONK107" s="304"/>
      <c r="ONL107" s="304"/>
      <c r="ONM107" s="304"/>
      <c r="ONN107" s="304"/>
      <c r="ONO107" s="304"/>
      <c r="ONP107" s="304"/>
      <c r="ONQ107" s="304"/>
      <c r="ONR107" s="304"/>
      <c r="ONS107" s="304"/>
      <c r="ONT107" s="304"/>
      <c r="ONU107" s="304"/>
      <c r="ONV107" s="304"/>
      <c r="ONW107" s="304"/>
      <c r="ONX107" s="304"/>
      <c r="ONY107" s="304"/>
      <c r="ONZ107" s="304"/>
      <c r="OOA107" s="304"/>
      <c r="OOB107" s="304"/>
      <c r="OOC107" s="304"/>
      <c r="OOD107" s="304"/>
      <c r="OOE107" s="304"/>
      <c r="OOF107" s="304"/>
      <c r="OOG107" s="304"/>
      <c r="OOH107" s="304"/>
      <c r="OOI107" s="304"/>
      <c r="OOJ107" s="304"/>
      <c r="OOK107" s="304"/>
      <c r="OOL107" s="304"/>
      <c r="OOM107" s="304"/>
      <c r="OON107" s="304"/>
      <c r="OOO107" s="304"/>
      <c r="OOP107" s="304"/>
      <c r="OOQ107" s="304"/>
      <c r="OOR107" s="304"/>
      <c r="OOS107" s="304"/>
      <c r="OOT107" s="304"/>
      <c r="OOU107" s="304"/>
      <c r="OOV107" s="304"/>
      <c r="OOW107" s="304"/>
      <c r="OOX107" s="304"/>
      <c r="OOY107" s="304"/>
      <c r="OOZ107" s="304"/>
      <c r="OPA107" s="304"/>
      <c r="OPB107" s="304"/>
      <c r="OPC107" s="304"/>
      <c r="OPD107" s="304"/>
      <c r="OPE107" s="304"/>
      <c r="OPF107" s="304"/>
      <c r="OPG107" s="304"/>
      <c r="OPH107" s="304"/>
      <c r="OPI107" s="304"/>
      <c r="OPJ107" s="304"/>
      <c r="OPK107" s="304"/>
      <c r="OPL107" s="304"/>
      <c r="OPM107" s="304"/>
      <c r="OPN107" s="304"/>
      <c r="OPO107" s="304"/>
      <c r="OPP107" s="304"/>
      <c r="OPQ107" s="304"/>
      <c r="OPR107" s="304"/>
      <c r="OPS107" s="304"/>
      <c r="OPT107" s="304"/>
      <c r="OPU107" s="304"/>
      <c r="OPV107" s="304"/>
      <c r="OPW107" s="304"/>
      <c r="OPX107" s="304"/>
      <c r="OPY107" s="304"/>
      <c r="OPZ107" s="304"/>
      <c r="OQA107" s="304"/>
      <c r="OQB107" s="304"/>
      <c r="OQC107" s="304"/>
      <c r="OQD107" s="304"/>
      <c r="OQE107" s="304"/>
      <c r="OQF107" s="304"/>
      <c r="OQG107" s="304"/>
      <c r="OQH107" s="304"/>
      <c r="OQI107" s="304"/>
      <c r="OQJ107" s="304"/>
      <c r="OQK107" s="304"/>
      <c r="OQL107" s="304"/>
      <c r="OQM107" s="304"/>
      <c r="OQN107" s="304"/>
      <c r="OQO107" s="304"/>
      <c r="OQP107" s="304"/>
      <c r="OQQ107" s="304"/>
      <c r="OQR107" s="304"/>
      <c r="OQS107" s="304"/>
      <c r="OQT107" s="304"/>
      <c r="OQU107" s="304"/>
      <c r="OQV107" s="304"/>
      <c r="OQW107" s="304"/>
      <c r="OQX107" s="304"/>
      <c r="OQY107" s="304"/>
      <c r="OQZ107" s="304"/>
      <c r="ORA107" s="304"/>
      <c r="ORB107" s="304"/>
      <c r="ORC107" s="304"/>
      <c r="ORD107" s="304"/>
      <c r="ORE107" s="304"/>
      <c r="ORF107" s="304"/>
      <c r="ORG107" s="304"/>
      <c r="ORH107" s="304"/>
      <c r="ORI107" s="304"/>
      <c r="ORJ107" s="304"/>
      <c r="ORK107" s="304"/>
      <c r="ORL107" s="304"/>
      <c r="ORM107" s="304"/>
      <c r="ORN107" s="304"/>
      <c r="ORO107" s="304"/>
      <c r="ORP107" s="304"/>
      <c r="ORQ107" s="304"/>
      <c r="ORR107" s="304"/>
      <c r="ORS107" s="304"/>
      <c r="ORT107" s="304"/>
      <c r="ORU107" s="304"/>
      <c r="ORV107" s="304"/>
      <c r="ORW107" s="304"/>
      <c r="ORX107" s="304"/>
      <c r="ORY107" s="304"/>
      <c r="ORZ107" s="304"/>
      <c r="OSA107" s="304"/>
      <c r="OSB107" s="304"/>
      <c r="OSC107" s="304"/>
      <c r="OSD107" s="304"/>
      <c r="OSE107" s="304"/>
      <c r="OSF107" s="304"/>
      <c r="OSG107" s="304"/>
      <c r="OSH107" s="304"/>
      <c r="OSI107" s="304"/>
      <c r="OSJ107" s="304"/>
      <c r="OSK107" s="304"/>
      <c r="OSL107" s="304"/>
      <c r="OSM107" s="304"/>
      <c r="OSN107" s="304"/>
      <c r="OSO107" s="304"/>
      <c r="OSP107" s="304"/>
      <c r="OSQ107" s="304"/>
      <c r="OSR107" s="304"/>
      <c r="OSS107" s="304"/>
      <c r="OST107" s="304"/>
      <c r="OSU107" s="304"/>
      <c r="OSV107" s="304"/>
      <c r="OSW107" s="304"/>
      <c r="OSX107" s="304"/>
      <c r="OSY107" s="304"/>
      <c r="OSZ107" s="304"/>
      <c r="OTA107" s="304"/>
      <c r="OTB107" s="304"/>
      <c r="OTC107" s="304"/>
      <c r="OTD107" s="304"/>
      <c r="OTE107" s="304"/>
      <c r="OTF107" s="304"/>
      <c r="OTG107" s="304"/>
      <c r="OTH107" s="304"/>
      <c r="OTI107" s="304"/>
      <c r="OTJ107" s="304"/>
      <c r="OTK107" s="304"/>
      <c r="OTL107" s="304"/>
      <c r="OTM107" s="304"/>
      <c r="OTN107" s="304"/>
      <c r="OTO107" s="304"/>
      <c r="OTP107" s="304"/>
      <c r="OTQ107" s="304"/>
      <c r="OTR107" s="304"/>
      <c r="OTS107" s="304"/>
      <c r="OTT107" s="304"/>
      <c r="OTU107" s="304"/>
      <c r="OTV107" s="304"/>
      <c r="OTW107" s="304"/>
      <c r="OTX107" s="304"/>
      <c r="OTY107" s="304"/>
      <c r="OTZ107" s="304"/>
      <c r="OUA107" s="304"/>
      <c r="OUB107" s="304"/>
      <c r="OUC107" s="304"/>
      <c r="OUD107" s="304"/>
      <c r="OUE107" s="304"/>
      <c r="OUF107" s="304"/>
      <c r="OUG107" s="304"/>
      <c r="OUH107" s="304"/>
      <c r="OUI107" s="304"/>
      <c r="OUJ107" s="304"/>
      <c r="OUK107" s="304"/>
      <c r="OUL107" s="304"/>
      <c r="OUM107" s="304"/>
      <c r="OUN107" s="304"/>
      <c r="OUO107" s="304"/>
      <c r="OUP107" s="304"/>
      <c r="OUQ107" s="304"/>
      <c r="OUR107" s="304"/>
      <c r="OUS107" s="304"/>
      <c r="OUT107" s="304"/>
      <c r="OUU107" s="304"/>
      <c r="OUV107" s="304"/>
      <c r="OUW107" s="304"/>
      <c r="OUX107" s="304"/>
      <c r="OUY107" s="304"/>
      <c r="OUZ107" s="304"/>
      <c r="OVA107" s="304"/>
      <c r="OVB107" s="304"/>
      <c r="OVC107" s="304"/>
      <c r="OVD107" s="304"/>
      <c r="OVE107" s="304"/>
      <c r="OVF107" s="304"/>
      <c r="OVG107" s="304"/>
      <c r="OVH107" s="304"/>
      <c r="OVI107" s="304"/>
      <c r="OVJ107" s="304"/>
      <c r="OVK107" s="304"/>
      <c r="OVL107" s="304"/>
      <c r="OVM107" s="304"/>
      <c r="OVN107" s="304"/>
      <c r="OVO107" s="304"/>
      <c r="OVP107" s="304"/>
      <c r="OVQ107" s="304"/>
      <c r="OVR107" s="304"/>
      <c r="OVS107" s="304"/>
      <c r="OVT107" s="304"/>
      <c r="OVU107" s="304"/>
      <c r="OVV107" s="304"/>
      <c r="OVW107" s="304"/>
      <c r="OVX107" s="304"/>
      <c r="OVY107" s="304"/>
      <c r="OVZ107" s="304"/>
      <c r="OWA107" s="304"/>
      <c r="OWB107" s="304"/>
      <c r="OWC107" s="304"/>
      <c r="OWD107" s="304"/>
      <c r="OWE107" s="304"/>
      <c r="OWF107" s="304"/>
      <c r="OWG107" s="304"/>
      <c r="OWH107" s="304"/>
      <c r="OWI107" s="304"/>
      <c r="OWJ107" s="304"/>
      <c r="OWK107" s="304"/>
      <c r="OWL107" s="304"/>
      <c r="OWM107" s="304"/>
      <c r="OWN107" s="304"/>
      <c r="OWO107" s="304"/>
      <c r="OWP107" s="304"/>
      <c r="OWQ107" s="304"/>
      <c r="OWR107" s="304"/>
      <c r="OWS107" s="304"/>
      <c r="OWT107" s="304"/>
      <c r="OWU107" s="304"/>
      <c r="OWV107" s="304"/>
      <c r="OWW107" s="304"/>
      <c r="OWX107" s="304"/>
      <c r="OWY107" s="304"/>
      <c r="OWZ107" s="304"/>
      <c r="OXA107" s="304"/>
      <c r="OXB107" s="304"/>
      <c r="OXC107" s="304"/>
      <c r="OXD107" s="304"/>
      <c r="OXE107" s="304"/>
      <c r="OXF107" s="304"/>
      <c r="OXG107" s="304"/>
      <c r="OXH107" s="304"/>
      <c r="OXI107" s="304"/>
      <c r="OXJ107" s="304"/>
      <c r="OXK107" s="304"/>
      <c r="OXL107" s="304"/>
      <c r="OXM107" s="304"/>
      <c r="OXN107" s="304"/>
      <c r="OXO107" s="304"/>
      <c r="OXP107" s="304"/>
      <c r="OXQ107" s="304"/>
      <c r="OXR107" s="304"/>
      <c r="OXS107" s="304"/>
      <c r="OXT107" s="304"/>
      <c r="OXU107" s="304"/>
      <c r="OXV107" s="304"/>
      <c r="OXW107" s="304"/>
      <c r="OXX107" s="304"/>
      <c r="OXY107" s="304"/>
      <c r="OXZ107" s="304"/>
      <c r="OYA107" s="304"/>
      <c r="OYB107" s="304"/>
      <c r="OYC107" s="304"/>
      <c r="OYD107" s="304"/>
      <c r="OYE107" s="304"/>
      <c r="OYF107" s="304"/>
      <c r="OYG107" s="304"/>
      <c r="OYH107" s="304"/>
      <c r="OYI107" s="304"/>
      <c r="OYJ107" s="304"/>
      <c r="OYK107" s="304"/>
      <c r="OYL107" s="304"/>
      <c r="OYM107" s="304"/>
      <c r="OYN107" s="304"/>
      <c r="OYO107" s="304"/>
      <c r="OYP107" s="304"/>
      <c r="OYQ107" s="304"/>
      <c r="OYR107" s="304"/>
      <c r="OYS107" s="304"/>
      <c r="OYT107" s="304"/>
      <c r="OYU107" s="304"/>
      <c r="OYV107" s="304"/>
      <c r="OYW107" s="304"/>
      <c r="OYX107" s="304"/>
      <c r="OYY107" s="304"/>
      <c r="OYZ107" s="304"/>
      <c r="OZA107" s="304"/>
      <c r="OZB107" s="304"/>
      <c r="OZC107" s="304"/>
      <c r="OZD107" s="304"/>
      <c r="OZE107" s="304"/>
      <c r="OZF107" s="304"/>
      <c r="OZG107" s="304"/>
      <c r="OZH107" s="304"/>
      <c r="OZI107" s="304"/>
      <c r="OZJ107" s="304"/>
      <c r="OZK107" s="304"/>
      <c r="OZL107" s="304"/>
      <c r="OZM107" s="304"/>
      <c r="OZN107" s="304"/>
      <c r="OZO107" s="304"/>
      <c r="OZP107" s="304"/>
      <c r="OZQ107" s="304"/>
      <c r="OZR107" s="304"/>
      <c r="OZS107" s="304"/>
      <c r="OZT107" s="304"/>
      <c r="OZU107" s="304"/>
      <c r="OZV107" s="304"/>
      <c r="OZW107" s="304"/>
      <c r="OZX107" s="304"/>
      <c r="OZY107" s="304"/>
      <c r="OZZ107" s="304"/>
      <c r="PAA107" s="304"/>
      <c r="PAB107" s="304"/>
      <c r="PAC107" s="304"/>
      <c r="PAD107" s="304"/>
      <c r="PAE107" s="304"/>
      <c r="PAF107" s="304"/>
      <c r="PAG107" s="304"/>
      <c r="PAH107" s="304"/>
      <c r="PAI107" s="304"/>
      <c r="PAJ107" s="304"/>
      <c r="PAK107" s="304"/>
      <c r="PAL107" s="304"/>
      <c r="PAM107" s="304"/>
      <c r="PAN107" s="304"/>
      <c r="PAO107" s="304"/>
      <c r="PAP107" s="304"/>
      <c r="PAQ107" s="304"/>
      <c r="PAR107" s="304"/>
      <c r="PAS107" s="304"/>
      <c r="PAT107" s="304"/>
      <c r="PAU107" s="304"/>
      <c r="PAV107" s="304"/>
      <c r="PAW107" s="304"/>
      <c r="PAX107" s="304"/>
      <c r="PAY107" s="304"/>
      <c r="PAZ107" s="304"/>
      <c r="PBA107" s="304"/>
      <c r="PBB107" s="304"/>
      <c r="PBC107" s="304"/>
      <c r="PBD107" s="304"/>
      <c r="PBE107" s="304"/>
      <c r="PBF107" s="304"/>
      <c r="PBG107" s="304"/>
      <c r="PBH107" s="304"/>
      <c r="PBI107" s="304"/>
      <c r="PBJ107" s="304"/>
      <c r="PBK107" s="304"/>
      <c r="PBL107" s="304"/>
      <c r="PBM107" s="304"/>
      <c r="PBN107" s="304"/>
      <c r="PBO107" s="304"/>
      <c r="PBP107" s="304"/>
      <c r="PBQ107" s="304"/>
      <c r="PBR107" s="304"/>
      <c r="PBS107" s="304"/>
      <c r="PBT107" s="304"/>
      <c r="PBU107" s="304"/>
      <c r="PBV107" s="304"/>
      <c r="PBW107" s="304"/>
      <c r="PBX107" s="304"/>
      <c r="PBY107" s="304"/>
      <c r="PBZ107" s="304"/>
      <c r="PCA107" s="304"/>
      <c r="PCB107" s="304"/>
      <c r="PCC107" s="304"/>
      <c r="PCD107" s="304"/>
      <c r="PCE107" s="304"/>
      <c r="PCF107" s="304"/>
      <c r="PCG107" s="304"/>
      <c r="PCH107" s="304"/>
      <c r="PCI107" s="304"/>
      <c r="PCJ107" s="304"/>
      <c r="PCK107" s="304"/>
      <c r="PCL107" s="304"/>
      <c r="PCM107" s="304"/>
      <c r="PCN107" s="304"/>
      <c r="PCO107" s="304"/>
      <c r="PCP107" s="304"/>
      <c r="PCQ107" s="304"/>
      <c r="PCR107" s="304"/>
      <c r="PCS107" s="304"/>
      <c r="PCT107" s="304"/>
      <c r="PCU107" s="304"/>
      <c r="PCV107" s="304"/>
      <c r="PCW107" s="304"/>
      <c r="PCX107" s="304"/>
      <c r="PCY107" s="304"/>
      <c r="PCZ107" s="304"/>
      <c r="PDA107" s="304"/>
      <c r="PDB107" s="304"/>
      <c r="PDC107" s="304"/>
      <c r="PDD107" s="304"/>
      <c r="PDE107" s="304"/>
      <c r="PDF107" s="304"/>
      <c r="PDG107" s="304"/>
      <c r="PDH107" s="304"/>
      <c r="PDI107" s="304"/>
      <c r="PDJ107" s="304"/>
      <c r="PDK107" s="304"/>
      <c r="PDL107" s="304"/>
      <c r="PDM107" s="304"/>
      <c r="PDN107" s="304"/>
      <c r="PDO107" s="304"/>
      <c r="PDP107" s="304"/>
      <c r="PDQ107" s="304"/>
      <c r="PDR107" s="304"/>
      <c r="PDS107" s="304"/>
      <c r="PDT107" s="304"/>
      <c r="PDU107" s="304"/>
      <c r="PDV107" s="304"/>
      <c r="PDW107" s="304"/>
      <c r="PDX107" s="304"/>
      <c r="PDY107" s="304"/>
      <c r="PDZ107" s="304"/>
      <c r="PEA107" s="304"/>
      <c r="PEB107" s="304"/>
      <c r="PEC107" s="304"/>
      <c r="PED107" s="304"/>
      <c r="PEE107" s="304"/>
      <c r="PEF107" s="304"/>
      <c r="PEG107" s="304"/>
      <c r="PEH107" s="304"/>
      <c r="PEI107" s="304"/>
      <c r="PEJ107" s="304"/>
      <c r="PEK107" s="304"/>
      <c r="PEL107" s="304"/>
      <c r="PEM107" s="304"/>
      <c r="PEN107" s="304"/>
      <c r="PEO107" s="304"/>
      <c r="PEP107" s="304"/>
      <c r="PEQ107" s="304"/>
      <c r="PER107" s="304"/>
      <c r="PES107" s="304"/>
      <c r="PET107" s="304"/>
      <c r="PEU107" s="304"/>
      <c r="PEV107" s="304"/>
      <c r="PEW107" s="304"/>
      <c r="PEX107" s="304"/>
      <c r="PEY107" s="304"/>
      <c r="PEZ107" s="304"/>
      <c r="PFA107" s="304"/>
      <c r="PFB107" s="304"/>
      <c r="PFC107" s="304"/>
      <c r="PFD107" s="304"/>
      <c r="PFE107" s="304"/>
      <c r="PFF107" s="304"/>
      <c r="PFG107" s="304"/>
      <c r="PFH107" s="304"/>
      <c r="PFI107" s="304"/>
      <c r="PFJ107" s="304"/>
      <c r="PFK107" s="304"/>
      <c r="PFL107" s="304"/>
      <c r="PFM107" s="304"/>
      <c r="PFN107" s="304"/>
      <c r="PFO107" s="304"/>
      <c r="PFP107" s="304"/>
      <c r="PFQ107" s="304"/>
      <c r="PFR107" s="304"/>
      <c r="PFS107" s="304"/>
      <c r="PFT107" s="304"/>
      <c r="PFU107" s="304"/>
      <c r="PFV107" s="304"/>
      <c r="PFW107" s="304"/>
      <c r="PFX107" s="304"/>
      <c r="PFY107" s="304"/>
      <c r="PFZ107" s="304"/>
      <c r="PGA107" s="304"/>
      <c r="PGB107" s="304"/>
      <c r="PGC107" s="304"/>
      <c r="PGD107" s="304"/>
      <c r="PGE107" s="304"/>
      <c r="PGF107" s="304"/>
      <c r="PGG107" s="304"/>
      <c r="PGH107" s="304"/>
      <c r="PGI107" s="304"/>
      <c r="PGJ107" s="304"/>
      <c r="PGK107" s="304"/>
      <c r="PGL107" s="304"/>
      <c r="PGM107" s="304"/>
      <c r="PGN107" s="304"/>
      <c r="PGO107" s="304"/>
      <c r="PGP107" s="304"/>
      <c r="PGQ107" s="304"/>
      <c r="PGR107" s="304"/>
      <c r="PGS107" s="304"/>
      <c r="PGT107" s="304"/>
      <c r="PGU107" s="304"/>
      <c r="PGV107" s="304"/>
      <c r="PGW107" s="304"/>
      <c r="PGX107" s="304"/>
      <c r="PGY107" s="304"/>
      <c r="PGZ107" s="304"/>
      <c r="PHA107" s="304"/>
      <c r="PHB107" s="304"/>
      <c r="PHC107" s="304"/>
      <c r="PHD107" s="304"/>
      <c r="PHE107" s="304"/>
      <c r="PHF107" s="304"/>
      <c r="PHG107" s="304"/>
      <c r="PHH107" s="304"/>
      <c r="PHI107" s="304"/>
      <c r="PHJ107" s="304"/>
      <c r="PHK107" s="304"/>
      <c r="PHL107" s="304"/>
      <c r="PHM107" s="304"/>
      <c r="PHN107" s="304"/>
      <c r="PHO107" s="304"/>
      <c r="PHP107" s="304"/>
      <c r="PHQ107" s="304"/>
      <c r="PHR107" s="304"/>
      <c r="PHS107" s="304"/>
      <c r="PHT107" s="304"/>
      <c r="PHU107" s="304"/>
      <c r="PHV107" s="304"/>
      <c r="PHW107" s="304"/>
      <c r="PHX107" s="304"/>
      <c r="PHY107" s="304"/>
      <c r="PHZ107" s="304"/>
      <c r="PIA107" s="304"/>
      <c r="PIB107" s="304"/>
      <c r="PIC107" s="304"/>
      <c r="PID107" s="304"/>
      <c r="PIE107" s="304"/>
      <c r="PIF107" s="304"/>
      <c r="PIG107" s="304"/>
      <c r="PIH107" s="304"/>
      <c r="PII107" s="304"/>
      <c r="PIJ107" s="304"/>
      <c r="PIK107" s="304"/>
      <c r="PIL107" s="304"/>
      <c r="PIM107" s="304"/>
      <c r="PIN107" s="304"/>
      <c r="PIO107" s="304"/>
      <c r="PIP107" s="304"/>
      <c r="PIQ107" s="304"/>
      <c r="PIR107" s="304"/>
      <c r="PIS107" s="304"/>
      <c r="PIT107" s="304"/>
      <c r="PIU107" s="304"/>
      <c r="PIV107" s="304"/>
      <c r="PIW107" s="304"/>
      <c r="PIX107" s="304"/>
      <c r="PIY107" s="304"/>
      <c r="PIZ107" s="304"/>
      <c r="PJA107" s="304"/>
      <c r="PJB107" s="304"/>
      <c r="PJC107" s="304"/>
      <c r="PJD107" s="304"/>
      <c r="PJE107" s="304"/>
      <c r="PJF107" s="304"/>
      <c r="PJG107" s="304"/>
      <c r="PJH107" s="304"/>
      <c r="PJI107" s="304"/>
      <c r="PJJ107" s="304"/>
      <c r="PJK107" s="304"/>
      <c r="PJL107" s="304"/>
      <c r="PJM107" s="304"/>
      <c r="PJN107" s="304"/>
      <c r="PJO107" s="304"/>
      <c r="PJP107" s="304"/>
      <c r="PJQ107" s="304"/>
      <c r="PJR107" s="304"/>
      <c r="PJS107" s="304"/>
      <c r="PJT107" s="304"/>
      <c r="PJU107" s="304"/>
      <c r="PJV107" s="304"/>
      <c r="PJW107" s="304"/>
      <c r="PJX107" s="304"/>
      <c r="PJY107" s="304"/>
      <c r="PJZ107" s="304"/>
      <c r="PKA107" s="304"/>
      <c r="PKB107" s="304"/>
      <c r="PKC107" s="304"/>
      <c r="PKD107" s="304"/>
      <c r="PKE107" s="304"/>
      <c r="PKF107" s="304"/>
      <c r="PKG107" s="304"/>
      <c r="PKH107" s="304"/>
      <c r="PKI107" s="304"/>
      <c r="PKJ107" s="304"/>
      <c r="PKK107" s="304"/>
      <c r="PKL107" s="304"/>
      <c r="PKM107" s="304"/>
      <c r="PKN107" s="304"/>
      <c r="PKO107" s="304"/>
      <c r="PKP107" s="304"/>
      <c r="PKQ107" s="304"/>
      <c r="PKR107" s="304"/>
      <c r="PKS107" s="304"/>
      <c r="PKT107" s="304"/>
      <c r="PKU107" s="304"/>
      <c r="PKV107" s="304"/>
      <c r="PKW107" s="304"/>
      <c r="PKX107" s="304"/>
      <c r="PKY107" s="304"/>
      <c r="PKZ107" s="304"/>
      <c r="PLA107" s="304"/>
      <c r="PLB107" s="304"/>
      <c r="PLC107" s="304"/>
      <c r="PLD107" s="304"/>
      <c r="PLE107" s="304"/>
      <c r="PLF107" s="304"/>
      <c r="PLG107" s="304"/>
      <c r="PLH107" s="304"/>
      <c r="PLI107" s="304"/>
      <c r="PLJ107" s="304"/>
      <c r="PLK107" s="304"/>
      <c r="PLL107" s="304"/>
      <c r="PLM107" s="304"/>
      <c r="PLN107" s="304"/>
      <c r="PLO107" s="304"/>
      <c r="PLP107" s="304"/>
      <c r="PLQ107" s="304"/>
      <c r="PLR107" s="304"/>
      <c r="PLS107" s="304"/>
      <c r="PLT107" s="304"/>
      <c r="PLU107" s="304"/>
      <c r="PLV107" s="304"/>
      <c r="PLW107" s="304"/>
      <c r="PLX107" s="304"/>
      <c r="PLY107" s="304"/>
      <c r="PLZ107" s="304"/>
      <c r="PMA107" s="304"/>
      <c r="PMB107" s="304"/>
      <c r="PMC107" s="304"/>
      <c r="PMD107" s="304"/>
      <c r="PME107" s="304"/>
      <c r="PMF107" s="304"/>
      <c r="PMG107" s="304"/>
      <c r="PMH107" s="304"/>
      <c r="PMI107" s="304"/>
      <c r="PMJ107" s="304"/>
      <c r="PMK107" s="304"/>
      <c r="PML107" s="304"/>
      <c r="PMM107" s="304"/>
      <c r="PMN107" s="304"/>
      <c r="PMO107" s="304"/>
      <c r="PMP107" s="304"/>
      <c r="PMQ107" s="304"/>
      <c r="PMR107" s="304"/>
      <c r="PMS107" s="304"/>
      <c r="PMT107" s="304"/>
      <c r="PMU107" s="304"/>
      <c r="PMV107" s="304"/>
      <c r="PMW107" s="304"/>
      <c r="PMX107" s="304"/>
      <c r="PMY107" s="304"/>
      <c r="PMZ107" s="304"/>
      <c r="PNA107" s="304"/>
      <c r="PNB107" s="304"/>
      <c r="PNC107" s="304"/>
      <c r="PND107" s="304"/>
      <c r="PNE107" s="304"/>
      <c r="PNF107" s="304"/>
      <c r="PNG107" s="304"/>
      <c r="PNH107" s="304"/>
      <c r="PNI107" s="304"/>
      <c r="PNJ107" s="304"/>
      <c r="PNK107" s="304"/>
      <c r="PNL107" s="304"/>
      <c r="PNM107" s="304"/>
      <c r="PNN107" s="304"/>
      <c r="PNO107" s="304"/>
      <c r="PNP107" s="304"/>
      <c r="PNQ107" s="304"/>
      <c r="PNR107" s="304"/>
      <c r="PNS107" s="304"/>
      <c r="PNT107" s="304"/>
      <c r="PNU107" s="304"/>
      <c r="PNV107" s="304"/>
      <c r="PNW107" s="304"/>
      <c r="PNX107" s="304"/>
      <c r="PNY107" s="304"/>
      <c r="PNZ107" s="304"/>
      <c r="POA107" s="304"/>
      <c r="POB107" s="304"/>
      <c r="POC107" s="304"/>
      <c r="POD107" s="304"/>
      <c r="POE107" s="304"/>
      <c r="POF107" s="304"/>
      <c r="POG107" s="304"/>
      <c r="POH107" s="304"/>
      <c r="POI107" s="304"/>
      <c r="POJ107" s="304"/>
      <c r="POK107" s="304"/>
      <c r="POL107" s="304"/>
      <c r="POM107" s="304"/>
      <c r="PON107" s="304"/>
      <c r="POO107" s="304"/>
      <c r="POP107" s="304"/>
      <c r="POQ107" s="304"/>
      <c r="POR107" s="304"/>
      <c r="POS107" s="304"/>
      <c r="POT107" s="304"/>
      <c r="POU107" s="304"/>
      <c r="POV107" s="304"/>
      <c r="POW107" s="304"/>
      <c r="POX107" s="304"/>
      <c r="POY107" s="304"/>
      <c r="POZ107" s="304"/>
      <c r="PPA107" s="304"/>
      <c r="PPB107" s="304"/>
      <c r="PPC107" s="304"/>
      <c r="PPD107" s="304"/>
      <c r="PPE107" s="304"/>
      <c r="PPF107" s="304"/>
      <c r="PPG107" s="304"/>
      <c r="PPH107" s="304"/>
      <c r="PPI107" s="304"/>
      <c r="PPJ107" s="304"/>
      <c r="PPK107" s="304"/>
      <c r="PPL107" s="304"/>
      <c r="PPM107" s="304"/>
      <c r="PPN107" s="304"/>
      <c r="PPO107" s="304"/>
      <c r="PPP107" s="304"/>
      <c r="PPQ107" s="304"/>
      <c r="PPR107" s="304"/>
      <c r="PPS107" s="304"/>
      <c r="PPT107" s="304"/>
      <c r="PPU107" s="304"/>
      <c r="PPV107" s="304"/>
      <c r="PPW107" s="304"/>
      <c r="PPX107" s="304"/>
      <c r="PPY107" s="304"/>
      <c r="PPZ107" s="304"/>
      <c r="PQA107" s="304"/>
      <c r="PQB107" s="304"/>
      <c r="PQC107" s="304"/>
      <c r="PQD107" s="304"/>
      <c r="PQE107" s="304"/>
      <c r="PQF107" s="304"/>
      <c r="PQG107" s="304"/>
      <c r="PQH107" s="304"/>
      <c r="PQI107" s="304"/>
      <c r="PQJ107" s="304"/>
      <c r="PQK107" s="304"/>
      <c r="PQL107" s="304"/>
      <c r="PQM107" s="304"/>
      <c r="PQN107" s="304"/>
      <c r="PQO107" s="304"/>
      <c r="PQP107" s="304"/>
      <c r="PQQ107" s="304"/>
      <c r="PQR107" s="304"/>
      <c r="PQS107" s="304"/>
      <c r="PQT107" s="304"/>
      <c r="PQU107" s="304"/>
      <c r="PQV107" s="304"/>
      <c r="PQW107" s="304"/>
      <c r="PQX107" s="304"/>
      <c r="PQY107" s="304"/>
      <c r="PQZ107" s="304"/>
      <c r="PRA107" s="304"/>
      <c r="PRB107" s="304"/>
      <c r="PRC107" s="304"/>
      <c r="PRD107" s="304"/>
      <c r="PRE107" s="304"/>
      <c r="PRF107" s="304"/>
      <c r="PRG107" s="304"/>
      <c r="PRH107" s="304"/>
      <c r="PRI107" s="304"/>
      <c r="PRJ107" s="304"/>
      <c r="PRK107" s="304"/>
      <c r="PRL107" s="304"/>
      <c r="PRM107" s="304"/>
      <c r="PRN107" s="304"/>
      <c r="PRO107" s="304"/>
      <c r="PRP107" s="304"/>
      <c r="PRQ107" s="304"/>
      <c r="PRR107" s="304"/>
      <c r="PRS107" s="304"/>
      <c r="PRT107" s="304"/>
      <c r="PRU107" s="304"/>
      <c r="PRV107" s="304"/>
      <c r="PRW107" s="304"/>
      <c r="PRX107" s="304"/>
      <c r="PRY107" s="304"/>
      <c r="PRZ107" s="304"/>
      <c r="PSA107" s="304"/>
      <c r="PSB107" s="304"/>
      <c r="PSC107" s="304"/>
      <c r="PSD107" s="304"/>
      <c r="PSE107" s="304"/>
      <c r="PSF107" s="304"/>
      <c r="PSG107" s="304"/>
      <c r="PSH107" s="304"/>
      <c r="PSI107" s="304"/>
      <c r="PSJ107" s="304"/>
      <c r="PSK107" s="304"/>
      <c r="PSL107" s="304"/>
      <c r="PSM107" s="304"/>
      <c r="PSN107" s="304"/>
      <c r="PSO107" s="304"/>
      <c r="PSP107" s="304"/>
      <c r="PSQ107" s="304"/>
      <c r="PSR107" s="304"/>
      <c r="PSS107" s="304"/>
      <c r="PST107" s="304"/>
      <c r="PSU107" s="304"/>
      <c r="PSV107" s="304"/>
      <c r="PSW107" s="304"/>
      <c r="PSX107" s="304"/>
      <c r="PSY107" s="304"/>
      <c r="PSZ107" s="304"/>
      <c r="PTA107" s="304"/>
      <c r="PTB107" s="304"/>
      <c r="PTC107" s="304"/>
      <c r="PTD107" s="304"/>
      <c r="PTE107" s="304"/>
      <c r="PTF107" s="304"/>
      <c r="PTG107" s="304"/>
      <c r="PTH107" s="304"/>
      <c r="PTI107" s="304"/>
      <c r="PTJ107" s="304"/>
      <c r="PTK107" s="304"/>
      <c r="PTL107" s="304"/>
      <c r="PTM107" s="304"/>
      <c r="PTN107" s="304"/>
      <c r="PTO107" s="304"/>
      <c r="PTP107" s="304"/>
      <c r="PTQ107" s="304"/>
      <c r="PTR107" s="304"/>
      <c r="PTS107" s="304"/>
      <c r="PTT107" s="304"/>
      <c r="PTU107" s="304"/>
      <c r="PTV107" s="304"/>
      <c r="PTW107" s="304"/>
      <c r="PTX107" s="304"/>
      <c r="PTY107" s="304"/>
      <c r="PTZ107" s="304"/>
      <c r="PUA107" s="304"/>
      <c r="PUB107" s="304"/>
      <c r="PUC107" s="304"/>
      <c r="PUD107" s="304"/>
      <c r="PUE107" s="304"/>
      <c r="PUF107" s="304"/>
      <c r="PUG107" s="304"/>
      <c r="PUH107" s="304"/>
      <c r="PUI107" s="304"/>
      <c r="PUJ107" s="304"/>
      <c r="PUK107" s="304"/>
      <c r="PUL107" s="304"/>
      <c r="PUM107" s="304"/>
      <c r="PUN107" s="304"/>
      <c r="PUO107" s="304"/>
      <c r="PUP107" s="304"/>
      <c r="PUQ107" s="304"/>
      <c r="PUR107" s="304"/>
      <c r="PUS107" s="304"/>
      <c r="PUT107" s="304"/>
      <c r="PUU107" s="304"/>
      <c r="PUV107" s="304"/>
      <c r="PUW107" s="304"/>
      <c r="PUX107" s="304"/>
      <c r="PUY107" s="304"/>
      <c r="PUZ107" s="304"/>
      <c r="PVA107" s="304"/>
      <c r="PVB107" s="304"/>
      <c r="PVC107" s="304"/>
      <c r="PVD107" s="304"/>
      <c r="PVE107" s="304"/>
      <c r="PVF107" s="304"/>
      <c r="PVG107" s="304"/>
      <c r="PVH107" s="304"/>
      <c r="PVI107" s="304"/>
      <c r="PVJ107" s="304"/>
      <c r="PVK107" s="304"/>
      <c r="PVL107" s="304"/>
      <c r="PVM107" s="304"/>
      <c r="PVN107" s="304"/>
      <c r="PVO107" s="304"/>
      <c r="PVP107" s="304"/>
      <c r="PVQ107" s="304"/>
      <c r="PVR107" s="304"/>
      <c r="PVS107" s="304"/>
      <c r="PVT107" s="304"/>
      <c r="PVU107" s="304"/>
      <c r="PVV107" s="304"/>
      <c r="PVW107" s="304"/>
      <c r="PVX107" s="304"/>
      <c r="PVY107" s="304"/>
      <c r="PVZ107" s="304"/>
      <c r="PWA107" s="304"/>
      <c r="PWB107" s="304"/>
      <c r="PWC107" s="304"/>
      <c r="PWD107" s="304"/>
      <c r="PWE107" s="304"/>
      <c r="PWF107" s="304"/>
      <c r="PWG107" s="304"/>
      <c r="PWH107" s="304"/>
      <c r="PWI107" s="304"/>
      <c r="PWJ107" s="304"/>
      <c r="PWK107" s="304"/>
      <c r="PWL107" s="304"/>
      <c r="PWM107" s="304"/>
      <c r="PWN107" s="304"/>
      <c r="PWO107" s="304"/>
      <c r="PWP107" s="304"/>
      <c r="PWQ107" s="304"/>
      <c r="PWR107" s="304"/>
      <c r="PWS107" s="304"/>
      <c r="PWT107" s="304"/>
      <c r="PWU107" s="304"/>
      <c r="PWV107" s="304"/>
      <c r="PWW107" s="304"/>
      <c r="PWX107" s="304"/>
      <c r="PWY107" s="304"/>
      <c r="PWZ107" s="304"/>
      <c r="PXA107" s="304"/>
      <c r="PXB107" s="304"/>
      <c r="PXC107" s="304"/>
      <c r="PXD107" s="304"/>
      <c r="PXE107" s="304"/>
      <c r="PXF107" s="304"/>
      <c r="PXG107" s="304"/>
      <c r="PXH107" s="304"/>
      <c r="PXI107" s="304"/>
      <c r="PXJ107" s="304"/>
      <c r="PXK107" s="304"/>
      <c r="PXL107" s="304"/>
      <c r="PXM107" s="304"/>
      <c r="PXN107" s="304"/>
      <c r="PXO107" s="304"/>
      <c r="PXP107" s="304"/>
      <c r="PXQ107" s="304"/>
      <c r="PXR107" s="304"/>
      <c r="PXS107" s="304"/>
      <c r="PXT107" s="304"/>
      <c r="PXU107" s="304"/>
      <c r="PXV107" s="304"/>
      <c r="PXW107" s="304"/>
      <c r="PXX107" s="304"/>
      <c r="PXY107" s="304"/>
      <c r="PXZ107" s="304"/>
      <c r="PYA107" s="304"/>
      <c r="PYB107" s="304"/>
      <c r="PYC107" s="304"/>
      <c r="PYD107" s="304"/>
      <c r="PYE107" s="304"/>
      <c r="PYF107" s="304"/>
      <c r="PYG107" s="304"/>
      <c r="PYH107" s="304"/>
      <c r="PYI107" s="304"/>
      <c r="PYJ107" s="304"/>
      <c r="PYK107" s="304"/>
      <c r="PYL107" s="304"/>
      <c r="PYM107" s="304"/>
      <c r="PYN107" s="304"/>
      <c r="PYO107" s="304"/>
      <c r="PYP107" s="304"/>
      <c r="PYQ107" s="304"/>
      <c r="PYR107" s="304"/>
      <c r="PYS107" s="304"/>
      <c r="PYT107" s="304"/>
      <c r="PYU107" s="304"/>
      <c r="PYV107" s="304"/>
      <c r="PYW107" s="304"/>
      <c r="PYX107" s="304"/>
      <c r="PYY107" s="304"/>
      <c r="PYZ107" s="304"/>
      <c r="PZA107" s="304"/>
      <c r="PZB107" s="304"/>
      <c r="PZC107" s="304"/>
      <c r="PZD107" s="304"/>
      <c r="PZE107" s="304"/>
      <c r="PZF107" s="304"/>
      <c r="PZG107" s="304"/>
      <c r="PZH107" s="304"/>
      <c r="PZI107" s="304"/>
      <c r="PZJ107" s="304"/>
      <c r="PZK107" s="304"/>
      <c r="PZL107" s="304"/>
      <c r="PZM107" s="304"/>
      <c r="PZN107" s="304"/>
      <c r="PZO107" s="304"/>
      <c r="PZP107" s="304"/>
      <c r="PZQ107" s="304"/>
      <c r="PZR107" s="304"/>
      <c r="PZS107" s="304"/>
      <c r="PZT107" s="304"/>
      <c r="PZU107" s="304"/>
      <c r="PZV107" s="304"/>
      <c r="PZW107" s="304"/>
      <c r="PZX107" s="304"/>
      <c r="PZY107" s="304"/>
      <c r="PZZ107" s="304"/>
      <c r="QAA107" s="304"/>
      <c r="QAB107" s="304"/>
      <c r="QAC107" s="304"/>
      <c r="QAD107" s="304"/>
      <c r="QAE107" s="304"/>
      <c r="QAF107" s="304"/>
      <c r="QAG107" s="304"/>
      <c r="QAH107" s="304"/>
      <c r="QAI107" s="304"/>
      <c r="QAJ107" s="304"/>
      <c r="QAK107" s="304"/>
      <c r="QAL107" s="304"/>
      <c r="QAM107" s="304"/>
      <c r="QAN107" s="304"/>
      <c r="QAO107" s="304"/>
      <c r="QAP107" s="304"/>
      <c r="QAQ107" s="304"/>
      <c r="QAR107" s="304"/>
      <c r="QAS107" s="304"/>
      <c r="QAT107" s="304"/>
      <c r="QAU107" s="304"/>
      <c r="QAV107" s="304"/>
      <c r="QAW107" s="304"/>
      <c r="QAX107" s="304"/>
      <c r="QAY107" s="304"/>
      <c r="QAZ107" s="304"/>
      <c r="QBA107" s="304"/>
      <c r="QBB107" s="304"/>
      <c r="QBC107" s="304"/>
      <c r="QBD107" s="304"/>
      <c r="QBE107" s="304"/>
      <c r="QBF107" s="304"/>
      <c r="QBG107" s="304"/>
      <c r="QBH107" s="304"/>
      <c r="QBI107" s="304"/>
      <c r="QBJ107" s="304"/>
      <c r="QBK107" s="304"/>
      <c r="QBL107" s="304"/>
      <c r="QBM107" s="304"/>
      <c r="QBN107" s="304"/>
      <c r="QBO107" s="304"/>
      <c r="QBP107" s="304"/>
      <c r="QBQ107" s="304"/>
      <c r="QBR107" s="304"/>
      <c r="QBS107" s="304"/>
      <c r="QBT107" s="304"/>
      <c r="QBU107" s="304"/>
      <c r="QBV107" s="304"/>
      <c r="QBW107" s="304"/>
      <c r="QBX107" s="304"/>
      <c r="QBY107" s="304"/>
      <c r="QBZ107" s="304"/>
      <c r="QCA107" s="304"/>
      <c r="QCB107" s="304"/>
      <c r="QCC107" s="304"/>
      <c r="QCD107" s="304"/>
      <c r="QCE107" s="304"/>
      <c r="QCF107" s="304"/>
      <c r="QCG107" s="304"/>
      <c r="QCH107" s="304"/>
      <c r="QCI107" s="304"/>
      <c r="QCJ107" s="304"/>
      <c r="QCK107" s="304"/>
      <c r="QCL107" s="304"/>
      <c r="QCM107" s="304"/>
      <c r="QCN107" s="304"/>
      <c r="QCO107" s="304"/>
      <c r="QCP107" s="304"/>
      <c r="QCQ107" s="304"/>
      <c r="QCR107" s="304"/>
      <c r="QCS107" s="304"/>
      <c r="QCT107" s="304"/>
      <c r="QCU107" s="304"/>
      <c r="QCV107" s="304"/>
      <c r="QCW107" s="304"/>
      <c r="QCX107" s="304"/>
      <c r="QCY107" s="304"/>
      <c r="QCZ107" s="304"/>
      <c r="QDA107" s="304"/>
      <c r="QDB107" s="304"/>
      <c r="QDC107" s="304"/>
      <c r="QDD107" s="304"/>
      <c r="QDE107" s="304"/>
      <c r="QDF107" s="304"/>
      <c r="QDG107" s="304"/>
      <c r="QDH107" s="304"/>
      <c r="QDI107" s="304"/>
      <c r="QDJ107" s="304"/>
      <c r="QDK107" s="304"/>
      <c r="QDL107" s="304"/>
      <c r="QDM107" s="304"/>
      <c r="QDN107" s="304"/>
      <c r="QDO107" s="304"/>
      <c r="QDP107" s="304"/>
      <c r="QDQ107" s="304"/>
      <c r="QDR107" s="304"/>
      <c r="QDS107" s="304"/>
      <c r="QDT107" s="304"/>
      <c r="QDU107" s="304"/>
      <c r="QDV107" s="304"/>
      <c r="QDW107" s="304"/>
      <c r="QDX107" s="304"/>
      <c r="QDY107" s="304"/>
      <c r="QDZ107" s="304"/>
      <c r="QEA107" s="304"/>
      <c r="QEB107" s="304"/>
      <c r="QEC107" s="304"/>
      <c r="QED107" s="304"/>
      <c r="QEE107" s="304"/>
      <c r="QEF107" s="304"/>
      <c r="QEG107" s="304"/>
      <c r="QEH107" s="304"/>
      <c r="QEI107" s="304"/>
      <c r="QEJ107" s="304"/>
      <c r="QEK107" s="304"/>
      <c r="QEL107" s="304"/>
      <c r="QEM107" s="304"/>
      <c r="QEN107" s="304"/>
      <c r="QEO107" s="304"/>
      <c r="QEP107" s="304"/>
      <c r="QEQ107" s="304"/>
      <c r="QER107" s="304"/>
      <c r="QES107" s="304"/>
      <c r="QET107" s="304"/>
      <c r="QEU107" s="304"/>
      <c r="QEV107" s="304"/>
      <c r="QEW107" s="304"/>
      <c r="QEX107" s="304"/>
      <c r="QEY107" s="304"/>
      <c r="QEZ107" s="304"/>
      <c r="QFA107" s="304"/>
      <c r="QFB107" s="304"/>
      <c r="QFC107" s="304"/>
      <c r="QFD107" s="304"/>
      <c r="QFE107" s="304"/>
      <c r="QFF107" s="304"/>
      <c r="QFG107" s="304"/>
      <c r="QFH107" s="304"/>
      <c r="QFI107" s="304"/>
      <c r="QFJ107" s="304"/>
      <c r="QFK107" s="304"/>
      <c r="QFL107" s="304"/>
      <c r="QFM107" s="304"/>
      <c r="QFN107" s="304"/>
      <c r="QFO107" s="304"/>
      <c r="QFP107" s="304"/>
      <c r="QFQ107" s="304"/>
      <c r="QFR107" s="304"/>
      <c r="QFS107" s="304"/>
      <c r="QFT107" s="304"/>
      <c r="QFU107" s="304"/>
      <c r="QFV107" s="304"/>
      <c r="QFW107" s="304"/>
      <c r="QFX107" s="304"/>
      <c r="QFY107" s="304"/>
      <c r="QFZ107" s="304"/>
      <c r="QGA107" s="304"/>
      <c r="QGB107" s="304"/>
      <c r="QGC107" s="304"/>
      <c r="QGD107" s="304"/>
      <c r="QGE107" s="304"/>
      <c r="QGF107" s="304"/>
      <c r="QGG107" s="304"/>
      <c r="QGH107" s="304"/>
      <c r="QGI107" s="304"/>
      <c r="QGJ107" s="304"/>
      <c r="QGK107" s="304"/>
      <c r="QGL107" s="304"/>
      <c r="QGM107" s="304"/>
      <c r="QGN107" s="304"/>
      <c r="QGO107" s="304"/>
      <c r="QGP107" s="304"/>
      <c r="QGQ107" s="304"/>
      <c r="QGR107" s="304"/>
      <c r="QGS107" s="304"/>
      <c r="QGT107" s="304"/>
      <c r="QGU107" s="304"/>
      <c r="QGV107" s="304"/>
      <c r="QGW107" s="304"/>
      <c r="QGX107" s="304"/>
      <c r="QGY107" s="304"/>
      <c r="QGZ107" s="304"/>
      <c r="QHA107" s="304"/>
      <c r="QHB107" s="304"/>
      <c r="QHC107" s="304"/>
      <c r="QHD107" s="304"/>
      <c r="QHE107" s="304"/>
      <c r="QHF107" s="304"/>
      <c r="QHG107" s="304"/>
      <c r="QHH107" s="304"/>
      <c r="QHI107" s="304"/>
      <c r="QHJ107" s="304"/>
      <c r="QHK107" s="304"/>
      <c r="QHL107" s="304"/>
      <c r="QHM107" s="304"/>
      <c r="QHN107" s="304"/>
      <c r="QHO107" s="304"/>
      <c r="QHP107" s="304"/>
      <c r="QHQ107" s="304"/>
      <c r="QHR107" s="304"/>
      <c r="QHS107" s="304"/>
      <c r="QHT107" s="304"/>
      <c r="QHU107" s="304"/>
      <c r="QHV107" s="304"/>
      <c r="QHW107" s="304"/>
      <c r="QHX107" s="304"/>
      <c r="QHY107" s="304"/>
      <c r="QHZ107" s="304"/>
      <c r="QIA107" s="304"/>
      <c r="QIB107" s="304"/>
      <c r="QIC107" s="304"/>
      <c r="QID107" s="304"/>
      <c r="QIE107" s="304"/>
      <c r="QIF107" s="304"/>
      <c r="QIG107" s="304"/>
      <c r="QIH107" s="304"/>
      <c r="QII107" s="304"/>
      <c r="QIJ107" s="304"/>
      <c r="QIK107" s="304"/>
      <c r="QIL107" s="304"/>
      <c r="QIM107" s="304"/>
      <c r="QIN107" s="304"/>
      <c r="QIO107" s="304"/>
      <c r="QIP107" s="304"/>
      <c r="QIQ107" s="304"/>
      <c r="QIR107" s="304"/>
      <c r="QIS107" s="304"/>
      <c r="QIT107" s="304"/>
      <c r="QIU107" s="304"/>
      <c r="QIV107" s="304"/>
      <c r="QIW107" s="304"/>
      <c r="QIX107" s="304"/>
      <c r="QIY107" s="304"/>
      <c r="QIZ107" s="304"/>
      <c r="QJA107" s="304"/>
      <c r="QJB107" s="304"/>
      <c r="QJC107" s="304"/>
      <c r="QJD107" s="304"/>
      <c r="QJE107" s="304"/>
      <c r="QJF107" s="304"/>
      <c r="QJG107" s="304"/>
      <c r="QJH107" s="304"/>
      <c r="QJI107" s="304"/>
      <c r="QJJ107" s="304"/>
      <c r="QJK107" s="304"/>
      <c r="QJL107" s="304"/>
      <c r="QJM107" s="304"/>
      <c r="QJN107" s="304"/>
      <c r="QJO107" s="304"/>
      <c r="QJP107" s="304"/>
      <c r="QJQ107" s="304"/>
      <c r="QJR107" s="304"/>
      <c r="QJS107" s="304"/>
      <c r="QJT107" s="304"/>
      <c r="QJU107" s="304"/>
      <c r="QJV107" s="304"/>
      <c r="QJW107" s="304"/>
      <c r="QJX107" s="304"/>
      <c r="QJY107" s="304"/>
      <c r="QJZ107" s="304"/>
      <c r="QKA107" s="304"/>
      <c r="QKB107" s="304"/>
      <c r="QKC107" s="304"/>
      <c r="QKD107" s="304"/>
      <c r="QKE107" s="304"/>
      <c r="QKF107" s="304"/>
      <c r="QKG107" s="304"/>
      <c r="QKH107" s="304"/>
      <c r="QKI107" s="304"/>
      <c r="QKJ107" s="304"/>
      <c r="QKK107" s="304"/>
      <c r="QKL107" s="304"/>
      <c r="QKM107" s="304"/>
      <c r="QKN107" s="304"/>
      <c r="QKO107" s="304"/>
      <c r="QKP107" s="304"/>
      <c r="QKQ107" s="304"/>
      <c r="QKR107" s="304"/>
      <c r="QKS107" s="304"/>
      <c r="QKT107" s="304"/>
      <c r="QKU107" s="304"/>
      <c r="QKV107" s="304"/>
      <c r="QKW107" s="304"/>
      <c r="QKX107" s="304"/>
      <c r="QKY107" s="304"/>
      <c r="QKZ107" s="304"/>
      <c r="QLA107" s="304"/>
      <c r="QLB107" s="304"/>
      <c r="QLC107" s="304"/>
      <c r="QLD107" s="304"/>
      <c r="QLE107" s="304"/>
      <c r="QLF107" s="304"/>
      <c r="QLG107" s="304"/>
      <c r="QLH107" s="304"/>
      <c r="QLI107" s="304"/>
      <c r="QLJ107" s="304"/>
      <c r="QLK107" s="304"/>
      <c r="QLL107" s="304"/>
      <c r="QLM107" s="304"/>
      <c r="QLN107" s="304"/>
      <c r="QLO107" s="304"/>
      <c r="QLP107" s="304"/>
      <c r="QLQ107" s="304"/>
      <c r="QLR107" s="304"/>
      <c r="QLS107" s="304"/>
      <c r="QLT107" s="304"/>
      <c r="QLU107" s="304"/>
      <c r="QLV107" s="304"/>
      <c r="QLW107" s="304"/>
      <c r="QLX107" s="304"/>
      <c r="QLY107" s="304"/>
      <c r="QLZ107" s="304"/>
      <c r="QMA107" s="304"/>
      <c r="QMB107" s="304"/>
      <c r="QMC107" s="304"/>
      <c r="QMD107" s="304"/>
      <c r="QME107" s="304"/>
      <c r="QMF107" s="304"/>
      <c r="QMG107" s="304"/>
      <c r="QMH107" s="304"/>
      <c r="QMI107" s="304"/>
      <c r="QMJ107" s="304"/>
      <c r="QMK107" s="304"/>
      <c r="QML107" s="304"/>
      <c r="QMM107" s="304"/>
      <c r="QMN107" s="304"/>
      <c r="QMO107" s="304"/>
      <c r="QMP107" s="304"/>
      <c r="QMQ107" s="304"/>
      <c r="QMR107" s="304"/>
      <c r="QMS107" s="304"/>
      <c r="QMT107" s="304"/>
      <c r="QMU107" s="304"/>
      <c r="QMV107" s="304"/>
      <c r="QMW107" s="304"/>
      <c r="QMX107" s="304"/>
      <c r="QMY107" s="304"/>
      <c r="QMZ107" s="304"/>
      <c r="QNA107" s="304"/>
      <c r="QNB107" s="304"/>
      <c r="QNC107" s="304"/>
      <c r="QND107" s="304"/>
      <c r="QNE107" s="304"/>
      <c r="QNF107" s="304"/>
      <c r="QNG107" s="304"/>
      <c r="QNH107" s="304"/>
      <c r="QNI107" s="304"/>
      <c r="QNJ107" s="304"/>
      <c r="QNK107" s="304"/>
      <c r="QNL107" s="304"/>
      <c r="QNM107" s="304"/>
      <c r="QNN107" s="304"/>
      <c r="QNO107" s="304"/>
      <c r="QNP107" s="304"/>
      <c r="QNQ107" s="304"/>
      <c r="QNR107" s="304"/>
      <c r="QNS107" s="304"/>
      <c r="QNT107" s="304"/>
      <c r="QNU107" s="304"/>
      <c r="QNV107" s="304"/>
      <c r="QNW107" s="304"/>
      <c r="QNX107" s="304"/>
      <c r="QNY107" s="304"/>
      <c r="QNZ107" s="304"/>
      <c r="QOA107" s="304"/>
      <c r="QOB107" s="304"/>
      <c r="QOC107" s="304"/>
      <c r="QOD107" s="304"/>
      <c r="QOE107" s="304"/>
      <c r="QOF107" s="304"/>
      <c r="QOG107" s="304"/>
      <c r="QOH107" s="304"/>
      <c r="QOI107" s="304"/>
      <c r="QOJ107" s="304"/>
      <c r="QOK107" s="304"/>
      <c r="QOL107" s="304"/>
      <c r="QOM107" s="304"/>
      <c r="QON107" s="304"/>
      <c r="QOO107" s="304"/>
      <c r="QOP107" s="304"/>
      <c r="QOQ107" s="304"/>
      <c r="QOR107" s="304"/>
      <c r="QOS107" s="304"/>
      <c r="QOT107" s="304"/>
      <c r="QOU107" s="304"/>
      <c r="QOV107" s="304"/>
      <c r="QOW107" s="304"/>
      <c r="QOX107" s="304"/>
      <c r="QOY107" s="304"/>
      <c r="QOZ107" s="304"/>
      <c r="QPA107" s="304"/>
      <c r="QPB107" s="304"/>
      <c r="QPC107" s="304"/>
      <c r="QPD107" s="304"/>
      <c r="QPE107" s="304"/>
      <c r="QPF107" s="304"/>
      <c r="QPG107" s="304"/>
      <c r="QPH107" s="304"/>
      <c r="QPI107" s="304"/>
      <c r="QPJ107" s="304"/>
      <c r="QPK107" s="304"/>
      <c r="QPL107" s="304"/>
      <c r="QPM107" s="304"/>
      <c r="QPN107" s="304"/>
      <c r="QPO107" s="304"/>
      <c r="QPP107" s="304"/>
      <c r="QPQ107" s="304"/>
      <c r="QPR107" s="304"/>
      <c r="QPS107" s="304"/>
      <c r="QPT107" s="304"/>
      <c r="QPU107" s="304"/>
      <c r="QPV107" s="304"/>
      <c r="QPW107" s="304"/>
      <c r="QPX107" s="304"/>
      <c r="QPY107" s="304"/>
      <c r="QPZ107" s="304"/>
      <c r="QQA107" s="304"/>
      <c r="QQB107" s="304"/>
      <c r="QQC107" s="304"/>
      <c r="QQD107" s="304"/>
      <c r="QQE107" s="304"/>
      <c r="QQF107" s="304"/>
      <c r="QQG107" s="304"/>
      <c r="QQH107" s="304"/>
      <c r="QQI107" s="304"/>
      <c r="QQJ107" s="304"/>
      <c r="QQK107" s="304"/>
      <c r="QQL107" s="304"/>
      <c r="QQM107" s="304"/>
      <c r="QQN107" s="304"/>
      <c r="QQO107" s="304"/>
      <c r="QQP107" s="304"/>
      <c r="QQQ107" s="304"/>
      <c r="QQR107" s="304"/>
      <c r="QQS107" s="304"/>
      <c r="QQT107" s="304"/>
      <c r="QQU107" s="304"/>
      <c r="QQV107" s="304"/>
      <c r="QQW107" s="304"/>
      <c r="QQX107" s="304"/>
      <c r="QQY107" s="304"/>
      <c r="QQZ107" s="304"/>
      <c r="QRA107" s="304"/>
      <c r="QRB107" s="304"/>
      <c r="QRC107" s="304"/>
      <c r="QRD107" s="304"/>
      <c r="QRE107" s="304"/>
      <c r="QRF107" s="304"/>
      <c r="QRG107" s="304"/>
      <c r="QRH107" s="304"/>
      <c r="QRI107" s="304"/>
      <c r="QRJ107" s="304"/>
      <c r="QRK107" s="304"/>
      <c r="QRL107" s="304"/>
      <c r="QRM107" s="304"/>
      <c r="QRN107" s="304"/>
      <c r="QRO107" s="304"/>
      <c r="QRP107" s="304"/>
      <c r="QRQ107" s="304"/>
      <c r="QRR107" s="304"/>
      <c r="QRS107" s="304"/>
      <c r="QRT107" s="304"/>
      <c r="QRU107" s="304"/>
      <c r="QRV107" s="304"/>
      <c r="QRW107" s="304"/>
      <c r="QRX107" s="304"/>
      <c r="QRY107" s="304"/>
      <c r="QRZ107" s="304"/>
      <c r="QSA107" s="304"/>
      <c r="QSB107" s="304"/>
      <c r="QSC107" s="304"/>
      <c r="QSD107" s="304"/>
      <c r="QSE107" s="304"/>
      <c r="QSF107" s="304"/>
      <c r="QSG107" s="304"/>
      <c r="QSH107" s="304"/>
      <c r="QSI107" s="304"/>
      <c r="QSJ107" s="304"/>
      <c r="QSK107" s="304"/>
      <c r="QSL107" s="304"/>
      <c r="QSM107" s="304"/>
      <c r="QSN107" s="304"/>
      <c r="QSO107" s="304"/>
      <c r="QSP107" s="304"/>
      <c r="QSQ107" s="304"/>
      <c r="QSR107" s="304"/>
      <c r="QSS107" s="304"/>
      <c r="QST107" s="304"/>
      <c r="QSU107" s="304"/>
      <c r="QSV107" s="304"/>
      <c r="QSW107" s="304"/>
      <c r="QSX107" s="304"/>
      <c r="QSY107" s="304"/>
      <c r="QSZ107" s="304"/>
      <c r="QTA107" s="304"/>
      <c r="QTB107" s="304"/>
      <c r="QTC107" s="304"/>
      <c r="QTD107" s="304"/>
      <c r="QTE107" s="304"/>
      <c r="QTF107" s="304"/>
      <c r="QTG107" s="304"/>
      <c r="QTH107" s="304"/>
      <c r="QTI107" s="304"/>
      <c r="QTJ107" s="304"/>
      <c r="QTK107" s="304"/>
      <c r="QTL107" s="304"/>
      <c r="QTM107" s="304"/>
      <c r="QTN107" s="304"/>
      <c r="QTO107" s="304"/>
      <c r="QTP107" s="304"/>
      <c r="QTQ107" s="304"/>
      <c r="QTR107" s="304"/>
      <c r="QTS107" s="304"/>
      <c r="QTT107" s="304"/>
      <c r="QTU107" s="304"/>
      <c r="QTV107" s="304"/>
      <c r="QTW107" s="304"/>
      <c r="QTX107" s="304"/>
      <c r="QTY107" s="304"/>
      <c r="QTZ107" s="304"/>
      <c r="QUA107" s="304"/>
      <c r="QUB107" s="304"/>
      <c r="QUC107" s="304"/>
      <c r="QUD107" s="304"/>
      <c r="QUE107" s="304"/>
      <c r="QUF107" s="304"/>
      <c r="QUG107" s="304"/>
      <c r="QUH107" s="304"/>
      <c r="QUI107" s="304"/>
      <c r="QUJ107" s="304"/>
      <c r="QUK107" s="304"/>
      <c r="QUL107" s="304"/>
      <c r="QUM107" s="304"/>
      <c r="QUN107" s="304"/>
      <c r="QUO107" s="304"/>
      <c r="QUP107" s="304"/>
      <c r="QUQ107" s="304"/>
      <c r="QUR107" s="304"/>
      <c r="QUS107" s="304"/>
      <c r="QUT107" s="304"/>
      <c r="QUU107" s="304"/>
      <c r="QUV107" s="304"/>
      <c r="QUW107" s="304"/>
      <c r="QUX107" s="304"/>
      <c r="QUY107" s="304"/>
      <c r="QUZ107" s="304"/>
      <c r="QVA107" s="304"/>
      <c r="QVB107" s="304"/>
      <c r="QVC107" s="304"/>
      <c r="QVD107" s="304"/>
      <c r="QVE107" s="304"/>
      <c r="QVF107" s="304"/>
      <c r="QVG107" s="304"/>
      <c r="QVH107" s="304"/>
      <c r="QVI107" s="304"/>
      <c r="QVJ107" s="304"/>
      <c r="QVK107" s="304"/>
      <c r="QVL107" s="304"/>
      <c r="QVM107" s="304"/>
      <c r="QVN107" s="304"/>
      <c r="QVO107" s="304"/>
      <c r="QVP107" s="304"/>
      <c r="QVQ107" s="304"/>
      <c r="QVR107" s="304"/>
      <c r="QVS107" s="304"/>
      <c r="QVT107" s="304"/>
      <c r="QVU107" s="304"/>
      <c r="QVV107" s="304"/>
      <c r="QVW107" s="304"/>
      <c r="QVX107" s="304"/>
      <c r="QVY107" s="304"/>
      <c r="QVZ107" s="304"/>
      <c r="QWA107" s="304"/>
      <c r="QWB107" s="304"/>
      <c r="QWC107" s="304"/>
      <c r="QWD107" s="304"/>
      <c r="QWE107" s="304"/>
      <c r="QWF107" s="304"/>
      <c r="QWG107" s="304"/>
      <c r="QWH107" s="304"/>
      <c r="QWI107" s="304"/>
      <c r="QWJ107" s="304"/>
      <c r="QWK107" s="304"/>
      <c r="QWL107" s="304"/>
      <c r="QWM107" s="304"/>
      <c r="QWN107" s="304"/>
      <c r="QWO107" s="304"/>
      <c r="QWP107" s="304"/>
      <c r="QWQ107" s="304"/>
      <c r="QWR107" s="304"/>
      <c r="QWS107" s="304"/>
      <c r="QWT107" s="304"/>
      <c r="QWU107" s="304"/>
      <c r="QWV107" s="304"/>
      <c r="QWW107" s="304"/>
      <c r="QWX107" s="304"/>
      <c r="QWY107" s="304"/>
      <c r="QWZ107" s="304"/>
      <c r="QXA107" s="304"/>
      <c r="QXB107" s="304"/>
      <c r="QXC107" s="304"/>
      <c r="QXD107" s="304"/>
      <c r="QXE107" s="304"/>
      <c r="QXF107" s="304"/>
      <c r="QXG107" s="304"/>
      <c r="QXH107" s="304"/>
      <c r="QXI107" s="304"/>
      <c r="QXJ107" s="304"/>
      <c r="QXK107" s="304"/>
      <c r="QXL107" s="304"/>
      <c r="QXM107" s="304"/>
      <c r="QXN107" s="304"/>
      <c r="QXO107" s="304"/>
      <c r="QXP107" s="304"/>
      <c r="QXQ107" s="304"/>
      <c r="QXR107" s="304"/>
      <c r="QXS107" s="304"/>
      <c r="QXT107" s="304"/>
      <c r="QXU107" s="304"/>
      <c r="QXV107" s="304"/>
      <c r="QXW107" s="304"/>
      <c r="QXX107" s="304"/>
      <c r="QXY107" s="304"/>
      <c r="QXZ107" s="304"/>
      <c r="QYA107" s="304"/>
      <c r="QYB107" s="304"/>
      <c r="QYC107" s="304"/>
      <c r="QYD107" s="304"/>
      <c r="QYE107" s="304"/>
      <c r="QYF107" s="304"/>
      <c r="QYG107" s="304"/>
      <c r="QYH107" s="304"/>
      <c r="QYI107" s="304"/>
      <c r="QYJ107" s="304"/>
      <c r="QYK107" s="304"/>
      <c r="QYL107" s="304"/>
      <c r="QYM107" s="304"/>
      <c r="QYN107" s="304"/>
      <c r="QYO107" s="304"/>
      <c r="QYP107" s="304"/>
      <c r="QYQ107" s="304"/>
      <c r="QYR107" s="304"/>
      <c r="QYS107" s="304"/>
      <c r="QYT107" s="304"/>
      <c r="QYU107" s="304"/>
      <c r="QYV107" s="304"/>
      <c r="QYW107" s="304"/>
      <c r="QYX107" s="304"/>
      <c r="QYY107" s="304"/>
      <c r="QYZ107" s="304"/>
      <c r="QZA107" s="304"/>
      <c r="QZB107" s="304"/>
      <c r="QZC107" s="304"/>
      <c r="QZD107" s="304"/>
      <c r="QZE107" s="304"/>
      <c r="QZF107" s="304"/>
      <c r="QZG107" s="304"/>
      <c r="QZH107" s="304"/>
      <c r="QZI107" s="304"/>
      <c r="QZJ107" s="304"/>
      <c r="QZK107" s="304"/>
      <c r="QZL107" s="304"/>
      <c r="QZM107" s="304"/>
      <c r="QZN107" s="304"/>
      <c r="QZO107" s="304"/>
      <c r="QZP107" s="304"/>
      <c r="QZQ107" s="304"/>
      <c r="QZR107" s="304"/>
      <c r="QZS107" s="304"/>
      <c r="QZT107" s="304"/>
      <c r="QZU107" s="304"/>
      <c r="QZV107" s="304"/>
      <c r="QZW107" s="304"/>
      <c r="QZX107" s="304"/>
      <c r="QZY107" s="304"/>
      <c r="QZZ107" s="304"/>
      <c r="RAA107" s="304"/>
      <c r="RAB107" s="304"/>
      <c r="RAC107" s="304"/>
      <c r="RAD107" s="304"/>
      <c r="RAE107" s="304"/>
      <c r="RAF107" s="304"/>
      <c r="RAG107" s="304"/>
      <c r="RAH107" s="304"/>
      <c r="RAI107" s="304"/>
      <c r="RAJ107" s="304"/>
      <c r="RAK107" s="304"/>
      <c r="RAL107" s="304"/>
      <c r="RAM107" s="304"/>
      <c r="RAN107" s="304"/>
      <c r="RAO107" s="304"/>
      <c r="RAP107" s="304"/>
      <c r="RAQ107" s="304"/>
      <c r="RAR107" s="304"/>
      <c r="RAS107" s="304"/>
      <c r="RAT107" s="304"/>
      <c r="RAU107" s="304"/>
      <c r="RAV107" s="304"/>
      <c r="RAW107" s="304"/>
      <c r="RAX107" s="304"/>
      <c r="RAY107" s="304"/>
      <c r="RAZ107" s="304"/>
      <c r="RBA107" s="304"/>
      <c r="RBB107" s="304"/>
      <c r="RBC107" s="304"/>
      <c r="RBD107" s="304"/>
      <c r="RBE107" s="304"/>
      <c r="RBF107" s="304"/>
      <c r="RBG107" s="304"/>
      <c r="RBH107" s="304"/>
      <c r="RBI107" s="304"/>
      <c r="RBJ107" s="304"/>
      <c r="RBK107" s="304"/>
      <c r="RBL107" s="304"/>
      <c r="RBM107" s="304"/>
      <c r="RBN107" s="304"/>
      <c r="RBO107" s="304"/>
      <c r="RBP107" s="304"/>
      <c r="RBQ107" s="304"/>
      <c r="RBR107" s="304"/>
      <c r="RBS107" s="304"/>
      <c r="RBT107" s="304"/>
      <c r="RBU107" s="304"/>
      <c r="RBV107" s="304"/>
      <c r="RBW107" s="304"/>
      <c r="RBX107" s="304"/>
      <c r="RBY107" s="304"/>
      <c r="RBZ107" s="304"/>
      <c r="RCA107" s="304"/>
      <c r="RCB107" s="304"/>
      <c r="RCC107" s="304"/>
      <c r="RCD107" s="304"/>
      <c r="RCE107" s="304"/>
      <c r="RCF107" s="304"/>
      <c r="RCG107" s="304"/>
      <c r="RCH107" s="304"/>
      <c r="RCI107" s="304"/>
      <c r="RCJ107" s="304"/>
      <c r="RCK107" s="304"/>
      <c r="RCL107" s="304"/>
      <c r="RCM107" s="304"/>
      <c r="RCN107" s="304"/>
      <c r="RCO107" s="304"/>
      <c r="RCP107" s="304"/>
      <c r="RCQ107" s="304"/>
      <c r="RCR107" s="304"/>
      <c r="RCS107" s="304"/>
      <c r="RCT107" s="304"/>
      <c r="RCU107" s="304"/>
      <c r="RCV107" s="304"/>
      <c r="RCW107" s="304"/>
      <c r="RCX107" s="304"/>
      <c r="RCY107" s="304"/>
      <c r="RCZ107" s="304"/>
      <c r="RDA107" s="304"/>
      <c r="RDB107" s="304"/>
      <c r="RDC107" s="304"/>
      <c r="RDD107" s="304"/>
      <c r="RDE107" s="304"/>
      <c r="RDF107" s="304"/>
      <c r="RDG107" s="304"/>
      <c r="RDH107" s="304"/>
      <c r="RDI107" s="304"/>
      <c r="RDJ107" s="304"/>
      <c r="RDK107" s="304"/>
      <c r="RDL107" s="304"/>
      <c r="RDM107" s="304"/>
      <c r="RDN107" s="304"/>
      <c r="RDO107" s="304"/>
      <c r="RDP107" s="304"/>
      <c r="RDQ107" s="304"/>
      <c r="RDR107" s="304"/>
      <c r="RDS107" s="304"/>
      <c r="RDT107" s="304"/>
      <c r="RDU107" s="304"/>
      <c r="RDV107" s="304"/>
      <c r="RDW107" s="304"/>
      <c r="RDX107" s="304"/>
      <c r="RDY107" s="304"/>
      <c r="RDZ107" s="304"/>
      <c r="REA107" s="304"/>
      <c r="REB107" s="304"/>
      <c r="REC107" s="304"/>
      <c r="RED107" s="304"/>
      <c r="REE107" s="304"/>
      <c r="REF107" s="304"/>
      <c r="REG107" s="304"/>
      <c r="REH107" s="304"/>
      <c r="REI107" s="304"/>
      <c r="REJ107" s="304"/>
      <c r="REK107" s="304"/>
      <c r="REL107" s="304"/>
      <c r="REM107" s="304"/>
      <c r="REN107" s="304"/>
      <c r="REO107" s="304"/>
      <c r="REP107" s="304"/>
      <c r="REQ107" s="304"/>
      <c r="RER107" s="304"/>
      <c r="RES107" s="304"/>
      <c r="RET107" s="304"/>
      <c r="REU107" s="304"/>
      <c r="REV107" s="304"/>
      <c r="REW107" s="304"/>
      <c r="REX107" s="304"/>
      <c r="REY107" s="304"/>
      <c r="REZ107" s="304"/>
      <c r="RFA107" s="304"/>
      <c r="RFB107" s="304"/>
      <c r="RFC107" s="304"/>
      <c r="RFD107" s="304"/>
      <c r="RFE107" s="304"/>
      <c r="RFF107" s="304"/>
      <c r="RFG107" s="304"/>
      <c r="RFH107" s="304"/>
      <c r="RFI107" s="304"/>
      <c r="RFJ107" s="304"/>
      <c r="RFK107" s="304"/>
      <c r="RFL107" s="304"/>
      <c r="RFM107" s="304"/>
      <c r="RFN107" s="304"/>
      <c r="RFO107" s="304"/>
      <c r="RFP107" s="304"/>
      <c r="RFQ107" s="304"/>
      <c r="RFR107" s="304"/>
      <c r="RFS107" s="304"/>
      <c r="RFT107" s="304"/>
      <c r="RFU107" s="304"/>
      <c r="RFV107" s="304"/>
      <c r="RFW107" s="304"/>
      <c r="RFX107" s="304"/>
      <c r="RFY107" s="304"/>
      <c r="RFZ107" s="304"/>
      <c r="RGA107" s="304"/>
      <c r="RGB107" s="304"/>
      <c r="RGC107" s="304"/>
      <c r="RGD107" s="304"/>
      <c r="RGE107" s="304"/>
      <c r="RGF107" s="304"/>
      <c r="RGG107" s="304"/>
      <c r="RGH107" s="304"/>
      <c r="RGI107" s="304"/>
      <c r="RGJ107" s="304"/>
      <c r="RGK107" s="304"/>
      <c r="RGL107" s="304"/>
      <c r="RGM107" s="304"/>
      <c r="RGN107" s="304"/>
      <c r="RGO107" s="304"/>
      <c r="RGP107" s="304"/>
      <c r="RGQ107" s="304"/>
      <c r="RGR107" s="304"/>
      <c r="RGS107" s="304"/>
      <c r="RGT107" s="304"/>
      <c r="RGU107" s="304"/>
      <c r="RGV107" s="304"/>
      <c r="RGW107" s="304"/>
      <c r="RGX107" s="304"/>
      <c r="RGY107" s="304"/>
      <c r="RGZ107" s="304"/>
      <c r="RHA107" s="304"/>
      <c r="RHB107" s="304"/>
      <c r="RHC107" s="304"/>
      <c r="RHD107" s="304"/>
      <c r="RHE107" s="304"/>
      <c r="RHF107" s="304"/>
      <c r="RHG107" s="304"/>
      <c r="RHH107" s="304"/>
      <c r="RHI107" s="304"/>
      <c r="RHJ107" s="304"/>
      <c r="RHK107" s="304"/>
      <c r="RHL107" s="304"/>
      <c r="RHM107" s="304"/>
      <c r="RHN107" s="304"/>
      <c r="RHO107" s="304"/>
      <c r="RHP107" s="304"/>
      <c r="RHQ107" s="304"/>
      <c r="RHR107" s="304"/>
      <c r="RHS107" s="304"/>
      <c r="RHT107" s="304"/>
      <c r="RHU107" s="304"/>
      <c r="RHV107" s="304"/>
      <c r="RHW107" s="304"/>
      <c r="RHX107" s="304"/>
      <c r="RHY107" s="304"/>
      <c r="RHZ107" s="304"/>
      <c r="RIA107" s="304"/>
      <c r="RIB107" s="304"/>
      <c r="RIC107" s="304"/>
      <c r="RID107" s="304"/>
      <c r="RIE107" s="304"/>
      <c r="RIF107" s="304"/>
      <c r="RIG107" s="304"/>
      <c r="RIH107" s="304"/>
      <c r="RII107" s="304"/>
      <c r="RIJ107" s="304"/>
      <c r="RIK107" s="304"/>
      <c r="RIL107" s="304"/>
      <c r="RIM107" s="304"/>
      <c r="RIN107" s="304"/>
      <c r="RIO107" s="304"/>
      <c r="RIP107" s="304"/>
      <c r="RIQ107" s="304"/>
      <c r="RIR107" s="304"/>
      <c r="RIS107" s="304"/>
      <c r="RIT107" s="304"/>
      <c r="RIU107" s="304"/>
      <c r="RIV107" s="304"/>
      <c r="RIW107" s="304"/>
      <c r="RIX107" s="304"/>
      <c r="RIY107" s="304"/>
      <c r="RIZ107" s="304"/>
      <c r="RJA107" s="304"/>
      <c r="RJB107" s="304"/>
      <c r="RJC107" s="304"/>
      <c r="RJD107" s="304"/>
      <c r="RJE107" s="304"/>
      <c r="RJF107" s="304"/>
      <c r="RJG107" s="304"/>
      <c r="RJH107" s="304"/>
      <c r="RJI107" s="304"/>
      <c r="RJJ107" s="304"/>
      <c r="RJK107" s="304"/>
      <c r="RJL107" s="304"/>
      <c r="RJM107" s="304"/>
      <c r="RJN107" s="304"/>
      <c r="RJO107" s="304"/>
      <c r="RJP107" s="304"/>
      <c r="RJQ107" s="304"/>
      <c r="RJR107" s="304"/>
      <c r="RJS107" s="304"/>
      <c r="RJT107" s="304"/>
      <c r="RJU107" s="304"/>
      <c r="RJV107" s="304"/>
      <c r="RJW107" s="304"/>
      <c r="RJX107" s="304"/>
      <c r="RJY107" s="304"/>
      <c r="RJZ107" s="304"/>
      <c r="RKA107" s="304"/>
      <c r="RKB107" s="304"/>
      <c r="RKC107" s="304"/>
      <c r="RKD107" s="304"/>
      <c r="RKE107" s="304"/>
      <c r="RKF107" s="304"/>
      <c r="RKG107" s="304"/>
      <c r="RKH107" s="304"/>
      <c r="RKI107" s="304"/>
      <c r="RKJ107" s="304"/>
      <c r="RKK107" s="304"/>
      <c r="RKL107" s="304"/>
      <c r="RKM107" s="304"/>
      <c r="RKN107" s="304"/>
      <c r="RKO107" s="304"/>
      <c r="RKP107" s="304"/>
      <c r="RKQ107" s="304"/>
      <c r="RKR107" s="304"/>
      <c r="RKS107" s="304"/>
      <c r="RKT107" s="304"/>
      <c r="RKU107" s="304"/>
      <c r="RKV107" s="304"/>
      <c r="RKW107" s="304"/>
      <c r="RKX107" s="304"/>
      <c r="RKY107" s="304"/>
      <c r="RKZ107" s="304"/>
      <c r="RLA107" s="304"/>
      <c r="RLB107" s="304"/>
      <c r="RLC107" s="304"/>
      <c r="RLD107" s="304"/>
      <c r="RLE107" s="304"/>
      <c r="RLF107" s="304"/>
      <c r="RLG107" s="304"/>
      <c r="RLH107" s="304"/>
      <c r="RLI107" s="304"/>
      <c r="RLJ107" s="304"/>
      <c r="RLK107" s="304"/>
      <c r="RLL107" s="304"/>
      <c r="RLM107" s="304"/>
      <c r="RLN107" s="304"/>
      <c r="RLO107" s="304"/>
      <c r="RLP107" s="304"/>
      <c r="RLQ107" s="304"/>
      <c r="RLR107" s="304"/>
      <c r="RLS107" s="304"/>
      <c r="RLT107" s="304"/>
      <c r="RLU107" s="304"/>
      <c r="RLV107" s="304"/>
      <c r="RLW107" s="304"/>
      <c r="RLX107" s="304"/>
      <c r="RLY107" s="304"/>
      <c r="RLZ107" s="304"/>
      <c r="RMA107" s="304"/>
      <c r="RMB107" s="304"/>
      <c r="RMC107" s="304"/>
      <c r="RMD107" s="304"/>
      <c r="RME107" s="304"/>
      <c r="RMF107" s="304"/>
      <c r="RMG107" s="304"/>
      <c r="RMH107" s="304"/>
      <c r="RMI107" s="304"/>
      <c r="RMJ107" s="304"/>
      <c r="RMK107" s="304"/>
      <c r="RML107" s="304"/>
      <c r="RMM107" s="304"/>
      <c r="RMN107" s="304"/>
      <c r="RMO107" s="304"/>
      <c r="RMP107" s="304"/>
      <c r="RMQ107" s="304"/>
      <c r="RMR107" s="304"/>
      <c r="RMS107" s="304"/>
      <c r="RMT107" s="304"/>
      <c r="RMU107" s="304"/>
      <c r="RMV107" s="304"/>
      <c r="RMW107" s="304"/>
      <c r="RMX107" s="304"/>
      <c r="RMY107" s="304"/>
      <c r="RMZ107" s="304"/>
      <c r="RNA107" s="304"/>
      <c r="RNB107" s="304"/>
      <c r="RNC107" s="304"/>
      <c r="RND107" s="304"/>
      <c r="RNE107" s="304"/>
      <c r="RNF107" s="304"/>
      <c r="RNG107" s="304"/>
      <c r="RNH107" s="304"/>
      <c r="RNI107" s="304"/>
      <c r="RNJ107" s="304"/>
      <c r="RNK107" s="304"/>
      <c r="RNL107" s="304"/>
      <c r="RNM107" s="304"/>
      <c r="RNN107" s="304"/>
      <c r="RNO107" s="304"/>
      <c r="RNP107" s="304"/>
      <c r="RNQ107" s="304"/>
      <c r="RNR107" s="304"/>
      <c r="RNS107" s="304"/>
      <c r="RNT107" s="304"/>
      <c r="RNU107" s="304"/>
      <c r="RNV107" s="304"/>
      <c r="RNW107" s="304"/>
      <c r="RNX107" s="304"/>
      <c r="RNY107" s="304"/>
      <c r="RNZ107" s="304"/>
      <c r="ROA107" s="304"/>
      <c r="ROB107" s="304"/>
      <c r="ROC107" s="304"/>
      <c r="ROD107" s="304"/>
      <c r="ROE107" s="304"/>
      <c r="ROF107" s="304"/>
      <c r="ROG107" s="304"/>
      <c r="ROH107" s="304"/>
      <c r="ROI107" s="304"/>
      <c r="ROJ107" s="304"/>
      <c r="ROK107" s="304"/>
      <c r="ROL107" s="304"/>
      <c r="ROM107" s="304"/>
      <c r="RON107" s="304"/>
      <c r="ROO107" s="304"/>
      <c r="ROP107" s="304"/>
      <c r="ROQ107" s="304"/>
      <c r="ROR107" s="304"/>
      <c r="ROS107" s="304"/>
      <c r="ROT107" s="304"/>
      <c r="ROU107" s="304"/>
      <c r="ROV107" s="304"/>
      <c r="ROW107" s="304"/>
      <c r="ROX107" s="304"/>
      <c r="ROY107" s="304"/>
      <c r="ROZ107" s="304"/>
      <c r="RPA107" s="304"/>
      <c r="RPB107" s="304"/>
      <c r="RPC107" s="304"/>
      <c r="RPD107" s="304"/>
      <c r="RPE107" s="304"/>
      <c r="RPF107" s="304"/>
      <c r="RPG107" s="304"/>
      <c r="RPH107" s="304"/>
      <c r="RPI107" s="304"/>
      <c r="RPJ107" s="304"/>
      <c r="RPK107" s="304"/>
      <c r="RPL107" s="304"/>
      <c r="RPM107" s="304"/>
      <c r="RPN107" s="304"/>
      <c r="RPO107" s="304"/>
      <c r="RPP107" s="304"/>
      <c r="RPQ107" s="304"/>
      <c r="RPR107" s="304"/>
      <c r="RPS107" s="304"/>
      <c r="RPT107" s="304"/>
      <c r="RPU107" s="304"/>
      <c r="RPV107" s="304"/>
      <c r="RPW107" s="304"/>
      <c r="RPX107" s="304"/>
      <c r="RPY107" s="304"/>
      <c r="RPZ107" s="304"/>
      <c r="RQA107" s="304"/>
      <c r="RQB107" s="304"/>
      <c r="RQC107" s="304"/>
      <c r="RQD107" s="304"/>
      <c r="RQE107" s="304"/>
      <c r="RQF107" s="304"/>
      <c r="RQG107" s="304"/>
      <c r="RQH107" s="304"/>
      <c r="RQI107" s="304"/>
      <c r="RQJ107" s="304"/>
      <c r="RQK107" s="304"/>
      <c r="RQL107" s="304"/>
      <c r="RQM107" s="304"/>
      <c r="RQN107" s="304"/>
      <c r="RQO107" s="304"/>
      <c r="RQP107" s="304"/>
      <c r="RQQ107" s="304"/>
      <c r="RQR107" s="304"/>
      <c r="RQS107" s="304"/>
      <c r="RQT107" s="304"/>
      <c r="RQU107" s="304"/>
      <c r="RQV107" s="304"/>
      <c r="RQW107" s="304"/>
      <c r="RQX107" s="304"/>
      <c r="RQY107" s="304"/>
      <c r="RQZ107" s="304"/>
      <c r="RRA107" s="304"/>
      <c r="RRB107" s="304"/>
      <c r="RRC107" s="304"/>
      <c r="RRD107" s="304"/>
      <c r="RRE107" s="304"/>
      <c r="RRF107" s="304"/>
      <c r="RRG107" s="304"/>
      <c r="RRH107" s="304"/>
      <c r="RRI107" s="304"/>
      <c r="RRJ107" s="304"/>
      <c r="RRK107" s="304"/>
      <c r="RRL107" s="304"/>
      <c r="RRM107" s="304"/>
      <c r="RRN107" s="304"/>
      <c r="RRO107" s="304"/>
      <c r="RRP107" s="304"/>
      <c r="RRQ107" s="304"/>
      <c r="RRR107" s="304"/>
      <c r="RRS107" s="304"/>
      <c r="RRT107" s="304"/>
      <c r="RRU107" s="304"/>
      <c r="RRV107" s="304"/>
      <c r="RRW107" s="304"/>
      <c r="RRX107" s="304"/>
      <c r="RRY107" s="304"/>
      <c r="RRZ107" s="304"/>
      <c r="RSA107" s="304"/>
      <c r="RSB107" s="304"/>
      <c r="RSC107" s="304"/>
      <c r="RSD107" s="304"/>
      <c r="RSE107" s="304"/>
      <c r="RSF107" s="304"/>
      <c r="RSG107" s="304"/>
      <c r="RSH107" s="304"/>
      <c r="RSI107" s="304"/>
      <c r="RSJ107" s="304"/>
      <c r="RSK107" s="304"/>
      <c r="RSL107" s="304"/>
      <c r="RSM107" s="304"/>
      <c r="RSN107" s="304"/>
      <c r="RSO107" s="304"/>
      <c r="RSP107" s="304"/>
      <c r="RSQ107" s="304"/>
      <c r="RSR107" s="304"/>
      <c r="RSS107" s="304"/>
      <c r="RST107" s="304"/>
      <c r="RSU107" s="304"/>
      <c r="RSV107" s="304"/>
      <c r="RSW107" s="304"/>
      <c r="RSX107" s="304"/>
      <c r="RSY107" s="304"/>
      <c r="RSZ107" s="304"/>
      <c r="RTA107" s="304"/>
      <c r="RTB107" s="304"/>
      <c r="RTC107" s="304"/>
      <c r="RTD107" s="304"/>
      <c r="RTE107" s="304"/>
      <c r="RTF107" s="304"/>
      <c r="RTG107" s="304"/>
      <c r="RTH107" s="304"/>
      <c r="RTI107" s="304"/>
      <c r="RTJ107" s="304"/>
      <c r="RTK107" s="304"/>
      <c r="RTL107" s="304"/>
      <c r="RTM107" s="304"/>
      <c r="RTN107" s="304"/>
      <c r="RTO107" s="304"/>
      <c r="RTP107" s="304"/>
      <c r="RTQ107" s="304"/>
      <c r="RTR107" s="304"/>
      <c r="RTS107" s="304"/>
      <c r="RTT107" s="304"/>
      <c r="RTU107" s="304"/>
      <c r="RTV107" s="304"/>
      <c r="RTW107" s="304"/>
      <c r="RTX107" s="304"/>
      <c r="RTY107" s="304"/>
      <c r="RTZ107" s="304"/>
      <c r="RUA107" s="304"/>
      <c r="RUB107" s="304"/>
      <c r="RUC107" s="304"/>
      <c r="RUD107" s="304"/>
      <c r="RUE107" s="304"/>
      <c r="RUF107" s="304"/>
      <c r="RUG107" s="304"/>
      <c r="RUH107" s="304"/>
      <c r="RUI107" s="304"/>
      <c r="RUJ107" s="304"/>
      <c r="RUK107" s="304"/>
      <c r="RUL107" s="304"/>
      <c r="RUM107" s="304"/>
      <c r="RUN107" s="304"/>
      <c r="RUO107" s="304"/>
      <c r="RUP107" s="304"/>
      <c r="RUQ107" s="304"/>
      <c r="RUR107" s="304"/>
      <c r="RUS107" s="304"/>
      <c r="RUT107" s="304"/>
      <c r="RUU107" s="304"/>
      <c r="RUV107" s="304"/>
      <c r="RUW107" s="304"/>
      <c r="RUX107" s="304"/>
      <c r="RUY107" s="304"/>
      <c r="RUZ107" s="304"/>
      <c r="RVA107" s="304"/>
      <c r="RVB107" s="304"/>
      <c r="RVC107" s="304"/>
      <c r="RVD107" s="304"/>
      <c r="RVE107" s="304"/>
      <c r="RVF107" s="304"/>
      <c r="RVG107" s="304"/>
      <c r="RVH107" s="304"/>
      <c r="RVI107" s="304"/>
      <c r="RVJ107" s="304"/>
      <c r="RVK107" s="304"/>
      <c r="RVL107" s="304"/>
      <c r="RVM107" s="304"/>
      <c r="RVN107" s="304"/>
      <c r="RVO107" s="304"/>
      <c r="RVP107" s="304"/>
      <c r="RVQ107" s="304"/>
      <c r="RVR107" s="304"/>
      <c r="RVS107" s="304"/>
      <c r="RVT107" s="304"/>
      <c r="RVU107" s="304"/>
      <c r="RVV107" s="304"/>
      <c r="RVW107" s="304"/>
      <c r="RVX107" s="304"/>
      <c r="RVY107" s="304"/>
      <c r="RVZ107" s="304"/>
      <c r="RWA107" s="304"/>
      <c r="RWB107" s="304"/>
      <c r="RWC107" s="304"/>
      <c r="RWD107" s="304"/>
      <c r="RWE107" s="304"/>
      <c r="RWF107" s="304"/>
      <c r="RWG107" s="304"/>
      <c r="RWH107" s="304"/>
      <c r="RWI107" s="304"/>
      <c r="RWJ107" s="304"/>
      <c r="RWK107" s="304"/>
      <c r="RWL107" s="304"/>
      <c r="RWM107" s="304"/>
      <c r="RWN107" s="304"/>
      <c r="RWO107" s="304"/>
      <c r="RWP107" s="304"/>
      <c r="RWQ107" s="304"/>
      <c r="RWR107" s="304"/>
      <c r="RWS107" s="304"/>
      <c r="RWT107" s="304"/>
      <c r="RWU107" s="304"/>
      <c r="RWV107" s="304"/>
      <c r="RWW107" s="304"/>
      <c r="RWX107" s="304"/>
      <c r="RWY107" s="304"/>
      <c r="RWZ107" s="304"/>
      <c r="RXA107" s="304"/>
      <c r="RXB107" s="304"/>
      <c r="RXC107" s="304"/>
      <c r="RXD107" s="304"/>
      <c r="RXE107" s="304"/>
      <c r="RXF107" s="304"/>
      <c r="RXG107" s="304"/>
      <c r="RXH107" s="304"/>
      <c r="RXI107" s="304"/>
      <c r="RXJ107" s="304"/>
      <c r="RXK107" s="304"/>
      <c r="RXL107" s="304"/>
      <c r="RXM107" s="304"/>
      <c r="RXN107" s="304"/>
      <c r="RXO107" s="304"/>
      <c r="RXP107" s="304"/>
      <c r="RXQ107" s="304"/>
      <c r="RXR107" s="304"/>
      <c r="RXS107" s="304"/>
      <c r="RXT107" s="304"/>
      <c r="RXU107" s="304"/>
      <c r="RXV107" s="304"/>
      <c r="RXW107" s="304"/>
      <c r="RXX107" s="304"/>
      <c r="RXY107" s="304"/>
      <c r="RXZ107" s="304"/>
      <c r="RYA107" s="304"/>
      <c r="RYB107" s="304"/>
      <c r="RYC107" s="304"/>
      <c r="RYD107" s="304"/>
      <c r="RYE107" s="304"/>
      <c r="RYF107" s="304"/>
      <c r="RYG107" s="304"/>
      <c r="RYH107" s="304"/>
      <c r="RYI107" s="304"/>
      <c r="RYJ107" s="304"/>
      <c r="RYK107" s="304"/>
      <c r="RYL107" s="304"/>
      <c r="RYM107" s="304"/>
      <c r="RYN107" s="304"/>
      <c r="RYO107" s="304"/>
      <c r="RYP107" s="304"/>
      <c r="RYQ107" s="304"/>
      <c r="RYR107" s="304"/>
      <c r="RYS107" s="304"/>
      <c r="RYT107" s="304"/>
      <c r="RYU107" s="304"/>
      <c r="RYV107" s="304"/>
      <c r="RYW107" s="304"/>
      <c r="RYX107" s="304"/>
      <c r="RYY107" s="304"/>
      <c r="RYZ107" s="304"/>
      <c r="RZA107" s="304"/>
      <c r="RZB107" s="304"/>
      <c r="RZC107" s="304"/>
      <c r="RZD107" s="304"/>
      <c r="RZE107" s="304"/>
      <c r="RZF107" s="304"/>
      <c r="RZG107" s="304"/>
      <c r="RZH107" s="304"/>
      <c r="RZI107" s="304"/>
      <c r="RZJ107" s="304"/>
      <c r="RZK107" s="304"/>
      <c r="RZL107" s="304"/>
      <c r="RZM107" s="304"/>
      <c r="RZN107" s="304"/>
      <c r="RZO107" s="304"/>
      <c r="RZP107" s="304"/>
      <c r="RZQ107" s="304"/>
      <c r="RZR107" s="304"/>
      <c r="RZS107" s="304"/>
      <c r="RZT107" s="304"/>
      <c r="RZU107" s="304"/>
      <c r="RZV107" s="304"/>
      <c r="RZW107" s="304"/>
      <c r="RZX107" s="304"/>
      <c r="RZY107" s="304"/>
      <c r="RZZ107" s="304"/>
      <c r="SAA107" s="304"/>
      <c r="SAB107" s="304"/>
      <c r="SAC107" s="304"/>
      <c r="SAD107" s="304"/>
      <c r="SAE107" s="304"/>
      <c r="SAF107" s="304"/>
      <c r="SAG107" s="304"/>
      <c r="SAH107" s="304"/>
      <c r="SAI107" s="304"/>
      <c r="SAJ107" s="304"/>
      <c r="SAK107" s="304"/>
      <c r="SAL107" s="304"/>
      <c r="SAM107" s="304"/>
      <c r="SAN107" s="304"/>
      <c r="SAO107" s="304"/>
      <c r="SAP107" s="304"/>
      <c r="SAQ107" s="304"/>
      <c r="SAR107" s="304"/>
      <c r="SAS107" s="304"/>
      <c r="SAT107" s="304"/>
      <c r="SAU107" s="304"/>
      <c r="SAV107" s="304"/>
      <c r="SAW107" s="304"/>
      <c r="SAX107" s="304"/>
      <c r="SAY107" s="304"/>
      <c r="SAZ107" s="304"/>
      <c r="SBA107" s="304"/>
      <c r="SBB107" s="304"/>
      <c r="SBC107" s="304"/>
      <c r="SBD107" s="304"/>
      <c r="SBE107" s="304"/>
      <c r="SBF107" s="304"/>
      <c r="SBG107" s="304"/>
      <c r="SBH107" s="304"/>
      <c r="SBI107" s="304"/>
      <c r="SBJ107" s="304"/>
      <c r="SBK107" s="304"/>
      <c r="SBL107" s="304"/>
      <c r="SBM107" s="304"/>
      <c r="SBN107" s="304"/>
      <c r="SBO107" s="304"/>
      <c r="SBP107" s="304"/>
      <c r="SBQ107" s="304"/>
      <c r="SBR107" s="304"/>
      <c r="SBS107" s="304"/>
      <c r="SBT107" s="304"/>
      <c r="SBU107" s="304"/>
      <c r="SBV107" s="304"/>
      <c r="SBW107" s="304"/>
      <c r="SBX107" s="304"/>
      <c r="SBY107" s="304"/>
      <c r="SBZ107" s="304"/>
      <c r="SCA107" s="304"/>
      <c r="SCB107" s="304"/>
      <c r="SCC107" s="304"/>
      <c r="SCD107" s="304"/>
      <c r="SCE107" s="304"/>
      <c r="SCF107" s="304"/>
      <c r="SCG107" s="304"/>
      <c r="SCH107" s="304"/>
      <c r="SCI107" s="304"/>
      <c r="SCJ107" s="304"/>
      <c r="SCK107" s="304"/>
      <c r="SCL107" s="304"/>
      <c r="SCM107" s="304"/>
      <c r="SCN107" s="304"/>
      <c r="SCO107" s="304"/>
      <c r="SCP107" s="304"/>
      <c r="SCQ107" s="304"/>
      <c r="SCR107" s="304"/>
      <c r="SCS107" s="304"/>
      <c r="SCT107" s="304"/>
      <c r="SCU107" s="304"/>
      <c r="SCV107" s="304"/>
      <c r="SCW107" s="304"/>
      <c r="SCX107" s="304"/>
      <c r="SCY107" s="304"/>
      <c r="SCZ107" s="304"/>
      <c r="SDA107" s="304"/>
      <c r="SDB107" s="304"/>
      <c r="SDC107" s="304"/>
      <c r="SDD107" s="304"/>
      <c r="SDE107" s="304"/>
      <c r="SDF107" s="304"/>
      <c r="SDG107" s="304"/>
      <c r="SDH107" s="304"/>
      <c r="SDI107" s="304"/>
      <c r="SDJ107" s="304"/>
      <c r="SDK107" s="304"/>
      <c r="SDL107" s="304"/>
      <c r="SDM107" s="304"/>
      <c r="SDN107" s="304"/>
      <c r="SDO107" s="304"/>
      <c r="SDP107" s="304"/>
      <c r="SDQ107" s="304"/>
      <c r="SDR107" s="304"/>
      <c r="SDS107" s="304"/>
      <c r="SDT107" s="304"/>
      <c r="SDU107" s="304"/>
      <c r="SDV107" s="304"/>
      <c r="SDW107" s="304"/>
      <c r="SDX107" s="304"/>
      <c r="SDY107" s="304"/>
      <c r="SDZ107" s="304"/>
      <c r="SEA107" s="304"/>
      <c r="SEB107" s="304"/>
      <c r="SEC107" s="304"/>
      <c r="SED107" s="304"/>
      <c r="SEE107" s="304"/>
      <c r="SEF107" s="304"/>
      <c r="SEG107" s="304"/>
      <c r="SEH107" s="304"/>
      <c r="SEI107" s="304"/>
      <c r="SEJ107" s="304"/>
      <c r="SEK107" s="304"/>
      <c r="SEL107" s="304"/>
      <c r="SEM107" s="304"/>
      <c r="SEN107" s="304"/>
      <c r="SEO107" s="304"/>
      <c r="SEP107" s="304"/>
      <c r="SEQ107" s="304"/>
      <c r="SER107" s="304"/>
      <c r="SES107" s="304"/>
      <c r="SET107" s="304"/>
      <c r="SEU107" s="304"/>
      <c r="SEV107" s="304"/>
      <c r="SEW107" s="304"/>
      <c r="SEX107" s="304"/>
      <c r="SEY107" s="304"/>
      <c r="SEZ107" s="304"/>
      <c r="SFA107" s="304"/>
      <c r="SFB107" s="304"/>
      <c r="SFC107" s="304"/>
      <c r="SFD107" s="304"/>
      <c r="SFE107" s="304"/>
      <c r="SFF107" s="304"/>
      <c r="SFG107" s="304"/>
      <c r="SFH107" s="304"/>
      <c r="SFI107" s="304"/>
      <c r="SFJ107" s="304"/>
      <c r="SFK107" s="304"/>
      <c r="SFL107" s="304"/>
      <c r="SFM107" s="304"/>
      <c r="SFN107" s="304"/>
      <c r="SFO107" s="304"/>
      <c r="SFP107" s="304"/>
      <c r="SFQ107" s="304"/>
      <c r="SFR107" s="304"/>
      <c r="SFS107" s="304"/>
      <c r="SFT107" s="304"/>
      <c r="SFU107" s="304"/>
      <c r="SFV107" s="304"/>
      <c r="SFW107" s="304"/>
      <c r="SFX107" s="304"/>
      <c r="SFY107" s="304"/>
      <c r="SFZ107" s="304"/>
      <c r="SGA107" s="304"/>
      <c r="SGB107" s="304"/>
      <c r="SGC107" s="304"/>
      <c r="SGD107" s="304"/>
      <c r="SGE107" s="304"/>
      <c r="SGF107" s="304"/>
      <c r="SGG107" s="304"/>
      <c r="SGH107" s="304"/>
      <c r="SGI107" s="304"/>
      <c r="SGJ107" s="304"/>
      <c r="SGK107" s="304"/>
      <c r="SGL107" s="304"/>
      <c r="SGM107" s="304"/>
      <c r="SGN107" s="304"/>
      <c r="SGO107" s="304"/>
      <c r="SGP107" s="304"/>
      <c r="SGQ107" s="304"/>
      <c r="SGR107" s="304"/>
      <c r="SGS107" s="304"/>
      <c r="SGT107" s="304"/>
      <c r="SGU107" s="304"/>
      <c r="SGV107" s="304"/>
      <c r="SGW107" s="304"/>
      <c r="SGX107" s="304"/>
      <c r="SGY107" s="304"/>
      <c r="SGZ107" s="304"/>
      <c r="SHA107" s="304"/>
      <c r="SHB107" s="304"/>
      <c r="SHC107" s="304"/>
      <c r="SHD107" s="304"/>
      <c r="SHE107" s="304"/>
      <c r="SHF107" s="304"/>
      <c r="SHG107" s="304"/>
      <c r="SHH107" s="304"/>
      <c r="SHI107" s="304"/>
      <c r="SHJ107" s="304"/>
      <c r="SHK107" s="304"/>
      <c r="SHL107" s="304"/>
      <c r="SHM107" s="304"/>
      <c r="SHN107" s="304"/>
      <c r="SHO107" s="304"/>
      <c r="SHP107" s="304"/>
      <c r="SHQ107" s="304"/>
      <c r="SHR107" s="304"/>
      <c r="SHS107" s="304"/>
      <c r="SHT107" s="304"/>
      <c r="SHU107" s="304"/>
      <c r="SHV107" s="304"/>
      <c r="SHW107" s="304"/>
      <c r="SHX107" s="304"/>
      <c r="SHY107" s="304"/>
      <c r="SHZ107" s="304"/>
      <c r="SIA107" s="304"/>
      <c r="SIB107" s="304"/>
      <c r="SIC107" s="304"/>
      <c r="SID107" s="304"/>
      <c r="SIE107" s="304"/>
      <c r="SIF107" s="304"/>
      <c r="SIG107" s="304"/>
      <c r="SIH107" s="304"/>
      <c r="SII107" s="304"/>
      <c r="SIJ107" s="304"/>
      <c r="SIK107" s="304"/>
      <c r="SIL107" s="304"/>
      <c r="SIM107" s="304"/>
      <c r="SIN107" s="304"/>
      <c r="SIO107" s="304"/>
      <c r="SIP107" s="304"/>
      <c r="SIQ107" s="304"/>
      <c r="SIR107" s="304"/>
      <c r="SIS107" s="304"/>
      <c r="SIT107" s="304"/>
      <c r="SIU107" s="304"/>
      <c r="SIV107" s="304"/>
      <c r="SIW107" s="304"/>
      <c r="SIX107" s="304"/>
      <c r="SIY107" s="304"/>
      <c r="SIZ107" s="304"/>
      <c r="SJA107" s="304"/>
      <c r="SJB107" s="304"/>
      <c r="SJC107" s="304"/>
      <c r="SJD107" s="304"/>
      <c r="SJE107" s="304"/>
      <c r="SJF107" s="304"/>
      <c r="SJG107" s="304"/>
      <c r="SJH107" s="304"/>
      <c r="SJI107" s="304"/>
      <c r="SJJ107" s="304"/>
      <c r="SJK107" s="304"/>
      <c r="SJL107" s="304"/>
      <c r="SJM107" s="304"/>
      <c r="SJN107" s="304"/>
      <c r="SJO107" s="304"/>
      <c r="SJP107" s="304"/>
      <c r="SJQ107" s="304"/>
      <c r="SJR107" s="304"/>
      <c r="SJS107" s="304"/>
      <c r="SJT107" s="304"/>
      <c r="SJU107" s="304"/>
      <c r="SJV107" s="304"/>
      <c r="SJW107" s="304"/>
      <c r="SJX107" s="304"/>
      <c r="SJY107" s="304"/>
      <c r="SJZ107" s="304"/>
      <c r="SKA107" s="304"/>
      <c r="SKB107" s="304"/>
      <c r="SKC107" s="304"/>
      <c r="SKD107" s="304"/>
      <c r="SKE107" s="304"/>
      <c r="SKF107" s="304"/>
      <c r="SKG107" s="304"/>
      <c r="SKH107" s="304"/>
      <c r="SKI107" s="304"/>
      <c r="SKJ107" s="304"/>
      <c r="SKK107" s="304"/>
      <c r="SKL107" s="304"/>
      <c r="SKM107" s="304"/>
      <c r="SKN107" s="304"/>
      <c r="SKO107" s="304"/>
      <c r="SKP107" s="304"/>
      <c r="SKQ107" s="304"/>
      <c r="SKR107" s="304"/>
      <c r="SKS107" s="304"/>
      <c r="SKT107" s="304"/>
      <c r="SKU107" s="304"/>
      <c r="SKV107" s="304"/>
      <c r="SKW107" s="304"/>
      <c r="SKX107" s="304"/>
      <c r="SKY107" s="304"/>
      <c r="SKZ107" s="304"/>
      <c r="SLA107" s="304"/>
      <c r="SLB107" s="304"/>
      <c r="SLC107" s="304"/>
      <c r="SLD107" s="304"/>
      <c r="SLE107" s="304"/>
      <c r="SLF107" s="304"/>
      <c r="SLG107" s="304"/>
      <c r="SLH107" s="304"/>
      <c r="SLI107" s="304"/>
      <c r="SLJ107" s="304"/>
      <c r="SLK107" s="304"/>
      <c r="SLL107" s="304"/>
      <c r="SLM107" s="304"/>
      <c r="SLN107" s="304"/>
      <c r="SLO107" s="304"/>
      <c r="SLP107" s="304"/>
      <c r="SLQ107" s="304"/>
      <c r="SLR107" s="304"/>
      <c r="SLS107" s="304"/>
      <c r="SLT107" s="304"/>
      <c r="SLU107" s="304"/>
      <c r="SLV107" s="304"/>
      <c r="SLW107" s="304"/>
      <c r="SLX107" s="304"/>
      <c r="SLY107" s="304"/>
      <c r="SLZ107" s="304"/>
      <c r="SMA107" s="304"/>
      <c r="SMB107" s="304"/>
      <c r="SMC107" s="304"/>
      <c r="SMD107" s="304"/>
      <c r="SME107" s="304"/>
      <c r="SMF107" s="304"/>
      <c r="SMG107" s="304"/>
      <c r="SMH107" s="304"/>
      <c r="SMI107" s="304"/>
      <c r="SMJ107" s="304"/>
      <c r="SMK107" s="304"/>
      <c r="SML107" s="304"/>
      <c r="SMM107" s="304"/>
      <c r="SMN107" s="304"/>
      <c r="SMO107" s="304"/>
      <c r="SMP107" s="304"/>
      <c r="SMQ107" s="304"/>
      <c r="SMR107" s="304"/>
      <c r="SMS107" s="304"/>
      <c r="SMT107" s="304"/>
      <c r="SMU107" s="304"/>
      <c r="SMV107" s="304"/>
      <c r="SMW107" s="304"/>
      <c r="SMX107" s="304"/>
      <c r="SMY107" s="304"/>
      <c r="SMZ107" s="304"/>
      <c r="SNA107" s="304"/>
      <c r="SNB107" s="304"/>
      <c r="SNC107" s="304"/>
      <c r="SND107" s="304"/>
      <c r="SNE107" s="304"/>
      <c r="SNF107" s="304"/>
      <c r="SNG107" s="304"/>
      <c r="SNH107" s="304"/>
      <c r="SNI107" s="304"/>
      <c r="SNJ107" s="304"/>
      <c r="SNK107" s="304"/>
      <c r="SNL107" s="304"/>
      <c r="SNM107" s="304"/>
      <c r="SNN107" s="304"/>
      <c r="SNO107" s="304"/>
      <c r="SNP107" s="304"/>
      <c r="SNQ107" s="304"/>
      <c r="SNR107" s="304"/>
      <c r="SNS107" s="304"/>
      <c r="SNT107" s="304"/>
      <c r="SNU107" s="304"/>
      <c r="SNV107" s="304"/>
      <c r="SNW107" s="304"/>
      <c r="SNX107" s="304"/>
      <c r="SNY107" s="304"/>
      <c r="SNZ107" s="304"/>
      <c r="SOA107" s="304"/>
      <c r="SOB107" s="304"/>
      <c r="SOC107" s="304"/>
      <c r="SOD107" s="304"/>
      <c r="SOE107" s="304"/>
      <c r="SOF107" s="304"/>
      <c r="SOG107" s="304"/>
      <c r="SOH107" s="304"/>
      <c r="SOI107" s="304"/>
      <c r="SOJ107" s="304"/>
      <c r="SOK107" s="304"/>
      <c r="SOL107" s="304"/>
      <c r="SOM107" s="304"/>
      <c r="SON107" s="304"/>
      <c r="SOO107" s="304"/>
      <c r="SOP107" s="304"/>
      <c r="SOQ107" s="304"/>
      <c r="SOR107" s="304"/>
      <c r="SOS107" s="304"/>
      <c r="SOT107" s="304"/>
      <c r="SOU107" s="304"/>
      <c r="SOV107" s="304"/>
      <c r="SOW107" s="304"/>
      <c r="SOX107" s="304"/>
      <c r="SOY107" s="304"/>
      <c r="SOZ107" s="304"/>
      <c r="SPA107" s="304"/>
      <c r="SPB107" s="304"/>
      <c r="SPC107" s="304"/>
      <c r="SPD107" s="304"/>
      <c r="SPE107" s="304"/>
      <c r="SPF107" s="304"/>
      <c r="SPG107" s="304"/>
      <c r="SPH107" s="304"/>
      <c r="SPI107" s="304"/>
      <c r="SPJ107" s="304"/>
      <c r="SPK107" s="304"/>
      <c r="SPL107" s="304"/>
      <c r="SPM107" s="304"/>
      <c r="SPN107" s="304"/>
      <c r="SPO107" s="304"/>
      <c r="SPP107" s="304"/>
      <c r="SPQ107" s="304"/>
      <c r="SPR107" s="304"/>
      <c r="SPS107" s="304"/>
      <c r="SPT107" s="304"/>
      <c r="SPU107" s="304"/>
      <c r="SPV107" s="304"/>
      <c r="SPW107" s="304"/>
      <c r="SPX107" s="304"/>
      <c r="SPY107" s="304"/>
      <c r="SPZ107" s="304"/>
      <c r="SQA107" s="304"/>
      <c r="SQB107" s="304"/>
      <c r="SQC107" s="304"/>
      <c r="SQD107" s="304"/>
      <c r="SQE107" s="304"/>
      <c r="SQF107" s="304"/>
      <c r="SQG107" s="304"/>
      <c r="SQH107" s="304"/>
      <c r="SQI107" s="304"/>
      <c r="SQJ107" s="304"/>
      <c r="SQK107" s="304"/>
      <c r="SQL107" s="304"/>
      <c r="SQM107" s="304"/>
      <c r="SQN107" s="304"/>
      <c r="SQO107" s="304"/>
      <c r="SQP107" s="304"/>
      <c r="SQQ107" s="304"/>
      <c r="SQR107" s="304"/>
      <c r="SQS107" s="304"/>
      <c r="SQT107" s="304"/>
      <c r="SQU107" s="304"/>
      <c r="SQV107" s="304"/>
      <c r="SQW107" s="304"/>
      <c r="SQX107" s="304"/>
      <c r="SQY107" s="304"/>
      <c r="SQZ107" s="304"/>
      <c r="SRA107" s="304"/>
      <c r="SRB107" s="304"/>
      <c r="SRC107" s="304"/>
      <c r="SRD107" s="304"/>
      <c r="SRE107" s="304"/>
      <c r="SRF107" s="304"/>
      <c r="SRG107" s="304"/>
      <c r="SRH107" s="304"/>
      <c r="SRI107" s="304"/>
      <c r="SRJ107" s="304"/>
      <c r="SRK107" s="304"/>
      <c r="SRL107" s="304"/>
      <c r="SRM107" s="304"/>
      <c r="SRN107" s="304"/>
      <c r="SRO107" s="304"/>
      <c r="SRP107" s="304"/>
      <c r="SRQ107" s="304"/>
      <c r="SRR107" s="304"/>
      <c r="SRS107" s="304"/>
      <c r="SRT107" s="304"/>
      <c r="SRU107" s="304"/>
      <c r="SRV107" s="304"/>
      <c r="SRW107" s="304"/>
      <c r="SRX107" s="304"/>
      <c r="SRY107" s="304"/>
      <c r="SRZ107" s="304"/>
      <c r="SSA107" s="304"/>
      <c r="SSB107" s="304"/>
      <c r="SSC107" s="304"/>
      <c r="SSD107" s="304"/>
      <c r="SSE107" s="304"/>
      <c r="SSF107" s="304"/>
      <c r="SSG107" s="304"/>
      <c r="SSH107" s="304"/>
      <c r="SSI107" s="304"/>
      <c r="SSJ107" s="304"/>
      <c r="SSK107" s="304"/>
      <c r="SSL107" s="304"/>
      <c r="SSM107" s="304"/>
      <c r="SSN107" s="304"/>
      <c r="SSO107" s="304"/>
      <c r="SSP107" s="304"/>
      <c r="SSQ107" s="304"/>
      <c r="SSR107" s="304"/>
      <c r="SSS107" s="304"/>
      <c r="SST107" s="304"/>
      <c r="SSU107" s="304"/>
      <c r="SSV107" s="304"/>
      <c r="SSW107" s="304"/>
      <c r="SSX107" s="304"/>
      <c r="SSY107" s="304"/>
      <c r="SSZ107" s="304"/>
      <c r="STA107" s="304"/>
      <c r="STB107" s="304"/>
      <c r="STC107" s="304"/>
      <c r="STD107" s="304"/>
      <c r="STE107" s="304"/>
      <c r="STF107" s="304"/>
      <c r="STG107" s="304"/>
      <c r="STH107" s="304"/>
      <c r="STI107" s="304"/>
      <c r="STJ107" s="304"/>
      <c r="STK107" s="304"/>
      <c r="STL107" s="304"/>
      <c r="STM107" s="304"/>
      <c r="STN107" s="304"/>
      <c r="STO107" s="304"/>
      <c r="STP107" s="304"/>
      <c r="STQ107" s="304"/>
      <c r="STR107" s="304"/>
      <c r="STS107" s="304"/>
      <c r="STT107" s="304"/>
      <c r="STU107" s="304"/>
      <c r="STV107" s="304"/>
      <c r="STW107" s="304"/>
      <c r="STX107" s="304"/>
      <c r="STY107" s="304"/>
      <c r="STZ107" s="304"/>
      <c r="SUA107" s="304"/>
      <c r="SUB107" s="304"/>
      <c r="SUC107" s="304"/>
      <c r="SUD107" s="304"/>
      <c r="SUE107" s="304"/>
      <c r="SUF107" s="304"/>
      <c r="SUG107" s="304"/>
      <c r="SUH107" s="304"/>
      <c r="SUI107" s="304"/>
      <c r="SUJ107" s="304"/>
      <c r="SUK107" s="304"/>
      <c r="SUL107" s="304"/>
      <c r="SUM107" s="304"/>
      <c r="SUN107" s="304"/>
      <c r="SUO107" s="304"/>
      <c r="SUP107" s="304"/>
      <c r="SUQ107" s="304"/>
      <c r="SUR107" s="304"/>
      <c r="SUS107" s="304"/>
      <c r="SUT107" s="304"/>
      <c r="SUU107" s="304"/>
      <c r="SUV107" s="304"/>
      <c r="SUW107" s="304"/>
      <c r="SUX107" s="304"/>
      <c r="SUY107" s="304"/>
      <c r="SUZ107" s="304"/>
      <c r="SVA107" s="304"/>
      <c r="SVB107" s="304"/>
      <c r="SVC107" s="304"/>
      <c r="SVD107" s="304"/>
      <c r="SVE107" s="304"/>
      <c r="SVF107" s="304"/>
      <c r="SVG107" s="304"/>
      <c r="SVH107" s="304"/>
      <c r="SVI107" s="304"/>
      <c r="SVJ107" s="304"/>
      <c r="SVK107" s="304"/>
      <c r="SVL107" s="304"/>
      <c r="SVM107" s="304"/>
      <c r="SVN107" s="304"/>
      <c r="SVO107" s="304"/>
      <c r="SVP107" s="304"/>
      <c r="SVQ107" s="304"/>
      <c r="SVR107" s="304"/>
      <c r="SVS107" s="304"/>
      <c r="SVT107" s="304"/>
      <c r="SVU107" s="304"/>
      <c r="SVV107" s="304"/>
      <c r="SVW107" s="304"/>
      <c r="SVX107" s="304"/>
      <c r="SVY107" s="304"/>
      <c r="SVZ107" s="304"/>
      <c r="SWA107" s="304"/>
      <c r="SWB107" s="304"/>
      <c r="SWC107" s="304"/>
      <c r="SWD107" s="304"/>
      <c r="SWE107" s="304"/>
      <c r="SWF107" s="304"/>
      <c r="SWG107" s="304"/>
      <c r="SWH107" s="304"/>
      <c r="SWI107" s="304"/>
      <c r="SWJ107" s="304"/>
      <c r="SWK107" s="304"/>
      <c r="SWL107" s="304"/>
      <c r="SWM107" s="304"/>
      <c r="SWN107" s="304"/>
      <c r="SWO107" s="304"/>
      <c r="SWP107" s="304"/>
      <c r="SWQ107" s="304"/>
      <c r="SWR107" s="304"/>
      <c r="SWS107" s="304"/>
      <c r="SWT107" s="304"/>
      <c r="SWU107" s="304"/>
      <c r="SWV107" s="304"/>
      <c r="SWW107" s="304"/>
      <c r="SWX107" s="304"/>
      <c r="SWY107" s="304"/>
      <c r="SWZ107" s="304"/>
      <c r="SXA107" s="304"/>
      <c r="SXB107" s="304"/>
      <c r="SXC107" s="304"/>
      <c r="SXD107" s="304"/>
      <c r="SXE107" s="304"/>
      <c r="SXF107" s="304"/>
      <c r="SXG107" s="304"/>
      <c r="SXH107" s="304"/>
      <c r="SXI107" s="304"/>
      <c r="SXJ107" s="304"/>
      <c r="SXK107" s="304"/>
      <c r="SXL107" s="304"/>
      <c r="SXM107" s="304"/>
      <c r="SXN107" s="304"/>
      <c r="SXO107" s="304"/>
      <c r="SXP107" s="304"/>
      <c r="SXQ107" s="304"/>
      <c r="SXR107" s="304"/>
      <c r="SXS107" s="304"/>
      <c r="SXT107" s="304"/>
      <c r="SXU107" s="304"/>
      <c r="SXV107" s="304"/>
      <c r="SXW107" s="304"/>
      <c r="SXX107" s="304"/>
      <c r="SXY107" s="304"/>
      <c r="SXZ107" s="304"/>
      <c r="SYA107" s="304"/>
      <c r="SYB107" s="304"/>
      <c r="SYC107" s="304"/>
      <c r="SYD107" s="304"/>
      <c r="SYE107" s="304"/>
      <c r="SYF107" s="304"/>
      <c r="SYG107" s="304"/>
      <c r="SYH107" s="304"/>
      <c r="SYI107" s="304"/>
      <c r="SYJ107" s="304"/>
      <c r="SYK107" s="304"/>
      <c r="SYL107" s="304"/>
      <c r="SYM107" s="304"/>
      <c r="SYN107" s="304"/>
      <c r="SYO107" s="304"/>
      <c r="SYP107" s="304"/>
      <c r="SYQ107" s="304"/>
      <c r="SYR107" s="304"/>
      <c r="SYS107" s="304"/>
      <c r="SYT107" s="304"/>
      <c r="SYU107" s="304"/>
      <c r="SYV107" s="304"/>
      <c r="SYW107" s="304"/>
      <c r="SYX107" s="304"/>
      <c r="SYY107" s="304"/>
      <c r="SYZ107" s="304"/>
      <c r="SZA107" s="304"/>
      <c r="SZB107" s="304"/>
      <c r="SZC107" s="304"/>
      <c r="SZD107" s="304"/>
      <c r="SZE107" s="304"/>
      <c r="SZF107" s="304"/>
      <c r="SZG107" s="304"/>
      <c r="SZH107" s="304"/>
      <c r="SZI107" s="304"/>
      <c r="SZJ107" s="304"/>
      <c r="SZK107" s="304"/>
      <c r="SZL107" s="304"/>
      <c r="SZM107" s="304"/>
      <c r="SZN107" s="304"/>
      <c r="SZO107" s="304"/>
      <c r="SZP107" s="304"/>
      <c r="SZQ107" s="304"/>
      <c r="SZR107" s="304"/>
      <c r="SZS107" s="304"/>
      <c r="SZT107" s="304"/>
      <c r="SZU107" s="304"/>
      <c r="SZV107" s="304"/>
      <c r="SZW107" s="304"/>
      <c r="SZX107" s="304"/>
      <c r="SZY107" s="304"/>
      <c r="SZZ107" s="304"/>
      <c r="TAA107" s="304"/>
      <c r="TAB107" s="304"/>
      <c r="TAC107" s="304"/>
      <c r="TAD107" s="304"/>
      <c r="TAE107" s="304"/>
      <c r="TAF107" s="304"/>
      <c r="TAG107" s="304"/>
      <c r="TAH107" s="304"/>
      <c r="TAI107" s="304"/>
      <c r="TAJ107" s="304"/>
      <c r="TAK107" s="304"/>
      <c r="TAL107" s="304"/>
      <c r="TAM107" s="304"/>
      <c r="TAN107" s="304"/>
      <c r="TAO107" s="304"/>
      <c r="TAP107" s="304"/>
      <c r="TAQ107" s="304"/>
      <c r="TAR107" s="304"/>
      <c r="TAS107" s="304"/>
      <c r="TAT107" s="304"/>
      <c r="TAU107" s="304"/>
      <c r="TAV107" s="304"/>
      <c r="TAW107" s="304"/>
      <c r="TAX107" s="304"/>
      <c r="TAY107" s="304"/>
      <c r="TAZ107" s="304"/>
      <c r="TBA107" s="304"/>
      <c r="TBB107" s="304"/>
      <c r="TBC107" s="304"/>
      <c r="TBD107" s="304"/>
      <c r="TBE107" s="304"/>
      <c r="TBF107" s="304"/>
      <c r="TBG107" s="304"/>
      <c r="TBH107" s="304"/>
      <c r="TBI107" s="304"/>
      <c r="TBJ107" s="304"/>
      <c r="TBK107" s="304"/>
      <c r="TBL107" s="304"/>
      <c r="TBM107" s="304"/>
      <c r="TBN107" s="304"/>
      <c r="TBO107" s="304"/>
      <c r="TBP107" s="304"/>
      <c r="TBQ107" s="304"/>
      <c r="TBR107" s="304"/>
      <c r="TBS107" s="304"/>
      <c r="TBT107" s="304"/>
      <c r="TBU107" s="304"/>
      <c r="TBV107" s="304"/>
      <c r="TBW107" s="304"/>
      <c r="TBX107" s="304"/>
      <c r="TBY107" s="304"/>
      <c r="TBZ107" s="304"/>
      <c r="TCA107" s="304"/>
      <c r="TCB107" s="304"/>
      <c r="TCC107" s="304"/>
      <c r="TCD107" s="304"/>
      <c r="TCE107" s="304"/>
      <c r="TCF107" s="304"/>
      <c r="TCG107" s="304"/>
      <c r="TCH107" s="304"/>
      <c r="TCI107" s="304"/>
      <c r="TCJ107" s="304"/>
      <c r="TCK107" s="304"/>
      <c r="TCL107" s="304"/>
      <c r="TCM107" s="304"/>
      <c r="TCN107" s="304"/>
      <c r="TCO107" s="304"/>
      <c r="TCP107" s="304"/>
      <c r="TCQ107" s="304"/>
      <c r="TCR107" s="304"/>
      <c r="TCS107" s="304"/>
      <c r="TCT107" s="304"/>
      <c r="TCU107" s="304"/>
      <c r="TCV107" s="304"/>
      <c r="TCW107" s="304"/>
      <c r="TCX107" s="304"/>
      <c r="TCY107" s="304"/>
      <c r="TCZ107" s="304"/>
      <c r="TDA107" s="304"/>
      <c r="TDB107" s="304"/>
      <c r="TDC107" s="304"/>
      <c r="TDD107" s="304"/>
      <c r="TDE107" s="304"/>
      <c r="TDF107" s="304"/>
      <c r="TDG107" s="304"/>
      <c r="TDH107" s="304"/>
      <c r="TDI107" s="304"/>
      <c r="TDJ107" s="304"/>
      <c r="TDK107" s="304"/>
      <c r="TDL107" s="304"/>
      <c r="TDM107" s="304"/>
      <c r="TDN107" s="304"/>
      <c r="TDO107" s="304"/>
      <c r="TDP107" s="304"/>
      <c r="TDQ107" s="304"/>
      <c r="TDR107" s="304"/>
      <c r="TDS107" s="304"/>
      <c r="TDT107" s="304"/>
      <c r="TDU107" s="304"/>
      <c r="TDV107" s="304"/>
      <c r="TDW107" s="304"/>
      <c r="TDX107" s="304"/>
      <c r="TDY107" s="304"/>
      <c r="TDZ107" s="304"/>
      <c r="TEA107" s="304"/>
      <c r="TEB107" s="304"/>
      <c r="TEC107" s="304"/>
      <c r="TED107" s="304"/>
      <c r="TEE107" s="304"/>
      <c r="TEF107" s="304"/>
      <c r="TEG107" s="304"/>
      <c r="TEH107" s="304"/>
      <c r="TEI107" s="304"/>
      <c r="TEJ107" s="304"/>
      <c r="TEK107" s="304"/>
      <c r="TEL107" s="304"/>
      <c r="TEM107" s="304"/>
      <c r="TEN107" s="304"/>
      <c r="TEO107" s="304"/>
      <c r="TEP107" s="304"/>
      <c r="TEQ107" s="304"/>
      <c r="TER107" s="304"/>
      <c r="TES107" s="304"/>
      <c r="TET107" s="304"/>
      <c r="TEU107" s="304"/>
      <c r="TEV107" s="304"/>
      <c r="TEW107" s="304"/>
      <c r="TEX107" s="304"/>
      <c r="TEY107" s="304"/>
      <c r="TEZ107" s="304"/>
      <c r="TFA107" s="304"/>
      <c r="TFB107" s="304"/>
      <c r="TFC107" s="304"/>
      <c r="TFD107" s="304"/>
      <c r="TFE107" s="304"/>
      <c r="TFF107" s="304"/>
      <c r="TFG107" s="304"/>
      <c r="TFH107" s="304"/>
      <c r="TFI107" s="304"/>
      <c r="TFJ107" s="304"/>
      <c r="TFK107" s="304"/>
      <c r="TFL107" s="304"/>
      <c r="TFM107" s="304"/>
      <c r="TFN107" s="304"/>
      <c r="TFO107" s="304"/>
      <c r="TFP107" s="304"/>
      <c r="TFQ107" s="304"/>
      <c r="TFR107" s="304"/>
      <c r="TFS107" s="304"/>
      <c r="TFT107" s="304"/>
      <c r="TFU107" s="304"/>
      <c r="TFV107" s="304"/>
      <c r="TFW107" s="304"/>
      <c r="TFX107" s="304"/>
      <c r="TFY107" s="304"/>
      <c r="TFZ107" s="304"/>
      <c r="TGA107" s="304"/>
      <c r="TGB107" s="304"/>
      <c r="TGC107" s="304"/>
      <c r="TGD107" s="304"/>
      <c r="TGE107" s="304"/>
      <c r="TGF107" s="304"/>
      <c r="TGG107" s="304"/>
      <c r="TGH107" s="304"/>
      <c r="TGI107" s="304"/>
      <c r="TGJ107" s="304"/>
      <c r="TGK107" s="304"/>
      <c r="TGL107" s="304"/>
      <c r="TGM107" s="304"/>
      <c r="TGN107" s="304"/>
      <c r="TGO107" s="304"/>
      <c r="TGP107" s="304"/>
      <c r="TGQ107" s="304"/>
      <c r="TGR107" s="304"/>
      <c r="TGS107" s="304"/>
      <c r="TGT107" s="304"/>
      <c r="TGU107" s="304"/>
      <c r="TGV107" s="304"/>
      <c r="TGW107" s="304"/>
      <c r="TGX107" s="304"/>
      <c r="TGY107" s="304"/>
      <c r="TGZ107" s="304"/>
      <c r="THA107" s="304"/>
      <c r="THB107" s="304"/>
      <c r="THC107" s="304"/>
      <c r="THD107" s="304"/>
      <c r="THE107" s="304"/>
      <c r="THF107" s="304"/>
      <c r="THG107" s="304"/>
      <c r="THH107" s="304"/>
      <c r="THI107" s="304"/>
      <c r="THJ107" s="304"/>
      <c r="THK107" s="304"/>
      <c r="THL107" s="304"/>
      <c r="THM107" s="304"/>
      <c r="THN107" s="304"/>
      <c r="THO107" s="304"/>
      <c r="THP107" s="304"/>
      <c r="THQ107" s="304"/>
      <c r="THR107" s="304"/>
      <c r="THS107" s="304"/>
      <c r="THT107" s="304"/>
      <c r="THU107" s="304"/>
      <c r="THV107" s="304"/>
      <c r="THW107" s="304"/>
      <c r="THX107" s="304"/>
      <c r="THY107" s="304"/>
      <c r="THZ107" s="304"/>
      <c r="TIA107" s="304"/>
      <c r="TIB107" s="304"/>
      <c r="TIC107" s="304"/>
      <c r="TID107" s="304"/>
      <c r="TIE107" s="304"/>
      <c r="TIF107" s="304"/>
      <c r="TIG107" s="304"/>
      <c r="TIH107" s="304"/>
      <c r="TII107" s="304"/>
      <c r="TIJ107" s="304"/>
      <c r="TIK107" s="304"/>
      <c r="TIL107" s="304"/>
      <c r="TIM107" s="304"/>
      <c r="TIN107" s="304"/>
      <c r="TIO107" s="304"/>
      <c r="TIP107" s="304"/>
      <c r="TIQ107" s="304"/>
      <c r="TIR107" s="304"/>
      <c r="TIS107" s="304"/>
      <c r="TIT107" s="304"/>
      <c r="TIU107" s="304"/>
      <c r="TIV107" s="304"/>
      <c r="TIW107" s="304"/>
      <c r="TIX107" s="304"/>
      <c r="TIY107" s="304"/>
      <c r="TIZ107" s="304"/>
      <c r="TJA107" s="304"/>
      <c r="TJB107" s="304"/>
      <c r="TJC107" s="304"/>
      <c r="TJD107" s="304"/>
      <c r="TJE107" s="304"/>
      <c r="TJF107" s="304"/>
      <c r="TJG107" s="304"/>
      <c r="TJH107" s="304"/>
      <c r="TJI107" s="304"/>
      <c r="TJJ107" s="304"/>
      <c r="TJK107" s="304"/>
      <c r="TJL107" s="304"/>
      <c r="TJM107" s="304"/>
      <c r="TJN107" s="304"/>
      <c r="TJO107" s="304"/>
      <c r="TJP107" s="304"/>
      <c r="TJQ107" s="304"/>
      <c r="TJR107" s="304"/>
      <c r="TJS107" s="304"/>
      <c r="TJT107" s="304"/>
      <c r="TJU107" s="304"/>
      <c r="TJV107" s="304"/>
      <c r="TJW107" s="304"/>
      <c r="TJX107" s="304"/>
      <c r="TJY107" s="304"/>
      <c r="TJZ107" s="304"/>
      <c r="TKA107" s="304"/>
      <c r="TKB107" s="304"/>
      <c r="TKC107" s="304"/>
      <c r="TKD107" s="304"/>
      <c r="TKE107" s="304"/>
      <c r="TKF107" s="304"/>
      <c r="TKG107" s="304"/>
      <c r="TKH107" s="304"/>
      <c r="TKI107" s="304"/>
      <c r="TKJ107" s="304"/>
      <c r="TKK107" s="304"/>
      <c r="TKL107" s="304"/>
      <c r="TKM107" s="304"/>
      <c r="TKN107" s="304"/>
      <c r="TKO107" s="304"/>
      <c r="TKP107" s="304"/>
      <c r="TKQ107" s="304"/>
      <c r="TKR107" s="304"/>
      <c r="TKS107" s="304"/>
      <c r="TKT107" s="304"/>
      <c r="TKU107" s="304"/>
      <c r="TKV107" s="304"/>
      <c r="TKW107" s="304"/>
      <c r="TKX107" s="304"/>
      <c r="TKY107" s="304"/>
      <c r="TKZ107" s="304"/>
      <c r="TLA107" s="304"/>
      <c r="TLB107" s="304"/>
      <c r="TLC107" s="304"/>
      <c r="TLD107" s="304"/>
      <c r="TLE107" s="304"/>
      <c r="TLF107" s="304"/>
      <c r="TLG107" s="304"/>
      <c r="TLH107" s="304"/>
      <c r="TLI107" s="304"/>
      <c r="TLJ107" s="304"/>
      <c r="TLK107" s="304"/>
      <c r="TLL107" s="304"/>
      <c r="TLM107" s="304"/>
      <c r="TLN107" s="304"/>
      <c r="TLO107" s="304"/>
      <c r="TLP107" s="304"/>
      <c r="TLQ107" s="304"/>
      <c r="TLR107" s="304"/>
      <c r="TLS107" s="304"/>
      <c r="TLT107" s="304"/>
      <c r="TLU107" s="304"/>
      <c r="TLV107" s="304"/>
      <c r="TLW107" s="304"/>
      <c r="TLX107" s="304"/>
      <c r="TLY107" s="304"/>
      <c r="TLZ107" s="304"/>
      <c r="TMA107" s="304"/>
      <c r="TMB107" s="304"/>
      <c r="TMC107" s="304"/>
      <c r="TMD107" s="304"/>
      <c r="TME107" s="304"/>
      <c r="TMF107" s="304"/>
      <c r="TMG107" s="304"/>
      <c r="TMH107" s="304"/>
      <c r="TMI107" s="304"/>
      <c r="TMJ107" s="304"/>
      <c r="TMK107" s="304"/>
      <c r="TML107" s="304"/>
      <c r="TMM107" s="304"/>
      <c r="TMN107" s="304"/>
      <c r="TMO107" s="304"/>
      <c r="TMP107" s="304"/>
      <c r="TMQ107" s="304"/>
      <c r="TMR107" s="304"/>
      <c r="TMS107" s="304"/>
      <c r="TMT107" s="304"/>
      <c r="TMU107" s="304"/>
      <c r="TMV107" s="304"/>
      <c r="TMW107" s="304"/>
      <c r="TMX107" s="304"/>
      <c r="TMY107" s="304"/>
      <c r="TMZ107" s="304"/>
      <c r="TNA107" s="304"/>
      <c r="TNB107" s="304"/>
      <c r="TNC107" s="304"/>
      <c r="TND107" s="304"/>
      <c r="TNE107" s="304"/>
      <c r="TNF107" s="304"/>
      <c r="TNG107" s="304"/>
      <c r="TNH107" s="304"/>
      <c r="TNI107" s="304"/>
      <c r="TNJ107" s="304"/>
      <c r="TNK107" s="304"/>
      <c r="TNL107" s="304"/>
      <c r="TNM107" s="304"/>
      <c r="TNN107" s="304"/>
      <c r="TNO107" s="304"/>
      <c r="TNP107" s="304"/>
      <c r="TNQ107" s="304"/>
      <c r="TNR107" s="304"/>
      <c r="TNS107" s="304"/>
      <c r="TNT107" s="304"/>
      <c r="TNU107" s="304"/>
      <c r="TNV107" s="304"/>
      <c r="TNW107" s="304"/>
      <c r="TNX107" s="304"/>
      <c r="TNY107" s="304"/>
      <c r="TNZ107" s="304"/>
      <c r="TOA107" s="304"/>
      <c r="TOB107" s="304"/>
      <c r="TOC107" s="304"/>
      <c r="TOD107" s="304"/>
      <c r="TOE107" s="304"/>
      <c r="TOF107" s="304"/>
      <c r="TOG107" s="304"/>
      <c r="TOH107" s="304"/>
      <c r="TOI107" s="304"/>
      <c r="TOJ107" s="304"/>
      <c r="TOK107" s="304"/>
      <c r="TOL107" s="304"/>
      <c r="TOM107" s="304"/>
      <c r="TON107" s="304"/>
      <c r="TOO107" s="304"/>
      <c r="TOP107" s="304"/>
      <c r="TOQ107" s="304"/>
      <c r="TOR107" s="304"/>
      <c r="TOS107" s="304"/>
      <c r="TOT107" s="304"/>
      <c r="TOU107" s="304"/>
      <c r="TOV107" s="304"/>
      <c r="TOW107" s="304"/>
      <c r="TOX107" s="304"/>
      <c r="TOY107" s="304"/>
      <c r="TOZ107" s="304"/>
      <c r="TPA107" s="304"/>
      <c r="TPB107" s="304"/>
      <c r="TPC107" s="304"/>
      <c r="TPD107" s="304"/>
      <c r="TPE107" s="304"/>
      <c r="TPF107" s="304"/>
      <c r="TPG107" s="304"/>
      <c r="TPH107" s="304"/>
      <c r="TPI107" s="304"/>
      <c r="TPJ107" s="304"/>
      <c r="TPK107" s="304"/>
      <c r="TPL107" s="304"/>
      <c r="TPM107" s="304"/>
      <c r="TPN107" s="304"/>
      <c r="TPO107" s="304"/>
      <c r="TPP107" s="304"/>
      <c r="TPQ107" s="304"/>
      <c r="TPR107" s="304"/>
      <c r="TPS107" s="304"/>
      <c r="TPT107" s="304"/>
      <c r="TPU107" s="304"/>
      <c r="TPV107" s="304"/>
      <c r="TPW107" s="304"/>
      <c r="TPX107" s="304"/>
      <c r="TPY107" s="304"/>
      <c r="TPZ107" s="304"/>
      <c r="TQA107" s="304"/>
      <c r="TQB107" s="304"/>
      <c r="TQC107" s="304"/>
      <c r="TQD107" s="304"/>
      <c r="TQE107" s="304"/>
      <c r="TQF107" s="304"/>
      <c r="TQG107" s="304"/>
      <c r="TQH107" s="304"/>
      <c r="TQI107" s="304"/>
      <c r="TQJ107" s="304"/>
      <c r="TQK107" s="304"/>
      <c r="TQL107" s="304"/>
      <c r="TQM107" s="304"/>
      <c r="TQN107" s="304"/>
      <c r="TQO107" s="304"/>
      <c r="TQP107" s="304"/>
      <c r="TQQ107" s="304"/>
      <c r="TQR107" s="304"/>
      <c r="TQS107" s="304"/>
      <c r="TQT107" s="304"/>
      <c r="TQU107" s="304"/>
      <c r="TQV107" s="304"/>
      <c r="TQW107" s="304"/>
      <c r="TQX107" s="304"/>
      <c r="TQY107" s="304"/>
      <c r="TQZ107" s="304"/>
      <c r="TRA107" s="304"/>
      <c r="TRB107" s="304"/>
      <c r="TRC107" s="304"/>
      <c r="TRD107" s="304"/>
      <c r="TRE107" s="304"/>
      <c r="TRF107" s="304"/>
      <c r="TRG107" s="304"/>
      <c r="TRH107" s="304"/>
      <c r="TRI107" s="304"/>
      <c r="TRJ107" s="304"/>
      <c r="TRK107" s="304"/>
      <c r="TRL107" s="304"/>
      <c r="TRM107" s="304"/>
      <c r="TRN107" s="304"/>
      <c r="TRO107" s="304"/>
      <c r="TRP107" s="304"/>
      <c r="TRQ107" s="304"/>
      <c r="TRR107" s="304"/>
      <c r="TRS107" s="304"/>
      <c r="TRT107" s="304"/>
      <c r="TRU107" s="304"/>
      <c r="TRV107" s="304"/>
      <c r="TRW107" s="304"/>
      <c r="TRX107" s="304"/>
      <c r="TRY107" s="304"/>
      <c r="TRZ107" s="304"/>
      <c r="TSA107" s="304"/>
      <c r="TSB107" s="304"/>
      <c r="TSC107" s="304"/>
      <c r="TSD107" s="304"/>
      <c r="TSE107" s="304"/>
      <c r="TSF107" s="304"/>
      <c r="TSG107" s="304"/>
      <c r="TSH107" s="304"/>
      <c r="TSI107" s="304"/>
      <c r="TSJ107" s="304"/>
      <c r="TSK107" s="304"/>
      <c r="TSL107" s="304"/>
      <c r="TSM107" s="304"/>
      <c r="TSN107" s="304"/>
      <c r="TSO107" s="304"/>
      <c r="TSP107" s="304"/>
      <c r="TSQ107" s="304"/>
      <c r="TSR107" s="304"/>
      <c r="TSS107" s="304"/>
      <c r="TST107" s="304"/>
      <c r="TSU107" s="304"/>
      <c r="TSV107" s="304"/>
      <c r="TSW107" s="304"/>
      <c r="TSX107" s="304"/>
      <c r="TSY107" s="304"/>
      <c r="TSZ107" s="304"/>
      <c r="TTA107" s="304"/>
      <c r="TTB107" s="304"/>
      <c r="TTC107" s="304"/>
      <c r="TTD107" s="304"/>
      <c r="TTE107" s="304"/>
      <c r="TTF107" s="304"/>
      <c r="TTG107" s="304"/>
      <c r="TTH107" s="304"/>
      <c r="TTI107" s="304"/>
      <c r="TTJ107" s="304"/>
      <c r="TTK107" s="304"/>
      <c r="TTL107" s="304"/>
      <c r="TTM107" s="304"/>
      <c r="TTN107" s="304"/>
      <c r="TTO107" s="304"/>
      <c r="TTP107" s="304"/>
      <c r="TTQ107" s="304"/>
      <c r="TTR107" s="304"/>
      <c r="TTS107" s="304"/>
      <c r="TTT107" s="304"/>
      <c r="TTU107" s="304"/>
      <c r="TTV107" s="304"/>
      <c r="TTW107" s="304"/>
      <c r="TTX107" s="304"/>
      <c r="TTY107" s="304"/>
      <c r="TTZ107" s="304"/>
      <c r="TUA107" s="304"/>
      <c r="TUB107" s="304"/>
      <c r="TUC107" s="304"/>
      <c r="TUD107" s="304"/>
      <c r="TUE107" s="304"/>
      <c r="TUF107" s="304"/>
      <c r="TUG107" s="304"/>
      <c r="TUH107" s="304"/>
      <c r="TUI107" s="304"/>
      <c r="TUJ107" s="304"/>
      <c r="TUK107" s="304"/>
      <c r="TUL107" s="304"/>
      <c r="TUM107" s="304"/>
      <c r="TUN107" s="304"/>
      <c r="TUO107" s="304"/>
      <c r="TUP107" s="304"/>
      <c r="TUQ107" s="304"/>
      <c r="TUR107" s="304"/>
      <c r="TUS107" s="304"/>
      <c r="TUT107" s="304"/>
      <c r="TUU107" s="304"/>
      <c r="TUV107" s="304"/>
      <c r="TUW107" s="304"/>
      <c r="TUX107" s="304"/>
      <c r="TUY107" s="304"/>
      <c r="TUZ107" s="304"/>
      <c r="TVA107" s="304"/>
      <c r="TVB107" s="304"/>
      <c r="TVC107" s="304"/>
      <c r="TVD107" s="304"/>
      <c r="TVE107" s="304"/>
      <c r="TVF107" s="304"/>
      <c r="TVG107" s="304"/>
      <c r="TVH107" s="304"/>
      <c r="TVI107" s="304"/>
      <c r="TVJ107" s="304"/>
      <c r="TVK107" s="304"/>
      <c r="TVL107" s="304"/>
      <c r="TVM107" s="304"/>
      <c r="TVN107" s="304"/>
      <c r="TVO107" s="304"/>
      <c r="TVP107" s="304"/>
      <c r="TVQ107" s="304"/>
      <c r="TVR107" s="304"/>
      <c r="TVS107" s="304"/>
      <c r="TVT107" s="304"/>
      <c r="TVU107" s="304"/>
      <c r="TVV107" s="304"/>
      <c r="TVW107" s="304"/>
      <c r="TVX107" s="304"/>
      <c r="TVY107" s="304"/>
      <c r="TVZ107" s="304"/>
      <c r="TWA107" s="304"/>
      <c r="TWB107" s="304"/>
      <c r="TWC107" s="304"/>
      <c r="TWD107" s="304"/>
      <c r="TWE107" s="304"/>
      <c r="TWF107" s="304"/>
      <c r="TWG107" s="304"/>
      <c r="TWH107" s="304"/>
      <c r="TWI107" s="304"/>
      <c r="TWJ107" s="304"/>
      <c r="TWK107" s="304"/>
      <c r="TWL107" s="304"/>
      <c r="TWM107" s="304"/>
      <c r="TWN107" s="304"/>
      <c r="TWO107" s="304"/>
      <c r="TWP107" s="304"/>
      <c r="TWQ107" s="304"/>
      <c r="TWR107" s="304"/>
      <c r="TWS107" s="304"/>
      <c r="TWT107" s="304"/>
      <c r="TWU107" s="304"/>
      <c r="TWV107" s="304"/>
      <c r="TWW107" s="304"/>
      <c r="TWX107" s="304"/>
      <c r="TWY107" s="304"/>
      <c r="TWZ107" s="304"/>
      <c r="TXA107" s="304"/>
      <c r="TXB107" s="304"/>
      <c r="TXC107" s="304"/>
      <c r="TXD107" s="304"/>
      <c r="TXE107" s="304"/>
      <c r="TXF107" s="304"/>
      <c r="TXG107" s="304"/>
      <c r="TXH107" s="304"/>
      <c r="TXI107" s="304"/>
      <c r="TXJ107" s="304"/>
      <c r="TXK107" s="304"/>
      <c r="TXL107" s="304"/>
      <c r="TXM107" s="304"/>
      <c r="TXN107" s="304"/>
      <c r="TXO107" s="304"/>
      <c r="TXP107" s="304"/>
      <c r="TXQ107" s="304"/>
      <c r="TXR107" s="304"/>
      <c r="TXS107" s="304"/>
      <c r="TXT107" s="304"/>
      <c r="TXU107" s="304"/>
      <c r="TXV107" s="304"/>
      <c r="TXW107" s="304"/>
      <c r="TXX107" s="304"/>
      <c r="TXY107" s="304"/>
      <c r="TXZ107" s="304"/>
      <c r="TYA107" s="304"/>
      <c r="TYB107" s="304"/>
      <c r="TYC107" s="304"/>
      <c r="TYD107" s="304"/>
      <c r="TYE107" s="304"/>
      <c r="TYF107" s="304"/>
      <c r="TYG107" s="304"/>
      <c r="TYH107" s="304"/>
      <c r="TYI107" s="304"/>
      <c r="TYJ107" s="304"/>
      <c r="TYK107" s="304"/>
      <c r="TYL107" s="304"/>
      <c r="TYM107" s="304"/>
      <c r="TYN107" s="304"/>
      <c r="TYO107" s="304"/>
      <c r="TYP107" s="304"/>
      <c r="TYQ107" s="304"/>
      <c r="TYR107" s="304"/>
      <c r="TYS107" s="304"/>
      <c r="TYT107" s="304"/>
      <c r="TYU107" s="304"/>
      <c r="TYV107" s="304"/>
      <c r="TYW107" s="304"/>
      <c r="TYX107" s="304"/>
      <c r="TYY107" s="304"/>
      <c r="TYZ107" s="304"/>
      <c r="TZA107" s="304"/>
      <c r="TZB107" s="304"/>
      <c r="TZC107" s="304"/>
      <c r="TZD107" s="304"/>
      <c r="TZE107" s="304"/>
      <c r="TZF107" s="304"/>
      <c r="TZG107" s="304"/>
      <c r="TZH107" s="304"/>
      <c r="TZI107" s="304"/>
      <c r="TZJ107" s="304"/>
      <c r="TZK107" s="304"/>
      <c r="TZL107" s="304"/>
      <c r="TZM107" s="304"/>
      <c r="TZN107" s="304"/>
      <c r="TZO107" s="304"/>
      <c r="TZP107" s="304"/>
      <c r="TZQ107" s="304"/>
      <c r="TZR107" s="304"/>
      <c r="TZS107" s="304"/>
      <c r="TZT107" s="304"/>
      <c r="TZU107" s="304"/>
      <c r="TZV107" s="304"/>
      <c r="TZW107" s="304"/>
      <c r="TZX107" s="304"/>
      <c r="TZY107" s="304"/>
      <c r="TZZ107" s="304"/>
      <c r="UAA107" s="304"/>
      <c r="UAB107" s="304"/>
      <c r="UAC107" s="304"/>
      <c r="UAD107" s="304"/>
      <c r="UAE107" s="304"/>
      <c r="UAF107" s="304"/>
      <c r="UAG107" s="304"/>
      <c r="UAH107" s="304"/>
      <c r="UAI107" s="304"/>
      <c r="UAJ107" s="304"/>
      <c r="UAK107" s="304"/>
      <c r="UAL107" s="304"/>
      <c r="UAM107" s="304"/>
      <c r="UAN107" s="304"/>
      <c r="UAO107" s="304"/>
      <c r="UAP107" s="304"/>
      <c r="UAQ107" s="304"/>
      <c r="UAR107" s="304"/>
      <c r="UAS107" s="304"/>
      <c r="UAT107" s="304"/>
      <c r="UAU107" s="304"/>
      <c r="UAV107" s="304"/>
      <c r="UAW107" s="304"/>
      <c r="UAX107" s="304"/>
      <c r="UAY107" s="304"/>
      <c r="UAZ107" s="304"/>
      <c r="UBA107" s="304"/>
      <c r="UBB107" s="304"/>
      <c r="UBC107" s="304"/>
      <c r="UBD107" s="304"/>
      <c r="UBE107" s="304"/>
      <c r="UBF107" s="304"/>
      <c r="UBG107" s="304"/>
      <c r="UBH107" s="304"/>
      <c r="UBI107" s="304"/>
      <c r="UBJ107" s="304"/>
      <c r="UBK107" s="304"/>
      <c r="UBL107" s="304"/>
      <c r="UBM107" s="304"/>
      <c r="UBN107" s="304"/>
      <c r="UBO107" s="304"/>
      <c r="UBP107" s="304"/>
      <c r="UBQ107" s="304"/>
      <c r="UBR107" s="304"/>
      <c r="UBS107" s="304"/>
      <c r="UBT107" s="304"/>
      <c r="UBU107" s="304"/>
      <c r="UBV107" s="304"/>
      <c r="UBW107" s="304"/>
      <c r="UBX107" s="304"/>
      <c r="UBY107" s="304"/>
      <c r="UBZ107" s="304"/>
      <c r="UCA107" s="304"/>
      <c r="UCB107" s="304"/>
      <c r="UCC107" s="304"/>
      <c r="UCD107" s="304"/>
      <c r="UCE107" s="304"/>
      <c r="UCF107" s="304"/>
      <c r="UCG107" s="304"/>
      <c r="UCH107" s="304"/>
      <c r="UCI107" s="304"/>
      <c r="UCJ107" s="304"/>
      <c r="UCK107" s="304"/>
      <c r="UCL107" s="304"/>
      <c r="UCM107" s="304"/>
      <c r="UCN107" s="304"/>
      <c r="UCO107" s="304"/>
      <c r="UCP107" s="304"/>
      <c r="UCQ107" s="304"/>
      <c r="UCR107" s="304"/>
      <c r="UCS107" s="304"/>
      <c r="UCT107" s="304"/>
      <c r="UCU107" s="304"/>
      <c r="UCV107" s="304"/>
      <c r="UCW107" s="304"/>
      <c r="UCX107" s="304"/>
      <c r="UCY107" s="304"/>
      <c r="UCZ107" s="304"/>
      <c r="UDA107" s="304"/>
      <c r="UDB107" s="304"/>
      <c r="UDC107" s="304"/>
      <c r="UDD107" s="304"/>
      <c r="UDE107" s="304"/>
      <c r="UDF107" s="304"/>
      <c r="UDG107" s="304"/>
      <c r="UDH107" s="304"/>
      <c r="UDI107" s="304"/>
      <c r="UDJ107" s="304"/>
      <c r="UDK107" s="304"/>
      <c r="UDL107" s="304"/>
      <c r="UDM107" s="304"/>
      <c r="UDN107" s="304"/>
      <c r="UDO107" s="304"/>
      <c r="UDP107" s="304"/>
      <c r="UDQ107" s="304"/>
      <c r="UDR107" s="304"/>
      <c r="UDS107" s="304"/>
      <c r="UDT107" s="304"/>
      <c r="UDU107" s="304"/>
      <c r="UDV107" s="304"/>
      <c r="UDW107" s="304"/>
      <c r="UDX107" s="304"/>
      <c r="UDY107" s="304"/>
      <c r="UDZ107" s="304"/>
      <c r="UEA107" s="304"/>
      <c r="UEB107" s="304"/>
      <c r="UEC107" s="304"/>
      <c r="UED107" s="304"/>
      <c r="UEE107" s="304"/>
      <c r="UEF107" s="304"/>
      <c r="UEG107" s="304"/>
      <c r="UEH107" s="304"/>
      <c r="UEI107" s="304"/>
      <c r="UEJ107" s="304"/>
      <c r="UEK107" s="304"/>
      <c r="UEL107" s="304"/>
      <c r="UEM107" s="304"/>
      <c r="UEN107" s="304"/>
      <c r="UEO107" s="304"/>
      <c r="UEP107" s="304"/>
      <c r="UEQ107" s="304"/>
      <c r="UER107" s="304"/>
      <c r="UES107" s="304"/>
      <c r="UET107" s="304"/>
      <c r="UEU107" s="304"/>
      <c r="UEV107" s="304"/>
      <c r="UEW107" s="304"/>
      <c r="UEX107" s="304"/>
      <c r="UEY107" s="304"/>
      <c r="UEZ107" s="304"/>
      <c r="UFA107" s="304"/>
      <c r="UFB107" s="304"/>
      <c r="UFC107" s="304"/>
      <c r="UFD107" s="304"/>
      <c r="UFE107" s="304"/>
      <c r="UFF107" s="304"/>
      <c r="UFG107" s="304"/>
      <c r="UFH107" s="304"/>
      <c r="UFI107" s="304"/>
      <c r="UFJ107" s="304"/>
      <c r="UFK107" s="304"/>
      <c r="UFL107" s="304"/>
      <c r="UFM107" s="304"/>
      <c r="UFN107" s="304"/>
      <c r="UFO107" s="304"/>
      <c r="UFP107" s="304"/>
      <c r="UFQ107" s="304"/>
      <c r="UFR107" s="304"/>
      <c r="UFS107" s="304"/>
      <c r="UFT107" s="304"/>
      <c r="UFU107" s="304"/>
      <c r="UFV107" s="304"/>
      <c r="UFW107" s="304"/>
      <c r="UFX107" s="304"/>
      <c r="UFY107" s="304"/>
      <c r="UFZ107" s="304"/>
      <c r="UGA107" s="304"/>
      <c r="UGB107" s="304"/>
      <c r="UGC107" s="304"/>
      <c r="UGD107" s="304"/>
      <c r="UGE107" s="304"/>
      <c r="UGF107" s="304"/>
      <c r="UGG107" s="304"/>
      <c r="UGH107" s="304"/>
      <c r="UGI107" s="304"/>
      <c r="UGJ107" s="304"/>
      <c r="UGK107" s="304"/>
      <c r="UGL107" s="304"/>
      <c r="UGM107" s="304"/>
      <c r="UGN107" s="304"/>
      <c r="UGO107" s="304"/>
      <c r="UGP107" s="304"/>
      <c r="UGQ107" s="304"/>
      <c r="UGR107" s="304"/>
      <c r="UGS107" s="304"/>
      <c r="UGT107" s="304"/>
      <c r="UGU107" s="304"/>
      <c r="UGV107" s="304"/>
      <c r="UGW107" s="304"/>
      <c r="UGX107" s="304"/>
      <c r="UGY107" s="304"/>
      <c r="UGZ107" s="304"/>
      <c r="UHA107" s="304"/>
      <c r="UHB107" s="304"/>
      <c r="UHC107" s="304"/>
      <c r="UHD107" s="304"/>
      <c r="UHE107" s="304"/>
      <c r="UHF107" s="304"/>
      <c r="UHG107" s="304"/>
      <c r="UHH107" s="304"/>
      <c r="UHI107" s="304"/>
      <c r="UHJ107" s="304"/>
      <c r="UHK107" s="304"/>
      <c r="UHL107" s="304"/>
      <c r="UHM107" s="304"/>
      <c r="UHN107" s="304"/>
      <c r="UHO107" s="304"/>
      <c r="UHP107" s="304"/>
      <c r="UHQ107" s="304"/>
      <c r="UHR107" s="304"/>
      <c r="UHS107" s="304"/>
      <c r="UHT107" s="304"/>
      <c r="UHU107" s="304"/>
      <c r="UHV107" s="304"/>
      <c r="UHW107" s="304"/>
      <c r="UHX107" s="304"/>
      <c r="UHY107" s="304"/>
      <c r="UHZ107" s="304"/>
      <c r="UIA107" s="304"/>
      <c r="UIB107" s="304"/>
      <c r="UIC107" s="304"/>
      <c r="UID107" s="304"/>
      <c r="UIE107" s="304"/>
      <c r="UIF107" s="304"/>
      <c r="UIG107" s="304"/>
      <c r="UIH107" s="304"/>
      <c r="UII107" s="304"/>
      <c r="UIJ107" s="304"/>
      <c r="UIK107" s="304"/>
      <c r="UIL107" s="304"/>
      <c r="UIM107" s="304"/>
      <c r="UIN107" s="304"/>
      <c r="UIO107" s="304"/>
      <c r="UIP107" s="304"/>
      <c r="UIQ107" s="304"/>
      <c r="UIR107" s="304"/>
      <c r="UIS107" s="304"/>
      <c r="UIT107" s="304"/>
      <c r="UIU107" s="304"/>
      <c r="UIV107" s="304"/>
      <c r="UIW107" s="304"/>
      <c r="UIX107" s="304"/>
      <c r="UIY107" s="304"/>
      <c r="UIZ107" s="304"/>
      <c r="UJA107" s="304"/>
      <c r="UJB107" s="304"/>
      <c r="UJC107" s="304"/>
      <c r="UJD107" s="304"/>
      <c r="UJE107" s="304"/>
      <c r="UJF107" s="304"/>
      <c r="UJG107" s="304"/>
      <c r="UJH107" s="304"/>
      <c r="UJI107" s="304"/>
      <c r="UJJ107" s="304"/>
      <c r="UJK107" s="304"/>
      <c r="UJL107" s="304"/>
      <c r="UJM107" s="304"/>
      <c r="UJN107" s="304"/>
      <c r="UJO107" s="304"/>
      <c r="UJP107" s="304"/>
      <c r="UJQ107" s="304"/>
      <c r="UJR107" s="304"/>
      <c r="UJS107" s="304"/>
      <c r="UJT107" s="304"/>
      <c r="UJU107" s="304"/>
      <c r="UJV107" s="304"/>
      <c r="UJW107" s="304"/>
      <c r="UJX107" s="304"/>
      <c r="UJY107" s="304"/>
      <c r="UJZ107" s="304"/>
      <c r="UKA107" s="304"/>
      <c r="UKB107" s="304"/>
      <c r="UKC107" s="304"/>
      <c r="UKD107" s="304"/>
      <c r="UKE107" s="304"/>
      <c r="UKF107" s="304"/>
      <c r="UKG107" s="304"/>
      <c r="UKH107" s="304"/>
      <c r="UKI107" s="304"/>
      <c r="UKJ107" s="304"/>
      <c r="UKK107" s="304"/>
      <c r="UKL107" s="304"/>
      <c r="UKM107" s="304"/>
      <c r="UKN107" s="304"/>
      <c r="UKO107" s="304"/>
      <c r="UKP107" s="304"/>
      <c r="UKQ107" s="304"/>
      <c r="UKR107" s="304"/>
      <c r="UKS107" s="304"/>
      <c r="UKT107" s="304"/>
      <c r="UKU107" s="304"/>
      <c r="UKV107" s="304"/>
      <c r="UKW107" s="304"/>
      <c r="UKX107" s="304"/>
      <c r="UKY107" s="304"/>
      <c r="UKZ107" s="304"/>
      <c r="ULA107" s="304"/>
      <c r="ULB107" s="304"/>
      <c r="ULC107" s="304"/>
      <c r="ULD107" s="304"/>
      <c r="ULE107" s="304"/>
      <c r="ULF107" s="304"/>
      <c r="ULG107" s="304"/>
      <c r="ULH107" s="304"/>
      <c r="ULI107" s="304"/>
      <c r="ULJ107" s="304"/>
      <c r="ULK107" s="304"/>
      <c r="ULL107" s="304"/>
      <c r="ULM107" s="304"/>
      <c r="ULN107" s="304"/>
      <c r="ULO107" s="304"/>
      <c r="ULP107" s="304"/>
      <c r="ULQ107" s="304"/>
      <c r="ULR107" s="304"/>
      <c r="ULS107" s="304"/>
      <c r="ULT107" s="304"/>
      <c r="ULU107" s="304"/>
      <c r="ULV107" s="304"/>
      <c r="ULW107" s="304"/>
      <c r="ULX107" s="304"/>
      <c r="ULY107" s="304"/>
      <c r="ULZ107" s="304"/>
      <c r="UMA107" s="304"/>
      <c r="UMB107" s="304"/>
      <c r="UMC107" s="304"/>
      <c r="UMD107" s="304"/>
      <c r="UME107" s="304"/>
      <c r="UMF107" s="304"/>
      <c r="UMG107" s="304"/>
      <c r="UMH107" s="304"/>
      <c r="UMI107" s="304"/>
      <c r="UMJ107" s="304"/>
      <c r="UMK107" s="304"/>
      <c r="UML107" s="304"/>
      <c r="UMM107" s="304"/>
      <c r="UMN107" s="304"/>
      <c r="UMO107" s="304"/>
      <c r="UMP107" s="304"/>
      <c r="UMQ107" s="304"/>
      <c r="UMR107" s="304"/>
      <c r="UMS107" s="304"/>
      <c r="UMT107" s="304"/>
      <c r="UMU107" s="304"/>
      <c r="UMV107" s="304"/>
      <c r="UMW107" s="304"/>
      <c r="UMX107" s="304"/>
      <c r="UMY107" s="304"/>
      <c r="UMZ107" s="304"/>
      <c r="UNA107" s="304"/>
      <c r="UNB107" s="304"/>
      <c r="UNC107" s="304"/>
      <c r="UND107" s="304"/>
      <c r="UNE107" s="304"/>
      <c r="UNF107" s="304"/>
      <c r="UNG107" s="304"/>
      <c r="UNH107" s="304"/>
      <c r="UNI107" s="304"/>
      <c r="UNJ107" s="304"/>
      <c r="UNK107" s="304"/>
      <c r="UNL107" s="304"/>
      <c r="UNM107" s="304"/>
      <c r="UNN107" s="304"/>
      <c r="UNO107" s="304"/>
      <c r="UNP107" s="304"/>
      <c r="UNQ107" s="304"/>
      <c r="UNR107" s="304"/>
      <c r="UNS107" s="304"/>
      <c r="UNT107" s="304"/>
      <c r="UNU107" s="304"/>
      <c r="UNV107" s="304"/>
      <c r="UNW107" s="304"/>
      <c r="UNX107" s="304"/>
      <c r="UNY107" s="304"/>
      <c r="UNZ107" s="304"/>
      <c r="UOA107" s="304"/>
      <c r="UOB107" s="304"/>
      <c r="UOC107" s="304"/>
      <c r="UOD107" s="304"/>
      <c r="UOE107" s="304"/>
      <c r="UOF107" s="304"/>
      <c r="UOG107" s="304"/>
      <c r="UOH107" s="304"/>
      <c r="UOI107" s="304"/>
      <c r="UOJ107" s="304"/>
      <c r="UOK107" s="304"/>
      <c r="UOL107" s="304"/>
      <c r="UOM107" s="304"/>
      <c r="UON107" s="304"/>
      <c r="UOO107" s="304"/>
      <c r="UOP107" s="304"/>
      <c r="UOQ107" s="304"/>
      <c r="UOR107" s="304"/>
      <c r="UOS107" s="304"/>
      <c r="UOT107" s="304"/>
      <c r="UOU107" s="304"/>
      <c r="UOV107" s="304"/>
      <c r="UOW107" s="304"/>
      <c r="UOX107" s="304"/>
      <c r="UOY107" s="304"/>
      <c r="UOZ107" s="304"/>
      <c r="UPA107" s="304"/>
      <c r="UPB107" s="304"/>
      <c r="UPC107" s="304"/>
      <c r="UPD107" s="304"/>
      <c r="UPE107" s="304"/>
      <c r="UPF107" s="304"/>
      <c r="UPG107" s="304"/>
      <c r="UPH107" s="304"/>
      <c r="UPI107" s="304"/>
      <c r="UPJ107" s="304"/>
      <c r="UPK107" s="304"/>
      <c r="UPL107" s="304"/>
      <c r="UPM107" s="304"/>
      <c r="UPN107" s="304"/>
      <c r="UPO107" s="304"/>
      <c r="UPP107" s="304"/>
      <c r="UPQ107" s="304"/>
      <c r="UPR107" s="304"/>
      <c r="UPS107" s="304"/>
      <c r="UPT107" s="304"/>
      <c r="UPU107" s="304"/>
      <c r="UPV107" s="304"/>
      <c r="UPW107" s="304"/>
      <c r="UPX107" s="304"/>
      <c r="UPY107" s="304"/>
      <c r="UPZ107" s="304"/>
      <c r="UQA107" s="304"/>
      <c r="UQB107" s="304"/>
      <c r="UQC107" s="304"/>
      <c r="UQD107" s="304"/>
      <c r="UQE107" s="304"/>
      <c r="UQF107" s="304"/>
      <c r="UQG107" s="304"/>
      <c r="UQH107" s="304"/>
      <c r="UQI107" s="304"/>
      <c r="UQJ107" s="304"/>
      <c r="UQK107" s="304"/>
      <c r="UQL107" s="304"/>
      <c r="UQM107" s="304"/>
      <c r="UQN107" s="304"/>
      <c r="UQO107" s="304"/>
      <c r="UQP107" s="304"/>
      <c r="UQQ107" s="304"/>
      <c r="UQR107" s="304"/>
      <c r="UQS107" s="304"/>
      <c r="UQT107" s="304"/>
      <c r="UQU107" s="304"/>
      <c r="UQV107" s="304"/>
      <c r="UQW107" s="304"/>
      <c r="UQX107" s="304"/>
      <c r="UQY107" s="304"/>
      <c r="UQZ107" s="304"/>
      <c r="URA107" s="304"/>
      <c r="URB107" s="304"/>
      <c r="URC107" s="304"/>
      <c r="URD107" s="304"/>
      <c r="URE107" s="304"/>
      <c r="URF107" s="304"/>
      <c r="URG107" s="304"/>
      <c r="URH107" s="304"/>
      <c r="URI107" s="304"/>
      <c r="URJ107" s="304"/>
      <c r="URK107" s="304"/>
      <c r="URL107" s="304"/>
      <c r="URM107" s="304"/>
      <c r="URN107" s="304"/>
      <c r="URO107" s="304"/>
      <c r="URP107" s="304"/>
      <c r="URQ107" s="304"/>
      <c r="URR107" s="304"/>
      <c r="URS107" s="304"/>
      <c r="URT107" s="304"/>
      <c r="URU107" s="304"/>
      <c r="URV107" s="304"/>
      <c r="URW107" s="304"/>
      <c r="URX107" s="304"/>
      <c r="URY107" s="304"/>
      <c r="URZ107" s="304"/>
      <c r="USA107" s="304"/>
      <c r="USB107" s="304"/>
      <c r="USC107" s="304"/>
      <c r="USD107" s="304"/>
      <c r="USE107" s="304"/>
      <c r="USF107" s="304"/>
      <c r="USG107" s="304"/>
      <c r="USH107" s="304"/>
      <c r="USI107" s="304"/>
      <c r="USJ107" s="304"/>
      <c r="USK107" s="304"/>
      <c r="USL107" s="304"/>
      <c r="USM107" s="304"/>
      <c r="USN107" s="304"/>
      <c r="USO107" s="304"/>
      <c r="USP107" s="304"/>
      <c r="USQ107" s="304"/>
      <c r="USR107" s="304"/>
      <c r="USS107" s="304"/>
      <c r="UST107" s="304"/>
      <c r="USU107" s="304"/>
      <c r="USV107" s="304"/>
      <c r="USW107" s="304"/>
      <c r="USX107" s="304"/>
      <c r="USY107" s="304"/>
      <c r="USZ107" s="304"/>
      <c r="UTA107" s="304"/>
      <c r="UTB107" s="304"/>
      <c r="UTC107" s="304"/>
      <c r="UTD107" s="304"/>
      <c r="UTE107" s="304"/>
      <c r="UTF107" s="304"/>
      <c r="UTG107" s="304"/>
      <c r="UTH107" s="304"/>
      <c r="UTI107" s="304"/>
      <c r="UTJ107" s="304"/>
      <c r="UTK107" s="304"/>
      <c r="UTL107" s="304"/>
      <c r="UTM107" s="304"/>
      <c r="UTN107" s="304"/>
      <c r="UTO107" s="304"/>
      <c r="UTP107" s="304"/>
      <c r="UTQ107" s="304"/>
      <c r="UTR107" s="304"/>
      <c r="UTS107" s="304"/>
      <c r="UTT107" s="304"/>
      <c r="UTU107" s="304"/>
      <c r="UTV107" s="304"/>
      <c r="UTW107" s="304"/>
      <c r="UTX107" s="304"/>
      <c r="UTY107" s="304"/>
      <c r="UTZ107" s="304"/>
      <c r="UUA107" s="304"/>
      <c r="UUB107" s="304"/>
      <c r="UUC107" s="304"/>
      <c r="UUD107" s="304"/>
      <c r="UUE107" s="304"/>
      <c r="UUF107" s="304"/>
      <c r="UUG107" s="304"/>
      <c r="UUH107" s="304"/>
      <c r="UUI107" s="304"/>
      <c r="UUJ107" s="304"/>
      <c r="UUK107" s="304"/>
      <c r="UUL107" s="304"/>
      <c r="UUM107" s="304"/>
      <c r="UUN107" s="304"/>
      <c r="UUO107" s="304"/>
      <c r="UUP107" s="304"/>
      <c r="UUQ107" s="304"/>
      <c r="UUR107" s="304"/>
      <c r="UUS107" s="304"/>
      <c r="UUT107" s="304"/>
      <c r="UUU107" s="304"/>
      <c r="UUV107" s="304"/>
      <c r="UUW107" s="304"/>
      <c r="UUX107" s="304"/>
      <c r="UUY107" s="304"/>
      <c r="UUZ107" s="304"/>
      <c r="UVA107" s="304"/>
      <c r="UVB107" s="304"/>
      <c r="UVC107" s="304"/>
      <c r="UVD107" s="304"/>
      <c r="UVE107" s="304"/>
      <c r="UVF107" s="304"/>
      <c r="UVG107" s="304"/>
      <c r="UVH107" s="304"/>
      <c r="UVI107" s="304"/>
      <c r="UVJ107" s="304"/>
      <c r="UVK107" s="304"/>
      <c r="UVL107" s="304"/>
      <c r="UVM107" s="304"/>
      <c r="UVN107" s="304"/>
      <c r="UVO107" s="304"/>
      <c r="UVP107" s="304"/>
      <c r="UVQ107" s="304"/>
      <c r="UVR107" s="304"/>
      <c r="UVS107" s="304"/>
      <c r="UVT107" s="304"/>
      <c r="UVU107" s="304"/>
      <c r="UVV107" s="304"/>
      <c r="UVW107" s="304"/>
      <c r="UVX107" s="304"/>
      <c r="UVY107" s="304"/>
      <c r="UVZ107" s="304"/>
      <c r="UWA107" s="304"/>
      <c r="UWB107" s="304"/>
      <c r="UWC107" s="304"/>
      <c r="UWD107" s="304"/>
      <c r="UWE107" s="304"/>
      <c r="UWF107" s="304"/>
      <c r="UWG107" s="304"/>
      <c r="UWH107" s="304"/>
      <c r="UWI107" s="304"/>
      <c r="UWJ107" s="304"/>
      <c r="UWK107" s="304"/>
      <c r="UWL107" s="304"/>
      <c r="UWM107" s="304"/>
      <c r="UWN107" s="304"/>
      <c r="UWO107" s="304"/>
      <c r="UWP107" s="304"/>
      <c r="UWQ107" s="304"/>
      <c r="UWR107" s="304"/>
      <c r="UWS107" s="304"/>
      <c r="UWT107" s="304"/>
      <c r="UWU107" s="304"/>
      <c r="UWV107" s="304"/>
      <c r="UWW107" s="304"/>
      <c r="UWX107" s="304"/>
      <c r="UWY107" s="304"/>
      <c r="UWZ107" s="304"/>
      <c r="UXA107" s="304"/>
      <c r="UXB107" s="304"/>
      <c r="UXC107" s="304"/>
      <c r="UXD107" s="304"/>
      <c r="UXE107" s="304"/>
      <c r="UXF107" s="304"/>
      <c r="UXG107" s="304"/>
      <c r="UXH107" s="304"/>
      <c r="UXI107" s="304"/>
      <c r="UXJ107" s="304"/>
      <c r="UXK107" s="304"/>
      <c r="UXL107" s="304"/>
      <c r="UXM107" s="304"/>
      <c r="UXN107" s="304"/>
      <c r="UXO107" s="304"/>
      <c r="UXP107" s="304"/>
      <c r="UXQ107" s="304"/>
      <c r="UXR107" s="304"/>
      <c r="UXS107" s="304"/>
      <c r="UXT107" s="304"/>
      <c r="UXU107" s="304"/>
      <c r="UXV107" s="304"/>
      <c r="UXW107" s="304"/>
      <c r="UXX107" s="304"/>
      <c r="UXY107" s="304"/>
      <c r="UXZ107" s="304"/>
      <c r="UYA107" s="304"/>
      <c r="UYB107" s="304"/>
      <c r="UYC107" s="304"/>
      <c r="UYD107" s="304"/>
      <c r="UYE107" s="304"/>
      <c r="UYF107" s="304"/>
      <c r="UYG107" s="304"/>
      <c r="UYH107" s="304"/>
      <c r="UYI107" s="304"/>
      <c r="UYJ107" s="304"/>
      <c r="UYK107" s="304"/>
      <c r="UYL107" s="304"/>
      <c r="UYM107" s="304"/>
      <c r="UYN107" s="304"/>
      <c r="UYO107" s="304"/>
      <c r="UYP107" s="304"/>
      <c r="UYQ107" s="304"/>
      <c r="UYR107" s="304"/>
      <c r="UYS107" s="304"/>
      <c r="UYT107" s="304"/>
      <c r="UYU107" s="304"/>
      <c r="UYV107" s="304"/>
      <c r="UYW107" s="304"/>
      <c r="UYX107" s="304"/>
      <c r="UYY107" s="304"/>
      <c r="UYZ107" s="304"/>
      <c r="UZA107" s="304"/>
      <c r="UZB107" s="304"/>
      <c r="UZC107" s="304"/>
      <c r="UZD107" s="304"/>
      <c r="UZE107" s="304"/>
      <c r="UZF107" s="304"/>
      <c r="UZG107" s="304"/>
      <c r="UZH107" s="304"/>
      <c r="UZI107" s="304"/>
      <c r="UZJ107" s="304"/>
      <c r="UZK107" s="304"/>
      <c r="UZL107" s="304"/>
      <c r="UZM107" s="304"/>
      <c r="UZN107" s="304"/>
      <c r="UZO107" s="304"/>
      <c r="UZP107" s="304"/>
      <c r="UZQ107" s="304"/>
      <c r="UZR107" s="304"/>
      <c r="UZS107" s="304"/>
      <c r="UZT107" s="304"/>
      <c r="UZU107" s="304"/>
      <c r="UZV107" s="304"/>
      <c r="UZW107" s="304"/>
      <c r="UZX107" s="304"/>
      <c r="UZY107" s="304"/>
      <c r="UZZ107" s="304"/>
      <c r="VAA107" s="304"/>
      <c r="VAB107" s="304"/>
      <c r="VAC107" s="304"/>
      <c r="VAD107" s="304"/>
      <c r="VAE107" s="304"/>
      <c r="VAF107" s="304"/>
      <c r="VAG107" s="304"/>
      <c r="VAH107" s="304"/>
      <c r="VAI107" s="304"/>
      <c r="VAJ107" s="304"/>
      <c r="VAK107" s="304"/>
      <c r="VAL107" s="304"/>
      <c r="VAM107" s="304"/>
      <c r="VAN107" s="304"/>
      <c r="VAO107" s="304"/>
      <c r="VAP107" s="304"/>
      <c r="VAQ107" s="304"/>
      <c r="VAR107" s="304"/>
      <c r="VAS107" s="304"/>
      <c r="VAT107" s="304"/>
      <c r="VAU107" s="304"/>
      <c r="VAV107" s="304"/>
      <c r="VAW107" s="304"/>
      <c r="VAX107" s="304"/>
      <c r="VAY107" s="304"/>
      <c r="VAZ107" s="304"/>
      <c r="VBA107" s="304"/>
      <c r="VBB107" s="304"/>
      <c r="VBC107" s="304"/>
      <c r="VBD107" s="304"/>
      <c r="VBE107" s="304"/>
      <c r="VBF107" s="304"/>
      <c r="VBG107" s="304"/>
      <c r="VBH107" s="304"/>
      <c r="VBI107" s="304"/>
      <c r="VBJ107" s="304"/>
      <c r="VBK107" s="304"/>
      <c r="VBL107" s="304"/>
      <c r="VBM107" s="304"/>
      <c r="VBN107" s="304"/>
      <c r="VBO107" s="304"/>
      <c r="VBP107" s="304"/>
      <c r="VBQ107" s="304"/>
      <c r="VBR107" s="304"/>
      <c r="VBS107" s="304"/>
      <c r="VBT107" s="304"/>
      <c r="VBU107" s="304"/>
      <c r="VBV107" s="304"/>
      <c r="VBW107" s="304"/>
      <c r="VBX107" s="304"/>
      <c r="VBY107" s="304"/>
      <c r="VBZ107" s="304"/>
      <c r="VCA107" s="304"/>
      <c r="VCB107" s="304"/>
      <c r="VCC107" s="304"/>
      <c r="VCD107" s="304"/>
      <c r="VCE107" s="304"/>
      <c r="VCF107" s="304"/>
      <c r="VCG107" s="304"/>
      <c r="VCH107" s="304"/>
      <c r="VCI107" s="304"/>
      <c r="VCJ107" s="304"/>
      <c r="VCK107" s="304"/>
      <c r="VCL107" s="304"/>
      <c r="VCM107" s="304"/>
      <c r="VCN107" s="304"/>
      <c r="VCO107" s="304"/>
      <c r="VCP107" s="304"/>
      <c r="VCQ107" s="304"/>
      <c r="VCR107" s="304"/>
      <c r="VCS107" s="304"/>
      <c r="VCT107" s="304"/>
      <c r="VCU107" s="304"/>
      <c r="VCV107" s="304"/>
      <c r="VCW107" s="304"/>
      <c r="VCX107" s="304"/>
      <c r="VCY107" s="304"/>
      <c r="VCZ107" s="304"/>
      <c r="VDA107" s="304"/>
      <c r="VDB107" s="304"/>
      <c r="VDC107" s="304"/>
      <c r="VDD107" s="304"/>
      <c r="VDE107" s="304"/>
      <c r="VDF107" s="304"/>
      <c r="VDG107" s="304"/>
      <c r="VDH107" s="304"/>
      <c r="VDI107" s="304"/>
      <c r="VDJ107" s="304"/>
      <c r="VDK107" s="304"/>
      <c r="VDL107" s="304"/>
      <c r="VDM107" s="304"/>
      <c r="VDN107" s="304"/>
      <c r="VDO107" s="304"/>
      <c r="VDP107" s="304"/>
      <c r="VDQ107" s="304"/>
      <c r="VDR107" s="304"/>
      <c r="VDS107" s="304"/>
      <c r="VDT107" s="304"/>
      <c r="VDU107" s="304"/>
      <c r="VDV107" s="304"/>
      <c r="VDW107" s="304"/>
      <c r="VDX107" s="304"/>
      <c r="VDY107" s="304"/>
      <c r="VDZ107" s="304"/>
      <c r="VEA107" s="304"/>
      <c r="VEB107" s="304"/>
      <c r="VEC107" s="304"/>
      <c r="VED107" s="304"/>
      <c r="VEE107" s="304"/>
      <c r="VEF107" s="304"/>
      <c r="VEG107" s="304"/>
      <c r="VEH107" s="304"/>
      <c r="VEI107" s="304"/>
      <c r="VEJ107" s="304"/>
      <c r="VEK107" s="304"/>
      <c r="VEL107" s="304"/>
      <c r="VEM107" s="304"/>
      <c r="VEN107" s="304"/>
      <c r="VEO107" s="304"/>
      <c r="VEP107" s="304"/>
      <c r="VEQ107" s="304"/>
      <c r="VER107" s="304"/>
      <c r="VES107" s="304"/>
      <c r="VET107" s="304"/>
      <c r="VEU107" s="304"/>
      <c r="VEV107" s="304"/>
      <c r="VEW107" s="304"/>
      <c r="VEX107" s="304"/>
      <c r="VEY107" s="304"/>
      <c r="VEZ107" s="304"/>
      <c r="VFA107" s="304"/>
      <c r="VFB107" s="304"/>
      <c r="VFC107" s="304"/>
      <c r="VFD107" s="304"/>
      <c r="VFE107" s="304"/>
      <c r="VFF107" s="304"/>
      <c r="VFG107" s="304"/>
      <c r="VFH107" s="304"/>
      <c r="VFI107" s="304"/>
      <c r="VFJ107" s="304"/>
      <c r="VFK107" s="304"/>
      <c r="VFL107" s="304"/>
      <c r="VFM107" s="304"/>
      <c r="VFN107" s="304"/>
      <c r="VFO107" s="304"/>
      <c r="VFP107" s="304"/>
      <c r="VFQ107" s="304"/>
      <c r="VFR107" s="304"/>
      <c r="VFS107" s="304"/>
      <c r="VFT107" s="304"/>
      <c r="VFU107" s="304"/>
      <c r="VFV107" s="304"/>
      <c r="VFW107" s="304"/>
      <c r="VFX107" s="304"/>
      <c r="VFY107" s="304"/>
      <c r="VFZ107" s="304"/>
      <c r="VGA107" s="304"/>
      <c r="VGB107" s="304"/>
      <c r="VGC107" s="304"/>
      <c r="VGD107" s="304"/>
      <c r="VGE107" s="304"/>
      <c r="VGF107" s="304"/>
      <c r="VGG107" s="304"/>
      <c r="VGH107" s="304"/>
      <c r="VGI107" s="304"/>
      <c r="VGJ107" s="304"/>
      <c r="VGK107" s="304"/>
      <c r="VGL107" s="304"/>
      <c r="VGM107" s="304"/>
      <c r="VGN107" s="304"/>
      <c r="VGO107" s="304"/>
      <c r="VGP107" s="304"/>
      <c r="VGQ107" s="304"/>
      <c r="VGR107" s="304"/>
      <c r="VGS107" s="304"/>
      <c r="VGT107" s="304"/>
      <c r="VGU107" s="304"/>
      <c r="VGV107" s="304"/>
      <c r="VGW107" s="304"/>
      <c r="VGX107" s="304"/>
      <c r="VGY107" s="304"/>
      <c r="VGZ107" s="304"/>
      <c r="VHA107" s="304"/>
      <c r="VHB107" s="304"/>
      <c r="VHC107" s="304"/>
      <c r="VHD107" s="304"/>
      <c r="VHE107" s="304"/>
      <c r="VHF107" s="304"/>
      <c r="VHG107" s="304"/>
      <c r="VHH107" s="304"/>
      <c r="VHI107" s="304"/>
      <c r="VHJ107" s="304"/>
      <c r="VHK107" s="304"/>
      <c r="VHL107" s="304"/>
      <c r="VHM107" s="304"/>
      <c r="VHN107" s="304"/>
      <c r="VHO107" s="304"/>
      <c r="VHP107" s="304"/>
      <c r="VHQ107" s="304"/>
      <c r="VHR107" s="304"/>
      <c r="VHS107" s="304"/>
      <c r="VHT107" s="304"/>
      <c r="VHU107" s="304"/>
      <c r="VHV107" s="304"/>
      <c r="VHW107" s="304"/>
      <c r="VHX107" s="304"/>
      <c r="VHY107" s="304"/>
      <c r="VHZ107" s="304"/>
      <c r="VIA107" s="304"/>
      <c r="VIB107" s="304"/>
      <c r="VIC107" s="304"/>
      <c r="VID107" s="304"/>
      <c r="VIE107" s="304"/>
      <c r="VIF107" s="304"/>
      <c r="VIG107" s="304"/>
      <c r="VIH107" s="304"/>
      <c r="VII107" s="304"/>
      <c r="VIJ107" s="304"/>
      <c r="VIK107" s="304"/>
      <c r="VIL107" s="304"/>
      <c r="VIM107" s="304"/>
      <c r="VIN107" s="304"/>
      <c r="VIO107" s="304"/>
      <c r="VIP107" s="304"/>
      <c r="VIQ107" s="304"/>
      <c r="VIR107" s="304"/>
      <c r="VIS107" s="304"/>
      <c r="VIT107" s="304"/>
      <c r="VIU107" s="304"/>
      <c r="VIV107" s="304"/>
      <c r="VIW107" s="304"/>
      <c r="VIX107" s="304"/>
      <c r="VIY107" s="304"/>
      <c r="VIZ107" s="304"/>
      <c r="VJA107" s="304"/>
      <c r="VJB107" s="304"/>
      <c r="VJC107" s="304"/>
      <c r="VJD107" s="304"/>
      <c r="VJE107" s="304"/>
      <c r="VJF107" s="304"/>
      <c r="VJG107" s="304"/>
      <c r="VJH107" s="304"/>
      <c r="VJI107" s="304"/>
      <c r="VJJ107" s="304"/>
      <c r="VJK107" s="304"/>
      <c r="VJL107" s="304"/>
      <c r="VJM107" s="304"/>
      <c r="VJN107" s="304"/>
      <c r="VJO107" s="304"/>
      <c r="VJP107" s="304"/>
      <c r="VJQ107" s="304"/>
      <c r="VJR107" s="304"/>
      <c r="VJS107" s="304"/>
      <c r="VJT107" s="304"/>
      <c r="VJU107" s="304"/>
      <c r="VJV107" s="304"/>
      <c r="VJW107" s="304"/>
      <c r="VJX107" s="304"/>
      <c r="VJY107" s="304"/>
      <c r="VJZ107" s="304"/>
      <c r="VKA107" s="304"/>
      <c r="VKB107" s="304"/>
      <c r="VKC107" s="304"/>
      <c r="VKD107" s="304"/>
      <c r="VKE107" s="304"/>
      <c r="VKF107" s="304"/>
      <c r="VKG107" s="304"/>
      <c r="VKH107" s="304"/>
      <c r="VKI107" s="304"/>
      <c r="VKJ107" s="304"/>
      <c r="VKK107" s="304"/>
      <c r="VKL107" s="304"/>
      <c r="VKM107" s="304"/>
      <c r="VKN107" s="304"/>
      <c r="VKO107" s="304"/>
      <c r="VKP107" s="304"/>
      <c r="VKQ107" s="304"/>
      <c r="VKR107" s="304"/>
      <c r="VKS107" s="304"/>
      <c r="VKT107" s="304"/>
      <c r="VKU107" s="304"/>
      <c r="VKV107" s="304"/>
      <c r="VKW107" s="304"/>
      <c r="VKX107" s="304"/>
      <c r="VKY107" s="304"/>
      <c r="VKZ107" s="304"/>
      <c r="VLA107" s="304"/>
      <c r="VLB107" s="304"/>
      <c r="VLC107" s="304"/>
      <c r="VLD107" s="304"/>
      <c r="VLE107" s="304"/>
      <c r="VLF107" s="304"/>
      <c r="VLG107" s="304"/>
      <c r="VLH107" s="304"/>
      <c r="VLI107" s="304"/>
      <c r="VLJ107" s="304"/>
      <c r="VLK107" s="304"/>
      <c r="VLL107" s="304"/>
      <c r="VLM107" s="304"/>
      <c r="VLN107" s="304"/>
      <c r="VLO107" s="304"/>
      <c r="VLP107" s="304"/>
      <c r="VLQ107" s="304"/>
      <c r="VLR107" s="304"/>
      <c r="VLS107" s="304"/>
      <c r="VLT107" s="304"/>
      <c r="VLU107" s="304"/>
      <c r="VLV107" s="304"/>
      <c r="VLW107" s="304"/>
      <c r="VLX107" s="304"/>
      <c r="VLY107" s="304"/>
      <c r="VLZ107" s="304"/>
      <c r="VMA107" s="304"/>
      <c r="VMB107" s="304"/>
      <c r="VMC107" s="304"/>
      <c r="VMD107" s="304"/>
      <c r="VME107" s="304"/>
      <c r="VMF107" s="304"/>
      <c r="VMG107" s="304"/>
      <c r="VMH107" s="304"/>
      <c r="VMI107" s="304"/>
      <c r="VMJ107" s="304"/>
      <c r="VMK107" s="304"/>
      <c r="VML107" s="304"/>
      <c r="VMM107" s="304"/>
      <c r="VMN107" s="304"/>
      <c r="VMO107" s="304"/>
      <c r="VMP107" s="304"/>
      <c r="VMQ107" s="304"/>
      <c r="VMR107" s="304"/>
      <c r="VMS107" s="304"/>
      <c r="VMT107" s="304"/>
      <c r="VMU107" s="304"/>
      <c r="VMV107" s="304"/>
      <c r="VMW107" s="304"/>
      <c r="VMX107" s="304"/>
      <c r="VMY107" s="304"/>
      <c r="VMZ107" s="304"/>
      <c r="VNA107" s="304"/>
      <c r="VNB107" s="304"/>
      <c r="VNC107" s="304"/>
      <c r="VND107" s="304"/>
      <c r="VNE107" s="304"/>
      <c r="VNF107" s="304"/>
      <c r="VNG107" s="304"/>
      <c r="VNH107" s="304"/>
      <c r="VNI107" s="304"/>
      <c r="VNJ107" s="304"/>
      <c r="VNK107" s="304"/>
      <c r="VNL107" s="304"/>
      <c r="VNM107" s="304"/>
      <c r="VNN107" s="304"/>
      <c r="VNO107" s="304"/>
      <c r="VNP107" s="304"/>
      <c r="VNQ107" s="304"/>
      <c r="VNR107" s="304"/>
      <c r="VNS107" s="304"/>
      <c r="VNT107" s="304"/>
      <c r="VNU107" s="304"/>
      <c r="VNV107" s="304"/>
      <c r="VNW107" s="304"/>
      <c r="VNX107" s="304"/>
      <c r="VNY107" s="304"/>
      <c r="VNZ107" s="304"/>
      <c r="VOA107" s="304"/>
      <c r="VOB107" s="304"/>
      <c r="VOC107" s="304"/>
      <c r="VOD107" s="304"/>
      <c r="VOE107" s="304"/>
      <c r="VOF107" s="304"/>
      <c r="VOG107" s="304"/>
      <c r="VOH107" s="304"/>
      <c r="VOI107" s="304"/>
      <c r="VOJ107" s="304"/>
      <c r="VOK107" s="304"/>
      <c r="VOL107" s="304"/>
      <c r="VOM107" s="304"/>
      <c r="VON107" s="304"/>
      <c r="VOO107" s="304"/>
      <c r="VOP107" s="304"/>
      <c r="VOQ107" s="304"/>
      <c r="VOR107" s="304"/>
      <c r="VOS107" s="304"/>
      <c r="VOT107" s="304"/>
      <c r="VOU107" s="304"/>
      <c r="VOV107" s="304"/>
      <c r="VOW107" s="304"/>
      <c r="VOX107" s="304"/>
      <c r="VOY107" s="304"/>
      <c r="VOZ107" s="304"/>
      <c r="VPA107" s="304"/>
      <c r="VPB107" s="304"/>
      <c r="VPC107" s="304"/>
      <c r="VPD107" s="304"/>
      <c r="VPE107" s="304"/>
      <c r="VPF107" s="304"/>
      <c r="VPG107" s="304"/>
      <c r="VPH107" s="304"/>
      <c r="VPI107" s="304"/>
      <c r="VPJ107" s="304"/>
      <c r="VPK107" s="304"/>
      <c r="VPL107" s="304"/>
      <c r="VPM107" s="304"/>
      <c r="VPN107" s="304"/>
      <c r="VPO107" s="304"/>
      <c r="VPP107" s="304"/>
      <c r="VPQ107" s="304"/>
      <c r="VPR107" s="304"/>
      <c r="VPS107" s="304"/>
      <c r="VPT107" s="304"/>
      <c r="VPU107" s="304"/>
      <c r="VPV107" s="304"/>
      <c r="VPW107" s="304"/>
      <c r="VPX107" s="304"/>
      <c r="VPY107" s="304"/>
      <c r="VPZ107" s="304"/>
      <c r="VQA107" s="304"/>
      <c r="VQB107" s="304"/>
      <c r="VQC107" s="304"/>
      <c r="VQD107" s="304"/>
      <c r="VQE107" s="304"/>
      <c r="VQF107" s="304"/>
      <c r="VQG107" s="304"/>
      <c r="VQH107" s="304"/>
      <c r="VQI107" s="304"/>
      <c r="VQJ107" s="304"/>
      <c r="VQK107" s="304"/>
      <c r="VQL107" s="304"/>
      <c r="VQM107" s="304"/>
      <c r="VQN107" s="304"/>
      <c r="VQO107" s="304"/>
      <c r="VQP107" s="304"/>
      <c r="VQQ107" s="304"/>
      <c r="VQR107" s="304"/>
      <c r="VQS107" s="304"/>
      <c r="VQT107" s="304"/>
      <c r="VQU107" s="304"/>
      <c r="VQV107" s="304"/>
      <c r="VQW107" s="304"/>
      <c r="VQX107" s="304"/>
      <c r="VQY107" s="304"/>
      <c r="VQZ107" s="304"/>
      <c r="VRA107" s="304"/>
      <c r="VRB107" s="304"/>
      <c r="VRC107" s="304"/>
      <c r="VRD107" s="304"/>
      <c r="VRE107" s="304"/>
      <c r="VRF107" s="304"/>
      <c r="VRG107" s="304"/>
      <c r="VRH107" s="304"/>
      <c r="VRI107" s="304"/>
      <c r="VRJ107" s="304"/>
      <c r="VRK107" s="304"/>
      <c r="VRL107" s="304"/>
      <c r="VRM107" s="304"/>
      <c r="VRN107" s="304"/>
      <c r="VRO107" s="304"/>
      <c r="VRP107" s="304"/>
      <c r="VRQ107" s="304"/>
      <c r="VRR107" s="304"/>
      <c r="VRS107" s="304"/>
      <c r="VRT107" s="304"/>
      <c r="VRU107" s="304"/>
      <c r="VRV107" s="304"/>
      <c r="VRW107" s="304"/>
      <c r="VRX107" s="304"/>
      <c r="VRY107" s="304"/>
      <c r="VRZ107" s="304"/>
      <c r="VSA107" s="304"/>
      <c r="VSB107" s="304"/>
      <c r="VSC107" s="304"/>
      <c r="VSD107" s="304"/>
      <c r="VSE107" s="304"/>
      <c r="VSF107" s="304"/>
      <c r="VSG107" s="304"/>
      <c r="VSH107" s="304"/>
      <c r="VSI107" s="304"/>
      <c r="VSJ107" s="304"/>
      <c r="VSK107" s="304"/>
      <c r="VSL107" s="304"/>
      <c r="VSM107" s="304"/>
      <c r="VSN107" s="304"/>
      <c r="VSO107" s="304"/>
      <c r="VSP107" s="304"/>
      <c r="VSQ107" s="304"/>
      <c r="VSR107" s="304"/>
      <c r="VSS107" s="304"/>
      <c r="VST107" s="304"/>
      <c r="VSU107" s="304"/>
      <c r="VSV107" s="304"/>
      <c r="VSW107" s="304"/>
      <c r="VSX107" s="304"/>
      <c r="VSY107" s="304"/>
      <c r="VSZ107" s="304"/>
      <c r="VTA107" s="304"/>
      <c r="VTB107" s="304"/>
      <c r="VTC107" s="304"/>
      <c r="VTD107" s="304"/>
      <c r="VTE107" s="304"/>
      <c r="VTF107" s="304"/>
      <c r="VTG107" s="304"/>
      <c r="VTH107" s="304"/>
      <c r="VTI107" s="304"/>
      <c r="VTJ107" s="304"/>
      <c r="VTK107" s="304"/>
      <c r="VTL107" s="304"/>
      <c r="VTM107" s="304"/>
      <c r="VTN107" s="304"/>
      <c r="VTO107" s="304"/>
      <c r="VTP107" s="304"/>
      <c r="VTQ107" s="304"/>
      <c r="VTR107" s="304"/>
      <c r="VTS107" s="304"/>
      <c r="VTT107" s="304"/>
      <c r="VTU107" s="304"/>
      <c r="VTV107" s="304"/>
      <c r="VTW107" s="304"/>
      <c r="VTX107" s="304"/>
      <c r="VTY107" s="304"/>
      <c r="VTZ107" s="304"/>
      <c r="VUA107" s="304"/>
      <c r="VUB107" s="304"/>
      <c r="VUC107" s="304"/>
      <c r="VUD107" s="304"/>
      <c r="VUE107" s="304"/>
      <c r="VUF107" s="304"/>
      <c r="VUG107" s="304"/>
      <c r="VUH107" s="304"/>
      <c r="VUI107" s="304"/>
      <c r="VUJ107" s="304"/>
      <c r="VUK107" s="304"/>
      <c r="VUL107" s="304"/>
      <c r="VUM107" s="304"/>
      <c r="VUN107" s="304"/>
      <c r="VUO107" s="304"/>
      <c r="VUP107" s="304"/>
      <c r="VUQ107" s="304"/>
      <c r="VUR107" s="304"/>
      <c r="VUS107" s="304"/>
      <c r="VUT107" s="304"/>
      <c r="VUU107" s="304"/>
      <c r="VUV107" s="304"/>
      <c r="VUW107" s="304"/>
      <c r="VUX107" s="304"/>
      <c r="VUY107" s="304"/>
      <c r="VUZ107" s="304"/>
      <c r="VVA107" s="304"/>
      <c r="VVB107" s="304"/>
      <c r="VVC107" s="304"/>
      <c r="VVD107" s="304"/>
      <c r="VVE107" s="304"/>
      <c r="VVF107" s="304"/>
      <c r="VVG107" s="304"/>
      <c r="VVH107" s="304"/>
      <c r="VVI107" s="304"/>
      <c r="VVJ107" s="304"/>
      <c r="VVK107" s="304"/>
      <c r="VVL107" s="304"/>
      <c r="VVM107" s="304"/>
      <c r="VVN107" s="304"/>
      <c r="VVO107" s="304"/>
      <c r="VVP107" s="304"/>
      <c r="VVQ107" s="304"/>
      <c r="VVR107" s="304"/>
      <c r="VVS107" s="304"/>
      <c r="VVT107" s="304"/>
      <c r="VVU107" s="304"/>
      <c r="VVV107" s="304"/>
      <c r="VVW107" s="304"/>
      <c r="VVX107" s="304"/>
      <c r="VVY107" s="304"/>
      <c r="VVZ107" s="304"/>
      <c r="VWA107" s="304"/>
      <c r="VWB107" s="304"/>
      <c r="VWC107" s="304"/>
      <c r="VWD107" s="304"/>
      <c r="VWE107" s="304"/>
      <c r="VWF107" s="304"/>
      <c r="VWG107" s="304"/>
      <c r="VWH107" s="304"/>
      <c r="VWI107" s="304"/>
      <c r="VWJ107" s="304"/>
      <c r="VWK107" s="304"/>
      <c r="VWL107" s="304"/>
      <c r="VWM107" s="304"/>
      <c r="VWN107" s="304"/>
      <c r="VWO107" s="304"/>
      <c r="VWP107" s="304"/>
      <c r="VWQ107" s="304"/>
      <c r="VWR107" s="304"/>
      <c r="VWS107" s="304"/>
      <c r="VWT107" s="304"/>
      <c r="VWU107" s="304"/>
      <c r="VWV107" s="304"/>
      <c r="VWW107" s="304"/>
      <c r="VWX107" s="304"/>
      <c r="VWY107" s="304"/>
      <c r="VWZ107" s="304"/>
      <c r="VXA107" s="304"/>
      <c r="VXB107" s="304"/>
      <c r="VXC107" s="304"/>
      <c r="VXD107" s="304"/>
      <c r="VXE107" s="304"/>
      <c r="VXF107" s="304"/>
      <c r="VXG107" s="304"/>
      <c r="VXH107" s="304"/>
      <c r="VXI107" s="304"/>
      <c r="VXJ107" s="304"/>
      <c r="VXK107" s="304"/>
      <c r="VXL107" s="304"/>
      <c r="VXM107" s="304"/>
      <c r="VXN107" s="304"/>
      <c r="VXO107" s="304"/>
      <c r="VXP107" s="304"/>
      <c r="VXQ107" s="304"/>
      <c r="VXR107" s="304"/>
      <c r="VXS107" s="304"/>
      <c r="VXT107" s="304"/>
      <c r="VXU107" s="304"/>
      <c r="VXV107" s="304"/>
      <c r="VXW107" s="304"/>
      <c r="VXX107" s="304"/>
      <c r="VXY107" s="304"/>
      <c r="VXZ107" s="304"/>
      <c r="VYA107" s="304"/>
      <c r="VYB107" s="304"/>
      <c r="VYC107" s="304"/>
      <c r="VYD107" s="304"/>
      <c r="VYE107" s="304"/>
      <c r="VYF107" s="304"/>
      <c r="VYG107" s="304"/>
      <c r="VYH107" s="304"/>
      <c r="VYI107" s="304"/>
      <c r="VYJ107" s="304"/>
      <c r="VYK107" s="304"/>
      <c r="VYL107" s="304"/>
      <c r="VYM107" s="304"/>
      <c r="VYN107" s="304"/>
      <c r="VYO107" s="304"/>
      <c r="VYP107" s="304"/>
      <c r="VYQ107" s="304"/>
      <c r="VYR107" s="304"/>
      <c r="VYS107" s="304"/>
      <c r="VYT107" s="304"/>
      <c r="VYU107" s="304"/>
      <c r="VYV107" s="304"/>
      <c r="VYW107" s="304"/>
      <c r="VYX107" s="304"/>
      <c r="VYY107" s="304"/>
      <c r="VYZ107" s="304"/>
      <c r="VZA107" s="304"/>
      <c r="VZB107" s="304"/>
      <c r="VZC107" s="304"/>
      <c r="VZD107" s="304"/>
      <c r="VZE107" s="304"/>
      <c r="VZF107" s="304"/>
      <c r="VZG107" s="304"/>
      <c r="VZH107" s="304"/>
      <c r="VZI107" s="304"/>
      <c r="VZJ107" s="304"/>
      <c r="VZK107" s="304"/>
      <c r="VZL107" s="304"/>
      <c r="VZM107" s="304"/>
      <c r="VZN107" s="304"/>
      <c r="VZO107" s="304"/>
      <c r="VZP107" s="304"/>
      <c r="VZQ107" s="304"/>
      <c r="VZR107" s="304"/>
      <c r="VZS107" s="304"/>
      <c r="VZT107" s="304"/>
      <c r="VZU107" s="304"/>
      <c r="VZV107" s="304"/>
      <c r="VZW107" s="304"/>
      <c r="VZX107" s="304"/>
      <c r="VZY107" s="304"/>
      <c r="VZZ107" s="304"/>
      <c r="WAA107" s="304"/>
      <c r="WAB107" s="304"/>
      <c r="WAC107" s="304"/>
      <c r="WAD107" s="304"/>
      <c r="WAE107" s="304"/>
      <c r="WAF107" s="304"/>
      <c r="WAG107" s="304"/>
      <c r="WAH107" s="304"/>
      <c r="WAI107" s="304"/>
      <c r="WAJ107" s="304"/>
      <c r="WAK107" s="304"/>
      <c r="WAL107" s="304"/>
      <c r="WAM107" s="304"/>
      <c r="WAN107" s="304"/>
      <c r="WAO107" s="304"/>
      <c r="WAP107" s="304"/>
      <c r="WAQ107" s="304"/>
      <c r="WAR107" s="304"/>
      <c r="WAS107" s="304"/>
      <c r="WAT107" s="304"/>
      <c r="WAU107" s="304"/>
      <c r="WAV107" s="304"/>
      <c r="WAW107" s="304"/>
      <c r="WAX107" s="304"/>
      <c r="WAY107" s="304"/>
      <c r="WAZ107" s="304"/>
      <c r="WBA107" s="304"/>
      <c r="WBB107" s="304"/>
      <c r="WBC107" s="304"/>
      <c r="WBD107" s="304"/>
      <c r="WBE107" s="304"/>
      <c r="WBF107" s="304"/>
      <c r="WBG107" s="304"/>
      <c r="WBH107" s="304"/>
      <c r="WBI107" s="304"/>
      <c r="WBJ107" s="304"/>
      <c r="WBK107" s="304"/>
      <c r="WBL107" s="304"/>
      <c r="WBM107" s="304"/>
      <c r="WBN107" s="304"/>
      <c r="WBO107" s="304"/>
      <c r="WBP107" s="304"/>
      <c r="WBQ107" s="304"/>
      <c r="WBR107" s="304"/>
      <c r="WBS107" s="304"/>
      <c r="WBT107" s="304"/>
      <c r="WBU107" s="304"/>
      <c r="WBV107" s="304"/>
      <c r="WBW107" s="304"/>
      <c r="WBX107" s="304"/>
      <c r="WBY107" s="304"/>
      <c r="WBZ107" s="304"/>
      <c r="WCA107" s="304"/>
      <c r="WCB107" s="304"/>
      <c r="WCC107" s="304"/>
      <c r="WCD107" s="304"/>
      <c r="WCE107" s="304"/>
      <c r="WCF107" s="304"/>
      <c r="WCG107" s="304"/>
      <c r="WCH107" s="304"/>
      <c r="WCI107" s="304"/>
      <c r="WCJ107" s="304"/>
      <c r="WCK107" s="304"/>
      <c r="WCL107" s="304"/>
      <c r="WCM107" s="304"/>
      <c r="WCN107" s="304"/>
      <c r="WCO107" s="304"/>
      <c r="WCP107" s="304"/>
      <c r="WCQ107" s="304"/>
      <c r="WCR107" s="304"/>
      <c r="WCS107" s="304"/>
      <c r="WCT107" s="304"/>
      <c r="WCU107" s="304"/>
      <c r="WCV107" s="304"/>
      <c r="WCW107" s="304"/>
      <c r="WCX107" s="304"/>
      <c r="WCY107" s="304"/>
      <c r="WCZ107" s="304"/>
      <c r="WDA107" s="304"/>
      <c r="WDB107" s="304"/>
      <c r="WDC107" s="304"/>
      <c r="WDD107" s="304"/>
      <c r="WDE107" s="304"/>
      <c r="WDF107" s="304"/>
      <c r="WDG107" s="304"/>
      <c r="WDH107" s="304"/>
      <c r="WDI107" s="304"/>
      <c r="WDJ107" s="304"/>
      <c r="WDK107" s="304"/>
      <c r="WDL107" s="304"/>
      <c r="WDM107" s="304"/>
      <c r="WDN107" s="304"/>
      <c r="WDO107" s="304"/>
      <c r="WDP107" s="304"/>
      <c r="WDQ107" s="304"/>
      <c r="WDR107" s="304"/>
      <c r="WDS107" s="304"/>
      <c r="WDT107" s="304"/>
      <c r="WDU107" s="304"/>
      <c r="WDV107" s="304"/>
      <c r="WDW107" s="304"/>
      <c r="WDX107" s="304"/>
      <c r="WDY107" s="304"/>
      <c r="WDZ107" s="304"/>
      <c r="WEA107" s="304"/>
      <c r="WEB107" s="304"/>
      <c r="WEC107" s="304"/>
      <c r="WED107" s="304"/>
      <c r="WEE107" s="304"/>
      <c r="WEF107" s="304"/>
      <c r="WEG107" s="304"/>
      <c r="WEH107" s="304"/>
      <c r="WEI107" s="304"/>
      <c r="WEJ107" s="304"/>
      <c r="WEK107" s="304"/>
      <c r="WEL107" s="304"/>
      <c r="WEM107" s="304"/>
      <c r="WEN107" s="304"/>
      <c r="WEO107" s="304"/>
      <c r="WEP107" s="304"/>
      <c r="WEQ107" s="304"/>
      <c r="WER107" s="304"/>
      <c r="WES107" s="304"/>
      <c r="WET107" s="304"/>
      <c r="WEU107" s="304"/>
      <c r="WEV107" s="304"/>
      <c r="WEW107" s="304"/>
      <c r="WEX107" s="304"/>
      <c r="WEY107" s="304"/>
      <c r="WEZ107" s="304"/>
      <c r="WFA107" s="304"/>
      <c r="WFB107" s="304"/>
      <c r="WFC107" s="304"/>
      <c r="WFD107" s="304"/>
      <c r="WFE107" s="304"/>
      <c r="WFF107" s="304"/>
      <c r="WFG107" s="304"/>
      <c r="WFH107" s="304"/>
      <c r="WFI107" s="304"/>
      <c r="WFJ107" s="304"/>
      <c r="WFK107" s="304"/>
      <c r="WFL107" s="304"/>
      <c r="WFM107" s="304"/>
      <c r="WFN107" s="304"/>
      <c r="WFO107" s="304"/>
      <c r="WFP107" s="304"/>
      <c r="WFQ107" s="304"/>
      <c r="WFR107" s="304"/>
      <c r="WFS107" s="304"/>
      <c r="WFT107" s="304"/>
      <c r="WFU107" s="304"/>
      <c r="WFV107" s="304"/>
      <c r="WFW107" s="304"/>
      <c r="WFX107" s="304"/>
      <c r="WFY107" s="304"/>
      <c r="WFZ107" s="304"/>
      <c r="WGA107" s="304"/>
      <c r="WGB107" s="304"/>
      <c r="WGC107" s="304"/>
      <c r="WGD107" s="304"/>
      <c r="WGE107" s="304"/>
      <c r="WGF107" s="304"/>
      <c r="WGG107" s="304"/>
      <c r="WGH107" s="304"/>
      <c r="WGI107" s="304"/>
      <c r="WGJ107" s="304"/>
      <c r="WGK107" s="304"/>
      <c r="WGL107" s="304"/>
      <c r="WGM107" s="304"/>
      <c r="WGN107" s="304"/>
      <c r="WGO107" s="304"/>
      <c r="WGP107" s="304"/>
      <c r="WGQ107" s="304"/>
      <c r="WGR107" s="304"/>
      <c r="WGS107" s="304"/>
      <c r="WGT107" s="304"/>
      <c r="WGU107" s="304"/>
      <c r="WGV107" s="304"/>
      <c r="WGW107" s="304"/>
      <c r="WGX107" s="304"/>
      <c r="WGY107" s="304"/>
      <c r="WGZ107" s="304"/>
      <c r="WHA107" s="304"/>
      <c r="WHB107" s="304"/>
      <c r="WHC107" s="304"/>
      <c r="WHD107" s="304"/>
      <c r="WHE107" s="304"/>
      <c r="WHF107" s="304"/>
      <c r="WHG107" s="304"/>
      <c r="WHH107" s="304"/>
      <c r="WHI107" s="304"/>
      <c r="WHJ107" s="304"/>
      <c r="WHK107" s="304"/>
      <c r="WHL107" s="304"/>
      <c r="WHM107" s="304"/>
      <c r="WHN107" s="304"/>
      <c r="WHO107" s="304"/>
      <c r="WHP107" s="304"/>
      <c r="WHQ107" s="304"/>
      <c r="WHR107" s="304"/>
      <c r="WHS107" s="304"/>
      <c r="WHT107" s="304"/>
      <c r="WHU107" s="304"/>
      <c r="WHV107" s="304"/>
      <c r="WHW107" s="304"/>
      <c r="WHX107" s="304"/>
      <c r="WHY107" s="304"/>
      <c r="WHZ107" s="304"/>
      <c r="WIA107" s="304"/>
      <c r="WIB107" s="304"/>
      <c r="WIC107" s="304"/>
      <c r="WID107" s="304"/>
      <c r="WIE107" s="304"/>
      <c r="WIF107" s="304"/>
      <c r="WIG107" s="304"/>
      <c r="WIH107" s="304"/>
      <c r="WII107" s="304"/>
      <c r="WIJ107" s="304"/>
      <c r="WIK107" s="304"/>
      <c r="WIL107" s="304"/>
      <c r="WIM107" s="304"/>
      <c r="WIN107" s="304"/>
      <c r="WIO107" s="304"/>
      <c r="WIP107" s="304"/>
      <c r="WIQ107" s="304"/>
      <c r="WIR107" s="304"/>
      <c r="WIS107" s="304"/>
      <c r="WIT107" s="304"/>
      <c r="WIU107" s="304"/>
      <c r="WIV107" s="304"/>
      <c r="WIW107" s="304"/>
      <c r="WIX107" s="304"/>
      <c r="WIY107" s="304"/>
      <c r="WIZ107" s="304"/>
      <c r="WJA107" s="304"/>
      <c r="WJB107" s="304"/>
      <c r="WJC107" s="304"/>
      <c r="WJD107" s="304"/>
      <c r="WJE107" s="304"/>
      <c r="WJF107" s="304"/>
      <c r="WJG107" s="304"/>
      <c r="WJH107" s="304"/>
      <c r="WJI107" s="304"/>
      <c r="WJJ107" s="304"/>
      <c r="WJK107" s="304"/>
      <c r="WJL107" s="304"/>
      <c r="WJM107" s="304"/>
      <c r="WJN107" s="304"/>
      <c r="WJO107" s="304"/>
      <c r="WJP107" s="304"/>
      <c r="WJQ107" s="304"/>
      <c r="WJR107" s="304"/>
      <c r="WJS107" s="304"/>
      <c r="WJT107" s="304"/>
      <c r="WJU107" s="304"/>
      <c r="WJV107" s="304"/>
      <c r="WJW107" s="304"/>
      <c r="WJX107" s="304"/>
      <c r="WJY107" s="304"/>
      <c r="WJZ107" s="304"/>
      <c r="WKA107" s="304"/>
      <c r="WKB107" s="304"/>
      <c r="WKC107" s="304"/>
      <c r="WKD107" s="304"/>
      <c r="WKE107" s="304"/>
      <c r="WKF107" s="304"/>
      <c r="WKG107" s="304"/>
      <c r="WKH107" s="304"/>
      <c r="WKI107" s="304"/>
      <c r="WKJ107" s="304"/>
      <c r="WKK107" s="304"/>
      <c r="WKL107" s="304"/>
      <c r="WKM107" s="304"/>
      <c r="WKN107" s="304"/>
      <c r="WKO107" s="304"/>
      <c r="WKP107" s="304"/>
      <c r="WKQ107" s="304"/>
      <c r="WKR107" s="304"/>
      <c r="WKS107" s="304"/>
      <c r="WKT107" s="304"/>
      <c r="WKU107" s="304"/>
      <c r="WKV107" s="304"/>
      <c r="WKW107" s="304"/>
      <c r="WKX107" s="304"/>
      <c r="WKY107" s="304"/>
      <c r="WKZ107" s="304"/>
      <c r="WLA107" s="304"/>
      <c r="WLB107" s="304"/>
      <c r="WLC107" s="304"/>
      <c r="WLD107" s="304"/>
      <c r="WLE107" s="304"/>
      <c r="WLF107" s="304"/>
      <c r="WLG107" s="304"/>
      <c r="WLH107" s="304"/>
      <c r="WLI107" s="304"/>
      <c r="WLJ107" s="304"/>
      <c r="WLK107" s="304"/>
      <c r="WLL107" s="304"/>
      <c r="WLM107" s="304"/>
      <c r="WLN107" s="304"/>
      <c r="WLO107" s="304"/>
      <c r="WLP107" s="304"/>
      <c r="WLQ107" s="304"/>
      <c r="WLR107" s="304"/>
      <c r="WLS107" s="304"/>
      <c r="WLT107" s="304"/>
      <c r="WLU107" s="304"/>
      <c r="WLV107" s="304"/>
      <c r="WLW107" s="304"/>
      <c r="WLX107" s="304"/>
      <c r="WLY107" s="304"/>
      <c r="WLZ107" s="304"/>
      <c r="WMA107" s="304"/>
      <c r="WMB107" s="304"/>
      <c r="WMC107" s="304"/>
      <c r="WMD107" s="304"/>
      <c r="WME107" s="304"/>
      <c r="WMF107" s="304"/>
      <c r="WMG107" s="304"/>
      <c r="WMH107" s="304"/>
      <c r="WMI107" s="304"/>
      <c r="WMJ107" s="304"/>
      <c r="WMK107" s="304"/>
      <c r="WML107" s="304"/>
      <c r="WMM107" s="304"/>
      <c r="WMN107" s="304"/>
      <c r="WMO107" s="304"/>
      <c r="WMP107" s="304"/>
      <c r="WMQ107" s="304"/>
      <c r="WMR107" s="304"/>
      <c r="WMS107" s="304"/>
      <c r="WMT107" s="304"/>
      <c r="WMU107" s="304"/>
      <c r="WMV107" s="304"/>
      <c r="WMW107" s="304"/>
      <c r="WMX107" s="304"/>
      <c r="WMY107" s="304"/>
      <c r="WMZ107" s="304"/>
      <c r="WNA107" s="304"/>
      <c r="WNB107" s="304"/>
      <c r="WNC107" s="304"/>
      <c r="WND107" s="304"/>
      <c r="WNE107" s="304"/>
      <c r="WNF107" s="304"/>
      <c r="WNG107" s="304"/>
      <c r="WNH107" s="304"/>
      <c r="WNI107" s="304"/>
      <c r="WNJ107" s="304"/>
      <c r="WNK107" s="304"/>
      <c r="WNL107" s="304"/>
      <c r="WNM107" s="304"/>
      <c r="WNN107" s="304"/>
      <c r="WNO107" s="304"/>
      <c r="WNP107" s="304"/>
      <c r="WNQ107" s="304"/>
      <c r="WNR107" s="304"/>
      <c r="WNS107" s="304"/>
      <c r="WNT107" s="304"/>
      <c r="WNU107" s="304"/>
      <c r="WNV107" s="304"/>
      <c r="WNW107" s="304"/>
      <c r="WNX107" s="304"/>
      <c r="WNY107" s="304"/>
      <c r="WNZ107" s="304"/>
      <c r="WOA107" s="304"/>
      <c r="WOB107" s="304"/>
      <c r="WOC107" s="304"/>
      <c r="WOD107" s="304"/>
      <c r="WOE107" s="304"/>
      <c r="WOF107" s="304"/>
      <c r="WOG107" s="304"/>
      <c r="WOH107" s="304"/>
      <c r="WOI107" s="304"/>
      <c r="WOJ107" s="304"/>
      <c r="WOK107" s="304"/>
      <c r="WOL107" s="304"/>
      <c r="WOM107" s="304"/>
      <c r="WON107" s="304"/>
      <c r="WOO107" s="304"/>
      <c r="WOP107" s="304"/>
      <c r="WOQ107" s="304"/>
      <c r="WOR107" s="304"/>
      <c r="WOS107" s="304"/>
      <c r="WOT107" s="304"/>
      <c r="WOU107" s="304"/>
      <c r="WOV107" s="304"/>
      <c r="WOW107" s="304"/>
      <c r="WOX107" s="304"/>
      <c r="WOY107" s="304"/>
      <c r="WOZ107" s="304"/>
      <c r="WPA107" s="304"/>
      <c r="WPB107" s="304"/>
      <c r="WPC107" s="304"/>
      <c r="WPD107" s="304"/>
      <c r="WPE107" s="304"/>
      <c r="WPF107" s="304"/>
      <c r="WPG107" s="304"/>
      <c r="WPH107" s="304"/>
      <c r="WPI107" s="304"/>
      <c r="WPJ107" s="304"/>
      <c r="WPK107" s="304"/>
      <c r="WPL107" s="304"/>
      <c r="WPM107" s="304"/>
      <c r="WPN107" s="304"/>
      <c r="WPO107" s="304"/>
      <c r="WPP107" s="304"/>
      <c r="WPQ107" s="304"/>
      <c r="WPR107" s="304"/>
      <c r="WPS107" s="304"/>
      <c r="WPT107" s="304"/>
      <c r="WPU107" s="304"/>
      <c r="WPV107" s="304"/>
      <c r="WPW107" s="304"/>
      <c r="WPX107" s="304"/>
      <c r="WPY107" s="304"/>
      <c r="WPZ107" s="304"/>
      <c r="WQA107" s="304"/>
      <c r="WQB107" s="304"/>
      <c r="WQC107" s="304"/>
      <c r="WQD107" s="304"/>
      <c r="WQE107" s="304"/>
      <c r="WQF107" s="304"/>
      <c r="WQG107" s="304"/>
      <c r="WQH107" s="304"/>
      <c r="WQI107" s="304"/>
      <c r="WQJ107" s="304"/>
      <c r="WQK107" s="304"/>
      <c r="WQL107" s="304"/>
      <c r="WQM107" s="304"/>
      <c r="WQN107" s="304"/>
      <c r="WQO107" s="304"/>
      <c r="WQP107" s="304"/>
      <c r="WQQ107" s="304"/>
      <c r="WQR107" s="304"/>
      <c r="WQS107" s="304"/>
      <c r="WQT107" s="304"/>
      <c r="WQU107" s="304"/>
      <c r="WQV107" s="304"/>
      <c r="WQW107" s="304"/>
      <c r="WQX107" s="304"/>
      <c r="WQY107" s="304"/>
      <c r="WQZ107" s="304"/>
      <c r="WRA107" s="304"/>
      <c r="WRB107" s="304"/>
      <c r="WRC107" s="304"/>
      <c r="WRD107" s="304"/>
      <c r="WRE107" s="304"/>
      <c r="WRF107" s="304"/>
      <c r="WRG107" s="304"/>
      <c r="WRH107" s="304"/>
      <c r="WRI107" s="304"/>
      <c r="WRJ107" s="304"/>
      <c r="WRK107" s="304"/>
      <c r="WRL107" s="304"/>
      <c r="WRM107" s="304"/>
      <c r="WRN107" s="304"/>
      <c r="WRO107" s="304"/>
      <c r="WRP107" s="304"/>
      <c r="WRQ107" s="304"/>
      <c r="WRR107" s="304"/>
      <c r="WRS107" s="304"/>
      <c r="WRT107" s="304"/>
      <c r="WRU107" s="304"/>
      <c r="WRV107" s="304"/>
      <c r="WRW107" s="304"/>
      <c r="WRX107" s="304"/>
      <c r="WRY107" s="304"/>
      <c r="WRZ107" s="304"/>
      <c r="WSA107" s="304"/>
      <c r="WSB107" s="304"/>
      <c r="WSC107" s="304"/>
      <c r="WSD107" s="304"/>
      <c r="WSE107" s="304"/>
      <c r="WSF107" s="304"/>
      <c r="WSG107" s="304"/>
      <c r="WSH107" s="304"/>
      <c r="WSI107" s="304"/>
      <c r="WSJ107" s="304"/>
      <c r="WSK107" s="304"/>
      <c r="WSL107" s="304"/>
      <c r="WSM107" s="304"/>
      <c r="WSN107" s="304"/>
      <c r="WSO107" s="304"/>
      <c r="WSP107" s="304"/>
      <c r="WSQ107" s="304"/>
      <c r="WSR107" s="304"/>
      <c r="WSS107" s="304"/>
      <c r="WST107" s="304"/>
      <c r="WSU107" s="304"/>
      <c r="WSV107" s="304"/>
      <c r="WSW107" s="304"/>
      <c r="WSX107" s="304"/>
      <c r="WSY107" s="304"/>
      <c r="WSZ107" s="304"/>
      <c r="WTA107" s="304"/>
      <c r="WTB107" s="304"/>
      <c r="WTC107" s="304"/>
      <c r="WTD107" s="304"/>
      <c r="WTE107" s="304"/>
      <c r="WTF107" s="304"/>
      <c r="WTG107" s="304"/>
      <c r="WTH107" s="304"/>
      <c r="WTI107" s="304"/>
      <c r="WTJ107" s="304"/>
      <c r="WTK107" s="304"/>
      <c r="WTL107" s="304"/>
      <c r="WTM107" s="304"/>
      <c r="WTN107" s="304"/>
      <c r="WTO107" s="304"/>
      <c r="WTP107" s="304"/>
      <c r="WTQ107" s="304"/>
      <c r="WTR107" s="304"/>
      <c r="WTS107" s="304"/>
      <c r="WTT107" s="304"/>
      <c r="WTU107" s="304"/>
      <c r="WTV107" s="304"/>
      <c r="WTW107" s="304"/>
      <c r="WTX107" s="304"/>
      <c r="WTY107" s="304"/>
      <c r="WTZ107" s="304"/>
      <c r="WUA107" s="304"/>
      <c r="WUB107" s="304"/>
      <c r="WUC107" s="304"/>
      <c r="WUD107" s="304"/>
      <c r="WUE107" s="304"/>
      <c r="WUF107" s="304"/>
      <c r="WUG107" s="304"/>
      <c r="WUH107" s="304"/>
      <c r="WUI107" s="304"/>
      <c r="WUJ107" s="304"/>
      <c r="WUK107" s="304"/>
      <c r="WUL107" s="304"/>
      <c r="WUM107" s="304"/>
      <c r="WUN107" s="304"/>
      <c r="WUO107" s="304"/>
      <c r="WUP107" s="304"/>
      <c r="WUQ107" s="304"/>
      <c r="WUR107" s="304"/>
      <c r="WUS107" s="304"/>
      <c r="WUT107" s="304"/>
      <c r="WUU107" s="304"/>
      <c r="WUV107" s="304"/>
      <c r="WUW107" s="304"/>
      <c r="WUX107" s="304"/>
      <c r="WUY107" s="304"/>
      <c r="WUZ107" s="304"/>
      <c r="WVA107" s="304"/>
      <c r="WVB107" s="304"/>
      <c r="WVC107" s="304"/>
      <c r="WVD107" s="304"/>
      <c r="WVE107" s="304"/>
      <c r="WVF107" s="304"/>
      <c r="WVG107" s="304"/>
      <c r="WVH107" s="304"/>
      <c r="WVI107" s="304"/>
      <c r="WVJ107" s="304"/>
      <c r="WVK107" s="304"/>
      <c r="WVL107" s="304"/>
      <c r="WVM107" s="304"/>
      <c r="WVN107" s="304"/>
      <c r="WVO107" s="304"/>
      <c r="WVP107" s="304"/>
      <c r="WVQ107" s="304"/>
      <c r="WVR107" s="304"/>
      <c r="WVS107" s="304"/>
      <c r="WVT107" s="304"/>
      <c r="WVU107" s="304"/>
      <c r="WVV107" s="304"/>
      <c r="WVW107" s="304"/>
      <c r="WVX107" s="304"/>
      <c r="WVY107" s="304"/>
      <c r="WVZ107" s="304"/>
      <c r="WWA107" s="304"/>
      <c r="WWB107" s="304"/>
      <c r="WWC107" s="304"/>
      <c r="WWD107" s="304"/>
      <c r="WWE107" s="304"/>
      <c r="WWF107" s="304"/>
      <c r="WWG107" s="304"/>
      <c r="WWH107" s="304"/>
      <c r="WWI107" s="304"/>
      <c r="WWJ107" s="304"/>
      <c r="WWK107" s="304"/>
      <c r="WWL107" s="304"/>
      <c r="WWM107" s="304"/>
      <c r="WWN107" s="304"/>
      <c r="WWO107" s="304"/>
      <c r="WWP107" s="304"/>
      <c r="WWQ107" s="304"/>
      <c r="WWR107" s="304"/>
      <c r="WWS107" s="304"/>
      <c r="WWT107" s="304"/>
      <c r="WWU107" s="304"/>
      <c r="WWV107" s="304"/>
      <c r="WWW107" s="304"/>
      <c r="WWX107" s="304"/>
      <c r="WWY107" s="304"/>
      <c r="WWZ107" s="304"/>
      <c r="WXA107" s="304"/>
      <c r="WXB107" s="304"/>
      <c r="WXC107" s="304"/>
      <c r="WXD107" s="304"/>
      <c r="WXE107" s="304"/>
      <c r="WXF107" s="304"/>
      <c r="WXG107" s="304"/>
      <c r="WXH107" s="304"/>
      <c r="WXI107" s="304"/>
      <c r="WXJ107" s="304"/>
      <c r="WXK107" s="304"/>
      <c r="WXL107" s="304"/>
      <c r="WXM107" s="304"/>
      <c r="WXN107" s="304"/>
      <c r="WXO107" s="304"/>
      <c r="WXP107" s="304"/>
      <c r="WXQ107" s="304"/>
      <c r="WXR107" s="304"/>
      <c r="WXS107" s="304"/>
      <c r="WXT107" s="304"/>
      <c r="WXU107" s="304"/>
      <c r="WXV107" s="304"/>
      <c r="WXW107" s="304"/>
      <c r="WXX107" s="304"/>
      <c r="WXY107" s="304"/>
      <c r="WXZ107" s="304"/>
      <c r="WYA107" s="304"/>
      <c r="WYB107" s="304"/>
      <c r="WYC107" s="304"/>
      <c r="WYD107" s="304"/>
      <c r="WYE107" s="304"/>
      <c r="WYF107" s="304"/>
      <c r="WYG107" s="304"/>
      <c r="WYH107" s="304"/>
      <c r="WYI107" s="304"/>
      <c r="WYJ107" s="304"/>
      <c r="WYK107" s="304"/>
      <c r="WYL107" s="304"/>
      <c r="WYM107" s="304"/>
      <c r="WYN107" s="304"/>
      <c r="WYO107" s="304"/>
      <c r="WYP107" s="304"/>
      <c r="WYQ107" s="304"/>
      <c r="WYR107" s="304"/>
      <c r="WYS107" s="304"/>
      <c r="WYT107" s="304"/>
      <c r="WYU107" s="304"/>
      <c r="WYV107" s="304"/>
      <c r="WYW107" s="304"/>
      <c r="WYX107" s="304"/>
      <c r="WYY107" s="304"/>
      <c r="WYZ107" s="304"/>
      <c r="WZA107" s="304"/>
      <c r="WZB107" s="304"/>
      <c r="WZC107" s="304"/>
      <c r="WZD107" s="304"/>
      <c r="WZE107" s="304"/>
      <c r="WZF107" s="304"/>
      <c r="WZG107" s="304"/>
      <c r="WZH107" s="304"/>
      <c r="WZI107" s="304"/>
      <c r="WZJ107" s="304"/>
      <c r="WZK107" s="304"/>
      <c r="WZL107" s="304"/>
      <c r="WZM107" s="304"/>
      <c r="WZN107" s="304"/>
      <c r="WZO107" s="304"/>
      <c r="WZP107" s="304"/>
      <c r="WZQ107" s="304"/>
      <c r="WZR107" s="304"/>
      <c r="WZS107" s="304"/>
      <c r="WZT107" s="304"/>
      <c r="WZU107" s="304"/>
      <c r="WZV107" s="304"/>
      <c r="WZW107" s="304"/>
      <c r="WZX107" s="304"/>
      <c r="WZY107" s="304"/>
      <c r="WZZ107" s="304"/>
      <c r="XAA107" s="304"/>
      <c r="XAB107" s="304"/>
      <c r="XAC107" s="304"/>
      <c r="XAD107" s="304"/>
      <c r="XAE107" s="304"/>
      <c r="XAF107" s="304"/>
      <c r="XAG107" s="304"/>
      <c r="XAH107" s="304"/>
      <c r="XAI107" s="304"/>
      <c r="XAJ107" s="304"/>
      <c r="XAK107" s="304"/>
      <c r="XAL107" s="304"/>
      <c r="XAM107" s="304"/>
      <c r="XAN107" s="304"/>
      <c r="XAO107" s="304"/>
      <c r="XAP107" s="304"/>
      <c r="XAQ107" s="304"/>
      <c r="XAR107" s="304"/>
      <c r="XAS107" s="304"/>
      <c r="XAT107" s="304"/>
      <c r="XAU107" s="304"/>
      <c r="XAV107" s="304"/>
      <c r="XAW107" s="304"/>
      <c r="XAX107" s="304"/>
      <c r="XAY107" s="304"/>
      <c r="XAZ107" s="304"/>
      <c r="XBA107" s="304"/>
      <c r="XBB107" s="304"/>
      <c r="XBC107" s="304"/>
      <c r="XBD107" s="304"/>
      <c r="XBE107" s="304"/>
      <c r="XBF107" s="304"/>
      <c r="XBG107" s="304"/>
      <c r="XBH107" s="304"/>
      <c r="XBI107" s="304"/>
      <c r="XBJ107" s="304"/>
      <c r="XBK107" s="304"/>
      <c r="XBL107" s="304"/>
      <c r="XBM107" s="304"/>
      <c r="XBN107" s="304"/>
      <c r="XBO107" s="304"/>
      <c r="XBP107" s="304"/>
      <c r="XBQ107" s="304"/>
      <c r="XBR107" s="304"/>
      <c r="XBS107" s="304"/>
      <c r="XBT107" s="304"/>
      <c r="XBU107" s="304"/>
      <c r="XBV107" s="304"/>
      <c r="XBW107" s="304"/>
      <c r="XBX107" s="304"/>
      <c r="XBY107" s="304"/>
      <c r="XBZ107" s="304"/>
      <c r="XCA107" s="304"/>
      <c r="XCB107" s="304"/>
      <c r="XCC107" s="304"/>
      <c r="XCD107" s="304"/>
      <c r="XCE107" s="304"/>
      <c r="XCF107" s="304"/>
      <c r="XCG107" s="304"/>
      <c r="XCH107" s="304"/>
      <c r="XCI107" s="304"/>
      <c r="XCJ107" s="304"/>
      <c r="XCK107" s="304"/>
      <c r="XCL107" s="304"/>
      <c r="XCM107" s="304"/>
      <c r="XCN107" s="304"/>
      <c r="XCO107" s="304"/>
      <c r="XCP107" s="304"/>
      <c r="XCQ107" s="304"/>
      <c r="XCR107" s="304"/>
      <c r="XCS107" s="304"/>
      <c r="XCT107" s="304"/>
      <c r="XCU107" s="304"/>
      <c r="XCV107" s="304"/>
      <c r="XCW107" s="304"/>
      <c r="XCX107" s="304"/>
      <c r="XCY107" s="304"/>
      <c r="XCZ107" s="304"/>
      <c r="XDA107" s="304"/>
      <c r="XDB107" s="304"/>
      <c r="XDC107" s="304"/>
      <c r="XDD107" s="304"/>
      <c r="XDE107" s="304"/>
      <c r="XDF107" s="304"/>
      <c r="XDG107" s="304"/>
      <c r="XDH107" s="304"/>
      <c r="XDI107" s="304"/>
      <c r="XDJ107" s="304"/>
      <c r="XDK107" s="304"/>
      <c r="XDL107" s="304"/>
      <c r="XDM107" s="304"/>
      <c r="XDN107" s="304"/>
      <c r="XDO107" s="304"/>
      <c r="XDP107" s="304"/>
      <c r="XDQ107" s="304"/>
      <c r="XDR107" s="304"/>
      <c r="XDS107" s="304"/>
      <c r="XDT107" s="304"/>
      <c r="XDU107" s="304"/>
      <c r="XDV107" s="304"/>
      <c r="XDW107" s="304"/>
      <c r="XDX107" s="304"/>
      <c r="XDY107" s="304"/>
      <c r="XDZ107" s="304"/>
      <c r="XEA107" s="304"/>
      <c r="XEB107" s="304"/>
      <c r="XEC107" s="304"/>
      <c r="XED107" s="304"/>
      <c r="XEE107" s="304"/>
      <c r="XEF107" s="304"/>
      <c r="XEG107" s="304"/>
      <c r="XEH107" s="304"/>
      <c r="XEI107" s="304"/>
      <c r="XEJ107" s="304"/>
      <c r="XEK107" s="304"/>
      <c r="XEL107" s="304"/>
      <c r="XEM107" s="304"/>
      <c r="XEN107" s="304"/>
      <c r="XEO107" s="304"/>
      <c r="XEP107" s="304"/>
      <c r="XEQ107" s="304"/>
      <c r="XER107" s="304"/>
      <c r="XES107" s="304"/>
      <c r="XET107" s="304"/>
      <c r="XEU107" s="304"/>
      <c r="XEV107" s="304"/>
      <c r="XEW107" s="304"/>
      <c r="XEX107" s="304"/>
      <c r="XEY107" s="304"/>
      <c r="XEZ107" s="304"/>
      <c r="XFA107" s="304"/>
      <c r="XFB107" s="304"/>
      <c r="XFC107" s="304"/>
      <c r="XFD107" s="304"/>
    </row>
    <row r="108" s="294" customFormat="1" ht="38" customHeight="1" spans="1:7">
      <c r="A108" s="325" t="s">
        <v>2718</v>
      </c>
      <c r="B108" s="326" t="s">
        <v>2710</v>
      </c>
      <c r="C108" s="327">
        <v>0</v>
      </c>
      <c r="D108" s="327">
        <v>0</v>
      </c>
      <c r="E108" s="396" t="str">
        <f t="shared" si="16"/>
        <v/>
      </c>
      <c r="F108" s="323" t="str">
        <f t="shared" si="8"/>
        <v>否</v>
      </c>
      <c r="G108" s="304" t="str">
        <f t="shared" si="9"/>
        <v>项</v>
      </c>
    </row>
    <row r="109" s="294" customFormat="1" ht="38" customHeight="1" spans="1:7">
      <c r="A109" s="325" t="s">
        <v>2719</v>
      </c>
      <c r="B109" s="326" t="s">
        <v>2720</v>
      </c>
      <c r="C109" s="327">
        <v>0</v>
      </c>
      <c r="D109" s="327">
        <v>0</v>
      </c>
      <c r="E109" s="396" t="str">
        <f t="shared" si="16"/>
        <v/>
      </c>
      <c r="F109" s="323" t="str">
        <f t="shared" si="8"/>
        <v>否</v>
      </c>
      <c r="G109" s="304" t="str">
        <f t="shared" si="9"/>
        <v>项</v>
      </c>
    </row>
    <row r="110" s="294" customFormat="1" ht="38" customHeight="1" spans="1:7">
      <c r="A110" s="325" t="s">
        <v>2721</v>
      </c>
      <c r="B110" s="326" t="s">
        <v>2722</v>
      </c>
      <c r="C110" s="327">
        <v>0</v>
      </c>
      <c r="D110" s="327">
        <v>0</v>
      </c>
      <c r="E110" s="396" t="str">
        <f t="shared" si="16"/>
        <v/>
      </c>
      <c r="F110" s="323" t="str">
        <f t="shared" si="8"/>
        <v>否</v>
      </c>
      <c r="G110" s="304" t="str">
        <f t="shared" si="9"/>
        <v>项</v>
      </c>
    </row>
    <row r="111" s="294" customFormat="1" ht="38" customHeight="1" spans="1:16384">
      <c r="A111" s="325" t="s">
        <v>2723</v>
      </c>
      <c r="B111" s="324" t="s">
        <v>2724</v>
      </c>
      <c r="C111" s="344"/>
      <c r="D111" s="344"/>
      <c r="E111" s="396"/>
      <c r="F111" s="323" t="str">
        <f t="shared" si="8"/>
        <v>否</v>
      </c>
      <c r="G111" s="304" t="str">
        <f t="shared" si="9"/>
        <v>款</v>
      </c>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304"/>
      <c r="AE111" s="304"/>
      <c r="AF111" s="304"/>
      <c r="AG111" s="304"/>
      <c r="AH111" s="304"/>
      <c r="AI111" s="304"/>
      <c r="AJ111" s="304"/>
      <c r="AK111" s="304"/>
      <c r="AL111" s="304"/>
      <c r="AM111" s="304"/>
      <c r="AN111" s="304"/>
      <c r="AO111" s="304"/>
      <c r="AP111" s="304"/>
      <c r="AQ111" s="304"/>
      <c r="AR111" s="304"/>
      <c r="AS111" s="304"/>
      <c r="AT111" s="304"/>
      <c r="AU111" s="304"/>
      <c r="AV111" s="304"/>
      <c r="AW111" s="304"/>
      <c r="AX111" s="304"/>
      <c r="AY111" s="304"/>
      <c r="AZ111" s="304"/>
      <c r="BA111" s="304"/>
      <c r="BB111" s="304"/>
      <c r="BC111" s="304"/>
      <c r="BD111" s="304"/>
      <c r="BE111" s="304"/>
      <c r="BF111" s="304"/>
      <c r="BG111" s="304"/>
      <c r="BH111" s="304"/>
      <c r="BI111" s="304"/>
      <c r="BJ111" s="304"/>
      <c r="BK111" s="304"/>
      <c r="BL111" s="304"/>
      <c r="BM111" s="304"/>
      <c r="BN111" s="304"/>
      <c r="BO111" s="304"/>
      <c r="BP111" s="304"/>
      <c r="BQ111" s="304"/>
      <c r="BR111" s="304"/>
      <c r="BS111" s="304"/>
      <c r="BT111" s="304"/>
      <c r="BU111" s="304"/>
      <c r="BV111" s="304"/>
      <c r="BW111" s="304"/>
      <c r="BX111" s="304"/>
      <c r="BY111" s="304"/>
      <c r="BZ111" s="304"/>
      <c r="CA111" s="304"/>
      <c r="CB111" s="304"/>
      <c r="CC111" s="304"/>
      <c r="CD111" s="304"/>
      <c r="CE111" s="304"/>
      <c r="CF111" s="304"/>
      <c r="CG111" s="304"/>
      <c r="CH111" s="304"/>
      <c r="CI111" s="304"/>
      <c r="CJ111" s="304"/>
      <c r="CK111" s="304"/>
      <c r="CL111" s="304"/>
      <c r="CM111" s="304"/>
      <c r="CN111" s="304"/>
      <c r="CO111" s="304"/>
      <c r="CP111" s="304"/>
      <c r="CQ111" s="304"/>
      <c r="CR111" s="304"/>
      <c r="CS111" s="304"/>
      <c r="CT111" s="304"/>
      <c r="CU111" s="304"/>
      <c r="CV111" s="304"/>
      <c r="CW111" s="304"/>
      <c r="CX111" s="304"/>
      <c r="CY111" s="304"/>
      <c r="CZ111" s="304"/>
      <c r="DA111" s="304"/>
      <c r="DB111" s="304"/>
      <c r="DC111" s="304"/>
      <c r="DD111" s="304"/>
      <c r="DE111" s="304"/>
      <c r="DF111" s="304"/>
      <c r="DG111" s="304"/>
      <c r="DH111" s="304"/>
      <c r="DI111" s="304"/>
      <c r="DJ111" s="304"/>
      <c r="DK111" s="304"/>
      <c r="DL111" s="304"/>
      <c r="DM111" s="304"/>
      <c r="DN111" s="304"/>
      <c r="DO111" s="304"/>
      <c r="DP111" s="304"/>
      <c r="DQ111" s="304"/>
      <c r="DR111" s="304"/>
      <c r="DS111" s="304"/>
      <c r="DT111" s="304"/>
      <c r="DU111" s="304"/>
      <c r="DV111" s="304"/>
      <c r="DW111" s="304"/>
      <c r="DX111" s="304"/>
      <c r="DY111" s="304"/>
      <c r="DZ111" s="304"/>
      <c r="EA111" s="304"/>
      <c r="EB111" s="304"/>
      <c r="EC111" s="304"/>
      <c r="ED111" s="304"/>
      <c r="EE111" s="304"/>
      <c r="EF111" s="304"/>
      <c r="EG111" s="304"/>
      <c r="EH111" s="304"/>
      <c r="EI111" s="304"/>
      <c r="EJ111" s="304"/>
      <c r="EK111" s="304"/>
      <c r="EL111" s="304"/>
      <c r="EM111" s="304"/>
      <c r="EN111" s="304"/>
      <c r="EO111" s="304"/>
      <c r="EP111" s="304"/>
      <c r="EQ111" s="304"/>
      <c r="ER111" s="304"/>
      <c r="ES111" s="304"/>
      <c r="ET111" s="304"/>
      <c r="EU111" s="304"/>
      <c r="EV111" s="304"/>
      <c r="EW111" s="304"/>
      <c r="EX111" s="304"/>
      <c r="EY111" s="304"/>
      <c r="EZ111" s="304"/>
      <c r="FA111" s="304"/>
      <c r="FB111" s="304"/>
      <c r="FC111" s="304"/>
      <c r="FD111" s="304"/>
      <c r="FE111" s="304"/>
      <c r="FF111" s="304"/>
      <c r="FG111" s="304"/>
      <c r="FH111" s="304"/>
      <c r="FI111" s="304"/>
      <c r="FJ111" s="304"/>
      <c r="FK111" s="304"/>
      <c r="FL111" s="304"/>
      <c r="FM111" s="304"/>
      <c r="FN111" s="304"/>
      <c r="FO111" s="304"/>
      <c r="FP111" s="304"/>
      <c r="FQ111" s="304"/>
      <c r="FR111" s="304"/>
      <c r="FS111" s="304"/>
      <c r="FT111" s="304"/>
      <c r="FU111" s="304"/>
      <c r="FV111" s="304"/>
      <c r="FW111" s="304"/>
      <c r="FX111" s="304"/>
      <c r="FY111" s="304"/>
      <c r="FZ111" s="304"/>
      <c r="GA111" s="304"/>
      <c r="GB111" s="304"/>
      <c r="GC111" s="304"/>
      <c r="GD111" s="304"/>
      <c r="GE111" s="304"/>
      <c r="GF111" s="304"/>
      <c r="GG111" s="304"/>
      <c r="GH111" s="304"/>
      <c r="GI111" s="304"/>
      <c r="GJ111" s="304"/>
      <c r="GK111" s="304"/>
      <c r="GL111" s="304"/>
      <c r="GM111" s="304"/>
      <c r="GN111" s="304"/>
      <c r="GO111" s="304"/>
      <c r="GP111" s="304"/>
      <c r="GQ111" s="304"/>
      <c r="GR111" s="304"/>
      <c r="GS111" s="304"/>
      <c r="GT111" s="304"/>
      <c r="GU111" s="304"/>
      <c r="GV111" s="304"/>
      <c r="GW111" s="304"/>
      <c r="GX111" s="304"/>
      <c r="GY111" s="304"/>
      <c r="GZ111" s="304"/>
      <c r="HA111" s="304"/>
      <c r="HB111" s="304"/>
      <c r="HC111" s="304"/>
      <c r="HD111" s="304"/>
      <c r="HE111" s="304"/>
      <c r="HF111" s="304"/>
      <c r="HG111" s="304"/>
      <c r="HH111" s="304"/>
      <c r="HI111" s="304"/>
      <c r="HJ111" s="304"/>
      <c r="HK111" s="304"/>
      <c r="HL111" s="304"/>
      <c r="HM111" s="304"/>
      <c r="HN111" s="304"/>
      <c r="HO111" s="304"/>
      <c r="HP111" s="304"/>
      <c r="HQ111" s="304"/>
      <c r="HR111" s="304"/>
      <c r="HS111" s="304"/>
      <c r="HT111" s="304"/>
      <c r="HU111" s="304"/>
      <c r="HV111" s="304"/>
      <c r="HW111" s="304"/>
      <c r="HX111" s="304"/>
      <c r="HY111" s="304"/>
      <c r="HZ111" s="304"/>
      <c r="IA111" s="304"/>
      <c r="IB111" s="304"/>
      <c r="IC111" s="304"/>
      <c r="ID111" s="304"/>
      <c r="IE111" s="304"/>
      <c r="IF111" s="304"/>
      <c r="IG111" s="304"/>
      <c r="IH111" s="304"/>
      <c r="II111" s="304"/>
      <c r="IJ111" s="304"/>
      <c r="IK111" s="304"/>
      <c r="IL111" s="304"/>
      <c r="IM111" s="304"/>
      <c r="IN111" s="304"/>
      <c r="IO111" s="304"/>
      <c r="IP111" s="304"/>
      <c r="IQ111" s="304"/>
      <c r="IR111" s="304"/>
      <c r="IS111" s="304"/>
      <c r="IT111" s="304"/>
      <c r="IU111" s="304"/>
      <c r="IV111" s="304"/>
      <c r="IW111" s="304"/>
      <c r="IX111" s="304"/>
      <c r="IY111" s="304"/>
      <c r="IZ111" s="304"/>
      <c r="JA111" s="304"/>
      <c r="JB111" s="304"/>
      <c r="JC111" s="304"/>
      <c r="JD111" s="304"/>
      <c r="JE111" s="304"/>
      <c r="JF111" s="304"/>
      <c r="JG111" s="304"/>
      <c r="JH111" s="304"/>
      <c r="JI111" s="304"/>
      <c r="JJ111" s="304"/>
      <c r="JK111" s="304"/>
      <c r="JL111" s="304"/>
      <c r="JM111" s="304"/>
      <c r="JN111" s="304"/>
      <c r="JO111" s="304"/>
      <c r="JP111" s="304"/>
      <c r="JQ111" s="304"/>
      <c r="JR111" s="304"/>
      <c r="JS111" s="304"/>
      <c r="JT111" s="304"/>
      <c r="JU111" s="304"/>
      <c r="JV111" s="304"/>
      <c r="JW111" s="304"/>
      <c r="JX111" s="304"/>
      <c r="JY111" s="304"/>
      <c r="JZ111" s="304"/>
      <c r="KA111" s="304"/>
      <c r="KB111" s="304"/>
      <c r="KC111" s="304"/>
      <c r="KD111" s="304"/>
      <c r="KE111" s="304"/>
      <c r="KF111" s="304"/>
      <c r="KG111" s="304"/>
      <c r="KH111" s="304"/>
      <c r="KI111" s="304"/>
      <c r="KJ111" s="304"/>
      <c r="KK111" s="304"/>
      <c r="KL111" s="304"/>
      <c r="KM111" s="304"/>
      <c r="KN111" s="304"/>
      <c r="KO111" s="304"/>
      <c r="KP111" s="304"/>
      <c r="KQ111" s="304"/>
      <c r="KR111" s="304"/>
      <c r="KS111" s="304"/>
      <c r="KT111" s="304"/>
      <c r="KU111" s="304"/>
      <c r="KV111" s="304"/>
      <c r="KW111" s="304"/>
      <c r="KX111" s="304"/>
      <c r="KY111" s="304"/>
      <c r="KZ111" s="304"/>
      <c r="LA111" s="304"/>
      <c r="LB111" s="304"/>
      <c r="LC111" s="304"/>
      <c r="LD111" s="304"/>
      <c r="LE111" s="304"/>
      <c r="LF111" s="304"/>
      <c r="LG111" s="304"/>
      <c r="LH111" s="304"/>
      <c r="LI111" s="304"/>
      <c r="LJ111" s="304"/>
      <c r="LK111" s="304"/>
      <c r="LL111" s="304"/>
      <c r="LM111" s="304"/>
      <c r="LN111" s="304"/>
      <c r="LO111" s="304"/>
      <c r="LP111" s="304"/>
      <c r="LQ111" s="304"/>
      <c r="LR111" s="304"/>
      <c r="LS111" s="304"/>
      <c r="LT111" s="304"/>
      <c r="LU111" s="304"/>
      <c r="LV111" s="304"/>
      <c r="LW111" s="304"/>
      <c r="LX111" s="304"/>
      <c r="LY111" s="304"/>
      <c r="LZ111" s="304"/>
      <c r="MA111" s="304"/>
      <c r="MB111" s="304"/>
      <c r="MC111" s="304"/>
      <c r="MD111" s="304"/>
      <c r="ME111" s="304"/>
      <c r="MF111" s="304"/>
      <c r="MG111" s="304"/>
      <c r="MH111" s="304"/>
      <c r="MI111" s="304"/>
      <c r="MJ111" s="304"/>
      <c r="MK111" s="304"/>
      <c r="ML111" s="304"/>
      <c r="MM111" s="304"/>
      <c r="MN111" s="304"/>
      <c r="MO111" s="304"/>
      <c r="MP111" s="304"/>
      <c r="MQ111" s="304"/>
      <c r="MR111" s="304"/>
      <c r="MS111" s="304"/>
      <c r="MT111" s="304"/>
      <c r="MU111" s="304"/>
      <c r="MV111" s="304"/>
      <c r="MW111" s="304"/>
      <c r="MX111" s="304"/>
      <c r="MY111" s="304"/>
      <c r="MZ111" s="304"/>
      <c r="NA111" s="304"/>
      <c r="NB111" s="304"/>
      <c r="NC111" s="304"/>
      <c r="ND111" s="304"/>
      <c r="NE111" s="304"/>
      <c r="NF111" s="304"/>
      <c r="NG111" s="304"/>
      <c r="NH111" s="304"/>
      <c r="NI111" s="304"/>
      <c r="NJ111" s="304"/>
      <c r="NK111" s="304"/>
      <c r="NL111" s="304"/>
      <c r="NM111" s="304"/>
      <c r="NN111" s="304"/>
      <c r="NO111" s="304"/>
      <c r="NP111" s="304"/>
      <c r="NQ111" s="304"/>
      <c r="NR111" s="304"/>
      <c r="NS111" s="304"/>
      <c r="NT111" s="304"/>
      <c r="NU111" s="304"/>
      <c r="NV111" s="304"/>
      <c r="NW111" s="304"/>
      <c r="NX111" s="304"/>
      <c r="NY111" s="304"/>
      <c r="NZ111" s="304"/>
      <c r="OA111" s="304"/>
      <c r="OB111" s="304"/>
      <c r="OC111" s="304"/>
      <c r="OD111" s="304"/>
      <c r="OE111" s="304"/>
      <c r="OF111" s="304"/>
      <c r="OG111" s="304"/>
      <c r="OH111" s="304"/>
      <c r="OI111" s="304"/>
      <c r="OJ111" s="304"/>
      <c r="OK111" s="304"/>
      <c r="OL111" s="304"/>
      <c r="OM111" s="304"/>
      <c r="ON111" s="304"/>
      <c r="OO111" s="304"/>
      <c r="OP111" s="304"/>
      <c r="OQ111" s="304"/>
      <c r="OR111" s="304"/>
      <c r="OS111" s="304"/>
      <c r="OT111" s="304"/>
      <c r="OU111" s="304"/>
      <c r="OV111" s="304"/>
      <c r="OW111" s="304"/>
      <c r="OX111" s="304"/>
      <c r="OY111" s="304"/>
      <c r="OZ111" s="304"/>
      <c r="PA111" s="304"/>
      <c r="PB111" s="304"/>
      <c r="PC111" s="304"/>
      <c r="PD111" s="304"/>
      <c r="PE111" s="304"/>
      <c r="PF111" s="304"/>
      <c r="PG111" s="304"/>
      <c r="PH111" s="304"/>
      <c r="PI111" s="304"/>
      <c r="PJ111" s="304"/>
      <c r="PK111" s="304"/>
      <c r="PL111" s="304"/>
      <c r="PM111" s="304"/>
      <c r="PN111" s="304"/>
      <c r="PO111" s="304"/>
      <c r="PP111" s="304"/>
      <c r="PQ111" s="304"/>
      <c r="PR111" s="304"/>
      <c r="PS111" s="304"/>
      <c r="PT111" s="304"/>
      <c r="PU111" s="304"/>
      <c r="PV111" s="304"/>
      <c r="PW111" s="304"/>
      <c r="PX111" s="304"/>
      <c r="PY111" s="304"/>
      <c r="PZ111" s="304"/>
      <c r="QA111" s="304"/>
      <c r="QB111" s="304"/>
      <c r="QC111" s="304"/>
      <c r="QD111" s="304"/>
      <c r="QE111" s="304"/>
      <c r="QF111" s="304"/>
      <c r="QG111" s="304"/>
      <c r="QH111" s="304"/>
      <c r="QI111" s="304"/>
      <c r="QJ111" s="304"/>
      <c r="QK111" s="304"/>
      <c r="QL111" s="304"/>
      <c r="QM111" s="304"/>
      <c r="QN111" s="304"/>
      <c r="QO111" s="304"/>
      <c r="QP111" s="304"/>
      <c r="QQ111" s="304"/>
      <c r="QR111" s="304"/>
      <c r="QS111" s="304"/>
      <c r="QT111" s="304"/>
      <c r="QU111" s="304"/>
      <c r="QV111" s="304"/>
      <c r="QW111" s="304"/>
      <c r="QX111" s="304"/>
      <c r="QY111" s="304"/>
      <c r="QZ111" s="304"/>
      <c r="RA111" s="304"/>
      <c r="RB111" s="304"/>
      <c r="RC111" s="304"/>
      <c r="RD111" s="304"/>
      <c r="RE111" s="304"/>
      <c r="RF111" s="304"/>
      <c r="RG111" s="304"/>
      <c r="RH111" s="304"/>
      <c r="RI111" s="304"/>
      <c r="RJ111" s="304"/>
      <c r="RK111" s="304"/>
      <c r="RL111" s="304"/>
      <c r="RM111" s="304"/>
      <c r="RN111" s="304"/>
      <c r="RO111" s="304"/>
      <c r="RP111" s="304"/>
      <c r="RQ111" s="304"/>
      <c r="RR111" s="304"/>
      <c r="RS111" s="304"/>
      <c r="RT111" s="304"/>
      <c r="RU111" s="304"/>
      <c r="RV111" s="304"/>
      <c r="RW111" s="304"/>
      <c r="RX111" s="304"/>
      <c r="RY111" s="304"/>
      <c r="RZ111" s="304"/>
      <c r="SA111" s="304"/>
      <c r="SB111" s="304"/>
      <c r="SC111" s="304"/>
      <c r="SD111" s="304"/>
      <c r="SE111" s="304"/>
      <c r="SF111" s="304"/>
      <c r="SG111" s="304"/>
      <c r="SH111" s="304"/>
      <c r="SI111" s="304"/>
      <c r="SJ111" s="304"/>
      <c r="SK111" s="304"/>
      <c r="SL111" s="304"/>
      <c r="SM111" s="304"/>
      <c r="SN111" s="304"/>
      <c r="SO111" s="304"/>
      <c r="SP111" s="304"/>
      <c r="SQ111" s="304"/>
      <c r="SR111" s="304"/>
      <c r="SS111" s="304"/>
      <c r="ST111" s="304"/>
      <c r="SU111" s="304"/>
      <c r="SV111" s="304"/>
      <c r="SW111" s="304"/>
      <c r="SX111" s="304"/>
      <c r="SY111" s="304"/>
      <c r="SZ111" s="304"/>
      <c r="TA111" s="304"/>
      <c r="TB111" s="304"/>
      <c r="TC111" s="304"/>
      <c r="TD111" s="304"/>
      <c r="TE111" s="304"/>
      <c r="TF111" s="304"/>
      <c r="TG111" s="304"/>
      <c r="TH111" s="304"/>
      <c r="TI111" s="304"/>
      <c r="TJ111" s="304"/>
      <c r="TK111" s="304"/>
      <c r="TL111" s="304"/>
      <c r="TM111" s="304"/>
      <c r="TN111" s="304"/>
      <c r="TO111" s="304"/>
      <c r="TP111" s="304"/>
      <c r="TQ111" s="304"/>
      <c r="TR111" s="304"/>
      <c r="TS111" s="304"/>
      <c r="TT111" s="304"/>
      <c r="TU111" s="304"/>
      <c r="TV111" s="304"/>
      <c r="TW111" s="304"/>
      <c r="TX111" s="304"/>
      <c r="TY111" s="304"/>
      <c r="TZ111" s="304"/>
      <c r="UA111" s="304"/>
      <c r="UB111" s="304"/>
      <c r="UC111" s="304"/>
      <c r="UD111" s="304"/>
      <c r="UE111" s="304"/>
      <c r="UF111" s="304"/>
      <c r="UG111" s="304"/>
      <c r="UH111" s="304"/>
      <c r="UI111" s="304"/>
      <c r="UJ111" s="304"/>
      <c r="UK111" s="304"/>
      <c r="UL111" s="304"/>
      <c r="UM111" s="304"/>
      <c r="UN111" s="304"/>
      <c r="UO111" s="304"/>
      <c r="UP111" s="304"/>
      <c r="UQ111" s="304"/>
      <c r="UR111" s="304"/>
      <c r="US111" s="304"/>
      <c r="UT111" s="304"/>
      <c r="UU111" s="304"/>
      <c r="UV111" s="304"/>
      <c r="UW111" s="304"/>
      <c r="UX111" s="304"/>
      <c r="UY111" s="304"/>
      <c r="UZ111" s="304"/>
      <c r="VA111" s="304"/>
      <c r="VB111" s="304"/>
      <c r="VC111" s="304"/>
      <c r="VD111" s="304"/>
      <c r="VE111" s="304"/>
      <c r="VF111" s="304"/>
      <c r="VG111" s="304"/>
      <c r="VH111" s="304"/>
      <c r="VI111" s="304"/>
      <c r="VJ111" s="304"/>
      <c r="VK111" s="304"/>
      <c r="VL111" s="304"/>
      <c r="VM111" s="304"/>
      <c r="VN111" s="304"/>
      <c r="VO111" s="304"/>
      <c r="VP111" s="304"/>
      <c r="VQ111" s="304"/>
      <c r="VR111" s="304"/>
      <c r="VS111" s="304"/>
      <c r="VT111" s="304"/>
      <c r="VU111" s="304"/>
      <c r="VV111" s="304"/>
      <c r="VW111" s="304"/>
      <c r="VX111" s="304"/>
      <c r="VY111" s="304"/>
      <c r="VZ111" s="304"/>
      <c r="WA111" s="304"/>
      <c r="WB111" s="304"/>
      <c r="WC111" s="304"/>
      <c r="WD111" s="304"/>
      <c r="WE111" s="304"/>
      <c r="WF111" s="304"/>
      <c r="WG111" s="304"/>
      <c r="WH111" s="304"/>
      <c r="WI111" s="304"/>
      <c r="WJ111" s="304"/>
      <c r="WK111" s="304"/>
      <c r="WL111" s="304"/>
      <c r="WM111" s="304"/>
      <c r="WN111" s="304"/>
      <c r="WO111" s="304"/>
      <c r="WP111" s="304"/>
      <c r="WQ111" s="304"/>
      <c r="WR111" s="304"/>
      <c r="WS111" s="304"/>
      <c r="WT111" s="304"/>
      <c r="WU111" s="304"/>
      <c r="WV111" s="304"/>
      <c r="WW111" s="304"/>
      <c r="WX111" s="304"/>
      <c r="WY111" s="304"/>
      <c r="WZ111" s="304"/>
      <c r="XA111" s="304"/>
      <c r="XB111" s="304"/>
      <c r="XC111" s="304"/>
      <c r="XD111" s="304"/>
      <c r="XE111" s="304"/>
      <c r="XF111" s="304"/>
      <c r="XG111" s="304"/>
      <c r="XH111" s="304"/>
      <c r="XI111" s="304"/>
      <c r="XJ111" s="304"/>
      <c r="XK111" s="304"/>
      <c r="XL111" s="304"/>
      <c r="XM111" s="304"/>
      <c r="XN111" s="304"/>
      <c r="XO111" s="304"/>
      <c r="XP111" s="304"/>
      <c r="XQ111" s="304"/>
      <c r="XR111" s="304"/>
      <c r="XS111" s="304"/>
      <c r="XT111" s="304"/>
      <c r="XU111" s="304"/>
      <c r="XV111" s="304"/>
      <c r="XW111" s="304"/>
      <c r="XX111" s="304"/>
      <c r="XY111" s="304"/>
      <c r="XZ111" s="304"/>
      <c r="YA111" s="304"/>
      <c r="YB111" s="304"/>
      <c r="YC111" s="304"/>
      <c r="YD111" s="304"/>
      <c r="YE111" s="304"/>
      <c r="YF111" s="304"/>
      <c r="YG111" s="304"/>
      <c r="YH111" s="304"/>
      <c r="YI111" s="304"/>
      <c r="YJ111" s="304"/>
      <c r="YK111" s="304"/>
      <c r="YL111" s="304"/>
      <c r="YM111" s="304"/>
      <c r="YN111" s="304"/>
      <c r="YO111" s="304"/>
      <c r="YP111" s="304"/>
      <c r="YQ111" s="304"/>
      <c r="YR111" s="304"/>
      <c r="YS111" s="304"/>
      <c r="YT111" s="304"/>
      <c r="YU111" s="304"/>
      <c r="YV111" s="304"/>
      <c r="YW111" s="304"/>
      <c r="YX111" s="304"/>
      <c r="YY111" s="304"/>
      <c r="YZ111" s="304"/>
      <c r="ZA111" s="304"/>
      <c r="ZB111" s="304"/>
      <c r="ZC111" s="304"/>
      <c r="ZD111" s="304"/>
      <c r="ZE111" s="304"/>
      <c r="ZF111" s="304"/>
      <c r="ZG111" s="304"/>
      <c r="ZH111" s="304"/>
      <c r="ZI111" s="304"/>
      <c r="ZJ111" s="304"/>
      <c r="ZK111" s="304"/>
      <c r="ZL111" s="304"/>
      <c r="ZM111" s="304"/>
      <c r="ZN111" s="304"/>
      <c r="ZO111" s="304"/>
      <c r="ZP111" s="304"/>
      <c r="ZQ111" s="304"/>
      <c r="ZR111" s="304"/>
      <c r="ZS111" s="304"/>
      <c r="ZT111" s="304"/>
      <c r="ZU111" s="304"/>
      <c r="ZV111" s="304"/>
      <c r="ZW111" s="304"/>
      <c r="ZX111" s="304"/>
      <c r="ZY111" s="304"/>
      <c r="ZZ111" s="304"/>
      <c r="AAA111" s="304"/>
      <c r="AAB111" s="304"/>
      <c r="AAC111" s="304"/>
      <c r="AAD111" s="304"/>
      <c r="AAE111" s="304"/>
      <c r="AAF111" s="304"/>
      <c r="AAG111" s="304"/>
      <c r="AAH111" s="304"/>
      <c r="AAI111" s="304"/>
      <c r="AAJ111" s="304"/>
      <c r="AAK111" s="304"/>
      <c r="AAL111" s="304"/>
      <c r="AAM111" s="304"/>
      <c r="AAN111" s="304"/>
      <c r="AAO111" s="304"/>
      <c r="AAP111" s="304"/>
      <c r="AAQ111" s="304"/>
      <c r="AAR111" s="304"/>
      <c r="AAS111" s="304"/>
      <c r="AAT111" s="304"/>
      <c r="AAU111" s="304"/>
      <c r="AAV111" s="304"/>
      <c r="AAW111" s="304"/>
      <c r="AAX111" s="304"/>
      <c r="AAY111" s="304"/>
      <c r="AAZ111" s="304"/>
      <c r="ABA111" s="304"/>
      <c r="ABB111" s="304"/>
      <c r="ABC111" s="304"/>
      <c r="ABD111" s="304"/>
      <c r="ABE111" s="304"/>
      <c r="ABF111" s="304"/>
      <c r="ABG111" s="304"/>
      <c r="ABH111" s="304"/>
      <c r="ABI111" s="304"/>
      <c r="ABJ111" s="304"/>
      <c r="ABK111" s="304"/>
      <c r="ABL111" s="304"/>
      <c r="ABM111" s="304"/>
      <c r="ABN111" s="304"/>
      <c r="ABO111" s="304"/>
      <c r="ABP111" s="304"/>
      <c r="ABQ111" s="304"/>
      <c r="ABR111" s="304"/>
      <c r="ABS111" s="304"/>
      <c r="ABT111" s="304"/>
      <c r="ABU111" s="304"/>
      <c r="ABV111" s="304"/>
      <c r="ABW111" s="304"/>
      <c r="ABX111" s="304"/>
      <c r="ABY111" s="304"/>
      <c r="ABZ111" s="304"/>
      <c r="ACA111" s="304"/>
      <c r="ACB111" s="304"/>
      <c r="ACC111" s="304"/>
      <c r="ACD111" s="304"/>
      <c r="ACE111" s="304"/>
      <c r="ACF111" s="304"/>
      <c r="ACG111" s="304"/>
      <c r="ACH111" s="304"/>
      <c r="ACI111" s="304"/>
      <c r="ACJ111" s="304"/>
      <c r="ACK111" s="304"/>
      <c r="ACL111" s="304"/>
      <c r="ACM111" s="304"/>
      <c r="ACN111" s="304"/>
      <c r="ACO111" s="304"/>
      <c r="ACP111" s="304"/>
      <c r="ACQ111" s="304"/>
      <c r="ACR111" s="304"/>
      <c r="ACS111" s="304"/>
      <c r="ACT111" s="304"/>
      <c r="ACU111" s="304"/>
      <c r="ACV111" s="304"/>
      <c r="ACW111" s="304"/>
      <c r="ACX111" s="304"/>
      <c r="ACY111" s="304"/>
      <c r="ACZ111" s="304"/>
      <c r="ADA111" s="304"/>
      <c r="ADB111" s="304"/>
      <c r="ADC111" s="304"/>
      <c r="ADD111" s="304"/>
      <c r="ADE111" s="304"/>
      <c r="ADF111" s="304"/>
      <c r="ADG111" s="304"/>
      <c r="ADH111" s="304"/>
      <c r="ADI111" s="304"/>
      <c r="ADJ111" s="304"/>
      <c r="ADK111" s="304"/>
      <c r="ADL111" s="304"/>
      <c r="ADM111" s="304"/>
      <c r="ADN111" s="304"/>
      <c r="ADO111" s="304"/>
      <c r="ADP111" s="304"/>
      <c r="ADQ111" s="304"/>
      <c r="ADR111" s="304"/>
      <c r="ADS111" s="304"/>
      <c r="ADT111" s="304"/>
      <c r="ADU111" s="304"/>
      <c r="ADV111" s="304"/>
      <c r="ADW111" s="304"/>
      <c r="ADX111" s="304"/>
      <c r="ADY111" s="304"/>
      <c r="ADZ111" s="304"/>
      <c r="AEA111" s="304"/>
      <c r="AEB111" s="304"/>
      <c r="AEC111" s="304"/>
      <c r="AED111" s="304"/>
      <c r="AEE111" s="304"/>
      <c r="AEF111" s="304"/>
      <c r="AEG111" s="304"/>
      <c r="AEH111" s="304"/>
      <c r="AEI111" s="304"/>
      <c r="AEJ111" s="304"/>
      <c r="AEK111" s="304"/>
      <c r="AEL111" s="304"/>
      <c r="AEM111" s="304"/>
      <c r="AEN111" s="304"/>
      <c r="AEO111" s="304"/>
      <c r="AEP111" s="304"/>
      <c r="AEQ111" s="304"/>
      <c r="AER111" s="304"/>
      <c r="AES111" s="304"/>
      <c r="AET111" s="304"/>
      <c r="AEU111" s="304"/>
      <c r="AEV111" s="304"/>
      <c r="AEW111" s="304"/>
      <c r="AEX111" s="304"/>
      <c r="AEY111" s="304"/>
      <c r="AEZ111" s="304"/>
      <c r="AFA111" s="304"/>
      <c r="AFB111" s="304"/>
      <c r="AFC111" s="304"/>
      <c r="AFD111" s="304"/>
      <c r="AFE111" s="304"/>
      <c r="AFF111" s="304"/>
      <c r="AFG111" s="304"/>
      <c r="AFH111" s="304"/>
      <c r="AFI111" s="304"/>
      <c r="AFJ111" s="304"/>
      <c r="AFK111" s="304"/>
      <c r="AFL111" s="304"/>
      <c r="AFM111" s="304"/>
      <c r="AFN111" s="304"/>
      <c r="AFO111" s="304"/>
      <c r="AFP111" s="304"/>
      <c r="AFQ111" s="304"/>
      <c r="AFR111" s="304"/>
      <c r="AFS111" s="304"/>
      <c r="AFT111" s="304"/>
      <c r="AFU111" s="304"/>
      <c r="AFV111" s="304"/>
      <c r="AFW111" s="304"/>
      <c r="AFX111" s="304"/>
      <c r="AFY111" s="304"/>
      <c r="AFZ111" s="304"/>
      <c r="AGA111" s="304"/>
      <c r="AGB111" s="304"/>
      <c r="AGC111" s="304"/>
      <c r="AGD111" s="304"/>
      <c r="AGE111" s="304"/>
      <c r="AGF111" s="304"/>
      <c r="AGG111" s="304"/>
      <c r="AGH111" s="304"/>
      <c r="AGI111" s="304"/>
      <c r="AGJ111" s="304"/>
      <c r="AGK111" s="304"/>
      <c r="AGL111" s="304"/>
      <c r="AGM111" s="304"/>
      <c r="AGN111" s="304"/>
      <c r="AGO111" s="304"/>
      <c r="AGP111" s="304"/>
      <c r="AGQ111" s="304"/>
      <c r="AGR111" s="304"/>
      <c r="AGS111" s="304"/>
      <c r="AGT111" s="304"/>
      <c r="AGU111" s="304"/>
      <c r="AGV111" s="304"/>
      <c r="AGW111" s="304"/>
      <c r="AGX111" s="304"/>
      <c r="AGY111" s="304"/>
      <c r="AGZ111" s="304"/>
      <c r="AHA111" s="304"/>
      <c r="AHB111" s="304"/>
      <c r="AHC111" s="304"/>
      <c r="AHD111" s="304"/>
      <c r="AHE111" s="304"/>
      <c r="AHF111" s="304"/>
      <c r="AHG111" s="304"/>
      <c r="AHH111" s="304"/>
      <c r="AHI111" s="304"/>
      <c r="AHJ111" s="304"/>
      <c r="AHK111" s="304"/>
      <c r="AHL111" s="304"/>
      <c r="AHM111" s="304"/>
      <c r="AHN111" s="304"/>
      <c r="AHO111" s="304"/>
      <c r="AHP111" s="304"/>
      <c r="AHQ111" s="304"/>
      <c r="AHR111" s="304"/>
      <c r="AHS111" s="304"/>
      <c r="AHT111" s="304"/>
      <c r="AHU111" s="304"/>
      <c r="AHV111" s="304"/>
      <c r="AHW111" s="304"/>
      <c r="AHX111" s="304"/>
      <c r="AHY111" s="304"/>
      <c r="AHZ111" s="304"/>
      <c r="AIA111" s="304"/>
      <c r="AIB111" s="304"/>
      <c r="AIC111" s="304"/>
      <c r="AID111" s="304"/>
      <c r="AIE111" s="304"/>
      <c r="AIF111" s="304"/>
      <c r="AIG111" s="304"/>
      <c r="AIH111" s="304"/>
      <c r="AII111" s="304"/>
      <c r="AIJ111" s="304"/>
      <c r="AIK111" s="304"/>
      <c r="AIL111" s="304"/>
      <c r="AIM111" s="304"/>
      <c r="AIN111" s="304"/>
      <c r="AIO111" s="304"/>
      <c r="AIP111" s="304"/>
      <c r="AIQ111" s="304"/>
      <c r="AIR111" s="304"/>
      <c r="AIS111" s="304"/>
      <c r="AIT111" s="304"/>
      <c r="AIU111" s="304"/>
      <c r="AIV111" s="304"/>
      <c r="AIW111" s="304"/>
      <c r="AIX111" s="304"/>
      <c r="AIY111" s="304"/>
      <c r="AIZ111" s="304"/>
      <c r="AJA111" s="304"/>
      <c r="AJB111" s="304"/>
      <c r="AJC111" s="304"/>
      <c r="AJD111" s="304"/>
      <c r="AJE111" s="304"/>
      <c r="AJF111" s="304"/>
      <c r="AJG111" s="304"/>
      <c r="AJH111" s="304"/>
      <c r="AJI111" s="304"/>
      <c r="AJJ111" s="304"/>
      <c r="AJK111" s="304"/>
      <c r="AJL111" s="304"/>
      <c r="AJM111" s="304"/>
      <c r="AJN111" s="304"/>
      <c r="AJO111" s="304"/>
      <c r="AJP111" s="304"/>
      <c r="AJQ111" s="304"/>
      <c r="AJR111" s="304"/>
      <c r="AJS111" s="304"/>
      <c r="AJT111" s="304"/>
      <c r="AJU111" s="304"/>
      <c r="AJV111" s="304"/>
      <c r="AJW111" s="304"/>
      <c r="AJX111" s="304"/>
      <c r="AJY111" s="304"/>
      <c r="AJZ111" s="304"/>
      <c r="AKA111" s="304"/>
      <c r="AKB111" s="304"/>
      <c r="AKC111" s="304"/>
      <c r="AKD111" s="304"/>
      <c r="AKE111" s="304"/>
      <c r="AKF111" s="304"/>
      <c r="AKG111" s="304"/>
      <c r="AKH111" s="304"/>
      <c r="AKI111" s="304"/>
      <c r="AKJ111" s="304"/>
      <c r="AKK111" s="304"/>
      <c r="AKL111" s="304"/>
      <c r="AKM111" s="304"/>
      <c r="AKN111" s="304"/>
      <c r="AKO111" s="304"/>
      <c r="AKP111" s="304"/>
      <c r="AKQ111" s="304"/>
      <c r="AKR111" s="304"/>
      <c r="AKS111" s="304"/>
      <c r="AKT111" s="304"/>
      <c r="AKU111" s="304"/>
      <c r="AKV111" s="304"/>
      <c r="AKW111" s="304"/>
      <c r="AKX111" s="304"/>
      <c r="AKY111" s="304"/>
      <c r="AKZ111" s="304"/>
      <c r="ALA111" s="304"/>
      <c r="ALB111" s="304"/>
      <c r="ALC111" s="304"/>
      <c r="ALD111" s="304"/>
      <c r="ALE111" s="304"/>
      <c r="ALF111" s="304"/>
      <c r="ALG111" s="304"/>
      <c r="ALH111" s="304"/>
      <c r="ALI111" s="304"/>
      <c r="ALJ111" s="304"/>
      <c r="ALK111" s="304"/>
      <c r="ALL111" s="304"/>
      <c r="ALM111" s="304"/>
      <c r="ALN111" s="304"/>
      <c r="ALO111" s="304"/>
      <c r="ALP111" s="304"/>
      <c r="ALQ111" s="304"/>
      <c r="ALR111" s="304"/>
      <c r="ALS111" s="304"/>
      <c r="ALT111" s="304"/>
      <c r="ALU111" s="304"/>
      <c r="ALV111" s="304"/>
      <c r="ALW111" s="304"/>
      <c r="ALX111" s="304"/>
      <c r="ALY111" s="304"/>
      <c r="ALZ111" s="304"/>
      <c r="AMA111" s="304"/>
      <c r="AMB111" s="304"/>
      <c r="AMC111" s="304"/>
      <c r="AMD111" s="304"/>
      <c r="AME111" s="304"/>
      <c r="AMF111" s="304"/>
      <c r="AMG111" s="304"/>
      <c r="AMH111" s="304"/>
      <c r="AMI111" s="304"/>
      <c r="AMJ111" s="304"/>
      <c r="AMK111" s="304"/>
      <c r="AML111" s="304"/>
      <c r="AMM111" s="304"/>
      <c r="AMN111" s="304"/>
      <c r="AMO111" s="304"/>
      <c r="AMP111" s="304"/>
      <c r="AMQ111" s="304"/>
      <c r="AMR111" s="304"/>
      <c r="AMS111" s="304"/>
      <c r="AMT111" s="304"/>
      <c r="AMU111" s="304"/>
      <c r="AMV111" s="304"/>
      <c r="AMW111" s="304"/>
      <c r="AMX111" s="304"/>
      <c r="AMY111" s="304"/>
      <c r="AMZ111" s="304"/>
      <c r="ANA111" s="304"/>
      <c r="ANB111" s="304"/>
      <c r="ANC111" s="304"/>
      <c r="AND111" s="304"/>
      <c r="ANE111" s="304"/>
      <c r="ANF111" s="304"/>
      <c r="ANG111" s="304"/>
      <c r="ANH111" s="304"/>
      <c r="ANI111" s="304"/>
      <c r="ANJ111" s="304"/>
      <c r="ANK111" s="304"/>
      <c r="ANL111" s="304"/>
      <c r="ANM111" s="304"/>
      <c r="ANN111" s="304"/>
      <c r="ANO111" s="304"/>
      <c r="ANP111" s="304"/>
      <c r="ANQ111" s="304"/>
      <c r="ANR111" s="304"/>
      <c r="ANS111" s="304"/>
      <c r="ANT111" s="304"/>
      <c r="ANU111" s="304"/>
      <c r="ANV111" s="304"/>
      <c r="ANW111" s="304"/>
      <c r="ANX111" s="304"/>
      <c r="ANY111" s="304"/>
      <c r="ANZ111" s="304"/>
      <c r="AOA111" s="304"/>
      <c r="AOB111" s="304"/>
      <c r="AOC111" s="304"/>
      <c r="AOD111" s="304"/>
      <c r="AOE111" s="304"/>
      <c r="AOF111" s="304"/>
      <c r="AOG111" s="304"/>
      <c r="AOH111" s="304"/>
      <c r="AOI111" s="304"/>
      <c r="AOJ111" s="304"/>
      <c r="AOK111" s="304"/>
      <c r="AOL111" s="304"/>
      <c r="AOM111" s="304"/>
      <c r="AON111" s="304"/>
      <c r="AOO111" s="304"/>
      <c r="AOP111" s="304"/>
      <c r="AOQ111" s="304"/>
      <c r="AOR111" s="304"/>
      <c r="AOS111" s="304"/>
      <c r="AOT111" s="304"/>
      <c r="AOU111" s="304"/>
      <c r="AOV111" s="304"/>
      <c r="AOW111" s="304"/>
      <c r="AOX111" s="304"/>
      <c r="AOY111" s="304"/>
      <c r="AOZ111" s="304"/>
      <c r="APA111" s="304"/>
      <c r="APB111" s="304"/>
      <c r="APC111" s="304"/>
      <c r="APD111" s="304"/>
      <c r="APE111" s="304"/>
      <c r="APF111" s="304"/>
      <c r="APG111" s="304"/>
      <c r="APH111" s="304"/>
      <c r="API111" s="304"/>
      <c r="APJ111" s="304"/>
      <c r="APK111" s="304"/>
      <c r="APL111" s="304"/>
      <c r="APM111" s="304"/>
      <c r="APN111" s="304"/>
      <c r="APO111" s="304"/>
      <c r="APP111" s="304"/>
      <c r="APQ111" s="304"/>
      <c r="APR111" s="304"/>
      <c r="APS111" s="304"/>
      <c r="APT111" s="304"/>
      <c r="APU111" s="304"/>
      <c r="APV111" s="304"/>
      <c r="APW111" s="304"/>
      <c r="APX111" s="304"/>
      <c r="APY111" s="304"/>
      <c r="APZ111" s="304"/>
      <c r="AQA111" s="304"/>
      <c r="AQB111" s="304"/>
      <c r="AQC111" s="304"/>
      <c r="AQD111" s="304"/>
      <c r="AQE111" s="304"/>
      <c r="AQF111" s="304"/>
      <c r="AQG111" s="304"/>
      <c r="AQH111" s="304"/>
      <c r="AQI111" s="304"/>
      <c r="AQJ111" s="304"/>
      <c r="AQK111" s="304"/>
      <c r="AQL111" s="304"/>
      <c r="AQM111" s="304"/>
      <c r="AQN111" s="304"/>
      <c r="AQO111" s="304"/>
      <c r="AQP111" s="304"/>
      <c r="AQQ111" s="304"/>
      <c r="AQR111" s="304"/>
      <c r="AQS111" s="304"/>
      <c r="AQT111" s="304"/>
      <c r="AQU111" s="304"/>
      <c r="AQV111" s="304"/>
      <c r="AQW111" s="304"/>
      <c r="AQX111" s="304"/>
      <c r="AQY111" s="304"/>
      <c r="AQZ111" s="304"/>
      <c r="ARA111" s="304"/>
      <c r="ARB111" s="304"/>
      <c r="ARC111" s="304"/>
      <c r="ARD111" s="304"/>
      <c r="ARE111" s="304"/>
      <c r="ARF111" s="304"/>
      <c r="ARG111" s="304"/>
      <c r="ARH111" s="304"/>
      <c r="ARI111" s="304"/>
      <c r="ARJ111" s="304"/>
      <c r="ARK111" s="304"/>
      <c r="ARL111" s="304"/>
      <c r="ARM111" s="304"/>
      <c r="ARN111" s="304"/>
      <c r="ARO111" s="304"/>
      <c r="ARP111" s="304"/>
      <c r="ARQ111" s="304"/>
      <c r="ARR111" s="304"/>
      <c r="ARS111" s="304"/>
      <c r="ART111" s="304"/>
      <c r="ARU111" s="304"/>
      <c r="ARV111" s="304"/>
      <c r="ARW111" s="304"/>
      <c r="ARX111" s="304"/>
      <c r="ARY111" s="304"/>
      <c r="ARZ111" s="304"/>
      <c r="ASA111" s="304"/>
      <c r="ASB111" s="304"/>
      <c r="ASC111" s="304"/>
      <c r="ASD111" s="304"/>
      <c r="ASE111" s="304"/>
      <c r="ASF111" s="304"/>
      <c r="ASG111" s="304"/>
      <c r="ASH111" s="304"/>
      <c r="ASI111" s="304"/>
      <c r="ASJ111" s="304"/>
      <c r="ASK111" s="304"/>
      <c r="ASL111" s="304"/>
      <c r="ASM111" s="304"/>
      <c r="ASN111" s="304"/>
      <c r="ASO111" s="304"/>
      <c r="ASP111" s="304"/>
      <c r="ASQ111" s="304"/>
      <c r="ASR111" s="304"/>
      <c r="ASS111" s="304"/>
      <c r="AST111" s="304"/>
      <c r="ASU111" s="304"/>
      <c r="ASV111" s="304"/>
      <c r="ASW111" s="304"/>
      <c r="ASX111" s="304"/>
      <c r="ASY111" s="304"/>
      <c r="ASZ111" s="304"/>
      <c r="ATA111" s="304"/>
      <c r="ATB111" s="304"/>
      <c r="ATC111" s="304"/>
      <c r="ATD111" s="304"/>
      <c r="ATE111" s="304"/>
      <c r="ATF111" s="304"/>
      <c r="ATG111" s="304"/>
      <c r="ATH111" s="304"/>
      <c r="ATI111" s="304"/>
      <c r="ATJ111" s="304"/>
      <c r="ATK111" s="304"/>
      <c r="ATL111" s="304"/>
      <c r="ATM111" s="304"/>
      <c r="ATN111" s="304"/>
      <c r="ATO111" s="304"/>
      <c r="ATP111" s="304"/>
      <c r="ATQ111" s="304"/>
      <c r="ATR111" s="304"/>
      <c r="ATS111" s="304"/>
      <c r="ATT111" s="304"/>
      <c r="ATU111" s="304"/>
      <c r="ATV111" s="304"/>
      <c r="ATW111" s="304"/>
      <c r="ATX111" s="304"/>
      <c r="ATY111" s="304"/>
      <c r="ATZ111" s="304"/>
      <c r="AUA111" s="304"/>
      <c r="AUB111" s="304"/>
      <c r="AUC111" s="304"/>
      <c r="AUD111" s="304"/>
      <c r="AUE111" s="304"/>
      <c r="AUF111" s="304"/>
      <c r="AUG111" s="304"/>
      <c r="AUH111" s="304"/>
      <c r="AUI111" s="304"/>
      <c r="AUJ111" s="304"/>
      <c r="AUK111" s="304"/>
      <c r="AUL111" s="304"/>
      <c r="AUM111" s="304"/>
      <c r="AUN111" s="304"/>
      <c r="AUO111" s="304"/>
      <c r="AUP111" s="304"/>
      <c r="AUQ111" s="304"/>
      <c r="AUR111" s="304"/>
      <c r="AUS111" s="304"/>
      <c r="AUT111" s="304"/>
      <c r="AUU111" s="304"/>
      <c r="AUV111" s="304"/>
      <c r="AUW111" s="304"/>
      <c r="AUX111" s="304"/>
      <c r="AUY111" s="304"/>
      <c r="AUZ111" s="304"/>
      <c r="AVA111" s="304"/>
      <c r="AVB111" s="304"/>
      <c r="AVC111" s="304"/>
      <c r="AVD111" s="304"/>
      <c r="AVE111" s="304"/>
      <c r="AVF111" s="304"/>
      <c r="AVG111" s="304"/>
      <c r="AVH111" s="304"/>
      <c r="AVI111" s="304"/>
      <c r="AVJ111" s="304"/>
      <c r="AVK111" s="304"/>
      <c r="AVL111" s="304"/>
      <c r="AVM111" s="304"/>
      <c r="AVN111" s="304"/>
      <c r="AVO111" s="304"/>
      <c r="AVP111" s="304"/>
      <c r="AVQ111" s="304"/>
      <c r="AVR111" s="304"/>
      <c r="AVS111" s="304"/>
      <c r="AVT111" s="304"/>
      <c r="AVU111" s="304"/>
      <c r="AVV111" s="304"/>
      <c r="AVW111" s="304"/>
      <c r="AVX111" s="304"/>
      <c r="AVY111" s="304"/>
      <c r="AVZ111" s="304"/>
      <c r="AWA111" s="304"/>
      <c r="AWB111" s="304"/>
      <c r="AWC111" s="304"/>
      <c r="AWD111" s="304"/>
      <c r="AWE111" s="304"/>
      <c r="AWF111" s="304"/>
      <c r="AWG111" s="304"/>
      <c r="AWH111" s="304"/>
      <c r="AWI111" s="304"/>
      <c r="AWJ111" s="304"/>
      <c r="AWK111" s="304"/>
      <c r="AWL111" s="304"/>
      <c r="AWM111" s="304"/>
      <c r="AWN111" s="304"/>
      <c r="AWO111" s="304"/>
      <c r="AWP111" s="304"/>
      <c r="AWQ111" s="304"/>
      <c r="AWR111" s="304"/>
      <c r="AWS111" s="304"/>
      <c r="AWT111" s="304"/>
      <c r="AWU111" s="304"/>
      <c r="AWV111" s="304"/>
      <c r="AWW111" s="304"/>
      <c r="AWX111" s="304"/>
      <c r="AWY111" s="304"/>
      <c r="AWZ111" s="304"/>
      <c r="AXA111" s="304"/>
      <c r="AXB111" s="304"/>
      <c r="AXC111" s="304"/>
      <c r="AXD111" s="304"/>
      <c r="AXE111" s="304"/>
      <c r="AXF111" s="304"/>
      <c r="AXG111" s="304"/>
      <c r="AXH111" s="304"/>
      <c r="AXI111" s="304"/>
      <c r="AXJ111" s="304"/>
      <c r="AXK111" s="304"/>
      <c r="AXL111" s="304"/>
      <c r="AXM111" s="304"/>
      <c r="AXN111" s="304"/>
      <c r="AXO111" s="304"/>
      <c r="AXP111" s="304"/>
      <c r="AXQ111" s="304"/>
      <c r="AXR111" s="304"/>
      <c r="AXS111" s="304"/>
      <c r="AXT111" s="304"/>
      <c r="AXU111" s="304"/>
      <c r="AXV111" s="304"/>
      <c r="AXW111" s="304"/>
      <c r="AXX111" s="304"/>
      <c r="AXY111" s="304"/>
      <c r="AXZ111" s="304"/>
      <c r="AYA111" s="304"/>
      <c r="AYB111" s="304"/>
      <c r="AYC111" s="304"/>
      <c r="AYD111" s="304"/>
      <c r="AYE111" s="304"/>
      <c r="AYF111" s="304"/>
      <c r="AYG111" s="304"/>
      <c r="AYH111" s="304"/>
      <c r="AYI111" s="304"/>
      <c r="AYJ111" s="304"/>
      <c r="AYK111" s="304"/>
      <c r="AYL111" s="304"/>
      <c r="AYM111" s="304"/>
      <c r="AYN111" s="304"/>
      <c r="AYO111" s="304"/>
      <c r="AYP111" s="304"/>
      <c r="AYQ111" s="304"/>
      <c r="AYR111" s="304"/>
      <c r="AYS111" s="304"/>
      <c r="AYT111" s="304"/>
      <c r="AYU111" s="304"/>
      <c r="AYV111" s="304"/>
      <c r="AYW111" s="304"/>
      <c r="AYX111" s="304"/>
      <c r="AYY111" s="304"/>
      <c r="AYZ111" s="304"/>
      <c r="AZA111" s="304"/>
      <c r="AZB111" s="304"/>
      <c r="AZC111" s="304"/>
      <c r="AZD111" s="304"/>
      <c r="AZE111" s="304"/>
      <c r="AZF111" s="304"/>
      <c r="AZG111" s="304"/>
      <c r="AZH111" s="304"/>
      <c r="AZI111" s="304"/>
      <c r="AZJ111" s="304"/>
      <c r="AZK111" s="304"/>
      <c r="AZL111" s="304"/>
      <c r="AZM111" s="304"/>
      <c r="AZN111" s="304"/>
      <c r="AZO111" s="304"/>
      <c r="AZP111" s="304"/>
      <c r="AZQ111" s="304"/>
      <c r="AZR111" s="304"/>
      <c r="AZS111" s="304"/>
      <c r="AZT111" s="304"/>
      <c r="AZU111" s="304"/>
      <c r="AZV111" s="304"/>
      <c r="AZW111" s="304"/>
      <c r="AZX111" s="304"/>
      <c r="AZY111" s="304"/>
      <c r="AZZ111" s="304"/>
      <c r="BAA111" s="304"/>
      <c r="BAB111" s="304"/>
      <c r="BAC111" s="304"/>
      <c r="BAD111" s="304"/>
      <c r="BAE111" s="304"/>
      <c r="BAF111" s="304"/>
      <c r="BAG111" s="304"/>
      <c r="BAH111" s="304"/>
      <c r="BAI111" s="304"/>
      <c r="BAJ111" s="304"/>
      <c r="BAK111" s="304"/>
      <c r="BAL111" s="304"/>
      <c r="BAM111" s="304"/>
      <c r="BAN111" s="304"/>
      <c r="BAO111" s="304"/>
      <c r="BAP111" s="304"/>
      <c r="BAQ111" s="304"/>
      <c r="BAR111" s="304"/>
      <c r="BAS111" s="304"/>
      <c r="BAT111" s="304"/>
      <c r="BAU111" s="304"/>
      <c r="BAV111" s="304"/>
      <c r="BAW111" s="304"/>
      <c r="BAX111" s="304"/>
      <c r="BAY111" s="304"/>
      <c r="BAZ111" s="304"/>
      <c r="BBA111" s="304"/>
      <c r="BBB111" s="304"/>
      <c r="BBC111" s="304"/>
      <c r="BBD111" s="304"/>
      <c r="BBE111" s="304"/>
      <c r="BBF111" s="304"/>
      <c r="BBG111" s="304"/>
      <c r="BBH111" s="304"/>
      <c r="BBI111" s="304"/>
      <c r="BBJ111" s="304"/>
      <c r="BBK111" s="304"/>
      <c r="BBL111" s="304"/>
      <c r="BBM111" s="304"/>
      <c r="BBN111" s="304"/>
      <c r="BBO111" s="304"/>
      <c r="BBP111" s="304"/>
      <c r="BBQ111" s="304"/>
      <c r="BBR111" s="304"/>
      <c r="BBS111" s="304"/>
      <c r="BBT111" s="304"/>
      <c r="BBU111" s="304"/>
      <c r="BBV111" s="304"/>
      <c r="BBW111" s="304"/>
      <c r="BBX111" s="304"/>
      <c r="BBY111" s="304"/>
      <c r="BBZ111" s="304"/>
      <c r="BCA111" s="304"/>
      <c r="BCB111" s="304"/>
      <c r="BCC111" s="304"/>
      <c r="BCD111" s="304"/>
      <c r="BCE111" s="304"/>
      <c r="BCF111" s="304"/>
      <c r="BCG111" s="304"/>
      <c r="BCH111" s="304"/>
      <c r="BCI111" s="304"/>
      <c r="BCJ111" s="304"/>
      <c r="BCK111" s="304"/>
      <c r="BCL111" s="304"/>
      <c r="BCM111" s="304"/>
      <c r="BCN111" s="304"/>
      <c r="BCO111" s="304"/>
      <c r="BCP111" s="304"/>
      <c r="BCQ111" s="304"/>
      <c r="BCR111" s="304"/>
      <c r="BCS111" s="304"/>
      <c r="BCT111" s="304"/>
      <c r="BCU111" s="304"/>
      <c r="BCV111" s="304"/>
      <c r="BCW111" s="304"/>
      <c r="BCX111" s="304"/>
      <c r="BCY111" s="304"/>
      <c r="BCZ111" s="304"/>
      <c r="BDA111" s="304"/>
      <c r="BDB111" s="304"/>
      <c r="BDC111" s="304"/>
      <c r="BDD111" s="304"/>
      <c r="BDE111" s="304"/>
      <c r="BDF111" s="304"/>
      <c r="BDG111" s="304"/>
      <c r="BDH111" s="304"/>
      <c r="BDI111" s="304"/>
      <c r="BDJ111" s="304"/>
      <c r="BDK111" s="304"/>
      <c r="BDL111" s="304"/>
      <c r="BDM111" s="304"/>
      <c r="BDN111" s="304"/>
      <c r="BDO111" s="304"/>
      <c r="BDP111" s="304"/>
      <c r="BDQ111" s="304"/>
      <c r="BDR111" s="304"/>
      <c r="BDS111" s="304"/>
      <c r="BDT111" s="304"/>
      <c r="BDU111" s="304"/>
      <c r="BDV111" s="304"/>
      <c r="BDW111" s="304"/>
      <c r="BDX111" s="304"/>
      <c r="BDY111" s="304"/>
      <c r="BDZ111" s="304"/>
      <c r="BEA111" s="304"/>
      <c r="BEB111" s="304"/>
      <c r="BEC111" s="304"/>
      <c r="BED111" s="304"/>
      <c r="BEE111" s="304"/>
      <c r="BEF111" s="304"/>
      <c r="BEG111" s="304"/>
      <c r="BEH111" s="304"/>
      <c r="BEI111" s="304"/>
      <c r="BEJ111" s="304"/>
      <c r="BEK111" s="304"/>
      <c r="BEL111" s="304"/>
      <c r="BEM111" s="304"/>
      <c r="BEN111" s="304"/>
      <c r="BEO111" s="304"/>
      <c r="BEP111" s="304"/>
      <c r="BEQ111" s="304"/>
      <c r="BER111" s="304"/>
      <c r="BES111" s="304"/>
      <c r="BET111" s="304"/>
      <c r="BEU111" s="304"/>
      <c r="BEV111" s="304"/>
      <c r="BEW111" s="304"/>
      <c r="BEX111" s="304"/>
      <c r="BEY111" s="304"/>
      <c r="BEZ111" s="304"/>
      <c r="BFA111" s="304"/>
      <c r="BFB111" s="304"/>
      <c r="BFC111" s="304"/>
      <c r="BFD111" s="304"/>
      <c r="BFE111" s="304"/>
      <c r="BFF111" s="304"/>
      <c r="BFG111" s="304"/>
      <c r="BFH111" s="304"/>
      <c r="BFI111" s="304"/>
      <c r="BFJ111" s="304"/>
      <c r="BFK111" s="304"/>
      <c r="BFL111" s="304"/>
      <c r="BFM111" s="304"/>
      <c r="BFN111" s="304"/>
      <c r="BFO111" s="304"/>
      <c r="BFP111" s="304"/>
      <c r="BFQ111" s="304"/>
      <c r="BFR111" s="304"/>
      <c r="BFS111" s="304"/>
      <c r="BFT111" s="304"/>
      <c r="BFU111" s="304"/>
      <c r="BFV111" s="304"/>
      <c r="BFW111" s="304"/>
      <c r="BFX111" s="304"/>
      <c r="BFY111" s="304"/>
      <c r="BFZ111" s="304"/>
      <c r="BGA111" s="304"/>
      <c r="BGB111" s="304"/>
      <c r="BGC111" s="304"/>
      <c r="BGD111" s="304"/>
      <c r="BGE111" s="304"/>
      <c r="BGF111" s="304"/>
      <c r="BGG111" s="304"/>
      <c r="BGH111" s="304"/>
      <c r="BGI111" s="304"/>
      <c r="BGJ111" s="304"/>
      <c r="BGK111" s="304"/>
      <c r="BGL111" s="304"/>
      <c r="BGM111" s="304"/>
      <c r="BGN111" s="304"/>
      <c r="BGO111" s="304"/>
      <c r="BGP111" s="304"/>
      <c r="BGQ111" s="304"/>
      <c r="BGR111" s="304"/>
      <c r="BGS111" s="304"/>
      <c r="BGT111" s="304"/>
      <c r="BGU111" s="304"/>
      <c r="BGV111" s="304"/>
      <c r="BGW111" s="304"/>
      <c r="BGX111" s="304"/>
      <c r="BGY111" s="304"/>
      <c r="BGZ111" s="304"/>
      <c r="BHA111" s="304"/>
      <c r="BHB111" s="304"/>
      <c r="BHC111" s="304"/>
      <c r="BHD111" s="304"/>
      <c r="BHE111" s="304"/>
      <c r="BHF111" s="304"/>
      <c r="BHG111" s="304"/>
      <c r="BHH111" s="304"/>
      <c r="BHI111" s="304"/>
      <c r="BHJ111" s="304"/>
      <c r="BHK111" s="304"/>
      <c r="BHL111" s="304"/>
      <c r="BHM111" s="304"/>
      <c r="BHN111" s="304"/>
      <c r="BHO111" s="304"/>
      <c r="BHP111" s="304"/>
      <c r="BHQ111" s="304"/>
      <c r="BHR111" s="304"/>
      <c r="BHS111" s="304"/>
      <c r="BHT111" s="304"/>
      <c r="BHU111" s="304"/>
      <c r="BHV111" s="304"/>
      <c r="BHW111" s="304"/>
      <c r="BHX111" s="304"/>
      <c r="BHY111" s="304"/>
      <c r="BHZ111" s="304"/>
      <c r="BIA111" s="304"/>
      <c r="BIB111" s="304"/>
      <c r="BIC111" s="304"/>
      <c r="BID111" s="304"/>
      <c r="BIE111" s="304"/>
      <c r="BIF111" s="304"/>
      <c r="BIG111" s="304"/>
      <c r="BIH111" s="304"/>
      <c r="BII111" s="304"/>
      <c r="BIJ111" s="304"/>
      <c r="BIK111" s="304"/>
      <c r="BIL111" s="304"/>
      <c r="BIM111" s="304"/>
      <c r="BIN111" s="304"/>
      <c r="BIO111" s="304"/>
      <c r="BIP111" s="304"/>
      <c r="BIQ111" s="304"/>
      <c r="BIR111" s="304"/>
      <c r="BIS111" s="304"/>
      <c r="BIT111" s="304"/>
      <c r="BIU111" s="304"/>
      <c r="BIV111" s="304"/>
      <c r="BIW111" s="304"/>
      <c r="BIX111" s="304"/>
      <c r="BIY111" s="304"/>
      <c r="BIZ111" s="304"/>
      <c r="BJA111" s="304"/>
      <c r="BJB111" s="304"/>
      <c r="BJC111" s="304"/>
      <c r="BJD111" s="304"/>
      <c r="BJE111" s="304"/>
      <c r="BJF111" s="304"/>
      <c r="BJG111" s="304"/>
      <c r="BJH111" s="304"/>
      <c r="BJI111" s="304"/>
      <c r="BJJ111" s="304"/>
      <c r="BJK111" s="304"/>
      <c r="BJL111" s="304"/>
      <c r="BJM111" s="304"/>
      <c r="BJN111" s="304"/>
      <c r="BJO111" s="304"/>
      <c r="BJP111" s="304"/>
      <c r="BJQ111" s="304"/>
      <c r="BJR111" s="304"/>
      <c r="BJS111" s="304"/>
      <c r="BJT111" s="304"/>
      <c r="BJU111" s="304"/>
      <c r="BJV111" s="304"/>
      <c r="BJW111" s="304"/>
      <c r="BJX111" s="304"/>
      <c r="BJY111" s="304"/>
      <c r="BJZ111" s="304"/>
      <c r="BKA111" s="304"/>
      <c r="BKB111" s="304"/>
      <c r="BKC111" s="304"/>
      <c r="BKD111" s="304"/>
      <c r="BKE111" s="304"/>
      <c r="BKF111" s="304"/>
      <c r="BKG111" s="304"/>
      <c r="BKH111" s="304"/>
      <c r="BKI111" s="304"/>
      <c r="BKJ111" s="304"/>
      <c r="BKK111" s="304"/>
      <c r="BKL111" s="304"/>
      <c r="BKM111" s="304"/>
      <c r="BKN111" s="304"/>
      <c r="BKO111" s="304"/>
      <c r="BKP111" s="304"/>
      <c r="BKQ111" s="304"/>
      <c r="BKR111" s="304"/>
      <c r="BKS111" s="304"/>
      <c r="BKT111" s="304"/>
      <c r="BKU111" s="304"/>
      <c r="BKV111" s="304"/>
      <c r="BKW111" s="304"/>
      <c r="BKX111" s="304"/>
      <c r="BKY111" s="304"/>
      <c r="BKZ111" s="304"/>
      <c r="BLA111" s="304"/>
      <c r="BLB111" s="304"/>
      <c r="BLC111" s="304"/>
      <c r="BLD111" s="304"/>
      <c r="BLE111" s="304"/>
      <c r="BLF111" s="304"/>
      <c r="BLG111" s="304"/>
      <c r="BLH111" s="304"/>
      <c r="BLI111" s="304"/>
      <c r="BLJ111" s="304"/>
      <c r="BLK111" s="304"/>
      <c r="BLL111" s="304"/>
      <c r="BLM111" s="304"/>
      <c r="BLN111" s="304"/>
      <c r="BLO111" s="304"/>
      <c r="BLP111" s="304"/>
      <c r="BLQ111" s="304"/>
      <c r="BLR111" s="304"/>
      <c r="BLS111" s="304"/>
      <c r="BLT111" s="304"/>
      <c r="BLU111" s="304"/>
      <c r="BLV111" s="304"/>
      <c r="BLW111" s="304"/>
      <c r="BLX111" s="304"/>
      <c r="BLY111" s="304"/>
      <c r="BLZ111" s="304"/>
      <c r="BMA111" s="304"/>
      <c r="BMB111" s="304"/>
      <c r="BMC111" s="304"/>
      <c r="BMD111" s="304"/>
      <c r="BME111" s="304"/>
      <c r="BMF111" s="304"/>
      <c r="BMG111" s="304"/>
      <c r="BMH111" s="304"/>
      <c r="BMI111" s="304"/>
      <c r="BMJ111" s="304"/>
      <c r="BMK111" s="304"/>
      <c r="BML111" s="304"/>
      <c r="BMM111" s="304"/>
      <c r="BMN111" s="304"/>
      <c r="BMO111" s="304"/>
      <c r="BMP111" s="304"/>
      <c r="BMQ111" s="304"/>
      <c r="BMR111" s="304"/>
      <c r="BMS111" s="304"/>
      <c r="BMT111" s="304"/>
      <c r="BMU111" s="304"/>
      <c r="BMV111" s="304"/>
      <c r="BMW111" s="304"/>
      <c r="BMX111" s="304"/>
      <c r="BMY111" s="304"/>
      <c r="BMZ111" s="304"/>
      <c r="BNA111" s="304"/>
      <c r="BNB111" s="304"/>
      <c r="BNC111" s="304"/>
      <c r="BND111" s="304"/>
      <c r="BNE111" s="304"/>
      <c r="BNF111" s="304"/>
      <c r="BNG111" s="304"/>
      <c r="BNH111" s="304"/>
      <c r="BNI111" s="304"/>
      <c r="BNJ111" s="304"/>
      <c r="BNK111" s="304"/>
      <c r="BNL111" s="304"/>
      <c r="BNM111" s="304"/>
      <c r="BNN111" s="304"/>
      <c r="BNO111" s="304"/>
      <c r="BNP111" s="304"/>
      <c r="BNQ111" s="304"/>
      <c r="BNR111" s="304"/>
      <c r="BNS111" s="304"/>
      <c r="BNT111" s="304"/>
      <c r="BNU111" s="304"/>
      <c r="BNV111" s="304"/>
      <c r="BNW111" s="304"/>
      <c r="BNX111" s="304"/>
      <c r="BNY111" s="304"/>
      <c r="BNZ111" s="304"/>
      <c r="BOA111" s="304"/>
      <c r="BOB111" s="304"/>
      <c r="BOC111" s="304"/>
      <c r="BOD111" s="304"/>
      <c r="BOE111" s="304"/>
      <c r="BOF111" s="304"/>
      <c r="BOG111" s="304"/>
      <c r="BOH111" s="304"/>
      <c r="BOI111" s="304"/>
      <c r="BOJ111" s="304"/>
      <c r="BOK111" s="304"/>
      <c r="BOL111" s="304"/>
      <c r="BOM111" s="304"/>
      <c r="BON111" s="304"/>
      <c r="BOO111" s="304"/>
      <c r="BOP111" s="304"/>
      <c r="BOQ111" s="304"/>
      <c r="BOR111" s="304"/>
      <c r="BOS111" s="304"/>
      <c r="BOT111" s="304"/>
      <c r="BOU111" s="304"/>
      <c r="BOV111" s="304"/>
      <c r="BOW111" s="304"/>
      <c r="BOX111" s="304"/>
      <c r="BOY111" s="304"/>
      <c r="BOZ111" s="304"/>
      <c r="BPA111" s="304"/>
      <c r="BPB111" s="304"/>
      <c r="BPC111" s="304"/>
      <c r="BPD111" s="304"/>
      <c r="BPE111" s="304"/>
      <c r="BPF111" s="304"/>
      <c r="BPG111" s="304"/>
      <c r="BPH111" s="304"/>
      <c r="BPI111" s="304"/>
      <c r="BPJ111" s="304"/>
      <c r="BPK111" s="304"/>
      <c r="BPL111" s="304"/>
      <c r="BPM111" s="304"/>
      <c r="BPN111" s="304"/>
      <c r="BPO111" s="304"/>
      <c r="BPP111" s="304"/>
      <c r="BPQ111" s="304"/>
      <c r="BPR111" s="304"/>
      <c r="BPS111" s="304"/>
      <c r="BPT111" s="304"/>
      <c r="BPU111" s="304"/>
      <c r="BPV111" s="304"/>
      <c r="BPW111" s="304"/>
      <c r="BPX111" s="304"/>
      <c r="BPY111" s="304"/>
      <c r="BPZ111" s="304"/>
      <c r="BQA111" s="304"/>
      <c r="BQB111" s="304"/>
      <c r="BQC111" s="304"/>
      <c r="BQD111" s="304"/>
      <c r="BQE111" s="304"/>
      <c r="BQF111" s="304"/>
      <c r="BQG111" s="304"/>
      <c r="BQH111" s="304"/>
      <c r="BQI111" s="304"/>
      <c r="BQJ111" s="304"/>
      <c r="BQK111" s="304"/>
      <c r="BQL111" s="304"/>
      <c r="BQM111" s="304"/>
      <c r="BQN111" s="304"/>
      <c r="BQO111" s="304"/>
      <c r="BQP111" s="304"/>
      <c r="BQQ111" s="304"/>
      <c r="BQR111" s="304"/>
      <c r="BQS111" s="304"/>
      <c r="BQT111" s="304"/>
      <c r="BQU111" s="304"/>
      <c r="BQV111" s="304"/>
      <c r="BQW111" s="304"/>
      <c r="BQX111" s="304"/>
      <c r="BQY111" s="304"/>
      <c r="BQZ111" s="304"/>
      <c r="BRA111" s="304"/>
      <c r="BRB111" s="304"/>
      <c r="BRC111" s="304"/>
      <c r="BRD111" s="304"/>
      <c r="BRE111" s="304"/>
      <c r="BRF111" s="304"/>
      <c r="BRG111" s="304"/>
      <c r="BRH111" s="304"/>
      <c r="BRI111" s="304"/>
      <c r="BRJ111" s="304"/>
      <c r="BRK111" s="304"/>
      <c r="BRL111" s="304"/>
      <c r="BRM111" s="304"/>
      <c r="BRN111" s="304"/>
      <c r="BRO111" s="304"/>
      <c r="BRP111" s="304"/>
      <c r="BRQ111" s="304"/>
      <c r="BRR111" s="304"/>
      <c r="BRS111" s="304"/>
      <c r="BRT111" s="304"/>
      <c r="BRU111" s="304"/>
      <c r="BRV111" s="304"/>
      <c r="BRW111" s="304"/>
      <c r="BRX111" s="304"/>
      <c r="BRY111" s="304"/>
      <c r="BRZ111" s="304"/>
      <c r="BSA111" s="304"/>
      <c r="BSB111" s="304"/>
      <c r="BSC111" s="304"/>
      <c r="BSD111" s="304"/>
      <c r="BSE111" s="304"/>
      <c r="BSF111" s="304"/>
      <c r="BSG111" s="304"/>
      <c r="BSH111" s="304"/>
      <c r="BSI111" s="304"/>
      <c r="BSJ111" s="304"/>
      <c r="BSK111" s="304"/>
      <c r="BSL111" s="304"/>
      <c r="BSM111" s="304"/>
      <c r="BSN111" s="304"/>
      <c r="BSO111" s="304"/>
      <c r="BSP111" s="304"/>
      <c r="BSQ111" s="304"/>
      <c r="BSR111" s="304"/>
      <c r="BSS111" s="304"/>
      <c r="BST111" s="304"/>
      <c r="BSU111" s="304"/>
      <c r="BSV111" s="304"/>
      <c r="BSW111" s="304"/>
      <c r="BSX111" s="304"/>
      <c r="BSY111" s="304"/>
      <c r="BSZ111" s="304"/>
      <c r="BTA111" s="304"/>
      <c r="BTB111" s="304"/>
      <c r="BTC111" s="304"/>
      <c r="BTD111" s="304"/>
      <c r="BTE111" s="304"/>
      <c r="BTF111" s="304"/>
      <c r="BTG111" s="304"/>
      <c r="BTH111" s="304"/>
      <c r="BTI111" s="304"/>
      <c r="BTJ111" s="304"/>
      <c r="BTK111" s="304"/>
      <c r="BTL111" s="304"/>
      <c r="BTM111" s="304"/>
      <c r="BTN111" s="304"/>
      <c r="BTO111" s="304"/>
      <c r="BTP111" s="304"/>
      <c r="BTQ111" s="304"/>
      <c r="BTR111" s="304"/>
      <c r="BTS111" s="304"/>
      <c r="BTT111" s="304"/>
      <c r="BTU111" s="304"/>
      <c r="BTV111" s="304"/>
      <c r="BTW111" s="304"/>
      <c r="BTX111" s="304"/>
      <c r="BTY111" s="304"/>
      <c r="BTZ111" s="304"/>
      <c r="BUA111" s="304"/>
      <c r="BUB111" s="304"/>
      <c r="BUC111" s="304"/>
      <c r="BUD111" s="304"/>
      <c r="BUE111" s="304"/>
      <c r="BUF111" s="304"/>
      <c r="BUG111" s="304"/>
      <c r="BUH111" s="304"/>
      <c r="BUI111" s="304"/>
      <c r="BUJ111" s="304"/>
      <c r="BUK111" s="304"/>
      <c r="BUL111" s="304"/>
      <c r="BUM111" s="304"/>
      <c r="BUN111" s="304"/>
      <c r="BUO111" s="304"/>
      <c r="BUP111" s="304"/>
      <c r="BUQ111" s="304"/>
      <c r="BUR111" s="304"/>
      <c r="BUS111" s="304"/>
      <c r="BUT111" s="304"/>
      <c r="BUU111" s="304"/>
      <c r="BUV111" s="304"/>
      <c r="BUW111" s="304"/>
      <c r="BUX111" s="304"/>
      <c r="BUY111" s="304"/>
      <c r="BUZ111" s="304"/>
      <c r="BVA111" s="304"/>
      <c r="BVB111" s="304"/>
      <c r="BVC111" s="304"/>
      <c r="BVD111" s="304"/>
      <c r="BVE111" s="304"/>
      <c r="BVF111" s="304"/>
      <c r="BVG111" s="304"/>
      <c r="BVH111" s="304"/>
      <c r="BVI111" s="304"/>
      <c r="BVJ111" s="304"/>
      <c r="BVK111" s="304"/>
      <c r="BVL111" s="304"/>
      <c r="BVM111" s="304"/>
      <c r="BVN111" s="304"/>
      <c r="BVO111" s="304"/>
      <c r="BVP111" s="304"/>
      <c r="BVQ111" s="304"/>
      <c r="BVR111" s="304"/>
      <c r="BVS111" s="304"/>
      <c r="BVT111" s="304"/>
      <c r="BVU111" s="304"/>
      <c r="BVV111" s="304"/>
      <c r="BVW111" s="304"/>
      <c r="BVX111" s="304"/>
      <c r="BVY111" s="304"/>
      <c r="BVZ111" s="304"/>
      <c r="BWA111" s="304"/>
      <c r="BWB111" s="304"/>
      <c r="BWC111" s="304"/>
      <c r="BWD111" s="304"/>
      <c r="BWE111" s="304"/>
      <c r="BWF111" s="304"/>
      <c r="BWG111" s="304"/>
      <c r="BWH111" s="304"/>
      <c r="BWI111" s="304"/>
      <c r="BWJ111" s="304"/>
      <c r="BWK111" s="304"/>
      <c r="BWL111" s="304"/>
      <c r="BWM111" s="304"/>
      <c r="BWN111" s="304"/>
      <c r="BWO111" s="304"/>
      <c r="BWP111" s="304"/>
      <c r="BWQ111" s="304"/>
      <c r="BWR111" s="304"/>
      <c r="BWS111" s="304"/>
      <c r="BWT111" s="304"/>
      <c r="BWU111" s="304"/>
      <c r="BWV111" s="304"/>
      <c r="BWW111" s="304"/>
      <c r="BWX111" s="304"/>
      <c r="BWY111" s="304"/>
      <c r="BWZ111" s="304"/>
      <c r="BXA111" s="304"/>
      <c r="BXB111" s="304"/>
      <c r="BXC111" s="304"/>
      <c r="BXD111" s="304"/>
      <c r="BXE111" s="304"/>
      <c r="BXF111" s="304"/>
      <c r="BXG111" s="304"/>
      <c r="BXH111" s="304"/>
      <c r="BXI111" s="304"/>
      <c r="BXJ111" s="304"/>
      <c r="BXK111" s="304"/>
      <c r="BXL111" s="304"/>
      <c r="BXM111" s="304"/>
      <c r="BXN111" s="304"/>
      <c r="BXO111" s="304"/>
      <c r="BXP111" s="304"/>
      <c r="BXQ111" s="304"/>
      <c r="BXR111" s="304"/>
      <c r="BXS111" s="304"/>
      <c r="BXT111" s="304"/>
      <c r="BXU111" s="304"/>
      <c r="BXV111" s="304"/>
      <c r="BXW111" s="304"/>
      <c r="BXX111" s="304"/>
      <c r="BXY111" s="304"/>
      <c r="BXZ111" s="304"/>
      <c r="BYA111" s="304"/>
      <c r="BYB111" s="304"/>
      <c r="BYC111" s="304"/>
      <c r="BYD111" s="304"/>
      <c r="BYE111" s="304"/>
      <c r="BYF111" s="304"/>
      <c r="BYG111" s="304"/>
      <c r="BYH111" s="304"/>
      <c r="BYI111" s="304"/>
      <c r="BYJ111" s="304"/>
      <c r="BYK111" s="304"/>
      <c r="BYL111" s="304"/>
      <c r="BYM111" s="304"/>
      <c r="BYN111" s="304"/>
      <c r="BYO111" s="304"/>
      <c r="BYP111" s="304"/>
      <c r="BYQ111" s="304"/>
      <c r="BYR111" s="304"/>
      <c r="BYS111" s="304"/>
      <c r="BYT111" s="304"/>
      <c r="BYU111" s="304"/>
      <c r="BYV111" s="304"/>
      <c r="BYW111" s="304"/>
      <c r="BYX111" s="304"/>
      <c r="BYY111" s="304"/>
      <c r="BYZ111" s="304"/>
      <c r="BZA111" s="304"/>
      <c r="BZB111" s="304"/>
      <c r="BZC111" s="304"/>
      <c r="BZD111" s="304"/>
      <c r="BZE111" s="304"/>
      <c r="BZF111" s="304"/>
      <c r="BZG111" s="304"/>
      <c r="BZH111" s="304"/>
      <c r="BZI111" s="304"/>
      <c r="BZJ111" s="304"/>
      <c r="BZK111" s="304"/>
      <c r="BZL111" s="304"/>
      <c r="BZM111" s="304"/>
      <c r="BZN111" s="304"/>
      <c r="BZO111" s="304"/>
      <c r="BZP111" s="304"/>
      <c r="BZQ111" s="304"/>
      <c r="BZR111" s="304"/>
      <c r="BZS111" s="304"/>
      <c r="BZT111" s="304"/>
      <c r="BZU111" s="304"/>
      <c r="BZV111" s="304"/>
      <c r="BZW111" s="304"/>
      <c r="BZX111" s="304"/>
      <c r="BZY111" s="304"/>
      <c r="BZZ111" s="304"/>
      <c r="CAA111" s="304"/>
      <c r="CAB111" s="304"/>
      <c r="CAC111" s="304"/>
      <c r="CAD111" s="304"/>
      <c r="CAE111" s="304"/>
      <c r="CAF111" s="304"/>
      <c r="CAG111" s="304"/>
      <c r="CAH111" s="304"/>
      <c r="CAI111" s="304"/>
      <c r="CAJ111" s="304"/>
      <c r="CAK111" s="304"/>
      <c r="CAL111" s="304"/>
      <c r="CAM111" s="304"/>
      <c r="CAN111" s="304"/>
      <c r="CAO111" s="304"/>
      <c r="CAP111" s="304"/>
      <c r="CAQ111" s="304"/>
      <c r="CAR111" s="304"/>
      <c r="CAS111" s="304"/>
      <c r="CAT111" s="304"/>
      <c r="CAU111" s="304"/>
      <c r="CAV111" s="304"/>
      <c r="CAW111" s="304"/>
      <c r="CAX111" s="304"/>
      <c r="CAY111" s="304"/>
      <c r="CAZ111" s="304"/>
      <c r="CBA111" s="304"/>
      <c r="CBB111" s="304"/>
      <c r="CBC111" s="304"/>
      <c r="CBD111" s="304"/>
      <c r="CBE111" s="304"/>
      <c r="CBF111" s="304"/>
      <c r="CBG111" s="304"/>
      <c r="CBH111" s="304"/>
      <c r="CBI111" s="304"/>
      <c r="CBJ111" s="304"/>
      <c r="CBK111" s="304"/>
      <c r="CBL111" s="304"/>
      <c r="CBM111" s="304"/>
      <c r="CBN111" s="304"/>
      <c r="CBO111" s="304"/>
      <c r="CBP111" s="304"/>
      <c r="CBQ111" s="304"/>
      <c r="CBR111" s="304"/>
      <c r="CBS111" s="304"/>
      <c r="CBT111" s="304"/>
      <c r="CBU111" s="304"/>
      <c r="CBV111" s="304"/>
      <c r="CBW111" s="304"/>
      <c r="CBX111" s="304"/>
      <c r="CBY111" s="304"/>
      <c r="CBZ111" s="304"/>
      <c r="CCA111" s="304"/>
      <c r="CCB111" s="304"/>
      <c r="CCC111" s="304"/>
      <c r="CCD111" s="304"/>
      <c r="CCE111" s="304"/>
      <c r="CCF111" s="304"/>
      <c r="CCG111" s="304"/>
      <c r="CCH111" s="304"/>
      <c r="CCI111" s="304"/>
      <c r="CCJ111" s="304"/>
      <c r="CCK111" s="304"/>
      <c r="CCL111" s="304"/>
      <c r="CCM111" s="304"/>
      <c r="CCN111" s="304"/>
      <c r="CCO111" s="304"/>
      <c r="CCP111" s="304"/>
      <c r="CCQ111" s="304"/>
      <c r="CCR111" s="304"/>
      <c r="CCS111" s="304"/>
      <c r="CCT111" s="304"/>
      <c r="CCU111" s="304"/>
      <c r="CCV111" s="304"/>
      <c r="CCW111" s="304"/>
      <c r="CCX111" s="304"/>
      <c r="CCY111" s="304"/>
      <c r="CCZ111" s="304"/>
      <c r="CDA111" s="304"/>
      <c r="CDB111" s="304"/>
      <c r="CDC111" s="304"/>
      <c r="CDD111" s="304"/>
      <c r="CDE111" s="304"/>
      <c r="CDF111" s="304"/>
      <c r="CDG111" s="304"/>
      <c r="CDH111" s="304"/>
      <c r="CDI111" s="304"/>
      <c r="CDJ111" s="304"/>
      <c r="CDK111" s="304"/>
      <c r="CDL111" s="304"/>
      <c r="CDM111" s="304"/>
      <c r="CDN111" s="304"/>
      <c r="CDO111" s="304"/>
      <c r="CDP111" s="304"/>
      <c r="CDQ111" s="304"/>
      <c r="CDR111" s="304"/>
      <c r="CDS111" s="304"/>
      <c r="CDT111" s="304"/>
      <c r="CDU111" s="304"/>
      <c r="CDV111" s="304"/>
      <c r="CDW111" s="304"/>
      <c r="CDX111" s="304"/>
      <c r="CDY111" s="304"/>
      <c r="CDZ111" s="304"/>
      <c r="CEA111" s="304"/>
      <c r="CEB111" s="304"/>
      <c r="CEC111" s="304"/>
      <c r="CED111" s="304"/>
      <c r="CEE111" s="304"/>
      <c r="CEF111" s="304"/>
      <c r="CEG111" s="304"/>
      <c r="CEH111" s="304"/>
      <c r="CEI111" s="304"/>
      <c r="CEJ111" s="304"/>
      <c r="CEK111" s="304"/>
      <c r="CEL111" s="304"/>
      <c r="CEM111" s="304"/>
      <c r="CEN111" s="304"/>
      <c r="CEO111" s="304"/>
      <c r="CEP111" s="304"/>
      <c r="CEQ111" s="304"/>
      <c r="CER111" s="304"/>
      <c r="CES111" s="304"/>
      <c r="CET111" s="304"/>
      <c r="CEU111" s="304"/>
      <c r="CEV111" s="304"/>
      <c r="CEW111" s="304"/>
      <c r="CEX111" s="304"/>
      <c r="CEY111" s="304"/>
      <c r="CEZ111" s="304"/>
      <c r="CFA111" s="304"/>
      <c r="CFB111" s="304"/>
      <c r="CFC111" s="304"/>
      <c r="CFD111" s="304"/>
      <c r="CFE111" s="304"/>
      <c r="CFF111" s="304"/>
      <c r="CFG111" s="304"/>
      <c r="CFH111" s="304"/>
      <c r="CFI111" s="304"/>
      <c r="CFJ111" s="304"/>
      <c r="CFK111" s="304"/>
      <c r="CFL111" s="304"/>
      <c r="CFM111" s="304"/>
      <c r="CFN111" s="304"/>
      <c r="CFO111" s="304"/>
      <c r="CFP111" s="304"/>
      <c r="CFQ111" s="304"/>
      <c r="CFR111" s="304"/>
      <c r="CFS111" s="304"/>
      <c r="CFT111" s="304"/>
      <c r="CFU111" s="304"/>
      <c r="CFV111" s="304"/>
      <c r="CFW111" s="304"/>
      <c r="CFX111" s="304"/>
      <c r="CFY111" s="304"/>
      <c r="CFZ111" s="304"/>
      <c r="CGA111" s="304"/>
      <c r="CGB111" s="304"/>
      <c r="CGC111" s="304"/>
      <c r="CGD111" s="304"/>
      <c r="CGE111" s="304"/>
      <c r="CGF111" s="304"/>
      <c r="CGG111" s="304"/>
      <c r="CGH111" s="304"/>
      <c r="CGI111" s="304"/>
      <c r="CGJ111" s="304"/>
      <c r="CGK111" s="304"/>
      <c r="CGL111" s="304"/>
      <c r="CGM111" s="304"/>
      <c r="CGN111" s="304"/>
      <c r="CGO111" s="304"/>
      <c r="CGP111" s="304"/>
      <c r="CGQ111" s="304"/>
      <c r="CGR111" s="304"/>
      <c r="CGS111" s="304"/>
      <c r="CGT111" s="304"/>
      <c r="CGU111" s="304"/>
      <c r="CGV111" s="304"/>
      <c r="CGW111" s="304"/>
      <c r="CGX111" s="304"/>
      <c r="CGY111" s="304"/>
      <c r="CGZ111" s="304"/>
      <c r="CHA111" s="304"/>
      <c r="CHB111" s="304"/>
      <c r="CHC111" s="304"/>
      <c r="CHD111" s="304"/>
      <c r="CHE111" s="304"/>
      <c r="CHF111" s="304"/>
      <c r="CHG111" s="304"/>
      <c r="CHH111" s="304"/>
      <c r="CHI111" s="304"/>
      <c r="CHJ111" s="304"/>
      <c r="CHK111" s="304"/>
      <c r="CHL111" s="304"/>
      <c r="CHM111" s="304"/>
      <c r="CHN111" s="304"/>
      <c r="CHO111" s="304"/>
      <c r="CHP111" s="304"/>
      <c r="CHQ111" s="304"/>
      <c r="CHR111" s="304"/>
      <c r="CHS111" s="304"/>
      <c r="CHT111" s="304"/>
      <c r="CHU111" s="304"/>
      <c r="CHV111" s="304"/>
      <c r="CHW111" s="304"/>
      <c r="CHX111" s="304"/>
      <c r="CHY111" s="304"/>
      <c r="CHZ111" s="304"/>
      <c r="CIA111" s="304"/>
      <c r="CIB111" s="304"/>
      <c r="CIC111" s="304"/>
      <c r="CID111" s="304"/>
      <c r="CIE111" s="304"/>
      <c r="CIF111" s="304"/>
      <c r="CIG111" s="304"/>
      <c r="CIH111" s="304"/>
      <c r="CII111" s="304"/>
      <c r="CIJ111" s="304"/>
      <c r="CIK111" s="304"/>
      <c r="CIL111" s="304"/>
      <c r="CIM111" s="304"/>
      <c r="CIN111" s="304"/>
      <c r="CIO111" s="304"/>
      <c r="CIP111" s="304"/>
      <c r="CIQ111" s="304"/>
      <c r="CIR111" s="304"/>
      <c r="CIS111" s="304"/>
      <c r="CIT111" s="304"/>
      <c r="CIU111" s="304"/>
      <c r="CIV111" s="304"/>
      <c r="CIW111" s="304"/>
      <c r="CIX111" s="304"/>
      <c r="CIY111" s="304"/>
      <c r="CIZ111" s="304"/>
      <c r="CJA111" s="304"/>
      <c r="CJB111" s="304"/>
      <c r="CJC111" s="304"/>
      <c r="CJD111" s="304"/>
      <c r="CJE111" s="304"/>
      <c r="CJF111" s="304"/>
      <c r="CJG111" s="304"/>
      <c r="CJH111" s="304"/>
      <c r="CJI111" s="304"/>
      <c r="CJJ111" s="304"/>
      <c r="CJK111" s="304"/>
      <c r="CJL111" s="304"/>
      <c r="CJM111" s="304"/>
      <c r="CJN111" s="304"/>
      <c r="CJO111" s="304"/>
      <c r="CJP111" s="304"/>
      <c r="CJQ111" s="304"/>
      <c r="CJR111" s="304"/>
      <c r="CJS111" s="304"/>
      <c r="CJT111" s="304"/>
      <c r="CJU111" s="304"/>
      <c r="CJV111" s="304"/>
      <c r="CJW111" s="304"/>
      <c r="CJX111" s="304"/>
      <c r="CJY111" s="304"/>
      <c r="CJZ111" s="304"/>
      <c r="CKA111" s="304"/>
      <c r="CKB111" s="304"/>
      <c r="CKC111" s="304"/>
      <c r="CKD111" s="304"/>
      <c r="CKE111" s="304"/>
      <c r="CKF111" s="304"/>
      <c r="CKG111" s="304"/>
      <c r="CKH111" s="304"/>
      <c r="CKI111" s="304"/>
      <c r="CKJ111" s="304"/>
      <c r="CKK111" s="304"/>
      <c r="CKL111" s="304"/>
      <c r="CKM111" s="304"/>
      <c r="CKN111" s="304"/>
      <c r="CKO111" s="304"/>
      <c r="CKP111" s="304"/>
      <c r="CKQ111" s="304"/>
      <c r="CKR111" s="304"/>
      <c r="CKS111" s="304"/>
      <c r="CKT111" s="304"/>
      <c r="CKU111" s="304"/>
      <c r="CKV111" s="304"/>
      <c r="CKW111" s="304"/>
      <c r="CKX111" s="304"/>
      <c r="CKY111" s="304"/>
      <c r="CKZ111" s="304"/>
      <c r="CLA111" s="304"/>
      <c r="CLB111" s="304"/>
      <c r="CLC111" s="304"/>
      <c r="CLD111" s="304"/>
      <c r="CLE111" s="304"/>
      <c r="CLF111" s="304"/>
      <c r="CLG111" s="304"/>
      <c r="CLH111" s="304"/>
      <c r="CLI111" s="304"/>
      <c r="CLJ111" s="304"/>
      <c r="CLK111" s="304"/>
      <c r="CLL111" s="304"/>
      <c r="CLM111" s="304"/>
      <c r="CLN111" s="304"/>
      <c r="CLO111" s="304"/>
      <c r="CLP111" s="304"/>
      <c r="CLQ111" s="304"/>
      <c r="CLR111" s="304"/>
      <c r="CLS111" s="304"/>
      <c r="CLT111" s="304"/>
      <c r="CLU111" s="304"/>
      <c r="CLV111" s="304"/>
      <c r="CLW111" s="304"/>
      <c r="CLX111" s="304"/>
      <c r="CLY111" s="304"/>
      <c r="CLZ111" s="304"/>
      <c r="CMA111" s="304"/>
      <c r="CMB111" s="304"/>
      <c r="CMC111" s="304"/>
      <c r="CMD111" s="304"/>
      <c r="CME111" s="304"/>
      <c r="CMF111" s="304"/>
      <c r="CMG111" s="304"/>
      <c r="CMH111" s="304"/>
      <c r="CMI111" s="304"/>
      <c r="CMJ111" s="304"/>
      <c r="CMK111" s="304"/>
      <c r="CML111" s="304"/>
      <c r="CMM111" s="304"/>
      <c r="CMN111" s="304"/>
      <c r="CMO111" s="304"/>
      <c r="CMP111" s="304"/>
      <c r="CMQ111" s="304"/>
      <c r="CMR111" s="304"/>
      <c r="CMS111" s="304"/>
      <c r="CMT111" s="304"/>
      <c r="CMU111" s="304"/>
      <c r="CMV111" s="304"/>
      <c r="CMW111" s="304"/>
      <c r="CMX111" s="304"/>
      <c r="CMY111" s="304"/>
      <c r="CMZ111" s="304"/>
      <c r="CNA111" s="304"/>
      <c r="CNB111" s="304"/>
      <c r="CNC111" s="304"/>
      <c r="CND111" s="304"/>
      <c r="CNE111" s="304"/>
      <c r="CNF111" s="304"/>
      <c r="CNG111" s="304"/>
      <c r="CNH111" s="304"/>
      <c r="CNI111" s="304"/>
      <c r="CNJ111" s="304"/>
      <c r="CNK111" s="304"/>
      <c r="CNL111" s="304"/>
      <c r="CNM111" s="304"/>
      <c r="CNN111" s="304"/>
      <c r="CNO111" s="304"/>
      <c r="CNP111" s="304"/>
      <c r="CNQ111" s="304"/>
      <c r="CNR111" s="304"/>
      <c r="CNS111" s="304"/>
      <c r="CNT111" s="304"/>
      <c r="CNU111" s="304"/>
      <c r="CNV111" s="304"/>
      <c r="CNW111" s="304"/>
      <c r="CNX111" s="304"/>
      <c r="CNY111" s="304"/>
      <c r="CNZ111" s="304"/>
      <c r="COA111" s="304"/>
      <c r="COB111" s="304"/>
      <c r="COC111" s="304"/>
      <c r="COD111" s="304"/>
      <c r="COE111" s="304"/>
      <c r="COF111" s="304"/>
      <c r="COG111" s="304"/>
      <c r="COH111" s="304"/>
      <c r="COI111" s="304"/>
      <c r="COJ111" s="304"/>
      <c r="COK111" s="304"/>
      <c r="COL111" s="304"/>
      <c r="COM111" s="304"/>
      <c r="CON111" s="304"/>
      <c r="COO111" s="304"/>
      <c r="COP111" s="304"/>
      <c r="COQ111" s="304"/>
      <c r="COR111" s="304"/>
      <c r="COS111" s="304"/>
      <c r="COT111" s="304"/>
      <c r="COU111" s="304"/>
      <c r="COV111" s="304"/>
      <c r="COW111" s="304"/>
      <c r="COX111" s="304"/>
      <c r="COY111" s="304"/>
      <c r="COZ111" s="304"/>
      <c r="CPA111" s="304"/>
      <c r="CPB111" s="304"/>
      <c r="CPC111" s="304"/>
      <c r="CPD111" s="304"/>
      <c r="CPE111" s="304"/>
      <c r="CPF111" s="304"/>
      <c r="CPG111" s="304"/>
      <c r="CPH111" s="304"/>
      <c r="CPI111" s="304"/>
      <c r="CPJ111" s="304"/>
      <c r="CPK111" s="304"/>
      <c r="CPL111" s="304"/>
      <c r="CPM111" s="304"/>
      <c r="CPN111" s="304"/>
      <c r="CPO111" s="304"/>
      <c r="CPP111" s="304"/>
      <c r="CPQ111" s="304"/>
      <c r="CPR111" s="304"/>
      <c r="CPS111" s="304"/>
      <c r="CPT111" s="304"/>
      <c r="CPU111" s="304"/>
      <c r="CPV111" s="304"/>
      <c r="CPW111" s="304"/>
      <c r="CPX111" s="304"/>
      <c r="CPY111" s="304"/>
      <c r="CPZ111" s="304"/>
      <c r="CQA111" s="304"/>
      <c r="CQB111" s="304"/>
      <c r="CQC111" s="304"/>
      <c r="CQD111" s="304"/>
      <c r="CQE111" s="304"/>
      <c r="CQF111" s="304"/>
      <c r="CQG111" s="304"/>
      <c r="CQH111" s="304"/>
      <c r="CQI111" s="304"/>
      <c r="CQJ111" s="304"/>
      <c r="CQK111" s="304"/>
      <c r="CQL111" s="304"/>
      <c r="CQM111" s="304"/>
      <c r="CQN111" s="304"/>
      <c r="CQO111" s="304"/>
      <c r="CQP111" s="304"/>
      <c r="CQQ111" s="304"/>
      <c r="CQR111" s="304"/>
      <c r="CQS111" s="304"/>
      <c r="CQT111" s="304"/>
      <c r="CQU111" s="304"/>
      <c r="CQV111" s="304"/>
      <c r="CQW111" s="304"/>
      <c r="CQX111" s="304"/>
      <c r="CQY111" s="304"/>
      <c r="CQZ111" s="304"/>
      <c r="CRA111" s="304"/>
      <c r="CRB111" s="304"/>
      <c r="CRC111" s="304"/>
      <c r="CRD111" s="304"/>
      <c r="CRE111" s="304"/>
      <c r="CRF111" s="304"/>
      <c r="CRG111" s="304"/>
      <c r="CRH111" s="304"/>
      <c r="CRI111" s="304"/>
      <c r="CRJ111" s="304"/>
      <c r="CRK111" s="304"/>
      <c r="CRL111" s="304"/>
      <c r="CRM111" s="304"/>
      <c r="CRN111" s="304"/>
      <c r="CRO111" s="304"/>
      <c r="CRP111" s="304"/>
      <c r="CRQ111" s="304"/>
      <c r="CRR111" s="304"/>
      <c r="CRS111" s="304"/>
      <c r="CRT111" s="304"/>
      <c r="CRU111" s="304"/>
      <c r="CRV111" s="304"/>
      <c r="CRW111" s="304"/>
      <c r="CRX111" s="304"/>
      <c r="CRY111" s="304"/>
      <c r="CRZ111" s="304"/>
      <c r="CSA111" s="304"/>
      <c r="CSB111" s="304"/>
      <c r="CSC111" s="304"/>
      <c r="CSD111" s="304"/>
      <c r="CSE111" s="304"/>
      <c r="CSF111" s="304"/>
      <c r="CSG111" s="304"/>
      <c r="CSH111" s="304"/>
      <c r="CSI111" s="304"/>
      <c r="CSJ111" s="304"/>
      <c r="CSK111" s="304"/>
      <c r="CSL111" s="304"/>
      <c r="CSM111" s="304"/>
      <c r="CSN111" s="304"/>
      <c r="CSO111" s="304"/>
      <c r="CSP111" s="304"/>
      <c r="CSQ111" s="304"/>
      <c r="CSR111" s="304"/>
      <c r="CSS111" s="304"/>
      <c r="CST111" s="304"/>
      <c r="CSU111" s="304"/>
      <c r="CSV111" s="304"/>
      <c r="CSW111" s="304"/>
      <c r="CSX111" s="304"/>
      <c r="CSY111" s="304"/>
      <c r="CSZ111" s="304"/>
      <c r="CTA111" s="304"/>
      <c r="CTB111" s="304"/>
      <c r="CTC111" s="304"/>
      <c r="CTD111" s="304"/>
      <c r="CTE111" s="304"/>
      <c r="CTF111" s="304"/>
      <c r="CTG111" s="304"/>
      <c r="CTH111" s="304"/>
      <c r="CTI111" s="304"/>
      <c r="CTJ111" s="304"/>
      <c r="CTK111" s="304"/>
      <c r="CTL111" s="304"/>
      <c r="CTM111" s="304"/>
      <c r="CTN111" s="304"/>
      <c r="CTO111" s="304"/>
      <c r="CTP111" s="304"/>
      <c r="CTQ111" s="304"/>
      <c r="CTR111" s="304"/>
      <c r="CTS111" s="304"/>
      <c r="CTT111" s="304"/>
      <c r="CTU111" s="304"/>
      <c r="CTV111" s="304"/>
      <c r="CTW111" s="304"/>
      <c r="CTX111" s="304"/>
      <c r="CTY111" s="304"/>
      <c r="CTZ111" s="304"/>
      <c r="CUA111" s="304"/>
      <c r="CUB111" s="304"/>
      <c r="CUC111" s="304"/>
      <c r="CUD111" s="304"/>
      <c r="CUE111" s="304"/>
      <c r="CUF111" s="304"/>
      <c r="CUG111" s="304"/>
      <c r="CUH111" s="304"/>
      <c r="CUI111" s="304"/>
      <c r="CUJ111" s="304"/>
      <c r="CUK111" s="304"/>
      <c r="CUL111" s="304"/>
      <c r="CUM111" s="304"/>
      <c r="CUN111" s="304"/>
      <c r="CUO111" s="304"/>
      <c r="CUP111" s="304"/>
      <c r="CUQ111" s="304"/>
      <c r="CUR111" s="304"/>
      <c r="CUS111" s="304"/>
      <c r="CUT111" s="304"/>
      <c r="CUU111" s="304"/>
      <c r="CUV111" s="304"/>
      <c r="CUW111" s="304"/>
      <c r="CUX111" s="304"/>
      <c r="CUY111" s="304"/>
      <c r="CUZ111" s="304"/>
      <c r="CVA111" s="304"/>
      <c r="CVB111" s="304"/>
      <c r="CVC111" s="304"/>
      <c r="CVD111" s="304"/>
      <c r="CVE111" s="304"/>
      <c r="CVF111" s="304"/>
      <c r="CVG111" s="304"/>
      <c r="CVH111" s="304"/>
      <c r="CVI111" s="304"/>
      <c r="CVJ111" s="304"/>
      <c r="CVK111" s="304"/>
      <c r="CVL111" s="304"/>
      <c r="CVM111" s="304"/>
      <c r="CVN111" s="304"/>
      <c r="CVO111" s="304"/>
      <c r="CVP111" s="304"/>
      <c r="CVQ111" s="304"/>
      <c r="CVR111" s="304"/>
      <c r="CVS111" s="304"/>
      <c r="CVT111" s="304"/>
      <c r="CVU111" s="304"/>
      <c r="CVV111" s="304"/>
      <c r="CVW111" s="304"/>
      <c r="CVX111" s="304"/>
      <c r="CVY111" s="304"/>
      <c r="CVZ111" s="304"/>
      <c r="CWA111" s="304"/>
      <c r="CWB111" s="304"/>
      <c r="CWC111" s="304"/>
      <c r="CWD111" s="304"/>
      <c r="CWE111" s="304"/>
      <c r="CWF111" s="304"/>
      <c r="CWG111" s="304"/>
      <c r="CWH111" s="304"/>
      <c r="CWI111" s="304"/>
      <c r="CWJ111" s="304"/>
      <c r="CWK111" s="304"/>
      <c r="CWL111" s="304"/>
      <c r="CWM111" s="304"/>
      <c r="CWN111" s="304"/>
      <c r="CWO111" s="304"/>
      <c r="CWP111" s="304"/>
      <c r="CWQ111" s="304"/>
      <c r="CWR111" s="304"/>
      <c r="CWS111" s="304"/>
      <c r="CWT111" s="304"/>
      <c r="CWU111" s="304"/>
      <c r="CWV111" s="304"/>
      <c r="CWW111" s="304"/>
      <c r="CWX111" s="304"/>
      <c r="CWY111" s="304"/>
      <c r="CWZ111" s="304"/>
      <c r="CXA111" s="304"/>
      <c r="CXB111" s="304"/>
      <c r="CXC111" s="304"/>
      <c r="CXD111" s="304"/>
      <c r="CXE111" s="304"/>
      <c r="CXF111" s="304"/>
      <c r="CXG111" s="304"/>
      <c r="CXH111" s="304"/>
      <c r="CXI111" s="304"/>
      <c r="CXJ111" s="304"/>
      <c r="CXK111" s="304"/>
      <c r="CXL111" s="304"/>
      <c r="CXM111" s="304"/>
      <c r="CXN111" s="304"/>
      <c r="CXO111" s="304"/>
      <c r="CXP111" s="304"/>
      <c r="CXQ111" s="304"/>
      <c r="CXR111" s="304"/>
      <c r="CXS111" s="304"/>
      <c r="CXT111" s="304"/>
      <c r="CXU111" s="304"/>
      <c r="CXV111" s="304"/>
      <c r="CXW111" s="304"/>
      <c r="CXX111" s="304"/>
      <c r="CXY111" s="304"/>
      <c r="CXZ111" s="304"/>
      <c r="CYA111" s="304"/>
      <c r="CYB111" s="304"/>
      <c r="CYC111" s="304"/>
      <c r="CYD111" s="304"/>
      <c r="CYE111" s="304"/>
      <c r="CYF111" s="304"/>
      <c r="CYG111" s="304"/>
      <c r="CYH111" s="304"/>
      <c r="CYI111" s="304"/>
      <c r="CYJ111" s="304"/>
      <c r="CYK111" s="304"/>
      <c r="CYL111" s="304"/>
      <c r="CYM111" s="304"/>
      <c r="CYN111" s="304"/>
      <c r="CYO111" s="304"/>
      <c r="CYP111" s="304"/>
      <c r="CYQ111" s="304"/>
      <c r="CYR111" s="304"/>
      <c r="CYS111" s="304"/>
      <c r="CYT111" s="304"/>
      <c r="CYU111" s="304"/>
      <c r="CYV111" s="304"/>
      <c r="CYW111" s="304"/>
      <c r="CYX111" s="304"/>
      <c r="CYY111" s="304"/>
      <c r="CYZ111" s="304"/>
      <c r="CZA111" s="304"/>
      <c r="CZB111" s="304"/>
      <c r="CZC111" s="304"/>
      <c r="CZD111" s="304"/>
      <c r="CZE111" s="304"/>
      <c r="CZF111" s="304"/>
      <c r="CZG111" s="304"/>
      <c r="CZH111" s="304"/>
      <c r="CZI111" s="304"/>
      <c r="CZJ111" s="304"/>
      <c r="CZK111" s="304"/>
      <c r="CZL111" s="304"/>
      <c r="CZM111" s="304"/>
      <c r="CZN111" s="304"/>
      <c r="CZO111" s="304"/>
      <c r="CZP111" s="304"/>
      <c r="CZQ111" s="304"/>
      <c r="CZR111" s="304"/>
      <c r="CZS111" s="304"/>
      <c r="CZT111" s="304"/>
      <c r="CZU111" s="304"/>
      <c r="CZV111" s="304"/>
      <c r="CZW111" s="304"/>
      <c r="CZX111" s="304"/>
      <c r="CZY111" s="304"/>
      <c r="CZZ111" s="304"/>
      <c r="DAA111" s="304"/>
      <c r="DAB111" s="304"/>
      <c r="DAC111" s="304"/>
      <c r="DAD111" s="304"/>
      <c r="DAE111" s="304"/>
      <c r="DAF111" s="304"/>
      <c r="DAG111" s="304"/>
      <c r="DAH111" s="304"/>
      <c r="DAI111" s="304"/>
      <c r="DAJ111" s="304"/>
      <c r="DAK111" s="304"/>
      <c r="DAL111" s="304"/>
      <c r="DAM111" s="304"/>
      <c r="DAN111" s="304"/>
      <c r="DAO111" s="304"/>
      <c r="DAP111" s="304"/>
      <c r="DAQ111" s="304"/>
      <c r="DAR111" s="304"/>
      <c r="DAS111" s="304"/>
      <c r="DAT111" s="304"/>
      <c r="DAU111" s="304"/>
      <c r="DAV111" s="304"/>
      <c r="DAW111" s="304"/>
      <c r="DAX111" s="304"/>
      <c r="DAY111" s="304"/>
      <c r="DAZ111" s="304"/>
      <c r="DBA111" s="304"/>
      <c r="DBB111" s="304"/>
      <c r="DBC111" s="304"/>
      <c r="DBD111" s="304"/>
      <c r="DBE111" s="304"/>
      <c r="DBF111" s="304"/>
      <c r="DBG111" s="304"/>
      <c r="DBH111" s="304"/>
      <c r="DBI111" s="304"/>
      <c r="DBJ111" s="304"/>
      <c r="DBK111" s="304"/>
      <c r="DBL111" s="304"/>
      <c r="DBM111" s="304"/>
      <c r="DBN111" s="304"/>
      <c r="DBO111" s="304"/>
      <c r="DBP111" s="304"/>
      <c r="DBQ111" s="304"/>
      <c r="DBR111" s="304"/>
      <c r="DBS111" s="304"/>
      <c r="DBT111" s="304"/>
      <c r="DBU111" s="304"/>
      <c r="DBV111" s="304"/>
      <c r="DBW111" s="304"/>
      <c r="DBX111" s="304"/>
      <c r="DBY111" s="304"/>
      <c r="DBZ111" s="304"/>
      <c r="DCA111" s="304"/>
      <c r="DCB111" s="304"/>
      <c r="DCC111" s="304"/>
      <c r="DCD111" s="304"/>
      <c r="DCE111" s="304"/>
      <c r="DCF111" s="304"/>
      <c r="DCG111" s="304"/>
      <c r="DCH111" s="304"/>
      <c r="DCI111" s="304"/>
      <c r="DCJ111" s="304"/>
      <c r="DCK111" s="304"/>
      <c r="DCL111" s="304"/>
      <c r="DCM111" s="304"/>
      <c r="DCN111" s="304"/>
      <c r="DCO111" s="304"/>
      <c r="DCP111" s="304"/>
      <c r="DCQ111" s="304"/>
      <c r="DCR111" s="304"/>
      <c r="DCS111" s="304"/>
      <c r="DCT111" s="304"/>
      <c r="DCU111" s="304"/>
      <c r="DCV111" s="304"/>
      <c r="DCW111" s="304"/>
      <c r="DCX111" s="304"/>
      <c r="DCY111" s="304"/>
      <c r="DCZ111" s="304"/>
      <c r="DDA111" s="304"/>
      <c r="DDB111" s="304"/>
      <c r="DDC111" s="304"/>
      <c r="DDD111" s="304"/>
      <c r="DDE111" s="304"/>
      <c r="DDF111" s="304"/>
      <c r="DDG111" s="304"/>
      <c r="DDH111" s="304"/>
      <c r="DDI111" s="304"/>
      <c r="DDJ111" s="304"/>
      <c r="DDK111" s="304"/>
      <c r="DDL111" s="304"/>
      <c r="DDM111" s="304"/>
      <c r="DDN111" s="304"/>
      <c r="DDO111" s="304"/>
      <c r="DDP111" s="304"/>
      <c r="DDQ111" s="304"/>
      <c r="DDR111" s="304"/>
      <c r="DDS111" s="304"/>
      <c r="DDT111" s="304"/>
      <c r="DDU111" s="304"/>
      <c r="DDV111" s="304"/>
      <c r="DDW111" s="304"/>
      <c r="DDX111" s="304"/>
      <c r="DDY111" s="304"/>
      <c r="DDZ111" s="304"/>
      <c r="DEA111" s="304"/>
      <c r="DEB111" s="304"/>
      <c r="DEC111" s="304"/>
      <c r="DED111" s="304"/>
      <c r="DEE111" s="304"/>
      <c r="DEF111" s="304"/>
      <c r="DEG111" s="304"/>
      <c r="DEH111" s="304"/>
      <c r="DEI111" s="304"/>
      <c r="DEJ111" s="304"/>
      <c r="DEK111" s="304"/>
      <c r="DEL111" s="304"/>
      <c r="DEM111" s="304"/>
      <c r="DEN111" s="304"/>
      <c r="DEO111" s="304"/>
      <c r="DEP111" s="304"/>
      <c r="DEQ111" s="304"/>
      <c r="DER111" s="304"/>
      <c r="DES111" s="304"/>
      <c r="DET111" s="304"/>
      <c r="DEU111" s="304"/>
      <c r="DEV111" s="304"/>
      <c r="DEW111" s="304"/>
      <c r="DEX111" s="304"/>
      <c r="DEY111" s="304"/>
      <c r="DEZ111" s="304"/>
      <c r="DFA111" s="304"/>
      <c r="DFB111" s="304"/>
      <c r="DFC111" s="304"/>
      <c r="DFD111" s="304"/>
      <c r="DFE111" s="304"/>
      <c r="DFF111" s="304"/>
      <c r="DFG111" s="304"/>
      <c r="DFH111" s="304"/>
      <c r="DFI111" s="304"/>
      <c r="DFJ111" s="304"/>
      <c r="DFK111" s="304"/>
      <c r="DFL111" s="304"/>
      <c r="DFM111" s="304"/>
      <c r="DFN111" s="304"/>
      <c r="DFO111" s="304"/>
      <c r="DFP111" s="304"/>
      <c r="DFQ111" s="304"/>
      <c r="DFR111" s="304"/>
      <c r="DFS111" s="304"/>
      <c r="DFT111" s="304"/>
      <c r="DFU111" s="304"/>
      <c r="DFV111" s="304"/>
      <c r="DFW111" s="304"/>
      <c r="DFX111" s="304"/>
      <c r="DFY111" s="304"/>
      <c r="DFZ111" s="304"/>
      <c r="DGA111" s="304"/>
      <c r="DGB111" s="304"/>
      <c r="DGC111" s="304"/>
      <c r="DGD111" s="304"/>
      <c r="DGE111" s="304"/>
      <c r="DGF111" s="304"/>
      <c r="DGG111" s="304"/>
      <c r="DGH111" s="304"/>
      <c r="DGI111" s="304"/>
      <c r="DGJ111" s="304"/>
      <c r="DGK111" s="304"/>
      <c r="DGL111" s="304"/>
      <c r="DGM111" s="304"/>
      <c r="DGN111" s="304"/>
      <c r="DGO111" s="304"/>
      <c r="DGP111" s="304"/>
      <c r="DGQ111" s="304"/>
      <c r="DGR111" s="304"/>
      <c r="DGS111" s="304"/>
      <c r="DGT111" s="304"/>
      <c r="DGU111" s="304"/>
      <c r="DGV111" s="304"/>
      <c r="DGW111" s="304"/>
      <c r="DGX111" s="304"/>
      <c r="DGY111" s="304"/>
      <c r="DGZ111" s="304"/>
      <c r="DHA111" s="304"/>
      <c r="DHB111" s="304"/>
      <c r="DHC111" s="304"/>
      <c r="DHD111" s="304"/>
      <c r="DHE111" s="304"/>
      <c r="DHF111" s="304"/>
      <c r="DHG111" s="304"/>
      <c r="DHH111" s="304"/>
      <c r="DHI111" s="304"/>
      <c r="DHJ111" s="304"/>
      <c r="DHK111" s="304"/>
      <c r="DHL111" s="304"/>
      <c r="DHM111" s="304"/>
      <c r="DHN111" s="304"/>
      <c r="DHO111" s="304"/>
      <c r="DHP111" s="304"/>
      <c r="DHQ111" s="304"/>
      <c r="DHR111" s="304"/>
      <c r="DHS111" s="304"/>
      <c r="DHT111" s="304"/>
      <c r="DHU111" s="304"/>
      <c r="DHV111" s="304"/>
      <c r="DHW111" s="304"/>
      <c r="DHX111" s="304"/>
      <c r="DHY111" s="304"/>
      <c r="DHZ111" s="304"/>
      <c r="DIA111" s="304"/>
      <c r="DIB111" s="304"/>
      <c r="DIC111" s="304"/>
      <c r="DID111" s="304"/>
      <c r="DIE111" s="304"/>
      <c r="DIF111" s="304"/>
      <c r="DIG111" s="304"/>
      <c r="DIH111" s="304"/>
      <c r="DII111" s="304"/>
      <c r="DIJ111" s="304"/>
      <c r="DIK111" s="304"/>
      <c r="DIL111" s="304"/>
      <c r="DIM111" s="304"/>
      <c r="DIN111" s="304"/>
      <c r="DIO111" s="304"/>
      <c r="DIP111" s="304"/>
      <c r="DIQ111" s="304"/>
      <c r="DIR111" s="304"/>
      <c r="DIS111" s="304"/>
      <c r="DIT111" s="304"/>
      <c r="DIU111" s="304"/>
      <c r="DIV111" s="304"/>
      <c r="DIW111" s="304"/>
      <c r="DIX111" s="304"/>
      <c r="DIY111" s="304"/>
      <c r="DIZ111" s="304"/>
      <c r="DJA111" s="304"/>
      <c r="DJB111" s="304"/>
      <c r="DJC111" s="304"/>
      <c r="DJD111" s="304"/>
      <c r="DJE111" s="304"/>
      <c r="DJF111" s="304"/>
      <c r="DJG111" s="304"/>
      <c r="DJH111" s="304"/>
      <c r="DJI111" s="304"/>
      <c r="DJJ111" s="304"/>
      <c r="DJK111" s="304"/>
      <c r="DJL111" s="304"/>
      <c r="DJM111" s="304"/>
      <c r="DJN111" s="304"/>
      <c r="DJO111" s="304"/>
      <c r="DJP111" s="304"/>
      <c r="DJQ111" s="304"/>
      <c r="DJR111" s="304"/>
      <c r="DJS111" s="304"/>
      <c r="DJT111" s="304"/>
      <c r="DJU111" s="304"/>
      <c r="DJV111" s="304"/>
      <c r="DJW111" s="304"/>
      <c r="DJX111" s="304"/>
      <c r="DJY111" s="304"/>
      <c r="DJZ111" s="304"/>
      <c r="DKA111" s="304"/>
      <c r="DKB111" s="304"/>
      <c r="DKC111" s="304"/>
      <c r="DKD111" s="304"/>
      <c r="DKE111" s="304"/>
      <c r="DKF111" s="304"/>
      <c r="DKG111" s="304"/>
      <c r="DKH111" s="304"/>
      <c r="DKI111" s="304"/>
      <c r="DKJ111" s="304"/>
      <c r="DKK111" s="304"/>
      <c r="DKL111" s="304"/>
      <c r="DKM111" s="304"/>
      <c r="DKN111" s="304"/>
      <c r="DKO111" s="304"/>
      <c r="DKP111" s="304"/>
      <c r="DKQ111" s="304"/>
      <c r="DKR111" s="304"/>
      <c r="DKS111" s="304"/>
      <c r="DKT111" s="304"/>
      <c r="DKU111" s="304"/>
      <c r="DKV111" s="304"/>
      <c r="DKW111" s="304"/>
      <c r="DKX111" s="304"/>
      <c r="DKY111" s="304"/>
      <c r="DKZ111" s="304"/>
      <c r="DLA111" s="304"/>
      <c r="DLB111" s="304"/>
      <c r="DLC111" s="304"/>
      <c r="DLD111" s="304"/>
      <c r="DLE111" s="304"/>
      <c r="DLF111" s="304"/>
      <c r="DLG111" s="304"/>
      <c r="DLH111" s="304"/>
      <c r="DLI111" s="304"/>
      <c r="DLJ111" s="304"/>
      <c r="DLK111" s="304"/>
      <c r="DLL111" s="304"/>
      <c r="DLM111" s="304"/>
      <c r="DLN111" s="304"/>
      <c r="DLO111" s="304"/>
      <c r="DLP111" s="304"/>
      <c r="DLQ111" s="304"/>
      <c r="DLR111" s="304"/>
      <c r="DLS111" s="304"/>
      <c r="DLT111" s="304"/>
      <c r="DLU111" s="304"/>
      <c r="DLV111" s="304"/>
      <c r="DLW111" s="304"/>
      <c r="DLX111" s="304"/>
      <c r="DLY111" s="304"/>
      <c r="DLZ111" s="304"/>
      <c r="DMA111" s="304"/>
      <c r="DMB111" s="304"/>
      <c r="DMC111" s="304"/>
      <c r="DMD111" s="304"/>
      <c r="DME111" s="304"/>
      <c r="DMF111" s="304"/>
      <c r="DMG111" s="304"/>
      <c r="DMH111" s="304"/>
      <c r="DMI111" s="304"/>
      <c r="DMJ111" s="304"/>
      <c r="DMK111" s="304"/>
      <c r="DML111" s="304"/>
      <c r="DMM111" s="304"/>
      <c r="DMN111" s="304"/>
      <c r="DMO111" s="304"/>
      <c r="DMP111" s="304"/>
      <c r="DMQ111" s="304"/>
      <c r="DMR111" s="304"/>
      <c r="DMS111" s="304"/>
      <c r="DMT111" s="304"/>
      <c r="DMU111" s="304"/>
      <c r="DMV111" s="304"/>
      <c r="DMW111" s="304"/>
      <c r="DMX111" s="304"/>
      <c r="DMY111" s="304"/>
      <c r="DMZ111" s="304"/>
      <c r="DNA111" s="304"/>
      <c r="DNB111" s="304"/>
      <c r="DNC111" s="304"/>
      <c r="DND111" s="304"/>
      <c r="DNE111" s="304"/>
      <c r="DNF111" s="304"/>
      <c r="DNG111" s="304"/>
      <c r="DNH111" s="304"/>
      <c r="DNI111" s="304"/>
      <c r="DNJ111" s="304"/>
      <c r="DNK111" s="304"/>
      <c r="DNL111" s="304"/>
      <c r="DNM111" s="304"/>
      <c r="DNN111" s="304"/>
      <c r="DNO111" s="304"/>
      <c r="DNP111" s="304"/>
      <c r="DNQ111" s="304"/>
      <c r="DNR111" s="304"/>
      <c r="DNS111" s="304"/>
      <c r="DNT111" s="304"/>
      <c r="DNU111" s="304"/>
      <c r="DNV111" s="304"/>
      <c r="DNW111" s="304"/>
      <c r="DNX111" s="304"/>
      <c r="DNY111" s="304"/>
      <c r="DNZ111" s="304"/>
      <c r="DOA111" s="304"/>
      <c r="DOB111" s="304"/>
      <c r="DOC111" s="304"/>
      <c r="DOD111" s="304"/>
      <c r="DOE111" s="304"/>
      <c r="DOF111" s="304"/>
      <c r="DOG111" s="304"/>
      <c r="DOH111" s="304"/>
      <c r="DOI111" s="304"/>
      <c r="DOJ111" s="304"/>
      <c r="DOK111" s="304"/>
      <c r="DOL111" s="304"/>
      <c r="DOM111" s="304"/>
      <c r="DON111" s="304"/>
      <c r="DOO111" s="304"/>
      <c r="DOP111" s="304"/>
      <c r="DOQ111" s="304"/>
      <c r="DOR111" s="304"/>
      <c r="DOS111" s="304"/>
      <c r="DOT111" s="304"/>
      <c r="DOU111" s="304"/>
      <c r="DOV111" s="304"/>
      <c r="DOW111" s="304"/>
      <c r="DOX111" s="304"/>
      <c r="DOY111" s="304"/>
      <c r="DOZ111" s="304"/>
      <c r="DPA111" s="304"/>
      <c r="DPB111" s="304"/>
      <c r="DPC111" s="304"/>
      <c r="DPD111" s="304"/>
      <c r="DPE111" s="304"/>
      <c r="DPF111" s="304"/>
      <c r="DPG111" s="304"/>
      <c r="DPH111" s="304"/>
      <c r="DPI111" s="304"/>
      <c r="DPJ111" s="304"/>
      <c r="DPK111" s="304"/>
      <c r="DPL111" s="304"/>
      <c r="DPM111" s="304"/>
      <c r="DPN111" s="304"/>
      <c r="DPO111" s="304"/>
      <c r="DPP111" s="304"/>
      <c r="DPQ111" s="304"/>
      <c r="DPR111" s="304"/>
      <c r="DPS111" s="304"/>
      <c r="DPT111" s="304"/>
      <c r="DPU111" s="304"/>
      <c r="DPV111" s="304"/>
      <c r="DPW111" s="304"/>
      <c r="DPX111" s="304"/>
      <c r="DPY111" s="304"/>
      <c r="DPZ111" s="304"/>
      <c r="DQA111" s="304"/>
      <c r="DQB111" s="304"/>
      <c r="DQC111" s="304"/>
      <c r="DQD111" s="304"/>
      <c r="DQE111" s="304"/>
      <c r="DQF111" s="304"/>
      <c r="DQG111" s="304"/>
      <c r="DQH111" s="304"/>
      <c r="DQI111" s="304"/>
      <c r="DQJ111" s="304"/>
      <c r="DQK111" s="304"/>
      <c r="DQL111" s="304"/>
      <c r="DQM111" s="304"/>
      <c r="DQN111" s="304"/>
      <c r="DQO111" s="304"/>
      <c r="DQP111" s="304"/>
      <c r="DQQ111" s="304"/>
      <c r="DQR111" s="304"/>
      <c r="DQS111" s="304"/>
      <c r="DQT111" s="304"/>
      <c r="DQU111" s="304"/>
      <c r="DQV111" s="304"/>
      <c r="DQW111" s="304"/>
      <c r="DQX111" s="304"/>
      <c r="DQY111" s="304"/>
      <c r="DQZ111" s="304"/>
      <c r="DRA111" s="304"/>
      <c r="DRB111" s="304"/>
      <c r="DRC111" s="304"/>
      <c r="DRD111" s="304"/>
      <c r="DRE111" s="304"/>
      <c r="DRF111" s="304"/>
      <c r="DRG111" s="304"/>
      <c r="DRH111" s="304"/>
      <c r="DRI111" s="304"/>
      <c r="DRJ111" s="304"/>
      <c r="DRK111" s="304"/>
      <c r="DRL111" s="304"/>
      <c r="DRM111" s="304"/>
      <c r="DRN111" s="304"/>
      <c r="DRO111" s="304"/>
      <c r="DRP111" s="304"/>
      <c r="DRQ111" s="304"/>
      <c r="DRR111" s="304"/>
      <c r="DRS111" s="304"/>
      <c r="DRT111" s="304"/>
      <c r="DRU111" s="304"/>
      <c r="DRV111" s="304"/>
      <c r="DRW111" s="304"/>
      <c r="DRX111" s="304"/>
      <c r="DRY111" s="304"/>
      <c r="DRZ111" s="304"/>
      <c r="DSA111" s="304"/>
      <c r="DSB111" s="304"/>
      <c r="DSC111" s="304"/>
      <c r="DSD111" s="304"/>
      <c r="DSE111" s="304"/>
      <c r="DSF111" s="304"/>
      <c r="DSG111" s="304"/>
      <c r="DSH111" s="304"/>
      <c r="DSI111" s="304"/>
      <c r="DSJ111" s="304"/>
      <c r="DSK111" s="304"/>
      <c r="DSL111" s="304"/>
      <c r="DSM111" s="304"/>
      <c r="DSN111" s="304"/>
      <c r="DSO111" s="304"/>
      <c r="DSP111" s="304"/>
      <c r="DSQ111" s="304"/>
      <c r="DSR111" s="304"/>
      <c r="DSS111" s="304"/>
      <c r="DST111" s="304"/>
      <c r="DSU111" s="304"/>
      <c r="DSV111" s="304"/>
      <c r="DSW111" s="304"/>
      <c r="DSX111" s="304"/>
      <c r="DSY111" s="304"/>
      <c r="DSZ111" s="304"/>
      <c r="DTA111" s="304"/>
      <c r="DTB111" s="304"/>
      <c r="DTC111" s="304"/>
      <c r="DTD111" s="304"/>
      <c r="DTE111" s="304"/>
      <c r="DTF111" s="304"/>
      <c r="DTG111" s="304"/>
      <c r="DTH111" s="304"/>
      <c r="DTI111" s="304"/>
      <c r="DTJ111" s="304"/>
      <c r="DTK111" s="304"/>
      <c r="DTL111" s="304"/>
      <c r="DTM111" s="304"/>
      <c r="DTN111" s="304"/>
      <c r="DTO111" s="304"/>
      <c r="DTP111" s="304"/>
      <c r="DTQ111" s="304"/>
      <c r="DTR111" s="304"/>
      <c r="DTS111" s="304"/>
      <c r="DTT111" s="304"/>
      <c r="DTU111" s="304"/>
      <c r="DTV111" s="304"/>
      <c r="DTW111" s="304"/>
      <c r="DTX111" s="304"/>
      <c r="DTY111" s="304"/>
      <c r="DTZ111" s="304"/>
      <c r="DUA111" s="304"/>
      <c r="DUB111" s="304"/>
      <c r="DUC111" s="304"/>
      <c r="DUD111" s="304"/>
      <c r="DUE111" s="304"/>
      <c r="DUF111" s="304"/>
      <c r="DUG111" s="304"/>
      <c r="DUH111" s="304"/>
      <c r="DUI111" s="304"/>
      <c r="DUJ111" s="304"/>
      <c r="DUK111" s="304"/>
      <c r="DUL111" s="304"/>
      <c r="DUM111" s="304"/>
      <c r="DUN111" s="304"/>
      <c r="DUO111" s="304"/>
      <c r="DUP111" s="304"/>
      <c r="DUQ111" s="304"/>
      <c r="DUR111" s="304"/>
      <c r="DUS111" s="304"/>
      <c r="DUT111" s="304"/>
      <c r="DUU111" s="304"/>
      <c r="DUV111" s="304"/>
      <c r="DUW111" s="304"/>
      <c r="DUX111" s="304"/>
      <c r="DUY111" s="304"/>
      <c r="DUZ111" s="304"/>
      <c r="DVA111" s="304"/>
      <c r="DVB111" s="304"/>
      <c r="DVC111" s="304"/>
      <c r="DVD111" s="304"/>
      <c r="DVE111" s="304"/>
      <c r="DVF111" s="304"/>
      <c r="DVG111" s="304"/>
      <c r="DVH111" s="304"/>
      <c r="DVI111" s="304"/>
      <c r="DVJ111" s="304"/>
      <c r="DVK111" s="304"/>
      <c r="DVL111" s="304"/>
      <c r="DVM111" s="304"/>
      <c r="DVN111" s="304"/>
      <c r="DVO111" s="304"/>
      <c r="DVP111" s="304"/>
      <c r="DVQ111" s="304"/>
      <c r="DVR111" s="304"/>
      <c r="DVS111" s="304"/>
      <c r="DVT111" s="304"/>
      <c r="DVU111" s="304"/>
      <c r="DVV111" s="304"/>
      <c r="DVW111" s="304"/>
      <c r="DVX111" s="304"/>
      <c r="DVY111" s="304"/>
      <c r="DVZ111" s="304"/>
      <c r="DWA111" s="304"/>
      <c r="DWB111" s="304"/>
      <c r="DWC111" s="304"/>
      <c r="DWD111" s="304"/>
      <c r="DWE111" s="304"/>
      <c r="DWF111" s="304"/>
      <c r="DWG111" s="304"/>
      <c r="DWH111" s="304"/>
      <c r="DWI111" s="304"/>
      <c r="DWJ111" s="304"/>
      <c r="DWK111" s="304"/>
      <c r="DWL111" s="304"/>
      <c r="DWM111" s="304"/>
      <c r="DWN111" s="304"/>
      <c r="DWO111" s="304"/>
      <c r="DWP111" s="304"/>
      <c r="DWQ111" s="304"/>
      <c r="DWR111" s="304"/>
      <c r="DWS111" s="304"/>
      <c r="DWT111" s="304"/>
      <c r="DWU111" s="304"/>
      <c r="DWV111" s="304"/>
      <c r="DWW111" s="304"/>
      <c r="DWX111" s="304"/>
      <c r="DWY111" s="304"/>
      <c r="DWZ111" s="304"/>
      <c r="DXA111" s="304"/>
      <c r="DXB111" s="304"/>
      <c r="DXC111" s="304"/>
      <c r="DXD111" s="304"/>
      <c r="DXE111" s="304"/>
      <c r="DXF111" s="304"/>
      <c r="DXG111" s="304"/>
      <c r="DXH111" s="304"/>
      <c r="DXI111" s="304"/>
      <c r="DXJ111" s="304"/>
      <c r="DXK111" s="304"/>
      <c r="DXL111" s="304"/>
      <c r="DXM111" s="304"/>
      <c r="DXN111" s="304"/>
      <c r="DXO111" s="304"/>
      <c r="DXP111" s="304"/>
      <c r="DXQ111" s="304"/>
      <c r="DXR111" s="304"/>
      <c r="DXS111" s="304"/>
      <c r="DXT111" s="304"/>
      <c r="DXU111" s="304"/>
      <c r="DXV111" s="304"/>
      <c r="DXW111" s="304"/>
      <c r="DXX111" s="304"/>
      <c r="DXY111" s="304"/>
      <c r="DXZ111" s="304"/>
      <c r="DYA111" s="304"/>
      <c r="DYB111" s="304"/>
      <c r="DYC111" s="304"/>
      <c r="DYD111" s="304"/>
      <c r="DYE111" s="304"/>
      <c r="DYF111" s="304"/>
      <c r="DYG111" s="304"/>
      <c r="DYH111" s="304"/>
      <c r="DYI111" s="304"/>
      <c r="DYJ111" s="304"/>
      <c r="DYK111" s="304"/>
      <c r="DYL111" s="304"/>
      <c r="DYM111" s="304"/>
      <c r="DYN111" s="304"/>
      <c r="DYO111" s="304"/>
      <c r="DYP111" s="304"/>
      <c r="DYQ111" s="304"/>
      <c r="DYR111" s="304"/>
      <c r="DYS111" s="304"/>
      <c r="DYT111" s="304"/>
      <c r="DYU111" s="304"/>
      <c r="DYV111" s="304"/>
      <c r="DYW111" s="304"/>
      <c r="DYX111" s="304"/>
      <c r="DYY111" s="304"/>
      <c r="DYZ111" s="304"/>
      <c r="DZA111" s="304"/>
      <c r="DZB111" s="304"/>
      <c r="DZC111" s="304"/>
      <c r="DZD111" s="304"/>
      <c r="DZE111" s="304"/>
      <c r="DZF111" s="304"/>
      <c r="DZG111" s="304"/>
      <c r="DZH111" s="304"/>
      <c r="DZI111" s="304"/>
      <c r="DZJ111" s="304"/>
      <c r="DZK111" s="304"/>
      <c r="DZL111" s="304"/>
      <c r="DZM111" s="304"/>
      <c r="DZN111" s="304"/>
      <c r="DZO111" s="304"/>
      <c r="DZP111" s="304"/>
      <c r="DZQ111" s="304"/>
      <c r="DZR111" s="304"/>
      <c r="DZS111" s="304"/>
      <c r="DZT111" s="304"/>
      <c r="DZU111" s="304"/>
      <c r="DZV111" s="304"/>
      <c r="DZW111" s="304"/>
      <c r="DZX111" s="304"/>
      <c r="DZY111" s="304"/>
      <c r="DZZ111" s="304"/>
      <c r="EAA111" s="304"/>
      <c r="EAB111" s="304"/>
      <c r="EAC111" s="304"/>
      <c r="EAD111" s="304"/>
      <c r="EAE111" s="304"/>
      <c r="EAF111" s="304"/>
      <c r="EAG111" s="304"/>
      <c r="EAH111" s="304"/>
      <c r="EAI111" s="304"/>
      <c r="EAJ111" s="304"/>
      <c r="EAK111" s="304"/>
      <c r="EAL111" s="304"/>
      <c r="EAM111" s="304"/>
      <c r="EAN111" s="304"/>
      <c r="EAO111" s="304"/>
      <c r="EAP111" s="304"/>
      <c r="EAQ111" s="304"/>
      <c r="EAR111" s="304"/>
      <c r="EAS111" s="304"/>
      <c r="EAT111" s="304"/>
      <c r="EAU111" s="304"/>
      <c r="EAV111" s="304"/>
      <c r="EAW111" s="304"/>
      <c r="EAX111" s="304"/>
      <c r="EAY111" s="304"/>
      <c r="EAZ111" s="304"/>
      <c r="EBA111" s="304"/>
      <c r="EBB111" s="304"/>
      <c r="EBC111" s="304"/>
      <c r="EBD111" s="304"/>
      <c r="EBE111" s="304"/>
      <c r="EBF111" s="304"/>
      <c r="EBG111" s="304"/>
      <c r="EBH111" s="304"/>
      <c r="EBI111" s="304"/>
      <c r="EBJ111" s="304"/>
      <c r="EBK111" s="304"/>
      <c r="EBL111" s="304"/>
      <c r="EBM111" s="304"/>
      <c r="EBN111" s="304"/>
      <c r="EBO111" s="304"/>
      <c r="EBP111" s="304"/>
      <c r="EBQ111" s="304"/>
      <c r="EBR111" s="304"/>
      <c r="EBS111" s="304"/>
      <c r="EBT111" s="304"/>
      <c r="EBU111" s="304"/>
      <c r="EBV111" s="304"/>
      <c r="EBW111" s="304"/>
      <c r="EBX111" s="304"/>
      <c r="EBY111" s="304"/>
      <c r="EBZ111" s="304"/>
      <c r="ECA111" s="304"/>
      <c r="ECB111" s="304"/>
      <c r="ECC111" s="304"/>
      <c r="ECD111" s="304"/>
      <c r="ECE111" s="304"/>
      <c r="ECF111" s="304"/>
      <c r="ECG111" s="304"/>
      <c r="ECH111" s="304"/>
      <c r="ECI111" s="304"/>
      <c r="ECJ111" s="304"/>
      <c r="ECK111" s="304"/>
      <c r="ECL111" s="304"/>
      <c r="ECM111" s="304"/>
      <c r="ECN111" s="304"/>
      <c r="ECO111" s="304"/>
      <c r="ECP111" s="304"/>
      <c r="ECQ111" s="304"/>
      <c r="ECR111" s="304"/>
      <c r="ECS111" s="304"/>
      <c r="ECT111" s="304"/>
      <c r="ECU111" s="304"/>
      <c r="ECV111" s="304"/>
      <c r="ECW111" s="304"/>
      <c r="ECX111" s="304"/>
      <c r="ECY111" s="304"/>
      <c r="ECZ111" s="304"/>
      <c r="EDA111" s="304"/>
      <c r="EDB111" s="304"/>
      <c r="EDC111" s="304"/>
      <c r="EDD111" s="304"/>
      <c r="EDE111" s="304"/>
      <c r="EDF111" s="304"/>
      <c r="EDG111" s="304"/>
      <c r="EDH111" s="304"/>
      <c r="EDI111" s="304"/>
      <c r="EDJ111" s="304"/>
      <c r="EDK111" s="304"/>
      <c r="EDL111" s="304"/>
      <c r="EDM111" s="304"/>
      <c r="EDN111" s="304"/>
      <c r="EDO111" s="304"/>
      <c r="EDP111" s="304"/>
      <c r="EDQ111" s="304"/>
      <c r="EDR111" s="304"/>
      <c r="EDS111" s="304"/>
      <c r="EDT111" s="304"/>
      <c r="EDU111" s="304"/>
      <c r="EDV111" s="304"/>
      <c r="EDW111" s="304"/>
      <c r="EDX111" s="304"/>
      <c r="EDY111" s="304"/>
      <c r="EDZ111" s="304"/>
      <c r="EEA111" s="304"/>
      <c r="EEB111" s="304"/>
      <c r="EEC111" s="304"/>
      <c r="EED111" s="304"/>
      <c r="EEE111" s="304"/>
      <c r="EEF111" s="304"/>
      <c r="EEG111" s="304"/>
      <c r="EEH111" s="304"/>
      <c r="EEI111" s="304"/>
      <c r="EEJ111" s="304"/>
      <c r="EEK111" s="304"/>
      <c r="EEL111" s="304"/>
      <c r="EEM111" s="304"/>
      <c r="EEN111" s="304"/>
      <c r="EEO111" s="304"/>
      <c r="EEP111" s="304"/>
      <c r="EEQ111" s="304"/>
      <c r="EER111" s="304"/>
      <c r="EES111" s="304"/>
      <c r="EET111" s="304"/>
      <c r="EEU111" s="304"/>
      <c r="EEV111" s="304"/>
      <c r="EEW111" s="304"/>
      <c r="EEX111" s="304"/>
      <c r="EEY111" s="304"/>
      <c r="EEZ111" s="304"/>
      <c r="EFA111" s="304"/>
      <c r="EFB111" s="304"/>
      <c r="EFC111" s="304"/>
      <c r="EFD111" s="304"/>
      <c r="EFE111" s="304"/>
      <c r="EFF111" s="304"/>
      <c r="EFG111" s="304"/>
      <c r="EFH111" s="304"/>
      <c r="EFI111" s="304"/>
      <c r="EFJ111" s="304"/>
      <c r="EFK111" s="304"/>
      <c r="EFL111" s="304"/>
      <c r="EFM111" s="304"/>
      <c r="EFN111" s="304"/>
      <c r="EFO111" s="304"/>
      <c r="EFP111" s="304"/>
      <c r="EFQ111" s="304"/>
      <c r="EFR111" s="304"/>
      <c r="EFS111" s="304"/>
      <c r="EFT111" s="304"/>
      <c r="EFU111" s="304"/>
      <c r="EFV111" s="304"/>
      <c r="EFW111" s="304"/>
      <c r="EFX111" s="304"/>
      <c r="EFY111" s="304"/>
      <c r="EFZ111" s="304"/>
      <c r="EGA111" s="304"/>
      <c r="EGB111" s="304"/>
      <c r="EGC111" s="304"/>
      <c r="EGD111" s="304"/>
      <c r="EGE111" s="304"/>
      <c r="EGF111" s="304"/>
      <c r="EGG111" s="304"/>
      <c r="EGH111" s="304"/>
      <c r="EGI111" s="304"/>
      <c r="EGJ111" s="304"/>
      <c r="EGK111" s="304"/>
      <c r="EGL111" s="304"/>
      <c r="EGM111" s="304"/>
      <c r="EGN111" s="304"/>
      <c r="EGO111" s="304"/>
      <c r="EGP111" s="304"/>
      <c r="EGQ111" s="304"/>
      <c r="EGR111" s="304"/>
      <c r="EGS111" s="304"/>
      <c r="EGT111" s="304"/>
      <c r="EGU111" s="304"/>
      <c r="EGV111" s="304"/>
      <c r="EGW111" s="304"/>
      <c r="EGX111" s="304"/>
      <c r="EGY111" s="304"/>
      <c r="EGZ111" s="304"/>
      <c r="EHA111" s="304"/>
      <c r="EHB111" s="304"/>
      <c r="EHC111" s="304"/>
      <c r="EHD111" s="304"/>
      <c r="EHE111" s="304"/>
      <c r="EHF111" s="304"/>
      <c r="EHG111" s="304"/>
      <c r="EHH111" s="304"/>
      <c r="EHI111" s="304"/>
      <c r="EHJ111" s="304"/>
      <c r="EHK111" s="304"/>
      <c r="EHL111" s="304"/>
      <c r="EHM111" s="304"/>
      <c r="EHN111" s="304"/>
      <c r="EHO111" s="304"/>
      <c r="EHP111" s="304"/>
      <c r="EHQ111" s="304"/>
      <c r="EHR111" s="304"/>
      <c r="EHS111" s="304"/>
      <c r="EHT111" s="304"/>
      <c r="EHU111" s="304"/>
      <c r="EHV111" s="304"/>
      <c r="EHW111" s="304"/>
      <c r="EHX111" s="304"/>
      <c r="EHY111" s="304"/>
      <c r="EHZ111" s="304"/>
      <c r="EIA111" s="304"/>
      <c r="EIB111" s="304"/>
      <c r="EIC111" s="304"/>
      <c r="EID111" s="304"/>
      <c r="EIE111" s="304"/>
      <c r="EIF111" s="304"/>
      <c r="EIG111" s="304"/>
      <c r="EIH111" s="304"/>
      <c r="EII111" s="304"/>
      <c r="EIJ111" s="304"/>
      <c r="EIK111" s="304"/>
      <c r="EIL111" s="304"/>
      <c r="EIM111" s="304"/>
      <c r="EIN111" s="304"/>
      <c r="EIO111" s="304"/>
      <c r="EIP111" s="304"/>
      <c r="EIQ111" s="304"/>
      <c r="EIR111" s="304"/>
      <c r="EIS111" s="304"/>
      <c r="EIT111" s="304"/>
      <c r="EIU111" s="304"/>
      <c r="EIV111" s="304"/>
      <c r="EIW111" s="304"/>
      <c r="EIX111" s="304"/>
      <c r="EIY111" s="304"/>
      <c r="EIZ111" s="304"/>
      <c r="EJA111" s="304"/>
      <c r="EJB111" s="304"/>
      <c r="EJC111" s="304"/>
      <c r="EJD111" s="304"/>
      <c r="EJE111" s="304"/>
      <c r="EJF111" s="304"/>
      <c r="EJG111" s="304"/>
      <c r="EJH111" s="304"/>
      <c r="EJI111" s="304"/>
      <c r="EJJ111" s="304"/>
      <c r="EJK111" s="304"/>
      <c r="EJL111" s="304"/>
      <c r="EJM111" s="304"/>
      <c r="EJN111" s="304"/>
      <c r="EJO111" s="304"/>
      <c r="EJP111" s="304"/>
      <c r="EJQ111" s="304"/>
      <c r="EJR111" s="304"/>
      <c r="EJS111" s="304"/>
      <c r="EJT111" s="304"/>
      <c r="EJU111" s="304"/>
      <c r="EJV111" s="304"/>
      <c r="EJW111" s="304"/>
      <c r="EJX111" s="304"/>
      <c r="EJY111" s="304"/>
      <c r="EJZ111" s="304"/>
      <c r="EKA111" s="304"/>
      <c r="EKB111" s="304"/>
      <c r="EKC111" s="304"/>
      <c r="EKD111" s="304"/>
      <c r="EKE111" s="304"/>
      <c r="EKF111" s="304"/>
      <c r="EKG111" s="304"/>
      <c r="EKH111" s="304"/>
      <c r="EKI111" s="304"/>
      <c r="EKJ111" s="304"/>
      <c r="EKK111" s="304"/>
      <c r="EKL111" s="304"/>
      <c r="EKM111" s="304"/>
      <c r="EKN111" s="304"/>
      <c r="EKO111" s="304"/>
      <c r="EKP111" s="304"/>
      <c r="EKQ111" s="304"/>
      <c r="EKR111" s="304"/>
      <c r="EKS111" s="304"/>
      <c r="EKT111" s="304"/>
      <c r="EKU111" s="304"/>
      <c r="EKV111" s="304"/>
      <c r="EKW111" s="304"/>
      <c r="EKX111" s="304"/>
      <c r="EKY111" s="304"/>
      <c r="EKZ111" s="304"/>
      <c r="ELA111" s="304"/>
      <c r="ELB111" s="304"/>
      <c r="ELC111" s="304"/>
      <c r="ELD111" s="304"/>
      <c r="ELE111" s="304"/>
      <c r="ELF111" s="304"/>
      <c r="ELG111" s="304"/>
      <c r="ELH111" s="304"/>
      <c r="ELI111" s="304"/>
      <c r="ELJ111" s="304"/>
      <c r="ELK111" s="304"/>
      <c r="ELL111" s="304"/>
      <c r="ELM111" s="304"/>
      <c r="ELN111" s="304"/>
      <c r="ELO111" s="304"/>
      <c r="ELP111" s="304"/>
      <c r="ELQ111" s="304"/>
      <c r="ELR111" s="304"/>
      <c r="ELS111" s="304"/>
      <c r="ELT111" s="304"/>
      <c r="ELU111" s="304"/>
      <c r="ELV111" s="304"/>
      <c r="ELW111" s="304"/>
      <c r="ELX111" s="304"/>
      <c r="ELY111" s="304"/>
      <c r="ELZ111" s="304"/>
      <c r="EMA111" s="304"/>
      <c r="EMB111" s="304"/>
      <c r="EMC111" s="304"/>
      <c r="EMD111" s="304"/>
      <c r="EME111" s="304"/>
      <c r="EMF111" s="304"/>
      <c r="EMG111" s="304"/>
      <c r="EMH111" s="304"/>
      <c r="EMI111" s="304"/>
      <c r="EMJ111" s="304"/>
      <c r="EMK111" s="304"/>
      <c r="EML111" s="304"/>
      <c r="EMM111" s="304"/>
      <c r="EMN111" s="304"/>
      <c r="EMO111" s="304"/>
      <c r="EMP111" s="304"/>
      <c r="EMQ111" s="304"/>
      <c r="EMR111" s="304"/>
      <c r="EMS111" s="304"/>
      <c r="EMT111" s="304"/>
      <c r="EMU111" s="304"/>
      <c r="EMV111" s="304"/>
      <c r="EMW111" s="304"/>
      <c r="EMX111" s="304"/>
      <c r="EMY111" s="304"/>
      <c r="EMZ111" s="304"/>
      <c r="ENA111" s="304"/>
      <c r="ENB111" s="304"/>
      <c r="ENC111" s="304"/>
      <c r="END111" s="304"/>
      <c r="ENE111" s="304"/>
      <c r="ENF111" s="304"/>
      <c r="ENG111" s="304"/>
      <c r="ENH111" s="304"/>
      <c r="ENI111" s="304"/>
      <c r="ENJ111" s="304"/>
      <c r="ENK111" s="304"/>
      <c r="ENL111" s="304"/>
      <c r="ENM111" s="304"/>
      <c r="ENN111" s="304"/>
      <c r="ENO111" s="304"/>
      <c r="ENP111" s="304"/>
      <c r="ENQ111" s="304"/>
      <c r="ENR111" s="304"/>
      <c r="ENS111" s="304"/>
      <c r="ENT111" s="304"/>
      <c r="ENU111" s="304"/>
      <c r="ENV111" s="304"/>
      <c r="ENW111" s="304"/>
      <c r="ENX111" s="304"/>
      <c r="ENY111" s="304"/>
      <c r="ENZ111" s="304"/>
      <c r="EOA111" s="304"/>
      <c r="EOB111" s="304"/>
      <c r="EOC111" s="304"/>
      <c r="EOD111" s="304"/>
      <c r="EOE111" s="304"/>
      <c r="EOF111" s="304"/>
      <c r="EOG111" s="304"/>
      <c r="EOH111" s="304"/>
      <c r="EOI111" s="304"/>
      <c r="EOJ111" s="304"/>
      <c r="EOK111" s="304"/>
      <c r="EOL111" s="304"/>
      <c r="EOM111" s="304"/>
      <c r="EON111" s="304"/>
      <c r="EOO111" s="304"/>
      <c r="EOP111" s="304"/>
      <c r="EOQ111" s="304"/>
      <c r="EOR111" s="304"/>
      <c r="EOS111" s="304"/>
      <c r="EOT111" s="304"/>
      <c r="EOU111" s="304"/>
      <c r="EOV111" s="304"/>
      <c r="EOW111" s="304"/>
      <c r="EOX111" s="304"/>
      <c r="EOY111" s="304"/>
      <c r="EOZ111" s="304"/>
      <c r="EPA111" s="304"/>
      <c r="EPB111" s="304"/>
      <c r="EPC111" s="304"/>
      <c r="EPD111" s="304"/>
      <c r="EPE111" s="304"/>
      <c r="EPF111" s="304"/>
      <c r="EPG111" s="304"/>
      <c r="EPH111" s="304"/>
      <c r="EPI111" s="304"/>
      <c r="EPJ111" s="304"/>
      <c r="EPK111" s="304"/>
      <c r="EPL111" s="304"/>
      <c r="EPM111" s="304"/>
      <c r="EPN111" s="304"/>
      <c r="EPO111" s="304"/>
      <c r="EPP111" s="304"/>
      <c r="EPQ111" s="304"/>
      <c r="EPR111" s="304"/>
      <c r="EPS111" s="304"/>
      <c r="EPT111" s="304"/>
      <c r="EPU111" s="304"/>
      <c r="EPV111" s="304"/>
      <c r="EPW111" s="304"/>
      <c r="EPX111" s="304"/>
      <c r="EPY111" s="304"/>
      <c r="EPZ111" s="304"/>
      <c r="EQA111" s="304"/>
      <c r="EQB111" s="304"/>
      <c r="EQC111" s="304"/>
      <c r="EQD111" s="304"/>
      <c r="EQE111" s="304"/>
      <c r="EQF111" s="304"/>
      <c r="EQG111" s="304"/>
      <c r="EQH111" s="304"/>
      <c r="EQI111" s="304"/>
      <c r="EQJ111" s="304"/>
      <c r="EQK111" s="304"/>
      <c r="EQL111" s="304"/>
      <c r="EQM111" s="304"/>
      <c r="EQN111" s="304"/>
      <c r="EQO111" s="304"/>
      <c r="EQP111" s="304"/>
      <c r="EQQ111" s="304"/>
      <c r="EQR111" s="304"/>
      <c r="EQS111" s="304"/>
      <c r="EQT111" s="304"/>
      <c r="EQU111" s="304"/>
      <c r="EQV111" s="304"/>
      <c r="EQW111" s="304"/>
      <c r="EQX111" s="304"/>
      <c r="EQY111" s="304"/>
      <c r="EQZ111" s="304"/>
      <c r="ERA111" s="304"/>
      <c r="ERB111" s="304"/>
      <c r="ERC111" s="304"/>
      <c r="ERD111" s="304"/>
      <c r="ERE111" s="304"/>
      <c r="ERF111" s="304"/>
      <c r="ERG111" s="304"/>
      <c r="ERH111" s="304"/>
      <c r="ERI111" s="304"/>
      <c r="ERJ111" s="304"/>
      <c r="ERK111" s="304"/>
      <c r="ERL111" s="304"/>
      <c r="ERM111" s="304"/>
      <c r="ERN111" s="304"/>
      <c r="ERO111" s="304"/>
      <c r="ERP111" s="304"/>
      <c r="ERQ111" s="304"/>
      <c r="ERR111" s="304"/>
      <c r="ERS111" s="304"/>
      <c r="ERT111" s="304"/>
      <c r="ERU111" s="304"/>
      <c r="ERV111" s="304"/>
      <c r="ERW111" s="304"/>
      <c r="ERX111" s="304"/>
      <c r="ERY111" s="304"/>
      <c r="ERZ111" s="304"/>
      <c r="ESA111" s="304"/>
      <c r="ESB111" s="304"/>
      <c r="ESC111" s="304"/>
      <c r="ESD111" s="304"/>
      <c r="ESE111" s="304"/>
      <c r="ESF111" s="304"/>
      <c r="ESG111" s="304"/>
      <c r="ESH111" s="304"/>
      <c r="ESI111" s="304"/>
      <c r="ESJ111" s="304"/>
      <c r="ESK111" s="304"/>
      <c r="ESL111" s="304"/>
      <c r="ESM111" s="304"/>
      <c r="ESN111" s="304"/>
      <c r="ESO111" s="304"/>
      <c r="ESP111" s="304"/>
      <c r="ESQ111" s="304"/>
      <c r="ESR111" s="304"/>
      <c r="ESS111" s="304"/>
      <c r="EST111" s="304"/>
      <c r="ESU111" s="304"/>
      <c r="ESV111" s="304"/>
      <c r="ESW111" s="304"/>
      <c r="ESX111" s="304"/>
      <c r="ESY111" s="304"/>
      <c r="ESZ111" s="304"/>
      <c r="ETA111" s="304"/>
      <c r="ETB111" s="304"/>
      <c r="ETC111" s="304"/>
      <c r="ETD111" s="304"/>
      <c r="ETE111" s="304"/>
      <c r="ETF111" s="304"/>
      <c r="ETG111" s="304"/>
      <c r="ETH111" s="304"/>
      <c r="ETI111" s="304"/>
      <c r="ETJ111" s="304"/>
      <c r="ETK111" s="304"/>
      <c r="ETL111" s="304"/>
      <c r="ETM111" s="304"/>
      <c r="ETN111" s="304"/>
      <c r="ETO111" s="304"/>
      <c r="ETP111" s="304"/>
      <c r="ETQ111" s="304"/>
      <c r="ETR111" s="304"/>
      <c r="ETS111" s="304"/>
      <c r="ETT111" s="304"/>
      <c r="ETU111" s="304"/>
      <c r="ETV111" s="304"/>
      <c r="ETW111" s="304"/>
      <c r="ETX111" s="304"/>
      <c r="ETY111" s="304"/>
      <c r="ETZ111" s="304"/>
      <c r="EUA111" s="304"/>
      <c r="EUB111" s="304"/>
      <c r="EUC111" s="304"/>
      <c r="EUD111" s="304"/>
      <c r="EUE111" s="304"/>
      <c r="EUF111" s="304"/>
      <c r="EUG111" s="304"/>
      <c r="EUH111" s="304"/>
      <c r="EUI111" s="304"/>
      <c r="EUJ111" s="304"/>
      <c r="EUK111" s="304"/>
      <c r="EUL111" s="304"/>
      <c r="EUM111" s="304"/>
      <c r="EUN111" s="304"/>
      <c r="EUO111" s="304"/>
      <c r="EUP111" s="304"/>
      <c r="EUQ111" s="304"/>
      <c r="EUR111" s="304"/>
      <c r="EUS111" s="304"/>
      <c r="EUT111" s="304"/>
      <c r="EUU111" s="304"/>
      <c r="EUV111" s="304"/>
      <c r="EUW111" s="304"/>
      <c r="EUX111" s="304"/>
      <c r="EUY111" s="304"/>
      <c r="EUZ111" s="304"/>
      <c r="EVA111" s="304"/>
      <c r="EVB111" s="304"/>
      <c r="EVC111" s="304"/>
      <c r="EVD111" s="304"/>
      <c r="EVE111" s="304"/>
      <c r="EVF111" s="304"/>
      <c r="EVG111" s="304"/>
      <c r="EVH111" s="304"/>
      <c r="EVI111" s="304"/>
      <c r="EVJ111" s="304"/>
      <c r="EVK111" s="304"/>
      <c r="EVL111" s="304"/>
      <c r="EVM111" s="304"/>
      <c r="EVN111" s="304"/>
      <c r="EVO111" s="304"/>
      <c r="EVP111" s="304"/>
      <c r="EVQ111" s="304"/>
      <c r="EVR111" s="304"/>
      <c r="EVS111" s="304"/>
      <c r="EVT111" s="304"/>
      <c r="EVU111" s="304"/>
      <c r="EVV111" s="304"/>
      <c r="EVW111" s="304"/>
      <c r="EVX111" s="304"/>
      <c r="EVY111" s="304"/>
      <c r="EVZ111" s="304"/>
      <c r="EWA111" s="304"/>
      <c r="EWB111" s="304"/>
      <c r="EWC111" s="304"/>
      <c r="EWD111" s="304"/>
      <c r="EWE111" s="304"/>
      <c r="EWF111" s="304"/>
      <c r="EWG111" s="304"/>
      <c r="EWH111" s="304"/>
      <c r="EWI111" s="304"/>
      <c r="EWJ111" s="304"/>
      <c r="EWK111" s="304"/>
      <c r="EWL111" s="304"/>
      <c r="EWM111" s="304"/>
      <c r="EWN111" s="304"/>
      <c r="EWO111" s="304"/>
      <c r="EWP111" s="304"/>
      <c r="EWQ111" s="304"/>
      <c r="EWR111" s="304"/>
      <c r="EWS111" s="304"/>
      <c r="EWT111" s="304"/>
      <c r="EWU111" s="304"/>
      <c r="EWV111" s="304"/>
      <c r="EWW111" s="304"/>
      <c r="EWX111" s="304"/>
      <c r="EWY111" s="304"/>
      <c r="EWZ111" s="304"/>
      <c r="EXA111" s="304"/>
      <c r="EXB111" s="304"/>
      <c r="EXC111" s="304"/>
      <c r="EXD111" s="304"/>
      <c r="EXE111" s="304"/>
      <c r="EXF111" s="304"/>
      <c r="EXG111" s="304"/>
      <c r="EXH111" s="304"/>
      <c r="EXI111" s="304"/>
      <c r="EXJ111" s="304"/>
      <c r="EXK111" s="304"/>
      <c r="EXL111" s="304"/>
      <c r="EXM111" s="304"/>
      <c r="EXN111" s="304"/>
      <c r="EXO111" s="304"/>
      <c r="EXP111" s="304"/>
      <c r="EXQ111" s="304"/>
      <c r="EXR111" s="304"/>
      <c r="EXS111" s="304"/>
      <c r="EXT111" s="304"/>
      <c r="EXU111" s="304"/>
      <c r="EXV111" s="304"/>
      <c r="EXW111" s="304"/>
      <c r="EXX111" s="304"/>
      <c r="EXY111" s="304"/>
      <c r="EXZ111" s="304"/>
      <c r="EYA111" s="304"/>
      <c r="EYB111" s="304"/>
      <c r="EYC111" s="304"/>
      <c r="EYD111" s="304"/>
      <c r="EYE111" s="304"/>
      <c r="EYF111" s="304"/>
      <c r="EYG111" s="304"/>
      <c r="EYH111" s="304"/>
      <c r="EYI111" s="304"/>
      <c r="EYJ111" s="304"/>
      <c r="EYK111" s="304"/>
      <c r="EYL111" s="304"/>
      <c r="EYM111" s="304"/>
      <c r="EYN111" s="304"/>
      <c r="EYO111" s="304"/>
      <c r="EYP111" s="304"/>
      <c r="EYQ111" s="304"/>
      <c r="EYR111" s="304"/>
      <c r="EYS111" s="304"/>
      <c r="EYT111" s="304"/>
      <c r="EYU111" s="304"/>
      <c r="EYV111" s="304"/>
      <c r="EYW111" s="304"/>
      <c r="EYX111" s="304"/>
      <c r="EYY111" s="304"/>
      <c r="EYZ111" s="304"/>
      <c r="EZA111" s="304"/>
      <c r="EZB111" s="304"/>
      <c r="EZC111" s="304"/>
      <c r="EZD111" s="304"/>
      <c r="EZE111" s="304"/>
      <c r="EZF111" s="304"/>
      <c r="EZG111" s="304"/>
      <c r="EZH111" s="304"/>
      <c r="EZI111" s="304"/>
      <c r="EZJ111" s="304"/>
      <c r="EZK111" s="304"/>
      <c r="EZL111" s="304"/>
      <c r="EZM111" s="304"/>
      <c r="EZN111" s="304"/>
      <c r="EZO111" s="304"/>
      <c r="EZP111" s="304"/>
      <c r="EZQ111" s="304"/>
      <c r="EZR111" s="304"/>
      <c r="EZS111" s="304"/>
      <c r="EZT111" s="304"/>
      <c r="EZU111" s="304"/>
      <c r="EZV111" s="304"/>
      <c r="EZW111" s="304"/>
      <c r="EZX111" s="304"/>
      <c r="EZY111" s="304"/>
      <c r="EZZ111" s="304"/>
      <c r="FAA111" s="304"/>
      <c r="FAB111" s="304"/>
      <c r="FAC111" s="304"/>
      <c r="FAD111" s="304"/>
      <c r="FAE111" s="304"/>
      <c r="FAF111" s="304"/>
      <c r="FAG111" s="304"/>
      <c r="FAH111" s="304"/>
      <c r="FAI111" s="304"/>
      <c r="FAJ111" s="304"/>
      <c r="FAK111" s="304"/>
      <c r="FAL111" s="304"/>
      <c r="FAM111" s="304"/>
      <c r="FAN111" s="304"/>
      <c r="FAO111" s="304"/>
      <c r="FAP111" s="304"/>
      <c r="FAQ111" s="304"/>
      <c r="FAR111" s="304"/>
      <c r="FAS111" s="304"/>
      <c r="FAT111" s="304"/>
      <c r="FAU111" s="304"/>
      <c r="FAV111" s="304"/>
      <c r="FAW111" s="304"/>
      <c r="FAX111" s="304"/>
      <c r="FAY111" s="304"/>
      <c r="FAZ111" s="304"/>
      <c r="FBA111" s="304"/>
      <c r="FBB111" s="304"/>
      <c r="FBC111" s="304"/>
      <c r="FBD111" s="304"/>
      <c r="FBE111" s="304"/>
      <c r="FBF111" s="304"/>
      <c r="FBG111" s="304"/>
      <c r="FBH111" s="304"/>
      <c r="FBI111" s="304"/>
      <c r="FBJ111" s="304"/>
      <c r="FBK111" s="304"/>
      <c r="FBL111" s="304"/>
      <c r="FBM111" s="304"/>
      <c r="FBN111" s="304"/>
      <c r="FBO111" s="304"/>
      <c r="FBP111" s="304"/>
      <c r="FBQ111" s="304"/>
      <c r="FBR111" s="304"/>
      <c r="FBS111" s="304"/>
      <c r="FBT111" s="304"/>
      <c r="FBU111" s="304"/>
      <c r="FBV111" s="304"/>
      <c r="FBW111" s="304"/>
      <c r="FBX111" s="304"/>
      <c r="FBY111" s="304"/>
      <c r="FBZ111" s="304"/>
      <c r="FCA111" s="304"/>
      <c r="FCB111" s="304"/>
      <c r="FCC111" s="304"/>
      <c r="FCD111" s="304"/>
      <c r="FCE111" s="304"/>
      <c r="FCF111" s="304"/>
      <c r="FCG111" s="304"/>
      <c r="FCH111" s="304"/>
      <c r="FCI111" s="304"/>
      <c r="FCJ111" s="304"/>
      <c r="FCK111" s="304"/>
      <c r="FCL111" s="304"/>
      <c r="FCM111" s="304"/>
      <c r="FCN111" s="304"/>
      <c r="FCO111" s="304"/>
      <c r="FCP111" s="304"/>
      <c r="FCQ111" s="304"/>
      <c r="FCR111" s="304"/>
      <c r="FCS111" s="304"/>
      <c r="FCT111" s="304"/>
      <c r="FCU111" s="304"/>
      <c r="FCV111" s="304"/>
      <c r="FCW111" s="304"/>
      <c r="FCX111" s="304"/>
      <c r="FCY111" s="304"/>
      <c r="FCZ111" s="304"/>
      <c r="FDA111" s="304"/>
      <c r="FDB111" s="304"/>
      <c r="FDC111" s="304"/>
      <c r="FDD111" s="304"/>
      <c r="FDE111" s="304"/>
      <c r="FDF111" s="304"/>
      <c r="FDG111" s="304"/>
      <c r="FDH111" s="304"/>
      <c r="FDI111" s="304"/>
      <c r="FDJ111" s="304"/>
      <c r="FDK111" s="304"/>
      <c r="FDL111" s="304"/>
      <c r="FDM111" s="304"/>
      <c r="FDN111" s="304"/>
      <c r="FDO111" s="304"/>
      <c r="FDP111" s="304"/>
      <c r="FDQ111" s="304"/>
      <c r="FDR111" s="304"/>
      <c r="FDS111" s="304"/>
      <c r="FDT111" s="304"/>
      <c r="FDU111" s="304"/>
      <c r="FDV111" s="304"/>
      <c r="FDW111" s="304"/>
      <c r="FDX111" s="304"/>
      <c r="FDY111" s="304"/>
      <c r="FDZ111" s="304"/>
      <c r="FEA111" s="304"/>
      <c r="FEB111" s="304"/>
      <c r="FEC111" s="304"/>
      <c r="FED111" s="304"/>
      <c r="FEE111" s="304"/>
      <c r="FEF111" s="304"/>
      <c r="FEG111" s="304"/>
      <c r="FEH111" s="304"/>
      <c r="FEI111" s="304"/>
      <c r="FEJ111" s="304"/>
      <c r="FEK111" s="304"/>
      <c r="FEL111" s="304"/>
      <c r="FEM111" s="304"/>
      <c r="FEN111" s="304"/>
      <c r="FEO111" s="304"/>
      <c r="FEP111" s="304"/>
      <c r="FEQ111" s="304"/>
      <c r="FER111" s="304"/>
      <c r="FES111" s="304"/>
      <c r="FET111" s="304"/>
      <c r="FEU111" s="304"/>
      <c r="FEV111" s="304"/>
      <c r="FEW111" s="304"/>
      <c r="FEX111" s="304"/>
      <c r="FEY111" s="304"/>
      <c r="FEZ111" s="304"/>
      <c r="FFA111" s="304"/>
      <c r="FFB111" s="304"/>
      <c r="FFC111" s="304"/>
      <c r="FFD111" s="304"/>
      <c r="FFE111" s="304"/>
      <c r="FFF111" s="304"/>
      <c r="FFG111" s="304"/>
      <c r="FFH111" s="304"/>
      <c r="FFI111" s="304"/>
      <c r="FFJ111" s="304"/>
      <c r="FFK111" s="304"/>
      <c r="FFL111" s="304"/>
      <c r="FFM111" s="304"/>
      <c r="FFN111" s="304"/>
      <c r="FFO111" s="304"/>
      <c r="FFP111" s="304"/>
      <c r="FFQ111" s="304"/>
      <c r="FFR111" s="304"/>
      <c r="FFS111" s="304"/>
      <c r="FFT111" s="304"/>
      <c r="FFU111" s="304"/>
      <c r="FFV111" s="304"/>
      <c r="FFW111" s="304"/>
      <c r="FFX111" s="304"/>
      <c r="FFY111" s="304"/>
      <c r="FFZ111" s="304"/>
      <c r="FGA111" s="304"/>
      <c r="FGB111" s="304"/>
      <c r="FGC111" s="304"/>
      <c r="FGD111" s="304"/>
      <c r="FGE111" s="304"/>
      <c r="FGF111" s="304"/>
      <c r="FGG111" s="304"/>
      <c r="FGH111" s="304"/>
      <c r="FGI111" s="304"/>
      <c r="FGJ111" s="304"/>
      <c r="FGK111" s="304"/>
      <c r="FGL111" s="304"/>
      <c r="FGM111" s="304"/>
      <c r="FGN111" s="304"/>
      <c r="FGO111" s="304"/>
      <c r="FGP111" s="304"/>
      <c r="FGQ111" s="304"/>
      <c r="FGR111" s="304"/>
      <c r="FGS111" s="304"/>
      <c r="FGT111" s="304"/>
      <c r="FGU111" s="304"/>
      <c r="FGV111" s="304"/>
      <c r="FGW111" s="304"/>
      <c r="FGX111" s="304"/>
      <c r="FGY111" s="304"/>
      <c r="FGZ111" s="304"/>
      <c r="FHA111" s="304"/>
      <c r="FHB111" s="304"/>
      <c r="FHC111" s="304"/>
      <c r="FHD111" s="304"/>
      <c r="FHE111" s="304"/>
      <c r="FHF111" s="304"/>
      <c r="FHG111" s="304"/>
      <c r="FHH111" s="304"/>
      <c r="FHI111" s="304"/>
      <c r="FHJ111" s="304"/>
      <c r="FHK111" s="304"/>
      <c r="FHL111" s="304"/>
      <c r="FHM111" s="304"/>
      <c r="FHN111" s="304"/>
      <c r="FHO111" s="304"/>
      <c r="FHP111" s="304"/>
      <c r="FHQ111" s="304"/>
      <c r="FHR111" s="304"/>
      <c r="FHS111" s="304"/>
      <c r="FHT111" s="304"/>
      <c r="FHU111" s="304"/>
      <c r="FHV111" s="304"/>
      <c r="FHW111" s="304"/>
      <c r="FHX111" s="304"/>
      <c r="FHY111" s="304"/>
      <c r="FHZ111" s="304"/>
      <c r="FIA111" s="304"/>
      <c r="FIB111" s="304"/>
      <c r="FIC111" s="304"/>
      <c r="FID111" s="304"/>
      <c r="FIE111" s="304"/>
      <c r="FIF111" s="304"/>
      <c r="FIG111" s="304"/>
      <c r="FIH111" s="304"/>
      <c r="FII111" s="304"/>
      <c r="FIJ111" s="304"/>
      <c r="FIK111" s="304"/>
      <c r="FIL111" s="304"/>
      <c r="FIM111" s="304"/>
      <c r="FIN111" s="304"/>
      <c r="FIO111" s="304"/>
      <c r="FIP111" s="304"/>
      <c r="FIQ111" s="304"/>
      <c r="FIR111" s="304"/>
      <c r="FIS111" s="304"/>
      <c r="FIT111" s="304"/>
      <c r="FIU111" s="304"/>
      <c r="FIV111" s="304"/>
      <c r="FIW111" s="304"/>
      <c r="FIX111" s="304"/>
      <c r="FIY111" s="304"/>
      <c r="FIZ111" s="304"/>
      <c r="FJA111" s="304"/>
      <c r="FJB111" s="304"/>
      <c r="FJC111" s="304"/>
      <c r="FJD111" s="304"/>
      <c r="FJE111" s="304"/>
      <c r="FJF111" s="304"/>
      <c r="FJG111" s="304"/>
      <c r="FJH111" s="304"/>
      <c r="FJI111" s="304"/>
      <c r="FJJ111" s="304"/>
      <c r="FJK111" s="304"/>
      <c r="FJL111" s="304"/>
      <c r="FJM111" s="304"/>
      <c r="FJN111" s="304"/>
      <c r="FJO111" s="304"/>
      <c r="FJP111" s="304"/>
      <c r="FJQ111" s="304"/>
      <c r="FJR111" s="304"/>
      <c r="FJS111" s="304"/>
      <c r="FJT111" s="304"/>
      <c r="FJU111" s="304"/>
      <c r="FJV111" s="304"/>
      <c r="FJW111" s="304"/>
      <c r="FJX111" s="304"/>
      <c r="FJY111" s="304"/>
      <c r="FJZ111" s="304"/>
      <c r="FKA111" s="304"/>
      <c r="FKB111" s="304"/>
      <c r="FKC111" s="304"/>
      <c r="FKD111" s="304"/>
      <c r="FKE111" s="304"/>
      <c r="FKF111" s="304"/>
      <c r="FKG111" s="304"/>
      <c r="FKH111" s="304"/>
      <c r="FKI111" s="304"/>
      <c r="FKJ111" s="304"/>
      <c r="FKK111" s="304"/>
      <c r="FKL111" s="304"/>
      <c r="FKM111" s="304"/>
      <c r="FKN111" s="304"/>
      <c r="FKO111" s="304"/>
      <c r="FKP111" s="304"/>
      <c r="FKQ111" s="304"/>
      <c r="FKR111" s="304"/>
      <c r="FKS111" s="304"/>
      <c r="FKT111" s="304"/>
      <c r="FKU111" s="304"/>
      <c r="FKV111" s="304"/>
      <c r="FKW111" s="304"/>
      <c r="FKX111" s="304"/>
      <c r="FKY111" s="304"/>
      <c r="FKZ111" s="304"/>
      <c r="FLA111" s="304"/>
      <c r="FLB111" s="304"/>
      <c r="FLC111" s="304"/>
      <c r="FLD111" s="304"/>
      <c r="FLE111" s="304"/>
      <c r="FLF111" s="304"/>
      <c r="FLG111" s="304"/>
      <c r="FLH111" s="304"/>
      <c r="FLI111" s="304"/>
      <c r="FLJ111" s="304"/>
      <c r="FLK111" s="304"/>
      <c r="FLL111" s="304"/>
      <c r="FLM111" s="304"/>
      <c r="FLN111" s="304"/>
      <c r="FLO111" s="304"/>
      <c r="FLP111" s="304"/>
      <c r="FLQ111" s="304"/>
      <c r="FLR111" s="304"/>
      <c r="FLS111" s="304"/>
      <c r="FLT111" s="304"/>
      <c r="FLU111" s="304"/>
      <c r="FLV111" s="304"/>
      <c r="FLW111" s="304"/>
      <c r="FLX111" s="304"/>
      <c r="FLY111" s="304"/>
      <c r="FLZ111" s="304"/>
      <c r="FMA111" s="304"/>
      <c r="FMB111" s="304"/>
      <c r="FMC111" s="304"/>
      <c r="FMD111" s="304"/>
      <c r="FME111" s="304"/>
      <c r="FMF111" s="304"/>
      <c r="FMG111" s="304"/>
      <c r="FMH111" s="304"/>
      <c r="FMI111" s="304"/>
      <c r="FMJ111" s="304"/>
      <c r="FMK111" s="304"/>
      <c r="FML111" s="304"/>
      <c r="FMM111" s="304"/>
      <c r="FMN111" s="304"/>
      <c r="FMO111" s="304"/>
      <c r="FMP111" s="304"/>
      <c r="FMQ111" s="304"/>
      <c r="FMR111" s="304"/>
      <c r="FMS111" s="304"/>
      <c r="FMT111" s="304"/>
      <c r="FMU111" s="304"/>
      <c r="FMV111" s="304"/>
      <c r="FMW111" s="304"/>
      <c r="FMX111" s="304"/>
      <c r="FMY111" s="304"/>
      <c r="FMZ111" s="304"/>
      <c r="FNA111" s="304"/>
      <c r="FNB111" s="304"/>
      <c r="FNC111" s="304"/>
      <c r="FND111" s="304"/>
      <c r="FNE111" s="304"/>
      <c r="FNF111" s="304"/>
      <c r="FNG111" s="304"/>
      <c r="FNH111" s="304"/>
      <c r="FNI111" s="304"/>
      <c r="FNJ111" s="304"/>
      <c r="FNK111" s="304"/>
      <c r="FNL111" s="304"/>
      <c r="FNM111" s="304"/>
      <c r="FNN111" s="304"/>
      <c r="FNO111" s="304"/>
      <c r="FNP111" s="304"/>
      <c r="FNQ111" s="304"/>
      <c r="FNR111" s="304"/>
      <c r="FNS111" s="304"/>
      <c r="FNT111" s="304"/>
      <c r="FNU111" s="304"/>
      <c r="FNV111" s="304"/>
      <c r="FNW111" s="304"/>
      <c r="FNX111" s="304"/>
      <c r="FNY111" s="304"/>
      <c r="FNZ111" s="304"/>
      <c r="FOA111" s="304"/>
      <c r="FOB111" s="304"/>
      <c r="FOC111" s="304"/>
      <c r="FOD111" s="304"/>
      <c r="FOE111" s="304"/>
      <c r="FOF111" s="304"/>
      <c r="FOG111" s="304"/>
      <c r="FOH111" s="304"/>
      <c r="FOI111" s="304"/>
      <c r="FOJ111" s="304"/>
      <c r="FOK111" s="304"/>
      <c r="FOL111" s="304"/>
      <c r="FOM111" s="304"/>
      <c r="FON111" s="304"/>
      <c r="FOO111" s="304"/>
      <c r="FOP111" s="304"/>
      <c r="FOQ111" s="304"/>
      <c r="FOR111" s="304"/>
      <c r="FOS111" s="304"/>
      <c r="FOT111" s="304"/>
      <c r="FOU111" s="304"/>
      <c r="FOV111" s="304"/>
      <c r="FOW111" s="304"/>
      <c r="FOX111" s="304"/>
      <c r="FOY111" s="304"/>
      <c r="FOZ111" s="304"/>
      <c r="FPA111" s="304"/>
      <c r="FPB111" s="304"/>
      <c r="FPC111" s="304"/>
      <c r="FPD111" s="304"/>
      <c r="FPE111" s="304"/>
      <c r="FPF111" s="304"/>
      <c r="FPG111" s="304"/>
      <c r="FPH111" s="304"/>
      <c r="FPI111" s="304"/>
      <c r="FPJ111" s="304"/>
      <c r="FPK111" s="304"/>
      <c r="FPL111" s="304"/>
      <c r="FPM111" s="304"/>
      <c r="FPN111" s="304"/>
      <c r="FPO111" s="304"/>
      <c r="FPP111" s="304"/>
      <c r="FPQ111" s="304"/>
      <c r="FPR111" s="304"/>
      <c r="FPS111" s="304"/>
      <c r="FPT111" s="304"/>
      <c r="FPU111" s="304"/>
      <c r="FPV111" s="304"/>
      <c r="FPW111" s="304"/>
      <c r="FPX111" s="304"/>
      <c r="FPY111" s="304"/>
      <c r="FPZ111" s="304"/>
      <c r="FQA111" s="304"/>
      <c r="FQB111" s="304"/>
      <c r="FQC111" s="304"/>
      <c r="FQD111" s="304"/>
      <c r="FQE111" s="304"/>
      <c r="FQF111" s="304"/>
      <c r="FQG111" s="304"/>
      <c r="FQH111" s="304"/>
      <c r="FQI111" s="304"/>
      <c r="FQJ111" s="304"/>
      <c r="FQK111" s="304"/>
      <c r="FQL111" s="304"/>
      <c r="FQM111" s="304"/>
      <c r="FQN111" s="304"/>
      <c r="FQO111" s="304"/>
      <c r="FQP111" s="304"/>
      <c r="FQQ111" s="304"/>
      <c r="FQR111" s="304"/>
      <c r="FQS111" s="304"/>
      <c r="FQT111" s="304"/>
      <c r="FQU111" s="304"/>
      <c r="FQV111" s="304"/>
      <c r="FQW111" s="304"/>
      <c r="FQX111" s="304"/>
      <c r="FQY111" s="304"/>
      <c r="FQZ111" s="304"/>
      <c r="FRA111" s="304"/>
      <c r="FRB111" s="304"/>
      <c r="FRC111" s="304"/>
      <c r="FRD111" s="304"/>
      <c r="FRE111" s="304"/>
      <c r="FRF111" s="304"/>
      <c r="FRG111" s="304"/>
      <c r="FRH111" s="304"/>
      <c r="FRI111" s="304"/>
      <c r="FRJ111" s="304"/>
      <c r="FRK111" s="304"/>
      <c r="FRL111" s="304"/>
      <c r="FRM111" s="304"/>
      <c r="FRN111" s="304"/>
      <c r="FRO111" s="304"/>
      <c r="FRP111" s="304"/>
      <c r="FRQ111" s="304"/>
      <c r="FRR111" s="304"/>
      <c r="FRS111" s="304"/>
      <c r="FRT111" s="304"/>
      <c r="FRU111" s="304"/>
      <c r="FRV111" s="304"/>
      <c r="FRW111" s="304"/>
      <c r="FRX111" s="304"/>
      <c r="FRY111" s="304"/>
      <c r="FRZ111" s="304"/>
      <c r="FSA111" s="304"/>
      <c r="FSB111" s="304"/>
      <c r="FSC111" s="304"/>
      <c r="FSD111" s="304"/>
      <c r="FSE111" s="304"/>
      <c r="FSF111" s="304"/>
      <c r="FSG111" s="304"/>
      <c r="FSH111" s="304"/>
      <c r="FSI111" s="304"/>
      <c r="FSJ111" s="304"/>
      <c r="FSK111" s="304"/>
      <c r="FSL111" s="304"/>
      <c r="FSM111" s="304"/>
      <c r="FSN111" s="304"/>
      <c r="FSO111" s="304"/>
      <c r="FSP111" s="304"/>
      <c r="FSQ111" s="304"/>
      <c r="FSR111" s="304"/>
      <c r="FSS111" s="304"/>
      <c r="FST111" s="304"/>
      <c r="FSU111" s="304"/>
      <c r="FSV111" s="304"/>
      <c r="FSW111" s="304"/>
      <c r="FSX111" s="304"/>
      <c r="FSY111" s="304"/>
      <c r="FSZ111" s="304"/>
      <c r="FTA111" s="304"/>
      <c r="FTB111" s="304"/>
      <c r="FTC111" s="304"/>
      <c r="FTD111" s="304"/>
      <c r="FTE111" s="304"/>
      <c r="FTF111" s="304"/>
      <c r="FTG111" s="304"/>
      <c r="FTH111" s="304"/>
      <c r="FTI111" s="304"/>
      <c r="FTJ111" s="304"/>
      <c r="FTK111" s="304"/>
      <c r="FTL111" s="304"/>
      <c r="FTM111" s="304"/>
      <c r="FTN111" s="304"/>
      <c r="FTO111" s="304"/>
      <c r="FTP111" s="304"/>
      <c r="FTQ111" s="304"/>
      <c r="FTR111" s="304"/>
      <c r="FTS111" s="304"/>
      <c r="FTT111" s="304"/>
      <c r="FTU111" s="304"/>
      <c r="FTV111" s="304"/>
      <c r="FTW111" s="304"/>
      <c r="FTX111" s="304"/>
      <c r="FTY111" s="304"/>
      <c r="FTZ111" s="304"/>
      <c r="FUA111" s="304"/>
      <c r="FUB111" s="304"/>
      <c r="FUC111" s="304"/>
      <c r="FUD111" s="304"/>
      <c r="FUE111" s="304"/>
      <c r="FUF111" s="304"/>
      <c r="FUG111" s="304"/>
      <c r="FUH111" s="304"/>
      <c r="FUI111" s="304"/>
      <c r="FUJ111" s="304"/>
      <c r="FUK111" s="304"/>
      <c r="FUL111" s="304"/>
      <c r="FUM111" s="304"/>
      <c r="FUN111" s="304"/>
      <c r="FUO111" s="304"/>
      <c r="FUP111" s="304"/>
      <c r="FUQ111" s="304"/>
      <c r="FUR111" s="304"/>
      <c r="FUS111" s="304"/>
      <c r="FUT111" s="304"/>
      <c r="FUU111" s="304"/>
      <c r="FUV111" s="304"/>
      <c r="FUW111" s="304"/>
      <c r="FUX111" s="304"/>
      <c r="FUY111" s="304"/>
      <c r="FUZ111" s="304"/>
      <c r="FVA111" s="304"/>
      <c r="FVB111" s="304"/>
      <c r="FVC111" s="304"/>
      <c r="FVD111" s="304"/>
      <c r="FVE111" s="304"/>
      <c r="FVF111" s="304"/>
      <c r="FVG111" s="304"/>
      <c r="FVH111" s="304"/>
      <c r="FVI111" s="304"/>
      <c r="FVJ111" s="304"/>
      <c r="FVK111" s="304"/>
      <c r="FVL111" s="304"/>
      <c r="FVM111" s="304"/>
      <c r="FVN111" s="304"/>
      <c r="FVO111" s="304"/>
      <c r="FVP111" s="304"/>
      <c r="FVQ111" s="304"/>
      <c r="FVR111" s="304"/>
      <c r="FVS111" s="304"/>
      <c r="FVT111" s="304"/>
      <c r="FVU111" s="304"/>
      <c r="FVV111" s="304"/>
      <c r="FVW111" s="304"/>
      <c r="FVX111" s="304"/>
      <c r="FVY111" s="304"/>
      <c r="FVZ111" s="304"/>
      <c r="FWA111" s="304"/>
      <c r="FWB111" s="304"/>
      <c r="FWC111" s="304"/>
      <c r="FWD111" s="304"/>
      <c r="FWE111" s="304"/>
      <c r="FWF111" s="304"/>
      <c r="FWG111" s="304"/>
      <c r="FWH111" s="304"/>
      <c r="FWI111" s="304"/>
      <c r="FWJ111" s="304"/>
      <c r="FWK111" s="304"/>
      <c r="FWL111" s="304"/>
      <c r="FWM111" s="304"/>
      <c r="FWN111" s="304"/>
      <c r="FWO111" s="304"/>
      <c r="FWP111" s="304"/>
      <c r="FWQ111" s="304"/>
      <c r="FWR111" s="304"/>
      <c r="FWS111" s="304"/>
      <c r="FWT111" s="304"/>
      <c r="FWU111" s="304"/>
      <c r="FWV111" s="304"/>
      <c r="FWW111" s="304"/>
      <c r="FWX111" s="304"/>
      <c r="FWY111" s="304"/>
      <c r="FWZ111" s="304"/>
      <c r="FXA111" s="304"/>
      <c r="FXB111" s="304"/>
      <c r="FXC111" s="304"/>
      <c r="FXD111" s="304"/>
      <c r="FXE111" s="304"/>
      <c r="FXF111" s="304"/>
      <c r="FXG111" s="304"/>
      <c r="FXH111" s="304"/>
      <c r="FXI111" s="304"/>
      <c r="FXJ111" s="304"/>
      <c r="FXK111" s="304"/>
      <c r="FXL111" s="304"/>
      <c r="FXM111" s="304"/>
      <c r="FXN111" s="304"/>
      <c r="FXO111" s="304"/>
      <c r="FXP111" s="304"/>
      <c r="FXQ111" s="304"/>
      <c r="FXR111" s="304"/>
      <c r="FXS111" s="304"/>
      <c r="FXT111" s="304"/>
      <c r="FXU111" s="304"/>
      <c r="FXV111" s="304"/>
      <c r="FXW111" s="304"/>
      <c r="FXX111" s="304"/>
      <c r="FXY111" s="304"/>
      <c r="FXZ111" s="304"/>
      <c r="FYA111" s="304"/>
      <c r="FYB111" s="304"/>
      <c r="FYC111" s="304"/>
      <c r="FYD111" s="304"/>
      <c r="FYE111" s="304"/>
      <c r="FYF111" s="304"/>
      <c r="FYG111" s="304"/>
      <c r="FYH111" s="304"/>
      <c r="FYI111" s="304"/>
      <c r="FYJ111" s="304"/>
      <c r="FYK111" s="304"/>
      <c r="FYL111" s="304"/>
      <c r="FYM111" s="304"/>
      <c r="FYN111" s="304"/>
      <c r="FYO111" s="304"/>
      <c r="FYP111" s="304"/>
      <c r="FYQ111" s="304"/>
      <c r="FYR111" s="304"/>
      <c r="FYS111" s="304"/>
      <c r="FYT111" s="304"/>
      <c r="FYU111" s="304"/>
      <c r="FYV111" s="304"/>
      <c r="FYW111" s="304"/>
      <c r="FYX111" s="304"/>
      <c r="FYY111" s="304"/>
      <c r="FYZ111" s="304"/>
      <c r="FZA111" s="304"/>
      <c r="FZB111" s="304"/>
      <c r="FZC111" s="304"/>
      <c r="FZD111" s="304"/>
      <c r="FZE111" s="304"/>
      <c r="FZF111" s="304"/>
      <c r="FZG111" s="304"/>
      <c r="FZH111" s="304"/>
      <c r="FZI111" s="304"/>
      <c r="FZJ111" s="304"/>
      <c r="FZK111" s="304"/>
      <c r="FZL111" s="304"/>
      <c r="FZM111" s="304"/>
      <c r="FZN111" s="304"/>
      <c r="FZO111" s="304"/>
      <c r="FZP111" s="304"/>
      <c r="FZQ111" s="304"/>
      <c r="FZR111" s="304"/>
      <c r="FZS111" s="304"/>
      <c r="FZT111" s="304"/>
      <c r="FZU111" s="304"/>
      <c r="FZV111" s="304"/>
      <c r="FZW111" s="304"/>
      <c r="FZX111" s="304"/>
      <c r="FZY111" s="304"/>
      <c r="FZZ111" s="304"/>
      <c r="GAA111" s="304"/>
      <c r="GAB111" s="304"/>
      <c r="GAC111" s="304"/>
      <c r="GAD111" s="304"/>
      <c r="GAE111" s="304"/>
      <c r="GAF111" s="304"/>
      <c r="GAG111" s="304"/>
      <c r="GAH111" s="304"/>
      <c r="GAI111" s="304"/>
      <c r="GAJ111" s="304"/>
      <c r="GAK111" s="304"/>
      <c r="GAL111" s="304"/>
      <c r="GAM111" s="304"/>
      <c r="GAN111" s="304"/>
      <c r="GAO111" s="304"/>
      <c r="GAP111" s="304"/>
      <c r="GAQ111" s="304"/>
      <c r="GAR111" s="304"/>
      <c r="GAS111" s="304"/>
      <c r="GAT111" s="304"/>
      <c r="GAU111" s="304"/>
      <c r="GAV111" s="304"/>
      <c r="GAW111" s="304"/>
      <c r="GAX111" s="304"/>
      <c r="GAY111" s="304"/>
      <c r="GAZ111" s="304"/>
      <c r="GBA111" s="304"/>
      <c r="GBB111" s="304"/>
      <c r="GBC111" s="304"/>
      <c r="GBD111" s="304"/>
      <c r="GBE111" s="304"/>
      <c r="GBF111" s="304"/>
      <c r="GBG111" s="304"/>
      <c r="GBH111" s="304"/>
      <c r="GBI111" s="304"/>
      <c r="GBJ111" s="304"/>
      <c r="GBK111" s="304"/>
      <c r="GBL111" s="304"/>
      <c r="GBM111" s="304"/>
      <c r="GBN111" s="304"/>
      <c r="GBO111" s="304"/>
      <c r="GBP111" s="304"/>
      <c r="GBQ111" s="304"/>
      <c r="GBR111" s="304"/>
      <c r="GBS111" s="304"/>
      <c r="GBT111" s="304"/>
      <c r="GBU111" s="304"/>
      <c r="GBV111" s="304"/>
      <c r="GBW111" s="304"/>
      <c r="GBX111" s="304"/>
      <c r="GBY111" s="304"/>
      <c r="GBZ111" s="304"/>
      <c r="GCA111" s="304"/>
      <c r="GCB111" s="304"/>
      <c r="GCC111" s="304"/>
      <c r="GCD111" s="304"/>
      <c r="GCE111" s="304"/>
      <c r="GCF111" s="304"/>
      <c r="GCG111" s="304"/>
      <c r="GCH111" s="304"/>
      <c r="GCI111" s="304"/>
      <c r="GCJ111" s="304"/>
      <c r="GCK111" s="304"/>
      <c r="GCL111" s="304"/>
      <c r="GCM111" s="304"/>
      <c r="GCN111" s="304"/>
      <c r="GCO111" s="304"/>
      <c r="GCP111" s="304"/>
      <c r="GCQ111" s="304"/>
      <c r="GCR111" s="304"/>
      <c r="GCS111" s="304"/>
      <c r="GCT111" s="304"/>
      <c r="GCU111" s="304"/>
      <c r="GCV111" s="304"/>
      <c r="GCW111" s="304"/>
      <c r="GCX111" s="304"/>
      <c r="GCY111" s="304"/>
      <c r="GCZ111" s="304"/>
      <c r="GDA111" s="304"/>
      <c r="GDB111" s="304"/>
      <c r="GDC111" s="304"/>
      <c r="GDD111" s="304"/>
      <c r="GDE111" s="304"/>
      <c r="GDF111" s="304"/>
      <c r="GDG111" s="304"/>
      <c r="GDH111" s="304"/>
      <c r="GDI111" s="304"/>
      <c r="GDJ111" s="304"/>
      <c r="GDK111" s="304"/>
      <c r="GDL111" s="304"/>
      <c r="GDM111" s="304"/>
      <c r="GDN111" s="304"/>
      <c r="GDO111" s="304"/>
      <c r="GDP111" s="304"/>
      <c r="GDQ111" s="304"/>
      <c r="GDR111" s="304"/>
      <c r="GDS111" s="304"/>
      <c r="GDT111" s="304"/>
      <c r="GDU111" s="304"/>
      <c r="GDV111" s="304"/>
      <c r="GDW111" s="304"/>
      <c r="GDX111" s="304"/>
      <c r="GDY111" s="304"/>
      <c r="GDZ111" s="304"/>
      <c r="GEA111" s="304"/>
      <c r="GEB111" s="304"/>
      <c r="GEC111" s="304"/>
      <c r="GED111" s="304"/>
      <c r="GEE111" s="304"/>
      <c r="GEF111" s="304"/>
      <c r="GEG111" s="304"/>
      <c r="GEH111" s="304"/>
      <c r="GEI111" s="304"/>
      <c r="GEJ111" s="304"/>
      <c r="GEK111" s="304"/>
      <c r="GEL111" s="304"/>
      <c r="GEM111" s="304"/>
      <c r="GEN111" s="304"/>
      <c r="GEO111" s="304"/>
      <c r="GEP111" s="304"/>
      <c r="GEQ111" s="304"/>
      <c r="GER111" s="304"/>
      <c r="GES111" s="304"/>
      <c r="GET111" s="304"/>
      <c r="GEU111" s="304"/>
      <c r="GEV111" s="304"/>
      <c r="GEW111" s="304"/>
      <c r="GEX111" s="304"/>
      <c r="GEY111" s="304"/>
      <c r="GEZ111" s="304"/>
      <c r="GFA111" s="304"/>
      <c r="GFB111" s="304"/>
      <c r="GFC111" s="304"/>
      <c r="GFD111" s="304"/>
      <c r="GFE111" s="304"/>
      <c r="GFF111" s="304"/>
      <c r="GFG111" s="304"/>
      <c r="GFH111" s="304"/>
      <c r="GFI111" s="304"/>
      <c r="GFJ111" s="304"/>
      <c r="GFK111" s="304"/>
      <c r="GFL111" s="304"/>
      <c r="GFM111" s="304"/>
      <c r="GFN111" s="304"/>
      <c r="GFO111" s="304"/>
      <c r="GFP111" s="304"/>
      <c r="GFQ111" s="304"/>
      <c r="GFR111" s="304"/>
      <c r="GFS111" s="304"/>
      <c r="GFT111" s="304"/>
      <c r="GFU111" s="304"/>
      <c r="GFV111" s="304"/>
      <c r="GFW111" s="304"/>
      <c r="GFX111" s="304"/>
      <c r="GFY111" s="304"/>
      <c r="GFZ111" s="304"/>
      <c r="GGA111" s="304"/>
      <c r="GGB111" s="304"/>
      <c r="GGC111" s="304"/>
      <c r="GGD111" s="304"/>
      <c r="GGE111" s="304"/>
      <c r="GGF111" s="304"/>
      <c r="GGG111" s="304"/>
      <c r="GGH111" s="304"/>
      <c r="GGI111" s="304"/>
      <c r="GGJ111" s="304"/>
      <c r="GGK111" s="304"/>
      <c r="GGL111" s="304"/>
      <c r="GGM111" s="304"/>
      <c r="GGN111" s="304"/>
      <c r="GGO111" s="304"/>
      <c r="GGP111" s="304"/>
      <c r="GGQ111" s="304"/>
      <c r="GGR111" s="304"/>
      <c r="GGS111" s="304"/>
      <c r="GGT111" s="304"/>
      <c r="GGU111" s="304"/>
      <c r="GGV111" s="304"/>
      <c r="GGW111" s="304"/>
      <c r="GGX111" s="304"/>
      <c r="GGY111" s="304"/>
      <c r="GGZ111" s="304"/>
      <c r="GHA111" s="304"/>
      <c r="GHB111" s="304"/>
      <c r="GHC111" s="304"/>
      <c r="GHD111" s="304"/>
      <c r="GHE111" s="304"/>
      <c r="GHF111" s="304"/>
      <c r="GHG111" s="304"/>
      <c r="GHH111" s="304"/>
      <c r="GHI111" s="304"/>
      <c r="GHJ111" s="304"/>
      <c r="GHK111" s="304"/>
      <c r="GHL111" s="304"/>
      <c r="GHM111" s="304"/>
      <c r="GHN111" s="304"/>
      <c r="GHO111" s="304"/>
      <c r="GHP111" s="304"/>
      <c r="GHQ111" s="304"/>
      <c r="GHR111" s="304"/>
      <c r="GHS111" s="304"/>
      <c r="GHT111" s="304"/>
      <c r="GHU111" s="304"/>
      <c r="GHV111" s="304"/>
      <c r="GHW111" s="304"/>
      <c r="GHX111" s="304"/>
      <c r="GHY111" s="304"/>
      <c r="GHZ111" s="304"/>
      <c r="GIA111" s="304"/>
      <c r="GIB111" s="304"/>
      <c r="GIC111" s="304"/>
      <c r="GID111" s="304"/>
      <c r="GIE111" s="304"/>
      <c r="GIF111" s="304"/>
      <c r="GIG111" s="304"/>
      <c r="GIH111" s="304"/>
      <c r="GII111" s="304"/>
      <c r="GIJ111" s="304"/>
      <c r="GIK111" s="304"/>
      <c r="GIL111" s="304"/>
      <c r="GIM111" s="304"/>
      <c r="GIN111" s="304"/>
      <c r="GIO111" s="304"/>
      <c r="GIP111" s="304"/>
      <c r="GIQ111" s="304"/>
      <c r="GIR111" s="304"/>
      <c r="GIS111" s="304"/>
      <c r="GIT111" s="304"/>
      <c r="GIU111" s="304"/>
      <c r="GIV111" s="304"/>
      <c r="GIW111" s="304"/>
      <c r="GIX111" s="304"/>
      <c r="GIY111" s="304"/>
      <c r="GIZ111" s="304"/>
      <c r="GJA111" s="304"/>
      <c r="GJB111" s="304"/>
      <c r="GJC111" s="304"/>
      <c r="GJD111" s="304"/>
      <c r="GJE111" s="304"/>
      <c r="GJF111" s="304"/>
      <c r="GJG111" s="304"/>
      <c r="GJH111" s="304"/>
      <c r="GJI111" s="304"/>
      <c r="GJJ111" s="304"/>
      <c r="GJK111" s="304"/>
      <c r="GJL111" s="304"/>
      <c r="GJM111" s="304"/>
      <c r="GJN111" s="304"/>
      <c r="GJO111" s="304"/>
      <c r="GJP111" s="304"/>
      <c r="GJQ111" s="304"/>
      <c r="GJR111" s="304"/>
      <c r="GJS111" s="304"/>
      <c r="GJT111" s="304"/>
      <c r="GJU111" s="304"/>
      <c r="GJV111" s="304"/>
      <c r="GJW111" s="304"/>
      <c r="GJX111" s="304"/>
      <c r="GJY111" s="304"/>
      <c r="GJZ111" s="304"/>
      <c r="GKA111" s="304"/>
      <c r="GKB111" s="304"/>
      <c r="GKC111" s="304"/>
      <c r="GKD111" s="304"/>
      <c r="GKE111" s="304"/>
      <c r="GKF111" s="304"/>
      <c r="GKG111" s="304"/>
      <c r="GKH111" s="304"/>
      <c r="GKI111" s="304"/>
      <c r="GKJ111" s="304"/>
      <c r="GKK111" s="304"/>
      <c r="GKL111" s="304"/>
      <c r="GKM111" s="304"/>
      <c r="GKN111" s="304"/>
      <c r="GKO111" s="304"/>
      <c r="GKP111" s="304"/>
      <c r="GKQ111" s="304"/>
      <c r="GKR111" s="304"/>
      <c r="GKS111" s="304"/>
      <c r="GKT111" s="304"/>
      <c r="GKU111" s="304"/>
      <c r="GKV111" s="304"/>
      <c r="GKW111" s="304"/>
      <c r="GKX111" s="304"/>
      <c r="GKY111" s="304"/>
      <c r="GKZ111" s="304"/>
      <c r="GLA111" s="304"/>
      <c r="GLB111" s="304"/>
      <c r="GLC111" s="304"/>
      <c r="GLD111" s="304"/>
      <c r="GLE111" s="304"/>
      <c r="GLF111" s="304"/>
      <c r="GLG111" s="304"/>
      <c r="GLH111" s="304"/>
      <c r="GLI111" s="304"/>
      <c r="GLJ111" s="304"/>
      <c r="GLK111" s="304"/>
      <c r="GLL111" s="304"/>
      <c r="GLM111" s="304"/>
      <c r="GLN111" s="304"/>
      <c r="GLO111" s="304"/>
      <c r="GLP111" s="304"/>
      <c r="GLQ111" s="304"/>
      <c r="GLR111" s="304"/>
      <c r="GLS111" s="304"/>
      <c r="GLT111" s="304"/>
      <c r="GLU111" s="304"/>
      <c r="GLV111" s="304"/>
      <c r="GLW111" s="304"/>
      <c r="GLX111" s="304"/>
      <c r="GLY111" s="304"/>
      <c r="GLZ111" s="304"/>
      <c r="GMA111" s="304"/>
      <c r="GMB111" s="304"/>
      <c r="GMC111" s="304"/>
      <c r="GMD111" s="304"/>
      <c r="GME111" s="304"/>
      <c r="GMF111" s="304"/>
      <c r="GMG111" s="304"/>
      <c r="GMH111" s="304"/>
      <c r="GMI111" s="304"/>
      <c r="GMJ111" s="304"/>
      <c r="GMK111" s="304"/>
      <c r="GML111" s="304"/>
      <c r="GMM111" s="304"/>
      <c r="GMN111" s="304"/>
      <c r="GMO111" s="304"/>
      <c r="GMP111" s="304"/>
      <c r="GMQ111" s="304"/>
      <c r="GMR111" s="304"/>
      <c r="GMS111" s="304"/>
      <c r="GMT111" s="304"/>
      <c r="GMU111" s="304"/>
      <c r="GMV111" s="304"/>
      <c r="GMW111" s="304"/>
      <c r="GMX111" s="304"/>
      <c r="GMY111" s="304"/>
      <c r="GMZ111" s="304"/>
      <c r="GNA111" s="304"/>
      <c r="GNB111" s="304"/>
      <c r="GNC111" s="304"/>
      <c r="GND111" s="304"/>
      <c r="GNE111" s="304"/>
      <c r="GNF111" s="304"/>
      <c r="GNG111" s="304"/>
      <c r="GNH111" s="304"/>
      <c r="GNI111" s="304"/>
      <c r="GNJ111" s="304"/>
      <c r="GNK111" s="304"/>
      <c r="GNL111" s="304"/>
      <c r="GNM111" s="304"/>
      <c r="GNN111" s="304"/>
      <c r="GNO111" s="304"/>
      <c r="GNP111" s="304"/>
      <c r="GNQ111" s="304"/>
      <c r="GNR111" s="304"/>
      <c r="GNS111" s="304"/>
      <c r="GNT111" s="304"/>
      <c r="GNU111" s="304"/>
      <c r="GNV111" s="304"/>
      <c r="GNW111" s="304"/>
      <c r="GNX111" s="304"/>
      <c r="GNY111" s="304"/>
      <c r="GNZ111" s="304"/>
      <c r="GOA111" s="304"/>
      <c r="GOB111" s="304"/>
      <c r="GOC111" s="304"/>
      <c r="GOD111" s="304"/>
      <c r="GOE111" s="304"/>
      <c r="GOF111" s="304"/>
      <c r="GOG111" s="304"/>
      <c r="GOH111" s="304"/>
      <c r="GOI111" s="304"/>
      <c r="GOJ111" s="304"/>
      <c r="GOK111" s="304"/>
      <c r="GOL111" s="304"/>
      <c r="GOM111" s="304"/>
      <c r="GON111" s="304"/>
      <c r="GOO111" s="304"/>
      <c r="GOP111" s="304"/>
      <c r="GOQ111" s="304"/>
      <c r="GOR111" s="304"/>
      <c r="GOS111" s="304"/>
      <c r="GOT111" s="304"/>
      <c r="GOU111" s="304"/>
      <c r="GOV111" s="304"/>
      <c r="GOW111" s="304"/>
      <c r="GOX111" s="304"/>
      <c r="GOY111" s="304"/>
      <c r="GOZ111" s="304"/>
      <c r="GPA111" s="304"/>
      <c r="GPB111" s="304"/>
      <c r="GPC111" s="304"/>
      <c r="GPD111" s="304"/>
      <c r="GPE111" s="304"/>
      <c r="GPF111" s="304"/>
      <c r="GPG111" s="304"/>
      <c r="GPH111" s="304"/>
      <c r="GPI111" s="304"/>
      <c r="GPJ111" s="304"/>
      <c r="GPK111" s="304"/>
      <c r="GPL111" s="304"/>
      <c r="GPM111" s="304"/>
      <c r="GPN111" s="304"/>
      <c r="GPO111" s="304"/>
      <c r="GPP111" s="304"/>
      <c r="GPQ111" s="304"/>
      <c r="GPR111" s="304"/>
      <c r="GPS111" s="304"/>
      <c r="GPT111" s="304"/>
      <c r="GPU111" s="304"/>
      <c r="GPV111" s="304"/>
      <c r="GPW111" s="304"/>
      <c r="GPX111" s="304"/>
      <c r="GPY111" s="304"/>
      <c r="GPZ111" s="304"/>
      <c r="GQA111" s="304"/>
      <c r="GQB111" s="304"/>
      <c r="GQC111" s="304"/>
      <c r="GQD111" s="304"/>
      <c r="GQE111" s="304"/>
      <c r="GQF111" s="304"/>
      <c r="GQG111" s="304"/>
      <c r="GQH111" s="304"/>
      <c r="GQI111" s="304"/>
      <c r="GQJ111" s="304"/>
      <c r="GQK111" s="304"/>
      <c r="GQL111" s="304"/>
      <c r="GQM111" s="304"/>
      <c r="GQN111" s="304"/>
      <c r="GQO111" s="304"/>
      <c r="GQP111" s="304"/>
      <c r="GQQ111" s="304"/>
      <c r="GQR111" s="304"/>
      <c r="GQS111" s="304"/>
      <c r="GQT111" s="304"/>
      <c r="GQU111" s="304"/>
      <c r="GQV111" s="304"/>
      <c r="GQW111" s="304"/>
      <c r="GQX111" s="304"/>
      <c r="GQY111" s="304"/>
      <c r="GQZ111" s="304"/>
      <c r="GRA111" s="304"/>
      <c r="GRB111" s="304"/>
      <c r="GRC111" s="304"/>
      <c r="GRD111" s="304"/>
      <c r="GRE111" s="304"/>
      <c r="GRF111" s="304"/>
      <c r="GRG111" s="304"/>
      <c r="GRH111" s="304"/>
      <c r="GRI111" s="304"/>
      <c r="GRJ111" s="304"/>
      <c r="GRK111" s="304"/>
      <c r="GRL111" s="304"/>
      <c r="GRM111" s="304"/>
      <c r="GRN111" s="304"/>
      <c r="GRO111" s="304"/>
      <c r="GRP111" s="304"/>
      <c r="GRQ111" s="304"/>
      <c r="GRR111" s="304"/>
      <c r="GRS111" s="304"/>
      <c r="GRT111" s="304"/>
      <c r="GRU111" s="304"/>
      <c r="GRV111" s="304"/>
      <c r="GRW111" s="304"/>
      <c r="GRX111" s="304"/>
      <c r="GRY111" s="304"/>
      <c r="GRZ111" s="304"/>
      <c r="GSA111" s="304"/>
      <c r="GSB111" s="304"/>
      <c r="GSC111" s="304"/>
      <c r="GSD111" s="304"/>
      <c r="GSE111" s="304"/>
      <c r="GSF111" s="304"/>
      <c r="GSG111" s="304"/>
      <c r="GSH111" s="304"/>
      <c r="GSI111" s="304"/>
      <c r="GSJ111" s="304"/>
      <c r="GSK111" s="304"/>
      <c r="GSL111" s="304"/>
      <c r="GSM111" s="304"/>
      <c r="GSN111" s="304"/>
      <c r="GSO111" s="304"/>
      <c r="GSP111" s="304"/>
      <c r="GSQ111" s="304"/>
      <c r="GSR111" s="304"/>
      <c r="GSS111" s="304"/>
      <c r="GST111" s="304"/>
      <c r="GSU111" s="304"/>
      <c r="GSV111" s="304"/>
      <c r="GSW111" s="304"/>
      <c r="GSX111" s="304"/>
      <c r="GSY111" s="304"/>
      <c r="GSZ111" s="304"/>
      <c r="GTA111" s="304"/>
      <c r="GTB111" s="304"/>
      <c r="GTC111" s="304"/>
      <c r="GTD111" s="304"/>
      <c r="GTE111" s="304"/>
      <c r="GTF111" s="304"/>
      <c r="GTG111" s="304"/>
      <c r="GTH111" s="304"/>
      <c r="GTI111" s="304"/>
      <c r="GTJ111" s="304"/>
      <c r="GTK111" s="304"/>
      <c r="GTL111" s="304"/>
      <c r="GTM111" s="304"/>
      <c r="GTN111" s="304"/>
      <c r="GTO111" s="304"/>
      <c r="GTP111" s="304"/>
      <c r="GTQ111" s="304"/>
      <c r="GTR111" s="304"/>
      <c r="GTS111" s="304"/>
      <c r="GTT111" s="304"/>
      <c r="GTU111" s="304"/>
      <c r="GTV111" s="304"/>
      <c r="GTW111" s="304"/>
      <c r="GTX111" s="304"/>
      <c r="GTY111" s="304"/>
      <c r="GTZ111" s="304"/>
      <c r="GUA111" s="304"/>
      <c r="GUB111" s="304"/>
      <c r="GUC111" s="304"/>
      <c r="GUD111" s="304"/>
      <c r="GUE111" s="304"/>
      <c r="GUF111" s="304"/>
      <c r="GUG111" s="304"/>
      <c r="GUH111" s="304"/>
      <c r="GUI111" s="304"/>
      <c r="GUJ111" s="304"/>
      <c r="GUK111" s="304"/>
      <c r="GUL111" s="304"/>
      <c r="GUM111" s="304"/>
      <c r="GUN111" s="304"/>
      <c r="GUO111" s="304"/>
      <c r="GUP111" s="304"/>
      <c r="GUQ111" s="304"/>
      <c r="GUR111" s="304"/>
      <c r="GUS111" s="304"/>
      <c r="GUT111" s="304"/>
      <c r="GUU111" s="304"/>
      <c r="GUV111" s="304"/>
      <c r="GUW111" s="304"/>
      <c r="GUX111" s="304"/>
      <c r="GUY111" s="304"/>
      <c r="GUZ111" s="304"/>
      <c r="GVA111" s="304"/>
      <c r="GVB111" s="304"/>
      <c r="GVC111" s="304"/>
      <c r="GVD111" s="304"/>
      <c r="GVE111" s="304"/>
      <c r="GVF111" s="304"/>
      <c r="GVG111" s="304"/>
      <c r="GVH111" s="304"/>
      <c r="GVI111" s="304"/>
      <c r="GVJ111" s="304"/>
      <c r="GVK111" s="304"/>
      <c r="GVL111" s="304"/>
      <c r="GVM111" s="304"/>
      <c r="GVN111" s="304"/>
      <c r="GVO111" s="304"/>
      <c r="GVP111" s="304"/>
      <c r="GVQ111" s="304"/>
      <c r="GVR111" s="304"/>
      <c r="GVS111" s="304"/>
      <c r="GVT111" s="304"/>
      <c r="GVU111" s="304"/>
      <c r="GVV111" s="304"/>
      <c r="GVW111" s="304"/>
      <c r="GVX111" s="304"/>
      <c r="GVY111" s="304"/>
      <c r="GVZ111" s="304"/>
      <c r="GWA111" s="304"/>
      <c r="GWB111" s="304"/>
      <c r="GWC111" s="304"/>
      <c r="GWD111" s="304"/>
      <c r="GWE111" s="304"/>
      <c r="GWF111" s="304"/>
      <c r="GWG111" s="304"/>
      <c r="GWH111" s="304"/>
      <c r="GWI111" s="304"/>
      <c r="GWJ111" s="304"/>
      <c r="GWK111" s="304"/>
      <c r="GWL111" s="304"/>
      <c r="GWM111" s="304"/>
      <c r="GWN111" s="304"/>
      <c r="GWO111" s="304"/>
      <c r="GWP111" s="304"/>
      <c r="GWQ111" s="304"/>
      <c r="GWR111" s="304"/>
      <c r="GWS111" s="304"/>
      <c r="GWT111" s="304"/>
      <c r="GWU111" s="304"/>
      <c r="GWV111" s="304"/>
      <c r="GWW111" s="304"/>
      <c r="GWX111" s="304"/>
      <c r="GWY111" s="304"/>
      <c r="GWZ111" s="304"/>
      <c r="GXA111" s="304"/>
      <c r="GXB111" s="304"/>
      <c r="GXC111" s="304"/>
      <c r="GXD111" s="304"/>
      <c r="GXE111" s="304"/>
      <c r="GXF111" s="304"/>
      <c r="GXG111" s="304"/>
      <c r="GXH111" s="304"/>
      <c r="GXI111" s="304"/>
      <c r="GXJ111" s="304"/>
      <c r="GXK111" s="304"/>
      <c r="GXL111" s="304"/>
      <c r="GXM111" s="304"/>
      <c r="GXN111" s="304"/>
      <c r="GXO111" s="304"/>
      <c r="GXP111" s="304"/>
      <c r="GXQ111" s="304"/>
      <c r="GXR111" s="304"/>
      <c r="GXS111" s="304"/>
      <c r="GXT111" s="304"/>
      <c r="GXU111" s="304"/>
      <c r="GXV111" s="304"/>
      <c r="GXW111" s="304"/>
      <c r="GXX111" s="304"/>
      <c r="GXY111" s="304"/>
      <c r="GXZ111" s="304"/>
      <c r="GYA111" s="304"/>
      <c r="GYB111" s="304"/>
      <c r="GYC111" s="304"/>
      <c r="GYD111" s="304"/>
      <c r="GYE111" s="304"/>
      <c r="GYF111" s="304"/>
      <c r="GYG111" s="304"/>
      <c r="GYH111" s="304"/>
      <c r="GYI111" s="304"/>
      <c r="GYJ111" s="304"/>
      <c r="GYK111" s="304"/>
      <c r="GYL111" s="304"/>
      <c r="GYM111" s="304"/>
      <c r="GYN111" s="304"/>
      <c r="GYO111" s="304"/>
      <c r="GYP111" s="304"/>
      <c r="GYQ111" s="304"/>
      <c r="GYR111" s="304"/>
      <c r="GYS111" s="304"/>
      <c r="GYT111" s="304"/>
      <c r="GYU111" s="304"/>
      <c r="GYV111" s="304"/>
      <c r="GYW111" s="304"/>
      <c r="GYX111" s="304"/>
      <c r="GYY111" s="304"/>
      <c r="GYZ111" s="304"/>
      <c r="GZA111" s="304"/>
      <c r="GZB111" s="304"/>
      <c r="GZC111" s="304"/>
      <c r="GZD111" s="304"/>
      <c r="GZE111" s="304"/>
      <c r="GZF111" s="304"/>
      <c r="GZG111" s="304"/>
      <c r="GZH111" s="304"/>
      <c r="GZI111" s="304"/>
      <c r="GZJ111" s="304"/>
      <c r="GZK111" s="304"/>
      <c r="GZL111" s="304"/>
      <c r="GZM111" s="304"/>
      <c r="GZN111" s="304"/>
      <c r="GZO111" s="304"/>
      <c r="GZP111" s="304"/>
      <c r="GZQ111" s="304"/>
      <c r="GZR111" s="304"/>
      <c r="GZS111" s="304"/>
      <c r="GZT111" s="304"/>
      <c r="GZU111" s="304"/>
      <c r="GZV111" s="304"/>
      <c r="GZW111" s="304"/>
      <c r="GZX111" s="304"/>
      <c r="GZY111" s="304"/>
      <c r="GZZ111" s="304"/>
      <c r="HAA111" s="304"/>
      <c r="HAB111" s="304"/>
      <c r="HAC111" s="304"/>
      <c r="HAD111" s="304"/>
      <c r="HAE111" s="304"/>
      <c r="HAF111" s="304"/>
      <c r="HAG111" s="304"/>
      <c r="HAH111" s="304"/>
      <c r="HAI111" s="304"/>
      <c r="HAJ111" s="304"/>
      <c r="HAK111" s="304"/>
      <c r="HAL111" s="304"/>
      <c r="HAM111" s="304"/>
      <c r="HAN111" s="304"/>
      <c r="HAO111" s="304"/>
      <c r="HAP111" s="304"/>
      <c r="HAQ111" s="304"/>
      <c r="HAR111" s="304"/>
      <c r="HAS111" s="304"/>
      <c r="HAT111" s="304"/>
      <c r="HAU111" s="304"/>
      <c r="HAV111" s="304"/>
      <c r="HAW111" s="304"/>
      <c r="HAX111" s="304"/>
      <c r="HAY111" s="304"/>
      <c r="HAZ111" s="304"/>
      <c r="HBA111" s="304"/>
      <c r="HBB111" s="304"/>
      <c r="HBC111" s="304"/>
      <c r="HBD111" s="304"/>
      <c r="HBE111" s="304"/>
      <c r="HBF111" s="304"/>
      <c r="HBG111" s="304"/>
      <c r="HBH111" s="304"/>
      <c r="HBI111" s="304"/>
      <c r="HBJ111" s="304"/>
      <c r="HBK111" s="304"/>
      <c r="HBL111" s="304"/>
      <c r="HBM111" s="304"/>
      <c r="HBN111" s="304"/>
      <c r="HBO111" s="304"/>
      <c r="HBP111" s="304"/>
      <c r="HBQ111" s="304"/>
      <c r="HBR111" s="304"/>
      <c r="HBS111" s="304"/>
      <c r="HBT111" s="304"/>
      <c r="HBU111" s="304"/>
      <c r="HBV111" s="304"/>
      <c r="HBW111" s="304"/>
      <c r="HBX111" s="304"/>
      <c r="HBY111" s="304"/>
      <c r="HBZ111" s="304"/>
      <c r="HCA111" s="304"/>
      <c r="HCB111" s="304"/>
      <c r="HCC111" s="304"/>
      <c r="HCD111" s="304"/>
      <c r="HCE111" s="304"/>
      <c r="HCF111" s="304"/>
      <c r="HCG111" s="304"/>
      <c r="HCH111" s="304"/>
      <c r="HCI111" s="304"/>
      <c r="HCJ111" s="304"/>
      <c r="HCK111" s="304"/>
      <c r="HCL111" s="304"/>
      <c r="HCM111" s="304"/>
      <c r="HCN111" s="304"/>
      <c r="HCO111" s="304"/>
      <c r="HCP111" s="304"/>
      <c r="HCQ111" s="304"/>
      <c r="HCR111" s="304"/>
      <c r="HCS111" s="304"/>
      <c r="HCT111" s="304"/>
      <c r="HCU111" s="304"/>
      <c r="HCV111" s="304"/>
      <c r="HCW111" s="304"/>
      <c r="HCX111" s="304"/>
      <c r="HCY111" s="304"/>
      <c r="HCZ111" s="304"/>
      <c r="HDA111" s="304"/>
      <c r="HDB111" s="304"/>
      <c r="HDC111" s="304"/>
      <c r="HDD111" s="304"/>
      <c r="HDE111" s="304"/>
      <c r="HDF111" s="304"/>
      <c r="HDG111" s="304"/>
      <c r="HDH111" s="304"/>
      <c r="HDI111" s="304"/>
      <c r="HDJ111" s="304"/>
      <c r="HDK111" s="304"/>
      <c r="HDL111" s="304"/>
      <c r="HDM111" s="304"/>
      <c r="HDN111" s="304"/>
      <c r="HDO111" s="304"/>
      <c r="HDP111" s="304"/>
      <c r="HDQ111" s="304"/>
      <c r="HDR111" s="304"/>
      <c r="HDS111" s="304"/>
      <c r="HDT111" s="304"/>
      <c r="HDU111" s="304"/>
      <c r="HDV111" s="304"/>
      <c r="HDW111" s="304"/>
      <c r="HDX111" s="304"/>
      <c r="HDY111" s="304"/>
      <c r="HDZ111" s="304"/>
      <c r="HEA111" s="304"/>
      <c r="HEB111" s="304"/>
      <c r="HEC111" s="304"/>
      <c r="HED111" s="304"/>
      <c r="HEE111" s="304"/>
      <c r="HEF111" s="304"/>
      <c r="HEG111" s="304"/>
      <c r="HEH111" s="304"/>
      <c r="HEI111" s="304"/>
      <c r="HEJ111" s="304"/>
      <c r="HEK111" s="304"/>
      <c r="HEL111" s="304"/>
      <c r="HEM111" s="304"/>
      <c r="HEN111" s="304"/>
      <c r="HEO111" s="304"/>
      <c r="HEP111" s="304"/>
      <c r="HEQ111" s="304"/>
      <c r="HER111" s="304"/>
      <c r="HES111" s="304"/>
      <c r="HET111" s="304"/>
      <c r="HEU111" s="304"/>
      <c r="HEV111" s="304"/>
      <c r="HEW111" s="304"/>
      <c r="HEX111" s="304"/>
      <c r="HEY111" s="304"/>
      <c r="HEZ111" s="304"/>
      <c r="HFA111" s="304"/>
      <c r="HFB111" s="304"/>
      <c r="HFC111" s="304"/>
      <c r="HFD111" s="304"/>
      <c r="HFE111" s="304"/>
      <c r="HFF111" s="304"/>
      <c r="HFG111" s="304"/>
      <c r="HFH111" s="304"/>
      <c r="HFI111" s="304"/>
      <c r="HFJ111" s="304"/>
      <c r="HFK111" s="304"/>
      <c r="HFL111" s="304"/>
      <c r="HFM111" s="304"/>
      <c r="HFN111" s="304"/>
      <c r="HFO111" s="304"/>
      <c r="HFP111" s="304"/>
      <c r="HFQ111" s="304"/>
      <c r="HFR111" s="304"/>
      <c r="HFS111" s="304"/>
      <c r="HFT111" s="304"/>
      <c r="HFU111" s="304"/>
      <c r="HFV111" s="304"/>
      <c r="HFW111" s="304"/>
      <c r="HFX111" s="304"/>
      <c r="HFY111" s="304"/>
      <c r="HFZ111" s="304"/>
      <c r="HGA111" s="304"/>
      <c r="HGB111" s="304"/>
      <c r="HGC111" s="304"/>
      <c r="HGD111" s="304"/>
      <c r="HGE111" s="304"/>
      <c r="HGF111" s="304"/>
      <c r="HGG111" s="304"/>
      <c r="HGH111" s="304"/>
      <c r="HGI111" s="304"/>
      <c r="HGJ111" s="304"/>
      <c r="HGK111" s="304"/>
      <c r="HGL111" s="304"/>
      <c r="HGM111" s="304"/>
      <c r="HGN111" s="304"/>
      <c r="HGO111" s="304"/>
      <c r="HGP111" s="304"/>
      <c r="HGQ111" s="304"/>
      <c r="HGR111" s="304"/>
      <c r="HGS111" s="304"/>
      <c r="HGT111" s="304"/>
      <c r="HGU111" s="304"/>
      <c r="HGV111" s="304"/>
      <c r="HGW111" s="304"/>
      <c r="HGX111" s="304"/>
      <c r="HGY111" s="304"/>
      <c r="HGZ111" s="304"/>
      <c r="HHA111" s="304"/>
      <c r="HHB111" s="304"/>
      <c r="HHC111" s="304"/>
      <c r="HHD111" s="304"/>
      <c r="HHE111" s="304"/>
      <c r="HHF111" s="304"/>
      <c r="HHG111" s="304"/>
      <c r="HHH111" s="304"/>
      <c r="HHI111" s="304"/>
      <c r="HHJ111" s="304"/>
      <c r="HHK111" s="304"/>
      <c r="HHL111" s="304"/>
      <c r="HHM111" s="304"/>
      <c r="HHN111" s="304"/>
      <c r="HHO111" s="304"/>
      <c r="HHP111" s="304"/>
      <c r="HHQ111" s="304"/>
      <c r="HHR111" s="304"/>
      <c r="HHS111" s="304"/>
      <c r="HHT111" s="304"/>
      <c r="HHU111" s="304"/>
      <c r="HHV111" s="304"/>
      <c r="HHW111" s="304"/>
      <c r="HHX111" s="304"/>
      <c r="HHY111" s="304"/>
      <c r="HHZ111" s="304"/>
      <c r="HIA111" s="304"/>
      <c r="HIB111" s="304"/>
      <c r="HIC111" s="304"/>
      <c r="HID111" s="304"/>
      <c r="HIE111" s="304"/>
      <c r="HIF111" s="304"/>
      <c r="HIG111" s="304"/>
      <c r="HIH111" s="304"/>
      <c r="HII111" s="304"/>
      <c r="HIJ111" s="304"/>
      <c r="HIK111" s="304"/>
      <c r="HIL111" s="304"/>
      <c r="HIM111" s="304"/>
      <c r="HIN111" s="304"/>
      <c r="HIO111" s="304"/>
      <c r="HIP111" s="304"/>
      <c r="HIQ111" s="304"/>
      <c r="HIR111" s="304"/>
      <c r="HIS111" s="304"/>
      <c r="HIT111" s="304"/>
      <c r="HIU111" s="304"/>
      <c r="HIV111" s="304"/>
      <c r="HIW111" s="304"/>
      <c r="HIX111" s="304"/>
      <c r="HIY111" s="304"/>
      <c r="HIZ111" s="304"/>
      <c r="HJA111" s="304"/>
      <c r="HJB111" s="304"/>
      <c r="HJC111" s="304"/>
      <c r="HJD111" s="304"/>
      <c r="HJE111" s="304"/>
      <c r="HJF111" s="304"/>
      <c r="HJG111" s="304"/>
      <c r="HJH111" s="304"/>
      <c r="HJI111" s="304"/>
      <c r="HJJ111" s="304"/>
      <c r="HJK111" s="304"/>
      <c r="HJL111" s="304"/>
      <c r="HJM111" s="304"/>
      <c r="HJN111" s="304"/>
      <c r="HJO111" s="304"/>
      <c r="HJP111" s="304"/>
      <c r="HJQ111" s="304"/>
      <c r="HJR111" s="304"/>
      <c r="HJS111" s="304"/>
      <c r="HJT111" s="304"/>
      <c r="HJU111" s="304"/>
      <c r="HJV111" s="304"/>
      <c r="HJW111" s="304"/>
      <c r="HJX111" s="304"/>
      <c r="HJY111" s="304"/>
      <c r="HJZ111" s="304"/>
      <c r="HKA111" s="304"/>
      <c r="HKB111" s="304"/>
      <c r="HKC111" s="304"/>
      <c r="HKD111" s="304"/>
      <c r="HKE111" s="304"/>
      <c r="HKF111" s="304"/>
      <c r="HKG111" s="304"/>
      <c r="HKH111" s="304"/>
      <c r="HKI111" s="304"/>
      <c r="HKJ111" s="304"/>
      <c r="HKK111" s="304"/>
      <c r="HKL111" s="304"/>
      <c r="HKM111" s="304"/>
      <c r="HKN111" s="304"/>
      <c r="HKO111" s="304"/>
      <c r="HKP111" s="304"/>
      <c r="HKQ111" s="304"/>
      <c r="HKR111" s="304"/>
      <c r="HKS111" s="304"/>
      <c r="HKT111" s="304"/>
      <c r="HKU111" s="304"/>
      <c r="HKV111" s="304"/>
      <c r="HKW111" s="304"/>
      <c r="HKX111" s="304"/>
      <c r="HKY111" s="304"/>
      <c r="HKZ111" s="304"/>
      <c r="HLA111" s="304"/>
      <c r="HLB111" s="304"/>
      <c r="HLC111" s="304"/>
      <c r="HLD111" s="304"/>
      <c r="HLE111" s="304"/>
      <c r="HLF111" s="304"/>
      <c r="HLG111" s="304"/>
      <c r="HLH111" s="304"/>
      <c r="HLI111" s="304"/>
      <c r="HLJ111" s="304"/>
      <c r="HLK111" s="304"/>
      <c r="HLL111" s="304"/>
      <c r="HLM111" s="304"/>
      <c r="HLN111" s="304"/>
      <c r="HLO111" s="304"/>
      <c r="HLP111" s="304"/>
      <c r="HLQ111" s="304"/>
      <c r="HLR111" s="304"/>
      <c r="HLS111" s="304"/>
      <c r="HLT111" s="304"/>
      <c r="HLU111" s="304"/>
      <c r="HLV111" s="304"/>
      <c r="HLW111" s="304"/>
      <c r="HLX111" s="304"/>
      <c r="HLY111" s="304"/>
      <c r="HLZ111" s="304"/>
      <c r="HMA111" s="304"/>
      <c r="HMB111" s="304"/>
      <c r="HMC111" s="304"/>
      <c r="HMD111" s="304"/>
      <c r="HME111" s="304"/>
      <c r="HMF111" s="304"/>
      <c r="HMG111" s="304"/>
      <c r="HMH111" s="304"/>
      <c r="HMI111" s="304"/>
      <c r="HMJ111" s="304"/>
      <c r="HMK111" s="304"/>
      <c r="HML111" s="304"/>
      <c r="HMM111" s="304"/>
      <c r="HMN111" s="304"/>
      <c r="HMO111" s="304"/>
      <c r="HMP111" s="304"/>
      <c r="HMQ111" s="304"/>
      <c r="HMR111" s="304"/>
      <c r="HMS111" s="304"/>
      <c r="HMT111" s="304"/>
      <c r="HMU111" s="304"/>
      <c r="HMV111" s="304"/>
      <c r="HMW111" s="304"/>
      <c r="HMX111" s="304"/>
      <c r="HMY111" s="304"/>
      <c r="HMZ111" s="304"/>
      <c r="HNA111" s="304"/>
      <c r="HNB111" s="304"/>
      <c r="HNC111" s="304"/>
      <c r="HND111" s="304"/>
      <c r="HNE111" s="304"/>
      <c r="HNF111" s="304"/>
      <c r="HNG111" s="304"/>
      <c r="HNH111" s="304"/>
      <c r="HNI111" s="304"/>
      <c r="HNJ111" s="304"/>
      <c r="HNK111" s="304"/>
      <c r="HNL111" s="304"/>
      <c r="HNM111" s="304"/>
      <c r="HNN111" s="304"/>
      <c r="HNO111" s="304"/>
      <c r="HNP111" s="304"/>
      <c r="HNQ111" s="304"/>
      <c r="HNR111" s="304"/>
      <c r="HNS111" s="304"/>
      <c r="HNT111" s="304"/>
      <c r="HNU111" s="304"/>
      <c r="HNV111" s="304"/>
      <c r="HNW111" s="304"/>
      <c r="HNX111" s="304"/>
      <c r="HNY111" s="304"/>
      <c r="HNZ111" s="304"/>
      <c r="HOA111" s="304"/>
      <c r="HOB111" s="304"/>
      <c r="HOC111" s="304"/>
      <c r="HOD111" s="304"/>
      <c r="HOE111" s="304"/>
      <c r="HOF111" s="304"/>
      <c r="HOG111" s="304"/>
      <c r="HOH111" s="304"/>
      <c r="HOI111" s="304"/>
      <c r="HOJ111" s="304"/>
      <c r="HOK111" s="304"/>
      <c r="HOL111" s="304"/>
      <c r="HOM111" s="304"/>
      <c r="HON111" s="304"/>
      <c r="HOO111" s="304"/>
      <c r="HOP111" s="304"/>
      <c r="HOQ111" s="304"/>
      <c r="HOR111" s="304"/>
      <c r="HOS111" s="304"/>
      <c r="HOT111" s="304"/>
      <c r="HOU111" s="304"/>
      <c r="HOV111" s="304"/>
      <c r="HOW111" s="304"/>
      <c r="HOX111" s="304"/>
      <c r="HOY111" s="304"/>
      <c r="HOZ111" s="304"/>
      <c r="HPA111" s="304"/>
      <c r="HPB111" s="304"/>
      <c r="HPC111" s="304"/>
      <c r="HPD111" s="304"/>
      <c r="HPE111" s="304"/>
      <c r="HPF111" s="304"/>
      <c r="HPG111" s="304"/>
      <c r="HPH111" s="304"/>
      <c r="HPI111" s="304"/>
      <c r="HPJ111" s="304"/>
      <c r="HPK111" s="304"/>
      <c r="HPL111" s="304"/>
      <c r="HPM111" s="304"/>
      <c r="HPN111" s="304"/>
      <c r="HPO111" s="304"/>
      <c r="HPP111" s="304"/>
      <c r="HPQ111" s="304"/>
      <c r="HPR111" s="304"/>
      <c r="HPS111" s="304"/>
      <c r="HPT111" s="304"/>
      <c r="HPU111" s="304"/>
      <c r="HPV111" s="304"/>
      <c r="HPW111" s="304"/>
      <c r="HPX111" s="304"/>
      <c r="HPY111" s="304"/>
      <c r="HPZ111" s="304"/>
      <c r="HQA111" s="304"/>
      <c r="HQB111" s="304"/>
      <c r="HQC111" s="304"/>
      <c r="HQD111" s="304"/>
      <c r="HQE111" s="304"/>
      <c r="HQF111" s="304"/>
      <c r="HQG111" s="304"/>
      <c r="HQH111" s="304"/>
      <c r="HQI111" s="304"/>
      <c r="HQJ111" s="304"/>
      <c r="HQK111" s="304"/>
      <c r="HQL111" s="304"/>
      <c r="HQM111" s="304"/>
      <c r="HQN111" s="304"/>
      <c r="HQO111" s="304"/>
      <c r="HQP111" s="304"/>
      <c r="HQQ111" s="304"/>
      <c r="HQR111" s="304"/>
      <c r="HQS111" s="304"/>
      <c r="HQT111" s="304"/>
      <c r="HQU111" s="304"/>
      <c r="HQV111" s="304"/>
      <c r="HQW111" s="304"/>
      <c r="HQX111" s="304"/>
      <c r="HQY111" s="304"/>
      <c r="HQZ111" s="304"/>
      <c r="HRA111" s="304"/>
      <c r="HRB111" s="304"/>
      <c r="HRC111" s="304"/>
      <c r="HRD111" s="304"/>
      <c r="HRE111" s="304"/>
      <c r="HRF111" s="304"/>
      <c r="HRG111" s="304"/>
      <c r="HRH111" s="304"/>
      <c r="HRI111" s="304"/>
      <c r="HRJ111" s="304"/>
      <c r="HRK111" s="304"/>
      <c r="HRL111" s="304"/>
      <c r="HRM111" s="304"/>
      <c r="HRN111" s="304"/>
      <c r="HRO111" s="304"/>
      <c r="HRP111" s="304"/>
      <c r="HRQ111" s="304"/>
      <c r="HRR111" s="304"/>
      <c r="HRS111" s="304"/>
      <c r="HRT111" s="304"/>
      <c r="HRU111" s="304"/>
      <c r="HRV111" s="304"/>
      <c r="HRW111" s="304"/>
      <c r="HRX111" s="304"/>
      <c r="HRY111" s="304"/>
      <c r="HRZ111" s="304"/>
      <c r="HSA111" s="304"/>
      <c r="HSB111" s="304"/>
      <c r="HSC111" s="304"/>
      <c r="HSD111" s="304"/>
      <c r="HSE111" s="304"/>
      <c r="HSF111" s="304"/>
      <c r="HSG111" s="304"/>
      <c r="HSH111" s="304"/>
      <c r="HSI111" s="304"/>
      <c r="HSJ111" s="304"/>
      <c r="HSK111" s="304"/>
      <c r="HSL111" s="304"/>
      <c r="HSM111" s="304"/>
      <c r="HSN111" s="304"/>
      <c r="HSO111" s="304"/>
      <c r="HSP111" s="304"/>
      <c r="HSQ111" s="304"/>
      <c r="HSR111" s="304"/>
      <c r="HSS111" s="304"/>
      <c r="HST111" s="304"/>
      <c r="HSU111" s="304"/>
      <c r="HSV111" s="304"/>
      <c r="HSW111" s="304"/>
      <c r="HSX111" s="304"/>
      <c r="HSY111" s="304"/>
      <c r="HSZ111" s="304"/>
      <c r="HTA111" s="304"/>
      <c r="HTB111" s="304"/>
      <c r="HTC111" s="304"/>
      <c r="HTD111" s="304"/>
      <c r="HTE111" s="304"/>
      <c r="HTF111" s="304"/>
      <c r="HTG111" s="304"/>
      <c r="HTH111" s="304"/>
      <c r="HTI111" s="304"/>
      <c r="HTJ111" s="304"/>
      <c r="HTK111" s="304"/>
      <c r="HTL111" s="304"/>
      <c r="HTM111" s="304"/>
      <c r="HTN111" s="304"/>
      <c r="HTO111" s="304"/>
      <c r="HTP111" s="304"/>
      <c r="HTQ111" s="304"/>
      <c r="HTR111" s="304"/>
      <c r="HTS111" s="304"/>
      <c r="HTT111" s="304"/>
      <c r="HTU111" s="304"/>
      <c r="HTV111" s="304"/>
      <c r="HTW111" s="304"/>
      <c r="HTX111" s="304"/>
      <c r="HTY111" s="304"/>
      <c r="HTZ111" s="304"/>
      <c r="HUA111" s="304"/>
      <c r="HUB111" s="304"/>
      <c r="HUC111" s="304"/>
      <c r="HUD111" s="304"/>
      <c r="HUE111" s="304"/>
      <c r="HUF111" s="304"/>
      <c r="HUG111" s="304"/>
      <c r="HUH111" s="304"/>
      <c r="HUI111" s="304"/>
      <c r="HUJ111" s="304"/>
      <c r="HUK111" s="304"/>
      <c r="HUL111" s="304"/>
      <c r="HUM111" s="304"/>
      <c r="HUN111" s="304"/>
      <c r="HUO111" s="304"/>
      <c r="HUP111" s="304"/>
      <c r="HUQ111" s="304"/>
      <c r="HUR111" s="304"/>
      <c r="HUS111" s="304"/>
      <c r="HUT111" s="304"/>
      <c r="HUU111" s="304"/>
      <c r="HUV111" s="304"/>
      <c r="HUW111" s="304"/>
      <c r="HUX111" s="304"/>
      <c r="HUY111" s="304"/>
      <c r="HUZ111" s="304"/>
      <c r="HVA111" s="304"/>
      <c r="HVB111" s="304"/>
      <c r="HVC111" s="304"/>
      <c r="HVD111" s="304"/>
      <c r="HVE111" s="304"/>
      <c r="HVF111" s="304"/>
      <c r="HVG111" s="304"/>
      <c r="HVH111" s="304"/>
      <c r="HVI111" s="304"/>
      <c r="HVJ111" s="304"/>
      <c r="HVK111" s="304"/>
      <c r="HVL111" s="304"/>
      <c r="HVM111" s="304"/>
      <c r="HVN111" s="304"/>
      <c r="HVO111" s="304"/>
      <c r="HVP111" s="304"/>
      <c r="HVQ111" s="304"/>
      <c r="HVR111" s="304"/>
      <c r="HVS111" s="304"/>
      <c r="HVT111" s="304"/>
      <c r="HVU111" s="304"/>
      <c r="HVV111" s="304"/>
      <c r="HVW111" s="304"/>
      <c r="HVX111" s="304"/>
      <c r="HVY111" s="304"/>
      <c r="HVZ111" s="304"/>
      <c r="HWA111" s="304"/>
      <c r="HWB111" s="304"/>
      <c r="HWC111" s="304"/>
      <c r="HWD111" s="304"/>
      <c r="HWE111" s="304"/>
      <c r="HWF111" s="304"/>
      <c r="HWG111" s="304"/>
      <c r="HWH111" s="304"/>
      <c r="HWI111" s="304"/>
      <c r="HWJ111" s="304"/>
      <c r="HWK111" s="304"/>
      <c r="HWL111" s="304"/>
      <c r="HWM111" s="304"/>
      <c r="HWN111" s="304"/>
      <c r="HWO111" s="304"/>
      <c r="HWP111" s="304"/>
      <c r="HWQ111" s="304"/>
      <c r="HWR111" s="304"/>
      <c r="HWS111" s="304"/>
      <c r="HWT111" s="304"/>
      <c r="HWU111" s="304"/>
      <c r="HWV111" s="304"/>
      <c r="HWW111" s="304"/>
      <c r="HWX111" s="304"/>
      <c r="HWY111" s="304"/>
      <c r="HWZ111" s="304"/>
      <c r="HXA111" s="304"/>
      <c r="HXB111" s="304"/>
      <c r="HXC111" s="304"/>
      <c r="HXD111" s="304"/>
      <c r="HXE111" s="304"/>
      <c r="HXF111" s="304"/>
      <c r="HXG111" s="304"/>
      <c r="HXH111" s="304"/>
      <c r="HXI111" s="304"/>
      <c r="HXJ111" s="304"/>
      <c r="HXK111" s="304"/>
      <c r="HXL111" s="304"/>
      <c r="HXM111" s="304"/>
      <c r="HXN111" s="304"/>
      <c r="HXO111" s="304"/>
      <c r="HXP111" s="304"/>
      <c r="HXQ111" s="304"/>
      <c r="HXR111" s="304"/>
      <c r="HXS111" s="304"/>
      <c r="HXT111" s="304"/>
      <c r="HXU111" s="304"/>
      <c r="HXV111" s="304"/>
      <c r="HXW111" s="304"/>
      <c r="HXX111" s="304"/>
      <c r="HXY111" s="304"/>
      <c r="HXZ111" s="304"/>
      <c r="HYA111" s="304"/>
      <c r="HYB111" s="304"/>
      <c r="HYC111" s="304"/>
      <c r="HYD111" s="304"/>
      <c r="HYE111" s="304"/>
      <c r="HYF111" s="304"/>
      <c r="HYG111" s="304"/>
      <c r="HYH111" s="304"/>
      <c r="HYI111" s="304"/>
      <c r="HYJ111" s="304"/>
      <c r="HYK111" s="304"/>
      <c r="HYL111" s="304"/>
      <c r="HYM111" s="304"/>
      <c r="HYN111" s="304"/>
      <c r="HYO111" s="304"/>
      <c r="HYP111" s="304"/>
      <c r="HYQ111" s="304"/>
      <c r="HYR111" s="304"/>
      <c r="HYS111" s="304"/>
      <c r="HYT111" s="304"/>
      <c r="HYU111" s="304"/>
      <c r="HYV111" s="304"/>
      <c r="HYW111" s="304"/>
      <c r="HYX111" s="304"/>
      <c r="HYY111" s="304"/>
      <c r="HYZ111" s="304"/>
      <c r="HZA111" s="304"/>
      <c r="HZB111" s="304"/>
      <c r="HZC111" s="304"/>
      <c r="HZD111" s="304"/>
      <c r="HZE111" s="304"/>
      <c r="HZF111" s="304"/>
      <c r="HZG111" s="304"/>
      <c r="HZH111" s="304"/>
      <c r="HZI111" s="304"/>
      <c r="HZJ111" s="304"/>
      <c r="HZK111" s="304"/>
      <c r="HZL111" s="304"/>
      <c r="HZM111" s="304"/>
      <c r="HZN111" s="304"/>
      <c r="HZO111" s="304"/>
      <c r="HZP111" s="304"/>
      <c r="HZQ111" s="304"/>
      <c r="HZR111" s="304"/>
      <c r="HZS111" s="304"/>
      <c r="HZT111" s="304"/>
      <c r="HZU111" s="304"/>
      <c r="HZV111" s="304"/>
      <c r="HZW111" s="304"/>
      <c r="HZX111" s="304"/>
      <c r="HZY111" s="304"/>
      <c r="HZZ111" s="304"/>
      <c r="IAA111" s="304"/>
      <c r="IAB111" s="304"/>
      <c r="IAC111" s="304"/>
      <c r="IAD111" s="304"/>
      <c r="IAE111" s="304"/>
      <c r="IAF111" s="304"/>
      <c r="IAG111" s="304"/>
      <c r="IAH111" s="304"/>
      <c r="IAI111" s="304"/>
      <c r="IAJ111" s="304"/>
      <c r="IAK111" s="304"/>
      <c r="IAL111" s="304"/>
      <c r="IAM111" s="304"/>
      <c r="IAN111" s="304"/>
      <c r="IAO111" s="304"/>
      <c r="IAP111" s="304"/>
      <c r="IAQ111" s="304"/>
      <c r="IAR111" s="304"/>
      <c r="IAS111" s="304"/>
      <c r="IAT111" s="304"/>
      <c r="IAU111" s="304"/>
      <c r="IAV111" s="304"/>
      <c r="IAW111" s="304"/>
      <c r="IAX111" s="304"/>
      <c r="IAY111" s="304"/>
      <c r="IAZ111" s="304"/>
      <c r="IBA111" s="304"/>
      <c r="IBB111" s="304"/>
      <c r="IBC111" s="304"/>
      <c r="IBD111" s="304"/>
      <c r="IBE111" s="304"/>
      <c r="IBF111" s="304"/>
      <c r="IBG111" s="304"/>
      <c r="IBH111" s="304"/>
      <c r="IBI111" s="304"/>
      <c r="IBJ111" s="304"/>
      <c r="IBK111" s="304"/>
      <c r="IBL111" s="304"/>
      <c r="IBM111" s="304"/>
      <c r="IBN111" s="304"/>
      <c r="IBO111" s="304"/>
      <c r="IBP111" s="304"/>
      <c r="IBQ111" s="304"/>
      <c r="IBR111" s="304"/>
      <c r="IBS111" s="304"/>
      <c r="IBT111" s="304"/>
      <c r="IBU111" s="304"/>
      <c r="IBV111" s="304"/>
      <c r="IBW111" s="304"/>
      <c r="IBX111" s="304"/>
      <c r="IBY111" s="304"/>
      <c r="IBZ111" s="304"/>
      <c r="ICA111" s="304"/>
      <c r="ICB111" s="304"/>
      <c r="ICC111" s="304"/>
      <c r="ICD111" s="304"/>
      <c r="ICE111" s="304"/>
      <c r="ICF111" s="304"/>
      <c r="ICG111" s="304"/>
      <c r="ICH111" s="304"/>
      <c r="ICI111" s="304"/>
      <c r="ICJ111" s="304"/>
      <c r="ICK111" s="304"/>
      <c r="ICL111" s="304"/>
      <c r="ICM111" s="304"/>
      <c r="ICN111" s="304"/>
      <c r="ICO111" s="304"/>
      <c r="ICP111" s="304"/>
      <c r="ICQ111" s="304"/>
      <c r="ICR111" s="304"/>
      <c r="ICS111" s="304"/>
      <c r="ICT111" s="304"/>
      <c r="ICU111" s="304"/>
      <c r="ICV111" s="304"/>
      <c r="ICW111" s="304"/>
      <c r="ICX111" s="304"/>
      <c r="ICY111" s="304"/>
      <c r="ICZ111" s="304"/>
      <c r="IDA111" s="304"/>
      <c r="IDB111" s="304"/>
      <c r="IDC111" s="304"/>
      <c r="IDD111" s="304"/>
      <c r="IDE111" s="304"/>
      <c r="IDF111" s="304"/>
      <c r="IDG111" s="304"/>
      <c r="IDH111" s="304"/>
      <c r="IDI111" s="304"/>
      <c r="IDJ111" s="304"/>
      <c r="IDK111" s="304"/>
      <c r="IDL111" s="304"/>
      <c r="IDM111" s="304"/>
      <c r="IDN111" s="304"/>
      <c r="IDO111" s="304"/>
      <c r="IDP111" s="304"/>
      <c r="IDQ111" s="304"/>
      <c r="IDR111" s="304"/>
      <c r="IDS111" s="304"/>
      <c r="IDT111" s="304"/>
      <c r="IDU111" s="304"/>
      <c r="IDV111" s="304"/>
      <c r="IDW111" s="304"/>
      <c r="IDX111" s="304"/>
      <c r="IDY111" s="304"/>
      <c r="IDZ111" s="304"/>
      <c r="IEA111" s="304"/>
      <c r="IEB111" s="304"/>
      <c r="IEC111" s="304"/>
      <c r="IED111" s="304"/>
      <c r="IEE111" s="304"/>
      <c r="IEF111" s="304"/>
      <c r="IEG111" s="304"/>
      <c r="IEH111" s="304"/>
      <c r="IEI111" s="304"/>
      <c r="IEJ111" s="304"/>
      <c r="IEK111" s="304"/>
      <c r="IEL111" s="304"/>
      <c r="IEM111" s="304"/>
      <c r="IEN111" s="304"/>
      <c r="IEO111" s="304"/>
      <c r="IEP111" s="304"/>
      <c r="IEQ111" s="304"/>
      <c r="IER111" s="304"/>
      <c r="IES111" s="304"/>
      <c r="IET111" s="304"/>
      <c r="IEU111" s="304"/>
      <c r="IEV111" s="304"/>
      <c r="IEW111" s="304"/>
      <c r="IEX111" s="304"/>
      <c r="IEY111" s="304"/>
      <c r="IEZ111" s="304"/>
      <c r="IFA111" s="304"/>
      <c r="IFB111" s="304"/>
      <c r="IFC111" s="304"/>
      <c r="IFD111" s="304"/>
      <c r="IFE111" s="304"/>
      <c r="IFF111" s="304"/>
      <c r="IFG111" s="304"/>
      <c r="IFH111" s="304"/>
      <c r="IFI111" s="304"/>
      <c r="IFJ111" s="304"/>
      <c r="IFK111" s="304"/>
      <c r="IFL111" s="304"/>
      <c r="IFM111" s="304"/>
      <c r="IFN111" s="304"/>
      <c r="IFO111" s="304"/>
      <c r="IFP111" s="304"/>
      <c r="IFQ111" s="304"/>
      <c r="IFR111" s="304"/>
      <c r="IFS111" s="304"/>
      <c r="IFT111" s="304"/>
      <c r="IFU111" s="304"/>
      <c r="IFV111" s="304"/>
      <c r="IFW111" s="304"/>
      <c r="IFX111" s="304"/>
      <c r="IFY111" s="304"/>
      <c r="IFZ111" s="304"/>
      <c r="IGA111" s="304"/>
      <c r="IGB111" s="304"/>
      <c r="IGC111" s="304"/>
      <c r="IGD111" s="304"/>
      <c r="IGE111" s="304"/>
      <c r="IGF111" s="304"/>
      <c r="IGG111" s="304"/>
      <c r="IGH111" s="304"/>
      <c r="IGI111" s="304"/>
      <c r="IGJ111" s="304"/>
      <c r="IGK111" s="304"/>
      <c r="IGL111" s="304"/>
      <c r="IGM111" s="304"/>
      <c r="IGN111" s="304"/>
      <c r="IGO111" s="304"/>
      <c r="IGP111" s="304"/>
      <c r="IGQ111" s="304"/>
      <c r="IGR111" s="304"/>
      <c r="IGS111" s="304"/>
      <c r="IGT111" s="304"/>
      <c r="IGU111" s="304"/>
      <c r="IGV111" s="304"/>
      <c r="IGW111" s="304"/>
      <c r="IGX111" s="304"/>
      <c r="IGY111" s="304"/>
      <c r="IGZ111" s="304"/>
      <c r="IHA111" s="304"/>
      <c r="IHB111" s="304"/>
      <c r="IHC111" s="304"/>
      <c r="IHD111" s="304"/>
      <c r="IHE111" s="304"/>
      <c r="IHF111" s="304"/>
      <c r="IHG111" s="304"/>
      <c r="IHH111" s="304"/>
      <c r="IHI111" s="304"/>
      <c r="IHJ111" s="304"/>
      <c r="IHK111" s="304"/>
      <c r="IHL111" s="304"/>
      <c r="IHM111" s="304"/>
      <c r="IHN111" s="304"/>
      <c r="IHO111" s="304"/>
      <c r="IHP111" s="304"/>
      <c r="IHQ111" s="304"/>
      <c r="IHR111" s="304"/>
      <c r="IHS111" s="304"/>
      <c r="IHT111" s="304"/>
      <c r="IHU111" s="304"/>
      <c r="IHV111" s="304"/>
      <c r="IHW111" s="304"/>
      <c r="IHX111" s="304"/>
      <c r="IHY111" s="304"/>
      <c r="IHZ111" s="304"/>
      <c r="IIA111" s="304"/>
      <c r="IIB111" s="304"/>
      <c r="IIC111" s="304"/>
      <c r="IID111" s="304"/>
      <c r="IIE111" s="304"/>
      <c r="IIF111" s="304"/>
      <c r="IIG111" s="304"/>
      <c r="IIH111" s="304"/>
      <c r="III111" s="304"/>
      <c r="IIJ111" s="304"/>
      <c r="IIK111" s="304"/>
      <c r="IIL111" s="304"/>
      <c r="IIM111" s="304"/>
      <c r="IIN111" s="304"/>
      <c r="IIO111" s="304"/>
      <c r="IIP111" s="304"/>
      <c r="IIQ111" s="304"/>
      <c r="IIR111" s="304"/>
      <c r="IIS111" s="304"/>
      <c r="IIT111" s="304"/>
      <c r="IIU111" s="304"/>
      <c r="IIV111" s="304"/>
      <c r="IIW111" s="304"/>
      <c r="IIX111" s="304"/>
      <c r="IIY111" s="304"/>
      <c r="IIZ111" s="304"/>
      <c r="IJA111" s="304"/>
      <c r="IJB111" s="304"/>
      <c r="IJC111" s="304"/>
      <c r="IJD111" s="304"/>
      <c r="IJE111" s="304"/>
      <c r="IJF111" s="304"/>
      <c r="IJG111" s="304"/>
      <c r="IJH111" s="304"/>
      <c r="IJI111" s="304"/>
      <c r="IJJ111" s="304"/>
      <c r="IJK111" s="304"/>
      <c r="IJL111" s="304"/>
      <c r="IJM111" s="304"/>
      <c r="IJN111" s="304"/>
      <c r="IJO111" s="304"/>
      <c r="IJP111" s="304"/>
      <c r="IJQ111" s="304"/>
      <c r="IJR111" s="304"/>
      <c r="IJS111" s="304"/>
      <c r="IJT111" s="304"/>
      <c r="IJU111" s="304"/>
      <c r="IJV111" s="304"/>
      <c r="IJW111" s="304"/>
      <c r="IJX111" s="304"/>
      <c r="IJY111" s="304"/>
      <c r="IJZ111" s="304"/>
      <c r="IKA111" s="304"/>
      <c r="IKB111" s="304"/>
      <c r="IKC111" s="304"/>
      <c r="IKD111" s="304"/>
      <c r="IKE111" s="304"/>
      <c r="IKF111" s="304"/>
      <c r="IKG111" s="304"/>
      <c r="IKH111" s="304"/>
      <c r="IKI111" s="304"/>
      <c r="IKJ111" s="304"/>
      <c r="IKK111" s="304"/>
      <c r="IKL111" s="304"/>
      <c r="IKM111" s="304"/>
      <c r="IKN111" s="304"/>
      <c r="IKO111" s="304"/>
      <c r="IKP111" s="304"/>
      <c r="IKQ111" s="304"/>
      <c r="IKR111" s="304"/>
      <c r="IKS111" s="304"/>
      <c r="IKT111" s="304"/>
      <c r="IKU111" s="304"/>
      <c r="IKV111" s="304"/>
      <c r="IKW111" s="304"/>
      <c r="IKX111" s="304"/>
      <c r="IKY111" s="304"/>
      <c r="IKZ111" s="304"/>
      <c r="ILA111" s="304"/>
      <c r="ILB111" s="304"/>
      <c r="ILC111" s="304"/>
      <c r="ILD111" s="304"/>
      <c r="ILE111" s="304"/>
      <c r="ILF111" s="304"/>
      <c r="ILG111" s="304"/>
      <c r="ILH111" s="304"/>
      <c r="ILI111" s="304"/>
      <c r="ILJ111" s="304"/>
      <c r="ILK111" s="304"/>
      <c r="ILL111" s="304"/>
      <c r="ILM111" s="304"/>
      <c r="ILN111" s="304"/>
      <c r="ILO111" s="304"/>
      <c r="ILP111" s="304"/>
      <c r="ILQ111" s="304"/>
      <c r="ILR111" s="304"/>
      <c r="ILS111" s="304"/>
      <c r="ILT111" s="304"/>
      <c r="ILU111" s="304"/>
      <c r="ILV111" s="304"/>
      <c r="ILW111" s="304"/>
      <c r="ILX111" s="304"/>
      <c r="ILY111" s="304"/>
      <c r="ILZ111" s="304"/>
      <c r="IMA111" s="304"/>
      <c r="IMB111" s="304"/>
      <c r="IMC111" s="304"/>
      <c r="IMD111" s="304"/>
      <c r="IME111" s="304"/>
      <c r="IMF111" s="304"/>
      <c r="IMG111" s="304"/>
      <c r="IMH111" s="304"/>
      <c r="IMI111" s="304"/>
      <c r="IMJ111" s="304"/>
      <c r="IMK111" s="304"/>
      <c r="IML111" s="304"/>
      <c r="IMM111" s="304"/>
      <c r="IMN111" s="304"/>
      <c r="IMO111" s="304"/>
      <c r="IMP111" s="304"/>
      <c r="IMQ111" s="304"/>
      <c r="IMR111" s="304"/>
      <c r="IMS111" s="304"/>
      <c r="IMT111" s="304"/>
      <c r="IMU111" s="304"/>
      <c r="IMV111" s="304"/>
      <c r="IMW111" s="304"/>
      <c r="IMX111" s="304"/>
      <c r="IMY111" s="304"/>
      <c r="IMZ111" s="304"/>
      <c r="INA111" s="304"/>
      <c r="INB111" s="304"/>
      <c r="INC111" s="304"/>
      <c r="IND111" s="304"/>
      <c r="INE111" s="304"/>
      <c r="INF111" s="304"/>
      <c r="ING111" s="304"/>
      <c r="INH111" s="304"/>
      <c r="INI111" s="304"/>
      <c r="INJ111" s="304"/>
      <c r="INK111" s="304"/>
      <c r="INL111" s="304"/>
      <c r="INM111" s="304"/>
      <c r="INN111" s="304"/>
      <c r="INO111" s="304"/>
      <c r="INP111" s="304"/>
      <c r="INQ111" s="304"/>
      <c r="INR111" s="304"/>
      <c r="INS111" s="304"/>
      <c r="INT111" s="304"/>
      <c r="INU111" s="304"/>
      <c r="INV111" s="304"/>
      <c r="INW111" s="304"/>
      <c r="INX111" s="304"/>
      <c r="INY111" s="304"/>
      <c r="INZ111" s="304"/>
      <c r="IOA111" s="304"/>
      <c r="IOB111" s="304"/>
      <c r="IOC111" s="304"/>
      <c r="IOD111" s="304"/>
      <c r="IOE111" s="304"/>
      <c r="IOF111" s="304"/>
      <c r="IOG111" s="304"/>
      <c r="IOH111" s="304"/>
      <c r="IOI111" s="304"/>
      <c r="IOJ111" s="304"/>
      <c r="IOK111" s="304"/>
      <c r="IOL111" s="304"/>
      <c r="IOM111" s="304"/>
      <c r="ION111" s="304"/>
      <c r="IOO111" s="304"/>
      <c r="IOP111" s="304"/>
      <c r="IOQ111" s="304"/>
      <c r="IOR111" s="304"/>
      <c r="IOS111" s="304"/>
      <c r="IOT111" s="304"/>
      <c r="IOU111" s="304"/>
      <c r="IOV111" s="304"/>
      <c r="IOW111" s="304"/>
      <c r="IOX111" s="304"/>
      <c r="IOY111" s="304"/>
      <c r="IOZ111" s="304"/>
      <c r="IPA111" s="304"/>
      <c r="IPB111" s="304"/>
      <c r="IPC111" s="304"/>
      <c r="IPD111" s="304"/>
      <c r="IPE111" s="304"/>
      <c r="IPF111" s="304"/>
      <c r="IPG111" s="304"/>
      <c r="IPH111" s="304"/>
      <c r="IPI111" s="304"/>
      <c r="IPJ111" s="304"/>
      <c r="IPK111" s="304"/>
      <c r="IPL111" s="304"/>
      <c r="IPM111" s="304"/>
      <c r="IPN111" s="304"/>
      <c r="IPO111" s="304"/>
      <c r="IPP111" s="304"/>
      <c r="IPQ111" s="304"/>
      <c r="IPR111" s="304"/>
      <c r="IPS111" s="304"/>
      <c r="IPT111" s="304"/>
      <c r="IPU111" s="304"/>
      <c r="IPV111" s="304"/>
      <c r="IPW111" s="304"/>
      <c r="IPX111" s="304"/>
      <c r="IPY111" s="304"/>
      <c r="IPZ111" s="304"/>
      <c r="IQA111" s="304"/>
      <c r="IQB111" s="304"/>
      <c r="IQC111" s="304"/>
      <c r="IQD111" s="304"/>
      <c r="IQE111" s="304"/>
      <c r="IQF111" s="304"/>
      <c r="IQG111" s="304"/>
      <c r="IQH111" s="304"/>
      <c r="IQI111" s="304"/>
      <c r="IQJ111" s="304"/>
      <c r="IQK111" s="304"/>
      <c r="IQL111" s="304"/>
      <c r="IQM111" s="304"/>
      <c r="IQN111" s="304"/>
      <c r="IQO111" s="304"/>
      <c r="IQP111" s="304"/>
      <c r="IQQ111" s="304"/>
      <c r="IQR111" s="304"/>
      <c r="IQS111" s="304"/>
      <c r="IQT111" s="304"/>
      <c r="IQU111" s="304"/>
      <c r="IQV111" s="304"/>
      <c r="IQW111" s="304"/>
      <c r="IQX111" s="304"/>
      <c r="IQY111" s="304"/>
      <c r="IQZ111" s="304"/>
      <c r="IRA111" s="304"/>
      <c r="IRB111" s="304"/>
      <c r="IRC111" s="304"/>
      <c r="IRD111" s="304"/>
      <c r="IRE111" s="304"/>
      <c r="IRF111" s="304"/>
      <c r="IRG111" s="304"/>
      <c r="IRH111" s="304"/>
      <c r="IRI111" s="304"/>
      <c r="IRJ111" s="304"/>
      <c r="IRK111" s="304"/>
      <c r="IRL111" s="304"/>
      <c r="IRM111" s="304"/>
      <c r="IRN111" s="304"/>
      <c r="IRO111" s="304"/>
      <c r="IRP111" s="304"/>
      <c r="IRQ111" s="304"/>
      <c r="IRR111" s="304"/>
      <c r="IRS111" s="304"/>
      <c r="IRT111" s="304"/>
      <c r="IRU111" s="304"/>
      <c r="IRV111" s="304"/>
      <c r="IRW111" s="304"/>
      <c r="IRX111" s="304"/>
      <c r="IRY111" s="304"/>
      <c r="IRZ111" s="304"/>
      <c r="ISA111" s="304"/>
      <c r="ISB111" s="304"/>
      <c r="ISC111" s="304"/>
      <c r="ISD111" s="304"/>
      <c r="ISE111" s="304"/>
      <c r="ISF111" s="304"/>
      <c r="ISG111" s="304"/>
      <c r="ISH111" s="304"/>
      <c r="ISI111" s="304"/>
      <c r="ISJ111" s="304"/>
      <c r="ISK111" s="304"/>
      <c r="ISL111" s="304"/>
      <c r="ISM111" s="304"/>
      <c r="ISN111" s="304"/>
      <c r="ISO111" s="304"/>
      <c r="ISP111" s="304"/>
      <c r="ISQ111" s="304"/>
      <c r="ISR111" s="304"/>
      <c r="ISS111" s="304"/>
      <c r="IST111" s="304"/>
      <c r="ISU111" s="304"/>
      <c r="ISV111" s="304"/>
      <c r="ISW111" s="304"/>
      <c r="ISX111" s="304"/>
      <c r="ISY111" s="304"/>
      <c r="ISZ111" s="304"/>
      <c r="ITA111" s="304"/>
      <c r="ITB111" s="304"/>
      <c r="ITC111" s="304"/>
      <c r="ITD111" s="304"/>
      <c r="ITE111" s="304"/>
      <c r="ITF111" s="304"/>
      <c r="ITG111" s="304"/>
      <c r="ITH111" s="304"/>
      <c r="ITI111" s="304"/>
      <c r="ITJ111" s="304"/>
      <c r="ITK111" s="304"/>
      <c r="ITL111" s="304"/>
      <c r="ITM111" s="304"/>
      <c r="ITN111" s="304"/>
      <c r="ITO111" s="304"/>
      <c r="ITP111" s="304"/>
      <c r="ITQ111" s="304"/>
      <c r="ITR111" s="304"/>
      <c r="ITS111" s="304"/>
      <c r="ITT111" s="304"/>
      <c r="ITU111" s="304"/>
      <c r="ITV111" s="304"/>
      <c r="ITW111" s="304"/>
      <c r="ITX111" s="304"/>
      <c r="ITY111" s="304"/>
      <c r="ITZ111" s="304"/>
      <c r="IUA111" s="304"/>
      <c r="IUB111" s="304"/>
      <c r="IUC111" s="304"/>
      <c r="IUD111" s="304"/>
      <c r="IUE111" s="304"/>
      <c r="IUF111" s="304"/>
      <c r="IUG111" s="304"/>
      <c r="IUH111" s="304"/>
      <c r="IUI111" s="304"/>
      <c r="IUJ111" s="304"/>
      <c r="IUK111" s="304"/>
      <c r="IUL111" s="304"/>
      <c r="IUM111" s="304"/>
      <c r="IUN111" s="304"/>
      <c r="IUO111" s="304"/>
      <c r="IUP111" s="304"/>
      <c r="IUQ111" s="304"/>
      <c r="IUR111" s="304"/>
      <c r="IUS111" s="304"/>
      <c r="IUT111" s="304"/>
      <c r="IUU111" s="304"/>
      <c r="IUV111" s="304"/>
      <c r="IUW111" s="304"/>
      <c r="IUX111" s="304"/>
      <c r="IUY111" s="304"/>
      <c r="IUZ111" s="304"/>
      <c r="IVA111" s="304"/>
      <c r="IVB111" s="304"/>
      <c r="IVC111" s="304"/>
      <c r="IVD111" s="304"/>
      <c r="IVE111" s="304"/>
      <c r="IVF111" s="304"/>
      <c r="IVG111" s="304"/>
      <c r="IVH111" s="304"/>
      <c r="IVI111" s="304"/>
      <c r="IVJ111" s="304"/>
      <c r="IVK111" s="304"/>
      <c r="IVL111" s="304"/>
      <c r="IVM111" s="304"/>
      <c r="IVN111" s="304"/>
      <c r="IVO111" s="304"/>
      <c r="IVP111" s="304"/>
      <c r="IVQ111" s="304"/>
      <c r="IVR111" s="304"/>
      <c r="IVS111" s="304"/>
      <c r="IVT111" s="304"/>
      <c r="IVU111" s="304"/>
      <c r="IVV111" s="304"/>
      <c r="IVW111" s="304"/>
      <c r="IVX111" s="304"/>
      <c r="IVY111" s="304"/>
      <c r="IVZ111" s="304"/>
      <c r="IWA111" s="304"/>
      <c r="IWB111" s="304"/>
      <c r="IWC111" s="304"/>
      <c r="IWD111" s="304"/>
      <c r="IWE111" s="304"/>
      <c r="IWF111" s="304"/>
      <c r="IWG111" s="304"/>
      <c r="IWH111" s="304"/>
      <c r="IWI111" s="304"/>
      <c r="IWJ111" s="304"/>
      <c r="IWK111" s="304"/>
      <c r="IWL111" s="304"/>
      <c r="IWM111" s="304"/>
      <c r="IWN111" s="304"/>
      <c r="IWO111" s="304"/>
      <c r="IWP111" s="304"/>
      <c r="IWQ111" s="304"/>
      <c r="IWR111" s="304"/>
      <c r="IWS111" s="304"/>
      <c r="IWT111" s="304"/>
      <c r="IWU111" s="304"/>
      <c r="IWV111" s="304"/>
      <c r="IWW111" s="304"/>
      <c r="IWX111" s="304"/>
      <c r="IWY111" s="304"/>
      <c r="IWZ111" s="304"/>
      <c r="IXA111" s="304"/>
      <c r="IXB111" s="304"/>
      <c r="IXC111" s="304"/>
      <c r="IXD111" s="304"/>
      <c r="IXE111" s="304"/>
      <c r="IXF111" s="304"/>
      <c r="IXG111" s="304"/>
      <c r="IXH111" s="304"/>
      <c r="IXI111" s="304"/>
      <c r="IXJ111" s="304"/>
      <c r="IXK111" s="304"/>
      <c r="IXL111" s="304"/>
      <c r="IXM111" s="304"/>
      <c r="IXN111" s="304"/>
      <c r="IXO111" s="304"/>
      <c r="IXP111" s="304"/>
      <c r="IXQ111" s="304"/>
      <c r="IXR111" s="304"/>
      <c r="IXS111" s="304"/>
      <c r="IXT111" s="304"/>
      <c r="IXU111" s="304"/>
      <c r="IXV111" s="304"/>
      <c r="IXW111" s="304"/>
      <c r="IXX111" s="304"/>
      <c r="IXY111" s="304"/>
      <c r="IXZ111" s="304"/>
      <c r="IYA111" s="304"/>
      <c r="IYB111" s="304"/>
      <c r="IYC111" s="304"/>
      <c r="IYD111" s="304"/>
      <c r="IYE111" s="304"/>
      <c r="IYF111" s="304"/>
      <c r="IYG111" s="304"/>
      <c r="IYH111" s="304"/>
      <c r="IYI111" s="304"/>
      <c r="IYJ111" s="304"/>
      <c r="IYK111" s="304"/>
      <c r="IYL111" s="304"/>
      <c r="IYM111" s="304"/>
      <c r="IYN111" s="304"/>
      <c r="IYO111" s="304"/>
      <c r="IYP111" s="304"/>
      <c r="IYQ111" s="304"/>
      <c r="IYR111" s="304"/>
      <c r="IYS111" s="304"/>
      <c r="IYT111" s="304"/>
      <c r="IYU111" s="304"/>
      <c r="IYV111" s="304"/>
      <c r="IYW111" s="304"/>
      <c r="IYX111" s="304"/>
      <c r="IYY111" s="304"/>
      <c r="IYZ111" s="304"/>
      <c r="IZA111" s="304"/>
      <c r="IZB111" s="304"/>
      <c r="IZC111" s="304"/>
      <c r="IZD111" s="304"/>
      <c r="IZE111" s="304"/>
      <c r="IZF111" s="304"/>
      <c r="IZG111" s="304"/>
      <c r="IZH111" s="304"/>
      <c r="IZI111" s="304"/>
      <c r="IZJ111" s="304"/>
      <c r="IZK111" s="304"/>
      <c r="IZL111" s="304"/>
      <c r="IZM111" s="304"/>
      <c r="IZN111" s="304"/>
      <c r="IZO111" s="304"/>
      <c r="IZP111" s="304"/>
      <c r="IZQ111" s="304"/>
      <c r="IZR111" s="304"/>
      <c r="IZS111" s="304"/>
      <c r="IZT111" s="304"/>
      <c r="IZU111" s="304"/>
      <c r="IZV111" s="304"/>
      <c r="IZW111" s="304"/>
      <c r="IZX111" s="304"/>
      <c r="IZY111" s="304"/>
      <c r="IZZ111" s="304"/>
      <c r="JAA111" s="304"/>
      <c r="JAB111" s="304"/>
      <c r="JAC111" s="304"/>
      <c r="JAD111" s="304"/>
      <c r="JAE111" s="304"/>
      <c r="JAF111" s="304"/>
      <c r="JAG111" s="304"/>
      <c r="JAH111" s="304"/>
      <c r="JAI111" s="304"/>
      <c r="JAJ111" s="304"/>
      <c r="JAK111" s="304"/>
      <c r="JAL111" s="304"/>
      <c r="JAM111" s="304"/>
      <c r="JAN111" s="304"/>
      <c r="JAO111" s="304"/>
      <c r="JAP111" s="304"/>
      <c r="JAQ111" s="304"/>
      <c r="JAR111" s="304"/>
      <c r="JAS111" s="304"/>
      <c r="JAT111" s="304"/>
      <c r="JAU111" s="304"/>
      <c r="JAV111" s="304"/>
      <c r="JAW111" s="304"/>
      <c r="JAX111" s="304"/>
      <c r="JAY111" s="304"/>
      <c r="JAZ111" s="304"/>
      <c r="JBA111" s="304"/>
      <c r="JBB111" s="304"/>
      <c r="JBC111" s="304"/>
      <c r="JBD111" s="304"/>
      <c r="JBE111" s="304"/>
      <c r="JBF111" s="304"/>
      <c r="JBG111" s="304"/>
      <c r="JBH111" s="304"/>
      <c r="JBI111" s="304"/>
      <c r="JBJ111" s="304"/>
      <c r="JBK111" s="304"/>
      <c r="JBL111" s="304"/>
      <c r="JBM111" s="304"/>
      <c r="JBN111" s="304"/>
      <c r="JBO111" s="304"/>
      <c r="JBP111" s="304"/>
      <c r="JBQ111" s="304"/>
      <c r="JBR111" s="304"/>
      <c r="JBS111" s="304"/>
      <c r="JBT111" s="304"/>
      <c r="JBU111" s="304"/>
      <c r="JBV111" s="304"/>
      <c r="JBW111" s="304"/>
      <c r="JBX111" s="304"/>
      <c r="JBY111" s="304"/>
      <c r="JBZ111" s="304"/>
      <c r="JCA111" s="304"/>
      <c r="JCB111" s="304"/>
      <c r="JCC111" s="304"/>
      <c r="JCD111" s="304"/>
      <c r="JCE111" s="304"/>
      <c r="JCF111" s="304"/>
      <c r="JCG111" s="304"/>
      <c r="JCH111" s="304"/>
      <c r="JCI111" s="304"/>
      <c r="JCJ111" s="304"/>
      <c r="JCK111" s="304"/>
      <c r="JCL111" s="304"/>
      <c r="JCM111" s="304"/>
      <c r="JCN111" s="304"/>
      <c r="JCO111" s="304"/>
      <c r="JCP111" s="304"/>
      <c r="JCQ111" s="304"/>
      <c r="JCR111" s="304"/>
      <c r="JCS111" s="304"/>
      <c r="JCT111" s="304"/>
      <c r="JCU111" s="304"/>
      <c r="JCV111" s="304"/>
      <c r="JCW111" s="304"/>
      <c r="JCX111" s="304"/>
      <c r="JCY111" s="304"/>
      <c r="JCZ111" s="304"/>
      <c r="JDA111" s="304"/>
      <c r="JDB111" s="304"/>
      <c r="JDC111" s="304"/>
      <c r="JDD111" s="304"/>
      <c r="JDE111" s="304"/>
      <c r="JDF111" s="304"/>
      <c r="JDG111" s="304"/>
      <c r="JDH111" s="304"/>
      <c r="JDI111" s="304"/>
      <c r="JDJ111" s="304"/>
      <c r="JDK111" s="304"/>
      <c r="JDL111" s="304"/>
      <c r="JDM111" s="304"/>
      <c r="JDN111" s="304"/>
      <c r="JDO111" s="304"/>
      <c r="JDP111" s="304"/>
      <c r="JDQ111" s="304"/>
      <c r="JDR111" s="304"/>
      <c r="JDS111" s="304"/>
      <c r="JDT111" s="304"/>
      <c r="JDU111" s="304"/>
      <c r="JDV111" s="304"/>
      <c r="JDW111" s="304"/>
      <c r="JDX111" s="304"/>
      <c r="JDY111" s="304"/>
      <c r="JDZ111" s="304"/>
      <c r="JEA111" s="304"/>
      <c r="JEB111" s="304"/>
      <c r="JEC111" s="304"/>
      <c r="JED111" s="304"/>
      <c r="JEE111" s="304"/>
      <c r="JEF111" s="304"/>
      <c r="JEG111" s="304"/>
      <c r="JEH111" s="304"/>
      <c r="JEI111" s="304"/>
      <c r="JEJ111" s="304"/>
      <c r="JEK111" s="304"/>
      <c r="JEL111" s="304"/>
      <c r="JEM111" s="304"/>
      <c r="JEN111" s="304"/>
      <c r="JEO111" s="304"/>
      <c r="JEP111" s="304"/>
      <c r="JEQ111" s="304"/>
      <c r="JER111" s="304"/>
      <c r="JES111" s="304"/>
      <c r="JET111" s="304"/>
      <c r="JEU111" s="304"/>
      <c r="JEV111" s="304"/>
      <c r="JEW111" s="304"/>
      <c r="JEX111" s="304"/>
      <c r="JEY111" s="304"/>
      <c r="JEZ111" s="304"/>
      <c r="JFA111" s="304"/>
      <c r="JFB111" s="304"/>
      <c r="JFC111" s="304"/>
      <c r="JFD111" s="304"/>
      <c r="JFE111" s="304"/>
      <c r="JFF111" s="304"/>
      <c r="JFG111" s="304"/>
      <c r="JFH111" s="304"/>
      <c r="JFI111" s="304"/>
      <c r="JFJ111" s="304"/>
      <c r="JFK111" s="304"/>
      <c r="JFL111" s="304"/>
      <c r="JFM111" s="304"/>
      <c r="JFN111" s="304"/>
      <c r="JFO111" s="304"/>
      <c r="JFP111" s="304"/>
      <c r="JFQ111" s="304"/>
      <c r="JFR111" s="304"/>
      <c r="JFS111" s="304"/>
      <c r="JFT111" s="304"/>
      <c r="JFU111" s="304"/>
      <c r="JFV111" s="304"/>
      <c r="JFW111" s="304"/>
      <c r="JFX111" s="304"/>
      <c r="JFY111" s="304"/>
      <c r="JFZ111" s="304"/>
      <c r="JGA111" s="304"/>
      <c r="JGB111" s="304"/>
      <c r="JGC111" s="304"/>
      <c r="JGD111" s="304"/>
      <c r="JGE111" s="304"/>
      <c r="JGF111" s="304"/>
      <c r="JGG111" s="304"/>
      <c r="JGH111" s="304"/>
      <c r="JGI111" s="304"/>
      <c r="JGJ111" s="304"/>
      <c r="JGK111" s="304"/>
      <c r="JGL111" s="304"/>
      <c r="JGM111" s="304"/>
      <c r="JGN111" s="304"/>
      <c r="JGO111" s="304"/>
      <c r="JGP111" s="304"/>
      <c r="JGQ111" s="304"/>
      <c r="JGR111" s="304"/>
      <c r="JGS111" s="304"/>
      <c r="JGT111" s="304"/>
      <c r="JGU111" s="304"/>
      <c r="JGV111" s="304"/>
      <c r="JGW111" s="304"/>
      <c r="JGX111" s="304"/>
      <c r="JGY111" s="304"/>
      <c r="JGZ111" s="304"/>
      <c r="JHA111" s="304"/>
      <c r="JHB111" s="304"/>
      <c r="JHC111" s="304"/>
      <c r="JHD111" s="304"/>
      <c r="JHE111" s="304"/>
      <c r="JHF111" s="304"/>
      <c r="JHG111" s="304"/>
      <c r="JHH111" s="304"/>
      <c r="JHI111" s="304"/>
      <c r="JHJ111" s="304"/>
      <c r="JHK111" s="304"/>
      <c r="JHL111" s="304"/>
      <c r="JHM111" s="304"/>
      <c r="JHN111" s="304"/>
      <c r="JHO111" s="304"/>
      <c r="JHP111" s="304"/>
      <c r="JHQ111" s="304"/>
      <c r="JHR111" s="304"/>
      <c r="JHS111" s="304"/>
      <c r="JHT111" s="304"/>
      <c r="JHU111" s="304"/>
      <c r="JHV111" s="304"/>
      <c r="JHW111" s="304"/>
      <c r="JHX111" s="304"/>
      <c r="JHY111" s="304"/>
      <c r="JHZ111" s="304"/>
      <c r="JIA111" s="304"/>
      <c r="JIB111" s="304"/>
      <c r="JIC111" s="304"/>
      <c r="JID111" s="304"/>
      <c r="JIE111" s="304"/>
      <c r="JIF111" s="304"/>
      <c r="JIG111" s="304"/>
      <c r="JIH111" s="304"/>
      <c r="JII111" s="304"/>
      <c r="JIJ111" s="304"/>
      <c r="JIK111" s="304"/>
      <c r="JIL111" s="304"/>
      <c r="JIM111" s="304"/>
      <c r="JIN111" s="304"/>
      <c r="JIO111" s="304"/>
      <c r="JIP111" s="304"/>
      <c r="JIQ111" s="304"/>
      <c r="JIR111" s="304"/>
      <c r="JIS111" s="304"/>
      <c r="JIT111" s="304"/>
      <c r="JIU111" s="304"/>
      <c r="JIV111" s="304"/>
      <c r="JIW111" s="304"/>
      <c r="JIX111" s="304"/>
      <c r="JIY111" s="304"/>
      <c r="JIZ111" s="304"/>
      <c r="JJA111" s="304"/>
      <c r="JJB111" s="304"/>
      <c r="JJC111" s="304"/>
      <c r="JJD111" s="304"/>
      <c r="JJE111" s="304"/>
      <c r="JJF111" s="304"/>
      <c r="JJG111" s="304"/>
      <c r="JJH111" s="304"/>
      <c r="JJI111" s="304"/>
      <c r="JJJ111" s="304"/>
      <c r="JJK111" s="304"/>
      <c r="JJL111" s="304"/>
      <c r="JJM111" s="304"/>
      <c r="JJN111" s="304"/>
      <c r="JJO111" s="304"/>
      <c r="JJP111" s="304"/>
      <c r="JJQ111" s="304"/>
      <c r="JJR111" s="304"/>
      <c r="JJS111" s="304"/>
      <c r="JJT111" s="304"/>
      <c r="JJU111" s="304"/>
      <c r="JJV111" s="304"/>
      <c r="JJW111" s="304"/>
      <c r="JJX111" s="304"/>
      <c r="JJY111" s="304"/>
      <c r="JJZ111" s="304"/>
      <c r="JKA111" s="304"/>
      <c r="JKB111" s="304"/>
      <c r="JKC111" s="304"/>
      <c r="JKD111" s="304"/>
      <c r="JKE111" s="304"/>
      <c r="JKF111" s="304"/>
      <c r="JKG111" s="304"/>
      <c r="JKH111" s="304"/>
      <c r="JKI111" s="304"/>
      <c r="JKJ111" s="304"/>
      <c r="JKK111" s="304"/>
      <c r="JKL111" s="304"/>
      <c r="JKM111" s="304"/>
      <c r="JKN111" s="304"/>
      <c r="JKO111" s="304"/>
      <c r="JKP111" s="304"/>
      <c r="JKQ111" s="304"/>
      <c r="JKR111" s="304"/>
      <c r="JKS111" s="304"/>
      <c r="JKT111" s="304"/>
      <c r="JKU111" s="304"/>
      <c r="JKV111" s="304"/>
      <c r="JKW111" s="304"/>
      <c r="JKX111" s="304"/>
      <c r="JKY111" s="304"/>
      <c r="JKZ111" s="304"/>
      <c r="JLA111" s="304"/>
      <c r="JLB111" s="304"/>
      <c r="JLC111" s="304"/>
      <c r="JLD111" s="304"/>
      <c r="JLE111" s="304"/>
      <c r="JLF111" s="304"/>
      <c r="JLG111" s="304"/>
      <c r="JLH111" s="304"/>
      <c r="JLI111" s="304"/>
      <c r="JLJ111" s="304"/>
      <c r="JLK111" s="304"/>
      <c r="JLL111" s="304"/>
      <c r="JLM111" s="304"/>
      <c r="JLN111" s="304"/>
      <c r="JLO111" s="304"/>
      <c r="JLP111" s="304"/>
      <c r="JLQ111" s="304"/>
      <c r="JLR111" s="304"/>
      <c r="JLS111" s="304"/>
      <c r="JLT111" s="304"/>
      <c r="JLU111" s="304"/>
      <c r="JLV111" s="304"/>
      <c r="JLW111" s="304"/>
      <c r="JLX111" s="304"/>
      <c r="JLY111" s="304"/>
      <c r="JLZ111" s="304"/>
      <c r="JMA111" s="304"/>
      <c r="JMB111" s="304"/>
      <c r="JMC111" s="304"/>
      <c r="JMD111" s="304"/>
      <c r="JME111" s="304"/>
      <c r="JMF111" s="304"/>
      <c r="JMG111" s="304"/>
      <c r="JMH111" s="304"/>
      <c r="JMI111" s="304"/>
      <c r="JMJ111" s="304"/>
      <c r="JMK111" s="304"/>
      <c r="JML111" s="304"/>
      <c r="JMM111" s="304"/>
      <c r="JMN111" s="304"/>
      <c r="JMO111" s="304"/>
      <c r="JMP111" s="304"/>
      <c r="JMQ111" s="304"/>
      <c r="JMR111" s="304"/>
      <c r="JMS111" s="304"/>
      <c r="JMT111" s="304"/>
      <c r="JMU111" s="304"/>
      <c r="JMV111" s="304"/>
      <c r="JMW111" s="304"/>
      <c r="JMX111" s="304"/>
      <c r="JMY111" s="304"/>
      <c r="JMZ111" s="304"/>
      <c r="JNA111" s="304"/>
      <c r="JNB111" s="304"/>
      <c r="JNC111" s="304"/>
      <c r="JND111" s="304"/>
      <c r="JNE111" s="304"/>
      <c r="JNF111" s="304"/>
      <c r="JNG111" s="304"/>
      <c r="JNH111" s="304"/>
      <c r="JNI111" s="304"/>
      <c r="JNJ111" s="304"/>
      <c r="JNK111" s="304"/>
      <c r="JNL111" s="304"/>
      <c r="JNM111" s="304"/>
      <c r="JNN111" s="304"/>
      <c r="JNO111" s="304"/>
      <c r="JNP111" s="304"/>
      <c r="JNQ111" s="304"/>
      <c r="JNR111" s="304"/>
      <c r="JNS111" s="304"/>
      <c r="JNT111" s="304"/>
      <c r="JNU111" s="304"/>
      <c r="JNV111" s="304"/>
      <c r="JNW111" s="304"/>
      <c r="JNX111" s="304"/>
      <c r="JNY111" s="304"/>
      <c r="JNZ111" s="304"/>
      <c r="JOA111" s="304"/>
      <c r="JOB111" s="304"/>
      <c r="JOC111" s="304"/>
      <c r="JOD111" s="304"/>
      <c r="JOE111" s="304"/>
      <c r="JOF111" s="304"/>
      <c r="JOG111" s="304"/>
      <c r="JOH111" s="304"/>
      <c r="JOI111" s="304"/>
      <c r="JOJ111" s="304"/>
      <c r="JOK111" s="304"/>
      <c r="JOL111" s="304"/>
      <c r="JOM111" s="304"/>
      <c r="JON111" s="304"/>
      <c r="JOO111" s="304"/>
      <c r="JOP111" s="304"/>
      <c r="JOQ111" s="304"/>
      <c r="JOR111" s="304"/>
      <c r="JOS111" s="304"/>
      <c r="JOT111" s="304"/>
      <c r="JOU111" s="304"/>
      <c r="JOV111" s="304"/>
      <c r="JOW111" s="304"/>
      <c r="JOX111" s="304"/>
      <c r="JOY111" s="304"/>
      <c r="JOZ111" s="304"/>
      <c r="JPA111" s="304"/>
      <c r="JPB111" s="304"/>
      <c r="JPC111" s="304"/>
      <c r="JPD111" s="304"/>
      <c r="JPE111" s="304"/>
      <c r="JPF111" s="304"/>
      <c r="JPG111" s="304"/>
      <c r="JPH111" s="304"/>
      <c r="JPI111" s="304"/>
      <c r="JPJ111" s="304"/>
      <c r="JPK111" s="304"/>
      <c r="JPL111" s="304"/>
      <c r="JPM111" s="304"/>
      <c r="JPN111" s="304"/>
      <c r="JPO111" s="304"/>
      <c r="JPP111" s="304"/>
      <c r="JPQ111" s="304"/>
      <c r="JPR111" s="304"/>
      <c r="JPS111" s="304"/>
      <c r="JPT111" s="304"/>
      <c r="JPU111" s="304"/>
      <c r="JPV111" s="304"/>
      <c r="JPW111" s="304"/>
      <c r="JPX111" s="304"/>
      <c r="JPY111" s="304"/>
      <c r="JPZ111" s="304"/>
      <c r="JQA111" s="304"/>
      <c r="JQB111" s="304"/>
      <c r="JQC111" s="304"/>
      <c r="JQD111" s="304"/>
      <c r="JQE111" s="304"/>
      <c r="JQF111" s="304"/>
      <c r="JQG111" s="304"/>
      <c r="JQH111" s="304"/>
      <c r="JQI111" s="304"/>
      <c r="JQJ111" s="304"/>
      <c r="JQK111" s="304"/>
      <c r="JQL111" s="304"/>
      <c r="JQM111" s="304"/>
      <c r="JQN111" s="304"/>
      <c r="JQO111" s="304"/>
      <c r="JQP111" s="304"/>
      <c r="JQQ111" s="304"/>
      <c r="JQR111" s="304"/>
      <c r="JQS111" s="304"/>
      <c r="JQT111" s="304"/>
      <c r="JQU111" s="304"/>
      <c r="JQV111" s="304"/>
      <c r="JQW111" s="304"/>
      <c r="JQX111" s="304"/>
      <c r="JQY111" s="304"/>
      <c r="JQZ111" s="304"/>
      <c r="JRA111" s="304"/>
      <c r="JRB111" s="304"/>
      <c r="JRC111" s="304"/>
      <c r="JRD111" s="304"/>
      <c r="JRE111" s="304"/>
      <c r="JRF111" s="304"/>
      <c r="JRG111" s="304"/>
      <c r="JRH111" s="304"/>
      <c r="JRI111" s="304"/>
      <c r="JRJ111" s="304"/>
      <c r="JRK111" s="304"/>
      <c r="JRL111" s="304"/>
      <c r="JRM111" s="304"/>
      <c r="JRN111" s="304"/>
      <c r="JRO111" s="304"/>
      <c r="JRP111" s="304"/>
      <c r="JRQ111" s="304"/>
      <c r="JRR111" s="304"/>
      <c r="JRS111" s="304"/>
      <c r="JRT111" s="304"/>
      <c r="JRU111" s="304"/>
      <c r="JRV111" s="304"/>
      <c r="JRW111" s="304"/>
      <c r="JRX111" s="304"/>
      <c r="JRY111" s="304"/>
      <c r="JRZ111" s="304"/>
      <c r="JSA111" s="304"/>
      <c r="JSB111" s="304"/>
      <c r="JSC111" s="304"/>
      <c r="JSD111" s="304"/>
      <c r="JSE111" s="304"/>
      <c r="JSF111" s="304"/>
      <c r="JSG111" s="304"/>
      <c r="JSH111" s="304"/>
      <c r="JSI111" s="304"/>
      <c r="JSJ111" s="304"/>
      <c r="JSK111" s="304"/>
      <c r="JSL111" s="304"/>
      <c r="JSM111" s="304"/>
      <c r="JSN111" s="304"/>
      <c r="JSO111" s="304"/>
      <c r="JSP111" s="304"/>
      <c r="JSQ111" s="304"/>
      <c r="JSR111" s="304"/>
      <c r="JSS111" s="304"/>
      <c r="JST111" s="304"/>
      <c r="JSU111" s="304"/>
      <c r="JSV111" s="304"/>
      <c r="JSW111" s="304"/>
      <c r="JSX111" s="304"/>
      <c r="JSY111" s="304"/>
      <c r="JSZ111" s="304"/>
      <c r="JTA111" s="304"/>
      <c r="JTB111" s="304"/>
      <c r="JTC111" s="304"/>
      <c r="JTD111" s="304"/>
      <c r="JTE111" s="304"/>
      <c r="JTF111" s="304"/>
      <c r="JTG111" s="304"/>
      <c r="JTH111" s="304"/>
      <c r="JTI111" s="304"/>
      <c r="JTJ111" s="304"/>
      <c r="JTK111" s="304"/>
      <c r="JTL111" s="304"/>
      <c r="JTM111" s="304"/>
      <c r="JTN111" s="304"/>
      <c r="JTO111" s="304"/>
      <c r="JTP111" s="304"/>
      <c r="JTQ111" s="304"/>
      <c r="JTR111" s="304"/>
      <c r="JTS111" s="304"/>
      <c r="JTT111" s="304"/>
      <c r="JTU111" s="304"/>
      <c r="JTV111" s="304"/>
      <c r="JTW111" s="304"/>
      <c r="JTX111" s="304"/>
      <c r="JTY111" s="304"/>
      <c r="JTZ111" s="304"/>
      <c r="JUA111" s="304"/>
      <c r="JUB111" s="304"/>
      <c r="JUC111" s="304"/>
      <c r="JUD111" s="304"/>
      <c r="JUE111" s="304"/>
      <c r="JUF111" s="304"/>
      <c r="JUG111" s="304"/>
      <c r="JUH111" s="304"/>
      <c r="JUI111" s="304"/>
      <c r="JUJ111" s="304"/>
      <c r="JUK111" s="304"/>
      <c r="JUL111" s="304"/>
      <c r="JUM111" s="304"/>
      <c r="JUN111" s="304"/>
      <c r="JUO111" s="304"/>
      <c r="JUP111" s="304"/>
      <c r="JUQ111" s="304"/>
      <c r="JUR111" s="304"/>
      <c r="JUS111" s="304"/>
      <c r="JUT111" s="304"/>
      <c r="JUU111" s="304"/>
      <c r="JUV111" s="304"/>
      <c r="JUW111" s="304"/>
      <c r="JUX111" s="304"/>
      <c r="JUY111" s="304"/>
      <c r="JUZ111" s="304"/>
      <c r="JVA111" s="304"/>
      <c r="JVB111" s="304"/>
      <c r="JVC111" s="304"/>
      <c r="JVD111" s="304"/>
      <c r="JVE111" s="304"/>
      <c r="JVF111" s="304"/>
      <c r="JVG111" s="304"/>
      <c r="JVH111" s="304"/>
      <c r="JVI111" s="304"/>
      <c r="JVJ111" s="304"/>
      <c r="JVK111" s="304"/>
      <c r="JVL111" s="304"/>
      <c r="JVM111" s="304"/>
      <c r="JVN111" s="304"/>
      <c r="JVO111" s="304"/>
      <c r="JVP111" s="304"/>
      <c r="JVQ111" s="304"/>
      <c r="JVR111" s="304"/>
      <c r="JVS111" s="304"/>
      <c r="JVT111" s="304"/>
      <c r="JVU111" s="304"/>
      <c r="JVV111" s="304"/>
      <c r="JVW111" s="304"/>
      <c r="JVX111" s="304"/>
      <c r="JVY111" s="304"/>
      <c r="JVZ111" s="304"/>
      <c r="JWA111" s="304"/>
      <c r="JWB111" s="304"/>
      <c r="JWC111" s="304"/>
      <c r="JWD111" s="304"/>
      <c r="JWE111" s="304"/>
      <c r="JWF111" s="304"/>
      <c r="JWG111" s="304"/>
      <c r="JWH111" s="304"/>
      <c r="JWI111" s="304"/>
      <c r="JWJ111" s="304"/>
      <c r="JWK111" s="304"/>
      <c r="JWL111" s="304"/>
      <c r="JWM111" s="304"/>
      <c r="JWN111" s="304"/>
      <c r="JWO111" s="304"/>
      <c r="JWP111" s="304"/>
      <c r="JWQ111" s="304"/>
      <c r="JWR111" s="304"/>
      <c r="JWS111" s="304"/>
      <c r="JWT111" s="304"/>
      <c r="JWU111" s="304"/>
      <c r="JWV111" s="304"/>
      <c r="JWW111" s="304"/>
      <c r="JWX111" s="304"/>
      <c r="JWY111" s="304"/>
      <c r="JWZ111" s="304"/>
      <c r="JXA111" s="304"/>
      <c r="JXB111" s="304"/>
      <c r="JXC111" s="304"/>
      <c r="JXD111" s="304"/>
      <c r="JXE111" s="304"/>
      <c r="JXF111" s="304"/>
      <c r="JXG111" s="304"/>
      <c r="JXH111" s="304"/>
      <c r="JXI111" s="304"/>
      <c r="JXJ111" s="304"/>
      <c r="JXK111" s="304"/>
      <c r="JXL111" s="304"/>
      <c r="JXM111" s="304"/>
      <c r="JXN111" s="304"/>
      <c r="JXO111" s="304"/>
      <c r="JXP111" s="304"/>
      <c r="JXQ111" s="304"/>
      <c r="JXR111" s="304"/>
      <c r="JXS111" s="304"/>
      <c r="JXT111" s="304"/>
      <c r="JXU111" s="304"/>
      <c r="JXV111" s="304"/>
      <c r="JXW111" s="304"/>
      <c r="JXX111" s="304"/>
      <c r="JXY111" s="304"/>
      <c r="JXZ111" s="304"/>
      <c r="JYA111" s="304"/>
      <c r="JYB111" s="304"/>
      <c r="JYC111" s="304"/>
      <c r="JYD111" s="304"/>
      <c r="JYE111" s="304"/>
      <c r="JYF111" s="304"/>
      <c r="JYG111" s="304"/>
      <c r="JYH111" s="304"/>
      <c r="JYI111" s="304"/>
      <c r="JYJ111" s="304"/>
      <c r="JYK111" s="304"/>
      <c r="JYL111" s="304"/>
      <c r="JYM111" s="304"/>
      <c r="JYN111" s="304"/>
      <c r="JYO111" s="304"/>
      <c r="JYP111" s="304"/>
      <c r="JYQ111" s="304"/>
      <c r="JYR111" s="304"/>
      <c r="JYS111" s="304"/>
      <c r="JYT111" s="304"/>
      <c r="JYU111" s="304"/>
      <c r="JYV111" s="304"/>
      <c r="JYW111" s="304"/>
      <c r="JYX111" s="304"/>
      <c r="JYY111" s="304"/>
      <c r="JYZ111" s="304"/>
      <c r="JZA111" s="304"/>
      <c r="JZB111" s="304"/>
      <c r="JZC111" s="304"/>
      <c r="JZD111" s="304"/>
      <c r="JZE111" s="304"/>
      <c r="JZF111" s="304"/>
      <c r="JZG111" s="304"/>
      <c r="JZH111" s="304"/>
      <c r="JZI111" s="304"/>
      <c r="JZJ111" s="304"/>
      <c r="JZK111" s="304"/>
      <c r="JZL111" s="304"/>
      <c r="JZM111" s="304"/>
      <c r="JZN111" s="304"/>
      <c r="JZO111" s="304"/>
      <c r="JZP111" s="304"/>
      <c r="JZQ111" s="304"/>
      <c r="JZR111" s="304"/>
      <c r="JZS111" s="304"/>
      <c r="JZT111" s="304"/>
      <c r="JZU111" s="304"/>
      <c r="JZV111" s="304"/>
      <c r="JZW111" s="304"/>
      <c r="JZX111" s="304"/>
      <c r="JZY111" s="304"/>
      <c r="JZZ111" s="304"/>
      <c r="KAA111" s="304"/>
      <c r="KAB111" s="304"/>
      <c r="KAC111" s="304"/>
      <c r="KAD111" s="304"/>
      <c r="KAE111" s="304"/>
      <c r="KAF111" s="304"/>
      <c r="KAG111" s="304"/>
      <c r="KAH111" s="304"/>
      <c r="KAI111" s="304"/>
      <c r="KAJ111" s="304"/>
      <c r="KAK111" s="304"/>
      <c r="KAL111" s="304"/>
      <c r="KAM111" s="304"/>
      <c r="KAN111" s="304"/>
      <c r="KAO111" s="304"/>
      <c r="KAP111" s="304"/>
      <c r="KAQ111" s="304"/>
      <c r="KAR111" s="304"/>
      <c r="KAS111" s="304"/>
      <c r="KAT111" s="304"/>
      <c r="KAU111" s="304"/>
      <c r="KAV111" s="304"/>
      <c r="KAW111" s="304"/>
      <c r="KAX111" s="304"/>
      <c r="KAY111" s="304"/>
      <c r="KAZ111" s="304"/>
      <c r="KBA111" s="304"/>
      <c r="KBB111" s="304"/>
      <c r="KBC111" s="304"/>
      <c r="KBD111" s="304"/>
      <c r="KBE111" s="304"/>
      <c r="KBF111" s="304"/>
      <c r="KBG111" s="304"/>
      <c r="KBH111" s="304"/>
      <c r="KBI111" s="304"/>
      <c r="KBJ111" s="304"/>
      <c r="KBK111" s="304"/>
      <c r="KBL111" s="304"/>
      <c r="KBM111" s="304"/>
      <c r="KBN111" s="304"/>
      <c r="KBO111" s="304"/>
      <c r="KBP111" s="304"/>
      <c r="KBQ111" s="304"/>
      <c r="KBR111" s="304"/>
      <c r="KBS111" s="304"/>
      <c r="KBT111" s="304"/>
      <c r="KBU111" s="304"/>
      <c r="KBV111" s="304"/>
      <c r="KBW111" s="304"/>
      <c r="KBX111" s="304"/>
      <c r="KBY111" s="304"/>
      <c r="KBZ111" s="304"/>
      <c r="KCA111" s="304"/>
      <c r="KCB111" s="304"/>
      <c r="KCC111" s="304"/>
      <c r="KCD111" s="304"/>
      <c r="KCE111" s="304"/>
      <c r="KCF111" s="304"/>
      <c r="KCG111" s="304"/>
      <c r="KCH111" s="304"/>
      <c r="KCI111" s="304"/>
      <c r="KCJ111" s="304"/>
      <c r="KCK111" s="304"/>
      <c r="KCL111" s="304"/>
      <c r="KCM111" s="304"/>
      <c r="KCN111" s="304"/>
      <c r="KCO111" s="304"/>
      <c r="KCP111" s="304"/>
      <c r="KCQ111" s="304"/>
      <c r="KCR111" s="304"/>
      <c r="KCS111" s="304"/>
      <c r="KCT111" s="304"/>
      <c r="KCU111" s="304"/>
      <c r="KCV111" s="304"/>
      <c r="KCW111" s="304"/>
      <c r="KCX111" s="304"/>
      <c r="KCY111" s="304"/>
      <c r="KCZ111" s="304"/>
      <c r="KDA111" s="304"/>
      <c r="KDB111" s="304"/>
      <c r="KDC111" s="304"/>
      <c r="KDD111" s="304"/>
      <c r="KDE111" s="304"/>
      <c r="KDF111" s="304"/>
      <c r="KDG111" s="304"/>
      <c r="KDH111" s="304"/>
      <c r="KDI111" s="304"/>
      <c r="KDJ111" s="304"/>
      <c r="KDK111" s="304"/>
      <c r="KDL111" s="304"/>
      <c r="KDM111" s="304"/>
      <c r="KDN111" s="304"/>
      <c r="KDO111" s="304"/>
      <c r="KDP111" s="304"/>
      <c r="KDQ111" s="304"/>
      <c r="KDR111" s="304"/>
      <c r="KDS111" s="304"/>
      <c r="KDT111" s="304"/>
      <c r="KDU111" s="304"/>
      <c r="KDV111" s="304"/>
      <c r="KDW111" s="304"/>
      <c r="KDX111" s="304"/>
      <c r="KDY111" s="304"/>
      <c r="KDZ111" s="304"/>
      <c r="KEA111" s="304"/>
      <c r="KEB111" s="304"/>
      <c r="KEC111" s="304"/>
      <c r="KED111" s="304"/>
      <c r="KEE111" s="304"/>
      <c r="KEF111" s="304"/>
      <c r="KEG111" s="304"/>
      <c r="KEH111" s="304"/>
      <c r="KEI111" s="304"/>
      <c r="KEJ111" s="304"/>
      <c r="KEK111" s="304"/>
      <c r="KEL111" s="304"/>
      <c r="KEM111" s="304"/>
      <c r="KEN111" s="304"/>
      <c r="KEO111" s="304"/>
      <c r="KEP111" s="304"/>
      <c r="KEQ111" s="304"/>
      <c r="KER111" s="304"/>
      <c r="KES111" s="304"/>
      <c r="KET111" s="304"/>
      <c r="KEU111" s="304"/>
      <c r="KEV111" s="304"/>
      <c r="KEW111" s="304"/>
      <c r="KEX111" s="304"/>
      <c r="KEY111" s="304"/>
      <c r="KEZ111" s="304"/>
      <c r="KFA111" s="304"/>
      <c r="KFB111" s="304"/>
      <c r="KFC111" s="304"/>
      <c r="KFD111" s="304"/>
      <c r="KFE111" s="304"/>
      <c r="KFF111" s="304"/>
      <c r="KFG111" s="304"/>
      <c r="KFH111" s="304"/>
      <c r="KFI111" s="304"/>
      <c r="KFJ111" s="304"/>
      <c r="KFK111" s="304"/>
      <c r="KFL111" s="304"/>
      <c r="KFM111" s="304"/>
      <c r="KFN111" s="304"/>
      <c r="KFO111" s="304"/>
      <c r="KFP111" s="304"/>
      <c r="KFQ111" s="304"/>
      <c r="KFR111" s="304"/>
      <c r="KFS111" s="304"/>
      <c r="KFT111" s="304"/>
      <c r="KFU111" s="304"/>
      <c r="KFV111" s="304"/>
      <c r="KFW111" s="304"/>
      <c r="KFX111" s="304"/>
      <c r="KFY111" s="304"/>
      <c r="KFZ111" s="304"/>
      <c r="KGA111" s="304"/>
      <c r="KGB111" s="304"/>
      <c r="KGC111" s="304"/>
      <c r="KGD111" s="304"/>
      <c r="KGE111" s="304"/>
      <c r="KGF111" s="304"/>
      <c r="KGG111" s="304"/>
      <c r="KGH111" s="304"/>
      <c r="KGI111" s="304"/>
      <c r="KGJ111" s="304"/>
      <c r="KGK111" s="304"/>
      <c r="KGL111" s="304"/>
      <c r="KGM111" s="304"/>
      <c r="KGN111" s="304"/>
      <c r="KGO111" s="304"/>
      <c r="KGP111" s="304"/>
      <c r="KGQ111" s="304"/>
      <c r="KGR111" s="304"/>
      <c r="KGS111" s="304"/>
      <c r="KGT111" s="304"/>
      <c r="KGU111" s="304"/>
      <c r="KGV111" s="304"/>
      <c r="KGW111" s="304"/>
      <c r="KGX111" s="304"/>
      <c r="KGY111" s="304"/>
      <c r="KGZ111" s="304"/>
      <c r="KHA111" s="304"/>
      <c r="KHB111" s="304"/>
      <c r="KHC111" s="304"/>
      <c r="KHD111" s="304"/>
      <c r="KHE111" s="304"/>
      <c r="KHF111" s="304"/>
      <c r="KHG111" s="304"/>
      <c r="KHH111" s="304"/>
      <c r="KHI111" s="304"/>
      <c r="KHJ111" s="304"/>
      <c r="KHK111" s="304"/>
      <c r="KHL111" s="304"/>
      <c r="KHM111" s="304"/>
      <c r="KHN111" s="304"/>
      <c r="KHO111" s="304"/>
      <c r="KHP111" s="304"/>
      <c r="KHQ111" s="304"/>
      <c r="KHR111" s="304"/>
      <c r="KHS111" s="304"/>
      <c r="KHT111" s="304"/>
      <c r="KHU111" s="304"/>
      <c r="KHV111" s="304"/>
      <c r="KHW111" s="304"/>
      <c r="KHX111" s="304"/>
      <c r="KHY111" s="304"/>
      <c r="KHZ111" s="304"/>
      <c r="KIA111" s="304"/>
      <c r="KIB111" s="304"/>
      <c r="KIC111" s="304"/>
      <c r="KID111" s="304"/>
      <c r="KIE111" s="304"/>
      <c r="KIF111" s="304"/>
      <c r="KIG111" s="304"/>
      <c r="KIH111" s="304"/>
      <c r="KII111" s="304"/>
      <c r="KIJ111" s="304"/>
      <c r="KIK111" s="304"/>
      <c r="KIL111" s="304"/>
      <c r="KIM111" s="304"/>
      <c r="KIN111" s="304"/>
      <c r="KIO111" s="304"/>
      <c r="KIP111" s="304"/>
      <c r="KIQ111" s="304"/>
      <c r="KIR111" s="304"/>
      <c r="KIS111" s="304"/>
      <c r="KIT111" s="304"/>
      <c r="KIU111" s="304"/>
      <c r="KIV111" s="304"/>
      <c r="KIW111" s="304"/>
      <c r="KIX111" s="304"/>
      <c r="KIY111" s="304"/>
      <c r="KIZ111" s="304"/>
      <c r="KJA111" s="304"/>
      <c r="KJB111" s="304"/>
      <c r="KJC111" s="304"/>
      <c r="KJD111" s="304"/>
      <c r="KJE111" s="304"/>
      <c r="KJF111" s="304"/>
      <c r="KJG111" s="304"/>
      <c r="KJH111" s="304"/>
      <c r="KJI111" s="304"/>
      <c r="KJJ111" s="304"/>
      <c r="KJK111" s="304"/>
      <c r="KJL111" s="304"/>
      <c r="KJM111" s="304"/>
      <c r="KJN111" s="304"/>
      <c r="KJO111" s="304"/>
      <c r="KJP111" s="304"/>
      <c r="KJQ111" s="304"/>
      <c r="KJR111" s="304"/>
      <c r="KJS111" s="304"/>
      <c r="KJT111" s="304"/>
      <c r="KJU111" s="304"/>
      <c r="KJV111" s="304"/>
      <c r="KJW111" s="304"/>
      <c r="KJX111" s="304"/>
      <c r="KJY111" s="304"/>
      <c r="KJZ111" s="304"/>
      <c r="KKA111" s="304"/>
      <c r="KKB111" s="304"/>
      <c r="KKC111" s="304"/>
      <c r="KKD111" s="304"/>
      <c r="KKE111" s="304"/>
      <c r="KKF111" s="304"/>
      <c r="KKG111" s="304"/>
      <c r="KKH111" s="304"/>
      <c r="KKI111" s="304"/>
      <c r="KKJ111" s="304"/>
      <c r="KKK111" s="304"/>
      <c r="KKL111" s="304"/>
      <c r="KKM111" s="304"/>
      <c r="KKN111" s="304"/>
      <c r="KKO111" s="304"/>
      <c r="KKP111" s="304"/>
      <c r="KKQ111" s="304"/>
      <c r="KKR111" s="304"/>
      <c r="KKS111" s="304"/>
      <c r="KKT111" s="304"/>
      <c r="KKU111" s="304"/>
      <c r="KKV111" s="304"/>
      <c r="KKW111" s="304"/>
      <c r="KKX111" s="304"/>
      <c r="KKY111" s="304"/>
      <c r="KKZ111" s="304"/>
      <c r="KLA111" s="304"/>
      <c r="KLB111" s="304"/>
      <c r="KLC111" s="304"/>
      <c r="KLD111" s="304"/>
      <c r="KLE111" s="304"/>
      <c r="KLF111" s="304"/>
      <c r="KLG111" s="304"/>
      <c r="KLH111" s="304"/>
      <c r="KLI111" s="304"/>
      <c r="KLJ111" s="304"/>
      <c r="KLK111" s="304"/>
      <c r="KLL111" s="304"/>
      <c r="KLM111" s="304"/>
      <c r="KLN111" s="304"/>
      <c r="KLO111" s="304"/>
      <c r="KLP111" s="304"/>
      <c r="KLQ111" s="304"/>
      <c r="KLR111" s="304"/>
      <c r="KLS111" s="304"/>
      <c r="KLT111" s="304"/>
      <c r="KLU111" s="304"/>
      <c r="KLV111" s="304"/>
      <c r="KLW111" s="304"/>
      <c r="KLX111" s="304"/>
      <c r="KLY111" s="304"/>
      <c r="KLZ111" s="304"/>
      <c r="KMA111" s="304"/>
      <c r="KMB111" s="304"/>
      <c r="KMC111" s="304"/>
      <c r="KMD111" s="304"/>
      <c r="KME111" s="304"/>
      <c r="KMF111" s="304"/>
      <c r="KMG111" s="304"/>
      <c r="KMH111" s="304"/>
      <c r="KMI111" s="304"/>
      <c r="KMJ111" s="304"/>
      <c r="KMK111" s="304"/>
      <c r="KML111" s="304"/>
      <c r="KMM111" s="304"/>
      <c r="KMN111" s="304"/>
      <c r="KMO111" s="304"/>
      <c r="KMP111" s="304"/>
      <c r="KMQ111" s="304"/>
      <c r="KMR111" s="304"/>
      <c r="KMS111" s="304"/>
      <c r="KMT111" s="304"/>
      <c r="KMU111" s="304"/>
      <c r="KMV111" s="304"/>
      <c r="KMW111" s="304"/>
      <c r="KMX111" s="304"/>
      <c r="KMY111" s="304"/>
      <c r="KMZ111" s="304"/>
      <c r="KNA111" s="304"/>
      <c r="KNB111" s="304"/>
      <c r="KNC111" s="304"/>
      <c r="KND111" s="304"/>
      <c r="KNE111" s="304"/>
      <c r="KNF111" s="304"/>
      <c r="KNG111" s="304"/>
      <c r="KNH111" s="304"/>
      <c r="KNI111" s="304"/>
      <c r="KNJ111" s="304"/>
      <c r="KNK111" s="304"/>
      <c r="KNL111" s="304"/>
      <c r="KNM111" s="304"/>
      <c r="KNN111" s="304"/>
      <c r="KNO111" s="304"/>
      <c r="KNP111" s="304"/>
      <c r="KNQ111" s="304"/>
      <c r="KNR111" s="304"/>
      <c r="KNS111" s="304"/>
      <c r="KNT111" s="304"/>
      <c r="KNU111" s="304"/>
      <c r="KNV111" s="304"/>
      <c r="KNW111" s="304"/>
      <c r="KNX111" s="304"/>
      <c r="KNY111" s="304"/>
      <c r="KNZ111" s="304"/>
      <c r="KOA111" s="304"/>
      <c r="KOB111" s="304"/>
      <c r="KOC111" s="304"/>
      <c r="KOD111" s="304"/>
      <c r="KOE111" s="304"/>
      <c r="KOF111" s="304"/>
      <c r="KOG111" s="304"/>
      <c r="KOH111" s="304"/>
      <c r="KOI111" s="304"/>
      <c r="KOJ111" s="304"/>
      <c r="KOK111" s="304"/>
      <c r="KOL111" s="304"/>
      <c r="KOM111" s="304"/>
      <c r="KON111" s="304"/>
      <c r="KOO111" s="304"/>
      <c r="KOP111" s="304"/>
      <c r="KOQ111" s="304"/>
      <c r="KOR111" s="304"/>
      <c r="KOS111" s="304"/>
      <c r="KOT111" s="304"/>
      <c r="KOU111" s="304"/>
      <c r="KOV111" s="304"/>
      <c r="KOW111" s="304"/>
      <c r="KOX111" s="304"/>
      <c r="KOY111" s="304"/>
      <c r="KOZ111" s="304"/>
      <c r="KPA111" s="304"/>
      <c r="KPB111" s="304"/>
      <c r="KPC111" s="304"/>
      <c r="KPD111" s="304"/>
      <c r="KPE111" s="304"/>
      <c r="KPF111" s="304"/>
      <c r="KPG111" s="304"/>
      <c r="KPH111" s="304"/>
      <c r="KPI111" s="304"/>
      <c r="KPJ111" s="304"/>
      <c r="KPK111" s="304"/>
      <c r="KPL111" s="304"/>
      <c r="KPM111" s="304"/>
      <c r="KPN111" s="304"/>
      <c r="KPO111" s="304"/>
      <c r="KPP111" s="304"/>
      <c r="KPQ111" s="304"/>
      <c r="KPR111" s="304"/>
      <c r="KPS111" s="304"/>
      <c r="KPT111" s="304"/>
      <c r="KPU111" s="304"/>
      <c r="KPV111" s="304"/>
      <c r="KPW111" s="304"/>
      <c r="KPX111" s="304"/>
      <c r="KPY111" s="304"/>
      <c r="KPZ111" s="304"/>
      <c r="KQA111" s="304"/>
      <c r="KQB111" s="304"/>
      <c r="KQC111" s="304"/>
      <c r="KQD111" s="304"/>
      <c r="KQE111" s="304"/>
      <c r="KQF111" s="304"/>
      <c r="KQG111" s="304"/>
      <c r="KQH111" s="304"/>
      <c r="KQI111" s="304"/>
      <c r="KQJ111" s="304"/>
      <c r="KQK111" s="304"/>
      <c r="KQL111" s="304"/>
      <c r="KQM111" s="304"/>
      <c r="KQN111" s="304"/>
      <c r="KQO111" s="304"/>
      <c r="KQP111" s="304"/>
      <c r="KQQ111" s="304"/>
      <c r="KQR111" s="304"/>
      <c r="KQS111" s="304"/>
      <c r="KQT111" s="304"/>
      <c r="KQU111" s="304"/>
      <c r="KQV111" s="304"/>
      <c r="KQW111" s="304"/>
      <c r="KQX111" s="304"/>
      <c r="KQY111" s="304"/>
      <c r="KQZ111" s="304"/>
      <c r="KRA111" s="304"/>
      <c r="KRB111" s="304"/>
      <c r="KRC111" s="304"/>
      <c r="KRD111" s="304"/>
      <c r="KRE111" s="304"/>
      <c r="KRF111" s="304"/>
      <c r="KRG111" s="304"/>
      <c r="KRH111" s="304"/>
      <c r="KRI111" s="304"/>
      <c r="KRJ111" s="304"/>
      <c r="KRK111" s="304"/>
      <c r="KRL111" s="304"/>
      <c r="KRM111" s="304"/>
      <c r="KRN111" s="304"/>
      <c r="KRO111" s="304"/>
      <c r="KRP111" s="304"/>
      <c r="KRQ111" s="304"/>
      <c r="KRR111" s="304"/>
      <c r="KRS111" s="304"/>
      <c r="KRT111" s="304"/>
      <c r="KRU111" s="304"/>
      <c r="KRV111" s="304"/>
      <c r="KRW111" s="304"/>
      <c r="KRX111" s="304"/>
      <c r="KRY111" s="304"/>
      <c r="KRZ111" s="304"/>
      <c r="KSA111" s="304"/>
      <c r="KSB111" s="304"/>
      <c r="KSC111" s="304"/>
      <c r="KSD111" s="304"/>
      <c r="KSE111" s="304"/>
      <c r="KSF111" s="304"/>
      <c r="KSG111" s="304"/>
      <c r="KSH111" s="304"/>
      <c r="KSI111" s="304"/>
      <c r="KSJ111" s="304"/>
      <c r="KSK111" s="304"/>
      <c r="KSL111" s="304"/>
      <c r="KSM111" s="304"/>
      <c r="KSN111" s="304"/>
      <c r="KSO111" s="304"/>
      <c r="KSP111" s="304"/>
      <c r="KSQ111" s="304"/>
      <c r="KSR111" s="304"/>
      <c r="KSS111" s="304"/>
      <c r="KST111" s="304"/>
      <c r="KSU111" s="304"/>
      <c r="KSV111" s="304"/>
      <c r="KSW111" s="304"/>
      <c r="KSX111" s="304"/>
      <c r="KSY111" s="304"/>
      <c r="KSZ111" s="304"/>
      <c r="KTA111" s="304"/>
      <c r="KTB111" s="304"/>
      <c r="KTC111" s="304"/>
      <c r="KTD111" s="304"/>
      <c r="KTE111" s="304"/>
      <c r="KTF111" s="304"/>
      <c r="KTG111" s="304"/>
      <c r="KTH111" s="304"/>
      <c r="KTI111" s="304"/>
      <c r="KTJ111" s="304"/>
      <c r="KTK111" s="304"/>
      <c r="KTL111" s="304"/>
      <c r="KTM111" s="304"/>
      <c r="KTN111" s="304"/>
      <c r="KTO111" s="304"/>
      <c r="KTP111" s="304"/>
      <c r="KTQ111" s="304"/>
      <c r="KTR111" s="304"/>
      <c r="KTS111" s="304"/>
      <c r="KTT111" s="304"/>
      <c r="KTU111" s="304"/>
      <c r="KTV111" s="304"/>
      <c r="KTW111" s="304"/>
      <c r="KTX111" s="304"/>
      <c r="KTY111" s="304"/>
      <c r="KTZ111" s="304"/>
      <c r="KUA111" s="304"/>
      <c r="KUB111" s="304"/>
      <c r="KUC111" s="304"/>
      <c r="KUD111" s="304"/>
      <c r="KUE111" s="304"/>
      <c r="KUF111" s="304"/>
      <c r="KUG111" s="304"/>
      <c r="KUH111" s="304"/>
      <c r="KUI111" s="304"/>
      <c r="KUJ111" s="304"/>
      <c r="KUK111" s="304"/>
      <c r="KUL111" s="304"/>
      <c r="KUM111" s="304"/>
      <c r="KUN111" s="304"/>
      <c r="KUO111" s="304"/>
      <c r="KUP111" s="304"/>
      <c r="KUQ111" s="304"/>
      <c r="KUR111" s="304"/>
      <c r="KUS111" s="304"/>
      <c r="KUT111" s="304"/>
      <c r="KUU111" s="304"/>
      <c r="KUV111" s="304"/>
      <c r="KUW111" s="304"/>
      <c r="KUX111" s="304"/>
      <c r="KUY111" s="304"/>
      <c r="KUZ111" s="304"/>
      <c r="KVA111" s="304"/>
      <c r="KVB111" s="304"/>
      <c r="KVC111" s="304"/>
      <c r="KVD111" s="304"/>
      <c r="KVE111" s="304"/>
      <c r="KVF111" s="304"/>
      <c r="KVG111" s="304"/>
      <c r="KVH111" s="304"/>
      <c r="KVI111" s="304"/>
      <c r="KVJ111" s="304"/>
      <c r="KVK111" s="304"/>
      <c r="KVL111" s="304"/>
      <c r="KVM111" s="304"/>
      <c r="KVN111" s="304"/>
      <c r="KVO111" s="304"/>
      <c r="KVP111" s="304"/>
      <c r="KVQ111" s="304"/>
      <c r="KVR111" s="304"/>
      <c r="KVS111" s="304"/>
      <c r="KVT111" s="304"/>
      <c r="KVU111" s="304"/>
      <c r="KVV111" s="304"/>
      <c r="KVW111" s="304"/>
      <c r="KVX111" s="304"/>
      <c r="KVY111" s="304"/>
      <c r="KVZ111" s="304"/>
      <c r="KWA111" s="304"/>
      <c r="KWB111" s="304"/>
      <c r="KWC111" s="304"/>
      <c r="KWD111" s="304"/>
      <c r="KWE111" s="304"/>
      <c r="KWF111" s="304"/>
      <c r="KWG111" s="304"/>
      <c r="KWH111" s="304"/>
      <c r="KWI111" s="304"/>
      <c r="KWJ111" s="304"/>
      <c r="KWK111" s="304"/>
      <c r="KWL111" s="304"/>
      <c r="KWM111" s="304"/>
      <c r="KWN111" s="304"/>
      <c r="KWO111" s="304"/>
      <c r="KWP111" s="304"/>
      <c r="KWQ111" s="304"/>
      <c r="KWR111" s="304"/>
      <c r="KWS111" s="304"/>
      <c r="KWT111" s="304"/>
      <c r="KWU111" s="304"/>
      <c r="KWV111" s="304"/>
      <c r="KWW111" s="304"/>
      <c r="KWX111" s="304"/>
      <c r="KWY111" s="304"/>
      <c r="KWZ111" s="304"/>
      <c r="KXA111" s="304"/>
      <c r="KXB111" s="304"/>
      <c r="KXC111" s="304"/>
      <c r="KXD111" s="304"/>
      <c r="KXE111" s="304"/>
      <c r="KXF111" s="304"/>
      <c r="KXG111" s="304"/>
      <c r="KXH111" s="304"/>
      <c r="KXI111" s="304"/>
      <c r="KXJ111" s="304"/>
      <c r="KXK111" s="304"/>
      <c r="KXL111" s="304"/>
      <c r="KXM111" s="304"/>
      <c r="KXN111" s="304"/>
      <c r="KXO111" s="304"/>
      <c r="KXP111" s="304"/>
      <c r="KXQ111" s="304"/>
      <c r="KXR111" s="304"/>
      <c r="KXS111" s="304"/>
      <c r="KXT111" s="304"/>
      <c r="KXU111" s="304"/>
      <c r="KXV111" s="304"/>
      <c r="KXW111" s="304"/>
      <c r="KXX111" s="304"/>
      <c r="KXY111" s="304"/>
      <c r="KXZ111" s="304"/>
      <c r="KYA111" s="304"/>
      <c r="KYB111" s="304"/>
      <c r="KYC111" s="304"/>
      <c r="KYD111" s="304"/>
      <c r="KYE111" s="304"/>
      <c r="KYF111" s="304"/>
      <c r="KYG111" s="304"/>
      <c r="KYH111" s="304"/>
      <c r="KYI111" s="304"/>
      <c r="KYJ111" s="304"/>
      <c r="KYK111" s="304"/>
      <c r="KYL111" s="304"/>
      <c r="KYM111" s="304"/>
      <c r="KYN111" s="304"/>
      <c r="KYO111" s="304"/>
      <c r="KYP111" s="304"/>
      <c r="KYQ111" s="304"/>
      <c r="KYR111" s="304"/>
      <c r="KYS111" s="304"/>
      <c r="KYT111" s="304"/>
      <c r="KYU111" s="304"/>
      <c r="KYV111" s="304"/>
      <c r="KYW111" s="304"/>
      <c r="KYX111" s="304"/>
      <c r="KYY111" s="304"/>
      <c r="KYZ111" s="304"/>
      <c r="KZA111" s="304"/>
      <c r="KZB111" s="304"/>
      <c r="KZC111" s="304"/>
      <c r="KZD111" s="304"/>
      <c r="KZE111" s="304"/>
      <c r="KZF111" s="304"/>
      <c r="KZG111" s="304"/>
      <c r="KZH111" s="304"/>
      <c r="KZI111" s="304"/>
      <c r="KZJ111" s="304"/>
      <c r="KZK111" s="304"/>
      <c r="KZL111" s="304"/>
      <c r="KZM111" s="304"/>
      <c r="KZN111" s="304"/>
      <c r="KZO111" s="304"/>
      <c r="KZP111" s="304"/>
      <c r="KZQ111" s="304"/>
      <c r="KZR111" s="304"/>
      <c r="KZS111" s="304"/>
      <c r="KZT111" s="304"/>
      <c r="KZU111" s="304"/>
      <c r="KZV111" s="304"/>
      <c r="KZW111" s="304"/>
      <c r="KZX111" s="304"/>
      <c r="KZY111" s="304"/>
      <c r="KZZ111" s="304"/>
      <c r="LAA111" s="304"/>
      <c r="LAB111" s="304"/>
      <c r="LAC111" s="304"/>
      <c r="LAD111" s="304"/>
      <c r="LAE111" s="304"/>
      <c r="LAF111" s="304"/>
      <c r="LAG111" s="304"/>
      <c r="LAH111" s="304"/>
      <c r="LAI111" s="304"/>
      <c r="LAJ111" s="304"/>
      <c r="LAK111" s="304"/>
      <c r="LAL111" s="304"/>
      <c r="LAM111" s="304"/>
      <c r="LAN111" s="304"/>
      <c r="LAO111" s="304"/>
      <c r="LAP111" s="304"/>
      <c r="LAQ111" s="304"/>
      <c r="LAR111" s="304"/>
      <c r="LAS111" s="304"/>
      <c r="LAT111" s="304"/>
      <c r="LAU111" s="304"/>
      <c r="LAV111" s="304"/>
      <c r="LAW111" s="304"/>
      <c r="LAX111" s="304"/>
      <c r="LAY111" s="304"/>
      <c r="LAZ111" s="304"/>
      <c r="LBA111" s="304"/>
      <c r="LBB111" s="304"/>
      <c r="LBC111" s="304"/>
      <c r="LBD111" s="304"/>
      <c r="LBE111" s="304"/>
      <c r="LBF111" s="304"/>
      <c r="LBG111" s="304"/>
      <c r="LBH111" s="304"/>
      <c r="LBI111" s="304"/>
      <c r="LBJ111" s="304"/>
      <c r="LBK111" s="304"/>
      <c r="LBL111" s="304"/>
      <c r="LBM111" s="304"/>
      <c r="LBN111" s="304"/>
      <c r="LBO111" s="304"/>
      <c r="LBP111" s="304"/>
      <c r="LBQ111" s="304"/>
      <c r="LBR111" s="304"/>
      <c r="LBS111" s="304"/>
      <c r="LBT111" s="304"/>
      <c r="LBU111" s="304"/>
      <c r="LBV111" s="304"/>
      <c r="LBW111" s="304"/>
      <c r="LBX111" s="304"/>
      <c r="LBY111" s="304"/>
      <c r="LBZ111" s="304"/>
      <c r="LCA111" s="304"/>
      <c r="LCB111" s="304"/>
      <c r="LCC111" s="304"/>
      <c r="LCD111" s="304"/>
      <c r="LCE111" s="304"/>
      <c r="LCF111" s="304"/>
      <c r="LCG111" s="304"/>
      <c r="LCH111" s="304"/>
      <c r="LCI111" s="304"/>
      <c r="LCJ111" s="304"/>
      <c r="LCK111" s="304"/>
      <c r="LCL111" s="304"/>
      <c r="LCM111" s="304"/>
      <c r="LCN111" s="304"/>
      <c r="LCO111" s="304"/>
      <c r="LCP111" s="304"/>
      <c r="LCQ111" s="304"/>
      <c r="LCR111" s="304"/>
      <c r="LCS111" s="304"/>
      <c r="LCT111" s="304"/>
      <c r="LCU111" s="304"/>
      <c r="LCV111" s="304"/>
      <c r="LCW111" s="304"/>
      <c r="LCX111" s="304"/>
      <c r="LCY111" s="304"/>
      <c r="LCZ111" s="304"/>
      <c r="LDA111" s="304"/>
      <c r="LDB111" s="304"/>
      <c r="LDC111" s="304"/>
      <c r="LDD111" s="304"/>
      <c r="LDE111" s="304"/>
      <c r="LDF111" s="304"/>
      <c r="LDG111" s="304"/>
      <c r="LDH111" s="304"/>
      <c r="LDI111" s="304"/>
      <c r="LDJ111" s="304"/>
      <c r="LDK111" s="304"/>
      <c r="LDL111" s="304"/>
      <c r="LDM111" s="304"/>
      <c r="LDN111" s="304"/>
      <c r="LDO111" s="304"/>
      <c r="LDP111" s="304"/>
      <c r="LDQ111" s="304"/>
      <c r="LDR111" s="304"/>
      <c r="LDS111" s="304"/>
      <c r="LDT111" s="304"/>
      <c r="LDU111" s="304"/>
      <c r="LDV111" s="304"/>
      <c r="LDW111" s="304"/>
      <c r="LDX111" s="304"/>
      <c r="LDY111" s="304"/>
      <c r="LDZ111" s="304"/>
      <c r="LEA111" s="304"/>
      <c r="LEB111" s="304"/>
      <c r="LEC111" s="304"/>
      <c r="LED111" s="304"/>
      <c r="LEE111" s="304"/>
      <c r="LEF111" s="304"/>
      <c r="LEG111" s="304"/>
      <c r="LEH111" s="304"/>
      <c r="LEI111" s="304"/>
      <c r="LEJ111" s="304"/>
      <c r="LEK111" s="304"/>
      <c r="LEL111" s="304"/>
      <c r="LEM111" s="304"/>
      <c r="LEN111" s="304"/>
      <c r="LEO111" s="304"/>
      <c r="LEP111" s="304"/>
      <c r="LEQ111" s="304"/>
      <c r="LER111" s="304"/>
      <c r="LES111" s="304"/>
      <c r="LET111" s="304"/>
      <c r="LEU111" s="304"/>
      <c r="LEV111" s="304"/>
      <c r="LEW111" s="304"/>
      <c r="LEX111" s="304"/>
      <c r="LEY111" s="304"/>
      <c r="LEZ111" s="304"/>
      <c r="LFA111" s="304"/>
      <c r="LFB111" s="304"/>
      <c r="LFC111" s="304"/>
      <c r="LFD111" s="304"/>
      <c r="LFE111" s="304"/>
      <c r="LFF111" s="304"/>
      <c r="LFG111" s="304"/>
      <c r="LFH111" s="304"/>
      <c r="LFI111" s="304"/>
      <c r="LFJ111" s="304"/>
      <c r="LFK111" s="304"/>
      <c r="LFL111" s="304"/>
      <c r="LFM111" s="304"/>
      <c r="LFN111" s="304"/>
      <c r="LFO111" s="304"/>
      <c r="LFP111" s="304"/>
      <c r="LFQ111" s="304"/>
      <c r="LFR111" s="304"/>
      <c r="LFS111" s="304"/>
      <c r="LFT111" s="304"/>
      <c r="LFU111" s="304"/>
      <c r="LFV111" s="304"/>
      <c r="LFW111" s="304"/>
      <c r="LFX111" s="304"/>
      <c r="LFY111" s="304"/>
      <c r="LFZ111" s="304"/>
      <c r="LGA111" s="304"/>
      <c r="LGB111" s="304"/>
      <c r="LGC111" s="304"/>
      <c r="LGD111" s="304"/>
      <c r="LGE111" s="304"/>
      <c r="LGF111" s="304"/>
      <c r="LGG111" s="304"/>
      <c r="LGH111" s="304"/>
      <c r="LGI111" s="304"/>
      <c r="LGJ111" s="304"/>
      <c r="LGK111" s="304"/>
      <c r="LGL111" s="304"/>
      <c r="LGM111" s="304"/>
      <c r="LGN111" s="304"/>
      <c r="LGO111" s="304"/>
      <c r="LGP111" s="304"/>
      <c r="LGQ111" s="304"/>
      <c r="LGR111" s="304"/>
      <c r="LGS111" s="304"/>
      <c r="LGT111" s="304"/>
      <c r="LGU111" s="304"/>
      <c r="LGV111" s="304"/>
      <c r="LGW111" s="304"/>
      <c r="LGX111" s="304"/>
      <c r="LGY111" s="304"/>
      <c r="LGZ111" s="304"/>
      <c r="LHA111" s="304"/>
      <c r="LHB111" s="304"/>
      <c r="LHC111" s="304"/>
      <c r="LHD111" s="304"/>
      <c r="LHE111" s="304"/>
      <c r="LHF111" s="304"/>
      <c r="LHG111" s="304"/>
      <c r="LHH111" s="304"/>
      <c r="LHI111" s="304"/>
      <c r="LHJ111" s="304"/>
      <c r="LHK111" s="304"/>
      <c r="LHL111" s="304"/>
      <c r="LHM111" s="304"/>
      <c r="LHN111" s="304"/>
      <c r="LHO111" s="304"/>
      <c r="LHP111" s="304"/>
      <c r="LHQ111" s="304"/>
      <c r="LHR111" s="304"/>
      <c r="LHS111" s="304"/>
      <c r="LHT111" s="304"/>
      <c r="LHU111" s="304"/>
      <c r="LHV111" s="304"/>
      <c r="LHW111" s="304"/>
      <c r="LHX111" s="304"/>
      <c r="LHY111" s="304"/>
      <c r="LHZ111" s="304"/>
      <c r="LIA111" s="304"/>
      <c r="LIB111" s="304"/>
      <c r="LIC111" s="304"/>
      <c r="LID111" s="304"/>
      <c r="LIE111" s="304"/>
      <c r="LIF111" s="304"/>
      <c r="LIG111" s="304"/>
      <c r="LIH111" s="304"/>
      <c r="LII111" s="304"/>
      <c r="LIJ111" s="304"/>
      <c r="LIK111" s="304"/>
      <c r="LIL111" s="304"/>
      <c r="LIM111" s="304"/>
      <c r="LIN111" s="304"/>
      <c r="LIO111" s="304"/>
      <c r="LIP111" s="304"/>
      <c r="LIQ111" s="304"/>
      <c r="LIR111" s="304"/>
      <c r="LIS111" s="304"/>
      <c r="LIT111" s="304"/>
      <c r="LIU111" s="304"/>
      <c r="LIV111" s="304"/>
      <c r="LIW111" s="304"/>
      <c r="LIX111" s="304"/>
      <c r="LIY111" s="304"/>
      <c r="LIZ111" s="304"/>
      <c r="LJA111" s="304"/>
      <c r="LJB111" s="304"/>
      <c r="LJC111" s="304"/>
      <c r="LJD111" s="304"/>
      <c r="LJE111" s="304"/>
      <c r="LJF111" s="304"/>
      <c r="LJG111" s="304"/>
      <c r="LJH111" s="304"/>
      <c r="LJI111" s="304"/>
      <c r="LJJ111" s="304"/>
      <c r="LJK111" s="304"/>
      <c r="LJL111" s="304"/>
      <c r="LJM111" s="304"/>
      <c r="LJN111" s="304"/>
      <c r="LJO111" s="304"/>
      <c r="LJP111" s="304"/>
      <c r="LJQ111" s="304"/>
      <c r="LJR111" s="304"/>
      <c r="LJS111" s="304"/>
      <c r="LJT111" s="304"/>
      <c r="LJU111" s="304"/>
      <c r="LJV111" s="304"/>
      <c r="LJW111" s="304"/>
      <c r="LJX111" s="304"/>
      <c r="LJY111" s="304"/>
      <c r="LJZ111" s="304"/>
      <c r="LKA111" s="304"/>
      <c r="LKB111" s="304"/>
      <c r="LKC111" s="304"/>
      <c r="LKD111" s="304"/>
      <c r="LKE111" s="304"/>
      <c r="LKF111" s="304"/>
      <c r="LKG111" s="304"/>
      <c r="LKH111" s="304"/>
      <c r="LKI111" s="304"/>
      <c r="LKJ111" s="304"/>
      <c r="LKK111" s="304"/>
      <c r="LKL111" s="304"/>
      <c r="LKM111" s="304"/>
      <c r="LKN111" s="304"/>
      <c r="LKO111" s="304"/>
      <c r="LKP111" s="304"/>
      <c r="LKQ111" s="304"/>
      <c r="LKR111" s="304"/>
      <c r="LKS111" s="304"/>
      <c r="LKT111" s="304"/>
      <c r="LKU111" s="304"/>
      <c r="LKV111" s="304"/>
      <c r="LKW111" s="304"/>
      <c r="LKX111" s="304"/>
      <c r="LKY111" s="304"/>
      <c r="LKZ111" s="304"/>
      <c r="LLA111" s="304"/>
      <c r="LLB111" s="304"/>
      <c r="LLC111" s="304"/>
      <c r="LLD111" s="304"/>
      <c r="LLE111" s="304"/>
      <c r="LLF111" s="304"/>
      <c r="LLG111" s="304"/>
      <c r="LLH111" s="304"/>
      <c r="LLI111" s="304"/>
      <c r="LLJ111" s="304"/>
      <c r="LLK111" s="304"/>
      <c r="LLL111" s="304"/>
      <c r="LLM111" s="304"/>
      <c r="LLN111" s="304"/>
      <c r="LLO111" s="304"/>
      <c r="LLP111" s="304"/>
      <c r="LLQ111" s="304"/>
      <c r="LLR111" s="304"/>
      <c r="LLS111" s="304"/>
      <c r="LLT111" s="304"/>
      <c r="LLU111" s="304"/>
      <c r="LLV111" s="304"/>
      <c r="LLW111" s="304"/>
      <c r="LLX111" s="304"/>
      <c r="LLY111" s="304"/>
      <c r="LLZ111" s="304"/>
      <c r="LMA111" s="304"/>
      <c r="LMB111" s="304"/>
      <c r="LMC111" s="304"/>
      <c r="LMD111" s="304"/>
      <c r="LME111" s="304"/>
      <c r="LMF111" s="304"/>
      <c r="LMG111" s="304"/>
      <c r="LMH111" s="304"/>
      <c r="LMI111" s="304"/>
      <c r="LMJ111" s="304"/>
      <c r="LMK111" s="304"/>
      <c r="LML111" s="304"/>
      <c r="LMM111" s="304"/>
      <c r="LMN111" s="304"/>
      <c r="LMO111" s="304"/>
      <c r="LMP111" s="304"/>
      <c r="LMQ111" s="304"/>
      <c r="LMR111" s="304"/>
      <c r="LMS111" s="304"/>
      <c r="LMT111" s="304"/>
      <c r="LMU111" s="304"/>
      <c r="LMV111" s="304"/>
      <c r="LMW111" s="304"/>
      <c r="LMX111" s="304"/>
      <c r="LMY111" s="304"/>
      <c r="LMZ111" s="304"/>
      <c r="LNA111" s="304"/>
      <c r="LNB111" s="304"/>
      <c r="LNC111" s="304"/>
      <c r="LND111" s="304"/>
      <c r="LNE111" s="304"/>
      <c r="LNF111" s="304"/>
      <c r="LNG111" s="304"/>
      <c r="LNH111" s="304"/>
      <c r="LNI111" s="304"/>
      <c r="LNJ111" s="304"/>
      <c r="LNK111" s="304"/>
      <c r="LNL111" s="304"/>
      <c r="LNM111" s="304"/>
      <c r="LNN111" s="304"/>
      <c r="LNO111" s="304"/>
      <c r="LNP111" s="304"/>
      <c r="LNQ111" s="304"/>
      <c r="LNR111" s="304"/>
      <c r="LNS111" s="304"/>
      <c r="LNT111" s="304"/>
      <c r="LNU111" s="304"/>
      <c r="LNV111" s="304"/>
      <c r="LNW111" s="304"/>
      <c r="LNX111" s="304"/>
      <c r="LNY111" s="304"/>
      <c r="LNZ111" s="304"/>
      <c r="LOA111" s="304"/>
      <c r="LOB111" s="304"/>
      <c r="LOC111" s="304"/>
      <c r="LOD111" s="304"/>
      <c r="LOE111" s="304"/>
      <c r="LOF111" s="304"/>
      <c r="LOG111" s="304"/>
      <c r="LOH111" s="304"/>
      <c r="LOI111" s="304"/>
      <c r="LOJ111" s="304"/>
      <c r="LOK111" s="304"/>
      <c r="LOL111" s="304"/>
      <c r="LOM111" s="304"/>
      <c r="LON111" s="304"/>
      <c r="LOO111" s="304"/>
      <c r="LOP111" s="304"/>
      <c r="LOQ111" s="304"/>
      <c r="LOR111" s="304"/>
      <c r="LOS111" s="304"/>
      <c r="LOT111" s="304"/>
      <c r="LOU111" s="304"/>
      <c r="LOV111" s="304"/>
      <c r="LOW111" s="304"/>
      <c r="LOX111" s="304"/>
      <c r="LOY111" s="304"/>
      <c r="LOZ111" s="304"/>
      <c r="LPA111" s="304"/>
      <c r="LPB111" s="304"/>
      <c r="LPC111" s="304"/>
      <c r="LPD111" s="304"/>
      <c r="LPE111" s="304"/>
      <c r="LPF111" s="304"/>
      <c r="LPG111" s="304"/>
      <c r="LPH111" s="304"/>
      <c r="LPI111" s="304"/>
      <c r="LPJ111" s="304"/>
      <c r="LPK111" s="304"/>
      <c r="LPL111" s="304"/>
      <c r="LPM111" s="304"/>
      <c r="LPN111" s="304"/>
      <c r="LPO111" s="304"/>
      <c r="LPP111" s="304"/>
      <c r="LPQ111" s="304"/>
      <c r="LPR111" s="304"/>
      <c r="LPS111" s="304"/>
      <c r="LPT111" s="304"/>
      <c r="LPU111" s="304"/>
      <c r="LPV111" s="304"/>
      <c r="LPW111" s="304"/>
      <c r="LPX111" s="304"/>
      <c r="LPY111" s="304"/>
      <c r="LPZ111" s="304"/>
      <c r="LQA111" s="304"/>
      <c r="LQB111" s="304"/>
      <c r="LQC111" s="304"/>
      <c r="LQD111" s="304"/>
      <c r="LQE111" s="304"/>
      <c r="LQF111" s="304"/>
      <c r="LQG111" s="304"/>
      <c r="LQH111" s="304"/>
      <c r="LQI111" s="304"/>
      <c r="LQJ111" s="304"/>
      <c r="LQK111" s="304"/>
      <c r="LQL111" s="304"/>
      <c r="LQM111" s="304"/>
      <c r="LQN111" s="304"/>
      <c r="LQO111" s="304"/>
      <c r="LQP111" s="304"/>
      <c r="LQQ111" s="304"/>
      <c r="LQR111" s="304"/>
      <c r="LQS111" s="304"/>
      <c r="LQT111" s="304"/>
      <c r="LQU111" s="304"/>
      <c r="LQV111" s="304"/>
      <c r="LQW111" s="304"/>
      <c r="LQX111" s="304"/>
      <c r="LQY111" s="304"/>
      <c r="LQZ111" s="304"/>
      <c r="LRA111" s="304"/>
      <c r="LRB111" s="304"/>
      <c r="LRC111" s="304"/>
      <c r="LRD111" s="304"/>
      <c r="LRE111" s="304"/>
      <c r="LRF111" s="304"/>
      <c r="LRG111" s="304"/>
      <c r="LRH111" s="304"/>
      <c r="LRI111" s="304"/>
      <c r="LRJ111" s="304"/>
      <c r="LRK111" s="304"/>
      <c r="LRL111" s="304"/>
      <c r="LRM111" s="304"/>
      <c r="LRN111" s="304"/>
      <c r="LRO111" s="304"/>
      <c r="LRP111" s="304"/>
      <c r="LRQ111" s="304"/>
      <c r="LRR111" s="304"/>
      <c r="LRS111" s="304"/>
      <c r="LRT111" s="304"/>
      <c r="LRU111" s="304"/>
      <c r="LRV111" s="304"/>
      <c r="LRW111" s="304"/>
      <c r="LRX111" s="304"/>
      <c r="LRY111" s="304"/>
      <c r="LRZ111" s="304"/>
      <c r="LSA111" s="304"/>
      <c r="LSB111" s="304"/>
      <c r="LSC111" s="304"/>
      <c r="LSD111" s="304"/>
      <c r="LSE111" s="304"/>
      <c r="LSF111" s="304"/>
      <c r="LSG111" s="304"/>
      <c r="LSH111" s="304"/>
      <c r="LSI111" s="304"/>
      <c r="LSJ111" s="304"/>
      <c r="LSK111" s="304"/>
      <c r="LSL111" s="304"/>
      <c r="LSM111" s="304"/>
      <c r="LSN111" s="304"/>
      <c r="LSO111" s="304"/>
      <c r="LSP111" s="304"/>
      <c r="LSQ111" s="304"/>
      <c r="LSR111" s="304"/>
      <c r="LSS111" s="304"/>
      <c r="LST111" s="304"/>
      <c r="LSU111" s="304"/>
      <c r="LSV111" s="304"/>
      <c r="LSW111" s="304"/>
      <c r="LSX111" s="304"/>
      <c r="LSY111" s="304"/>
      <c r="LSZ111" s="304"/>
      <c r="LTA111" s="304"/>
      <c r="LTB111" s="304"/>
      <c r="LTC111" s="304"/>
      <c r="LTD111" s="304"/>
      <c r="LTE111" s="304"/>
      <c r="LTF111" s="304"/>
      <c r="LTG111" s="304"/>
      <c r="LTH111" s="304"/>
      <c r="LTI111" s="304"/>
      <c r="LTJ111" s="304"/>
      <c r="LTK111" s="304"/>
      <c r="LTL111" s="304"/>
      <c r="LTM111" s="304"/>
      <c r="LTN111" s="304"/>
      <c r="LTO111" s="304"/>
      <c r="LTP111" s="304"/>
      <c r="LTQ111" s="304"/>
      <c r="LTR111" s="304"/>
      <c r="LTS111" s="304"/>
      <c r="LTT111" s="304"/>
      <c r="LTU111" s="304"/>
      <c r="LTV111" s="304"/>
      <c r="LTW111" s="304"/>
      <c r="LTX111" s="304"/>
      <c r="LTY111" s="304"/>
      <c r="LTZ111" s="304"/>
      <c r="LUA111" s="304"/>
      <c r="LUB111" s="304"/>
      <c r="LUC111" s="304"/>
      <c r="LUD111" s="304"/>
      <c r="LUE111" s="304"/>
      <c r="LUF111" s="304"/>
      <c r="LUG111" s="304"/>
      <c r="LUH111" s="304"/>
      <c r="LUI111" s="304"/>
      <c r="LUJ111" s="304"/>
      <c r="LUK111" s="304"/>
      <c r="LUL111" s="304"/>
      <c r="LUM111" s="304"/>
      <c r="LUN111" s="304"/>
      <c r="LUO111" s="304"/>
      <c r="LUP111" s="304"/>
      <c r="LUQ111" s="304"/>
      <c r="LUR111" s="304"/>
      <c r="LUS111" s="304"/>
      <c r="LUT111" s="304"/>
      <c r="LUU111" s="304"/>
      <c r="LUV111" s="304"/>
      <c r="LUW111" s="304"/>
      <c r="LUX111" s="304"/>
      <c r="LUY111" s="304"/>
      <c r="LUZ111" s="304"/>
      <c r="LVA111" s="304"/>
      <c r="LVB111" s="304"/>
      <c r="LVC111" s="304"/>
      <c r="LVD111" s="304"/>
      <c r="LVE111" s="304"/>
      <c r="LVF111" s="304"/>
      <c r="LVG111" s="304"/>
      <c r="LVH111" s="304"/>
      <c r="LVI111" s="304"/>
      <c r="LVJ111" s="304"/>
      <c r="LVK111" s="304"/>
      <c r="LVL111" s="304"/>
      <c r="LVM111" s="304"/>
      <c r="LVN111" s="304"/>
      <c r="LVO111" s="304"/>
      <c r="LVP111" s="304"/>
      <c r="LVQ111" s="304"/>
      <c r="LVR111" s="304"/>
      <c r="LVS111" s="304"/>
      <c r="LVT111" s="304"/>
      <c r="LVU111" s="304"/>
      <c r="LVV111" s="304"/>
      <c r="LVW111" s="304"/>
      <c r="LVX111" s="304"/>
      <c r="LVY111" s="304"/>
      <c r="LVZ111" s="304"/>
      <c r="LWA111" s="304"/>
      <c r="LWB111" s="304"/>
      <c r="LWC111" s="304"/>
      <c r="LWD111" s="304"/>
      <c r="LWE111" s="304"/>
      <c r="LWF111" s="304"/>
      <c r="LWG111" s="304"/>
      <c r="LWH111" s="304"/>
      <c r="LWI111" s="304"/>
      <c r="LWJ111" s="304"/>
      <c r="LWK111" s="304"/>
      <c r="LWL111" s="304"/>
      <c r="LWM111" s="304"/>
      <c r="LWN111" s="304"/>
      <c r="LWO111" s="304"/>
      <c r="LWP111" s="304"/>
      <c r="LWQ111" s="304"/>
      <c r="LWR111" s="304"/>
      <c r="LWS111" s="304"/>
      <c r="LWT111" s="304"/>
      <c r="LWU111" s="304"/>
      <c r="LWV111" s="304"/>
      <c r="LWW111" s="304"/>
      <c r="LWX111" s="304"/>
      <c r="LWY111" s="304"/>
      <c r="LWZ111" s="304"/>
      <c r="LXA111" s="304"/>
      <c r="LXB111" s="304"/>
      <c r="LXC111" s="304"/>
      <c r="LXD111" s="304"/>
      <c r="LXE111" s="304"/>
      <c r="LXF111" s="304"/>
      <c r="LXG111" s="304"/>
      <c r="LXH111" s="304"/>
      <c r="LXI111" s="304"/>
      <c r="LXJ111" s="304"/>
      <c r="LXK111" s="304"/>
      <c r="LXL111" s="304"/>
      <c r="LXM111" s="304"/>
      <c r="LXN111" s="304"/>
      <c r="LXO111" s="304"/>
      <c r="LXP111" s="304"/>
      <c r="LXQ111" s="304"/>
      <c r="LXR111" s="304"/>
      <c r="LXS111" s="304"/>
      <c r="LXT111" s="304"/>
      <c r="LXU111" s="304"/>
      <c r="LXV111" s="304"/>
      <c r="LXW111" s="304"/>
      <c r="LXX111" s="304"/>
      <c r="LXY111" s="304"/>
      <c r="LXZ111" s="304"/>
      <c r="LYA111" s="304"/>
      <c r="LYB111" s="304"/>
      <c r="LYC111" s="304"/>
      <c r="LYD111" s="304"/>
      <c r="LYE111" s="304"/>
      <c r="LYF111" s="304"/>
      <c r="LYG111" s="304"/>
      <c r="LYH111" s="304"/>
      <c r="LYI111" s="304"/>
      <c r="LYJ111" s="304"/>
      <c r="LYK111" s="304"/>
      <c r="LYL111" s="304"/>
      <c r="LYM111" s="304"/>
      <c r="LYN111" s="304"/>
      <c r="LYO111" s="304"/>
      <c r="LYP111" s="304"/>
      <c r="LYQ111" s="304"/>
      <c r="LYR111" s="304"/>
      <c r="LYS111" s="304"/>
      <c r="LYT111" s="304"/>
      <c r="LYU111" s="304"/>
      <c r="LYV111" s="304"/>
      <c r="LYW111" s="304"/>
      <c r="LYX111" s="304"/>
      <c r="LYY111" s="304"/>
      <c r="LYZ111" s="304"/>
      <c r="LZA111" s="304"/>
      <c r="LZB111" s="304"/>
      <c r="LZC111" s="304"/>
      <c r="LZD111" s="304"/>
      <c r="LZE111" s="304"/>
      <c r="LZF111" s="304"/>
      <c r="LZG111" s="304"/>
      <c r="LZH111" s="304"/>
      <c r="LZI111" s="304"/>
      <c r="LZJ111" s="304"/>
      <c r="LZK111" s="304"/>
      <c r="LZL111" s="304"/>
      <c r="LZM111" s="304"/>
      <c r="LZN111" s="304"/>
      <c r="LZO111" s="304"/>
      <c r="LZP111" s="304"/>
      <c r="LZQ111" s="304"/>
      <c r="LZR111" s="304"/>
      <c r="LZS111" s="304"/>
      <c r="LZT111" s="304"/>
      <c r="LZU111" s="304"/>
      <c r="LZV111" s="304"/>
      <c r="LZW111" s="304"/>
      <c r="LZX111" s="304"/>
      <c r="LZY111" s="304"/>
      <c r="LZZ111" s="304"/>
      <c r="MAA111" s="304"/>
      <c r="MAB111" s="304"/>
      <c r="MAC111" s="304"/>
      <c r="MAD111" s="304"/>
      <c r="MAE111" s="304"/>
      <c r="MAF111" s="304"/>
      <c r="MAG111" s="304"/>
      <c r="MAH111" s="304"/>
      <c r="MAI111" s="304"/>
      <c r="MAJ111" s="304"/>
      <c r="MAK111" s="304"/>
      <c r="MAL111" s="304"/>
      <c r="MAM111" s="304"/>
      <c r="MAN111" s="304"/>
      <c r="MAO111" s="304"/>
      <c r="MAP111" s="304"/>
      <c r="MAQ111" s="304"/>
      <c r="MAR111" s="304"/>
      <c r="MAS111" s="304"/>
      <c r="MAT111" s="304"/>
      <c r="MAU111" s="304"/>
      <c r="MAV111" s="304"/>
      <c r="MAW111" s="304"/>
      <c r="MAX111" s="304"/>
      <c r="MAY111" s="304"/>
      <c r="MAZ111" s="304"/>
      <c r="MBA111" s="304"/>
      <c r="MBB111" s="304"/>
      <c r="MBC111" s="304"/>
      <c r="MBD111" s="304"/>
      <c r="MBE111" s="304"/>
      <c r="MBF111" s="304"/>
      <c r="MBG111" s="304"/>
      <c r="MBH111" s="304"/>
      <c r="MBI111" s="304"/>
      <c r="MBJ111" s="304"/>
      <c r="MBK111" s="304"/>
      <c r="MBL111" s="304"/>
      <c r="MBM111" s="304"/>
      <c r="MBN111" s="304"/>
      <c r="MBO111" s="304"/>
      <c r="MBP111" s="304"/>
      <c r="MBQ111" s="304"/>
      <c r="MBR111" s="304"/>
      <c r="MBS111" s="304"/>
      <c r="MBT111" s="304"/>
      <c r="MBU111" s="304"/>
      <c r="MBV111" s="304"/>
      <c r="MBW111" s="304"/>
      <c r="MBX111" s="304"/>
      <c r="MBY111" s="304"/>
      <c r="MBZ111" s="304"/>
      <c r="MCA111" s="304"/>
      <c r="MCB111" s="304"/>
      <c r="MCC111" s="304"/>
      <c r="MCD111" s="304"/>
      <c r="MCE111" s="304"/>
      <c r="MCF111" s="304"/>
      <c r="MCG111" s="304"/>
      <c r="MCH111" s="304"/>
      <c r="MCI111" s="304"/>
      <c r="MCJ111" s="304"/>
      <c r="MCK111" s="304"/>
      <c r="MCL111" s="304"/>
      <c r="MCM111" s="304"/>
      <c r="MCN111" s="304"/>
      <c r="MCO111" s="304"/>
      <c r="MCP111" s="304"/>
      <c r="MCQ111" s="304"/>
      <c r="MCR111" s="304"/>
      <c r="MCS111" s="304"/>
      <c r="MCT111" s="304"/>
      <c r="MCU111" s="304"/>
      <c r="MCV111" s="304"/>
      <c r="MCW111" s="304"/>
      <c r="MCX111" s="304"/>
      <c r="MCY111" s="304"/>
      <c r="MCZ111" s="304"/>
      <c r="MDA111" s="304"/>
      <c r="MDB111" s="304"/>
      <c r="MDC111" s="304"/>
      <c r="MDD111" s="304"/>
      <c r="MDE111" s="304"/>
      <c r="MDF111" s="304"/>
      <c r="MDG111" s="304"/>
      <c r="MDH111" s="304"/>
      <c r="MDI111" s="304"/>
      <c r="MDJ111" s="304"/>
      <c r="MDK111" s="304"/>
      <c r="MDL111" s="304"/>
      <c r="MDM111" s="304"/>
      <c r="MDN111" s="304"/>
      <c r="MDO111" s="304"/>
      <c r="MDP111" s="304"/>
      <c r="MDQ111" s="304"/>
      <c r="MDR111" s="304"/>
      <c r="MDS111" s="304"/>
      <c r="MDT111" s="304"/>
      <c r="MDU111" s="304"/>
      <c r="MDV111" s="304"/>
      <c r="MDW111" s="304"/>
      <c r="MDX111" s="304"/>
      <c r="MDY111" s="304"/>
      <c r="MDZ111" s="304"/>
      <c r="MEA111" s="304"/>
      <c r="MEB111" s="304"/>
      <c r="MEC111" s="304"/>
      <c r="MED111" s="304"/>
      <c r="MEE111" s="304"/>
      <c r="MEF111" s="304"/>
      <c r="MEG111" s="304"/>
      <c r="MEH111" s="304"/>
      <c r="MEI111" s="304"/>
      <c r="MEJ111" s="304"/>
      <c r="MEK111" s="304"/>
      <c r="MEL111" s="304"/>
      <c r="MEM111" s="304"/>
      <c r="MEN111" s="304"/>
      <c r="MEO111" s="304"/>
      <c r="MEP111" s="304"/>
      <c r="MEQ111" s="304"/>
      <c r="MER111" s="304"/>
      <c r="MES111" s="304"/>
      <c r="MET111" s="304"/>
      <c r="MEU111" s="304"/>
      <c r="MEV111" s="304"/>
      <c r="MEW111" s="304"/>
      <c r="MEX111" s="304"/>
      <c r="MEY111" s="304"/>
      <c r="MEZ111" s="304"/>
      <c r="MFA111" s="304"/>
      <c r="MFB111" s="304"/>
      <c r="MFC111" s="304"/>
      <c r="MFD111" s="304"/>
      <c r="MFE111" s="304"/>
      <c r="MFF111" s="304"/>
      <c r="MFG111" s="304"/>
      <c r="MFH111" s="304"/>
      <c r="MFI111" s="304"/>
      <c r="MFJ111" s="304"/>
      <c r="MFK111" s="304"/>
      <c r="MFL111" s="304"/>
      <c r="MFM111" s="304"/>
      <c r="MFN111" s="304"/>
      <c r="MFO111" s="304"/>
      <c r="MFP111" s="304"/>
      <c r="MFQ111" s="304"/>
      <c r="MFR111" s="304"/>
      <c r="MFS111" s="304"/>
      <c r="MFT111" s="304"/>
      <c r="MFU111" s="304"/>
      <c r="MFV111" s="304"/>
      <c r="MFW111" s="304"/>
      <c r="MFX111" s="304"/>
      <c r="MFY111" s="304"/>
      <c r="MFZ111" s="304"/>
      <c r="MGA111" s="304"/>
      <c r="MGB111" s="304"/>
      <c r="MGC111" s="304"/>
      <c r="MGD111" s="304"/>
      <c r="MGE111" s="304"/>
      <c r="MGF111" s="304"/>
      <c r="MGG111" s="304"/>
      <c r="MGH111" s="304"/>
      <c r="MGI111" s="304"/>
      <c r="MGJ111" s="304"/>
      <c r="MGK111" s="304"/>
      <c r="MGL111" s="304"/>
      <c r="MGM111" s="304"/>
      <c r="MGN111" s="304"/>
      <c r="MGO111" s="304"/>
      <c r="MGP111" s="304"/>
      <c r="MGQ111" s="304"/>
      <c r="MGR111" s="304"/>
      <c r="MGS111" s="304"/>
      <c r="MGT111" s="304"/>
      <c r="MGU111" s="304"/>
      <c r="MGV111" s="304"/>
      <c r="MGW111" s="304"/>
      <c r="MGX111" s="304"/>
      <c r="MGY111" s="304"/>
      <c r="MGZ111" s="304"/>
      <c r="MHA111" s="304"/>
      <c r="MHB111" s="304"/>
      <c r="MHC111" s="304"/>
      <c r="MHD111" s="304"/>
      <c r="MHE111" s="304"/>
      <c r="MHF111" s="304"/>
      <c r="MHG111" s="304"/>
      <c r="MHH111" s="304"/>
      <c r="MHI111" s="304"/>
      <c r="MHJ111" s="304"/>
      <c r="MHK111" s="304"/>
      <c r="MHL111" s="304"/>
      <c r="MHM111" s="304"/>
      <c r="MHN111" s="304"/>
      <c r="MHO111" s="304"/>
      <c r="MHP111" s="304"/>
      <c r="MHQ111" s="304"/>
      <c r="MHR111" s="304"/>
      <c r="MHS111" s="304"/>
      <c r="MHT111" s="304"/>
      <c r="MHU111" s="304"/>
      <c r="MHV111" s="304"/>
      <c r="MHW111" s="304"/>
      <c r="MHX111" s="304"/>
      <c r="MHY111" s="304"/>
      <c r="MHZ111" s="304"/>
      <c r="MIA111" s="304"/>
      <c r="MIB111" s="304"/>
      <c r="MIC111" s="304"/>
      <c r="MID111" s="304"/>
      <c r="MIE111" s="304"/>
      <c r="MIF111" s="304"/>
      <c r="MIG111" s="304"/>
      <c r="MIH111" s="304"/>
      <c r="MII111" s="304"/>
      <c r="MIJ111" s="304"/>
      <c r="MIK111" s="304"/>
      <c r="MIL111" s="304"/>
      <c r="MIM111" s="304"/>
      <c r="MIN111" s="304"/>
      <c r="MIO111" s="304"/>
      <c r="MIP111" s="304"/>
      <c r="MIQ111" s="304"/>
      <c r="MIR111" s="304"/>
      <c r="MIS111" s="304"/>
      <c r="MIT111" s="304"/>
      <c r="MIU111" s="304"/>
      <c r="MIV111" s="304"/>
      <c r="MIW111" s="304"/>
      <c r="MIX111" s="304"/>
      <c r="MIY111" s="304"/>
      <c r="MIZ111" s="304"/>
      <c r="MJA111" s="304"/>
      <c r="MJB111" s="304"/>
      <c r="MJC111" s="304"/>
      <c r="MJD111" s="304"/>
      <c r="MJE111" s="304"/>
      <c r="MJF111" s="304"/>
      <c r="MJG111" s="304"/>
      <c r="MJH111" s="304"/>
      <c r="MJI111" s="304"/>
      <c r="MJJ111" s="304"/>
      <c r="MJK111" s="304"/>
      <c r="MJL111" s="304"/>
      <c r="MJM111" s="304"/>
      <c r="MJN111" s="304"/>
      <c r="MJO111" s="304"/>
      <c r="MJP111" s="304"/>
      <c r="MJQ111" s="304"/>
      <c r="MJR111" s="304"/>
      <c r="MJS111" s="304"/>
      <c r="MJT111" s="304"/>
      <c r="MJU111" s="304"/>
      <c r="MJV111" s="304"/>
      <c r="MJW111" s="304"/>
      <c r="MJX111" s="304"/>
      <c r="MJY111" s="304"/>
      <c r="MJZ111" s="304"/>
      <c r="MKA111" s="304"/>
      <c r="MKB111" s="304"/>
      <c r="MKC111" s="304"/>
      <c r="MKD111" s="304"/>
      <c r="MKE111" s="304"/>
      <c r="MKF111" s="304"/>
      <c r="MKG111" s="304"/>
      <c r="MKH111" s="304"/>
      <c r="MKI111" s="304"/>
      <c r="MKJ111" s="304"/>
      <c r="MKK111" s="304"/>
      <c r="MKL111" s="304"/>
      <c r="MKM111" s="304"/>
      <c r="MKN111" s="304"/>
      <c r="MKO111" s="304"/>
      <c r="MKP111" s="304"/>
      <c r="MKQ111" s="304"/>
      <c r="MKR111" s="304"/>
      <c r="MKS111" s="304"/>
      <c r="MKT111" s="304"/>
      <c r="MKU111" s="304"/>
      <c r="MKV111" s="304"/>
      <c r="MKW111" s="304"/>
      <c r="MKX111" s="304"/>
      <c r="MKY111" s="304"/>
      <c r="MKZ111" s="304"/>
      <c r="MLA111" s="304"/>
      <c r="MLB111" s="304"/>
      <c r="MLC111" s="304"/>
      <c r="MLD111" s="304"/>
      <c r="MLE111" s="304"/>
      <c r="MLF111" s="304"/>
      <c r="MLG111" s="304"/>
      <c r="MLH111" s="304"/>
      <c r="MLI111" s="304"/>
      <c r="MLJ111" s="304"/>
      <c r="MLK111" s="304"/>
      <c r="MLL111" s="304"/>
      <c r="MLM111" s="304"/>
      <c r="MLN111" s="304"/>
      <c r="MLO111" s="304"/>
      <c r="MLP111" s="304"/>
      <c r="MLQ111" s="304"/>
      <c r="MLR111" s="304"/>
      <c r="MLS111" s="304"/>
      <c r="MLT111" s="304"/>
      <c r="MLU111" s="304"/>
      <c r="MLV111" s="304"/>
      <c r="MLW111" s="304"/>
      <c r="MLX111" s="304"/>
      <c r="MLY111" s="304"/>
      <c r="MLZ111" s="304"/>
      <c r="MMA111" s="304"/>
      <c r="MMB111" s="304"/>
      <c r="MMC111" s="304"/>
      <c r="MMD111" s="304"/>
      <c r="MME111" s="304"/>
      <c r="MMF111" s="304"/>
      <c r="MMG111" s="304"/>
      <c r="MMH111" s="304"/>
      <c r="MMI111" s="304"/>
      <c r="MMJ111" s="304"/>
      <c r="MMK111" s="304"/>
      <c r="MML111" s="304"/>
      <c r="MMM111" s="304"/>
      <c r="MMN111" s="304"/>
      <c r="MMO111" s="304"/>
      <c r="MMP111" s="304"/>
      <c r="MMQ111" s="304"/>
      <c r="MMR111" s="304"/>
      <c r="MMS111" s="304"/>
      <c r="MMT111" s="304"/>
      <c r="MMU111" s="304"/>
      <c r="MMV111" s="304"/>
      <c r="MMW111" s="304"/>
      <c r="MMX111" s="304"/>
      <c r="MMY111" s="304"/>
      <c r="MMZ111" s="304"/>
      <c r="MNA111" s="304"/>
      <c r="MNB111" s="304"/>
      <c r="MNC111" s="304"/>
      <c r="MND111" s="304"/>
      <c r="MNE111" s="304"/>
      <c r="MNF111" s="304"/>
      <c r="MNG111" s="304"/>
      <c r="MNH111" s="304"/>
      <c r="MNI111" s="304"/>
      <c r="MNJ111" s="304"/>
      <c r="MNK111" s="304"/>
      <c r="MNL111" s="304"/>
      <c r="MNM111" s="304"/>
      <c r="MNN111" s="304"/>
      <c r="MNO111" s="304"/>
      <c r="MNP111" s="304"/>
      <c r="MNQ111" s="304"/>
      <c r="MNR111" s="304"/>
      <c r="MNS111" s="304"/>
      <c r="MNT111" s="304"/>
      <c r="MNU111" s="304"/>
      <c r="MNV111" s="304"/>
      <c r="MNW111" s="304"/>
      <c r="MNX111" s="304"/>
      <c r="MNY111" s="304"/>
      <c r="MNZ111" s="304"/>
      <c r="MOA111" s="304"/>
      <c r="MOB111" s="304"/>
      <c r="MOC111" s="304"/>
      <c r="MOD111" s="304"/>
      <c r="MOE111" s="304"/>
      <c r="MOF111" s="304"/>
      <c r="MOG111" s="304"/>
      <c r="MOH111" s="304"/>
      <c r="MOI111" s="304"/>
      <c r="MOJ111" s="304"/>
      <c r="MOK111" s="304"/>
      <c r="MOL111" s="304"/>
      <c r="MOM111" s="304"/>
      <c r="MON111" s="304"/>
      <c r="MOO111" s="304"/>
      <c r="MOP111" s="304"/>
      <c r="MOQ111" s="304"/>
      <c r="MOR111" s="304"/>
      <c r="MOS111" s="304"/>
      <c r="MOT111" s="304"/>
      <c r="MOU111" s="304"/>
      <c r="MOV111" s="304"/>
      <c r="MOW111" s="304"/>
      <c r="MOX111" s="304"/>
      <c r="MOY111" s="304"/>
      <c r="MOZ111" s="304"/>
      <c r="MPA111" s="304"/>
      <c r="MPB111" s="304"/>
      <c r="MPC111" s="304"/>
      <c r="MPD111" s="304"/>
      <c r="MPE111" s="304"/>
      <c r="MPF111" s="304"/>
      <c r="MPG111" s="304"/>
      <c r="MPH111" s="304"/>
      <c r="MPI111" s="304"/>
      <c r="MPJ111" s="304"/>
      <c r="MPK111" s="304"/>
      <c r="MPL111" s="304"/>
      <c r="MPM111" s="304"/>
      <c r="MPN111" s="304"/>
      <c r="MPO111" s="304"/>
      <c r="MPP111" s="304"/>
      <c r="MPQ111" s="304"/>
      <c r="MPR111" s="304"/>
      <c r="MPS111" s="304"/>
      <c r="MPT111" s="304"/>
      <c r="MPU111" s="304"/>
      <c r="MPV111" s="304"/>
      <c r="MPW111" s="304"/>
      <c r="MPX111" s="304"/>
      <c r="MPY111" s="304"/>
      <c r="MPZ111" s="304"/>
      <c r="MQA111" s="304"/>
      <c r="MQB111" s="304"/>
      <c r="MQC111" s="304"/>
      <c r="MQD111" s="304"/>
      <c r="MQE111" s="304"/>
      <c r="MQF111" s="304"/>
      <c r="MQG111" s="304"/>
      <c r="MQH111" s="304"/>
      <c r="MQI111" s="304"/>
      <c r="MQJ111" s="304"/>
      <c r="MQK111" s="304"/>
      <c r="MQL111" s="304"/>
      <c r="MQM111" s="304"/>
      <c r="MQN111" s="304"/>
      <c r="MQO111" s="304"/>
      <c r="MQP111" s="304"/>
      <c r="MQQ111" s="304"/>
      <c r="MQR111" s="304"/>
      <c r="MQS111" s="304"/>
      <c r="MQT111" s="304"/>
      <c r="MQU111" s="304"/>
      <c r="MQV111" s="304"/>
      <c r="MQW111" s="304"/>
      <c r="MQX111" s="304"/>
      <c r="MQY111" s="304"/>
      <c r="MQZ111" s="304"/>
      <c r="MRA111" s="304"/>
      <c r="MRB111" s="304"/>
      <c r="MRC111" s="304"/>
      <c r="MRD111" s="304"/>
      <c r="MRE111" s="304"/>
      <c r="MRF111" s="304"/>
      <c r="MRG111" s="304"/>
      <c r="MRH111" s="304"/>
      <c r="MRI111" s="304"/>
      <c r="MRJ111" s="304"/>
      <c r="MRK111" s="304"/>
      <c r="MRL111" s="304"/>
      <c r="MRM111" s="304"/>
      <c r="MRN111" s="304"/>
      <c r="MRO111" s="304"/>
      <c r="MRP111" s="304"/>
      <c r="MRQ111" s="304"/>
      <c r="MRR111" s="304"/>
      <c r="MRS111" s="304"/>
      <c r="MRT111" s="304"/>
      <c r="MRU111" s="304"/>
      <c r="MRV111" s="304"/>
      <c r="MRW111" s="304"/>
      <c r="MRX111" s="304"/>
      <c r="MRY111" s="304"/>
      <c r="MRZ111" s="304"/>
      <c r="MSA111" s="304"/>
      <c r="MSB111" s="304"/>
      <c r="MSC111" s="304"/>
      <c r="MSD111" s="304"/>
      <c r="MSE111" s="304"/>
      <c r="MSF111" s="304"/>
      <c r="MSG111" s="304"/>
      <c r="MSH111" s="304"/>
      <c r="MSI111" s="304"/>
      <c r="MSJ111" s="304"/>
      <c r="MSK111" s="304"/>
      <c r="MSL111" s="304"/>
      <c r="MSM111" s="304"/>
      <c r="MSN111" s="304"/>
      <c r="MSO111" s="304"/>
      <c r="MSP111" s="304"/>
      <c r="MSQ111" s="304"/>
      <c r="MSR111" s="304"/>
      <c r="MSS111" s="304"/>
      <c r="MST111" s="304"/>
      <c r="MSU111" s="304"/>
      <c r="MSV111" s="304"/>
      <c r="MSW111" s="304"/>
      <c r="MSX111" s="304"/>
      <c r="MSY111" s="304"/>
      <c r="MSZ111" s="304"/>
      <c r="MTA111" s="304"/>
      <c r="MTB111" s="304"/>
      <c r="MTC111" s="304"/>
      <c r="MTD111" s="304"/>
      <c r="MTE111" s="304"/>
      <c r="MTF111" s="304"/>
      <c r="MTG111" s="304"/>
      <c r="MTH111" s="304"/>
      <c r="MTI111" s="304"/>
      <c r="MTJ111" s="304"/>
      <c r="MTK111" s="304"/>
      <c r="MTL111" s="304"/>
      <c r="MTM111" s="304"/>
      <c r="MTN111" s="304"/>
      <c r="MTO111" s="304"/>
      <c r="MTP111" s="304"/>
      <c r="MTQ111" s="304"/>
      <c r="MTR111" s="304"/>
      <c r="MTS111" s="304"/>
      <c r="MTT111" s="304"/>
      <c r="MTU111" s="304"/>
      <c r="MTV111" s="304"/>
      <c r="MTW111" s="304"/>
      <c r="MTX111" s="304"/>
      <c r="MTY111" s="304"/>
      <c r="MTZ111" s="304"/>
      <c r="MUA111" s="304"/>
      <c r="MUB111" s="304"/>
      <c r="MUC111" s="304"/>
      <c r="MUD111" s="304"/>
      <c r="MUE111" s="304"/>
      <c r="MUF111" s="304"/>
      <c r="MUG111" s="304"/>
      <c r="MUH111" s="304"/>
      <c r="MUI111" s="304"/>
      <c r="MUJ111" s="304"/>
      <c r="MUK111" s="304"/>
      <c r="MUL111" s="304"/>
      <c r="MUM111" s="304"/>
      <c r="MUN111" s="304"/>
      <c r="MUO111" s="304"/>
      <c r="MUP111" s="304"/>
      <c r="MUQ111" s="304"/>
      <c r="MUR111" s="304"/>
      <c r="MUS111" s="304"/>
      <c r="MUT111" s="304"/>
      <c r="MUU111" s="304"/>
      <c r="MUV111" s="304"/>
      <c r="MUW111" s="304"/>
      <c r="MUX111" s="304"/>
      <c r="MUY111" s="304"/>
      <c r="MUZ111" s="304"/>
      <c r="MVA111" s="304"/>
      <c r="MVB111" s="304"/>
      <c r="MVC111" s="304"/>
      <c r="MVD111" s="304"/>
      <c r="MVE111" s="304"/>
      <c r="MVF111" s="304"/>
      <c r="MVG111" s="304"/>
      <c r="MVH111" s="304"/>
      <c r="MVI111" s="304"/>
      <c r="MVJ111" s="304"/>
      <c r="MVK111" s="304"/>
      <c r="MVL111" s="304"/>
      <c r="MVM111" s="304"/>
      <c r="MVN111" s="304"/>
      <c r="MVO111" s="304"/>
      <c r="MVP111" s="304"/>
      <c r="MVQ111" s="304"/>
      <c r="MVR111" s="304"/>
      <c r="MVS111" s="304"/>
      <c r="MVT111" s="304"/>
      <c r="MVU111" s="304"/>
      <c r="MVV111" s="304"/>
      <c r="MVW111" s="304"/>
      <c r="MVX111" s="304"/>
      <c r="MVY111" s="304"/>
      <c r="MVZ111" s="304"/>
      <c r="MWA111" s="304"/>
      <c r="MWB111" s="304"/>
      <c r="MWC111" s="304"/>
      <c r="MWD111" s="304"/>
      <c r="MWE111" s="304"/>
      <c r="MWF111" s="304"/>
      <c r="MWG111" s="304"/>
      <c r="MWH111" s="304"/>
      <c r="MWI111" s="304"/>
      <c r="MWJ111" s="304"/>
      <c r="MWK111" s="304"/>
      <c r="MWL111" s="304"/>
      <c r="MWM111" s="304"/>
      <c r="MWN111" s="304"/>
      <c r="MWO111" s="304"/>
      <c r="MWP111" s="304"/>
      <c r="MWQ111" s="304"/>
      <c r="MWR111" s="304"/>
      <c r="MWS111" s="304"/>
      <c r="MWT111" s="304"/>
      <c r="MWU111" s="304"/>
      <c r="MWV111" s="304"/>
      <c r="MWW111" s="304"/>
      <c r="MWX111" s="304"/>
      <c r="MWY111" s="304"/>
      <c r="MWZ111" s="304"/>
      <c r="MXA111" s="304"/>
      <c r="MXB111" s="304"/>
      <c r="MXC111" s="304"/>
      <c r="MXD111" s="304"/>
      <c r="MXE111" s="304"/>
      <c r="MXF111" s="304"/>
      <c r="MXG111" s="304"/>
      <c r="MXH111" s="304"/>
      <c r="MXI111" s="304"/>
      <c r="MXJ111" s="304"/>
      <c r="MXK111" s="304"/>
      <c r="MXL111" s="304"/>
      <c r="MXM111" s="304"/>
      <c r="MXN111" s="304"/>
      <c r="MXO111" s="304"/>
      <c r="MXP111" s="304"/>
      <c r="MXQ111" s="304"/>
      <c r="MXR111" s="304"/>
      <c r="MXS111" s="304"/>
      <c r="MXT111" s="304"/>
      <c r="MXU111" s="304"/>
      <c r="MXV111" s="304"/>
      <c r="MXW111" s="304"/>
      <c r="MXX111" s="304"/>
      <c r="MXY111" s="304"/>
      <c r="MXZ111" s="304"/>
      <c r="MYA111" s="304"/>
      <c r="MYB111" s="304"/>
      <c r="MYC111" s="304"/>
      <c r="MYD111" s="304"/>
      <c r="MYE111" s="304"/>
      <c r="MYF111" s="304"/>
      <c r="MYG111" s="304"/>
      <c r="MYH111" s="304"/>
      <c r="MYI111" s="304"/>
      <c r="MYJ111" s="304"/>
      <c r="MYK111" s="304"/>
      <c r="MYL111" s="304"/>
      <c r="MYM111" s="304"/>
      <c r="MYN111" s="304"/>
      <c r="MYO111" s="304"/>
      <c r="MYP111" s="304"/>
      <c r="MYQ111" s="304"/>
      <c r="MYR111" s="304"/>
      <c r="MYS111" s="304"/>
      <c r="MYT111" s="304"/>
      <c r="MYU111" s="304"/>
      <c r="MYV111" s="304"/>
      <c r="MYW111" s="304"/>
      <c r="MYX111" s="304"/>
      <c r="MYY111" s="304"/>
      <c r="MYZ111" s="304"/>
      <c r="MZA111" s="304"/>
      <c r="MZB111" s="304"/>
      <c r="MZC111" s="304"/>
      <c r="MZD111" s="304"/>
      <c r="MZE111" s="304"/>
      <c r="MZF111" s="304"/>
      <c r="MZG111" s="304"/>
      <c r="MZH111" s="304"/>
      <c r="MZI111" s="304"/>
      <c r="MZJ111" s="304"/>
      <c r="MZK111" s="304"/>
      <c r="MZL111" s="304"/>
      <c r="MZM111" s="304"/>
      <c r="MZN111" s="304"/>
      <c r="MZO111" s="304"/>
      <c r="MZP111" s="304"/>
      <c r="MZQ111" s="304"/>
      <c r="MZR111" s="304"/>
      <c r="MZS111" s="304"/>
      <c r="MZT111" s="304"/>
      <c r="MZU111" s="304"/>
      <c r="MZV111" s="304"/>
      <c r="MZW111" s="304"/>
      <c r="MZX111" s="304"/>
      <c r="MZY111" s="304"/>
      <c r="MZZ111" s="304"/>
      <c r="NAA111" s="304"/>
      <c r="NAB111" s="304"/>
      <c r="NAC111" s="304"/>
      <c r="NAD111" s="304"/>
      <c r="NAE111" s="304"/>
      <c r="NAF111" s="304"/>
      <c r="NAG111" s="304"/>
      <c r="NAH111" s="304"/>
      <c r="NAI111" s="304"/>
      <c r="NAJ111" s="304"/>
      <c r="NAK111" s="304"/>
      <c r="NAL111" s="304"/>
      <c r="NAM111" s="304"/>
      <c r="NAN111" s="304"/>
      <c r="NAO111" s="304"/>
      <c r="NAP111" s="304"/>
      <c r="NAQ111" s="304"/>
      <c r="NAR111" s="304"/>
      <c r="NAS111" s="304"/>
      <c r="NAT111" s="304"/>
      <c r="NAU111" s="304"/>
      <c r="NAV111" s="304"/>
      <c r="NAW111" s="304"/>
      <c r="NAX111" s="304"/>
      <c r="NAY111" s="304"/>
      <c r="NAZ111" s="304"/>
      <c r="NBA111" s="304"/>
      <c r="NBB111" s="304"/>
      <c r="NBC111" s="304"/>
      <c r="NBD111" s="304"/>
      <c r="NBE111" s="304"/>
      <c r="NBF111" s="304"/>
      <c r="NBG111" s="304"/>
      <c r="NBH111" s="304"/>
      <c r="NBI111" s="304"/>
      <c r="NBJ111" s="304"/>
      <c r="NBK111" s="304"/>
      <c r="NBL111" s="304"/>
      <c r="NBM111" s="304"/>
      <c r="NBN111" s="304"/>
      <c r="NBO111" s="304"/>
      <c r="NBP111" s="304"/>
      <c r="NBQ111" s="304"/>
      <c r="NBR111" s="304"/>
      <c r="NBS111" s="304"/>
      <c r="NBT111" s="304"/>
      <c r="NBU111" s="304"/>
      <c r="NBV111" s="304"/>
      <c r="NBW111" s="304"/>
      <c r="NBX111" s="304"/>
      <c r="NBY111" s="304"/>
      <c r="NBZ111" s="304"/>
      <c r="NCA111" s="304"/>
      <c r="NCB111" s="304"/>
      <c r="NCC111" s="304"/>
      <c r="NCD111" s="304"/>
      <c r="NCE111" s="304"/>
      <c r="NCF111" s="304"/>
      <c r="NCG111" s="304"/>
      <c r="NCH111" s="304"/>
      <c r="NCI111" s="304"/>
      <c r="NCJ111" s="304"/>
      <c r="NCK111" s="304"/>
      <c r="NCL111" s="304"/>
      <c r="NCM111" s="304"/>
      <c r="NCN111" s="304"/>
      <c r="NCO111" s="304"/>
      <c r="NCP111" s="304"/>
      <c r="NCQ111" s="304"/>
      <c r="NCR111" s="304"/>
      <c r="NCS111" s="304"/>
      <c r="NCT111" s="304"/>
      <c r="NCU111" s="304"/>
      <c r="NCV111" s="304"/>
      <c r="NCW111" s="304"/>
      <c r="NCX111" s="304"/>
      <c r="NCY111" s="304"/>
      <c r="NCZ111" s="304"/>
      <c r="NDA111" s="304"/>
      <c r="NDB111" s="304"/>
      <c r="NDC111" s="304"/>
      <c r="NDD111" s="304"/>
      <c r="NDE111" s="304"/>
      <c r="NDF111" s="304"/>
      <c r="NDG111" s="304"/>
      <c r="NDH111" s="304"/>
      <c r="NDI111" s="304"/>
      <c r="NDJ111" s="304"/>
      <c r="NDK111" s="304"/>
      <c r="NDL111" s="304"/>
      <c r="NDM111" s="304"/>
      <c r="NDN111" s="304"/>
      <c r="NDO111" s="304"/>
      <c r="NDP111" s="304"/>
      <c r="NDQ111" s="304"/>
      <c r="NDR111" s="304"/>
      <c r="NDS111" s="304"/>
      <c r="NDT111" s="304"/>
      <c r="NDU111" s="304"/>
      <c r="NDV111" s="304"/>
      <c r="NDW111" s="304"/>
      <c r="NDX111" s="304"/>
      <c r="NDY111" s="304"/>
      <c r="NDZ111" s="304"/>
      <c r="NEA111" s="304"/>
      <c r="NEB111" s="304"/>
      <c r="NEC111" s="304"/>
      <c r="NED111" s="304"/>
      <c r="NEE111" s="304"/>
      <c r="NEF111" s="304"/>
      <c r="NEG111" s="304"/>
      <c r="NEH111" s="304"/>
      <c r="NEI111" s="304"/>
      <c r="NEJ111" s="304"/>
      <c r="NEK111" s="304"/>
      <c r="NEL111" s="304"/>
      <c r="NEM111" s="304"/>
      <c r="NEN111" s="304"/>
      <c r="NEO111" s="304"/>
      <c r="NEP111" s="304"/>
      <c r="NEQ111" s="304"/>
      <c r="NER111" s="304"/>
      <c r="NES111" s="304"/>
      <c r="NET111" s="304"/>
      <c r="NEU111" s="304"/>
      <c r="NEV111" s="304"/>
      <c r="NEW111" s="304"/>
      <c r="NEX111" s="304"/>
      <c r="NEY111" s="304"/>
      <c r="NEZ111" s="304"/>
      <c r="NFA111" s="304"/>
      <c r="NFB111" s="304"/>
      <c r="NFC111" s="304"/>
      <c r="NFD111" s="304"/>
      <c r="NFE111" s="304"/>
      <c r="NFF111" s="304"/>
      <c r="NFG111" s="304"/>
      <c r="NFH111" s="304"/>
      <c r="NFI111" s="304"/>
      <c r="NFJ111" s="304"/>
      <c r="NFK111" s="304"/>
      <c r="NFL111" s="304"/>
      <c r="NFM111" s="304"/>
      <c r="NFN111" s="304"/>
      <c r="NFO111" s="304"/>
      <c r="NFP111" s="304"/>
      <c r="NFQ111" s="304"/>
      <c r="NFR111" s="304"/>
      <c r="NFS111" s="304"/>
      <c r="NFT111" s="304"/>
      <c r="NFU111" s="304"/>
      <c r="NFV111" s="304"/>
      <c r="NFW111" s="304"/>
      <c r="NFX111" s="304"/>
      <c r="NFY111" s="304"/>
      <c r="NFZ111" s="304"/>
      <c r="NGA111" s="304"/>
      <c r="NGB111" s="304"/>
      <c r="NGC111" s="304"/>
      <c r="NGD111" s="304"/>
      <c r="NGE111" s="304"/>
      <c r="NGF111" s="304"/>
      <c r="NGG111" s="304"/>
      <c r="NGH111" s="304"/>
      <c r="NGI111" s="304"/>
      <c r="NGJ111" s="304"/>
      <c r="NGK111" s="304"/>
      <c r="NGL111" s="304"/>
      <c r="NGM111" s="304"/>
      <c r="NGN111" s="304"/>
      <c r="NGO111" s="304"/>
      <c r="NGP111" s="304"/>
      <c r="NGQ111" s="304"/>
      <c r="NGR111" s="304"/>
      <c r="NGS111" s="304"/>
      <c r="NGT111" s="304"/>
      <c r="NGU111" s="304"/>
      <c r="NGV111" s="304"/>
      <c r="NGW111" s="304"/>
      <c r="NGX111" s="304"/>
      <c r="NGY111" s="304"/>
      <c r="NGZ111" s="304"/>
      <c r="NHA111" s="304"/>
      <c r="NHB111" s="304"/>
      <c r="NHC111" s="304"/>
      <c r="NHD111" s="304"/>
      <c r="NHE111" s="304"/>
      <c r="NHF111" s="304"/>
      <c r="NHG111" s="304"/>
      <c r="NHH111" s="304"/>
      <c r="NHI111" s="304"/>
      <c r="NHJ111" s="304"/>
      <c r="NHK111" s="304"/>
      <c r="NHL111" s="304"/>
      <c r="NHM111" s="304"/>
      <c r="NHN111" s="304"/>
      <c r="NHO111" s="304"/>
      <c r="NHP111" s="304"/>
      <c r="NHQ111" s="304"/>
      <c r="NHR111" s="304"/>
      <c r="NHS111" s="304"/>
      <c r="NHT111" s="304"/>
      <c r="NHU111" s="304"/>
      <c r="NHV111" s="304"/>
      <c r="NHW111" s="304"/>
      <c r="NHX111" s="304"/>
      <c r="NHY111" s="304"/>
      <c r="NHZ111" s="304"/>
      <c r="NIA111" s="304"/>
      <c r="NIB111" s="304"/>
      <c r="NIC111" s="304"/>
      <c r="NID111" s="304"/>
      <c r="NIE111" s="304"/>
      <c r="NIF111" s="304"/>
      <c r="NIG111" s="304"/>
      <c r="NIH111" s="304"/>
      <c r="NII111" s="304"/>
      <c r="NIJ111" s="304"/>
      <c r="NIK111" s="304"/>
      <c r="NIL111" s="304"/>
      <c r="NIM111" s="304"/>
      <c r="NIN111" s="304"/>
      <c r="NIO111" s="304"/>
      <c r="NIP111" s="304"/>
      <c r="NIQ111" s="304"/>
      <c r="NIR111" s="304"/>
      <c r="NIS111" s="304"/>
      <c r="NIT111" s="304"/>
      <c r="NIU111" s="304"/>
      <c r="NIV111" s="304"/>
      <c r="NIW111" s="304"/>
      <c r="NIX111" s="304"/>
      <c r="NIY111" s="304"/>
      <c r="NIZ111" s="304"/>
      <c r="NJA111" s="304"/>
      <c r="NJB111" s="304"/>
      <c r="NJC111" s="304"/>
      <c r="NJD111" s="304"/>
      <c r="NJE111" s="304"/>
      <c r="NJF111" s="304"/>
      <c r="NJG111" s="304"/>
      <c r="NJH111" s="304"/>
      <c r="NJI111" s="304"/>
      <c r="NJJ111" s="304"/>
      <c r="NJK111" s="304"/>
      <c r="NJL111" s="304"/>
      <c r="NJM111" s="304"/>
      <c r="NJN111" s="304"/>
      <c r="NJO111" s="304"/>
      <c r="NJP111" s="304"/>
      <c r="NJQ111" s="304"/>
      <c r="NJR111" s="304"/>
      <c r="NJS111" s="304"/>
      <c r="NJT111" s="304"/>
      <c r="NJU111" s="304"/>
      <c r="NJV111" s="304"/>
      <c r="NJW111" s="304"/>
      <c r="NJX111" s="304"/>
      <c r="NJY111" s="304"/>
      <c r="NJZ111" s="304"/>
      <c r="NKA111" s="304"/>
      <c r="NKB111" s="304"/>
      <c r="NKC111" s="304"/>
      <c r="NKD111" s="304"/>
      <c r="NKE111" s="304"/>
      <c r="NKF111" s="304"/>
      <c r="NKG111" s="304"/>
      <c r="NKH111" s="304"/>
      <c r="NKI111" s="304"/>
      <c r="NKJ111" s="304"/>
      <c r="NKK111" s="304"/>
      <c r="NKL111" s="304"/>
      <c r="NKM111" s="304"/>
      <c r="NKN111" s="304"/>
      <c r="NKO111" s="304"/>
      <c r="NKP111" s="304"/>
      <c r="NKQ111" s="304"/>
      <c r="NKR111" s="304"/>
      <c r="NKS111" s="304"/>
      <c r="NKT111" s="304"/>
      <c r="NKU111" s="304"/>
      <c r="NKV111" s="304"/>
      <c r="NKW111" s="304"/>
      <c r="NKX111" s="304"/>
      <c r="NKY111" s="304"/>
      <c r="NKZ111" s="304"/>
      <c r="NLA111" s="304"/>
      <c r="NLB111" s="304"/>
      <c r="NLC111" s="304"/>
      <c r="NLD111" s="304"/>
      <c r="NLE111" s="304"/>
      <c r="NLF111" s="304"/>
      <c r="NLG111" s="304"/>
      <c r="NLH111" s="304"/>
      <c r="NLI111" s="304"/>
      <c r="NLJ111" s="304"/>
      <c r="NLK111" s="304"/>
      <c r="NLL111" s="304"/>
      <c r="NLM111" s="304"/>
      <c r="NLN111" s="304"/>
      <c r="NLO111" s="304"/>
      <c r="NLP111" s="304"/>
      <c r="NLQ111" s="304"/>
      <c r="NLR111" s="304"/>
      <c r="NLS111" s="304"/>
      <c r="NLT111" s="304"/>
      <c r="NLU111" s="304"/>
      <c r="NLV111" s="304"/>
      <c r="NLW111" s="304"/>
      <c r="NLX111" s="304"/>
      <c r="NLY111" s="304"/>
      <c r="NLZ111" s="304"/>
      <c r="NMA111" s="304"/>
      <c r="NMB111" s="304"/>
      <c r="NMC111" s="304"/>
      <c r="NMD111" s="304"/>
      <c r="NME111" s="304"/>
      <c r="NMF111" s="304"/>
      <c r="NMG111" s="304"/>
      <c r="NMH111" s="304"/>
      <c r="NMI111" s="304"/>
      <c r="NMJ111" s="304"/>
      <c r="NMK111" s="304"/>
      <c r="NML111" s="304"/>
      <c r="NMM111" s="304"/>
      <c r="NMN111" s="304"/>
      <c r="NMO111" s="304"/>
      <c r="NMP111" s="304"/>
      <c r="NMQ111" s="304"/>
      <c r="NMR111" s="304"/>
      <c r="NMS111" s="304"/>
      <c r="NMT111" s="304"/>
      <c r="NMU111" s="304"/>
      <c r="NMV111" s="304"/>
      <c r="NMW111" s="304"/>
      <c r="NMX111" s="304"/>
      <c r="NMY111" s="304"/>
      <c r="NMZ111" s="304"/>
      <c r="NNA111" s="304"/>
      <c r="NNB111" s="304"/>
      <c r="NNC111" s="304"/>
      <c r="NND111" s="304"/>
      <c r="NNE111" s="304"/>
      <c r="NNF111" s="304"/>
      <c r="NNG111" s="304"/>
      <c r="NNH111" s="304"/>
      <c r="NNI111" s="304"/>
      <c r="NNJ111" s="304"/>
      <c r="NNK111" s="304"/>
      <c r="NNL111" s="304"/>
      <c r="NNM111" s="304"/>
      <c r="NNN111" s="304"/>
      <c r="NNO111" s="304"/>
      <c r="NNP111" s="304"/>
      <c r="NNQ111" s="304"/>
      <c r="NNR111" s="304"/>
      <c r="NNS111" s="304"/>
      <c r="NNT111" s="304"/>
      <c r="NNU111" s="304"/>
      <c r="NNV111" s="304"/>
      <c r="NNW111" s="304"/>
      <c r="NNX111" s="304"/>
      <c r="NNY111" s="304"/>
      <c r="NNZ111" s="304"/>
      <c r="NOA111" s="304"/>
      <c r="NOB111" s="304"/>
      <c r="NOC111" s="304"/>
      <c r="NOD111" s="304"/>
      <c r="NOE111" s="304"/>
      <c r="NOF111" s="304"/>
      <c r="NOG111" s="304"/>
      <c r="NOH111" s="304"/>
      <c r="NOI111" s="304"/>
      <c r="NOJ111" s="304"/>
      <c r="NOK111" s="304"/>
      <c r="NOL111" s="304"/>
      <c r="NOM111" s="304"/>
      <c r="NON111" s="304"/>
      <c r="NOO111" s="304"/>
      <c r="NOP111" s="304"/>
      <c r="NOQ111" s="304"/>
      <c r="NOR111" s="304"/>
      <c r="NOS111" s="304"/>
      <c r="NOT111" s="304"/>
      <c r="NOU111" s="304"/>
      <c r="NOV111" s="304"/>
      <c r="NOW111" s="304"/>
      <c r="NOX111" s="304"/>
      <c r="NOY111" s="304"/>
      <c r="NOZ111" s="304"/>
      <c r="NPA111" s="304"/>
      <c r="NPB111" s="304"/>
      <c r="NPC111" s="304"/>
      <c r="NPD111" s="304"/>
      <c r="NPE111" s="304"/>
      <c r="NPF111" s="304"/>
      <c r="NPG111" s="304"/>
      <c r="NPH111" s="304"/>
      <c r="NPI111" s="304"/>
      <c r="NPJ111" s="304"/>
      <c r="NPK111" s="304"/>
      <c r="NPL111" s="304"/>
      <c r="NPM111" s="304"/>
      <c r="NPN111" s="304"/>
      <c r="NPO111" s="304"/>
      <c r="NPP111" s="304"/>
      <c r="NPQ111" s="304"/>
      <c r="NPR111" s="304"/>
      <c r="NPS111" s="304"/>
      <c r="NPT111" s="304"/>
      <c r="NPU111" s="304"/>
      <c r="NPV111" s="304"/>
      <c r="NPW111" s="304"/>
      <c r="NPX111" s="304"/>
      <c r="NPY111" s="304"/>
      <c r="NPZ111" s="304"/>
      <c r="NQA111" s="304"/>
      <c r="NQB111" s="304"/>
      <c r="NQC111" s="304"/>
      <c r="NQD111" s="304"/>
      <c r="NQE111" s="304"/>
      <c r="NQF111" s="304"/>
      <c r="NQG111" s="304"/>
      <c r="NQH111" s="304"/>
      <c r="NQI111" s="304"/>
      <c r="NQJ111" s="304"/>
      <c r="NQK111" s="304"/>
      <c r="NQL111" s="304"/>
      <c r="NQM111" s="304"/>
      <c r="NQN111" s="304"/>
      <c r="NQO111" s="304"/>
      <c r="NQP111" s="304"/>
      <c r="NQQ111" s="304"/>
      <c r="NQR111" s="304"/>
      <c r="NQS111" s="304"/>
      <c r="NQT111" s="304"/>
      <c r="NQU111" s="304"/>
      <c r="NQV111" s="304"/>
      <c r="NQW111" s="304"/>
      <c r="NQX111" s="304"/>
      <c r="NQY111" s="304"/>
      <c r="NQZ111" s="304"/>
      <c r="NRA111" s="304"/>
      <c r="NRB111" s="304"/>
      <c r="NRC111" s="304"/>
      <c r="NRD111" s="304"/>
      <c r="NRE111" s="304"/>
      <c r="NRF111" s="304"/>
      <c r="NRG111" s="304"/>
      <c r="NRH111" s="304"/>
      <c r="NRI111" s="304"/>
      <c r="NRJ111" s="304"/>
      <c r="NRK111" s="304"/>
      <c r="NRL111" s="304"/>
      <c r="NRM111" s="304"/>
      <c r="NRN111" s="304"/>
      <c r="NRO111" s="304"/>
      <c r="NRP111" s="304"/>
      <c r="NRQ111" s="304"/>
      <c r="NRR111" s="304"/>
      <c r="NRS111" s="304"/>
      <c r="NRT111" s="304"/>
      <c r="NRU111" s="304"/>
      <c r="NRV111" s="304"/>
      <c r="NRW111" s="304"/>
      <c r="NRX111" s="304"/>
      <c r="NRY111" s="304"/>
      <c r="NRZ111" s="304"/>
      <c r="NSA111" s="304"/>
      <c r="NSB111" s="304"/>
      <c r="NSC111" s="304"/>
      <c r="NSD111" s="304"/>
      <c r="NSE111" s="304"/>
      <c r="NSF111" s="304"/>
      <c r="NSG111" s="304"/>
      <c r="NSH111" s="304"/>
      <c r="NSI111" s="304"/>
      <c r="NSJ111" s="304"/>
      <c r="NSK111" s="304"/>
      <c r="NSL111" s="304"/>
      <c r="NSM111" s="304"/>
      <c r="NSN111" s="304"/>
      <c r="NSO111" s="304"/>
      <c r="NSP111" s="304"/>
      <c r="NSQ111" s="304"/>
      <c r="NSR111" s="304"/>
      <c r="NSS111" s="304"/>
      <c r="NST111" s="304"/>
      <c r="NSU111" s="304"/>
      <c r="NSV111" s="304"/>
      <c r="NSW111" s="304"/>
      <c r="NSX111" s="304"/>
      <c r="NSY111" s="304"/>
      <c r="NSZ111" s="304"/>
      <c r="NTA111" s="304"/>
      <c r="NTB111" s="304"/>
      <c r="NTC111" s="304"/>
      <c r="NTD111" s="304"/>
      <c r="NTE111" s="304"/>
      <c r="NTF111" s="304"/>
      <c r="NTG111" s="304"/>
      <c r="NTH111" s="304"/>
      <c r="NTI111" s="304"/>
      <c r="NTJ111" s="304"/>
      <c r="NTK111" s="304"/>
      <c r="NTL111" s="304"/>
      <c r="NTM111" s="304"/>
      <c r="NTN111" s="304"/>
      <c r="NTO111" s="304"/>
      <c r="NTP111" s="304"/>
      <c r="NTQ111" s="304"/>
      <c r="NTR111" s="304"/>
      <c r="NTS111" s="304"/>
      <c r="NTT111" s="304"/>
      <c r="NTU111" s="304"/>
      <c r="NTV111" s="304"/>
      <c r="NTW111" s="304"/>
      <c r="NTX111" s="304"/>
      <c r="NTY111" s="304"/>
      <c r="NTZ111" s="304"/>
      <c r="NUA111" s="304"/>
      <c r="NUB111" s="304"/>
      <c r="NUC111" s="304"/>
      <c r="NUD111" s="304"/>
      <c r="NUE111" s="304"/>
      <c r="NUF111" s="304"/>
      <c r="NUG111" s="304"/>
      <c r="NUH111" s="304"/>
      <c r="NUI111" s="304"/>
      <c r="NUJ111" s="304"/>
      <c r="NUK111" s="304"/>
      <c r="NUL111" s="304"/>
      <c r="NUM111" s="304"/>
      <c r="NUN111" s="304"/>
      <c r="NUO111" s="304"/>
      <c r="NUP111" s="304"/>
      <c r="NUQ111" s="304"/>
      <c r="NUR111" s="304"/>
      <c r="NUS111" s="304"/>
      <c r="NUT111" s="304"/>
      <c r="NUU111" s="304"/>
      <c r="NUV111" s="304"/>
      <c r="NUW111" s="304"/>
      <c r="NUX111" s="304"/>
      <c r="NUY111" s="304"/>
      <c r="NUZ111" s="304"/>
      <c r="NVA111" s="304"/>
      <c r="NVB111" s="304"/>
      <c r="NVC111" s="304"/>
      <c r="NVD111" s="304"/>
      <c r="NVE111" s="304"/>
      <c r="NVF111" s="304"/>
      <c r="NVG111" s="304"/>
      <c r="NVH111" s="304"/>
      <c r="NVI111" s="304"/>
      <c r="NVJ111" s="304"/>
      <c r="NVK111" s="304"/>
      <c r="NVL111" s="304"/>
      <c r="NVM111" s="304"/>
      <c r="NVN111" s="304"/>
      <c r="NVO111" s="304"/>
      <c r="NVP111" s="304"/>
      <c r="NVQ111" s="304"/>
      <c r="NVR111" s="304"/>
      <c r="NVS111" s="304"/>
      <c r="NVT111" s="304"/>
      <c r="NVU111" s="304"/>
      <c r="NVV111" s="304"/>
      <c r="NVW111" s="304"/>
      <c r="NVX111" s="304"/>
      <c r="NVY111" s="304"/>
      <c r="NVZ111" s="304"/>
      <c r="NWA111" s="304"/>
      <c r="NWB111" s="304"/>
      <c r="NWC111" s="304"/>
      <c r="NWD111" s="304"/>
      <c r="NWE111" s="304"/>
      <c r="NWF111" s="304"/>
      <c r="NWG111" s="304"/>
      <c r="NWH111" s="304"/>
      <c r="NWI111" s="304"/>
      <c r="NWJ111" s="304"/>
      <c r="NWK111" s="304"/>
      <c r="NWL111" s="304"/>
      <c r="NWM111" s="304"/>
      <c r="NWN111" s="304"/>
      <c r="NWO111" s="304"/>
      <c r="NWP111" s="304"/>
      <c r="NWQ111" s="304"/>
      <c r="NWR111" s="304"/>
      <c r="NWS111" s="304"/>
      <c r="NWT111" s="304"/>
      <c r="NWU111" s="304"/>
      <c r="NWV111" s="304"/>
      <c r="NWW111" s="304"/>
      <c r="NWX111" s="304"/>
      <c r="NWY111" s="304"/>
      <c r="NWZ111" s="304"/>
      <c r="NXA111" s="304"/>
      <c r="NXB111" s="304"/>
      <c r="NXC111" s="304"/>
      <c r="NXD111" s="304"/>
      <c r="NXE111" s="304"/>
      <c r="NXF111" s="304"/>
      <c r="NXG111" s="304"/>
      <c r="NXH111" s="304"/>
      <c r="NXI111" s="304"/>
      <c r="NXJ111" s="304"/>
      <c r="NXK111" s="304"/>
      <c r="NXL111" s="304"/>
      <c r="NXM111" s="304"/>
      <c r="NXN111" s="304"/>
      <c r="NXO111" s="304"/>
      <c r="NXP111" s="304"/>
      <c r="NXQ111" s="304"/>
      <c r="NXR111" s="304"/>
      <c r="NXS111" s="304"/>
      <c r="NXT111" s="304"/>
      <c r="NXU111" s="304"/>
      <c r="NXV111" s="304"/>
      <c r="NXW111" s="304"/>
      <c r="NXX111" s="304"/>
      <c r="NXY111" s="304"/>
      <c r="NXZ111" s="304"/>
      <c r="NYA111" s="304"/>
      <c r="NYB111" s="304"/>
      <c r="NYC111" s="304"/>
      <c r="NYD111" s="304"/>
      <c r="NYE111" s="304"/>
      <c r="NYF111" s="304"/>
      <c r="NYG111" s="304"/>
      <c r="NYH111" s="304"/>
      <c r="NYI111" s="304"/>
      <c r="NYJ111" s="304"/>
      <c r="NYK111" s="304"/>
      <c r="NYL111" s="304"/>
      <c r="NYM111" s="304"/>
      <c r="NYN111" s="304"/>
      <c r="NYO111" s="304"/>
      <c r="NYP111" s="304"/>
      <c r="NYQ111" s="304"/>
      <c r="NYR111" s="304"/>
      <c r="NYS111" s="304"/>
      <c r="NYT111" s="304"/>
      <c r="NYU111" s="304"/>
      <c r="NYV111" s="304"/>
      <c r="NYW111" s="304"/>
      <c r="NYX111" s="304"/>
      <c r="NYY111" s="304"/>
      <c r="NYZ111" s="304"/>
      <c r="NZA111" s="304"/>
      <c r="NZB111" s="304"/>
      <c r="NZC111" s="304"/>
      <c r="NZD111" s="304"/>
      <c r="NZE111" s="304"/>
      <c r="NZF111" s="304"/>
      <c r="NZG111" s="304"/>
      <c r="NZH111" s="304"/>
      <c r="NZI111" s="304"/>
      <c r="NZJ111" s="304"/>
      <c r="NZK111" s="304"/>
      <c r="NZL111" s="304"/>
      <c r="NZM111" s="304"/>
      <c r="NZN111" s="304"/>
      <c r="NZO111" s="304"/>
      <c r="NZP111" s="304"/>
      <c r="NZQ111" s="304"/>
      <c r="NZR111" s="304"/>
      <c r="NZS111" s="304"/>
      <c r="NZT111" s="304"/>
      <c r="NZU111" s="304"/>
      <c r="NZV111" s="304"/>
      <c r="NZW111" s="304"/>
      <c r="NZX111" s="304"/>
      <c r="NZY111" s="304"/>
      <c r="NZZ111" s="304"/>
      <c r="OAA111" s="304"/>
      <c r="OAB111" s="304"/>
      <c r="OAC111" s="304"/>
      <c r="OAD111" s="304"/>
      <c r="OAE111" s="304"/>
      <c r="OAF111" s="304"/>
      <c r="OAG111" s="304"/>
      <c r="OAH111" s="304"/>
      <c r="OAI111" s="304"/>
      <c r="OAJ111" s="304"/>
      <c r="OAK111" s="304"/>
      <c r="OAL111" s="304"/>
      <c r="OAM111" s="304"/>
      <c r="OAN111" s="304"/>
      <c r="OAO111" s="304"/>
      <c r="OAP111" s="304"/>
      <c r="OAQ111" s="304"/>
      <c r="OAR111" s="304"/>
      <c r="OAS111" s="304"/>
      <c r="OAT111" s="304"/>
      <c r="OAU111" s="304"/>
      <c r="OAV111" s="304"/>
      <c r="OAW111" s="304"/>
      <c r="OAX111" s="304"/>
      <c r="OAY111" s="304"/>
      <c r="OAZ111" s="304"/>
      <c r="OBA111" s="304"/>
      <c r="OBB111" s="304"/>
      <c r="OBC111" s="304"/>
      <c r="OBD111" s="304"/>
      <c r="OBE111" s="304"/>
      <c r="OBF111" s="304"/>
      <c r="OBG111" s="304"/>
      <c r="OBH111" s="304"/>
      <c r="OBI111" s="304"/>
      <c r="OBJ111" s="304"/>
      <c r="OBK111" s="304"/>
      <c r="OBL111" s="304"/>
      <c r="OBM111" s="304"/>
      <c r="OBN111" s="304"/>
      <c r="OBO111" s="304"/>
      <c r="OBP111" s="304"/>
      <c r="OBQ111" s="304"/>
      <c r="OBR111" s="304"/>
      <c r="OBS111" s="304"/>
      <c r="OBT111" s="304"/>
      <c r="OBU111" s="304"/>
      <c r="OBV111" s="304"/>
      <c r="OBW111" s="304"/>
      <c r="OBX111" s="304"/>
      <c r="OBY111" s="304"/>
      <c r="OBZ111" s="304"/>
      <c r="OCA111" s="304"/>
      <c r="OCB111" s="304"/>
      <c r="OCC111" s="304"/>
      <c r="OCD111" s="304"/>
      <c r="OCE111" s="304"/>
      <c r="OCF111" s="304"/>
      <c r="OCG111" s="304"/>
      <c r="OCH111" s="304"/>
      <c r="OCI111" s="304"/>
      <c r="OCJ111" s="304"/>
      <c r="OCK111" s="304"/>
      <c r="OCL111" s="304"/>
      <c r="OCM111" s="304"/>
      <c r="OCN111" s="304"/>
      <c r="OCO111" s="304"/>
      <c r="OCP111" s="304"/>
      <c r="OCQ111" s="304"/>
      <c r="OCR111" s="304"/>
      <c r="OCS111" s="304"/>
      <c r="OCT111" s="304"/>
      <c r="OCU111" s="304"/>
      <c r="OCV111" s="304"/>
      <c r="OCW111" s="304"/>
      <c r="OCX111" s="304"/>
      <c r="OCY111" s="304"/>
      <c r="OCZ111" s="304"/>
      <c r="ODA111" s="304"/>
      <c r="ODB111" s="304"/>
      <c r="ODC111" s="304"/>
      <c r="ODD111" s="304"/>
      <c r="ODE111" s="304"/>
      <c r="ODF111" s="304"/>
      <c r="ODG111" s="304"/>
      <c r="ODH111" s="304"/>
      <c r="ODI111" s="304"/>
      <c r="ODJ111" s="304"/>
      <c r="ODK111" s="304"/>
      <c r="ODL111" s="304"/>
      <c r="ODM111" s="304"/>
      <c r="ODN111" s="304"/>
      <c r="ODO111" s="304"/>
      <c r="ODP111" s="304"/>
      <c r="ODQ111" s="304"/>
      <c r="ODR111" s="304"/>
      <c r="ODS111" s="304"/>
      <c r="ODT111" s="304"/>
      <c r="ODU111" s="304"/>
      <c r="ODV111" s="304"/>
      <c r="ODW111" s="304"/>
      <c r="ODX111" s="304"/>
      <c r="ODY111" s="304"/>
      <c r="ODZ111" s="304"/>
      <c r="OEA111" s="304"/>
      <c r="OEB111" s="304"/>
      <c r="OEC111" s="304"/>
      <c r="OED111" s="304"/>
      <c r="OEE111" s="304"/>
      <c r="OEF111" s="304"/>
      <c r="OEG111" s="304"/>
      <c r="OEH111" s="304"/>
      <c r="OEI111" s="304"/>
      <c r="OEJ111" s="304"/>
      <c r="OEK111" s="304"/>
      <c r="OEL111" s="304"/>
      <c r="OEM111" s="304"/>
      <c r="OEN111" s="304"/>
      <c r="OEO111" s="304"/>
      <c r="OEP111" s="304"/>
      <c r="OEQ111" s="304"/>
      <c r="OER111" s="304"/>
      <c r="OES111" s="304"/>
      <c r="OET111" s="304"/>
      <c r="OEU111" s="304"/>
      <c r="OEV111" s="304"/>
      <c r="OEW111" s="304"/>
      <c r="OEX111" s="304"/>
      <c r="OEY111" s="304"/>
      <c r="OEZ111" s="304"/>
      <c r="OFA111" s="304"/>
      <c r="OFB111" s="304"/>
      <c r="OFC111" s="304"/>
      <c r="OFD111" s="304"/>
      <c r="OFE111" s="304"/>
      <c r="OFF111" s="304"/>
      <c r="OFG111" s="304"/>
      <c r="OFH111" s="304"/>
      <c r="OFI111" s="304"/>
      <c r="OFJ111" s="304"/>
      <c r="OFK111" s="304"/>
      <c r="OFL111" s="304"/>
      <c r="OFM111" s="304"/>
      <c r="OFN111" s="304"/>
      <c r="OFO111" s="304"/>
      <c r="OFP111" s="304"/>
      <c r="OFQ111" s="304"/>
      <c r="OFR111" s="304"/>
      <c r="OFS111" s="304"/>
      <c r="OFT111" s="304"/>
      <c r="OFU111" s="304"/>
      <c r="OFV111" s="304"/>
      <c r="OFW111" s="304"/>
      <c r="OFX111" s="304"/>
      <c r="OFY111" s="304"/>
      <c r="OFZ111" s="304"/>
      <c r="OGA111" s="304"/>
      <c r="OGB111" s="304"/>
      <c r="OGC111" s="304"/>
      <c r="OGD111" s="304"/>
      <c r="OGE111" s="304"/>
      <c r="OGF111" s="304"/>
      <c r="OGG111" s="304"/>
      <c r="OGH111" s="304"/>
      <c r="OGI111" s="304"/>
      <c r="OGJ111" s="304"/>
      <c r="OGK111" s="304"/>
      <c r="OGL111" s="304"/>
      <c r="OGM111" s="304"/>
      <c r="OGN111" s="304"/>
      <c r="OGO111" s="304"/>
      <c r="OGP111" s="304"/>
      <c r="OGQ111" s="304"/>
      <c r="OGR111" s="304"/>
      <c r="OGS111" s="304"/>
      <c r="OGT111" s="304"/>
      <c r="OGU111" s="304"/>
      <c r="OGV111" s="304"/>
      <c r="OGW111" s="304"/>
      <c r="OGX111" s="304"/>
      <c r="OGY111" s="304"/>
      <c r="OGZ111" s="304"/>
      <c r="OHA111" s="304"/>
      <c r="OHB111" s="304"/>
      <c r="OHC111" s="304"/>
      <c r="OHD111" s="304"/>
      <c r="OHE111" s="304"/>
      <c r="OHF111" s="304"/>
      <c r="OHG111" s="304"/>
      <c r="OHH111" s="304"/>
      <c r="OHI111" s="304"/>
      <c r="OHJ111" s="304"/>
      <c r="OHK111" s="304"/>
      <c r="OHL111" s="304"/>
      <c r="OHM111" s="304"/>
      <c r="OHN111" s="304"/>
      <c r="OHO111" s="304"/>
      <c r="OHP111" s="304"/>
      <c r="OHQ111" s="304"/>
      <c r="OHR111" s="304"/>
      <c r="OHS111" s="304"/>
      <c r="OHT111" s="304"/>
      <c r="OHU111" s="304"/>
      <c r="OHV111" s="304"/>
      <c r="OHW111" s="304"/>
      <c r="OHX111" s="304"/>
      <c r="OHY111" s="304"/>
      <c r="OHZ111" s="304"/>
      <c r="OIA111" s="304"/>
      <c r="OIB111" s="304"/>
      <c r="OIC111" s="304"/>
      <c r="OID111" s="304"/>
      <c r="OIE111" s="304"/>
      <c r="OIF111" s="304"/>
      <c r="OIG111" s="304"/>
      <c r="OIH111" s="304"/>
      <c r="OII111" s="304"/>
      <c r="OIJ111" s="304"/>
      <c r="OIK111" s="304"/>
      <c r="OIL111" s="304"/>
      <c r="OIM111" s="304"/>
      <c r="OIN111" s="304"/>
      <c r="OIO111" s="304"/>
      <c r="OIP111" s="304"/>
      <c r="OIQ111" s="304"/>
      <c r="OIR111" s="304"/>
      <c r="OIS111" s="304"/>
      <c r="OIT111" s="304"/>
      <c r="OIU111" s="304"/>
      <c r="OIV111" s="304"/>
      <c r="OIW111" s="304"/>
      <c r="OIX111" s="304"/>
      <c r="OIY111" s="304"/>
      <c r="OIZ111" s="304"/>
      <c r="OJA111" s="304"/>
      <c r="OJB111" s="304"/>
      <c r="OJC111" s="304"/>
      <c r="OJD111" s="304"/>
      <c r="OJE111" s="304"/>
      <c r="OJF111" s="304"/>
      <c r="OJG111" s="304"/>
      <c r="OJH111" s="304"/>
      <c r="OJI111" s="304"/>
      <c r="OJJ111" s="304"/>
      <c r="OJK111" s="304"/>
      <c r="OJL111" s="304"/>
      <c r="OJM111" s="304"/>
      <c r="OJN111" s="304"/>
      <c r="OJO111" s="304"/>
      <c r="OJP111" s="304"/>
      <c r="OJQ111" s="304"/>
      <c r="OJR111" s="304"/>
      <c r="OJS111" s="304"/>
      <c r="OJT111" s="304"/>
      <c r="OJU111" s="304"/>
      <c r="OJV111" s="304"/>
      <c r="OJW111" s="304"/>
      <c r="OJX111" s="304"/>
      <c r="OJY111" s="304"/>
      <c r="OJZ111" s="304"/>
      <c r="OKA111" s="304"/>
      <c r="OKB111" s="304"/>
      <c r="OKC111" s="304"/>
      <c r="OKD111" s="304"/>
      <c r="OKE111" s="304"/>
      <c r="OKF111" s="304"/>
      <c r="OKG111" s="304"/>
      <c r="OKH111" s="304"/>
      <c r="OKI111" s="304"/>
      <c r="OKJ111" s="304"/>
      <c r="OKK111" s="304"/>
      <c r="OKL111" s="304"/>
      <c r="OKM111" s="304"/>
      <c r="OKN111" s="304"/>
      <c r="OKO111" s="304"/>
      <c r="OKP111" s="304"/>
      <c r="OKQ111" s="304"/>
      <c r="OKR111" s="304"/>
      <c r="OKS111" s="304"/>
      <c r="OKT111" s="304"/>
      <c r="OKU111" s="304"/>
      <c r="OKV111" s="304"/>
      <c r="OKW111" s="304"/>
      <c r="OKX111" s="304"/>
      <c r="OKY111" s="304"/>
      <c r="OKZ111" s="304"/>
      <c r="OLA111" s="304"/>
      <c r="OLB111" s="304"/>
      <c r="OLC111" s="304"/>
      <c r="OLD111" s="304"/>
      <c r="OLE111" s="304"/>
      <c r="OLF111" s="304"/>
      <c r="OLG111" s="304"/>
      <c r="OLH111" s="304"/>
      <c r="OLI111" s="304"/>
      <c r="OLJ111" s="304"/>
      <c r="OLK111" s="304"/>
      <c r="OLL111" s="304"/>
      <c r="OLM111" s="304"/>
      <c r="OLN111" s="304"/>
      <c r="OLO111" s="304"/>
      <c r="OLP111" s="304"/>
      <c r="OLQ111" s="304"/>
      <c r="OLR111" s="304"/>
      <c r="OLS111" s="304"/>
      <c r="OLT111" s="304"/>
      <c r="OLU111" s="304"/>
      <c r="OLV111" s="304"/>
      <c r="OLW111" s="304"/>
      <c r="OLX111" s="304"/>
      <c r="OLY111" s="304"/>
      <c r="OLZ111" s="304"/>
      <c r="OMA111" s="304"/>
      <c r="OMB111" s="304"/>
      <c r="OMC111" s="304"/>
      <c r="OMD111" s="304"/>
      <c r="OME111" s="304"/>
      <c r="OMF111" s="304"/>
      <c r="OMG111" s="304"/>
      <c r="OMH111" s="304"/>
      <c r="OMI111" s="304"/>
      <c r="OMJ111" s="304"/>
      <c r="OMK111" s="304"/>
      <c r="OML111" s="304"/>
      <c r="OMM111" s="304"/>
      <c r="OMN111" s="304"/>
      <c r="OMO111" s="304"/>
      <c r="OMP111" s="304"/>
      <c r="OMQ111" s="304"/>
      <c r="OMR111" s="304"/>
      <c r="OMS111" s="304"/>
      <c r="OMT111" s="304"/>
      <c r="OMU111" s="304"/>
      <c r="OMV111" s="304"/>
      <c r="OMW111" s="304"/>
      <c r="OMX111" s="304"/>
      <c r="OMY111" s="304"/>
      <c r="OMZ111" s="304"/>
      <c r="ONA111" s="304"/>
      <c r="ONB111" s="304"/>
      <c r="ONC111" s="304"/>
      <c r="OND111" s="304"/>
      <c r="ONE111" s="304"/>
      <c r="ONF111" s="304"/>
      <c r="ONG111" s="304"/>
      <c r="ONH111" s="304"/>
      <c r="ONI111" s="304"/>
      <c r="ONJ111" s="304"/>
      <c r="ONK111" s="304"/>
      <c r="ONL111" s="304"/>
      <c r="ONM111" s="304"/>
      <c r="ONN111" s="304"/>
      <c r="ONO111" s="304"/>
      <c r="ONP111" s="304"/>
      <c r="ONQ111" s="304"/>
      <c r="ONR111" s="304"/>
      <c r="ONS111" s="304"/>
      <c r="ONT111" s="304"/>
      <c r="ONU111" s="304"/>
      <c r="ONV111" s="304"/>
      <c r="ONW111" s="304"/>
      <c r="ONX111" s="304"/>
      <c r="ONY111" s="304"/>
      <c r="ONZ111" s="304"/>
      <c r="OOA111" s="304"/>
      <c r="OOB111" s="304"/>
      <c r="OOC111" s="304"/>
      <c r="OOD111" s="304"/>
      <c r="OOE111" s="304"/>
      <c r="OOF111" s="304"/>
      <c r="OOG111" s="304"/>
      <c r="OOH111" s="304"/>
      <c r="OOI111" s="304"/>
      <c r="OOJ111" s="304"/>
      <c r="OOK111" s="304"/>
      <c r="OOL111" s="304"/>
      <c r="OOM111" s="304"/>
      <c r="OON111" s="304"/>
      <c r="OOO111" s="304"/>
      <c r="OOP111" s="304"/>
      <c r="OOQ111" s="304"/>
      <c r="OOR111" s="304"/>
      <c r="OOS111" s="304"/>
      <c r="OOT111" s="304"/>
      <c r="OOU111" s="304"/>
      <c r="OOV111" s="304"/>
      <c r="OOW111" s="304"/>
      <c r="OOX111" s="304"/>
      <c r="OOY111" s="304"/>
      <c r="OOZ111" s="304"/>
      <c r="OPA111" s="304"/>
      <c r="OPB111" s="304"/>
      <c r="OPC111" s="304"/>
      <c r="OPD111" s="304"/>
      <c r="OPE111" s="304"/>
      <c r="OPF111" s="304"/>
      <c r="OPG111" s="304"/>
      <c r="OPH111" s="304"/>
      <c r="OPI111" s="304"/>
      <c r="OPJ111" s="304"/>
      <c r="OPK111" s="304"/>
      <c r="OPL111" s="304"/>
      <c r="OPM111" s="304"/>
      <c r="OPN111" s="304"/>
      <c r="OPO111" s="304"/>
      <c r="OPP111" s="304"/>
      <c r="OPQ111" s="304"/>
      <c r="OPR111" s="304"/>
      <c r="OPS111" s="304"/>
      <c r="OPT111" s="304"/>
      <c r="OPU111" s="304"/>
      <c r="OPV111" s="304"/>
      <c r="OPW111" s="304"/>
      <c r="OPX111" s="304"/>
      <c r="OPY111" s="304"/>
      <c r="OPZ111" s="304"/>
      <c r="OQA111" s="304"/>
      <c r="OQB111" s="304"/>
      <c r="OQC111" s="304"/>
      <c r="OQD111" s="304"/>
      <c r="OQE111" s="304"/>
      <c r="OQF111" s="304"/>
      <c r="OQG111" s="304"/>
      <c r="OQH111" s="304"/>
      <c r="OQI111" s="304"/>
      <c r="OQJ111" s="304"/>
      <c r="OQK111" s="304"/>
      <c r="OQL111" s="304"/>
      <c r="OQM111" s="304"/>
      <c r="OQN111" s="304"/>
      <c r="OQO111" s="304"/>
      <c r="OQP111" s="304"/>
      <c r="OQQ111" s="304"/>
      <c r="OQR111" s="304"/>
      <c r="OQS111" s="304"/>
      <c r="OQT111" s="304"/>
      <c r="OQU111" s="304"/>
      <c r="OQV111" s="304"/>
      <c r="OQW111" s="304"/>
      <c r="OQX111" s="304"/>
      <c r="OQY111" s="304"/>
      <c r="OQZ111" s="304"/>
      <c r="ORA111" s="304"/>
      <c r="ORB111" s="304"/>
      <c r="ORC111" s="304"/>
      <c r="ORD111" s="304"/>
      <c r="ORE111" s="304"/>
      <c r="ORF111" s="304"/>
      <c r="ORG111" s="304"/>
      <c r="ORH111" s="304"/>
      <c r="ORI111" s="304"/>
      <c r="ORJ111" s="304"/>
      <c r="ORK111" s="304"/>
      <c r="ORL111" s="304"/>
      <c r="ORM111" s="304"/>
      <c r="ORN111" s="304"/>
      <c r="ORO111" s="304"/>
      <c r="ORP111" s="304"/>
      <c r="ORQ111" s="304"/>
      <c r="ORR111" s="304"/>
      <c r="ORS111" s="304"/>
      <c r="ORT111" s="304"/>
      <c r="ORU111" s="304"/>
      <c r="ORV111" s="304"/>
      <c r="ORW111" s="304"/>
      <c r="ORX111" s="304"/>
      <c r="ORY111" s="304"/>
      <c r="ORZ111" s="304"/>
      <c r="OSA111" s="304"/>
      <c r="OSB111" s="304"/>
      <c r="OSC111" s="304"/>
      <c r="OSD111" s="304"/>
      <c r="OSE111" s="304"/>
      <c r="OSF111" s="304"/>
      <c r="OSG111" s="304"/>
      <c r="OSH111" s="304"/>
      <c r="OSI111" s="304"/>
      <c r="OSJ111" s="304"/>
      <c r="OSK111" s="304"/>
      <c r="OSL111" s="304"/>
      <c r="OSM111" s="304"/>
      <c r="OSN111" s="304"/>
      <c r="OSO111" s="304"/>
      <c r="OSP111" s="304"/>
      <c r="OSQ111" s="304"/>
      <c r="OSR111" s="304"/>
      <c r="OSS111" s="304"/>
      <c r="OST111" s="304"/>
      <c r="OSU111" s="304"/>
      <c r="OSV111" s="304"/>
      <c r="OSW111" s="304"/>
      <c r="OSX111" s="304"/>
      <c r="OSY111" s="304"/>
      <c r="OSZ111" s="304"/>
      <c r="OTA111" s="304"/>
      <c r="OTB111" s="304"/>
      <c r="OTC111" s="304"/>
      <c r="OTD111" s="304"/>
      <c r="OTE111" s="304"/>
      <c r="OTF111" s="304"/>
      <c r="OTG111" s="304"/>
      <c r="OTH111" s="304"/>
      <c r="OTI111" s="304"/>
      <c r="OTJ111" s="304"/>
      <c r="OTK111" s="304"/>
      <c r="OTL111" s="304"/>
      <c r="OTM111" s="304"/>
      <c r="OTN111" s="304"/>
      <c r="OTO111" s="304"/>
      <c r="OTP111" s="304"/>
      <c r="OTQ111" s="304"/>
      <c r="OTR111" s="304"/>
      <c r="OTS111" s="304"/>
      <c r="OTT111" s="304"/>
      <c r="OTU111" s="304"/>
      <c r="OTV111" s="304"/>
      <c r="OTW111" s="304"/>
      <c r="OTX111" s="304"/>
      <c r="OTY111" s="304"/>
      <c r="OTZ111" s="304"/>
      <c r="OUA111" s="304"/>
      <c r="OUB111" s="304"/>
      <c r="OUC111" s="304"/>
      <c r="OUD111" s="304"/>
      <c r="OUE111" s="304"/>
      <c r="OUF111" s="304"/>
      <c r="OUG111" s="304"/>
      <c r="OUH111" s="304"/>
      <c r="OUI111" s="304"/>
      <c r="OUJ111" s="304"/>
      <c r="OUK111" s="304"/>
      <c r="OUL111" s="304"/>
      <c r="OUM111" s="304"/>
      <c r="OUN111" s="304"/>
      <c r="OUO111" s="304"/>
      <c r="OUP111" s="304"/>
      <c r="OUQ111" s="304"/>
      <c r="OUR111" s="304"/>
      <c r="OUS111" s="304"/>
      <c r="OUT111" s="304"/>
      <c r="OUU111" s="304"/>
      <c r="OUV111" s="304"/>
      <c r="OUW111" s="304"/>
      <c r="OUX111" s="304"/>
      <c r="OUY111" s="304"/>
      <c r="OUZ111" s="304"/>
      <c r="OVA111" s="304"/>
      <c r="OVB111" s="304"/>
      <c r="OVC111" s="304"/>
      <c r="OVD111" s="304"/>
      <c r="OVE111" s="304"/>
      <c r="OVF111" s="304"/>
      <c r="OVG111" s="304"/>
      <c r="OVH111" s="304"/>
      <c r="OVI111" s="304"/>
      <c r="OVJ111" s="304"/>
      <c r="OVK111" s="304"/>
      <c r="OVL111" s="304"/>
      <c r="OVM111" s="304"/>
      <c r="OVN111" s="304"/>
      <c r="OVO111" s="304"/>
      <c r="OVP111" s="304"/>
      <c r="OVQ111" s="304"/>
      <c r="OVR111" s="304"/>
      <c r="OVS111" s="304"/>
      <c r="OVT111" s="304"/>
      <c r="OVU111" s="304"/>
      <c r="OVV111" s="304"/>
      <c r="OVW111" s="304"/>
      <c r="OVX111" s="304"/>
      <c r="OVY111" s="304"/>
      <c r="OVZ111" s="304"/>
      <c r="OWA111" s="304"/>
      <c r="OWB111" s="304"/>
      <c r="OWC111" s="304"/>
      <c r="OWD111" s="304"/>
      <c r="OWE111" s="304"/>
      <c r="OWF111" s="304"/>
      <c r="OWG111" s="304"/>
      <c r="OWH111" s="304"/>
      <c r="OWI111" s="304"/>
      <c r="OWJ111" s="304"/>
      <c r="OWK111" s="304"/>
      <c r="OWL111" s="304"/>
      <c r="OWM111" s="304"/>
      <c r="OWN111" s="304"/>
      <c r="OWO111" s="304"/>
      <c r="OWP111" s="304"/>
      <c r="OWQ111" s="304"/>
      <c r="OWR111" s="304"/>
      <c r="OWS111" s="304"/>
      <c r="OWT111" s="304"/>
      <c r="OWU111" s="304"/>
      <c r="OWV111" s="304"/>
      <c r="OWW111" s="304"/>
      <c r="OWX111" s="304"/>
      <c r="OWY111" s="304"/>
      <c r="OWZ111" s="304"/>
      <c r="OXA111" s="304"/>
      <c r="OXB111" s="304"/>
      <c r="OXC111" s="304"/>
      <c r="OXD111" s="304"/>
      <c r="OXE111" s="304"/>
      <c r="OXF111" s="304"/>
      <c r="OXG111" s="304"/>
      <c r="OXH111" s="304"/>
      <c r="OXI111" s="304"/>
      <c r="OXJ111" s="304"/>
      <c r="OXK111" s="304"/>
      <c r="OXL111" s="304"/>
      <c r="OXM111" s="304"/>
      <c r="OXN111" s="304"/>
      <c r="OXO111" s="304"/>
      <c r="OXP111" s="304"/>
      <c r="OXQ111" s="304"/>
      <c r="OXR111" s="304"/>
      <c r="OXS111" s="304"/>
      <c r="OXT111" s="304"/>
      <c r="OXU111" s="304"/>
      <c r="OXV111" s="304"/>
      <c r="OXW111" s="304"/>
      <c r="OXX111" s="304"/>
      <c r="OXY111" s="304"/>
      <c r="OXZ111" s="304"/>
      <c r="OYA111" s="304"/>
      <c r="OYB111" s="304"/>
      <c r="OYC111" s="304"/>
      <c r="OYD111" s="304"/>
      <c r="OYE111" s="304"/>
      <c r="OYF111" s="304"/>
      <c r="OYG111" s="304"/>
      <c r="OYH111" s="304"/>
      <c r="OYI111" s="304"/>
      <c r="OYJ111" s="304"/>
      <c r="OYK111" s="304"/>
      <c r="OYL111" s="304"/>
      <c r="OYM111" s="304"/>
      <c r="OYN111" s="304"/>
      <c r="OYO111" s="304"/>
      <c r="OYP111" s="304"/>
      <c r="OYQ111" s="304"/>
      <c r="OYR111" s="304"/>
      <c r="OYS111" s="304"/>
      <c r="OYT111" s="304"/>
      <c r="OYU111" s="304"/>
      <c r="OYV111" s="304"/>
      <c r="OYW111" s="304"/>
      <c r="OYX111" s="304"/>
      <c r="OYY111" s="304"/>
      <c r="OYZ111" s="304"/>
      <c r="OZA111" s="304"/>
      <c r="OZB111" s="304"/>
      <c r="OZC111" s="304"/>
      <c r="OZD111" s="304"/>
      <c r="OZE111" s="304"/>
      <c r="OZF111" s="304"/>
      <c r="OZG111" s="304"/>
      <c r="OZH111" s="304"/>
      <c r="OZI111" s="304"/>
      <c r="OZJ111" s="304"/>
      <c r="OZK111" s="304"/>
      <c r="OZL111" s="304"/>
      <c r="OZM111" s="304"/>
      <c r="OZN111" s="304"/>
      <c r="OZO111" s="304"/>
      <c r="OZP111" s="304"/>
      <c r="OZQ111" s="304"/>
      <c r="OZR111" s="304"/>
      <c r="OZS111" s="304"/>
      <c r="OZT111" s="304"/>
      <c r="OZU111" s="304"/>
      <c r="OZV111" s="304"/>
      <c r="OZW111" s="304"/>
      <c r="OZX111" s="304"/>
      <c r="OZY111" s="304"/>
      <c r="OZZ111" s="304"/>
      <c r="PAA111" s="304"/>
      <c r="PAB111" s="304"/>
      <c r="PAC111" s="304"/>
      <c r="PAD111" s="304"/>
      <c r="PAE111" s="304"/>
      <c r="PAF111" s="304"/>
      <c r="PAG111" s="304"/>
      <c r="PAH111" s="304"/>
      <c r="PAI111" s="304"/>
      <c r="PAJ111" s="304"/>
      <c r="PAK111" s="304"/>
      <c r="PAL111" s="304"/>
      <c r="PAM111" s="304"/>
      <c r="PAN111" s="304"/>
      <c r="PAO111" s="304"/>
      <c r="PAP111" s="304"/>
      <c r="PAQ111" s="304"/>
      <c r="PAR111" s="304"/>
      <c r="PAS111" s="304"/>
      <c r="PAT111" s="304"/>
      <c r="PAU111" s="304"/>
      <c r="PAV111" s="304"/>
      <c r="PAW111" s="304"/>
      <c r="PAX111" s="304"/>
      <c r="PAY111" s="304"/>
      <c r="PAZ111" s="304"/>
      <c r="PBA111" s="304"/>
      <c r="PBB111" s="304"/>
      <c r="PBC111" s="304"/>
      <c r="PBD111" s="304"/>
      <c r="PBE111" s="304"/>
      <c r="PBF111" s="304"/>
      <c r="PBG111" s="304"/>
      <c r="PBH111" s="304"/>
      <c r="PBI111" s="304"/>
      <c r="PBJ111" s="304"/>
      <c r="PBK111" s="304"/>
      <c r="PBL111" s="304"/>
      <c r="PBM111" s="304"/>
      <c r="PBN111" s="304"/>
      <c r="PBO111" s="304"/>
      <c r="PBP111" s="304"/>
      <c r="PBQ111" s="304"/>
      <c r="PBR111" s="304"/>
      <c r="PBS111" s="304"/>
      <c r="PBT111" s="304"/>
      <c r="PBU111" s="304"/>
      <c r="PBV111" s="304"/>
      <c r="PBW111" s="304"/>
      <c r="PBX111" s="304"/>
      <c r="PBY111" s="304"/>
      <c r="PBZ111" s="304"/>
      <c r="PCA111" s="304"/>
      <c r="PCB111" s="304"/>
      <c r="PCC111" s="304"/>
      <c r="PCD111" s="304"/>
      <c r="PCE111" s="304"/>
      <c r="PCF111" s="304"/>
      <c r="PCG111" s="304"/>
      <c r="PCH111" s="304"/>
      <c r="PCI111" s="304"/>
      <c r="PCJ111" s="304"/>
      <c r="PCK111" s="304"/>
      <c r="PCL111" s="304"/>
      <c r="PCM111" s="304"/>
      <c r="PCN111" s="304"/>
      <c r="PCO111" s="304"/>
      <c r="PCP111" s="304"/>
      <c r="PCQ111" s="304"/>
      <c r="PCR111" s="304"/>
      <c r="PCS111" s="304"/>
      <c r="PCT111" s="304"/>
      <c r="PCU111" s="304"/>
      <c r="PCV111" s="304"/>
      <c r="PCW111" s="304"/>
      <c r="PCX111" s="304"/>
      <c r="PCY111" s="304"/>
      <c r="PCZ111" s="304"/>
      <c r="PDA111" s="304"/>
      <c r="PDB111" s="304"/>
      <c r="PDC111" s="304"/>
      <c r="PDD111" s="304"/>
      <c r="PDE111" s="304"/>
      <c r="PDF111" s="304"/>
      <c r="PDG111" s="304"/>
      <c r="PDH111" s="304"/>
      <c r="PDI111" s="304"/>
      <c r="PDJ111" s="304"/>
      <c r="PDK111" s="304"/>
      <c r="PDL111" s="304"/>
      <c r="PDM111" s="304"/>
      <c r="PDN111" s="304"/>
      <c r="PDO111" s="304"/>
      <c r="PDP111" s="304"/>
      <c r="PDQ111" s="304"/>
      <c r="PDR111" s="304"/>
      <c r="PDS111" s="304"/>
      <c r="PDT111" s="304"/>
      <c r="PDU111" s="304"/>
      <c r="PDV111" s="304"/>
      <c r="PDW111" s="304"/>
      <c r="PDX111" s="304"/>
      <c r="PDY111" s="304"/>
      <c r="PDZ111" s="304"/>
      <c r="PEA111" s="304"/>
      <c r="PEB111" s="304"/>
      <c r="PEC111" s="304"/>
      <c r="PED111" s="304"/>
      <c r="PEE111" s="304"/>
      <c r="PEF111" s="304"/>
      <c r="PEG111" s="304"/>
      <c r="PEH111" s="304"/>
      <c r="PEI111" s="304"/>
      <c r="PEJ111" s="304"/>
      <c r="PEK111" s="304"/>
      <c r="PEL111" s="304"/>
      <c r="PEM111" s="304"/>
      <c r="PEN111" s="304"/>
      <c r="PEO111" s="304"/>
      <c r="PEP111" s="304"/>
      <c r="PEQ111" s="304"/>
      <c r="PER111" s="304"/>
      <c r="PES111" s="304"/>
      <c r="PET111" s="304"/>
      <c r="PEU111" s="304"/>
      <c r="PEV111" s="304"/>
      <c r="PEW111" s="304"/>
      <c r="PEX111" s="304"/>
      <c r="PEY111" s="304"/>
      <c r="PEZ111" s="304"/>
      <c r="PFA111" s="304"/>
      <c r="PFB111" s="304"/>
      <c r="PFC111" s="304"/>
      <c r="PFD111" s="304"/>
      <c r="PFE111" s="304"/>
      <c r="PFF111" s="304"/>
      <c r="PFG111" s="304"/>
      <c r="PFH111" s="304"/>
      <c r="PFI111" s="304"/>
      <c r="PFJ111" s="304"/>
      <c r="PFK111" s="304"/>
      <c r="PFL111" s="304"/>
      <c r="PFM111" s="304"/>
      <c r="PFN111" s="304"/>
      <c r="PFO111" s="304"/>
      <c r="PFP111" s="304"/>
      <c r="PFQ111" s="304"/>
      <c r="PFR111" s="304"/>
      <c r="PFS111" s="304"/>
      <c r="PFT111" s="304"/>
      <c r="PFU111" s="304"/>
      <c r="PFV111" s="304"/>
      <c r="PFW111" s="304"/>
      <c r="PFX111" s="304"/>
      <c r="PFY111" s="304"/>
      <c r="PFZ111" s="304"/>
      <c r="PGA111" s="304"/>
      <c r="PGB111" s="304"/>
      <c r="PGC111" s="304"/>
      <c r="PGD111" s="304"/>
      <c r="PGE111" s="304"/>
      <c r="PGF111" s="304"/>
      <c r="PGG111" s="304"/>
      <c r="PGH111" s="304"/>
      <c r="PGI111" s="304"/>
      <c r="PGJ111" s="304"/>
      <c r="PGK111" s="304"/>
      <c r="PGL111" s="304"/>
      <c r="PGM111" s="304"/>
      <c r="PGN111" s="304"/>
      <c r="PGO111" s="304"/>
      <c r="PGP111" s="304"/>
      <c r="PGQ111" s="304"/>
      <c r="PGR111" s="304"/>
      <c r="PGS111" s="304"/>
      <c r="PGT111" s="304"/>
      <c r="PGU111" s="304"/>
      <c r="PGV111" s="304"/>
      <c r="PGW111" s="304"/>
      <c r="PGX111" s="304"/>
      <c r="PGY111" s="304"/>
      <c r="PGZ111" s="304"/>
      <c r="PHA111" s="304"/>
      <c r="PHB111" s="304"/>
      <c r="PHC111" s="304"/>
      <c r="PHD111" s="304"/>
      <c r="PHE111" s="304"/>
      <c r="PHF111" s="304"/>
      <c r="PHG111" s="304"/>
      <c r="PHH111" s="304"/>
      <c r="PHI111" s="304"/>
      <c r="PHJ111" s="304"/>
      <c r="PHK111" s="304"/>
      <c r="PHL111" s="304"/>
      <c r="PHM111" s="304"/>
      <c r="PHN111" s="304"/>
      <c r="PHO111" s="304"/>
      <c r="PHP111" s="304"/>
      <c r="PHQ111" s="304"/>
      <c r="PHR111" s="304"/>
      <c r="PHS111" s="304"/>
      <c r="PHT111" s="304"/>
      <c r="PHU111" s="304"/>
      <c r="PHV111" s="304"/>
      <c r="PHW111" s="304"/>
      <c r="PHX111" s="304"/>
      <c r="PHY111" s="304"/>
      <c r="PHZ111" s="304"/>
      <c r="PIA111" s="304"/>
      <c r="PIB111" s="304"/>
      <c r="PIC111" s="304"/>
      <c r="PID111" s="304"/>
      <c r="PIE111" s="304"/>
      <c r="PIF111" s="304"/>
      <c r="PIG111" s="304"/>
      <c r="PIH111" s="304"/>
      <c r="PII111" s="304"/>
      <c r="PIJ111" s="304"/>
      <c r="PIK111" s="304"/>
      <c r="PIL111" s="304"/>
      <c r="PIM111" s="304"/>
      <c r="PIN111" s="304"/>
      <c r="PIO111" s="304"/>
      <c r="PIP111" s="304"/>
      <c r="PIQ111" s="304"/>
      <c r="PIR111" s="304"/>
      <c r="PIS111" s="304"/>
      <c r="PIT111" s="304"/>
      <c r="PIU111" s="304"/>
      <c r="PIV111" s="304"/>
      <c r="PIW111" s="304"/>
      <c r="PIX111" s="304"/>
      <c r="PIY111" s="304"/>
      <c r="PIZ111" s="304"/>
      <c r="PJA111" s="304"/>
      <c r="PJB111" s="304"/>
      <c r="PJC111" s="304"/>
      <c r="PJD111" s="304"/>
      <c r="PJE111" s="304"/>
      <c r="PJF111" s="304"/>
      <c r="PJG111" s="304"/>
      <c r="PJH111" s="304"/>
      <c r="PJI111" s="304"/>
      <c r="PJJ111" s="304"/>
      <c r="PJK111" s="304"/>
      <c r="PJL111" s="304"/>
      <c r="PJM111" s="304"/>
      <c r="PJN111" s="304"/>
      <c r="PJO111" s="304"/>
      <c r="PJP111" s="304"/>
      <c r="PJQ111" s="304"/>
      <c r="PJR111" s="304"/>
      <c r="PJS111" s="304"/>
      <c r="PJT111" s="304"/>
      <c r="PJU111" s="304"/>
      <c r="PJV111" s="304"/>
      <c r="PJW111" s="304"/>
      <c r="PJX111" s="304"/>
      <c r="PJY111" s="304"/>
      <c r="PJZ111" s="304"/>
      <c r="PKA111" s="304"/>
      <c r="PKB111" s="304"/>
      <c r="PKC111" s="304"/>
      <c r="PKD111" s="304"/>
      <c r="PKE111" s="304"/>
      <c r="PKF111" s="304"/>
      <c r="PKG111" s="304"/>
      <c r="PKH111" s="304"/>
      <c r="PKI111" s="304"/>
      <c r="PKJ111" s="304"/>
      <c r="PKK111" s="304"/>
      <c r="PKL111" s="304"/>
      <c r="PKM111" s="304"/>
      <c r="PKN111" s="304"/>
      <c r="PKO111" s="304"/>
      <c r="PKP111" s="304"/>
      <c r="PKQ111" s="304"/>
      <c r="PKR111" s="304"/>
      <c r="PKS111" s="304"/>
      <c r="PKT111" s="304"/>
      <c r="PKU111" s="304"/>
      <c r="PKV111" s="304"/>
      <c r="PKW111" s="304"/>
      <c r="PKX111" s="304"/>
      <c r="PKY111" s="304"/>
      <c r="PKZ111" s="304"/>
      <c r="PLA111" s="304"/>
      <c r="PLB111" s="304"/>
      <c r="PLC111" s="304"/>
      <c r="PLD111" s="304"/>
      <c r="PLE111" s="304"/>
      <c r="PLF111" s="304"/>
      <c r="PLG111" s="304"/>
      <c r="PLH111" s="304"/>
      <c r="PLI111" s="304"/>
      <c r="PLJ111" s="304"/>
      <c r="PLK111" s="304"/>
      <c r="PLL111" s="304"/>
      <c r="PLM111" s="304"/>
      <c r="PLN111" s="304"/>
      <c r="PLO111" s="304"/>
      <c r="PLP111" s="304"/>
      <c r="PLQ111" s="304"/>
      <c r="PLR111" s="304"/>
      <c r="PLS111" s="304"/>
      <c r="PLT111" s="304"/>
      <c r="PLU111" s="304"/>
      <c r="PLV111" s="304"/>
      <c r="PLW111" s="304"/>
      <c r="PLX111" s="304"/>
      <c r="PLY111" s="304"/>
      <c r="PLZ111" s="304"/>
      <c r="PMA111" s="304"/>
      <c r="PMB111" s="304"/>
      <c r="PMC111" s="304"/>
      <c r="PMD111" s="304"/>
      <c r="PME111" s="304"/>
      <c r="PMF111" s="304"/>
      <c r="PMG111" s="304"/>
      <c r="PMH111" s="304"/>
      <c r="PMI111" s="304"/>
      <c r="PMJ111" s="304"/>
      <c r="PMK111" s="304"/>
      <c r="PML111" s="304"/>
      <c r="PMM111" s="304"/>
      <c r="PMN111" s="304"/>
      <c r="PMO111" s="304"/>
      <c r="PMP111" s="304"/>
      <c r="PMQ111" s="304"/>
      <c r="PMR111" s="304"/>
      <c r="PMS111" s="304"/>
      <c r="PMT111" s="304"/>
      <c r="PMU111" s="304"/>
      <c r="PMV111" s="304"/>
      <c r="PMW111" s="304"/>
      <c r="PMX111" s="304"/>
      <c r="PMY111" s="304"/>
      <c r="PMZ111" s="304"/>
      <c r="PNA111" s="304"/>
      <c r="PNB111" s="304"/>
      <c r="PNC111" s="304"/>
      <c r="PND111" s="304"/>
      <c r="PNE111" s="304"/>
      <c r="PNF111" s="304"/>
      <c r="PNG111" s="304"/>
      <c r="PNH111" s="304"/>
      <c r="PNI111" s="304"/>
      <c r="PNJ111" s="304"/>
      <c r="PNK111" s="304"/>
      <c r="PNL111" s="304"/>
      <c r="PNM111" s="304"/>
      <c r="PNN111" s="304"/>
      <c r="PNO111" s="304"/>
      <c r="PNP111" s="304"/>
      <c r="PNQ111" s="304"/>
      <c r="PNR111" s="304"/>
      <c r="PNS111" s="304"/>
      <c r="PNT111" s="304"/>
      <c r="PNU111" s="304"/>
      <c r="PNV111" s="304"/>
      <c r="PNW111" s="304"/>
      <c r="PNX111" s="304"/>
      <c r="PNY111" s="304"/>
      <c r="PNZ111" s="304"/>
      <c r="POA111" s="304"/>
      <c r="POB111" s="304"/>
      <c r="POC111" s="304"/>
      <c r="POD111" s="304"/>
      <c r="POE111" s="304"/>
      <c r="POF111" s="304"/>
      <c r="POG111" s="304"/>
      <c r="POH111" s="304"/>
      <c r="POI111" s="304"/>
      <c r="POJ111" s="304"/>
      <c r="POK111" s="304"/>
      <c r="POL111" s="304"/>
      <c r="POM111" s="304"/>
      <c r="PON111" s="304"/>
      <c r="POO111" s="304"/>
      <c r="POP111" s="304"/>
      <c r="POQ111" s="304"/>
      <c r="POR111" s="304"/>
      <c r="POS111" s="304"/>
      <c r="POT111" s="304"/>
      <c r="POU111" s="304"/>
      <c r="POV111" s="304"/>
      <c r="POW111" s="304"/>
      <c r="POX111" s="304"/>
      <c r="POY111" s="304"/>
      <c r="POZ111" s="304"/>
      <c r="PPA111" s="304"/>
      <c r="PPB111" s="304"/>
      <c r="PPC111" s="304"/>
      <c r="PPD111" s="304"/>
      <c r="PPE111" s="304"/>
      <c r="PPF111" s="304"/>
      <c r="PPG111" s="304"/>
      <c r="PPH111" s="304"/>
      <c r="PPI111" s="304"/>
      <c r="PPJ111" s="304"/>
      <c r="PPK111" s="304"/>
      <c r="PPL111" s="304"/>
      <c r="PPM111" s="304"/>
      <c r="PPN111" s="304"/>
      <c r="PPO111" s="304"/>
      <c r="PPP111" s="304"/>
      <c r="PPQ111" s="304"/>
      <c r="PPR111" s="304"/>
      <c r="PPS111" s="304"/>
      <c r="PPT111" s="304"/>
      <c r="PPU111" s="304"/>
      <c r="PPV111" s="304"/>
      <c r="PPW111" s="304"/>
      <c r="PPX111" s="304"/>
      <c r="PPY111" s="304"/>
      <c r="PPZ111" s="304"/>
      <c r="PQA111" s="304"/>
      <c r="PQB111" s="304"/>
      <c r="PQC111" s="304"/>
      <c r="PQD111" s="304"/>
      <c r="PQE111" s="304"/>
      <c r="PQF111" s="304"/>
      <c r="PQG111" s="304"/>
      <c r="PQH111" s="304"/>
      <c r="PQI111" s="304"/>
      <c r="PQJ111" s="304"/>
      <c r="PQK111" s="304"/>
      <c r="PQL111" s="304"/>
      <c r="PQM111" s="304"/>
      <c r="PQN111" s="304"/>
      <c r="PQO111" s="304"/>
      <c r="PQP111" s="304"/>
      <c r="PQQ111" s="304"/>
      <c r="PQR111" s="304"/>
      <c r="PQS111" s="304"/>
      <c r="PQT111" s="304"/>
      <c r="PQU111" s="304"/>
      <c r="PQV111" s="304"/>
      <c r="PQW111" s="304"/>
      <c r="PQX111" s="304"/>
      <c r="PQY111" s="304"/>
      <c r="PQZ111" s="304"/>
      <c r="PRA111" s="304"/>
      <c r="PRB111" s="304"/>
      <c r="PRC111" s="304"/>
      <c r="PRD111" s="304"/>
      <c r="PRE111" s="304"/>
      <c r="PRF111" s="304"/>
      <c r="PRG111" s="304"/>
      <c r="PRH111" s="304"/>
      <c r="PRI111" s="304"/>
      <c r="PRJ111" s="304"/>
      <c r="PRK111" s="304"/>
      <c r="PRL111" s="304"/>
      <c r="PRM111" s="304"/>
      <c r="PRN111" s="304"/>
      <c r="PRO111" s="304"/>
      <c r="PRP111" s="304"/>
      <c r="PRQ111" s="304"/>
      <c r="PRR111" s="304"/>
      <c r="PRS111" s="304"/>
      <c r="PRT111" s="304"/>
      <c r="PRU111" s="304"/>
      <c r="PRV111" s="304"/>
      <c r="PRW111" s="304"/>
      <c r="PRX111" s="304"/>
      <c r="PRY111" s="304"/>
      <c r="PRZ111" s="304"/>
      <c r="PSA111" s="304"/>
      <c r="PSB111" s="304"/>
      <c r="PSC111" s="304"/>
      <c r="PSD111" s="304"/>
      <c r="PSE111" s="304"/>
      <c r="PSF111" s="304"/>
      <c r="PSG111" s="304"/>
      <c r="PSH111" s="304"/>
      <c r="PSI111" s="304"/>
      <c r="PSJ111" s="304"/>
      <c r="PSK111" s="304"/>
      <c r="PSL111" s="304"/>
      <c r="PSM111" s="304"/>
      <c r="PSN111" s="304"/>
      <c r="PSO111" s="304"/>
      <c r="PSP111" s="304"/>
      <c r="PSQ111" s="304"/>
      <c r="PSR111" s="304"/>
      <c r="PSS111" s="304"/>
      <c r="PST111" s="304"/>
      <c r="PSU111" s="304"/>
      <c r="PSV111" s="304"/>
      <c r="PSW111" s="304"/>
      <c r="PSX111" s="304"/>
      <c r="PSY111" s="304"/>
      <c r="PSZ111" s="304"/>
      <c r="PTA111" s="304"/>
      <c r="PTB111" s="304"/>
      <c r="PTC111" s="304"/>
      <c r="PTD111" s="304"/>
      <c r="PTE111" s="304"/>
      <c r="PTF111" s="304"/>
      <c r="PTG111" s="304"/>
      <c r="PTH111" s="304"/>
      <c r="PTI111" s="304"/>
      <c r="PTJ111" s="304"/>
      <c r="PTK111" s="304"/>
      <c r="PTL111" s="304"/>
      <c r="PTM111" s="304"/>
      <c r="PTN111" s="304"/>
      <c r="PTO111" s="304"/>
      <c r="PTP111" s="304"/>
      <c r="PTQ111" s="304"/>
      <c r="PTR111" s="304"/>
      <c r="PTS111" s="304"/>
      <c r="PTT111" s="304"/>
      <c r="PTU111" s="304"/>
      <c r="PTV111" s="304"/>
      <c r="PTW111" s="304"/>
      <c r="PTX111" s="304"/>
      <c r="PTY111" s="304"/>
      <c r="PTZ111" s="304"/>
      <c r="PUA111" s="304"/>
      <c r="PUB111" s="304"/>
      <c r="PUC111" s="304"/>
      <c r="PUD111" s="304"/>
      <c r="PUE111" s="304"/>
      <c r="PUF111" s="304"/>
      <c r="PUG111" s="304"/>
      <c r="PUH111" s="304"/>
      <c r="PUI111" s="304"/>
      <c r="PUJ111" s="304"/>
      <c r="PUK111" s="304"/>
      <c r="PUL111" s="304"/>
      <c r="PUM111" s="304"/>
      <c r="PUN111" s="304"/>
      <c r="PUO111" s="304"/>
      <c r="PUP111" s="304"/>
      <c r="PUQ111" s="304"/>
      <c r="PUR111" s="304"/>
      <c r="PUS111" s="304"/>
      <c r="PUT111" s="304"/>
      <c r="PUU111" s="304"/>
      <c r="PUV111" s="304"/>
      <c r="PUW111" s="304"/>
      <c r="PUX111" s="304"/>
      <c r="PUY111" s="304"/>
      <c r="PUZ111" s="304"/>
      <c r="PVA111" s="304"/>
      <c r="PVB111" s="304"/>
      <c r="PVC111" s="304"/>
      <c r="PVD111" s="304"/>
      <c r="PVE111" s="304"/>
      <c r="PVF111" s="304"/>
      <c r="PVG111" s="304"/>
      <c r="PVH111" s="304"/>
      <c r="PVI111" s="304"/>
      <c r="PVJ111" s="304"/>
      <c r="PVK111" s="304"/>
      <c r="PVL111" s="304"/>
      <c r="PVM111" s="304"/>
      <c r="PVN111" s="304"/>
      <c r="PVO111" s="304"/>
      <c r="PVP111" s="304"/>
      <c r="PVQ111" s="304"/>
      <c r="PVR111" s="304"/>
      <c r="PVS111" s="304"/>
      <c r="PVT111" s="304"/>
      <c r="PVU111" s="304"/>
      <c r="PVV111" s="304"/>
      <c r="PVW111" s="304"/>
      <c r="PVX111" s="304"/>
      <c r="PVY111" s="304"/>
      <c r="PVZ111" s="304"/>
      <c r="PWA111" s="304"/>
      <c r="PWB111" s="304"/>
      <c r="PWC111" s="304"/>
      <c r="PWD111" s="304"/>
      <c r="PWE111" s="304"/>
      <c r="PWF111" s="304"/>
      <c r="PWG111" s="304"/>
      <c r="PWH111" s="304"/>
      <c r="PWI111" s="304"/>
      <c r="PWJ111" s="304"/>
      <c r="PWK111" s="304"/>
      <c r="PWL111" s="304"/>
      <c r="PWM111" s="304"/>
      <c r="PWN111" s="304"/>
      <c r="PWO111" s="304"/>
      <c r="PWP111" s="304"/>
      <c r="PWQ111" s="304"/>
      <c r="PWR111" s="304"/>
      <c r="PWS111" s="304"/>
      <c r="PWT111" s="304"/>
      <c r="PWU111" s="304"/>
      <c r="PWV111" s="304"/>
      <c r="PWW111" s="304"/>
      <c r="PWX111" s="304"/>
      <c r="PWY111" s="304"/>
      <c r="PWZ111" s="304"/>
      <c r="PXA111" s="304"/>
      <c r="PXB111" s="304"/>
      <c r="PXC111" s="304"/>
      <c r="PXD111" s="304"/>
      <c r="PXE111" s="304"/>
      <c r="PXF111" s="304"/>
      <c r="PXG111" s="304"/>
      <c r="PXH111" s="304"/>
      <c r="PXI111" s="304"/>
      <c r="PXJ111" s="304"/>
      <c r="PXK111" s="304"/>
      <c r="PXL111" s="304"/>
      <c r="PXM111" s="304"/>
      <c r="PXN111" s="304"/>
      <c r="PXO111" s="304"/>
      <c r="PXP111" s="304"/>
      <c r="PXQ111" s="304"/>
      <c r="PXR111" s="304"/>
      <c r="PXS111" s="304"/>
      <c r="PXT111" s="304"/>
      <c r="PXU111" s="304"/>
      <c r="PXV111" s="304"/>
      <c r="PXW111" s="304"/>
      <c r="PXX111" s="304"/>
      <c r="PXY111" s="304"/>
      <c r="PXZ111" s="304"/>
      <c r="PYA111" s="304"/>
      <c r="PYB111" s="304"/>
      <c r="PYC111" s="304"/>
      <c r="PYD111" s="304"/>
      <c r="PYE111" s="304"/>
      <c r="PYF111" s="304"/>
      <c r="PYG111" s="304"/>
      <c r="PYH111" s="304"/>
      <c r="PYI111" s="304"/>
      <c r="PYJ111" s="304"/>
      <c r="PYK111" s="304"/>
      <c r="PYL111" s="304"/>
      <c r="PYM111" s="304"/>
      <c r="PYN111" s="304"/>
      <c r="PYO111" s="304"/>
      <c r="PYP111" s="304"/>
      <c r="PYQ111" s="304"/>
      <c r="PYR111" s="304"/>
      <c r="PYS111" s="304"/>
      <c r="PYT111" s="304"/>
      <c r="PYU111" s="304"/>
      <c r="PYV111" s="304"/>
      <c r="PYW111" s="304"/>
      <c r="PYX111" s="304"/>
      <c r="PYY111" s="304"/>
      <c r="PYZ111" s="304"/>
      <c r="PZA111" s="304"/>
      <c r="PZB111" s="304"/>
      <c r="PZC111" s="304"/>
      <c r="PZD111" s="304"/>
      <c r="PZE111" s="304"/>
      <c r="PZF111" s="304"/>
      <c r="PZG111" s="304"/>
      <c r="PZH111" s="304"/>
      <c r="PZI111" s="304"/>
      <c r="PZJ111" s="304"/>
      <c r="PZK111" s="304"/>
      <c r="PZL111" s="304"/>
      <c r="PZM111" s="304"/>
      <c r="PZN111" s="304"/>
      <c r="PZO111" s="304"/>
      <c r="PZP111" s="304"/>
      <c r="PZQ111" s="304"/>
      <c r="PZR111" s="304"/>
      <c r="PZS111" s="304"/>
      <c r="PZT111" s="304"/>
      <c r="PZU111" s="304"/>
      <c r="PZV111" s="304"/>
      <c r="PZW111" s="304"/>
      <c r="PZX111" s="304"/>
      <c r="PZY111" s="304"/>
      <c r="PZZ111" s="304"/>
      <c r="QAA111" s="304"/>
      <c r="QAB111" s="304"/>
      <c r="QAC111" s="304"/>
      <c r="QAD111" s="304"/>
      <c r="QAE111" s="304"/>
      <c r="QAF111" s="304"/>
      <c r="QAG111" s="304"/>
      <c r="QAH111" s="304"/>
      <c r="QAI111" s="304"/>
      <c r="QAJ111" s="304"/>
      <c r="QAK111" s="304"/>
      <c r="QAL111" s="304"/>
      <c r="QAM111" s="304"/>
      <c r="QAN111" s="304"/>
      <c r="QAO111" s="304"/>
      <c r="QAP111" s="304"/>
      <c r="QAQ111" s="304"/>
      <c r="QAR111" s="304"/>
      <c r="QAS111" s="304"/>
      <c r="QAT111" s="304"/>
      <c r="QAU111" s="304"/>
      <c r="QAV111" s="304"/>
      <c r="QAW111" s="304"/>
      <c r="QAX111" s="304"/>
      <c r="QAY111" s="304"/>
      <c r="QAZ111" s="304"/>
      <c r="QBA111" s="304"/>
      <c r="QBB111" s="304"/>
      <c r="QBC111" s="304"/>
      <c r="QBD111" s="304"/>
      <c r="QBE111" s="304"/>
      <c r="QBF111" s="304"/>
      <c r="QBG111" s="304"/>
      <c r="QBH111" s="304"/>
      <c r="QBI111" s="304"/>
      <c r="QBJ111" s="304"/>
      <c r="QBK111" s="304"/>
      <c r="QBL111" s="304"/>
      <c r="QBM111" s="304"/>
      <c r="QBN111" s="304"/>
      <c r="QBO111" s="304"/>
      <c r="QBP111" s="304"/>
      <c r="QBQ111" s="304"/>
      <c r="QBR111" s="304"/>
      <c r="QBS111" s="304"/>
      <c r="QBT111" s="304"/>
      <c r="QBU111" s="304"/>
      <c r="QBV111" s="304"/>
      <c r="QBW111" s="304"/>
      <c r="QBX111" s="304"/>
      <c r="QBY111" s="304"/>
      <c r="QBZ111" s="304"/>
      <c r="QCA111" s="304"/>
      <c r="QCB111" s="304"/>
      <c r="QCC111" s="304"/>
      <c r="QCD111" s="304"/>
      <c r="QCE111" s="304"/>
      <c r="QCF111" s="304"/>
      <c r="QCG111" s="304"/>
      <c r="QCH111" s="304"/>
      <c r="QCI111" s="304"/>
      <c r="QCJ111" s="304"/>
      <c r="QCK111" s="304"/>
      <c r="QCL111" s="304"/>
      <c r="QCM111" s="304"/>
      <c r="QCN111" s="304"/>
      <c r="QCO111" s="304"/>
      <c r="QCP111" s="304"/>
      <c r="QCQ111" s="304"/>
      <c r="QCR111" s="304"/>
      <c r="QCS111" s="304"/>
      <c r="QCT111" s="304"/>
      <c r="QCU111" s="304"/>
      <c r="QCV111" s="304"/>
      <c r="QCW111" s="304"/>
      <c r="QCX111" s="304"/>
      <c r="QCY111" s="304"/>
      <c r="QCZ111" s="304"/>
      <c r="QDA111" s="304"/>
      <c r="QDB111" s="304"/>
      <c r="QDC111" s="304"/>
      <c r="QDD111" s="304"/>
      <c r="QDE111" s="304"/>
      <c r="QDF111" s="304"/>
      <c r="QDG111" s="304"/>
      <c r="QDH111" s="304"/>
      <c r="QDI111" s="304"/>
      <c r="QDJ111" s="304"/>
      <c r="QDK111" s="304"/>
      <c r="QDL111" s="304"/>
      <c r="QDM111" s="304"/>
      <c r="QDN111" s="304"/>
      <c r="QDO111" s="304"/>
      <c r="QDP111" s="304"/>
      <c r="QDQ111" s="304"/>
      <c r="QDR111" s="304"/>
      <c r="QDS111" s="304"/>
      <c r="QDT111" s="304"/>
      <c r="QDU111" s="304"/>
      <c r="QDV111" s="304"/>
      <c r="QDW111" s="304"/>
      <c r="QDX111" s="304"/>
      <c r="QDY111" s="304"/>
      <c r="QDZ111" s="304"/>
      <c r="QEA111" s="304"/>
      <c r="QEB111" s="304"/>
      <c r="QEC111" s="304"/>
      <c r="QED111" s="304"/>
      <c r="QEE111" s="304"/>
      <c r="QEF111" s="304"/>
      <c r="QEG111" s="304"/>
      <c r="QEH111" s="304"/>
      <c r="QEI111" s="304"/>
      <c r="QEJ111" s="304"/>
      <c r="QEK111" s="304"/>
      <c r="QEL111" s="304"/>
      <c r="QEM111" s="304"/>
      <c r="QEN111" s="304"/>
      <c r="QEO111" s="304"/>
      <c r="QEP111" s="304"/>
      <c r="QEQ111" s="304"/>
      <c r="QER111" s="304"/>
      <c r="QES111" s="304"/>
      <c r="QET111" s="304"/>
      <c r="QEU111" s="304"/>
      <c r="QEV111" s="304"/>
      <c r="QEW111" s="304"/>
      <c r="QEX111" s="304"/>
      <c r="QEY111" s="304"/>
      <c r="QEZ111" s="304"/>
      <c r="QFA111" s="304"/>
      <c r="QFB111" s="304"/>
      <c r="QFC111" s="304"/>
      <c r="QFD111" s="304"/>
      <c r="QFE111" s="304"/>
      <c r="QFF111" s="304"/>
      <c r="QFG111" s="304"/>
      <c r="QFH111" s="304"/>
      <c r="QFI111" s="304"/>
      <c r="QFJ111" s="304"/>
      <c r="QFK111" s="304"/>
      <c r="QFL111" s="304"/>
      <c r="QFM111" s="304"/>
      <c r="QFN111" s="304"/>
      <c r="QFO111" s="304"/>
      <c r="QFP111" s="304"/>
      <c r="QFQ111" s="304"/>
      <c r="QFR111" s="304"/>
      <c r="QFS111" s="304"/>
      <c r="QFT111" s="304"/>
      <c r="QFU111" s="304"/>
      <c r="QFV111" s="304"/>
      <c r="QFW111" s="304"/>
      <c r="QFX111" s="304"/>
      <c r="QFY111" s="304"/>
      <c r="QFZ111" s="304"/>
      <c r="QGA111" s="304"/>
      <c r="QGB111" s="304"/>
      <c r="QGC111" s="304"/>
      <c r="QGD111" s="304"/>
      <c r="QGE111" s="304"/>
      <c r="QGF111" s="304"/>
      <c r="QGG111" s="304"/>
      <c r="QGH111" s="304"/>
      <c r="QGI111" s="304"/>
      <c r="QGJ111" s="304"/>
      <c r="QGK111" s="304"/>
      <c r="QGL111" s="304"/>
      <c r="QGM111" s="304"/>
      <c r="QGN111" s="304"/>
      <c r="QGO111" s="304"/>
      <c r="QGP111" s="304"/>
      <c r="QGQ111" s="304"/>
      <c r="QGR111" s="304"/>
      <c r="QGS111" s="304"/>
      <c r="QGT111" s="304"/>
      <c r="QGU111" s="304"/>
      <c r="QGV111" s="304"/>
      <c r="QGW111" s="304"/>
      <c r="QGX111" s="304"/>
      <c r="QGY111" s="304"/>
      <c r="QGZ111" s="304"/>
      <c r="QHA111" s="304"/>
      <c r="QHB111" s="304"/>
      <c r="QHC111" s="304"/>
      <c r="QHD111" s="304"/>
      <c r="QHE111" s="304"/>
      <c r="QHF111" s="304"/>
      <c r="QHG111" s="304"/>
      <c r="QHH111" s="304"/>
      <c r="QHI111" s="304"/>
      <c r="QHJ111" s="304"/>
      <c r="QHK111" s="304"/>
      <c r="QHL111" s="304"/>
      <c r="QHM111" s="304"/>
      <c r="QHN111" s="304"/>
      <c r="QHO111" s="304"/>
      <c r="QHP111" s="304"/>
      <c r="QHQ111" s="304"/>
      <c r="QHR111" s="304"/>
      <c r="QHS111" s="304"/>
      <c r="QHT111" s="304"/>
      <c r="QHU111" s="304"/>
      <c r="QHV111" s="304"/>
      <c r="QHW111" s="304"/>
      <c r="QHX111" s="304"/>
      <c r="QHY111" s="304"/>
      <c r="QHZ111" s="304"/>
      <c r="QIA111" s="304"/>
      <c r="QIB111" s="304"/>
      <c r="QIC111" s="304"/>
      <c r="QID111" s="304"/>
      <c r="QIE111" s="304"/>
      <c r="QIF111" s="304"/>
      <c r="QIG111" s="304"/>
      <c r="QIH111" s="304"/>
      <c r="QII111" s="304"/>
      <c r="QIJ111" s="304"/>
      <c r="QIK111" s="304"/>
      <c r="QIL111" s="304"/>
      <c r="QIM111" s="304"/>
      <c r="QIN111" s="304"/>
      <c r="QIO111" s="304"/>
      <c r="QIP111" s="304"/>
      <c r="QIQ111" s="304"/>
      <c r="QIR111" s="304"/>
      <c r="QIS111" s="304"/>
      <c r="QIT111" s="304"/>
      <c r="QIU111" s="304"/>
      <c r="QIV111" s="304"/>
      <c r="QIW111" s="304"/>
      <c r="QIX111" s="304"/>
      <c r="QIY111" s="304"/>
      <c r="QIZ111" s="304"/>
      <c r="QJA111" s="304"/>
      <c r="QJB111" s="304"/>
      <c r="QJC111" s="304"/>
      <c r="QJD111" s="304"/>
      <c r="QJE111" s="304"/>
      <c r="QJF111" s="304"/>
      <c r="QJG111" s="304"/>
      <c r="QJH111" s="304"/>
      <c r="QJI111" s="304"/>
      <c r="QJJ111" s="304"/>
      <c r="QJK111" s="304"/>
      <c r="QJL111" s="304"/>
      <c r="QJM111" s="304"/>
      <c r="QJN111" s="304"/>
      <c r="QJO111" s="304"/>
      <c r="QJP111" s="304"/>
      <c r="QJQ111" s="304"/>
      <c r="QJR111" s="304"/>
      <c r="QJS111" s="304"/>
      <c r="QJT111" s="304"/>
      <c r="QJU111" s="304"/>
      <c r="QJV111" s="304"/>
      <c r="QJW111" s="304"/>
      <c r="QJX111" s="304"/>
      <c r="QJY111" s="304"/>
      <c r="QJZ111" s="304"/>
      <c r="QKA111" s="304"/>
      <c r="QKB111" s="304"/>
      <c r="QKC111" s="304"/>
      <c r="QKD111" s="304"/>
      <c r="QKE111" s="304"/>
      <c r="QKF111" s="304"/>
      <c r="QKG111" s="304"/>
      <c r="QKH111" s="304"/>
      <c r="QKI111" s="304"/>
      <c r="QKJ111" s="304"/>
      <c r="QKK111" s="304"/>
      <c r="QKL111" s="304"/>
      <c r="QKM111" s="304"/>
      <c r="QKN111" s="304"/>
      <c r="QKO111" s="304"/>
      <c r="QKP111" s="304"/>
      <c r="QKQ111" s="304"/>
      <c r="QKR111" s="304"/>
      <c r="QKS111" s="304"/>
      <c r="QKT111" s="304"/>
      <c r="QKU111" s="304"/>
      <c r="QKV111" s="304"/>
      <c r="QKW111" s="304"/>
      <c r="QKX111" s="304"/>
      <c r="QKY111" s="304"/>
      <c r="QKZ111" s="304"/>
      <c r="QLA111" s="304"/>
      <c r="QLB111" s="304"/>
      <c r="QLC111" s="304"/>
      <c r="QLD111" s="304"/>
      <c r="QLE111" s="304"/>
      <c r="QLF111" s="304"/>
      <c r="QLG111" s="304"/>
      <c r="QLH111" s="304"/>
      <c r="QLI111" s="304"/>
      <c r="QLJ111" s="304"/>
      <c r="QLK111" s="304"/>
      <c r="QLL111" s="304"/>
      <c r="QLM111" s="304"/>
      <c r="QLN111" s="304"/>
      <c r="QLO111" s="304"/>
      <c r="QLP111" s="304"/>
      <c r="QLQ111" s="304"/>
      <c r="QLR111" s="304"/>
      <c r="QLS111" s="304"/>
      <c r="QLT111" s="304"/>
      <c r="QLU111" s="304"/>
      <c r="QLV111" s="304"/>
      <c r="QLW111" s="304"/>
      <c r="QLX111" s="304"/>
      <c r="QLY111" s="304"/>
      <c r="QLZ111" s="304"/>
      <c r="QMA111" s="304"/>
      <c r="QMB111" s="304"/>
      <c r="QMC111" s="304"/>
      <c r="QMD111" s="304"/>
      <c r="QME111" s="304"/>
      <c r="QMF111" s="304"/>
      <c r="QMG111" s="304"/>
      <c r="QMH111" s="304"/>
      <c r="QMI111" s="304"/>
      <c r="QMJ111" s="304"/>
      <c r="QMK111" s="304"/>
      <c r="QML111" s="304"/>
      <c r="QMM111" s="304"/>
      <c r="QMN111" s="304"/>
      <c r="QMO111" s="304"/>
      <c r="QMP111" s="304"/>
      <c r="QMQ111" s="304"/>
      <c r="QMR111" s="304"/>
      <c r="QMS111" s="304"/>
      <c r="QMT111" s="304"/>
      <c r="QMU111" s="304"/>
      <c r="QMV111" s="304"/>
      <c r="QMW111" s="304"/>
      <c r="QMX111" s="304"/>
      <c r="QMY111" s="304"/>
      <c r="QMZ111" s="304"/>
      <c r="QNA111" s="304"/>
      <c r="QNB111" s="304"/>
      <c r="QNC111" s="304"/>
      <c r="QND111" s="304"/>
      <c r="QNE111" s="304"/>
      <c r="QNF111" s="304"/>
      <c r="QNG111" s="304"/>
      <c r="QNH111" s="304"/>
      <c r="QNI111" s="304"/>
      <c r="QNJ111" s="304"/>
      <c r="QNK111" s="304"/>
      <c r="QNL111" s="304"/>
      <c r="QNM111" s="304"/>
      <c r="QNN111" s="304"/>
      <c r="QNO111" s="304"/>
      <c r="QNP111" s="304"/>
      <c r="QNQ111" s="304"/>
      <c r="QNR111" s="304"/>
      <c r="QNS111" s="304"/>
      <c r="QNT111" s="304"/>
      <c r="QNU111" s="304"/>
      <c r="QNV111" s="304"/>
      <c r="QNW111" s="304"/>
      <c r="QNX111" s="304"/>
      <c r="QNY111" s="304"/>
      <c r="QNZ111" s="304"/>
      <c r="QOA111" s="304"/>
      <c r="QOB111" s="304"/>
      <c r="QOC111" s="304"/>
      <c r="QOD111" s="304"/>
      <c r="QOE111" s="304"/>
      <c r="QOF111" s="304"/>
      <c r="QOG111" s="304"/>
      <c r="QOH111" s="304"/>
      <c r="QOI111" s="304"/>
      <c r="QOJ111" s="304"/>
      <c r="QOK111" s="304"/>
      <c r="QOL111" s="304"/>
      <c r="QOM111" s="304"/>
      <c r="QON111" s="304"/>
      <c r="QOO111" s="304"/>
      <c r="QOP111" s="304"/>
      <c r="QOQ111" s="304"/>
      <c r="QOR111" s="304"/>
      <c r="QOS111" s="304"/>
      <c r="QOT111" s="304"/>
      <c r="QOU111" s="304"/>
      <c r="QOV111" s="304"/>
      <c r="QOW111" s="304"/>
      <c r="QOX111" s="304"/>
      <c r="QOY111" s="304"/>
      <c r="QOZ111" s="304"/>
      <c r="QPA111" s="304"/>
      <c r="QPB111" s="304"/>
      <c r="QPC111" s="304"/>
      <c r="QPD111" s="304"/>
      <c r="QPE111" s="304"/>
      <c r="QPF111" s="304"/>
      <c r="QPG111" s="304"/>
      <c r="QPH111" s="304"/>
      <c r="QPI111" s="304"/>
      <c r="QPJ111" s="304"/>
      <c r="QPK111" s="304"/>
      <c r="QPL111" s="304"/>
      <c r="QPM111" s="304"/>
      <c r="QPN111" s="304"/>
      <c r="QPO111" s="304"/>
      <c r="QPP111" s="304"/>
      <c r="QPQ111" s="304"/>
      <c r="QPR111" s="304"/>
      <c r="QPS111" s="304"/>
      <c r="QPT111" s="304"/>
      <c r="QPU111" s="304"/>
      <c r="QPV111" s="304"/>
      <c r="QPW111" s="304"/>
      <c r="QPX111" s="304"/>
      <c r="QPY111" s="304"/>
      <c r="QPZ111" s="304"/>
      <c r="QQA111" s="304"/>
      <c r="QQB111" s="304"/>
      <c r="QQC111" s="304"/>
      <c r="QQD111" s="304"/>
      <c r="QQE111" s="304"/>
      <c r="QQF111" s="304"/>
      <c r="QQG111" s="304"/>
      <c r="QQH111" s="304"/>
      <c r="QQI111" s="304"/>
      <c r="QQJ111" s="304"/>
      <c r="QQK111" s="304"/>
      <c r="QQL111" s="304"/>
      <c r="QQM111" s="304"/>
      <c r="QQN111" s="304"/>
      <c r="QQO111" s="304"/>
      <c r="QQP111" s="304"/>
      <c r="QQQ111" s="304"/>
      <c r="QQR111" s="304"/>
      <c r="QQS111" s="304"/>
      <c r="QQT111" s="304"/>
      <c r="QQU111" s="304"/>
      <c r="QQV111" s="304"/>
      <c r="QQW111" s="304"/>
      <c r="QQX111" s="304"/>
      <c r="QQY111" s="304"/>
      <c r="QQZ111" s="304"/>
      <c r="QRA111" s="304"/>
      <c r="QRB111" s="304"/>
      <c r="QRC111" s="304"/>
      <c r="QRD111" s="304"/>
      <c r="QRE111" s="304"/>
      <c r="QRF111" s="304"/>
      <c r="QRG111" s="304"/>
      <c r="QRH111" s="304"/>
      <c r="QRI111" s="304"/>
      <c r="QRJ111" s="304"/>
      <c r="QRK111" s="304"/>
      <c r="QRL111" s="304"/>
      <c r="QRM111" s="304"/>
      <c r="QRN111" s="304"/>
      <c r="QRO111" s="304"/>
      <c r="QRP111" s="304"/>
      <c r="QRQ111" s="304"/>
      <c r="QRR111" s="304"/>
      <c r="QRS111" s="304"/>
      <c r="QRT111" s="304"/>
      <c r="QRU111" s="304"/>
      <c r="QRV111" s="304"/>
      <c r="QRW111" s="304"/>
      <c r="QRX111" s="304"/>
      <c r="QRY111" s="304"/>
      <c r="QRZ111" s="304"/>
      <c r="QSA111" s="304"/>
      <c r="QSB111" s="304"/>
      <c r="QSC111" s="304"/>
      <c r="QSD111" s="304"/>
      <c r="QSE111" s="304"/>
      <c r="QSF111" s="304"/>
      <c r="QSG111" s="304"/>
      <c r="QSH111" s="304"/>
      <c r="QSI111" s="304"/>
      <c r="QSJ111" s="304"/>
      <c r="QSK111" s="304"/>
      <c r="QSL111" s="304"/>
      <c r="QSM111" s="304"/>
      <c r="QSN111" s="304"/>
      <c r="QSO111" s="304"/>
      <c r="QSP111" s="304"/>
      <c r="QSQ111" s="304"/>
      <c r="QSR111" s="304"/>
      <c r="QSS111" s="304"/>
      <c r="QST111" s="304"/>
      <c r="QSU111" s="304"/>
      <c r="QSV111" s="304"/>
      <c r="QSW111" s="304"/>
      <c r="QSX111" s="304"/>
      <c r="QSY111" s="304"/>
      <c r="QSZ111" s="304"/>
      <c r="QTA111" s="304"/>
      <c r="QTB111" s="304"/>
      <c r="QTC111" s="304"/>
      <c r="QTD111" s="304"/>
      <c r="QTE111" s="304"/>
      <c r="QTF111" s="304"/>
      <c r="QTG111" s="304"/>
      <c r="QTH111" s="304"/>
      <c r="QTI111" s="304"/>
      <c r="QTJ111" s="304"/>
      <c r="QTK111" s="304"/>
      <c r="QTL111" s="304"/>
      <c r="QTM111" s="304"/>
      <c r="QTN111" s="304"/>
      <c r="QTO111" s="304"/>
      <c r="QTP111" s="304"/>
      <c r="QTQ111" s="304"/>
      <c r="QTR111" s="304"/>
      <c r="QTS111" s="304"/>
      <c r="QTT111" s="304"/>
      <c r="QTU111" s="304"/>
      <c r="QTV111" s="304"/>
      <c r="QTW111" s="304"/>
      <c r="QTX111" s="304"/>
      <c r="QTY111" s="304"/>
      <c r="QTZ111" s="304"/>
      <c r="QUA111" s="304"/>
      <c r="QUB111" s="304"/>
      <c r="QUC111" s="304"/>
      <c r="QUD111" s="304"/>
      <c r="QUE111" s="304"/>
      <c r="QUF111" s="304"/>
      <c r="QUG111" s="304"/>
      <c r="QUH111" s="304"/>
      <c r="QUI111" s="304"/>
      <c r="QUJ111" s="304"/>
      <c r="QUK111" s="304"/>
      <c r="QUL111" s="304"/>
      <c r="QUM111" s="304"/>
      <c r="QUN111" s="304"/>
      <c r="QUO111" s="304"/>
      <c r="QUP111" s="304"/>
      <c r="QUQ111" s="304"/>
      <c r="QUR111" s="304"/>
      <c r="QUS111" s="304"/>
      <c r="QUT111" s="304"/>
      <c r="QUU111" s="304"/>
      <c r="QUV111" s="304"/>
      <c r="QUW111" s="304"/>
      <c r="QUX111" s="304"/>
      <c r="QUY111" s="304"/>
      <c r="QUZ111" s="304"/>
      <c r="QVA111" s="304"/>
      <c r="QVB111" s="304"/>
      <c r="QVC111" s="304"/>
      <c r="QVD111" s="304"/>
      <c r="QVE111" s="304"/>
      <c r="QVF111" s="304"/>
      <c r="QVG111" s="304"/>
      <c r="QVH111" s="304"/>
      <c r="QVI111" s="304"/>
      <c r="QVJ111" s="304"/>
      <c r="QVK111" s="304"/>
      <c r="QVL111" s="304"/>
      <c r="QVM111" s="304"/>
      <c r="QVN111" s="304"/>
      <c r="QVO111" s="304"/>
      <c r="QVP111" s="304"/>
      <c r="QVQ111" s="304"/>
      <c r="QVR111" s="304"/>
      <c r="QVS111" s="304"/>
      <c r="QVT111" s="304"/>
      <c r="QVU111" s="304"/>
      <c r="QVV111" s="304"/>
      <c r="QVW111" s="304"/>
      <c r="QVX111" s="304"/>
      <c r="QVY111" s="304"/>
      <c r="QVZ111" s="304"/>
      <c r="QWA111" s="304"/>
      <c r="QWB111" s="304"/>
      <c r="QWC111" s="304"/>
      <c r="QWD111" s="304"/>
      <c r="QWE111" s="304"/>
      <c r="QWF111" s="304"/>
      <c r="QWG111" s="304"/>
      <c r="QWH111" s="304"/>
      <c r="QWI111" s="304"/>
      <c r="QWJ111" s="304"/>
      <c r="QWK111" s="304"/>
      <c r="QWL111" s="304"/>
      <c r="QWM111" s="304"/>
      <c r="QWN111" s="304"/>
      <c r="QWO111" s="304"/>
      <c r="QWP111" s="304"/>
      <c r="QWQ111" s="304"/>
      <c r="QWR111" s="304"/>
      <c r="QWS111" s="304"/>
      <c r="QWT111" s="304"/>
      <c r="QWU111" s="304"/>
      <c r="QWV111" s="304"/>
      <c r="QWW111" s="304"/>
      <c r="QWX111" s="304"/>
      <c r="QWY111" s="304"/>
      <c r="QWZ111" s="304"/>
      <c r="QXA111" s="304"/>
      <c r="QXB111" s="304"/>
      <c r="QXC111" s="304"/>
      <c r="QXD111" s="304"/>
      <c r="QXE111" s="304"/>
      <c r="QXF111" s="304"/>
      <c r="QXG111" s="304"/>
      <c r="QXH111" s="304"/>
      <c r="QXI111" s="304"/>
      <c r="QXJ111" s="304"/>
      <c r="QXK111" s="304"/>
      <c r="QXL111" s="304"/>
      <c r="QXM111" s="304"/>
      <c r="QXN111" s="304"/>
      <c r="QXO111" s="304"/>
      <c r="QXP111" s="304"/>
      <c r="QXQ111" s="304"/>
      <c r="QXR111" s="304"/>
      <c r="QXS111" s="304"/>
      <c r="QXT111" s="304"/>
      <c r="QXU111" s="304"/>
      <c r="QXV111" s="304"/>
      <c r="QXW111" s="304"/>
      <c r="QXX111" s="304"/>
      <c r="QXY111" s="304"/>
      <c r="QXZ111" s="304"/>
      <c r="QYA111" s="304"/>
      <c r="QYB111" s="304"/>
      <c r="QYC111" s="304"/>
      <c r="QYD111" s="304"/>
      <c r="QYE111" s="304"/>
      <c r="QYF111" s="304"/>
      <c r="QYG111" s="304"/>
      <c r="QYH111" s="304"/>
      <c r="QYI111" s="304"/>
      <c r="QYJ111" s="304"/>
      <c r="QYK111" s="304"/>
      <c r="QYL111" s="304"/>
      <c r="QYM111" s="304"/>
      <c r="QYN111" s="304"/>
      <c r="QYO111" s="304"/>
      <c r="QYP111" s="304"/>
      <c r="QYQ111" s="304"/>
      <c r="QYR111" s="304"/>
      <c r="QYS111" s="304"/>
      <c r="QYT111" s="304"/>
      <c r="QYU111" s="304"/>
      <c r="QYV111" s="304"/>
      <c r="QYW111" s="304"/>
      <c r="QYX111" s="304"/>
      <c r="QYY111" s="304"/>
      <c r="QYZ111" s="304"/>
      <c r="QZA111" s="304"/>
      <c r="QZB111" s="304"/>
      <c r="QZC111" s="304"/>
      <c r="QZD111" s="304"/>
      <c r="QZE111" s="304"/>
      <c r="QZF111" s="304"/>
      <c r="QZG111" s="304"/>
      <c r="QZH111" s="304"/>
      <c r="QZI111" s="304"/>
      <c r="QZJ111" s="304"/>
      <c r="QZK111" s="304"/>
      <c r="QZL111" s="304"/>
      <c r="QZM111" s="304"/>
      <c r="QZN111" s="304"/>
      <c r="QZO111" s="304"/>
      <c r="QZP111" s="304"/>
      <c r="QZQ111" s="304"/>
      <c r="QZR111" s="304"/>
      <c r="QZS111" s="304"/>
      <c r="QZT111" s="304"/>
      <c r="QZU111" s="304"/>
      <c r="QZV111" s="304"/>
      <c r="QZW111" s="304"/>
      <c r="QZX111" s="304"/>
      <c r="QZY111" s="304"/>
      <c r="QZZ111" s="304"/>
      <c r="RAA111" s="304"/>
      <c r="RAB111" s="304"/>
      <c r="RAC111" s="304"/>
      <c r="RAD111" s="304"/>
      <c r="RAE111" s="304"/>
      <c r="RAF111" s="304"/>
      <c r="RAG111" s="304"/>
      <c r="RAH111" s="304"/>
      <c r="RAI111" s="304"/>
      <c r="RAJ111" s="304"/>
      <c r="RAK111" s="304"/>
      <c r="RAL111" s="304"/>
      <c r="RAM111" s="304"/>
      <c r="RAN111" s="304"/>
      <c r="RAO111" s="304"/>
      <c r="RAP111" s="304"/>
      <c r="RAQ111" s="304"/>
      <c r="RAR111" s="304"/>
      <c r="RAS111" s="304"/>
      <c r="RAT111" s="304"/>
      <c r="RAU111" s="304"/>
      <c r="RAV111" s="304"/>
      <c r="RAW111" s="304"/>
      <c r="RAX111" s="304"/>
      <c r="RAY111" s="304"/>
      <c r="RAZ111" s="304"/>
      <c r="RBA111" s="304"/>
      <c r="RBB111" s="304"/>
      <c r="RBC111" s="304"/>
      <c r="RBD111" s="304"/>
      <c r="RBE111" s="304"/>
      <c r="RBF111" s="304"/>
      <c r="RBG111" s="304"/>
      <c r="RBH111" s="304"/>
      <c r="RBI111" s="304"/>
      <c r="RBJ111" s="304"/>
      <c r="RBK111" s="304"/>
      <c r="RBL111" s="304"/>
      <c r="RBM111" s="304"/>
      <c r="RBN111" s="304"/>
      <c r="RBO111" s="304"/>
      <c r="RBP111" s="304"/>
      <c r="RBQ111" s="304"/>
      <c r="RBR111" s="304"/>
      <c r="RBS111" s="304"/>
      <c r="RBT111" s="304"/>
      <c r="RBU111" s="304"/>
      <c r="RBV111" s="304"/>
      <c r="RBW111" s="304"/>
      <c r="RBX111" s="304"/>
      <c r="RBY111" s="304"/>
      <c r="RBZ111" s="304"/>
      <c r="RCA111" s="304"/>
      <c r="RCB111" s="304"/>
      <c r="RCC111" s="304"/>
      <c r="RCD111" s="304"/>
      <c r="RCE111" s="304"/>
      <c r="RCF111" s="304"/>
      <c r="RCG111" s="304"/>
      <c r="RCH111" s="304"/>
      <c r="RCI111" s="304"/>
      <c r="RCJ111" s="304"/>
      <c r="RCK111" s="304"/>
      <c r="RCL111" s="304"/>
      <c r="RCM111" s="304"/>
      <c r="RCN111" s="304"/>
      <c r="RCO111" s="304"/>
      <c r="RCP111" s="304"/>
      <c r="RCQ111" s="304"/>
      <c r="RCR111" s="304"/>
      <c r="RCS111" s="304"/>
      <c r="RCT111" s="304"/>
      <c r="RCU111" s="304"/>
      <c r="RCV111" s="304"/>
      <c r="RCW111" s="304"/>
      <c r="RCX111" s="304"/>
      <c r="RCY111" s="304"/>
      <c r="RCZ111" s="304"/>
      <c r="RDA111" s="304"/>
      <c r="RDB111" s="304"/>
      <c r="RDC111" s="304"/>
      <c r="RDD111" s="304"/>
      <c r="RDE111" s="304"/>
      <c r="RDF111" s="304"/>
      <c r="RDG111" s="304"/>
      <c r="RDH111" s="304"/>
      <c r="RDI111" s="304"/>
      <c r="RDJ111" s="304"/>
      <c r="RDK111" s="304"/>
      <c r="RDL111" s="304"/>
      <c r="RDM111" s="304"/>
      <c r="RDN111" s="304"/>
      <c r="RDO111" s="304"/>
      <c r="RDP111" s="304"/>
      <c r="RDQ111" s="304"/>
      <c r="RDR111" s="304"/>
      <c r="RDS111" s="304"/>
      <c r="RDT111" s="304"/>
      <c r="RDU111" s="304"/>
      <c r="RDV111" s="304"/>
      <c r="RDW111" s="304"/>
      <c r="RDX111" s="304"/>
      <c r="RDY111" s="304"/>
      <c r="RDZ111" s="304"/>
      <c r="REA111" s="304"/>
      <c r="REB111" s="304"/>
      <c r="REC111" s="304"/>
      <c r="RED111" s="304"/>
      <c r="REE111" s="304"/>
      <c r="REF111" s="304"/>
      <c r="REG111" s="304"/>
      <c r="REH111" s="304"/>
      <c r="REI111" s="304"/>
      <c r="REJ111" s="304"/>
      <c r="REK111" s="304"/>
      <c r="REL111" s="304"/>
      <c r="REM111" s="304"/>
      <c r="REN111" s="304"/>
      <c r="REO111" s="304"/>
      <c r="REP111" s="304"/>
      <c r="REQ111" s="304"/>
      <c r="RER111" s="304"/>
      <c r="RES111" s="304"/>
      <c r="RET111" s="304"/>
      <c r="REU111" s="304"/>
      <c r="REV111" s="304"/>
      <c r="REW111" s="304"/>
      <c r="REX111" s="304"/>
      <c r="REY111" s="304"/>
      <c r="REZ111" s="304"/>
      <c r="RFA111" s="304"/>
      <c r="RFB111" s="304"/>
      <c r="RFC111" s="304"/>
      <c r="RFD111" s="304"/>
      <c r="RFE111" s="304"/>
      <c r="RFF111" s="304"/>
      <c r="RFG111" s="304"/>
      <c r="RFH111" s="304"/>
      <c r="RFI111" s="304"/>
      <c r="RFJ111" s="304"/>
      <c r="RFK111" s="304"/>
      <c r="RFL111" s="304"/>
      <c r="RFM111" s="304"/>
      <c r="RFN111" s="304"/>
      <c r="RFO111" s="304"/>
      <c r="RFP111" s="304"/>
      <c r="RFQ111" s="304"/>
      <c r="RFR111" s="304"/>
      <c r="RFS111" s="304"/>
      <c r="RFT111" s="304"/>
      <c r="RFU111" s="304"/>
      <c r="RFV111" s="304"/>
      <c r="RFW111" s="304"/>
      <c r="RFX111" s="304"/>
      <c r="RFY111" s="304"/>
      <c r="RFZ111" s="304"/>
      <c r="RGA111" s="304"/>
      <c r="RGB111" s="304"/>
      <c r="RGC111" s="304"/>
      <c r="RGD111" s="304"/>
      <c r="RGE111" s="304"/>
      <c r="RGF111" s="304"/>
      <c r="RGG111" s="304"/>
      <c r="RGH111" s="304"/>
      <c r="RGI111" s="304"/>
      <c r="RGJ111" s="304"/>
      <c r="RGK111" s="304"/>
      <c r="RGL111" s="304"/>
      <c r="RGM111" s="304"/>
      <c r="RGN111" s="304"/>
      <c r="RGO111" s="304"/>
      <c r="RGP111" s="304"/>
      <c r="RGQ111" s="304"/>
      <c r="RGR111" s="304"/>
      <c r="RGS111" s="304"/>
      <c r="RGT111" s="304"/>
      <c r="RGU111" s="304"/>
      <c r="RGV111" s="304"/>
      <c r="RGW111" s="304"/>
      <c r="RGX111" s="304"/>
      <c r="RGY111" s="304"/>
      <c r="RGZ111" s="304"/>
      <c r="RHA111" s="304"/>
      <c r="RHB111" s="304"/>
      <c r="RHC111" s="304"/>
      <c r="RHD111" s="304"/>
      <c r="RHE111" s="304"/>
      <c r="RHF111" s="304"/>
      <c r="RHG111" s="304"/>
      <c r="RHH111" s="304"/>
      <c r="RHI111" s="304"/>
      <c r="RHJ111" s="304"/>
      <c r="RHK111" s="304"/>
      <c r="RHL111" s="304"/>
      <c r="RHM111" s="304"/>
      <c r="RHN111" s="304"/>
      <c r="RHO111" s="304"/>
      <c r="RHP111" s="304"/>
      <c r="RHQ111" s="304"/>
      <c r="RHR111" s="304"/>
      <c r="RHS111" s="304"/>
      <c r="RHT111" s="304"/>
      <c r="RHU111" s="304"/>
      <c r="RHV111" s="304"/>
      <c r="RHW111" s="304"/>
      <c r="RHX111" s="304"/>
      <c r="RHY111" s="304"/>
      <c r="RHZ111" s="304"/>
      <c r="RIA111" s="304"/>
      <c r="RIB111" s="304"/>
      <c r="RIC111" s="304"/>
      <c r="RID111" s="304"/>
      <c r="RIE111" s="304"/>
      <c r="RIF111" s="304"/>
      <c r="RIG111" s="304"/>
      <c r="RIH111" s="304"/>
      <c r="RII111" s="304"/>
      <c r="RIJ111" s="304"/>
      <c r="RIK111" s="304"/>
      <c r="RIL111" s="304"/>
      <c r="RIM111" s="304"/>
      <c r="RIN111" s="304"/>
      <c r="RIO111" s="304"/>
      <c r="RIP111" s="304"/>
      <c r="RIQ111" s="304"/>
      <c r="RIR111" s="304"/>
      <c r="RIS111" s="304"/>
      <c r="RIT111" s="304"/>
      <c r="RIU111" s="304"/>
      <c r="RIV111" s="304"/>
      <c r="RIW111" s="304"/>
      <c r="RIX111" s="304"/>
      <c r="RIY111" s="304"/>
      <c r="RIZ111" s="304"/>
      <c r="RJA111" s="304"/>
      <c r="RJB111" s="304"/>
      <c r="RJC111" s="304"/>
      <c r="RJD111" s="304"/>
      <c r="RJE111" s="304"/>
      <c r="RJF111" s="304"/>
      <c r="RJG111" s="304"/>
      <c r="RJH111" s="304"/>
      <c r="RJI111" s="304"/>
      <c r="RJJ111" s="304"/>
      <c r="RJK111" s="304"/>
      <c r="RJL111" s="304"/>
      <c r="RJM111" s="304"/>
      <c r="RJN111" s="304"/>
      <c r="RJO111" s="304"/>
      <c r="RJP111" s="304"/>
      <c r="RJQ111" s="304"/>
      <c r="RJR111" s="304"/>
      <c r="RJS111" s="304"/>
      <c r="RJT111" s="304"/>
      <c r="RJU111" s="304"/>
      <c r="RJV111" s="304"/>
      <c r="RJW111" s="304"/>
      <c r="RJX111" s="304"/>
      <c r="RJY111" s="304"/>
      <c r="RJZ111" s="304"/>
      <c r="RKA111" s="304"/>
      <c r="RKB111" s="304"/>
      <c r="RKC111" s="304"/>
      <c r="RKD111" s="304"/>
      <c r="RKE111" s="304"/>
      <c r="RKF111" s="304"/>
      <c r="RKG111" s="304"/>
      <c r="RKH111" s="304"/>
      <c r="RKI111" s="304"/>
      <c r="RKJ111" s="304"/>
      <c r="RKK111" s="304"/>
      <c r="RKL111" s="304"/>
      <c r="RKM111" s="304"/>
      <c r="RKN111" s="304"/>
      <c r="RKO111" s="304"/>
      <c r="RKP111" s="304"/>
      <c r="RKQ111" s="304"/>
      <c r="RKR111" s="304"/>
      <c r="RKS111" s="304"/>
      <c r="RKT111" s="304"/>
      <c r="RKU111" s="304"/>
      <c r="RKV111" s="304"/>
      <c r="RKW111" s="304"/>
      <c r="RKX111" s="304"/>
      <c r="RKY111" s="304"/>
      <c r="RKZ111" s="304"/>
      <c r="RLA111" s="304"/>
      <c r="RLB111" s="304"/>
      <c r="RLC111" s="304"/>
      <c r="RLD111" s="304"/>
      <c r="RLE111" s="304"/>
      <c r="RLF111" s="304"/>
      <c r="RLG111" s="304"/>
      <c r="RLH111" s="304"/>
      <c r="RLI111" s="304"/>
      <c r="RLJ111" s="304"/>
      <c r="RLK111" s="304"/>
      <c r="RLL111" s="304"/>
      <c r="RLM111" s="304"/>
      <c r="RLN111" s="304"/>
      <c r="RLO111" s="304"/>
      <c r="RLP111" s="304"/>
      <c r="RLQ111" s="304"/>
      <c r="RLR111" s="304"/>
      <c r="RLS111" s="304"/>
      <c r="RLT111" s="304"/>
      <c r="RLU111" s="304"/>
      <c r="RLV111" s="304"/>
      <c r="RLW111" s="304"/>
      <c r="RLX111" s="304"/>
      <c r="RLY111" s="304"/>
      <c r="RLZ111" s="304"/>
      <c r="RMA111" s="304"/>
      <c r="RMB111" s="304"/>
      <c r="RMC111" s="304"/>
      <c r="RMD111" s="304"/>
      <c r="RME111" s="304"/>
      <c r="RMF111" s="304"/>
      <c r="RMG111" s="304"/>
      <c r="RMH111" s="304"/>
      <c r="RMI111" s="304"/>
      <c r="RMJ111" s="304"/>
      <c r="RMK111" s="304"/>
      <c r="RML111" s="304"/>
      <c r="RMM111" s="304"/>
      <c r="RMN111" s="304"/>
      <c r="RMO111" s="304"/>
      <c r="RMP111" s="304"/>
      <c r="RMQ111" s="304"/>
      <c r="RMR111" s="304"/>
      <c r="RMS111" s="304"/>
      <c r="RMT111" s="304"/>
      <c r="RMU111" s="304"/>
      <c r="RMV111" s="304"/>
      <c r="RMW111" s="304"/>
      <c r="RMX111" s="304"/>
      <c r="RMY111" s="304"/>
      <c r="RMZ111" s="304"/>
      <c r="RNA111" s="304"/>
      <c r="RNB111" s="304"/>
      <c r="RNC111" s="304"/>
      <c r="RND111" s="304"/>
      <c r="RNE111" s="304"/>
      <c r="RNF111" s="304"/>
      <c r="RNG111" s="304"/>
      <c r="RNH111" s="304"/>
      <c r="RNI111" s="304"/>
      <c r="RNJ111" s="304"/>
      <c r="RNK111" s="304"/>
      <c r="RNL111" s="304"/>
      <c r="RNM111" s="304"/>
      <c r="RNN111" s="304"/>
      <c r="RNO111" s="304"/>
      <c r="RNP111" s="304"/>
      <c r="RNQ111" s="304"/>
      <c r="RNR111" s="304"/>
      <c r="RNS111" s="304"/>
      <c r="RNT111" s="304"/>
      <c r="RNU111" s="304"/>
      <c r="RNV111" s="304"/>
      <c r="RNW111" s="304"/>
      <c r="RNX111" s="304"/>
      <c r="RNY111" s="304"/>
      <c r="RNZ111" s="304"/>
      <c r="ROA111" s="304"/>
      <c r="ROB111" s="304"/>
      <c r="ROC111" s="304"/>
      <c r="ROD111" s="304"/>
      <c r="ROE111" s="304"/>
      <c r="ROF111" s="304"/>
      <c r="ROG111" s="304"/>
      <c r="ROH111" s="304"/>
      <c r="ROI111" s="304"/>
      <c r="ROJ111" s="304"/>
      <c r="ROK111" s="304"/>
      <c r="ROL111" s="304"/>
      <c r="ROM111" s="304"/>
      <c r="RON111" s="304"/>
      <c r="ROO111" s="304"/>
      <c r="ROP111" s="304"/>
      <c r="ROQ111" s="304"/>
      <c r="ROR111" s="304"/>
      <c r="ROS111" s="304"/>
      <c r="ROT111" s="304"/>
      <c r="ROU111" s="304"/>
      <c r="ROV111" s="304"/>
      <c r="ROW111" s="304"/>
      <c r="ROX111" s="304"/>
      <c r="ROY111" s="304"/>
      <c r="ROZ111" s="304"/>
      <c r="RPA111" s="304"/>
      <c r="RPB111" s="304"/>
      <c r="RPC111" s="304"/>
      <c r="RPD111" s="304"/>
      <c r="RPE111" s="304"/>
      <c r="RPF111" s="304"/>
      <c r="RPG111" s="304"/>
      <c r="RPH111" s="304"/>
      <c r="RPI111" s="304"/>
      <c r="RPJ111" s="304"/>
      <c r="RPK111" s="304"/>
      <c r="RPL111" s="304"/>
      <c r="RPM111" s="304"/>
      <c r="RPN111" s="304"/>
      <c r="RPO111" s="304"/>
      <c r="RPP111" s="304"/>
      <c r="RPQ111" s="304"/>
      <c r="RPR111" s="304"/>
      <c r="RPS111" s="304"/>
      <c r="RPT111" s="304"/>
      <c r="RPU111" s="304"/>
      <c r="RPV111" s="304"/>
      <c r="RPW111" s="304"/>
      <c r="RPX111" s="304"/>
      <c r="RPY111" s="304"/>
      <c r="RPZ111" s="304"/>
      <c r="RQA111" s="304"/>
      <c r="RQB111" s="304"/>
      <c r="RQC111" s="304"/>
      <c r="RQD111" s="304"/>
      <c r="RQE111" s="304"/>
      <c r="RQF111" s="304"/>
      <c r="RQG111" s="304"/>
      <c r="RQH111" s="304"/>
      <c r="RQI111" s="304"/>
      <c r="RQJ111" s="304"/>
      <c r="RQK111" s="304"/>
      <c r="RQL111" s="304"/>
      <c r="RQM111" s="304"/>
      <c r="RQN111" s="304"/>
      <c r="RQO111" s="304"/>
      <c r="RQP111" s="304"/>
      <c r="RQQ111" s="304"/>
      <c r="RQR111" s="304"/>
      <c r="RQS111" s="304"/>
      <c r="RQT111" s="304"/>
      <c r="RQU111" s="304"/>
      <c r="RQV111" s="304"/>
      <c r="RQW111" s="304"/>
      <c r="RQX111" s="304"/>
      <c r="RQY111" s="304"/>
      <c r="RQZ111" s="304"/>
      <c r="RRA111" s="304"/>
      <c r="RRB111" s="304"/>
      <c r="RRC111" s="304"/>
      <c r="RRD111" s="304"/>
      <c r="RRE111" s="304"/>
      <c r="RRF111" s="304"/>
      <c r="RRG111" s="304"/>
      <c r="RRH111" s="304"/>
      <c r="RRI111" s="304"/>
      <c r="RRJ111" s="304"/>
      <c r="RRK111" s="304"/>
      <c r="RRL111" s="304"/>
      <c r="RRM111" s="304"/>
      <c r="RRN111" s="304"/>
      <c r="RRO111" s="304"/>
      <c r="RRP111" s="304"/>
      <c r="RRQ111" s="304"/>
      <c r="RRR111" s="304"/>
      <c r="RRS111" s="304"/>
      <c r="RRT111" s="304"/>
      <c r="RRU111" s="304"/>
      <c r="RRV111" s="304"/>
      <c r="RRW111" s="304"/>
      <c r="RRX111" s="304"/>
      <c r="RRY111" s="304"/>
      <c r="RRZ111" s="304"/>
      <c r="RSA111" s="304"/>
      <c r="RSB111" s="304"/>
      <c r="RSC111" s="304"/>
      <c r="RSD111" s="304"/>
      <c r="RSE111" s="304"/>
      <c r="RSF111" s="304"/>
      <c r="RSG111" s="304"/>
      <c r="RSH111" s="304"/>
      <c r="RSI111" s="304"/>
      <c r="RSJ111" s="304"/>
      <c r="RSK111" s="304"/>
      <c r="RSL111" s="304"/>
      <c r="RSM111" s="304"/>
      <c r="RSN111" s="304"/>
      <c r="RSO111" s="304"/>
      <c r="RSP111" s="304"/>
      <c r="RSQ111" s="304"/>
      <c r="RSR111" s="304"/>
      <c r="RSS111" s="304"/>
      <c r="RST111" s="304"/>
      <c r="RSU111" s="304"/>
      <c r="RSV111" s="304"/>
      <c r="RSW111" s="304"/>
      <c r="RSX111" s="304"/>
      <c r="RSY111" s="304"/>
      <c r="RSZ111" s="304"/>
      <c r="RTA111" s="304"/>
      <c r="RTB111" s="304"/>
      <c r="RTC111" s="304"/>
      <c r="RTD111" s="304"/>
      <c r="RTE111" s="304"/>
      <c r="RTF111" s="304"/>
      <c r="RTG111" s="304"/>
      <c r="RTH111" s="304"/>
      <c r="RTI111" s="304"/>
      <c r="RTJ111" s="304"/>
      <c r="RTK111" s="304"/>
      <c r="RTL111" s="304"/>
      <c r="RTM111" s="304"/>
      <c r="RTN111" s="304"/>
      <c r="RTO111" s="304"/>
      <c r="RTP111" s="304"/>
      <c r="RTQ111" s="304"/>
      <c r="RTR111" s="304"/>
      <c r="RTS111" s="304"/>
      <c r="RTT111" s="304"/>
      <c r="RTU111" s="304"/>
      <c r="RTV111" s="304"/>
      <c r="RTW111" s="304"/>
      <c r="RTX111" s="304"/>
      <c r="RTY111" s="304"/>
      <c r="RTZ111" s="304"/>
      <c r="RUA111" s="304"/>
      <c r="RUB111" s="304"/>
      <c r="RUC111" s="304"/>
      <c r="RUD111" s="304"/>
      <c r="RUE111" s="304"/>
      <c r="RUF111" s="304"/>
      <c r="RUG111" s="304"/>
      <c r="RUH111" s="304"/>
      <c r="RUI111" s="304"/>
      <c r="RUJ111" s="304"/>
      <c r="RUK111" s="304"/>
      <c r="RUL111" s="304"/>
      <c r="RUM111" s="304"/>
      <c r="RUN111" s="304"/>
      <c r="RUO111" s="304"/>
      <c r="RUP111" s="304"/>
      <c r="RUQ111" s="304"/>
      <c r="RUR111" s="304"/>
      <c r="RUS111" s="304"/>
      <c r="RUT111" s="304"/>
      <c r="RUU111" s="304"/>
      <c r="RUV111" s="304"/>
      <c r="RUW111" s="304"/>
      <c r="RUX111" s="304"/>
      <c r="RUY111" s="304"/>
      <c r="RUZ111" s="304"/>
      <c r="RVA111" s="304"/>
      <c r="RVB111" s="304"/>
      <c r="RVC111" s="304"/>
      <c r="RVD111" s="304"/>
      <c r="RVE111" s="304"/>
      <c r="RVF111" s="304"/>
      <c r="RVG111" s="304"/>
      <c r="RVH111" s="304"/>
      <c r="RVI111" s="304"/>
      <c r="RVJ111" s="304"/>
      <c r="RVK111" s="304"/>
      <c r="RVL111" s="304"/>
      <c r="RVM111" s="304"/>
      <c r="RVN111" s="304"/>
      <c r="RVO111" s="304"/>
      <c r="RVP111" s="304"/>
      <c r="RVQ111" s="304"/>
      <c r="RVR111" s="304"/>
      <c r="RVS111" s="304"/>
      <c r="RVT111" s="304"/>
      <c r="RVU111" s="304"/>
      <c r="RVV111" s="304"/>
      <c r="RVW111" s="304"/>
      <c r="RVX111" s="304"/>
      <c r="RVY111" s="304"/>
      <c r="RVZ111" s="304"/>
      <c r="RWA111" s="304"/>
      <c r="RWB111" s="304"/>
      <c r="RWC111" s="304"/>
      <c r="RWD111" s="304"/>
      <c r="RWE111" s="304"/>
      <c r="RWF111" s="304"/>
      <c r="RWG111" s="304"/>
      <c r="RWH111" s="304"/>
      <c r="RWI111" s="304"/>
      <c r="RWJ111" s="304"/>
      <c r="RWK111" s="304"/>
      <c r="RWL111" s="304"/>
      <c r="RWM111" s="304"/>
      <c r="RWN111" s="304"/>
      <c r="RWO111" s="304"/>
      <c r="RWP111" s="304"/>
      <c r="RWQ111" s="304"/>
      <c r="RWR111" s="304"/>
      <c r="RWS111" s="304"/>
      <c r="RWT111" s="304"/>
      <c r="RWU111" s="304"/>
      <c r="RWV111" s="304"/>
      <c r="RWW111" s="304"/>
      <c r="RWX111" s="304"/>
      <c r="RWY111" s="304"/>
      <c r="RWZ111" s="304"/>
      <c r="RXA111" s="304"/>
      <c r="RXB111" s="304"/>
      <c r="RXC111" s="304"/>
      <c r="RXD111" s="304"/>
      <c r="RXE111" s="304"/>
      <c r="RXF111" s="304"/>
      <c r="RXG111" s="304"/>
      <c r="RXH111" s="304"/>
      <c r="RXI111" s="304"/>
      <c r="RXJ111" s="304"/>
      <c r="RXK111" s="304"/>
      <c r="RXL111" s="304"/>
      <c r="RXM111" s="304"/>
      <c r="RXN111" s="304"/>
      <c r="RXO111" s="304"/>
      <c r="RXP111" s="304"/>
      <c r="RXQ111" s="304"/>
      <c r="RXR111" s="304"/>
      <c r="RXS111" s="304"/>
      <c r="RXT111" s="304"/>
      <c r="RXU111" s="304"/>
      <c r="RXV111" s="304"/>
      <c r="RXW111" s="304"/>
      <c r="RXX111" s="304"/>
      <c r="RXY111" s="304"/>
      <c r="RXZ111" s="304"/>
      <c r="RYA111" s="304"/>
      <c r="RYB111" s="304"/>
      <c r="RYC111" s="304"/>
      <c r="RYD111" s="304"/>
      <c r="RYE111" s="304"/>
      <c r="RYF111" s="304"/>
      <c r="RYG111" s="304"/>
      <c r="RYH111" s="304"/>
      <c r="RYI111" s="304"/>
      <c r="RYJ111" s="304"/>
      <c r="RYK111" s="304"/>
      <c r="RYL111" s="304"/>
      <c r="RYM111" s="304"/>
      <c r="RYN111" s="304"/>
      <c r="RYO111" s="304"/>
      <c r="RYP111" s="304"/>
      <c r="RYQ111" s="304"/>
      <c r="RYR111" s="304"/>
      <c r="RYS111" s="304"/>
      <c r="RYT111" s="304"/>
      <c r="RYU111" s="304"/>
      <c r="RYV111" s="304"/>
      <c r="RYW111" s="304"/>
      <c r="RYX111" s="304"/>
      <c r="RYY111" s="304"/>
      <c r="RYZ111" s="304"/>
      <c r="RZA111" s="304"/>
      <c r="RZB111" s="304"/>
      <c r="RZC111" s="304"/>
      <c r="RZD111" s="304"/>
      <c r="RZE111" s="304"/>
      <c r="RZF111" s="304"/>
      <c r="RZG111" s="304"/>
      <c r="RZH111" s="304"/>
      <c r="RZI111" s="304"/>
      <c r="RZJ111" s="304"/>
      <c r="RZK111" s="304"/>
      <c r="RZL111" s="304"/>
      <c r="RZM111" s="304"/>
      <c r="RZN111" s="304"/>
      <c r="RZO111" s="304"/>
      <c r="RZP111" s="304"/>
      <c r="RZQ111" s="304"/>
      <c r="RZR111" s="304"/>
      <c r="RZS111" s="304"/>
      <c r="RZT111" s="304"/>
      <c r="RZU111" s="304"/>
      <c r="RZV111" s="304"/>
      <c r="RZW111" s="304"/>
      <c r="RZX111" s="304"/>
      <c r="RZY111" s="304"/>
      <c r="RZZ111" s="304"/>
      <c r="SAA111" s="304"/>
      <c r="SAB111" s="304"/>
      <c r="SAC111" s="304"/>
      <c r="SAD111" s="304"/>
      <c r="SAE111" s="304"/>
      <c r="SAF111" s="304"/>
      <c r="SAG111" s="304"/>
      <c r="SAH111" s="304"/>
      <c r="SAI111" s="304"/>
      <c r="SAJ111" s="304"/>
      <c r="SAK111" s="304"/>
      <c r="SAL111" s="304"/>
      <c r="SAM111" s="304"/>
      <c r="SAN111" s="304"/>
      <c r="SAO111" s="304"/>
      <c r="SAP111" s="304"/>
      <c r="SAQ111" s="304"/>
      <c r="SAR111" s="304"/>
      <c r="SAS111" s="304"/>
      <c r="SAT111" s="304"/>
      <c r="SAU111" s="304"/>
      <c r="SAV111" s="304"/>
      <c r="SAW111" s="304"/>
      <c r="SAX111" s="304"/>
      <c r="SAY111" s="304"/>
      <c r="SAZ111" s="304"/>
      <c r="SBA111" s="304"/>
      <c r="SBB111" s="304"/>
      <c r="SBC111" s="304"/>
      <c r="SBD111" s="304"/>
      <c r="SBE111" s="304"/>
      <c r="SBF111" s="304"/>
      <c r="SBG111" s="304"/>
      <c r="SBH111" s="304"/>
      <c r="SBI111" s="304"/>
      <c r="SBJ111" s="304"/>
      <c r="SBK111" s="304"/>
      <c r="SBL111" s="304"/>
      <c r="SBM111" s="304"/>
      <c r="SBN111" s="304"/>
      <c r="SBO111" s="304"/>
      <c r="SBP111" s="304"/>
      <c r="SBQ111" s="304"/>
      <c r="SBR111" s="304"/>
      <c r="SBS111" s="304"/>
      <c r="SBT111" s="304"/>
      <c r="SBU111" s="304"/>
      <c r="SBV111" s="304"/>
      <c r="SBW111" s="304"/>
      <c r="SBX111" s="304"/>
      <c r="SBY111" s="304"/>
      <c r="SBZ111" s="304"/>
      <c r="SCA111" s="304"/>
      <c r="SCB111" s="304"/>
      <c r="SCC111" s="304"/>
      <c r="SCD111" s="304"/>
      <c r="SCE111" s="304"/>
      <c r="SCF111" s="304"/>
      <c r="SCG111" s="304"/>
      <c r="SCH111" s="304"/>
      <c r="SCI111" s="304"/>
      <c r="SCJ111" s="304"/>
      <c r="SCK111" s="304"/>
      <c r="SCL111" s="304"/>
      <c r="SCM111" s="304"/>
      <c r="SCN111" s="304"/>
      <c r="SCO111" s="304"/>
      <c r="SCP111" s="304"/>
      <c r="SCQ111" s="304"/>
      <c r="SCR111" s="304"/>
      <c r="SCS111" s="304"/>
      <c r="SCT111" s="304"/>
      <c r="SCU111" s="304"/>
      <c r="SCV111" s="304"/>
      <c r="SCW111" s="304"/>
      <c r="SCX111" s="304"/>
      <c r="SCY111" s="304"/>
      <c r="SCZ111" s="304"/>
      <c r="SDA111" s="304"/>
      <c r="SDB111" s="304"/>
      <c r="SDC111" s="304"/>
      <c r="SDD111" s="304"/>
      <c r="SDE111" s="304"/>
      <c r="SDF111" s="304"/>
      <c r="SDG111" s="304"/>
      <c r="SDH111" s="304"/>
      <c r="SDI111" s="304"/>
      <c r="SDJ111" s="304"/>
      <c r="SDK111" s="304"/>
      <c r="SDL111" s="304"/>
      <c r="SDM111" s="304"/>
      <c r="SDN111" s="304"/>
      <c r="SDO111" s="304"/>
      <c r="SDP111" s="304"/>
      <c r="SDQ111" s="304"/>
      <c r="SDR111" s="304"/>
      <c r="SDS111" s="304"/>
      <c r="SDT111" s="304"/>
      <c r="SDU111" s="304"/>
      <c r="SDV111" s="304"/>
      <c r="SDW111" s="304"/>
      <c r="SDX111" s="304"/>
      <c r="SDY111" s="304"/>
      <c r="SDZ111" s="304"/>
      <c r="SEA111" s="304"/>
      <c r="SEB111" s="304"/>
      <c r="SEC111" s="304"/>
      <c r="SED111" s="304"/>
      <c r="SEE111" s="304"/>
      <c r="SEF111" s="304"/>
      <c r="SEG111" s="304"/>
      <c r="SEH111" s="304"/>
      <c r="SEI111" s="304"/>
      <c r="SEJ111" s="304"/>
      <c r="SEK111" s="304"/>
      <c r="SEL111" s="304"/>
      <c r="SEM111" s="304"/>
      <c r="SEN111" s="304"/>
      <c r="SEO111" s="304"/>
      <c r="SEP111" s="304"/>
      <c r="SEQ111" s="304"/>
      <c r="SER111" s="304"/>
      <c r="SES111" s="304"/>
      <c r="SET111" s="304"/>
      <c r="SEU111" s="304"/>
      <c r="SEV111" s="304"/>
      <c r="SEW111" s="304"/>
      <c r="SEX111" s="304"/>
      <c r="SEY111" s="304"/>
      <c r="SEZ111" s="304"/>
      <c r="SFA111" s="304"/>
      <c r="SFB111" s="304"/>
      <c r="SFC111" s="304"/>
      <c r="SFD111" s="304"/>
      <c r="SFE111" s="304"/>
      <c r="SFF111" s="304"/>
      <c r="SFG111" s="304"/>
      <c r="SFH111" s="304"/>
      <c r="SFI111" s="304"/>
      <c r="SFJ111" s="304"/>
      <c r="SFK111" s="304"/>
      <c r="SFL111" s="304"/>
      <c r="SFM111" s="304"/>
      <c r="SFN111" s="304"/>
      <c r="SFO111" s="304"/>
      <c r="SFP111" s="304"/>
      <c r="SFQ111" s="304"/>
      <c r="SFR111" s="304"/>
      <c r="SFS111" s="304"/>
      <c r="SFT111" s="304"/>
      <c r="SFU111" s="304"/>
      <c r="SFV111" s="304"/>
      <c r="SFW111" s="304"/>
      <c r="SFX111" s="304"/>
      <c r="SFY111" s="304"/>
      <c r="SFZ111" s="304"/>
      <c r="SGA111" s="304"/>
      <c r="SGB111" s="304"/>
      <c r="SGC111" s="304"/>
      <c r="SGD111" s="304"/>
      <c r="SGE111" s="304"/>
      <c r="SGF111" s="304"/>
      <c r="SGG111" s="304"/>
      <c r="SGH111" s="304"/>
      <c r="SGI111" s="304"/>
      <c r="SGJ111" s="304"/>
      <c r="SGK111" s="304"/>
      <c r="SGL111" s="304"/>
      <c r="SGM111" s="304"/>
      <c r="SGN111" s="304"/>
      <c r="SGO111" s="304"/>
      <c r="SGP111" s="304"/>
      <c r="SGQ111" s="304"/>
      <c r="SGR111" s="304"/>
      <c r="SGS111" s="304"/>
      <c r="SGT111" s="304"/>
      <c r="SGU111" s="304"/>
      <c r="SGV111" s="304"/>
      <c r="SGW111" s="304"/>
      <c r="SGX111" s="304"/>
      <c r="SGY111" s="304"/>
      <c r="SGZ111" s="304"/>
      <c r="SHA111" s="304"/>
      <c r="SHB111" s="304"/>
      <c r="SHC111" s="304"/>
      <c r="SHD111" s="304"/>
      <c r="SHE111" s="304"/>
      <c r="SHF111" s="304"/>
      <c r="SHG111" s="304"/>
      <c r="SHH111" s="304"/>
      <c r="SHI111" s="304"/>
      <c r="SHJ111" s="304"/>
      <c r="SHK111" s="304"/>
      <c r="SHL111" s="304"/>
      <c r="SHM111" s="304"/>
      <c r="SHN111" s="304"/>
      <c r="SHO111" s="304"/>
      <c r="SHP111" s="304"/>
      <c r="SHQ111" s="304"/>
      <c r="SHR111" s="304"/>
      <c r="SHS111" s="304"/>
      <c r="SHT111" s="304"/>
      <c r="SHU111" s="304"/>
      <c r="SHV111" s="304"/>
      <c r="SHW111" s="304"/>
      <c r="SHX111" s="304"/>
      <c r="SHY111" s="304"/>
      <c r="SHZ111" s="304"/>
      <c r="SIA111" s="304"/>
      <c r="SIB111" s="304"/>
      <c r="SIC111" s="304"/>
      <c r="SID111" s="304"/>
      <c r="SIE111" s="304"/>
      <c r="SIF111" s="304"/>
      <c r="SIG111" s="304"/>
      <c r="SIH111" s="304"/>
      <c r="SII111" s="304"/>
      <c r="SIJ111" s="304"/>
      <c r="SIK111" s="304"/>
      <c r="SIL111" s="304"/>
      <c r="SIM111" s="304"/>
      <c r="SIN111" s="304"/>
      <c r="SIO111" s="304"/>
      <c r="SIP111" s="304"/>
      <c r="SIQ111" s="304"/>
      <c r="SIR111" s="304"/>
      <c r="SIS111" s="304"/>
      <c r="SIT111" s="304"/>
      <c r="SIU111" s="304"/>
      <c r="SIV111" s="304"/>
      <c r="SIW111" s="304"/>
      <c r="SIX111" s="304"/>
      <c r="SIY111" s="304"/>
      <c r="SIZ111" s="304"/>
      <c r="SJA111" s="304"/>
      <c r="SJB111" s="304"/>
      <c r="SJC111" s="304"/>
      <c r="SJD111" s="304"/>
      <c r="SJE111" s="304"/>
      <c r="SJF111" s="304"/>
      <c r="SJG111" s="304"/>
      <c r="SJH111" s="304"/>
      <c r="SJI111" s="304"/>
      <c r="SJJ111" s="304"/>
      <c r="SJK111" s="304"/>
      <c r="SJL111" s="304"/>
      <c r="SJM111" s="304"/>
      <c r="SJN111" s="304"/>
      <c r="SJO111" s="304"/>
      <c r="SJP111" s="304"/>
      <c r="SJQ111" s="304"/>
      <c r="SJR111" s="304"/>
      <c r="SJS111" s="304"/>
      <c r="SJT111" s="304"/>
      <c r="SJU111" s="304"/>
      <c r="SJV111" s="304"/>
      <c r="SJW111" s="304"/>
      <c r="SJX111" s="304"/>
      <c r="SJY111" s="304"/>
      <c r="SJZ111" s="304"/>
      <c r="SKA111" s="304"/>
      <c r="SKB111" s="304"/>
      <c r="SKC111" s="304"/>
      <c r="SKD111" s="304"/>
      <c r="SKE111" s="304"/>
      <c r="SKF111" s="304"/>
      <c r="SKG111" s="304"/>
      <c r="SKH111" s="304"/>
      <c r="SKI111" s="304"/>
      <c r="SKJ111" s="304"/>
      <c r="SKK111" s="304"/>
      <c r="SKL111" s="304"/>
      <c r="SKM111" s="304"/>
      <c r="SKN111" s="304"/>
      <c r="SKO111" s="304"/>
      <c r="SKP111" s="304"/>
      <c r="SKQ111" s="304"/>
      <c r="SKR111" s="304"/>
      <c r="SKS111" s="304"/>
      <c r="SKT111" s="304"/>
      <c r="SKU111" s="304"/>
      <c r="SKV111" s="304"/>
      <c r="SKW111" s="304"/>
      <c r="SKX111" s="304"/>
      <c r="SKY111" s="304"/>
      <c r="SKZ111" s="304"/>
      <c r="SLA111" s="304"/>
      <c r="SLB111" s="304"/>
      <c r="SLC111" s="304"/>
      <c r="SLD111" s="304"/>
      <c r="SLE111" s="304"/>
      <c r="SLF111" s="304"/>
      <c r="SLG111" s="304"/>
      <c r="SLH111" s="304"/>
      <c r="SLI111" s="304"/>
      <c r="SLJ111" s="304"/>
      <c r="SLK111" s="304"/>
      <c r="SLL111" s="304"/>
      <c r="SLM111" s="304"/>
      <c r="SLN111" s="304"/>
      <c r="SLO111" s="304"/>
      <c r="SLP111" s="304"/>
      <c r="SLQ111" s="304"/>
      <c r="SLR111" s="304"/>
      <c r="SLS111" s="304"/>
      <c r="SLT111" s="304"/>
      <c r="SLU111" s="304"/>
      <c r="SLV111" s="304"/>
      <c r="SLW111" s="304"/>
      <c r="SLX111" s="304"/>
      <c r="SLY111" s="304"/>
      <c r="SLZ111" s="304"/>
      <c r="SMA111" s="304"/>
      <c r="SMB111" s="304"/>
      <c r="SMC111" s="304"/>
      <c r="SMD111" s="304"/>
      <c r="SME111" s="304"/>
      <c r="SMF111" s="304"/>
      <c r="SMG111" s="304"/>
      <c r="SMH111" s="304"/>
      <c r="SMI111" s="304"/>
      <c r="SMJ111" s="304"/>
      <c r="SMK111" s="304"/>
      <c r="SML111" s="304"/>
      <c r="SMM111" s="304"/>
      <c r="SMN111" s="304"/>
      <c r="SMO111" s="304"/>
      <c r="SMP111" s="304"/>
      <c r="SMQ111" s="304"/>
      <c r="SMR111" s="304"/>
      <c r="SMS111" s="304"/>
      <c r="SMT111" s="304"/>
      <c r="SMU111" s="304"/>
      <c r="SMV111" s="304"/>
      <c r="SMW111" s="304"/>
      <c r="SMX111" s="304"/>
      <c r="SMY111" s="304"/>
      <c r="SMZ111" s="304"/>
      <c r="SNA111" s="304"/>
      <c r="SNB111" s="304"/>
      <c r="SNC111" s="304"/>
      <c r="SND111" s="304"/>
      <c r="SNE111" s="304"/>
      <c r="SNF111" s="304"/>
      <c r="SNG111" s="304"/>
      <c r="SNH111" s="304"/>
      <c r="SNI111" s="304"/>
      <c r="SNJ111" s="304"/>
      <c r="SNK111" s="304"/>
      <c r="SNL111" s="304"/>
      <c r="SNM111" s="304"/>
      <c r="SNN111" s="304"/>
      <c r="SNO111" s="304"/>
      <c r="SNP111" s="304"/>
      <c r="SNQ111" s="304"/>
      <c r="SNR111" s="304"/>
      <c r="SNS111" s="304"/>
      <c r="SNT111" s="304"/>
      <c r="SNU111" s="304"/>
      <c r="SNV111" s="304"/>
      <c r="SNW111" s="304"/>
      <c r="SNX111" s="304"/>
      <c r="SNY111" s="304"/>
      <c r="SNZ111" s="304"/>
      <c r="SOA111" s="304"/>
      <c r="SOB111" s="304"/>
      <c r="SOC111" s="304"/>
      <c r="SOD111" s="304"/>
      <c r="SOE111" s="304"/>
      <c r="SOF111" s="304"/>
      <c r="SOG111" s="304"/>
      <c r="SOH111" s="304"/>
      <c r="SOI111" s="304"/>
      <c r="SOJ111" s="304"/>
      <c r="SOK111" s="304"/>
      <c r="SOL111" s="304"/>
      <c r="SOM111" s="304"/>
      <c r="SON111" s="304"/>
      <c r="SOO111" s="304"/>
      <c r="SOP111" s="304"/>
      <c r="SOQ111" s="304"/>
      <c r="SOR111" s="304"/>
      <c r="SOS111" s="304"/>
      <c r="SOT111" s="304"/>
      <c r="SOU111" s="304"/>
      <c r="SOV111" s="304"/>
      <c r="SOW111" s="304"/>
      <c r="SOX111" s="304"/>
      <c r="SOY111" s="304"/>
      <c r="SOZ111" s="304"/>
      <c r="SPA111" s="304"/>
      <c r="SPB111" s="304"/>
      <c r="SPC111" s="304"/>
      <c r="SPD111" s="304"/>
      <c r="SPE111" s="304"/>
      <c r="SPF111" s="304"/>
      <c r="SPG111" s="304"/>
      <c r="SPH111" s="304"/>
      <c r="SPI111" s="304"/>
      <c r="SPJ111" s="304"/>
      <c r="SPK111" s="304"/>
      <c r="SPL111" s="304"/>
      <c r="SPM111" s="304"/>
      <c r="SPN111" s="304"/>
      <c r="SPO111" s="304"/>
      <c r="SPP111" s="304"/>
      <c r="SPQ111" s="304"/>
      <c r="SPR111" s="304"/>
      <c r="SPS111" s="304"/>
      <c r="SPT111" s="304"/>
      <c r="SPU111" s="304"/>
      <c r="SPV111" s="304"/>
      <c r="SPW111" s="304"/>
      <c r="SPX111" s="304"/>
      <c r="SPY111" s="304"/>
      <c r="SPZ111" s="304"/>
      <c r="SQA111" s="304"/>
      <c r="SQB111" s="304"/>
      <c r="SQC111" s="304"/>
      <c r="SQD111" s="304"/>
      <c r="SQE111" s="304"/>
      <c r="SQF111" s="304"/>
      <c r="SQG111" s="304"/>
      <c r="SQH111" s="304"/>
      <c r="SQI111" s="304"/>
      <c r="SQJ111" s="304"/>
      <c r="SQK111" s="304"/>
      <c r="SQL111" s="304"/>
      <c r="SQM111" s="304"/>
      <c r="SQN111" s="304"/>
      <c r="SQO111" s="304"/>
      <c r="SQP111" s="304"/>
      <c r="SQQ111" s="304"/>
      <c r="SQR111" s="304"/>
      <c r="SQS111" s="304"/>
      <c r="SQT111" s="304"/>
      <c r="SQU111" s="304"/>
      <c r="SQV111" s="304"/>
      <c r="SQW111" s="304"/>
      <c r="SQX111" s="304"/>
      <c r="SQY111" s="304"/>
      <c r="SQZ111" s="304"/>
      <c r="SRA111" s="304"/>
      <c r="SRB111" s="304"/>
      <c r="SRC111" s="304"/>
      <c r="SRD111" s="304"/>
      <c r="SRE111" s="304"/>
      <c r="SRF111" s="304"/>
      <c r="SRG111" s="304"/>
      <c r="SRH111" s="304"/>
      <c r="SRI111" s="304"/>
      <c r="SRJ111" s="304"/>
      <c r="SRK111" s="304"/>
      <c r="SRL111" s="304"/>
      <c r="SRM111" s="304"/>
      <c r="SRN111" s="304"/>
      <c r="SRO111" s="304"/>
      <c r="SRP111" s="304"/>
      <c r="SRQ111" s="304"/>
      <c r="SRR111" s="304"/>
      <c r="SRS111" s="304"/>
      <c r="SRT111" s="304"/>
      <c r="SRU111" s="304"/>
      <c r="SRV111" s="304"/>
      <c r="SRW111" s="304"/>
      <c r="SRX111" s="304"/>
      <c r="SRY111" s="304"/>
      <c r="SRZ111" s="304"/>
      <c r="SSA111" s="304"/>
      <c r="SSB111" s="304"/>
      <c r="SSC111" s="304"/>
      <c r="SSD111" s="304"/>
      <c r="SSE111" s="304"/>
      <c r="SSF111" s="304"/>
      <c r="SSG111" s="304"/>
      <c r="SSH111" s="304"/>
      <c r="SSI111" s="304"/>
      <c r="SSJ111" s="304"/>
      <c r="SSK111" s="304"/>
      <c r="SSL111" s="304"/>
      <c r="SSM111" s="304"/>
      <c r="SSN111" s="304"/>
      <c r="SSO111" s="304"/>
      <c r="SSP111" s="304"/>
      <c r="SSQ111" s="304"/>
      <c r="SSR111" s="304"/>
      <c r="SSS111" s="304"/>
      <c r="SST111" s="304"/>
      <c r="SSU111" s="304"/>
      <c r="SSV111" s="304"/>
      <c r="SSW111" s="304"/>
      <c r="SSX111" s="304"/>
      <c r="SSY111" s="304"/>
      <c r="SSZ111" s="304"/>
      <c r="STA111" s="304"/>
      <c r="STB111" s="304"/>
      <c r="STC111" s="304"/>
      <c r="STD111" s="304"/>
      <c r="STE111" s="304"/>
      <c r="STF111" s="304"/>
      <c r="STG111" s="304"/>
      <c r="STH111" s="304"/>
      <c r="STI111" s="304"/>
      <c r="STJ111" s="304"/>
      <c r="STK111" s="304"/>
      <c r="STL111" s="304"/>
      <c r="STM111" s="304"/>
      <c r="STN111" s="304"/>
      <c r="STO111" s="304"/>
      <c r="STP111" s="304"/>
      <c r="STQ111" s="304"/>
      <c r="STR111" s="304"/>
      <c r="STS111" s="304"/>
      <c r="STT111" s="304"/>
      <c r="STU111" s="304"/>
      <c r="STV111" s="304"/>
      <c r="STW111" s="304"/>
      <c r="STX111" s="304"/>
      <c r="STY111" s="304"/>
      <c r="STZ111" s="304"/>
      <c r="SUA111" s="304"/>
      <c r="SUB111" s="304"/>
      <c r="SUC111" s="304"/>
      <c r="SUD111" s="304"/>
      <c r="SUE111" s="304"/>
      <c r="SUF111" s="304"/>
      <c r="SUG111" s="304"/>
      <c r="SUH111" s="304"/>
      <c r="SUI111" s="304"/>
      <c r="SUJ111" s="304"/>
      <c r="SUK111" s="304"/>
      <c r="SUL111" s="304"/>
      <c r="SUM111" s="304"/>
      <c r="SUN111" s="304"/>
      <c r="SUO111" s="304"/>
      <c r="SUP111" s="304"/>
      <c r="SUQ111" s="304"/>
      <c r="SUR111" s="304"/>
      <c r="SUS111" s="304"/>
      <c r="SUT111" s="304"/>
      <c r="SUU111" s="304"/>
      <c r="SUV111" s="304"/>
      <c r="SUW111" s="304"/>
      <c r="SUX111" s="304"/>
      <c r="SUY111" s="304"/>
      <c r="SUZ111" s="304"/>
      <c r="SVA111" s="304"/>
      <c r="SVB111" s="304"/>
      <c r="SVC111" s="304"/>
      <c r="SVD111" s="304"/>
      <c r="SVE111" s="304"/>
      <c r="SVF111" s="304"/>
      <c r="SVG111" s="304"/>
      <c r="SVH111" s="304"/>
      <c r="SVI111" s="304"/>
      <c r="SVJ111" s="304"/>
      <c r="SVK111" s="304"/>
      <c r="SVL111" s="304"/>
      <c r="SVM111" s="304"/>
      <c r="SVN111" s="304"/>
      <c r="SVO111" s="304"/>
      <c r="SVP111" s="304"/>
      <c r="SVQ111" s="304"/>
      <c r="SVR111" s="304"/>
      <c r="SVS111" s="304"/>
      <c r="SVT111" s="304"/>
      <c r="SVU111" s="304"/>
      <c r="SVV111" s="304"/>
      <c r="SVW111" s="304"/>
      <c r="SVX111" s="304"/>
      <c r="SVY111" s="304"/>
      <c r="SVZ111" s="304"/>
      <c r="SWA111" s="304"/>
      <c r="SWB111" s="304"/>
      <c r="SWC111" s="304"/>
      <c r="SWD111" s="304"/>
      <c r="SWE111" s="304"/>
      <c r="SWF111" s="304"/>
      <c r="SWG111" s="304"/>
      <c r="SWH111" s="304"/>
      <c r="SWI111" s="304"/>
      <c r="SWJ111" s="304"/>
      <c r="SWK111" s="304"/>
      <c r="SWL111" s="304"/>
      <c r="SWM111" s="304"/>
      <c r="SWN111" s="304"/>
      <c r="SWO111" s="304"/>
      <c r="SWP111" s="304"/>
      <c r="SWQ111" s="304"/>
      <c r="SWR111" s="304"/>
      <c r="SWS111" s="304"/>
      <c r="SWT111" s="304"/>
      <c r="SWU111" s="304"/>
      <c r="SWV111" s="304"/>
      <c r="SWW111" s="304"/>
      <c r="SWX111" s="304"/>
      <c r="SWY111" s="304"/>
      <c r="SWZ111" s="304"/>
      <c r="SXA111" s="304"/>
      <c r="SXB111" s="304"/>
      <c r="SXC111" s="304"/>
      <c r="SXD111" s="304"/>
      <c r="SXE111" s="304"/>
      <c r="SXF111" s="304"/>
      <c r="SXG111" s="304"/>
      <c r="SXH111" s="304"/>
      <c r="SXI111" s="304"/>
      <c r="SXJ111" s="304"/>
      <c r="SXK111" s="304"/>
      <c r="SXL111" s="304"/>
      <c r="SXM111" s="304"/>
      <c r="SXN111" s="304"/>
      <c r="SXO111" s="304"/>
      <c r="SXP111" s="304"/>
      <c r="SXQ111" s="304"/>
      <c r="SXR111" s="304"/>
      <c r="SXS111" s="304"/>
      <c r="SXT111" s="304"/>
      <c r="SXU111" s="304"/>
      <c r="SXV111" s="304"/>
      <c r="SXW111" s="304"/>
      <c r="SXX111" s="304"/>
      <c r="SXY111" s="304"/>
      <c r="SXZ111" s="304"/>
      <c r="SYA111" s="304"/>
      <c r="SYB111" s="304"/>
      <c r="SYC111" s="304"/>
      <c r="SYD111" s="304"/>
      <c r="SYE111" s="304"/>
      <c r="SYF111" s="304"/>
      <c r="SYG111" s="304"/>
      <c r="SYH111" s="304"/>
      <c r="SYI111" s="304"/>
      <c r="SYJ111" s="304"/>
      <c r="SYK111" s="304"/>
      <c r="SYL111" s="304"/>
      <c r="SYM111" s="304"/>
      <c r="SYN111" s="304"/>
      <c r="SYO111" s="304"/>
      <c r="SYP111" s="304"/>
      <c r="SYQ111" s="304"/>
      <c r="SYR111" s="304"/>
      <c r="SYS111" s="304"/>
      <c r="SYT111" s="304"/>
      <c r="SYU111" s="304"/>
      <c r="SYV111" s="304"/>
      <c r="SYW111" s="304"/>
      <c r="SYX111" s="304"/>
      <c r="SYY111" s="304"/>
      <c r="SYZ111" s="304"/>
      <c r="SZA111" s="304"/>
      <c r="SZB111" s="304"/>
      <c r="SZC111" s="304"/>
      <c r="SZD111" s="304"/>
      <c r="SZE111" s="304"/>
      <c r="SZF111" s="304"/>
      <c r="SZG111" s="304"/>
      <c r="SZH111" s="304"/>
      <c r="SZI111" s="304"/>
      <c r="SZJ111" s="304"/>
      <c r="SZK111" s="304"/>
      <c r="SZL111" s="304"/>
      <c r="SZM111" s="304"/>
      <c r="SZN111" s="304"/>
      <c r="SZO111" s="304"/>
      <c r="SZP111" s="304"/>
      <c r="SZQ111" s="304"/>
      <c r="SZR111" s="304"/>
      <c r="SZS111" s="304"/>
      <c r="SZT111" s="304"/>
      <c r="SZU111" s="304"/>
      <c r="SZV111" s="304"/>
      <c r="SZW111" s="304"/>
      <c r="SZX111" s="304"/>
      <c r="SZY111" s="304"/>
      <c r="SZZ111" s="304"/>
      <c r="TAA111" s="304"/>
      <c r="TAB111" s="304"/>
      <c r="TAC111" s="304"/>
      <c r="TAD111" s="304"/>
      <c r="TAE111" s="304"/>
      <c r="TAF111" s="304"/>
      <c r="TAG111" s="304"/>
      <c r="TAH111" s="304"/>
      <c r="TAI111" s="304"/>
      <c r="TAJ111" s="304"/>
      <c r="TAK111" s="304"/>
      <c r="TAL111" s="304"/>
      <c r="TAM111" s="304"/>
      <c r="TAN111" s="304"/>
      <c r="TAO111" s="304"/>
      <c r="TAP111" s="304"/>
      <c r="TAQ111" s="304"/>
      <c r="TAR111" s="304"/>
      <c r="TAS111" s="304"/>
      <c r="TAT111" s="304"/>
      <c r="TAU111" s="304"/>
      <c r="TAV111" s="304"/>
      <c r="TAW111" s="304"/>
      <c r="TAX111" s="304"/>
      <c r="TAY111" s="304"/>
      <c r="TAZ111" s="304"/>
      <c r="TBA111" s="304"/>
      <c r="TBB111" s="304"/>
      <c r="TBC111" s="304"/>
      <c r="TBD111" s="304"/>
      <c r="TBE111" s="304"/>
      <c r="TBF111" s="304"/>
      <c r="TBG111" s="304"/>
      <c r="TBH111" s="304"/>
      <c r="TBI111" s="304"/>
      <c r="TBJ111" s="304"/>
      <c r="TBK111" s="304"/>
      <c r="TBL111" s="304"/>
      <c r="TBM111" s="304"/>
      <c r="TBN111" s="304"/>
      <c r="TBO111" s="304"/>
      <c r="TBP111" s="304"/>
      <c r="TBQ111" s="304"/>
      <c r="TBR111" s="304"/>
      <c r="TBS111" s="304"/>
      <c r="TBT111" s="304"/>
      <c r="TBU111" s="304"/>
      <c r="TBV111" s="304"/>
      <c r="TBW111" s="304"/>
      <c r="TBX111" s="304"/>
      <c r="TBY111" s="304"/>
      <c r="TBZ111" s="304"/>
      <c r="TCA111" s="304"/>
      <c r="TCB111" s="304"/>
      <c r="TCC111" s="304"/>
      <c r="TCD111" s="304"/>
      <c r="TCE111" s="304"/>
      <c r="TCF111" s="304"/>
      <c r="TCG111" s="304"/>
      <c r="TCH111" s="304"/>
      <c r="TCI111" s="304"/>
      <c r="TCJ111" s="304"/>
      <c r="TCK111" s="304"/>
      <c r="TCL111" s="304"/>
      <c r="TCM111" s="304"/>
      <c r="TCN111" s="304"/>
      <c r="TCO111" s="304"/>
      <c r="TCP111" s="304"/>
      <c r="TCQ111" s="304"/>
      <c r="TCR111" s="304"/>
      <c r="TCS111" s="304"/>
      <c r="TCT111" s="304"/>
      <c r="TCU111" s="304"/>
      <c r="TCV111" s="304"/>
      <c r="TCW111" s="304"/>
      <c r="TCX111" s="304"/>
      <c r="TCY111" s="304"/>
      <c r="TCZ111" s="304"/>
      <c r="TDA111" s="304"/>
      <c r="TDB111" s="304"/>
      <c r="TDC111" s="304"/>
      <c r="TDD111" s="304"/>
      <c r="TDE111" s="304"/>
      <c r="TDF111" s="304"/>
      <c r="TDG111" s="304"/>
      <c r="TDH111" s="304"/>
      <c r="TDI111" s="304"/>
      <c r="TDJ111" s="304"/>
      <c r="TDK111" s="304"/>
      <c r="TDL111" s="304"/>
      <c r="TDM111" s="304"/>
      <c r="TDN111" s="304"/>
      <c r="TDO111" s="304"/>
      <c r="TDP111" s="304"/>
      <c r="TDQ111" s="304"/>
      <c r="TDR111" s="304"/>
      <c r="TDS111" s="304"/>
      <c r="TDT111" s="304"/>
      <c r="TDU111" s="304"/>
      <c r="TDV111" s="304"/>
      <c r="TDW111" s="304"/>
      <c r="TDX111" s="304"/>
      <c r="TDY111" s="304"/>
      <c r="TDZ111" s="304"/>
      <c r="TEA111" s="304"/>
      <c r="TEB111" s="304"/>
      <c r="TEC111" s="304"/>
      <c r="TED111" s="304"/>
      <c r="TEE111" s="304"/>
      <c r="TEF111" s="304"/>
      <c r="TEG111" s="304"/>
      <c r="TEH111" s="304"/>
      <c r="TEI111" s="304"/>
      <c r="TEJ111" s="304"/>
      <c r="TEK111" s="304"/>
      <c r="TEL111" s="304"/>
      <c r="TEM111" s="304"/>
      <c r="TEN111" s="304"/>
      <c r="TEO111" s="304"/>
      <c r="TEP111" s="304"/>
      <c r="TEQ111" s="304"/>
      <c r="TER111" s="304"/>
      <c r="TES111" s="304"/>
      <c r="TET111" s="304"/>
      <c r="TEU111" s="304"/>
      <c r="TEV111" s="304"/>
      <c r="TEW111" s="304"/>
      <c r="TEX111" s="304"/>
      <c r="TEY111" s="304"/>
      <c r="TEZ111" s="304"/>
      <c r="TFA111" s="304"/>
      <c r="TFB111" s="304"/>
      <c r="TFC111" s="304"/>
      <c r="TFD111" s="304"/>
      <c r="TFE111" s="304"/>
      <c r="TFF111" s="304"/>
      <c r="TFG111" s="304"/>
      <c r="TFH111" s="304"/>
      <c r="TFI111" s="304"/>
      <c r="TFJ111" s="304"/>
      <c r="TFK111" s="304"/>
      <c r="TFL111" s="304"/>
      <c r="TFM111" s="304"/>
      <c r="TFN111" s="304"/>
      <c r="TFO111" s="304"/>
      <c r="TFP111" s="304"/>
      <c r="TFQ111" s="304"/>
      <c r="TFR111" s="304"/>
      <c r="TFS111" s="304"/>
      <c r="TFT111" s="304"/>
      <c r="TFU111" s="304"/>
      <c r="TFV111" s="304"/>
      <c r="TFW111" s="304"/>
      <c r="TFX111" s="304"/>
      <c r="TFY111" s="304"/>
      <c r="TFZ111" s="304"/>
      <c r="TGA111" s="304"/>
      <c r="TGB111" s="304"/>
      <c r="TGC111" s="304"/>
      <c r="TGD111" s="304"/>
      <c r="TGE111" s="304"/>
      <c r="TGF111" s="304"/>
      <c r="TGG111" s="304"/>
      <c r="TGH111" s="304"/>
      <c r="TGI111" s="304"/>
      <c r="TGJ111" s="304"/>
      <c r="TGK111" s="304"/>
      <c r="TGL111" s="304"/>
      <c r="TGM111" s="304"/>
      <c r="TGN111" s="304"/>
      <c r="TGO111" s="304"/>
      <c r="TGP111" s="304"/>
      <c r="TGQ111" s="304"/>
      <c r="TGR111" s="304"/>
      <c r="TGS111" s="304"/>
      <c r="TGT111" s="304"/>
      <c r="TGU111" s="304"/>
      <c r="TGV111" s="304"/>
      <c r="TGW111" s="304"/>
      <c r="TGX111" s="304"/>
      <c r="TGY111" s="304"/>
      <c r="TGZ111" s="304"/>
      <c r="THA111" s="304"/>
      <c r="THB111" s="304"/>
      <c r="THC111" s="304"/>
      <c r="THD111" s="304"/>
      <c r="THE111" s="304"/>
      <c r="THF111" s="304"/>
      <c r="THG111" s="304"/>
      <c r="THH111" s="304"/>
      <c r="THI111" s="304"/>
      <c r="THJ111" s="304"/>
      <c r="THK111" s="304"/>
      <c r="THL111" s="304"/>
      <c r="THM111" s="304"/>
      <c r="THN111" s="304"/>
      <c r="THO111" s="304"/>
      <c r="THP111" s="304"/>
      <c r="THQ111" s="304"/>
      <c r="THR111" s="304"/>
      <c r="THS111" s="304"/>
      <c r="THT111" s="304"/>
      <c r="THU111" s="304"/>
      <c r="THV111" s="304"/>
      <c r="THW111" s="304"/>
      <c r="THX111" s="304"/>
      <c r="THY111" s="304"/>
      <c r="THZ111" s="304"/>
      <c r="TIA111" s="304"/>
      <c r="TIB111" s="304"/>
      <c r="TIC111" s="304"/>
      <c r="TID111" s="304"/>
      <c r="TIE111" s="304"/>
      <c r="TIF111" s="304"/>
      <c r="TIG111" s="304"/>
      <c r="TIH111" s="304"/>
      <c r="TII111" s="304"/>
      <c r="TIJ111" s="304"/>
      <c r="TIK111" s="304"/>
      <c r="TIL111" s="304"/>
      <c r="TIM111" s="304"/>
      <c r="TIN111" s="304"/>
      <c r="TIO111" s="304"/>
      <c r="TIP111" s="304"/>
      <c r="TIQ111" s="304"/>
      <c r="TIR111" s="304"/>
      <c r="TIS111" s="304"/>
      <c r="TIT111" s="304"/>
      <c r="TIU111" s="304"/>
      <c r="TIV111" s="304"/>
      <c r="TIW111" s="304"/>
      <c r="TIX111" s="304"/>
      <c r="TIY111" s="304"/>
      <c r="TIZ111" s="304"/>
      <c r="TJA111" s="304"/>
      <c r="TJB111" s="304"/>
      <c r="TJC111" s="304"/>
      <c r="TJD111" s="304"/>
      <c r="TJE111" s="304"/>
      <c r="TJF111" s="304"/>
      <c r="TJG111" s="304"/>
      <c r="TJH111" s="304"/>
      <c r="TJI111" s="304"/>
      <c r="TJJ111" s="304"/>
      <c r="TJK111" s="304"/>
      <c r="TJL111" s="304"/>
      <c r="TJM111" s="304"/>
      <c r="TJN111" s="304"/>
      <c r="TJO111" s="304"/>
      <c r="TJP111" s="304"/>
      <c r="TJQ111" s="304"/>
      <c r="TJR111" s="304"/>
      <c r="TJS111" s="304"/>
      <c r="TJT111" s="304"/>
      <c r="TJU111" s="304"/>
      <c r="TJV111" s="304"/>
      <c r="TJW111" s="304"/>
      <c r="TJX111" s="304"/>
      <c r="TJY111" s="304"/>
      <c r="TJZ111" s="304"/>
      <c r="TKA111" s="304"/>
      <c r="TKB111" s="304"/>
      <c r="TKC111" s="304"/>
      <c r="TKD111" s="304"/>
      <c r="TKE111" s="304"/>
      <c r="TKF111" s="304"/>
      <c r="TKG111" s="304"/>
      <c r="TKH111" s="304"/>
      <c r="TKI111" s="304"/>
      <c r="TKJ111" s="304"/>
      <c r="TKK111" s="304"/>
      <c r="TKL111" s="304"/>
      <c r="TKM111" s="304"/>
      <c r="TKN111" s="304"/>
      <c r="TKO111" s="304"/>
      <c r="TKP111" s="304"/>
      <c r="TKQ111" s="304"/>
      <c r="TKR111" s="304"/>
      <c r="TKS111" s="304"/>
      <c r="TKT111" s="304"/>
      <c r="TKU111" s="304"/>
      <c r="TKV111" s="304"/>
      <c r="TKW111" s="304"/>
      <c r="TKX111" s="304"/>
      <c r="TKY111" s="304"/>
      <c r="TKZ111" s="304"/>
      <c r="TLA111" s="304"/>
      <c r="TLB111" s="304"/>
      <c r="TLC111" s="304"/>
      <c r="TLD111" s="304"/>
      <c r="TLE111" s="304"/>
      <c r="TLF111" s="304"/>
      <c r="TLG111" s="304"/>
      <c r="TLH111" s="304"/>
      <c r="TLI111" s="304"/>
      <c r="TLJ111" s="304"/>
      <c r="TLK111" s="304"/>
      <c r="TLL111" s="304"/>
      <c r="TLM111" s="304"/>
      <c r="TLN111" s="304"/>
      <c r="TLO111" s="304"/>
      <c r="TLP111" s="304"/>
      <c r="TLQ111" s="304"/>
      <c r="TLR111" s="304"/>
      <c r="TLS111" s="304"/>
      <c r="TLT111" s="304"/>
      <c r="TLU111" s="304"/>
      <c r="TLV111" s="304"/>
      <c r="TLW111" s="304"/>
      <c r="TLX111" s="304"/>
      <c r="TLY111" s="304"/>
      <c r="TLZ111" s="304"/>
      <c r="TMA111" s="304"/>
      <c r="TMB111" s="304"/>
      <c r="TMC111" s="304"/>
      <c r="TMD111" s="304"/>
      <c r="TME111" s="304"/>
      <c r="TMF111" s="304"/>
      <c r="TMG111" s="304"/>
      <c r="TMH111" s="304"/>
      <c r="TMI111" s="304"/>
      <c r="TMJ111" s="304"/>
      <c r="TMK111" s="304"/>
      <c r="TML111" s="304"/>
      <c r="TMM111" s="304"/>
      <c r="TMN111" s="304"/>
      <c r="TMO111" s="304"/>
      <c r="TMP111" s="304"/>
      <c r="TMQ111" s="304"/>
      <c r="TMR111" s="304"/>
      <c r="TMS111" s="304"/>
      <c r="TMT111" s="304"/>
      <c r="TMU111" s="304"/>
      <c r="TMV111" s="304"/>
      <c r="TMW111" s="304"/>
      <c r="TMX111" s="304"/>
      <c r="TMY111" s="304"/>
      <c r="TMZ111" s="304"/>
      <c r="TNA111" s="304"/>
      <c r="TNB111" s="304"/>
      <c r="TNC111" s="304"/>
      <c r="TND111" s="304"/>
      <c r="TNE111" s="304"/>
      <c r="TNF111" s="304"/>
      <c r="TNG111" s="304"/>
      <c r="TNH111" s="304"/>
      <c r="TNI111" s="304"/>
      <c r="TNJ111" s="304"/>
      <c r="TNK111" s="304"/>
      <c r="TNL111" s="304"/>
      <c r="TNM111" s="304"/>
      <c r="TNN111" s="304"/>
      <c r="TNO111" s="304"/>
      <c r="TNP111" s="304"/>
      <c r="TNQ111" s="304"/>
      <c r="TNR111" s="304"/>
      <c r="TNS111" s="304"/>
      <c r="TNT111" s="304"/>
      <c r="TNU111" s="304"/>
      <c r="TNV111" s="304"/>
      <c r="TNW111" s="304"/>
      <c r="TNX111" s="304"/>
      <c r="TNY111" s="304"/>
      <c r="TNZ111" s="304"/>
      <c r="TOA111" s="304"/>
      <c r="TOB111" s="304"/>
      <c r="TOC111" s="304"/>
      <c r="TOD111" s="304"/>
      <c r="TOE111" s="304"/>
      <c r="TOF111" s="304"/>
      <c r="TOG111" s="304"/>
      <c r="TOH111" s="304"/>
      <c r="TOI111" s="304"/>
      <c r="TOJ111" s="304"/>
      <c r="TOK111" s="304"/>
      <c r="TOL111" s="304"/>
      <c r="TOM111" s="304"/>
      <c r="TON111" s="304"/>
      <c r="TOO111" s="304"/>
      <c r="TOP111" s="304"/>
      <c r="TOQ111" s="304"/>
      <c r="TOR111" s="304"/>
      <c r="TOS111" s="304"/>
      <c r="TOT111" s="304"/>
      <c r="TOU111" s="304"/>
      <c r="TOV111" s="304"/>
      <c r="TOW111" s="304"/>
      <c r="TOX111" s="304"/>
      <c r="TOY111" s="304"/>
      <c r="TOZ111" s="304"/>
      <c r="TPA111" s="304"/>
      <c r="TPB111" s="304"/>
      <c r="TPC111" s="304"/>
      <c r="TPD111" s="304"/>
      <c r="TPE111" s="304"/>
      <c r="TPF111" s="304"/>
      <c r="TPG111" s="304"/>
      <c r="TPH111" s="304"/>
      <c r="TPI111" s="304"/>
      <c r="TPJ111" s="304"/>
      <c r="TPK111" s="304"/>
      <c r="TPL111" s="304"/>
      <c r="TPM111" s="304"/>
      <c r="TPN111" s="304"/>
      <c r="TPO111" s="304"/>
      <c r="TPP111" s="304"/>
      <c r="TPQ111" s="304"/>
      <c r="TPR111" s="304"/>
      <c r="TPS111" s="304"/>
      <c r="TPT111" s="304"/>
      <c r="TPU111" s="304"/>
      <c r="TPV111" s="304"/>
      <c r="TPW111" s="304"/>
      <c r="TPX111" s="304"/>
      <c r="TPY111" s="304"/>
      <c r="TPZ111" s="304"/>
      <c r="TQA111" s="304"/>
      <c r="TQB111" s="304"/>
      <c r="TQC111" s="304"/>
      <c r="TQD111" s="304"/>
      <c r="TQE111" s="304"/>
      <c r="TQF111" s="304"/>
      <c r="TQG111" s="304"/>
      <c r="TQH111" s="304"/>
      <c r="TQI111" s="304"/>
      <c r="TQJ111" s="304"/>
      <c r="TQK111" s="304"/>
      <c r="TQL111" s="304"/>
      <c r="TQM111" s="304"/>
      <c r="TQN111" s="304"/>
      <c r="TQO111" s="304"/>
      <c r="TQP111" s="304"/>
      <c r="TQQ111" s="304"/>
      <c r="TQR111" s="304"/>
      <c r="TQS111" s="304"/>
      <c r="TQT111" s="304"/>
      <c r="TQU111" s="304"/>
      <c r="TQV111" s="304"/>
      <c r="TQW111" s="304"/>
      <c r="TQX111" s="304"/>
      <c r="TQY111" s="304"/>
      <c r="TQZ111" s="304"/>
      <c r="TRA111" s="304"/>
      <c r="TRB111" s="304"/>
      <c r="TRC111" s="304"/>
      <c r="TRD111" s="304"/>
      <c r="TRE111" s="304"/>
      <c r="TRF111" s="304"/>
      <c r="TRG111" s="304"/>
      <c r="TRH111" s="304"/>
      <c r="TRI111" s="304"/>
      <c r="TRJ111" s="304"/>
      <c r="TRK111" s="304"/>
      <c r="TRL111" s="304"/>
      <c r="TRM111" s="304"/>
      <c r="TRN111" s="304"/>
      <c r="TRO111" s="304"/>
      <c r="TRP111" s="304"/>
      <c r="TRQ111" s="304"/>
      <c r="TRR111" s="304"/>
      <c r="TRS111" s="304"/>
      <c r="TRT111" s="304"/>
      <c r="TRU111" s="304"/>
      <c r="TRV111" s="304"/>
      <c r="TRW111" s="304"/>
      <c r="TRX111" s="304"/>
      <c r="TRY111" s="304"/>
      <c r="TRZ111" s="304"/>
      <c r="TSA111" s="304"/>
      <c r="TSB111" s="304"/>
      <c r="TSC111" s="304"/>
      <c r="TSD111" s="304"/>
      <c r="TSE111" s="304"/>
      <c r="TSF111" s="304"/>
      <c r="TSG111" s="304"/>
      <c r="TSH111" s="304"/>
      <c r="TSI111" s="304"/>
      <c r="TSJ111" s="304"/>
      <c r="TSK111" s="304"/>
      <c r="TSL111" s="304"/>
      <c r="TSM111" s="304"/>
      <c r="TSN111" s="304"/>
      <c r="TSO111" s="304"/>
      <c r="TSP111" s="304"/>
      <c r="TSQ111" s="304"/>
      <c r="TSR111" s="304"/>
      <c r="TSS111" s="304"/>
      <c r="TST111" s="304"/>
      <c r="TSU111" s="304"/>
      <c r="TSV111" s="304"/>
      <c r="TSW111" s="304"/>
      <c r="TSX111" s="304"/>
      <c r="TSY111" s="304"/>
      <c r="TSZ111" s="304"/>
      <c r="TTA111" s="304"/>
      <c r="TTB111" s="304"/>
      <c r="TTC111" s="304"/>
      <c r="TTD111" s="304"/>
      <c r="TTE111" s="304"/>
      <c r="TTF111" s="304"/>
      <c r="TTG111" s="304"/>
      <c r="TTH111" s="304"/>
      <c r="TTI111" s="304"/>
      <c r="TTJ111" s="304"/>
      <c r="TTK111" s="304"/>
      <c r="TTL111" s="304"/>
      <c r="TTM111" s="304"/>
      <c r="TTN111" s="304"/>
      <c r="TTO111" s="304"/>
      <c r="TTP111" s="304"/>
      <c r="TTQ111" s="304"/>
      <c r="TTR111" s="304"/>
      <c r="TTS111" s="304"/>
      <c r="TTT111" s="304"/>
      <c r="TTU111" s="304"/>
      <c r="TTV111" s="304"/>
      <c r="TTW111" s="304"/>
      <c r="TTX111" s="304"/>
      <c r="TTY111" s="304"/>
      <c r="TTZ111" s="304"/>
      <c r="TUA111" s="304"/>
      <c r="TUB111" s="304"/>
      <c r="TUC111" s="304"/>
      <c r="TUD111" s="304"/>
      <c r="TUE111" s="304"/>
      <c r="TUF111" s="304"/>
      <c r="TUG111" s="304"/>
      <c r="TUH111" s="304"/>
      <c r="TUI111" s="304"/>
      <c r="TUJ111" s="304"/>
      <c r="TUK111" s="304"/>
      <c r="TUL111" s="304"/>
      <c r="TUM111" s="304"/>
      <c r="TUN111" s="304"/>
      <c r="TUO111" s="304"/>
      <c r="TUP111" s="304"/>
      <c r="TUQ111" s="304"/>
      <c r="TUR111" s="304"/>
      <c r="TUS111" s="304"/>
      <c r="TUT111" s="304"/>
      <c r="TUU111" s="304"/>
      <c r="TUV111" s="304"/>
      <c r="TUW111" s="304"/>
      <c r="TUX111" s="304"/>
      <c r="TUY111" s="304"/>
      <c r="TUZ111" s="304"/>
      <c r="TVA111" s="304"/>
      <c r="TVB111" s="304"/>
      <c r="TVC111" s="304"/>
      <c r="TVD111" s="304"/>
      <c r="TVE111" s="304"/>
      <c r="TVF111" s="304"/>
      <c r="TVG111" s="304"/>
      <c r="TVH111" s="304"/>
      <c r="TVI111" s="304"/>
      <c r="TVJ111" s="304"/>
      <c r="TVK111" s="304"/>
      <c r="TVL111" s="304"/>
      <c r="TVM111" s="304"/>
      <c r="TVN111" s="304"/>
      <c r="TVO111" s="304"/>
      <c r="TVP111" s="304"/>
      <c r="TVQ111" s="304"/>
      <c r="TVR111" s="304"/>
      <c r="TVS111" s="304"/>
      <c r="TVT111" s="304"/>
      <c r="TVU111" s="304"/>
      <c r="TVV111" s="304"/>
      <c r="TVW111" s="304"/>
      <c r="TVX111" s="304"/>
      <c r="TVY111" s="304"/>
      <c r="TVZ111" s="304"/>
      <c r="TWA111" s="304"/>
      <c r="TWB111" s="304"/>
      <c r="TWC111" s="304"/>
      <c r="TWD111" s="304"/>
      <c r="TWE111" s="304"/>
      <c r="TWF111" s="304"/>
      <c r="TWG111" s="304"/>
      <c r="TWH111" s="304"/>
      <c r="TWI111" s="304"/>
      <c r="TWJ111" s="304"/>
      <c r="TWK111" s="304"/>
      <c r="TWL111" s="304"/>
      <c r="TWM111" s="304"/>
      <c r="TWN111" s="304"/>
      <c r="TWO111" s="304"/>
      <c r="TWP111" s="304"/>
      <c r="TWQ111" s="304"/>
      <c r="TWR111" s="304"/>
      <c r="TWS111" s="304"/>
      <c r="TWT111" s="304"/>
      <c r="TWU111" s="304"/>
      <c r="TWV111" s="304"/>
      <c r="TWW111" s="304"/>
      <c r="TWX111" s="304"/>
      <c r="TWY111" s="304"/>
      <c r="TWZ111" s="304"/>
      <c r="TXA111" s="304"/>
      <c r="TXB111" s="304"/>
      <c r="TXC111" s="304"/>
      <c r="TXD111" s="304"/>
      <c r="TXE111" s="304"/>
      <c r="TXF111" s="304"/>
      <c r="TXG111" s="304"/>
      <c r="TXH111" s="304"/>
      <c r="TXI111" s="304"/>
      <c r="TXJ111" s="304"/>
      <c r="TXK111" s="304"/>
      <c r="TXL111" s="304"/>
      <c r="TXM111" s="304"/>
      <c r="TXN111" s="304"/>
      <c r="TXO111" s="304"/>
      <c r="TXP111" s="304"/>
      <c r="TXQ111" s="304"/>
      <c r="TXR111" s="304"/>
      <c r="TXS111" s="304"/>
      <c r="TXT111" s="304"/>
      <c r="TXU111" s="304"/>
      <c r="TXV111" s="304"/>
      <c r="TXW111" s="304"/>
      <c r="TXX111" s="304"/>
      <c r="TXY111" s="304"/>
      <c r="TXZ111" s="304"/>
      <c r="TYA111" s="304"/>
      <c r="TYB111" s="304"/>
      <c r="TYC111" s="304"/>
      <c r="TYD111" s="304"/>
      <c r="TYE111" s="304"/>
      <c r="TYF111" s="304"/>
      <c r="TYG111" s="304"/>
      <c r="TYH111" s="304"/>
      <c r="TYI111" s="304"/>
      <c r="TYJ111" s="304"/>
      <c r="TYK111" s="304"/>
      <c r="TYL111" s="304"/>
      <c r="TYM111" s="304"/>
      <c r="TYN111" s="304"/>
      <c r="TYO111" s="304"/>
      <c r="TYP111" s="304"/>
      <c r="TYQ111" s="304"/>
      <c r="TYR111" s="304"/>
      <c r="TYS111" s="304"/>
      <c r="TYT111" s="304"/>
      <c r="TYU111" s="304"/>
      <c r="TYV111" s="304"/>
      <c r="TYW111" s="304"/>
      <c r="TYX111" s="304"/>
      <c r="TYY111" s="304"/>
      <c r="TYZ111" s="304"/>
      <c r="TZA111" s="304"/>
      <c r="TZB111" s="304"/>
      <c r="TZC111" s="304"/>
      <c r="TZD111" s="304"/>
      <c r="TZE111" s="304"/>
      <c r="TZF111" s="304"/>
      <c r="TZG111" s="304"/>
      <c r="TZH111" s="304"/>
      <c r="TZI111" s="304"/>
      <c r="TZJ111" s="304"/>
      <c r="TZK111" s="304"/>
      <c r="TZL111" s="304"/>
      <c r="TZM111" s="304"/>
      <c r="TZN111" s="304"/>
      <c r="TZO111" s="304"/>
      <c r="TZP111" s="304"/>
      <c r="TZQ111" s="304"/>
      <c r="TZR111" s="304"/>
      <c r="TZS111" s="304"/>
      <c r="TZT111" s="304"/>
      <c r="TZU111" s="304"/>
      <c r="TZV111" s="304"/>
      <c r="TZW111" s="304"/>
      <c r="TZX111" s="304"/>
      <c r="TZY111" s="304"/>
      <c r="TZZ111" s="304"/>
      <c r="UAA111" s="304"/>
      <c r="UAB111" s="304"/>
      <c r="UAC111" s="304"/>
      <c r="UAD111" s="304"/>
      <c r="UAE111" s="304"/>
      <c r="UAF111" s="304"/>
      <c r="UAG111" s="304"/>
      <c r="UAH111" s="304"/>
      <c r="UAI111" s="304"/>
      <c r="UAJ111" s="304"/>
      <c r="UAK111" s="304"/>
      <c r="UAL111" s="304"/>
      <c r="UAM111" s="304"/>
      <c r="UAN111" s="304"/>
      <c r="UAO111" s="304"/>
      <c r="UAP111" s="304"/>
      <c r="UAQ111" s="304"/>
      <c r="UAR111" s="304"/>
      <c r="UAS111" s="304"/>
      <c r="UAT111" s="304"/>
      <c r="UAU111" s="304"/>
      <c r="UAV111" s="304"/>
      <c r="UAW111" s="304"/>
      <c r="UAX111" s="304"/>
      <c r="UAY111" s="304"/>
      <c r="UAZ111" s="304"/>
      <c r="UBA111" s="304"/>
      <c r="UBB111" s="304"/>
      <c r="UBC111" s="304"/>
      <c r="UBD111" s="304"/>
      <c r="UBE111" s="304"/>
      <c r="UBF111" s="304"/>
      <c r="UBG111" s="304"/>
      <c r="UBH111" s="304"/>
      <c r="UBI111" s="304"/>
      <c r="UBJ111" s="304"/>
      <c r="UBK111" s="304"/>
      <c r="UBL111" s="304"/>
      <c r="UBM111" s="304"/>
      <c r="UBN111" s="304"/>
      <c r="UBO111" s="304"/>
      <c r="UBP111" s="304"/>
      <c r="UBQ111" s="304"/>
      <c r="UBR111" s="304"/>
      <c r="UBS111" s="304"/>
      <c r="UBT111" s="304"/>
      <c r="UBU111" s="304"/>
      <c r="UBV111" s="304"/>
      <c r="UBW111" s="304"/>
      <c r="UBX111" s="304"/>
      <c r="UBY111" s="304"/>
      <c r="UBZ111" s="304"/>
      <c r="UCA111" s="304"/>
      <c r="UCB111" s="304"/>
      <c r="UCC111" s="304"/>
      <c r="UCD111" s="304"/>
      <c r="UCE111" s="304"/>
      <c r="UCF111" s="304"/>
      <c r="UCG111" s="304"/>
      <c r="UCH111" s="304"/>
      <c r="UCI111" s="304"/>
      <c r="UCJ111" s="304"/>
      <c r="UCK111" s="304"/>
      <c r="UCL111" s="304"/>
      <c r="UCM111" s="304"/>
      <c r="UCN111" s="304"/>
      <c r="UCO111" s="304"/>
      <c r="UCP111" s="304"/>
      <c r="UCQ111" s="304"/>
      <c r="UCR111" s="304"/>
      <c r="UCS111" s="304"/>
      <c r="UCT111" s="304"/>
      <c r="UCU111" s="304"/>
      <c r="UCV111" s="304"/>
      <c r="UCW111" s="304"/>
      <c r="UCX111" s="304"/>
      <c r="UCY111" s="304"/>
      <c r="UCZ111" s="304"/>
      <c r="UDA111" s="304"/>
      <c r="UDB111" s="304"/>
      <c r="UDC111" s="304"/>
      <c r="UDD111" s="304"/>
      <c r="UDE111" s="304"/>
      <c r="UDF111" s="304"/>
      <c r="UDG111" s="304"/>
      <c r="UDH111" s="304"/>
      <c r="UDI111" s="304"/>
      <c r="UDJ111" s="304"/>
      <c r="UDK111" s="304"/>
      <c r="UDL111" s="304"/>
      <c r="UDM111" s="304"/>
      <c r="UDN111" s="304"/>
      <c r="UDO111" s="304"/>
      <c r="UDP111" s="304"/>
      <c r="UDQ111" s="304"/>
      <c r="UDR111" s="304"/>
      <c r="UDS111" s="304"/>
      <c r="UDT111" s="304"/>
      <c r="UDU111" s="304"/>
      <c r="UDV111" s="304"/>
      <c r="UDW111" s="304"/>
      <c r="UDX111" s="304"/>
      <c r="UDY111" s="304"/>
      <c r="UDZ111" s="304"/>
      <c r="UEA111" s="304"/>
      <c r="UEB111" s="304"/>
      <c r="UEC111" s="304"/>
      <c r="UED111" s="304"/>
      <c r="UEE111" s="304"/>
      <c r="UEF111" s="304"/>
      <c r="UEG111" s="304"/>
      <c r="UEH111" s="304"/>
      <c r="UEI111" s="304"/>
      <c r="UEJ111" s="304"/>
      <c r="UEK111" s="304"/>
      <c r="UEL111" s="304"/>
      <c r="UEM111" s="304"/>
      <c r="UEN111" s="304"/>
      <c r="UEO111" s="304"/>
      <c r="UEP111" s="304"/>
      <c r="UEQ111" s="304"/>
      <c r="UER111" s="304"/>
      <c r="UES111" s="304"/>
      <c r="UET111" s="304"/>
      <c r="UEU111" s="304"/>
      <c r="UEV111" s="304"/>
      <c r="UEW111" s="304"/>
      <c r="UEX111" s="304"/>
      <c r="UEY111" s="304"/>
      <c r="UEZ111" s="304"/>
      <c r="UFA111" s="304"/>
      <c r="UFB111" s="304"/>
      <c r="UFC111" s="304"/>
      <c r="UFD111" s="304"/>
      <c r="UFE111" s="304"/>
      <c r="UFF111" s="304"/>
      <c r="UFG111" s="304"/>
      <c r="UFH111" s="304"/>
      <c r="UFI111" s="304"/>
      <c r="UFJ111" s="304"/>
      <c r="UFK111" s="304"/>
      <c r="UFL111" s="304"/>
      <c r="UFM111" s="304"/>
      <c r="UFN111" s="304"/>
      <c r="UFO111" s="304"/>
      <c r="UFP111" s="304"/>
      <c r="UFQ111" s="304"/>
      <c r="UFR111" s="304"/>
      <c r="UFS111" s="304"/>
      <c r="UFT111" s="304"/>
      <c r="UFU111" s="304"/>
      <c r="UFV111" s="304"/>
      <c r="UFW111" s="304"/>
      <c r="UFX111" s="304"/>
      <c r="UFY111" s="304"/>
      <c r="UFZ111" s="304"/>
      <c r="UGA111" s="304"/>
      <c r="UGB111" s="304"/>
      <c r="UGC111" s="304"/>
      <c r="UGD111" s="304"/>
      <c r="UGE111" s="304"/>
      <c r="UGF111" s="304"/>
      <c r="UGG111" s="304"/>
      <c r="UGH111" s="304"/>
      <c r="UGI111" s="304"/>
      <c r="UGJ111" s="304"/>
      <c r="UGK111" s="304"/>
      <c r="UGL111" s="304"/>
      <c r="UGM111" s="304"/>
      <c r="UGN111" s="304"/>
      <c r="UGO111" s="304"/>
      <c r="UGP111" s="304"/>
      <c r="UGQ111" s="304"/>
      <c r="UGR111" s="304"/>
      <c r="UGS111" s="304"/>
      <c r="UGT111" s="304"/>
      <c r="UGU111" s="304"/>
      <c r="UGV111" s="304"/>
      <c r="UGW111" s="304"/>
      <c r="UGX111" s="304"/>
      <c r="UGY111" s="304"/>
      <c r="UGZ111" s="304"/>
      <c r="UHA111" s="304"/>
      <c r="UHB111" s="304"/>
      <c r="UHC111" s="304"/>
      <c r="UHD111" s="304"/>
      <c r="UHE111" s="304"/>
      <c r="UHF111" s="304"/>
      <c r="UHG111" s="304"/>
      <c r="UHH111" s="304"/>
      <c r="UHI111" s="304"/>
      <c r="UHJ111" s="304"/>
      <c r="UHK111" s="304"/>
      <c r="UHL111" s="304"/>
      <c r="UHM111" s="304"/>
      <c r="UHN111" s="304"/>
      <c r="UHO111" s="304"/>
      <c r="UHP111" s="304"/>
      <c r="UHQ111" s="304"/>
      <c r="UHR111" s="304"/>
      <c r="UHS111" s="304"/>
      <c r="UHT111" s="304"/>
      <c r="UHU111" s="304"/>
      <c r="UHV111" s="304"/>
      <c r="UHW111" s="304"/>
      <c r="UHX111" s="304"/>
      <c r="UHY111" s="304"/>
      <c r="UHZ111" s="304"/>
      <c r="UIA111" s="304"/>
      <c r="UIB111" s="304"/>
      <c r="UIC111" s="304"/>
      <c r="UID111" s="304"/>
      <c r="UIE111" s="304"/>
      <c r="UIF111" s="304"/>
      <c r="UIG111" s="304"/>
      <c r="UIH111" s="304"/>
      <c r="UII111" s="304"/>
      <c r="UIJ111" s="304"/>
      <c r="UIK111" s="304"/>
      <c r="UIL111" s="304"/>
      <c r="UIM111" s="304"/>
      <c r="UIN111" s="304"/>
      <c r="UIO111" s="304"/>
      <c r="UIP111" s="304"/>
      <c r="UIQ111" s="304"/>
      <c r="UIR111" s="304"/>
      <c r="UIS111" s="304"/>
      <c r="UIT111" s="304"/>
      <c r="UIU111" s="304"/>
      <c r="UIV111" s="304"/>
      <c r="UIW111" s="304"/>
      <c r="UIX111" s="304"/>
      <c r="UIY111" s="304"/>
      <c r="UIZ111" s="304"/>
      <c r="UJA111" s="304"/>
      <c r="UJB111" s="304"/>
      <c r="UJC111" s="304"/>
      <c r="UJD111" s="304"/>
      <c r="UJE111" s="304"/>
      <c r="UJF111" s="304"/>
      <c r="UJG111" s="304"/>
      <c r="UJH111" s="304"/>
      <c r="UJI111" s="304"/>
      <c r="UJJ111" s="304"/>
      <c r="UJK111" s="304"/>
      <c r="UJL111" s="304"/>
      <c r="UJM111" s="304"/>
      <c r="UJN111" s="304"/>
      <c r="UJO111" s="304"/>
      <c r="UJP111" s="304"/>
      <c r="UJQ111" s="304"/>
      <c r="UJR111" s="304"/>
      <c r="UJS111" s="304"/>
      <c r="UJT111" s="304"/>
      <c r="UJU111" s="304"/>
      <c r="UJV111" s="304"/>
      <c r="UJW111" s="304"/>
      <c r="UJX111" s="304"/>
      <c r="UJY111" s="304"/>
      <c r="UJZ111" s="304"/>
      <c r="UKA111" s="304"/>
      <c r="UKB111" s="304"/>
      <c r="UKC111" s="304"/>
      <c r="UKD111" s="304"/>
      <c r="UKE111" s="304"/>
      <c r="UKF111" s="304"/>
      <c r="UKG111" s="304"/>
      <c r="UKH111" s="304"/>
      <c r="UKI111" s="304"/>
      <c r="UKJ111" s="304"/>
      <c r="UKK111" s="304"/>
      <c r="UKL111" s="304"/>
      <c r="UKM111" s="304"/>
      <c r="UKN111" s="304"/>
      <c r="UKO111" s="304"/>
      <c r="UKP111" s="304"/>
      <c r="UKQ111" s="304"/>
      <c r="UKR111" s="304"/>
      <c r="UKS111" s="304"/>
      <c r="UKT111" s="304"/>
      <c r="UKU111" s="304"/>
      <c r="UKV111" s="304"/>
      <c r="UKW111" s="304"/>
      <c r="UKX111" s="304"/>
      <c r="UKY111" s="304"/>
      <c r="UKZ111" s="304"/>
      <c r="ULA111" s="304"/>
      <c r="ULB111" s="304"/>
      <c r="ULC111" s="304"/>
      <c r="ULD111" s="304"/>
      <c r="ULE111" s="304"/>
      <c r="ULF111" s="304"/>
      <c r="ULG111" s="304"/>
      <c r="ULH111" s="304"/>
      <c r="ULI111" s="304"/>
      <c r="ULJ111" s="304"/>
      <c r="ULK111" s="304"/>
      <c r="ULL111" s="304"/>
      <c r="ULM111" s="304"/>
      <c r="ULN111" s="304"/>
      <c r="ULO111" s="304"/>
      <c r="ULP111" s="304"/>
      <c r="ULQ111" s="304"/>
      <c r="ULR111" s="304"/>
      <c r="ULS111" s="304"/>
      <c r="ULT111" s="304"/>
      <c r="ULU111" s="304"/>
      <c r="ULV111" s="304"/>
      <c r="ULW111" s="304"/>
      <c r="ULX111" s="304"/>
      <c r="ULY111" s="304"/>
      <c r="ULZ111" s="304"/>
      <c r="UMA111" s="304"/>
      <c r="UMB111" s="304"/>
      <c r="UMC111" s="304"/>
      <c r="UMD111" s="304"/>
      <c r="UME111" s="304"/>
      <c r="UMF111" s="304"/>
      <c r="UMG111" s="304"/>
      <c r="UMH111" s="304"/>
      <c r="UMI111" s="304"/>
      <c r="UMJ111" s="304"/>
      <c r="UMK111" s="304"/>
      <c r="UML111" s="304"/>
      <c r="UMM111" s="304"/>
      <c r="UMN111" s="304"/>
      <c r="UMO111" s="304"/>
      <c r="UMP111" s="304"/>
      <c r="UMQ111" s="304"/>
      <c r="UMR111" s="304"/>
      <c r="UMS111" s="304"/>
      <c r="UMT111" s="304"/>
      <c r="UMU111" s="304"/>
      <c r="UMV111" s="304"/>
      <c r="UMW111" s="304"/>
      <c r="UMX111" s="304"/>
      <c r="UMY111" s="304"/>
      <c r="UMZ111" s="304"/>
      <c r="UNA111" s="304"/>
      <c r="UNB111" s="304"/>
      <c r="UNC111" s="304"/>
      <c r="UND111" s="304"/>
      <c r="UNE111" s="304"/>
      <c r="UNF111" s="304"/>
      <c r="UNG111" s="304"/>
      <c r="UNH111" s="304"/>
      <c r="UNI111" s="304"/>
      <c r="UNJ111" s="304"/>
      <c r="UNK111" s="304"/>
      <c r="UNL111" s="304"/>
      <c r="UNM111" s="304"/>
      <c r="UNN111" s="304"/>
      <c r="UNO111" s="304"/>
      <c r="UNP111" s="304"/>
      <c r="UNQ111" s="304"/>
      <c r="UNR111" s="304"/>
      <c r="UNS111" s="304"/>
      <c r="UNT111" s="304"/>
      <c r="UNU111" s="304"/>
      <c r="UNV111" s="304"/>
      <c r="UNW111" s="304"/>
      <c r="UNX111" s="304"/>
      <c r="UNY111" s="304"/>
      <c r="UNZ111" s="304"/>
      <c r="UOA111" s="304"/>
      <c r="UOB111" s="304"/>
      <c r="UOC111" s="304"/>
      <c r="UOD111" s="304"/>
      <c r="UOE111" s="304"/>
      <c r="UOF111" s="304"/>
      <c r="UOG111" s="304"/>
      <c r="UOH111" s="304"/>
      <c r="UOI111" s="304"/>
      <c r="UOJ111" s="304"/>
      <c r="UOK111" s="304"/>
      <c r="UOL111" s="304"/>
      <c r="UOM111" s="304"/>
      <c r="UON111" s="304"/>
      <c r="UOO111" s="304"/>
      <c r="UOP111" s="304"/>
      <c r="UOQ111" s="304"/>
      <c r="UOR111" s="304"/>
      <c r="UOS111" s="304"/>
      <c r="UOT111" s="304"/>
      <c r="UOU111" s="304"/>
      <c r="UOV111" s="304"/>
      <c r="UOW111" s="304"/>
      <c r="UOX111" s="304"/>
      <c r="UOY111" s="304"/>
      <c r="UOZ111" s="304"/>
      <c r="UPA111" s="304"/>
      <c r="UPB111" s="304"/>
      <c r="UPC111" s="304"/>
      <c r="UPD111" s="304"/>
      <c r="UPE111" s="304"/>
      <c r="UPF111" s="304"/>
      <c r="UPG111" s="304"/>
      <c r="UPH111" s="304"/>
      <c r="UPI111" s="304"/>
      <c r="UPJ111" s="304"/>
      <c r="UPK111" s="304"/>
      <c r="UPL111" s="304"/>
      <c r="UPM111" s="304"/>
      <c r="UPN111" s="304"/>
      <c r="UPO111" s="304"/>
      <c r="UPP111" s="304"/>
      <c r="UPQ111" s="304"/>
      <c r="UPR111" s="304"/>
      <c r="UPS111" s="304"/>
      <c r="UPT111" s="304"/>
      <c r="UPU111" s="304"/>
      <c r="UPV111" s="304"/>
      <c r="UPW111" s="304"/>
      <c r="UPX111" s="304"/>
      <c r="UPY111" s="304"/>
      <c r="UPZ111" s="304"/>
      <c r="UQA111" s="304"/>
      <c r="UQB111" s="304"/>
      <c r="UQC111" s="304"/>
      <c r="UQD111" s="304"/>
      <c r="UQE111" s="304"/>
      <c r="UQF111" s="304"/>
      <c r="UQG111" s="304"/>
      <c r="UQH111" s="304"/>
      <c r="UQI111" s="304"/>
      <c r="UQJ111" s="304"/>
      <c r="UQK111" s="304"/>
      <c r="UQL111" s="304"/>
      <c r="UQM111" s="304"/>
      <c r="UQN111" s="304"/>
      <c r="UQO111" s="304"/>
      <c r="UQP111" s="304"/>
      <c r="UQQ111" s="304"/>
      <c r="UQR111" s="304"/>
      <c r="UQS111" s="304"/>
      <c r="UQT111" s="304"/>
      <c r="UQU111" s="304"/>
      <c r="UQV111" s="304"/>
      <c r="UQW111" s="304"/>
      <c r="UQX111" s="304"/>
      <c r="UQY111" s="304"/>
      <c r="UQZ111" s="304"/>
      <c r="URA111" s="304"/>
      <c r="URB111" s="304"/>
      <c r="URC111" s="304"/>
      <c r="URD111" s="304"/>
      <c r="URE111" s="304"/>
      <c r="URF111" s="304"/>
      <c r="URG111" s="304"/>
      <c r="URH111" s="304"/>
      <c r="URI111" s="304"/>
      <c r="URJ111" s="304"/>
      <c r="URK111" s="304"/>
      <c r="URL111" s="304"/>
      <c r="URM111" s="304"/>
      <c r="URN111" s="304"/>
      <c r="URO111" s="304"/>
      <c r="URP111" s="304"/>
      <c r="URQ111" s="304"/>
      <c r="URR111" s="304"/>
      <c r="URS111" s="304"/>
      <c r="URT111" s="304"/>
      <c r="URU111" s="304"/>
      <c r="URV111" s="304"/>
      <c r="URW111" s="304"/>
      <c r="URX111" s="304"/>
      <c r="URY111" s="304"/>
      <c r="URZ111" s="304"/>
      <c r="USA111" s="304"/>
      <c r="USB111" s="304"/>
      <c r="USC111" s="304"/>
      <c r="USD111" s="304"/>
      <c r="USE111" s="304"/>
      <c r="USF111" s="304"/>
      <c r="USG111" s="304"/>
      <c r="USH111" s="304"/>
      <c r="USI111" s="304"/>
      <c r="USJ111" s="304"/>
      <c r="USK111" s="304"/>
      <c r="USL111" s="304"/>
      <c r="USM111" s="304"/>
      <c r="USN111" s="304"/>
      <c r="USO111" s="304"/>
      <c r="USP111" s="304"/>
      <c r="USQ111" s="304"/>
      <c r="USR111" s="304"/>
      <c r="USS111" s="304"/>
      <c r="UST111" s="304"/>
      <c r="USU111" s="304"/>
      <c r="USV111" s="304"/>
      <c r="USW111" s="304"/>
      <c r="USX111" s="304"/>
      <c r="USY111" s="304"/>
      <c r="USZ111" s="304"/>
      <c r="UTA111" s="304"/>
      <c r="UTB111" s="304"/>
      <c r="UTC111" s="304"/>
      <c r="UTD111" s="304"/>
      <c r="UTE111" s="304"/>
      <c r="UTF111" s="304"/>
      <c r="UTG111" s="304"/>
      <c r="UTH111" s="304"/>
      <c r="UTI111" s="304"/>
      <c r="UTJ111" s="304"/>
      <c r="UTK111" s="304"/>
      <c r="UTL111" s="304"/>
      <c r="UTM111" s="304"/>
      <c r="UTN111" s="304"/>
      <c r="UTO111" s="304"/>
      <c r="UTP111" s="304"/>
      <c r="UTQ111" s="304"/>
      <c r="UTR111" s="304"/>
      <c r="UTS111" s="304"/>
      <c r="UTT111" s="304"/>
      <c r="UTU111" s="304"/>
      <c r="UTV111" s="304"/>
      <c r="UTW111" s="304"/>
      <c r="UTX111" s="304"/>
      <c r="UTY111" s="304"/>
      <c r="UTZ111" s="304"/>
      <c r="UUA111" s="304"/>
      <c r="UUB111" s="304"/>
      <c r="UUC111" s="304"/>
      <c r="UUD111" s="304"/>
      <c r="UUE111" s="304"/>
      <c r="UUF111" s="304"/>
      <c r="UUG111" s="304"/>
      <c r="UUH111" s="304"/>
      <c r="UUI111" s="304"/>
      <c r="UUJ111" s="304"/>
      <c r="UUK111" s="304"/>
      <c r="UUL111" s="304"/>
      <c r="UUM111" s="304"/>
      <c r="UUN111" s="304"/>
      <c r="UUO111" s="304"/>
      <c r="UUP111" s="304"/>
      <c r="UUQ111" s="304"/>
      <c r="UUR111" s="304"/>
      <c r="UUS111" s="304"/>
      <c r="UUT111" s="304"/>
      <c r="UUU111" s="304"/>
      <c r="UUV111" s="304"/>
      <c r="UUW111" s="304"/>
      <c r="UUX111" s="304"/>
      <c r="UUY111" s="304"/>
      <c r="UUZ111" s="304"/>
      <c r="UVA111" s="304"/>
      <c r="UVB111" s="304"/>
      <c r="UVC111" s="304"/>
      <c r="UVD111" s="304"/>
      <c r="UVE111" s="304"/>
      <c r="UVF111" s="304"/>
      <c r="UVG111" s="304"/>
      <c r="UVH111" s="304"/>
      <c r="UVI111" s="304"/>
      <c r="UVJ111" s="304"/>
      <c r="UVK111" s="304"/>
      <c r="UVL111" s="304"/>
      <c r="UVM111" s="304"/>
      <c r="UVN111" s="304"/>
      <c r="UVO111" s="304"/>
      <c r="UVP111" s="304"/>
      <c r="UVQ111" s="304"/>
      <c r="UVR111" s="304"/>
      <c r="UVS111" s="304"/>
      <c r="UVT111" s="304"/>
      <c r="UVU111" s="304"/>
      <c r="UVV111" s="304"/>
      <c r="UVW111" s="304"/>
      <c r="UVX111" s="304"/>
      <c r="UVY111" s="304"/>
      <c r="UVZ111" s="304"/>
      <c r="UWA111" s="304"/>
      <c r="UWB111" s="304"/>
      <c r="UWC111" s="304"/>
      <c r="UWD111" s="304"/>
      <c r="UWE111" s="304"/>
      <c r="UWF111" s="304"/>
      <c r="UWG111" s="304"/>
      <c r="UWH111" s="304"/>
      <c r="UWI111" s="304"/>
      <c r="UWJ111" s="304"/>
      <c r="UWK111" s="304"/>
      <c r="UWL111" s="304"/>
      <c r="UWM111" s="304"/>
      <c r="UWN111" s="304"/>
      <c r="UWO111" s="304"/>
      <c r="UWP111" s="304"/>
      <c r="UWQ111" s="304"/>
      <c r="UWR111" s="304"/>
      <c r="UWS111" s="304"/>
      <c r="UWT111" s="304"/>
      <c r="UWU111" s="304"/>
      <c r="UWV111" s="304"/>
      <c r="UWW111" s="304"/>
      <c r="UWX111" s="304"/>
      <c r="UWY111" s="304"/>
      <c r="UWZ111" s="304"/>
      <c r="UXA111" s="304"/>
      <c r="UXB111" s="304"/>
      <c r="UXC111" s="304"/>
      <c r="UXD111" s="304"/>
      <c r="UXE111" s="304"/>
      <c r="UXF111" s="304"/>
      <c r="UXG111" s="304"/>
      <c r="UXH111" s="304"/>
      <c r="UXI111" s="304"/>
      <c r="UXJ111" s="304"/>
      <c r="UXK111" s="304"/>
      <c r="UXL111" s="304"/>
      <c r="UXM111" s="304"/>
      <c r="UXN111" s="304"/>
      <c r="UXO111" s="304"/>
      <c r="UXP111" s="304"/>
      <c r="UXQ111" s="304"/>
      <c r="UXR111" s="304"/>
      <c r="UXS111" s="304"/>
      <c r="UXT111" s="304"/>
      <c r="UXU111" s="304"/>
      <c r="UXV111" s="304"/>
      <c r="UXW111" s="304"/>
      <c r="UXX111" s="304"/>
      <c r="UXY111" s="304"/>
      <c r="UXZ111" s="304"/>
      <c r="UYA111" s="304"/>
      <c r="UYB111" s="304"/>
      <c r="UYC111" s="304"/>
      <c r="UYD111" s="304"/>
      <c r="UYE111" s="304"/>
      <c r="UYF111" s="304"/>
      <c r="UYG111" s="304"/>
      <c r="UYH111" s="304"/>
      <c r="UYI111" s="304"/>
      <c r="UYJ111" s="304"/>
      <c r="UYK111" s="304"/>
      <c r="UYL111" s="304"/>
      <c r="UYM111" s="304"/>
      <c r="UYN111" s="304"/>
      <c r="UYO111" s="304"/>
      <c r="UYP111" s="304"/>
      <c r="UYQ111" s="304"/>
      <c r="UYR111" s="304"/>
      <c r="UYS111" s="304"/>
      <c r="UYT111" s="304"/>
      <c r="UYU111" s="304"/>
      <c r="UYV111" s="304"/>
      <c r="UYW111" s="304"/>
      <c r="UYX111" s="304"/>
      <c r="UYY111" s="304"/>
      <c r="UYZ111" s="304"/>
      <c r="UZA111" s="304"/>
      <c r="UZB111" s="304"/>
      <c r="UZC111" s="304"/>
      <c r="UZD111" s="304"/>
      <c r="UZE111" s="304"/>
      <c r="UZF111" s="304"/>
      <c r="UZG111" s="304"/>
      <c r="UZH111" s="304"/>
      <c r="UZI111" s="304"/>
      <c r="UZJ111" s="304"/>
      <c r="UZK111" s="304"/>
      <c r="UZL111" s="304"/>
      <c r="UZM111" s="304"/>
      <c r="UZN111" s="304"/>
      <c r="UZO111" s="304"/>
      <c r="UZP111" s="304"/>
      <c r="UZQ111" s="304"/>
      <c r="UZR111" s="304"/>
      <c r="UZS111" s="304"/>
      <c r="UZT111" s="304"/>
      <c r="UZU111" s="304"/>
      <c r="UZV111" s="304"/>
      <c r="UZW111" s="304"/>
      <c r="UZX111" s="304"/>
      <c r="UZY111" s="304"/>
      <c r="UZZ111" s="304"/>
      <c r="VAA111" s="304"/>
      <c r="VAB111" s="304"/>
      <c r="VAC111" s="304"/>
      <c r="VAD111" s="304"/>
      <c r="VAE111" s="304"/>
      <c r="VAF111" s="304"/>
      <c r="VAG111" s="304"/>
      <c r="VAH111" s="304"/>
      <c r="VAI111" s="304"/>
      <c r="VAJ111" s="304"/>
      <c r="VAK111" s="304"/>
      <c r="VAL111" s="304"/>
      <c r="VAM111" s="304"/>
      <c r="VAN111" s="304"/>
      <c r="VAO111" s="304"/>
      <c r="VAP111" s="304"/>
      <c r="VAQ111" s="304"/>
      <c r="VAR111" s="304"/>
      <c r="VAS111" s="304"/>
      <c r="VAT111" s="304"/>
      <c r="VAU111" s="304"/>
      <c r="VAV111" s="304"/>
      <c r="VAW111" s="304"/>
      <c r="VAX111" s="304"/>
      <c r="VAY111" s="304"/>
      <c r="VAZ111" s="304"/>
      <c r="VBA111" s="304"/>
      <c r="VBB111" s="304"/>
      <c r="VBC111" s="304"/>
      <c r="VBD111" s="304"/>
      <c r="VBE111" s="304"/>
      <c r="VBF111" s="304"/>
      <c r="VBG111" s="304"/>
      <c r="VBH111" s="304"/>
      <c r="VBI111" s="304"/>
      <c r="VBJ111" s="304"/>
      <c r="VBK111" s="304"/>
      <c r="VBL111" s="304"/>
      <c r="VBM111" s="304"/>
      <c r="VBN111" s="304"/>
      <c r="VBO111" s="304"/>
      <c r="VBP111" s="304"/>
      <c r="VBQ111" s="304"/>
      <c r="VBR111" s="304"/>
      <c r="VBS111" s="304"/>
      <c r="VBT111" s="304"/>
      <c r="VBU111" s="304"/>
      <c r="VBV111" s="304"/>
      <c r="VBW111" s="304"/>
      <c r="VBX111" s="304"/>
      <c r="VBY111" s="304"/>
      <c r="VBZ111" s="304"/>
      <c r="VCA111" s="304"/>
      <c r="VCB111" s="304"/>
      <c r="VCC111" s="304"/>
      <c r="VCD111" s="304"/>
      <c r="VCE111" s="304"/>
      <c r="VCF111" s="304"/>
      <c r="VCG111" s="304"/>
      <c r="VCH111" s="304"/>
      <c r="VCI111" s="304"/>
      <c r="VCJ111" s="304"/>
      <c r="VCK111" s="304"/>
      <c r="VCL111" s="304"/>
      <c r="VCM111" s="304"/>
      <c r="VCN111" s="304"/>
      <c r="VCO111" s="304"/>
      <c r="VCP111" s="304"/>
      <c r="VCQ111" s="304"/>
      <c r="VCR111" s="304"/>
      <c r="VCS111" s="304"/>
      <c r="VCT111" s="304"/>
      <c r="VCU111" s="304"/>
      <c r="VCV111" s="304"/>
      <c r="VCW111" s="304"/>
      <c r="VCX111" s="304"/>
      <c r="VCY111" s="304"/>
      <c r="VCZ111" s="304"/>
      <c r="VDA111" s="304"/>
      <c r="VDB111" s="304"/>
      <c r="VDC111" s="304"/>
      <c r="VDD111" s="304"/>
      <c r="VDE111" s="304"/>
      <c r="VDF111" s="304"/>
      <c r="VDG111" s="304"/>
      <c r="VDH111" s="304"/>
      <c r="VDI111" s="304"/>
      <c r="VDJ111" s="304"/>
      <c r="VDK111" s="304"/>
      <c r="VDL111" s="304"/>
      <c r="VDM111" s="304"/>
      <c r="VDN111" s="304"/>
      <c r="VDO111" s="304"/>
      <c r="VDP111" s="304"/>
      <c r="VDQ111" s="304"/>
      <c r="VDR111" s="304"/>
      <c r="VDS111" s="304"/>
      <c r="VDT111" s="304"/>
      <c r="VDU111" s="304"/>
      <c r="VDV111" s="304"/>
      <c r="VDW111" s="304"/>
      <c r="VDX111" s="304"/>
      <c r="VDY111" s="304"/>
      <c r="VDZ111" s="304"/>
      <c r="VEA111" s="304"/>
      <c r="VEB111" s="304"/>
      <c r="VEC111" s="304"/>
      <c r="VED111" s="304"/>
      <c r="VEE111" s="304"/>
      <c r="VEF111" s="304"/>
      <c r="VEG111" s="304"/>
      <c r="VEH111" s="304"/>
      <c r="VEI111" s="304"/>
      <c r="VEJ111" s="304"/>
      <c r="VEK111" s="304"/>
      <c r="VEL111" s="304"/>
      <c r="VEM111" s="304"/>
      <c r="VEN111" s="304"/>
      <c r="VEO111" s="304"/>
      <c r="VEP111" s="304"/>
      <c r="VEQ111" s="304"/>
      <c r="VER111" s="304"/>
      <c r="VES111" s="304"/>
      <c r="VET111" s="304"/>
      <c r="VEU111" s="304"/>
      <c r="VEV111" s="304"/>
      <c r="VEW111" s="304"/>
      <c r="VEX111" s="304"/>
      <c r="VEY111" s="304"/>
      <c r="VEZ111" s="304"/>
      <c r="VFA111" s="304"/>
      <c r="VFB111" s="304"/>
      <c r="VFC111" s="304"/>
      <c r="VFD111" s="304"/>
      <c r="VFE111" s="304"/>
      <c r="VFF111" s="304"/>
      <c r="VFG111" s="304"/>
      <c r="VFH111" s="304"/>
      <c r="VFI111" s="304"/>
      <c r="VFJ111" s="304"/>
      <c r="VFK111" s="304"/>
      <c r="VFL111" s="304"/>
      <c r="VFM111" s="304"/>
      <c r="VFN111" s="304"/>
      <c r="VFO111" s="304"/>
      <c r="VFP111" s="304"/>
      <c r="VFQ111" s="304"/>
      <c r="VFR111" s="304"/>
      <c r="VFS111" s="304"/>
      <c r="VFT111" s="304"/>
      <c r="VFU111" s="304"/>
      <c r="VFV111" s="304"/>
      <c r="VFW111" s="304"/>
      <c r="VFX111" s="304"/>
      <c r="VFY111" s="304"/>
      <c r="VFZ111" s="304"/>
      <c r="VGA111" s="304"/>
      <c r="VGB111" s="304"/>
      <c r="VGC111" s="304"/>
      <c r="VGD111" s="304"/>
      <c r="VGE111" s="304"/>
      <c r="VGF111" s="304"/>
      <c r="VGG111" s="304"/>
      <c r="VGH111" s="304"/>
      <c r="VGI111" s="304"/>
      <c r="VGJ111" s="304"/>
      <c r="VGK111" s="304"/>
      <c r="VGL111" s="304"/>
      <c r="VGM111" s="304"/>
      <c r="VGN111" s="304"/>
      <c r="VGO111" s="304"/>
      <c r="VGP111" s="304"/>
      <c r="VGQ111" s="304"/>
      <c r="VGR111" s="304"/>
      <c r="VGS111" s="304"/>
      <c r="VGT111" s="304"/>
      <c r="VGU111" s="304"/>
      <c r="VGV111" s="304"/>
      <c r="VGW111" s="304"/>
      <c r="VGX111" s="304"/>
      <c r="VGY111" s="304"/>
      <c r="VGZ111" s="304"/>
      <c r="VHA111" s="304"/>
      <c r="VHB111" s="304"/>
      <c r="VHC111" s="304"/>
      <c r="VHD111" s="304"/>
      <c r="VHE111" s="304"/>
      <c r="VHF111" s="304"/>
      <c r="VHG111" s="304"/>
      <c r="VHH111" s="304"/>
      <c r="VHI111" s="304"/>
      <c r="VHJ111" s="304"/>
      <c r="VHK111" s="304"/>
      <c r="VHL111" s="304"/>
      <c r="VHM111" s="304"/>
      <c r="VHN111" s="304"/>
      <c r="VHO111" s="304"/>
      <c r="VHP111" s="304"/>
      <c r="VHQ111" s="304"/>
      <c r="VHR111" s="304"/>
      <c r="VHS111" s="304"/>
      <c r="VHT111" s="304"/>
      <c r="VHU111" s="304"/>
      <c r="VHV111" s="304"/>
      <c r="VHW111" s="304"/>
      <c r="VHX111" s="304"/>
      <c r="VHY111" s="304"/>
      <c r="VHZ111" s="304"/>
      <c r="VIA111" s="304"/>
      <c r="VIB111" s="304"/>
      <c r="VIC111" s="304"/>
      <c r="VID111" s="304"/>
      <c r="VIE111" s="304"/>
      <c r="VIF111" s="304"/>
      <c r="VIG111" s="304"/>
      <c r="VIH111" s="304"/>
      <c r="VII111" s="304"/>
      <c r="VIJ111" s="304"/>
      <c r="VIK111" s="304"/>
      <c r="VIL111" s="304"/>
      <c r="VIM111" s="304"/>
      <c r="VIN111" s="304"/>
      <c r="VIO111" s="304"/>
      <c r="VIP111" s="304"/>
      <c r="VIQ111" s="304"/>
      <c r="VIR111" s="304"/>
      <c r="VIS111" s="304"/>
      <c r="VIT111" s="304"/>
      <c r="VIU111" s="304"/>
      <c r="VIV111" s="304"/>
      <c r="VIW111" s="304"/>
      <c r="VIX111" s="304"/>
      <c r="VIY111" s="304"/>
      <c r="VIZ111" s="304"/>
      <c r="VJA111" s="304"/>
      <c r="VJB111" s="304"/>
      <c r="VJC111" s="304"/>
      <c r="VJD111" s="304"/>
      <c r="VJE111" s="304"/>
      <c r="VJF111" s="304"/>
      <c r="VJG111" s="304"/>
      <c r="VJH111" s="304"/>
      <c r="VJI111" s="304"/>
      <c r="VJJ111" s="304"/>
      <c r="VJK111" s="304"/>
      <c r="VJL111" s="304"/>
      <c r="VJM111" s="304"/>
      <c r="VJN111" s="304"/>
      <c r="VJO111" s="304"/>
      <c r="VJP111" s="304"/>
      <c r="VJQ111" s="304"/>
      <c r="VJR111" s="304"/>
      <c r="VJS111" s="304"/>
      <c r="VJT111" s="304"/>
      <c r="VJU111" s="304"/>
      <c r="VJV111" s="304"/>
      <c r="VJW111" s="304"/>
      <c r="VJX111" s="304"/>
      <c r="VJY111" s="304"/>
      <c r="VJZ111" s="304"/>
      <c r="VKA111" s="304"/>
      <c r="VKB111" s="304"/>
      <c r="VKC111" s="304"/>
      <c r="VKD111" s="304"/>
      <c r="VKE111" s="304"/>
      <c r="VKF111" s="304"/>
      <c r="VKG111" s="304"/>
      <c r="VKH111" s="304"/>
      <c r="VKI111" s="304"/>
      <c r="VKJ111" s="304"/>
      <c r="VKK111" s="304"/>
      <c r="VKL111" s="304"/>
      <c r="VKM111" s="304"/>
      <c r="VKN111" s="304"/>
      <c r="VKO111" s="304"/>
      <c r="VKP111" s="304"/>
      <c r="VKQ111" s="304"/>
      <c r="VKR111" s="304"/>
      <c r="VKS111" s="304"/>
      <c r="VKT111" s="304"/>
      <c r="VKU111" s="304"/>
      <c r="VKV111" s="304"/>
      <c r="VKW111" s="304"/>
      <c r="VKX111" s="304"/>
      <c r="VKY111" s="304"/>
      <c r="VKZ111" s="304"/>
      <c r="VLA111" s="304"/>
      <c r="VLB111" s="304"/>
      <c r="VLC111" s="304"/>
      <c r="VLD111" s="304"/>
      <c r="VLE111" s="304"/>
      <c r="VLF111" s="304"/>
      <c r="VLG111" s="304"/>
      <c r="VLH111" s="304"/>
      <c r="VLI111" s="304"/>
      <c r="VLJ111" s="304"/>
      <c r="VLK111" s="304"/>
      <c r="VLL111" s="304"/>
      <c r="VLM111" s="304"/>
      <c r="VLN111" s="304"/>
      <c r="VLO111" s="304"/>
      <c r="VLP111" s="304"/>
      <c r="VLQ111" s="304"/>
      <c r="VLR111" s="304"/>
      <c r="VLS111" s="304"/>
      <c r="VLT111" s="304"/>
      <c r="VLU111" s="304"/>
      <c r="VLV111" s="304"/>
      <c r="VLW111" s="304"/>
      <c r="VLX111" s="304"/>
      <c r="VLY111" s="304"/>
      <c r="VLZ111" s="304"/>
      <c r="VMA111" s="304"/>
      <c r="VMB111" s="304"/>
      <c r="VMC111" s="304"/>
      <c r="VMD111" s="304"/>
      <c r="VME111" s="304"/>
      <c r="VMF111" s="304"/>
      <c r="VMG111" s="304"/>
      <c r="VMH111" s="304"/>
      <c r="VMI111" s="304"/>
      <c r="VMJ111" s="304"/>
      <c r="VMK111" s="304"/>
      <c r="VML111" s="304"/>
      <c r="VMM111" s="304"/>
      <c r="VMN111" s="304"/>
      <c r="VMO111" s="304"/>
      <c r="VMP111" s="304"/>
      <c r="VMQ111" s="304"/>
      <c r="VMR111" s="304"/>
      <c r="VMS111" s="304"/>
      <c r="VMT111" s="304"/>
      <c r="VMU111" s="304"/>
      <c r="VMV111" s="304"/>
      <c r="VMW111" s="304"/>
      <c r="VMX111" s="304"/>
      <c r="VMY111" s="304"/>
      <c r="VMZ111" s="304"/>
      <c r="VNA111" s="304"/>
      <c r="VNB111" s="304"/>
      <c r="VNC111" s="304"/>
      <c r="VND111" s="304"/>
      <c r="VNE111" s="304"/>
      <c r="VNF111" s="304"/>
      <c r="VNG111" s="304"/>
      <c r="VNH111" s="304"/>
      <c r="VNI111" s="304"/>
      <c r="VNJ111" s="304"/>
      <c r="VNK111" s="304"/>
      <c r="VNL111" s="304"/>
      <c r="VNM111" s="304"/>
      <c r="VNN111" s="304"/>
      <c r="VNO111" s="304"/>
      <c r="VNP111" s="304"/>
      <c r="VNQ111" s="304"/>
      <c r="VNR111" s="304"/>
      <c r="VNS111" s="304"/>
      <c r="VNT111" s="304"/>
      <c r="VNU111" s="304"/>
      <c r="VNV111" s="304"/>
      <c r="VNW111" s="304"/>
      <c r="VNX111" s="304"/>
      <c r="VNY111" s="304"/>
      <c r="VNZ111" s="304"/>
      <c r="VOA111" s="304"/>
      <c r="VOB111" s="304"/>
      <c r="VOC111" s="304"/>
      <c r="VOD111" s="304"/>
      <c r="VOE111" s="304"/>
      <c r="VOF111" s="304"/>
      <c r="VOG111" s="304"/>
      <c r="VOH111" s="304"/>
      <c r="VOI111" s="304"/>
      <c r="VOJ111" s="304"/>
      <c r="VOK111" s="304"/>
      <c r="VOL111" s="304"/>
      <c r="VOM111" s="304"/>
      <c r="VON111" s="304"/>
      <c r="VOO111" s="304"/>
      <c r="VOP111" s="304"/>
      <c r="VOQ111" s="304"/>
      <c r="VOR111" s="304"/>
      <c r="VOS111" s="304"/>
      <c r="VOT111" s="304"/>
      <c r="VOU111" s="304"/>
      <c r="VOV111" s="304"/>
      <c r="VOW111" s="304"/>
      <c r="VOX111" s="304"/>
      <c r="VOY111" s="304"/>
      <c r="VOZ111" s="304"/>
      <c r="VPA111" s="304"/>
      <c r="VPB111" s="304"/>
      <c r="VPC111" s="304"/>
      <c r="VPD111" s="304"/>
      <c r="VPE111" s="304"/>
      <c r="VPF111" s="304"/>
      <c r="VPG111" s="304"/>
      <c r="VPH111" s="304"/>
      <c r="VPI111" s="304"/>
      <c r="VPJ111" s="304"/>
      <c r="VPK111" s="304"/>
      <c r="VPL111" s="304"/>
      <c r="VPM111" s="304"/>
      <c r="VPN111" s="304"/>
      <c r="VPO111" s="304"/>
      <c r="VPP111" s="304"/>
      <c r="VPQ111" s="304"/>
      <c r="VPR111" s="304"/>
      <c r="VPS111" s="304"/>
      <c r="VPT111" s="304"/>
      <c r="VPU111" s="304"/>
      <c r="VPV111" s="304"/>
      <c r="VPW111" s="304"/>
      <c r="VPX111" s="304"/>
      <c r="VPY111" s="304"/>
      <c r="VPZ111" s="304"/>
      <c r="VQA111" s="304"/>
      <c r="VQB111" s="304"/>
      <c r="VQC111" s="304"/>
      <c r="VQD111" s="304"/>
      <c r="VQE111" s="304"/>
      <c r="VQF111" s="304"/>
      <c r="VQG111" s="304"/>
      <c r="VQH111" s="304"/>
      <c r="VQI111" s="304"/>
      <c r="VQJ111" s="304"/>
      <c r="VQK111" s="304"/>
      <c r="VQL111" s="304"/>
      <c r="VQM111" s="304"/>
      <c r="VQN111" s="304"/>
      <c r="VQO111" s="304"/>
      <c r="VQP111" s="304"/>
      <c r="VQQ111" s="304"/>
      <c r="VQR111" s="304"/>
      <c r="VQS111" s="304"/>
      <c r="VQT111" s="304"/>
      <c r="VQU111" s="304"/>
      <c r="VQV111" s="304"/>
      <c r="VQW111" s="304"/>
      <c r="VQX111" s="304"/>
      <c r="VQY111" s="304"/>
      <c r="VQZ111" s="304"/>
      <c r="VRA111" s="304"/>
      <c r="VRB111" s="304"/>
      <c r="VRC111" s="304"/>
      <c r="VRD111" s="304"/>
      <c r="VRE111" s="304"/>
      <c r="VRF111" s="304"/>
      <c r="VRG111" s="304"/>
      <c r="VRH111" s="304"/>
      <c r="VRI111" s="304"/>
      <c r="VRJ111" s="304"/>
      <c r="VRK111" s="304"/>
      <c r="VRL111" s="304"/>
      <c r="VRM111" s="304"/>
      <c r="VRN111" s="304"/>
      <c r="VRO111" s="304"/>
      <c r="VRP111" s="304"/>
      <c r="VRQ111" s="304"/>
      <c r="VRR111" s="304"/>
      <c r="VRS111" s="304"/>
      <c r="VRT111" s="304"/>
      <c r="VRU111" s="304"/>
      <c r="VRV111" s="304"/>
      <c r="VRW111" s="304"/>
      <c r="VRX111" s="304"/>
      <c r="VRY111" s="304"/>
      <c r="VRZ111" s="304"/>
      <c r="VSA111" s="304"/>
      <c r="VSB111" s="304"/>
      <c r="VSC111" s="304"/>
      <c r="VSD111" s="304"/>
      <c r="VSE111" s="304"/>
      <c r="VSF111" s="304"/>
      <c r="VSG111" s="304"/>
      <c r="VSH111" s="304"/>
      <c r="VSI111" s="304"/>
      <c r="VSJ111" s="304"/>
      <c r="VSK111" s="304"/>
      <c r="VSL111" s="304"/>
      <c r="VSM111" s="304"/>
      <c r="VSN111" s="304"/>
      <c r="VSO111" s="304"/>
      <c r="VSP111" s="304"/>
      <c r="VSQ111" s="304"/>
      <c r="VSR111" s="304"/>
      <c r="VSS111" s="304"/>
      <c r="VST111" s="304"/>
      <c r="VSU111" s="304"/>
      <c r="VSV111" s="304"/>
      <c r="VSW111" s="304"/>
      <c r="VSX111" s="304"/>
      <c r="VSY111" s="304"/>
      <c r="VSZ111" s="304"/>
      <c r="VTA111" s="304"/>
      <c r="VTB111" s="304"/>
      <c r="VTC111" s="304"/>
      <c r="VTD111" s="304"/>
      <c r="VTE111" s="304"/>
      <c r="VTF111" s="304"/>
      <c r="VTG111" s="304"/>
      <c r="VTH111" s="304"/>
      <c r="VTI111" s="304"/>
      <c r="VTJ111" s="304"/>
      <c r="VTK111" s="304"/>
      <c r="VTL111" s="304"/>
      <c r="VTM111" s="304"/>
      <c r="VTN111" s="304"/>
      <c r="VTO111" s="304"/>
      <c r="VTP111" s="304"/>
      <c r="VTQ111" s="304"/>
      <c r="VTR111" s="304"/>
      <c r="VTS111" s="304"/>
      <c r="VTT111" s="304"/>
      <c r="VTU111" s="304"/>
      <c r="VTV111" s="304"/>
      <c r="VTW111" s="304"/>
      <c r="VTX111" s="304"/>
      <c r="VTY111" s="304"/>
      <c r="VTZ111" s="304"/>
      <c r="VUA111" s="304"/>
      <c r="VUB111" s="304"/>
      <c r="VUC111" s="304"/>
      <c r="VUD111" s="304"/>
      <c r="VUE111" s="304"/>
      <c r="VUF111" s="304"/>
      <c r="VUG111" s="304"/>
      <c r="VUH111" s="304"/>
      <c r="VUI111" s="304"/>
      <c r="VUJ111" s="304"/>
      <c r="VUK111" s="304"/>
      <c r="VUL111" s="304"/>
      <c r="VUM111" s="304"/>
      <c r="VUN111" s="304"/>
      <c r="VUO111" s="304"/>
      <c r="VUP111" s="304"/>
      <c r="VUQ111" s="304"/>
      <c r="VUR111" s="304"/>
      <c r="VUS111" s="304"/>
      <c r="VUT111" s="304"/>
      <c r="VUU111" s="304"/>
      <c r="VUV111" s="304"/>
      <c r="VUW111" s="304"/>
      <c r="VUX111" s="304"/>
      <c r="VUY111" s="304"/>
      <c r="VUZ111" s="304"/>
      <c r="VVA111" s="304"/>
      <c r="VVB111" s="304"/>
      <c r="VVC111" s="304"/>
      <c r="VVD111" s="304"/>
      <c r="VVE111" s="304"/>
      <c r="VVF111" s="304"/>
      <c r="VVG111" s="304"/>
      <c r="VVH111" s="304"/>
      <c r="VVI111" s="304"/>
      <c r="VVJ111" s="304"/>
      <c r="VVK111" s="304"/>
      <c r="VVL111" s="304"/>
      <c r="VVM111" s="304"/>
      <c r="VVN111" s="304"/>
      <c r="VVO111" s="304"/>
      <c r="VVP111" s="304"/>
      <c r="VVQ111" s="304"/>
      <c r="VVR111" s="304"/>
      <c r="VVS111" s="304"/>
      <c r="VVT111" s="304"/>
      <c r="VVU111" s="304"/>
      <c r="VVV111" s="304"/>
      <c r="VVW111" s="304"/>
      <c r="VVX111" s="304"/>
      <c r="VVY111" s="304"/>
      <c r="VVZ111" s="304"/>
      <c r="VWA111" s="304"/>
      <c r="VWB111" s="304"/>
      <c r="VWC111" s="304"/>
      <c r="VWD111" s="304"/>
      <c r="VWE111" s="304"/>
      <c r="VWF111" s="304"/>
      <c r="VWG111" s="304"/>
      <c r="VWH111" s="304"/>
      <c r="VWI111" s="304"/>
      <c r="VWJ111" s="304"/>
      <c r="VWK111" s="304"/>
      <c r="VWL111" s="304"/>
      <c r="VWM111" s="304"/>
      <c r="VWN111" s="304"/>
      <c r="VWO111" s="304"/>
      <c r="VWP111" s="304"/>
      <c r="VWQ111" s="304"/>
      <c r="VWR111" s="304"/>
      <c r="VWS111" s="304"/>
      <c r="VWT111" s="304"/>
      <c r="VWU111" s="304"/>
      <c r="VWV111" s="304"/>
      <c r="VWW111" s="304"/>
      <c r="VWX111" s="304"/>
      <c r="VWY111" s="304"/>
      <c r="VWZ111" s="304"/>
      <c r="VXA111" s="304"/>
      <c r="VXB111" s="304"/>
      <c r="VXC111" s="304"/>
      <c r="VXD111" s="304"/>
      <c r="VXE111" s="304"/>
      <c r="VXF111" s="304"/>
      <c r="VXG111" s="304"/>
      <c r="VXH111" s="304"/>
      <c r="VXI111" s="304"/>
      <c r="VXJ111" s="304"/>
      <c r="VXK111" s="304"/>
      <c r="VXL111" s="304"/>
      <c r="VXM111" s="304"/>
      <c r="VXN111" s="304"/>
      <c r="VXO111" s="304"/>
      <c r="VXP111" s="304"/>
      <c r="VXQ111" s="304"/>
      <c r="VXR111" s="304"/>
      <c r="VXS111" s="304"/>
      <c r="VXT111" s="304"/>
      <c r="VXU111" s="304"/>
      <c r="VXV111" s="304"/>
      <c r="VXW111" s="304"/>
      <c r="VXX111" s="304"/>
      <c r="VXY111" s="304"/>
      <c r="VXZ111" s="304"/>
      <c r="VYA111" s="304"/>
      <c r="VYB111" s="304"/>
      <c r="VYC111" s="304"/>
      <c r="VYD111" s="304"/>
      <c r="VYE111" s="304"/>
      <c r="VYF111" s="304"/>
      <c r="VYG111" s="304"/>
      <c r="VYH111" s="304"/>
      <c r="VYI111" s="304"/>
      <c r="VYJ111" s="304"/>
      <c r="VYK111" s="304"/>
      <c r="VYL111" s="304"/>
      <c r="VYM111" s="304"/>
      <c r="VYN111" s="304"/>
      <c r="VYO111" s="304"/>
      <c r="VYP111" s="304"/>
      <c r="VYQ111" s="304"/>
      <c r="VYR111" s="304"/>
      <c r="VYS111" s="304"/>
      <c r="VYT111" s="304"/>
      <c r="VYU111" s="304"/>
      <c r="VYV111" s="304"/>
      <c r="VYW111" s="304"/>
      <c r="VYX111" s="304"/>
      <c r="VYY111" s="304"/>
      <c r="VYZ111" s="304"/>
      <c r="VZA111" s="304"/>
      <c r="VZB111" s="304"/>
      <c r="VZC111" s="304"/>
      <c r="VZD111" s="304"/>
      <c r="VZE111" s="304"/>
      <c r="VZF111" s="304"/>
      <c r="VZG111" s="304"/>
      <c r="VZH111" s="304"/>
      <c r="VZI111" s="304"/>
      <c r="VZJ111" s="304"/>
      <c r="VZK111" s="304"/>
      <c r="VZL111" s="304"/>
      <c r="VZM111" s="304"/>
      <c r="VZN111" s="304"/>
      <c r="VZO111" s="304"/>
      <c r="VZP111" s="304"/>
      <c r="VZQ111" s="304"/>
      <c r="VZR111" s="304"/>
      <c r="VZS111" s="304"/>
      <c r="VZT111" s="304"/>
      <c r="VZU111" s="304"/>
      <c r="VZV111" s="304"/>
      <c r="VZW111" s="304"/>
      <c r="VZX111" s="304"/>
      <c r="VZY111" s="304"/>
      <c r="VZZ111" s="304"/>
      <c r="WAA111" s="304"/>
      <c r="WAB111" s="304"/>
      <c r="WAC111" s="304"/>
      <c r="WAD111" s="304"/>
      <c r="WAE111" s="304"/>
      <c r="WAF111" s="304"/>
      <c r="WAG111" s="304"/>
      <c r="WAH111" s="304"/>
      <c r="WAI111" s="304"/>
      <c r="WAJ111" s="304"/>
      <c r="WAK111" s="304"/>
      <c r="WAL111" s="304"/>
      <c r="WAM111" s="304"/>
      <c r="WAN111" s="304"/>
      <c r="WAO111" s="304"/>
      <c r="WAP111" s="304"/>
      <c r="WAQ111" s="304"/>
      <c r="WAR111" s="304"/>
      <c r="WAS111" s="304"/>
      <c r="WAT111" s="304"/>
      <c r="WAU111" s="304"/>
      <c r="WAV111" s="304"/>
      <c r="WAW111" s="304"/>
      <c r="WAX111" s="304"/>
      <c r="WAY111" s="304"/>
      <c r="WAZ111" s="304"/>
      <c r="WBA111" s="304"/>
      <c r="WBB111" s="304"/>
      <c r="WBC111" s="304"/>
      <c r="WBD111" s="304"/>
      <c r="WBE111" s="304"/>
      <c r="WBF111" s="304"/>
      <c r="WBG111" s="304"/>
      <c r="WBH111" s="304"/>
      <c r="WBI111" s="304"/>
      <c r="WBJ111" s="304"/>
      <c r="WBK111" s="304"/>
      <c r="WBL111" s="304"/>
      <c r="WBM111" s="304"/>
      <c r="WBN111" s="304"/>
      <c r="WBO111" s="304"/>
      <c r="WBP111" s="304"/>
      <c r="WBQ111" s="304"/>
      <c r="WBR111" s="304"/>
      <c r="WBS111" s="304"/>
      <c r="WBT111" s="304"/>
      <c r="WBU111" s="304"/>
      <c r="WBV111" s="304"/>
      <c r="WBW111" s="304"/>
      <c r="WBX111" s="304"/>
      <c r="WBY111" s="304"/>
      <c r="WBZ111" s="304"/>
      <c r="WCA111" s="304"/>
      <c r="WCB111" s="304"/>
      <c r="WCC111" s="304"/>
      <c r="WCD111" s="304"/>
      <c r="WCE111" s="304"/>
      <c r="WCF111" s="304"/>
      <c r="WCG111" s="304"/>
      <c r="WCH111" s="304"/>
      <c r="WCI111" s="304"/>
      <c r="WCJ111" s="304"/>
      <c r="WCK111" s="304"/>
      <c r="WCL111" s="304"/>
      <c r="WCM111" s="304"/>
      <c r="WCN111" s="304"/>
      <c r="WCO111" s="304"/>
      <c r="WCP111" s="304"/>
      <c r="WCQ111" s="304"/>
      <c r="WCR111" s="304"/>
      <c r="WCS111" s="304"/>
      <c r="WCT111" s="304"/>
      <c r="WCU111" s="304"/>
      <c r="WCV111" s="304"/>
      <c r="WCW111" s="304"/>
      <c r="WCX111" s="304"/>
      <c r="WCY111" s="304"/>
      <c r="WCZ111" s="304"/>
      <c r="WDA111" s="304"/>
      <c r="WDB111" s="304"/>
      <c r="WDC111" s="304"/>
      <c r="WDD111" s="304"/>
      <c r="WDE111" s="304"/>
      <c r="WDF111" s="304"/>
      <c r="WDG111" s="304"/>
      <c r="WDH111" s="304"/>
      <c r="WDI111" s="304"/>
      <c r="WDJ111" s="304"/>
      <c r="WDK111" s="304"/>
      <c r="WDL111" s="304"/>
      <c r="WDM111" s="304"/>
      <c r="WDN111" s="304"/>
      <c r="WDO111" s="304"/>
      <c r="WDP111" s="304"/>
      <c r="WDQ111" s="304"/>
      <c r="WDR111" s="304"/>
      <c r="WDS111" s="304"/>
      <c r="WDT111" s="304"/>
      <c r="WDU111" s="304"/>
      <c r="WDV111" s="304"/>
      <c r="WDW111" s="304"/>
      <c r="WDX111" s="304"/>
      <c r="WDY111" s="304"/>
      <c r="WDZ111" s="304"/>
      <c r="WEA111" s="304"/>
      <c r="WEB111" s="304"/>
      <c r="WEC111" s="304"/>
      <c r="WED111" s="304"/>
      <c r="WEE111" s="304"/>
      <c r="WEF111" s="304"/>
      <c r="WEG111" s="304"/>
      <c r="WEH111" s="304"/>
      <c r="WEI111" s="304"/>
      <c r="WEJ111" s="304"/>
      <c r="WEK111" s="304"/>
      <c r="WEL111" s="304"/>
      <c r="WEM111" s="304"/>
      <c r="WEN111" s="304"/>
      <c r="WEO111" s="304"/>
      <c r="WEP111" s="304"/>
      <c r="WEQ111" s="304"/>
      <c r="WER111" s="304"/>
      <c r="WES111" s="304"/>
      <c r="WET111" s="304"/>
      <c r="WEU111" s="304"/>
      <c r="WEV111" s="304"/>
      <c r="WEW111" s="304"/>
      <c r="WEX111" s="304"/>
      <c r="WEY111" s="304"/>
      <c r="WEZ111" s="304"/>
      <c r="WFA111" s="304"/>
      <c r="WFB111" s="304"/>
      <c r="WFC111" s="304"/>
      <c r="WFD111" s="304"/>
      <c r="WFE111" s="304"/>
      <c r="WFF111" s="304"/>
      <c r="WFG111" s="304"/>
      <c r="WFH111" s="304"/>
      <c r="WFI111" s="304"/>
      <c r="WFJ111" s="304"/>
      <c r="WFK111" s="304"/>
      <c r="WFL111" s="304"/>
      <c r="WFM111" s="304"/>
      <c r="WFN111" s="304"/>
      <c r="WFO111" s="304"/>
      <c r="WFP111" s="304"/>
      <c r="WFQ111" s="304"/>
      <c r="WFR111" s="304"/>
      <c r="WFS111" s="304"/>
      <c r="WFT111" s="304"/>
      <c r="WFU111" s="304"/>
      <c r="WFV111" s="304"/>
      <c r="WFW111" s="304"/>
      <c r="WFX111" s="304"/>
      <c r="WFY111" s="304"/>
      <c r="WFZ111" s="304"/>
      <c r="WGA111" s="304"/>
      <c r="WGB111" s="304"/>
      <c r="WGC111" s="304"/>
      <c r="WGD111" s="304"/>
      <c r="WGE111" s="304"/>
      <c r="WGF111" s="304"/>
      <c r="WGG111" s="304"/>
      <c r="WGH111" s="304"/>
      <c r="WGI111" s="304"/>
      <c r="WGJ111" s="304"/>
      <c r="WGK111" s="304"/>
      <c r="WGL111" s="304"/>
      <c r="WGM111" s="304"/>
      <c r="WGN111" s="304"/>
      <c r="WGO111" s="304"/>
      <c r="WGP111" s="304"/>
      <c r="WGQ111" s="304"/>
      <c r="WGR111" s="304"/>
      <c r="WGS111" s="304"/>
      <c r="WGT111" s="304"/>
      <c r="WGU111" s="304"/>
      <c r="WGV111" s="304"/>
      <c r="WGW111" s="304"/>
      <c r="WGX111" s="304"/>
      <c r="WGY111" s="304"/>
      <c r="WGZ111" s="304"/>
      <c r="WHA111" s="304"/>
      <c r="WHB111" s="304"/>
      <c r="WHC111" s="304"/>
      <c r="WHD111" s="304"/>
      <c r="WHE111" s="304"/>
      <c r="WHF111" s="304"/>
      <c r="WHG111" s="304"/>
      <c r="WHH111" s="304"/>
      <c r="WHI111" s="304"/>
      <c r="WHJ111" s="304"/>
      <c r="WHK111" s="304"/>
      <c r="WHL111" s="304"/>
      <c r="WHM111" s="304"/>
      <c r="WHN111" s="304"/>
      <c r="WHO111" s="304"/>
      <c r="WHP111" s="304"/>
      <c r="WHQ111" s="304"/>
      <c r="WHR111" s="304"/>
      <c r="WHS111" s="304"/>
      <c r="WHT111" s="304"/>
      <c r="WHU111" s="304"/>
      <c r="WHV111" s="304"/>
      <c r="WHW111" s="304"/>
      <c r="WHX111" s="304"/>
      <c r="WHY111" s="304"/>
      <c r="WHZ111" s="304"/>
      <c r="WIA111" s="304"/>
      <c r="WIB111" s="304"/>
      <c r="WIC111" s="304"/>
      <c r="WID111" s="304"/>
      <c r="WIE111" s="304"/>
      <c r="WIF111" s="304"/>
      <c r="WIG111" s="304"/>
      <c r="WIH111" s="304"/>
      <c r="WII111" s="304"/>
      <c r="WIJ111" s="304"/>
      <c r="WIK111" s="304"/>
      <c r="WIL111" s="304"/>
      <c r="WIM111" s="304"/>
      <c r="WIN111" s="304"/>
      <c r="WIO111" s="304"/>
      <c r="WIP111" s="304"/>
      <c r="WIQ111" s="304"/>
      <c r="WIR111" s="304"/>
      <c r="WIS111" s="304"/>
      <c r="WIT111" s="304"/>
      <c r="WIU111" s="304"/>
      <c r="WIV111" s="304"/>
      <c r="WIW111" s="304"/>
      <c r="WIX111" s="304"/>
      <c r="WIY111" s="304"/>
      <c r="WIZ111" s="304"/>
      <c r="WJA111" s="304"/>
      <c r="WJB111" s="304"/>
      <c r="WJC111" s="304"/>
      <c r="WJD111" s="304"/>
      <c r="WJE111" s="304"/>
      <c r="WJF111" s="304"/>
      <c r="WJG111" s="304"/>
      <c r="WJH111" s="304"/>
      <c r="WJI111" s="304"/>
      <c r="WJJ111" s="304"/>
      <c r="WJK111" s="304"/>
      <c r="WJL111" s="304"/>
      <c r="WJM111" s="304"/>
      <c r="WJN111" s="304"/>
      <c r="WJO111" s="304"/>
      <c r="WJP111" s="304"/>
      <c r="WJQ111" s="304"/>
      <c r="WJR111" s="304"/>
      <c r="WJS111" s="304"/>
      <c r="WJT111" s="304"/>
      <c r="WJU111" s="304"/>
      <c r="WJV111" s="304"/>
      <c r="WJW111" s="304"/>
      <c r="WJX111" s="304"/>
      <c r="WJY111" s="304"/>
      <c r="WJZ111" s="304"/>
      <c r="WKA111" s="304"/>
      <c r="WKB111" s="304"/>
      <c r="WKC111" s="304"/>
      <c r="WKD111" s="304"/>
      <c r="WKE111" s="304"/>
      <c r="WKF111" s="304"/>
      <c r="WKG111" s="304"/>
      <c r="WKH111" s="304"/>
      <c r="WKI111" s="304"/>
      <c r="WKJ111" s="304"/>
      <c r="WKK111" s="304"/>
      <c r="WKL111" s="304"/>
      <c r="WKM111" s="304"/>
      <c r="WKN111" s="304"/>
      <c r="WKO111" s="304"/>
      <c r="WKP111" s="304"/>
      <c r="WKQ111" s="304"/>
      <c r="WKR111" s="304"/>
      <c r="WKS111" s="304"/>
      <c r="WKT111" s="304"/>
      <c r="WKU111" s="304"/>
      <c r="WKV111" s="304"/>
      <c r="WKW111" s="304"/>
      <c r="WKX111" s="304"/>
      <c r="WKY111" s="304"/>
      <c r="WKZ111" s="304"/>
      <c r="WLA111" s="304"/>
      <c r="WLB111" s="304"/>
      <c r="WLC111" s="304"/>
      <c r="WLD111" s="304"/>
      <c r="WLE111" s="304"/>
      <c r="WLF111" s="304"/>
      <c r="WLG111" s="304"/>
      <c r="WLH111" s="304"/>
      <c r="WLI111" s="304"/>
      <c r="WLJ111" s="304"/>
      <c r="WLK111" s="304"/>
      <c r="WLL111" s="304"/>
      <c r="WLM111" s="304"/>
      <c r="WLN111" s="304"/>
      <c r="WLO111" s="304"/>
      <c r="WLP111" s="304"/>
      <c r="WLQ111" s="304"/>
      <c r="WLR111" s="304"/>
      <c r="WLS111" s="304"/>
      <c r="WLT111" s="304"/>
      <c r="WLU111" s="304"/>
      <c r="WLV111" s="304"/>
      <c r="WLW111" s="304"/>
      <c r="WLX111" s="304"/>
      <c r="WLY111" s="304"/>
      <c r="WLZ111" s="304"/>
      <c r="WMA111" s="304"/>
      <c r="WMB111" s="304"/>
      <c r="WMC111" s="304"/>
      <c r="WMD111" s="304"/>
      <c r="WME111" s="304"/>
      <c r="WMF111" s="304"/>
      <c r="WMG111" s="304"/>
      <c r="WMH111" s="304"/>
      <c r="WMI111" s="304"/>
      <c r="WMJ111" s="304"/>
      <c r="WMK111" s="304"/>
      <c r="WML111" s="304"/>
      <c r="WMM111" s="304"/>
      <c r="WMN111" s="304"/>
      <c r="WMO111" s="304"/>
      <c r="WMP111" s="304"/>
      <c r="WMQ111" s="304"/>
      <c r="WMR111" s="304"/>
      <c r="WMS111" s="304"/>
      <c r="WMT111" s="304"/>
      <c r="WMU111" s="304"/>
      <c r="WMV111" s="304"/>
      <c r="WMW111" s="304"/>
      <c r="WMX111" s="304"/>
      <c r="WMY111" s="304"/>
      <c r="WMZ111" s="304"/>
      <c r="WNA111" s="304"/>
      <c r="WNB111" s="304"/>
      <c r="WNC111" s="304"/>
      <c r="WND111" s="304"/>
      <c r="WNE111" s="304"/>
      <c r="WNF111" s="304"/>
      <c r="WNG111" s="304"/>
      <c r="WNH111" s="304"/>
      <c r="WNI111" s="304"/>
      <c r="WNJ111" s="304"/>
      <c r="WNK111" s="304"/>
      <c r="WNL111" s="304"/>
      <c r="WNM111" s="304"/>
      <c r="WNN111" s="304"/>
      <c r="WNO111" s="304"/>
      <c r="WNP111" s="304"/>
      <c r="WNQ111" s="304"/>
      <c r="WNR111" s="304"/>
      <c r="WNS111" s="304"/>
      <c r="WNT111" s="304"/>
      <c r="WNU111" s="304"/>
      <c r="WNV111" s="304"/>
      <c r="WNW111" s="304"/>
      <c r="WNX111" s="304"/>
      <c r="WNY111" s="304"/>
      <c r="WNZ111" s="304"/>
      <c r="WOA111" s="304"/>
      <c r="WOB111" s="304"/>
      <c r="WOC111" s="304"/>
      <c r="WOD111" s="304"/>
      <c r="WOE111" s="304"/>
      <c r="WOF111" s="304"/>
      <c r="WOG111" s="304"/>
      <c r="WOH111" s="304"/>
      <c r="WOI111" s="304"/>
      <c r="WOJ111" s="304"/>
      <c r="WOK111" s="304"/>
      <c r="WOL111" s="304"/>
      <c r="WOM111" s="304"/>
      <c r="WON111" s="304"/>
      <c r="WOO111" s="304"/>
      <c r="WOP111" s="304"/>
      <c r="WOQ111" s="304"/>
      <c r="WOR111" s="304"/>
      <c r="WOS111" s="304"/>
      <c r="WOT111" s="304"/>
      <c r="WOU111" s="304"/>
      <c r="WOV111" s="304"/>
      <c r="WOW111" s="304"/>
      <c r="WOX111" s="304"/>
      <c r="WOY111" s="304"/>
      <c r="WOZ111" s="304"/>
      <c r="WPA111" s="304"/>
      <c r="WPB111" s="304"/>
      <c r="WPC111" s="304"/>
      <c r="WPD111" s="304"/>
      <c r="WPE111" s="304"/>
      <c r="WPF111" s="304"/>
      <c r="WPG111" s="304"/>
      <c r="WPH111" s="304"/>
      <c r="WPI111" s="304"/>
      <c r="WPJ111" s="304"/>
      <c r="WPK111" s="304"/>
      <c r="WPL111" s="304"/>
      <c r="WPM111" s="304"/>
      <c r="WPN111" s="304"/>
      <c r="WPO111" s="304"/>
      <c r="WPP111" s="304"/>
      <c r="WPQ111" s="304"/>
      <c r="WPR111" s="304"/>
      <c r="WPS111" s="304"/>
      <c r="WPT111" s="304"/>
      <c r="WPU111" s="304"/>
      <c r="WPV111" s="304"/>
      <c r="WPW111" s="304"/>
      <c r="WPX111" s="304"/>
      <c r="WPY111" s="304"/>
      <c r="WPZ111" s="304"/>
      <c r="WQA111" s="304"/>
      <c r="WQB111" s="304"/>
      <c r="WQC111" s="304"/>
      <c r="WQD111" s="304"/>
      <c r="WQE111" s="304"/>
      <c r="WQF111" s="304"/>
      <c r="WQG111" s="304"/>
      <c r="WQH111" s="304"/>
      <c r="WQI111" s="304"/>
      <c r="WQJ111" s="304"/>
      <c r="WQK111" s="304"/>
      <c r="WQL111" s="304"/>
      <c r="WQM111" s="304"/>
      <c r="WQN111" s="304"/>
      <c r="WQO111" s="304"/>
      <c r="WQP111" s="304"/>
      <c r="WQQ111" s="304"/>
      <c r="WQR111" s="304"/>
      <c r="WQS111" s="304"/>
      <c r="WQT111" s="304"/>
      <c r="WQU111" s="304"/>
      <c r="WQV111" s="304"/>
      <c r="WQW111" s="304"/>
      <c r="WQX111" s="304"/>
      <c r="WQY111" s="304"/>
      <c r="WQZ111" s="304"/>
      <c r="WRA111" s="304"/>
      <c r="WRB111" s="304"/>
      <c r="WRC111" s="304"/>
      <c r="WRD111" s="304"/>
      <c r="WRE111" s="304"/>
      <c r="WRF111" s="304"/>
      <c r="WRG111" s="304"/>
      <c r="WRH111" s="304"/>
      <c r="WRI111" s="304"/>
      <c r="WRJ111" s="304"/>
      <c r="WRK111" s="304"/>
      <c r="WRL111" s="304"/>
      <c r="WRM111" s="304"/>
      <c r="WRN111" s="304"/>
      <c r="WRO111" s="304"/>
      <c r="WRP111" s="304"/>
      <c r="WRQ111" s="304"/>
      <c r="WRR111" s="304"/>
      <c r="WRS111" s="304"/>
      <c r="WRT111" s="304"/>
      <c r="WRU111" s="304"/>
      <c r="WRV111" s="304"/>
      <c r="WRW111" s="304"/>
      <c r="WRX111" s="304"/>
      <c r="WRY111" s="304"/>
      <c r="WRZ111" s="304"/>
      <c r="WSA111" s="304"/>
      <c r="WSB111" s="304"/>
      <c r="WSC111" s="304"/>
      <c r="WSD111" s="304"/>
      <c r="WSE111" s="304"/>
      <c r="WSF111" s="304"/>
      <c r="WSG111" s="304"/>
      <c r="WSH111" s="304"/>
      <c r="WSI111" s="304"/>
      <c r="WSJ111" s="304"/>
      <c r="WSK111" s="304"/>
      <c r="WSL111" s="304"/>
      <c r="WSM111" s="304"/>
      <c r="WSN111" s="304"/>
      <c r="WSO111" s="304"/>
      <c r="WSP111" s="304"/>
      <c r="WSQ111" s="304"/>
      <c r="WSR111" s="304"/>
      <c r="WSS111" s="304"/>
      <c r="WST111" s="304"/>
      <c r="WSU111" s="304"/>
      <c r="WSV111" s="304"/>
      <c r="WSW111" s="304"/>
      <c r="WSX111" s="304"/>
      <c r="WSY111" s="304"/>
      <c r="WSZ111" s="304"/>
      <c r="WTA111" s="304"/>
      <c r="WTB111" s="304"/>
      <c r="WTC111" s="304"/>
      <c r="WTD111" s="304"/>
      <c r="WTE111" s="304"/>
      <c r="WTF111" s="304"/>
      <c r="WTG111" s="304"/>
      <c r="WTH111" s="304"/>
      <c r="WTI111" s="304"/>
      <c r="WTJ111" s="304"/>
      <c r="WTK111" s="304"/>
      <c r="WTL111" s="304"/>
      <c r="WTM111" s="304"/>
      <c r="WTN111" s="304"/>
      <c r="WTO111" s="304"/>
      <c r="WTP111" s="304"/>
      <c r="WTQ111" s="304"/>
      <c r="WTR111" s="304"/>
      <c r="WTS111" s="304"/>
      <c r="WTT111" s="304"/>
      <c r="WTU111" s="304"/>
      <c r="WTV111" s="304"/>
      <c r="WTW111" s="304"/>
      <c r="WTX111" s="304"/>
      <c r="WTY111" s="304"/>
      <c r="WTZ111" s="304"/>
      <c r="WUA111" s="304"/>
      <c r="WUB111" s="304"/>
      <c r="WUC111" s="304"/>
      <c r="WUD111" s="304"/>
      <c r="WUE111" s="304"/>
      <c r="WUF111" s="304"/>
      <c r="WUG111" s="304"/>
      <c r="WUH111" s="304"/>
      <c r="WUI111" s="304"/>
      <c r="WUJ111" s="304"/>
      <c r="WUK111" s="304"/>
      <c r="WUL111" s="304"/>
      <c r="WUM111" s="304"/>
      <c r="WUN111" s="304"/>
      <c r="WUO111" s="304"/>
      <c r="WUP111" s="304"/>
      <c r="WUQ111" s="304"/>
      <c r="WUR111" s="304"/>
      <c r="WUS111" s="304"/>
      <c r="WUT111" s="304"/>
      <c r="WUU111" s="304"/>
      <c r="WUV111" s="304"/>
      <c r="WUW111" s="304"/>
      <c r="WUX111" s="304"/>
      <c r="WUY111" s="304"/>
      <c r="WUZ111" s="304"/>
      <c r="WVA111" s="304"/>
      <c r="WVB111" s="304"/>
      <c r="WVC111" s="304"/>
      <c r="WVD111" s="304"/>
      <c r="WVE111" s="304"/>
      <c r="WVF111" s="304"/>
      <c r="WVG111" s="304"/>
      <c r="WVH111" s="304"/>
      <c r="WVI111" s="304"/>
      <c r="WVJ111" s="304"/>
      <c r="WVK111" s="304"/>
      <c r="WVL111" s="304"/>
      <c r="WVM111" s="304"/>
      <c r="WVN111" s="304"/>
      <c r="WVO111" s="304"/>
      <c r="WVP111" s="304"/>
      <c r="WVQ111" s="304"/>
      <c r="WVR111" s="304"/>
      <c r="WVS111" s="304"/>
      <c r="WVT111" s="304"/>
      <c r="WVU111" s="304"/>
      <c r="WVV111" s="304"/>
      <c r="WVW111" s="304"/>
      <c r="WVX111" s="304"/>
      <c r="WVY111" s="304"/>
      <c r="WVZ111" s="304"/>
      <c r="WWA111" s="304"/>
      <c r="WWB111" s="304"/>
      <c r="WWC111" s="304"/>
      <c r="WWD111" s="304"/>
      <c r="WWE111" s="304"/>
      <c r="WWF111" s="304"/>
      <c r="WWG111" s="304"/>
      <c r="WWH111" s="304"/>
      <c r="WWI111" s="304"/>
      <c r="WWJ111" s="304"/>
      <c r="WWK111" s="304"/>
      <c r="WWL111" s="304"/>
      <c r="WWM111" s="304"/>
      <c r="WWN111" s="304"/>
      <c r="WWO111" s="304"/>
      <c r="WWP111" s="304"/>
      <c r="WWQ111" s="304"/>
      <c r="WWR111" s="304"/>
      <c r="WWS111" s="304"/>
      <c r="WWT111" s="304"/>
      <c r="WWU111" s="304"/>
      <c r="WWV111" s="304"/>
      <c r="WWW111" s="304"/>
      <c r="WWX111" s="304"/>
      <c r="WWY111" s="304"/>
      <c r="WWZ111" s="304"/>
      <c r="WXA111" s="304"/>
      <c r="WXB111" s="304"/>
      <c r="WXC111" s="304"/>
      <c r="WXD111" s="304"/>
      <c r="WXE111" s="304"/>
      <c r="WXF111" s="304"/>
      <c r="WXG111" s="304"/>
      <c r="WXH111" s="304"/>
      <c r="WXI111" s="304"/>
      <c r="WXJ111" s="304"/>
      <c r="WXK111" s="304"/>
      <c r="WXL111" s="304"/>
      <c r="WXM111" s="304"/>
      <c r="WXN111" s="304"/>
      <c r="WXO111" s="304"/>
      <c r="WXP111" s="304"/>
      <c r="WXQ111" s="304"/>
      <c r="WXR111" s="304"/>
      <c r="WXS111" s="304"/>
      <c r="WXT111" s="304"/>
      <c r="WXU111" s="304"/>
      <c r="WXV111" s="304"/>
      <c r="WXW111" s="304"/>
      <c r="WXX111" s="304"/>
      <c r="WXY111" s="304"/>
      <c r="WXZ111" s="304"/>
      <c r="WYA111" s="304"/>
      <c r="WYB111" s="304"/>
      <c r="WYC111" s="304"/>
      <c r="WYD111" s="304"/>
      <c r="WYE111" s="304"/>
      <c r="WYF111" s="304"/>
      <c r="WYG111" s="304"/>
      <c r="WYH111" s="304"/>
      <c r="WYI111" s="304"/>
      <c r="WYJ111" s="304"/>
      <c r="WYK111" s="304"/>
      <c r="WYL111" s="304"/>
      <c r="WYM111" s="304"/>
      <c r="WYN111" s="304"/>
      <c r="WYO111" s="304"/>
      <c r="WYP111" s="304"/>
      <c r="WYQ111" s="304"/>
      <c r="WYR111" s="304"/>
      <c r="WYS111" s="304"/>
      <c r="WYT111" s="304"/>
      <c r="WYU111" s="304"/>
      <c r="WYV111" s="304"/>
      <c r="WYW111" s="304"/>
      <c r="WYX111" s="304"/>
      <c r="WYY111" s="304"/>
      <c r="WYZ111" s="304"/>
      <c r="WZA111" s="304"/>
      <c r="WZB111" s="304"/>
      <c r="WZC111" s="304"/>
      <c r="WZD111" s="304"/>
      <c r="WZE111" s="304"/>
      <c r="WZF111" s="304"/>
      <c r="WZG111" s="304"/>
      <c r="WZH111" s="304"/>
      <c r="WZI111" s="304"/>
      <c r="WZJ111" s="304"/>
      <c r="WZK111" s="304"/>
      <c r="WZL111" s="304"/>
      <c r="WZM111" s="304"/>
      <c r="WZN111" s="304"/>
      <c r="WZO111" s="304"/>
      <c r="WZP111" s="304"/>
      <c r="WZQ111" s="304"/>
      <c r="WZR111" s="304"/>
      <c r="WZS111" s="304"/>
      <c r="WZT111" s="304"/>
      <c r="WZU111" s="304"/>
      <c r="WZV111" s="304"/>
      <c r="WZW111" s="304"/>
      <c r="WZX111" s="304"/>
      <c r="WZY111" s="304"/>
      <c r="WZZ111" s="304"/>
      <c r="XAA111" s="304"/>
      <c r="XAB111" s="304"/>
      <c r="XAC111" s="304"/>
      <c r="XAD111" s="304"/>
      <c r="XAE111" s="304"/>
      <c r="XAF111" s="304"/>
      <c r="XAG111" s="304"/>
      <c r="XAH111" s="304"/>
      <c r="XAI111" s="304"/>
      <c r="XAJ111" s="304"/>
      <c r="XAK111" s="304"/>
      <c r="XAL111" s="304"/>
      <c r="XAM111" s="304"/>
      <c r="XAN111" s="304"/>
      <c r="XAO111" s="304"/>
      <c r="XAP111" s="304"/>
      <c r="XAQ111" s="304"/>
      <c r="XAR111" s="304"/>
      <c r="XAS111" s="304"/>
      <c r="XAT111" s="304"/>
      <c r="XAU111" s="304"/>
      <c r="XAV111" s="304"/>
      <c r="XAW111" s="304"/>
      <c r="XAX111" s="304"/>
      <c r="XAY111" s="304"/>
      <c r="XAZ111" s="304"/>
      <c r="XBA111" s="304"/>
      <c r="XBB111" s="304"/>
      <c r="XBC111" s="304"/>
      <c r="XBD111" s="304"/>
      <c r="XBE111" s="304"/>
      <c r="XBF111" s="304"/>
      <c r="XBG111" s="304"/>
      <c r="XBH111" s="304"/>
      <c r="XBI111" s="304"/>
      <c r="XBJ111" s="304"/>
      <c r="XBK111" s="304"/>
      <c r="XBL111" s="304"/>
      <c r="XBM111" s="304"/>
      <c r="XBN111" s="304"/>
      <c r="XBO111" s="304"/>
      <c r="XBP111" s="304"/>
      <c r="XBQ111" s="304"/>
      <c r="XBR111" s="304"/>
      <c r="XBS111" s="304"/>
      <c r="XBT111" s="304"/>
      <c r="XBU111" s="304"/>
      <c r="XBV111" s="304"/>
      <c r="XBW111" s="304"/>
      <c r="XBX111" s="304"/>
      <c r="XBY111" s="304"/>
      <c r="XBZ111" s="304"/>
      <c r="XCA111" s="304"/>
      <c r="XCB111" s="304"/>
      <c r="XCC111" s="304"/>
      <c r="XCD111" s="304"/>
      <c r="XCE111" s="304"/>
      <c r="XCF111" s="304"/>
      <c r="XCG111" s="304"/>
      <c r="XCH111" s="304"/>
      <c r="XCI111" s="304"/>
      <c r="XCJ111" s="304"/>
      <c r="XCK111" s="304"/>
      <c r="XCL111" s="304"/>
      <c r="XCM111" s="304"/>
      <c r="XCN111" s="304"/>
      <c r="XCO111" s="304"/>
      <c r="XCP111" s="304"/>
      <c r="XCQ111" s="304"/>
      <c r="XCR111" s="304"/>
      <c r="XCS111" s="304"/>
      <c r="XCT111" s="304"/>
      <c r="XCU111" s="304"/>
      <c r="XCV111" s="304"/>
      <c r="XCW111" s="304"/>
      <c r="XCX111" s="304"/>
      <c r="XCY111" s="304"/>
      <c r="XCZ111" s="304"/>
      <c r="XDA111" s="304"/>
      <c r="XDB111" s="304"/>
      <c r="XDC111" s="304"/>
      <c r="XDD111" s="304"/>
      <c r="XDE111" s="304"/>
      <c r="XDF111" s="304"/>
      <c r="XDG111" s="304"/>
      <c r="XDH111" s="304"/>
      <c r="XDI111" s="304"/>
      <c r="XDJ111" s="304"/>
      <c r="XDK111" s="304"/>
      <c r="XDL111" s="304"/>
      <c r="XDM111" s="304"/>
      <c r="XDN111" s="304"/>
      <c r="XDO111" s="304"/>
      <c r="XDP111" s="304"/>
      <c r="XDQ111" s="304"/>
      <c r="XDR111" s="304"/>
      <c r="XDS111" s="304"/>
      <c r="XDT111" s="304"/>
      <c r="XDU111" s="304"/>
      <c r="XDV111" s="304"/>
      <c r="XDW111" s="304"/>
      <c r="XDX111" s="304"/>
      <c r="XDY111" s="304"/>
      <c r="XDZ111" s="304"/>
      <c r="XEA111" s="304"/>
      <c r="XEB111" s="304"/>
      <c r="XEC111" s="304"/>
      <c r="XED111" s="304"/>
      <c r="XEE111" s="304"/>
      <c r="XEF111" s="304"/>
      <c r="XEG111" s="304"/>
      <c r="XEH111" s="304"/>
      <c r="XEI111" s="304"/>
      <c r="XEJ111" s="304"/>
      <c r="XEK111" s="304"/>
      <c r="XEL111" s="304"/>
      <c r="XEM111" s="304"/>
      <c r="XEN111" s="304"/>
      <c r="XEO111" s="304"/>
      <c r="XEP111" s="304"/>
      <c r="XEQ111" s="304"/>
      <c r="XER111" s="304"/>
      <c r="XES111" s="304"/>
      <c r="XET111" s="304"/>
      <c r="XEU111" s="304"/>
      <c r="XEV111" s="304"/>
      <c r="XEW111" s="304"/>
      <c r="XEX111" s="304"/>
      <c r="XEY111" s="304"/>
      <c r="XEZ111" s="304"/>
      <c r="XFA111" s="304"/>
      <c r="XFB111" s="304"/>
      <c r="XFC111" s="304"/>
      <c r="XFD111" s="304"/>
    </row>
    <row r="112" s="294" customFormat="1" ht="38" customHeight="1" spans="1:7">
      <c r="A112" s="325" t="s">
        <v>2725</v>
      </c>
      <c r="B112" s="326" t="s">
        <v>2726</v>
      </c>
      <c r="C112" s="327">
        <v>0</v>
      </c>
      <c r="D112" s="327">
        <v>0</v>
      </c>
      <c r="E112" s="396" t="str">
        <f t="shared" ref="E112:E115" si="17">IF(C112&gt;0,D112/C112-1,IF(C112&lt;0,-(D112/C112-1),""))</f>
        <v/>
      </c>
      <c r="F112" s="323" t="str">
        <f t="shared" si="8"/>
        <v>否</v>
      </c>
      <c r="G112" s="304" t="str">
        <f t="shared" si="9"/>
        <v>项</v>
      </c>
    </row>
    <row r="113" s="294" customFormat="1" ht="38" customHeight="1" spans="1:7">
      <c r="A113" s="325" t="s">
        <v>2727</v>
      </c>
      <c r="B113" s="326" t="s">
        <v>2728</v>
      </c>
      <c r="C113" s="327">
        <v>0</v>
      </c>
      <c r="D113" s="327">
        <v>0</v>
      </c>
      <c r="E113" s="396" t="str">
        <f t="shared" si="17"/>
        <v/>
      </c>
      <c r="F113" s="323" t="str">
        <f t="shared" si="8"/>
        <v>否</v>
      </c>
      <c r="G113" s="304" t="str">
        <f t="shared" si="9"/>
        <v>项</v>
      </c>
    </row>
    <row r="114" s="294" customFormat="1" ht="38" customHeight="1" spans="1:7">
      <c r="A114" s="325" t="s">
        <v>2729</v>
      </c>
      <c r="B114" s="326" t="s">
        <v>2730</v>
      </c>
      <c r="C114" s="327">
        <v>0</v>
      </c>
      <c r="D114" s="327">
        <v>0</v>
      </c>
      <c r="E114" s="396" t="str">
        <f t="shared" si="17"/>
        <v/>
      </c>
      <c r="F114" s="323" t="str">
        <f t="shared" si="8"/>
        <v>否</v>
      </c>
      <c r="G114" s="304" t="str">
        <f t="shared" si="9"/>
        <v>项</v>
      </c>
    </row>
    <row r="115" s="294" customFormat="1" ht="38" customHeight="1" spans="1:16384">
      <c r="A115" s="325" t="s">
        <v>2731</v>
      </c>
      <c r="B115" s="326" t="s">
        <v>2732</v>
      </c>
      <c r="C115" s="327"/>
      <c r="D115" s="327"/>
      <c r="E115" s="396" t="str">
        <f t="shared" si="17"/>
        <v/>
      </c>
      <c r="F115" s="323" t="str">
        <f t="shared" si="8"/>
        <v>否</v>
      </c>
      <c r="G115" s="304" t="str">
        <f t="shared" si="9"/>
        <v>项</v>
      </c>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304"/>
      <c r="AF115" s="304"/>
      <c r="AG115" s="304"/>
      <c r="AH115" s="304"/>
      <c r="AI115" s="304"/>
      <c r="AJ115" s="304"/>
      <c r="AK115" s="304"/>
      <c r="AL115" s="304"/>
      <c r="AM115" s="304"/>
      <c r="AN115" s="304"/>
      <c r="AO115" s="304"/>
      <c r="AP115" s="304"/>
      <c r="AQ115" s="304"/>
      <c r="AR115" s="304"/>
      <c r="AS115" s="304"/>
      <c r="AT115" s="304"/>
      <c r="AU115" s="304"/>
      <c r="AV115" s="304"/>
      <c r="AW115" s="304"/>
      <c r="AX115" s="304"/>
      <c r="AY115" s="304"/>
      <c r="AZ115" s="304"/>
      <c r="BA115" s="304"/>
      <c r="BB115" s="304"/>
      <c r="BC115" s="304"/>
      <c r="BD115" s="304"/>
      <c r="BE115" s="304"/>
      <c r="BF115" s="304"/>
      <c r="BG115" s="304"/>
      <c r="BH115" s="304"/>
      <c r="BI115" s="304"/>
      <c r="BJ115" s="304"/>
      <c r="BK115" s="304"/>
      <c r="BL115" s="304"/>
      <c r="BM115" s="304"/>
      <c r="BN115" s="304"/>
      <c r="BO115" s="304"/>
      <c r="BP115" s="304"/>
      <c r="BQ115" s="304"/>
      <c r="BR115" s="304"/>
      <c r="BS115" s="304"/>
      <c r="BT115" s="304"/>
      <c r="BU115" s="304"/>
      <c r="BV115" s="304"/>
      <c r="BW115" s="304"/>
      <c r="BX115" s="304"/>
      <c r="BY115" s="304"/>
      <c r="BZ115" s="304"/>
      <c r="CA115" s="304"/>
      <c r="CB115" s="304"/>
      <c r="CC115" s="304"/>
      <c r="CD115" s="304"/>
      <c r="CE115" s="304"/>
      <c r="CF115" s="304"/>
      <c r="CG115" s="304"/>
      <c r="CH115" s="304"/>
      <c r="CI115" s="304"/>
      <c r="CJ115" s="304"/>
      <c r="CK115" s="304"/>
      <c r="CL115" s="304"/>
      <c r="CM115" s="304"/>
      <c r="CN115" s="304"/>
      <c r="CO115" s="304"/>
      <c r="CP115" s="304"/>
      <c r="CQ115" s="304"/>
      <c r="CR115" s="304"/>
      <c r="CS115" s="304"/>
      <c r="CT115" s="304"/>
      <c r="CU115" s="304"/>
      <c r="CV115" s="304"/>
      <c r="CW115" s="304"/>
      <c r="CX115" s="304"/>
      <c r="CY115" s="304"/>
      <c r="CZ115" s="304"/>
      <c r="DA115" s="304"/>
      <c r="DB115" s="304"/>
      <c r="DC115" s="304"/>
      <c r="DD115" s="304"/>
      <c r="DE115" s="304"/>
      <c r="DF115" s="304"/>
      <c r="DG115" s="304"/>
      <c r="DH115" s="304"/>
      <c r="DI115" s="304"/>
      <c r="DJ115" s="304"/>
      <c r="DK115" s="304"/>
      <c r="DL115" s="304"/>
      <c r="DM115" s="304"/>
      <c r="DN115" s="304"/>
      <c r="DO115" s="304"/>
      <c r="DP115" s="304"/>
      <c r="DQ115" s="304"/>
      <c r="DR115" s="304"/>
      <c r="DS115" s="304"/>
      <c r="DT115" s="304"/>
      <c r="DU115" s="304"/>
      <c r="DV115" s="304"/>
      <c r="DW115" s="304"/>
      <c r="DX115" s="304"/>
      <c r="DY115" s="304"/>
      <c r="DZ115" s="304"/>
      <c r="EA115" s="304"/>
      <c r="EB115" s="304"/>
      <c r="EC115" s="304"/>
      <c r="ED115" s="304"/>
      <c r="EE115" s="304"/>
      <c r="EF115" s="304"/>
      <c r="EG115" s="304"/>
      <c r="EH115" s="304"/>
      <c r="EI115" s="304"/>
      <c r="EJ115" s="304"/>
      <c r="EK115" s="304"/>
      <c r="EL115" s="304"/>
      <c r="EM115" s="304"/>
      <c r="EN115" s="304"/>
      <c r="EO115" s="304"/>
      <c r="EP115" s="304"/>
      <c r="EQ115" s="304"/>
      <c r="ER115" s="304"/>
      <c r="ES115" s="304"/>
      <c r="ET115" s="304"/>
      <c r="EU115" s="304"/>
      <c r="EV115" s="304"/>
      <c r="EW115" s="304"/>
      <c r="EX115" s="304"/>
      <c r="EY115" s="304"/>
      <c r="EZ115" s="304"/>
      <c r="FA115" s="304"/>
      <c r="FB115" s="304"/>
      <c r="FC115" s="304"/>
      <c r="FD115" s="304"/>
      <c r="FE115" s="304"/>
      <c r="FF115" s="304"/>
      <c r="FG115" s="304"/>
      <c r="FH115" s="304"/>
      <c r="FI115" s="304"/>
      <c r="FJ115" s="304"/>
      <c r="FK115" s="304"/>
      <c r="FL115" s="304"/>
      <c r="FM115" s="304"/>
      <c r="FN115" s="304"/>
      <c r="FO115" s="304"/>
      <c r="FP115" s="304"/>
      <c r="FQ115" s="304"/>
      <c r="FR115" s="304"/>
      <c r="FS115" s="304"/>
      <c r="FT115" s="304"/>
      <c r="FU115" s="304"/>
      <c r="FV115" s="304"/>
      <c r="FW115" s="304"/>
      <c r="FX115" s="304"/>
      <c r="FY115" s="304"/>
      <c r="FZ115" s="304"/>
      <c r="GA115" s="304"/>
      <c r="GB115" s="304"/>
      <c r="GC115" s="304"/>
      <c r="GD115" s="304"/>
      <c r="GE115" s="304"/>
      <c r="GF115" s="304"/>
      <c r="GG115" s="304"/>
      <c r="GH115" s="304"/>
      <c r="GI115" s="304"/>
      <c r="GJ115" s="304"/>
      <c r="GK115" s="304"/>
      <c r="GL115" s="304"/>
      <c r="GM115" s="304"/>
      <c r="GN115" s="304"/>
      <c r="GO115" s="304"/>
      <c r="GP115" s="304"/>
      <c r="GQ115" s="304"/>
      <c r="GR115" s="304"/>
      <c r="GS115" s="304"/>
      <c r="GT115" s="304"/>
      <c r="GU115" s="304"/>
      <c r="GV115" s="304"/>
      <c r="GW115" s="304"/>
      <c r="GX115" s="304"/>
      <c r="GY115" s="304"/>
      <c r="GZ115" s="304"/>
      <c r="HA115" s="304"/>
      <c r="HB115" s="304"/>
      <c r="HC115" s="304"/>
      <c r="HD115" s="304"/>
      <c r="HE115" s="304"/>
      <c r="HF115" s="304"/>
      <c r="HG115" s="304"/>
      <c r="HH115" s="304"/>
      <c r="HI115" s="304"/>
      <c r="HJ115" s="304"/>
      <c r="HK115" s="304"/>
      <c r="HL115" s="304"/>
      <c r="HM115" s="304"/>
      <c r="HN115" s="304"/>
      <c r="HO115" s="304"/>
      <c r="HP115" s="304"/>
      <c r="HQ115" s="304"/>
      <c r="HR115" s="304"/>
      <c r="HS115" s="304"/>
      <c r="HT115" s="304"/>
      <c r="HU115" s="304"/>
      <c r="HV115" s="304"/>
      <c r="HW115" s="304"/>
      <c r="HX115" s="304"/>
      <c r="HY115" s="304"/>
      <c r="HZ115" s="304"/>
      <c r="IA115" s="304"/>
      <c r="IB115" s="304"/>
      <c r="IC115" s="304"/>
      <c r="ID115" s="304"/>
      <c r="IE115" s="304"/>
      <c r="IF115" s="304"/>
      <c r="IG115" s="304"/>
      <c r="IH115" s="304"/>
      <c r="II115" s="304"/>
      <c r="IJ115" s="304"/>
      <c r="IK115" s="304"/>
      <c r="IL115" s="304"/>
      <c r="IM115" s="304"/>
      <c r="IN115" s="304"/>
      <c r="IO115" s="304"/>
      <c r="IP115" s="304"/>
      <c r="IQ115" s="304"/>
      <c r="IR115" s="304"/>
      <c r="IS115" s="304"/>
      <c r="IT115" s="304"/>
      <c r="IU115" s="304"/>
      <c r="IV115" s="304"/>
      <c r="IW115" s="304"/>
      <c r="IX115" s="304"/>
      <c r="IY115" s="304"/>
      <c r="IZ115" s="304"/>
      <c r="JA115" s="304"/>
      <c r="JB115" s="304"/>
      <c r="JC115" s="304"/>
      <c r="JD115" s="304"/>
      <c r="JE115" s="304"/>
      <c r="JF115" s="304"/>
      <c r="JG115" s="304"/>
      <c r="JH115" s="304"/>
      <c r="JI115" s="304"/>
      <c r="JJ115" s="304"/>
      <c r="JK115" s="304"/>
      <c r="JL115" s="304"/>
      <c r="JM115" s="304"/>
      <c r="JN115" s="304"/>
      <c r="JO115" s="304"/>
      <c r="JP115" s="304"/>
      <c r="JQ115" s="304"/>
      <c r="JR115" s="304"/>
      <c r="JS115" s="304"/>
      <c r="JT115" s="304"/>
      <c r="JU115" s="304"/>
      <c r="JV115" s="304"/>
      <c r="JW115" s="304"/>
      <c r="JX115" s="304"/>
      <c r="JY115" s="304"/>
      <c r="JZ115" s="304"/>
      <c r="KA115" s="304"/>
      <c r="KB115" s="304"/>
      <c r="KC115" s="304"/>
      <c r="KD115" s="304"/>
      <c r="KE115" s="304"/>
      <c r="KF115" s="304"/>
      <c r="KG115" s="304"/>
      <c r="KH115" s="304"/>
      <c r="KI115" s="304"/>
      <c r="KJ115" s="304"/>
      <c r="KK115" s="304"/>
      <c r="KL115" s="304"/>
      <c r="KM115" s="304"/>
      <c r="KN115" s="304"/>
      <c r="KO115" s="304"/>
      <c r="KP115" s="304"/>
      <c r="KQ115" s="304"/>
      <c r="KR115" s="304"/>
      <c r="KS115" s="304"/>
      <c r="KT115" s="304"/>
      <c r="KU115" s="304"/>
      <c r="KV115" s="304"/>
      <c r="KW115" s="304"/>
      <c r="KX115" s="304"/>
      <c r="KY115" s="304"/>
      <c r="KZ115" s="304"/>
      <c r="LA115" s="304"/>
      <c r="LB115" s="304"/>
      <c r="LC115" s="304"/>
      <c r="LD115" s="304"/>
      <c r="LE115" s="304"/>
      <c r="LF115" s="304"/>
      <c r="LG115" s="304"/>
      <c r="LH115" s="304"/>
      <c r="LI115" s="304"/>
      <c r="LJ115" s="304"/>
      <c r="LK115" s="304"/>
      <c r="LL115" s="304"/>
      <c r="LM115" s="304"/>
      <c r="LN115" s="304"/>
      <c r="LO115" s="304"/>
      <c r="LP115" s="304"/>
      <c r="LQ115" s="304"/>
      <c r="LR115" s="304"/>
      <c r="LS115" s="304"/>
      <c r="LT115" s="304"/>
      <c r="LU115" s="304"/>
      <c r="LV115" s="304"/>
      <c r="LW115" s="304"/>
      <c r="LX115" s="304"/>
      <c r="LY115" s="304"/>
      <c r="LZ115" s="304"/>
      <c r="MA115" s="304"/>
      <c r="MB115" s="304"/>
      <c r="MC115" s="304"/>
      <c r="MD115" s="304"/>
      <c r="ME115" s="304"/>
      <c r="MF115" s="304"/>
      <c r="MG115" s="304"/>
      <c r="MH115" s="304"/>
      <c r="MI115" s="304"/>
      <c r="MJ115" s="304"/>
      <c r="MK115" s="304"/>
      <c r="ML115" s="304"/>
      <c r="MM115" s="304"/>
      <c r="MN115" s="304"/>
      <c r="MO115" s="304"/>
      <c r="MP115" s="304"/>
      <c r="MQ115" s="304"/>
      <c r="MR115" s="304"/>
      <c r="MS115" s="304"/>
      <c r="MT115" s="304"/>
      <c r="MU115" s="304"/>
      <c r="MV115" s="304"/>
      <c r="MW115" s="304"/>
      <c r="MX115" s="304"/>
      <c r="MY115" s="304"/>
      <c r="MZ115" s="304"/>
      <c r="NA115" s="304"/>
      <c r="NB115" s="304"/>
      <c r="NC115" s="304"/>
      <c r="ND115" s="304"/>
      <c r="NE115" s="304"/>
      <c r="NF115" s="304"/>
      <c r="NG115" s="304"/>
      <c r="NH115" s="304"/>
      <c r="NI115" s="304"/>
      <c r="NJ115" s="304"/>
      <c r="NK115" s="304"/>
      <c r="NL115" s="304"/>
      <c r="NM115" s="304"/>
      <c r="NN115" s="304"/>
      <c r="NO115" s="304"/>
      <c r="NP115" s="304"/>
      <c r="NQ115" s="304"/>
      <c r="NR115" s="304"/>
      <c r="NS115" s="304"/>
      <c r="NT115" s="304"/>
      <c r="NU115" s="304"/>
      <c r="NV115" s="304"/>
      <c r="NW115" s="304"/>
      <c r="NX115" s="304"/>
      <c r="NY115" s="304"/>
      <c r="NZ115" s="304"/>
      <c r="OA115" s="304"/>
      <c r="OB115" s="304"/>
      <c r="OC115" s="304"/>
      <c r="OD115" s="304"/>
      <c r="OE115" s="304"/>
      <c r="OF115" s="304"/>
      <c r="OG115" s="304"/>
      <c r="OH115" s="304"/>
      <c r="OI115" s="304"/>
      <c r="OJ115" s="304"/>
      <c r="OK115" s="304"/>
      <c r="OL115" s="304"/>
      <c r="OM115" s="304"/>
      <c r="ON115" s="304"/>
      <c r="OO115" s="304"/>
      <c r="OP115" s="304"/>
      <c r="OQ115" s="304"/>
      <c r="OR115" s="304"/>
      <c r="OS115" s="304"/>
      <c r="OT115" s="304"/>
      <c r="OU115" s="304"/>
      <c r="OV115" s="304"/>
      <c r="OW115" s="304"/>
      <c r="OX115" s="304"/>
      <c r="OY115" s="304"/>
      <c r="OZ115" s="304"/>
      <c r="PA115" s="304"/>
      <c r="PB115" s="304"/>
      <c r="PC115" s="304"/>
      <c r="PD115" s="304"/>
      <c r="PE115" s="304"/>
      <c r="PF115" s="304"/>
      <c r="PG115" s="304"/>
      <c r="PH115" s="304"/>
      <c r="PI115" s="304"/>
      <c r="PJ115" s="304"/>
      <c r="PK115" s="304"/>
      <c r="PL115" s="304"/>
      <c r="PM115" s="304"/>
      <c r="PN115" s="304"/>
      <c r="PO115" s="304"/>
      <c r="PP115" s="304"/>
      <c r="PQ115" s="304"/>
      <c r="PR115" s="304"/>
      <c r="PS115" s="304"/>
      <c r="PT115" s="304"/>
      <c r="PU115" s="304"/>
      <c r="PV115" s="304"/>
      <c r="PW115" s="304"/>
      <c r="PX115" s="304"/>
      <c r="PY115" s="304"/>
      <c r="PZ115" s="304"/>
      <c r="QA115" s="304"/>
      <c r="QB115" s="304"/>
      <c r="QC115" s="304"/>
      <c r="QD115" s="304"/>
      <c r="QE115" s="304"/>
      <c r="QF115" s="304"/>
      <c r="QG115" s="304"/>
      <c r="QH115" s="304"/>
      <c r="QI115" s="304"/>
      <c r="QJ115" s="304"/>
      <c r="QK115" s="304"/>
      <c r="QL115" s="304"/>
      <c r="QM115" s="304"/>
      <c r="QN115" s="304"/>
      <c r="QO115" s="304"/>
      <c r="QP115" s="304"/>
      <c r="QQ115" s="304"/>
      <c r="QR115" s="304"/>
      <c r="QS115" s="304"/>
      <c r="QT115" s="304"/>
      <c r="QU115" s="304"/>
      <c r="QV115" s="304"/>
      <c r="QW115" s="304"/>
      <c r="QX115" s="304"/>
      <c r="QY115" s="304"/>
      <c r="QZ115" s="304"/>
      <c r="RA115" s="304"/>
      <c r="RB115" s="304"/>
      <c r="RC115" s="304"/>
      <c r="RD115" s="304"/>
      <c r="RE115" s="304"/>
      <c r="RF115" s="304"/>
      <c r="RG115" s="304"/>
      <c r="RH115" s="304"/>
      <c r="RI115" s="304"/>
      <c r="RJ115" s="304"/>
      <c r="RK115" s="304"/>
      <c r="RL115" s="304"/>
      <c r="RM115" s="304"/>
      <c r="RN115" s="304"/>
      <c r="RO115" s="304"/>
      <c r="RP115" s="304"/>
      <c r="RQ115" s="304"/>
      <c r="RR115" s="304"/>
      <c r="RS115" s="304"/>
      <c r="RT115" s="304"/>
      <c r="RU115" s="304"/>
      <c r="RV115" s="304"/>
      <c r="RW115" s="304"/>
      <c r="RX115" s="304"/>
      <c r="RY115" s="304"/>
      <c r="RZ115" s="304"/>
      <c r="SA115" s="304"/>
      <c r="SB115" s="304"/>
      <c r="SC115" s="304"/>
      <c r="SD115" s="304"/>
      <c r="SE115" s="304"/>
      <c r="SF115" s="304"/>
      <c r="SG115" s="304"/>
      <c r="SH115" s="304"/>
      <c r="SI115" s="304"/>
      <c r="SJ115" s="304"/>
      <c r="SK115" s="304"/>
      <c r="SL115" s="304"/>
      <c r="SM115" s="304"/>
      <c r="SN115" s="304"/>
      <c r="SO115" s="304"/>
      <c r="SP115" s="304"/>
      <c r="SQ115" s="304"/>
      <c r="SR115" s="304"/>
      <c r="SS115" s="304"/>
      <c r="ST115" s="304"/>
      <c r="SU115" s="304"/>
      <c r="SV115" s="304"/>
      <c r="SW115" s="304"/>
      <c r="SX115" s="304"/>
      <c r="SY115" s="304"/>
      <c r="SZ115" s="304"/>
      <c r="TA115" s="304"/>
      <c r="TB115" s="304"/>
      <c r="TC115" s="304"/>
      <c r="TD115" s="304"/>
      <c r="TE115" s="304"/>
      <c r="TF115" s="304"/>
      <c r="TG115" s="304"/>
      <c r="TH115" s="304"/>
      <c r="TI115" s="304"/>
      <c r="TJ115" s="304"/>
      <c r="TK115" s="304"/>
      <c r="TL115" s="304"/>
      <c r="TM115" s="304"/>
      <c r="TN115" s="304"/>
      <c r="TO115" s="304"/>
      <c r="TP115" s="304"/>
      <c r="TQ115" s="304"/>
      <c r="TR115" s="304"/>
      <c r="TS115" s="304"/>
      <c r="TT115" s="304"/>
      <c r="TU115" s="304"/>
      <c r="TV115" s="304"/>
      <c r="TW115" s="304"/>
      <c r="TX115" s="304"/>
      <c r="TY115" s="304"/>
      <c r="TZ115" s="304"/>
      <c r="UA115" s="304"/>
      <c r="UB115" s="304"/>
      <c r="UC115" s="304"/>
      <c r="UD115" s="304"/>
      <c r="UE115" s="304"/>
      <c r="UF115" s="304"/>
      <c r="UG115" s="304"/>
      <c r="UH115" s="304"/>
      <c r="UI115" s="304"/>
      <c r="UJ115" s="304"/>
      <c r="UK115" s="304"/>
      <c r="UL115" s="304"/>
      <c r="UM115" s="304"/>
      <c r="UN115" s="304"/>
      <c r="UO115" s="304"/>
      <c r="UP115" s="304"/>
      <c r="UQ115" s="304"/>
      <c r="UR115" s="304"/>
      <c r="US115" s="304"/>
      <c r="UT115" s="304"/>
      <c r="UU115" s="304"/>
      <c r="UV115" s="304"/>
      <c r="UW115" s="304"/>
      <c r="UX115" s="304"/>
      <c r="UY115" s="304"/>
      <c r="UZ115" s="304"/>
      <c r="VA115" s="304"/>
      <c r="VB115" s="304"/>
      <c r="VC115" s="304"/>
      <c r="VD115" s="304"/>
      <c r="VE115" s="304"/>
      <c r="VF115" s="304"/>
      <c r="VG115" s="304"/>
      <c r="VH115" s="304"/>
      <c r="VI115" s="304"/>
      <c r="VJ115" s="304"/>
      <c r="VK115" s="304"/>
      <c r="VL115" s="304"/>
      <c r="VM115" s="304"/>
      <c r="VN115" s="304"/>
      <c r="VO115" s="304"/>
      <c r="VP115" s="304"/>
      <c r="VQ115" s="304"/>
      <c r="VR115" s="304"/>
      <c r="VS115" s="304"/>
      <c r="VT115" s="304"/>
      <c r="VU115" s="304"/>
      <c r="VV115" s="304"/>
      <c r="VW115" s="304"/>
      <c r="VX115" s="304"/>
      <c r="VY115" s="304"/>
      <c r="VZ115" s="304"/>
      <c r="WA115" s="304"/>
      <c r="WB115" s="304"/>
      <c r="WC115" s="304"/>
      <c r="WD115" s="304"/>
      <c r="WE115" s="304"/>
      <c r="WF115" s="304"/>
      <c r="WG115" s="304"/>
      <c r="WH115" s="304"/>
      <c r="WI115" s="304"/>
      <c r="WJ115" s="304"/>
      <c r="WK115" s="304"/>
      <c r="WL115" s="304"/>
      <c r="WM115" s="304"/>
      <c r="WN115" s="304"/>
      <c r="WO115" s="304"/>
      <c r="WP115" s="304"/>
      <c r="WQ115" s="304"/>
      <c r="WR115" s="304"/>
      <c r="WS115" s="304"/>
      <c r="WT115" s="304"/>
      <c r="WU115" s="304"/>
      <c r="WV115" s="304"/>
      <c r="WW115" s="304"/>
      <c r="WX115" s="304"/>
      <c r="WY115" s="304"/>
      <c r="WZ115" s="304"/>
      <c r="XA115" s="304"/>
      <c r="XB115" s="304"/>
      <c r="XC115" s="304"/>
      <c r="XD115" s="304"/>
      <c r="XE115" s="304"/>
      <c r="XF115" s="304"/>
      <c r="XG115" s="304"/>
      <c r="XH115" s="304"/>
      <c r="XI115" s="304"/>
      <c r="XJ115" s="304"/>
      <c r="XK115" s="304"/>
      <c r="XL115" s="304"/>
      <c r="XM115" s="304"/>
      <c r="XN115" s="304"/>
      <c r="XO115" s="304"/>
      <c r="XP115" s="304"/>
      <c r="XQ115" s="304"/>
      <c r="XR115" s="304"/>
      <c r="XS115" s="304"/>
      <c r="XT115" s="304"/>
      <c r="XU115" s="304"/>
      <c r="XV115" s="304"/>
      <c r="XW115" s="304"/>
      <c r="XX115" s="304"/>
      <c r="XY115" s="304"/>
      <c r="XZ115" s="304"/>
      <c r="YA115" s="304"/>
      <c r="YB115" s="304"/>
      <c r="YC115" s="304"/>
      <c r="YD115" s="304"/>
      <c r="YE115" s="304"/>
      <c r="YF115" s="304"/>
      <c r="YG115" s="304"/>
      <c r="YH115" s="304"/>
      <c r="YI115" s="304"/>
      <c r="YJ115" s="304"/>
      <c r="YK115" s="304"/>
      <c r="YL115" s="304"/>
      <c r="YM115" s="304"/>
      <c r="YN115" s="304"/>
      <c r="YO115" s="304"/>
      <c r="YP115" s="304"/>
      <c r="YQ115" s="304"/>
      <c r="YR115" s="304"/>
      <c r="YS115" s="304"/>
      <c r="YT115" s="304"/>
      <c r="YU115" s="304"/>
      <c r="YV115" s="304"/>
      <c r="YW115" s="304"/>
      <c r="YX115" s="304"/>
      <c r="YY115" s="304"/>
      <c r="YZ115" s="304"/>
      <c r="ZA115" s="304"/>
      <c r="ZB115" s="304"/>
      <c r="ZC115" s="304"/>
      <c r="ZD115" s="304"/>
      <c r="ZE115" s="304"/>
      <c r="ZF115" s="304"/>
      <c r="ZG115" s="304"/>
      <c r="ZH115" s="304"/>
      <c r="ZI115" s="304"/>
      <c r="ZJ115" s="304"/>
      <c r="ZK115" s="304"/>
      <c r="ZL115" s="304"/>
      <c r="ZM115" s="304"/>
      <c r="ZN115" s="304"/>
      <c r="ZO115" s="304"/>
      <c r="ZP115" s="304"/>
      <c r="ZQ115" s="304"/>
      <c r="ZR115" s="304"/>
      <c r="ZS115" s="304"/>
      <c r="ZT115" s="304"/>
      <c r="ZU115" s="304"/>
      <c r="ZV115" s="304"/>
      <c r="ZW115" s="304"/>
      <c r="ZX115" s="304"/>
      <c r="ZY115" s="304"/>
      <c r="ZZ115" s="304"/>
      <c r="AAA115" s="304"/>
      <c r="AAB115" s="304"/>
      <c r="AAC115" s="304"/>
      <c r="AAD115" s="304"/>
      <c r="AAE115" s="304"/>
      <c r="AAF115" s="304"/>
      <c r="AAG115" s="304"/>
      <c r="AAH115" s="304"/>
      <c r="AAI115" s="304"/>
      <c r="AAJ115" s="304"/>
      <c r="AAK115" s="304"/>
      <c r="AAL115" s="304"/>
      <c r="AAM115" s="304"/>
      <c r="AAN115" s="304"/>
      <c r="AAO115" s="304"/>
      <c r="AAP115" s="304"/>
      <c r="AAQ115" s="304"/>
      <c r="AAR115" s="304"/>
      <c r="AAS115" s="304"/>
      <c r="AAT115" s="304"/>
      <c r="AAU115" s="304"/>
      <c r="AAV115" s="304"/>
      <c r="AAW115" s="304"/>
      <c r="AAX115" s="304"/>
      <c r="AAY115" s="304"/>
      <c r="AAZ115" s="304"/>
      <c r="ABA115" s="304"/>
      <c r="ABB115" s="304"/>
      <c r="ABC115" s="304"/>
      <c r="ABD115" s="304"/>
      <c r="ABE115" s="304"/>
      <c r="ABF115" s="304"/>
      <c r="ABG115" s="304"/>
      <c r="ABH115" s="304"/>
      <c r="ABI115" s="304"/>
      <c r="ABJ115" s="304"/>
      <c r="ABK115" s="304"/>
      <c r="ABL115" s="304"/>
      <c r="ABM115" s="304"/>
      <c r="ABN115" s="304"/>
      <c r="ABO115" s="304"/>
      <c r="ABP115" s="304"/>
      <c r="ABQ115" s="304"/>
      <c r="ABR115" s="304"/>
      <c r="ABS115" s="304"/>
      <c r="ABT115" s="304"/>
      <c r="ABU115" s="304"/>
      <c r="ABV115" s="304"/>
      <c r="ABW115" s="304"/>
      <c r="ABX115" s="304"/>
      <c r="ABY115" s="304"/>
      <c r="ABZ115" s="304"/>
      <c r="ACA115" s="304"/>
      <c r="ACB115" s="304"/>
      <c r="ACC115" s="304"/>
      <c r="ACD115" s="304"/>
      <c r="ACE115" s="304"/>
      <c r="ACF115" s="304"/>
      <c r="ACG115" s="304"/>
      <c r="ACH115" s="304"/>
      <c r="ACI115" s="304"/>
      <c r="ACJ115" s="304"/>
      <c r="ACK115" s="304"/>
      <c r="ACL115" s="304"/>
      <c r="ACM115" s="304"/>
      <c r="ACN115" s="304"/>
      <c r="ACO115" s="304"/>
      <c r="ACP115" s="304"/>
      <c r="ACQ115" s="304"/>
      <c r="ACR115" s="304"/>
      <c r="ACS115" s="304"/>
      <c r="ACT115" s="304"/>
      <c r="ACU115" s="304"/>
      <c r="ACV115" s="304"/>
      <c r="ACW115" s="304"/>
      <c r="ACX115" s="304"/>
      <c r="ACY115" s="304"/>
      <c r="ACZ115" s="304"/>
      <c r="ADA115" s="304"/>
      <c r="ADB115" s="304"/>
      <c r="ADC115" s="304"/>
      <c r="ADD115" s="304"/>
      <c r="ADE115" s="304"/>
      <c r="ADF115" s="304"/>
      <c r="ADG115" s="304"/>
      <c r="ADH115" s="304"/>
      <c r="ADI115" s="304"/>
      <c r="ADJ115" s="304"/>
      <c r="ADK115" s="304"/>
      <c r="ADL115" s="304"/>
      <c r="ADM115" s="304"/>
      <c r="ADN115" s="304"/>
      <c r="ADO115" s="304"/>
      <c r="ADP115" s="304"/>
      <c r="ADQ115" s="304"/>
      <c r="ADR115" s="304"/>
      <c r="ADS115" s="304"/>
      <c r="ADT115" s="304"/>
      <c r="ADU115" s="304"/>
      <c r="ADV115" s="304"/>
      <c r="ADW115" s="304"/>
      <c r="ADX115" s="304"/>
      <c r="ADY115" s="304"/>
      <c r="ADZ115" s="304"/>
      <c r="AEA115" s="304"/>
      <c r="AEB115" s="304"/>
      <c r="AEC115" s="304"/>
      <c r="AED115" s="304"/>
      <c r="AEE115" s="304"/>
      <c r="AEF115" s="304"/>
      <c r="AEG115" s="304"/>
      <c r="AEH115" s="304"/>
      <c r="AEI115" s="304"/>
      <c r="AEJ115" s="304"/>
      <c r="AEK115" s="304"/>
      <c r="AEL115" s="304"/>
      <c r="AEM115" s="304"/>
      <c r="AEN115" s="304"/>
      <c r="AEO115" s="304"/>
      <c r="AEP115" s="304"/>
      <c r="AEQ115" s="304"/>
      <c r="AER115" s="304"/>
      <c r="AES115" s="304"/>
      <c r="AET115" s="304"/>
      <c r="AEU115" s="304"/>
      <c r="AEV115" s="304"/>
      <c r="AEW115" s="304"/>
      <c r="AEX115" s="304"/>
      <c r="AEY115" s="304"/>
      <c r="AEZ115" s="304"/>
      <c r="AFA115" s="304"/>
      <c r="AFB115" s="304"/>
      <c r="AFC115" s="304"/>
      <c r="AFD115" s="304"/>
      <c r="AFE115" s="304"/>
      <c r="AFF115" s="304"/>
      <c r="AFG115" s="304"/>
      <c r="AFH115" s="304"/>
      <c r="AFI115" s="304"/>
      <c r="AFJ115" s="304"/>
      <c r="AFK115" s="304"/>
      <c r="AFL115" s="304"/>
      <c r="AFM115" s="304"/>
      <c r="AFN115" s="304"/>
      <c r="AFO115" s="304"/>
      <c r="AFP115" s="304"/>
      <c r="AFQ115" s="304"/>
      <c r="AFR115" s="304"/>
      <c r="AFS115" s="304"/>
      <c r="AFT115" s="304"/>
      <c r="AFU115" s="304"/>
      <c r="AFV115" s="304"/>
      <c r="AFW115" s="304"/>
      <c r="AFX115" s="304"/>
      <c r="AFY115" s="304"/>
      <c r="AFZ115" s="304"/>
      <c r="AGA115" s="304"/>
      <c r="AGB115" s="304"/>
      <c r="AGC115" s="304"/>
      <c r="AGD115" s="304"/>
      <c r="AGE115" s="304"/>
      <c r="AGF115" s="304"/>
      <c r="AGG115" s="304"/>
      <c r="AGH115" s="304"/>
      <c r="AGI115" s="304"/>
      <c r="AGJ115" s="304"/>
      <c r="AGK115" s="304"/>
      <c r="AGL115" s="304"/>
      <c r="AGM115" s="304"/>
      <c r="AGN115" s="304"/>
      <c r="AGO115" s="304"/>
      <c r="AGP115" s="304"/>
      <c r="AGQ115" s="304"/>
      <c r="AGR115" s="304"/>
      <c r="AGS115" s="304"/>
      <c r="AGT115" s="304"/>
      <c r="AGU115" s="304"/>
      <c r="AGV115" s="304"/>
      <c r="AGW115" s="304"/>
      <c r="AGX115" s="304"/>
      <c r="AGY115" s="304"/>
      <c r="AGZ115" s="304"/>
      <c r="AHA115" s="304"/>
      <c r="AHB115" s="304"/>
      <c r="AHC115" s="304"/>
      <c r="AHD115" s="304"/>
      <c r="AHE115" s="304"/>
      <c r="AHF115" s="304"/>
      <c r="AHG115" s="304"/>
      <c r="AHH115" s="304"/>
      <c r="AHI115" s="304"/>
      <c r="AHJ115" s="304"/>
      <c r="AHK115" s="304"/>
      <c r="AHL115" s="304"/>
      <c r="AHM115" s="304"/>
      <c r="AHN115" s="304"/>
      <c r="AHO115" s="304"/>
      <c r="AHP115" s="304"/>
      <c r="AHQ115" s="304"/>
      <c r="AHR115" s="304"/>
      <c r="AHS115" s="304"/>
      <c r="AHT115" s="304"/>
      <c r="AHU115" s="304"/>
      <c r="AHV115" s="304"/>
      <c r="AHW115" s="304"/>
      <c r="AHX115" s="304"/>
      <c r="AHY115" s="304"/>
      <c r="AHZ115" s="304"/>
      <c r="AIA115" s="304"/>
      <c r="AIB115" s="304"/>
      <c r="AIC115" s="304"/>
      <c r="AID115" s="304"/>
      <c r="AIE115" s="304"/>
      <c r="AIF115" s="304"/>
      <c r="AIG115" s="304"/>
      <c r="AIH115" s="304"/>
      <c r="AII115" s="304"/>
      <c r="AIJ115" s="304"/>
      <c r="AIK115" s="304"/>
      <c r="AIL115" s="304"/>
      <c r="AIM115" s="304"/>
      <c r="AIN115" s="304"/>
      <c r="AIO115" s="304"/>
      <c r="AIP115" s="304"/>
      <c r="AIQ115" s="304"/>
      <c r="AIR115" s="304"/>
      <c r="AIS115" s="304"/>
      <c r="AIT115" s="304"/>
      <c r="AIU115" s="304"/>
      <c r="AIV115" s="304"/>
      <c r="AIW115" s="304"/>
      <c r="AIX115" s="304"/>
      <c r="AIY115" s="304"/>
      <c r="AIZ115" s="304"/>
      <c r="AJA115" s="304"/>
      <c r="AJB115" s="304"/>
      <c r="AJC115" s="304"/>
      <c r="AJD115" s="304"/>
      <c r="AJE115" s="304"/>
      <c r="AJF115" s="304"/>
      <c r="AJG115" s="304"/>
      <c r="AJH115" s="304"/>
      <c r="AJI115" s="304"/>
      <c r="AJJ115" s="304"/>
      <c r="AJK115" s="304"/>
      <c r="AJL115" s="304"/>
      <c r="AJM115" s="304"/>
      <c r="AJN115" s="304"/>
      <c r="AJO115" s="304"/>
      <c r="AJP115" s="304"/>
      <c r="AJQ115" s="304"/>
      <c r="AJR115" s="304"/>
      <c r="AJS115" s="304"/>
      <c r="AJT115" s="304"/>
      <c r="AJU115" s="304"/>
      <c r="AJV115" s="304"/>
      <c r="AJW115" s="304"/>
      <c r="AJX115" s="304"/>
      <c r="AJY115" s="304"/>
      <c r="AJZ115" s="304"/>
      <c r="AKA115" s="304"/>
      <c r="AKB115" s="304"/>
      <c r="AKC115" s="304"/>
      <c r="AKD115" s="304"/>
      <c r="AKE115" s="304"/>
      <c r="AKF115" s="304"/>
      <c r="AKG115" s="304"/>
      <c r="AKH115" s="304"/>
      <c r="AKI115" s="304"/>
      <c r="AKJ115" s="304"/>
      <c r="AKK115" s="304"/>
      <c r="AKL115" s="304"/>
      <c r="AKM115" s="304"/>
      <c r="AKN115" s="304"/>
      <c r="AKO115" s="304"/>
      <c r="AKP115" s="304"/>
      <c r="AKQ115" s="304"/>
      <c r="AKR115" s="304"/>
      <c r="AKS115" s="304"/>
      <c r="AKT115" s="304"/>
      <c r="AKU115" s="304"/>
      <c r="AKV115" s="304"/>
      <c r="AKW115" s="304"/>
      <c r="AKX115" s="304"/>
      <c r="AKY115" s="304"/>
      <c r="AKZ115" s="304"/>
      <c r="ALA115" s="304"/>
      <c r="ALB115" s="304"/>
      <c r="ALC115" s="304"/>
      <c r="ALD115" s="304"/>
      <c r="ALE115" s="304"/>
      <c r="ALF115" s="304"/>
      <c r="ALG115" s="304"/>
      <c r="ALH115" s="304"/>
      <c r="ALI115" s="304"/>
      <c r="ALJ115" s="304"/>
      <c r="ALK115" s="304"/>
      <c r="ALL115" s="304"/>
      <c r="ALM115" s="304"/>
      <c r="ALN115" s="304"/>
      <c r="ALO115" s="304"/>
      <c r="ALP115" s="304"/>
      <c r="ALQ115" s="304"/>
      <c r="ALR115" s="304"/>
      <c r="ALS115" s="304"/>
      <c r="ALT115" s="304"/>
      <c r="ALU115" s="304"/>
      <c r="ALV115" s="304"/>
      <c r="ALW115" s="304"/>
      <c r="ALX115" s="304"/>
      <c r="ALY115" s="304"/>
      <c r="ALZ115" s="304"/>
      <c r="AMA115" s="304"/>
      <c r="AMB115" s="304"/>
      <c r="AMC115" s="304"/>
      <c r="AMD115" s="304"/>
      <c r="AME115" s="304"/>
      <c r="AMF115" s="304"/>
      <c r="AMG115" s="304"/>
      <c r="AMH115" s="304"/>
      <c r="AMI115" s="304"/>
      <c r="AMJ115" s="304"/>
      <c r="AMK115" s="304"/>
      <c r="AML115" s="304"/>
      <c r="AMM115" s="304"/>
      <c r="AMN115" s="304"/>
      <c r="AMO115" s="304"/>
      <c r="AMP115" s="304"/>
      <c r="AMQ115" s="304"/>
      <c r="AMR115" s="304"/>
      <c r="AMS115" s="304"/>
      <c r="AMT115" s="304"/>
      <c r="AMU115" s="304"/>
      <c r="AMV115" s="304"/>
      <c r="AMW115" s="304"/>
      <c r="AMX115" s="304"/>
      <c r="AMY115" s="304"/>
      <c r="AMZ115" s="304"/>
      <c r="ANA115" s="304"/>
      <c r="ANB115" s="304"/>
      <c r="ANC115" s="304"/>
      <c r="AND115" s="304"/>
      <c r="ANE115" s="304"/>
      <c r="ANF115" s="304"/>
      <c r="ANG115" s="304"/>
      <c r="ANH115" s="304"/>
      <c r="ANI115" s="304"/>
      <c r="ANJ115" s="304"/>
      <c r="ANK115" s="304"/>
      <c r="ANL115" s="304"/>
      <c r="ANM115" s="304"/>
      <c r="ANN115" s="304"/>
      <c r="ANO115" s="304"/>
      <c r="ANP115" s="304"/>
      <c r="ANQ115" s="304"/>
      <c r="ANR115" s="304"/>
      <c r="ANS115" s="304"/>
      <c r="ANT115" s="304"/>
      <c r="ANU115" s="304"/>
      <c r="ANV115" s="304"/>
      <c r="ANW115" s="304"/>
      <c r="ANX115" s="304"/>
      <c r="ANY115" s="304"/>
      <c r="ANZ115" s="304"/>
      <c r="AOA115" s="304"/>
      <c r="AOB115" s="304"/>
      <c r="AOC115" s="304"/>
      <c r="AOD115" s="304"/>
      <c r="AOE115" s="304"/>
      <c r="AOF115" s="304"/>
      <c r="AOG115" s="304"/>
      <c r="AOH115" s="304"/>
      <c r="AOI115" s="304"/>
      <c r="AOJ115" s="304"/>
      <c r="AOK115" s="304"/>
      <c r="AOL115" s="304"/>
      <c r="AOM115" s="304"/>
      <c r="AON115" s="304"/>
      <c r="AOO115" s="304"/>
      <c r="AOP115" s="304"/>
      <c r="AOQ115" s="304"/>
      <c r="AOR115" s="304"/>
      <c r="AOS115" s="304"/>
      <c r="AOT115" s="304"/>
      <c r="AOU115" s="304"/>
      <c r="AOV115" s="304"/>
      <c r="AOW115" s="304"/>
      <c r="AOX115" s="304"/>
      <c r="AOY115" s="304"/>
      <c r="AOZ115" s="304"/>
      <c r="APA115" s="304"/>
      <c r="APB115" s="304"/>
      <c r="APC115" s="304"/>
      <c r="APD115" s="304"/>
      <c r="APE115" s="304"/>
      <c r="APF115" s="304"/>
      <c r="APG115" s="304"/>
      <c r="APH115" s="304"/>
      <c r="API115" s="304"/>
      <c r="APJ115" s="304"/>
      <c r="APK115" s="304"/>
      <c r="APL115" s="304"/>
      <c r="APM115" s="304"/>
      <c r="APN115" s="304"/>
      <c r="APO115" s="304"/>
      <c r="APP115" s="304"/>
      <c r="APQ115" s="304"/>
      <c r="APR115" s="304"/>
      <c r="APS115" s="304"/>
      <c r="APT115" s="304"/>
      <c r="APU115" s="304"/>
      <c r="APV115" s="304"/>
      <c r="APW115" s="304"/>
      <c r="APX115" s="304"/>
      <c r="APY115" s="304"/>
      <c r="APZ115" s="304"/>
      <c r="AQA115" s="304"/>
      <c r="AQB115" s="304"/>
      <c r="AQC115" s="304"/>
      <c r="AQD115" s="304"/>
      <c r="AQE115" s="304"/>
      <c r="AQF115" s="304"/>
      <c r="AQG115" s="304"/>
      <c r="AQH115" s="304"/>
      <c r="AQI115" s="304"/>
      <c r="AQJ115" s="304"/>
      <c r="AQK115" s="304"/>
      <c r="AQL115" s="304"/>
      <c r="AQM115" s="304"/>
      <c r="AQN115" s="304"/>
      <c r="AQO115" s="304"/>
      <c r="AQP115" s="304"/>
      <c r="AQQ115" s="304"/>
      <c r="AQR115" s="304"/>
      <c r="AQS115" s="304"/>
      <c r="AQT115" s="304"/>
      <c r="AQU115" s="304"/>
      <c r="AQV115" s="304"/>
      <c r="AQW115" s="304"/>
      <c r="AQX115" s="304"/>
      <c r="AQY115" s="304"/>
      <c r="AQZ115" s="304"/>
      <c r="ARA115" s="304"/>
      <c r="ARB115" s="304"/>
      <c r="ARC115" s="304"/>
      <c r="ARD115" s="304"/>
      <c r="ARE115" s="304"/>
      <c r="ARF115" s="304"/>
      <c r="ARG115" s="304"/>
      <c r="ARH115" s="304"/>
      <c r="ARI115" s="304"/>
      <c r="ARJ115" s="304"/>
      <c r="ARK115" s="304"/>
      <c r="ARL115" s="304"/>
      <c r="ARM115" s="304"/>
      <c r="ARN115" s="304"/>
      <c r="ARO115" s="304"/>
      <c r="ARP115" s="304"/>
      <c r="ARQ115" s="304"/>
      <c r="ARR115" s="304"/>
      <c r="ARS115" s="304"/>
      <c r="ART115" s="304"/>
      <c r="ARU115" s="304"/>
      <c r="ARV115" s="304"/>
      <c r="ARW115" s="304"/>
      <c r="ARX115" s="304"/>
      <c r="ARY115" s="304"/>
      <c r="ARZ115" s="304"/>
      <c r="ASA115" s="304"/>
      <c r="ASB115" s="304"/>
      <c r="ASC115" s="304"/>
      <c r="ASD115" s="304"/>
      <c r="ASE115" s="304"/>
      <c r="ASF115" s="304"/>
      <c r="ASG115" s="304"/>
      <c r="ASH115" s="304"/>
      <c r="ASI115" s="304"/>
      <c r="ASJ115" s="304"/>
      <c r="ASK115" s="304"/>
      <c r="ASL115" s="304"/>
      <c r="ASM115" s="304"/>
      <c r="ASN115" s="304"/>
      <c r="ASO115" s="304"/>
      <c r="ASP115" s="304"/>
      <c r="ASQ115" s="304"/>
      <c r="ASR115" s="304"/>
      <c r="ASS115" s="304"/>
      <c r="AST115" s="304"/>
      <c r="ASU115" s="304"/>
      <c r="ASV115" s="304"/>
      <c r="ASW115" s="304"/>
      <c r="ASX115" s="304"/>
      <c r="ASY115" s="304"/>
      <c r="ASZ115" s="304"/>
      <c r="ATA115" s="304"/>
      <c r="ATB115" s="304"/>
      <c r="ATC115" s="304"/>
      <c r="ATD115" s="304"/>
      <c r="ATE115" s="304"/>
      <c r="ATF115" s="304"/>
      <c r="ATG115" s="304"/>
      <c r="ATH115" s="304"/>
      <c r="ATI115" s="304"/>
      <c r="ATJ115" s="304"/>
      <c r="ATK115" s="304"/>
      <c r="ATL115" s="304"/>
      <c r="ATM115" s="304"/>
      <c r="ATN115" s="304"/>
      <c r="ATO115" s="304"/>
      <c r="ATP115" s="304"/>
      <c r="ATQ115" s="304"/>
      <c r="ATR115" s="304"/>
      <c r="ATS115" s="304"/>
      <c r="ATT115" s="304"/>
      <c r="ATU115" s="304"/>
      <c r="ATV115" s="304"/>
      <c r="ATW115" s="304"/>
      <c r="ATX115" s="304"/>
      <c r="ATY115" s="304"/>
      <c r="ATZ115" s="304"/>
      <c r="AUA115" s="304"/>
      <c r="AUB115" s="304"/>
      <c r="AUC115" s="304"/>
      <c r="AUD115" s="304"/>
      <c r="AUE115" s="304"/>
      <c r="AUF115" s="304"/>
      <c r="AUG115" s="304"/>
      <c r="AUH115" s="304"/>
      <c r="AUI115" s="304"/>
      <c r="AUJ115" s="304"/>
      <c r="AUK115" s="304"/>
      <c r="AUL115" s="304"/>
      <c r="AUM115" s="304"/>
      <c r="AUN115" s="304"/>
      <c r="AUO115" s="304"/>
      <c r="AUP115" s="304"/>
      <c r="AUQ115" s="304"/>
      <c r="AUR115" s="304"/>
      <c r="AUS115" s="304"/>
      <c r="AUT115" s="304"/>
      <c r="AUU115" s="304"/>
      <c r="AUV115" s="304"/>
      <c r="AUW115" s="304"/>
      <c r="AUX115" s="304"/>
      <c r="AUY115" s="304"/>
      <c r="AUZ115" s="304"/>
      <c r="AVA115" s="304"/>
      <c r="AVB115" s="304"/>
      <c r="AVC115" s="304"/>
      <c r="AVD115" s="304"/>
      <c r="AVE115" s="304"/>
      <c r="AVF115" s="304"/>
      <c r="AVG115" s="304"/>
      <c r="AVH115" s="304"/>
      <c r="AVI115" s="304"/>
      <c r="AVJ115" s="304"/>
      <c r="AVK115" s="304"/>
      <c r="AVL115" s="304"/>
      <c r="AVM115" s="304"/>
      <c r="AVN115" s="304"/>
      <c r="AVO115" s="304"/>
      <c r="AVP115" s="304"/>
      <c r="AVQ115" s="304"/>
      <c r="AVR115" s="304"/>
      <c r="AVS115" s="304"/>
      <c r="AVT115" s="304"/>
      <c r="AVU115" s="304"/>
      <c r="AVV115" s="304"/>
      <c r="AVW115" s="304"/>
      <c r="AVX115" s="304"/>
      <c r="AVY115" s="304"/>
      <c r="AVZ115" s="304"/>
      <c r="AWA115" s="304"/>
      <c r="AWB115" s="304"/>
      <c r="AWC115" s="304"/>
      <c r="AWD115" s="304"/>
      <c r="AWE115" s="304"/>
      <c r="AWF115" s="304"/>
      <c r="AWG115" s="304"/>
      <c r="AWH115" s="304"/>
      <c r="AWI115" s="304"/>
      <c r="AWJ115" s="304"/>
      <c r="AWK115" s="304"/>
      <c r="AWL115" s="304"/>
      <c r="AWM115" s="304"/>
      <c r="AWN115" s="304"/>
      <c r="AWO115" s="304"/>
      <c r="AWP115" s="304"/>
      <c r="AWQ115" s="304"/>
      <c r="AWR115" s="304"/>
      <c r="AWS115" s="304"/>
      <c r="AWT115" s="304"/>
      <c r="AWU115" s="304"/>
      <c r="AWV115" s="304"/>
      <c r="AWW115" s="304"/>
      <c r="AWX115" s="304"/>
      <c r="AWY115" s="304"/>
      <c r="AWZ115" s="304"/>
      <c r="AXA115" s="304"/>
      <c r="AXB115" s="304"/>
      <c r="AXC115" s="304"/>
      <c r="AXD115" s="304"/>
      <c r="AXE115" s="304"/>
      <c r="AXF115" s="304"/>
      <c r="AXG115" s="304"/>
      <c r="AXH115" s="304"/>
      <c r="AXI115" s="304"/>
      <c r="AXJ115" s="304"/>
      <c r="AXK115" s="304"/>
      <c r="AXL115" s="304"/>
      <c r="AXM115" s="304"/>
      <c r="AXN115" s="304"/>
      <c r="AXO115" s="304"/>
      <c r="AXP115" s="304"/>
      <c r="AXQ115" s="304"/>
      <c r="AXR115" s="304"/>
      <c r="AXS115" s="304"/>
      <c r="AXT115" s="304"/>
      <c r="AXU115" s="304"/>
      <c r="AXV115" s="304"/>
      <c r="AXW115" s="304"/>
      <c r="AXX115" s="304"/>
      <c r="AXY115" s="304"/>
      <c r="AXZ115" s="304"/>
      <c r="AYA115" s="304"/>
      <c r="AYB115" s="304"/>
      <c r="AYC115" s="304"/>
      <c r="AYD115" s="304"/>
      <c r="AYE115" s="304"/>
      <c r="AYF115" s="304"/>
      <c r="AYG115" s="304"/>
      <c r="AYH115" s="304"/>
      <c r="AYI115" s="304"/>
      <c r="AYJ115" s="304"/>
      <c r="AYK115" s="304"/>
      <c r="AYL115" s="304"/>
      <c r="AYM115" s="304"/>
      <c r="AYN115" s="304"/>
      <c r="AYO115" s="304"/>
      <c r="AYP115" s="304"/>
      <c r="AYQ115" s="304"/>
      <c r="AYR115" s="304"/>
      <c r="AYS115" s="304"/>
      <c r="AYT115" s="304"/>
      <c r="AYU115" s="304"/>
      <c r="AYV115" s="304"/>
      <c r="AYW115" s="304"/>
      <c r="AYX115" s="304"/>
      <c r="AYY115" s="304"/>
      <c r="AYZ115" s="304"/>
      <c r="AZA115" s="304"/>
      <c r="AZB115" s="304"/>
      <c r="AZC115" s="304"/>
      <c r="AZD115" s="304"/>
      <c r="AZE115" s="304"/>
      <c r="AZF115" s="304"/>
      <c r="AZG115" s="304"/>
      <c r="AZH115" s="304"/>
      <c r="AZI115" s="304"/>
      <c r="AZJ115" s="304"/>
      <c r="AZK115" s="304"/>
      <c r="AZL115" s="304"/>
      <c r="AZM115" s="304"/>
      <c r="AZN115" s="304"/>
      <c r="AZO115" s="304"/>
      <c r="AZP115" s="304"/>
      <c r="AZQ115" s="304"/>
      <c r="AZR115" s="304"/>
      <c r="AZS115" s="304"/>
      <c r="AZT115" s="304"/>
      <c r="AZU115" s="304"/>
      <c r="AZV115" s="304"/>
      <c r="AZW115" s="304"/>
      <c r="AZX115" s="304"/>
      <c r="AZY115" s="304"/>
      <c r="AZZ115" s="304"/>
      <c r="BAA115" s="304"/>
      <c r="BAB115" s="304"/>
      <c r="BAC115" s="304"/>
      <c r="BAD115" s="304"/>
      <c r="BAE115" s="304"/>
      <c r="BAF115" s="304"/>
      <c r="BAG115" s="304"/>
      <c r="BAH115" s="304"/>
      <c r="BAI115" s="304"/>
      <c r="BAJ115" s="304"/>
      <c r="BAK115" s="304"/>
      <c r="BAL115" s="304"/>
      <c r="BAM115" s="304"/>
      <c r="BAN115" s="304"/>
      <c r="BAO115" s="304"/>
      <c r="BAP115" s="304"/>
      <c r="BAQ115" s="304"/>
      <c r="BAR115" s="304"/>
      <c r="BAS115" s="304"/>
      <c r="BAT115" s="304"/>
      <c r="BAU115" s="304"/>
      <c r="BAV115" s="304"/>
      <c r="BAW115" s="304"/>
      <c r="BAX115" s="304"/>
      <c r="BAY115" s="304"/>
      <c r="BAZ115" s="304"/>
      <c r="BBA115" s="304"/>
      <c r="BBB115" s="304"/>
      <c r="BBC115" s="304"/>
      <c r="BBD115" s="304"/>
      <c r="BBE115" s="304"/>
      <c r="BBF115" s="304"/>
      <c r="BBG115" s="304"/>
      <c r="BBH115" s="304"/>
      <c r="BBI115" s="304"/>
      <c r="BBJ115" s="304"/>
      <c r="BBK115" s="304"/>
      <c r="BBL115" s="304"/>
      <c r="BBM115" s="304"/>
      <c r="BBN115" s="304"/>
      <c r="BBO115" s="304"/>
      <c r="BBP115" s="304"/>
      <c r="BBQ115" s="304"/>
      <c r="BBR115" s="304"/>
      <c r="BBS115" s="304"/>
      <c r="BBT115" s="304"/>
      <c r="BBU115" s="304"/>
      <c r="BBV115" s="304"/>
      <c r="BBW115" s="304"/>
      <c r="BBX115" s="304"/>
      <c r="BBY115" s="304"/>
      <c r="BBZ115" s="304"/>
      <c r="BCA115" s="304"/>
      <c r="BCB115" s="304"/>
      <c r="BCC115" s="304"/>
      <c r="BCD115" s="304"/>
      <c r="BCE115" s="304"/>
      <c r="BCF115" s="304"/>
      <c r="BCG115" s="304"/>
      <c r="BCH115" s="304"/>
      <c r="BCI115" s="304"/>
      <c r="BCJ115" s="304"/>
      <c r="BCK115" s="304"/>
      <c r="BCL115" s="304"/>
      <c r="BCM115" s="304"/>
      <c r="BCN115" s="304"/>
      <c r="BCO115" s="304"/>
      <c r="BCP115" s="304"/>
      <c r="BCQ115" s="304"/>
      <c r="BCR115" s="304"/>
      <c r="BCS115" s="304"/>
      <c r="BCT115" s="304"/>
      <c r="BCU115" s="304"/>
      <c r="BCV115" s="304"/>
      <c r="BCW115" s="304"/>
      <c r="BCX115" s="304"/>
      <c r="BCY115" s="304"/>
      <c r="BCZ115" s="304"/>
      <c r="BDA115" s="304"/>
      <c r="BDB115" s="304"/>
      <c r="BDC115" s="304"/>
      <c r="BDD115" s="304"/>
      <c r="BDE115" s="304"/>
      <c r="BDF115" s="304"/>
      <c r="BDG115" s="304"/>
      <c r="BDH115" s="304"/>
      <c r="BDI115" s="304"/>
      <c r="BDJ115" s="304"/>
      <c r="BDK115" s="304"/>
      <c r="BDL115" s="304"/>
      <c r="BDM115" s="304"/>
      <c r="BDN115" s="304"/>
      <c r="BDO115" s="304"/>
      <c r="BDP115" s="304"/>
      <c r="BDQ115" s="304"/>
      <c r="BDR115" s="304"/>
      <c r="BDS115" s="304"/>
      <c r="BDT115" s="304"/>
      <c r="BDU115" s="304"/>
      <c r="BDV115" s="304"/>
      <c r="BDW115" s="304"/>
      <c r="BDX115" s="304"/>
      <c r="BDY115" s="304"/>
      <c r="BDZ115" s="304"/>
      <c r="BEA115" s="304"/>
      <c r="BEB115" s="304"/>
      <c r="BEC115" s="304"/>
      <c r="BED115" s="304"/>
      <c r="BEE115" s="304"/>
      <c r="BEF115" s="304"/>
      <c r="BEG115" s="304"/>
      <c r="BEH115" s="304"/>
      <c r="BEI115" s="304"/>
      <c r="BEJ115" s="304"/>
      <c r="BEK115" s="304"/>
      <c r="BEL115" s="304"/>
      <c r="BEM115" s="304"/>
      <c r="BEN115" s="304"/>
      <c r="BEO115" s="304"/>
      <c r="BEP115" s="304"/>
      <c r="BEQ115" s="304"/>
      <c r="BER115" s="304"/>
      <c r="BES115" s="304"/>
      <c r="BET115" s="304"/>
      <c r="BEU115" s="304"/>
      <c r="BEV115" s="304"/>
      <c r="BEW115" s="304"/>
      <c r="BEX115" s="304"/>
      <c r="BEY115" s="304"/>
      <c r="BEZ115" s="304"/>
      <c r="BFA115" s="304"/>
      <c r="BFB115" s="304"/>
      <c r="BFC115" s="304"/>
      <c r="BFD115" s="304"/>
      <c r="BFE115" s="304"/>
      <c r="BFF115" s="304"/>
      <c r="BFG115" s="304"/>
      <c r="BFH115" s="304"/>
      <c r="BFI115" s="304"/>
      <c r="BFJ115" s="304"/>
      <c r="BFK115" s="304"/>
      <c r="BFL115" s="304"/>
      <c r="BFM115" s="304"/>
      <c r="BFN115" s="304"/>
      <c r="BFO115" s="304"/>
      <c r="BFP115" s="304"/>
      <c r="BFQ115" s="304"/>
      <c r="BFR115" s="304"/>
      <c r="BFS115" s="304"/>
      <c r="BFT115" s="304"/>
      <c r="BFU115" s="304"/>
      <c r="BFV115" s="304"/>
      <c r="BFW115" s="304"/>
      <c r="BFX115" s="304"/>
      <c r="BFY115" s="304"/>
      <c r="BFZ115" s="304"/>
      <c r="BGA115" s="304"/>
      <c r="BGB115" s="304"/>
      <c r="BGC115" s="304"/>
      <c r="BGD115" s="304"/>
      <c r="BGE115" s="304"/>
      <c r="BGF115" s="304"/>
      <c r="BGG115" s="304"/>
      <c r="BGH115" s="304"/>
      <c r="BGI115" s="304"/>
      <c r="BGJ115" s="304"/>
      <c r="BGK115" s="304"/>
      <c r="BGL115" s="304"/>
      <c r="BGM115" s="304"/>
      <c r="BGN115" s="304"/>
      <c r="BGO115" s="304"/>
      <c r="BGP115" s="304"/>
      <c r="BGQ115" s="304"/>
      <c r="BGR115" s="304"/>
      <c r="BGS115" s="304"/>
      <c r="BGT115" s="304"/>
      <c r="BGU115" s="304"/>
      <c r="BGV115" s="304"/>
      <c r="BGW115" s="304"/>
      <c r="BGX115" s="304"/>
      <c r="BGY115" s="304"/>
      <c r="BGZ115" s="304"/>
      <c r="BHA115" s="304"/>
      <c r="BHB115" s="304"/>
      <c r="BHC115" s="304"/>
      <c r="BHD115" s="304"/>
      <c r="BHE115" s="304"/>
      <c r="BHF115" s="304"/>
      <c r="BHG115" s="304"/>
      <c r="BHH115" s="304"/>
      <c r="BHI115" s="304"/>
      <c r="BHJ115" s="304"/>
      <c r="BHK115" s="304"/>
      <c r="BHL115" s="304"/>
      <c r="BHM115" s="304"/>
      <c r="BHN115" s="304"/>
      <c r="BHO115" s="304"/>
      <c r="BHP115" s="304"/>
      <c r="BHQ115" s="304"/>
      <c r="BHR115" s="304"/>
      <c r="BHS115" s="304"/>
      <c r="BHT115" s="304"/>
      <c r="BHU115" s="304"/>
      <c r="BHV115" s="304"/>
      <c r="BHW115" s="304"/>
      <c r="BHX115" s="304"/>
      <c r="BHY115" s="304"/>
      <c r="BHZ115" s="304"/>
      <c r="BIA115" s="304"/>
      <c r="BIB115" s="304"/>
      <c r="BIC115" s="304"/>
      <c r="BID115" s="304"/>
      <c r="BIE115" s="304"/>
      <c r="BIF115" s="304"/>
      <c r="BIG115" s="304"/>
      <c r="BIH115" s="304"/>
      <c r="BII115" s="304"/>
      <c r="BIJ115" s="304"/>
      <c r="BIK115" s="304"/>
      <c r="BIL115" s="304"/>
      <c r="BIM115" s="304"/>
      <c r="BIN115" s="304"/>
      <c r="BIO115" s="304"/>
      <c r="BIP115" s="304"/>
      <c r="BIQ115" s="304"/>
      <c r="BIR115" s="304"/>
      <c r="BIS115" s="304"/>
      <c r="BIT115" s="304"/>
      <c r="BIU115" s="304"/>
      <c r="BIV115" s="304"/>
      <c r="BIW115" s="304"/>
      <c r="BIX115" s="304"/>
      <c r="BIY115" s="304"/>
      <c r="BIZ115" s="304"/>
      <c r="BJA115" s="304"/>
      <c r="BJB115" s="304"/>
      <c r="BJC115" s="304"/>
      <c r="BJD115" s="304"/>
      <c r="BJE115" s="304"/>
      <c r="BJF115" s="304"/>
      <c r="BJG115" s="304"/>
      <c r="BJH115" s="304"/>
      <c r="BJI115" s="304"/>
      <c r="BJJ115" s="304"/>
      <c r="BJK115" s="304"/>
      <c r="BJL115" s="304"/>
      <c r="BJM115" s="304"/>
      <c r="BJN115" s="304"/>
      <c r="BJO115" s="304"/>
      <c r="BJP115" s="304"/>
      <c r="BJQ115" s="304"/>
      <c r="BJR115" s="304"/>
      <c r="BJS115" s="304"/>
      <c r="BJT115" s="304"/>
      <c r="BJU115" s="304"/>
      <c r="BJV115" s="304"/>
      <c r="BJW115" s="304"/>
      <c r="BJX115" s="304"/>
      <c r="BJY115" s="304"/>
      <c r="BJZ115" s="304"/>
      <c r="BKA115" s="304"/>
      <c r="BKB115" s="304"/>
      <c r="BKC115" s="304"/>
      <c r="BKD115" s="304"/>
      <c r="BKE115" s="304"/>
      <c r="BKF115" s="304"/>
      <c r="BKG115" s="304"/>
      <c r="BKH115" s="304"/>
      <c r="BKI115" s="304"/>
      <c r="BKJ115" s="304"/>
      <c r="BKK115" s="304"/>
      <c r="BKL115" s="304"/>
      <c r="BKM115" s="304"/>
      <c r="BKN115" s="304"/>
      <c r="BKO115" s="304"/>
      <c r="BKP115" s="304"/>
      <c r="BKQ115" s="304"/>
      <c r="BKR115" s="304"/>
      <c r="BKS115" s="304"/>
      <c r="BKT115" s="304"/>
      <c r="BKU115" s="304"/>
      <c r="BKV115" s="304"/>
      <c r="BKW115" s="304"/>
      <c r="BKX115" s="304"/>
      <c r="BKY115" s="304"/>
      <c r="BKZ115" s="304"/>
      <c r="BLA115" s="304"/>
      <c r="BLB115" s="304"/>
      <c r="BLC115" s="304"/>
      <c r="BLD115" s="304"/>
      <c r="BLE115" s="304"/>
      <c r="BLF115" s="304"/>
      <c r="BLG115" s="304"/>
      <c r="BLH115" s="304"/>
      <c r="BLI115" s="304"/>
      <c r="BLJ115" s="304"/>
      <c r="BLK115" s="304"/>
      <c r="BLL115" s="304"/>
      <c r="BLM115" s="304"/>
      <c r="BLN115" s="304"/>
      <c r="BLO115" s="304"/>
      <c r="BLP115" s="304"/>
      <c r="BLQ115" s="304"/>
      <c r="BLR115" s="304"/>
      <c r="BLS115" s="304"/>
      <c r="BLT115" s="304"/>
      <c r="BLU115" s="304"/>
      <c r="BLV115" s="304"/>
      <c r="BLW115" s="304"/>
      <c r="BLX115" s="304"/>
      <c r="BLY115" s="304"/>
      <c r="BLZ115" s="304"/>
      <c r="BMA115" s="304"/>
      <c r="BMB115" s="304"/>
      <c r="BMC115" s="304"/>
      <c r="BMD115" s="304"/>
      <c r="BME115" s="304"/>
      <c r="BMF115" s="304"/>
      <c r="BMG115" s="304"/>
      <c r="BMH115" s="304"/>
      <c r="BMI115" s="304"/>
      <c r="BMJ115" s="304"/>
      <c r="BMK115" s="304"/>
      <c r="BML115" s="304"/>
      <c r="BMM115" s="304"/>
      <c r="BMN115" s="304"/>
      <c r="BMO115" s="304"/>
      <c r="BMP115" s="304"/>
      <c r="BMQ115" s="304"/>
      <c r="BMR115" s="304"/>
      <c r="BMS115" s="304"/>
      <c r="BMT115" s="304"/>
      <c r="BMU115" s="304"/>
      <c r="BMV115" s="304"/>
      <c r="BMW115" s="304"/>
      <c r="BMX115" s="304"/>
      <c r="BMY115" s="304"/>
      <c r="BMZ115" s="304"/>
      <c r="BNA115" s="304"/>
      <c r="BNB115" s="304"/>
      <c r="BNC115" s="304"/>
      <c r="BND115" s="304"/>
      <c r="BNE115" s="304"/>
      <c r="BNF115" s="304"/>
      <c r="BNG115" s="304"/>
      <c r="BNH115" s="304"/>
      <c r="BNI115" s="304"/>
      <c r="BNJ115" s="304"/>
      <c r="BNK115" s="304"/>
      <c r="BNL115" s="304"/>
      <c r="BNM115" s="304"/>
      <c r="BNN115" s="304"/>
      <c r="BNO115" s="304"/>
      <c r="BNP115" s="304"/>
      <c r="BNQ115" s="304"/>
      <c r="BNR115" s="304"/>
      <c r="BNS115" s="304"/>
      <c r="BNT115" s="304"/>
      <c r="BNU115" s="304"/>
      <c r="BNV115" s="304"/>
      <c r="BNW115" s="304"/>
      <c r="BNX115" s="304"/>
      <c r="BNY115" s="304"/>
      <c r="BNZ115" s="304"/>
      <c r="BOA115" s="304"/>
      <c r="BOB115" s="304"/>
      <c r="BOC115" s="304"/>
      <c r="BOD115" s="304"/>
      <c r="BOE115" s="304"/>
      <c r="BOF115" s="304"/>
      <c r="BOG115" s="304"/>
      <c r="BOH115" s="304"/>
      <c r="BOI115" s="304"/>
      <c r="BOJ115" s="304"/>
      <c r="BOK115" s="304"/>
      <c r="BOL115" s="304"/>
      <c r="BOM115" s="304"/>
      <c r="BON115" s="304"/>
      <c r="BOO115" s="304"/>
      <c r="BOP115" s="304"/>
      <c r="BOQ115" s="304"/>
      <c r="BOR115" s="304"/>
      <c r="BOS115" s="304"/>
      <c r="BOT115" s="304"/>
      <c r="BOU115" s="304"/>
      <c r="BOV115" s="304"/>
      <c r="BOW115" s="304"/>
      <c r="BOX115" s="304"/>
      <c r="BOY115" s="304"/>
      <c r="BOZ115" s="304"/>
      <c r="BPA115" s="304"/>
      <c r="BPB115" s="304"/>
      <c r="BPC115" s="304"/>
      <c r="BPD115" s="304"/>
      <c r="BPE115" s="304"/>
      <c r="BPF115" s="304"/>
      <c r="BPG115" s="304"/>
      <c r="BPH115" s="304"/>
      <c r="BPI115" s="304"/>
      <c r="BPJ115" s="304"/>
      <c r="BPK115" s="304"/>
      <c r="BPL115" s="304"/>
      <c r="BPM115" s="304"/>
      <c r="BPN115" s="304"/>
      <c r="BPO115" s="304"/>
      <c r="BPP115" s="304"/>
      <c r="BPQ115" s="304"/>
      <c r="BPR115" s="304"/>
      <c r="BPS115" s="304"/>
      <c r="BPT115" s="304"/>
      <c r="BPU115" s="304"/>
      <c r="BPV115" s="304"/>
      <c r="BPW115" s="304"/>
      <c r="BPX115" s="304"/>
      <c r="BPY115" s="304"/>
      <c r="BPZ115" s="304"/>
      <c r="BQA115" s="304"/>
      <c r="BQB115" s="304"/>
      <c r="BQC115" s="304"/>
      <c r="BQD115" s="304"/>
      <c r="BQE115" s="304"/>
      <c r="BQF115" s="304"/>
      <c r="BQG115" s="304"/>
      <c r="BQH115" s="304"/>
      <c r="BQI115" s="304"/>
      <c r="BQJ115" s="304"/>
      <c r="BQK115" s="304"/>
      <c r="BQL115" s="304"/>
      <c r="BQM115" s="304"/>
      <c r="BQN115" s="304"/>
      <c r="BQO115" s="304"/>
      <c r="BQP115" s="304"/>
      <c r="BQQ115" s="304"/>
      <c r="BQR115" s="304"/>
      <c r="BQS115" s="304"/>
      <c r="BQT115" s="304"/>
      <c r="BQU115" s="304"/>
      <c r="BQV115" s="304"/>
      <c r="BQW115" s="304"/>
      <c r="BQX115" s="304"/>
      <c r="BQY115" s="304"/>
      <c r="BQZ115" s="304"/>
      <c r="BRA115" s="304"/>
      <c r="BRB115" s="304"/>
      <c r="BRC115" s="304"/>
      <c r="BRD115" s="304"/>
      <c r="BRE115" s="304"/>
      <c r="BRF115" s="304"/>
      <c r="BRG115" s="304"/>
      <c r="BRH115" s="304"/>
      <c r="BRI115" s="304"/>
      <c r="BRJ115" s="304"/>
      <c r="BRK115" s="304"/>
      <c r="BRL115" s="304"/>
      <c r="BRM115" s="304"/>
      <c r="BRN115" s="304"/>
      <c r="BRO115" s="304"/>
      <c r="BRP115" s="304"/>
      <c r="BRQ115" s="304"/>
      <c r="BRR115" s="304"/>
      <c r="BRS115" s="304"/>
      <c r="BRT115" s="304"/>
      <c r="BRU115" s="304"/>
      <c r="BRV115" s="304"/>
      <c r="BRW115" s="304"/>
      <c r="BRX115" s="304"/>
      <c r="BRY115" s="304"/>
      <c r="BRZ115" s="304"/>
      <c r="BSA115" s="304"/>
      <c r="BSB115" s="304"/>
      <c r="BSC115" s="304"/>
      <c r="BSD115" s="304"/>
      <c r="BSE115" s="304"/>
      <c r="BSF115" s="304"/>
      <c r="BSG115" s="304"/>
      <c r="BSH115" s="304"/>
      <c r="BSI115" s="304"/>
      <c r="BSJ115" s="304"/>
      <c r="BSK115" s="304"/>
      <c r="BSL115" s="304"/>
      <c r="BSM115" s="304"/>
      <c r="BSN115" s="304"/>
      <c r="BSO115" s="304"/>
      <c r="BSP115" s="304"/>
      <c r="BSQ115" s="304"/>
      <c r="BSR115" s="304"/>
      <c r="BSS115" s="304"/>
      <c r="BST115" s="304"/>
      <c r="BSU115" s="304"/>
      <c r="BSV115" s="304"/>
      <c r="BSW115" s="304"/>
      <c r="BSX115" s="304"/>
      <c r="BSY115" s="304"/>
      <c r="BSZ115" s="304"/>
      <c r="BTA115" s="304"/>
      <c r="BTB115" s="304"/>
      <c r="BTC115" s="304"/>
      <c r="BTD115" s="304"/>
      <c r="BTE115" s="304"/>
      <c r="BTF115" s="304"/>
      <c r="BTG115" s="304"/>
      <c r="BTH115" s="304"/>
      <c r="BTI115" s="304"/>
      <c r="BTJ115" s="304"/>
      <c r="BTK115" s="304"/>
      <c r="BTL115" s="304"/>
      <c r="BTM115" s="304"/>
      <c r="BTN115" s="304"/>
      <c r="BTO115" s="304"/>
      <c r="BTP115" s="304"/>
      <c r="BTQ115" s="304"/>
      <c r="BTR115" s="304"/>
      <c r="BTS115" s="304"/>
      <c r="BTT115" s="304"/>
      <c r="BTU115" s="304"/>
      <c r="BTV115" s="304"/>
      <c r="BTW115" s="304"/>
      <c r="BTX115" s="304"/>
      <c r="BTY115" s="304"/>
      <c r="BTZ115" s="304"/>
      <c r="BUA115" s="304"/>
      <c r="BUB115" s="304"/>
      <c r="BUC115" s="304"/>
      <c r="BUD115" s="304"/>
      <c r="BUE115" s="304"/>
      <c r="BUF115" s="304"/>
      <c r="BUG115" s="304"/>
      <c r="BUH115" s="304"/>
      <c r="BUI115" s="304"/>
      <c r="BUJ115" s="304"/>
      <c r="BUK115" s="304"/>
      <c r="BUL115" s="304"/>
      <c r="BUM115" s="304"/>
      <c r="BUN115" s="304"/>
      <c r="BUO115" s="304"/>
      <c r="BUP115" s="304"/>
      <c r="BUQ115" s="304"/>
      <c r="BUR115" s="304"/>
      <c r="BUS115" s="304"/>
      <c r="BUT115" s="304"/>
      <c r="BUU115" s="304"/>
      <c r="BUV115" s="304"/>
      <c r="BUW115" s="304"/>
      <c r="BUX115" s="304"/>
      <c r="BUY115" s="304"/>
      <c r="BUZ115" s="304"/>
      <c r="BVA115" s="304"/>
      <c r="BVB115" s="304"/>
      <c r="BVC115" s="304"/>
      <c r="BVD115" s="304"/>
      <c r="BVE115" s="304"/>
      <c r="BVF115" s="304"/>
      <c r="BVG115" s="304"/>
      <c r="BVH115" s="304"/>
      <c r="BVI115" s="304"/>
      <c r="BVJ115" s="304"/>
      <c r="BVK115" s="304"/>
      <c r="BVL115" s="304"/>
      <c r="BVM115" s="304"/>
      <c r="BVN115" s="304"/>
      <c r="BVO115" s="304"/>
      <c r="BVP115" s="304"/>
      <c r="BVQ115" s="304"/>
      <c r="BVR115" s="304"/>
      <c r="BVS115" s="304"/>
      <c r="BVT115" s="304"/>
      <c r="BVU115" s="304"/>
      <c r="BVV115" s="304"/>
      <c r="BVW115" s="304"/>
      <c r="BVX115" s="304"/>
      <c r="BVY115" s="304"/>
      <c r="BVZ115" s="304"/>
      <c r="BWA115" s="304"/>
      <c r="BWB115" s="304"/>
      <c r="BWC115" s="304"/>
      <c r="BWD115" s="304"/>
      <c r="BWE115" s="304"/>
      <c r="BWF115" s="304"/>
      <c r="BWG115" s="304"/>
      <c r="BWH115" s="304"/>
      <c r="BWI115" s="304"/>
      <c r="BWJ115" s="304"/>
      <c r="BWK115" s="304"/>
      <c r="BWL115" s="304"/>
      <c r="BWM115" s="304"/>
      <c r="BWN115" s="304"/>
      <c r="BWO115" s="304"/>
      <c r="BWP115" s="304"/>
      <c r="BWQ115" s="304"/>
      <c r="BWR115" s="304"/>
      <c r="BWS115" s="304"/>
      <c r="BWT115" s="304"/>
      <c r="BWU115" s="304"/>
      <c r="BWV115" s="304"/>
      <c r="BWW115" s="304"/>
      <c r="BWX115" s="304"/>
      <c r="BWY115" s="304"/>
      <c r="BWZ115" s="304"/>
      <c r="BXA115" s="304"/>
      <c r="BXB115" s="304"/>
      <c r="BXC115" s="304"/>
      <c r="BXD115" s="304"/>
      <c r="BXE115" s="304"/>
      <c r="BXF115" s="304"/>
      <c r="BXG115" s="304"/>
      <c r="BXH115" s="304"/>
      <c r="BXI115" s="304"/>
      <c r="BXJ115" s="304"/>
      <c r="BXK115" s="304"/>
      <c r="BXL115" s="304"/>
      <c r="BXM115" s="304"/>
      <c r="BXN115" s="304"/>
      <c r="BXO115" s="304"/>
      <c r="BXP115" s="304"/>
      <c r="BXQ115" s="304"/>
      <c r="BXR115" s="304"/>
      <c r="BXS115" s="304"/>
      <c r="BXT115" s="304"/>
      <c r="BXU115" s="304"/>
      <c r="BXV115" s="304"/>
      <c r="BXW115" s="304"/>
      <c r="BXX115" s="304"/>
      <c r="BXY115" s="304"/>
      <c r="BXZ115" s="304"/>
      <c r="BYA115" s="304"/>
      <c r="BYB115" s="304"/>
      <c r="BYC115" s="304"/>
      <c r="BYD115" s="304"/>
      <c r="BYE115" s="304"/>
      <c r="BYF115" s="304"/>
      <c r="BYG115" s="304"/>
      <c r="BYH115" s="304"/>
      <c r="BYI115" s="304"/>
      <c r="BYJ115" s="304"/>
      <c r="BYK115" s="304"/>
      <c r="BYL115" s="304"/>
      <c r="BYM115" s="304"/>
      <c r="BYN115" s="304"/>
      <c r="BYO115" s="304"/>
      <c r="BYP115" s="304"/>
      <c r="BYQ115" s="304"/>
      <c r="BYR115" s="304"/>
      <c r="BYS115" s="304"/>
      <c r="BYT115" s="304"/>
      <c r="BYU115" s="304"/>
      <c r="BYV115" s="304"/>
      <c r="BYW115" s="304"/>
      <c r="BYX115" s="304"/>
      <c r="BYY115" s="304"/>
      <c r="BYZ115" s="304"/>
      <c r="BZA115" s="304"/>
      <c r="BZB115" s="304"/>
      <c r="BZC115" s="304"/>
      <c r="BZD115" s="304"/>
      <c r="BZE115" s="304"/>
      <c r="BZF115" s="304"/>
      <c r="BZG115" s="304"/>
      <c r="BZH115" s="304"/>
      <c r="BZI115" s="304"/>
      <c r="BZJ115" s="304"/>
      <c r="BZK115" s="304"/>
      <c r="BZL115" s="304"/>
      <c r="BZM115" s="304"/>
      <c r="BZN115" s="304"/>
      <c r="BZO115" s="304"/>
      <c r="BZP115" s="304"/>
      <c r="BZQ115" s="304"/>
      <c r="BZR115" s="304"/>
      <c r="BZS115" s="304"/>
      <c r="BZT115" s="304"/>
      <c r="BZU115" s="304"/>
      <c r="BZV115" s="304"/>
      <c r="BZW115" s="304"/>
      <c r="BZX115" s="304"/>
      <c r="BZY115" s="304"/>
      <c r="BZZ115" s="304"/>
      <c r="CAA115" s="304"/>
      <c r="CAB115" s="304"/>
      <c r="CAC115" s="304"/>
      <c r="CAD115" s="304"/>
      <c r="CAE115" s="304"/>
      <c r="CAF115" s="304"/>
      <c r="CAG115" s="304"/>
      <c r="CAH115" s="304"/>
      <c r="CAI115" s="304"/>
      <c r="CAJ115" s="304"/>
      <c r="CAK115" s="304"/>
      <c r="CAL115" s="304"/>
      <c r="CAM115" s="304"/>
      <c r="CAN115" s="304"/>
      <c r="CAO115" s="304"/>
      <c r="CAP115" s="304"/>
      <c r="CAQ115" s="304"/>
      <c r="CAR115" s="304"/>
      <c r="CAS115" s="304"/>
      <c r="CAT115" s="304"/>
      <c r="CAU115" s="304"/>
      <c r="CAV115" s="304"/>
      <c r="CAW115" s="304"/>
      <c r="CAX115" s="304"/>
      <c r="CAY115" s="304"/>
      <c r="CAZ115" s="304"/>
      <c r="CBA115" s="304"/>
      <c r="CBB115" s="304"/>
      <c r="CBC115" s="304"/>
      <c r="CBD115" s="304"/>
      <c r="CBE115" s="304"/>
      <c r="CBF115" s="304"/>
      <c r="CBG115" s="304"/>
      <c r="CBH115" s="304"/>
      <c r="CBI115" s="304"/>
      <c r="CBJ115" s="304"/>
      <c r="CBK115" s="304"/>
      <c r="CBL115" s="304"/>
      <c r="CBM115" s="304"/>
      <c r="CBN115" s="304"/>
      <c r="CBO115" s="304"/>
      <c r="CBP115" s="304"/>
      <c r="CBQ115" s="304"/>
      <c r="CBR115" s="304"/>
      <c r="CBS115" s="304"/>
      <c r="CBT115" s="304"/>
      <c r="CBU115" s="304"/>
      <c r="CBV115" s="304"/>
      <c r="CBW115" s="304"/>
      <c r="CBX115" s="304"/>
      <c r="CBY115" s="304"/>
      <c r="CBZ115" s="304"/>
      <c r="CCA115" s="304"/>
      <c r="CCB115" s="304"/>
      <c r="CCC115" s="304"/>
      <c r="CCD115" s="304"/>
      <c r="CCE115" s="304"/>
      <c r="CCF115" s="304"/>
      <c r="CCG115" s="304"/>
      <c r="CCH115" s="304"/>
      <c r="CCI115" s="304"/>
      <c r="CCJ115" s="304"/>
      <c r="CCK115" s="304"/>
      <c r="CCL115" s="304"/>
      <c r="CCM115" s="304"/>
      <c r="CCN115" s="304"/>
      <c r="CCO115" s="304"/>
      <c r="CCP115" s="304"/>
      <c r="CCQ115" s="304"/>
      <c r="CCR115" s="304"/>
      <c r="CCS115" s="304"/>
      <c r="CCT115" s="304"/>
      <c r="CCU115" s="304"/>
      <c r="CCV115" s="304"/>
      <c r="CCW115" s="304"/>
      <c r="CCX115" s="304"/>
      <c r="CCY115" s="304"/>
      <c r="CCZ115" s="304"/>
      <c r="CDA115" s="304"/>
      <c r="CDB115" s="304"/>
      <c r="CDC115" s="304"/>
      <c r="CDD115" s="304"/>
      <c r="CDE115" s="304"/>
      <c r="CDF115" s="304"/>
      <c r="CDG115" s="304"/>
      <c r="CDH115" s="304"/>
      <c r="CDI115" s="304"/>
      <c r="CDJ115" s="304"/>
      <c r="CDK115" s="304"/>
      <c r="CDL115" s="304"/>
      <c r="CDM115" s="304"/>
      <c r="CDN115" s="304"/>
      <c r="CDO115" s="304"/>
      <c r="CDP115" s="304"/>
      <c r="CDQ115" s="304"/>
      <c r="CDR115" s="304"/>
      <c r="CDS115" s="304"/>
      <c r="CDT115" s="304"/>
      <c r="CDU115" s="304"/>
      <c r="CDV115" s="304"/>
      <c r="CDW115" s="304"/>
      <c r="CDX115" s="304"/>
      <c r="CDY115" s="304"/>
      <c r="CDZ115" s="304"/>
      <c r="CEA115" s="304"/>
      <c r="CEB115" s="304"/>
      <c r="CEC115" s="304"/>
      <c r="CED115" s="304"/>
      <c r="CEE115" s="304"/>
      <c r="CEF115" s="304"/>
      <c r="CEG115" s="304"/>
      <c r="CEH115" s="304"/>
      <c r="CEI115" s="304"/>
      <c r="CEJ115" s="304"/>
      <c r="CEK115" s="304"/>
      <c r="CEL115" s="304"/>
      <c r="CEM115" s="304"/>
      <c r="CEN115" s="304"/>
      <c r="CEO115" s="304"/>
      <c r="CEP115" s="304"/>
      <c r="CEQ115" s="304"/>
      <c r="CER115" s="304"/>
      <c r="CES115" s="304"/>
      <c r="CET115" s="304"/>
      <c r="CEU115" s="304"/>
      <c r="CEV115" s="304"/>
      <c r="CEW115" s="304"/>
      <c r="CEX115" s="304"/>
      <c r="CEY115" s="304"/>
      <c r="CEZ115" s="304"/>
      <c r="CFA115" s="304"/>
      <c r="CFB115" s="304"/>
      <c r="CFC115" s="304"/>
      <c r="CFD115" s="304"/>
      <c r="CFE115" s="304"/>
      <c r="CFF115" s="304"/>
      <c r="CFG115" s="304"/>
      <c r="CFH115" s="304"/>
      <c r="CFI115" s="304"/>
      <c r="CFJ115" s="304"/>
      <c r="CFK115" s="304"/>
      <c r="CFL115" s="304"/>
      <c r="CFM115" s="304"/>
      <c r="CFN115" s="304"/>
      <c r="CFO115" s="304"/>
      <c r="CFP115" s="304"/>
      <c r="CFQ115" s="304"/>
      <c r="CFR115" s="304"/>
      <c r="CFS115" s="304"/>
      <c r="CFT115" s="304"/>
      <c r="CFU115" s="304"/>
      <c r="CFV115" s="304"/>
      <c r="CFW115" s="304"/>
      <c r="CFX115" s="304"/>
      <c r="CFY115" s="304"/>
      <c r="CFZ115" s="304"/>
      <c r="CGA115" s="304"/>
      <c r="CGB115" s="304"/>
      <c r="CGC115" s="304"/>
      <c r="CGD115" s="304"/>
      <c r="CGE115" s="304"/>
      <c r="CGF115" s="304"/>
      <c r="CGG115" s="304"/>
      <c r="CGH115" s="304"/>
      <c r="CGI115" s="304"/>
      <c r="CGJ115" s="304"/>
      <c r="CGK115" s="304"/>
      <c r="CGL115" s="304"/>
      <c r="CGM115" s="304"/>
      <c r="CGN115" s="304"/>
      <c r="CGO115" s="304"/>
      <c r="CGP115" s="304"/>
      <c r="CGQ115" s="304"/>
      <c r="CGR115" s="304"/>
      <c r="CGS115" s="304"/>
      <c r="CGT115" s="304"/>
      <c r="CGU115" s="304"/>
      <c r="CGV115" s="304"/>
      <c r="CGW115" s="304"/>
      <c r="CGX115" s="304"/>
      <c r="CGY115" s="304"/>
      <c r="CGZ115" s="304"/>
      <c r="CHA115" s="304"/>
      <c r="CHB115" s="304"/>
      <c r="CHC115" s="304"/>
      <c r="CHD115" s="304"/>
      <c r="CHE115" s="304"/>
      <c r="CHF115" s="304"/>
      <c r="CHG115" s="304"/>
      <c r="CHH115" s="304"/>
      <c r="CHI115" s="304"/>
      <c r="CHJ115" s="304"/>
      <c r="CHK115" s="304"/>
      <c r="CHL115" s="304"/>
      <c r="CHM115" s="304"/>
      <c r="CHN115" s="304"/>
      <c r="CHO115" s="304"/>
      <c r="CHP115" s="304"/>
      <c r="CHQ115" s="304"/>
      <c r="CHR115" s="304"/>
      <c r="CHS115" s="304"/>
      <c r="CHT115" s="304"/>
      <c r="CHU115" s="304"/>
      <c r="CHV115" s="304"/>
      <c r="CHW115" s="304"/>
      <c r="CHX115" s="304"/>
      <c r="CHY115" s="304"/>
      <c r="CHZ115" s="304"/>
      <c r="CIA115" s="304"/>
      <c r="CIB115" s="304"/>
      <c r="CIC115" s="304"/>
      <c r="CID115" s="304"/>
      <c r="CIE115" s="304"/>
      <c r="CIF115" s="304"/>
      <c r="CIG115" s="304"/>
      <c r="CIH115" s="304"/>
      <c r="CII115" s="304"/>
      <c r="CIJ115" s="304"/>
      <c r="CIK115" s="304"/>
      <c r="CIL115" s="304"/>
      <c r="CIM115" s="304"/>
      <c r="CIN115" s="304"/>
      <c r="CIO115" s="304"/>
      <c r="CIP115" s="304"/>
      <c r="CIQ115" s="304"/>
      <c r="CIR115" s="304"/>
      <c r="CIS115" s="304"/>
      <c r="CIT115" s="304"/>
      <c r="CIU115" s="304"/>
      <c r="CIV115" s="304"/>
      <c r="CIW115" s="304"/>
      <c r="CIX115" s="304"/>
      <c r="CIY115" s="304"/>
      <c r="CIZ115" s="304"/>
      <c r="CJA115" s="304"/>
      <c r="CJB115" s="304"/>
      <c r="CJC115" s="304"/>
      <c r="CJD115" s="304"/>
      <c r="CJE115" s="304"/>
      <c r="CJF115" s="304"/>
      <c r="CJG115" s="304"/>
      <c r="CJH115" s="304"/>
      <c r="CJI115" s="304"/>
      <c r="CJJ115" s="304"/>
      <c r="CJK115" s="304"/>
      <c r="CJL115" s="304"/>
      <c r="CJM115" s="304"/>
      <c r="CJN115" s="304"/>
      <c r="CJO115" s="304"/>
      <c r="CJP115" s="304"/>
      <c r="CJQ115" s="304"/>
      <c r="CJR115" s="304"/>
      <c r="CJS115" s="304"/>
      <c r="CJT115" s="304"/>
      <c r="CJU115" s="304"/>
      <c r="CJV115" s="304"/>
      <c r="CJW115" s="304"/>
      <c r="CJX115" s="304"/>
      <c r="CJY115" s="304"/>
      <c r="CJZ115" s="304"/>
      <c r="CKA115" s="304"/>
      <c r="CKB115" s="304"/>
      <c r="CKC115" s="304"/>
      <c r="CKD115" s="304"/>
      <c r="CKE115" s="304"/>
      <c r="CKF115" s="304"/>
      <c r="CKG115" s="304"/>
      <c r="CKH115" s="304"/>
      <c r="CKI115" s="304"/>
      <c r="CKJ115" s="304"/>
      <c r="CKK115" s="304"/>
      <c r="CKL115" s="304"/>
      <c r="CKM115" s="304"/>
      <c r="CKN115" s="304"/>
      <c r="CKO115" s="304"/>
      <c r="CKP115" s="304"/>
      <c r="CKQ115" s="304"/>
      <c r="CKR115" s="304"/>
      <c r="CKS115" s="304"/>
      <c r="CKT115" s="304"/>
      <c r="CKU115" s="304"/>
      <c r="CKV115" s="304"/>
      <c r="CKW115" s="304"/>
      <c r="CKX115" s="304"/>
      <c r="CKY115" s="304"/>
      <c r="CKZ115" s="304"/>
      <c r="CLA115" s="304"/>
      <c r="CLB115" s="304"/>
      <c r="CLC115" s="304"/>
      <c r="CLD115" s="304"/>
      <c r="CLE115" s="304"/>
      <c r="CLF115" s="304"/>
      <c r="CLG115" s="304"/>
      <c r="CLH115" s="304"/>
      <c r="CLI115" s="304"/>
      <c r="CLJ115" s="304"/>
      <c r="CLK115" s="304"/>
      <c r="CLL115" s="304"/>
      <c r="CLM115" s="304"/>
      <c r="CLN115" s="304"/>
      <c r="CLO115" s="304"/>
      <c r="CLP115" s="304"/>
      <c r="CLQ115" s="304"/>
      <c r="CLR115" s="304"/>
      <c r="CLS115" s="304"/>
      <c r="CLT115" s="304"/>
      <c r="CLU115" s="304"/>
      <c r="CLV115" s="304"/>
      <c r="CLW115" s="304"/>
      <c r="CLX115" s="304"/>
      <c r="CLY115" s="304"/>
      <c r="CLZ115" s="304"/>
      <c r="CMA115" s="304"/>
      <c r="CMB115" s="304"/>
      <c r="CMC115" s="304"/>
      <c r="CMD115" s="304"/>
      <c r="CME115" s="304"/>
      <c r="CMF115" s="304"/>
      <c r="CMG115" s="304"/>
      <c r="CMH115" s="304"/>
      <c r="CMI115" s="304"/>
      <c r="CMJ115" s="304"/>
      <c r="CMK115" s="304"/>
      <c r="CML115" s="304"/>
      <c r="CMM115" s="304"/>
      <c r="CMN115" s="304"/>
      <c r="CMO115" s="304"/>
      <c r="CMP115" s="304"/>
      <c r="CMQ115" s="304"/>
      <c r="CMR115" s="304"/>
      <c r="CMS115" s="304"/>
      <c r="CMT115" s="304"/>
      <c r="CMU115" s="304"/>
      <c r="CMV115" s="304"/>
      <c r="CMW115" s="304"/>
      <c r="CMX115" s="304"/>
      <c r="CMY115" s="304"/>
      <c r="CMZ115" s="304"/>
      <c r="CNA115" s="304"/>
      <c r="CNB115" s="304"/>
      <c r="CNC115" s="304"/>
      <c r="CND115" s="304"/>
      <c r="CNE115" s="304"/>
      <c r="CNF115" s="304"/>
      <c r="CNG115" s="304"/>
      <c r="CNH115" s="304"/>
      <c r="CNI115" s="304"/>
      <c r="CNJ115" s="304"/>
      <c r="CNK115" s="304"/>
      <c r="CNL115" s="304"/>
      <c r="CNM115" s="304"/>
      <c r="CNN115" s="304"/>
      <c r="CNO115" s="304"/>
      <c r="CNP115" s="304"/>
      <c r="CNQ115" s="304"/>
      <c r="CNR115" s="304"/>
      <c r="CNS115" s="304"/>
      <c r="CNT115" s="304"/>
      <c r="CNU115" s="304"/>
      <c r="CNV115" s="304"/>
      <c r="CNW115" s="304"/>
      <c r="CNX115" s="304"/>
      <c r="CNY115" s="304"/>
      <c r="CNZ115" s="304"/>
      <c r="COA115" s="304"/>
      <c r="COB115" s="304"/>
      <c r="COC115" s="304"/>
      <c r="COD115" s="304"/>
      <c r="COE115" s="304"/>
      <c r="COF115" s="304"/>
      <c r="COG115" s="304"/>
      <c r="COH115" s="304"/>
      <c r="COI115" s="304"/>
      <c r="COJ115" s="304"/>
      <c r="COK115" s="304"/>
      <c r="COL115" s="304"/>
      <c r="COM115" s="304"/>
      <c r="CON115" s="304"/>
      <c r="COO115" s="304"/>
      <c r="COP115" s="304"/>
      <c r="COQ115" s="304"/>
      <c r="COR115" s="304"/>
      <c r="COS115" s="304"/>
      <c r="COT115" s="304"/>
      <c r="COU115" s="304"/>
      <c r="COV115" s="304"/>
      <c r="COW115" s="304"/>
      <c r="COX115" s="304"/>
      <c r="COY115" s="304"/>
      <c r="COZ115" s="304"/>
      <c r="CPA115" s="304"/>
      <c r="CPB115" s="304"/>
      <c r="CPC115" s="304"/>
      <c r="CPD115" s="304"/>
      <c r="CPE115" s="304"/>
      <c r="CPF115" s="304"/>
      <c r="CPG115" s="304"/>
      <c r="CPH115" s="304"/>
      <c r="CPI115" s="304"/>
      <c r="CPJ115" s="304"/>
      <c r="CPK115" s="304"/>
      <c r="CPL115" s="304"/>
      <c r="CPM115" s="304"/>
      <c r="CPN115" s="304"/>
      <c r="CPO115" s="304"/>
      <c r="CPP115" s="304"/>
      <c r="CPQ115" s="304"/>
      <c r="CPR115" s="304"/>
      <c r="CPS115" s="304"/>
      <c r="CPT115" s="304"/>
      <c r="CPU115" s="304"/>
      <c r="CPV115" s="304"/>
      <c r="CPW115" s="304"/>
      <c r="CPX115" s="304"/>
      <c r="CPY115" s="304"/>
      <c r="CPZ115" s="304"/>
      <c r="CQA115" s="304"/>
      <c r="CQB115" s="304"/>
      <c r="CQC115" s="304"/>
      <c r="CQD115" s="304"/>
      <c r="CQE115" s="304"/>
      <c r="CQF115" s="304"/>
      <c r="CQG115" s="304"/>
      <c r="CQH115" s="304"/>
      <c r="CQI115" s="304"/>
      <c r="CQJ115" s="304"/>
      <c r="CQK115" s="304"/>
      <c r="CQL115" s="304"/>
      <c r="CQM115" s="304"/>
      <c r="CQN115" s="304"/>
      <c r="CQO115" s="304"/>
      <c r="CQP115" s="304"/>
      <c r="CQQ115" s="304"/>
      <c r="CQR115" s="304"/>
      <c r="CQS115" s="304"/>
      <c r="CQT115" s="304"/>
      <c r="CQU115" s="304"/>
      <c r="CQV115" s="304"/>
      <c r="CQW115" s="304"/>
      <c r="CQX115" s="304"/>
      <c r="CQY115" s="304"/>
      <c r="CQZ115" s="304"/>
      <c r="CRA115" s="304"/>
      <c r="CRB115" s="304"/>
      <c r="CRC115" s="304"/>
      <c r="CRD115" s="304"/>
      <c r="CRE115" s="304"/>
      <c r="CRF115" s="304"/>
      <c r="CRG115" s="304"/>
      <c r="CRH115" s="304"/>
      <c r="CRI115" s="304"/>
      <c r="CRJ115" s="304"/>
      <c r="CRK115" s="304"/>
      <c r="CRL115" s="304"/>
      <c r="CRM115" s="304"/>
      <c r="CRN115" s="304"/>
      <c r="CRO115" s="304"/>
      <c r="CRP115" s="304"/>
      <c r="CRQ115" s="304"/>
      <c r="CRR115" s="304"/>
      <c r="CRS115" s="304"/>
      <c r="CRT115" s="304"/>
      <c r="CRU115" s="304"/>
      <c r="CRV115" s="304"/>
      <c r="CRW115" s="304"/>
      <c r="CRX115" s="304"/>
      <c r="CRY115" s="304"/>
      <c r="CRZ115" s="304"/>
      <c r="CSA115" s="304"/>
      <c r="CSB115" s="304"/>
      <c r="CSC115" s="304"/>
      <c r="CSD115" s="304"/>
      <c r="CSE115" s="304"/>
      <c r="CSF115" s="304"/>
      <c r="CSG115" s="304"/>
      <c r="CSH115" s="304"/>
      <c r="CSI115" s="304"/>
      <c r="CSJ115" s="304"/>
      <c r="CSK115" s="304"/>
      <c r="CSL115" s="304"/>
      <c r="CSM115" s="304"/>
      <c r="CSN115" s="304"/>
      <c r="CSO115" s="304"/>
      <c r="CSP115" s="304"/>
      <c r="CSQ115" s="304"/>
      <c r="CSR115" s="304"/>
      <c r="CSS115" s="304"/>
      <c r="CST115" s="304"/>
      <c r="CSU115" s="304"/>
      <c r="CSV115" s="304"/>
      <c r="CSW115" s="304"/>
      <c r="CSX115" s="304"/>
      <c r="CSY115" s="304"/>
      <c r="CSZ115" s="304"/>
      <c r="CTA115" s="304"/>
      <c r="CTB115" s="304"/>
      <c r="CTC115" s="304"/>
      <c r="CTD115" s="304"/>
      <c r="CTE115" s="304"/>
      <c r="CTF115" s="304"/>
      <c r="CTG115" s="304"/>
      <c r="CTH115" s="304"/>
      <c r="CTI115" s="304"/>
      <c r="CTJ115" s="304"/>
      <c r="CTK115" s="304"/>
      <c r="CTL115" s="304"/>
      <c r="CTM115" s="304"/>
      <c r="CTN115" s="304"/>
      <c r="CTO115" s="304"/>
      <c r="CTP115" s="304"/>
      <c r="CTQ115" s="304"/>
      <c r="CTR115" s="304"/>
      <c r="CTS115" s="304"/>
      <c r="CTT115" s="304"/>
      <c r="CTU115" s="304"/>
      <c r="CTV115" s="304"/>
      <c r="CTW115" s="304"/>
      <c r="CTX115" s="304"/>
      <c r="CTY115" s="304"/>
      <c r="CTZ115" s="304"/>
      <c r="CUA115" s="304"/>
      <c r="CUB115" s="304"/>
      <c r="CUC115" s="304"/>
      <c r="CUD115" s="304"/>
      <c r="CUE115" s="304"/>
      <c r="CUF115" s="304"/>
      <c r="CUG115" s="304"/>
      <c r="CUH115" s="304"/>
      <c r="CUI115" s="304"/>
      <c r="CUJ115" s="304"/>
      <c r="CUK115" s="304"/>
      <c r="CUL115" s="304"/>
      <c r="CUM115" s="304"/>
      <c r="CUN115" s="304"/>
      <c r="CUO115" s="304"/>
      <c r="CUP115" s="304"/>
      <c r="CUQ115" s="304"/>
      <c r="CUR115" s="304"/>
      <c r="CUS115" s="304"/>
      <c r="CUT115" s="304"/>
      <c r="CUU115" s="304"/>
      <c r="CUV115" s="304"/>
      <c r="CUW115" s="304"/>
      <c r="CUX115" s="304"/>
      <c r="CUY115" s="304"/>
      <c r="CUZ115" s="304"/>
      <c r="CVA115" s="304"/>
      <c r="CVB115" s="304"/>
      <c r="CVC115" s="304"/>
      <c r="CVD115" s="304"/>
      <c r="CVE115" s="304"/>
      <c r="CVF115" s="304"/>
      <c r="CVG115" s="304"/>
      <c r="CVH115" s="304"/>
      <c r="CVI115" s="304"/>
      <c r="CVJ115" s="304"/>
      <c r="CVK115" s="304"/>
      <c r="CVL115" s="304"/>
      <c r="CVM115" s="304"/>
      <c r="CVN115" s="304"/>
      <c r="CVO115" s="304"/>
      <c r="CVP115" s="304"/>
      <c r="CVQ115" s="304"/>
      <c r="CVR115" s="304"/>
      <c r="CVS115" s="304"/>
      <c r="CVT115" s="304"/>
      <c r="CVU115" s="304"/>
      <c r="CVV115" s="304"/>
      <c r="CVW115" s="304"/>
      <c r="CVX115" s="304"/>
      <c r="CVY115" s="304"/>
      <c r="CVZ115" s="304"/>
      <c r="CWA115" s="304"/>
      <c r="CWB115" s="304"/>
      <c r="CWC115" s="304"/>
      <c r="CWD115" s="304"/>
      <c r="CWE115" s="304"/>
      <c r="CWF115" s="304"/>
      <c r="CWG115" s="304"/>
      <c r="CWH115" s="304"/>
      <c r="CWI115" s="304"/>
      <c r="CWJ115" s="304"/>
      <c r="CWK115" s="304"/>
      <c r="CWL115" s="304"/>
      <c r="CWM115" s="304"/>
      <c r="CWN115" s="304"/>
      <c r="CWO115" s="304"/>
      <c r="CWP115" s="304"/>
      <c r="CWQ115" s="304"/>
      <c r="CWR115" s="304"/>
      <c r="CWS115" s="304"/>
      <c r="CWT115" s="304"/>
      <c r="CWU115" s="304"/>
      <c r="CWV115" s="304"/>
      <c r="CWW115" s="304"/>
      <c r="CWX115" s="304"/>
      <c r="CWY115" s="304"/>
      <c r="CWZ115" s="304"/>
      <c r="CXA115" s="304"/>
      <c r="CXB115" s="304"/>
      <c r="CXC115" s="304"/>
      <c r="CXD115" s="304"/>
      <c r="CXE115" s="304"/>
      <c r="CXF115" s="304"/>
      <c r="CXG115" s="304"/>
      <c r="CXH115" s="304"/>
      <c r="CXI115" s="304"/>
      <c r="CXJ115" s="304"/>
      <c r="CXK115" s="304"/>
      <c r="CXL115" s="304"/>
      <c r="CXM115" s="304"/>
      <c r="CXN115" s="304"/>
      <c r="CXO115" s="304"/>
      <c r="CXP115" s="304"/>
      <c r="CXQ115" s="304"/>
      <c r="CXR115" s="304"/>
      <c r="CXS115" s="304"/>
      <c r="CXT115" s="304"/>
      <c r="CXU115" s="304"/>
      <c r="CXV115" s="304"/>
      <c r="CXW115" s="304"/>
      <c r="CXX115" s="304"/>
      <c r="CXY115" s="304"/>
      <c r="CXZ115" s="304"/>
      <c r="CYA115" s="304"/>
      <c r="CYB115" s="304"/>
      <c r="CYC115" s="304"/>
      <c r="CYD115" s="304"/>
      <c r="CYE115" s="304"/>
      <c r="CYF115" s="304"/>
      <c r="CYG115" s="304"/>
      <c r="CYH115" s="304"/>
      <c r="CYI115" s="304"/>
      <c r="CYJ115" s="304"/>
      <c r="CYK115" s="304"/>
      <c r="CYL115" s="304"/>
      <c r="CYM115" s="304"/>
      <c r="CYN115" s="304"/>
      <c r="CYO115" s="304"/>
      <c r="CYP115" s="304"/>
      <c r="CYQ115" s="304"/>
      <c r="CYR115" s="304"/>
      <c r="CYS115" s="304"/>
      <c r="CYT115" s="304"/>
      <c r="CYU115" s="304"/>
      <c r="CYV115" s="304"/>
      <c r="CYW115" s="304"/>
      <c r="CYX115" s="304"/>
      <c r="CYY115" s="304"/>
      <c r="CYZ115" s="304"/>
      <c r="CZA115" s="304"/>
      <c r="CZB115" s="304"/>
      <c r="CZC115" s="304"/>
      <c r="CZD115" s="304"/>
      <c r="CZE115" s="304"/>
      <c r="CZF115" s="304"/>
      <c r="CZG115" s="304"/>
      <c r="CZH115" s="304"/>
      <c r="CZI115" s="304"/>
      <c r="CZJ115" s="304"/>
      <c r="CZK115" s="304"/>
      <c r="CZL115" s="304"/>
      <c r="CZM115" s="304"/>
      <c r="CZN115" s="304"/>
      <c r="CZO115" s="304"/>
      <c r="CZP115" s="304"/>
      <c r="CZQ115" s="304"/>
      <c r="CZR115" s="304"/>
      <c r="CZS115" s="304"/>
      <c r="CZT115" s="304"/>
      <c r="CZU115" s="304"/>
      <c r="CZV115" s="304"/>
      <c r="CZW115" s="304"/>
      <c r="CZX115" s="304"/>
      <c r="CZY115" s="304"/>
      <c r="CZZ115" s="304"/>
      <c r="DAA115" s="304"/>
      <c r="DAB115" s="304"/>
      <c r="DAC115" s="304"/>
      <c r="DAD115" s="304"/>
      <c r="DAE115" s="304"/>
      <c r="DAF115" s="304"/>
      <c r="DAG115" s="304"/>
      <c r="DAH115" s="304"/>
      <c r="DAI115" s="304"/>
      <c r="DAJ115" s="304"/>
      <c r="DAK115" s="304"/>
      <c r="DAL115" s="304"/>
      <c r="DAM115" s="304"/>
      <c r="DAN115" s="304"/>
      <c r="DAO115" s="304"/>
      <c r="DAP115" s="304"/>
      <c r="DAQ115" s="304"/>
      <c r="DAR115" s="304"/>
      <c r="DAS115" s="304"/>
      <c r="DAT115" s="304"/>
      <c r="DAU115" s="304"/>
      <c r="DAV115" s="304"/>
      <c r="DAW115" s="304"/>
      <c r="DAX115" s="304"/>
      <c r="DAY115" s="304"/>
      <c r="DAZ115" s="304"/>
      <c r="DBA115" s="304"/>
      <c r="DBB115" s="304"/>
      <c r="DBC115" s="304"/>
      <c r="DBD115" s="304"/>
      <c r="DBE115" s="304"/>
      <c r="DBF115" s="304"/>
      <c r="DBG115" s="304"/>
      <c r="DBH115" s="304"/>
      <c r="DBI115" s="304"/>
      <c r="DBJ115" s="304"/>
      <c r="DBK115" s="304"/>
      <c r="DBL115" s="304"/>
      <c r="DBM115" s="304"/>
      <c r="DBN115" s="304"/>
      <c r="DBO115" s="304"/>
      <c r="DBP115" s="304"/>
      <c r="DBQ115" s="304"/>
      <c r="DBR115" s="304"/>
      <c r="DBS115" s="304"/>
      <c r="DBT115" s="304"/>
      <c r="DBU115" s="304"/>
      <c r="DBV115" s="304"/>
      <c r="DBW115" s="304"/>
      <c r="DBX115" s="304"/>
      <c r="DBY115" s="304"/>
      <c r="DBZ115" s="304"/>
      <c r="DCA115" s="304"/>
      <c r="DCB115" s="304"/>
      <c r="DCC115" s="304"/>
      <c r="DCD115" s="304"/>
      <c r="DCE115" s="304"/>
      <c r="DCF115" s="304"/>
      <c r="DCG115" s="304"/>
      <c r="DCH115" s="304"/>
      <c r="DCI115" s="304"/>
      <c r="DCJ115" s="304"/>
      <c r="DCK115" s="304"/>
      <c r="DCL115" s="304"/>
      <c r="DCM115" s="304"/>
      <c r="DCN115" s="304"/>
      <c r="DCO115" s="304"/>
      <c r="DCP115" s="304"/>
      <c r="DCQ115" s="304"/>
      <c r="DCR115" s="304"/>
      <c r="DCS115" s="304"/>
      <c r="DCT115" s="304"/>
      <c r="DCU115" s="304"/>
      <c r="DCV115" s="304"/>
      <c r="DCW115" s="304"/>
      <c r="DCX115" s="304"/>
      <c r="DCY115" s="304"/>
      <c r="DCZ115" s="304"/>
      <c r="DDA115" s="304"/>
      <c r="DDB115" s="304"/>
      <c r="DDC115" s="304"/>
      <c r="DDD115" s="304"/>
      <c r="DDE115" s="304"/>
      <c r="DDF115" s="304"/>
      <c r="DDG115" s="304"/>
      <c r="DDH115" s="304"/>
      <c r="DDI115" s="304"/>
      <c r="DDJ115" s="304"/>
      <c r="DDK115" s="304"/>
      <c r="DDL115" s="304"/>
      <c r="DDM115" s="304"/>
      <c r="DDN115" s="304"/>
      <c r="DDO115" s="304"/>
      <c r="DDP115" s="304"/>
      <c r="DDQ115" s="304"/>
      <c r="DDR115" s="304"/>
      <c r="DDS115" s="304"/>
      <c r="DDT115" s="304"/>
      <c r="DDU115" s="304"/>
      <c r="DDV115" s="304"/>
      <c r="DDW115" s="304"/>
      <c r="DDX115" s="304"/>
      <c r="DDY115" s="304"/>
      <c r="DDZ115" s="304"/>
      <c r="DEA115" s="304"/>
      <c r="DEB115" s="304"/>
      <c r="DEC115" s="304"/>
      <c r="DED115" s="304"/>
      <c r="DEE115" s="304"/>
      <c r="DEF115" s="304"/>
      <c r="DEG115" s="304"/>
      <c r="DEH115" s="304"/>
      <c r="DEI115" s="304"/>
      <c r="DEJ115" s="304"/>
      <c r="DEK115" s="304"/>
      <c r="DEL115" s="304"/>
      <c r="DEM115" s="304"/>
      <c r="DEN115" s="304"/>
      <c r="DEO115" s="304"/>
      <c r="DEP115" s="304"/>
      <c r="DEQ115" s="304"/>
      <c r="DER115" s="304"/>
      <c r="DES115" s="304"/>
      <c r="DET115" s="304"/>
      <c r="DEU115" s="304"/>
      <c r="DEV115" s="304"/>
      <c r="DEW115" s="304"/>
      <c r="DEX115" s="304"/>
      <c r="DEY115" s="304"/>
      <c r="DEZ115" s="304"/>
      <c r="DFA115" s="304"/>
      <c r="DFB115" s="304"/>
      <c r="DFC115" s="304"/>
      <c r="DFD115" s="304"/>
      <c r="DFE115" s="304"/>
      <c r="DFF115" s="304"/>
      <c r="DFG115" s="304"/>
      <c r="DFH115" s="304"/>
      <c r="DFI115" s="304"/>
      <c r="DFJ115" s="304"/>
      <c r="DFK115" s="304"/>
      <c r="DFL115" s="304"/>
      <c r="DFM115" s="304"/>
      <c r="DFN115" s="304"/>
      <c r="DFO115" s="304"/>
      <c r="DFP115" s="304"/>
      <c r="DFQ115" s="304"/>
      <c r="DFR115" s="304"/>
      <c r="DFS115" s="304"/>
      <c r="DFT115" s="304"/>
      <c r="DFU115" s="304"/>
      <c r="DFV115" s="304"/>
      <c r="DFW115" s="304"/>
      <c r="DFX115" s="304"/>
      <c r="DFY115" s="304"/>
      <c r="DFZ115" s="304"/>
      <c r="DGA115" s="304"/>
      <c r="DGB115" s="304"/>
      <c r="DGC115" s="304"/>
      <c r="DGD115" s="304"/>
      <c r="DGE115" s="304"/>
      <c r="DGF115" s="304"/>
      <c r="DGG115" s="304"/>
      <c r="DGH115" s="304"/>
      <c r="DGI115" s="304"/>
      <c r="DGJ115" s="304"/>
      <c r="DGK115" s="304"/>
      <c r="DGL115" s="304"/>
      <c r="DGM115" s="304"/>
      <c r="DGN115" s="304"/>
      <c r="DGO115" s="304"/>
      <c r="DGP115" s="304"/>
      <c r="DGQ115" s="304"/>
      <c r="DGR115" s="304"/>
      <c r="DGS115" s="304"/>
      <c r="DGT115" s="304"/>
      <c r="DGU115" s="304"/>
      <c r="DGV115" s="304"/>
      <c r="DGW115" s="304"/>
      <c r="DGX115" s="304"/>
      <c r="DGY115" s="304"/>
      <c r="DGZ115" s="304"/>
      <c r="DHA115" s="304"/>
      <c r="DHB115" s="304"/>
      <c r="DHC115" s="304"/>
      <c r="DHD115" s="304"/>
      <c r="DHE115" s="304"/>
      <c r="DHF115" s="304"/>
      <c r="DHG115" s="304"/>
      <c r="DHH115" s="304"/>
      <c r="DHI115" s="304"/>
      <c r="DHJ115" s="304"/>
      <c r="DHK115" s="304"/>
      <c r="DHL115" s="304"/>
      <c r="DHM115" s="304"/>
      <c r="DHN115" s="304"/>
      <c r="DHO115" s="304"/>
      <c r="DHP115" s="304"/>
      <c r="DHQ115" s="304"/>
      <c r="DHR115" s="304"/>
      <c r="DHS115" s="304"/>
      <c r="DHT115" s="304"/>
      <c r="DHU115" s="304"/>
      <c r="DHV115" s="304"/>
      <c r="DHW115" s="304"/>
      <c r="DHX115" s="304"/>
      <c r="DHY115" s="304"/>
      <c r="DHZ115" s="304"/>
      <c r="DIA115" s="304"/>
      <c r="DIB115" s="304"/>
      <c r="DIC115" s="304"/>
      <c r="DID115" s="304"/>
      <c r="DIE115" s="304"/>
      <c r="DIF115" s="304"/>
      <c r="DIG115" s="304"/>
      <c r="DIH115" s="304"/>
      <c r="DII115" s="304"/>
      <c r="DIJ115" s="304"/>
      <c r="DIK115" s="304"/>
      <c r="DIL115" s="304"/>
      <c r="DIM115" s="304"/>
      <c r="DIN115" s="304"/>
      <c r="DIO115" s="304"/>
      <c r="DIP115" s="304"/>
      <c r="DIQ115" s="304"/>
      <c r="DIR115" s="304"/>
      <c r="DIS115" s="304"/>
      <c r="DIT115" s="304"/>
      <c r="DIU115" s="304"/>
      <c r="DIV115" s="304"/>
      <c r="DIW115" s="304"/>
      <c r="DIX115" s="304"/>
      <c r="DIY115" s="304"/>
      <c r="DIZ115" s="304"/>
      <c r="DJA115" s="304"/>
      <c r="DJB115" s="304"/>
      <c r="DJC115" s="304"/>
      <c r="DJD115" s="304"/>
      <c r="DJE115" s="304"/>
      <c r="DJF115" s="304"/>
      <c r="DJG115" s="304"/>
      <c r="DJH115" s="304"/>
      <c r="DJI115" s="304"/>
      <c r="DJJ115" s="304"/>
      <c r="DJK115" s="304"/>
      <c r="DJL115" s="304"/>
      <c r="DJM115" s="304"/>
      <c r="DJN115" s="304"/>
      <c r="DJO115" s="304"/>
      <c r="DJP115" s="304"/>
      <c r="DJQ115" s="304"/>
      <c r="DJR115" s="304"/>
      <c r="DJS115" s="304"/>
      <c r="DJT115" s="304"/>
      <c r="DJU115" s="304"/>
      <c r="DJV115" s="304"/>
      <c r="DJW115" s="304"/>
      <c r="DJX115" s="304"/>
      <c r="DJY115" s="304"/>
      <c r="DJZ115" s="304"/>
      <c r="DKA115" s="304"/>
      <c r="DKB115" s="304"/>
      <c r="DKC115" s="304"/>
      <c r="DKD115" s="304"/>
      <c r="DKE115" s="304"/>
      <c r="DKF115" s="304"/>
      <c r="DKG115" s="304"/>
      <c r="DKH115" s="304"/>
      <c r="DKI115" s="304"/>
      <c r="DKJ115" s="304"/>
      <c r="DKK115" s="304"/>
      <c r="DKL115" s="304"/>
      <c r="DKM115" s="304"/>
      <c r="DKN115" s="304"/>
      <c r="DKO115" s="304"/>
      <c r="DKP115" s="304"/>
      <c r="DKQ115" s="304"/>
      <c r="DKR115" s="304"/>
      <c r="DKS115" s="304"/>
      <c r="DKT115" s="304"/>
      <c r="DKU115" s="304"/>
      <c r="DKV115" s="304"/>
      <c r="DKW115" s="304"/>
      <c r="DKX115" s="304"/>
      <c r="DKY115" s="304"/>
      <c r="DKZ115" s="304"/>
      <c r="DLA115" s="304"/>
      <c r="DLB115" s="304"/>
      <c r="DLC115" s="304"/>
      <c r="DLD115" s="304"/>
      <c r="DLE115" s="304"/>
      <c r="DLF115" s="304"/>
      <c r="DLG115" s="304"/>
      <c r="DLH115" s="304"/>
      <c r="DLI115" s="304"/>
      <c r="DLJ115" s="304"/>
      <c r="DLK115" s="304"/>
      <c r="DLL115" s="304"/>
      <c r="DLM115" s="304"/>
      <c r="DLN115" s="304"/>
      <c r="DLO115" s="304"/>
      <c r="DLP115" s="304"/>
      <c r="DLQ115" s="304"/>
      <c r="DLR115" s="304"/>
      <c r="DLS115" s="304"/>
      <c r="DLT115" s="304"/>
      <c r="DLU115" s="304"/>
      <c r="DLV115" s="304"/>
      <c r="DLW115" s="304"/>
      <c r="DLX115" s="304"/>
      <c r="DLY115" s="304"/>
      <c r="DLZ115" s="304"/>
      <c r="DMA115" s="304"/>
      <c r="DMB115" s="304"/>
      <c r="DMC115" s="304"/>
      <c r="DMD115" s="304"/>
      <c r="DME115" s="304"/>
      <c r="DMF115" s="304"/>
      <c r="DMG115" s="304"/>
      <c r="DMH115" s="304"/>
      <c r="DMI115" s="304"/>
      <c r="DMJ115" s="304"/>
      <c r="DMK115" s="304"/>
      <c r="DML115" s="304"/>
      <c r="DMM115" s="304"/>
      <c r="DMN115" s="304"/>
      <c r="DMO115" s="304"/>
      <c r="DMP115" s="304"/>
      <c r="DMQ115" s="304"/>
      <c r="DMR115" s="304"/>
      <c r="DMS115" s="304"/>
      <c r="DMT115" s="304"/>
      <c r="DMU115" s="304"/>
      <c r="DMV115" s="304"/>
      <c r="DMW115" s="304"/>
      <c r="DMX115" s="304"/>
      <c r="DMY115" s="304"/>
      <c r="DMZ115" s="304"/>
      <c r="DNA115" s="304"/>
      <c r="DNB115" s="304"/>
      <c r="DNC115" s="304"/>
      <c r="DND115" s="304"/>
      <c r="DNE115" s="304"/>
      <c r="DNF115" s="304"/>
      <c r="DNG115" s="304"/>
      <c r="DNH115" s="304"/>
      <c r="DNI115" s="304"/>
      <c r="DNJ115" s="304"/>
      <c r="DNK115" s="304"/>
      <c r="DNL115" s="304"/>
      <c r="DNM115" s="304"/>
      <c r="DNN115" s="304"/>
      <c r="DNO115" s="304"/>
      <c r="DNP115" s="304"/>
      <c r="DNQ115" s="304"/>
      <c r="DNR115" s="304"/>
      <c r="DNS115" s="304"/>
      <c r="DNT115" s="304"/>
      <c r="DNU115" s="304"/>
      <c r="DNV115" s="304"/>
      <c r="DNW115" s="304"/>
      <c r="DNX115" s="304"/>
      <c r="DNY115" s="304"/>
      <c r="DNZ115" s="304"/>
      <c r="DOA115" s="304"/>
      <c r="DOB115" s="304"/>
      <c r="DOC115" s="304"/>
      <c r="DOD115" s="304"/>
      <c r="DOE115" s="304"/>
      <c r="DOF115" s="304"/>
      <c r="DOG115" s="304"/>
      <c r="DOH115" s="304"/>
      <c r="DOI115" s="304"/>
      <c r="DOJ115" s="304"/>
      <c r="DOK115" s="304"/>
      <c r="DOL115" s="304"/>
      <c r="DOM115" s="304"/>
      <c r="DON115" s="304"/>
      <c r="DOO115" s="304"/>
      <c r="DOP115" s="304"/>
      <c r="DOQ115" s="304"/>
      <c r="DOR115" s="304"/>
      <c r="DOS115" s="304"/>
      <c r="DOT115" s="304"/>
      <c r="DOU115" s="304"/>
      <c r="DOV115" s="304"/>
      <c r="DOW115" s="304"/>
      <c r="DOX115" s="304"/>
      <c r="DOY115" s="304"/>
      <c r="DOZ115" s="304"/>
      <c r="DPA115" s="304"/>
      <c r="DPB115" s="304"/>
      <c r="DPC115" s="304"/>
      <c r="DPD115" s="304"/>
      <c r="DPE115" s="304"/>
      <c r="DPF115" s="304"/>
      <c r="DPG115" s="304"/>
      <c r="DPH115" s="304"/>
      <c r="DPI115" s="304"/>
      <c r="DPJ115" s="304"/>
      <c r="DPK115" s="304"/>
      <c r="DPL115" s="304"/>
      <c r="DPM115" s="304"/>
      <c r="DPN115" s="304"/>
      <c r="DPO115" s="304"/>
      <c r="DPP115" s="304"/>
      <c r="DPQ115" s="304"/>
      <c r="DPR115" s="304"/>
      <c r="DPS115" s="304"/>
      <c r="DPT115" s="304"/>
      <c r="DPU115" s="304"/>
      <c r="DPV115" s="304"/>
      <c r="DPW115" s="304"/>
      <c r="DPX115" s="304"/>
      <c r="DPY115" s="304"/>
      <c r="DPZ115" s="304"/>
      <c r="DQA115" s="304"/>
      <c r="DQB115" s="304"/>
      <c r="DQC115" s="304"/>
      <c r="DQD115" s="304"/>
      <c r="DQE115" s="304"/>
      <c r="DQF115" s="304"/>
      <c r="DQG115" s="304"/>
      <c r="DQH115" s="304"/>
      <c r="DQI115" s="304"/>
      <c r="DQJ115" s="304"/>
      <c r="DQK115" s="304"/>
      <c r="DQL115" s="304"/>
      <c r="DQM115" s="304"/>
      <c r="DQN115" s="304"/>
      <c r="DQO115" s="304"/>
      <c r="DQP115" s="304"/>
      <c r="DQQ115" s="304"/>
      <c r="DQR115" s="304"/>
      <c r="DQS115" s="304"/>
      <c r="DQT115" s="304"/>
      <c r="DQU115" s="304"/>
      <c r="DQV115" s="304"/>
      <c r="DQW115" s="304"/>
      <c r="DQX115" s="304"/>
      <c r="DQY115" s="304"/>
      <c r="DQZ115" s="304"/>
      <c r="DRA115" s="304"/>
      <c r="DRB115" s="304"/>
      <c r="DRC115" s="304"/>
      <c r="DRD115" s="304"/>
      <c r="DRE115" s="304"/>
      <c r="DRF115" s="304"/>
      <c r="DRG115" s="304"/>
      <c r="DRH115" s="304"/>
      <c r="DRI115" s="304"/>
      <c r="DRJ115" s="304"/>
      <c r="DRK115" s="304"/>
      <c r="DRL115" s="304"/>
      <c r="DRM115" s="304"/>
      <c r="DRN115" s="304"/>
      <c r="DRO115" s="304"/>
      <c r="DRP115" s="304"/>
      <c r="DRQ115" s="304"/>
      <c r="DRR115" s="304"/>
      <c r="DRS115" s="304"/>
      <c r="DRT115" s="304"/>
      <c r="DRU115" s="304"/>
      <c r="DRV115" s="304"/>
      <c r="DRW115" s="304"/>
      <c r="DRX115" s="304"/>
      <c r="DRY115" s="304"/>
      <c r="DRZ115" s="304"/>
      <c r="DSA115" s="304"/>
      <c r="DSB115" s="304"/>
      <c r="DSC115" s="304"/>
      <c r="DSD115" s="304"/>
      <c r="DSE115" s="304"/>
      <c r="DSF115" s="304"/>
      <c r="DSG115" s="304"/>
      <c r="DSH115" s="304"/>
      <c r="DSI115" s="304"/>
      <c r="DSJ115" s="304"/>
      <c r="DSK115" s="304"/>
      <c r="DSL115" s="304"/>
      <c r="DSM115" s="304"/>
      <c r="DSN115" s="304"/>
      <c r="DSO115" s="304"/>
      <c r="DSP115" s="304"/>
      <c r="DSQ115" s="304"/>
      <c r="DSR115" s="304"/>
      <c r="DSS115" s="304"/>
      <c r="DST115" s="304"/>
      <c r="DSU115" s="304"/>
      <c r="DSV115" s="304"/>
      <c r="DSW115" s="304"/>
      <c r="DSX115" s="304"/>
      <c r="DSY115" s="304"/>
      <c r="DSZ115" s="304"/>
      <c r="DTA115" s="304"/>
      <c r="DTB115" s="304"/>
      <c r="DTC115" s="304"/>
      <c r="DTD115" s="304"/>
      <c r="DTE115" s="304"/>
      <c r="DTF115" s="304"/>
      <c r="DTG115" s="304"/>
      <c r="DTH115" s="304"/>
      <c r="DTI115" s="304"/>
      <c r="DTJ115" s="304"/>
      <c r="DTK115" s="304"/>
      <c r="DTL115" s="304"/>
      <c r="DTM115" s="304"/>
      <c r="DTN115" s="304"/>
      <c r="DTO115" s="304"/>
      <c r="DTP115" s="304"/>
      <c r="DTQ115" s="304"/>
      <c r="DTR115" s="304"/>
      <c r="DTS115" s="304"/>
      <c r="DTT115" s="304"/>
      <c r="DTU115" s="304"/>
      <c r="DTV115" s="304"/>
      <c r="DTW115" s="304"/>
      <c r="DTX115" s="304"/>
      <c r="DTY115" s="304"/>
      <c r="DTZ115" s="304"/>
      <c r="DUA115" s="304"/>
      <c r="DUB115" s="304"/>
      <c r="DUC115" s="304"/>
      <c r="DUD115" s="304"/>
      <c r="DUE115" s="304"/>
      <c r="DUF115" s="304"/>
      <c r="DUG115" s="304"/>
      <c r="DUH115" s="304"/>
      <c r="DUI115" s="304"/>
      <c r="DUJ115" s="304"/>
      <c r="DUK115" s="304"/>
      <c r="DUL115" s="304"/>
      <c r="DUM115" s="304"/>
      <c r="DUN115" s="304"/>
      <c r="DUO115" s="304"/>
      <c r="DUP115" s="304"/>
      <c r="DUQ115" s="304"/>
      <c r="DUR115" s="304"/>
      <c r="DUS115" s="304"/>
      <c r="DUT115" s="304"/>
      <c r="DUU115" s="304"/>
      <c r="DUV115" s="304"/>
      <c r="DUW115" s="304"/>
      <c r="DUX115" s="304"/>
      <c r="DUY115" s="304"/>
      <c r="DUZ115" s="304"/>
      <c r="DVA115" s="304"/>
      <c r="DVB115" s="304"/>
      <c r="DVC115" s="304"/>
      <c r="DVD115" s="304"/>
      <c r="DVE115" s="304"/>
      <c r="DVF115" s="304"/>
      <c r="DVG115" s="304"/>
      <c r="DVH115" s="304"/>
      <c r="DVI115" s="304"/>
      <c r="DVJ115" s="304"/>
      <c r="DVK115" s="304"/>
      <c r="DVL115" s="304"/>
      <c r="DVM115" s="304"/>
      <c r="DVN115" s="304"/>
      <c r="DVO115" s="304"/>
      <c r="DVP115" s="304"/>
      <c r="DVQ115" s="304"/>
      <c r="DVR115" s="304"/>
      <c r="DVS115" s="304"/>
      <c r="DVT115" s="304"/>
      <c r="DVU115" s="304"/>
      <c r="DVV115" s="304"/>
      <c r="DVW115" s="304"/>
      <c r="DVX115" s="304"/>
      <c r="DVY115" s="304"/>
      <c r="DVZ115" s="304"/>
      <c r="DWA115" s="304"/>
      <c r="DWB115" s="304"/>
      <c r="DWC115" s="304"/>
      <c r="DWD115" s="304"/>
      <c r="DWE115" s="304"/>
      <c r="DWF115" s="304"/>
      <c r="DWG115" s="304"/>
      <c r="DWH115" s="304"/>
      <c r="DWI115" s="304"/>
      <c r="DWJ115" s="304"/>
      <c r="DWK115" s="304"/>
      <c r="DWL115" s="304"/>
      <c r="DWM115" s="304"/>
      <c r="DWN115" s="304"/>
      <c r="DWO115" s="304"/>
      <c r="DWP115" s="304"/>
      <c r="DWQ115" s="304"/>
      <c r="DWR115" s="304"/>
      <c r="DWS115" s="304"/>
      <c r="DWT115" s="304"/>
      <c r="DWU115" s="304"/>
      <c r="DWV115" s="304"/>
      <c r="DWW115" s="304"/>
      <c r="DWX115" s="304"/>
      <c r="DWY115" s="304"/>
      <c r="DWZ115" s="304"/>
      <c r="DXA115" s="304"/>
      <c r="DXB115" s="304"/>
      <c r="DXC115" s="304"/>
      <c r="DXD115" s="304"/>
      <c r="DXE115" s="304"/>
      <c r="DXF115" s="304"/>
      <c r="DXG115" s="304"/>
      <c r="DXH115" s="304"/>
      <c r="DXI115" s="304"/>
      <c r="DXJ115" s="304"/>
      <c r="DXK115" s="304"/>
      <c r="DXL115" s="304"/>
      <c r="DXM115" s="304"/>
      <c r="DXN115" s="304"/>
      <c r="DXO115" s="304"/>
      <c r="DXP115" s="304"/>
      <c r="DXQ115" s="304"/>
      <c r="DXR115" s="304"/>
      <c r="DXS115" s="304"/>
      <c r="DXT115" s="304"/>
      <c r="DXU115" s="304"/>
      <c r="DXV115" s="304"/>
      <c r="DXW115" s="304"/>
      <c r="DXX115" s="304"/>
      <c r="DXY115" s="304"/>
      <c r="DXZ115" s="304"/>
      <c r="DYA115" s="304"/>
      <c r="DYB115" s="304"/>
      <c r="DYC115" s="304"/>
      <c r="DYD115" s="304"/>
      <c r="DYE115" s="304"/>
      <c r="DYF115" s="304"/>
      <c r="DYG115" s="304"/>
      <c r="DYH115" s="304"/>
      <c r="DYI115" s="304"/>
      <c r="DYJ115" s="304"/>
      <c r="DYK115" s="304"/>
      <c r="DYL115" s="304"/>
      <c r="DYM115" s="304"/>
      <c r="DYN115" s="304"/>
      <c r="DYO115" s="304"/>
      <c r="DYP115" s="304"/>
      <c r="DYQ115" s="304"/>
      <c r="DYR115" s="304"/>
      <c r="DYS115" s="304"/>
      <c r="DYT115" s="304"/>
      <c r="DYU115" s="304"/>
      <c r="DYV115" s="304"/>
      <c r="DYW115" s="304"/>
      <c r="DYX115" s="304"/>
      <c r="DYY115" s="304"/>
      <c r="DYZ115" s="304"/>
      <c r="DZA115" s="304"/>
      <c r="DZB115" s="304"/>
      <c r="DZC115" s="304"/>
      <c r="DZD115" s="304"/>
      <c r="DZE115" s="304"/>
      <c r="DZF115" s="304"/>
      <c r="DZG115" s="304"/>
      <c r="DZH115" s="304"/>
      <c r="DZI115" s="304"/>
      <c r="DZJ115" s="304"/>
      <c r="DZK115" s="304"/>
      <c r="DZL115" s="304"/>
      <c r="DZM115" s="304"/>
      <c r="DZN115" s="304"/>
      <c r="DZO115" s="304"/>
      <c r="DZP115" s="304"/>
      <c r="DZQ115" s="304"/>
      <c r="DZR115" s="304"/>
      <c r="DZS115" s="304"/>
      <c r="DZT115" s="304"/>
      <c r="DZU115" s="304"/>
      <c r="DZV115" s="304"/>
      <c r="DZW115" s="304"/>
      <c r="DZX115" s="304"/>
      <c r="DZY115" s="304"/>
      <c r="DZZ115" s="304"/>
      <c r="EAA115" s="304"/>
      <c r="EAB115" s="304"/>
      <c r="EAC115" s="304"/>
      <c r="EAD115" s="304"/>
      <c r="EAE115" s="304"/>
      <c r="EAF115" s="304"/>
      <c r="EAG115" s="304"/>
      <c r="EAH115" s="304"/>
      <c r="EAI115" s="304"/>
      <c r="EAJ115" s="304"/>
      <c r="EAK115" s="304"/>
      <c r="EAL115" s="304"/>
      <c r="EAM115" s="304"/>
      <c r="EAN115" s="304"/>
      <c r="EAO115" s="304"/>
      <c r="EAP115" s="304"/>
      <c r="EAQ115" s="304"/>
      <c r="EAR115" s="304"/>
      <c r="EAS115" s="304"/>
      <c r="EAT115" s="304"/>
      <c r="EAU115" s="304"/>
      <c r="EAV115" s="304"/>
      <c r="EAW115" s="304"/>
      <c r="EAX115" s="304"/>
      <c r="EAY115" s="304"/>
      <c r="EAZ115" s="304"/>
      <c r="EBA115" s="304"/>
      <c r="EBB115" s="304"/>
      <c r="EBC115" s="304"/>
      <c r="EBD115" s="304"/>
      <c r="EBE115" s="304"/>
      <c r="EBF115" s="304"/>
      <c r="EBG115" s="304"/>
      <c r="EBH115" s="304"/>
      <c r="EBI115" s="304"/>
      <c r="EBJ115" s="304"/>
      <c r="EBK115" s="304"/>
      <c r="EBL115" s="304"/>
      <c r="EBM115" s="304"/>
      <c r="EBN115" s="304"/>
      <c r="EBO115" s="304"/>
      <c r="EBP115" s="304"/>
      <c r="EBQ115" s="304"/>
      <c r="EBR115" s="304"/>
      <c r="EBS115" s="304"/>
      <c r="EBT115" s="304"/>
      <c r="EBU115" s="304"/>
      <c r="EBV115" s="304"/>
      <c r="EBW115" s="304"/>
      <c r="EBX115" s="304"/>
      <c r="EBY115" s="304"/>
      <c r="EBZ115" s="304"/>
      <c r="ECA115" s="304"/>
      <c r="ECB115" s="304"/>
      <c r="ECC115" s="304"/>
      <c r="ECD115" s="304"/>
      <c r="ECE115" s="304"/>
      <c r="ECF115" s="304"/>
      <c r="ECG115" s="304"/>
      <c r="ECH115" s="304"/>
      <c r="ECI115" s="304"/>
      <c r="ECJ115" s="304"/>
      <c r="ECK115" s="304"/>
      <c r="ECL115" s="304"/>
      <c r="ECM115" s="304"/>
      <c r="ECN115" s="304"/>
      <c r="ECO115" s="304"/>
      <c r="ECP115" s="304"/>
      <c r="ECQ115" s="304"/>
      <c r="ECR115" s="304"/>
      <c r="ECS115" s="304"/>
      <c r="ECT115" s="304"/>
      <c r="ECU115" s="304"/>
      <c r="ECV115" s="304"/>
      <c r="ECW115" s="304"/>
      <c r="ECX115" s="304"/>
      <c r="ECY115" s="304"/>
      <c r="ECZ115" s="304"/>
      <c r="EDA115" s="304"/>
      <c r="EDB115" s="304"/>
      <c r="EDC115" s="304"/>
      <c r="EDD115" s="304"/>
      <c r="EDE115" s="304"/>
      <c r="EDF115" s="304"/>
      <c r="EDG115" s="304"/>
      <c r="EDH115" s="304"/>
      <c r="EDI115" s="304"/>
      <c r="EDJ115" s="304"/>
      <c r="EDK115" s="304"/>
      <c r="EDL115" s="304"/>
      <c r="EDM115" s="304"/>
      <c r="EDN115" s="304"/>
      <c r="EDO115" s="304"/>
      <c r="EDP115" s="304"/>
      <c r="EDQ115" s="304"/>
      <c r="EDR115" s="304"/>
      <c r="EDS115" s="304"/>
      <c r="EDT115" s="304"/>
      <c r="EDU115" s="304"/>
      <c r="EDV115" s="304"/>
      <c r="EDW115" s="304"/>
      <c r="EDX115" s="304"/>
      <c r="EDY115" s="304"/>
      <c r="EDZ115" s="304"/>
      <c r="EEA115" s="304"/>
      <c r="EEB115" s="304"/>
      <c r="EEC115" s="304"/>
      <c r="EED115" s="304"/>
      <c r="EEE115" s="304"/>
      <c r="EEF115" s="304"/>
      <c r="EEG115" s="304"/>
      <c r="EEH115" s="304"/>
      <c r="EEI115" s="304"/>
      <c r="EEJ115" s="304"/>
      <c r="EEK115" s="304"/>
      <c r="EEL115" s="304"/>
      <c r="EEM115" s="304"/>
      <c r="EEN115" s="304"/>
      <c r="EEO115" s="304"/>
      <c r="EEP115" s="304"/>
      <c r="EEQ115" s="304"/>
      <c r="EER115" s="304"/>
      <c r="EES115" s="304"/>
      <c r="EET115" s="304"/>
      <c r="EEU115" s="304"/>
      <c r="EEV115" s="304"/>
      <c r="EEW115" s="304"/>
      <c r="EEX115" s="304"/>
      <c r="EEY115" s="304"/>
      <c r="EEZ115" s="304"/>
      <c r="EFA115" s="304"/>
      <c r="EFB115" s="304"/>
      <c r="EFC115" s="304"/>
      <c r="EFD115" s="304"/>
      <c r="EFE115" s="304"/>
      <c r="EFF115" s="304"/>
      <c r="EFG115" s="304"/>
      <c r="EFH115" s="304"/>
      <c r="EFI115" s="304"/>
      <c r="EFJ115" s="304"/>
      <c r="EFK115" s="304"/>
      <c r="EFL115" s="304"/>
      <c r="EFM115" s="304"/>
      <c r="EFN115" s="304"/>
      <c r="EFO115" s="304"/>
      <c r="EFP115" s="304"/>
      <c r="EFQ115" s="304"/>
      <c r="EFR115" s="304"/>
      <c r="EFS115" s="304"/>
      <c r="EFT115" s="304"/>
      <c r="EFU115" s="304"/>
      <c r="EFV115" s="304"/>
      <c r="EFW115" s="304"/>
      <c r="EFX115" s="304"/>
      <c r="EFY115" s="304"/>
      <c r="EFZ115" s="304"/>
      <c r="EGA115" s="304"/>
      <c r="EGB115" s="304"/>
      <c r="EGC115" s="304"/>
      <c r="EGD115" s="304"/>
      <c r="EGE115" s="304"/>
      <c r="EGF115" s="304"/>
      <c r="EGG115" s="304"/>
      <c r="EGH115" s="304"/>
      <c r="EGI115" s="304"/>
      <c r="EGJ115" s="304"/>
      <c r="EGK115" s="304"/>
      <c r="EGL115" s="304"/>
      <c r="EGM115" s="304"/>
      <c r="EGN115" s="304"/>
      <c r="EGO115" s="304"/>
      <c r="EGP115" s="304"/>
      <c r="EGQ115" s="304"/>
      <c r="EGR115" s="304"/>
      <c r="EGS115" s="304"/>
      <c r="EGT115" s="304"/>
      <c r="EGU115" s="304"/>
      <c r="EGV115" s="304"/>
      <c r="EGW115" s="304"/>
      <c r="EGX115" s="304"/>
      <c r="EGY115" s="304"/>
      <c r="EGZ115" s="304"/>
      <c r="EHA115" s="304"/>
      <c r="EHB115" s="304"/>
      <c r="EHC115" s="304"/>
      <c r="EHD115" s="304"/>
      <c r="EHE115" s="304"/>
      <c r="EHF115" s="304"/>
      <c r="EHG115" s="304"/>
      <c r="EHH115" s="304"/>
      <c r="EHI115" s="304"/>
      <c r="EHJ115" s="304"/>
      <c r="EHK115" s="304"/>
      <c r="EHL115" s="304"/>
      <c r="EHM115" s="304"/>
      <c r="EHN115" s="304"/>
      <c r="EHO115" s="304"/>
      <c r="EHP115" s="304"/>
      <c r="EHQ115" s="304"/>
      <c r="EHR115" s="304"/>
      <c r="EHS115" s="304"/>
      <c r="EHT115" s="304"/>
      <c r="EHU115" s="304"/>
      <c r="EHV115" s="304"/>
      <c r="EHW115" s="304"/>
      <c r="EHX115" s="304"/>
      <c r="EHY115" s="304"/>
      <c r="EHZ115" s="304"/>
      <c r="EIA115" s="304"/>
      <c r="EIB115" s="304"/>
      <c r="EIC115" s="304"/>
      <c r="EID115" s="304"/>
      <c r="EIE115" s="304"/>
      <c r="EIF115" s="304"/>
      <c r="EIG115" s="304"/>
      <c r="EIH115" s="304"/>
      <c r="EII115" s="304"/>
      <c r="EIJ115" s="304"/>
      <c r="EIK115" s="304"/>
      <c r="EIL115" s="304"/>
      <c r="EIM115" s="304"/>
      <c r="EIN115" s="304"/>
      <c r="EIO115" s="304"/>
      <c r="EIP115" s="304"/>
      <c r="EIQ115" s="304"/>
      <c r="EIR115" s="304"/>
      <c r="EIS115" s="304"/>
      <c r="EIT115" s="304"/>
      <c r="EIU115" s="304"/>
      <c r="EIV115" s="304"/>
      <c r="EIW115" s="304"/>
      <c r="EIX115" s="304"/>
      <c r="EIY115" s="304"/>
      <c r="EIZ115" s="304"/>
      <c r="EJA115" s="304"/>
      <c r="EJB115" s="304"/>
      <c r="EJC115" s="304"/>
      <c r="EJD115" s="304"/>
      <c r="EJE115" s="304"/>
      <c r="EJF115" s="304"/>
      <c r="EJG115" s="304"/>
      <c r="EJH115" s="304"/>
      <c r="EJI115" s="304"/>
      <c r="EJJ115" s="304"/>
      <c r="EJK115" s="304"/>
      <c r="EJL115" s="304"/>
      <c r="EJM115" s="304"/>
      <c r="EJN115" s="304"/>
      <c r="EJO115" s="304"/>
      <c r="EJP115" s="304"/>
      <c r="EJQ115" s="304"/>
      <c r="EJR115" s="304"/>
      <c r="EJS115" s="304"/>
      <c r="EJT115" s="304"/>
      <c r="EJU115" s="304"/>
      <c r="EJV115" s="304"/>
      <c r="EJW115" s="304"/>
      <c r="EJX115" s="304"/>
      <c r="EJY115" s="304"/>
      <c r="EJZ115" s="304"/>
      <c r="EKA115" s="304"/>
      <c r="EKB115" s="304"/>
      <c r="EKC115" s="304"/>
      <c r="EKD115" s="304"/>
      <c r="EKE115" s="304"/>
      <c r="EKF115" s="304"/>
      <c r="EKG115" s="304"/>
      <c r="EKH115" s="304"/>
      <c r="EKI115" s="304"/>
      <c r="EKJ115" s="304"/>
      <c r="EKK115" s="304"/>
      <c r="EKL115" s="304"/>
      <c r="EKM115" s="304"/>
      <c r="EKN115" s="304"/>
      <c r="EKO115" s="304"/>
      <c r="EKP115" s="304"/>
      <c r="EKQ115" s="304"/>
      <c r="EKR115" s="304"/>
      <c r="EKS115" s="304"/>
      <c r="EKT115" s="304"/>
      <c r="EKU115" s="304"/>
      <c r="EKV115" s="304"/>
      <c r="EKW115" s="304"/>
      <c r="EKX115" s="304"/>
      <c r="EKY115" s="304"/>
      <c r="EKZ115" s="304"/>
      <c r="ELA115" s="304"/>
      <c r="ELB115" s="304"/>
      <c r="ELC115" s="304"/>
      <c r="ELD115" s="304"/>
      <c r="ELE115" s="304"/>
      <c r="ELF115" s="304"/>
      <c r="ELG115" s="304"/>
      <c r="ELH115" s="304"/>
      <c r="ELI115" s="304"/>
      <c r="ELJ115" s="304"/>
      <c r="ELK115" s="304"/>
      <c r="ELL115" s="304"/>
      <c r="ELM115" s="304"/>
      <c r="ELN115" s="304"/>
      <c r="ELO115" s="304"/>
      <c r="ELP115" s="304"/>
      <c r="ELQ115" s="304"/>
      <c r="ELR115" s="304"/>
      <c r="ELS115" s="304"/>
      <c r="ELT115" s="304"/>
      <c r="ELU115" s="304"/>
      <c r="ELV115" s="304"/>
      <c r="ELW115" s="304"/>
      <c r="ELX115" s="304"/>
      <c r="ELY115" s="304"/>
      <c r="ELZ115" s="304"/>
      <c r="EMA115" s="304"/>
      <c r="EMB115" s="304"/>
      <c r="EMC115" s="304"/>
      <c r="EMD115" s="304"/>
      <c r="EME115" s="304"/>
      <c r="EMF115" s="304"/>
      <c r="EMG115" s="304"/>
      <c r="EMH115" s="304"/>
      <c r="EMI115" s="304"/>
      <c r="EMJ115" s="304"/>
      <c r="EMK115" s="304"/>
      <c r="EML115" s="304"/>
      <c r="EMM115" s="304"/>
      <c r="EMN115" s="304"/>
      <c r="EMO115" s="304"/>
      <c r="EMP115" s="304"/>
      <c r="EMQ115" s="304"/>
      <c r="EMR115" s="304"/>
      <c r="EMS115" s="304"/>
      <c r="EMT115" s="304"/>
      <c r="EMU115" s="304"/>
      <c r="EMV115" s="304"/>
      <c r="EMW115" s="304"/>
      <c r="EMX115" s="304"/>
      <c r="EMY115" s="304"/>
      <c r="EMZ115" s="304"/>
      <c r="ENA115" s="304"/>
      <c r="ENB115" s="304"/>
      <c r="ENC115" s="304"/>
      <c r="END115" s="304"/>
      <c r="ENE115" s="304"/>
      <c r="ENF115" s="304"/>
      <c r="ENG115" s="304"/>
      <c r="ENH115" s="304"/>
      <c r="ENI115" s="304"/>
      <c r="ENJ115" s="304"/>
      <c r="ENK115" s="304"/>
      <c r="ENL115" s="304"/>
      <c r="ENM115" s="304"/>
      <c r="ENN115" s="304"/>
      <c r="ENO115" s="304"/>
      <c r="ENP115" s="304"/>
      <c r="ENQ115" s="304"/>
      <c r="ENR115" s="304"/>
      <c r="ENS115" s="304"/>
      <c r="ENT115" s="304"/>
      <c r="ENU115" s="304"/>
      <c r="ENV115" s="304"/>
      <c r="ENW115" s="304"/>
      <c r="ENX115" s="304"/>
      <c r="ENY115" s="304"/>
      <c r="ENZ115" s="304"/>
      <c r="EOA115" s="304"/>
      <c r="EOB115" s="304"/>
      <c r="EOC115" s="304"/>
      <c r="EOD115" s="304"/>
      <c r="EOE115" s="304"/>
      <c r="EOF115" s="304"/>
      <c r="EOG115" s="304"/>
      <c r="EOH115" s="304"/>
      <c r="EOI115" s="304"/>
      <c r="EOJ115" s="304"/>
      <c r="EOK115" s="304"/>
      <c r="EOL115" s="304"/>
      <c r="EOM115" s="304"/>
      <c r="EON115" s="304"/>
      <c r="EOO115" s="304"/>
      <c r="EOP115" s="304"/>
      <c r="EOQ115" s="304"/>
      <c r="EOR115" s="304"/>
      <c r="EOS115" s="304"/>
      <c r="EOT115" s="304"/>
      <c r="EOU115" s="304"/>
      <c r="EOV115" s="304"/>
      <c r="EOW115" s="304"/>
      <c r="EOX115" s="304"/>
      <c r="EOY115" s="304"/>
      <c r="EOZ115" s="304"/>
      <c r="EPA115" s="304"/>
      <c r="EPB115" s="304"/>
      <c r="EPC115" s="304"/>
      <c r="EPD115" s="304"/>
      <c r="EPE115" s="304"/>
      <c r="EPF115" s="304"/>
      <c r="EPG115" s="304"/>
      <c r="EPH115" s="304"/>
      <c r="EPI115" s="304"/>
      <c r="EPJ115" s="304"/>
      <c r="EPK115" s="304"/>
      <c r="EPL115" s="304"/>
      <c r="EPM115" s="304"/>
      <c r="EPN115" s="304"/>
      <c r="EPO115" s="304"/>
      <c r="EPP115" s="304"/>
      <c r="EPQ115" s="304"/>
      <c r="EPR115" s="304"/>
      <c r="EPS115" s="304"/>
      <c r="EPT115" s="304"/>
      <c r="EPU115" s="304"/>
      <c r="EPV115" s="304"/>
      <c r="EPW115" s="304"/>
      <c r="EPX115" s="304"/>
      <c r="EPY115" s="304"/>
      <c r="EPZ115" s="304"/>
      <c r="EQA115" s="304"/>
      <c r="EQB115" s="304"/>
      <c r="EQC115" s="304"/>
      <c r="EQD115" s="304"/>
      <c r="EQE115" s="304"/>
      <c r="EQF115" s="304"/>
      <c r="EQG115" s="304"/>
      <c r="EQH115" s="304"/>
      <c r="EQI115" s="304"/>
      <c r="EQJ115" s="304"/>
      <c r="EQK115" s="304"/>
      <c r="EQL115" s="304"/>
      <c r="EQM115" s="304"/>
      <c r="EQN115" s="304"/>
      <c r="EQO115" s="304"/>
      <c r="EQP115" s="304"/>
      <c r="EQQ115" s="304"/>
      <c r="EQR115" s="304"/>
      <c r="EQS115" s="304"/>
      <c r="EQT115" s="304"/>
      <c r="EQU115" s="304"/>
      <c r="EQV115" s="304"/>
      <c r="EQW115" s="304"/>
      <c r="EQX115" s="304"/>
      <c r="EQY115" s="304"/>
      <c r="EQZ115" s="304"/>
      <c r="ERA115" s="304"/>
      <c r="ERB115" s="304"/>
      <c r="ERC115" s="304"/>
      <c r="ERD115" s="304"/>
      <c r="ERE115" s="304"/>
      <c r="ERF115" s="304"/>
      <c r="ERG115" s="304"/>
      <c r="ERH115" s="304"/>
      <c r="ERI115" s="304"/>
      <c r="ERJ115" s="304"/>
      <c r="ERK115" s="304"/>
      <c r="ERL115" s="304"/>
      <c r="ERM115" s="304"/>
      <c r="ERN115" s="304"/>
      <c r="ERO115" s="304"/>
      <c r="ERP115" s="304"/>
      <c r="ERQ115" s="304"/>
      <c r="ERR115" s="304"/>
      <c r="ERS115" s="304"/>
      <c r="ERT115" s="304"/>
      <c r="ERU115" s="304"/>
      <c r="ERV115" s="304"/>
      <c r="ERW115" s="304"/>
      <c r="ERX115" s="304"/>
      <c r="ERY115" s="304"/>
      <c r="ERZ115" s="304"/>
      <c r="ESA115" s="304"/>
      <c r="ESB115" s="304"/>
      <c r="ESC115" s="304"/>
      <c r="ESD115" s="304"/>
      <c r="ESE115" s="304"/>
      <c r="ESF115" s="304"/>
      <c r="ESG115" s="304"/>
      <c r="ESH115" s="304"/>
      <c r="ESI115" s="304"/>
      <c r="ESJ115" s="304"/>
      <c r="ESK115" s="304"/>
      <c r="ESL115" s="304"/>
      <c r="ESM115" s="304"/>
      <c r="ESN115" s="304"/>
      <c r="ESO115" s="304"/>
      <c r="ESP115" s="304"/>
      <c r="ESQ115" s="304"/>
      <c r="ESR115" s="304"/>
      <c r="ESS115" s="304"/>
      <c r="EST115" s="304"/>
      <c r="ESU115" s="304"/>
      <c r="ESV115" s="304"/>
      <c r="ESW115" s="304"/>
      <c r="ESX115" s="304"/>
      <c r="ESY115" s="304"/>
      <c r="ESZ115" s="304"/>
      <c r="ETA115" s="304"/>
      <c r="ETB115" s="304"/>
      <c r="ETC115" s="304"/>
      <c r="ETD115" s="304"/>
      <c r="ETE115" s="304"/>
      <c r="ETF115" s="304"/>
      <c r="ETG115" s="304"/>
      <c r="ETH115" s="304"/>
      <c r="ETI115" s="304"/>
      <c r="ETJ115" s="304"/>
      <c r="ETK115" s="304"/>
      <c r="ETL115" s="304"/>
      <c r="ETM115" s="304"/>
      <c r="ETN115" s="304"/>
      <c r="ETO115" s="304"/>
      <c r="ETP115" s="304"/>
      <c r="ETQ115" s="304"/>
      <c r="ETR115" s="304"/>
      <c r="ETS115" s="304"/>
      <c r="ETT115" s="304"/>
      <c r="ETU115" s="304"/>
      <c r="ETV115" s="304"/>
      <c r="ETW115" s="304"/>
      <c r="ETX115" s="304"/>
      <c r="ETY115" s="304"/>
      <c r="ETZ115" s="304"/>
      <c r="EUA115" s="304"/>
      <c r="EUB115" s="304"/>
      <c r="EUC115" s="304"/>
      <c r="EUD115" s="304"/>
      <c r="EUE115" s="304"/>
      <c r="EUF115" s="304"/>
      <c r="EUG115" s="304"/>
      <c r="EUH115" s="304"/>
      <c r="EUI115" s="304"/>
      <c r="EUJ115" s="304"/>
      <c r="EUK115" s="304"/>
      <c r="EUL115" s="304"/>
      <c r="EUM115" s="304"/>
      <c r="EUN115" s="304"/>
      <c r="EUO115" s="304"/>
      <c r="EUP115" s="304"/>
      <c r="EUQ115" s="304"/>
      <c r="EUR115" s="304"/>
      <c r="EUS115" s="304"/>
      <c r="EUT115" s="304"/>
      <c r="EUU115" s="304"/>
      <c r="EUV115" s="304"/>
      <c r="EUW115" s="304"/>
      <c r="EUX115" s="304"/>
      <c r="EUY115" s="304"/>
      <c r="EUZ115" s="304"/>
      <c r="EVA115" s="304"/>
      <c r="EVB115" s="304"/>
      <c r="EVC115" s="304"/>
      <c r="EVD115" s="304"/>
      <c r="EVE115" s="304"/>
      <c r="EVF115" s="304"/>
      <c r="EVG115" s="304"/>
      <c r="EVH115" s="304"/>
      <c r="EVI115" s="304"/>
      <c r="EVJ115" s="304"/>
      <c r="EVK115" s="304"/>
      <c r="EVL115" s="304"/>
      <c r="EVM115" s="304"/>
      <c r="EVN115" s="304"/>
      <c r="EVO115" s="304"/>
      <c r="EVP115" s="304"/>
      <c r="EVQ115" s="304"/>
      <c r="EVR115" s="304"/>
      <c r="EVS115" s="304"/>
      <c r="EVT115" s="304"/>
      <c r="EVU115" s="304"/>
      <c r="EVV115" s="304"/>
      <c r="EVW115" s="304"/>
      <c r="EVX115" s="304"/>
      <c r="EVY115" s="304"/>
      <c r="EVZ115" s="304"/>
      <c r="EWA115" s="304"/>
      <c r="EWB115" s="304"/>
      <c r="EWC115" s="304"/>
      <c r="EWD115" s="304"/>
      <c r="EWE115" s="304"/>
      <c r="EWF115" s="304"/>
      <c r="EWG115" s="304"/>
      <c r="EWH115" s="304"/>
      <c r="EWI115" s="304"/>
      <c r="EWJ115" s="304"/>
      <c r="EWK115" s="304"/>
      <c r="EWL115" s="304"/>
      <c r="EWM115" s="304"/>
      <c r="EWN115" s="304"/>
      <c r="EWO115" s="304"/>
      <c r="EWP115" s="304"/>
      <c r="EWQ115" s="304"/>
      <c r="EWR115" s="304"/>
      <c r="EWS115" s="304"/>
      <c r="EWT115" s="304"/>
      <c r="EWU115" s="304"/>
      <c r="EWV115" s="304"/>
      <c r="EWW115" s="304"/>
      <c r="EWX115" s="304"/>
      <c r="EWY115" s="304"/>
      <c r="EWZ115" s="304"/>
      <c r="EXA115" s="304"/>
      <c r="EXB115" s="304"/>
      <c r="EXC115" s="304"/>
      <c r="EXD115" s="304"/>
      <c r="EXE115" s="304"/>
      <c r="EXF115" s="304"/>
      <c r="EXG115" s="304"/>
      <c r="EXH115" s="304"/>
      <c r="EXI115" s="304"/>
      <c r="EXJ115" s="304"/>
      <c r="EXK115" s="304"/>
      <c r="EXL115" s="304"/>
      <c r="EXM115" s="304"/>
      <c r="EXN115" s="304"/>
      <c r="EXO115" s="304"/>
      <c r="EXP115" s="304"/>
      <c r="EXQ115" s="304"/>
      <c r="EXR115" s="304"/>
      <c r="EXS115" s="304"/>
      <c r="EXT115" s="304"/>
      <c r="EXU115" s="304"/>
      <c r="EXV115" s="304"/>
      <c r="EXW115" s="304"/>
      <c r="EXX115" s="304"/>
      <c r="EXY115" s="304"/>
      <c r="EXZ115" s="304"/>
      <c r="EYA115" s="304"/>
      <c r="EYB115" s="304"/>
      <c r="EYC115" s="304"/>
      <c r="EYD115" s="304"/>
      <c r="EYE115" s="304"/>
      <c r="EYF115" s="304"/>
      <c r="EYG115" s="304"/>
      <c r="EYH115" s="304"/>
      <c r="EYI115" s="304"/>
      <c r="EYJ115" s="304"/>
      <c r="EYK115" s="304"/>
      <c r="EYL115" s="304"/>
      <c r="EYM115" s="304"/>
      <c r="EYN115" s="304"/>
      <c r="EYO115" s="304"/>
      <c r="EYP115" s="304"/>
      <c r="EYQ115" s="304"/>
      <c r="EYR115" s="304"/>
      <c r="EYS115" s="304"/>
      <c r="EYT115" s="304"/>
      <c r="EYU115" s="304"/>
      <c r="EYV115" s="304"/>
      <c r="EYW115" s="304"/>
      <c r="EYX115" s="304"/>
      <c r="EYY115" s="304"/>
      <c r="EYZ115" s="304"/>
      <c r="EZA115" s="304"/>
      <c r="EZB115" s="304"/>
      <c r="EZC115" s="304"/>
      <c r="EZD115" s="304"/>
      <c r="EZE115" s="304"/>
      <c r="EZF115" s="304"/>
      <c r="EZG115" s="304"/>
      <c r="EZH115" s="304"/>
      <c r="EZI115" s="304"/>
      <c r="EZJ115" s="304"/>
      <c r="EZK115" s="304"/>
      <c r="EZL115" s="304"/>
      <c r="EZM115" s="304"/>
      <c r="EZN115" s="304"/>
      <c r="EZO115" s="304"/>
      <c r="EZP115" s="304"/>
      <c r="EZQ115" s="304"/>
      <c r="EZR115" s="304"/>
      <c r="EZS115" s="304"/>
      <c r="EZT115" s="304"/>
      <c r="EZU115" s="304"/>
      <c r="EZV115" s="304"/>
      <c r="EZW115" s="304"/>
      <c r="EZX115" s="304"/>
      <c r="EZY115" s="304"/>
      <c r="EZZ115" s="304"/>
      <c r="FAA115" s="304"/>
      <c r="FAB115" s="304"/>
      <c r="FAC115" s="304"/>
      <c r="FAD115" s="304"/>
      <c r="FAE115" s="304"/>
      <c r="FAF115" s="304"/>
      <c r="FAG115" s="304"/>
      <c r="FAH115" s="304"/>
      <c r="FAI115" s="304"/>
      <c r="FAJ115" s="304"/>
      <c r="FAK115" s="304"/>
      <c r="FAL115" s="304"/>
      <c r="FAM115" s="304"/>
      <c r="FAN115" s="304"/>
      <c r="FAO115" s="304"/>
      <c r="FAP115" s="304"/>
      <c r="FAQ115" s="304"/>
      <c r="FAR115" s="304"/>
      <c r="FAS115" s="304"/>
      <c r="FAT115" s="304"/>
      <c r="FAU115" s="304"/>
      <c r="FAV115" s="304"/>
      <c r="FAW115" s="304"/>
      <c r="FAX115" s="304"/>
      <c r="FAY115" s="304"/>
      <c r="FAZ115" s="304"/>
      <c r="FBA115" s="304"/>
      <c r="FBB115" s="304"/>
      <c r="FBC115" s="304"/>
      <c r="FBD115" s="304"/>
      <c r="FBE115" s="304"/>
      <c r="FBF115" s="304"/>
      <c r="FBG115" s="304"/>
      <c r="FBH115" s="304"/>
      <c r="FBI115" s="304"/>
      <c r="FBJ115" s="304"/>
      <c r="FBK115" s="304"/>
      <c r="FBL115" s="304"/>
      <c r="FBM115" s="304"/>
      <c r="FBN115" s="304"/>
      <c r="FBO115" s="304"/>
      <c r="FBP115" s="304"/>
      <c r="FBQ115" s="304"/>
      <c r="FBR115" s="304"/>
      <c r="FBS115" s="304"/>
      <c r="FBT115" s="304"/>
      <c r="FBU115" s="304"/>
      <c r="FBV115" s="304"/>
      <c r="FBW115" s="304"/>
      <c r="FBX115" s="304"/>
      <c r="FBY115" s="304"/>
      <c r="FBZ115" s="304"/>
      <c r="FCA115" s="304"/>
      <c r="FCB115" s="304"/>
      <c r="FCC115" s="304"/>
      <c r="FCD115" s="304"/>
      <c r="FCE115" s="304"/>
      <c r="FCF115" s="304"/>
      <c r="FCG115" s="304"/>
      <c r="FCH115" s="304"/>
      <c r="FCI115" s="304"/>
      <c r="FCJ115" s="304"/>
      <c r="FCK115" s="304"/>
      <c r="FCL115" s="304"/>
      <c r="FCM115" s="304"/>
      <c r="FCN115" s="304"/>
      <c r="FCO115" s="304"/>
      <c r="FCP115" s="304"/>
      <c r="FCQ115" s="304"/>
      <c r="FCR115" s="304"/>
      <c r="FCS115" s="304"/>
      <c r="FCT115" s="304"/>
      <c r="FCU115" s="304"/>
      <c r="FCV115" s="304"/>
      <c r="FCW115" s="304"/>
      <c r="FCX115" s="304"/>
      <c r="FCY115" s="304"/>
      <c r="FCZ115" s="304"/>
      <c r="FDA115" s="304"/>
      <c r="FDB115" s="304"/>
      <c r="FDC115" s="304"/>
      <c r="FDD115" s="304"/>
      <c r="FDE115" s="304"/>
      <c r="FDF115" s="304"/>
      <c r="FDG115" s="304"/>
      <c r="FDH115" s="304"/>
      <c r="FDI115" s="304"/>
      <c r="FDJ115" s="304"/>
      <c r="FDK115" s="304"/>
      <c r="FDL115" s="304"/>
      <c r="FDM115" s="304"/>
      <c r="FDN115" s="304"/>
      <c r="FDO115" s="304"/>
      <c r="FDP115" s="304"/>
      <c r="FDQ115" s="304"/>
      <c r="FDR115" s="304"/>
      <c r="FDS115" s="304"/>
      <c r="FDT115" s="304"/>
      <c r="FDU115" s="304"/>
      <c r="FDV115" s="304"/>
      <c r="FDW115" s="304"/>
      <c r="FDX115" s="304"/>
      <c r="FDY115" s="304"/>
      <c r="FDZ115" s="304"/>
      <c r="FEA115" s="304"/>
      <c r="FEB115" s="304"/>
      <c r="FEC115" s="304"/>
      <c r="FED115" s="304"/>
      <c r="FEE115" s="304"/>
      <c r="FEF115" s="304"/>
      <c r="FEG115" s="304"/>
      <c r="FEH115" s="304"/>
      <c r="FEI115" s="304"/>
      <c r="FEJ115" s="304"/>
      <c r="FEK115" s="304"/>
      <c r="FEL115" s="304"/>
      <c r="FEM115" s="304"/>
      <c r="FEN115" s="304"/>
      <c r="FEO115" s="304"/>
      <c r="FEP115" s="304"/>
      <c r="FEQ115" s="304"/>
      <c r="FER115" s="304"/>
      <c r="FES115" s="304"/>
      <c r="FET115" s="304"/>
      <c r="FEU115" s="304"/>
      <c r="FEV115" s="304"/>
      <c r="FEW115" s="304"/>
      <c r="FEX115" s="304"/>
      <c r="FEY115" s="304"/>
      <c r="FEZ115" s="304"/>
      <c r="FFA115" s="304"/>
      <c r="FFB115" s="304"/>
      <c r="FFC115" s="304"/>
      <c r="FFD115" s="304"/>
      <c r="FFE115" s="304"/>
      <c r="FFF115" s="304"/>
      <c r="FFG115" s="304"/>
      <c r="FFH115" s="304"/>
      <c r="FFI115" s="304"/>
      <c r="FFJ115" s="304"/>
      <c r="FFK115" s="304"/>
      <c r="FFL115" s="304"/>
      <c r="FFM115" s="304"/>
      <c r="FFN115" s="304"/>
      <c r="FFO115" s="304"/>
      <c r="FFP115" s="304"/>
      <c r="FFQ115" s="304"/>
      <c r="FFR115" s="304"/>
      <c r="FFS115" s="304"/>
      <c r="FFT115" s="304"/>
      <c r="FFU115" s="304"/>
      <c r="FFV115" s="304"/>
      <c r="FFW115" s="304"/>
      <c r="FFX115" s="304"/>
      <c r="FFY115" s="304"/>
      <c r="FFZ115" s="304"/>
      <c r="FGA115" s="304"/>
      <c r="FGB115" s="304"/>
      <c r="FGC115" s="304"/>
      <c r="FGD115" s="304"/>
      <c r="FGE115" s="304"/>
      <c r="FGF115" s="304"/>
      <c r="FGG115" s="304"/>
      <c r="FGH115" s="304"/>
      <c r="FGI115" s="304"/>
      <c r="FGJ115" s="304"/>
      <c r="FGK115" s="304"/>
      <c r="FGL115" s="304"/>
      <c r="FGM115" s="304"/>
      <c r="FGN115" s="304"/>
      <c r="FGO115" s="304"/>
      <c r="FGP115" s="304"/>
      <c r="FGQ115" s="304"/>
      <c r="FGR115" s="304"/>
      <c r="FGS115" s="304"/>
      <c r="FGT115" s="304"/>
      <c r="FGU115" s="304"/>
      <c r="FGV115" s="304"/>
      <c r="FGW115" s="304"/>
      <c r="FGX115" s="304"/>
      <c r="FGY115" s="304"/>
      <c r="FGZ115" s="304"/>
      <c r="FHA115" s="304"/>
      <c r="FHB115" s="304"/>
      <c r="FHC115" s="304"/>
      <c r="FHD115" s="304"/>
      <c r="FHE115" s="304"/>
      <c r="FHF115" s="304"/>
      <c r="FHG115" s="304"/>
      <c r="FHH115" s="304"/>
      <c r="FHI115" s="304"/>
      <c r="FHJ115" s="304"/>
      <c r="FHK115" s="304"/>
      <c r="FHL115" s="304"/>
      <c r="FHM115" s="304"/>
      <c r="FHN115" s="304"/>
      <c r="FHO115" s="304"/>
      <c r="FHP115" s="304"/>
      <c r="FHQ115" s="304"/>
      <c r="FHR115" s="304"/>
      <c r="FHS115" s="304"/>
      <c r="FHT115" s="304"/>
      <c r="FHU115" s="304"/>
      <c r="FHV115" s="304"/>
      <c r="FHW115" s="304"/>
      <c r="FHX115" s="304"/>
      <c r="FHY115" s="304"/>
      <c r="FHZ115" s="304"/>
      <c r="FIA115" s="304"/>
      <c r="FIB115" s="304"/>
      <c r="FIC115" s="304"/>
      <c r="FID115" s="304"/>
      <c r="FIE115" s="304"/>
      <c r="FIF115" s="304"/>
      <c r="FIG115" s="304"/>
      <c r="FIH115" s="304"/>
      <c r="FII115" s="304"/>
      <c r="FIJ115" s="304"/>
      <c r="FIK115" s="304"/>
      <c r="FIL115" s="304"/>
      <c r="FIM115" s="304"/>
      <c r="FIN115" s="304"/>
      <c r="FIO115" s="304"/>
      <c r="FIP115" s="304"/>
      <c r="FIQ115" s="304"/>
      <c r="FIR115" s="304"/>
      <c r="FIS115" s="304"/>
      <c r="FIT115" s="304"/>
      <c r="FIU115" s="304"/>
      <c r="FIV115" s="304"/>
      <c r="FIW115" s="304"/>
      <c r="FIX115" s="304"/>
      <c r="FIY115" s="304"/>
      <c r="FIZ115" s="304"/>
      <c r="FJA115" s="304"/>
      <c r="FJB115" s="304"/>
      <c r="FJC115" s="304"/>
      <c r="FJD115" s="304"/>
      <c r="FJE115" s="304"/>
      <c r="FJF115" s="304"/>
      <c r="FJG115" s="304"/>
      <c r="FJH115" s="304"/>
      <c r="FJI115" s="304"/>
      <c r="FJJ115" s="304"/>
      <c r="FJK115" s="304"/>
      <c r="FJL115" s="304"/>
      <c r="FJM115" s="304"/>
      <c r="FJN115" s="304"/>
      <c r="FJO115" s="304"/>
      <c r="FJP115" s="304"/>
      <c r="FJQ115" s="304"/>
      <c r="FJR115" s="304"/>
      <c r="FJS115" s="304"/>
      <c r="FJT115" s="304"/>
      <c r="FJU115" s="304"/>
      <c r="FJV115" s="304"/>
      <c r="FJW115" s="304"/>
      <c r="FJX115" s="304"/>
      <c r="FJY115" s="304"/>
      <c r="FJZ115" s="304"/>
      <c r="FKA115" s="304"/>
      <c r="FKB115" s="304"/>
      <c r="FKC115" s="304"/>
      <c r="FKD115" s="304"/>
      <c r="FKE115" s="304"/>
      <c r="FKF115" s="304"/>
      <c r="FKG115" s="304"/>
      <c r="FKH115" s="304"/>
      <c r="FKI115" s="304"/>
      <c r="FKJ115" s="304"/>
      <c r="FKK115" s="304"/>
      <c r="FKL115" s="304"/>
      <c r="FKM115" s="304"/>
      <c r="FKN115" s="304"/>
      <c r="FKO115" s="304"/>
      <c r="FKP115" s="304"/>
      <c r="FKQ115" s="304"/>
      <c r="FKR115" s="304"/>
      <c r="FKS115" s="304"/>
      <c r="FKT115" s="304"/>
      <c r="FKU115" s="304"/>
      <c r="FKV115" s="304"/>
      <c r="FKW115" s="304"/>
      <c r="FKX115" s="304"/>
      <c r="FKY115" s="304"/>
      <c r="FKZ115" s="304"/>
      <c r="FLA115" s="304"/>
      <c r="FLB115" s="304"/>
      <c r="FLC115" s="304"/>
      <c r="FLD115" s="304"/>
      <c r="FLE115" s="304"/>
      <c r="FLF115" s="304"/>
      <c r="FLG115" s="304"/>
      <c r="FLH115" s="304"/>
      <c r="FLI115" s="304"/>
      <c r="FLJ115" s="304"/>
      <c r="FLK115" s="304"/>
      <c r="FLL115" s="304"/>
      <c r="FLM115" s="304"/>
      <c r="FLN115" s="304"/>
      <c r="FLO115" s="304"/>
      <c r="FLP115" s="304"/>
      <c r="FLQ115" s="304"/>
      <c r="FLR115" s="304"/>
      <c r="FLS115" s="304"/>
      <c r="FLT115" s="304"/>
      <c r="FLU115" s="304"/>
      <c r="FLV115" s="304"/>
      <c r="FLW115" s="304"/>
      <c r="FLX115" s="304"/>
      <c r="FLY115" s="304"/>
      <c r="FLZ115" s="304"/>
      <c r="FMA115" s="304"/>
      <c r="FMB115" s="304"/>
      <c r="FMC115" s="304"/>
      <c r="FMD115" s="304"/>
      <c r="FME115" s="304"/>
      <c r="FMF115" s="304"/>
      <c r="FMG115" s="304"/>
      <c r="FMH115" s="304"/>
      <c r="FMI115" s="304"/>
      <c r="FMJ115" s="304"/>
      <c r="FMK115" s="304"/>
      <c r="FML115" s="304"/>
      <c r="FMM115" s="304"/>
      <c r="FMN115" s="304"/>
      <c r="FMO115" s="304"/>
      <c r="FMP115" s="304"/>
      <c r="FMQ115" s="304"/>
      <c r="FMR115" s="304"/>
      <c r="FMS115" s="304"/>
      <c r="FMT115" s="304"/>
      <c r="FMU115" s="304"/>
      <c r="FMV115" s="304"/>
      <c r="FMW115" s="304"/>
      <c r="FMX115" s="304"/>
      <c r="FMY115" s="304"/>
      <c r="FMZ115" s="304"/>
      <c r="FNA115" s="304"/>
      <c r="FNB115" s="304"/>
      <c r="FNC115" s="304"/>
      <c r="FND115" s="304"/>
      <c r="FNE115" s="304"/>
      <c r="FNF115" s="304"/>
      <c r="FNG115" s="304"/>
      <c r="FNH115" s="304"/>
      <c r="FNI115" s="304"/>
      <c r="FNJ115" s="304"/>
      <c r="FNK115" s="304"/>
      <c r="FNL115" s="304"/>
      <c r="FNM115" s="304"/>
      <c r="FNN115" s="304"/>
      <c r="FNO115" s="304"/>
      <c r="FNP115" s="304"/>
      <c r="FNQ115" s="304"/>
      <c r="FNR115" s="304"/>
      <c r="FNS115" s="304"/>
      <c r="FNT115" s="304"/>
      <c r="FNU115" s="304"/>
      <c r="FNV115" s="304"/>
      <c r="FNW115" s="304"/>
      <c r="FNX115" s="304"/>
      <c r="FNY115" s="304"/>
      <c r="FNZ115" s="304"/>
      <c r="FOA115" s="304"/>
      <c r="FOB115" s="304"/>
      <c r="FOC115" s="304"/>
      <c r="FOD115" s="304"/>
      <c r="FOE115" s="304"/>
      <c r="FOF115" s="304"/>
      <c r="FOG115" s="304"/>
      <c r="FOH115" s="304"/>
      <c r="FOI115" s="304"/>
      <c r="FOJ115" s="304"/>
      <c r="FOK115" s="304"/>
      <c r="FOL115" s="304"/>
      <c r="FOM115" s="304"/>
      <c r="FON115" s="304"/>
      <c r="FOO115" s="304"/>
      <c r="FOP115" s="304"/>
      <c r="FOQ115" s="304"/>
      <c r="FOR115" s="304"/>
      <c r="FOS115" s="304"/>
      <c r="FOT115" s="304"/>
      <c r="FOU115" s="304"/>
      <c r="FOV115" s="304"/>
      <c r="FOW115" s="304"/>
      <c r="FOX115" s="304"/>
      <c r="FOY115" s="304"/>
      <c r="FOZ115" s="304"/>
      <c r="FPA115" s="304"/>
      <c r="FPB115" s="304"/>
      <c r="FPC115" s="304"/>
      <c r="FPD115" s="304"/>
      <c r="FPE115" s="304"/>
      <c r="FPF115" s="304"/>
      <c r="FPG115" s="304"/>
      <c r="FPH115" s="304"/>
      <c r="FPI115" s="304"/>
      <c r="FPJ115" s="304"/>
      <c r="FPK115" s="304"/>
      <c r="FPL115" s="304"/>
      <c r="FPM115" s="304"/>
      <c r="FPN115" s="304"/>
      <c r="FPO115" s="304"/>
      <c r="FPP115" s="304"/>
      <c r="FPQ115" s="304"/>
      <c r="FPR115" s="304"/>
      <c r="FPS115" s="304"/>
      <c r="FPT115" s="304"/>
      <c r="FPU115" s="304"/>
      <c r="FPV115" s="304"/>
      <c r="FPW115" s="304"/>
      <c r="FPX115" s="304"/>
      <c r="FPY115" s="304"/>
      <c r="FPZ115" s="304"/>
      <c r="FQA115" s="304"/>
      <c r="FQB115" s="304"/>
      <c r="FQC115" s="304"/>
      <c r="FQD115" s="304"/>
      <c r="FQE115" s="304"/>
      <c r="FQF115" s="304"/>
      <c r="FQG115" s="304"/>
      <c r="FQH115" s="304"/>
      <c r="FQI115" s="304"/>
      <c r="FQJ115" s="304"/>
      <c r="FQK115" s="304"/>
      <c r="FQL115" s="304"/>
      <c r="FQM115" s="304"/>
      <c r="FQN115" s="304"/>
      <c r="FQO115" s="304"/>
      <c r="FQP115" s="304"/>
      <c r="FQQ115" s="304"/>
      <c r="FQR115" s="304"/>
      <c r="FQS115" s="304"/>
      <c r="FQT115" s="304"/>
      <c r="FQU115" s="304"/>
      <c r="FQV115" s="304"/>
      <c r="FQW115" s="304"/>
      <c r="FQX115" s="304"/>
      <c r="FQY115" s="304"/>
      <c r="FQZ115" s="304"/>
      <c r="FRA115" s="304"/>
      <c r="FRB115" s="304"/>
      <c r="FRC115" s="304"/>
      <c r="FRD115" s="304"/>
      <c r="FRE115" s="304"/>
      <c r="FRF115" s="304"/>
      <c r="FRG115" s="304"/>
      <c r="FRH115" s="304"/>
      <c r="FRI115" s="304"/>
      <c r="FRJ115" s="304"/>
      <c r="FRK115" s="304"/>
      <c r="FRL115" s="304"/>
      <c r="FRM115" s="304"/>
      <c r="FRN115" s="304"/>
      <c r="FRO115" s="304"/>
      <c r="FRP115" s="304"/>
      <c r="FRQ115" s="304"/>
      <c r="FRR115" s="304"/>
      <c r="FRS115" s="304"/>
      <c r="FRT115" s="304"/>
      <c r="FRU115" s="304"/>
      <c r="FRV115" s="304"/>
      <c r="FRW115" s="304"/>
      <c r="FRX115" s="304"/>
      <c r="FRY115" s="304"/>
      <c r="FRZ115" s="304"/>
      <c r="FSA115" s="304"/>
      <c r="FSB115" s="304"/>
      <c r="FSC115" s="304"/>
      <c r="FSD115" s="304"/>
      <c r="FSE115" s="304"/>
      <c r="FSF115" s="304"/>
      <c r="FSG115" s="304"/>
      <c r="FSH115" s="304"/>
      <c r="FSI115" s="304"/>
      <c r="FSJ115" s="304"/>
      <c r="FSK115" s="304"/>
      <c r="FSL115" s="304"/>
      <c r="FSM115" s="304"/>
      <c r="FSN115" s="304"/>
      <c r="FSO115" s="304"/>
      <c r="FSP115" s="304"/>
      <c r="FSQ115" s="304"/>
      <c r="FSR115" s="304"/>
      <c r="FSS115" s="304"/>
      <c r="FST115" s="304"/>
      <c r="FSU115" s="304"/>
      <c r="FSV115" s="304"/>
      <c r="FSW115" s="304"/>
      <c r="FSX115" s="304"/>
      <c r="FSY115" s="304"/>
      <c r="FSZ115" s="304"/>
      <c r="FTA115" s="304"/>
      <c r="FTB115" s="304"/>
      <c r="FTC115" s="304"/>
      <c r="FTD115" s="304"/>
      <c r="FTE115" s="304"/>
      <c r="FTF115" s="304"/>
      <c r="FTG115" s="304"/>
      <c r="FTH115" s="304"/>
      <c r="FTI115" s="304"/>
      <c r="FTJ115" s="304"/>
      <c r="FTK115" s="304"/>
      <c r="FTL115" s="304"/>
      <c r="FTM115" s="304"/>
      <c r="FTN115" s="304"/>
      <c r="FTO115" s="304"/>
      <c r="FTP115" s="304"/>
      <c r="FTQ115" s="304"/>
      <c r="FTR115" s="304"/>
      <c r="FTS115" s="304"/>
      <c r="FTT115" s="304"/>
      <c r="FTU115" s="304"/>
      <c r="FTV115" s="304"/>
      <c r="FTW115" s="304"/>
      <c r="FTX115" s="304"/>
      <c r="FTY115" s="304"/>
      <c r="FTZ115" s="304"/>
      <c r="FUA115" s="304"/>
      <c r="FUB115" s="304"/>
      <c r="FUC115" s="304"/>
      <c r="FUD115" s="304"/>
      <c r="FUE115" s="304"/>
      <c r="FUF115" s="304"/>
      <c r="FUG115" s="304"/>
      <c r="FUH115" s="304"/>
      <c r="FUI115" s="304"/>
      <c r="FUJ115" s="304"/>
      <c r="FUK115" s="304"/>
      <c r="FUL115" s="304"/>
      <c r="FUM115" s="304"/>
      <c r="FUN115" s="304"/>
      <c r="FUO115" s="304"/>
      <c r="FUP115" s="304"/>
      <c r="FUQ115" s="304"/>
      <c r="FUR115" s="304"/>
      <c r="FUS115" s="304"/>
      <c r="FUT115" s="304"/>
      <c r="FUU115" s="304"/>
      <c r="FUV115" s="304"/>
      <c r="FUW115" s="304"/>
      <c r="FUX115" s="304"/>
      <c r="FUY115" s="304"/>
      <c r="FUZ115" s="304"/>
      <c r="FVA115" s="304"/>
      <c r="FVB115" s="304"/>
      <c r="FVC115" s="304"/>
      <c r="FVD115" s="304"/>
      <c r="FVE115" s="304"/>
      <c r="FVF115" s="304"/>
      <c r="FVG115" s="304"/>
      <c r="FVH115" s="304"/>
      <c r="FVI115" s="304"/>
      <c r="FVJ115" s="304"/>
      <c r="FVK115" s="304"/>
      <c r="FVL115" s="304"/>
      <c r="FVM115" s="304"/>
      <c r="FVN115" s="304"/>
      <c r="FVO115" s="304"/>
      <c r="FVP115" s="304"/>
      <c r="FVQ115" s="304"/>
      <c r="FVR115" s="304"/>
      <c r="FVS115" s="304"/>
      <c r="FVT115" s="304"/>
      <c r="FVU115" s="304"/>
      <c r="FVV115" s="304"/>
      <c r="FVW115" s="304"/>
      <c r="FVX115" s="304"/>
      <c r="FVY115" s="304"/>
      <c r="FVZ115" s="304"/>
      <c r="FWA115" s="304"/>
      <c r="FWB115" s="304"/>
      <c r="FWC115" s="304"/>
      <c r="FWD115" s="304"/>
      <c r="FWE115" s="304"/>
      <c r="FWF115" s="304"/>
      <c r="FWG115" s="304"/>
      <c r="FWH115" s="304"/>
      <c r="FWI115" s="304"/>
      <c r="FWJ115" s="304"/>
      <c r="FWK115" s="304"/>
      <c r="FWL115" s="304"/>
      <c r="FWM115" s="304"/>
      <c r="FWN115" s="304"/>
      <c r="FWO115" s="304"/>
      <c r="FWP115" s="304"/>
      <c r="FWQ115" s="304"/>
      <c r="FWR115" s="304"/>
      <c r="FWS115" s="304"/>
      <c r="FWT115" s="304"/>
      <c r="FWU115" s="304"/>
      <c r="FWV115" s="304"/>
      <c r="FWW115" s="304"/>
      <c r="FWX115" s="304"/>
      <c r="FWY115" s="304"/>
      <c r="FWZ115" s="304"/>
      <c r="FXA115" s="304"/>
      <c r="FXB115" s="304"/>
      <c r="FXC115" s="304"/>
      <c r="FXD115" s="304"/>
      <c r="FXE115" s="304"/>
      <c r="FXF115" s="304"/>
      <c r="FXG115" s="304"/>
      <c r="FXH115" s="304"/>
      <c r="FXI115" s="304"/>
      <c r="FXJ115" s="304"/>
      <c r="FXK115" s="304"/>
      <c r="FXL115" s="304"/>
      <c r="FXM115" s="304"/>
      <c r="FXN115" s="304"/>
      <c r="FXO115" s="304"/>
      <c r="FXP115" s="304"/>
      <c r="FXQ115" s="304"/>
      <c r="FXR115" s="304"/>
      <c r="FXS115" s="304"/>
      <c r="FXT115" s="304"/>
      <c r="FXU115" s="304"/>
      <c r="FXV115" s="304"/>
      <c r="FXW115" s="304"/>
      <c r="FXX115" s="304"/>
      <c r="FXY115" s="304"/>
      <c r="FXZ115" s="304"/>
      <c r="FYA115" s="304"/>
      <c r="FYB115" s="304"/>
      <c r="FYC115" s="304"/>
      <c r="FYD115" s="304"/>
      <c r="FYE115" s="304"/>
      <c r="FYF115" s="304"/>
      <c r="FYG115" s="304"/>
      <c r="FYH115" s="304"/>
      <c r="FYI115" s="304"/>
      <c r="FYJ115" s="304"/>
      <c r="FYK115" s="304"/>
      <c r="FYL115" s="304"/>
      <c r="FYM115" s="304"/>
      <c r="FYN115" s="304"/>
      <c r="FYO115" s="304"/>
      <c r="FYP115" s="304"/>
      <c r="FYQ115" s="304"/>
      <c r="FYR115" s="304"/>
      <c r="FYS115" s="304"/>
      <c r="FYT115" s="304"/>
      <c r="FYU115" s="304"/>
      <c r="FYV115" s="304"/>
      <c r="FYW115" s="304"/>
      <c r="FYX115" s="304"/>
      <c r="FYY115" s="304"/>
      <c r="FYZ115" s="304"/>
      <c r="FZA115" s="304"/>
      <c r="FZB115" s="304"/>
      <c r="FZC115" s="304"/>
      <c r="FZD115" s="304"/>
      <c r="FZE115" s="304"/>
      <c r="FZF115" s="304"/>
      <c r="FZG115" s="304"/>
      <c r="FZH115" s="304"/>
      <c r="FZI115" s="304"/>
      <c r="FZJ115" s="304"/>
      <c r="FZK115" s="304"/>
      <c r="FZL115" s="304"/>
      <c r="FZM115" s="304"/>
      <c r="FZN115" s="304"/>
      <c r="FZO115" s="304"/>
      <c r="FZP115" s="304"/>
      <c r="FZQ115" s="304"/>
      <c r="FZR115" s="304"/>
      <c r="FZS115" s="304"/>
      <c r="FZT115" s="304"/>
      <c r="FZU115" s="304"/>
      <c r="FZV115" s="304"/>
      <c r="FZW115" s="304"/>
      <c r="FZX115" s="304"/>
      <c r="FZY115" s="304"/>
      <c r="FZZ115" s="304"/>
      <c r="GAA115" s="304"/>
      <c r="GAB115" s="304"/>
      <c r="GAC115" s="304"/>
      <c r="GAD115" s="304"/>
      <c r="GAE115" s="304"/>
      <c r="GAF115" s="304"/>
      <c r="GAG115" s="304"/>
      <c r="GAH115" s="304"/>
      <c r="GAI115" s="304"/>
      <c r="GAJ115" s="304"/>
      <c r="GAK115" s="304"/>
      <c r="GAL115" s="304"/>
      <c r="GAM115" s="304"/>
      <c r="GAN115" s="304"/>
      <c r="GAO115" s="304"/>
      <c r="GAP115" s="304"/>
      <c r="GAQ115" s="304"/>
      <c r="GAR115" s="304"/>
      <c r="GAS115" s="304"/>
      <c r="GAT115" s="304"/>
      <c r="GAU115" s="304"/>
      <c r="GAV115" s="304"/>
      <c r="GAW115" s="304"/>
      <c r="GAX115" s="304"/>
      <c r="GAY115" s="304"/>
      <c r="GAZ115" s="304"/>
      <c r="GBA115" s="304"/>
      <c r="GBB115" s="304"/>
      <c r="GBC115" s="304"/>
      <c r="GBD115" s="304"/>
      <c r="GBE115" s="304"/>
      <c r="GBF115" s="304"/>
      <c r="GBG115" s="304"/>
      <c r="GBH115" s="304"/>
      <c r="GBI115" s="304"/>
      <c r="GBJ115" s="304"/>
      <c r="GBK115" s="304"/>
      <c r="GBL115" s="304"/>
      <c r="GBM115" s="304"/>
      <c r="GBN115" s="304"/>
      <c r="GBO115" s="304"/>
      <c r="GBP115" s="304"/>
      <c r="GBQ115" s="304"/>
      <c r="GBR115" s="304"/>
      <c r="GBS115" s="304"/>
      <c r="GBT115" s="304"/>
      <c r="GBU115" s="304"/>
      <c r="GBV115" s="304"/>
      <c r="GBW115" s="304"/>
      <c r="GBX115" s="304"/>
      <c r="GBY115" s="304"/>
      <c r="GBZ115" s="304"/>
      <c r="GCA115" s="304"/>
      <c r="GCB115" s="304"/>
      <c r="GCC115" s="304"/>
      <c r="GCD115" s="304"/>
      <c r="GCE115" s="304"/>
      <c r="GCF115" s="304"/>
      <c r="GCG115" s="304"/>
      <c r="GCH115" s="304"/>
      <c r="GCI115" s="304"/>
      <c r="GCJ115" s="304"/>
      <c r="GCK115" s="304"/>
      <c r="GCL115" s="304"/>
      <c r="GCM115" s="304"/>
      <c r="GCN115" s="304"/>
      <c r="GCO115" s="304"/>
      <c r="GCP115" s="304"/>
      <c r="GCQ115" s="304"/>
      <c r="GCR115" s="304"/>
      <c r="GCS115" s="304"/>
      <c r="GCT115" s="304"/>
      <c r="GCU115" s="304"/>
      <c r="GCV115" s="304"/>
      <c r="GCW115" s="304"/>
      <c r="GCX115" s="304"/>
      <c r="GCY115" s="304"/>
      <c r="GCZ115" s="304"/>
      <c r="GDA115" s="304"/>
      <c r="GDB115" s="304"/>
      <c r="GDC115" s="304"/>
      <c r="GDD115" s="304"/>
      <c r="GDE115" s="304"/>
      <c r="GDF115" s="304"/>
      <c r="GDG115" s="304"/>
      <c r="GDH115" s="304"/>
      <c r="GDI115" s="304"/>
      <c r="GDJ115" s="304"/>
      <c r="GDK115" s="304"/>
      <c r="GDL115" s="304"/>
      <c r="GDM115" s="304"/>
      <c r="GDN115" s="304"/>
      <c r="GDO115" s="304"/>
      <c r="GDP115" s="304"/>
      <c r="GDQ115" s="304"/>
      <c r="GDR115" s="304"/>
      <c r="GDS115" s="304"/>
      <c r="GDT115" s="304"/>
      <c r="GDU115" s="304"/>
      <c r="GDV115" s="304"/>
      <c r="GDW115" s="304"/>
      <c r="GDX115" s="304"/>
      <c r="GDY115" s="304"/>
      <c r="GDZ115" s="304"/>
      <c r="GEA115" s="304"/>
      <c r="GEB115" s="304"/>
      <c r="GEC115" s="304"/>
      <c r="GED115" s="304"/>
      <c r="GEE115" s="304"/>
      <c r="GEF115" s="304"/>
      <c r="GEG115" s="304"/>
      <c r="GEH115" s="304"/>
      <c r="GEI115" s="304"/>
      <c r="GEJ115" s="304"/>
      <c r="GEK115" s="304"/>
      <c r="GEL115" s="304"/>
      <c r="GEM115" s="304"/>
      <c r="GEN115" s="304"/>
      <c r="GEO115" s="304"/>
      <c r="GEP115" s="304"/>
      <c r="GEQ115" s="304"/>
      <c r="GER115" s="304"/>
      <c r="GES115" s="304"/>
      <c r="GET115" s="304"/>
      <c r="GEU115" s="304"/>
      <c r="GEV115" s="304"/>
      <c r="GEW115" s="304"/>
      <c r="GEX115" s="304"/>
      <c r="GEY115" s="304"/>
      <c r="GEZ115" s="304"/>
      <c r="GFA115" s="304"/>
      <c r="GFB115" s="304"/>
      <c r="GFC115" s="304"/>
      <c r="GFD115" s="304"/>
      <c r="GFE115" s="304"/>
      <c r="GFF115" s="304"/>
      <c r="GFG115" s="304"/>
      <c r="GFH115" s="304"/>
      <c r="GFI115" s="304"/>
      <c r="GFJ115" s="304"/>
      <c r="GFK115" s="304"/>
      <c r="GFL115" s="304"/>
      <c r="GFM115" s="304"/>
      <c r="GFN115" s="304"/>
      <c r="GFO115" s="304"/>
      <c r="GFP115" s="304"/>
      <c r="GFQ115" s="304"/>
      <c r="GFR115" s="304"/>
      <c r="GFS115" s="304"/>
      <c r="GFT115" s="304"/>
      <c r="GFU115" s="304"/>
      <c r="GFV115" s="304"/>
      <c r="GFW115" s="304"/>
      <c r="GFX115" s="304"/>
      <c r="GFY115" s="304"/>
      <c r="GFZ115" s="304"/>
      <c r="GGA115" s="304"/>
      <c r="GGB115" s="304"/>
      <c r="GGC115" s="304"/>
      <c r="GGD115" s="304"/>
      <c r="GGE115" s="304"/>
      <c r="GGF115" s="304"/>
      <c r="GGG115" s="304"/>
      <c r="GGH115" s="304"/>
      <c r="GGI115" s="304"/>
      <c r="GGJ115" s="304"/>
      <c r="GGK115" s="304"/>
      <c r="GGL115" s="304"/>
      <c r="GGM115" s="304"/>
      <c r="GGN115" s="304"/>
      <c r="GGO115" s="304"/>
      <c r="GGP115" s="304"/>
      <c r="GGQ115" s="304"/>
      <c r="GGR115" s="304"/>
      <c r="GGS115" s="304"/>
      <c r="GGT115" s="304"/>
      <c r="GGU115" s="304"/>
      <c r="GGV115" s="304"/>
      <c r="GGW115" s="304"/>
      <c r="GGX115" s="304"/>
      <c r="GGY115" s="304"/>
      <c r="GGZ115" s="304"/>
      <c r="GHA115" s="304"/>
      <c r="GHB115" s="304"/>
      <c r="GHC115" s="304"/>
      <c r="GHD115" s="304"/>
      <c r="GHE115" s="304"/>
      <c r="GHF115" s="304"/>
      <c r="GHG115" s="304"/>
      <c r="GHH115" s="304"/>
      <c r="GHI115" s="304"/>
      <c r="GHJ115" s="304"/>
      <c r="GHK115" s="304"/>
      <c r="GHL115" s="304"/>
      <c r="GHM115" s="304"/>
      <c r="GHN115" s="304"/>
      <c r="GHO115" s="304"/>
      <c r="GHP115" s="304"/>
      <c r="GHQ115" s="304"/>
      <c r="GHR115" s="304"/>
      <c r="GHS115" s="304"/>
      <c r="GHT115" s="304"/>
      <c r="GHU115" s="304"/>
      <c r="GHV115" s="304"/>
      <c r="GHW115" s="304"/>
      <c r="GHX115" s="304"/>
      <c r="GHY115" s="304"/>
      <c r="GHZ115" s="304"/>
      <c r="GIA115" s="304"/>
      <c r="GIB115" s="304"/>
      <c r="GIC115" s="304"/>
      <c r="GID115" s="304"/>
      <c r="GIE115" s="304"/>
      <c r="GIF115" s="304"/>
      <c r="GIG115" s="304"/>
      <c r="GIH115" s="304"/>
      <c r="GII115" s="304"/>
      <c r="GIJ115" s="304"/>
      <c r="GIK115" s="304"/>
      <c r="GIL115" s="304"/>
      <c r="GIM115" s="304"/>
      <c r="GIN115" s="304"/>
      <c r="GIO115" s="304"/>
      <c r="GIP115" s="304"/>
      <c r="GIQ115" s="304"/>
      <c r="GIR115" s="304"/>
      <c r="GIS115" s="304"/>
      <c r="GIT115" s="304"/>
      <c r="GIU115" s="304"/>
      <c r="GIV115" s="304"/>
      <c r="GIW115" s="304"/>
      <c r="GIX115" s="304"/>
      <c r="GIY115" s="304"/>
      <c r="GIZ115" s="304"/>
      <c r="GJA115" s="304"/>
      <c r="GJB115" s="304"/>
      <c r="GJC115" s="304"/>
      <c r="GJD115" s="304"/>
      <c r="GJE115" s="304"/>
      <c r="GJF115" s="304"/>
      <c r="GJG115" s="304"/>
      <c r="GJH115" s="304"/>
      <c r="GJI115" s="304"/>
      <c r="GJJ115" s="304"/>
      <c r="GJK115" s="304"/>
      <c r="GJL115" s="304"/>
      <c r="GJM115" s="304"/>
      <c r="GJN115" s="304"/>
      <c r="GJO115" s="304"/>
      <c r="GJP115" s="304"/>
      <c r="GJQ115" s="304"/>
      <c r="GJR115" s="304"/>
      <c r="GJS115" s="304"/>
      <c r="GJT115" s="304"/>
      <c r="GJU115" s="304"/>
      <c r="GJV115" s="304"/>
      <c r="GJW115" s="304"/>
      <c r="GJX115" s="304"/>
      <c r="GJY115" s="304"/>
      <c r="GJZ115" s="304"/>
      <c r="GKA115" s="304"/>
      <c r="GKB115" s="304"/>
      <c r="GKC115" s="304"/>
      <c r="GKD115" s="304"/>
      <c r="GKE115" s="304"/>
      <c r="GKF115" s="304"/>
      <c r="GKG115" s="304"/>
      <c r="GKH115" s="304"/>
      <c r="GKI115" s="304"/>
      <c r="GKJ115" s="304"/>
      <c r="GKK115" s="304"/>
      <c r="GKL115" s="304"/>
      <c r="GKM115" s="304"/>
      <c r="GKN115" s="304"/>
      <c r="GKO115" s="304"/>
      <c r="GKP115" s="304"/>
      <c r="GKQ115" s="304"/>
      <c r="GKR115" s="304"/>
      <c r="GKS115" s="304"/>
      <c r="GKT115" s="304"/>
      <c r="GKU115" s="304"/>
      <c r="GKV115" s="304"/>
      <c r="GKW115" s="304"/>
      <c r="GKX115" s="304"/>
      <c r="GKY115" s="304"/>
      <c r="GKZ115" s="304"/>
      <c r="GLA115" s="304"/>
      <c r="GLB115" s="304"/>
      <c r="GLC115" s="304"/>
      <c r="GLD115" s="304"/>
      <c r="GLE115" s="304"/>
      <c r="GLF115" s="304"/>
      <c r="GLG115" s="304"/>
      <c r="GLH115" s="304"/>
      <c r="GLI115" s="304"/>
      <c r="GLJ115" s="304"/>
      <c r="GLK115" s="304"/>
      <c r="GLL115" s="304"/>
      <c r="GLM115" s="304"/>
      <c r="GLN115" s="304"/>
      <c r="GLO115" s="304"/>
      <c r="GLP115" s="304"/>
      <c r="GLQ115" s="304"/>
      <c r="GLR115" s="304"/>
      <c r="GLS115" s="304"/>
      <c r="GLT115" s="304"/>
      <c r="GLU115" s="304"/>
      <c r="GLV115" s="304"/>
      <c r="GLW115" s="304"/>
      <c r="GLX115" s="304"/>
      <c r="GLY115" s="304"/>
      <c r="GLZ115" s="304"/>
      <c r="GMA115" s="304"/>
      <c r="GMB115" s="304"/>
      <c r="GMC115" s="304"/>
      <c r="GMD115" s="304"/>
      <c r="GME115" s="304"/>
      <c r="GMF115" s="304"/>
      <c r="GMG115" s="304"/>
      <c r="GMH115" s="304"/>
      <c r="GMI115" s="304"/>
      <c r="GMJ115" s="304"/>
      <c r="GMK115" s="304"/>
      <c r="GML115" s="304"/>
      <c r="GMM115" s="304"/>
      <c r="GMN115" s="304"/>
      <c r="GMO115" s="304"/>
      <c r="GMP115" s="304"/>
      <c r="GMQ115" s="304"/>
      <c r="GMR115" s="304"/>
      <c r="GMS115" s="304"/>
      <c r="GMT115" s="304"/>
      <c r="GMU115" s="304"/>
      <c r="GMV115" s="304"/>
      <c r="GMW115" s="304"/>
      <c r="GMX115" s="304"/>
      <c r="GMY115" s="304"/>
      <c r="GMZ115" s="304"/>
      <c r="GNA115" s="304"/>
      <c r="GNB115" s="304"/>
      <c r="GNC115" s="304"/>
      <c r="GND115" s="304"/>
      <c r="GNE115" s="304"/>
      <c r="GNF115" s="304"/>
      <c r="GNG115" s="304"/>
      <c r="GNH115" s="304"/>
      <c r="GNI115" s="304"/>
      <c r="GNJ115" s="304"/>
      <c r="GNK115" s="304"/>
      <c r="GNL115" s="304"/>
      <c r="GNM115" s="304"/>
      <c r="GNN115" s="304"/>
      <c r="GNO115" s="304"/>
      <c r="GNP115" s="304"/>
      <c r="GNQ115" s="304"/>
      <c r="GNR115" s="304"/>
      <c r="GNS115" s="304"/>
      <c r="GNT115" s="304"/>
      <c r="GNU115" s="304"/>
      <c r="GNV115" s="304"/>
      <c r="GNW115" s="304"/>
      <c r="GNX115" s="304"/>
      <c r="GNY115" s="304"/>
      <c r="GNZ115" s="304"/>
      <c r="GOA115" s="304"/>
      <c r="GOB115" s="304"/>
      <c r="GOC115" s="304"/>
      <c r="GOD115" s="304"/>
      <c r="GOE115" s="304"/>
      <c r="GOF115" s="304"/>
      <c r="GOG115" s="304"/>
      <c r="GOH115" s="304"/>
      <c r="GOI115" s="304"/>
      <c r="GOJ115" s="304"/>
      <c r="GOK115" s="304"/>
      <c r="GOL115" s="304"/>
      <c r="GOM115" s="304"/>
      <c r="GON115" s="304"/>
      <c r="GOO115" s="304"/>
      <c r="GOP115" s="304"/>
      <c r="GOQ115" s="304"/>
      <c r="GOR115" s="304"/>
      <c r="GOS115" s="304"/>
      <c r="GOT115" s="304"/>
      <c r="GOU115" s="304"/>
      <c r="GOV115" s="304"/>
      <c r="GOW115" s="304"/>
      <c r="GOX115" s="304"/>
      <c r="GOY115" s="304"/>
      <c r="GOZ115" s="304"/>
      <c r="GPA115" s="304"/>
      <c r="GPB115" s="304"/>
      <c r="GPC115" s="304"/>
      <c r="GPD115" s="304"/>
      <c r="GPE115" s="304"/>
      <c r="GPF115" s="304"/>
      <c r="GPG115" s="304"/>
      <c r="GPH115" s="304"/>
      <c r="GPI115" s="304"/>
      <c r="GPJ115" s="304"/>
      <c r="GPK115" s="304"/>
      <c r="GPL115" s="304"/>
      <c r="GPM115" s="304"/>
      <c r="GPN115" s="304"/>
      <c r="GPO115" s="304"/>
      <c r="GPP115" s="304"/>
      <c r="GPQ115" s="304"/>
      <c r="GPR115" s="304"/>
      <c r="GPS115" s="304"/>
      <c r="GPT115" s="304"/>
      <c r="GPU115" s="304"/>
      <c r="GPV115" s="304"/>
      <c r="GPW115" s="304"/>
      <c r="GPX115" s="304"/>
      <c r="GPY115" s="304"/>
      <c r="GPZ115" s="304"/>
      <c r="GQA115" s="304"/>
      <c r="GQB115" s="304"/>
      <c r="GQC115" s="304"/>
      <c r="GQD115" s="304"/>
      <c r="GQE115" s="304"/>
      <c r="GQF115" s="304"/>
      <c r="GQG115" s="304"/>
      <c r="GQH115" s="304"/>
      <c r="GQI115" s="304"/>
      <c r="GQJ115" s="304"/>
      <c r="GQK115" s="304"/>
      <c r="GQL115" s="304"/>
      <c r="GQM115" s="304"/>
      <c r="GQN115" s="304"/>
      <c r="GQO115" s="304"/>
      <c r="GQP115" s="304"/>
      <c r="GQQ115" s="304"/>
      <c r="GQR115" s="304"/>
      <c r="GQS115" s="304"/>
      <c r="GQT115" s="304"/>
      <c r="GQU115" s="304"/>
      <c r="GQV115" s="304"/>
      <c r="GQW115" s="304"/>
      <c r="GQX115" s="304"/>
      <c r="GQY115" s="304"/>
      <c r="GQZ115" s="304"/>
      <c r="GRA115" s="304"/>
      <c r="GRB115" s="304"/>
      <c r="GRC115" s="304"/>
      <c r="GRD115" s="304"/>
      <c r="GRE115" s="304"/>
      <c r="GRF115" s="304"/>
      <c r="GRG115" s="304"/>
      <c r="GRH115" s="304"/>
      <c r="GRI115" s="304"/>
      <c r="GRJ115" s="304"/>
      <c r="GRK115" s="304"/>
      <c r="GRL115" s="304"/>
      <c r="GRM115" s="304"/>
      <c r="GRN115" s="304"/>
      <c r="GRO115" s="304"/>
      <c r="GRP115" s="304"/>
      <c r="GRQ115" s="304"/>
      <c r="GRR115" s="304"/>
      <c r="GRS115" s="304"/>
      <c r="GRT115" s="304"/>
      <c r="GRU115" s="304"/>
      <c r="GRV115" s="304"/>
      <c r="GRW115" s="304"/>
      <c r="GRX115" s="304"/>
      <c r="GRY115" s="304"/>
      <c r="GRZ115" s="304"/>
      <c r="GSA115" s="304"/>
      <c r="GSB115" s="304"/>
      <c r="GSC115" s="304"/>
      <c r="GSD115" s="304"/>
      <c r="GSE115" s="304"/>
      <c r="GSF115" s="304"/>
      <c r="GSG115" s="304"/>
      <c r="GSH115" s="304"/>
      <c r="GSI115" s="304"/>
      <c r="GSJ115" s="304"/>
      <c r="GSK115" s="304"/>
      <c r="GSL115" s="304"/>
      <c r="GSM115" s="304"/>
      <c r="GSN115" s="304"/>
      <c r="GSO115" s="304"/>
      <c r="GSP115" s="304"/>
      <c r="GSQ115" s="304"/>
      <c r="GSR115" s="304"/>
      <c r="GSS115" s="304"/>
      <c r="GST115" s="304"/>
      <c r="GSU115" s="304"/>
      <c r="GSV115" s="304"/>
      <c r="GSW115" s="304"/>
      <c r="GSX115" s="304"/>
      <c r="GSY115" s="304"/>
      <c r="GSZ115" s="304"/>
      <c r="GTA115" s="304"/>
      <c r="GTB115" s="304"/>
      <c r="GTC115" s="304"/>
      <c r="GTD115" s="304"/>
      <c r="GTE115" s="304"/>
      <c r="GTF115" s="304"/>
      <c r="GTG115" s="304"/>
      <c r="GTH115" s="304"/>
      <c r="GTI115" s="304"/>
      <c r="GTJ115" s="304"/>
      <c r="GTK115" s="304"/>
      <c r="GTL115" s="304"/>
      <c r="GTM115" s="304"/>
      <c r="GTN115" s="304"/>
      <c r="GTO115" s="304"/>
      <c r="GTP115" s="304"/>
      <c r="GTQ115" s="304"/>
      <c r="GTR115" s="304"/>
      <c r="GTS115" s="304"/>
      <c r="GTT115" s="304"/>
      <c r="GTU115" s="304"/>
      <c r="GTV115" s="304"/>
      <c r="GTW115" s="304"/>
      <c r="GTX115" s="304"/>
      <c r="GTY115" s="304"/>
      <c r="GTZ115" s="304"/>
      <c r="GUA115" s="304"/>
      <c r="GUB115" s="304"/>
      <c r="GUC115" s="304"/>
      <c r="GUD115" s="304"/>
      <c r="GUE115" s="304"/>
      <c r="GUF115" s="304"/>
      <c r="GUG115" s="304"/>
      <c r="GUH115" s="304"/>
      <c r="GUI115" s="304"/>
      <c r="GUJ115" s="304"/>
      <c r="GUK115" s="304"/>
      <c r="GUL115" s="304"/>
      <c r="GUM115" s="304"/>
      <c r="GUN115" s="304"/>
      <c r="GUO115" s="304"/>
      <c r="GUP115" s="304"/>
      <c r="GUQ115" s="304"/>
      <c r="GUR115" s="304"/>
      <c r="GUS115" s="304"/>
      <c r="GUT115" s="304"/>
      <c r="GUU115" s="304"/>
      <c r="GUV115" s="304"/>
      <c r="GUW115" s="304"/>
      <c r="GUX115" s="304"/>
      <c r="GUY115" s="304"/>
      <c r="GUZ115" s="304"/>
      <c r="GVA115" s="304"/>
      <c r="GVB115" s="304"/>
      <c r="GVC115" s="304"/>
      <c r="GVD115" s="304"/>
      <c r="GVE115" s="304"/>
      <c r="GVF115" s="304"/>
      <c r="GVG115" s="304"/>
      <c r="GVH115" s="304"/>
      <c r="GVI115" s="304"/>
      <c r="GVJ115" s="304"/>
      <c r="GVK115" s="304"/>
      <c r="GVL115" s="304"/>
      <c r="GVM115" s="304"/>
      <c r="GVN115" s="304"/>
      <c r="GVO115" s="304"/>
      <c r="GVP115" s="304"/>
      <c r="GVQ115" s="304"/>
      <c r="GVR115" s="304"/>
      <c r="GVS115" s="304"/>
      <c r="GVT115" s="304"/>
      <c r="GVU115" s="304"/>
      <c r="GVV115" s="304"/>
      <c r="GVW115" s="304"/>
      <c r="GVX115" s="304"/>
      <c r="GVY115" s="304"/>
      <c r="GVZ115" s="304"/>
      <c r="GWA115" s="304"/>
      <c r="GWB115" s="304"/>
      <c r="GWC115" s="304"/>
      <c r="GWD115" s="304"/>
      <c r="GWE115" s="304"/>
      <c r="GWF115" s="304"/>
      <c r="GWG115" s="304"/>
      <c r="GWH115" s="304"/>
      <c r="GWI115" s="304"/>
      <c r="GWJ115" s="304"/>
      <c r="GWK115" s="304"/>
      <c r="GWL115" s="304"/>
      <c r="GWM115" s="304"/>
      <c r="GWN115" s="304"/>
      <c r="GWO115" s="304"/>
      <c r="GWP115" s="304"/>
      <c r="GWQ115" s="304"/>
      <c r="GWR115" s="304"/>
      <c r="GWS115" s="304"/>
      <c r="GWT115" s="304"/>
      <c r="GWU115" s="304"/>
      <c r="GWV115" s="304"/>
      <c r="GWW115" s="304"/>
      <c r="GWX115" s="304"/>
      <c r="GWY115" s="304"/>
      <c r="GWZ115" s="304"/>
      <c r="GXA115" s="304"/>
      <c r="GXB115" s="304"/>
      <c r="GXC115" s="304"/>
      <c r="GXD115" s="304"/>
      <c r="GXE115" s="304"/>
      <c r="GXF115" s="304"/>
      <c r="GXG115" s="304"/>
      <c r="GXH115" s="304"/>
      <c r="GXI115" s="304"/>
      <c r="GXJ115" s="304"/>
      <c r="GXK115" s="304"/>
      <c r="GXL115" s="304"/>
      <c r="GXM115" s="304"/>
      <c r="GXN115" s="304"/>
      <c r="GXO115" s="304"/>
      <c r="GXP115" s="304"/>
      <c r="GXQ115" s="304"/>
      <c r="GXR115" s="304"/>
      <c r="GXS115" s="304"/>
      <c r="GXT115" s="304"/>
      <c r="GXU115" s="304"/>
      <c r="GXV115" s="304"/>
      <c r="GXW115" s="304"/>
      <c r="GXX115" s="304"/>
      <c r="GXY115" s="304"/>
      <c r="GXZ115" s="304"/>
      <c r="GYA115" s="304"/>
      <c r="GYB115" s="304"/>
      <c r="GYC115" s="304"/>
      <c r="GYD115" s="304"/>
      <c r="GYE115" s="304"/>
      <c r="GYF115" s="304"/>
      <c r="GYG115" s="304"/>
      <c r="GYH115" s="304"/>
      <c r="GYI115" s="304"/>
      <c r="GYJ115" s="304"/>
      <c r="GYK115" s="304"/>
      <c r="GYL115" s="304"/>
      <c r="GYM115" s="304"/>
      <c r="GYN115" s="304"/>
      <c r="GYO115" s="304"/>
      <c r="GYP115" s="304"/>
      <c r="GYQ115" s="304"/>
      <c r="GYR115" s="304"/>
      <c r="GYS115" s="304"/>
      <c r="GYT115" s="304"/>
      <c r="GYU115" s="304"/>
      <c r="GYV115" s="304"/>
      <c r="GYW115" s="304"/>
      <c r="GYX115" s="304"/>
      <c r="GYY115" s="304"/>
      <c r="GYZ115" s="304"/>
      <c r="GZA115" s="304"/>
      <c r="GZB115" s="304"/>
      <c r="GZC115" s="304"/>
      <c r="GZD115" s="304"/>
      <c r="GZE115" s="304"/>
      <c r="GZF115" s="304"/>
      <c r="GZG115" s="304"/>
      <c r="GZH115" s="304"/>
      <c r="GZI115" s="304"/>
      <c r="GZJ115" s="304"/>
      <c r="GZK115" s="304"/>
      <c r="GZL115" s="304"/>
      <c r="GZM115" s="304"/>
      <c r="GZN115" s="304"/>
      <c r="GZO115" s="304"/>
      <c r="GZP115" s="304"/>
      <c r="GZQ115" s="304"/>
      <c r="GZR115" s="304"/>
      <c r="GZS115" s="304"/>
      <c r="GZT115" s="304"/>
      <c r="GZU115" s="304"/>
      <c r="GZV115" s="304"/>
      <c r="GZW115" s="304"/>
      <c r="GZX115" s="304"/>
      <c r="GZY115" s="304"/>
      <c r="GZZ115" s="304"/>
      <c r="HAA115" s="304"/>
      <c r="HAB115" s="304"/>
      <c r="HAC115" s="304"/>
      <c r="HAD115" s="304"/>
      <c r="HAE115" s="304"/>
      <c r="HAF115" s="304"/>
      <c r="HAG115" s="304"/>
      <c r="HAH115" s="304"/>
      <c r="HAI115" s="304"/>
      <c r="HAJ115" s="304"/>
      <c r="HAK115" s="304"/>
      <c r="HAL115" s="304"/>
      <c r="HAM115" s="304"/>
      <c r="HAN115" s="304"/>
      <c r="HAO115" s="304"/>
      <c r="HAP115" s="304"/>
      <c r="HAQ115" s="304"/>
      <c r="HAR115" s="304"/>
      <c r="HAS115" s="304"/>
      <c r="HAT115" s="304"/>
      <c r="HAU115" s="304"/>
      <c r="HAV115" s="304"/>
      <c r="HAW115" s="304"/>
      <c r="HAX115" s="304"/>
      <c r="HAY115" s="304"/>
      <c r="HAZ115" s="304"/>
      <c r="HBA115" s="304"/>
      <c r="HBB115" s="304"/>
      <c r="HBC115" s="304"/>
      <c r="HBD115" s="304"/>
      <c r="HBE115" s="304"/>
      <c r="HBF115" s="304"/>
      <c r="HBG115" s="304"/>
      <c r="HBH115" s="304"/>
      <c r="HBI115" s="304"/>
      <c r="HBJ115" s="304"/>
      <c r="HBK115" s="304"/>
      <c r="HBL115" s="304"/>
      <c r="HBM115" s="304"/>
      <c r="HBN115" s="304"/>
      <c r="HBO115" s="304"/>
      <c r="HBP115" s="304"/>
      <c r="HBQ115" s="304"/>
      <c r="HBR115" s="304"/>
      <c r="HBS115" s="304"/>
      <c r="HBT115" s="304"/>
      <c r="HBU115" s="304"/>
      <c r="HBV115" s="304"/>
      <c r="HBW115" s="304"/>
      <c r="HBX115" s="304"/>
      <c r="HBY115" s="304"/>
      <c r="HBZ115" s="304"/>
      <c r="HCA115" s="304"/>
      <c r="HCB115" s="304"/>
      <c r="HCC115" s="304"/>
      <c r="HCD115" s="304"/>
      <c r="HCE115" s="304"/>
      <c r="HCF115" s="304"/>
      <c r="HCG115" s="304"/>
      <c r="HCH115" s="304"/>
      <c r="HCI115" s="304"/>
      <c r="HCJ115" s="304"/>
      <c r="HCK115" s="304"/>
      <c r="HCL115" s="304"/>
      <c r="HCM115" s="304"/>
      <c r="HCN115" s="304"/>
      <c r="HCO115" s="304"/>
      <c r="HCP115" s="304"/>
      <c r="HCQ115" s="304"/>
      <c r="HCR115" s="304"/>
      <c r="HCS115" s="304"/>
      <c r="HCT115" s="304"/>
      <c r="HCU115" s="304"/>
      <c r="HCV115" s="304"/>
      <c r="HCW115" s="304"/>
      <c r="HCX115" s="304"/>
      <c r="HCY115" s="304"/>
      <c r="HCZ115" s="304"/>
      <c r="HDA115" s="304"/>
      <c r="HDB115" s="304"/>
      <c r="HDC115" s="304"/>
      <c r="HDD115" s="304"/>
      <c r="HDE115" s="304"/>
      <c r="HDF115" s="304"/>
      <c r="HDG115" s="304"/>
      <c r="HDH115" s="304"/>
      <c r="HDI115" s="304"/>
      <c r="HDJ115" s="304"/>
      <c r="HDK115" s="304"/>
      <c r="HDL115" s="304"/>
      <c r="HDM115" s="304"/>
      <c r="HDN115" s="304"/>
      <c r="HDO115" s="304"/>
      <c r="HDP115" s="304"/>
      <c r="HDQ115" s="304"/>
      <c r="HDR115" s="304"/>
      <c r="HDS115" s="304"/>
      <c r="HDT115" s="304"/>
      <c r="HDU115" s="304"/>
      <c r="HDV115" s="304"/>
      <c r="HDW115" s="304"/>
      <c r="HDX115" s="304"/>
      <c r="HDY115" s="304"/>
      <c r="HDZ115" s="304"/>
      <c r="HEA115" s="304"/>
      <c r="HEB115" s="304"/>
      <c r="HEC115" s="304"/>
      <c r="HED115" s="304"/>
      <c r="HEE115" s="304"/>
      <c r="HEF115" s="304"/>
      <c r="HEG115" s="304"/>
      <c r="HEH115" s="304"/>
      <c r="HEI115" s="304"/>
      <c r="HEJ115" s="304"/>
      <c r="HEK115" s="304"/>
      <c r="HEL115" s="304"/>
      <c r="HEM115" s="304"/>
      <c r="HEN115" s="304"/>
      <c r="HEO115" s="304"/>
      <c r="HEP115" s="304"/>
      <c r="HEQ115" s="304"/>
      <c r="HER115" s="304"/>
      <c r="HES115" s="304"/>
      <c r="HET115" s="304"/>
      <c r="HEU115" s="304"/>
      <c r="HEV115" s="304"/>
      <c r="HEW115" s="304"/>
      <c r="HEX115" s="304"/>
      <c r="HEY115" s="304"/>
      <c r="HEZ115" s="304"/>
      <c r="HFA115" s="304"/>
      <c r="HFB115" s="304"/>
      <c r="HFC115" s="304"/>
      <c r="HFD115" s="304"/>
      <c r="HFE115" s="304"/>
      <c r="HFF115" s="304"/>
      <c r="HFG115" s="304"/>
      <c r="HFH115" s="304"/>
      <c r="HFI115" s="304"/>
      <c r="HFJ115" s="304"/>
      <c r="HFK115" s="304"/>
      <c r="HFL115" s="304"/>
      <c r="HFM115" s="304"/>
      <c r="HFN115" s="304"/>
      <c r="HFO115" s="304"/>
      <c r="HFP115" s="304"/>
      <c r="HFQ115" s="304"/>
      <c r="HFR115" s="304"/>
      <c r="HFS115" s="304"/>
      <c r="HFT115" s="304"/>
      <c r="HFU115" s="304"/>
      <c r="HFV115" s="304"/>
      <c r="HFW115" s="304"/>
      <c r="HFX115" s="304"/>
      <c r="HFY115" s="304"/>
      <c r="HFZ115" s="304"/>
      <c r="HGA115" s="304"/>
      <c r="HGB115" s="304"/>
      <c r="HGC115" s="304"/>
      <c r="HGD115" s="304"/>
      <c r="HGE115" s="304"/>
      <c r="HGF115" s="304"/>
      <c r="HGG115" s="304"/>
      <c r="HGH115" s="304"/>
      <c r="HGI115" s="304"/>
      <c r="HGJ115" s="304"/>
      <c r="HGK115" s="304"/>
      <c r="HGL115" s="304"/>
      <c r="HGM115" s="304"/>
      <c r="HGN115" s="304"/>
      <c r="HGO115" s="304"/>
      <c r="HGP115" s="304"/>
      <c r="HGQ115" s="304"/>
      <c r="HGR115" s="304"/>
      <c r="HGS115" s="304"/>
      <c r="HGT115" s="304"/>
      <c r="HGU115" s="304"/>
      <c r="HGV115" s="304"/>
      <c r="HGW115" s="304"/>
      <c r="HGX115" s="304"/>
      <c r="HGY115" s="304"/>
      <c r="HGZ115" s="304"/>
      <c r="HHA115" s="304"/>
      <c r="HHB115" s="304"/>
      <c r="HHC115" s="304"/>
      <c r="HHD115" s="304"/>
      <c r="HHE115" s="304"/>
      <c r="HHF115" s="304"/>
      <c r="HHG115" s="304"/>
      <c r="HHH115" s="304"/>
      <c r="HHI115" s="304"/>
      <c r="HHJ115" s="304"/>
      <c r="HHK115" s="304"/>
      <c r="HHL115" s="304"/>
      <c r="HHM115" s="304"/>
      <c r="HHN115" s="304"/>
      <c r="HHO115" s="304"/>
      <c r="HHP115" s="304"/>
      <c r="HHQ115" s="304"/>
      <c r="HHR115" s="304"/>
      <c r="HHS115" s="304"/>
      <c r="HHT115" s="304"/>
      <c r="HHU115" s="304"/>
      <c r="HHV115" s="304"/>
      <c r="HHW115" s="304"/>
      <c r="HHX115" s="304"/>
      <c r="HHY115" s="304"/>
      <c r="HHZ115" s="304"/>
      <c r="HIA115" s="304"/>
      <c r="HIB115" s="304"/>
      <c r="HIC115" s="304"/>
      <c r="HID115" s="304"/>
      <c r="HIE115" s="304"/>
      <c r="HIF115" s="304"/>
      <c r="HIG115" s="304"/>
      <c r="HIH115" s="304"/>
      <c r="HII115" s="304"/>
      <c r="HIJ115" s="304"/>
      <c r="HIK115" s="304"/>
      <c r="HIL115" s="304"/>
      <c r="HIM115" s="304"/>
      <c r="HIN115" s="304"/>
      <c r="HIO115" s="304"/>
      <c r="HIP115" s="304"/>
      <c r="HIQ115" s="304"/>
      <c r="HIR115" s="304"/>
      <c r="HIS115" s="304"/>
      <c r="HIT115" s="304"/>
      <c r="HIU115" s="304"/>
      <c r="HIV115" s="304"/>
      <c r="HIW115" s="304"/>
      <c r="HIX115" s="304"/>
      <c r="HIY115" s="304"/>
      <c r="HIZ115" s="304"/>
      <c r="HJA115" s="304"/>
      <c r="HJB115" s="304"/>
      <c r="HJC115" s="304"/>
      <c r="HJD115" s="304"/>
      <c r="HJE115" s="304"/>
      <c r="HJF115" s="304"/>
      <c r="HJG115" s="304"/>
      <c r="HJH115" s="304"/>
      <c r="HJI115" s="304"/>
      <c r="HJJ115" s="304"/>
      <c r="HJK115" s="304"/>
      <c r="HJL115" s="304"/>
      <c r="HJM115" s="304"/>
      <c r="HJN115" s="304"/>
      <c r="HJO115" s="304"/>
      <c r="HJP115" s="304"/>
      <c r="HJQ115" s="304"/>
      <c r="HJR115" s="304"/>
      <c r="HJS115" s="304"/>
      <c r="HJT115" s="304"/>
      <c r="HJU115" s="304"/>
      <c r="HJV115" s="304"/>
      <c r="HJW115" s="304"/>
      <c r="HJX115" s="304"/>
      <c r="HJY115" s="304"/>
      <c r="HJZ115" s="304"/>
      <c r="HKA115" s="304"/>
      <c r="HKB115" s="304"/>
      <c r="HKC115" s="304"/>
      <c r="HKD115" s="304"/>
      <c r="HKE115" s="304"/>
      <c r="HKF115" s="304"/>
      <c r="HKG115" s="304"/>
      <c r="HKH115" s="304"/>
      <c r="HKI115" s="304"/>
      <c r="HKJ115" s="304"/>
      <c r="HKK115" s="304"/>
      <c r="HKL115" s="304"/>
      <c r="HKM115" s="304"/>
      <c r="HKN115" s="304"/>
      <c r="HKO115" s="304"/>
      <c r="HKP115" s="304"/>
      <c r="HKQ115" s="304"/>
      <c r="HKR115" s="304"/>
      <c r="HKS115" s="304"/>
      <c r="HKT115" s="304"/>
      <c r="HKU115" s="304"/>
      <c r="HKV115" s="304"/>
      <c r="HKW115" s="304"/>
      <c r="HKX115" s="304"/>
      <c r="HKY115" s="304"/>
      <c r="HKZ115" s="304"/>
      <c r="HLA115" s="304"/>
      <c r="HLB115" s="304"/>
      <c r="HLC115" s="304"/>
      <c r="HLD115" s="304"/>
      <c r="HLE115" s="304"/>
      <c r="HLF115" s="304"/>
      <c r="HLG115" s="304"/>
      <c r="HLH115" s="304"/>
      <c r="HLI115" s="304"/>
      <c r="HLJ115" s="304"/>
      <c r="HLK115" s="304"/>
      <c r="HLL115" s="304"/>
      <c r="HLM115" s="304"/>
      <c r="HLN115" s="304"/>
      <c r="HLO115" s="304"/>
      <c r="HLP115" s="304"/>
      <c r="HLQ115" s="304"/>
      <c r="HLR115" s="304"/>
      <c r="HLS115" s="304"/>
      <c r="HLT115" s="304"/>
      <c r="HLU115" s="304"/>
      <c r="HLV115" s="304"/>
      <c r="HLW115" s="304"/>
      <c r="HLX115" s="304"/>
      <c r="HLY115" s="304"/>
      <c r="HLZ115" s="304"/>
      <c r="HMA115" s="304"/>
      <c r="HMB115" s="304"/>
      <c r="HMC115" s="304"/>
      <c r="HMD115" s="304"/>
      <c r="HME115" s="304"/>
      <c r="HMF115" s="304"/>
      <c r="HMG115" s="304"/>
      <c r="HMH115" s="304"/>
      <c r="HMI115" s="304"/>
      <c r="HMJ115" s="304"/>
      <c r="HMK115" s="304"/>
      <c r="HML115" s="304"/>
      <c r="HMM115" s="304"/>
      <c r="HMN115" s="304"/>
      <c r="HMO115" s="304"/>
      <c r="HMP115" s="304"/>
      <c r="HMQ115" s="304"/>
      <c r="HMR115" s="304"/>
      <c r="HMS115" s="304"/>
      <c r="HMT115" s="304"/>
      <c r="HMU115" s="304"/>
      <c r="HMV115" s="304"/>
      <c r="HMW115" s="304"/>
      <c r="HMX115" s="304"/>
      <c r="HMY115" s="304"/>
      <c r="HMZ115" s="304"/>
      <c r="HNA115" s="304"/>
      <c r="HNB115" s="304"/>
      <c r="HNC115" s="304"/>
      <c r="HND115" s="304"/>
      <c r="HNE115" s="304"/>
      <c r="HNF115" s="304"/>
      <c r="HNG115" s="304"/>
      <c r="HNH115" s="304"/>
      <c r="HNI115" s="304"/>
      <c r="HNJ115" s="304"/>
      <c r="HNK115" s="304"/>
      <c r="HNL115" s="304"/>
      <c r="HNM115" s="304"/>
      <c r="HNN115" s="304"/>
      <c r="HNO115" s="304"/>
      <c r="HNP115" s="304"/>
      <c r="HNQ115" s="304"/>
      <c r="HNR115" s="304"/>
      <c r="HNS115" s="304"/>
      <c r="HNT115" s="304"/>
      <c r="HNU115" s="304"/>
      <c r="HNV115" s="304"/>
      <c r="HNW115" s="304"/>
      <c r="HNX115" s="304"/>
      <c r="HNY115" s="304"/>
      <c r="HNZ115" s="304"/>
      <c r="HOA115" s="304"/>
      <c r="HOB115" s="304"/>
      <c r="HOC115" s="304"/>
      <c r="HOD115" s="304"/>
      <c r="HOE115" s="304"/>
      <c r="HOF115" s="304"/>
      <c r="HOG115" s="304"/>
      <c r="HOH115" s="304"/>
      <c r="HOI115" s="304"/>
      <c r="HOJ115" s="304"/>
      <c r="HOK115" s="304"/>
      <c r="HOL115" s="304"/>
      <c r="HOM115" s="304"/>
      <c r="HON115" s="304"/>
      <c r="HOO115" s="304"/>
      <c r="HOP115" s="304"/>
      <c r="HOQ115" s="304"/>
      <c r="HOR115" s="304"/>
      <c r="HOS115" s="304"/>
      <c r="HOT115" s="304"/>
      <c r="HOU115" s="304"/>
      <c r="HOV115" s="304"/>
      <c r="HOW115" s="304"/>
      <c r="HOX115" s="304"/>
      <c r="HOY115" s="304"/>
      <c r="HOZ115" s="304"/>
      <c r="HPA115" s="304"/>
      <c r="HPB115" s="304"/>
      <c r="HPC115" s="304"/>
      <c r="HPD115" s="304"/>
      <c r="HPE115" s="304"/>
      <c r="HPF115" s="304"/>
      <c r="HPG115" s="304"/>
      <c r="HPH115" s="304"/>
      <c r="HPI115" s="304"/>
      <c r="HPJ115" s="304"/>
      <c r="HPK115" s="304"/>
      <c r="HPL115" s="304"/>
      <c r="HPM115" s="304"/>
      <c r="HPN115" s="304"/>
      <c r="HPO115" s="304"/>
      <c r="HPP115" s="304"/>
      <c r="HPQ115" s="304"/>
      <c r="HPR115" s="304"/>
      <c r="HPS115" s="304"/>
      <c r="HPT115" s="304"/>
      <c r="HPU115" s="304"/>
      <c r="HPV115" s="304"/>
      <c r="HPW115" s="304"/>
      <c r="HPX115" s="304"/>
      <c r="HPY115" s="304"/>
      <c r="HPZ115" s="304"/>
      <c r="HQA115" s="304"/>
      <c r="HQB115" s="304"/>
      <c r="HQC115" s="304"/>
      <c r="HQD115" s="304"/>
      <c r="HQE115" s="304"/>
      <c r="HQF115" s="304"/>
      <c r="HQG115" s="304"/>
      <c r="HQH115" s="304"/>
      <c r="HQI115" s="304"/>
      <c r="HQJ115" s="304"/>
      <c r="HQK115" s="304"/>
      <c r="HQL115" s="304"/>
      <c r="HQM115" s="304"/>
      <c r="HQN115" s="304"/>
      <c r="HQO115" s="304"/>
      <c r="HQP115" s="304"/>
      <c r="HQQ115" s="304"/>
      <c r="HQR115" s="304"/>
      <c r="HQS115" s="304"/>
      <c r="HQT115" s="304"/>
      <c r="HQU115" s="304"/>
      <c r="HQV115" s="304"/>
      <c r="HQW115" s="304"/>
      <c r="HQX115" s="304"/>
      <c r="HQY115" s="304"/>
      <c r="HQZ115" s="304"/>
      <c r="HRA115" s="304"/>
      <c r="HRB115" s="304"/>
      <c r="HRC115" s="304"/>
      <c r="HRD115" s="304"/>
      <c r="HRE115" s="304"/>
      <c r="HRF115" s="304"/>
      <c r="HRG115" s="304"/>
      <c r="HRH115" s="304"/>
      <c r="HRI115" s="304"/>
      <c r="HRJ115" s="304"/>
      <c r="HRK115" s="304"/>
      <c r="HRL115" s="304"/>
      <c r="HRM115" s="304"/>
      <c r="HRN115" s="304"/>
      <c r="HRO115" s="304"/>
      <c r="HRP115" s="304"/>
      <c r="HRQ115" s="304"/>
      <c r="HRR115" s="304"/>
      <c r="HRS115" s="304"/>
      <c r="HRT115" s="304"/>
      <c r="HRU115" s="304"/>
      <c r="HRV115" s="304"/>
      <c r="HRW115" s="304"/>
      <c r="HRX115" s="304"/>
      <c r="HRY115" s="304"/>
      <c r="HRZ115" s="304"/>
      <c r="HSA115" s="304"/>
      <c r="HSB115" s="304"/>
      <c r="HSC115" s="304"/>
      <c r="HSD115" s="304"/>
      <c r="HSE115" s="304"/>
      <c r="HSF115" s="304"/>
      <c r="HSG115" s="304"/>
      <c r="HSH115" s="304"/>
      <c r="HSI115" s="304"/>
      <c r="HSJ115" s="304"/>
      <c r="HSK115" s="304"/>
      <c r="HSL115" s="304"/>
      <c r="HSM115" s="304"/>
      <c r="HSN115" s="304"/>
      <c r="HSO115" s="304"/>
      <c r="HSP115" s="304"/>
      <c r="HSQ115" s="304"/>
      <c r="HSR115" s="304"/>
      <c r="HSS115" s="304"/>
      <c r="HST115" s="304"/>
      <c r="HSU115" s="304"/>
      <c r="HSV115" s="304"/>
      <c r="HSW115" s="304"/>
      <c r="HSX115" s="304"/>
      <c r="HSY115" s="304"/>
      <c r="HSZ115" s="304"/>
      <c r="HTA115" s="304"/>
      <c r="HTB115" s="304"/>
      <c r="HTC115" s="304"/>
      <c r="HTD115" s="304"/>
      <c r="HTE115" s="304"/>
      <c r="HTF115" s="304"/>
      <c r="HTG115" s="304"/>
      <c r="HTH115" s="304"/>
      <c r="HTI115" s="304"/>
      <c r="HTJ115" s="304"/>
      <c r="HTK115" s="304"/>
      <c r="HTL115" s="304"/>
      <c r="HTM115" s="304"/>
      <c r="HTN115" s="304"/>
      <c r="HTO115" s="304"/>
      <c r="HTP115" s="304"/>
      <c r="HTQ115" s="304"/>
      <c r="HTR115" s="304"/>
      <c r="HTS115" s="304"/>
      <c r="HTT115" s="304"/>
      <c r="HTU115" s="304"/>
      <c r="HTV115" s="304"/>
      <c r="HTW115" s="304"/>
      <c r="HTX115" s="304"/>
      <c r="HTY115" s="304"/>
      <c r="HTZ115" s="304"/>
      <c r="HUA115" s="304"/>
      <c r="HUB115" s="304"/>
      <c r="HUC115" s="304"/>
      <c r="HUD115" s="304"/>
      <c r="HUE115" s="304"/>
      <c r="HUF115" s="304"/>
      <c r="HUG115" s="304"/>
      <c r="HUH115" s="304"/>
      <c r="HUI115" s="304"/>
      <c r="HUJ115" s="304"/>
      <c r="HUK115" s="304"/>
      <c r="HUL115" s="304"/>
      <c r="HUM115" s="304"/>
      <c r="HUN115" s="304"/>
      <c r="HUO115" s="304"/>
      <c r="HUP115" s="304"/>
      <c r="HUQ115" s="304"/>
      <c r="HUR115" s="304"/>
      <c r="HUS115" s="304"/>
      <c r="HUT115" s="304"/>
      <c r="HUU115" s="304"/>
      <c r="HUV115" s="304"/>
      <c r="HUW115" s="304"/>
      <c r="HUX115" s="304"/>
      <c r="HUY115" s="304"/>
      <c r="HUZ115" s="304"/>
      <c r="HVA115" s="304"/>
      <c r="HVB115" s="304"/>
      <c r="HVC115" s="304"/>
      <c r="HVD115" s="304"/>
      <c r="HVE115" s="304"/>
      <c r="HVF115" s="304"/>
      <c r="HVG115" s="304"/>
      <c r="HVH115" s="304"/>
      <c r="HVI115" s="304"/>
      <c r="HVJ115" s="304"/>
      <c r="HVK115" s="304"/>
      <c r="HVL115" s="304"/>
      <c r="HVM115" s="304"/>
      <c r="HVN115" s="304"/>
      <c r="HVO115" s="304"/>
      <c r="HVP115" s="304"/>
      <c r="HVQ115" s="304"/>
      <c r="HVR115" s="304"/>
      <c r="HVS115" s="304"/>
      <c r="HVT115" s="304"/>
      <c r="HVU115" s="304"/>
      <c r="HVV115" s="304"/>
      <c r="HVW115" s="304"/>
      <c r="HVX115" s="304"/>
      <c r="HVY115" s="304"/>
      <c r="HVZ115" s="304"/>
      <c r="HWA115" s="304"/>
      <c r="HWB115" s="304"/>
      <c r="HWC115" s="304"/>
      <c r="HWD115" s="304"/>
      <c r="HWE115" s="304"/>
      <c r="HWF115" s="304"/>
      <c r="HWG115" s="304"/>
      <c r="HWH115" s="304"/>
      <c r="HWI115" s="304"/>
      <c r="HWJ115" s="304"/>
      <c r="HWK115" s="304"/>
      <c r="HWL115" s="304"/>
      <c r="HWM115" s="304"/>
      <c r="HWN115" s="304"/>
      <c r="HWO115" s="304"/>
      <c r="HWP115" s="304"/>
      <c r="HWQ115" s="304"/>
      <c r="HWR115" s="304"/>
      <c r="HWS115" s="304"/>
      <c r="HWT115" s="304"/>
      <c r="HWU115" s="304"/>
      <c r="HWV115" s="304"/>
      <c r="HWW115" s="304"/>
      <c r="HWX115" s="304"/>
      <c r="HWY115" s="304"/>
      <c r="HWZ115" s="304"/>
      <c r="HXA115" s="304"/>
      <c r="HXB115" s="304"/>
      <c r="HXC115" s="304"/>
      <c r="HXD115" s="304"/>
      <c r="HXE115" s="304"/>
      <c r="HXF115" s="304"/>
      <c r="HXG115" s="304"/>
      <c r="HXH115" s="304"/>
      <c r="HXI115" s="304"/>
      <c r="HXJ115" s="304"/>
      <c r="HXK115" s="304"/>
      <c r="HXL115" s="304"/>
      <c r="HXM115" s="304"/>
      <c r="HXN115" s="304"/>
      <c r="HXO115" s="304"/>
      <c r="HXP115" s="304"/>
      <c r="HXQ115" s="304"/>
      <c r="HXR115" s="304"/>
      <c r="HXS115" s="304"/>
      <c r="HXT115" s="304"/>
      <c r="HXU115" s="304"/>
      <c r="HXV115" s="304"/>
      <c r="HXW115" s="304"/>
      <c r="HXX115" s="304"/>
      <c r="HXY115" s="304"/>
      <c r="HXZ115" s="304"/>
      <c r="HYA115" s="304"/>
      <c r="HYB115" s="304"/>
      <c r="HYC115" s="304"/>
      <c r="HYD115" s="304"/>
      <c r="HYE115" s="304"/>
      <c r="HYF115" s="304"/>
      <c r="HYG115" s="304"/>
      <c r="HYH115" s="304"/>
      <c r="HYI115" s="304"/>
      <c r="HYJ115" s="304"/>
      <c r="HYK115" s="304"/>
      <c r="HYL115" s="304"/>
      <c r="HYM115" s="304"/>
      <c r="HYN115" s="304"/>
      <c r="HYO115" s="304"/>
      <c r="HYP115" s="304"/>
      <c r="HYQ115" s="304"/>
      <c r="HYR115" s="304"/>
      <c r="HYS115" s="304"/>
      <c r="HYT115" s="304"/>
      <c r="HYU115" s="304"/>
      <c r="HYV115" s="304"/>
      <c r="HYW115" s="304"/>
      <c r="HYX115" s="304"/>
      <c r="HYY115" s="304"/>
      <c r="HYZ115" s="304"/>
      <c r="HZA115" s="304"/>
      <c r="HZB115" s="304"/>
      <c r="HZC115" s="304"/>
      <c r="HZD115" s="304"/>
      <c r="HZE115" s="304"/>
      <c r="HZF115" s="304"/>
      <c r="HZG115" s="304"/>
      <c r="HZH115" s="304"/>
      <c r="HZI115" s="304"/>
      <c r="HZJ115" s="304"/>
      <c r="HZK115" s="304"/>
      <c r="HZL115" s="304"/>
      <c r="HZM115" s="304"/>
      <c r="HZN115" s="304"/>
      <c r="HZO115" s="304"/>
      <c r="HZP115" s="304"/>
      <c r="HZQ115" s="304"/>
      <c r="HZR115" s="304"/>
      <c r="HZS115" s="304"/>
      <c r="HZT115" s="304"/>
      <c r="HZU115" s="304"/>
      <c r="HZV115" s="304"/>
      <c r="HZW115" s="304"/>
      <c r="HZX115" s="304"/>
      <c r="HZY115" s="304"/>
      <c r="HZZ115" s="304"/>
      <c r="IAA115" s="304"/>
      <c r="IAB115" s="304"/>
      <c r="IAC115" s="304"/>
      <c r="IAD115" s="304"/>
      <c r="IAE115" s="304"/>
      <c r="IAF115" s="304"/>
      <c r="IAG115" s="304"/>
      <c r="IAH115" s="304"/>
      <c r="IAI115" s="304"/>
      <c r="IAJ115" s="304"/>
      <c r="IAK115" s="304"/>
      <c r="IAL115" s="304"/>
      <c r="IAM115" s="304"/>
      <c r="IAN115" s="304"/>
      <c r="IAO115" s="304"/>
      <c r="IAP115" s="304"/>
      <c r="IAQ115" s="304"/>
      <c r="IAR115" s="304"/>
      <c r="IAS115" s="304"/>
      <c r="IAT115" s="304"/>
      <c r="IAU115" s="304"/>
      <c r="IAV115" s="304"/>
      <c r="IAW115" s="304"/>
      <c r="IAX115" s="304"/>
      <c r="IAY115" s="304"/>
      <c r="IAZ115" s="304"/>
      <c r="IBA115" s="304"/>
      <c r="IBB115" s="304"/>
      <c r="IBC115" s="304"/>
      <c r="IBD115" s="304"/>
      <c r="IBE115" s="304"/>
      <c r="IBF115" s="304"/>
      <c r="IBG115" s="304"/>
      <c r="IBH115" s="304"/>
      <c r="IBI115" s="304"/>
      <c r="IBJ115" s="304"/>
      <c r="IBK115" s="304"/>
      <c r="IBL115" s="304"/>
      <c r="IBM115" s="304"/>
      <c r="IBN115" s="304"/>
      <c r="IBO115" s="304"/>
      <c r="IBP115" s="304"/>
      <c r="IBQ115" s="304"/>
      <c r="IBR115" s="304"/>
      <c r="IBS115" s="304"/>
      <c r="IBT115" s="304"/>
      <c r="IBU115" s="304"/>
      <c r="IBV115" s="304"/>
      <c r="IBW115" s="304"/>
      <c r="IBX115" s="304"/>
      <c r="IBY115" s="304"/>
      <c r="IBZ115" s="304"/>
      <c r="ICA115" s="304"/>
      <c r="ICB115" s="304"/>
      <c r="ICC115" s="304"/>
      <c r="ICD115" s="304"/>
      <c r="ICE115" s="304"/>
      <c r="ICF115" s="304"/>
      <c r="ICG115" s="304"/>
      <c r="ICH115" s="304"/>
      <c r="ICI115" s="304"/>
      <c r="ICJ115" s="304"/>
      <c r="ICK115" s="304"/>
      <c r="ICL115" s="304"/>
      <c r="ICM115" s="304"/>
      <c r="ICN115" s="304"/>
      <c r="ICO115" s="304"/>
      <c r="ICP115" s="304"/>
      <c r="ICQ115" s="304"/>
      <c r="ICR115" s="304"/>
      <c r="ICS115" s="304"/>
      <c r="ICT115" s="304"/>
      <c r="ICU115" s="304"/>
      <c r="ICV115" s="304"/>
      <c r="ICW115" s="304"/>
      <c r="ICX115" s="304"/>
      <c r="ICY115" s="304"/>
      <c r="ICZ115" s="304"/>
      <c r="IDA115" s="304"/>
      <c r="IDB115" s="304"/>
      <c r="IDC115" s="304"/>
      <c r="IDD115" s="304"/>
      <c r="IDE115" s="304"/>
      <c r="IDF115" s="304"/>
      <c r="IDG115" s="304"/>
      <c r="IDH115" s="304"/>
      <c r="IDI115" s="304"/>
      <c r="IDJ115" s="304"/>
      <c r="IDK115" s="304"/>
      <c r="IDL115" s="304"/>
      <c r="IDM115" s="304"/>
      <c r="IDN115" s="304"/>
      <c r="IDO115" s="304"/>
      <c r="IDP115" s="304"/>
      <c r="IDQ115" s="304"/>
      <c r="IDR115" s="304"/>
      <c r="IDS115" s="304"/>
      <c r="IDT115" s="304"/>
      <c r="IDU115" s="304"/>
      <c r="IDV115" s="304"/>
      <c r="IDW115" s="304"/>
      <c r="IDX115" s="304"/>
      <c r="IDY115" s="304"/>
      <c r="IDZ115" s="304"/>
      <c r="IEA115" s="304"/>
      <c r="IEB115" s="304"/>
      <c r="IEC115" s="304"/>
      <c r="IED115" s="304"/>
      <c r="IEE115" s="304"/>
      <c r="IEF115" s="304"/>
      <c r="IEG115" s="304"/>
      <c r="IEH115" s="304"/>
      <c r="IEI115" s="304"/>
      <c r="IEJ115" s="304"/>
      <c r="IEK115" s="304"/>
      <c r="IEL115" s="304"/>
      <c r="IEM115" s="304"/>
      <c r="IEN115" s="304"/>
      <c r="IEO115" s="304"/>
      <c r="IEP115" s="304"/>
      <c r="IEQ115" s="304"/>
      <c r="IER115" s="304"/>
      <c r="IES115" s="304"/>
      <c r="IET115" s="304"/>
      <c r="IEU115" s="304"/>
      <c r="IEV115" s="304"/>
      <c r="IEW115" s="304"/>
      <c r="IEX115" s="304"/>
      <c r="IEY115" s="304"/>
      <c r="IEZ115" s="304"/>
      <c r="IFA115" s="304"/>
      <c r="IFB115" s="304"/>
      <c r="IFC115" s="304"/>
      <c r="IFD115" s="304"/>
      <c r="IFE115" s="304"/>
      <c r="IFF115" s="304"/>
      <c r="IFG115" s="304"/>
      <c r="IFH115" s="304"/>
      <c r="IFI115" s="304"/>
      <c r="IFJ115" s="304"/>
      <c r="IFK115" s="304"/>
      <c r="IFL115" s="304"/>
      <c r="IFM115" s="304"/>
      <c r="IFN115" s="304"/>
      <c r="IFO115" s="304"/>
      <c r="IFP115" s="304"/>
      <c r="IFQ115" s="304"/>
      <c r="IFR115" s="304"/>
      <c r="IFS115" s="304"/>
      <c r="IFT115" s="304"/>
      <c r="IFU115" s="304"/>
      <c r="IFV115" s="304"/>
      <c r="IFW115" s="304"/>
      <c r="IFX115" s="304"/>
      <c r="IFY115" s="304"/>
      <c r="IFZ115" s="304"/>
      <c r="IGA115" s="304"/>
      <c r="IGB115" s="304"/>
      <c r="IGC115" s="304"/>
      <c r="IGD115" s="304"/>
      <c r="IGE115" s="304"/>
      <c r="IGF115" s="304"/>
      <c r="IGG115" s="304"/>
      <c r="IGH115" s="304"/>
      <c r="IGI115" s="304"/>
      <c r="IGJ115" s="304"/>
      <c r="IGK115" s="304"/>
      <c r="IGL115" s="304"/>
      <c r="IGM115" s="304"/>
      <c r="IGN115" s="304"/>
      <c r="IGO115" s="304"/>
      <c r="IGP115" s="304"/>
      <c r="IGQ115" s="304"/>
      <c r="IGR115" s="304"/>
      <c r="IGS115" s="304"/>
      <c r="IGT115" s="304"/>
      <c r="IGU115" s="304"/>
      <c r="IGV115" s="304"/>
      <c r="IGW115" s="304"/>
      <c r="IGX115" s="304"/>
      <c r="IGY115" s="304"/>
      <c r="IGZ115" s="304"/>
      <c r="IHA115" s="304"/>
      <c r="IHB115" s="304"/>
      <c r="IHC115" s="304"/>
      <c r="IHD115" s="304"/>
      <c r="IHE115" s="304"/>
      <c r="IHF115" s="304"/>
      <c r="IHG115" s="304"/>
      <c r="IHH115" s="304"/>
      <c r="IHI115" s="304"/>
      <c r="IHJ115" s="304"/>
      <c r="IHK115" s="304"/>
      <c r="IHL115" s="304"/>
      <c r="IHM115" s="304"/>
      <c r="IHN115" s="304"/>
      <c r="IHO115" s="304"/>
      <c r="IHP115" s="304"/>
      <c r="IHQ115" s="304"/>
      <c r="IHR115" s="304"/>
      <c r="IHS115" s="304"/>
      <c r="IHT115" s="304"/>
      <c r="IHU115" s="304"/>
      <c r="IHV115" s="304"/>
      <c r="IHW115" s="304"/>
      <c r="IHX115" s="304"/>
      <c r="IHY115" s="304"/>
      <c r="IHZ115" s="304"/>
      <c r="IIA115" s="304"/>
      <c r="IIB115" s="304"/>
      <c r="IIC115" s="304"/>
      <c r="IID115" s="304"/>
      <c r="IIE115" s="304"/>
      <c r="IIF115" s="304"/>
      <c r="IIG115" s="304"/>
      <c r="IIH115" s="304"/>
      <c r="III115" s="304"/>
      <c r="IIJ115" s="304"/>
      <c r="IIK115" s="304"/>
      <c r="IIL115" s="304"/>
      <c r="IIM115" s="304"/>
      <c r="IIN115" s="304"/>
      <c r="IIO115" s="304"/>
      <c r="IIP115" s="304"/>
      <c r="IIQ115" s="304"/>
      <c r="IIR115" s="304"/>
      <c r="IIS115" s="304"/>
      <c r="IIT115" s="304"/>
      <c r="IIU115" s="304"/>
      <c r="IIV115" s="304"/>
      <c r="IIW115" s="304"/>
      <c r="IIX115" s="304"/>
      <c r="IIY115" s="304"/>
      <c r="IIZ115" s="304"/>
      <c r="IJA115" s="304"/>
      <c r="IJB115" s="304"/>
      <c r="IJC115" s="304"/>
      <c r="IJD115" s="304"/>
      <c r="IJE115" s="304"/>
      <c r="IJF115" s="304"/>
      <c r="IJG115" s="304"/>
      <c r="IJH115" s="304"/>
      <c r="IJI115" s="304"/>
      <c r="IJJ115" s="304"/>
      <c r="IJK115" s="304"/>
      <c r="IJL115" s="304"/>
      <c r="IJM115" s="304"/>
      <c r="IJN115" s="304"/>
      <c r="IJO115" s="304"/>
      <c r="IJP115" s="304"/>
      <c r="IJQ115" s="304"/>
      <c r="IJR115" s="304"/>
      <c r="IJS115" s="304"/>
      <c r="IJT115" s="304"/>
      <c r="IJU115" s="304"/>
      <c r="IJV115" s="304"/>
      <c r="IJW115" s="304"/>
      <c r="IJX115" s="304"/>
      <c r="IJY115" s="304"/>
      <c r="IJZ115" s="304"/>
      <c r="IKA115" s="304"/>
      <c r="IKB115" s="304"/>
      <c r="IKC115" s="304"/>
      <c r="IKD115" s="304"/>
      <c r="IKE115" s="304"/>
      <c r="IKF115" s="304"/>
      <c r="IKG115" s="304"/>
      <c r="IKH115" s="304"/>
      <c r="IKI115" s="304"/>
      <c r="IKJ115" s="304"/>
      <c r="IKK115" s="304"/>
      <c r="IKL115" s="304"/>
      <c r="IKM115" s="304"/>
      <c r="IKN115" s="304"/>
      <c r="IKO115" s="304"/>
      <c r="IKP115" s="304"/>
      <c r="IKQ115" s="304"/>
      <c r="IKR115" s="304"/>
      <c r="IKS115" s="304"/>
      <c r="IKT115" s="304"/>
      <c r="IKU115" s="304"/>
      <c r="IKV115" s="304"/>
      <c r="IKW115" s="304"/>
      <c r="IKX115" s="304"/>
      <c r="IKY115" s="304"/>
      <c r="IKZ115" s="304"/>
      <c r="ILA115" s="304"/>
      <c r="ILB115" s="304"/>
      <c r="ILC115" s="304"/>
      <c r="ILD115" s="304"/>
      <c r="ILE115" s="304"/>
      <c r="ILF115" s="304"/>
      <c r="ILG115" s="304"/>
      <c r="ILH115" s="304"/>
      <c r="ILI115" s="304"/>
      <c r="ILJ115" s="304"/>
      <c r="ILK115" s="304"/>
      <c r="ILL115" s="304"/>
      <c r="ILM115" s="304"/>
      <c r="ILN115" s="304"/>
      <c r="ILO115" s="304"/>
      <c r="ILP115" s="304"/>
      <c r="ILQ115" s="304"/>
      <c r="ILR115" s="304"/>
      <c r="ILS115" s="304"/>
      <c r="ILT115" s="304"/>
      <c r="ILU115" s="304"/>
      <c r="ILV115" s="304"/>
      <c r="ILW115" s="304"/>
      <c r="ILX115" s="304"/>
      <c r="ILY115" s="304"/>
      <c r="ILZ115" s="304"/>
      <c r="IMA115" s="304"/>
      <c r="IMB115" s="304"/>
      <c r="IMC115" s="304"/>
      <c r="IMD115" s="304"/>
      <c r="IME115" s="304"/>
      <c r="IMF115" s="304"/>
      <c r="IMG115" s="304"/>
      <c r="IMH115" s="304"/>
      <c r="IMI115" s="304"/>
      <c r="IMJ115" s="304"/>
      <c r="IMK115" s="304"/>
      <c r="IML115" s="304"/>
      <c r="IMM115" s="304"/>
      <c r="IMN115" s="304"/>
      <c r="IMO115" s="304"/>
      <c r="IMP115" s="304"/>
      <c r="IMQ115" s="304"/>
      <c r="IMR115" s="304"/>
      <c r="IMS115" s="304"/>
      <c r="IMT115" s="304"/>
      <c r="IMU115" s="304"/>
      <c r="IMV115" s="304"/>
      <c r="IMW115" s="304"/>
      <c r="IMX115" s="304"/>
      <c r="IMY115" s="304"/>
      <c r="IMZ115" s="304"/>
      <c r="INA115" s="304"/>
      <c r="INB115" s="304"/>
      <c r="INC115" s="304"/>
      <c r="IND115" s="304"/>
      <c r="INE115" s="304"/>
      <c r="INF115" s="304"/>
      <c r="ING115" s="304"/>
      <c r="INH115" s="304"/>
      <c r="INI115" s="304"/>
      <c r="INJ115" s="304"/>
      <c r="INK115" s="304"/>
      <c r="INL115" s="304"/>
      <c r="INM115" s="304"/>
      <c r="INN115" s="304"/>
      <c r="INO115" s="304"/>
      <c r="INP115" s="304"/>
      <c r="INQ115" s="304"/>
      <c r="INR115" s="304"/>
      <c r="INS115" s="304"/>
      <c r="INT115" s="304"/>
      <c r="INU115" s="304"/>
      <c r="INV115" s="304"/>
      <c r="INW115" s="304"/>
      <c r="INX115" s="304"/>
      <c r="INY115" s="304"/>
      <c r="INZ115" s="304"/>
      <c r="IOA115" s="304"/>
      <c r="IOB115" s="304"/>
      <c r="IOC115" s="304"/>
      <c r="IOD115" s="304"/>
      <c r="IOE115" s="304"/>
      <c r="IOF115" s="304"/>
      <c r="IOG115" s="304"/>
      <c r="IOH115" s="304"/>
      <c r="IOI115" s="304"/>
      <c r="IOJ115" s="304"/>
      <c r="IOK115" s="304"/>
      <c r="IOL115" s="304"/>
      <c r="IOM115" s="304"/>
      <c r="ION115" s="304"/>
      <c r="IOO115" s="304"/>
      <c r="IOP115" s="304"/>
      <c r="IOQ115" s="304"/>
      <c r="IOR115" s="304"/>
      <c r="IOS115" s="304"/>
      <c r="IOT115" s="304"/>
      <c r="IOU115" s="304"/>
      <c r="IOV115" s="304"/>
      <c r="IOW115" s="304"/>
      <c r="IOX115" s="304"/>
      <c r="IOY115" s="304"/>
      <c r="IOZ115" s="304"/>
      <c r="IPA115" s="304"/>
      <c r="IPB115" s="304"/>
      <c r="IPC115" s="304"/>
      <c r="IPD115" s="304"/>
      <c r="IPE115" s="304"/>
      <c r="IPF115" s="304"/>
      <c r="IPG115" s="304"/>
      <c r="IPH115" s="304"/>
      <c r="IPI115" s="304"/>
      <c r="IPJ115" s="304"/>
      <c r="IPK115" s="304"/>
      <c r="IPL115" s="304"/>
      <c r="IPM115" s="304"/>
      <c r="IPN115" s="304"/>
      <c r="IPO115" s="304"/>
      <c r="IPP115" s="304"/>
      <c r="IPQ115" s="304"/>
      <c r="IPR115" s="304"/>
      <c r="IPS115" s="304"/>
      <c r="IPT115" s="304"/>
      <c r="IPU115" s="304"/>
      <c r="IPV115" s="304"/>
      <c r="IPW115" s="304"/>
      <c r="IPX115" s="304"/>
      <c r="IPY115" s="304"/>
      <c r="IPZ115" s="304"/>
      <c r="IQA115" s="304"/>
      <c r="IQB115" s="304"/>
      <c r="IQC115" s="304"/>
      <c r="IQD115" s="304"/>
      <c r="IQE115" s="304"/>
      <c r="IQF115" s="304"/>
      <c r="IQG115" s="304"/>
      <c r="IQH115" s="304"/>
      <c r="IQI115" s="304"/>
      <c r="IQJ115" s="304"/>
      <c r="IQK115" s="304"/>
      <c r="IQL115" s="304"/>
      <c r="IQM115" s="304"/>
      <c r="IQN115" s="304"/>
      <c r="IQO115" s="304"/>
      <c r="IQP115" s="304"/>
      <c r="IQQ115" s="304"/>
      <c r="IQR115" s="304"/>
      <c r="IQS115" s="304"/>
      <c r="IQT115" s="304"/>
      <c r="IQU115" s="304"/>
      <c r="IQV115" s="304"/>
      <c r="IQW115" s="304"/>
      <c r="IQX115" s="304"/>
      <c r="IQY115" s="304"/>
      <c r="IQZ115" s="304"/>
      <c r="IRA115" s="304"/>
      <c r="IRB115" s="304"/>
      <c r="IRC115" s="304"/>
      <c r="IRD115" s="304"/>
      <c r="IRE115" s="304"/>
      <c r="IRF115" s="304"/>
      <c r="IRG115" s="304"/>
      <c r="IRH115" s="304"/>
      <c r="IRI115" s="304"/>
      <c r="IRJ115" s="304"/>
      <c r="IRK115" s="304"/>
      <c r="IRL115" s="304"/>
      <c r="IRM115" s="304"/>
      <c r="IRN115" s="304"/>
      <c r="IRO115" s="304"/>
      <c r="IRP115" s="304"/>
      <c r="IRQ115" s="304"/>
      <c r="IRR115" s="304"/>
      <c r="IRS115" s="304"/>
      <c r="IRT115" s="304"/>
      <c r="IRU115" s="304"/>
      <c r="IRV115" s="304"/>
      <c r="IRW115" s="304"/>
      <c r="IRX115" s="304"/>
      <c r="IRY115" s="304"/>
      <c r="IRZ115" s="304"/>
      <c r="ISA115" s="304"/>
      <c r="ISB115" s="304"/>
      <c r="ISC115" s="304"/>
      <c r="ISD115" s="304"/>
      <c r="ISE115" s="304"/>
      <c r="ISF115" s="304"/>
      <c r="ISG115" s="304"/>
      <c r="ISH115" s="304"/>
      <c r="ISI115" s="304"/>
      <c r="ISJ115" s="304"/>
      <c r="ISK115" s="304"/>
      <c r="ISL115" s="304"/>
      <c r="ISM115" s="304"/>
      <c r="ISN115" s="304"/>
      <c r="ISO115" s="304"/>
      <c r="ISP115" s="304"/>
      <c r="ISQ115" s="304"/>
      <c r="ISR115" s="304"/>
      <c r="ISS115" s="304"/>
      <c r="IST115" s="304"/>
      <c r="ISU115" s="304"/>
      <c r="ISV115" s="304"/>
      <c r="ISW115" s="304"/>
      <c r="ISX115" s="304"/>
      <c r="ISY115" s="304"/>
      <c r="ISZ115" s="304"/>
      <c r="ITA115" s="304"/>
      <c r="ITB115" s="304"/>
      <c r="ITC115" s="304"/>
      <c r="ITD115" s="304"/>
      <c r="ITE115" s="304"/>
      <c r="ITF115" s="304"/>
      <c r="ITG115" s="304"/>
      <c r="ITH115" s="304"/>
      <c r="ITI115" s="304"/>
      <c r="ITJ115" s="304"/>
      <c r="ITK115" s="304"/>
      <c r="ITL115" s="304"/>
      <c r="ITM115" s="304"/>
      <c r="ITN115" s="304"/>
      <c r="ITO115" s="304"/>
      <c r="ITP115" s="304"/>
      <c r="ITQ115" s="304"/>
      <c r="ITR115" s="304"/>
      <c r="ITS115" s="304"/>
      <c r="ITT115" s="304"/>
      <c r="ITU115" s="304"/>
      <c r="ITV115" s="304"/>
      <c r="ITW115" s="304"/>
      <c r="ITX115" s="304"/>
      <c r="ITY115" s="304"/>
      <c r="ITZ115" s="304"/>
      <c r="IUA115" s="304"/>
      <c r="IUB115" s="304"/>
      <c r="IUC115" s="304"/>
      <c r="IUD115" s="304"/>
      <c r="IUE115" s="304"/>
      <c r="IUF115" s="304"/>
      <c r="IUG115" s="304"/>
      <c r="IUH115" s="304"/>
      <c r="IUI115" s="304"/>
      <c r="IUJ115" s="304"/>
      <c r="IUK115" s="304"/>
      <c r="IUL115" s="304"/>
      <c r="IUM115" s="304"/>
      <c r="IUN115" s="304"/>
      <c r="IUO115" s="304"/>
      <c r="IUP115" s="304"/>
      <c r="IUQ115" s="304"/>
      <c r="IUR115" s="304"/>
      <c r="IUS115" s="304"/>
      <c r="IUT115" s="304"/>
      <c r="IUU115" s="304"/>
      <c r="IUV115" s="304"/>
      <c r="IUW115" s="304"/>
      <c r="IUX115" s="304"/>
      <c r="IUY115" s="304"/>
      <c r="IUZ115" s="304"/>
      <c r="IVA115" s="304"/>
      <c r="IVB115" s="304"/>
      <c r="IVC115" s="304"/>
      <c r="IVD115" s="304"/>
      <c r="IVE115" s="304"/>
      <c r="IVF115" s="304"/>
      <c r="IVG115" s="304"/>
      <c r="IVH115" s="304"/>
      <c r="IVI115" s="304"/>
      <c r="IVJ115" s="304"/>
      <c r="IVK115" s="304"/>
      <c r="IVL115" s="304"/>
      <c r="IVM115" s="304"/>
      <c r="IVN115" s="304"/>
      <c r="IVO115" s="304"/>
      <c r="IVP115" s="304"/>
      <c r="IVQ115" s="304"/>
      <c r="IVR115" s="304"/>
      <c r="IVS115" s="304"/>
      <c r="IVT115" s="304"/>
      <c r="IVU115" s="304"/>
      <c r="IVV115" s="304"/>
      <c r="IVW115" s="304"/>
      <c r="IVX115" s="304"/>
      <c r="IVY115" s="304"/>
      <c r="IVZ115" s="304"/>
      <c r="IWA115" s="304"/>
      <c r="IWB115" s="304"/>
      <c r="IWC115" s="304"/>
      <c r="IWD115" s="304"/>
      <c r="IWE115" s="304"/>
      <c r="IWF115" s="304"/>
      <c r="IWG115" s="304"/>
      <c r="IWH115" s="304"/>
      <c r="IWI115" s="304"/>
      <c r="IWJ115" s="304"/>
      <c r="IWK115" s="304"/>
      <c r="IWL115" s="304"/>
      <c r="IWM115" s="304"/>
      <c r="IWN115" s="304"/>
      <c r="IWO115" s="304"/>
      <c r="IWP115" s="304"/>
      <c r="IWQ115" s="304"/>
      <c r="IWR115" s="304"/>
      <c r="IWS115" s="304"/>
      <c r="IWT115" s="304"/>
      <c r="IWU115" s="304"/>
      <c r="IWV115" s="304"/>
      <c r="IWW115" s="304"/>
      <c r="IWX115" s="304"/>
      <c r="IWY115" s="304"/>
      <c r="IWZ115" s="304"/>
      <c r="IXA115" s="304"/>
      <c r="IXB115" s="304"/>
      <c r="IXC115" s="304"/>
      <c r="IXD115" s="304"/>
      <c r="IXE115" s="304"/>
      <c r="IXF115" s="304"/>
      <c r="IXG115" s="304"/>
      <c r="IXH115" s="304"/>
      <c r="IXI115" s="304"/>
      <c r="IXJ115" s="304"/>
      <c r="IXK115" s="304"/>
      <c r="IXL115" s="304"/>
      <c r="IXM115" s="304"/>
      <c r="IXN115" s="304"/>
      <c r="IXO115" s="304"/>
      <c r="IXP115" s="304"/>
      <c r="IXQ115" s="304"/>
      <c r="IXR115" s="304"/>
      <c r="IXS115" s="304"/>
      <c r="IXT115" s="304"/>
      <c r="IXU115" s="304"/>
      <c r="IXV115" s="304"/>
      <c r="IXW115" s="304"/>
      <c r="IXX115" s="304"/>
      <c r="IXY115" s="304"/>
      <c r="IXZ115" s="304"/>
      <c r="IYA115" s="304"/>
      <c r="IYB115" s="304"/>
      <c r="IYC115" s="304"/>
      <c r="IYD115" s="304"/>
      <c r="IYE115" s="304"/>
      <c r="IYF115" s="304"/>
      <c r="IYG115" s="304"/>
      <c r="IYH115" s="304"/>
      <c r="IYI115" s="304"/>
      <c r="IYJ115" s="304"/>
      <c r="IYK115" s="304"/>
      <c r="IYL115" s="304"/>
      <c r="IYM115" s="304"/>
      <c r="IYN115" s="304"/>
      <c r="IYO115" s="304"/>
      <c r="IYP115" s="304"/>
      <c r="IYQ115" s="304"/>
      <c r="IYR115" s="304"/>
      <c r="IYS115" s="304"/>
      <c r="IYT115" s="304"/>
      <c r="IYU115" s="304"/>
      <c r="IYV115" s="304"/>
      <c r="IYW115" s="304"/>
      <c r="IYX115" s="304"/>
      <c r="IYY115" s="304"/>
      <c r="IYZ115" s="304"/>
      <c r="IZA115" s="304"/>
      <c r="IZB115" s="304"/>
      <c r="IZC115" s="304"/>
      <c r="IZD115" s="304"/>
      <c r="IZE115" s="304"/>
      <c r="IZF115" s="304"/>
      <c r="IZG115" s="304"/>
      <c r="IZH115" s="304"/>
      <c r="IZI115" s="304"/>
      <c r="IZJ115" s="304"/>
      <c r="IZK115" s="304"/>
      <c r="IZL115" s="304"/>
      <c r="IZM115" s="304"/>
      <c r="IZN115" s="304"/>
      <c r="IZO115" s="304"/>
      <c r="IZP115" s="304"/>
      <c r="IZQ115" s="304"/>
      <c r="IZR115" s="304"/>
      <c r="IZS115" s="304"/>
      <c r="IZT115" s="304"/>
      <c r="IZU115" s="304"/>
      <c r="IZV115" s="304"/>
      <c r="IZW115" s="304"/>
      <c r="IZX115" s="304"/>
      <c r="IZY115" s="304"/>
      <c r="IZZ115" s="304"/>
      <c r="JAA115" s="304"/>
      <c r="JAB115" s="304"/>
      <c r="JAC115" s="304"/>
      <c r="JAD115" s="304"/>
      <c r="JAE115" s="304"/>
      <c r="JAF115" s="304"/>
      <c r="JAG115" s="304"/>
      <c r="JAH115" s="304"/>
      <c r="JAI115" s="304"/>
      <c r="JAJ115" s="304"/>
      <c r="JAK115" s="304"/>
      <c r="JAL115" s="304"/>
      <c r="JAM115" s="304"/>
      <c r="JAN115" s="304"/>
      <c r="JAO115" s="304"/>
      <c r="JAP115" s="304"/>
      <c r="JAQ115" s="304"/>
      <c r="JAR115" s="304"/>
      <c r="JAS115" s="304"/>
      <c r="JAT115" s="304"/>
      <c r="JAU115" s="304"/>
      <c r="JAV115" s="304"/>
      <c r="JAW115" s="304"/>
      <c r="JAX115" s="304"/>
      <c r="JAY115" s="304"/>
      <c r="JAZ115" s="304"/>
      <c r="JBA115" s="304"/>
      <c r="JBB115" s="304"/>
      <c r="JBC115" s="304"/>
      <c r="JBD115" s="304"/>
      <c r="JBE115" s="304"/>
      <c r="JBF115" s="304"/>
      <c r="JBG115" s="304"/>
      <c r="JBH115" s="304"/>
      <c r="JBI115" s="304"/>
      <c r="JBJ115" s="304"/>
      <c r="JBK115" s="304"/>
      <c r="JBL115" s="304"/>
      <c r="JBM115" s="304"/>
      <c r="JBN115" s="304"/>
      <c r="JBO115" s="304"/>
      <c r="JBP115" s="304"/>
      <c r="JBQ115" s="304"/>
      <c r="JBR115" s="304"/>
      <c r="JBS115" s="304"/>
      <c r="JBT115" s="304"/>
      <c r="JBU115" s="304"/>
      <c r="JBV115" s="304"/>
      <c r="JBW115" s="304"/>
      <c r="JBX115" s="304"/>
      <c r="JBY115" s="304"/>
      <c r="JBZ115" s="304"/>
      <c r="JCA115" s="304"/>
      <c r="JCB115" s="304"/>
      <c r="JCC115" s="304"/>
      <c r="JCD115" s="304"/>
      <c r="JCE115" s="304"/>
      <c r="JCF115" s="304"/>
      <c r="JCG115" s="304"/>
      <c r="JCH115" s="304"/>
      <c r="JCI115" s="304"/>
      <c r="JCJ115" s="304"/>
      <c r="JCK115" s="304"/>
      <c r="JCL115" s="304"/>
      <c r="JCM115" s="304"/>
      <c r="JCN115" s="304"/>
      <c r="JCO115" s="304"/>
      <c r="JCP115" s="304"/>
      <c r="JCQ115" s="304"/>
      <c r="JCR115" s="304"/>
      <c r="JCS115" s="304"/>
      <c r="JCT115" s="304"/>
      <c r="JCU115" s="304"/>
      <c r="JCV115" s="304"/>
      <c r="JCW115" s="304"/>
      <c r="JCX115" s="304"/>
      <c r="JCY115" s="304"/>
      <c r="JCZ115" s="304"/>
      <c r="JDA115" s="304"/>
      <c r="JDB115" s="304"/>
      <c r="JDC115" s="304"/>
      <c r="JDD115" s="304"/>
      <c r="JDE115" s="304"/>
      <c r="JDF115" s="304"/>
      <c r="JDG115" s="304"/>
      <c r="JDH115" s="304"/>
      <c r="JDI115" s="304"/>
      <c r="JDJ115" s="304"/>
      <c r="JDK115" s="304"/>
      <c r="JDL115" s="304"/>
      <c r="JDM115" s="304"/>
      <c r="JDN115" s="304"/>
      <c r="JDO115" s="304"/>
      <c r="JDP115" s="304"/>
      <c r="JDQ115" s="304"/>
      <c r="JDR115" s="304"/>
      <c r="JDS115" s="304"/>
      <c r="JDT115" s="304"/>
      <c r="JDU115" s="304"/>
      <c r="JDV115" s="304"/>
      <c r="JDW115" s="304"/>
      <c r="JDX115" s="304"/>
      <c r="JDY115" s="304"/>
      <c r="JDZ115" s="304"/>
      <c r="JEA115" s="304"/>
      <c r="JEB115" s="304"/>
      <c r="JEC115" s="304"/>
      <c r="JED115" s="304"/>
      <c r="JEE115" s="304"/>
      <c r="JEF115" s="304"/>
      <c r="JEG115" s="304"/>
      <c r="JEH115" s="304"/>
      <c r="JEI115" s="304"/>
      <c r="JEJ115" s="304"/>
      <c r="JEK115" s="304"/>
      <c r="JEL115" s="304"/>
      <c r="JEM115" s="304"/>
      <c r="JEN115" s="304"/>
      <c r="JEO115" s="304"/>
      <c r="JEP115" s="304"/>
      <c r="JEQ115" s="304"/>
      <c r="JER115" s="304"/>
      <c r="JES115" s="304"/>
      <c r="JET115" s="304"/>
      <c r="JEU115" s="304"/>
      <c r="JEV115" s="304"/>
      <c r="JEW115" s="304"/>
      <c r="JEX115" s="304"/>
      <c r="JEY115" s="304"/>
      <c r="JEZ115" s="304"/>
      <c r="JFA115" s="304"/>
      <c r="JFB115" s="304"/>
      <c r="JFC115" s="304"/>
      <c r="JFD115" s="304"/>
      <c r="JFE115" s="304"/>
      <c r="JFF115" s="304"/>
      <c r="JFG115" s="304"/>
      <c r="JFH115" s="304"/>
      <c r="JFI115" s="304"/>
      <c r="JFJ115" s="304"/>
      <c r="JFK115" s="304"/>
      <c r="JFL115" s="304"/>
      <c r="JFM115" s="304"/>
      <c r="JFN115" s="304"/>
      <c r="JFO115" s="304"/>
      <c r="JFP115" s="304"/>
      <c r="JFQ115" s="304"/>
      <c r="JFR115" s="304"/>
      <c r="JFS115" s="304"/>
      <c r="JFT115" s="304"/>
      <c r="JFU115" s="304"/>
      <c r="JFV115" s="304"/>
      <c r="JFW115" s="304"/>
      <c r="JFX115" s="304"/>
      <c r="JFY115" s="304"/>
      <c r="JFZ115" s="304"/>
      <c r="JGA115" s="304"/>
      <c r="JGB115" s="304"/>
      <c r="JGC115" s="304"/>
      <c r="JGD115" s="304"/>
      <c r="JGE115" s="304"/>
      <c r="JGF115" s="304"/>
      <c r="JGG115" s="304"/>
      <c r="JGH115" s="304"/>
      <c r="JGI115" s="304"/>
      <c r="JGJ115" s="304"/>
      <c r="JGK115" s="304"/>
      <c r="JGL115" s="304"/>
      <c r="JGM115" s="304"/>
      <c r="JGN115" s="304"/>
      <c r="JGO115" s="304"/>
      <c r="JGP115" s="304"/>
      <c r="JGQ115" s="304"/>
      <c r="JGR115" s="304"/>
      <c r="JGS115" s="304"/>
      <c r="JGT115" s="304"/>
      <c r="JGU115" s="304"/>
      <c r="JGV115" s="304"/>
      <c r="JGW115" s="304"/>
      <c r="JGX115" s="304"/>
      <c r="JGY115" s="304"/>
      <c r="JGZ115" s="304"/>
      <c r="JHA115" s="304"/>
      <c r="JHB115" s="304"/>
      <c r="JHC115" s="304"/>
      <c r="JHD115" s="304"/>
      <c r="JHE115" s="304"/>
      <c r="JHF115" s="304"/>
      <c r="JHG115" s="304"/>
      <c r="JHH115" s="304"/>
      <c r="JHI115" s="304"/>
      <c r="JHJ115" s="304"/>
      <c r="JHK115" s="304"/>
      <c r="JHL115" s="304"/>
      <c r="JHM115" s="304"/>
      <c r="JHN115" s="304"/>
      <c r="JHO115" s="304"/>
      <c r="JHP115" s="304"/>
      <c r="JHQ115" s="304"/>
      <c r="JHR115" s="304"/>
      <c r="JHS115" s="304"/>
      <c r="JHT115" s="304"/>
      <c r="JHU115" s="304"/>
      <c r="JHV115" s="304"/>
      <c r="JHW115" s="304"/>
      <c r="JHX115" s="304"/>
      <c r="JHY115" s="304"/>
      <c r="JHZ115" s="304"/>
      <c r="JIA115" s="304"/>
      <c r="JIB115" s="304"/>
      <c r="JIC115" s="304"/>
      <c r="JID115" s="304"/>
      <c r="JIE115" s="304"/>
      <c r="JIF115" s="304"/>
      <c r="JIG115" s="304"/>
      <c r="JIH115" s="304"/>
      <c r="JII115" s="304"/>
      <c r="JIJ115" s="304"/>
      <c r="JIK115" s="304"/>
      <c r="JIL115" s="304"/>
      <c r="JIM115" s="304"/>
      <c r="JIN115" s="304"/>
      <c r="JIO115" s="304"/>
      <c r="JIP115" s="304"/>
      <c r="JIQ115" s="304"/>
      <c r="JIR115" s="304"/>
      <c r="JIS115" s="304"/>
      <c r="JIT115" s="304"/>
      <c r="JIU115" s="304"/>
      <c r="JIV115" s="304"/>
      <c r="JIW115" s="304"/>
      <c r="JIX115" s="304"/>
      <c r="JIY115" s="304"/>
      <c r="JIZ115" s="304"/>
      <c r="JJA115" s="304"/>
      <c r="JJB115" s="304"/>
      <c r="JJC115" s="304"/>
      <c r="JJD115" s="304"/>
      <c r="JJE115" s="304"/>
      <c r="JJF115" s="304"/>
      <c r="JJG115" s="304"/>
      <c r="JJH115" s="304"/>
      <c r="JJI115" s="304"/>
      <c r="JJJ115" s="304"/>
      <c r="JJK115" s="304"/>
      <c r="JJL115" s="304"/>
      <c r="JJM115" s="304"/>
      <c r="JJN115" s="304"/>
      <c r="JJO115" s="304"/>
      <c r="JJP115" s="304"/>
      <c r="JJQ115" s="304"/>
      <c r="JJR115" s="304"/>
      <c r="JJS115" s="304"/>
      <c r="JJT115" s="304"/>
      <c r="JJU115" s="304"/>
      <c r="JJV115" s="304"/>
      <c r="JJW115" s="304"/>
      <c r="JJX115" s="304"/>
      <c r="JJY115" s="304"/>
      <c r="JJZ115" s="304"/>
      <c r="JKA115" s="304"/>
      <c r="JKB115" s="304"/>
      <c r="JKC115" s="304"/>
      <c r="JKD115" s="304"/>
      <c r="JKE115" s="304"/>
      <c r="JKF115" s="304"/>
      <c r="JKG115" s="304"/>
      <c r="JKH115" s="304"/>
      <c r="JKI115" s="304"/>
      <c r="JKJ115" s="304"/>
      <c r="JKK115" s="304"/>
      <c r="JKL115" s="304"/>
      <c r="JKM115" s="304"/>
      <c r="JKN115" s="304"/>
      <c r="JKO115" s="304"/>
      <c r="JKP115" s="304"/>
      <c r="JKQ115" s="304"/>
      <c r="JKR115" s="304"/>
      <c r="JKS115" s="304"/>
      <c r="JKT115" s="304"/>
      <c r="JKU115" s="304"/>
      <c r="JKV115" s="304"/>
      <c r="JKW115" s="304"/>
      <c r="JKX115" s="304"/>
      <c r="JKY115" s="304"/>
      <c r="JKZ115" s="304"/>
      <c r="JLA115" s="304"/>
      <c r="JLB115" s="304"/>
      <c r="JLC115" s="304"/>
      <c r="JLD115" s="304"/>
      <c r="JLE115" s="304"/>
      <c r="JLF115" s="304"/>
      <c r="JLG115" s="304"/>
      <c r="JLH115" s="304"/>
      <c r="JLI115" s="304"/>
      <c r="JLJ115" s="304"/>
      <c r="JLK115" s="304"/>
      <c r="JLL115" s="304"/>
      <c r="JLM115" s="304"/>
      <c r="JLN115" s="304"/>
      <c r="JLO115" s="304"/>
      <c r="JLP115" s="304"/>
      <c r="JLQ115" s="304"/>
      <c r="JLR115" s="304"/>
      <c r="JLS115" s="304"/>
      <c r="JLT115" s="304"/>
      <c r="JLU115" s="304"/>
      <c r="JLV115" s="304"/>
      <c r="JLW115" s="304"/>
      <c r="JLX115" s="304"/>
      <c r="JLY115" s="304"/>
      <c r="JLZ115" s="304"/>
      <c r="JMA115" s="304"/>
      <c r="JMB115" s="304"/>
      <c r="JMC115" s="304"/>
      <c r="JMD115" s="304"/>
      <c r="JME115" s="304"/>
      <c r="JMF115" s="304"/>
      <c r="JMG115" s="304"/>
      <c r="JMH115" s="304"/>
      <c r="JMI115" s="304"/>
      <c r="JMJ115" s="304"/>
      <c r="JMK115" s="304"/>
      <c r="JML115" s="304"/>
      <c r="JMM115" s="304"/>
      <c r="JMN115" s="304"/>
      <c r="JMO115" s="304"/>
      <c r="JMP115" s="304"/>
      <c r="JMQ115" s="304"/>
      <c r="JMR115" s="304"/>
      <c r="JMS115" s="304"/>
      <c r="JMT115" s="304"/>
      <c r="JMU115" s="304"/>
      <c r="JMV115" s="304"/>
      <c r="JMW115" s="304"/>
      <c r="JMX115" s="304"/>
      <c r="JMY115" s="304"/>
      <c r="JMZ115" s="304"/>
      <c r="JNA115" s="304"/>
      <c r="JNB115" s="304"/>
      <c r="JNC115" s="304"/>
      <c r="JND115" s="304"/>
      <c r="JNE115" s="304"/>
      <c r="JNF115" s="304"/>
      <c r="JNG115" s="304"/>
      <c r="JNH115" s="304"/>
      <c r="JNI115" s="304"/>
      <c r="JNJ115" s="304"/>
      <c r="JNK115" s="304"/>
      <c r="JNL115" s="304"/>
      <c r="JNM115" s="304"/>
      <c r="JNN115" s="304"/>
      <c r="JNO115" s="304"/>
      <c r="JNP115" s="304"/>
      <c r="JNQ115" s="304"/>
      <c r="JNR115" s="304"/>
      <c r="JNS115" s="304"/>
      <c r="JNT115" s="304"/>
      <c r="JNU115" s="304"/>
      <c r="JNV115" s="304"/>
      <c r="JNW115" s="304"/>
      <c r="JNX115" s="304"/>
      <c r="JNY115" s="304"/>
      <c r="JNZ115" s="304"/>
      <c r="JOA115" s="304"/>
      <c r="JOB115" s="304"/>
      <c r="JOC115" s="304"/>
      <c r="JOD115" s="304"/>
      <c r="JOE115" s="304"/>
      <c r="JOF115" s="304"/>
      <c r="JOG115" s="304"/>
      <c r="JOH115" s="304"/>
      <c r="JOI115" s="304"/>
      <c r="JOJ115" s="304"/>
      <c r="JOK115" s="304"/>
      <c r="JOL115" s="304"/>
      <c r="JOM115" s="304"/>
      <c r="JON115" s="304"/>
      <c r="JOO115" s="304"/>
      <c r="JOP115" s="304"/>
      <c r="JOQ115" s="304"/>
      <c r="JOR115" s="304"/>
      <c r="JOS115" s="304"/>
      <c r="JOT115" s="304"/>
      <c r="JOU115" s="304"/>
      <c r="JOV115" s="304"/>
      <c r="JOW115" s="304"/>
      <c r="JOX115" s="304"/>
      <c r="JOY115" s="304"/>
      <c r="JOZ115" s="304"/>
      <c r="JPA115" s="304"/>
      <c r="JPB115" s="304"/>
      <c r="JPC115" s="304"/>
      <c r="JPD115" s="304"/>
      <c r="JPE115" s="304"/>
      <c r="JPF115" s="304"/>
      <c r="JPG115" s="304"/>
      <c r="JPH115" s="304"/>
      <c r="JPI115" s="304"/>
      <c r="JPJ115" s="304"/>
      <c r="JPK115" s="304"/>
      <c r="JPL115" s="304"/>
      <c r="JPM115" s="304"/>
      <c r="JPN115" s="304"/>
      <c r="JPO115" s="304"/>
      <c r="JPP115" s="304"/>
      <c r="JPQ115" s="304"/>
      <c r="JPR115" s="304"/>
      <c r="JPS115" s="304"/>
      <c r="JPT115" s="304"/>
      <c r="JPU115" s="304"/>
      <c r="JPV115" s="304"/>
      <c r="JPW115" s="304"/>
      <c r="JPX115" s="304"/>
      <c r="JPY115" s="304"/>
      <c r="JPZ115" s="304"/>
      <c r="JQA115" s="304"/>
      <c r="JQB115" s="304"/>
      <c r="JQC115" s="304"/>
      <c r="JQD115" s="304"/>
      <c r="JQE115" s="304"/>
      <c r="JQF115" s="304"/>
      <c r="JQG115" s="304"/>
      <c r="JQH115" s="304"/>
      <c r="JQI115" s="304"/>
      <c r="JQJ115" s="304"/>
      <c r="JQK115" s="304"/>
      <c r="JQL115" s="304"/>
      <c r="JQM115" s="304"/>
      <c r="JQN115" s="304"/>
      <c r="JQO115" s="304"/>
      <c r="JQP115" s="304"/>
      <c r="JQQ115" s="304"/>
      <c r="JQR115" s="304"/>
      <c r="JQS115" s="304"/>
      <c r="JQT115" s="304"/>
      <c r="JQU115" s="304"/>
      <c r="JQV115" s="304"/>
      <c r="JQW115" s="304"/>
      <c r="JQX115" s="304"/>
      <c r="JQY115" s="304"/>
      <c r="JQZ115" s="304"/>
      <c r="JRA115" s="304"/>
      <c r="JRB115" s="304"/>
      <c r="JRC115" s="304"/>
      <c r="JRD115" s="304"/>
      <c r="JRE115" s="304"/>
      <c r="JRF115" s="304"/>
      <c r="JRG115" s="304"/>
      <c r="JRH115" s="304"/>
      <c r="JRI115" s="304"/>
      <c r="JRJ115" s="304"/>
      <c r="JRK115" s="304"/>
      <c r="JRL115" s="304"/>
      <c r="JRM115" s="304"/>
      <c r="JRN115" s="304"/>
      <c r="JRO115" s="304"/>
      <c r="JRP115" s="304"/>
      <c r="JRQ115" s="304"/>
      <c r="JRR115" s="304"/>
      <c r="JRS115" s="304"/>
      <c r="JRT115" s="304"/>
      <c r="JRU115" s="304"/>
      <c r="JRV115" s="304"/>
      <c r="JRW115" s="304"/>
      <c r="JRX115" s="304"/>
      <c r="JRY115" s="304"/>
      <c r="JRZ115" s="304"/>
      <c r="JSA115" s="304"/>
      <c r="JSB115" s="304"/>
      <c r="JSC115" s="304"/>
      <c r="JSD115" s="304"/>
      <c r="JSE115" s="304"/>
      <c r="JSF115" s="304"/>
      <c r="JSG115" s="304"/>
      <c r="JSH115" s="304"/>
      <c r="JSI115" s="304"/>
      <c r="JSJ115" s="304"/>
      <c r="JSK115" s="304"/>
      <c r="JSL115" s="304"/>
      <c r="JSM115" s="304"/>
      <c r="JSN115" s="304"/>
      <c r="JSO115" s="304"/>
      <c r="JSP115" s="304"/>
      <c r="JSQ115" s="304"/>
      <c r="JSR115" s="304"/>
      <c r="JSS115" s="304"/>
      <c r="JST115" s="304"/>
      <c r="JSU115" s="304"/>
      <c r="JSV115" s="304"/>
      <c r="JSW115" s="304"/>
      <c r="JSX115" s="304"/>
      <c r="JSY115" s="304"/>
      <c r="JSZ115" s="304"/>
      <c r="JTA115" s="304"/>
      <c r="JTB115" s="304"/>
      <c r="JTC115" s="304"/>
      <c r="JTD115" s="304"/>
      <c r="JTE115" s="304"/>
      <c r="JTF115" s="304"/>
      <c r="JTG115" s="304"/>
      <c r="JTH115" s="304"/>
      <c r="JTI115" s="304"/>
      <c r="JTJ115" s="304"/>
      <c r="JTK115" s="304"/>
      <c r="JTL115" s="304"/>
      <c r="JTM115" s="304"/>
      <c r="JTN115" s="304"/>
      <c r="JTO115" s="304"/>
      <c r="JTP115" s="304"/>
      <c r="JTQ115" s="304"/>
      <c r="JTR115" s="304"/>
      <c r="JTS115" s="304"/>
      <c r="JTT115" s="304"/>
      <c r="JTU115" s="304"/>
      <c r="JTV115" s="304"/>
      <c r="JTW115" s="304"/>
      <c r="JTX115" s="304"/>
      <c r="JTY115" s="304"/>
      <c r="JTZ115" s="304"/>
      <c r="JUA115" s="304"/>
      <c r="JUB115" s="304"/>
      <c r="JUC115" s="304"/>
      <c r="JUD115" s="304"/>
      <c r="JUE115" s="304"/>
      <c r="JUF115" s="304"/>
      <c r="JUG115" s="304"/>
      <c r="JUH115" s="304"/>
      <c r="JUI115" s="304"/>
      <c r="JUJ115" s="304"/>
      <c r="JUK115" s="304"/>
      <c r="JUL115" s="304"/>
      <c r="JUM115" s="304"/>
      <c r="JUN115" s="304"/>
      <c r="JUO115" s="304"/>
      <c r="JUP115" s="304"/>
      <c r="JUQ115" s="304"/>
      <c r="JUR115" s="304"/>
      <c r="JUS115" s="304"/>
      <c r="JUT115" s="304"/>
      <c r="JUU115" s="304"/>
      <c r="JUV115" s="304"/>
      <c r="JUW115" s="304"/>
      <c r="JUX115" s="304"/>
      <c r="JUY115" s="304"/>
      <c r="JUZ115" s="304"/>
      <c r="JVA115" s="304"/>
      <c r="JVB115" s="304"/>
      <c r="JVC115" s="304"/>
      <c r="JVD115" s="304"/>
      <c r="JVE115" s="304"/>
      <c r="JVF115" s="304"/>
      <c r="JVG115" s="304"/>
      <c r="JVH115" s="304"/>
      <c r="JVI115" s="304"/>
      <c r="JVJ115" s="304"/>
      <c r="JVK115" s="304"/>
      <c r="JVL115" s="304"/>
      <c r="JVM115" s="304"/>
      <c r="JVN115" s="304"/>
      <c r="JVO115" s="304"/>
      <c r="JVP115" s="304"/>
      <c r="JVQ115" s="304"/>
      <c r="JVR115" s="304"/>
      <c r="JVS115" s="304"/>
      <c r="JVT115" s="304"/>
      <c r="JVU115" s="304"/>
      <c r="JVV115" s="304"/>
      <c r="JVW115" s="304"/>
      <c r="JVX115" s="304"/>
      <c r="JVY115" s="304"/>
      <c r="JVZ115" s="304"/>
      <c r="JWA115" s="304"/>
      <c r="JWB115" s="304"/>
      <c r="JWC115" s="304"/>
      <c r="JWD115" s="304"/>
      <c r="JWE115" s="304"/>
      <c r="JWF115" s="304"/>
      <c r="JWG115" s="304"/>
      <c r="JWH115" s="304"/>
      <c r="JWI115" s="304"/>
      <c r="JWJ115" s="304"/>
      <c r="JWK115" s="304"/>
      <c r="JWL115" s="304"/>
      <c r="JWM115" s="304"/>
      <c r="JWN115" s="304"/>
      <c r="JWO115" s="304"/>
      <c r="JWP115" s="304"/>
      <c r="JWQ115" s="304"/>
      <c r="JWR115" s="304"/>
      <c r="JWS115" s="304"/>
      <c r="JWT115" s="304"/>
      <c r="JWU115" s="304"/>
      <c r="JWV115" s="304"/>
      <c r="JWW115" s="304"/>
      <c r="JWX115" s="304"/>
      <c r="JWY115" s="304"/>
      <c r="JWZ115" s="304"/>
      <c r="JXA115" s="304"/>
      <c r="JXB115" s="304"/>
      <c r="JXC115" s="304"/>
      <c r="JXD115" s="304"/>
      <c r="JXE115" s="304"/>
      <c r="JXF115" s="304"/>
      <c r="JXG115" s="304"/>
      <c r="JXH115" s="304"/>
      <c r="JXI115" s="304"/>
      <c r="JXJ115" s="304"/>
      <c r="JXK115" s="304"/>
      <c r="JXL115" s="304"/>
      <c r="JXM115" s="304"/>
      <c r="JXN115" s="304"/>
      <c r="JXO115" s="304"/>
      <c r="JXP115" s="304"/>
      <c r="JXQ115" s="304"/>
      <c r="JXR115" s="304"/>
      <c r="JXS115" s="304"/>
      <c r="JXT115" s="304"/>
      <c r="JXU115" s="304"/>
      <c r="JXV115" s="304"/>
      <c r="JXW115" s="304"/>
      <c r="JXX115" s="304"/>
      <c r="JXY115" s="304"/>
      <c r="JXZ115" s="304"/>
      <c r="JYA115" s="304"/>
      <c r="JYB115" s="304"/>
      <c r="JYC115" s="304"/>
      <c r="JYD115" s="304"/>
      <c r="JYE115" s="304"/>
      <c r="JYF115" s="304"/>
      <c r="JYG115" s="304"/>
      <c r="JYH115" s="304"/>
      <c r="JYI115" s="304"/>
      <c r="JYJ115" s="304"/>
      <c r="JYK115" s="304"/>
      <c r="JYL115" s="304"/>
      <c r="JYM115" s="304"/>
      <c r="JYN115" s="304"/>
      <c r="JYO115" s="304"/>
      <c r="JYP115" s="304"/>
      <c r="JYQ115" s="304"/>
      <c r="JYR115" s="304"/>
      <c r="JYS115" s="304"/>
      <c r="JYT115" s="304"/>
      <c r="JYU115" s="304"/>
      <c r="JYV115" s="304"/>
      <c r="JYW115" s="304"/>
      <c r="JYX115" s="304"/>
      <c r="JYY115" s="304"/>
      <c r="JYZ115" s="304"/>
      <c r="JZA115" s="304"/>
      <c r="JZB115" s="304"/>
      <c r="JZC115" s="304"/>
      <c r="JZD115" s="304"/>
      <c r="JZE115" s="304"/>
      <c r="JZF115" s="304"/>
      <c r="JZG115" s="304"/>
      <c r="JZH115" s="304"/>
      <c r="JZI115" s="304"/>
      <c r="JZJ115" s="304"/>
      <c r="JZK115" s="304"/>
      <c r="JZL115" s="304"/>
      <c r="JZM115" s="304"/>
      <c r="JZN115" s="304"/>
      <c r="JZO115" s="304"/>
      <c r="JZP115" s="304"/>
      <c r="JZQ115" s="304"/>
      <c r="JZR115" s="304"/>
      <c r="JZS115" s="304"/>
      <c r="JZT115" s="304"/>
      <c r="JZU115" s="304"/>
      <c r="JZV115" s="304"/>
      <c r="JZW115" s="304"/>
      <c r="JZX115" s="304"/>
      <c r="JZY115" s="304"/>
      <c r="JZZ115" s="304"/>
      <c r="KAA115" s="304"/>
      <c r="KAB115" s="304"/>
      <c r="KAC115" s="304"/>
      <c r="KAD115" s="304"/>
      <c r="KAE115" s="304"/>
      <c r="KAF115" s="304"/>
      <c r="KAG115" s="304"/>
      <c r="KAH115" s="304"/>
      <c r="KAI115" s="304"/>
      <c r="KAJ115" s="304"/>
      <c r="KAK115" s="304"/>
      <c r="KAL115" s="304"/>
      <c r="KAM115" s="304"/>
      <c r="KAN115" s="304"/>
      <c r="KAO115" s="304"/>
      <c r="KAP115" s="304"/>
      <c r="KAQ115" s="304"/>
      <c r="KAR115" s="304"/>
      <c r="KAS115" s="304"/>
      <c r="KAT115" s="304"/>
      <c r="KAU115" s="304"/>
      <c r="KAV115" s="304"/>
      <c r="KAW115" s="304"/>
      <c r="KAX115" s="304"/>
      <c r="KAY115" s="304"/>
      <c r="KAZ115" s="304"/>
      <c r="KBA115" s="304"/>
      <c r="KBB115" s="304"/>
      <c r="KBC115" s="304"/>
      <c r="KBD115" s="304"/>
      <c r="KBE115" s="304"/>
      <c r="KBF115" s="304"/>
      <c r="KBG115" s="304"/>
      <c r="KBH115" s="304"/>
      <c r="KBI115" s="304"/>
      <c r="KBJ115" s="304"/>
      <c r="KBK115" s="304"/>
      <c r="KBL115" s="304"/>
      <c r="KBM115" s="304"/>
      <c r="KBN115" s="304"/>
      <c r="KBO115" s="304"/>
      <c r="KBP115" s="304"/>
      <c r="KBQ115" s="304"/>
      <c r="KBR115" s="304"/>
      <c r="KBS115" s="304"/>
      <c r="KBT115" s="304"/>
      <c r="KBU115" s="304"/>
      <c r="KBV115" s="304"/>
      <c r="KBW115" s="304"/>
      <c r="KBX115" s="304"/>
      <c r="KBY115" s="304"/>
      <c r="KBZ115" s="304"/>
      <c r="KCA115" s="304"/>
      <c r="KCB115" s="304"/>
      <c r="KCC115" s="304"/>
      <c r="KCD115" s="304"/>
      <c r="KCE115" s="304"/>
      <c r="KCF115" s="304"/>
      <c r="KCG115" s="304"/>
      <c r="KCH115" s="304"/>
      <c r="KCI115" s="304"/>
      <c r="KCJ115" s="304"/>
      <c r="KCK115" s="304"/>
      <c r="KCL115" s="304"/>
      <c r="KCM115" s="304"/>
      <c r="KCN115" s="304"/>
      <c r="KCO115" s="304"/>
      <c r="KCP115" s="304"/>
      <c r="KCQ115" s="304"/>
      <c r="KCR115" s="304"/>
      <c r="KCS115" s="304"/>
      <c r="KCT115" s="304"/>
      <c r="KCU115" s="304"/>
      <c r="KCV115" s="304"/>
      <c r="KCW115" s="304"/>
      <c r="KCX115" s="304"/>
      <c r="KCY115" s="304"/>
      <c r="KCZ115" s="304"/>
      <c r="KDA115" s="304"/>
      <c r="KDB115" s="304"/>
      <c r="KDC115" s="304"/>
      <c r="KDD115" s="304"/>
      <c r="KDE115" s="304"/>
      <c r="KDF115" s="304"/>
      <c r="KDG115" s="304"/>
      <c r="KDH115" s="304"/>
      <c r="KDI115" s="304"/>
      <c r="KDJ115" s="304"/>
      <c r="KDK115" s="304"/>
      <c r="KDL115" s="304"/>
      <c r="KDM115" s="304"/>
      <c r="KDN115" s="304"/>
      <c r="KDO115" s="304"/>
      <c r="KDP115" s="304"/>
      <c r="KDQ115" s="304"/>
      <c r="KDR115" s="304"/>
      <c r="KDS115" s="304"/>
      <c r="KDT115" s="304"/>
      <c r="KDU115" s="304"/>
      <c r="KDV115" s="304"/>
      <c r="KDW115" s="304"/>
      <c r="KDX115" s="304"/>
      <c r="KDY115" s="304"/>
      <c r="KDZ115" s="304"/>
      <c r="KEA115" s="304"/>
      <c r="KEB115" s="304"/>
      <c r="KEC115" s="304"/>
      <c r="KED115" s="304"/>
      <c r="KEE115" s="304"/>
      <c r="KEF115" s="304"/>
      <c r="KEG115" s="304"/>
      <c r="KEH115" s="304"/>
      <c r="KEI115" s="304"/>
      <c r="KEJ115" s="304"/>
      <c r="KEK115" s="304"/>
      <c r="KEL115" s="304"/>
      <c r="KEM115" s="304"/>
      <c r="KEN115" s="304"/>
      <c r="KEO115" s="304"/>
      <c r="KEP115" s="304"/>
      <c r="KEQ115" s="304"/>
      <c r="KER115" s="304"/>
      <c r="KES115" s="304"/>
      <c r="KET115" s="304"/>
      <c r="KEU115" s="304"/>
      <c r="KEV115" s="304"/>
      <c r="KEW115" s="304"/>
      <c r="KEX115" s="304"/>
      <c r="KEY115" s="304"/>
      <c r="KEZ115" s="304"/>
      <c r="KFA115" s="304"/>
      <c r="KFB115" s="304"/>
      <c r="KFC115" s="304"/>
      <c r="KFD115" s="304"/>
      <c r="KFE115" s="304"/>
      <c r="KFF115" s="304"/>
      <c r="KFG115" s="304"/>
      <c r="KFH115" s="304"/>
      <c r="KFI115" s="304"/>
      <c r="KFJ115" s="304"/>
      <c r="KFK115" s="304"/>
      <c r="KFL115" s="304"/>
      <c r="KFM115" s="304"/>
      <c r="KFN115" s="304"/>
      <c r="KFO115" s="304"/>
      <c r="KFP115" s="304"/>
      <c r="KFQ115" s="304"/>
      <c r="KFR115" s="304"/>
      <c r="KFS115" s="304"/>
      <c r="KFT115" s="304"/>
      <c r="KFU115" s="304"/>
      <c r="KFV115" s="304"/>
      <c r="KFW115" s="304"/>
      <c r="KFX115" s="304"/>
      <c r="KFY115" s="304"/>
      <c r="KFZ115" s="304"/>
      <c r="KGA115" s="304"/>
      <c r="KGB115" s="304"/>
      <c r="KGC115" s="304"/>
      <c r="KGD115" s="304"/>
      <c r="KGE115" s="304"/>
      <c r="KGF115" s="304"/>
      <c r="KGG115" s="304"/>
      <c r="KGH115" s="304"/>
      <c r="KGI115" s="304"/>
      <c r="KGJ115" s="304"/>
      <c r="KGK115" s="304"/>
      <c r="KGL115" s="304"/>
      <c r="KGM115" s="304"/>
      <c r="KGN115" s="304"/>
      <c r="KGO115" s="304"/>
      <c r="KGP115" s="304"/>
      <c r="KGQ115" s="304"/>
      <c r="KGR115" s="304"/>
      <c r="KGS115" s="304"/>
      <c r="KGT115" s="304"/>
      <c r="KGU115" s="304"/>
      <c r="KGV115" s="304"/>
      <c r="KGW115" s="304"/>
      <c r="KGX115" s="304"/>
      <c r="KGY115" s="304"/>
      <c r="KGZ115" s="304"/>
      <c r="KHA115" s="304"/>
      <c r="KHB115" s="304"/>
      <c r="KHC115" s="304"/>
      <c r="KHD115" s="304"/>
      <c r="KHE115" s="304"/>
      <c r="KHF115" s="304"/>
      <c r="KHG115" s="304"/>
      <c r="KHH115" s="304"/>
      <c r="KHI115" s="304"/>
      <c r="KHJ115" s="304"/>
      <c r="KHK115" s="304"/>
      <c r="KHL115" s="304"/>
      <c r="KHM115" s="304"/>
      <c r="KHN115" s="304"/>
      <c r="KHO115" s="304"/>
      <c r="KHP115" s="304"/>
      <c r="KHQ115" s="304"/>
      <c r="KHR115" s="304"/>
      <c r="KHS115" s="304"/>
      <c r="KHT115" s="304"/>
      <c r="KHU115" s="304"/>
      <c r="KHV115" s="304"/>
      <c r="KHW115" s="304"/>
      <c r="KHX115" s="304"/>
      <c r="KHY115" s="304"/>
      <c r="KHZ115" s="304"/>
      <c r="KIA115" s="304"/>
      <c r="KIB115" s="304"/>
      <c r="KIC115" s="304"/>
      <c r="KID115" s="304"/>
      <c r="KIE115" s="304"/>
      <c r="KIF115" s="304"/>
      <c r="KIG115" s="304"/>
      <c r="KIH115" s="304"/>
      <c r="KII115" s="304"/>
      <c r="KIJ115" s="304"/>
      <c r="KIK115" s="304"/>
      <c r="KIL115" s="304"/>
      <c r="KIM115" s="304"/>
      <c r="KIN115" s="304"/>
      <c r="KIO115" s="304"/>
      <c r="KIP115" s="304"/>
      <c r="KIQ115" s="304"/>
      <c r="KIR115" s="304"/>
      <c r="KIS115" s="304"/>
      <c r="KIT115" s="304"/>
      <c r="KIU115" s="304"/>
      <c r="KIV115" s="304"/>
      <c r="KIW115" s="304"/>
      <c r="KIX115" s="304"/>
      <c r="KIY115" s="304"/>
      <c r="KIZ115" s="304"/>
      <c r="KJA115" s="304"/>
      <c r="KJB115" s="304"/>
      <c r="KJC115" s="304"/>
      <c r="KJD115" s="304"/>
      <c r="KJE115" s="304"/>
      <c r="KJF115" s="304"/>
      <c r="KJG115" s="304"/>
      <c r="KJH115" s="304"/>
      <c r="KJI115" s="304"/>
      <c r="KJJ115" s="304"/>
      <c r="KJK115" s="304"/>
      <c r="KJL115" s="304"/>
      <c r="KJM115" s="304"/>
      <c r="KJN115" s="304"/>
      <c r="KJO115" s="304"/>
      <c r="KJP115" s="304"/>
      <c r="KJQ115" s="304"/>
      <c r="KJR115" s="304"/>
      <c r="KJS115" s="304"/>
      <c r="KJT115" s="304"/>
      <c r="KJU115" s="304"/>
      <c r="KJV115" s="304"/>
      <c r="KJW115" s="304"/>
      <c r="KJX115" s="304"/>
      <c r="KJY115" s="304"/>
      <c r="KJZ115" s="304"/>
      <c r="KKA115" s="304"/>
      <c r="KKB115" s="304"/>
      <c r="KKC115" s="304"/>
      <c r="KKD115" s="304"/>
      <c r="KKE115" s="304"/>
      <c r="KKF115" s="304"/>
      <c r="KKG115" s="304"/>
      <c r="KKH115" s="304"/>
      <c r="KKI115" s="304"/>
      <c r="KKJ115" s="304"/>
      <c r="KKK115" s="304"/>
      <c r="KKL115" s="304"/>
      <c r="KKM115" s="304"/>
      <c r="KKN115" s="304"/>
      <c r="KKO115" s="304"/>
      <c r="KKP115" s="304"/>
      <c r="KKQ115" s="304"/>
      <c r="KKR115" s="304"/>
      <c r="KKS115" s="304"/>
      <c r="KKT115" s="304"/>
      <c r="KKU115" s="304"/>
      <c r="KKV115" s="304"/>
      <c r="KKW115" s="304"/>
      <c r="KKX115" s="304"/>
      <c r="KKY115" s="304"/>
      <c r="KKZ115" s="304"/>
      <c r="KLA115" s="304"/>
      <c r="KLB115" s="304"/>
      <c r="KLC115" s="304"/>
      <c r="KLD115" s="304"/>
      <c r="KLE115" s="304"/>
      <c r="KLF115" s="304"/>
      <c r="KLG115" s="304"/>
      <c r="KLH115" s="304"/>
      <c r="KLI115" s="304"/>
      <c r="KLJ115" s="304"/>
      <c r="KLK115" s="304"/>
      <c r="KLL115" s="304"/>
      <c r="KLM115" s="304"/>
      <c r="KLN115" s="304"/>
      <c r="KLO115" s="304"/>
      <c r="KLP115" s="304"/>
      <c r="KLQ115" s="304"/>
      <c r="KLR115" s="304"/>
      <c r="KLS115" s="304"/>
      <c r="KLT115" s="304"/>
      <c r="KLU115" s="304"/>
      <c r="KLV115" s="304"/>
      <c r="KLW115" s="304"/>
      <c r="KLX115" s="304"/>
      <c r="KLY115" s="304"/>
      <c r="KLZ115" s="304"/>
      <c r="KMA115" s="304"/>
      <c r="KMB115" s="304"/>
      <c r="KMC115" s="304"/>
      <c r="KMD115" s="304"/>
      <c r="KME115" s="304"/>
      <c r="KMF115" s="304"/>
      <c r="KMG115" s="304"/>
      <c r="KMH115" s="304"/>
      <c r="KMI115" s="304"/>
      <c r="KMJ115" s="304"/>
      <c r="KMK115" s="304"/>
      <c r="KML115" s="304"/>
      <c r="KMM115" s="304"/>
      <c r="KMN115" s="304"/>
      <c r="KMO115" s="304"/>
      <c r="KMP115" s="304"/>
      <c r="KMQ115" s="304"/>
      <c r="KMR115" s="304"/>
      <c r="KMS115" s="304"/>
      <c r="KMT115" s="304"/>
      <c r="KMU115" s="304"/>
      <c r="KMV115" s="304"/>
      <c r="KMW115" s="304"/>
      <c r="KMX115" s="304"/>
      <c r="KMY115" s="304"/>
      <c r="KMZ115" s="304"/>
      <c r="KNA115" s="304"/>
      <c r="KNB115" s="304"/>
      <c r="KNC115" s="304"/>
      <c r="KND115" s="304"/>
      <c r="KNE115" s="304"/>
      <c r="KNF115" s="304"/>
      <c r="KNG115" s="304"/>
      <c r="KNH115" s="304"/>
      <c r="KNI115" s="304"/>
      <c r="KNJ115" s="304"/>
      <c r="KNK115" s="304"/>
      <c r="KNL115" s="304"/>
      <c r="KNM115" s="304"/>
      <c r="KNN115" s="304"/>
      <c r="KNO115" s="304"/>
      <c r="KNP115" s="304"/>
      <c r="KNQ115" s="304"/>
      <c r="KNR115" s="304"/>
      <c r="KNS115" s="304"/>
      <c r="KNT115" s="304"/>
      <c r="KNU115" s="304"/>
      <c r="KNV115" s="304"/>
      <c r="KNW115" s="304"/>
      <c r="KNX115" s="304"/>
      <c r="KNY115" s="304"/>
      <c r="KNZ115" s="304"/>
      <c r="KOA115" s="304"/>
      <c r="KOB115" s="304"/>
      <c r="KOC115" s="304"/>
      <c r="KOD115" s="304"/>
      <c r="KOE115" s="304"/>
      <c r="KOF115" s="304"/>
      <c r="KOG115" s="304"/>
      <c r="KOH115" s="304"/>
      <c r="KOI115" s="304"/>
      <c r="KOJ115" s="304"/>
      <c r="KOK115" s="304"/>
      <c r="KOL115" s="304"/>
      <c r="KOM115" s="304"/>
      <c r="KON115" s="304"/>
      <c r="KOO115" s="304"/>
      <c r="KOP115" s="304"/>
      <c r="KOQ115" s="304"/>
      <c r="KOR115" s="304"/>
      <c r="KOS115" s="304"/>
      <c r="KOT115" s="304"/>
      <c r="KOU115" s="304"/>
      <c r="KOV115" s="304"/>
      <c r="KOW115" s="304"/>
      <c r="KOX115" s="304"/>
      <c r="KOY115" s="304"/>
      <c r="KOZ115" s="304"/>
      <c r="KPA115" s="304"/>
      <c r="KPB115" s="304"/>
      <c r="KPC115" s="304"/>
      <c r="KPD115" s="304"/>
      <c r="KPE115" s="304"/>
      <c r="KPF115" s="304"/>
      <c r="KPG115" s="304"/>
      <c r="KPH115" s="304"/>
      <c r="KPI115" s="304"/>
      <c r="KPJ115" s="304"/>
      <c r="KPK115" s="304"/>
      <c r="KPL115" s="304"/>
      <c r="KPM115" s="304"/>
      <c r="KPN115" s="304"/>
      <c r="KPO115" s="304"/>
      <c r="KPP115" s="304"/>
      <c r="KPQ115" s="304"/>
      <c r="KPR115" s="304"/>
      <c r="KPS115" s="304"/>
      <c r="KPT115" s="304"/>
      <c r="KPU115" s="304"/>
      <c r="KPV115" s="304"/>
      <c r="KPW115" s="304"/>
      <c r="KPX115" s="304"/>
      <c r="KPY115" s="304"/>
      <c r="KPZ115" s="304"/>
      <c r="KQA115" s="304"/>
      <c r="KQB115" s="304"/>
      <c r="KQC115" s="304"/>
      <c r="KQD115" s="304"/>
      <c r="KQE115" s="304"/>
      <c r="KQF115" s="304"/>
      <c r="KQG115" s="304"/>
      <c r="KQH115" s="304"/>
      <c r="KQI115" s="304"/>
      <c r="KQJ115" s="304"/>
      <c r="KQK115" s="304"/>
      <c r="KQL115" s="304"/>
      <c r="KQM115" s="304"/>
      <c r="KQN115" s="304"/>
      <c r="KQO115" s="304"/>
      <c r="KQP115" s="304"/>
      <c r="KQQ115" s="304"/>
      <c r="KQR115" s="304"/>
      <c r="KQS115" s="304"/>
      <c r="KQT115" s="304"/>
      <c r="KQU115" s="304"/>
      <c r="KQV115" s="304"/>
      <c r="KQW115" s="304"/>
      <c r="KQX115" s="304"/>
      <c r="KQY115" s="304"/>
      <c r="KQZ115" s="304"/>
      <c r="KRA115" s="304"/>
      <c r="KRB115" s="304"/>
      <c r="KRC115" s="304"/>
      <c r="KRD115" s="304"/>
      <c r="KRE115" s="304"/>
      <c r="KRF115" s="304"/>
      <c r="KRG115" s="304"/>
      <c r="KRH115" s="304"/>
      <c r="KRI115" s="304"/>
      <c r="KRJ115" s="304"/>
      <c r="KRK115" s="304"/>
      <c r="KRL115" s="304"/>
      <c r="KRM115" s="304"/>
      <c r="KRN115" s="304"/>
      <c r="KRO115" s="304"/>
      <c r="KRP115" s="304"/>
      <c r="KRQ115" s="304"/>
      <c r="KRR115" s="304"/>
      <c r="KRS115" s="304"/>
      <c r="KRT115" s="304"/>
      <c r="KRU115" s="304"/>
      <c r="KRV115" s="304"/>
      <c r="KRW115" s="304"/>
      <c r="KRX115" s="304"/>
      <c r="KRY115" s="304"/>
      <c r="KRZ115" s="304"/>
      <c r="KSA115" s="304"/>
      <c r="KSB115" s="304"/>
      <c r="KSC115" s="304"/>
      <c r="KSD115" s="304"/>
      <c r="KSE115" s="304"/>
      <c r="KSF115" s="304"/>
      <c r="KSG115" s="304"/>
      <c r="KSH115" s="304"/>
      <c r="KSI115" s="304"/>
      <c r="KSJ115" s="304"/>
      <c r="KSK115" s="304"/>
      <c r="KSL115" s="304"/>
      <c r="KSM115" s="304"/>
      <c r="KSN115" s="304"/>
      <c r="KSO115" s="304"/>
      <c r="KSP115" s="304"/>
      <c r="KSQ115" s="304"/>
      <c r="KSR115" s="304"/>
      <c r="KSS115" s="304"/>
      <c r="KST115" s="304"/>
      <c r="KSU115" s="304"/>
      <c r="KSV115" s="304"/>
      <c r="KSW115" s="304"/>
      <c r="KSX115" s="304"/>
      <c r="KSY115" s="304"/>
      <c r="KSZ115" s="304"/>
      <c r="KTA115" s="304"/>
      <c r="KTB115" s="304"/>
      <c r="KTC115" s="304"/>
      <c r="KTD115" s="304"/>
      <c r="KTE115" s="304"/>
      <c r="KTF115" s="304"/>
      <c r="KTG115" s="304"/>
      <c r="KTH115" s="304"/>
      <c r="KTI115" s="304"/>
      <c r="KTJ115" s="304"/>
      <c r="KTK115" s="304"/>
      <c r="KTL115" s="304"/>
      <c r="KTM115" s="304"/>
      <c r="KTN115" s="304"/>
      <c r="KTO115" s="304"/>
      <c r="KTP115" s="304"/>
      <c r="KTQ115" s="304"/>
      <c r="KTR115" s="304"/>
      <c r="KTS115" s="304"/>
      <c r="KTT115" s="304"/>
      <c r="KTU115" s="304"/>
      <c r="KTV115" s="304"/>
      <c r="KTW115" s="304"/>
      <c r="KTX115" s="304"/>
      <c r="KTY115" s="304"/>
      <c r="KTZ115" s="304"/>
      <c r="KUA115" s="304"/>
      <c r="KUB115" s="304"/>
      <c r="KUC115" s="304"/>
      <c r="KUD115" s="304"/>
      <c r="KUE115" s="304"/>
      <c r="KUF115" s="304"/>
      <c r="KUG115" s="304"/>
      <c r="KUH115" s="304"/>
      <c r="KUI115" s="304"/>
      <c r="KUJ115" s="304"/>
      <c r="KUK115" s="304"/>
      <c r="KUL115" s="304"/>
      <c r="KUM115" s="304"/>
      <c r="KUN115" s="304"/>
      <c r="KUO115" s="304"/>
      <c r="KUP115" s="304"/>
      <c r="KUQ115" s="304"/>
      <c r="KUR115" s="304"/>
      <c r="KUS115" s="304"/>
      <c r="KUT115" s="304"/>
      <c r="KUU115" s="304"/>
      <c r="KUV115" s="304"/>
      <c r="KUW115" s="304"/>
      <c r="KUX115" s="304"/>
      <c r="KUY115" s="304"/>
      <c r="KUZ115" s="304"/>
      <c r="KVA115" s="304"/>
      <c r="KVB115" s="304"/>
      <c r="KVC115" s="304"/>
      <c r="KVD115" s="304"/>
      <c r="KVE115" s="304"/>
      <c r="KVF115" s="304"/>
      <c r="KVG115" s="304"/>
      <c r="KVH115" s="304"/>
      <c r="KVI115" s="304"/>
      <c r="KVJ115" s="304"/>
      <c r="KVK115" s="304"/>
      <c r="KVL115" s="304"/>
      <c r="KVM115" s="304"/>
      <c r="KVN115" s="304"/>
      <c r="KVO115" s="304"/>
      <c r="KVP115" s="304"/>
      <c r="KVQ115" s="304"/>
      <c r="KVR115" s="304"/>
      <c r="KVS115" s="304"/>
      <c r="KVT115" s="304"/>
      <c r="KVU115" s="304"/>
      <c r="KVV115" s="304"/>
      <c r="KVW115" s="304"/>
      <c r="KVX115" s="304"/>
      <c r="KVY115" s="304"/>
      <c r="KVZ115" s="304"/>
      <c r="KWA115" s="304"/>
      <c r="KWB115" s="304"/>
      <c r="KWC115" s="304"/>
      <c r="KWD115" s="304"/>
      <c r="KWE115" s="304"/>
      <c r="KWF115" s="304"/>
      <c r="KWG115" s="304"/>
      <c r="KWH115" s="304"/>
      <c r="KWI115" s="304"/>
      <c r="KWJ115" s="304"/>
      <c r="KWK115" s="304"/>
      <c r="KWL115" s="304"/>
      <c r="KWM115" s="304"/>
      <c r="KWN115" s="304"/>
      <c r="KWO115" s="304"/>
      <c r="KWP115" s="304"/>
      <c r="KWQ115" s="304"/>
      <c r="KWR115" s="304"/>
      <c r="KWS115" s="304"/>
      <c r="KWT115" s="304"/>
      <c r="KWU115" s="304"/>
      <c r="KWV115" s="304"/>
      <c r="KWW115" s="304"/>
      <c r="KWX115" s="304"/>
      <c r="KWY115" s="304"/>
      <c r="KWZ115" s="304"/>
      <c r="KXA115" s="304"/>
      <c r="KXB115" s="304"/>
      <c r="KXC115" s="304"/>
      <c r="KXD115" s="304"/>
      <c r="KXE115" s="304"/>
      <c r="KXF115" s="304"/>
      <c r="KXG115" s="304"/>
      <c r="KXH115" s="304"/>
      <c r="KXI115" s="304"/>
      <c r="KXJ115" s="304"/>
      <c r="KXK115" s="304"/>
      <c r="KXL115" s="304"/>
      <c r="KXM115" s="304"/>
      <c r="KXN115" s="304"/>
      <c r="KXO115" s="304"/>
      <c r="KXP115" s="304"/>
      <c r="KXQ115" s="304"/>
      <c r="KXR115" s="304"/>
      <c r="KXS115" s="304"/>
      <c r="KXT115" s="304"/>
      <c r="KXU115" s="304"/>
      <c r="KXV115" s="304"/>
      <c r="KXW115" s="304"/>
      <c r="KXX115" s="304"/>
      <c r="KXY115" s="304"/>
      <c r="KXZ115" s="304"/>
      <c r="KYA115" s="304"/>
      <c r="KYB115" s="304"/>
      <c r="KYC115" s="304"/>
      <c r="KYD115" s="304"/>
      <c r="KYE115" s="304"/>
      <c r="KYF115" s="304"/>
      <c r="KYG115" s="304"/>
      <c r="KYH115" s="304"/>
      <c r="KYI115" s="304"/>
      <c r="KYJ115" s="304"/>
      <c r="KYK115" s="304"/>
      <c r="KYL115" s="304"/>
      <c r="KYM115" s="304"/>
      <c r="KYN115" s="304"/>
      <c r="KYO115" s="304"/>
      <c r="KYP115" s="304"/>
      <c r="KYQ115" s="304"/>
      <c r="KYR115" s="304"/>
      <c r="KYS115" s="304"/>
      <c r="KYT115" s="304"/>
      <c r="KYU115" s="304"/>
      <c r="KYV115" s="304"/>
      <c r="KYW115" s="304"/>
      <c r="KYX115" s="304"/>
      <c r="KYY115" s="304"/>
      <c r="KYZ115" s="304"/>
      <c r="KZA115" s="304"/>
      <c r="KZB115" s="304"/>
      <c r="KZC115" s="304"/>
      <c r="KZD115" s="304"/>
      <c r="KZE115" s="304"/>
      <c r="KZF115" s="304"/>
      <c r="KZG115" s="304"/>
      <c r="KZH115" s="304"/>
      <c r="KZI115" s="304"/>
      <c r="KZJ115" s="304"/>
      <c r="KZK115" s="304"/>
      <c r="KZL115" s="304"/>
      <c r="KZM115" s="304"/>
      <c r="KZN115" s="304"/>
      <c r="KZO115" s="304"/>
      <c r="KZP115" s="304"/>
      <c r="KZQ115" s="304"/>
      <c r="KZR115" s="304"/>
      <c r="KZS115" s="304"/>
      <c r="KZT115" s="304"/>
      <c r="KZU115" s="304"/>
      <c r="KZV115" s="304"/>
      <c r="KZW115" s="304"/>
      <c r="KZX115" s="304"/>
      <c r="KZY115" s="304"/>
      <c r="KZZ115" s="304"/>
      <c r="LAA115" s="304"/>
      <c r="LAB115" s="304"/>
      <c r="LAC115" s="304"/>
      <c r="LAD115" s="304"/>
      <c r="LAE115" s="304"/>
      <c r="LAF115" s="304"/>
      <c r="LAG115" s="304"/>
      <c r="LAH115" s="304"/>
      <c r="LAI115" s="304"/>
      <c r="LAJ115" s="304"/>
      <c r="LAK115" s="304"/>
      <c r="LAL115" s="304"/>
      <c r="LAM115" s="304"/>
      <c r="LAN115" s="304"/>
      <c r="LAO115" s="304"/>
      <c r="LAP115" s="304"/>
      <c r="LAQ115" s="304"/>
      <c r="LAR115" s="304"/>
      <c r="LAS115" s="304"/>
      <c r="LAT115" s="304"/>
      <c r="LAU115" s="304"/>
      <c r="LAV115" s="304"/>
      <c r="LAW115" s="304"/>
      <c r="LAX115" s="304"/>
      <c r="LAY115" s="304"/>
      <c r="LAZ115" s="304"/>
      <c r="LBA115" s="304"/>
      <c r="LBB115" s="304"/>
      <c r="LBC115" s="304"/>
      <c r="LBD115" s="304"/>
      <c r="LBE115" s="304"/>
      <c r="LBF115" s="304"/>
      <c r="LBG115" s="304"/>
      <c r="LBH115" s="304"/>
      <c r="LBI115" s="304"/>
      <c r="LBJ115" s="304"/>
      <c r="LBK115" s="304"/>
      <c r="LBL115" s="304"/>
      <c r="LBM115" s="304"/>
      <c r="LBN115" s="304"/>
      <c r="LBO115" s="304"/>
      <c r="LBP115" s="304"/>
      <c r="LBQ115" s="304"/>
      <c r="LBR115" s="304"/>
      <c r="LBS115" s="304"/>
      <c r="LBT115" s="304"/>
      <c r="LBU115" s="304"/>
      <c r="LBV115" s="304"/>
      <c r="LBW115" s="304"/>
      <c r="LBX115" s="304"/>
      <c r="LBY115" s="304"/>
      <c r="LBZ115" s="304"/>
      <c r="LCA115" s="304"/>
      <c r="LCB115" s="304"/>
      <c r="LCC115" s="304"/>
      <c r="LCD115" s="304"/>
      <c r="LCE115" s="304"/>
      <c r="LCF115" s="304"/>
      <c r="LCG115" s="304"/>
      <c r="LCH115" s="304"/>
      <c r="LCI115" s="304"/>
      <c r="LCJ115" s="304"/>
      <c r="LCK115" s="304"/>
      <c r="LCL115" s="304"/>
      <c r="LCM115" s="304"/>
      <c r="LCN115" s="304"/>
      <c r="LCO115" s="304"/>
      <c r="LCP115" s="304"/>
      <c r="LCQ115" s="304"/>
      <c r="LCR115" s="304"/>
      <c r="LCS115" s="304"/>
      <c r="LCT115" s="304"/>
      <c r="LCU115" s="304"/>
      <c r="LCV115" s="304"/>
      <c r="LCW115" s="304"/>
      <c r="LCX115" s="304"/>
      <c r="LCY115" s="304"/>
      <c r="LCZ115" s="304"/>
      <c r="LDA115" s="304"/>
      <c r="LDB115" s="304"/>
      <c r="LDC115" s="304"/>
      <c r="LDD115" s="304"/>
      <c r="LDE115" s="304"/>
      <c r="LDF115" s="304"/>
      <c r="LDG115" s="304"/>
      <c r="LDH115" s="304"/>
      <c r="LDI115" s="304"/>
      <c r="LDJ115" s="304"/>
      <c r="LDK115" s="304"/>
      <c r="LDL115" s="304"/>
      <c r="LDM115" s="304"/>
      <c r="LDN115" s="304"/>
      <c r="LDO115" s="304"/>
      <c r="LDP115" s="304"/>
      <c r="LDQ115" s="304"/>
      <c r="LDR115" s="304"/>
      <c r="LDS115" s="304"/>
      <c r="LDT115" s="304"/>
      <c r="LDU115" s="304"/>
      <c r="LDV115" s="304"/>
      <c r="LDW115" s="304"/>
      <c r="LDX115" s="304"/>
      <c r="LDY115" s="304"/>
      <c r="LDZ115" s="304"/>
      <c r="LEA115" s="304"/>
      <c r="LEB115" s="304"/>
      <c r="LEC115" s="304"/>
      <c r="LED115" s="304"/>
      <c r="LEE115" s="304"/>
      <c r="LEF115" s="304"/>
      <c r="LEG115" s="304"/>
      <c r="LEH115" s="304"/>
      <c r="LEI115" s="304"/>
      <c r="LEJ115" s="304"/>
      <c r="LEK115" s="304"/>
      <c r="LEL115" s="304"/>
      <c r="LEM115" s="304"/>
      <c r="LEN115" s="304"/>
      <c r="LEO115" s="304"/>
      <c r="LEP115" s="304"/>
      <c r="LEQ115" s="304"/>
      <c r="LER115" s="304"/>
      <c r="LES115" s="304"/>
      <c r="LET115" s="304"/>
      <c r="LEU115" s="304"/>
      <c r="LEV115" s="304"/>
      <c r="LEW115" s="304"/>
      <c r="LEX115" s="304"/>
      <c r="LEY115" s="304"/>
      <c r="LEZ115" s="304"/>
      <c r="LFA115" s="304"/>
      <c r="LFB115" s="304"/>
      <c r="LFC115" s="304"/>
      <c r="LFD115" s="304"/>
      <c r="LFE115" s="304"/>
      <c r="LFF115" s="304"/>
      <c r="LFG115" s="304"/>
      <c r="LFH115" s="304"/>
      <c r="LFI115" s="304"/>
      <c r="LFJ115" s="304"/>
      <c r="LFK115" s="304"/>
      <c r="LFL115" s="304"/>
      <c r="LFM115" s="304"/>
      <c r="LFN115" s="304"/>
      <c r="LFO115" s="304"/>
      <c r="LFP115" s="304"/>
      <c r="LFQ115" s="304"/>
      <c r="LFR115" s="304"/>
      <c r="LFS115" s="304"/>
      <c r="LFT115" s="304"/>
      <c r="LFU115" s="304"/>
      <c r="LFV115" s="304"/>
      <c r="LFW115" s="304"/>
      <c r="LFX115" s="304"/>
      <c r="LFY115" s="304"/>
      <c r="LFZ115" s="304"/>
      <c r="LGA115" s="304"/>
      <c r="LGB115" s="304"/>
      <c r="LGC115" s="304"/>
      <c r="LGD115" s="304"/>
      <c r="LGE115" s="304"/>
      <c r="LGF115" s="304"/>
      <c r="LGG115" s="304"/>
      <c r="LGH115" s="304"/>
      <c r="LGI115" s="304"/>
      <c r="LGJ115" s="304"/>
      <c r="LGK115" s="304"/>
      <c r="LGL115" s="304"/>
      <c r="LGM115" s="304"/>
      <c r="LGN115" s="304"/>
      <c r="LGO115" s="304"/>
      <c r="LGP115" s="304"/>
      <c r="LGQ115" s="304"/>
      <c r="LGR115" s="304"/>
      <c r="LGS115" s="304"/>
      <c r="LGT115" s="304"/>
      <c r="LGU115" s="304"/>
      <c r="LGV115" s="304"/>
      <c r="LGW115" s="304"/>
      <c r="LGX115" s="304"/>
      <c r="LGY115" s="304"/>
      <c r="LGZ115" s="304"/>
      <c r="LHA115" s="304"/>
      <c r="LHB115" s="304"/>
      <c r="LHC115" s="304"/>
      <c r="LHD115" s="304"/>
      <c r="LHE115" s="304"/>
      <c r="LHF115" s="304"/>
      <c r="LHG115" s="304"/>
      <c r="LHH115" s="304"/>
      <c r="LHI115" s="304"/>
      <c r="LHJ115" s="304"/>
      <c r="LHK115" s="304"/>
      <c r="LHL115" s="304"/>
      <c r="LHM115" s="304"/>
      <c r="LHN115" s="304"/>
      <c r="LHO115" s="304"/>
      <c r="LHP115" s="304"/>
      <c r="LHQ115" s="304"/>
      <c r="LHR115" s="304"/>
      <c r="LHS115" s="304"/>
      <c r="LHT115" s="304"/>
      <c r="LHU115" s="304"/>
      <c r="LHV115" s="304"/>
      <c r="LHW115" s="304"/>
      <c r="LHX115" s="304"/>
      <c r="LHY115" s="304"/>
      <c r="LHZ115" s="304"/>
      <c r="LIA115" s="304"/>
      <c r="LIB115" s="304"/>
      <c r="LIC115" s="304"/>
      <c r="LID115" s="304"/>
      <c r="LIE115" s="304"/>
      <c r="LIF115" s="304"/>
      <c r="LIG115" s="304"/>
      <c r="LIH115" s="304"/>
      <c r="LII115" s="304"/>
      <c r="LIJ115" s="304"/>
      <c r="LIK115" s="304"/>
      <c r="LIL115" s="304"/>
      <c r="LIM115" s="304"/>
      <c r="LIN115" s="304"/>
      <c r="LIO115" s="304"/>
      <c r="LIP115" s="304"/>
      <c r="LIQ115" s="304"/>
      <c r="LIR115" s="304"/>
      <c r="LIS115" s="304"/>
      <c r="LIT115" s="304"/>
      <c r="LIU115" s="304"/>
      <c r="LIV115" s="304"/>
      <c r="LIW115" s="304"/>
      <c r="LIX115" s="304"/>
      <c r="LIY115" s="304"/>
      <c r="LIZ115" s="304"/>
      <c r="LJA115" s="304"/>
      <c r="LJB115" s="304"/>
      <c r="LJC115" s="304"/>
      <c r="LJD115" s="304"/>
      <c r="LJE115" s="304"/>
      <c r="LJF115" s="304"/>
      <c r="LJG115" s="304"/>
      <c r="LJH115" s="304"/>
      <c r="LJI115" s="304"/>
      <c r="LJJ115" s="304"/>
      <c r="LJK115" s="304"/>
      <c r="LJL115" s="304"/>
      <c r="LJM115" s="304"/>
      <c r="LJN115" s="304"/>
      <c r="LJO115" s="304"/>
      <c r="LJP115" s="304"/>
      <c r="LJQ115" s="304"/>
      <c r="LJR115" s="304"/>
      <c r="LJS115" s="304"/>
      <c r="LJT115" s="304"/>
      <c r="LJU115" s="304"/>
      <c r="LJV115" s="304"/>
      <c r="LJW115" s="304"/>
      <c r="LJX115" s="304"/>
      <c r="LJY115" s="304"/>
      <c r="LJZ115" s="304"/>
      <c r="LKA115" s="304"/>
      <c r="LKB115" s="304"/>
      <c r="LKC115" s="304"/>
      <c r="LKD115" s="304"/>
      <c r="LKE115" s="304"/>
      <c r="LKF115" s="304"/>
      <c r="LKG115" s="304"/>
      <c r="LKH115" s="304"/>
      <c r="LKI115" s="304"/>
      <c r="LKJ115" s="304"/>
      <c r="LKK115" s="304"/>
      <c r="LKL115" s="304"/>
      <c r="LKM115" s="304"/>
      <c r="LKN115" s="304"/>
      <c r="LKO115" s="304"/>
      <c r="LKP115" s="304"/>
      <c r="LKQ115" s="304"/>
      <c r="LKR115" s="304"/>
      <c r="LKS115" s="304"/>
      <c r="LKT115" s="304"/>
      <c r="LKU115" s="304"/>
      <c r="LKV115" s="304"/>
      <c r="LKW115" s="304"/>
      <c r="LKX115" s="304"/>
      <c r="LKY115" s="304"/>
      <c r="LKZ115" s="304"/>
      <c r="LLA115" s="304"/>
      <c r="LLB115" s="304"/>
      <c r="LLC115" s="304"/>
      <c r="LLD115" s="304"/>
      <c r="LLE115" s="304"/>
      <c r="LLF115" s="304"/>
      <c r="LLG115" s="304"/>
      <c r="LLH115" s="304"/>
      <c r="LLI115" s="304"/>
      <c r="LLJ115" s="304"/>
      <c r="LLK115" s="304"/>
      <c r="LLL115" s="304"/>
      <c r="LLM115" s="304"/>
      <c r="LLN115" s="304"/>
      <c r="LLO115" s="304"/>
      <c r="LLP115" s="304"/>
      <c r="LLQ115" s="304"/>
      <c r="LLR115" s="304"/>
      <c r="LLS115" s="304"/>
      <c r="LLT115" s="304"/>
      <c r="LLU115" s="304"/>
      <c r="LLV115" s="304"/>
      <c r="LLW115" s="304"/>
      <c r="LLX115" s="304"/>
      <c r="LLY115" s="304"/>
      <c r="LLZ115" s="304"/>
      <c r="LMA115" s="304"/>
      <c r="LMB115" s="304"/>
      <c r="LMC115" s="304"/>
      <c r="LMD115" s="304"/>
      <c r="LME115" s="304"/>
      <c r="LMF115" s="304"/>
      <c r="LMG115" s="304"/>
      <c r="LMH115" s="304"/>
      <c r="LMI115" s="304"/>
      <c r="LMJ115" s="304"/>
      <c r="LMK115" s="304"/>
      <c r="LML115" s="304"/>
      <c r="LMM115" s="304"/>
      <c r="LMN115" s="304"/>
      <c r="LMO115" s="304"/>
      <c r="LMP115" s="304"/>
      <c r="LMQ115" s="304"/>
      <c r="LMR115" s="304"/>
      <c r="LMS115" s="304"/>
      <c r="LMT115" s="304"/>
      <c r="LMU115" s="304"/>
      <c r="LMV115" s="304"/>
      <c r="LMW115" s="304"/>
      <c r="LMX115" s="304"/>
      <c r="LMY115" s="304"/>
      <c r="LMZ115" s="304"/>
      <c r="LNA115" s="304"/>
      <c r="LNB115" s="304"/>
      <c r="LNC115" s="304"/>
      <c r="LND115" s="304"/>
      <c r="LNE115" s="304"/>
      <c r="LNF115" s="304"/>
      <c r="LNG115" s="304"/>
      <c r="LNH115" s="304"/>
      <c r="LNI115" s="304"/>
      <c r="LNJ115" s="304"/>
      <c r="LNK115" s="304"/>
      <c r="LNL115" s="304"/>
      <c r="LNM115" s="304"/>
      <c r="LNN115" s="304"/>
      <c r="LNO115" s="304"/>
      <c r="LNP115" s="304"/>
      <c r="LNQ115" s="304"/>
      <c r="LNR115" s="304"/>
      <c r="LNS115" s="304"/>
      <c r="LNT115" s="304"/>
      <c r="LNU115" s="304"/>
      <c r="LNV115" s="304"/>
      <c r="LNW115" s="304"/>
      <c r="LNX115" s="304"/>
      <c r="LNY115" s="304"/>
      <c r="LNZ115" s="304"/>
      <c r="LOA115" s="304"/>
      <c r="LOB115" s="304"/>
      <c r="LOC115" s="304"/>
      <c r="LOD115" s="304"/>
      <c r="LOE115" s="304"/>
      <c r="LOF115" s="304"/>
      <c r="LOG115" s="304"/>
      <c r="LOH115" s="304"/>
      <c r="LOI115" s="304"/>
      <c r="LOJ115" s="304"/>
      <c r="LOK115" s="304"/>
      <c r="LOL115" s="304"/>
      <c r="LOM115" s="304"/>
      <c r="LON115" s="304"/>
      <c r="LOO115" s="304"/>
      <c r="LOP115" s="304"/>
      <c r="LOQ115" s="304"/>
      <c r="LOR115" s="304"/>
      <c r="LOS115" s="304"/>
      <c r="LOT115" s="304"/>
      <c r="LOU115" s="304"/>
      <c r="LOV115" s="304"/>
      <c r="LOW115" s="304"/>
      <c r="LOX115" s="304"/>
      <c r="LOY115" s="304"/>
      <c r="LOZ115" s="304"/>
      <c r="LPA115" s="304"/>
      <c r="LPB115" s="304"/>
      <c r="LPC115" s="304"/>
      <c r="LPD115" s="304"/>
      <c r="LPE115" s="304"/>
      <c r="LPF115" s="304"/>
      <c r="LPG115" s="304"/>
      <c r="LPH115" s="304"/>
      <c r="LPI115" s="304"/>
      <c r="LPJ115" s="304"/>
      <c r="LPK115" s="304"/>
      <c r="LPL115" s="304"/>
      <c r="LPM115" s="304"/>
      <c r="LPN115" s="304"/>
      <c r="LPO115" s="304"/>
      <c r="LPP115" s="304"/>
      <c r="LPQ115" s="304"/>
      <c r="LPR115" s="304"/>
      <c r="LPS115" s="304"/>
      <c r="LPT115" s="304"/>
      <c r="LPU115" s="304"/>
      <c r="LPV115" s="304"/>
      <c r="LPW115" s="304"/>
      <c r="LPX115" s="304"/>
      <c r="LPY115" s="304"/>
      <c r="LPZ115" s="304"/>
      <c r="LQA115" s="304"/>
      <c r="LQB115" s="304"/>
      <c r="LQC115" s="304"/>
      <c r="LQD115" s="304"/>
      <c r="LQE115" s="304"/>
      <c r="LQF115" s="304"/>
      <c r="LQG115" s="304"/>
      <c r="LQH115" s="304"/>
      <c r="LQI115" s="304"/>
      <c r="LQJ115" s="304"/>
      <c r="LQK115" s="304"/>
      <c r="LQL115" s="304"/>
      <c r="LQM115" s="304"/>
      <c r="LQN115" s="304"/>
      <c r="LQO115" s="304"/>
      <c r="LQP115" s="304"/>
      <c r="LQQ115" s="304"/>
      <c r="LQR115" s="304"/>
      <c r="LQS115" s="304"/>
      <c r="LQT115" s="304"/>
      <c r="LQU115" s="304"/>
      <c r="LQV115" s="304"/>
      <c r="LQW115" s="304"/>
      <c r="LQX115" s="304"/>
      <c r="LQY115" s="304"/>
      <c r="LQZ115" s="304"/>
      <c r="LRA115" s="304"/>
      <c r="LRB115" s="304"/>
      <c r="LRC115" s="304"/>
      <c r="LRD115" s="304"/>
      <c r="LRE115" s="304"/>
      <c r="LRF115" s="304"/>
      <c r="LRG115" s="304"/>
      <c r="LRH115" s="304"/>
      <c r="LRI115" s="304"/>
      <c r="LRJ115" s="304"/>
      <c r="LRK115" s="304"/>
      <c r="LRL115" s="304"/>
      <c r="LRM115" s="304"/>
      <c r="LRN115" s="304"/>
      <c r="LRO115" s="304"/>
      <c r="LRP115" s="304"/>
      <c r="LRQ115" s="304"/>
      <c r="LRR115" s="304"/>
      <c r="LRS115" s="304"/>
      <c r="LRT115" s="304"/>
      <c r="LRU115" s="304"/>
      <c r="LRV115" s="304"/>
      <c r="LRW115" s="304"/>
      <c r="LRX115" s="304"/>
      <c r="LRY115" s="304"/>
      <c r="LRZ115" s="304"/>
      <c r="LSA115" s="304"/>
      <c r="LSB115" s="304"/>
      <c r="LSC115" s="304"/>
      <c r="LSD115" s="304"/>
      <c r="LSE115" s="304"/>
      <c r="LSF115" s="304"/>
      <c r="LSG115" s="304"/>
      <c r="LSH115" s="304"/>
      <c r="LSI115" s="304"/>
      <c r="LSJ115" s="304"/>
      <c r="LSK115" s="304"/>
      <c r="LSL115" s="304"/>
      <c r="LSM115" s="304"/>
      <c r="LSN115" s="304"/>
      <c r="LSO115" s="304"/>
      <c r="LSP115" s="304"/>
      <c r="LSQ115" s="304"/>
      <c r="LSR115" s="304"/>
      <c r="LSS115" s="304"/>
      <c r="LST115" s="304"/>
      <c r="LSU115" s="304"/>
      <c r="LSV115" s="304"/>
      <c r="LSW115" s="304"/>
      <c r="LSX115" s="304"/>
      <c r="LSY115" s="304"/>
      <c r="LSZ115" s="304"/>
      <c r="LTA115" s="304"/>
      <c r="LTB115" s="304"/>
      <c r="LTC115" s="304"/>
      <c r="LTD115" s="304"/>
      <c r="LTE115" s="304"/>
      <c r="LTF115" s="304"/>
      <c r="LTG115" s="304"/>
      <c r="LTH115" s="304"/>
      <c r="LTI115" s="304"/>
      <c r="LTJ115" s="304"/>
      <c r="LTK115" s="304"/>
      <c r="LTL115" s="304"/>
      <c r="LTM115" s="304"/>
      <c r="LTN115" s="304"/>
      <c r="LTO115" s="304"/>
      <c r="LTP115" s="304"/>
      <c r="LTQ115" s="304"/>
      <c r="LTR115" s="304"/>
      <c r="LTS115" s="304"/>
      <c r="LTT115" s="304"/>
      <c r="LTU115" s="304"/>
      <c r="LTV115" s="304"/>
      <c r="LTW115" s="304"/>
      <c r="LTX115" s="304"/>
      <c r="LTY115" s="304"/>
      <c r="LTZ115" s="304"/>
      <c r="LUA115" s="304"/>
      <c r="LUB115" s="304"/>
      <c r="LUC115" s="304"/>
      <c r="LUD115" s="304"/>
      <c r="LUE115" s="304"/>
      <c r="LUF115" s="304"/>
      <c r="LUG115" s="304"/>
      <c r="LUH115" s="304"/>
      <c r="LUI115" s="304"/>
      <c r="LUJ115" s="304"/>
      <c r="LUK115" s="304"/>
      <c r="LUL115" s="304"/>
      <c r="LUM115" s="304"/>
      <c r="LUN115" s="304"/>
      <c r="LUO115" s="304"/>
      <c r="LUP115" s="304"/>
      <c r="LUQ115" s="304"/>
      <c r="LUR115" s="304"/>
      <c r="LUS115" s="304"/>
      <c r="LUT115" s="304"/>
      <c r="LUU115" s="304"/>
      <c r="LUV115" s="304"/>
      <c r="LUW115" s="304"/>
      <c r="LUX115" s="304"/>
      <c r="LUY115" s="304"/>
      <c r="LUZ115" s="304"/>
      <c r="LVA115" s="304"/>
      <c r="LVB115" s="304"/>
      <c r="LVC115" s="304"/>
      <c r="LVD115" s="304"/>
      <c r="LVE115" s="304"/>
      <c r="LVF115" s="304"/>
      <c r="LVG115" s="304"/>
      <c r="LVH115" s="304"/>
      <c r="LVI115" s="304"/>
      <c r="LVJ115" s="304"/>
      <c r="LVK115" s="304"/>
      <c r="LVL115" s="304"/>
      <c r="LVM115" s="304"/>
      <c r="LVN115" s="304"/>
      <c r="LVO115" s="304"/>
      <c r="LVP115" s="304"/>
      <c r="LVQ115" s="304"/>
      <c r="LVR115" s="304"/>
      <c r="LVS115" s="304"/>
      <c r="LVT115" s="304"/>
      <c r="LVU115" s="304"/>
      <c r="LVV115" s="304"/>
      <c r="LVW115" s="304"/>
      <c r="LVX115" s="304"/>
      <c r="LVY115" s="304"/>
      <c r="LVZ115" s="304"/>
      <c r="LWA115" s="304"/>
      <c r="LWB115" s="304"/>
      <c r="LWC115" s="304"/>
      <c r="LWD115" s="304"/>
      <c r="LWE115" s="304"/>
      <c r="LWF115" s="304"/>
      <c r="LWG115" s="304"/>
      <c r="LWH115" s="304"/>
      <c r="LWI115" s="304"/>
      <c r="LWJ115" s="304"/>
      <c r="LWK115" s="304"/>
      <c r="LWL115" s="304"/>
      <c r="LWM115" s="304"/>
      <c r="LWN115" s="304"/>
      <c r="LWO115" s="304"/>
      <c r="LWP115" s="304"/>
      <c r="LWQ115" s="304"/>
      <c r="LWR115" s="304"/>
      <c r="LWS115" s="304"/>
      <c r="LWT115" s="304"/>
      <c r="LWU115" s="304"/>
      <c r="LWV115" s="304"/>
      <c r="LWW115" s="304"/>
      <c r="LWX115" s="304"/>
      <c r="LWY115" s="304"/>
      <c r="LWZ115" s="304"/>
      <c r="LXA115" s="304"/>
      <c r="LXB115" s="304"/>
      <c r="LXC115" s="304"/>
      <c r="LXD115" s="304"/>
      <c r="LXE115" s="304"/>
      <c r="LXF115" s="304"/>
      <c r="LXG115" s="304"/>
      <c r="LXH115" s="304"/>
      <c r="LXI115" s="304"/>
      <c r="LXJ115" s="304"/>
      <c r="LXK115" s="304"/>
      <c r="LXL115" s="304"/>
      <c r="LXM115" s="304"/>
      <c r="LXN115" s="304"/>
      <c r="LXO115" s="304"/>
      <c r="LXP115" s="304"/>
      <c r="LXQ115" s="304"/>
      <c r="LXR115" s="304"/>
      <c r="LXS115" s="304"/>
      <c r="LXT115" s="304"/>
      <c r="LXU115" s="304"/>
      <c r="LXV115" s="304"/>
      <c r="LXW115" s="304"/>
      <c r="LXX115" s="304"/>
      <c r="LXY115" s="304"/>
      <c r="LXZ115" s="304"/>
      <c r="LYA115" s="304"/>
      <c r="LYB115" s="304"/>
      <c r="LYC115" s="304"/>
      <c r="LYD115" s="304"/>
      <c r="LYE115" s="304"/>
      <c r="LYF115" s="304"/>
      <c r="LYG115" s="304"/>
      <c r="LYH115" s="304"/>
      <c r="LYI115" s="304"/>
      <c r="LYJ115" s="304"/>
      <c r="LYK115" s="304"/>
      <c r="LYL115" s="304"/>
      <c r="LYM115" s="304"/>
      <c r="LYN115" s="304"/>
      <c r="LYO115" s="304"/>
      <c r="LYP115" s="304"/>
      <c r="LYQ115" s="304"/>
      <c r="LYR115" s="304"/>
      <c r="LYS115" s="304"/>
      <c r="LYT115" s="304"/>
      <c r="LYU115" s="304"/>
      <c r="LYV115" s="304"/>
      <c r="LYW115" s="304"/>
      <c r="LYX115" s="304"/>
      <c r="LYY115" s="304"/>
      <c r="LYZ115" s="304"/>
      <c r="LZA115" s="304"/>
      <c r="LZB115" s="304"/>
      <c r="LZC115" s="304"/>
      <c r="LZD115" s="304"/>
      <c r="LZE115" s="304"/>
      <c r="LZF115" s="304"/>
      <c r="LZG115" s="304"/>
      <c r="LZH115" s="304"/>
      <c r="LZI115" s="304"/>
      <c r="LZJ115" s="304"/>
      <c r="LZK115" s="304"/>
      <c r="LZL115" s="304"/>
      <c r="LZM115" s="304"/>
      <c r="LZN115" s="304"/>
      <c r="LZO115" s="304"/>
      <c r="LZP115" s="304"/>
      <c r="LZQ115" s="304"/>
      <c r="LZR115" s="304"/>
      <c r="LZS115" s="304"/>
      <c r="LZT115" s="304"/>
      <c r="LZU115" s="304"/>
      <c r="LZV115" s="304"/>
      <c r="LZW115" s="304"/>
      <c r="LZX115" s="304"/>
      <c r="LZY115" s="304"/>
      <c r="LZZ115" s="304"/>
      <c r="MAA115" s="304"/>
      <c r="MAB115" s="304"/>
      <c r="MAC115" s="304"/>
      <c r="MAD115" s="304"/>
      <c r="MAE115" s="304"/>
      <c r="MAF115" s="304"/>
      <c r="MAG115" s="304"/>
      <c r="MAH115" s="304"/>
      <c r="MAI115" s="304"/>
      <c r="MAJ115" s="304"/>
      <c r="MAK115" s="304"/>
      <c r="MAL115" s="304"/>
      <c r="MAM115" s="304"/>
      <c r="MAN115" s="304"/>
      <c r="MAO115" s="304"/>
      <c r="MAP115" s="304"/>
      <c r="MAQ115" s="304"/>
      <c r="MAR115" s="304"/>
      <c r="MAS115" s="304"/>
      <c r="MAT115" s="304"/>
      <c r="MAU115" s="304"/>
      <c r="MAV115" s="304"/>
      <c r="MAW115" s="304"/>
      <c r="MAX115" s="304"/>
      <c r="MAY115" s="304"/>
      <c r="MAZ115" s="304"/>
      <c r="MBA115" s="304"/>
      <c r="MBB115" s="304"/>
      <c r="MBC115" s="304"/>
      <c r="MBD115" s="304"/>
      <c r="MBE115" s="304"/>
      <c r="MBF115" s="304"/>
      <c r="MBG115" s="304"/>
      <c r="MBH115" s="304"/>
      <c r="MBI115" s="304"/>
      <c r="MBJ115" s="304"/>
      <c r="MBK115" s="304"/>
      <c r="MBL115" s="304"/>
      <c r="MBM115" s="304"/>
      <c r="MBN115" s="304"/>
      <c r="MBO115" s="304"/>
      <c r="MBP115" s="304"/>
      <c r="MBQ115" s="304"/>
      <c r="MBR115" s="304"/>
      <c r="MBS115" s="304"/>
      <c r="MBT115" s="304"/>
      <c r="MBU115" s="304"/>
      <c r="MBV115" s="304"/>
      <c r="MBW115" s="304"/>
      <c r="MBX115" s="304"/>
      <c r="MBY115" s="304"/>
      <c r="MBZ115" s="304"/>
      <c r="MCA115" s="304"/>
      <c r="MCB115" s="304"/>
      <c r="MCC115" s="304"/>
      <c r="MCD115" s="304"/>
      <c r="MCE115" s="304"/>
      <c r="MCF115" s="304"/>
      <c r="MCG115" s="304"/>
      <c r="MCH115" s="304"/>
      <c r="MCI115" s="304"/>
      <c r="MCJ115" s="304"/>
      <c r="MCK115" s="304"/>
      <c r="MCL115" s="304"/>
      <c r="MCM115" s="304"/>
      <c r="MCN115" s="304"/>
      <c r="MCO115" s="304"/>
      <c r="MCP115" s="304"/>
      <c r="MCQ115" s="304"/>
      <c r="MCR115" s="304"/>
      <c r="MCS115" s="304"/>
      <c r="MCT115" s="304"/>
      <c r="MCU115" s="304"/>
      <c r="MCV115" s="304"/>
      <c r="MCW115" s="304"/>
      <c r="MCX115" s="304"/>
      <c r="MCY115" s="304"/>
      <c r="MCZ115" s="304"/>
      <c r="MDA115" s="304"/>
      <c r="MDB115" s="304"/>
      <c r="MDC115" s="304"/>
      <c r="MDD115" s="304"/>
      <c r="MDE115" s="304"/>
      <c r="MDF115" s="304"/>
      <c r="MDG115" s="304"/>
      <c r="MDH115" s="304"/>
      <c r="MDI115" s="304"/>
      <c r="MDJ115" s="304"/>
      <c r="MDK115" s="304"/>
      <c r="MDL115" s="304"/>
      <c r="MDM115" s="304"/>
      <c r="MDN115" s="304"/>
      <c r="MDO115" s="304"/>
      <c r="MDP115" s="304"/>
      <c r="MDQ115" s="304"/>
      <c r="MDR115" s="304"/>
      <c r="MDS115" s="304"/>
      <c r="MDT115" s="304"/>
      <c r="MDU115" s="304"/>
      <c r="MDV115" s="304"/>
      <c r="MDW115" s="304"/>
      <c r="MDX115" s="304"/>
      <c r="MDY115" s="304"/>
      <c r="MDZ115" s="304"/>
      <c r="MEA115" s="304"/>
      <c r="MEB115" s="304"/>
      <c r="MEC115" s="304"/>
      <c r="MED115" s="304"/>
      <c r="MEE115" s="304"/>
      <c r="MEF115" s="304"/>
      <c r="MEG115" s="304"/>
      <c r="MEH115" s="304"/>
      <c r="MEI115" s="304"/>
      <c r="MEJ115" s="304"/>
      <c r="MEK115" s="304"/>
      <c r="MEL115" s="304"/>
      <c r="MEM115" s="304"/>
      <c r="MEN115" s="304"/>
      <c r="MEO115" s="304"/>
      <c r="MEP115" s="304"/>
      <c r="MEQ115" s="304"/>
      <c r="MER115" s="304"/>
      <c r="MES115" s="304"/>
      <c r="MET115" s="304"/>
      <c r="MEU115" s="304"/>
      <c r="MEV115" s="304"/>
      <c r="MEW115" s="304"/>
      <c r="MEX115" s="304"/>
      <c r="MEY115" s="304"/>
      <c r="MEZ115" s="304"/>
      <c r="MFA115" s="304"/>
      <c r="MFB115" s="304"/>
      <c r="MFC115" s="304"/>
      <c r="MFD115" s="304"/>
      <c r="MFE115" s="304"/>
      <c r="MFF115" s="304"/>
      <c r="MFG115" s="304"/>
      <c r="MFH115" s="304"/>
      <c r="MFI115" s="304"/>
      <c r="MFJ115" s="304"/>
      <c r="MFK115" s="304"/>
      <c r="MFL115" s="304"/>
      <c r="MFM115" s="304"/>
      <c r="MFN115" s="304"/>
      <c r="MFO115" s="304"/>
      <c r="MFP115" s="304"/>
      <c r="MFQ115" s="304"/>
      <c r="MFR115" s="304"/>
      <c r="MFS115" s="304"/>
      <c r="MFT115" s="304"/>
      <c r="MFU115" s="304"/>
      <c r="MFV115" s="304"/>
      <c r="MFW115" s="304"/>
      <c r="MFX115" s="304"/>
      <c r="MFY115" s="304"/>
      <c r="MFZ115" s="304"/>
      <c r="MGA115" s="304"/>
      <c r="MGB115" s="304"/>
      <c r="MGC115" s="304"/>
      <c r="MGD115" s="304"/>
      <c r="MGE115" s="304"/>
      <c r="MGF115" s="304"/>
      <c r="MGG115" s="304"/>
      <c r="MGH115" s="304"/>
      <c r="MGI115" s="304"/>
      <c r="MGJ115" s="304"/>
      <c r="MGK115" s="304"/>
      <c r="MGL115" s="304"/>
      <c r="MGM115" s="304"/>
      <c r="MGN115" s="304"/>
      <c r="MGO115" s="304"/>
      <c r="MGP115" s="304"/>
      <c r="MGQ115" s="304"/>
      <c r="MGR115" s="304"/>
      <c r="MGS115" s="304"/>
      <c r="MGT115" s="304"/>
      <c r="MGU115" s="304"/>
      <c r="MGV115" s="304"/>
      <c r="MGW115" s="304"/>
      <c r="MGX115" s="304"/>
      <c r="MGY115" s="304"/>
      <c r="MGZ115" s="304"/>
      <c r="MHA115" s="304"/>
      <c r="MHB115" s="304"/>
      <c r="MHC115" s="304"/>
      <c r="MHD115" s="304"/>
      <c r="MHE115" s="304"/>
      <c r="MHF115" s="304"/>
      <c r="MHG115" s="304"/>
      <c r="MHH115" s="304"/>
      <c r="MHI115" s="304"/>
      <c r="MHJ115" s="304"/>
      <c r="MHK115" s="304"/>
      <c r="MHL115" s="304"/>
      <c r="MHM115" s="304"/>
      <c r="MHN115" s="304"/>
      <c r="MHO115" s="304"/>
      <c r="MHP115" s="304"/>
      <c r="MHQ115" s="304"/>
      <c r="MHR115" s="304"/>
      <c r="MHS115" s="304"/>
      <c r="MHT115" s="304"/>
      <c r="MHU115" s="304"/>
      <c r="MHV115" s="304"/>
      <c r="MHW115" s="304"/>
      <c r="MHX115" s="304"/>
      <c r="MHY115" s="304"/>
      <c r="MHZ115" s="304"/>
      <c r="MIA115" s="304"/>
      <c r="MIB115" s="304"/>
      <c r="MIC115" s="304"/>
      <c r="MID115" s="304"/>
      <c r="MIE115" s="304"/>
      <c r="MIF115" s="304"/>
      <c r="MIG115" s="304"/>
      <c r="MIH115" s="304"/>
      <c r="MII115" s="304"/>
      <c r="MIJ115" s="304"/>
      <c r="MIK115" s="304"/>
      <c r="MIL115" s="304"/>
      <c r="MIM115" s="304"/>
      <c r="MIN115" s="304"/>
      <c r="MIO115" s="304"/>
      <c r="MIP115" s="304"/>
      <c r="MIQ115" s="304"/>
      <c r="MIR115" s="304"/>
      <c r="MIS115" s="304"/>
      <c r="MIT115" s="304"/>
      <c r="MIU115" s="304"/>
      <c r="MIV115" s="304"/>
      <c r="MIW115" s="304"/>
      <c r="MIX115" s="304"/>
      <c r="MIY115" s="304"/>
      <c r="MIZ115" s="304"/>
      <c r="MJA115" s="304"/>
      <c r="MJB115" s="304"/>
      <c r="MJC115" s="304"/>
      <c r="MJD115" s="304"/>
      <c r="MJE115" s="304"/>
      <c r="MJF115" s="304"/>
      <c r="MJG115" s="304"/>
      <c r="MJH115" s="304"/>
      <c r="MJI115" s="304"/>
      <c r="MJJ115" s="304"/>
      <c r="MJK115" s="304"/>
      <c r="MJL115" s="304"/>
      <c r="MJM115" s="304"/>
      <c r="MJN115" s="304"/>
      <c r="MJO115" s="304"/>
      <c r="MJP115" s="304"/>
      <c r="MJQ115" s="304"/>
      <c r="MJR115" s="304"/>
      <c r="MJS115" s="304"/>
      <c r="MJT115" s="304"/>
      <c r="MJU115" s="304"/>
      <c r="MJV115" s="304"/>
      <c r="MJW115" s="304"/>
      <c r="MJX115" s="304"/>
      <c r="MJY115" s="304"/>
      <c r="MJZ115" s="304"/>
      <c r="MKA115" s="304"/>
      <c r="MKB115" s="304"/>
      <c r="MKC115" s="304"/>
      <c r="MKD115" s="304"/>
      <c r="MKE115" s="304"/>
      <c r="MKF115" s="304"/>
      <c r="MKG115" s="304"/>
      <c r="MKH115" s="304"/>
      <c r="MKI115" s="304"/>
      <c r="MKJ115" s="304"/>
      <c r="MKK115" s="304"/>
      <c r="MKL115" s="304"/>
      <c r="MKM115" s="304"/>
      <c r="MKN115" s="304"/>
      <c r="MKO115" s="304"/>
      <c r="MKP115" s="304"/>
      <c r="MKQ115" s="304"/>
      <c r="MKR115" s="304"/>
      <c r="MKS115" s="304"/>
      <c r="MKT115" s="304"/>
      <c r="MKU115" s="304"/>
      <c r="MKV115" s="304"/>
      <c r="MKW115" s="304"/>
      <c r="MKX115" s="304"/>
      <c r="MKY115" s="304"/>
      <c r="MKZ115" s="304"/>
      <c r="MLA115" s="304"/>
      <c r="MLB115" s="304"/>
      <c r="MLC115" s="304"/>
      <c r="MLD115" s="304"/>
      <c r="MLE115" s="304"/>
      <c r="MLF115" s="304"/>
      <c r="MLG115" s="304"/>
      <c r="MLH115" s="304"/>
      <c r="MLI115" s="304"/>
      <c r="MLJ115" s="304"/>
      <c r="MLK115" s="304"/>
      <c r="MLL115" s="304"/>
      <c r="MLM115" s="304"/>
      <c r="MLN115" s="304"/>
      <c r="MLO115" s="304"/>
      <c r="MLP115" s="304"/>
      <c r="MLQ115" s="304"/>
      <c r="MLR115" s="304"/>
      <c r="MLS115" s="304"/>
      <c r="MLT115" s="304"/>
      <c r="MLU115" s="304"/>
      <c r="MLV115" s="304"/>
      <c r="MLW115" s="304"/>
      <c r="MLX115" s="304"/>
      <c r="MLY115" s="304"/>
      <c r="MLZ115" s="304"/>
      <c r="MMA115" s="304"/>
      <c r="MMB115" s="304"/>
      <c r="MMC115" s="304"/>
      <c r="MMD115" s="304"/>
      <c r="MME115" s="304"/>
      <c r="MMF115" s="304"/>
      <c r="MMG115" s="304"/>
      <c r="MMH115" s="304"/>
      <c r="MMI115" s="304"/>
      <c r="MMJ115" s="304"/>
      <c r="MMK115" s="304"/>
      <c r="MML115" s="304"/>
      <c r="MMM115" s="304"/>
      <c r="MMN115" s="304"/>
      <c r="MMO115" s="304"/>
      <c r="MMP115" s="304"/>
      <c r="MMQ115" s="304"/>
      <c r="MMR115" s="304"/>
      <c r="MMS115" s="304"/>
      <c r="MMT115" s="304"/>
      <c r="MMU115" s="304"/>
      <c r="MMV115" s="304"/>
      <c r="MMW115" s="304"/>
      <c r="MMX115" s="304"/>
      <c r="MMY115" s="304"/>
      <c r="MMZ115" s="304"/>
      <c r="MNA115" s="304"/>
      <c r="MNB115" s="304"/>
      <c r="MNC115" s="304"/>
      <c r="MND115" s="304"/>
      <c r="MNE115" s="304"/>
      <c r="MNF115" s="304"/>
      <c r="MNG115" s="304"/>
      <c r="MNH115" s="304"/>
      <c r="MNI115" s="304"/>
      <c r="MNJ115" s="304"/>
      <c r="MNK115" s="304"/>
      <c r="MNL115" s="304"/>
      <c r="MNM115" s="304"/>
      <c r="MNN115" s="304"/>
      <c r="MNO115" s="304"/>
      <c r="MNP115" s="304"/>
      <c r="MNQ115" s="304"/>
      <c r="MNR115" s="304"/>
      <c r="MNS115" s="304"/>
      <c r="MNT115" s="304"/>
      <c r="MNU115" s="304"/>
      <c r="MNV115" s="304"/>
      <c r="MNW115" s="304"/>
      <c r="MNX115" s="304"/>
      <c r="MNY115" s="304"/>
      <c r="MNZ115" s="304"/>
      <c r="MOA115" s="304"/>
      <c r="MOB115" s="304"/>
      <c r="MOC115" s="304"/>
      <c r="MOD115" s="304"/>
      <c r="MOE115" s="304"/>
      <c r="MOF115" s="304"/>
      <c r="MOG115" s="304"/>
      <c r="MOH115" s="304"/>
      <c r="MOI115" s="304"/>
      <c r="MOJ115" s="304"/>
      <c r="MOK115" s="304"/>
      <c r="MOL115" s="304"/>
      <c r="MOM115" s="304"/>
      <c r="MON115" s="304"/>
      <c r="MOO115" s="304"/>
      <c r="MOP115" s="304"/>
      <c r="MOQ115" s="304"/>
      <c r="MOR115" s="304"/>
      <c r="MOS115" s="304"/>
      <c r="MOT115" s="304"/>
      <c r="MOU115" s="304"/>
      <c r="MOV115" s="304"/>
      <c r="MOW115" s="304"/>
      <c r="MOX115" s="304"/>
      <c r="MOY115" s="304"/>
      <c r="MOZ115" s="304"/>
      <c r="MPA115" s="304"/>
      <c r="MPB115" s="304"/>
      <c r="MPC115" s="304"/>
      <c r="MPD115" s="304"/>
      <c r="MPE115" s="304"/>
      <c r="MPF115" s="304"/>
      <c r="MPG115" s="304"/>
      <c r="MPH115" s="304"/>
      <c r="MPI115" s="304"/>
      <c r="MPJ115" s="304"/>
      <c r="MPK115" s="304"/>
      <c r="MPL115" s="304"/>
      <c r="MPM115" s="304"/>
      <c r="MPN115" s="304"/>
      <c r="MPO115" s="304"/>
      <c r="MPP115" s="304"/>
      <c r="MPQ115" s="304"/>
      <c r="MPR115" s="304"/>
      <c r="MPS115" s="304"/>
      <c r="MPT115" s="304"/>
      <c r="MPU115" s="304"/>
      <c r="MPV115" s="304"/>
      <c r="MPW115" s="304"/>
      <c r="MPX115" s="304"/>
      <c r="MPY115" s="304"/>
      <c r="MPZ115" s="304"/>
      <c r="MQA115" s="304"/>
      <c r="MQB115" s="304"/>
      <c r="MQC115" s="304"/>
      <c r="MQD115" s="304"/>
      <c r="MQE115" s="304"/>
      <c r="MQF115" s="304"/>
      <c r="MQG115" s="304"/>
      <c r="MQH115" s="304"/>
      <c r="MQI115" s="304"/>
      <c r="MQJ115" s="304"/>
      <c r="MQK115" s="304"/>
      <c r="MQL115" s="304"/>
      <c r="MQM115" s="304"/>
      <c r="MQN115" s="304"/>
      <c r="MQO115" s="304"/>
      <c r="MQP115" s="304"/>
      <c r="MQQ115" s="304"/>
      <c r="MQR115" s="304"/>
      <c r="MQS115" s="304"/>
      <c r="MQT115" s="304"/>
      <c r="MQU115" s="304"/>
      <c r="MQV115" s="304"/>
      <c r="MQW115" s="304"/>
      <c r="MQX115" s="304"/>
      <c r="MQY115" s="304"/>
      <c r="MQZ115" s="304"/>
      <c r="MRA115" s="304"/>
      <c r="MRB115" s="304"/>
      <c r="MRC115" s="304"/>
      <c r="MRD115" s="304"/>
      <c r="MRE115" s="304"/>
      <c r="MRF115" s="304"/>
      <c r="MRG115" s="304"/>
      <c r="MRH115" s="304"/>
      <c r="MRI115" s="304"/>
      <c r="MRJ115" s="304"/>
      <c r="MRK115" s="304"/>
      <c r="MRL115" s="304"/>
      <c r="MRM115" s="304"/>
      <c r="MRN115" s="304"/>
      <c r="MRO115" s="304"/>
      <c r="MRP115" s="304"/>
      <c r="MRQ115" s="304"/>
      <c r="MRR115" s="304"/>
      <c r="MRS115" s="304"/>
      <c r="MRT115" s="304"/>
      <c r="MRU115" s="304"/>
      <c r="MRV115" s="304"/>
      <c r="MRW115" s="304"/>
      <c r="MRX115" s="304"/>
      <c r="MRY115" s="304"/>
      <c r="MRZ115" s="304"/>
      <c r="MSA115" s="304"/>
      <c r="MSB115" s="304"/>
      <c r="MSC115" s="304"/>
      <c r="MSD115" s="304"/>
      <c r="MSE115" s="304"/>
      <c r="MSF115" s="304"/>
      <c r="MSG115" s="304"/>
      <c r="MSH115" s="304"/>
      <c r="MSI115" s="304"/>
      <c r="MSJ115" s="304"/>
      <c r="MSK115" s="304"/>
      <c r="MSL115" s="304"/>
      <c r="MSM115" s="304"/>
      <c r="MSN115" s="304"/>
      <c r="MSO115" s="304"/>
      <c r="MSP115" s="304"/>
      <c r="MSQ115" s="304"/>
      <c r="MSR115" s="304"/>
      <c r="MSS115" s="304"/>
      <c r="MST115" s="304"/>
      <c r="MSU115" s="304"/>
      <c r="MSV115" s="304"/>
      <c r="MSW115" s="304"/>
      <c r="MSX115" s="304"/>
      <c r="MSY115" s="304"/>
      <c r="MSZ115" s="304"/>
      <c r="MTA115" s="304"/>
      <c r="MTB115" s="304"/>
      <c r="MTC115" s="304"/>
      <c r="MTD115" s="304"/>
      <c r="MTE115" s="304"/>
      <c r="MTF115" s="304"/>
      <c r="MTG115" s="304"/>
      <c r="MTH115" s="304"/>
      <c r="MTI115" s="304"/>
      <c r="MTJ115" s="304"/>
      <c r="MTK115" s="304"/>
      <c r="MTL115" s="304"/>
      <c r="MTM115" s="304"/>
      <c r="MTN115" s="304"/>
      <c r="MTO115" s="304"/>
      <c r="MTP115" s="304"/>
      <c r="MTQ115" s="304"/>
      <c r="MTR115" s="304"/>
      <c r="MTS115" s="304"/>
      <c r="MTT115" s="304"/>
      <c r="MTU115" s="304"/>
      <c r="MTV115" s="304"/>
      <c r="MTW115" s="304"/>
      <c r="MTX115" s="304"/>
      <c r="MTY115" s="304"/>
      <c r="MTZ115" s="304"/>
      <c r="MUA115" s="304"/>
      <c r="MUB115" s="304"/>
      <c r="MUC115" s="304"/>
      <c r="MUD115" s="304"/>
      <c r="MUE115" s="304"/>
      <c r="MUF115" s="304"/>
      <c r="MUG115" s="304"/>
      <c r="MUH115" s="304"/>
      <c r="MUI115" s="304"/>
      <c r="MUJ115" s="304"/>
      <c r="MUK115" s="304"/>
      <c r="MUL115" s="304"/>
      <c r="MUM115" s="304"/>
      <c r="MUN115" s="304"/>
      <c r="MUO115" s="304"/>
      <c r="MUP115" s="304"/>
      <c r="MUQ115" s="304"/>
      <c r="MUR115" s="304"/>
      <c r="MUS115" s="304"/>
      <c r="MUT115" s="304"/>
      <c r="MUU115" s="304"/>
      <c r="MUV115" s="304"/>
      <c r="MUW115" s="304"/>
      <c r="MUX115" s="304"/>
      <c r="MUY115" s="304"/>
      <c r="MUZ115" s="304"/>
      <c r="MVA115" s="304"/>
      <c r="MVB115" s="304"/>
      <c r="MVC115" s="304"/>
      <c r="MVD115" s="304"/>
      <c r="MVE115" s="304"/>
      <c r="MVF115" s="304"/>
      <c r="MVG115" s="304"/>
      <c r="MVH115" s="304"/>
      <c r="MVI115" s="304"/>
      <c r="MVJ115" s="304"/>
      <c r="MVK115" s="304"/>
      <c r="MVL115" s="304"/>
      <c r="MVM115" s="304"/>
      <c r="MVN115" s="304"/>
      <c r="MVO115" s="304"/>
      <c r="MVP115" s="304"/>
      <c r="MVQ115" s="304"/>
      <c r="MVR115" s="304"/>
      <c r="MVS115" s="304"/>
      <c r="MVT115" s="304"/>
      <c r="MVU115" s="304"/>
      <c r="MVV115" s="304"/>
      <c r="MVW115" s="304"/>
      <c r="MVX115" s="304"/>
      <c r="MVY115" s="304"/>
      <c r="MVZ115" s="304"/>
      <c r="MWA115" s="304"/>
      <c r="MWB115" s="304"/>
      <c r="MWC115" s="304"/>
      <c r="MWD115" s="304"/>
      <c r="MWE115" s="304"/>
      <c r="MWF115" s="304"/>
      <c r="MWG115" s="304"/>
      <c r="MWH115" s="304"/>
      <c r="MWI115" s="304"/>
      <c r="MWJ115" s="304"/>
      <c r="MWK115" s="304"/>
      <c r="MWL115" s="304"/>
      <c r="MWM115" s="304"/>
      <c r="MWN115" s="304"/>
      <c r="MWO115" s="304"/>
      <c r="MWP115" s="304"/>
      <c r="MWQ115" s="304"/>
      <c r="MWR115" s="304"/>
      <c r="MWS115" s="304"/>
      <c r="MWT115" s="304"/>
      <c r="MWU115" s="304"/>
      <c r="MWV115" s="304"/>
      <c r="MWW115" s="304"/>
      <c r="MWX115" s="304"/>
      <c r="MWY115" s="304"/>
      <c r="MWZ115" s="304"/>
      <c r="MXA115" s="304"/>
      <c r="MXB115" s="304"/>
      <c r="MXC115" s="304"/>
      <c r="MXD115" s="304"/>
      <c r="MXE115" s="304"/>
      <c r="MXF115" s="304"/>
      <c r="MXG115" s="304"/>
      <c r="MXH115" s="304"/>
      <c r="MXI115" s="304"/>
      <c r="MXJ115" s="304"/>
      <c r="MXK115" s="304"/>
      <c r="MXL115" s="304"/>
      <c r="MXM115" s="304"/>
      <c r="MXN115" s="304"/>
      <c r="MXO115" s="304"/>
      <c r="MXP115" s="304"/>
      <c r="MXQ115" s="304"/>
      <c r="MXR115" s="304"/>
      <c r="MXS115" s="304"/>
      <c r="MXT115" s="304"/>
      <c r="MXU115" s="304"/>
      <c r="MXV115" s="304"/>
      <c r="MXW115" s="304"/>
      <c r="MXX115" s="304"/>
      <c r="MXY115" s="304"/>
      <c r="MXZ115" s="304"/>
      <c r="MYA115" s="304"/>
      <c r="MYB115" s="304"/>
      <c r="MYC115" s="304"/>
      <c r="MYD115" s="304"/>
      <c r="MYE115" s="304"/>
      <c r="MYF115" s="304"/>
      <c r="MYG115" s="304"/>
      <c r="MYH115" s="304"/>
      <c r="MYI115" s="304"/>
      <c r="MYJ115" s="304"/>
      <c r="MYK115" s="304"/>
      <c r="MYL115" s="304"/>
      <c r="MYM115" s="304"/>
      <c r="MYN115" s="304"/>
      <c r="MYO115" s="304"/>
      <c r="MYP115" s="304"/>
      <c r="MYQ115" s="304"/>
      <c r="MYR115" s="304"/>
      <c r="MYS115" s="304"/>
      <c r="MYT115" s="304"/>
      <c r="MYU115" s="304"/>
      <c r="MYV115" s="304"/>
      <c r="MYW115" s="304"/>
      <c r="MYX115" s="304"/>
      <c r="MYY115" s="304"/>
      <c r="MYZ115" s="304"/>
      <c r="MZA115" s="304"/>
      <c r="MZB115" s="304"/>
      <c r="MZC115" s="304"/>
      <c r="MZD115" s="304"/>
      <c r="MZE115" s="304"/>
      <c r="MZF115" s="304"/>
      <c r="MZG115" s="304"/>
      <c r="MZH115" s="304"/>
      <c r="MZI115" s="304"/>
      <c r="MZJ115" s="304"/>
      <c r="MZK115" s="304"/>
      <c r="MZL115" s="304"/>
      <c r="MZM115" s="304"/>
      <c r="MZN115" s="304"/>
      <c r="MZO115" s="304"/>
      <c r="MZP115" s="304"/>
      <c r="MZQ115" s="304"/>
      <c r="MZR115" s="304"/>
      <c r="MZS115" s="304"/>
      <c r="MZT115" s="304"/>
      <c r="MZU115" s="304"/>
      <c r="MZV115" s="304"/>
      <c r="MZW115" s="304"/>
      <c r="MZX115" s="304"/>
      <c r="MZY115" s="304"/>
      <c r="MZZ115" s="304"/>
      <c r="NAA115" s="304"/>
      <c r="NAB115" s="304"/>
      <c r="NAC115" s="304"/>
      <c r="NAD115" s="304"/>
      <c r="NAE115" s="304"/>
      <c r="NAF115" s="304"/>
      <c r="NAG115" s="304"/>
      <c r="NAH115" s="304"/>
      <c r="NAI115" s="304"/>
      <c r="NAJ115" s="304"/>
      <c r="NAK115" s="304"/>
      <c r="NAL115" s="304"/>
      <c r="NAM115" s="304"/>
      <c r="NAN115" s="304"/>
      <c r="NAO115" s="304"/>
      <c r="NAP115" s="304"/>
      <c r="NAQ115" s="304"/>
      <c r="NAR115" s="304"/>
      <c r="NAS115" s="304"/>
      <c r="NAT115" s="304"/>
      <c r="NAU115" s="304"/>
      <c r="NAV115" s="304"/>
      <c r="NAW115" s="304"/>
      <c r="NAX115" s="304"/>
      <c r="NAY115" s="304"/>
      <c r="NAZ115" s="304"/>
      <c r="NBA115" s="304"/>
      <c r="NBB115" s="304"/>
      <c r="NBC115" s="304"/>
      <c r="NBD115" s="304"/>
      <c r="NBE115" s="304"/>
      <c r="NBF115" s="304"/>
      <c r="NBG115" s="304"/>
      <c r="NBH115" s="304"/>
      <c r="NBI115" s="304"/>
      <c r="NBJ115" s="304"/>
      <c r="NBK115" s="304"/>
      <c r="NBL115" s="304"/>
      <c r="NBM115" s="304"/>
      <c r="NBN115" s="304"/>
      <c r="NBO115" s="304"/>
      <c r="NBP115" s="304"/>
      <c r="NBQ115" s="304"/>
      <c r="NBR115" s="304"/>
      <c r="NBS115" s="304"/>
      <c r="NBT115" s="304"/>
      <c r="NBU115" s="304"/>
      <c r="NBV115" s="304"/>
      <c r="NBW115" s="304"/>
      <c r="NBX115" s="304"/>
      <c r="NBY115" s="304"/>
      <c r="NBZ115" s="304"/>
      <c r="NCA115" s="304"/>
      <c r="NCB115" s="304"/>
      <c r="NCC115" s="304"/>
      <c r="NCD115" s="304"/>
      <c r="NCE115" s="304"/>
      <c r="NCF115" s="304"/>
      <c r="NCG115" s="304"/>
      <c r="NCH115" s="304"/>
      <c r="NCI115" s="304"/>
      <c r="NCJ115" s="304"/>
      <c r="NCK115" s="304"/>
      <c r="NCL115" s="304"/>
      <c r="NCM115" s="304"/>
      <c r="NCN115" s="304"/>
      <c r="NCO115" s="304"/>
      <c r="NCP115" s="304"/>
      <c r="NCQ115" s="304"/>
      <c r="NCR115" s="304"/>
      <c r="NCS115" s="304"/>
      <c r="NCT115" s="304"/>
      <c r="NCU115" s="304"/>
      <c r="NCV115" s="304"/>
      <c r="NCW115" s="304"/>
      <c r="NCX115" s="304"/>
      <c r="NCY115" s="304"/>
      <c r="NCZ115" s="304"/>
      <c r="NDA115" s="304"/>
      <c r="NDB115" s="304"/>
      <c r="NDC115" s="304"/>
      <c r="NDD115" s="304"/>
      <c r="NDE115" s="304"/>
      <c r="NDF115" s="304"/>
      <c r="NDG115" s="304"/>
      <c r="NDH115" s="304"/>
      <c r="NDI115" s="304"/>
      <c r="NDJ115" s="304"/>
      <c r="NDK115" s="304"/>
      <c r="NDL115" s="304"/>
      <c r="NDM115" s="304"/>
      <c r="NDN115" s="304"/>
      <c r="NDO115" s="304"/>
      <c r="NDP115" s="304"/>
      <c r="NDQ115" s="304"/>
      <c r="NDR115" s="304"/>
      <c r="NDS115" s="304"/>
      <c r="NDT115" s="304"/>
      <c r="NDU115" s="304"/>
      <c r="NDV115" s="304"/>
      <c r="NDW115" s="304"/>
      <c r="NDX115" s="304"/>
      <c r="NDY115" s="304"/>
      <c r="NDZ115" s="304"/>
      <c r="NEA115" s="304"/>
      <c r="NEB115" s="304"/>
      <c r="NEC115" s="304"/>
      <c r="NED115" s="304"/>
      <c r="NEE115" s="304"/>
      <c r="NEF115" s="304"/>
      <c r="NEG115" s="304"/>
      <c r="NEH115" s="304"/>
      <c r="NEI115" s="304"/>
      <c r="NEJ115" s="304"/>
      <c r="NEK115" s="304"/>
      <c r="NEL115" s="304"/>
      <c r="NEM115" s="304"/>
      <c r="NEN115" s="304"/>
      <c r="NEO115" s="304"/>
      <c r="NEP115" s="304"/>
      <c r="NEQ115" s="304"/>
      <c r="NER115" s="304"/>
      <c r="NES115" s="304"/>
      <c r="NET115" s="304"/>
      <c r="NEU115" s="304"/>
      <c r="NEV115" s="304"/>
      <c r="NEW115" s="304"/>
      <c r="NEX115" s="304"/>
      <c r="NEY115" s="304"/>
      <c r="NEZ115" s="304"/>
      <c r="NFA115" s="304"/>
      <c r="NFB115" s="304"/>
      <c r="NFC115" s="304"/>
      <c r="NFD115" s="304"/>
      <c r="NFE115" s="304"/>
      <c r="NFF115" s="304"/>
      <c r="NFG115" s="304"/>
      <c r="NFH115" s="304"/>
      <c r="NFI115" s="304"/>
      <c r="NFJ115" s="304"/>
      <c r="NFK115" s="304"/>
      <c r="NFL115" s="304"/>
      <c r="NFM115" s="304"/>
      <c r="NFN115" s="304"/>
      <c r="NFO115" s="304"/>
      <c r="NFP115" s="304"/>
      <c r="NFQ115" s="304"/>
      <c r="NFR115" s="304"/>
      <c r="NFS115" s="304"/>
      <c r="NFT115" s="304"/>
      <c r="NFU115" s="304"/>
      <c r="NFV115" s="304"/>
      <c r="NFW115" s="304"/>
      <c r="NFX115" s="304"/>
      <c r="NFY115" s="304"/>
      <c r="NFZ115" s="304"/>
      <c r="NGA115" s="304"/>
      <c r="NGB115" s="304"/>
      <c r="NGC115" s="304"/>
      <c r="NGD115" s="304"/>
      <c r="NGE115" s="304"/>
      <c r="NGF115" s="304"/>
      <c r="NGG115" s="304"/>
      <c r="NGH115" s="304"/>
      <c r="NGI115" s="304"/>
      <c r="NGJ115" s="304"/>
      <c r="NGK115" s="304"/>
      <c r="NGL115" s="304"/>
      <c r="NGM115" s="304"/>
      <c r="NGN115" s="304"/>
      <c r="NGO115" s="304"/>
      <c r="NGP115" s="304"/>
      <c r="NGQ115" s="304"/>
      <c r="NGR115" s="304"/>
      <c r="NGS115" s="304"/>
      <c r="NGT115" s="304"/>
      <c r="NGU115" s="304"/>
      <c r="NGV115" s="304"/>
      <c r="NGW115" s="304"/>
      <c r="NGX115" s="304"/>
      <c r="NGY115" s="304"/>
      <c r="NGZ115" s="304"/>
      <c r="NHA115" s="304"/>
      <c r="NHB115" s="304"/>
      <c r="NHC115" s="304"/>
      <c r="NHD115" s="304"/>
      <c r="NHE115" s="304"/>
      <c r="NHF115" s="304"/>
      <c r="NHG115" s="304"/>
      <c r="NHH115" s="304"/>
      <c r="NHI115" s="304"/>
      <c r="NHJ115" s="304"/>
      <c r="NHK115" s="304"/>
      <c r="NHL115" s="304"/>
      <c r="NHM115" s="304"/>
      <c r="NHN115" s="304"/>
      <c r="NHO115" s="304"/>
      <c r="NHP115" s="304"/>
      <c r="NHQ115" s="304"/>
      <c r="NHR115" s="304"/>
      <c r="NHS115" s="304"/>
      <c r="NHT115" s="304"/>
      <c r="NHU115" s="304"/>
      <c r="NHV115" s="304"/>
      <c r="NHW115" s="304"/>
      <c r="NHX115" s="304"/>
      <c r="NHY115" s="304"/>
      <c r="NHZ115" s="304"/>
      <c r="NIA115" s="304"/>
      <c r="NIB115" s="304"/>
      <c r="NIC115" s="304"/>
      <c r="NID115" s="304"/>
      <c r="NIE115" s="304"/>
      <c r="NIF115" s="304"/>
      <c r="NIG115" s="304"/>
      <c r="NIH115" s="304"/>
      <c r="NII115" s="304"/>
      <c r="NIJ115" s="304"/>
      <c r="NIK115" s="304"/>
      <c r="NIL115" s="304"/>
      <c r="NIM115" s="304"/>
      <c r="NIN115" s="304"/>
      <c r="NIO115" s="304"/>
      <c r="NIP115" s="304"/>
      <c r="NIQ115" s="304"/>
      <c r="NIR115" s="304"/>
      <c r="NIS115" s="304"/>
      <c r="NIT115" s="304"/>
      <c r="NIU115" s="304"/>
      <c r="NIV115" s="304"/>
      <c r="NIW115" s="304"/>
      <c r="NIX115" s="304"/>
      <c r="NIY115" s="304"/>
      <c r="NIZ115" s="304"/>
      <c r="NJA115" s="304"/>
      <c r="NJB115" s="304"/>
      <c r="NJC115" s="304"/>
      <c r="NJD115" s="304"/>
      <c r="NJE115" s="304"/>
      <c r="NJF115" s="304"/>
      <c r="NJG115" s="304"/>
      <c r="NJH115" s="304"/>
      <c r="NJI115" s="304"/>
      <c r="NJJ115" s="304"/>
      <c r="NJK115" s="304"/>
      <c r="NJL115" s="304"/>
      <c r="NJM115" s="304"/>
      <c r="NJN115" s="304"/>
      <c r="NJO115" s="304"/>
      <c r="NJP115" s="304"/>
      <c r="NJQ115" s="304"/>
      <c r="NJR115" s="304"/>
      <c r="NJS115" s="304"/>
      <c r="NJT115" s="304"/>
      <c r="NJU115" s="304"/>
      <c r="NJV115" s="304"/>
      <c r="NJW115" s="304"/>
      <c r="NJX115" s="304"/>
      <c r="NJY115" s="304"/>
      <c r="NJZ115" s="304"/>
      <c r="NKA115" s="304"/>
      <c r="NKB115" s="304"/>
      <c r="NKC115" s="304"/>
      <c r="NKD115" s="304"/>
      <c r="NKE115" s="304"/>
      <c r="NKF115" s="304"/>
      <c r="NKG115" s="304"/>
      <c r="NKH115" s="304"/>
      <c r="NKI115" s="304"/>
      <c r="NKJ115" s="304"/>
      <c r="NKK115" s="304"/>
      <c r="NKL115" s="304"/>
      <c r="NKM115" s="304"/>
      <c r="NKN115" s="304"/>
      <c r="NKO115" s="304"/>
      <c r="NKP115" s="304"/>
      <c r="NKQ115" s="304"/>
      <c r="NKR115" s="304"/>
      <c r="NKS115" s="304"/>
      <c r="NKT115" s="304"/>
      <c r="NKU115" s="304"/>
      <c r="NKV115" s="304"/>
      <c r="NKW115" s="304"/>
      <c r="NKX115" s="304"/>
      <c r="NKY115" s="304"/>
      <c r="NKZ115" s="304"/>
      <c r="NLA115" s="304"/>
      <c r="NLB115" s="304"/>
      <c r="NLC115" s="304"/>
      <c r="NLD115" s="304"/>
      <c r="NLE115" s="304"/>
      <c r="NLF115" s="304"/>
      <c r="NLG115" s="304"/>
      <c r="NLH115" s="304"/>
      <c r="NLI115" s="304"/>
      <c r="NLJ115" s="304"/>
      <c r="NLK115" s="304"/>
      <c r="NLL115" s="304"/>
      <c r="NLM115" s="304"/>
      <c r="NLN115" s="304"/>
      <c r="NLO115" s="304"/>
      <c r="NLP115" s="304"/>
      <c r="NLQ115" s="304"/>
      <c r="NLR115" s="304"/>
      <c r="NLS115" s="304"/>
      <c r="NLT115" s="304"/>
      <c r="NLU115" s="304"/>
      <c r="NLV115" s="304"/>
      <c r="NLW115" s="304"/>
      <c r="NLX115" s="304"/>
      <c r="NLY115" s="304"/>
      <c r="NLZ115" s="304"/>
      <c r="NMA115" s="304"/>
      <c r="NMB115" s="304"/>
      <c r="NMC115" s="304"/>
      <c r="NMD115" s="304"/>
      <c r="NME115" s="304"/>
      <c r="NMF115" s="304"/>
      <c r="NMG115" s="304"/>
      <c r="NMH115" s="304"/>
      <c r="NMI115" s="304"/>
      <c r="NMJ115" s="304"/>
      <c r="NMK115" s="304"/>
      <c r="NML115" s="304"/>
      <c r="NMM115" s="304"/>
      <c r="NMN115" s="304"/>
      <c r="NMO115" s="304"/>
      <c r="NMP115" s="304"/>
      <c r="NMQ115" s="304"/>
      <c r="NMR115" s="304"/>
      <c r="NMS115" s="304"/>
      <c r="NMT115" s="304"/>
      <c r="NMU115" s="304"/>
      <c r="NMV115" s="304"/>
      <c r="NMW115" s="304"/>
      <c r="NMX115" s="304"/>
      <c r="NMY115" s="304"/>
      <c r="NMZ115" s="304"/>
      <c r="NNA115" s="304"/>
      <c r="NNB115" s="304"/>
      <c r="NNC115" s="304"/>
      <c r="NND115" s="304"/>
      <c r="NNE115" s="304"/>
      <c r="NNF115" s="304"/>
      <c r="NNG115" s="304"/>
      <c r="NNH115" s="304"/>
      <c r="NNI115" s="304"/>
      <c r="NNJ115" s="304"/>
      <c r="NNK115" s="304"/>
      <c r="NNL115" s="304"/>
      <c r="NNM115" s="304"/>
      <c r="NNN115" s="304"/>
      <c r="NNO115" s="304"/>
      <c r="NNP115" s="304"/>
      <c r="NNQ115" s="304"/>
      <c r="NNR115" s="304"/>
      <c r="NNS115" s="304"/>
      <c r="NNT115" s="304"/>
      <c r="NNU115" s="304"/>
      <c r="NNV115" s="304"/>
      <c r="NNW115" s="304"/>
      <c r="NNX115" s="304"/>
      <c r="NNY115" s="304"/>
      <c r="NNZ115" s="304"/>
      <c r="NOA115" s="304"/>
      <c r="NOB115" s="304"/>
      <c r="NOC115" s="304"/>
      <c r="NOD115" s="304"/>
      <c r="NOE115" s="304"/>
      <c r="NOF115" s="304"/>
      <c r="NOG115" s="304"/>
      <c r="NOH115" s="304"/>
      <c r="NOI115" s="304"/>
      <c r="NOJ115" s="304"/>
      <c r="NOK115" s="304"/>
      <c r="NOL115" s="304"/>
      <c r="NOM115" s="304"/>
      <c r="NON115" s="304"/>
      <c r="NOO115" s="304"/>
      <c r="NOP115" s="304"/>
      <c r="NOQ115" s="304"/>
      <c r="NOR115" s="304"/>
      <c r="NOS115" s="304"/>
      <c r="NOT115" s="304"/>
      <c r="NOU115" s="304"/>
      <c r="NOV115" s="304"/>
      <c r="NOW115" s="304"/>
      <c r="NOX115" s="304"/>
      <c r="NOY115" s="304"/>
      <c r="NOZ115" s="304"/>
      <c r="NPA115" s="304"/>
      <c r="NPB115" s="304"/>
      <c r="NPC115" s="304"/>
      <c r="NPD115" s="304"/>
      <c r="NPE115" s="304"/>
      <c r="NPF115" s="304"/>
      <c r="NPG115" s="304"/>
      <c r="NPH115" s="304"/>
      <c r="NPI115" s="304"/>
      <c r="NPJ115" s="304"/>
      <c r="NPK115" s="304"/>
      <c r="NPL115" s="304"/>
      <c r="NPM115" s="304"/>
      <c r="NPN115" s="304"/>
      <c r="NPO115" s="304"/>
      <c r="NPP115" s="304"/>
      <c r="NPQ115" s="304"/>
      <c r="NPR115" s="304"/>
      <c r="NPS115" s="304"/>
      <c r="NPT115" s="304"/>
      <c r="NPU115" s="304"/>
      <c r="NPV115" s="304"/>
      <c r="NPW115" s="304"/>
      <c r="NPX115" s="304"/>
      <c r="NPY115" s="304"/>
      <c r="NPZ115" s="304"/>
      <c r="NQA115" s="304"/>
      <c r="NQB115" s="304"/>
      <c r="NQC115" s="304"/>
      <c r="NQD115" s="304"/>
      <c r="NQE115" s="304"/>
      <c r="NQF115" s="304"/>
      <c r="NQG115" s="304"/>
      <c r="NQH115" s="304"/>
      <c r="NQI115" s="304"/>
      <c r="NQJ115" s="304"/>
      <c r="NQK115" s="304"/>
      <c r="NQL115" s="304"/>
      <c r="NQM115" s="304"/>
      <c r="NQN115" s="304"/>
      <c r="NQO115" s="304"/>
      <c r="NQP115" s="304"/>
      <c r="NQQ115" s="304"/>
      <c r="NQR115" s="304"/>
      <c r="NQS115" s="304"/>
      <c r="NQT115" s="304"/>
      <c r="NQU115" s="304"/>
      <c r="NQV115" s="304"/>
      <c r="NQW115" s="304"/>
      <c r="NQX115" s="304"/>
      <c r="NQY115" s="304"/>
      <c r="NQZ115" s="304"/>
      <c r="NRA115" s="304"/>
      <c r="NRB115" s="304"/>
      <c r="NRC115" s="304"/>
      <c r="NRD115" s="304"/>
      <c r="NRE115" s="304"/>
      <c r="NRF115" s="304"/>
      <c r="NRG115" s="304"/>
      <c r="NRH115" s="304"/>
      <c r="NRI115" s="304"/>
      <c r="NRJ115" s="304"/>
      <c r="NRK115" s="304"/>
      <c r="NRL115" s="304"/>
      <c r="NRM115" s="304"/>
      <c r="NRN115" s="304"/>
      <c r="NRO115" s="304"/>
      <c r="NRP115" s="304"/>
      <c r="NRQ115" s="304"/>
      <c r="NRR115" s="304"/>
      <c r="NRS115" s="304"/>
      <c r="NRT115" s="304"/>
      <c r="NRU115" s="304"/>
      <c r="NRV115" s="304"/>
      <c r="NRW115" s="304"/>
      <c r="NRX115" s="304"/>
      <c r="NRY115" s="304"/>
      <c r="NRZ115" s="304"/>
      <c r="NSA115" s="304"/>
      <c r="NSB115" s="304"/>
      <c r="NSC115" s="304"/>
      <c r="NSD115" s="304"/>
      <c r="NSE115" s="304"/>
      <c r="NSF115" s="304"/>
      <c r="NSG115" s="304"/>
      <c r="NSH115" s="304"/>
      <c r="NSI115" s="304"/>
      <c r="NSJ115" s="304"/>
      <c r="NSK115" s="304"/>
      <c r="NSL115" s="304"/>
      <c r="NSM115" s="304"/>
      <c r="NSN115" s="304"/>
      <c r="NSO115" s="304"/>
      <c r="NSP115" s="304"/>
      <c r="NSQ115" s="304"/>
      <c r="NSR115" s="304"/>
      <c r="NSS115" s="304"/>
      <c r="NST115" s="304"/>
      <c r="NSU115" s="304"/>
      <c r="NSV115" s="304"/>
      <c r="NSW115" s="304"/>
      <c r="NSX115" s="304"/>
      <c r="NSY115" s="304"/>
      <c r="NSZ115" s="304"/>
      <c r="NTA115" s="304"/>
      <c r="NTB115" s="304"/>
      <c r="NTC115" s="304"/>
      <c r="NTD115" s="304"/>
      <c r="NTE115" s="304"/>
      <c r="NTF115" s="304"/>
      <c r="NTG115" s="304"/>
      <c r="NTH115" s="304"/>
      <c r="NTI115" s="304"/>
      <c r="NTJ115" s="304"/>
      <c r="NTK115" s="304"/>
      <c r="NTL115" s="304"/>
      <c r="NTM115" s="304"/>
      <c r="NTN115" s="304"/>
      <c r="NTO115" s="304"/>
      <c r="NTP115" s="304"/>
      <c r="NTQ115" s="304"/>
      <c r="NTR115" s="304"/>
      <c r="NTS115" s="304"/>
      <c r="NTT115" s="304"/>
      <c r="NTU115" s="304"/>
      <c r="NTV115" s="304"/>
      <c r="NTW115" s="304"/>
      <c r="NTX115" s="304"/>
      <c r="NTY115" s="304"/>
      <c r="NTZ115" s="304"/>
      <c r="NUA115" s="304"/>
      <c r="NUB115" s="304"/>
      <c r="NUC115" s="304"/>
      <c r="NUD115" s="304"/>
      <c r="NUE115" s="304"/>
      <c r="NUF115" s="304"/>
      <c r="NUG115" s="304"/>
      <c r="NUH115" s="304"/>
      <c r="NUI115" s="304"/>
      <c r="NUJ115" s="304"/>
      <c r="NUK115" s="304"/>
      <c r="NUL115" s="304"/>
      <c r="NUM115" s="304"/>
      <c r="NUN115" s="304"/>
      <c r="NUO115" s="304"/>
      <c r="NUP115" s="304"/>
      <c r="NUQ115" s="304"/>
      <c r="NUR115" s="304"/>
      <c r="NUS115" s="304"/>
      <c r="NUT115" s="304"/>
      <c r="NUU115" s="304"/>
      <c r="NUV115" s="304"/>
      <c r="NUW115" s="304"/>
      <c r="NUX115" s="304"/>
      <c r="NUY115" s="304"/>
      <c r="NUZ115" s="304"/>
      <c r="NVA115" s="304"/>
      <c r="NVB115" s="304"/>
      <c r="NVC115" s="304"/>
      <c r="NVD115" s="304"/>
      <c r="NVE115" s="304"/>
      <c r="NVF115" s="304"/>
      <c r="NVG115" s="304"/>
      <c r="NVH115" s="304"/>
      <c r="NVI115" s="304"/>
      <c r="NVJ115" s="304"/>
      <c r="NVK115" s="304"/>
      <c r="NVL115" s="304"/>
      <c r="NVM115" s="304"/>
      <c r="NVN115" s="304"/>
      <c r="NVO115" s="304"/>
      <c r="NVP115" s="304"/>
      <c r="NVQ115" s="304"/>
      <c r="NVR115" s="304"/>
      <c r="NVS115" s="304"/>
      <c r="NVT115" s="304"/>
      <c r="NVU115" s="304"/>
      <c r="NVV115" s="304"/>
      <c r="NVW115" s="304"/>
      <c r="NVX115" s="304"/>
      <c r="NVY115" s="304"/>
      <c r="NVZ115" s="304"/>
      <c r="NWA115" s="304"/>
      <c r="NWB115" s="304"/>
      <c r="NWC115" s="304"/>
      <c r="NWD115" s="304"/>
      <c r="NWE115" s="304"/>
      <c r="NWF115" s="304"/>
      <c r="NWG115" s="304"/>
      <c r="NWH115" s="304"/>
      <c r="NWI115" s="304"/>
      <c r="NWJ115" s="304"/>
      <c r="NWK115" s="304"/>
      <c r="NWL115" s="304"/>
      <c r="NWM115" s="304"/>
      <c r="NWN115" s="304"/>
      <c r="NWO115" s="304"/>
      <c r="NWP115" s="304"/>
      <c r="NWQ115" s="304"/>
      <c r="NWR115" s="304"/>
      <c r="NWS115" s="304"/>
      <c r="NWT115" s="304"/>
      <c r="NWU115" s="304"/>
      <c r="NWV115" s="304"/>
      <c r="NWW115" s="304"/>
      <c r="NWX115" s="304"/>
      <c r="NWY115" s="304"/>
      <c r="NWZ115" s="304"/>
      <c r="NXA115" s="304"/>
      <c r="NXB115" s="304"/>
      <c r="NXC115" s="304"/>
      <c r="NXD115" s="304"/>
      <c r="NXE115" s="304"/>
      <c r="NXF115" s="304"/>
      <c r="NXG115" s="304"/>
      <c r="NXH115" s="304"/>
      <c r="NXI115" s="304"/>
      <c r="NXJ115" s="304"/>
      <c r="NXK115" s="304"/>
      <c r="NXL115" s="304"/>
      <c r="NXM115" s="304"/>
      <c r="NXN115" s="304"/>
      <c r="NXO115" s="304"/>
      <c r="NXP115" s="304"/>
      <c r="NXQ115" s="304"/>
      <c r="NXR115" s="304"/>
      <c r="NXS115" s="304"/>
      <c r="NXT115" s="304"/>
      <c r="NXU115" s="304"/>
      <c r="NXV115" s="304"/>
      <c r="NXW115" s="304"/>
      <c r="NXX115" s="304"/>
      <c r="NXY115" s="304"/>
      <c r="NXZ115" s="304"/>
      <c r="NYA115" s="304"/>
      <c r="NYB115" s="304"/>
      <c r="NYC115" s="304"/>
      <c r="NYD115" s="304"/>
      <c r="NYE115" s="304"/>
      <c r="NYF115" s="304"/>
      <c r="NYG115" s="304"/>
      <c r="NYH115" s="304"/>
      <c r="NYI115" s="304"/>
      <c r="NYJ115" s="304"/>
      <c r="NYK115" s="304"/>
      <c r="NYL115" s="304"/>
      <c r="NYM115" s="304"/>
      <c r="NYN115" s="304"/>
      <c r="NYO115" s="304"/>
      <c r="NYP115" s="304"/>
      <c r="NYQ115" s="304"/>
      <c r="NYR115" s="304"/>
      <c r="NYS115" s="304"/>
      <c r="NYT115" s="304"/>
      <c r="NYU115" s="304"/>
      <c r="NYV115" s="304"/>
      <c r="NYW115" s="304"/>
      <c r="NYX115" s="304"/>
      <c r="NYY115" s="304"/>
      <c r="NYZ115" s="304"/>
      <c r="NZA115" s="304"/>
      <c r="NZB115" s="304"/>
      <c r="NZC115" s="304"/>
      <c r="NZD115" s="304"/>
      <c r="NZE115" s="304"/>
      <c r="NZF115" s="304"/>
      <c r="NZG115" s="304"/>
      <c r="NZH115" s="304"/>
      <c r="NZI115" s="304"/>
      <c r="NZJ115" s="304"/>
      <c r="NZK115" s="304"/>
      <c r="NZL115" s="304"/>
      <c r="NZM115" s="304"/>
      <c r="NZN115" s="304"/>
      <c r="NZO115" s="304"/>
      <c r="NZP115" s="304"/>
      <c r="NZQ115" s="304"/>
      <c r="NZR115" s="304"/>
      <c r="NZS115" s="304"/>
      <c r="NZT115" s="304"/>
      <c r="NZU115" s="304"/>
      <c r="NZV115" s="304"/>
      <c r="NZW115" s="304"/>
      <c r="NZX115" s="304"/>
      <c r="NZY115" s="304"/>
      <c r="NZZ115" s="304"/>
      <c r="OAA115" s="304"/>
      <c r="OAB115" s="304"/>
      <c r="OAC115" s="304"/>
      <c r="OAD115" s="304"/>
      <c r="OAE115" s="304"/>
      <c r="OAF115" s="304"/>
      <c r="OAG115" s="304"/>
      <c r="OAH115" s="304"/>
      <c r="OAI115" s="304"/>
      <c r="OAJ115" s="304"/>
      <c r="OAK115" s="304"/>
      <c r="OAL115" s="304"/>
      <c r="OAM115" s="304"/>
      <c r="OAN115" s="304"/>
      <c r="OAO115" s="304"/>
      <c r="OAP115" s="304"/>
      <c r="OAQ115" s="304"/>
      <c r="OAR115" s="304"/>
      <c r="OAS115" s="304"/>
      <c r="OAT115" s="304"/>
      <c r="OAU115" s="304"/>
      <c r="OAV115" s="304"/>
      <c r="OAW115" s="304"/>
      <c r="OAX115" s="304"/>
      <c r="OAY115" s="304"/>
      <c r="OAZ115" s="304"/>
      <c r="OBA115" s="304"/>
      <c r="OBB115" s="304"/>
      <c r="OBC115" s="304"/>
      <c r="OBD115" s="304"/>
      <c r="OBE115" s="304"/>
      <c r="OBF115" s="304"/>
      <c r="OBG115" s="304"/>
      <c r="OBH115" s="304"/>
      <c r="OBI115" s="304"/>
      <c r="OBJ115" s="304"/>
      <c r="OBK115" s="304"/>
      <c r="OBL115" s="304"/>
      <c r="OBM115" s="304"/>
      <c r="OBN115" s="304"/>
      <c r="OBO115" s="304"/>
      <c r="OBP115" s="304"/>
      <c r="OBQ115" s="304"/>
      <c r="OBR115" s="304"/>
      <c r="OBS115" s="304"/>
      <c r="OBT115" s="304"/>
      <c r="OBU115" s="304"/>
      <c r="OBV115" s="304"/>
      <c r="OBW115" s="304"/>
      <c r="OBX115" s="304"/>
      <c r="OBY115" s="304"/>
      <c r="OBZ115" s="304"/>
      <c r="OCA115" s="304"/>
      <c r="OCB115" s="304"/>
      <c r="OCC115" s="304"/>
      <c r="OCD115" s="304"/>
      <c r="OCE115" s="304"/>
      <c r="OCF115" s="304"/>
      <c r="OCG115" s="304"/>
      <c r="OCH115" s="304"/>
      <c r="OCI115" s="304"/>
      <c r="OCJ115" s="304"/>
      <c r="OCK115" s="304"/>
      <c r="OCL115" s="304"/>
      <c r="OCM115" s="304"/>
      <c r="OCN115" s="304"/>
      <c r="OCO115" s="304"/>
      <c r="OCP115" s="304"/>
      <c r="OCQ115" s="304"/>
      <c r="OCR115" s="304"/>
      <c r="OCS115" s="304"/>
      <c r="OCT115" s="304"/>
      <c r="OCU115" s="304"/>
      <c r="OCV115" s="304"/>
      <c r="OCW115" s="304"/>
      <c r="OCX115" s="304"/>
      <c r="OCY115" s="304"/>
      <c r="OCZ115" s="304"/>
      <c r="ODA115" s="304"/>
      <c r="ODB115" s="304"/>
      <c r="ODC115" s="304"/>
      <c r="ODD115" s="304"/>
      <c r="ODE115" s="304"/>
      <c r="ODF115" s="304"/>
      <c r="ODG115" s="304"/>
      <c r="ODH115" s="304"/>
      <c r="ODI115" s="304"/>
      <c r="ODJ115" s="304"/>
      <c r="ODK115" s="304"/>
      <c r="ODL115" s="304"/>
      <c r="ODM115" s="304"/>
      <c r="ODN115" s="304"/>
      <c r="ODO115" s="304"/>
      <c r="ODP115" s="304"/>
      <c r="ODQ115" s="304"/>
      <c r="ODR115" s="304"/>
      <c r="ODS115" s="304"/>
      <c r="ODT115" s="304"/>
      <c r="ODU115" s="304"/>
      <c r="ODV115" s="304"/>
      <c r="ODW115" s="304"/>
      <c r="ODX115" s="304"/>
      <c r="ODY115" s="304"/>
      <c r="ODZ115" s="304"/>
      <c r="OEA115" s="304"/>
      <c r="OEB115" s="304"/>
      <c r="OEC115" s="304"/>
      <c r="OED115" s="304"/>
      <c r="OEE115" s="304"/>
      <c r="OEF115" s="304"/>
      <c r="OEG115" s="304"/>
      <c r="OEH115" s="304"/>
      <c r="OEI115" s="304"/>
      <c r="OEJ115" s="304"/>
      <c r="OEK115" s="304"/>
      <c r="OEL115" s="304"/>
      <c r="OEM115" s="304"/>
      <c r="OEN115" s="304"/>
      <c r="OEO115" s="304"/>
      <c r="OEP115" s="304"/>
      <c r="OEQ115" s="304"/>
      <c r="OER115" s="304"/>
      <c r="OES115" s="304"/>
      <c r="OET115" s="304"/>
      <c r="OEU115" s="304"/>
      <c r="OEV115" s="304"/>
      <c r="OEW115" s="304"/>
      <c r="OEX115" s="304"/>
      <c r="OEY115" s="304"/>
      <c r="OEZ115" s="304"/>
      <c r="OFA115" s="304"/>
      <c r="OFB115" s="304"/>
      <c r="OFC115" s="304"/>
      <c r="OFD115" s="304"/>
      <c r="OFE115" s="304"/>
      <c r="OFF115" s="304"/>
      <c r="OFG115" s="304"/>
      <c r="OFH115" s="304"/>
      <c r="OFI115" s="304"/>
      <c r="OFJ115" s="304"/>
      <c r="OFK115" s="304"/>
      <c r="OFL115" s="304"/>
      <c r="OFM115" s="304"/>
      <c r="OFN115" s="304"/>
      <c r="OFO115" s="304"/>
      <c r="OFP115" s="304"/>
      <c r="OFQ115" s="304"/>
      <c r="OFR115" s="304"/>
      <c r="OFS115" s="304"/>
      <c r="OFT115" s="304"/>
      <c r="OFU115" s="304"/>
      <c r="OFV115" s="304"/>
      <c r="OFW115" s="304"/>
      <c r="OFX115" s="304"/>
      <c r="OFY115" s="304"/>
      <c r="OFZ115" s="304"/>
      <c r="OGA115" s="304"/>
      <c r="OGB115" s="304"/>
      <c r="OGC115" s="304"/>
      <c r="OGD115" s="304"/>
      <c r="OGE115" s="304"/>
      <c r="OGF115" s="304"/>
      <c r="OGG115" s="304"/>
      <c r="OGH115" s="304"/>
      <c r="OGI115" s="304"/>
      <c r="OGJ115" s="304"/>
      <c r="OGK115" s="304"/>
      <c r="OGL115" s="304"/>
      <c r="OGM115" s="304"/>
      <c r="OGN115" s="304"/>
      <c r="OGO115" s="304"/>
      <c r="OGP115" s="304"/>
      <c r="OGQ115" s="304"/>
      <c r="OGR115" s="304"/>
      <c r="OGS115" s="304"/>
      <c r="OGT115" s="304"/>
      <c r="OGU115" s="304"/>
      <c r="OGV115" s="304"/>
      <c r="OGW115" s="304"/>
      <c r="OGX115" s="304"/>
      <c r="OGY115" s="304"/>
      <c r="OGZ115" s="304"/>
      <c r="OHA115" s="304"/>
      <c r="OHB115" s="304"/>
      <c r="OHC115" s="304"/>
      <c r="OHD115" s="304"/>
      <c r="OHE115" s="304"/>
      <c r="OHF115" s="304"/>
      <c r="OHG115" s="304"/>
      <c r="OHH115" s="304"/>
      <c r="OHI115" s="304"/>
      <c r="OHJ115" s="304"/>
      <c r="OHK115" s="304"/>
      <c r="OHL115" s="304"/>
      <c r="OHM115" s="304"/>
      <c r="OHN115" s="304"/>
      <c r="OHO115" s="304"/>
      <c r="OHP115" s="304"/>
      <c r="OHQ115" s="304"/>
      <c r="OHR115" s="304"/>
      <c r="OHS115" s="304"/>
      <c r="OHT115" s="304"/>
      <c r="OHU115" s="304"/>
      <c r="OHV115" s="304"/>
      <c r="OHW115" s="304"/>
      <c r="OHX115" s="304"/>
      <c r="OHY115" s="304"/>
      <c r="OHZ115" s="304"/>
      <c r="OIA115" s="304"/>
      <c r="OIB115" s="304"/>
      <c r="OIC115" s="304"/>
      <c r="OID115" s="304"/>
      <c r="OIE115" s="304"/>
      <c r="OIF115" s="304"/>
      <c r="OIG115" s="304"/>
      <c r="OIH115" s="304"/>
      <c r="OII115" s="304"/>
      <c r="OIJ115" s="304"/>
      <c r="OIK115" s="304"/>
      <c r="OIL115" s="304"/>
      <c r="OIM115" s="304"/>
      <c r="OIN115" s="304"/>
      <c r="OIO115" s="304"/>
      <c r="OIP115" s="304"/>
      <c r="OIQ115" s="304"/>
      <c r="OIR115" s="304"/>
      <c r="OIS115" s="304"/>
      <c r="OIT115" s="304"/>
      <c r="OIU115" s="304"/>
      <c r="OIV115" s="304"/>
      <c r="OIW115" s="304"/>
      <c r="OIX115" s="304"/>
      <c r="OIY115" s="304"/>
      <c r="OIZ115" s="304"/>
      <c r="OJA115" s="304"/>
      <c r="OJB115" s="304"/>
      <c r="OJC115" s="304"/>
      <c r="OJD115" s="304"/>
      <c r="OJE115" s="304"/>
      <c r="OJF115" s="304"/>
      <c r="OJG115" s="304"/>
      <c r="OJH115" s="304"/>
      <c r="OJI115" s="304"/>
      <c r="OJJ115" s="304"/>
      <c r="OJK115" s="304"/>
      <c r="OJL115" s="304"/>
      <c r="OJM115" s="304"/>
      <c r="OJN115" s="304"/>
      <c r="OJO115" s="304"/>
      <c r="OJP115" s="304"/>
      <c r="OJQ115" s="304"/>
      <c r="OJR115" s="304"/>
      <c r="OJS115" s="304"/>
      <c r="OJT115" s="304"/>
      <c r="OJU115" s="304"/>
      <c r="OJV115" s="304"/>
      <c r="OJW115" s="304"/>
      <c r="OJX115" s="304"/>
      <c r="OJY115" s="304"/>
      <c r="OJZ115" s="304"/>
      <c r="OKA115" s="304"/>
      <c r="OKB115" s="304"/>
      <c r="OKC115" s="304"/>
      <c r="OKD115" s="304"/>
      <c r="OKE115" s="304"/>
      <c r="OKF115" s="304"/>
      <c r="OKG115" s="304"/>
      <c r="OKH115" s="304"/>
      <c r="OKI115" s="304"/>
      <c r="OKJ115" s="304"/>
      <c r="OKK115" s="304"/>
      <c r="OKL115" s="304"/>
      <c r="OKM115" s="304"/>
      <c r="OKN115" s="304"/>
      <c r="OKO115" s="304"/>
      <c r="OKP115" s="304"/>
      <c r="OKQ115" s="304"/>
      <c r="OKR115" s="304"/>
      <c r="OKS115" s="304"/>
      <c r="OKT115" s="304"/>
      <c r="OKU115" s="304"/>
      <c r="OKV115" s="304"/>
      <c r="OKW115" s="304"/>
      <c r="OKX115" s="304"/>
      <c r="OKY115" s="304"/>
      <c r="OKZ115" s="304"/>
      <c r="OLA115" s="304"/>
      <c r="OLB115" s="304"/>
      <c r="OLC115" s="304"/>
      <c r="OLD115" s="304"/>
      <c r="OLE115" s="304"/>
      <c r="OLF115" s="304"/>
      <c r="OLG115" s="304"/>
      <c r="OLH115" s="304"/>
      <c r="OLI115" s="304"/>
      <c r="OLJ115" s="304"/>
      <c r="OLK115" s="304"/>
      <c r="OLL115" s="304"/>
      <c r="OLM115" s="304"/>
      <c r="OLN115" s="304"/>
      <c r="OLO115" s="304"/>
      <c r="OLP115" s="304"/>
      <c r="OLQ115" s="304"/>
      <c r="OLR115" s="304"/>
      <c r="OLS115" s="304"/>
      <c r="OLT115" s="304"/>
      <c r="OLU115" s="304"/>
      <c r="OLV115" s="304"/>
      <c r="OLW115" s="304"/>
      <c r="OLX115" s="304"/>
      <c r="OLY115" s="304"/>
      <c r="OLZ115" s="304"/>
      <c r="OMA115" s="304"/>
      <c r="OMB115" s="304"/>
      <c r="OMC115" s="304"/>
      <c r="OMD115" s="304"/>
      <c r="OME115" s="304"/>
      <c r="OMF115" s="304"/>
      <c r="OMG115" s="304"/>
      <c r="OMH115" s="304"/>
      <c r="OMI115" s="304"/>
      <c r="OMJ115" s="304"/>
      <c r="OMK115" s="304"/>
      <c r="OML115" s="304"/>
      <c r="OMM115" s="304"/>
      <c r="OMN115" s="304"/>
      <c r="OMO115" s="304"/>
      <c r="OMP115" s="304"/>
      <c r="OMQ115" s="304"/>
      <c r="OMR115" s="304"/>
      <c r="OMS115" s="304"/>
      <c r="OMT115" s="304"/>
      <c r="OMU115" s="304"/>
      <c r="OMV115" s="304"/>
      <c r="OMW115" s="304"/>
      <c r="OMX115" s="304"/>
      <c r="OMY115" s="304"/>
      <c r="OMZ115" s="304"/>
      <c r="ONA115" s="304"/>
      <c r="ONB115" s="304"/>
      <c r="ONC115" s="304"/>
      <c r="OND115" s="304"/>
      <c r="ONE115" s="304"/>
      <c r="ONF115" s="304"/>
      <c r="ONG115" s="304"/>
      <c r="ONH115" s="304"/>
      <c r="ONI115" s="304"/>
      <c r="ONJ115" s="304"/>
      <c r="ONK115" s="304"/>
      <c r="ONL115" s="304"/>
      <c r="ONM115" s="304"/>
      <c r="ONN115" s="304"/>
      <c r="ONO115" s="304"/>
      <c r="ONP115" s="304"/>
      <c r="ONQ115" s="304"/>
      <c r="ONR115" s="304"/>
      <c r="ONS115" s="304"/>
      <c r="ONT115" s="304"/>
      <c r="ONU115" s="304"/>
      <c r="ONV115" s="304"/>
      <c r="ONW115" s="304"/>
      <c r="ONX115" s="304"/>
      <c r="ONY115" s="304"/>
      <c r="ONZ115" s="304"/>
      <c r="OOA115" s="304"/>
      <c r="OOB115" s="304"/>
      <c r="OOC115" s="304"/>
      <c r="OOD115" s="304"/>
      <c r="OOE115" s="304"/>
      <c r="OOF115" s="304"/>
      <c r="OOG115" s="304"/>
      <c r="OOH115" s="304"/>
      <c r="OOI115" s="304"/>
      <c r="OOJ115" s="304"/>
      <c r="OOK115" s="304"/>
      <c r="OOL115" s="304"/>
      <c r="OOM115" s="304"/>
      <c r="OON115" s="304"/>
      <c r="OOO115" s="304"/>
      <c r="OOP115" s="304"/>
      <c r="OOQ115" s="304"/>
      <c r="OOR115" s="304"/>
      <c r="OOS115" s="304"/>
      <c r="OOT115" s="304"/>
      <c r="OOU115" s="304"/>
      <c r="OOV115" s="304"/>
      <c r="OOW115" s="304"/>
      <c r="OOX115" s="304"/>
      <c r="OOY115" s="304"/>
      <c r="OOZ115" s="304"/>
      <c r="OPA115" s="304"/>
      <c r="OPB115" s="304"/>
      <c r="OPC115" s="304"/>
      <c r="OPD115" s="304"/>
      <c r="OPE115" s="304"/>
      <c r="OPF115" s="304"/>
      <c r="OPG115" s="304"/>
      <c r="OPH115" s="304"/>
      <c r="OPI115" s="304"/>
      <c r="OPJ115" s="304"/>
      <c r="OPK115" s="304"/>
      <c r="OPL115" s="304"/>
      <c r="OPM115" s="304"/>
      <c r="OPN115" s="304"/>
      <c r="OPO115" s="304"/>
      <c r="OPP115" s="304"/>
      <c r="OPQ115" s="304"/>
      <c r="OPR115" s="304"/>
      <c r="OPS115" s="304"/>
      <c r="OPT115" s="304"/>
      <c r="OPU115" s="304"/>
      <c r="OPV115" s="304"/>
      <c r="OPW115" s="304"/>
      <c r="OPX115" s="304"/>
      <c r="OPY115" s="304"/>
      <c r="OPZ115" s="304"/>
      <c r="OQA115" s="304"/>
      <c r="OQB115" s="304"/>
      <c r="OQC115" s="304"/>
      <c r="OQD115" s="304"/>
      <c r="OQE115" s="304"/>
      <c r="OQF115" s="304"/>
      <c r="OQG115" s="304"/>
      <c r="OQH115" s="304"/>
      <c r="OQI115" s="304"/>
      <c r="OQJ115" s="304"/>
      <c r="OQK115" s="304"/>
      <c r="OQL115" s="304"/>
      <c r="OQM115" s="304"/>
      <c r="OQN115" s="304"/>
      <c r="OQO115" s="304"/>
      <c r="OQP115" s="304"/>
      <c r="OQQ115" s="304"/>
      <c r="OQR115" s="304"/>
      <c r="OQS115" s="304"/>
      <c r="OQT115" s="304"/>
      <c r="OQU115" s="304"/>
      <c r="OQV115" s="304"/>
      <c r="OQW115" s="304"/>
      <c r="OQX115" s="304"/>
      <c r="OQY115" s="304"/>
      <c r="OQZ115" s="304"/>
      <c r="ORA115" s="304"/>
      <c r="ORB115" s="304"/>
      <c r="ORC115" s="304"/>
      <c r="ORD115" s="304"/>
      <c r="ORE115" s="304"/>
      <c r="ORF115" s="304"/>
      <c r="ORG115" s="304"/>
      <c r="ORH115" s="304"/>
      <c r="ORI115" s="304"/>
      <c r="ORJ115" s="304"/>
      <c r="ORK115" s="304"/>
      <c r="ORL115" s="304"/>
      <c r="ORM115" s="304"/>
      <c r="ORN115" s="304"/>
      <c r="ORO115" s="304"/>
      <c r="ORP115" s="304"/>
      <c r="ORQ115" s="304"/>
      <c r="ORR115" s="304"/>
      <c r="ORS115" s="304"/>
      <c r="ORT115" s="304"/>
      <c r="ORU115" s="304"/>
      <c r="ORV115" s="304"/>
      <c r="ORW115" s="304"/>
      <c r="ORX115" s="304"/>
      <c r="ORY115" s="304"/>
      <c r="ORZ115" s="304"/>
      <c r="OSA115" s="304"/>
      <c r="OSB115" s="304"/>
      <c r="OSC115" s="304"/>
      <c r="OSD115" s="304"/>
      <c r="OSE115" s="304"/>
      <c r="OSF115" s="304"/>
      <c r="OSG115" s="304"/>
      <c r="OSH115" s="304"/>
      <c r="OSI115" s="304"/>
      <c r="OSJ115" s="304"/>
      <c r="OSK115" s="304"/>
      <c r="OSL115" s="304"/>
      <c r="OSM115" s="304"/>
      <c r="OSN115" s="304"/>
      <c r="OSO115" s="304"/>
      <c r="OSP115" s="304"/>
      <c r="OSQ115" s="304"/>
      <c r="OSR115" s="304"/>
      <c r="OSS115" s="304"/>
      <c r="OST115" s="304"/>
      <c r="OSU115" s="304"/>
      <c r="OSV115" s="304"/>
      <c r="OSW115" s="304"/>
      <c r="OSX115" s="304"/>
      <c r="OSY115" s="304"/>
      <c r="OSZ115" s="304"/>
      <c r="OTA115" s="304"/>
      <c r="OTB115" s="304"/>
      <c r="OTC115" s="304"/>
      <c r="OTD115" s="304"/>
      <c r="OTE115" s="304"/>
      <c r="OTF115" s="304"/>
      <c r="OTG115" s="304"/>
      <c r="OTH115" s="304"/>
      <c r="OTI115" s="304"/>
      <c r="OTJ115" s="304"/>
      <c r="OTK115" s="304"/>
      <c r="OTL115" s="304"/>
      <c r="OTM115" s="304"/>
      <c r="OTN115" s="304"/>
      <c r="OTO115" s="304"/>
      <c r="OTP115" s="304"/>
      <c r="OTQ115" s="304"/>
      <c r="OTR115" s="304"/>
      <c r="OTS115" s="304"/>
      <c r="OTT115" s="304"/>
      <c r="OTU115" s="304"/>
      <c r="OTV115" s="304"/>
      <c r="OTW115" s="304"/>
      <c r="OTX115" s="304"/>
      <c r="OTY115" s="304"/>
      <c r="OTZ115" s="304"/>
      <c r="OUA115" s="304"/>
      <c r="OUB115" s="304"/>
      <c r="OUC115" s="304"/>
      <c r="OUD115" s="304"/>
      <c r="OUE115" s="304"/>
      <c r="OUF115" s="304"/>
      <c r="OUG115" s="304"/>
      <c r="OUH115" s="304"/>
      <c r="OUI115" s="304"/>
      <c r="OUJ115" s="304"/>
      <c r="OUK115" s="304"/>
      <c r="OUL115" s="304"/>
      <c r="OUM115" s="304"/>
      <c r="OUN115" s="304"/>
      <c r="OUO115" s="304"/>
      <c r="OUP115" s="304"/>
      <c r="OUQ115" s="304"/>
      <c r="OUR115" s="304"/>
      <c r="OUS115" s="304"/>
      <c r="OUT115" s="304"/>
      <c r="OUU115" s="304"/>
      <c r="OUV115" s="304"/>
      <c r="OUW115" s="304"/>
      <c r="OUX115" s="304"/>
      <c r="OUY115" s="304"/>
      <c r="OUZ115" s="304"/>
      <c r="OVA115" s="304"/>
      <c r="OVB115" s="304"/>
      <c r="OVC115" s="304"/>
      <c r="OVD115" s="304"/>
      <c r="OVE115" s="304"/>
      <c r="OVF115" s="304"/>
      <c r="OVG115" s="304"/>
      <c r="OVH115" s="304"/>
      <c r="OVI115" s="304"/>
      <c r="OVJ115" s="304"/>
      <c r="OVK115" s="304"/>
      <c r="OVL115" s="304"/>
      <c r="OVM115" s="304"/>
      <c r="OVN115" s="304"/>
      <c r="OVO115" s="304"/>
      <c r="OVP115" s="304"/>
      <c r="OVQ115" s="304"/>
      <c r="OVR115" s="304"/>
      <c r="OVS115" s="304"/>
      <c r="OVT115" s="304"/>
      <c r="OVU115" s="304"/>
      <c r="OVV115" s="304"/>
      <c r="OVW115" s="304"/>
      <c r="OVX115" s="304"/>
      <c r="OVY115" s="304"/>
      <c r="OVZ115" s="304"/>
      <c r="OWA115" s="304"/>
      <c r="OWB115" s="304"/>
      <c r="OWC115" s="304"/>
      <c r="OWD115" s="304"/>
      <c r="OWE115" s="304"/>
      <c r="OWF115" s="304"/>
      <c r="OWG115" s="304"/>
      <c r="OWH115" s="304"/>
      <c r="OWI115" s="304"/>
      <c r="OWJ115" s="304"/>
      <c r="OWK115" s="304"/>
      <c r="OWL115" s="304"/>
      <c r="OWM115" s="304"/>
      <c r="OWN115" s="304"/>
      <c r="OWO115" s="304"/>
      <c r="OWP115" s="304"/>
      <c r="OWQ115" s="304"/>
      <c r="OWR115" s="304"/>
      <c r="OWS115" s="304"/>
      <c r="OWT115" s="304"/>
      <c r="OWU115" s="304"/>
      <c r="OWV115" s="304"/>
      <c r="OWW115" s="304"/>
      <c r="OWX115" s="304"/>
      <c r="OWY115" s="304"/>
      <c r="OWZ115" s="304"/>
      <c r="OXA115" s="304"/>
      <c r="OXB115" s="304"/>
      <c r="OXC115" s="304"/>
      <c r="OXD115" s="304"/>
      <c r="OXE115" s="304"/>
      <c r="OXF115" s="304"/>
      <c r="OXG115" s="304"/>
      <c r="OXH115" s="304"/>
      <c r="OXI115" s="304"/>
      <c r="OXJ115" s="304"/>
      <c r="OXK115" s="304"/>
      <c r="OXL115" s="304"/>
      <c r="OXM115" s="304"/>
      <c r="OXN115" s="304"/>
      <c r="OXO115" s="304"/>
      <c r="OXP115" s="304"/>
      <c r="OXQ115" s="304"/>
      <c r="OXR115" s="304"/>
      <c r="OXS115" s="304"/>
      <c r="OXT115" s="304"/>
      <c r="OXU115" s="304"/>
      <c r="OXV115" s="304"/>
      <c r="OXW115" s="304"/>
      <c r="OXX115" s="304"/>
      <c r="OXY115" s="304"/>
      <c r="OXZ115" s="304"/>
      <c r="OYA115" s="304"/>
      <c r="OYB115" s="304"/>
      <c r="OYC115" s="304"/>
      <c r="OYD115" s="304"/>
      <c r="OYE115" s="304"/>
      <c r="OYF115" s="304"/>
      <c r="OYG115" s="304"/>
      <c r="OYH115" s="304"/>
      <c r="OYI115" s="304"/>
      <c r="OYJ115" s="304"/>
      <c r="OYK115" s="304"/>
      <c r="OYL115" s="304"/>
      <c r="OYM115" s="304"/>
      <c r="OYN115" s="304"/>
      <c r="OYO115" s="304"/>
      <c r="OYP115" s="304"/>
      <c r="OYQ115" s="304"/>
      <c r="OYR115" s="304"/>
      <c r="OYS115" s="304"/>
      <c r="OYT115" s="304"/>
      <c r="OYU115" s="304"/>
      <c r="OYV115" s="304"/>
      <c r="OYW115" s="304"/>
      <c r="OYX115" s="304"/>
      <c r="OYY115" s="304"/>
      <c r="OYZ115" s="304"/>
      <c r="OZA115" s="304"/>
      <c r="OZB115" s="304"/>
      <c r="OZC115" s="304"/>
      <c r="OZD115" s="304"/>
      <c r="OZE115" s="304"/>
      <c r="OZF115" s="304"/>
      <c r="OZG115" s="304"/>
      <c r="OZH115" s="304"/>
      <c r="OZI115" s="304"/>
      <c r="OZJ115" s="304"/>
      <c r="OZK115" s="304"/>
      <c r="OZL115" s="304"/>
      <c r="OZM115" s="304"/>
      <c r="OZN115" s="304"/>
      <c r="OZO115" s="304"/>
      <c r="OZP115" s="304"/>
      <c r="OZQ115" s="304"/>
      <c r="OZR115" s="304"/>
      <c r="OZS115" s="304"/>
      <c r="OZT115" s="304"/>
      <c r="OZU115" s="304"/>
      <c r="OZV115" s="304"/>
      <c r="OZW115" s="304"/>
      <c r="OZX115" s="304"/>
      <c r="OZY115" s="304"/>
      <c r="OZZ115" s="304"/>
      <c r="PAA115" s="304"/>
      <c r="PAB115" s="304"/>
      <c r="PAC115" s="304"/>
      <c r="PAD115" s="304"/>
      <c r="PAE115" s="304"/>
      <c r="PAF115" s="304"/>
      <c r="PAG115" s="304"/>
      <c r="PAH115" s="304"/>
      <c r="PAI115" s="304"/>
      <c r="PAJ115" s="304"/>
      <c r="PAK115" s="304"/>
      <c r="PAL115" s="304"/>
      <c r="PAM115" s="304"/>
      <c r="PAN115" s="304"/>
      <c r="PAO115" s="304"/>
      <c r="PAP115" s="304"/>
      <c r="PAQ115" s="304"/>
      <c r="PAR115" s="304"/>
      <c r="PAS115" s="304"/>
      <c r="PAT115" s="304"/>
      <c r="PAU115" s="304"/>
      <c r="PAV115" s="304"/>
      <c r="PAW115" s="304"/>
      <c r="PAX115" s="304"/>
      <c r="PAY115" s="304"/>
      <c r="PAZ115" s="304"/>
      <c r="PBA115" s="304"/>
      <c r="PBB115" s="304"/>
      <c r="PBC115" s="304"/>
      <c r="PBD115" s="304"/>
      <c r="PBE115" s="304"/>
      <c r="PBF115" s="304"/>
      <c r="PBG115" s="304"/>
      <c r="PBH115" s="304"/>
      <c r="PBI115" s="304"/>
      <c r="PBJ115" s="304"/>
      <c r="PBK115" s="304"/>
      <c r="PBL115" s="304"/>
      <c r="PBM115" s="304"/>
      <c r="PBN115" s="304"/>
      <c r="PBO115" s="304"/>
      <c r="PBP115" s="304"/>
      <c r="PBQ115" s="304"/>
      <c r="PBR115" s="304"/>
      <c r="PBS115" s="304"/>
      <c r="PBT115" s="304"/>
      <c r="PBU115" s="304"/>
      <c r="PBV115" s="304"/>
      <c r="PBW115" s="304"/>
      <c r="PBX115" s="304"/>
      <c r="PBY115" s="304"/>
      <c r="PBZ115" s="304"/>
      <c r="PCA115" s="304"/>
      <c r="PCB115" s="304"/>
      <c r="PCC115" s="304"/>
      <c r="PCD115" s="304"/>
      <c r="PCE115" s="304"/>
      <c r="PCF115" s="304"/>
      <c r="PCG115" s="304"/>
      <c r="PCH115" s="304"/>
      <c r="PCI115" s="304"/>
      <c r="PCJ115" s="304"/>
      <c r="PCK115" s="304"/>
      <c r="PCL115" s="304"/>
      <c r="PCM115" s="304"/>
      <c r="PCN115" s="304"/>
      <c r="PCO115" s="304"/>
      <c r="PCP115" s="304"/>
      <c r="PCQ115" s="304"/>
      <c r="PCR115" s="304"/>
      <c r="PCS115" s="304"/>
      <c r="PCT115" s="304"/>
      <c r="PCU115" s="304"/>
      <c r="PCV115" s="304"/>
      <c r="PCW115" s="304"/>
      <c r="PCX115" s="304"/>
      <c r="PCY115" s="304"/>
      <c r="PCZ115" s="304"/>
      <c r="PDA115" s="304"/>
      <c r="PDB115" s="304"/>
      <c r="PDC115" s="304"/>
      <c r="PDD115" s="304"/>
      <c r="PDE115" s="304"/>
      <c r="PDF115" s="304"/>
      <c r="PDG115" s="304"/>
      <c r="PDH115" s="304"/>
      <c r="PDI115" s="304"/>
      <c r="PDJ115" s="304"/>
      <c r="PDK115" s="304"/>
      <c r="PDL115" s="304"/>
      <c r="PDM115" s="304"/>
      <c r="PDN115" s="304"/>
      <c r="PDO115" s="304"/>
      <c r="PDP115" s="304"/>
      <c r="PDQ115" s="304"/>
      <c r="PDR115" s="304"/>
      <c r="PDS115" s="304"/>
      <c r="PDT115" s="304"/>
      <c r="PDU115" s="304"/>
      <c r="PDV115" s="304"/>
      <c r="PDW115" s="304"/>
      <c r="PDX115" s="304"/>
      <c r="PDY115" s="304"/>
      <c r="PDZ115" s="304"/>
      <c r="PEA115" s="304"/>
      <c r="PEB115" s="304"/>
      <c r="PEC115" s="304"/>
      <c r="PED115" s="304"/>
      <c r="PEE115" s="304"/>
      <c r="PEF115" s="304"/>
      <c r="PEG115" s="304"/>
      <c r="PEH115" s="304"/>
      <c r="PEI115" s="304"/>
      <c r="PEJ115" s="304"/>
      <c r="PEK115" s="304"/>
      <c r="PEL115" s="304"/>
      <c r="PEM115" s="304"/>
      <c r="PEN115" s="304"/>
      <c r="PEO115" s="304"/>
      <c r="PEP115" s="304"/>
      <c r="PEQ115" s="304"/>
      <c r="PER115" s="304"/>
      <c r="PES115" s="304"/>
      <c r="PET115" s="304"/>
      <c r="PEU115" s="304"/>
      <c r="PEV115" s="304"/>
      <c r="PEW115" s="304"/>
      <c r="PEX115" s="304"/>
      <c r="PEY115" s="304"/>
      <c r="PEZ115" s="304"/>
      <c r="PFA115" s="304"/>
      <c r="PFB115" s="304"/>
      <c r="PFC115" s="304"/>
      <c r="PFD115" s="304"/>
      <c r="PFE115" s="304"/>
      <c r="PFF115" s="304"/>
      <c r="PFG115" s="304"/>
      <c r="PFH115" s="304"/>
      <c r="PFI115" s="304"/>
      <c r="PFJ115" s="304"/>
      <c r="PFK115" s="304"/>
      <c r="PFL115" s="304"/>
      <c r="PFM115" s="304"/>
      <c r="PFN115" s="304"/>
      <c r="PFO115" s="304"/>
      <c r="PFP115" s="304"/>
      <c r="PFQ115" s="304"/>
      <c r="PFR115" s="304"/>
      <c r="PFS115" s="304"/>
      <c r="PFT115" s="304"/>
      <c r="PFU115" s="304"/>
      <c r="PFV115" s="304"/>
      <c r="PFW115" s="304"/>
      <c r="PFX115" s="304"/>
      <c r="PFY115" s="304"/>
      <c r="PFZ115" s="304"/>
      <c r="PGA115" s="304"/>
      <c r="PGB115" s="304"/>
      <c r="PGC115" s="304"/>
      <c r="PGD115" s="304"/>
      <c r="PGE115" s="304"/>
      <c r="PGF115" s="304"/>
      <c r="PGG115" s="304"/>
      <c r="PGH115" s="304"/>
      <c r="PGI115" s="304"/>
      <c r="PGJ115" s="304"/>
      <c r="PGK115" s="304"/>
      <c r="PGL115" s="304"/>
      <c r="PGM115" s="304"/>
      <c r="PGN115" s="304"/>
      <c r="PGO115" s="304"/>
      <c r="PGP115" s="304"/>
      <c r="PGQ115" s="304"/>
      <c r="PGR115" s="304"/>
      <c r="PGS115" s="304"/>
      <c r="PGT115" s="304"/>
      <c r="PGU115" s="304"/>
      <c r="PGV115" s="304"/>
      <c r="PGW115" s="304"/>
      <c r="PGX115" s="304"/>
      <c r="PGY115" s="304"/>
      <c r="PGZ115" s="304"/>
      <c r="PHA115" s="304"/>
      <c r="PHB115" s="304"/>
      <c r="PHC115" s="304"/>
      <c r="PHD115" s="304"/>
      <c r="PHE115" s="304"/>
      <c r="PHF115" s="304"/>
      <c r="PHG115" s="304"/>
      <c r="PHH115" s="304"/>
      <c r="PHI115" s="304"/>
      <c r="PHJ115" s="304"/>
      <c r="PHK115" s="304"/>
      <c r="PHL115" s="304"/>
      <c r="PHM115" s="304"/>
      <c r="PHN115" s="304"/>
      <c r="PHO115" s="304"/>
      <c r="PHP115" s="304"/>
      <c r="PHQ115" s="304"/>
      <c r="PHR115" s="304"/>
      <c r="PHS115" s="304"/>
      <c r="PHT115" s="304"/>
      <c r="PHU115" s="304"/>
      <c r="PHV115" s="304"/>
      <c r="PHW115" s="304"/>
      <c r="PHX115" s="304"/>
      <c r="PHY115" s="304"/>
      <c r="PHZ115" s="304"/>
      <c r="PIA115" s="304"/>
      <c r="PIB115" s="304"/>
      <c r="PIC115" s="304"/>
      <c r="PID115" s="304"/>
      <c r="PIE115" s="304"/>
      <c r="PIF115" s="304"/>
      <c r="PIG115" s="304"/>
      <c r="PIH115" s="304"/>
      <c r="PII115" s="304"/>
      <c r="PIJ115" s="304"/>
      <c r="PIK115" s="304"/>
      <c r="PIL115" s="304"/>
      <c r="PIM115" s="304"/>
      <c r="PIN115" s="304"/>
      <c r="PIO115" s="304"/>
      <c r="PIP115" s="304"/>
      <c r="PIQ115" s="304"/>
      <c r="PIR115" s="304"/>
      <c r="PIS115" s="304"/>
      <c r="PIT115" s="304"/>
      <c r="PIU115" s="304"/>
      <c r="PIV115" s="304"/>
      <c r="PIW115" s="304"/>
      <c r="PIX115" s="304"/>
      <c r="PIY115" s="304"/>
      <c r="PIZ115" s="304"/>
      <c r="PJA115" s="304"/>
      <c r="PJB115" s="304"/>
      <c r="PJC115" s="304"/>
      <c r="PJD115" s="304"/>
      <c r="PJE115" s="304"/>
      <c r="PJF115" s="304"/>
      <c r="PJG115" s="304"/>
      <c r="PJH115" s="304"/>
      <c r="PJI115" s="304"/>
      <c r="PJJ115" s="304"/>
      <c r="PJK115" s="304"/>
      <c r="PJL115" s="304"/>
      <c r="PJM115" s="304"/>
      <c r="PJN115" s="304"/>
      <c r="PJO115" s="304"/>
      <c r="PJP115" s="304"/>
      <c r="PJQ115" s="304"/>
      <c r="PJR115" s="304"/>
      <c r="PJS115" s="304"/>
      <c r="PJT115" s="304"/>
      <c r="PJU115" s="304"/>
      <c r="PJV115" s="304"/>
      <c r="PJW115" s="304"/>
      <c r="PJX115" s="304"/>
      <c r="PJY115" s="304"/>
      <c r="PJZ115" s="304"/>
      <c r="PKA115" s="304"/>
      <c r="PKB115" s="304"/>
      <c r="PKC115" s="304"/>
      <c r="PKD115" s="304"/>
      <c r="PKE115" s="304"/>
      <c r="PKF115" s="304"/>
      <c r="PKG115" s="304"/>
      <c r="PKH115" s="304"/>
      <c r="PKI115" s="304"/>
      <c r="PKJ115" s="304"/>
      <c r="PKK115" s="304"/>
      <c r="PKL115" s="304"/>
      <c r="PKM115" s="304"/>
      <c r="PKN115" s="304"/>
      <c r="PKO115" s="304"/>
      <c r="PKP115" s="304"/>
      <c r="PKQ115" s="304"/>
      <c r="PKR115" s="304"/>
      <c r="PKS115" s="304"/>
      <c r="PKT115" s="304"/>
      <c r="PKU115" s="304"/>
      <c r="PKV115" s="304"/>
      <c r="PKW115" s="304"/>
      <c r="PKX115" s="304"/>
      <c r="PKY115" s="304"/>
      <c r="PKZ115" s="304"/>
      <c r="PLA115" s="304"/>
      <c r="PLB115" s="304"/>
      <c r="PLC115" s="304"/>
      <c r="PLD115" s="304"/>
      <c r="PLE115" s="304"/>
      <c r="PLF115" s="304"/>
      <c r="PLG115" s="304"/>
      <c r="PLH115" s="304"/>
      <c r="PLI115" s="304"/>
      <c r="PLJ115" s="304"/>
      <c r="PLK115" s="304"/>
      <c r="PLL115" s="304"/>
      <c r="PLM115" s="304"/>
      <c r="PLN115" s="304"/>
      <c r="PLO115" s="304"/>
      <c r="PLP115" s="304"/>
      <c r="PLQ115" s="304"/>
      <c r="PLR115" s="304"/>
      <c r="PLS115" s="304"/>
      <c r="PLT115" s="304"/>
      <c r="PLU115" s="304"/>
      <c r="PLV115" s="304"/>
      <c r="PLW115" s="304"/>
      <c r="PLX115" s="304"/>
      <c r="PLY115" s="304"/>
      <c r="PLZ115" s="304"/>
      <c r="PMA115" s="304"/>
      <c r="PMB115" s="304"/>
      <c r="PMC115" s="304"/>
      <c r="PMD115" s="304"/>
      <c r="PME115" s="304"/>
      <c r="PMF115" s="304"/>
      <c r="PMG115" s="304"/>
      <c r="PMH115" s="304"/>
      <c r="PMI115" s="304"/>
      <c r="PMJ115" s="304"/>
      <c r="PMK115" s="304"/>
      <c r="PML115" s="304"/>
      <c r="PMM115" s="304"/>
      <c r="PMN115" s="304"/>
      <c r="PMO115" s="304"/>
      <c r="PMP115" s="304"/>
      <c r="PMQ115" s="304"/>
      <c r="PMR115" s="304"/>
      <c r="PMS115" s="304"/>
      <c r="PMT115" s="304"/>
      <c r="PMU115" s="304"/>
      <c r="PMV115" s="304"/>
      <c r="PMW115" s="304"/>
      <c r="PMX115" s="304"/>
      <c r="PMY115" s="304"/>
      <c r="PMZ115" s="304"/>
      <c r="PNA115" s="304"/>
      <c r="PNB115" s="304"/>
      <c r="PNC115" s="304"/>
      <c r="PND115" s="304"/>
      <c r="PNE115" s="304"/>
      <c r="PNF115" s="304"/>
      <c r="PNG115" s="304"/>
      <c r="PNH115" s="304"/>
      <c r="PNI115" s="304"/>
      <c r="PNJ115" s="304"/>
      <c r="PNK115" s="304"/>
      <c r="PNL115" s="304"/>
      <c r="PNM115" s="304"/>
      <c r="PNN115" s="304"/>
      <c r="PNO115" s="304"/>
      <c r="PNP115" s="304"/>
      <c r="PNQ115" s="304"/>
      <c r="PNR115" s="304"/>
      <c r="PNS115" s="304"/>
      <c r="PNT115" s="304"/>
      <c r="PNU115" s="304"/>
      <c r="PNV115" s="304"/>
      <c r="PNW115" s="304"/>
      <c r="PNX115" s="304"/>
      <c r="PNY115" s="304"/>
      <c r="PNZ115" s="304"/>
      <c r="POA115" s="304"/>
      <c r="POB115" s="304"/>
      <c r="POC115" s="304"/>
      <c r="POD115" s="304"/>
      <c r="POE115" s="304"/>
      <c r="POF115" s="304"/>
      <c r="POG115" s="304"/>
      <c r="POH115" s="304"/>
      <c r="POI115" s="304"/>
      <c r="POJ115" s="304"/>
      <c r="POK115" s="304"/>
      <c r="POL115" s="304"/>
      <c r="POM115" s="304"/>
      <c r="PON115" s="304"/>
      <c r="POO115" s="304"/>
      <c r="POP115" s="304"/>
      <c r="POQ115" s="304"/>
      <c r="POR115" s="304"/>
      <c r="POS115" s="304"/>
      <c r="POT115" s="304"/>
      <c r="POU115" s="304"/>
      <c r="POV115" s="304"/>
      <c r="POW115" s="304"/>
      <c r="POX115" s="304"/>
      <c r="POY115" s="304"/>
      <c r="POZ115" s="304"/>
      <c r="PPA115" s="304"/>
      <c r="PPB115" s="304"/>
      <c r="PPC115" s="304"/>
      <c r="PPD115" s="304"/>
      <c r="PPE115" s="304"/>
      <c r="PPF115" s="304"/>
      <c r="PPG115" s="304"/>
      <c r="PPH115" s="304"/>
      <c r="PPI115" s="304"/>
      <c r="PPJ115" s="304"/>
      <c r="PPK115" s="304"/>
      <c r="PPL115" s="304"/>
      <c r="PPM115" s="304"/>
      <c r="PPN115" s="304"/>
      <c r="PPO115" s="304"/>
      <c r="PPP115" s="304"/>
      <c r="PPQ115" s="304"/>
      <c r="PPR115" s="304"/>
      <c r="PPS115" s="304"/>
      <c r="PPT115" s="304"/>
      <c r="PPU115" s="304"/>
      <c r="PPV115" s="304"/>
      <c r="PPW115" s="304"/>
      <c r="PPX115" s="304"/>
      <c r="PPY115" s="304"/>
      <c r="PPZ115" s="304"/>
      <c r="PQA115" s="304"/>
      <c r="PQB115" s="304"/>
      <c r="PQC115" s="304"/>
      <c r="PQD115" s="304"/>
      <c r="PQE115" s="304"/>
      <c r="PQF115" s="304"/>
      <c r="PQG115" s="304"/>
      <c r="PQH115" s="304"/>
      <c r="PQI115" s="304"/>
      <c r="PQJ115" s="304"/>
      <c r="PQK115" s="304"/>
      <c r="PQL115" s="304"/>
      <c r="PQM115" s="304"/>
      <c r="PQN115" s="304"/>
      <c r="PQO115" s="304"/>
      <c r="PQP115" s="304"/>
      <c r="PQQ115" s="304"/>
      <c r="PQR115" s="304"/>
      <c r="PQS115" s="304"/>
      <c r="PQT115" s="304"/>
      <c r="PQU115" s="304"/>
      <c r="PQV115" s="304"/>
      <c r="PQW115" s="304"/>
      <c r="PQX115" s="304"/>
      <c r="PQY115" s="304"/>
      <c r="PQZ115" s="304"/>
      <c r="PRA115" s="304"/>
      <c r="PRB115" s="304"/>
      <c r="PRC115" s="304"/>
      <c r="PRD115" s="304"/>
      <c r="PRE115" s="304"/>
      <c r="PRF115" s="304"/>
      <c r="PRG115" s="304"/>
      <c r="PRH115" s="304"/>
      <c r="PRI115" s="304"/>
      <c r="PRJ115" s="304"/>
      <c r="PRK115" s="304"/>
      <c r="PRL115" s="304"/>
      <c r="PRM115" s="304"/>
      <c r="PRN115" s="304"/>
      <c r="PRO115" s="304"/>
      <c r="PRP115" s="304"/>
      <c r="PRQ115" s="304"/>
      <c r="PRR115" s="304"/>
      <c r="PRS115" s="304"/>
      <c r="PRT115" s="304"/>
      <c r="PRU115" s="304"/>
      <c r="PRV115" s="304"/>
      <c r="PRW115" s="304"/>
      <c r="PRX115" s="304"/>
      <c r="PRY115" s="304"/>
      <c r="PRZ115" s="304"/>
      <c r="PSA115" s="304"/>
      <c r="PSB115" s="304"/>
      <c r="PSC115" s="304"/>
      <c r="PSD115" s="304"/>
      <c r="PSE115" s="304"/>
      <c r="PSF115" s="304"/>
      <c r="PSG115" s="304"/>
      <c r="PSH115" s="304"/>
      <c r="PSI115" s="304"/>
      <c r="PSJ115" s="304"/>
      <c r="PSK115" s="304"/>
      <c r="PSL115" s="304"/>
      <c r="PSM115" s="304"/>
      <c r="PSN115" s="304"/>
      <c r="PSO115" s="304"/>
      <c r="PSP115" s="304"/>
      <c r="PSQ115" s="304"/>
      <c r="PSR115" s="304"/>
      <c r="PSS115" s="304"/>
      <c r="PST115" s="304"/>
      <c r="PSU115" s="304"/>
      <c r="PSV115" s="304"/>
      <c r="PSW115" s="304"/>
      <c r="PSX115" s="304"/>
      <c r="PSY115" s="304"/>
      <c r="PSZ115" s="304"/>
      <c r="PTA115" s="304"/>
      <c r="PTB115" s="304"/>
      <c r="PTC115" s="304"/>
      <c r="PTD115" s="304"/>
      <c r="PTE115" s="304"/>
      <c r="PTF115" s="304"/>
      <c r="PTG115" s="304"/>
      <c r="PTH115" s="304"/>
      <c r="PTI115" s="304"/>
      <c r="PTJ115" s="304"/>
      <c r="PTK115" s="304"/>
      <c r="PTL115" s="304"/>
      <c r="PTM115" s="304"/>
      <c r="PTN115" s="304"/>
      <c r="PTO115" s="304"/>
      <c r="PTP115" s="304"/>
      <c r="PTQ115" s="304"/>
      <c r="PTR115" s="304"/>
      <c r="PTS115" s="304"/>
      <c r="PTT115" s="304"/>
      <c r="PTU115" s="304"/>
      <c r="PTV115" s="304"/>
      <c r="PTW115" s="304"/>
      <c r="PTX115" s="304"/>
      <c r="PTY115" s="304"/>
      <c r="PTZ115" s="304"/>
      <c r="PUA115" s="304"/>
      <c r="PUB115" s="304"/>
      <c r="PUC115" s="304"/>
      <c r="PUD115" s="304"/>
      <c r="PUE115" s="304"/>
      <c r="PUF115" s="304"/>
      <c r="PUG115" s="304"/>
      <c r="PUH115" s="304"/>
      <c r="PUI115" s="304"/>
      <c r="PUJ115" s="304"/>
      <c r="PUK115" s="304"/>
      <c r="PUL115" s="304"/>
      <c r="PUM115" s="304"/>
      <c r="PUN115" s="304"/>
      <c r="PUO115" s="304"/>
      <c r="PUP115" s="304"/>
      <c r="PUQ115" s="304"/>
      <c r="PUR115" s="304"/>
      <c r="PUS115" s="304"/>
      <c r="PUT115" s="304"/>
      <c r="PUU115" s="304"/>
      <c r="PUV115" s="304"/>
      <c r="PUW115" s="304"/>
      <c r="PUX115" s="304"/>
      <c r="PUY115" s="304"/>
      <c r="PUZ115" s="304"/>
      <c r="PVA115" s="304"/>
      <c r="PVB115" s="304"/>
      <c r="PVC115" s="304"/>
      <c r="PVD115" s="304"/>
      <c r="PVE115" s="304"/>
      <c r="PVF115" s="304"/>
      <c r="PVG115" s="304"/>
      <c r="PVH115" s="304"/>
      <c r="PVI115" s="304"/>
      <c r="PVJ115" s="304"/>
      <c r="PVK115" s="304"/>
      <c r="PVL115" s="304"/>
      <c r="PVM115" s="304"/>
      <c r="PVN115" s="304"/>
      <c r="PVO115" s="304"/>
      <c r="PVP115" s="304"/>
      <c r="PVQ115" s="304"/>
      <c r="PVR115" s="304"/>
      <c r="PVS115" s="304"/>
      <c r="PVT115" s="304"/>
      <c r="PVU115" s="304"/>
      <c r="PVV115" s="304"/>
      <c r="PVW115" s="304"/>
      <c r="PVX115" s="304"/>
      <c r="PVY115" s="304"/>
      <c r="PVZ115" s="304"/>
      <c r="PWA115" s="304"/>
      <c r="PWB115" s="304"/>
      <c r="PWC115" s="304"/>
      <c r="PWD115" s="304"/>
      <c r="PWE115" s="304"/>
      <c r="PWF115" s="304"/>
      <c r="PWG115" s="304"/>
      <c r="PWH115" s="304"/>
      <c r="PWI115" s="304"/>
      <c r="PWJ115" s="304"/>
      <c r="PWK115" s="304"/>
      <c r="PWL115" s="304"/>
      <c r="PWM115" s="304"/>
      <c r="PWN115" s="304"/>
      <c r="PWO115" s="304"/>
      <c r="PWP115" s="304"/>
      <c r="PWQ115" s="304"/>
      <c r="PWR115" s="304"/>
      <c r="PWS115" s="304"/>
      <c r="PWT115" s="304"/>
      <c r="PWU115" s="304"/>
      <c r="PWV115" s="304"/>
      <c r="PWW115" s="304"/>
      <c r="PWX115" s="304"/>
      <c r="PWY115" s="304"/>
      <c r="PWZ115" s="304"/>
      <c r="PXA115" s="304"/>
      <c r="PXB115" s="304"/>
      <c r="PXC115" s="304"/>
      <c r="PXD115" s="304"/>
      <c r="PXE115" s="304"/>
      <c r="PXF115" s="304"/>
      <c r="PXG115" s="304"/>
      <c r="PXH115" s="304"/>
      <c r="PXI115" s="304"/>
      <c r="PXJ115" s="304"/>
      <c r="PXK115" s="304"/>
      <c r="PXL115" s="304"/>
      <c r="PXM115" s="304"/>
      <c r="PXN115" s="304"/>
      <c r="PXO115" s="304"/>
      <c r="PXP115" s="304"/>
      <c r="PXQ115" s="304"/>
      <c r="PXR115" s="304"/>
      <c r="PXS115" s="304"/>
      <c r="PXT115" s="304"/>
      <c r="PXU115" s="304"/>
      <c r="PXV115" s="304"/>
      <c r="PXW115" s="304"/>
      <c r="PXX115" s="304"/>
      <c r="PXY115" s="304"/>
      <c r="PXZ115" s="304"/>
      <c r="PYA115" s="304"/>
      <c r="PYB115" s="304"/>
      <c r="PYC115" s="304"/>
      <c r="PYD115" s="304"/>
      <c r="PYE115" s="304"/>
      <c r="PYF115" s="304"/>
      <c r="PYG115" s="304"/>
      <c r="PYH115" s="304"/>
      <c r="PYI115" s="304"/>
      <c r="PYJ115" s="304"/>
      <c r="PYK115" s="304"/>
      <c r="PYL115" s="304"/>
      <c r="PYM115" s="304"/>
      <c r="PYN115" s="304"/>
      <c r="PYO115" s="304"/>
      <c r="PYP115" s="304"/>
      <c r="PYQ115" s="304"/>
      <c r="PYR115" s="304"/>
      <c r="PYS115" s="304"/>
      <c r="PYT115" s="304"/>
      <c r="PYU115" s="304"/>
      <c r="PYV115" s="304"/>
      <c r="PYW115" s="304"/>
      <c r="PYX115" s="304"/>
      <c r="PYY115" s="304"/>
      <c r="PYZ115" s="304"/>
      <c r="PZA115" s="304"/>
      <c r="PZB115" s="304"/>
      <c r="PZC115" s="304"/>
      <c r="PZD115" s="304"/>
      <c r="PZE115" s="304"/>
      <c r="PZF115" s="304"/>
      <c r="PZG115" s="304"/>
      <c r="PZH115" s="304"/>
      <c r="PZI115" s="304"/>
      <c r="PZJ115" s="304"/>
      <c r="PZK115" s="304"/>
      <c r="PZL115" s="304"/>
      <c r="PZM115" s="304"/>
      <c r="PZN115" s="304"/>
      <c r="PZO115" s="304"/>
      <c r="PZP115" s="304"/>
      <c r="PZQ115" s="304"/>
      <c r="PZR115" s="304"/>
      <c r="PZS115" s="304"/>
      <c r="PZT115" s="304"/>
      <c r="PZU115" s="304"/>
      <c r="PZV115" s="304"/>
      <c r="PZW115" s="304"/>
      <c r="PZX115" s="304"/>
      <c r="PZY115" s="304"/>
      <c r="PZZ115" s="304"/>
      <c r="QAA115" s="304"/>
      <c r="QAB115" s="304"/>
      <c r="QAC115" s="304"/>
      <c r="QAD115" s="304"/>
      <c r="QAE115" s="304"/>
      <c r="QAF115" s="304"/>
      <c r="QAG115" s="304"/>
      <c r="QAH115" s="304"/>
      <c r="QAI115" s="304"/>
      <c r="QAJ115" s="304"/>
      <c r="QAK115" s="304"/>
      <c r="QAL115" s="304"/>
      <c r="QAM115" s="304"/>
      <c r="QAN115" s="304"/>
      <c r="QAO115" s="304"/>
      <c r="QAP115" s="304"/>
      <c r="QAQ115" s="304"/>
      <c r="QAR115" s="304"/>
      <c r="QAS115" s="304"/>
      <c r="QAT115" s="304"/>
      <c r="QAU115" s="304"/>
      <c r="QAV115" s="304"/>
      <c r="QAW115" s="304"/>
      <c r="QAX115" s="304"/>
      <c r="QAY115" s="304"/>
      <c r="QAZ115" s="304"/>
      <c r="QBA115" s="304"/>
      <c r="QBB115" s="304"/>
      <c r="QBC115" s="304"/>
      <c r="QBD115" s="304"/>
      <c r="QBE115" s="304"/>
      <c r="QBF115" s="304"/>
      <c r="QBG115" s="304"/>
      <c r="QBH115" s="304"/>
      <c r="QBI115" s="304"/>
      <c r="QBJ115" s="304"/>
      <c r="QBK115" s="304"/>
      <c r="QBL115" s="304"/>
      <c r="QBM115" s="304"/>
      <c r="QBN115" s="304"/>
      <c r="QBO115" s="304"/>
      <c r="QBP115" s="304"/>
      <c r="QBQ115" s="304"/>
      <c r="QBR115" s="304"/>
      <c r="QBS115" s="304"/>
      <c r="QBT115" s="304"/>
      <c r="QBU115" s="304"/>
      <c r="QBV115" s="304"/>
      <c r="QBW115" s="304"/>
      <c r="QBX115" s="304"/>
      <c r="QBY115" s="304"/>
      <c r="QBZ115" s="304"/>
      <c r="QCA115" s="304"/>
      <c r="QCB115" s="304"/>
      <c r="QCC115" s="304"/>
      <c r="QCD115" s="304"/>
      <c r="QCE115" s="304"/>
      <c r="QCF115" s="304"/>
      <c r="QCG115" s="304"/>
      <c r="QCH115" s="304"/>
      <c r="QCI115" s="304"/>
      <c r="QCJ115" s="304"/>
      <c r="QCK115" s="304"/>
      <c r="QCL115" s="304"/>
      <c r="QCM115" s="304"/>
      <c r="QCN115" s="304"/>
      <c r="QCO115" s="304"/>
      <c r="QCP115" s="304"/>
      <c r="QCQ115" s="304"/>
      <c r="QCR115" s="304"/>
      <c r="QCS115" s="304"/>
      <c r="QCT115" s="304"/>
      <c r="QCU115" s="304"/>
      <c r="QCV115" s="304"/>
      <c r="QCW115" s="304"/>
      <c r="QCX115" s="304"/>
      <c r="QCY115" s="304"/>
      <c r="QCZ115" s="304"/>
      <c r="QDA115" s="304"/>
      <c r="QDB115" s="304"/>
      <c r="QDC115" s="304"/>
      <c r="QDD115" s="304"/>
      <c r="QDE115" s="304"/>
      <c r="QDF115" s="304"/>
      <c r="QDG115" s="304"/>
      <c r="QDH115" s="304"/>
      <c r="QDI115" s="304"/>
      <c r="QDJ115" s="304"/>
      <c r="QDK115" s="304"/>
      <c r="QDL115" s="304"/>
      <c r="QDM115" s="304"/>
      <c r="QDN115" s="304"/>
      <c r="QDO115" s="304"/>
      <c r="QDP115" s="304"/>
      <c r="QDQ115" s="304"/>
      <c r="QDR115" s="304"/>
      <c r="QDS115" s="304"/>
      <c r="QDT115" s="304"/>
      <c r="QDU115" s="304"/>
      <c r="QDV115" s="304"/>
      <c r="QDW115" s="304"/>
      <c r="QDX115" s="304"/>
      <c r="QDY115" s="304"/>
      <c r="QDZ115" s="304"/>
      <c r="QEA115" s="304"/>
      <c r="QEB115" s="304"/>
      <c r="QEC115" s="304"/>
      <c r="QED115" s="304"/>
      <c r="QEE115" s="304"/>
      <c r="QEF115" s="304"/>
      <c r="QEG115" s="304"/>
      <c r="QEH115" s="304"/>
      <c r="QEI115" s="304"/>
      <c r="QEJ115" s="304"/>
      <c r="QEK115" s="304"/>
      <c r="QEL115" s="304"/>
      <c r="QEM115" s="304"/>
      <c r="QEN115" s="304"/>
      <c r="QEO115" s="304"/>
      <c r="QEP115" s="304"/>
      <c r="QEQ115" s="304"/>
      <c r="QER115" s="304"/>
      <c r="QES115" s="304"/>
      <c r="QET115" s="304"/>
      <c r="QEU115" s="304"/>
      <c r="QEV115" s="304"/>
      <c r="QEW115" s="304"/>
      <c r="QEX115" s="304"/>
      <c r="QEY115" s="304"/>
      <c r="QEZ115" s="304"/>
      <c r="QFA115" s="304"/>
      <c r="QFB115" s="304"/>
      <c r="QFC115" s="304"/>
      <c r="QFD115" s="304"/>
      <c r="QFE115" s="304"/>
      <c r="QFF115" s="304"/>
      <c r="QFG115" s="304"/>
      <c r="QFH115" s="304"/>
      <c r="QFI115" s="304"/>
      <c r="QFJ115" s="304"/>
      <c r="QFK115" s="304"/>
      <c r="QFL115" s="304"/>
      <c r="QFM115" s="304"/>
      <c r="QFN115" s="304"/>
      <c r="QFO115" s="304"/>
      <c r="QFP115" s="304"/>
      <c r="QFQ115" s="304"/>
      <c r="QFR115" s="304"/>
      <c r="QFS115" s="304"/>
      <c r="QFT115" s="304"/>
      <c r="QFU115" s="304"/>
      <c r="QFV115" s="304"/>
      <c r="QFW115" s="304"/>
      <c r="QFX115" s="304"/>
      <c r="QFY115" s="304"/>
      <c r="QFZ115" s="304"/>
      <c r="QGA115" s="304"/>
      <c r="QGB115" s="304"/>
      <c r="QGC115" s="304"/>
      <c r="QGD115" s="304"/>
      <c r="QGE115" s="304"/>
      <c r="QGF115" s="304"/>
      <c r="QGG115" s="304"/>
      <c r="QGH115" s="304"/>
      <c r="QGI115" s="304"/>
      <c r="QGJ115" s="304"/>
      <c r="QGK115" s="304"/>
      <c r="QGL115" s="304"/>
      <c r="QGM115" s="304"/>
      <c r="QGN115" s="304"/>
      <c r="QGO115" s="304"/>
      <c r="QGP115" s="304"/>
      <c r="QGQ115" s="304"/>
      <c r="QGR115" s="304"/>
      <c r="QGS115" s="304"/>
      <c r="QGT115" s="304"/>
      <c r="QGU115" s="304"/>
      <c r="QGV115" s="304"/>
      <c r="QGW115" s="304"/>
      <c r="QGX115" s="304"/>
      <c r="QGY115" s="304"/>
      <c r="QGZ115" s="304"/>
      <c r="QHA115" s="304"/>
      <c r="QHB115" s="304"/>
      <c r="QHC115" s="304"/>
      <c r="QHD115" s="304"/>
      <c r="QHE115" s="304"/>
      <c r="QHF115" s="304"/>
      <c r="QHG115" s="304"/>
      <c r="QHH115" s="304"/>
      <c r="QHI115" s="304"/>
      <c r="QHJ115" s="304"/>
      <c r="QHK115" s="304"/>
      <c r="QHL115" s="304"/>
      <c r="QHM115" s="304"/>
      <c r="QHN115" s="304"/>
      <c r="QHO115" s="304"/>
      <c r="QHP115" s="304"/>
      <c r="QHQ115" s="304"/>
      <c r="QHR115" s="304"/>
      <c r="QHS115" s="304"/>
      <c r="QHT115" s="304"/>
      <c r="QHU115" s="304"/>
      <c r="QHV115" s="304"/>
      <c r="QHW115" s="304"/>
      <c r="QHX115" s="304"/>
      <c r="QHY115" s="304"/>
      <c r="QHZ115" s="304"/>
      <c r="QIA115" s="304"/>
      <c r="QIB115" s="304"/>
      <c r="QIC115" s="304"/>
      <c r="QID115" s="304"/>
      <c r="QIE115" s="304"/>
      <c r="QIF115" s="304"/>
      <c r="QIG115" s="304"/>
      <c r="QIH115" s="304"/>
      <c r="QII115" s="304"/>
      <c r="QIJ115" s="304"/>
      <c r="QIK115" s="304"/>
      <c r="QIL115" s="304"/>
      <c r="QIM115" s="304"/>
      <c r="QIN115" s="304"/>
      <c r="QIO115" s="304"/>
      <c r="QIP115" s="304"/>
      <c r="QIQ115" s="304"/>
      <c r="QIR115" s="304"/>
      <c r="QIS115" s="304"/>
      <c r="QIT115" s="304"/>
      <c r="QIU115" s="304"/>
      <c r="QIV115" s="304"/>
      <c r="QIW115" s="304"/>
      <c r="QIX115" s="304"/>
      <c r="QIY115" s="304"/>
      <c r="QIZ115" s="304"/>
      <c r="QJA115" s="304"/>
      <c r="QJB115" s="304"/>
      <c r="QJC115" s="304"/>
      <c r="QJD115" s="304"/>
      <c r="QJE115" s="304"/>
      <c r="QJF115" s="304"/>
      <c r="QJG115" s="304"/>
      <c r="QJH115" s="304"/>
      <c r="QJI115" s="304"/>
      <c r="QJJ115" s="304"/>
      <c r="QJK115" s="304"/>
      <c r="QJL115" s="304"/>
      <c r="QJM115" s="304"/>
      <c r="QJN115" s="304"/>
      <c r="QJO115" s="304"/>
      <c r="QJP115" s="304"/>
      <c r="QJQ115" s="304"/>
      <c r="QJR115" s="304"/>
      <c r="QJS115" s="304"/>
      <c r="QJT115" s="304"/>
      <c r="QJU115" s="304"/>
      <c r="QJV115" s="304"/>
      <c r="QJW115" s="304"/>
      <c r="QJX115" s="304"/>
      <c r="QJY115" s="304"/>
      <c r="QJZ115" s="304"/>
      <c r="QKA115" s="304"/>
      <c r="QKB115" s="304"/>
      <c r="QKC115" s="304"/>
      <c r="QKD115" s="304"/>
      <c r="QKE115" s="304"/>
      <c r="QKF115" s="304"/>
      <c r="QKG115" s="304"/>
      <c r="QKH115" s="304"/>
      <c r="QKI115" s="304"/>
      <c r="QKJ115" s="304"/>
      <c r="QKK115" s="304"/>
      <c r="QKL115" s="304"/>
      <c r="QKM115" s="304"/>
      <c r="QKN115" s="304"/>
      <c r="QKO115" s="304"/>
      <c r="QKP115" s="304"/>
      <c r="QKQ115" s="304"/>
      <c r="QKR115" s="304"/>
      <c r="QKS115" s="304"/>
      <c r="QKT115" s="304"/>
      <c r="QKU115" s="304"/>
      <c r="QKV115" s="304"/>
      <c r="QKW115" s="304"/>
      <c r="QKX115" s="304"/>
      <c r="QKY115" s="304"/>
      <c r="QKZ115" s="304"/>
      <c r="QLA115" s="304"/>
      <c r="QLB115" s="304"/>
      <c r="QLC115" s="304"/>
      <c r="QLD115" s="304"/>
      <c r="QLE115" s="304"/>
      <c r="QLF115" s="304"/>
      <c r="QLG115" s="304"/>
      <c r="QLH115" s="304"/>
      <c r="QLI115" s="304"/>
      <c r="QLJ115" s="304"/>
      <c r="QLK115" s="304"/>
      <c r="QLL115" s="304"/>
      <c r="QLM115" s="304"/>
      <c r="QLN115" s="304"/>
      <c r="QLO115" s="304"/>
      <c r="QLP115" s="304"/>
      <c r="QLQ115" s="304"/>
      <c r="QLR115" s="304"/>
      <c r="QLS115" s="304"/>
      <c r="QLT115" s="304"/>
      <c r="QLU115" s="304"/>
      <c r="QLV115" s="304"/>
      <c r="QLW115" s="304"/>
      <c r="QLX115" s="304"/>
      <c r="QLY115" s="304"/>
      <c r="QLZ115" s="304"/>
      <c r="QMA115" s="304"/>
      <c r="QMB115" s="304"/>
      <c r="QMC115" s="304"/>
      <c r="QMD115" s="304"/>
      <c r="QME115" s="304"/>
      <c r="QMF115" s="304"/>
      <c r="QMG115" s="304"/>
      <c r="QMH115" s="304"/>
      <c r="QMI115" s="304"/>
      <c r="QMJ115" s="304"/>
      <c r="QMK115" s="304"/>
      <c r="QML115" s="304"/>
      <c r="QMM115" s="304"/>
      <c r="QMN115" s="304"/>
      <c r="QMO115" s="304"/>
      <c r="QMP115" s="304"/>
      <c r="QMQ115" s="304"/>
      <c r="QMR115" s="304"/>
      <c r="QMS115" s="304"/>
      <c r="QMT115" s="304"/>
      <c r="QMU115" s="304"/>
      <c r="QMV115" s="304"/>
      <c r="QMW115" s="304"/>
      <c r="QMX115" s="304"/>
      <c r="QMY115" s="304"/>
      <c r="QMZ115" s="304"/>
      <c r="QNA115" s="304"/>
      <c r="QNB115" s="304"/>
      <c r="QNC115" s="304"/>
      <c r="QND115" s="304"/>
      <c r="QNE115" s="304"/>
      <c r="QNF115" s="304"/>
      <c r="QNG115" s="304"/>
      <c r="QNH115" s="304"/>
      <c r="QNI115" s="304"/>
      <c r="QNJ115" s="304"/>
      <c r="QNK115" s="304"/>
      <c r="QNL115" s="304"/>
      <c r="QNM115" s="304"/>
      <c r="QNN115" s="304"/>
      <c r="QNO115" s="304"/>
      <c r="QNP115" s="304"/>
      <c r="QNQ115" s="304"/>
      <c r="QNR115" s="304"/>
      <c r="QNS115" s="304"/>
      <c r="QNT115" s="304"/>
      <c r="QNU115" s="304"/>
      <c r="QNV115" s="304"/>
      <c r="QNW115" s="304"/>
      <c r="QNX115" s="304"/>
      <c r="QNY115" s="304"/>
      <c r="QNZ115" s="304"/>
      <c r="QOA115" s="304"/>
      <c r="QOB115" s="304"/>
      <c r="QOC115" s="304"/>
      <c r="QOD115" s="304"/>
      <c r="QOE115" s="304"/>
      <c r="QOF115" s="304"/>
      <c r="QOG115" s="304"/>
      <c r="QOH115" s="304"/>
      <c r="QOI115" s="304"/>
      <c r="QOJ115" s="304"/>
      <c r="QOK115" s="304"/>
      <c r="QOL115" s="304"/>
      <c r="QOM115" s="304"/>
      <c r="QON115" s="304"/>
      <c r="QOO115" s="304"/>
      <c r="QOP115" s="304"/>
      <c r="QOQ115" s="304"/>
      <c r="QOR115" s="304"/>
      <c r="QOS115" s="304"/>
      <c r="QOT115" s="304"/>
      <c r="QOU115" s="304"/>
      <c r="QOV115" s="304"/>
      <c r="QOW115" s="304"/>
      <c r="QOX115" s="304"/>
      <c r="QOY115" s="304"/>
      <c r="QOZ115" s="304"/>
      <c r="QPA115" s="304"/>
      <c r="QPB115" s="304"/>
      <c r="QPC115" s="304"/>
      <c r="QPD115" s="304"/>
      <c r="QPE115" s="304"/>
      <c r="QPF115" s="304"/>
      <c r="QPG115" s="304"/>
      <c r="QPH115" s="304"/>
      <c r="QPI115" s="304"/>
      <c r="QPJ115" s="304"/>
      <c r="QPK115" s="304"/>
      <c r="QPL115" s="304"/>
      <c r="QPM115" s="304"/>
      <c r="QPN115" s="304"/>
      <c r="QPO115" s="304"/>
      <c r="QPP115" s="304"/>
      <c r="QPQ115" s="304"/>
      <c r="QPR115" s="304"/>
      <c r="QPS115" s="304"/>
      <c r="QPT115" s="304"/>
      <c r="QPU115" s="304"/>
      <c r="QPV115" s="304"/>
      <c r="QPW115" s="304"/>
      <c r="QPX115" s="304"/>
      <c r="QPY115" s="304"/>
      <c r="QPZ115" s="304"/>
      <c r="QQA115" s="304"/>
      <c r="QQB115" s="304"/>
      <c r="QQC115" s="304"/>
      <c r="QQD115" s="304"/>
      <c r="QQE115" s="304"/>
      <c r="QQF115" s="304"/>
      <c r="QQG115" s="304"/>
      <c r="QQH115" s="304"/>
      <c r="QQI115" s="304"/>
      <c r="QQJ115" s="304"/>
      <c r="QQK115" s="304"/>
      <c r="QQL115" s="304"/>
      <c r="QQM115" s="304"/>
      <c r="QQN115" s="304"/>
      <c r="QQO115" s="304"/>
      <c r="QQP115" s="304"/>
      <c r="QQQ115" s="304"/>
      <c r="QQR115" s="304"/>
      <c r="QQS115" s="304"/>
      <c r="QQT115" s="304"/>
      <c r="QQU115" s="304"/>
      <c r="QQV115" s="304"/>
      <c r="QQW115" s="304"/>
      <c r="QQX115" s="304"/>
      <c r="QQY115" s="304"/>
      <c r="QQZ115" s="304"/>
      <c r="QRA115" s="304"/>
      <c r="QRB115" s="304"/>
      <c r="QRC115" s="304"/>
      <c r="QRD115" s="304"/>
      <c r="QRE115" s="304"/>
      <c r="QRF115" s="304"/>
      <c r="QRG115" s="304"/>
      <c r="QRH115" s="304"/>
      <c r="QRI115" s="304"/>
      <c r="QRJ115" s="304"/>
      <c r="QRK115" s="304"/>
      <c r="QRL115" s="304"/>
      <c r="QRM115" s="304"/>
      <c r="QRN115" s="304"/>
      <c r="QRO115" s="304"/>
      <c r="QRP115" s="304"/>
      <c r="QRQ115" s="304"/>
      <c r="QRR115" s="304"/>
      <c r="QRS115" s="304"/>
      <c r="QRT115" s="304"/>
      <c r="QRU115" s="304"/>
      <c r="QRV115" s="304"/>
      <c r="QRW115" s="304"/>
      <c r="QRX115" s="304"/>
      <c r="QRY115" s="304"/>
      <c r="QRZ115" s="304"/>
      <c r="QSA115" s="304"/>
      <c r="QSB115" s="304"/>
      <c r="QSC115" s="304"/>
      <c r="QSD115" s="304"/>
      <c r="QSE115" s="304"/>
      <c r="QSF115" s="304"/>
      <c r="QSG115" s="304"/>
      <c r="QSH115" s="304"/>
      <c r="QSI115" s="304"/>
      <c r="QSJ115" s="304"/>
      <c r="QSK115" s="304"/>
      <c r="QSL115" s="304"/>
      <c r="QSM115" s="304"/>
      <c r="QSN115" s="304"/>
      <c r="QSO115" s="304"/>
      <c r="QSP115" s="304"/>
      <c r="QSQ115" s="304"/>
      <c r="QSR115" s="304"/>
      <c r="QSS115" s="304"/>
      <c r="QST115" s="304"/>
      <c r="QSU115" s="304"/>
      <c r="QSV115" s="304"/>
      <c r="QSW115" s="304"/>
      <c r="QSX115" s="304"/>
      <c r="QSY115" s="304"/>
      <c r="QSZ115" s="304"/>
      <c r="QTA115" s="304"/>
      <c r="QTB115" s="304"/>
      <c r="QTC115" s="304"/>
      <c r="QTD115" s="304"/>
      <c r="QTE115" s="304"/>
      <c r="QTF115" s="304"/>
      <c r="QTG115" s="304"/>
      <c r="QTH115" s="304"/>
      <c r="QTI115" s="304"/>
      <c r="QTJ115" s="304"/>
      <c r="QTK115" s="304"/>
      <c r="QTL115" s="304"/>
      <c r="QTM115" s="304"/>
      <c r="QTN115" s="304"/>
      <c r="QTO115" s="304"/>
      <c r="QTP115" s="304"/>
      <c r="QTQ115" s="304"/>
      <c r="QTR115" s="304"/>
      <c r="QTS115" s="304"/>
      <c r="QTT115" s="304"/>
      <c r="QTU115" s="304"/>
      <c r="QTV115" s="304"/>
      <c r="QTW115" s="304"/>
      <c r="QTX115" s="304"/>
      <c r="QTY115" s="304"/>
      <c r="QTZ115" s="304"/>
      <c r="QUA115" s="304"/>
      <c r="QUB115" s="304"/>
      <c r="QUC115" s="304"/>
      <c r="QUD115" s="304"/>
      <c r="QUE115" s="304"/>
      <c r="QUF115" s="304"/>
      <c r="QUG115" s="304"/>
      <c r="QUH115" s="304"/>
      <c r="QUI115" s="304"/>
      <c r="QUJ115" s="304"/>
      <c r="QUK115" s="304"/>
      <c r="QUL115" s="304"/>
      <c r="QUM115" s="304"/>
      <c r="QUN115" s="304"/>
      <c r="QUO115" s="304"/>
      <c r="QUP115" s="304"/>
      <c r="QUQ115" s="304"/>
      <c r="QUR115" s="304"/>
      <c r="QUS115" s="304"/>
      <c r="QUT115" s="304"/>
      <c r="QUU115" s="304"/>
      <c r="QUV115" s="304"/>
      <c r="QUW115" s="304"/>
      <c r="QUX115" s="304"/>
      <c r="QUY115" s="304"/>
      <c r="QUZ115" s="304"/>
      <c r="QVA115" s="304"/>
      <c r="QVB115" s="304"/>
      <c r="QVC115" s="304"/>
      <c r="QVD115" s="304"/>
      <c r="QVE115" s="304"/>
      <c r="QVF115" s="304"/>
      <c r="QVG115" s="304"/>
      <c r="QVH115" s="304"/>
      <c r="QVI115" s="304"/>
      <c r="QVJ115" s="304"/>
      <c r="QVK115" s="304"/>
      <c r="QVL115" s="304"/>
      <c r="QVM115" s="304"/>
      <c r="QVN115" s="304"/>
      <c r="QVO115" s="304"/>
      <c r="QVP115" s="304"/>
      <c r="QVQ115" s="304"/>
      <c r="QVR115" s="304"/>
      <c r="QVS115" s="304"/>
      <c r="QVT115" s="304"/>
      <c r="QVU115" s="304"/>
      <c r="QVV115" s="304"/>
      <c r="QVW115" s="304"/>
      <c r="QVX115" s="304"/>
      <c r="QVY115" s="304"/>
      <c r="QVZ115" s="304"/>
      <c r="QWA115" s="304"/>
      <c r="QWB115" s="304"/>
      <c r="QWC115" s="304"/>
      <c r="QWD115" s="304"/>
      <c r="QWE115" s="304"/>
      <c r="QWF115" s="304"/>
      <c r="QWG115" s="304"/>
      <c r="QWH115" s="304"/>
      <c r="QWI115" s="304"/>
      <c r="QWJ115" s="304"/>
      <c r="QWK115" s="304"/>
      <c r="QWL115" s="304"/>
      <c r="QWM115" s="304"/>
      <c r="QWN115" s="304"/>
      <c r="QWO115" s="304"/>
      <c r="QWP115" s="304"/>
      <c r="QWQ115" s="304"/>
      <c r="QWR115" s="304"/>
      <c r="QWS115" s="304"/>
      <c r="QWT115" s="304"/>
      <c r="QWU115" s="304"/>
      <c r="QWV115" s="304"/>
      <c r="QWW115" s="304"/>
      <c r="QWX115" s="304"/>
      <c r="QWY115" s="304"/>
      <c r="QWZ115" s="304"/>
      <c r="QXA115" s="304"/>
      <c r="QXB115" s="304"/>
      <c r="QXC115" s="304"/>
      <c r="QXD115" s="304"/>
      <c r="QXE115" s="304"/>
      <c r="QXF115" s="304"/>
      <c r="QXG115" s="304"/>
      <c r="QXH115" s="304"/>
      <c r="QXI115" s="304"/>
      <c r="QXJ115" s="304"/>
      <c r="QXK115" s="304"/>
      <c r="QXL115" s="304"/>
      <c r="QXM115" s="304"/>
      <c r="QXN115" s="304"/>
      <c r="QXO115" s="304"/>
      <c r="QXP115" s="304"/>
      <c r="QXQ115" s="304"/>
      <c r="QXR115" s="304"/>
      <c r="QXS115" s="304"/>
      <c r="QXT115" s="304"/>
      <c r="QXU115" s="304"/>
      <c r="QXV115" s="304"/>
      <c r="QXW115" s="304"/>
      <c r="QXX115" s="304"/>
      <c r="QXY115" s="304"/>
      <c r="QXZ115" s="304"/>
      <c r="QYA115" s="304"/>
      <c r="QYB115" s="304"/>
      <c r="QYC115" s="304"/>
      <c r="QYD115" s="304"/>
      <c r="QYE115" s="304"/>
      <c r="QYF115" s="304"/>
      <c r="QYG115" s="304"/>
      <c r="QYH115" s="304"/>
      <c r="QYI115" s="304"/>
      <c r="QYJ115" s="304"/>
      <c r="QYK115" s="304"/>
      <c r="QYL115" s="304"/>
      <c r="QYM115" s="304"/>
      <c r="QYN115" s="304"/>
      <c r="QYO115" s="304"/>
      <c r="QYP115" s="304"/>
      <c r="QYQ115" s="304"/>
      <c r="QYR115" s="304"/>
      <c r="QYS115" s="304"/>
      <c r="QYT115" s="304"/>
      <c r="QYU115" s="304"/>
      <c r="QYV115" s="304"/>
      <c r="QYW115" s="304"/>
      <c r="QYX115" s="304"/>
      <c r="QYY115" s="304"/>
      <c r="QYZ115" s="304"/>
      <c r="QZA115" s="304"/>
      <c r="QZB115" s="304"/>
      <c r="QZC115" s="304"/>
      <c r="QZD115" s="304"/>
      <c r="QZE115" s="304"/>
      <c r="QZF115" s="304"/>
      <c r="QZG115" s="304"/>
      <c r="QZH115" s="304"/>
      <c r="QZI115" s="304"/>
      <c r="QZJ115" s="304"/>
      <c r="QZK115" s="304"/>
      <c r="QZL115" s="304"/>
      <c r="QZM115" s="304"/>
      <c r="QZN115" s="304"/>
      <c r="QZO115" s="304"/>
      <c r="QZP115" s="304"/>
      <c r="QZQ115" s="304"/>
      <c r="QZR115" s="304"/>
      <c r="QZS115" s="304"/>
      <c r="QZT115" s="304"/>
      <c r="QZU115" s="304"/>
      <c r="QZV115" s="304"/>
      <c r="QZW115" s="304"/>
      <c r="QZX115" s="304"/>
      <c r="QZY115" s="304"/>
      <c r="QZZ115" s="304"/>
      <c r="RAA115" s="304"/>
      <c r="RAB115" s="304"/>
      <c r="RAC115" s="304"/>
      <c r="RAD115" s="304"/>
      <c r="RAE115" s="304"/>
      <c r="RAF115" s="304"/>
      <c r="RAG115" s="304"/>
      <c r="RAH115" s="304"/>
      <c r="RAI115" s="304"/>
      <c r="RAJ115" s="304"/>
      <c r="RAK115" s="304"/>
      <c r="RAL115" s="304"/>
      <c r="RAM115" s="304"/>
      <c r="RAN115" s="304"/>
      <c r="RAO115" s="304"/>
      <c r="RAP115" s="304"/>
      <c r="RAQ115" s="304"/>
      <c r="RAR115" s="304"/>
      <c r="RAS115" s="304"/>
      <c r="RAT115" s="304"/>
      <c r="RAU115" s="304"/>
      <c r="RAV115" s="304"/>
      <c r="RAW115" s="304"/>
      <c r="RAX115" s="304"/>
      <c r="RAY115" s="304"/>
      <c r="RAZ115" s="304"/>
      <c r="RBA115" s="304"/>
      <c r="RBB115" s="304"/>
      <c r="RBC115" s="304"/>
      <c r="RBD115" s="304"/>
      <c r="RBE115" s="304"/>
      <c r="RBF115" s="304"/>
      <c r="RBG115" s="304"/>
      <c r="RBH115" s="304"/>
      <c r="RBI115" s="304"/>
      <c r="RBJ115" s="304"/>
      <c r="RBK115" s="304"/>
      <c r="RBL115" s="304"/>
      <c r="RBM115" s="304"/>
      <c r="RBN115" s="304"/>
      <c r="RBO115" s="304"/>
      <c r="RBP115" s="304"/>
      <c r="RBQ115" s="304"/>
      <c r="RBR115" s="304"/>
      <c r="RBS115" s="304"/>
      <c r="RBT115" s="304"/>
      <c r="RBU115" s="304"/>
      <c r="RBV115" s="304"/>
      <c r="RBW115" s="304"/>
      <c r="RBX115" s="304"/>
      <c r="RBY115" s="304"/>
      <c r="RBZ115" s="304"/>
      <c r="RCA115" s="304"/>
      <c r="RCB115" s="304"/>
      <c r="RCC115" s="304"/>
      <c r="RCD115" s="304"/>
      <c r="RCE115" s="304"/>
      <c r="RCF115" s="304"/>
      <c r="RCG115" s="304"/>
      <c r="RCH115" s="304"/>
      <c r="RCI115" s="304"/>
      <c r="RCJ115" s="304"/>
      <c r="RCK115" s="304"/>
      <c r="RCL115" s="304"/>
      <c r="RCM115" s="304"/>
      <c r="RCN115" s="304"/>
      <c r="RCO115" s="304"/>
      <c r="RCP115" s="304"/>
      <c r="RCQ115" s="304"/>
      <c r="RCR115" s="304"/>
      <c r="RCS115" s="304"/>
      <c r="RCT115" s="304"/>
      <c r="RCU115" s="304"/>
      <c r="RCV115" s="304"/>
      <c r="RCW115" s="304"/>
      <c r="RCX115" s="304"/>
      <c r="RCY115" s="304"/>
      <c r="RCZ115" s="304"/>
      <c r="RDA115" s="304"/>
      <c r="RDB115" s="304"/>
      <c r="RDC115" s="304"/>
      <c r="RDD115" s="304"/>
      <c r="RDE115" s="304"/>
      <c r="RDF115" s="304"/>
      <c r="RDG115" s="304"/>
      <c r="RDH115" s="304"/>
      <c r="RDI115" s="304"/>
      <c r="RDJ115" s="304"/>
      <c r="RDK115" s="304"/>
      <c r="RDL115" s="304"/>
      <c r="RDM115" s="304"/>
      <c r="RDN115" s="304"/>
      <c r="RDO115" s="304"/>
      <c r="RDP115" s="304"/>
      <c r="RDQ115" s="304"/>
      <c r="RDR115" s="304"/>
      <c r="RDS115" s="304"/>
      <c r="RDT115" s="304"/>
      <c r="RDU115" s="304"/>
      <c r="RDV115" s="304"/>
      <c r="RDW115" s="304"/>
      <c r="RDX115" s="304"/>
      <c r="RDY115" s="304"/>
      <c r="RDZ115" s="304"/>
      <c r="REA115" s="304"/>
      <c r="REB115" s="304"/>
      <c r="REC115" s="304"/>
      <c r="RED115" s="304"/>
      <c r="REE115" s="304"/>
      <c r="REF115" s="304"/>
      <c r="REG115" s="304"/>
      <c r="REH115" s="304"/>
      <c r="REI115" s="304"/>
      <c r="REJ115" s="304"/>
      <c r="REK115" s="304"/>
      <c r="REL115" s="304"/>
      <c r="REM115" s="304"/>
      <c r="REN115" s="304"/>
      <c r="REO115" s="304"/>
      <c r="REP115" s="304"/>
      <c r="REQ115" s="304"/>
      <c r="RER115" s="304"/>
      <c r="RES115" s="304"/>
      <c r="RET115" s="304"/>
      <c r="REU115" s="304"/>
      <c r="REV115" s="304"/>
      <c r="REW115" s="304"/>
      <c r="REX115" s="304"/>
      <c r="REY115" s="304"/>
      <c r="REZ115" s="304"/>
      <c r="RFA115" s="304"/>
      <c r="RFB115" s="304"/>
      <c r="RFC115" s="304"/>
      <c r="RFD115" s="304"/>
      <c r="RFE115" s="304"/>
      <c r="RFF115" s="304"/>
      <c r="RFG115" s="304"/>
      <c r="RFH115" s="304"/>
      <c r="RFI115" s="304"/>
      <c r="RFJ115" s="304"/>
      <c r="RFK115" s="304"/>
      <c r="RFL115" s="304"/>
      <c r="RFM115" s="304"/>
      <c r="RFN115" s="304"/>
      <c r="RFO115" s="304"/>
      <c r="RFP115" s="304"/>
      <c r="RFQ115" s="304"/>
      <c r="RFR115" s="304"/>
      <c r="RFS115" s="304"/>
      <c r="RFT115" s="304"/>
      <c r="RFU115" s="304"/>
      <c r="RFV115" s="304"/>
      <c r="RFW115" s="304"/>
      <c r="RFX115" s="304"/>
      <c r="RFY115" s="304"/>
      <c r="RFZ115" s="304"/>
      <c r="RGA115" s="304"/>
      <c r="RGB115" s="304"/>
      <c r="RGC115" s="304"/>
      <c r="RGD115" s="304"/>
      <c r="RGE115" s="304"/>
      <c r="RGF115" s="304"/>
      <c r="RGG115" s="304"/>
      <c r="RGH115" s="304"/>
      <c r="RGI115" s="304"/>
      <c r="RGJ115" s="304"/>
      <c r="RGK115" s="304"/>
      <c r="RGL115" s="304"/>
      <c r="RGM115" s="304"/>
      <c r="RGN115" s="304"/>
      <c r="RGO115" s="304"/>
      <c r="RGP115" s="304"/>
      <c r="RGQ115" s="304"/>
      <c r="RGR115" s="304"/>
      <c r="RGS115" s="304"/>
      <c r="RGT115" s="304"/>
      <c r="RGU115" s="304"/>
      <c r="RGV115" s="304"/>
      <c r="RGW115" s="304"/>
      <c r="RGX115" s="304"/>
      <c r="RGY115" s="304"/>
      <c r="RGZ115" s="304"/>
      <c r="RHA115" s="304"/>
      <c r="RHB115" s="304"/>
      <c r="RHC115" s="304"/>
      <c r="RHD115" s="304"/>
      <c r="RHE115" s="304"/>
      <c r="RHF115" s="304"/>
      <c r="RHG115" s="304"/>
      <c r="RHH115" s="304"/>
      <c r="RHI115" s="304"/>
      <c r="RHJ115" s="304"/>
      <c r="RHK115" s="304"/>
      <c r="RHL115" s="304"/>
      <c r="RHM115" s="304"/>
      <c r="RHN115" s="304"/>
      <c r="RHO115" s="304"/>
      <c r="RHP115" s="304"/>
      <c r="RHQ115" s="304"/>
      <c r="RHR115" s="304"/>
      <c r="RHS115" s="304"/>
      <c r="RHT115" s="304"/>
      <c r="RHU115" s="304"/>
      <c r="RHV115" s="304"/>
      <c r="RHW115" s="304"/>
      <c r="RHX115" s="304"/>
      <c r="RHY115" s="304"/>
      <c r="RHZ115" s="304"/>
      <c r="RIA115" s="304"/>
      <c r="RIB115" s="304"/>
      <c r="RIC115" s="304"/>
      <c r="RID115" s="304"/>
      <c r="RIE115" s="304"/>
      <c r="RIF115" s="304"/>
      <c r="RIG115" s="304"/>
      <c r="RIH115" s="304"/>
      <c r="RII115" s="304"/>
      <c r="RIJ115" s="304"/>
      <c r="RIK115" s="304"/>
      <c r="RIL115" s="304"/>
      <c r="RIM115" s="304"/>
      <c r="RIN115" s="304"/>
      <c r="RIO115" s="304"/>
      <c r="RIP115" s="304"/>
      <c r="RIQ115" s="304"/>
      <c r="RIR115" s="304"/>
      <c r="RIS115" s="304"/>
      <c r="RIT115" s="304"/>
      <c r="RIU115" s="304"/>
      <c r="RIV115" s="304"/>
      <c r="RIW115" s="304"/>
      <c r="RIX115" s="304"/>
      <c r="RIY115" s="304"/>
      <c r="RIZ115" s="304"/>
      <c r="RJA115" s="304"/>
      <c r="RJB115" s="304"/>
      <c r="RJC115" s="304"/>
      <c r="RJD115" s="304"/>
      <c r="RJE115" s="304"/>
      <c r="RJF115" s="304"/>
      <c r="RJG115" s="304"/>
      <c r="RJH115" s="304"/>
      <c r="RJI115" s="304"/>
      <c r="RJJ115" s="304"/>
      <c r="RJK115" s="304"/>
      <c r="RJL115" s="304"/>
      <c r="RJM115" s="304"/>
      <c r="RJN115" s="304"/>
      <c r="RJO115" s="304"/>
      <c r="RJP115" s="304"/>
      <c r="RJQ115" s="304"/>
      <c r="RJR115" s="304"/>
      <c r="RJS115" s="304"/>
      <c r="RJT115" s="304"/>
      <c r="RJU115" s="304"/>
      <c r="RJV115" s="304"/>
      <c r="RJW115" s="304"/>
      <c r="RJX115" s="304"/>
      <c r="RJY115" s="304"/>
      <c r="RJZ115" s="304"/>
      <c r="RKA115" s="304"/>
      <c r="RKB115" s="304"/>
      <c r="RKC115" s="304"/>
      <c r="RKD115" s="304"/>
      <c r="RKE115" s="304"/>
      <c r="RKF115" s="304"/>
      <c r="RKG115" s="304"/>
      <c r="RKH115" s="304"/>
      <c r="RKI115" s="304"/>
      <c r="RKJ115" s="304"/>
      <c r="RKK115" s="304"/>
      <c r="RKL115" s="304"/>
      <c r="RKM115" s="304"/>
      <c r="RKN115" s="304"/>
      <c r="RKO115" s="304"/>
      <c r="RKP115" s="304"/>
      <c r="RKQ115" s="304"/>
      <c r="RKR115" s="304"/>
      <c r="RKS115" s="304"/>
      <c r="RKT115" s="304"/>
      <c r="RKU115" s="304"/>
      <c r="RKV115" s="304"/>
      <c r="RKW115" s="304"/>
      <c r="RKX115" s="304"/>
      <c r="RKY115" s="304"/>
      <c r="RKZ115" s="304"/>
      <c r="RLA115" s="304"/>
      <c r="RLB115" s="304"/>
      <c r="RLC115" s="304"/>
      <c r="RLD115" s="304"/>
      <c r="RLE115" s="304"/>
      <c r="RLF115" s="304"/>
      <c r="RLG115" s="304"/>
      <c r="RLH115" s="304"/>
      <c r="RLI115" s="304"/>
      <c r="RLJ115" s="304"/>
      <c r="RLK115" s="304"/>
      <c r="RLL115" s="304"/>
      <c r="RLM115" s="304"/>
      <c r="RLN115" s="304"/>
      <c r="RLO115" s="304"/>
      <c r="RLP115" s="304"/>
      <c r="RLQ115" s="304"/>
      <c r="RLR115" s="304"/>
      <c r="RLS115" s="304"/>
      <c r="RLT115" s="304"/>
      <c r="RLU115" s="304"/>
      <c r="RLV115" s="304"/>
      <c r="RLW115" s="304"/>
      <c r="RLX115" s="304"/>
      <c r="RLY115" s="304"/>
      <c r="RLZ115" s="304"/>
      <c r="RMA115" s="304"/>
      <c r="RMB115" s="304"/>
      <c r="RMC115" s="304"/>
      <c r="RMD115" s="304"/>
      <c r="RME115" s="304"/>
      <c r="RMF115" s="304"/>
      <c r="RMG115" s="304"/>
      <c r="RMH115" s="304"/>
      <c r="RMI115" s="304"/>
      <c r="RMJ115" s="304"/>
      <c r="RMK115" s="304"/>
      <c r="RML115" s="304"/>
      <c r="RMM115" s="304"/>
      <c r="RMN115" s="304"/>
      <c r="RMO115" s="304"/>
      <c r="RMP115" s="304"/>
      <c r="RMQ115" s="304"/>
      <c r="RMR115" s="304"/>
      <c r="RMS115" s="304"/>
      <c r="RMT115" s="304"/>
      <c r="RMU115" s="304"/>
      <c r="RMV115" s="304"/>
      <c r="RMW115" s="304"/>
      <c r="RMX115" s="304"/>
      <c r="RMY115" s="304"/>
      <c r="RMZ115" s="304"/>
      <c r="RNA115" s="304"/>
      <c r="RNB115" s="304"/>
      <c r="RNC115" s="304"/>
      <c r="RND115" s="304"/>
      <c r="RNE115" s="304"/>
      <c r="RNF115" s="304"/>
      <c r="RNG115" s="304"/>
      <c r="RNH115" s="304"/>
      <c r="RNI115" s="304"/>
      <c r="RNJ115" s="304"/>
      <c r="RNK115" s="304"/>
      <c r="RNL115" s="304"/>
      <c r="RNM115" s="304"/>
      <c r="RNN115" s="304"/>
      <c r="RNO115" s="304"/>
      <c r="RNP115" s="304"/>
      <c r="RNQ115" s="304"/>
      <c r="RNR115" s="304"/>
      <c r="RNS115" s="304"/>
      <c r="RNT115" s="304"/>
      <c r="RNU115" s="304"/>
      <c r="RNV115" s="304"/>
      <c r="RNW115" s="304"/>
      <c r="RNX115" s="304"/>
      <c r="RNY115" s="304"/>
      <c r="RNZ115" s="304"/>
      <c r="ROA115" s="304"/>
      <c r="ROB115" s="304"/>
      <c r="ROC115" s="304"/>
      <c r="ROD115" s="304"/>
      <c r="ROE115" s="304"/>
      <c r="ROF115" s="304"/>
      <c r="ROG115" s="304"/>
      <c r="ROH115" s="304"/>
      <c r="ROI115" s="304"/>
      <c r="ROJ115" s="304"/>
      <c r="ROK115" s="304"/>
      <c r="ROL115" s="304"/>
      <c r="ROM115" s="304"/>
      <c r="RON115" s="304"/>
      <c r="ROO115" s="304"/>
      <c r="ROP115" s="304"/>
      <c r="ROQ115" s="304"/>
      <c r="ROR115" s="304"/>
      <c r="ROS115" s="304"/>
      <c r="ROT115" s="304"/>
      <c r="ROU115" s="304"/>
      <c r="ROV115" s="304"/>
      <c r="ROW115" s="304"/>
      <c r="ROX115" s="304"/>
      <c r="ROY115" s="304"/>
      <c r="ROZ115" s="304"/>
      <c r="RPA115" s="304"/>
      <c r="RPB115" s="304"/>
      <c r="RPC115" s="304"/>
      <c r="RPD115" s="304"/>
      <c r="RPE115" s="304"/>
      <c r="RPF115" s="304"/>
      <c r="RPG115" s="304"/>
      <c r="RPH115" s="304"/>
      <c r="RPI115" s="304"/>
      <c r="RPJ115" s="304"/>
      <c r="RPK115" s="304"/>
      <c r="RPL115" s="304"/>
      <c r="RPM115" s="304"/>
      <c r="RPN115" s="304"/>
      <c r="RPO115" s="304"/>
      <c r="RPP115" s="304"/>
      <c r="RPQ115" s="304"/>
      <c r="RPR115" s="304"/>
      <c r="RPS115" s="304"/>
      <c r="RPT115" s="304"/>
      <c r="RPU115" s="304"/>
      <c r="RPV115" s="304"/>
      <c r="RPW115" s="304"/>
      <c r="RPX115" s="304"/>
      <c r="RPY115" s="304"/>
      <c r="RPZ115" s="304"/>
      <c r="RQA115" s="304"/>
      <c r="RQB115" s="304"/>
      <c r="RQC115" s="304"/>
      <c r="RQD115" s="304"/>
      <c r="RQE115" s="304"/>
      <c r="RQF115" s="304"/>
      <c r="RQG115" s="304"/>
      <c r="RQH115" s="304"/>
      <c r="RQI115" s="304"/>
      <c r="RQJ115" s="304"/>
      <c r="RQK115" s="304"/>
      <c r="RQL115" s="304"/>
      <c r="RQM115" s="304"/>
      <c r="RQN115" s="304"/>
      <c r="RQO115" s="304"/>
      <c r="RQP115" s="304"/>
      <c r="RQQ115" s="304"/>
      <c r="RQR115" s="304"/>
      <c r="RQS115" s="304"/>
      <c r="RQT115" s="304"/>
      <c r="RQU115" s="304"/>
      <c r="RQV115" s="304"/>
      <c r="RQW115" s="304"/>
      <c r="RQX115" s="304"/>
      <c r="RQY115" s="304"/>
      <c r="RQZ115" s="304"/>
      <c r="RRA115" s="304"/>
      <c r="RRB115" s="304"/>
      <c r="RRC115" s="304"/>
      <c r="RRD115" s="304"/>
      <c r="RRE115" s="304"/>
      <c r="RRF115" s="304"/>
      <c r="RRG115" s="304"/>
      <c r="RRH115" s="304"/>
      <c r="RRI115" s="304"/>
      <c r="RRJ115" s="304"/>
      <c r="RRK115" s="304"/>
      <c r="RRL115" s="304"/>
      <c r="RRM115" s="304"/>
      <c r="RRN115" s="304"/>
      <c r="RRO115" s="304"/>
      <c r="RRP115" s="304"/>
      <c r="RRQ115" s="304"/>
      <c r="RRR115" s="304"/>
      <c r="RRS115" s="304"/>
      <c r="RRT115" s="304"/>
      <c r="RRU115" s="304"/>
      <c r="RRV115" s="304"/>
      <c r="RRW115" s="304"/>
      <c r="RRX115" s="304"/>
      <c r="RRY115" s="304"/>
      <c r="RRZ115" s="304"/>
      <c r="RSA115" s="304"/>
      <c r="RSB115" s="304"/>
      <c r="RSC115" s="304"/>
      <c r="RSD115" s="304"/>
      <c r="RSE115" s="304"/>
      <c r="RSF115" s="304"/>
      <c r="RSG115" s="304"/>
      <c r="RSH115" s="304"/>
      <c r="RSI115" s="304"/>
      <c r="RSJ115" s="304"/>
      <c r="RSK115" s="304"/>
      <c r="RSL115" s="304"/>
      <c r="RSM115" s="304"/>
      <c r="RSN115" s="304"/>
      <c r="RSO115" s="304"/>
      <c r="RSP115" s="304"/>
      <c r="RSQ115" s="304"/>
      <c r="RSR115" s="304"/>
      <c r="RSS115" s="304"/>
      <c r="RST115" s="304"/>
      <c r="RSU115" s="304"/>
      <c r="RSV115" s="304"/>
      <c r="RSW115" s="304"/>
      <c r="RSX115" s="304"/>
      <c r="RSY115" s="304"/>
      <c r="RSZ115" s="304"/>
      <c r="RTA115" s="304"/>
      <c r="RTB115" s="304"/>
      <c r="RTC115" s="304"/>
      <c r="RTD115" s="304"/>
      <c r="RTE115" s="304"/>
      <c r="RTF115" s="304"/>
      <c r="RTG115" s="304"/>
      <c r="RTH115" s="304"/>
      <c r="RTI115" s="304"/>
      <c r="RTJ115" s="304"/>
      <c r="RTK115" s="304"/>
      <c r="RTL115" s="304"/>
      <c r="RTM115" s="304"/>
      <c r="RTN115" s="304"/>
      <c r="RTO115" s="304"/>
      <c r="RTP115" s="304"/>
      <c r="RTQ115" s="304"/>
      <c r="RTR115" s="304"/>
      <c r="RTS115" s="304"/>
      <c r="RTT115" s="304"/>
      <c r="RTU115" s="304"/>
      <c r="RTV115" s="304"/>
      <c r="RTW115" s="304"/>
      <c r="RTX115" s="304"/>
      <c r="RTY115" s="304"/>
      <c r="RTZ115" s="304"/>
      <c r="RUA115" s="304"/>
      <c r="RUB115" s="304"/>
      <c r="RUC115" s="304"/>
      <c r="RUD115" s="304"/>
      <c r="RUE115" s="304"/>
      <c r="RUF115" s="304"/>
      <c r="RUG115" s="304"/>
      <c r="RUH115" s="304"/>
      <c r="RUI115" s="304"/>
      <c r="RUJ115" s="304"/>
      <c r="RUK115" s="304"/>
      <c r="RUL115" s="304"/>
      <c r="RUM115" s="304"/>
      <c r="RUN115" s="304"/>
      <c r="RUO115" s="304"/>
      <c r="RUP115" s="304"/>
      <c r="RUQ115" s="304"/>
      <c r="RUR115" s="304"/>
      <c r="RUS115" s="304"/>
      <c r="RUT115" s="304"/>
      <c r="RUU115" s="304"/>
      <c r="RUV115" s="304"/>
      <c r="RUW115" s="304"/>
      <c r="RUX115" s="304"/>
      <c r="RUY115" s="304"/>
      <c r="RUZ115" s="304"/>
      <c r="RVA115" s="304"/>
      <c r="RVB115" s="304"/>
      <c r="RVC115" s="304"/>
      <c r="RVD115" s="304"/>
      <c r="RVE115" s="304"/>
      <c r="RVF115" s="304"/>
      <c r="RVG115" s="304"/>
      <c r="RVH115" s="304"/>
      <c r="RVI115" s="304"/>
      <c r="RVJ115" s="304"/>
      <c r="RVK115" s="304"/>
      <c r="RVL115" s="304"/>
      <c r="RVM115" s="304"/>
      <c r="RVN115" s="304"/>
      <c r="RVO115" s="304"/>
      <c r="RVP115" s="304"/>
      <c r="RVQ115" s="304"/>
      <c r="RVR115" s="304"/>
      <c r="RVS115" s="304"/>
      <c r="RVT115" s="304"/>
      <c r="RVU115" s="304"/>
      <c r="RVV115" s="304"/>
      <c r="RVW115" s="304"/>
      <c r="RVX115" s="304"/>
      <c r="RVY115" s="304"/>
      <c r="RVZ115" s="304"/>
      <c r="RWA115" s="304"/>
      <c r="RWB115" s="304"/>
      <c r="RWC115" s="304"/>
      <c r="RWD115" s="304"/>
      <c r="RWE115" s="304"/>
      <c r="RWF115" s="304"/>
      <c r="RWG115" s="304"/>
      <c r="RWH115" s="304"/>
      <c r="RWI115" s="304"/>
      <c r="RWJ115" s="304"/>
      <c r="RWK115" s="304"/>
      <c r="RWL115" s="304"/>
      <c r="RWM115" s="304"/>
      <c r="RWN115" s="304"/>
      <c r="RWO115" s="304"/>
      <c r="RWP115" s="304"/>
      <c r="RWQ115" s="304"/>
      <c r="RWR115" s="304"/>
      <c r="RWS115" s="304"/>
      <c r="RWT115" s="304"/>
      <c r="RWU115" s="304"/>
      <c r="RWV115" s="304"/>
      <c r="RWW115" s="304"/>
      <c r="RWX115" s="304"/>
      <c r="RWY115" s="304"/>
      <c r="RWZ115" s="304"/>
      <c r="RXA115" s="304"/>
      <c r="RXB115" s="304"/>
      <c r="RXC115" s="304"/>
      <c r="RXD115" s="304"/>
      <c r="RXE115" s="304"/>
      <c r="RXF115" s="304"/>
      <c r="RXG115" s="304"/>
      <c r="RXH115" s="304"/>
      <c r="RXI115" s="304"/>
      <c r="RXJ115" s="304"/>
      <c r="RXK115" s="304"/>
      <c r="RXL115" s="304"/>
      <c r="RXM115" s="304"/>
      <c r="RXN115" s="304"/>
      <c r="RXO115" s="304"/>
      <c r="RXP115" s="304"/>
      <c r="RXQ115" s="304"/>
      <c r="RXR115" s="304"/>
      <c r="RXS115" s="304"/>
      <c r="RXT115" s="304"/>
      <c r="RXU115" s="304"/>
      <c r="RXV115" s="304"/>
      <c r="RXW115" s="304"/>
      <c r="RXX115" s="304"/>
      <c r="RXY115" s="304"/>
      <c r="RXZ115" s="304"/>
      <c r="RYA115" s="304"/>
      <c r="RYB115" s="304"/>
      <c r="RYC115" s="304"/>
      <c r="RYD115" s="304"/>
      <c r="RYE115" s="304"/>
      <c r="RYF115" s="304"/>
      <c r="RYG115" s="304"/>
      <c r="RYH115" s="304"/>
      <c r="RYI115" s="304"/>
      <c r="RYJ115" s="304"/>
      <c r="RYK115" s="304"/>
      <c r="RYL115" s="304"/>
      <c r="RYM115" s="304"/>
      <c r="RYN115" s="304"/>
      <c r="RYO115" s="304"/>
      <c r="RYP115" s="304"/>
      <c r="RYQ115" s="304"/>
      <c r="RYR115" s="304"/>
      <c r="RYS115" s="304"/>
      <c r="RYT115" s="304"/>
      <c r="RYU115" s="304"/>
      <c r="RYV115" s="304"/>
      <c r="RYW115" s="304"/>
      <c r="RYX115" s="304"/>
      <c r="RYY115" s="304"/>
      <c r="RYZ115" s="304"/>
      <c r="RZA115" s="304"/>
      <c r="RZB115" s="304"/>
      <c r="RZC115" s="304"/>
      <c r="RZD115" s="304"/>
      <c r="RZE115" s="304"/>
      <c r="RZF115" s="304"/>
      <c r="RZG115" s="304"/>
      <c r="RZH115" s="304"/>
      <c r="RZI115" s="304"/>
      <c r="RZJ115" s="304"/>
      <c r="RZK115" s="304"/>
      <c r="RZL115" s="304"/>
      <c r="RZM115" s="304"/>
      <c r="RZN115" s="304"/>
      <c r="RZO115" s="304"/>
      <c r="RZP115" s="304"/>
      <c r="RZQ115" s="304"/>
      <c r="RZR115" s="304"/>
      <c r="RZS115" s="304"/>
      <c r="RZT115" s="304"/>
      <c r="RZU115" s="304"/>
      <c r="RZV115" s="304"/>
      <c r="RZW115" s="304"/>
      <c r="RZX115" s="304"/>
      <c r="RZY115" s="304"/>
      <c r="RZZ115" s="304"/>
      <c r="SAA115" s="304"/>
      <c r="SAB115" s="304"/>
      <c r="SAC115" s="304"/>
      <c r="SAD115" s="304"/>
      <c r="SAE115" s="304"/>
      <c r="SAF115" s="304"/>
      <c r="SAG115" s="304"/>
      <c r="SAH115" s="304"/>
      <c r="SAI115" s="304"/>
      <c r="SAJ115" s="304"/>
      <c r="SAK115" s="304"/>
      <c r="SAL115" s="304"/>
      <c r="SAM115" s="304"/>
      <c r="SAN115" s="304"/>
      <c r="SAO115" s="304"/>
      <c r="SAP115" s="304"/>
      <c r="SAQ115" s="304"/>
      <c r="SAR115" s="304"/>
      <c r="SAS115" s="304"/>
      <c r="SAT115" s="304"/>
      <c r="SAU115" s="304"/>
      <c r="SAV115" s="304"/>
      <c r="SAW115" s="304"/>
      <c r="SAX115" s="304"/>
      <c r="SAY115" s="304"/>
      <c r="SAZ115" s="304"/>
      <c r="SBA115" s="304"/>
      <c r="SBB115" s="304"/>
      <c r="SBC115" s="304"/>
      <c r="SBD115" s="304"/>
      <c r="SBE115" s="304"/>
      <c r="SBF115" s="304"/>
      <c r="SBG115" s="304"/>
      <c r="SBH115" s="304"/>
      <c r="SBI115" s="304"/>
      <c r="SBJ115" s="304"/>
      <c r="SBK115" s="304"/>
      <c r="SBL115" s="304"/>
      <c r="SBM115" s="304"/>
      <c r="SBN115" s="304"/>
      <c r="SBO115" s="304"/>
      <c r="SBP115" s="304"/>
      <c r="SBQ115" s="304"/>
      <c r="SBR115" s="304"/>
      <c r="SBS115" s="304"/>
      <c r="SBT115" s="304"/>
      <c r="SBU115" s="304"/>
      <c r="SBV115" s="304"/>
      <c r="SBW115" s="304"/>
      <c r="SBX115" s="304"/>
      <c r="SBY115" s="304"/>
      <c r="SBZ115" s="304"/>
      <c r="SCA115" s="304"/>
      <c r="SCB115" s="304"/>
      <c r="SCC115" s="304"/>
      <c r="SCD115" s="304"/>
      <c r="SCE115" s="304"/>
      <c r="SCF115" s="304"/>
      <c r="SCG115" s="304"/>
      <c r="SCH115" s="304"/>
      <c r="SCI115" s="304"/>
      <c r="SCJ115" s="304"/>
      <c r="SCK115" s="304"/>
      <c r="SCL115" s="304"/>
      <c r="SCM115" s="304"/>
      <c r="SCN115" s="304"/>
      <c r="SCO115" s="304"/>
      <c r="SCP115" s="304"/>
      <c r="SCQ115" s="304"/>
      <c r="SCR115" s="304"/>
      <c r="SCS115" s="304"/>
      <c r="SCT115" s="304"/>
      <c r="SCU115" s="304"/>
      <c r="SCV115" s="304"/>
      <c r="SCW115" s="304"/>
      <c r="SCX115" s="304"/>
      <c r="SCY115" s="304"/>
      <c r="SCZ115" s="304"/>
      <c r="SDA115" s="304"/>
      <c r="SDB115" s="304"/>
      <c r="SDC115" s="304"/>
      <c r="SDD115" s="304"/>
      <c r="SDE115" s="304"/>
      <c r="SDF115" s="304"/>
      <c r="SDG115" s="304"/>
      <c r="SDH115" s="304"/>
      <c r="SDI115" s="304"/>
      <c r="SDJ115" s="304"/>
      <c r="SDK115" s="304"/>
      <c r="SDL115" s="304"/>
      <c r="SDM115" s="304"/>
      <c r="SDN115" s="304"/>
      <c r="SDO115" s="304"/>
      <c r="SDP115" s="304"/>
      <c r="SDQ115" s="304"/>
      <c r="SDR115" s="304"/>
      <c r="SDS115" s="304"/>
      <c r="SDT115" s="304"/>
      <c r="SDU115" s="304"/>
      <c r="SDV115" s="304"/>
      <c r="SDW115" s="304"/>
      <c r="SDX115" s="304"/>
      <c r="SDY115" s="304"/>
      <c r="SDZ115" s="304"/>
      <c r="SEA115" s="304"/>
      <c r="SEB115" s="304"/>
      <c r="SEC115" s="304"/>
      <c r="SED115" s="304"/>
      <c r="SEE115" s="304"/>
      <c r="SEF115" s="304"/>
      <c r="SEG115" s="304"/>
      <c r="SEH115" s="304"/>
      <c r="SEI115" s="304"/>
      <c r="SEJ115" s="304"/>
      <c r="SEK115" s="304"/>
      <c r="SEL115" s="304"/>
      <c r="SEM115" s="304"/>
      <c r="SEN115" s="304"/>
      <c r="SEO115" s="304"/>
      <c r="SEP115" s="304"/>
      <c r="SEQ115" s="304"/>
      <c r="SER115" s="304"/>
      <c r="SES115" s="304"/>
      <c r="SET115" s="304"/>
      <c r="SEU115" s="304"/>
      <c r="SEV115" s="304"/>
      <c r="SEW115" s="304"/>
      <c r="SEX115" s="304"/>
      <c r="SEY115" s="304"/>
      <c r="SEZ115" s="304"/>
      <c r="SFA115" s="304"/>
      <c r="SFB115" s="304"/>
      <c r="SFC115" s="304"/>
      <c r="SFD115" s="304"/>
      <c r="SFE115" s="304"/>
      <c r="SFF115" s="304"/>
      <c r="SFG115" s="304"/>
      <c r="SFH115" s="304"/>
      <c r="SFI115" s="304"/>
      <c r="SFJ115" s="304"/>
      <c r="SFK115" s="304"/>
      <c r="SFL115" s="304"/>
      <c r="SFM115" s="304"/>
      <c r="SFN115" s="304"/>
      <c r="SFO115" s="304"/>
      <c r="SFP115" s="304"/>
      <c r="SFQ115" s="304"/>
      <c r="SFR115" s="304"/>
      <c r="SFS115" s="304"/>
      <c r="SFT115" s="304"/>
      <c r="SFU115" s="304"/>
      <c r="SFV115" s="304"/>
      <c r="SFW115" s="304"/>
      <c r="SFX115" s="304"/>
      <c r="SFY115" s="304"/>
      <c r="SFZ115" s="304"/>
      <c r="SGA115" s="304"/>
      <c r="SGB115" s="304"/>
      <c r="SGC115" s="304"/>
      <c r="SGD115" s="304"/>
      <c r="SGE115" s="304"/>
      <c r="SGF115" s="304"/>
      <c r="SGG115" s="304"/>
      <c r="SGH115" s="304"/>
      <c r="SGI115" s="304"/>
      <c r="SGJ115" s="304"/>
      <c r="SGK115" s="304"/>
      <c r="SGL115" s="304"/>
      <c r="SGM115" s="304"/>
      <c r="SGN115" s="304"/>
      <c r="SGO115" s="304"/>
      <c r="SGP115" s="304"/>
      <c r="SGQ115" s="304"/>
      <c r="SGR115" s="304"/>
      <c r="SGS115" s="304"/>
      <c r="SGT115" s="304"/>
      <c r="SGU115" s="304"/>
      <c r="SGV115" s="304"/>
      <c r="SGW115" s="304"/>
      <c r="SGX115" s="304"/>
      <c r="SGY115" s="304"/>
      <c r="SGZ115" s="304"/>
      <c r="SHA115" s="304"/>
      <c r="SHB115" s="304"/>
      <c r="SHC115" s="304"/>
      <c r="SHD115" s="304"/>
      <c r="SHE115" s="304"/>
      <c r="SHF115" s="304"/>
      <c r="SHG115" s="304"/>
      <c r="SHH115" s="304"/>
      <c r="SHI115" s="304"/>
      <c r="SHJ115" s="304"/>
      <c r="SHK115" s="304"/>
      <c r="SHL115" s="304"/>
      <c r="SHM115" s="304"/>
      <c r="SHN115" s="304"/>
      <c r="SHO115" s="304"/>
      <c r="SHP115" s="304"/>
      <c r="SHQ115" s="304"/>
      <c r="SHR115" s="304"/>
      <c r="SHS115" s="304"/>
      <c r="SHT115" s="304"/>
      <c r="SHU115" s="304"/>
      <c r="SHV115" s="304"/>
      <c r="SHW115" s="304"/>
      <c r="SHX115" s="304"/>
      <c r="SHY115" s="304"/>
      <c r="SHZ115" s="304"/>
      <c r="SIA115" s="304"/>
      <c r="SIB115" s="304"/>
      <c r="SIC115" s="304"/>
      <c r="SID115" s="304"/>
      <c r="SIE115" s="304"/>
      <c r="SIF115" s="304"/>
      <c r="SIG115" s="304"/>
      <c r="SIH115" s="304"/>
      <c r="SII115" s="304"/>
      <c r="SIJ115" s="304"/>
      <c r="SIK115" s="304"/>
      <c r="SIL115" s="304"/>
      <c r="SIM115" s="304"/>
      <c r="SIN115" s="304"/>
      <c r="SIO115" s="304"/>
      <c r="SIP115" s="304"/>
      <c r="SIQ115" s="304"/>
      <c r="SIR115" s="304"/>
      <c r="SIS115" s="304"/>
      <c r="SIT115" s="304"/>
      <c r="SIU115" s="304"/>
      <c r="SIV115" s="304"/>
      <c r="SIW115" s="304"/>
      <c r="SIX115" s="304"/>
      <c r="SIY115" s="304"/>
      <c r="SIZ115" s="304"/>
      <c r="SJA115" s="304"/>
      <c r="SJB115" s="304"/>
      <c r="SJC115" s="304"/>
      <c r="SJD115" s="304"/>
      <c r="SJE115" s="304"/>
      <c r="SJF115" s="304"/>
      <c r="SJG115" s="304"/>
      <c r="SJH115" s="304"/>
      <c r="SJI115" s="304"/>
      <c r="SJJ115" s="304"/>
      <c r="SJK115" s="304"/>
      <c r="SJL115" s="304"/>
      <c r="SJM115" s="304"/>
      <c r="SJN115" s="304"/>
      <c r="SJO115" s="304"/>
      <c r="SJP115" s="304"/>
      <c r="SJQ115" s="304"/>
      <c r="SJR115" s="304"/>
      <c r="SJS115" s="304"/>
      <c r="SJT115" s="304"/>
      <c r="SJU115" s="304"/>
      <c r="SJV115" s="304"/>
      <c r="SJW115" s="304"/>
      <c r="SJX115" s="304"/>
      <c r="SJY115" s="304"/>
      <c r="SJZ115" s="304"/>
      <c r="SKA115" s="304"/>
      <c r="SKB115" s="304"/>
      <c r="SKC115" s="304"/>
      <c r="SKD115" s="304"/>
      <c r="SKE115" s="304"/>
      <c r="SKF115" s="304"/>
      <c r="SKG115" s="304"/>
      <c r="SKH115" s="304"/>
      <c r="SKI115" s="304"/>
      <c r="SKJ115" s="304"/>
      <c r="SKK115" s="304"/>
      <c r="SKL115" s="304"/>
      <c r="SKM115" s="304"/>
      <c r="SKN115" s="304"/>
      <c r="SKO115" s="304"/>
      <c r="SKP115" s="304"/>
      <c r="SKQ115" s="304"/>
      <c r="SKR115" s="304"/>
      <c r="SKS115" s="304"/>
      <c r="SKT115" s="304"/>
      <c r="SKU115" s="304"/>
      <c r="SKV115" s="304"/>
      <c r="SKW115" s="304"/>
      <c r="SKX115" s="304"/>
      <c r="SKY115" s="304"/>
      <c r="SKZ115" s="304"/>
      <c r="SLA115" s="304"/>
      <c r="SLB115" s="304"/>
      <c r="SLC115" s="304"/>
      <c r="SLD115" s="304"/>
      <c r="SLE115" s="304"/>
      <c r="SLF115" s="304"/>
      <c r="SLG115" s="304"/>
      <c r="SLH115" s="304"/>
      <c r="SLI115" s="304"/>
      <c r="SLJ115" s="304"/>
      <c r="SLK115" s="304"/>
      <c r="SLL115" s="304"/>
      <c r="SLM115" s="304"/>
      <c r="SLN115" s="304"/>
      <c r="SLO115" s="304"/>
      <c r="SLP115" s="304"/>
      <c r="SLQ115" s="304"/>
      <c r="SLR115" s="304"/>
      <c r="SLS115" s="304"/>
      <c r="SLT115" s="304"/>
      <c r="SLU115" s="304"/>
      <c r="SLV115" s="304"/>
      <c r="SLW115" s="304"/>
      <c r="SLX115" s="304"/>
      <c r="SLY115" s="304"/>
      <c r="SLZ115" s="304"/>
      <c r="SMA115" s="304"/>
      <c r="SMB115" s="304"/>
      <c r="SMC115" s="304"/>
      <c r="SMD115" s="304"/>
      <c r="SME115" s="304"/>
      <c r="SMF115" s="304"/>
      <c r="SMG115" s="304"/>
      <c r="SMH115" s="304"/>
      <c r="SMI115" s="304"/>
      <c r="SMJ115" s="304"/>
      <c r="SMK115" s="304"/>
      <c r="SML115" s="304"/>
      <c r="SMM115" s="304"/>
      <c r="SMN115" s="304"/>
      <c r="SMO115" s="304"/>
      <c r="SMP115" s="304"/>
      <c r="SMQ115" s="304"/>
      <c r="SMR115" s="304"/>
      <c r="SMS115" s="304"/>
      <c r="SMT115" s="304"/>
      <c r="SMU115" s="304"/>
      <c r="SMV115" s="304"/>
      <c r="SMW115" s="304"/>
      <c r="SMX115" s="304"/>
      <c r="SMY115" s="304"/>
      <c r="SMZ115" s="304"/>
      <c r="SNA115" s="304"/>
      <c r="SNB115" s="304"/>
      <c r="SNC115" s="304"/>
      <c r="SND115" s="304"/>
      <c r="SNE115" s="304"/>
      <c r="SNF115" s="304"/>
      <c r="SNG115" s="304"/>
      <c r="SNH115" s="304"/>
      <c r="SNI115" s="304"/>
      <c r="SNJ115" s="304"/>
      <c r="SNK115" s="304"/>
      <c r="SNL115" s="304"/>
      <c r="SNM115" s="304"/>
      <c r="SNN115" s="304"/>
      <c r="SNO115" s="304"/>
      <c r="SNP115" s="304"/>
      <c r="SNQ115" s="304"/>
      <c r="SNR115" s="304"/>
      <c r="SNS115" s="304"/>
      <c r="SNT115" s="304"/>
      <c r="SNU115" s="304"/>
      <c r="SNV115" s="304"/>
      <c r="SNW115" s="304"/>
      <c r="SNX115" s="304"/>
      <c r="SNY115" s="304"/>
      <c r="SNZ115" s="304"/>
      <c r="SOA115" s="304"/>
      <c r="SOB115" s="304"/>
      <c r="SOC115" s="304"/>
      <c r="SOD115" s="304"/>
      <c r="SOE115" s="304"/>
      <c r="SOF115" s="304"/>
      <c r="SOG115" s="304"/>
      <c r="SOH115" s="304"/>
      <c r="SOI115" s="304"/>
      <c r="SOJ115" s="304"/>
      <c r="SOK115" s="304"/>
      <c r="SOL115" s="304"/>
      <c r="SOM115" s="304"/>
      <c r="SON115" s="304"/>
      <c r="SOO115" s="304"/>
      <c r="SOP115" s="304"/>
      <c r="SOQ115" s="304"/>
      <c r="SOR115" s="304"/>
      <c r="SOS115" s="304"/>
      <c r="SOT115" s="304"/>
      <c r="SOU115" s="304"/>
      <c r="SOV115" s="304"/>
      <c r="SOW115" s="304"/>
      <c r="SOX115" s="304"/>
      <c r="SOY115" s="304"/>
      <c r="SOZ115" s="304"/>
      <c r="SPA115" s="304"/>
      <c r="SPB115" s="304"/>
      <c r="SPC115" s="304"/>
      <c r="SPD115" s="304"/>
      <c r="SPE115" s="304"/>
      <c r="SPF115" s="304"/>
      <c r="SPG115" s="304"/>
      <c r="SPH115" s="304"/>
      <c r="SPI115" s="304"/>
      <c r="SPJ115" s="304"/>
      <c r="SPK115" s="304"/>
      <c r="SPL115" s="304"/>
      <c r="SPM115" s="304"/>
      <c r="SPN115" s="304"/>
      <c r="SPO115" s="304"/>
      <c r="SPP115" s="304"/>
      <c r="SPQ115" s="304"/>
      <c r="SPR115" s="304"/>
      <c r="SPS115" s="304"/>
      <c r="SPT115" s="304"/>
      <c r="SPU115" s="304"/>
      <c r="SPV115" s="304"/>
      <c r="SPW115" s="304"/>
      <c r="SPX115" s="304"/>
      <c r="SPY115" s="304"/>
      <c r="SPZ115" s="304"/>
      <c r="SQA115" s="304"/>
      <c r="SQB115" s="304"/>
      <c r="SQC115" s="304"/>
      <c r="SQD115" s="304"/>
      <c r="SQE115" s="304"/>
      <c r="SQF115" s="304"/>
      <c r="SQG115" s="304"/>
      <c r="SQH115" s="304"/>
      <c r="SQI115" s="304"/>
      <c r="SQJ115" s="304"/>
      <c r="SQK115" s="304"/>
      <c r="SQL115" s="304"/>
      <c r="SQM115" s="304"/>
      <c r="SQN115" s="304"/>
      <c r="SQO115" s="304"/>
      <c r="SQP115" s="304"/>
      <c r="SQQ115" s="304"/>
      <c r="SQR115" s="304"/>
      <c r="SQS115" s="304"/>
      <c r="SQT115" s="304"/>
      <c r="SQU115" s="304"/>
      <c r="SQV115" s="304"/>
      <c r="SQW115" s="304"/>
      <c r="SQX115" s="304"/>
      <c r="SQY115" s="304"/>
      <c r="SQZ115" s="304"/>
      <c r="SRA115" s="304"/>
      <c r="SRB115" s="304"/>
      <c r="SRC115" s="304"/>
      <c r="SRD115" s="304"/>
      <c r="SRE115" s="304"/>
      <c r="SRF115" s="304"/>
      <c r="SRG115" s="304"/>
      <c r="SRH115" s="304"/>
      <c r="SRI115" s="304"/>
      <c r="SRJ115" s="304"/>
      <c r="SRK115" s="304"/>
      <c r="SRL115" s="304"/>
      <c r="SRM115" s="304"/>
      <c r="SRN115" s="304"/>
      <c r="SRO115" s="304"/>
      <c r="SRP115" s="304"/>
      <c r="SRQ115" s="304"/>
      <c r="SRR115" s="304"/>
      <c r="SRS115" s="304"/>
      <c r="SRT115" s="304"/>
      <c r="SRU115" s="304"/>
      <c r="SRV115" s="304"/>
      <c r="SRW115" s="304"/>
      <c r="SRX115" s="304"/>
      <c r="SRY115" s="304"/>
      <c r="SRZ115" s="304"/>
      <c r="SSA115" s="304"/>
      <c r="SSB115" s="304"/>
      <c r="SSC115" s="304"/>
      <c r="SSD115" s="304"/>
      <c r="SSE115" s="304"/>
      <c r="SSF115" s="304"/>
      <c r="SSG115" s="304"/>
      <c r="SSH115" s="304"/>
      <c r="SSI115" s="304"/>
      <c r="SSJ115" s="304"/>
      <c r="SSK115" s="304"/>
      <c r="SSL115" s="304"/>
      <c r="SSM115" s="304"/>
      <c r="SSN115" s="304"/>
      <c r="SSO115" s="304"/>
      <c r="SSP115" s="304"/>
      <c r="SSQ115" s="304"/>
      <c r="SSR115" s="304"/>
      <c r="SSS115" s="304"/>
      <c r="SST115" s="304"/>
      <c r="SSU115" s="304"/>
      <c r="SSV115" s="304"/>
      <c r="SSW115" s="304"/>
      <c r="SSX115" s="304"/>
      <c r="SSY115" s="304"/>
      <c r="SSZ115" s="304"/>
      <c r="STA115" s="304"/>
      <c r="STB115" s="304"/>
      <c r="STC115" s="304"/>
      <c r="STD115" s="304"/>
      <c r="STE115" s="304"/>
      <c r="STF115" s="304"/>
      <c r="STG115" s="304"/>
      <c r="STH115" s="304"/>
      <c r="STI115" s="304"/>
      <c r="STJ115" s="304"/>
      <c r="STK115" s="304"/>
      <c r="STL115" s="304"/>
      <c r="STM115" s="304"/>
      <c r="STN115" s="304"/>
      <c r="STO115" s="304"/>
      <c r="STP115" s="304"/>
      <c r="STQ115" s="304"/>
      <c r="STR115" s="304"/>
      <c r="STS115" s="304"/>
      <c r="STT115" s="304"/>
      <c r="STU115" s="304"/>
      <c r="STV115" s="304"/>
      <c r="STW115" s="304"/>
      <c r="STX115" s="304"/>
      <c r="STY115" s="304"/>
      <c r="STZ115" s="304"/>
      <c r="SUA115" s="304"/>
      <c r="SUB115" s="304"/>
      <c r="SUC115" s="304"/>
      <c r="SUD115" s="304"/>
      <c r="SUE115" s="304"/>
      <c r="SUF115" s="304"/>
      <c r="SUG115" s="304"/>
      <c r="SUH115" s="304"/>
      <c r="SUI115" s="304"/>
      <c r="SUJ115" s="304"/>
      <c r="SUK115" s="304"/>
      <c r="SUL115" s="304"/>
      <c r="SUM115" s="304"/>
      <c r="SUN115" s="304"/>
      <c r="SUO115" s="304"/>
      <c r="SUP115" s="304"/>
      <c r="SUQ115" s="304"/>
      <c r="SUR115" s="304"/>
      <c r="SUS115" s="304"/>
      <c r="SUT115" s="304"/>
      <c r="SUU115" s="304"/>
      <c r="SUV115" s="304"/>
      <c r="SUW115" s="304"/>
      <c r="SUX115" s="304"/>
      <c r="SUY115" s="304"/>
      <c r="SUZ115" s="304"/>
      <c r="SVA115" s="304"/>
      <c r="SVB115" s="304"/>
      <c r="SVC115" s="304"/>
      <c r="SVD115" s="304"/>
      <c r="SVE115" s="304"/>
      <c r="SVF115" s="304"/>
      <c r="SVG115" s="304"/>
      <c r="SVH115" s="304"/>
      <c r="SVI115" s="304"/>
      <c r="SVJ115" s="304"/>
      <c r="SVK115" s="304"/>
      <c r="SVL115" s="304"/>
      <c r="SVM115" s="304"/>
      <c r="SVN115" s="304"/>
      <c r="SVO115" s="304"/>
      <c r="SVP115" s="304"/>
      <c r="SVQ115" s="304"/>
      <c r="SVR115" s="304"/>
      <c r="SVS115" s="304"/>
      <c r="SVT115" s="304"/>
      <c r="SVU115" s="304"/>
      <c r="SVV115" s="304"/>
      <c r="SVW115" s="304"/>
      <c r="SVX115" s="304"/>
      <c r="SVY115" s="304"/>
      <c r="SVZ115" s="304"/>
      <c r="SWA115" s="304"/>
      <c r="SWB115" s="304"/>
      <c r="SWC115" s="304"/>
      <c r="SWD115" s="304"/>
      <c r="SWE115" s="304"/>
      <c r="SWF115" s="304"/>
      <c r="SWG115" s="304"/>
      <c r="SWH115" s="304"/>
      <c r="SWI115" s="304"/>
      <c r="SWJ115" s="304"/>
      <c r="SWK115" s="304"/>
      <c r="SWL115" s="304"/>
      <c r="SWM115" s="304"/>
      <c r="SWN115" s="304"/>
      <c r="SWO115" s="304"/>
      <c r="SWP115" s="304"/>
      <c r="SWQ115" s="304"/>
      <c r="SWR115" s="304"/>
      <c r="SWS115" s="304"/>
      <c r="SWT115" s="304"/>
      <c r="SWU115" s="304"/>
      <c r="SWV115" s="304"/>
      <c r="SWW115" s="304"/>
      <c r="SWX115" s="304"/>
      <c r="SWY115" s="304"/>
      <c r="SWZ115" s="304"/>
      <c r="SXA115" s="304"/>
      <c r="SXB115" s="304"/>
      <c r="SXC115" s="304"/>
      <c r="SXD115" s="304"/>
      <c r="SXE115" s="304"/>
      <c r="SXF115" s="304"/>
      <c r="SXG115" s="304"/>
      <c r="SXH115" s="304"/>
      <c r="SXI115" s="304"/>
      <c r="SXJ115" s="304"/>
      <c r="SXK115" s="304"/>
      <c r="SXL115" s="304"/>
      <c r="SXM115" s="304"/>
      <c r="SXN115" s="304"/>
      <c r="SXO115" s="304"/>
      <c r="SXP115" s="304"/>
      <c r="SXQ115" s="304"/>
      <c r="SXR115" s="304"/>
      <c r="SXS115" s="304"/>
      <c r="SXT115" s="304"/>
      <c r="SXU115" s="304"/>
      <c r="SXV115" s="304"/>
      <c r="SXW115" s="304"/>
      <c r="SXX115" s="304"/>
      <c r="SXY115" s="304"/>
      <c r="SXZ115" s="304"/>
      <c r="SYA115" s="304"/>
      <c r="SYB115" s="304"/>
      <c r="SYC115" s="304"/>
      <c r="SYD115" s="304"/>
      <c r="SYE115" s="304"/>
      <c r="SYF115" s="304"/>
      <c r="SYG115" s="304"/>
      <c r="SYH115" s="304"/>
      <c r="SYI115" s="304"/>
      <c r="SYJ115" s="304"/>
      <c r="SYK115" s="304"/>
      <c r="SYL115" s="304"/>
      <c r="SYM115" s="304"/>
      <c r="SYN115" s="304"/>
      <c r="SYO115" s="304"/>
      <c r="SYP115" s="304"/>
      <c r="SYQ115" s="304"/>
      <c r="SYR115" s="304"/>
      <c r="SYS115" s="304"/>
      <c r="SYT115" s="304"/>
      <c r="SYU115" s="304"/>
      <c r="SYV115" s="304"/>
      <c r="SYW115" s="304"/>
      <c r="SYX115" s="304"/>
      <c r="SYY115" s="304"/>
      <c r="SYZ115" s="304"/>
      <c r="SZA115" s="304"/>
      <c r="SZB115" s="304"/>
      <c r="SZC115" s="304"/>
      <c r="SZD115" s="304"/>
      <c r="SZE115" s="304"/>
      <c r="SZF115" s="304"/>
      <c r="SZG115" s="304"/>
      <c r="SZH115" s="304"/>
      <c r="SZI115" s="304"/>
      <c r="SZJ115" s="304"/>
      <c r="SZK115" s="304"/>
      <c r="SZL115" s="304"/>
      <c r="SZM115" s="304"/>
      <c r="SZN115" s="304"/>
      <c r="SZO115" s="304"/>
      <c r="SZP115" s="304"/>
      <c r="SZQ115" s="304"/>
      <c r="SZR115" s="304"/>
      <c r="SZS115" s="304"/>
      <c r="SZT115" s="304"/>
      <c r="SZU115" s="304"/>
      <c r="SZV115" s="304"/>
      <c r="SZW115" s="304"/>
      <c r="SZX115" s="304"/>
      <c r="SZY115" s="304"/>
      <c r="SZZ115" s="304"/>
      <c r="TAA115" s="304"/>
      <c r="TAB115" s="304"/>
      <c r="TAC115" s="304"/>
      <c r="TAD115" s="304"/>
      <c r="TAE115" s="304"/>
      <c r="TAF115" s="304"/>
      <c r="TAG115" s="304"/>
      <c r="TAH115" s="304"/>
      <c r="TAI115" s="304"/>
      <c r="TAJ115" s="304"/>
      <c r="TAK115" s="304"/>
      <c r="TAL115" s="304"/>
      <c r="TAM115" s="304"/>
      <c r="TAN115" s="304"/>
      <c r="TAO115" s="304"/>
      <c r="TAP115" s="304"/>
      <c r="TAQ115" s="304"/>
      <c r="TAR115" s="304"/>
      <c r="TAS115" s="304"/>
      <c r="TAT115" s="304"/>
      <c r="TAU115" s="304"/>
      <c r="TAV115" s="304"/>
      <c r="TAW115" s="304"/>
      <c r="TAX115" s="304"/>
      <c r="TAY115" s="304"/>
      <c r="TAZ115" s="304"/>
      <c r="TBA115" s="304"/>
      <c r="TBB115" s="304"/>
      <c r="TBC115" s="304"/>
      <c r="TBD115" s="304"/>
      <c r="TBE115" s="304"/>
      <c r="TBF115" s="304"/>
      <c r="TBG115" s="304"/>
      <c r="TBH115" s="304"/>
      <c r="TBI115" s="304"/>
      <c r="TBJ115" s="304"/>
      <c r="TBK115" s="304"/>
      <c r="TBL115" s="304"/>
      <c r="TBM115" s="304"/>
      <c r="TBN115" s="304"/>
      <c r="TBO115" s="304"/>
      <c r="TBP115" s="304"/>
      <c r="TBQ115" s="304"/>
      <c r="TBR115" s="304"/>
      <c r="TBS115" s="304"/>
      <c r="TBT115" s="304"/>
      <c r="TBU115" s="304"/>
      <c r="TBV115" s="304"/>
      <c r="TBW115" s="304"/>
      <c r="TBX115" s="304"/>
      <c r="TBY115" s="304"/>
      <c r="TBZ115" s="304"/>
      <c r="TCA115" s="304"/>
      <c r="TCB115" s="304"/>
      <c r="TCC115" s="304"/>
      <c r="TCD115" s="304"/>
      <c r="TCE115" s="304"/>
      <c r="TCF115" s="304"/>
      <c r="TCG115" s="304"/>
      <c r="TCH115" s="304"/>
      <c r="TCI115" s="304"/>
      <c r="TCJ115" s="304"/>
      <c r="TCK115" s="304"/>
      <c r="TCL115" s="304"/>
      <c r="TCM115" s="304"/>
      <c r="TCN115" s="304"/>
      <c r="TCO115" s="304"/>
      <c r="TCP115" s="304"/>
      <c r="TCQ115" s="304"/>
      <c r="TCR115" s="304"/>
      <c r="TCS115" s="304"/>
      <c r="TCT115" s="304"/>
      <c r="TCU115" s="304"/>
      <c r="TCV115" s="304"/>
      <c r="TCW115" s="304"/>
      <c r="TCX115" s="304"/>
      <c r="TCY115" s="304"/>
      <c r="TCZ115" s="304"/>
      <c r="TDA115" s="304"/>
      <c r="TDB115" s="304"/>
      <c r="TDC115" s="304"/>
      <c r="TDD115" s="304"/>
      <c r="TDE115" s="304"/>
      <c r="TDF115" s="304"/>
      <c r="TDG115" s="304"/>
      <c r="TDH115" s="304"/>
      <c r="TDI115" s="304"/>
      <c r="TDJ115" s="304"/>
      <c r="TDK115" s="304"/>
      <c r="TDL115" s="304"/>
      <c r="TDM115" s="304"/>
      <c r="TDN115" s="304"/>
      <c r="TDO115" s="304"/>
      <c r="TDP115" s="304"/>
      <c r="TDQ115" s="304"/>
      <c r="TDR115" s="304"/>
      <c r="TDS115" s="304"/>
      <c r="TDT115" s="304"/>
      <c r="TDU115" s="304"/>
      <c r="TDV115" s="304"/>
      <c r="TDW115" s="304"/>
      <c r="TDX115" s="304"/>
      <c r="TDY115" s="304"/>
      <c r="TDZ115" s="304"/>
      <c r="TEA115" s="304"/>
      <c r="TEB115" s="304"/>
      <c r="TEC115" s="304"/>
      <c r="TED115" s="304"/>
      <c r="TEE115" s="304"/>
      <c r="TEF115" s="304"/>
      <c r="TEG115" s="304"/>
      <c r="TEH115" s="304"/>
      <c r="TEI115" s="304"/>
      <c r="TEJ115" s="304"/>
      <c r="TEK115" s="304"/>
      <c r="TEL115" s="304"/>
      <c r="TEM115" s="304"/>
      <c r="TEN115" s="304"/>
      <c r="TEO115" s="304"/>
      <c r="TEP115" s="304"/>
      <c r="TEQ115" s="304"/>
      <c r="TER115" s="304"/>
      <c r="TES115" s="304"/>
      <c r="TET115" s="304"/>
      <c r="TEU115" s="304"/>
      <c r="TEV115" s="304"/>
      <c r="TEW115" s="304"/>
      <c r="TEX115" s="304"/>
      <c r="TEY115" s="304"/>
      <c r="TEZ115" s="304"/>
      <c r="TFA115" s="304"/>
      <c r="TFB115" s="304"/>
      <c r="TFC115" s="304"/>
      <c r="TFD115" s="304"/>
      <c r="TFE115" s="304"/>
      <c r="TFF115" s="304"/>
      <c r="TFG115" s="304"/>
      <c r="TFH115" s="304"/>
      <c r="TFI115" s="304"/>
      <c r="TFJ115" s="304"/>
      <c r="TFK115" s="304"/>
      <c r="TFL115" s="304"/>
      <c r="TFM115" s="304"/>
      <c r="TFN115" s="304"/>
      <c r="TFO115" s="304"/>
      <c r="TFP115" s="304"/>
      <c r="TFQ115" s="304"/>
      <c r="TFR115" s="304"/>
      <c r="TFS115" s="304"/>
      <c r="TFT115" s="304"/>
      <c r="TFU115" s="304"/>
      <c r="TFV115" s="304"/>
      <c r="TFW115" s="304"/>
      <c r="TFX115" s="304"/>
      <c r="TFY115" s="304"/>
      <c r="TFZ115" s="304"/>
      <c r="TGA115" s="304"/>
      <c r="TGB115" s="304"/>
      <c r="TGC115" s="304"/>
      <c r="TGD115" s="304"/>
      <c r="TGE115" s="304"/>
      <c r="TGF115" s="304"/>
      <c r="TGG115" s="304"/>
      <c r="TGH115" s="304"/>
      <c r="TGI115" s="304"/>
      <c r="TGJ115" s="304"/>
      <c r="TGK115" s="304"/>
      <c r="TGL115" s="304"/>
      <c r="TGM115" s="304"/>
      <c r="TGN115" s="304"/>
      <c r="TGO115" s="304"/>
      <c r="TGP115" s="304"/>
      <c r="TGQ115" s="304"/>
      <c r="TGR115" s="304"/>
      <c r="TGS115" s="304"/>
      <c r="TGT115" s="304"/>
      <c r="TGU115" s="304"/>
      <c r="TGV115" s="304"/>
      <c r="TGW115" s="304"/>
      <c r="TGX115" s="304"/>
      <c r="TGY115" s="304"/>
      <c r="TGZ115" s="304"/>
      <c r="THA115" s="304"/>
      <c r="THB115" s="304"/>
      <c r="THC115" s="304"/>
      <c r="THD115" s="304"/>
      <c r="THE115" s="304"/>
      <c r="THF115" s="304"/>
      <c r="THG115" s="304"/>
      <c r="THH115" s="304"/>
      <c r="THI115" s="304"/>
      <c r="THJ115" s="304"/>
      <c r="THK115" s="304"/>
      <c r="THL115" s="304"/>
      <c r="THM115" s="304"/>
      <c r="THN115" s="304"/>
      <c r="THO115" s="304"/>
      <c r="THP115" s="304"/>
      <c r="THQ115" s="304"/>
      <c r="THR115" s="304"/>
      <c r="THS115" s="304"/>
      <c r="THT115" s="304"/>
      <c r="THU115" s="304"/>
      <c r="THV115" s="304"/>
      <c r="THW115" s="304"/>
      <c r="THX115" s="304"/>
      <c r="THY115" s="304"/>
      <c r="THZ115" s="304"/>
      <c r="TIA115" s="304"/>
      <c r="TIB115" s="304"/>
      <c r="TIC115" s="304"/>
      <c r="TID115" s="304"/>
      <c r="TIE115" s="304"/>
      <c r="TIF115" s="304"/>
      <c r="TIG115" s="304"/>
      <c r="TIH115" s="304"/>
      <c r="TII115" s="304"/>
      <c r="TIJ115" s="304"/>
      <c r="TIK115" s="304"/>
      <c r="TIL115" s="304"/>
      <c r="TIM115" s="304"/>
      <c r="TIN115" s="304"/>
      <c r="TIO115" s="304"/>
      <c r="TIP115" s="304"/>
      <c r="TIQ115" s="304"/>
      <c r="TIR115" s="304"/>
      <c r="TIS115" s="304"/>
      <c r="TIT115" s="304"/>
      <c r="TIU115" s="304"/>
      <c r="TIV115" s="304"/>
      <c r="TIW115" s="304"/>
      <c r="TIX115" s="304"/>
      <c r="TIY115" s="304"/>
      <c r="TIZ115" s="304"/>
      <c r="TJA115" s="304"/>
      <c r="TJB115" s="304"/>
      <c r="TJC115" s="304"/>
      <c r="TJD115" s="304"/>
      <c r="TJE115" s="304"/>
      <c r="TJF115" s="304"/>
      <c r="TJG115" s="304"/>
      <c r="TJH115" s="304"/>
      <c r="TJI115" s="304"/>
      <c r="TJJ115" s="304"/>
      <c r="TJK115" s="304"/>
      <c r="TJL115" s="304"/>
      <c r="TJM115" s="304"/>
      <c r="TJN115" s="304"/>
      <c r="TJO115" s="304"/>
      <c r="TJP115" s="304"/>
      <c r="TJQ115" s="304"/>
      <c r="TJR115" s="304"/>
      <c r="TJS115" s="304"/>
      <c r="TJT115" s="304"/>
      <c r="TJU115" s="304"/>
      <c r="TJV115" s="304"/>
      <c r="TJW115" s="304"/>
      <c r="TJX115" s="304"/>
      <c r="TJY115" s="304"/>
      <c r="TJZ115" s="304"/>
      <c r="TKA115" s="304"/>
      <c r="TKB115" s="304"/>
      <c r="TKC115" s="304"/>
      <c r="TKD115" s="304"/>
      <c r="TKE115" s="304"/>
      <c r="TKF115" s="304"/>
      <c r="TKG115" s="304"/>
      <c r="TKH115" s="304"/>
      <c r="TKI115" s="304"/>
      <c r="TKJ115" s="304"/>
      <c r="TKK115" s="304"/>
      <c r="TKL115" s="304"/>
      <c r="TKM115" s="304"/>
      <c r="TKN115" s="304"/>
      <c r="TKO115" s="304"/>
      <c r="TKP115" s="304"/>
      <c r="TKQ115" s="304"/>
      <c r="TKR115" s="304"/>
      <c r="TKS115" s="304"/>
      <c r="TKT115" s="304"/>
      <c r="TKU115" s="304"/>
      <c r="TKV115" s="304"/>
      <c r="TKW115" s="304"/>
      <c r="TKX115" s="304"/>
      <c r="TKY115" s="304"/>
      <c r="TKZ115" s="304"/>
      <c r="TLA115" s="304"/>
      <c r="TLB115" s="304"/>
      <c r="TLC115" s="304"/>
      <c r="TLD115" s="304"/>
      <c r="TLE115" s="304"/>
      <c r="TLF115" s="304"/>
      <c r="TLG115" s="304"/>
      <c r="TLH115" s="304"/>
      <c r="TLI115" s="304"/>
      <c r="TLJ115" s="304"/>
      <c r="TLK115" s="304"/>
      <c r="TLL115" s="304"/>
      <c r="TLM115" s="304"/>
      <c r="TLN115" s="304"/>
      <c r="TLO115" s="304"/>
      <c r="TLP115" s="304"/>
      <c r="TLQ115" s="304"/>
      <c r="TLR115" s="304"/>
      <c r="TLS115" s="304"/>
      <c r="TLT115" s="304"/>
      <c r="TLU115" s="304"/>
      <c r="TLV115" s="304"/>
      <c r="TLW115" s="304"/>
      <c r="TLX115" s="304"/>
      <c r="TLY115" s="304"/>
      <c r="TLZ115" s="304"/>
      <c r="TMA115" s="304"/>
      <c r="TMB115" s="304"/>
      <c r="TMC115" s="304"/>
      <c r="TMD115" s="304"/>
      <c r="TME115" s="304"/>
      <c r="TMF115" s="304"/>
      <c r="TMG115" s="304"/>
      <c r="TMH115" s="304"/>
      <c r="TMI115" s="304"/>
      <c r="TMJ115" s="304"/>
      <c r="TMK115" s="304"/>
      <c r="TML115" s="304"/>
      <c r="TMM115" s="304"/>
      <c r="TMN115" s="304"/>
      <c r="TMO115" s="304"/>
      <c r="TMP115" s="304"/>
      <c r="TMQ115" s="304"/>
      <c r="TMR115" s="304"/>
      <c r="TMS115" s="304"/>
      <c r="TMT115" s="304"/>
      <c r="TMU115" s="304"/>
      <c r="TMV115" s="304"/>
      <c r="TMW115" s="304"/>
      <c r="TMX115" s="304"/>
      <c r="TMY115" s="304"/>
      <c r="TMZ115" s="304"/>
      <c r="TNA115" s="304"/>
      <c r="TNB115" s="304"/>
      <c r="TNC115" s="304"/>
      <c r="TND115" s="304"/>
      <c r="TNE115" s="304"/>
      <c r="TNF115" s="304"/>
      <c r="TNG115" s="304"/>
      <c r="TNH115" s="304"/>
      <c r="TNI115" s="304"/>
      <c r="TNJ115" s="304"/>
      <c r="TNK115" s="304"/>
      <c r="TNL115" s="304"/>
      <c r="TNM115" s="304"/>
      <c r="TNN115" s="304"/>
      <c r="TNO115" s="304"/>
      <c r="TNP115" s="304"/>
      <c r="TNQ115" s="304"/>
      <c r="TNR115" s="304"/>
      <c r="TNS115" s="304"/>
      <c r="TNT115" s="304"/>
      <c r="TNU115" s="304"/>
      <c r="TNV115" s="304"/>
      <c r="TNW115" s="304"/>
      <c r="TNX115" s="304"/>
      <c r="TNY115" s="304"/>
      <c r="TNZ115" s="304"/>
      <c r="TOA115" s="304"/>
      <c r="TOB115" s="304"/>
      <c r="TOC115" s="304"/>
      <c r="TOD115" s="304"/>
      <c r="TOE115" s="304"/>
      <c r="TOF115" s="304"/>
      <c r="TOG115" s="304"/>
      <c r="TOH115" s="304"/>
      <c r="TOI115" s="304"/>
      <c r="TOJ115" s="304"/>
      <c r="TOK115" s="304"/>
      <c r="TOL115" s="304"/>
      <c r="TOM115" s="304"/>
      <c r="TON115" s="304"/>
      <c r="TOO115" s="304"/>
      <c r="TOP115" s="304"/>
      <c r="TOQ115" s="304"/>
      <c r="TOR115" s="304"/>
      <c r="TOS115" s="304"/>
      <c r="TOT115" s="304"/>
      <c r="TOU115" s="304"/>
      <c r="TOV115" s="304"/>
      <c r="TOW115" s="304"/>
      <c r="TOX115" s="304"/>
      <c r="TOY115" s="304"/>
      <c r="TOZ115" s="304"/>
      <c r="TPA115" s="304"/>
      <c r="TPB115" s="304"/>
      <c r="TPC115" s="304"/>
      <c r="TPD115" s="304"/>
      <c r="TPE115" s="304"/>
      <c r="TPF115" s="304"/>
      <c r="TPG115" s="304"/>
      <c r="TPH115" s="304"/>
      <c r="TPI115" s="304"/>
      <c r="TPJ115" s="304"/>
      <c r="TPK115" s="304"/>
      <c r="TPL115" s="304"/>
      <c r="TPM115" s="304"/>
      <c r="TPN115" s="304"/>
      <c r="TPO115" s="304"/>
      <c r="TPP115" s="304"/>
      <c r="TPQ115" s="304"/>
      <c r="TPR115" s="304"/>
      <c r="TPS115" s="304"/>
      <c r="TPT115" s="304"/>
      <c r="TPU115" s="304"/>
      <c r="TPV115" s="304"/>
      <c r="TPW115" s="304"/>
      <c r="TPX115" s="304"/>
      <c r="TPY115" s="304"/>
      <c r="TPZ115" s="304"/>
      <c r="TQA115" s="304"/>
      <c r="TQB115" s="304"/>
      <c r="TQC115" s="304"/>
      <c r="TQD115" s="304"/>
      <c r="TQE115" s="304"/>
      <c r="TQF115" s="304"/>
      <c r="TQG115" s="304"/>
      <c r="TQH115" s="304"/>
      <c r="TQI115" s="304"/>
      <c r="TQJ115" s="304"/>
      <c r="TQK115" s="304"/>
      <c r="TQL115" s="304"/>
      <c r="TQM115" s="304"/>
      <c r="TQN115" s="304"/>
      <c r="TQO115" s="304"/>
      <c r="TQP115" s="304"/>
      <c r="TQQ115" s="304"/>
      <c r="TQR115" s="304"/>
      <c r="TQS115" s="304"/>
      <c r="TQT115" s="304"/>
      <c r="TQU115" s="304"/>
      <c r="TQV115" s="304"/>
      <c r="TQW115" s="304"/>
      <c r="TQX115" s="304"/>
      <c r="TQY115" s="304"/>
      <c r="TQZ115" s="304"/>
      <c r="TRA115" s="304"/>
      <c r="TRB115" s="304"/>
      <c r="TRC115" s="304"/>
      <c r="TRD115" s="304"/>
      <c r="TRE115" s="304"/>
      <c r="TRF115" s="304"/>
      <c r="TRG115" s="304"/>
      <c r="TRH115" s="304"/>
      <c r="TRI115" s="304"/>
      <c r="TRJ115" s="304"/>
      <c r="TRK115" s="304"/>
      <c r="TRL115" s="304"/>
      <c r="TRM115" s="304"/>
      <c r="TRN115" s="304"/>
      <c r="TRO115" s="304"/>
      <c r="TRP115" s="304"/>
      <c r="TRQ115" s="304"/>
      <c r="TRR115" s="304"/>
      <c r="TRS115" s="304"/>
      <c r="TRT115" s="304"/>
      <c r="TRU115" s="304"/>
      <c r="TRV115" s="304"/>
      <c r="TRW115" s="304"/>
      <c r="TRX115" s="304"/>
      <c r="TRY115" s="304"/>
      <c r="TRZ115" s="304"/>
      <c r="TSA115" s="304"/>
      <c r="TSB115" s="304"/>
      <c r="TSC115" s="304"/>
      <c r="TSD115" s="304"/>
      <c r="TSE115" s="304"/>
      <c r="TSF115" s="304"/>
      <c r="TSG115" s="304"/>
      <c r="TSH115" s="304"/>
      <c r="TSI115" s="304"/>
      <c r="TSJ115" s="304"/>
      <c r="TSK115" s="304"/>
      <c r="TSL115" s="304"/>
      <c r="TSM115" s="304"/>
      <c r="TSN115" s="304"/>
      <c r="TSO115" s="304"/>
      <c r="TSP115" s="304"/>
      <c r="TSQ115" s="304"/>
      <c r="TSR115" s="304"/>
      <c r="TSS115" s="304"/>
      <c r="TST115" s="304"/>
      <c r="TSU115" s="304"/>
      <c r="TSV115" s="304"/>
      <c r="TSW115" s="304"/>
      <c r="TSX115" s="304"/>
      <c r="TSY115" s="304"/>
      <c r="TSZ115" s="304"/>
      <c r="TTA115" s="304"/>
      <c r="TTB115" s="304"/>
      <c r="TTC115" s="304"/>
      <c r="TTD115" s="304"/>
      <c r="TTE115" s="304"/>
      <c r="TTF115" s="304"/>
      <c r="TTG115" s="304"/>
      <c r="TTH115" s="304"/>
      <c r="TTI115" s="304"/>
      <c r="TTJ115" s="304"/>
      <c r="TTK115" s="304"/>
      <c r="TTL115" s="304"/>
      <c r="TTM115" s="304"/>
      <c r="TTN115" s="304"/>
      <c r="TTO115" s="304"/>
      <c r="TTP115" s="304"/>
      <c r="TTQ115" s="304"/>
      <c r="TTR115" s="304"/>
      <c r="TTS115" s="304"/>
      <c r="TTT115" s="304"/>
      <c r="TTU115" s="304"/>
      <c r="TTV115" s="304"/>
      <c r="TTW115" s="304"/>
      <c r="TTX115" s="304"/>
      <c r="TTY115" s="304"/>
      <c r="TTZ115" s="304"/>
      <c r="TUA115" s="304"/>
      <c r="TUB115" s="304"/>
      <c r="TUC115" s="304"/>
      <c r="TUD115" s="304"/>
      <c r="TUE115" s="304"/>
      <c r="TUF115" s="304"/>
      <c r="TUG115" s="304"/>
      <c r="TUH115" s="304"/>
      <c r="TUI115" s="304"/>
      <c r="TUJ115" s="304"/>
      <c r="TUK115" s="304"/>
      <c r="TUL115" s="304"/>
      <c r="TUM115" s="304"/>
      <c r="TUN115" s="304"/>
      <c r="TUO115" s="304"/>
      <c r="TUP115" s="304"/>
      <c r="TUQ115" s="304"/>
      <c r="TUR115" s="304"/>
      <c r="TUS115" s="304"/>
      <c r="TUT115" s="304"/>
      <c r="TUU115" s="304"/>
      <c r="TUV115" s="304"/>
      <c r="TUW115" s="304"/>
      <c r="TUX115" s="304"/>
      <c r="TUY115" s="304"/>
      <c r="TUZ115" s="304"/>
      <c r="TVA115" s="304"/>
      <c r="TVB115" s="304"/>
      <c r="TVC115" s="304"/>
      <c r="TVD115" s="304"/>
      <c r="TVE115" s="304"/>
      <c r="TVF115" s="304"/>
      <c r="TVG115" s="304"/>
      <c r="TVH115" s="304"/>
      <c r="TVI115" s="304"/>
      <c r="TVJ115" s="304"/>
      <c r="TVK115" s="304"/>
      <c r="TVL115" s="304"/>
      <c r="TVM115" s="304"/>
      <c r="TVN115" s="304"/>
      <c r="TVO115" s="304"/>
      <c r="TVP115" s="304"/>
      <c r="TVQ115" s="304"/>
      <c r="TVR115" s="304"/>
      <c r="TVS115" s="304"/>
      <c r="TVT115" s="304"/>
      <c r="TVU115" s="304"/>
      <c r="TVV115" s="304"/>
      <c r="TVW115" s="304"/>
      <c r="TVX115" s="304"/>
      <c r="TVY115" s="304"/>
      <c r="TVZ115" s="304"/>
      <c r="TWA115" s="304"/>
      <c r="TWB115" s="304"/>
      <c r="TWC115" s="304"/>
      <c r="TWD115" s="304"/>
      <c r="TWE115" s="304"/>
      <c r="TWF115" s="304"/>
      <c r="TWG115" s="304"/>
      <c r="TWH115" s="304"/>
      <c r="TWI115" s="304"/>
      <c r="TWJ115" s="304"/>
      <c r="TWK115" s="304"/>
      <c r="TWL115" s="304"/>
      <c r="TWM115" s="304"/>
      <c r="TWN115" s="304"/>
      <c r="TWO115" s="304"/>
      <c r="TWP115" s="304"/>
      <c r="TWQ115" s="304"/>
      <c r="TWR115" s="304"/>
      <c r="TWS115" s="304"/>
      <c r="TWT115" s="304"/>
      <c r="TWU115" s="304"/>
      <c r="TWV115" s="304"/>
      <c r="TWW115" s="304"/>
      <c r="TWX115" s="304"/>
      <c r="TWY115" s="304"/>
      <c r="TWZ115" s="304"/>
      <c r="TXA115" s="304"/>
      <c r="TXB115" s="304"/>
      <c r="TXC115" s="304"/>
      <c r="TXD115" s="304"/>
      <c r="TXE115" s="304"/>
      <c r="TXF115" s="304"/>
      <c r="TXG115" s="304"/>
      <c r="TXH115" s="304"/>
      <c r="TXI115" s="304"/>
      <c r="TXJ115" s="304"/>
      <c r="TXK115" s="304"/>
      <c r="TXL115" s="304"/>
      <c r="TXM115" s="304"/>
      <c r="TXN115" s="304"/>
      <c r="TXO115" s="304"/>
      <c r="TXP115" s="304"/>
      <c r="TXQ115" s="304"/>
      <c r="TXR115" s="304"/>
      <c r="TXS115" s="304"/>
      <c r="TXT115" s="304"/>
      <c r="TXU115" s="304"/>
      <c r="TXV115" s="304"/>
      <c r="TXW115" s="304"/>
      <c r="TXX115" s="304"/>
      <c r="TXY115" s="304"/>
      <c r="TXZ115" s="304"/>
      <c r="TYA115" s="304"/>
      <c r="TYB115" s="304"/>
      <c r="TYC115" s="304"/>
      <c r="TYD115" s="304"/>
      <c r="TYE115" s="304"/>
      <c r="TYF115" s="304"/>
      <c r="TYG115" s="304"/>
      <c r="TYH115" s="304"/>
      <c r="TYI115" s="304"/>
      <c r="TYJ115" s="304"/>
      <c r="TYK115" s="304"/>
      <c r="TYL115" s="304"/>
      <c r="TYM115" s="304"/>
      <c r="TYN115" s="304"/>
      <c r="TYO115" s="304"/>
      <c r="TYP115" s="304"/>
      <c r="TYQ115" s="304"/>
      <c r="TYR115" s="304"/>
      <c r="TYS115" s="304"/>
      <c r="TYT115" s="304"/>
      <c r="TYU115" s="304"/>
      <c r="TYV115" s="304"/>
      <c r="TYW115" s="304"/>
      <c r="TYX115" s="304"/>
      <c r="TYY115" s="304"/>
      <c r="TYZ115" s="304"/>
      <c r="TZA115" s="304"/>
      <c r="TZB115" s="304"/>
      <c r="TZC115" s="304"/>
      <c r="TZD115" s="304"/>
      <c r="TZE115" s="304"/>
      <c r="TZF115" s="304"/>
      <c r="TZG115" s="304"/>
      <c r="TZH115" s="304"/>
      <c r="TZI115" s="304"/>
      <c r="TZJ115" s="304"/>
      <c r="TZK115" s="304"/>
      <c r="TZL115" s="304"/>
      <c r="TZM115" s="304"/>
      <c r="TZN115" s="304"/>
      <c r="TZO115" s="304"/>
      <c r="TZP115" s="304"/>
      <c r="TZQ115" s="304"/>
      <c r="TZR115" s="304"/>
      <c r="TZS115" s="304"/>
      <c r="TZT115" s="304"/>
      <c r="TZU115" s="304"/>
      <c r="TZV115" s="304"/>
      <c r="TZW115" s="304"/>
      <c r="TZX115" s="304"/>
      <c r="TZY115" s="304"/>
      <c r="TZZ115" s="304"/>
      <c r="UAA115" s="304"/>
      <c r="UAB115" s="304"/>
      <c r="UAC115" s="304"/>
      <c r="UAD115" s="304"/>
      <c r="UAE115" s="304"/>
      <c r="UAF115" s="304"/>
      <c r="UAG115" s="304"/>
      <c r="UAH115" s="304"/>
      <c r="UAI115" s="304"/>
      <c r="UAJ115" s="304"/>
      <c r="UAK115" s="304"/>
      <c r="UAL115" s="304"/>
      <c r="UAM115" s="304"/>
      <c r="UAN115" s="304"/>
      <c r="UAO115" s="304"/>
      <c r="UAP115" s="304"/>
      <c r="UAQ115" s="304"/>
      <c r="UAR115" s="304"/>
      <c r="UAS115" s="304"/>
      <c r="UAT115" s="304"/>
      <c r="UAU115" s="304"/>
      <c r="UAV115" s="304"/>
      <c r="UAW115" s="304"/>
      <c r="UAX115" s="304"/>
      <c r="UAY115" s="304"/>
      <c r="UAZ115" s="304"/>
      <c r="UBA115" s="304"/>
      <c r="UBB115" s="304"/>
      <c r="UBC115" s="304"/>
      <c r="UBD115" s="304"/>
      <c r="UBE115" s="304"/>
      <c r="UBF115" s="304"/>
      <c r="UBG115" s="304"/>
      <c r="UBH115" s="304"/>
      <c r="UBI115" s="304"/>
      <c r="UBJ115" s="304"/>
      <c r="UBK115" s="304"/>
      <c r="UBL115" s="304"/>
      <c r="UBM115" s="304"/>
      <c r="UBN115" s="304"/>
      <c r="UBO115" s="304"/>
      <c r="UBP115" s="304"/>
      <c r="UBQ115" s="304"/>
      <c r="UBR115" s="304"/>
      <c r="UBS115" s="304"/>
      <c r="UBT115" s="304"/>
      <c r="UBU115" s="304"/>
      <c r="UBV115" s="304"/>
      <c r="UBW115" s="304"/>
      <c r="UBX115" s="304"/>
      <c r="UBY115" s="304"/>
      <c r="UBZ115" s="304"/>
      <c r="UCA115" s="304"/>
      <c r="UCB115" s="304"/>
      <c r="UCC115" s="304"/>
      <c r="UCD115" s="304"/>
      <c r="UCE115" s="304"/>
      <c r="UCF115" s="304"/>
      <c r="UCG115" s="304"/>
      <c r="UCH115" s="304"/>
      <c r="UCI115" s="304"/>
      <c r="UCJ115" s="304"/>
      <c r="UCK115" s="304"/>
      <c r="UCL115" s="304"/>
      <c r="UCM115" s="304"/>
      <c r="UCN115" s="304"/>
      <c r="UCO115" s="304"/>
      <c r="UCP115" s="304"/>
      <c r="UCQ115" s="304"/>
      <c r="UCR115" s="304"/>
      <c r="UCS115" s="304"/>
      <c r="UCT115" s="304"/>
      <c r="UCU115" s="304"/>
      <c r="UCV115" s="304"/>
      <c r="UCW115" s="304"/>
      <c r="UCX115" s="304"/>
      <c r="UCY115" s="304"/>
      <c r="UCZ115" s="304"/>
      <c r="UDA115" s="304"/>
      <c r="UDB115" s="304"/>
      <c r="UDC115" s="304"/>
      <c r="UDD115" s="304"/>
      <c r="UDE115" s="304"/>
      <c r="UDF115" s="304"/>
      <c r="UDG115" s="304"/>
      <c r="UDH115" s="304"/>
      <c r="UDI115" s="304"/>
      <c r="UDJ115" s="304"/>
      <c r="UDK115" s="304"/>
      <c r="UDL115" s="304"/>
      <c r="UDM115" s="304"/>
      <c r="UDN115" s="304"/>
      <c r="UDO115" s="304"/>
      <c r="UDP115" s="304"/>
      <c r="UDQ115" s="304"/>
      <c r="UDR115" s="304"/>
      <c r="UDS115" s="304"/>
      <c r="UDT115" s="304"/>
      <c r="UDU115" s="304"/>
      <c r="UDV115" s="304"/>
      <c r="UDW115" s="304"/>
      <c r="UDX115" s="304"/>
      <c r="UDY115" s="304"/>
      <c r="UDZ115" s="304"/>
      <c r="UEA115" s="304"/>
      <c r="UEB115" s="304"/>
      <c r="UEC115" s="304"/>
      <c r="UED115" s="304"/>
      <c r="UEE115" s="304"/>
      <c r="UEF115" s="304"/>
      <c r="UEG115" s="304"/>
      <c r="UEH115" s="304"/>
      <c r="UEI115" s="304"/>
      <c r="UEJ115" s="304"/>
      <c r="UEK115" s="304"/>
      <c r="UEL115" s="304"/>
      <c r="UEM115" s="304"/>
      <c r="UEN115" s="304"/>
      <c r="UEO115" s="304"/>
      <c r="UEP115" s="304"/>
      <c r="UEQ115" s="304"/>
      <c r="UER115" s="304"/>
      <c r="UES115" s="304"/>
      <c r="UET115" s="304"/>
      <c r="UEU115" s="304"/>
      <c r="UEV115" s="304"/>
      <c r="UEW115" s="304"/>
      <c r="UEX115" s="304"/>
      <c r="UEY115" s="304"/>
      <c r="UEZ115" s="304"/>
      <c r="UFA115" s="304"/>
      <c r="UFB115" s="304"/>
      <c r="UFC115" s="304"/>
      <c r="UFD115" s="304"/>
      <c r="UFE115" s="304"/>
      <c r="UFF115" s="304"/>
      <c r="UFG115" s="304"/>
      <c r="UFH115" s="304"/>
      <c r="UFI115" s="304"/>
      <c r="UFJ115" s="304"/>
      <c r="UFK115" s="304"/>
      <c r="UFL115" s="304"/>
      <c r="UFM115" s="304"/>
      <c r="UFN115" s="304"/>
      <c r="UFO115" s="304"/>
      <c r="UFP115" s="304"/>
      <c r="UFQ115" s="304"/>
      <c r="UFR115" s="304"/>
      <c r="UFS115" s="304"/>
      <c r="UFT115" s="304"/>
      <c r="UFU115" s="304"/>
      <c r="UFV115" s="304"/>
      <c r="UFW115" s="304"/>
      <c r="UFX115" s="304"/>
      <c r="UFY115" s="304"/>
      <c r="UFZ115" s="304"/>
      <c r="UGA115" s="304"/>
      <c r="UGB115" s="304"/>
      <c r="UGC115" s="304"/>
      <c r="UGD115" s="304"/>
      <c r="UGE115" s="304"/>
      <c r="UGF115" s="304"/>
      <c r="UGG115" s="304"/>
      <c r="UGH115" s="304"/>
      <c r="UGI115" s="304"/>
      <c r="UGJ115" s="304"/>
      <c r="UGK115" s="304"/>
      <c r="UGL115" s="304"/>
      <c r="UGM115" s="304"/>
      <c r="UGN115" s="304"/>
      <c r="UGO115" s="304"/>
      <c r="UGP115" s="304"/>
      <c r="UGQ115" s="304"/>
      <c r="UGR115" s="304"/>
      <c r="UGS115" s="304"/>
      <c r="UGT115" s="304"/>
      <c r="UGU115" s="304"/>
      <c r="UGV115" s="304"/>
      <c r="UGW115" s="304"/>
      <c r="UGX115" s="304"/>
      <c r="UGY115" s="304"/>
      <c r="UGZ115" s="304"/>
      <c r="UHA115" s="304"/>
      <c r="UHB115" s="304"/>
      <c r="UHC115" s="304"/>
      <c r="UHD115" s="304"/>
      <c r="UHE115" s="304"/>
      <c r="UHF115" s="304"/>
      <c r="UHG115" s="304"/>
      <c r="UHH115" s="304"/>
      <c r="UHI115" s="304"/>
      <c r="UHJ115" s="304"/>
      <c r="UHK115" s="304"/>
      <c r="UHL115" s="304"/>
      <c r="UHM115" s="304"/>
      <c r="UHN115" s="304"/>
      <c r="UHO115" s="304"/>
      <c r="UHP115" s="304"/>
      <c r="UHQ115" s="304"/>
      <c r="UHR115" s="304"/>
      <c r="UHS115" s="304"/>
      <c r="UHT115" s="304"/>
      <c r="UHU115" s="304"/>
      <c r="UHV115" s="304"/>
      <c r="UHW115" s="304"/>
      <c r="UHX115" s="304"/>
      <c r="UHY115" s="304"/>
      <c r="UHZ115" s="304"/>
      <c r="UIA115" s="304"/>
      <c r="UIB115" s="304"/>
      <c r="UIC115" s="304"/>
      <c r="UID115" s="304"/>
      <c r="UIE115" s="304"/>
      <c r="UIF115" s="304"/>
      <c r="UIG115" s="304"/>
      <c r="UIH115" s="304"/>
      <c r="UII115" s="304"/>
      <c r="UIJ115" s="304"/>
      <c r="UIK115" s="304"/>
      <c r="UIL115" s="304"/>
      <c r="UIM115" s="304"/>
      <c r="UIN115" s="304"/>
      <c r="UIO115" s="304"/>
      <c r="UIP115" s="304"/>
      <c r="UIQ115" s="304"/>
      <c r="UIR115" s="304"/>
      <c r="UIS115" s="304"/>
      <c r="UIT115" s="304"/>
      <c r="UIU115" s="304"/>
      <c r="UIV115" s="304"/>
      <c r="UIW115" s="304"/>
      <c r="UIX115" s="304"/>
      <c r="UIY115" s="304"/>
      <c r="UIZ115" s="304"/>
      <c r="UJA115" s="304"/>
      <c r="UJB115" s="304"/>
      <c r="UJC115" s="304"/>
      <c r="UJD115" s="304"/>
      <c r="UJE115" s="304"/>
      <c r="UJF115" s="304"/>
      <c r="UJG115" s="304"/>
      <c r="UJH115" s="304"/>
      <c r="UJI115" s="304"/>
      <c r="UJJ115" s="304"/>
      <c r="UJK115" s="304"/>
      <c r="UJL115" s="304"/>
      <c r="UJM115" s="304"/>
      <c r="UJN115" s="304"/>
      <c r="UJO115" s="304"/>
      <c r="UJP115" s="304"/>
      <c r="UJQ115" s="304"/>
      <c r="UJR115" s="304"/>
      <c r="UJS115" s="304"/>
      <c r="UJT115" s="304"/>
      <c r="UJU115" s="304"/>
      <c r="UJV115" s="304"/>
      <c r="UJW115" s="304"/>
      <c r="UJX115" s="304"/>
      <c r="UJY115" s="304"/>
      <c r="UJZ115" s="304"/>
      <c r="UKA115" s="304"/>
      <c r="UKB115" s="304"/>
      <c r="UKC115" s="304"/>
      <c r="UKD115" s="304"/>
      <c r="UKE115" s="304"/>
      <c r="UKF115" s="304"/>
      <c r="UKG115" s="304"/>
      <c r="UKH115" s="304"/>
      <c r="UKI115" s="304"/>
      <c r="UKJ115" s="304"/>
      <c r="UKK115" s="304"/>
      <c r="UKL115" s="304"/>
      <c r="UKM115" s="304"/>
      <c r="UKN115" s="304"/>
      <c r="UKO115" s="304"/>
      <c r="UKP115" s="304"/>
      <c r="UKQ115" s="304"/>
      <c r="UKR115" s="304"/>
      <c r="UKS115" s="304"/>
      <c r="UKT115" s="304"/>
      <c r="UKU115" s="304"/>
      <c r="UKV115" s="304"/>
      <c r="UKW115" s="304"/>
      <c r="UKX115" s="304"/>
      <c r="UKY115" s="304"/>
      <c r="UKZ115" s="304"/>
      <c r="ULA115" s="304"/>
      <c r="ULB115" s="304"/>
      <c r="ULC115" s="304"/>
      <c r="ULD115" s="304"/>
      <c r="ULE115" s="304"/>
      <c r="ULF115" s="304"/>
      <c r="ULG115" s="304"/>
      <c r="ULH115" s="304"/>
      <c r="ULI115" s="304"/>
      <c r="ULJ115" s="304"/>
      <c r="ULK115" s="304"/>
      <c r="ULL115" s="304"/>
      <c r="ULM115" s="304"/>
      <c r="ULN115" s="304"/>
      <c r="ULO115" s="304"/>
      <c r="ULP115" s="304"/>
      <c r="ULQ115" s="304"/>
      <c r="ULR115" s="304"/>
      <c r="ULS115" s="304"/>
      <c r="ULT115" s="304"/>
      <c r="ULU115" s="304"/>
      <c r="ULV115" s="304"/>
      <c r="ULW115" s="304"/>
      <c r="ULX115" s="304"/>
      <c r="ULY115" s="304"/>
      <c r="ULZ115" s="304"/>
      <c r="UMA115" s="304"/>
      <c r="UMB115" s="304"/>
      <c r="UMC115" s="304"/>
      <c r="UMD115" s="304"/>
      <c r="UME115" s="304"/>
      <c r="UMF115" s="304"/>
      <c r="UMG115" s="304"/>
      <c r="UMH115" s="304"/>
      <c r="UMI115" s="304"/>
      <c r="UMJ115" s="304"/>
      <c r="UMK115" s="304"/>
      <c r="UML115" s="304"/>
      <c r="UMM115" s="304"/>
      <c r="UMN115" s="304"/>
      <c r="UMO115" s="304"/>
      <c r="UMP115" s="304"/>
      <c r="UMQ115" s="304"/>
      <c r="UMR115" s="304"/>
      <c r="UMS115" s="304"/>
      <c r="UMT115" s="304"/>
      <c r="UMU115" s="304"/>
      <c r="UMV115" s="304"/>
      <c r="UMW115" s="304"/>
      <c r="UMX115" s="304"/>
      <c r="UMY115" s="304"/>
      <c r="UMZ115" s="304"/>
      <c r="UNA115" s="304"/>
      <c r="UNB115" s="304"/>
      <c r="UNC115" s="304"/>
      <c r="UND115" s="304"/>
      <c r="UNE115" s="304"/>
      <c r="UNF115" s="304"/>
      <c r="UNG115" s="304"/>
      <c r="UNH115" s="304"/>
      <c r="UNI115" s="304"/>
      <c r="UNJ115" s="304"/>
      <c r="UNK115" s="304"/>
      <c r="UNL115" s="304"/>
      <c r="UNM115" s="304"/>
      <c r="UNN115" s="304"/>
      <c r="UNO115" s="304"/>
      <c r="UNP115" s="304"/>
      <c r="UNQ115" s="304"/>
      <c r="UNR115" s="304"/>
      <c r="UNS115" s="304"/>
      <c r="UNT115" s="304"/>
      <c r="UNU115" s="304"/>
      <c r="UNV115" s="304"/>
      <c r="UNW115" s="304"/>
      <c r="UNX115" s="304"/>
      <c r="UNY115" s="304"/>
      <c r="UNZ115" s="304"/>
      <c r="UOA115" s="304"/>
      <c r="UOB115" s="304"/>
      <c r="UOC115" s="304"/>
      <c r="UOD115" s="304"/>
      <c r="UOE115" s="304"/>
      <c r="UOF115" s="304"/>
      <c r="UOG115" s="304"/>
      <c r="UOH115" s="304"/>
      <c r="UOI115" s="304"/>
      <c r="UOJ115" s="304"/>
      <c r="UOK115" s="304"/>
      <c r="UOL115" s="304"/>
      <c r="UOM115" s="304"/>
      <c r="UON115" s="304"/>
      <c r="UOO115" s="304"/>
      <c r="UOP115" s="304"/>
      <c r="UOQ115" s="304"/>
      <c r="UOR115" s="304"/>
      <c r="UOS115" s="304"/>
      <c r="UOT115" s="304"/>
      <c r="UOU115" s="304"/>
      <c r="UOV115" s="304"/>
      <c r="UOW115" s="304"/>
      <c r="UOX115" s="304"/>
      <c r="UOY115" s="304"/>
      <c r="UOZ115" s="304"/>
      <c r="UPA115" s="304"/>
      <c r="UPB115" s="304"/>
      <c r="UPC115" s="304"/>
      <c r="UPD115" s="304"/>
      <c r="UPE115" s="304"/>
      <c r="UPF115" s="304"/>
      <c r="UPG115" s="304"/>
      <c r="UPH115" s="304"/>
      <c r="UPI115" s="304"/>
      <c r="UPJ115" s="304"/>
      <c r="UPK115" s="304"/>
      <c r="UPL115" s="304"/>
      <c r="UPM115" s="304"/>
      <c r="UPN115" s="304"/>
      <c r="UPO115" s="304"/>
      <c r="UPP115" s="304"/>
      <c r="UPQ115" s="304"/>
      <c r="UPR115" s="304"/>
      <c r="UPS115" s="304"/>
      <c r="UPT115" s="304"/>
      <c r="UPU115" s="304"/>
      <c r="UPV115" s="304"/>
      <c r="UPW115" s="304"/>
      <c r="UPX115" s="304"/>
      <c r="UPY115" s="304"/>
      <c r="UPZ115" s="304"/>
      <c r="UQA115" s="304"/>
      <c r="UQB115" s="304"/>
      <c r="UQC115" s="304"/>
      <c r="UQD115" s="304"/>
      <c r="UQE115" s="304"/>
      <c r="UQF115" s="304"/>
      <c r="UQG115" s="304"/>
      <c r="UQH115" s="304"/>
      <c r="UQI115" s="304"/>
      <c r="UQJ115" s="304"/>
      <c r="UQK115" s="304"/>
      <c r="UQL115" s="304"/>
      <c r="UQM115" s="304"/>
      <c r="UQN115" s="304"/>
      <c r="UQO115" s="304"/>
      <c r="UQP115" s="304"/>
      <c r="UQQ115" s="304"/>
      <c r="UQR115" s="304"/>
      <c r="UQS115" s="304"/>
      <c r="UQT115" s="304"/>
      <c r="UQU115" s="304"/>
      <c r="UQV115" s="304"/>
      <c r="UQW115" s="304"/>
      <c r="UQX115" s="304"/>
      <c r="UQY115" s="304"/>
      <c r="UQZ115" s="304"/>
      <c r="URA115" s="304"/>
      <c r="URB115" s="304"/>
      <c r="URC115" s="304"/>
      <c r="URD115" s="304"/>
      <c r="URE115" s="304"/>
      <c r="URF115" s="304"/>
      <c r="URG115" s="304"/>
      <c r="URH115" s="304"/>
      <c r="URI115" s="304"/>
      <c r="URJ115" s="304"/>
      <c r="URK115" s="304"/>
      <c r="URL115" s="304"/>
      <c r="URM115" s="304"/>
      <c r="URN115" s="304"/>
      <c r="URO115" s="304"/>
      <c r="URP115" s="304"/>
      <c r="URQ115" s="304"/>
      <c r="URR115" s="304"/>
      <c r="URS115" s="304"/>
      <c r="URT115" s="304"/>
      <c r="URU115" s="304"/>
      <c r="URV115" s="304"/>
      <c r="URW115" s="304"/>
      <c r="URX115" s="304"/>
      <c r="URY115" s="304"/>
      <c r="URZ115" s="304"/>
      <c r="USA115" s="304"/>
      <c r="USB115" s="304"/>
      <c r="USC115" s="304"/>
      <c r="USD115" s="304"/>
      <c r="USE115" s="304"/>
      <c r="USF115" s="304"/>
      <c r="USG115" s="304"/>
      <c r="USH115" s="304"/>
      <c r="USI115" s="304"/>
      <c r="USJ115" s="304"/>
      <c r="USK115" s="304"/>
      <c r="USL115" s="304"/>
      <c r="USM115" s="304"/>
      <c r="USN115" s="304"/>
      <c r="USO115" s="304"/>
      <c r="USP115" s="304"/>
      <c r="USQ115" s="304"/>
      <c r="USR115" s="304"/>
      <c r="USS115" s="304"/>
      <c r="UST115" s="304"/>
      <c r="USU115" s="304"/>
      <c r="USV115" s="304"/>
      <c r="USW115" s="304"/>
      <c r="USX115" s="304"/>
      <c r="USY115" s="304"/>
      <c r="USZ115" s="304"/>
      <c r="UTA115" s="304"/>
      <c r="UTB115" s="304"/>
      <c r="UTC115" s="304"/>
      <c r="UTD115" s="304"/>
      <c r="UTE115" s="304"/>
      <c r="UTF115" s="304"/>
      <c r="UTG115" s="304"/>
      <c r="UTH115" s="304"/>
      <c r="UTI115" s="304"/>
      <c r="UTJ115" s="304"/>
      <c r="UTK115" s="304"/>
      <c r="UTL115" s="304"/>
      <c r="UTM115" s="304"/>
      <c r="UTN115" s="304"/>
      <c r="UTO115" s="304"/>
      <c r="UTP115" s="304"/>
      <c r="UTQ115" s="304"/>
      <c r="UTR115" s="304"/>
      <c r="UTS115" s="304"/>
      <c r="UTT115" s="304"/>
      <c r="UTU115" s="304"/>
      <c r="UTV115" s="304"/>
      <c r="UTW115" s="304"/>
      <c r="UTX115" s="304"/>
      <c r="UTY115" s="304"/>
      <c r="UTZ115" s="304"/>
      <c r="UUA115" s="304"/>
      <c r="UUB115" s="304"/>
      <c r="UUC115" s="304"/>
      <c r="UUD115" s="304"/>
      <c r="UUE115" s="304"/>
      <c r="UUF115" s="304"/>
      <c r="UUG115" s="304"/>
      <c r="UUH115" s="304"/>
      <c r="UUI115" s="304"/>
      <c r="UUJ115" s="304"/>
      <c r="UUK115" s="304"/>
      <c r="UUL115" s="304"/>
      <c r="UUM115" s="304"/>
      <c r="UUN115" s="304"/>
      <c r="UUO115" s="304"/>
      <c r="UUP115" s="304"/>
      <c r="UUQ115" s="304"/>
      <c r="UUR115" s="304"/>
      <c r="UUS115" s="304"/>
      <c r="UUT115" s="304"/>
      <c r="UUU115" s="304"/>
      <c r="UUV115" s="304"/>
      <c r="UUW115" s="304"/>
      <c r="UUX115" s="304"/>
      <c r="UUY115" s="304"/>
      <c r="UUZ115" s="304"/>
      <c r="UVA115" s="304"/>
      <c r="UVB115" s="304"/>
      <c r="UVC115" s="304"/>
      <c r="UVD115" s="304"/>
      <c r="UVE115" s="304"/>
      <c r="UVF115" s="304"/>
      <c r="UVG115" s="304"/>
      <c r="UVH115" s="304"/>
      <c r="UVI115" s="304"/>
      <c r="UVJ115" s="304"/>
      <c r="UVK115" s="304"/>
      <c r="UVL115" s="304"/>
      <c r="UVM115" s="304"/>
      <c r="UVN115" s="304"/>
      <c r="UVO115" s="304"/>
      <c r="UVP115" s="304"/>
      <c r="UVQ115" s="304"/>
      <c r="UVR115" s="304"/>
      <c r="UVS115" s="304"/>
      <c r="UVT115" s="304"/>
      <c r="UVU115" s="304"/>
      <c r="UVV115" s="304"/>
      <c r="UVW115" s="304"/>
      <c r="UVX115" s="304"/>
      <c r="UVY115" s="304"/>
      <c r="UVZ115" s="304"/>
      <c r="UWA115" s="304"/>
      <c r="UWB115" s="304"/>
      <c r="UWC115" s="304"/>
      <c r="UWD115" s="304"/>
      <c r="UWE115" s="304"/>
      <c r="UWF115" s="304"/>
      <c r="UWG115" s="304"/>
      <c r="UWH115" s="304"/>
      <c r="UWI115" s="304"/>
      <c r="UWJ115" s="304"/>
      <c r="UWK115" s="304"/>
      <c r="UWL115" s="304"/>
      <c r="UWM115" s="304"/>
      <c r="UWN115" s="304"/>
      <c r="UWO115" s="304"/>
      <c r="UWP115" s="304"/>
      <c r="UWQ115" s="304"/>
      <c r="UWR115" s="304"/>
      <c r="UWS115" s="304"/>
      <c r="UWT115" s="304"/>
      <c r="UWU115" s="304"/>
      <c r="UWV115" s="304"/>
      <c r="UWW115" s="304"/>
      <c r="UWX115" s="304"/>
      <c r="UWY115" s="304"/>
      <c r="UWZ115" s="304"/>
      <c r="UXA115" s="304"/>
      <c r="UXB115" s="304"/>
      <c r="UXC115" s="304"/>
      <c r="UXD115" s="304"/>
      <c r="UXE115" s="304"/>
      <c r="UXF115" s="304"/>
      <c r="UXG115" s="304"/>
      <c r="UXH115" s="304"/>
      <c r="UXI115" s="304"/>
      <c r="UXJ115" s="304"/>
      <c r="UXK115" s="304"/>
      <c r="UXL115" s="304"/>
      <c r="UXM115" s="304"/>
      <c r="UXN115" s="304"/>
      <c r="UXO115" s="304"/>
      <c r="UXP115" s="304"/>
      <c r="UXQ115" s="304"/>
      <c r="UXR115" s="304"/>
      <c r="UXS115" s="304"/>
      <c r="UXT115" s="304"/>
      <c r="UXU115" s="304"/>
      <c r="UXV115" s="304"/>
      <c r="UXW115" s="304"/>
      <c r="UXX115" s="304"/>
      <c r="UXY115" s="304"/>
      <c r="UXZ115" s="304"/>
      <c r="UYA115" s="304"/>
      <c r="UYB115" s="304"/>
      <c r="UYC115" s="304"/>
      <c r="UYD115" s="304"/>
      <c r="UYE115" s="304"/>
      <c r="UYF115" s="304"/>
      <c r="UYG115" s="304"/>
      <c r="UYH115" s="304"/>
      <c r="UYI115" s="304"/>
      <c r="UYJ115" s="304"/>
      <c r="UYK115" s="304"/>
      <c r="UYL115" s="304"/>
      <c r="UYM115" s="304"/>
      <c r="UYN115" s="304"/>
      <c r="UYO115" s="304"/>
      <c r="UYP115" s="304"/>
      <c r="UYQ115" s="304"/>
      <c r="UYR115" s="304"/>
      <c r="UYS115" s="304"/>
      <c r="UYT115" s="304"/>
      <c r="UYU115" s="304"/>
      <c r="UYV115" s="304"/>
      <c r="UYW115" s="304"/>
      <c r="UYX115" s="304"/>
      <c r="UYY115" s="304"/>
      <c r="UYZ115" s="304"/>
      <c r="UZA115" s="304"/>
      <c r="UZB115" s="304"/>
      <c r="UZC115" s="304"/>
      <c r="UZD115" s="304"/>
      <c r="UZE115" s="304"/>
      <c r="UZF115" s="304"/>
      <c r="UZG115" s="304"/>
      <c r="UZH115" s="304"/>
      <c r="UZI115" s="304"/>
      <c r="UZJ115" s="304"/>
      <c r="UZK115" s="304"/>
      <c r="UZL115" s="304"/>
      <c r="UZM115" s="304"/>
      <c r="UZN115" s="304"/>
      <c r="UZO115" s="304"/>
      <c r="UZP115" s="304"/>
      <c r="UZQ115" s="304"/>
      <c r="UZR115" s="304"/>
      <c r="UZS115" s="304"/>
      <c r="UZT115" s="304"/>
      <c r="UZU115" s="304"/>
      <c r="UZV115" s="304"/>
      <c r="UZW115" s="304"/>
      <c r="UZX115" s="304"/>
      <c r="UZY115" s="304"/>
      <c r="UZZ115" s="304"/>
      <c r="VAA115" s="304"/>
      <c r="VAB115" s="304"/>
      <c r="VAC115" s="304"/>
      <c r="VAD115" s="304"/>
      <c r="VAE115" s="304"/>
      <c r="VAF115" s="304"/>
      <c r="VAG115" s="304"/>
      <c r="VAH115" s="304"/>
      <c r="VAI115" s="304"/>
      <c r="VAJ115" s="304"/>
      <c r="VAK115" s="304"/>
      <c r="VAL115" s="304"/>
      <c r="VAM115" s="304"/>
      <c r="VAN115" s="304"/>
      <c r="VAO115" s="304"/>
      <c r="VAP115" s="304"/>
      <c r="VAQ115" s="304"/>
      <c r="VAR115" s="304"/>
      <c r="VAS115" s="304"/>
      <c r="VAT115" s="304"/>
      <c r="VAU115" s="304"/>
      <c r="VAV115" s="304"/>
      <c r="VAW115" s="304"/>
      <c r="VAX115" s="304"/>
      <c r="VAY115" s="304"/>
      <c r="VAZ115" s="304"/>
      <c r="VBA115" s="304"/>
      <c r="VBB115" s="304"/>
      <c r="VBC115" s="304"/>
      <c r="VBD115" s="304"/>
      <c r="VBE115" s="304"/>
      <c r="VBF115" s="304"/>
      <c r="VBG115" s="304"/>
      <c r="VBH115" s="304"/>
      <c r="VBI115" s="304"/>
      <c r="VBJ115" s="304"/>
      <c r="VBK115" s="304"/>
      <c r="VBL115" s="304"/>
      <c r="VBM115" s="304"/>
      <c r="VBN115" s="304"/>
      <c r="VBO115" s="304"/>
      <c r="VBP115" s="304"/>
      <c r="VBQ115" s="304"/>
      <c r="VBR115" s="304"/>
      <c r="VBS115" s="304"/>
      <c r="VBT115" s="304"/>
      <c r="VBU115" s="304"/>
      <c r="VBV115" s="304"/>
      <c r="VBW115" s="304"/>
      <c r="VBX115" s="304"/>
      <c r="VBY115" s="304"/>
      <c r="VBZ115" s="304"/>
      <c r="VCA115" s="304"/>
      <c r="VCB115" s="304"/>
      <c r="VCC115" s="304"/>
      <c r="VCD115" s="304"/>
      <c r="VCE115" s="304"/>
      <c r="VCF115" s="304"/>
      <c r="VCG115" s="304"/>
      <c r="VCH115" s="304"/>
      <c r="VCI115" s="304"/>
      <c r="VCJ115" s="304"/>
      <c r="VCK115" s="304"/>
      <c r="VCL115" s="304"/>
      <c r="VCM115" s="304"/>
      <c r="VCN115" s="304"/>
      <c r="VCO115" s="304"/>
      <c r="VCP115" s="304"/>
      <c r="VCQ115" s="304"/>
      <c r="VCR115" s="304"/>
      <c r="VCS115" s="304"/>
      <c r="VCT115" s="304"/>
      <c r="VCU115" s="304"/>
      <c r="VCV115" s="304"/>
      <c r="VCW115" s="304"/>
      <c r="VCX115" s="304"/>
      <c r="VCY115" s="304"/>
      <c r="VCZ115" s="304"/>
      <c r="VDA115" s="304"/>
      <c r="VDB115" s="304"/>
      <c r="VDC115" s="304"/>
      <c r="VDD115" s="304"/>
      <c r="VDE115" s="304"/>
      <c r="VDF115" s="304"/>
      <c r="VDG115" s="304"/>
      <c r="VDH115" s="304"/>
      <c r="VDI115" s="304"/>
      <c r="VDJ115" s="304"/>
      <c r="VDK115" s="304"/>
      <c r="VDL115" s="304"/>
      <c r="VDM115" s="304"/>
      <c r="VDN115" s="304"/>
      <c r="VDO115" s="304"/>
      <c r="VDP115" s="304"/>
      <c r="VDQ115" s="304"/>
      <c r="VDR115" s="304"/>
      <c r="VDS115" s="304"/>
      <c r="VDT115" s="304"/>
      <c r="VDU115" s="304"/>
      <c r="VDV115" s="304"/>
      <c r="VDW115" s="304"/>
      <c r="VDX115" s="304"/>
      <c r="VDY115" s="304"/>
      <c r="VDZ115" s="304"/>
      <c r="VEA115" s="304"/>
      <c r="VEB115" s="304"/>
      <c r="VEC115" s="304"/>
      <c r="VED115" s="304"/>
      <c r="VEE115" s="304"/>
      <c r="VEF115" s="304"/>
      <c r="VEG115" s="304"/>
      <c r="VEH115" s="304"/>
      <c r="VEI115" s="304"/>
      <c r="VEJ115" s="304"/>
      <c r="VEK115" s="304"/>
      <c r="VEL115" s="304"/>
      <c r="VEM115" s="304"/>
      <c r="VEN115" s="304"/>
      <c r="VEO115" s="304"/>
      <c r="VEP115" s="304"/>
      <c r="VEQ115" s="304"/>
      <c r="VER115" s="304"/>
      <c r="VES115" s="304"/>
      <c r="VET115" s="304"/>
      <c r="VEU115" s="304"/>
      <c r="VEV115" s="304"/>
      <c r="VEW115" s="304"/>
      <c r="VEX115" s="304"/>
      <c r="VEY115" s="304"/>
      <c r="VEZ115" s="304"/>
      <c r="VFA115" s="304"/>
      <c r="VFB115" s="304"/>
      <c r="VFC115" s="304"/>
      <c r="VFD115" s="304"/>
      <c r="VFE115" s="304"/>
      <c r="VFF115" s="304"/>
      <c r="VFG115" s="304"/>
      <c r="VFH115" s="304"/>
      <c r="VFI115" s="304"/>
      <c r="VFJ115" s="304"/>
      <c r="VFK115" s="304"/>
      <c r="VFL115" s="304"/>
      <c r="VFM115" s="304"/>
      <c r="VFN115" s="304"/>
      <c r="VFO115" s="304"/>
      <c r="VFP115" s="304"/>
      <c r="VFQ115" s="304"/>
      <c r="VFR115" s="304"/>
      <c r="VFS115" s="304"/>
      <c r="VFT115" s="304"/>
      <c r="VFU115" s="304"/>
      <c r="VFV115" s="304"/>
      <c r="VFW115" s="304"/>
      <c r="VFX115" s="304"/>
      <c r="VFY115" s="304"/>
      <c r="VFZ115" s="304"/>
      <c r="VGA115" s="304"/>
      <c r="VGB115" s="304"/>
      <c r="VGC115" s="304"/>
      <c r="VGD115" s="304"/>
      <c r="VGE115" s="304"/>
      <c r="VGF115" s="304"/>
      <c r="VGG115" s="304"/>
      <c r="VGH115" s="304"/>
      <c r="VGI115" s="304"/>
      <c r="VGJ115" s="304"/>
      <c r="VGK115" s="304"/>
      <c r="VGL115" s="304"/>
      <c r="VGM115" s="304"/>
      <c r="VGN115" s="304"/>
      <c r="VGO115" s="304"/>
      <c r="VGP115" s="304"/>
      <c r="VGQ115" s="304"/>
      <c r="VGR115" s="304"/>
      <c r="VGS115" s="304"/>
      <c r="VGT115" s="304"/>
      <c r="VGU115" s="304"/>
      <c r="VGV115" s="304"/>
      <c r="VGW115" s="304"/>
      <c r="VGX115" s="304"/>
      <c r="VGY115" s="304"/>
      <c r="VGZ115" s="304"/>
      <c r="VHA115" s="304"/>
      <c r="VHB115" s="304"/>
      <c r="VHC115" s="304"/>
      <c r="VHD115" s="304"/>
      <c r="VHE115" s="304"/>
      <c r="VHF115" s="304"/>
      <c r="VHG115" s="304"/>
      <c r="VHH115" s="304"/>
      <c r="VHI115" s="304"/>
      <c r="VHJ115" s="304"/>
      <c r="VHK115" s="304"/>
      <c r="VHL115" s="304"/>
      <c r="VHM115" s="304"/>
      <c r="VHN115" s="304"/>
      <c r="VHO115" s="304"/>
      <c r="VHP115" s="304"/>
      <c r="VHQ115" s="304"/>
      <c r="VHR115" s="304"/>
      <c r="VHS115" s="304"/>
      <c r="VHT115" s="304"/>
      <c r="VHU115" s="304"/>
      <c r="VHV115" s="304"/>
      <c r="VHW115" s="304"/>
      <c r="VHX115" s="304"/>
      <c r="VHY115" s="304"/>
      <c r="VHZ115" s="304"/>
      <c r="VIA115" s="304"/>
      <c r="VIB115" s="304"/>
      <c r="VIC115" s="304"/>
      <c r="VID115" s="304"/>
      <c r="VIE115" s="304"/>
      <c r="VIF115" s="304"/>
      <c r="VIG115" s="304"/>
      <c r="VIH115" s="304"/>
      <c r="VII115" s="304"/>
      <c r="VIJ115" s="304"/>
      <c r="VIK115" s="304"/>
      <c r="VIL115" s="304"/>
      <c r="VIM115" s="304"/>
      <c r="VIN115" s="304"/>
      <c r="VIO115" s="304"/>
      <c r="VIP115" s="304"/>
      <c r="VIQ115" s="304"/>
      <c r="VIR115" s="304"/>
      <c r="VIS115" s="304"/>
      <c r="VIT115" s="304"/>
      <c r="VIU115" s="304"/>
      <c r="VIV115" s="304"/>
      <c r="VIW115" s="304"/>
      <c r="VIX115" s="304"/>
      <c r="VIY115" s="304"/>
      <c r="VIZ115" s="304"/>
      <c r="VJA115" s="304"/>
      <c r="VJB115" s="304"/>
      <c r="VJC115" s="304"/>
      <c r="VJD115" s="304"/>
      <c r="VJE115" s="304"/>
      <c r="VJF115" s="304"/>
      <c r="VJG115" s="304"/>
      <c r="VJH115" s="304"/>
      <c r="VJI115" s="304"/>
      <c r="VJJ115" s="304"/>
      <c r="VJK115" s="304"/>
      <c r="VJL115" s="304"/>
      <c r="VJM115" s="304"/>
      <c r="VJN115" s="304"/>
      <c r="VJO115" s="304"/>
      <c r="VJP115" s="304"/>
      <c r="VJQ115" s="304"/>
      <c r="VJR115" s="304"/>
      <c r="VJS115" s="304"/>
      <c r="VJT115" s="304"/>
      <c r="VJU115" s="304"/>
      <c r="VJV115" s="304"/>
      <c r="VJW115" s="304"/>
      <c r="VJX115" s="304"/>
      <c r="VJY115" s="304"/>
      <c r="VJZ115" s="304"/>
      <c r="VKA115" s="304"/>
      <c r="VKB115" s="304"/>
      <c r="VKC115" s="304"/>
      <c r="VKD115" s="304"/>
      <c r="VKE115" s="304"/>
      <c r="VKF115" s="304"/>
      <c r="VKG115" s="304"/>
      <c r="VKH115" s="304"/>
      <c r="VKI115" s="304"/>
      <c r="VKJ115" s="304"/>
      <c r="VKK115" s="304"/>
      <c r="VKL115" s="304"/>
      <c r="VKM115" s="304"/>
      <c r="VKN115" s="304"/>
      <c r="VKO115" s="304"/>
      <c r="VKP115" s="304"/>
      <c r="VKQ115" s="304"/>
      <c r="VKR115" s="304"/>
      <c r="VKS115" s="304"/>
      <c r="VKT115" s="304"/>
      <c r="VKU115" s="304"/>
      <c r="VKV115" s="304"/>
      <c r="VKW115" s="304"/>
      <c r="VKX115" s="304"/>
      <c r="VKY115" s="304"/>
      <c r="VKZ115" s="304"/>
      <c r="VLA115" s="304"/>
      <c r="VLB115" s="304"/>
      <c r="VLC115" s="304"/>
      <c r="VLD115" s="304"/>
      <c r="VLE115" s="304"/>
      <c r="VLF115" s="304"/>
      <c r="VLG115" s="304"/>
      <c r="VLH115" s="304"/>
      <c r="VLI115" s="304"/>
      <c r="VLJ115" s="304"/>
      <c r="VLK115" s="304"/>
      <c r="VLL115" s="304"/>
      <c r="VLM115" s="304"/>
      <c r="VLN115" s="304"/>
      <c r="VLO115" s="304"/>
      <c r="VLP115" s="304"/>
      <c r="VLQ115" s="304"/>
      <c r="VLR115" s="304"/>
      <c r="VLS115" s="304"/>
      <c r="VLT115" s="304"/>
      <c r="VLU115" s="304"/>
      <c r="VLV115" s="304"/>
      <c r="VLW115" s="304"/>
      <c r="VLX115" s="304"/>
      <c r="VLY115" s="304"/>
      <c r="VLZ115" s="304"/>
      <c r="VMA115" s="304"/>
      <c r="VMB115" s="304"/>
      <c r="VMC115" s="304"/>
      <c r="VMD115" s="304"/>
      <c r="VME115" s="304"/>
      <c r="VMF115" s="304"/>
      <c r="VMG115" s="304"/>
      <c r="VMH115" s="304"/>
      <c r="VMI115" s="304"/>
      <c r="VMJ115" s="304"/>
      <c r="VMK115" s="304"/>
      <c r="VML115" s="304"/>
      <c r="VMM115" s="304"/>
      <c r="VMN115" s="304"/>
      <c r="VMO115" s="304"/>
      <c r="VMP115" s="304"/>
      <c r="VMQ115" s="304"/>
      <c r="VMR115" s="304"/>
      <c r="VMS115" s="304"/>
      <c r="VMT115" s="304"/>
      <c r="VMU115" s="304"/>
      <c r="VMV115" s="304"/>
      <c r="VMW115" s="304"/>
      <c r="VMX115" s="304"/>
      <c r="VMY115" s="304"/>
      <c r="VMZ115" s="304"/>
      <c r="VNA115" s="304"/>
      <c r="VNB115" s="304"/>
      <c r="VNC115" s="304"/>
      <c r="VND115" s="304"/>
      <c r="VNE115" s="304"/>
      <c r="VNF115" s="304"/>
      <c r="VNG115" s="304"/>
      <c r="VNH115" s="304"/>
      <c r="VNI115" s="304"/>
      <c r="VNJ115" s="304"/>
      <c r="VNK115" s="304"/>
      <c r="VNL115" s="304"/>
      <c r="VNM115" s="304"/>
      <c r="VNN115" s="304"/>
      <c r="VNO115" s="304"/>
      <c r="VNP115" s="304"/>
      <c r="VNQ115" s="304"/>
      <c r="VNR115" s="304"/>
      <c r="VNS115" s="304"/>
      <c r="VNT115" s="304"/>
      <c r="VNU115" s="304"/>
      <c r="VNV115" s="304"/>
      <c r="VNW115" s="304"/>
      <c r="VNX115" s="304"/>
      <c r="VNY115" s="304"/>
      <c r="VNZ115" s="304"/>
      <c r="VOA115" s="304"/>
      <c r="VOB115" s="304"/>
      <c r="VOC115" s="304"/>
      <c r="VOD115" s="304"/>
      <c r="VOE115" s="304"/>
      <c r="VOF115" s="304"/>
      <c r="VOG115" s="304"/>
      <c r="VOH115" s="304"/>
      <c r="VOI115" s="304"/>
      <c r="VOJ115" s="304"/>
      <c r="VOK115" s="304"/>
      <c r="VOL115" s="304"/>
      <c r="VOM115" s="304"/>
      <c r="VON115" s="304"/>
      <c r="VOO115" s="304"/>
      <c r="VOP115" s="304"/>
      <c r="VOQ115" s="304"/>
      <c r="VOR115" s="304"/>
      <c r="VOS115" s="304"/>
      <c r="VOT115" s="304"/>
      <c r="VOU115" s="304"/>
      <c r="VOV115" s="304"/>
      <c r="VOW115" s="304"/>
      <c r="VOX115" s="304"/>
      <c r="VOY115" s="304"/>
      <c r="VOZ115" s="304"/>
      <c r="VPA115" s="304"/>
      <c r="VPB115" s="304"/>
      <c r="VPC115" s="304"/>
      <c r="VPD115" s="304"/>
      <c r="VPE115" s="304"/>
      <c r="VPF115" s="304"/>
      <c r="VPG115" s="304"/>
      <c r="VPH115" s="304"/>
      <c r="VPI115" s="304"/>
      <c r="VPJ115" s="304"/>
      <c r="VPK115" s="304"/>
      <c r="VPL115" s="304"/>
      <c r="VPM115" s="304"/>
      <c r="VPN115" s="304"/>
      <c r="VPO115" s="304"/>
      <c r="VPP115" s="304"/>
      <c r="VPQ115" s="304"/>
      <c r="VPR115" s="304"/>
      <c r="VPS115" s="304"/>
      <c r="VPT115" s="304"/>
      <c r="VPU115" s="304"/>
      <c r="VPV115" s="304"/>
      <c r="VPW115" s="304"/>
      <c r="VPX115" s="304"/>
      <c r="VPY115" s="304"/>
      <c r="VPZ115" s="304"/>
      <c r="VQA115" s="304"/>
      <c r="VQB115" s="304"/>
      <c r="VQC115" s="304"/>
      <c r="VQD115" s="304"/>
      <c r="VQE115" s="304"/>
      <c r="VQF115" s="304"/>
      <c r="VQG115" s="304"/>
      <c r="VQH115" s="304"/>
      <c r="VQI115" s="304"/>
      <c r="VQJ115" s="304"/>
      <c r="VQK115" s="304"/>
      <c r="VQL115" s="304"/>
      <c r="VQM115" s="304"/>
      <c r="VQN115" s="304"/>
      <c r="VQO115" s="304"/>
      <c r="VQP115" s="304"/>
      <c r="VQQ115" s="304"/>
      <c r="VQR115" s="304"/>
      <c r="VQS115" s="304"/>
      <c r="VQT115" s="304"/>
      <c r="VQU115" s="304"/>
      <c r="VQV115" s="304"/>
      <c r="VQW115" s="304"/>
      <c r="VQX115" s="304"/>
      <c r="VQY115" s="304"/>
      <c r="VQZ115" s="304"/>
      <c r="VRA115" s="304"/>
      <c r="VRB115" s="304"/>
      <c r="VRC115" s="304"/>
      <c r="VRD115" s="304"/>
      <c r="VRE115" s="304"/>
      <c r="VRF115" s="304"/>
      <c r="VRG115" s="304"/>
      <c r="VRH115" s="304"/>
      <c r="VRI115" s="304"/>
      <c r="VRJ115" s="304"/>
      <c r="VRK115" s="304"/>
      <c r="VRL115" s="304"/>
      <c r="VRM115" s="304"/>
      <c r="VRN115" s="304"/>
      <c r="VRO115" s="304"/>
      <c r="VRP115" s="304"/>
      <c r="VRQ115" s="304"/>
      <c r="VRR115" s="304"/>
      <c r="VRS115" s="304"/>
      <c r="VRT115" s="304"/>
      <c r="VRU115" s="304"/>
      <c r="VRV115" s="304"/>
      <c r="VRW115" s="304"/>
      <c r="VRX115" s="304"/>
      <c r="VRY115" s="304"/>
      <c r="VRZ115" s="304"/>
      <c r="VSA115" s="304"/>
      <c r="VSB115" s="304"/>
      <c r="VSC115" s="304"/>
      <c r="VSD115" s="304"/>
      <c r="VSE115" s="304"/>
      <c r="VSF115" s="304"/>
      <c r="VSG115" s="304"/>
      <c r="VSH115" s="304"/>
      <c r="VSI115" s="304"/>
      <c r="VSJ115" s="304"/>
      <c r="VSK115" s="304"/>
      <c r="VSL115" s="304"/>
      <c r="VSM115" s="304"/>
      <c r="VSN115" s="304"/>
      <c r="VSO115" s="304"/>
      <c r="VSP115" s="304"/>
      <c r="VSQ115" s="304"/>
      <c r="VSR115" s="304"/>
      <c r="VSS115" s="304"/>
      <c r="VST115" s="304"/>
      <c r="VSU115" s="304"/>
      <c r="VSV115" s="304"/>
      <c r="VSW115" s="304"/>
      <c r="VSX115" s="304"/>
      <c r="VSY115" s="304"/>
      <c r="VSZ115" s="304"/>
      <c r="VTA115" s="304"/>
      <c r="VTB115" s="304"/>
      <c r="VTC115" s="304"/>
      <c r="VTD115" s="304"/>
      <c r="VTE115" s="304"/>
      <c r="VTF115" s="304"/>
      <c r="VTG115" s="304"/>
      <c r="VTH115" s="304"/>
      <c r="VTI115" s="304"/>
      <c r="VTJ115" s="304"/>
      <c r="VTK115" s="304"/>
      <c r="VTL115" s="304"/>
      <c r="VTM115" s="304"/>
      <c r="VTN115" s="304"/>
      <c r="VTO115" s="304"/>
      <c r="VTP115" s="304"/>
      <c r="VTQ115" s="304"/>
      <c r="VTR115" s="304"/>
      <c r="VTS115" s="304"/>
      <c r="VTT115" s="304"/>
      <c r="VTU115" s="304"/>
      <c r="VTV115" s="304"/>
      <c r="VTW115" s="304"/>
      <c r="VTX115" s="304"/>
      <c r="VTY115" s="304"/>
      <c r="VTZ115" s="304"/>
      <c r="VUA115" s="304"/>
      <c r="VUB115" s="304"/>
      <c r="VUC115" s="304"/>
      <c r="VUD115" s="304"/>
      <c r="VUE115" s="304"/>
      <c r="VUF115" s="304"/>
      <c r="VUG115" s="304"/>
      <c r="VUH115" s="304"/>
      <c r="VUI115" s="304"/>
      <c r="VUJ115" s="304"/>
      <c r="VUK115" s="304"/>
      <c r="VUL115" s="304"/>
      <c r="VUM115" s="304"/>
      <c r="VUN115" s="304"/>
      <c r="VUO115" s="304"/>
      <c r="VUP115" s="304"/>
      <c r="VUQ115" s="304"/>
      <c r="VUR115" s="304"/>
      <c r="VUS115" s="304"/>
      <c r="VUT115" s="304"/>
      <c r="VUU115" s="304"/>
      <c r="VUV115" s="304"/>
      <c r="VUW115" s="304"/>
      <c r="VUX115" s="304"/>
      <c r="VUY115" s="304"/>
      <c r="VUZ115" s="304"/>
      <c r="VVA115" s="304"/>
      <c r="VVB115" s="304"/>
      <c r="VVC115" s="304"/>
      <c r="VVD115" s="304"/>
      <c r="VVE115" s="304"/>
      <c r="VVF115" s="304"/>
      <c r="VVG115" s="304"/>
      <c r="VVH115" s="304"/>
      <c r="VVI115" s="304"/>
      <c r="VVJ115" s="304"/>
      <c r="VVK115" s="304"/>
      <c r="VVL115" s="304"/>
      <c r="VVM115" s="304"/>
      <c r="VVN115" s="304"/>
      <c r="VVO115" s="304"/>
      <c r="VVP115" s="304"/>
      <c r="VVQ115" s="304"/>
      <c r="VVR115" s="304"/>
      <c r="VVS115" s="304"/>
      <c r="VVT115" s="304"/>
      <c r="VVU115" s="304"/>
      <c r="VVV115" s="304"/>
      <c r="VVW115" s="304"/>
      <c r="VVX115" s="304"/>
      <c r="VVY115" s="304"/>
      <c r="VVZ115" s="304"/>
      <c r="VWA115" s="304"/>
      <c r="VWB115" s="304"/>
      <c r="VWC115" s="304"/>
      <c r="VWD115" s="304"/>
      <c r="VWE115" s="304"/>
      <c r="VWF115" s="304"/>
      <c r="VWG115" s="304"/>
      <c r="VWH115" s="304"/>
      <c r="VWI115" s="304"/>
      <c r="VWJ115" s="304"/>
      <c r="VWK115" s="304"/>
      <c r="VWL115" s="304"/>
      <c r="VWM115" s="304"/>
      <c r="VWN115" s="304"/>
      <c r="VWO115" s="304"/>
      <c r="VWP115" s="304"/>
      <c r="VWQ115" s="304"/>
      <c r="VWR115" s="304"/>
      <c r="VWS115" s="304"/>
      <c r="VWT115" s="304"/>
      <c r="VWU115" s="304"/>
      <c r="VWV115" s="304"/>
      <c r="VWW115" s="304"/>
      <c r="VWX115" s="304"/>
      <c r="VWY115" s="304"/>
      <c r="VWZ115" s="304"/>
      <c r="VXA115" s="304"/>
      <c r="VXB115" s="304"/>
      <c r="VXC115" s="304"/>
      <c r="VXD115" s="304"/>
      <c r="VXE115" s="304"/>
      <c r="VXF115" s="304"/>
      <c r="VXG115" s="304"/>
      <c r="VXH115" s="304"/>
      <c r="VXI115" s="304"/>
      <c r="VXJ115" s="304"/>
      <c r="VXK115" s="304"/>
      <c r="VXL115" s="304"/>
      <c r="VXM115" s="304"/>
      <c r="VXN115" s="304"/>
      <c r="VXO115" s="304"/>
      <c r="VXP115" s="304"/>
      <c r="VXQ115" s="304"/>
      <c r="VXR115" s="304"/>
      <c r="VXS115" s="304"/>
      <c r="VXT115" s="304"/>
      <c r="VXU115" s="304"/>
      <c r="VXV115" s="304"/>
      <c r="VXW115" s="304"/>
      <c r="VXX115" s="304"/>
      <c r="VXY115" s="304"/>
      <c r="VXZ115" s="304"/>
      <c r="VYA115" s="304"/>
      <c r="VYB115" s="304"/>
      <c r="VYC115" s="304"/>
      <c r="VYD115" s="304"/>
      <c r="VYE115" s="304"/>
      <c r="VYF115" s="304"/>
      <c r="VYG115" s="304"/>
      <c r="VYH115" s="304"/>
      <c r="VYI115" s="304"/>
      <c r="VYJ115" s="304"/>
      <c r="VYK115" s="304"/>
      <c r="VYL115" s="304"/>
      <c r="VYM115" s="304"/>
      <c r="VYN115" s="304"/>
      <c r="VYO115" s="304"/>
      <c r="VYP115" s="304"/>
      <c r="VYQ115" s="304"/>
      <c r="VYR115" s="304"/>
      <c r="VYS115" s="304"/>
      <c r="VYT115" s="304"/>
      <c r="VYU115" s="304"/>
      <c r="VYV115" s="304"/>
      <c r="VYW115" s="304"/>
      <c r="VYX115" s="304"/>
      <c r="VYY115" s="304"/>
      <c r="VYZ115" s="304"/>
      <c r="VZA115" s="304"/>
      <c r="VZB115" s="304"/>
      <c r="VZC115" s="304"/>
      <c r="VZD115" s="304"/>
      <c r="VZE115" s="304"/>
      <c r="VZF115" s="304"/>
      <c r="VZG115" s="304"/>
      <c r="VZH115" s="304"/>
      <c r="VZI115" s="304"/>
      <c r="VZJ115" s="304"/>
      <c r="VZK115" s="304"/>
      <c r="VZL115" s="304"/>
      <c r="VZM115" s="304"/>
      <c r="VZN115" s="304"/>
      <c r="VZO115" s="304"/>
      <c r="VZP115" s="304"/>
      <c r="VZQ115" s="304"/>
      <c r="VZR115" s="304"/>
      <c r="VZS115" s="304"/>
      <c r="VZT115" s="304"/>
      <c r="VZU115" s="304"/>
      <c r="VZV115" s="304"/>
      <c r="VZW115" s="304"/>
      <c r="VZX115" s="304"/>
      <c r="VZY115" s="304"/>
      <c r="VZZ115" s="304"/>
      <c r="WAA115" s="304"/>
      <c r="WAB115" s="304"/>
      <c r="WAC115" s="304"/>
      <c r="WAD115" s="304"/>
      <c r="WAE115" s="304"/>
      <c r="WAF115" s="304"/>
      <c r="WAG115" s="304"/>
      <c r="WAH115" s="304"/>
      <c r="WAI115" s="304"/>
      <c r="WAJ115" s="304"/>
      <c r="WAK115" s="304"/>
      <c r="WAL115" s="304"/>
      <c r="WAM115" s="304"/>
      <c r="WAN115" s="304"/>
      <c r="WAO115" s="304"/>
      <c r="WAP115" s="304"/>
      <c r="WAQ115" s="304"/>
      <c r="WAR115" s="304"/>
      <c r="WAS115" s="304"/>
      <c r="WAT115" s="304"/>
      <c r="WAU115" s="304"/>
      <c r="WAV115" s="304"/>
      <c r="WAW115" s="304"/>
      <c r="WAX115" s="304"/>
      <c r="WAY115" s="304"/>
      <c r="WAZ115" s="304"/>
      <c r="WBA115" s="304"/>
      <c r="WBB115" s="304"/>
      <c r="WBC115" s="304"/>
      <c r="WBD115" s="304"/>
      <c r="WBE115" s="304"/>
      <c r="WBF115" s="304"/>
      <c r="WBG115" s="304"/>
      <c r="WBH115" s="304"/>
      <c r="WBI115" s="304"/>
      <c r="WBJ115" s="304"/>
      <c r="WBK115" s="304"/>
      <c r="WBL115" s="304"/>
      <c r="WBM115" s="304"/>
      <c r="WBN115" s="304"/>
      <c r="WBO115" s="304"/>
      <c r="WBP115" s="304"/>
      <c r="WBQ115" s="304"/>
      <c r="WBR115" s="304"/>
      <c r="WBS115" s="304"/>
      <c r="WBT115" s="304"/>
      <c r="WBU115" s="304"/>
      <c r="WBV115" s="304"/>
      <c r="WBW115" s="304"/>
      <c r="WBX115" s="304"/>
      <c r="WBY115" s="304"/>
      <c r="WBZ115" s="304"/>
      <c r="WCA115" s="304"/>
      <c r="WCB115" s="304"/>
      <c r="WCC115" s="304"/>
      <c r="WCD115" s="304"/>
      <c r="WCE115" s="304"/>
      <c r="WCF115" s="304"/>
      <c r="WCG115" s="304"/>
      <c r="WCH115" s="304"/>
      <c r="WCI115" s="304"/>
      <c r="WCJ115" s="304"/>
      <c r="WCK115" s="304"/>
      <c r="WCL115" s="304"/>
      <c r="WCM115" s="304"/>
      <c r="WCN115" s="304"/>
      <c r="WCO115" s="304"/>
      <c r="WCP115" s="304"/>
      <c r="WCQ115" s="304"/>
      <c r="WCR115" s="304"/>
      <c r="WCS115" s="304"/>
      <c r="WCT115" s="304"/>
      <c r="WCU115" s="304"/>
      <c r="WCV115" s="304"/>
      <c r="WCW115" s="304"/>
      <c r="WCX115" s="304"/>
      <c r="WCY115" s="304"/>
      <c r="WCZ115" s="304"/>
      <c r="WDA115" s="304"/>
      <c r="WDB115" s="304"/>
      <c r="WDC115" s="304"/>
      <c r="WDD115" s="304"/>
      <c r="WDE115" s="304"/>
      <c r="WDF115" s="304"/>
      <c r="WDG115" s="304"/>
      <c r="WDH115" s="304"/>
      <c r="WDI115" s="304"/>
      <c r="WDJ115" s="304"/>
      <c r="WDK115" s="304"/>
      <c r="WDL115" s="304"/>
      <c r="WDM115" s="304"/>
      <c r="WDN115" s="304"/>
      <c r="WDO115" s="304"/>
      <c r="WDP115" s="304"/>
      <c r="WDQ115" s="304"/>
      <c r="WDR115" s="304"/>
      <c r="WDS115" s="304"/>
      <c r="WDT115" s="304"/>
      <c r="WDU115" s="304"/>
      <c r="WDV115" s="304"/>
      <c r="WDW115" s="304"/>
      <c r="WDX115" s="304"/>
      <c r="WDY115" s="304"/>
      <c r="WDZ115" s="304"/>
      <c r="WEA115" s="304"/>
      <c r="WEB115" s="304"/>
      <c r="WEC115" s="304"/>
      <c r="WED115" s="304"/>
      <c r="WEE115" s="304"/>
      <c r="WEF115" s="304"/>
      <c r="WEG115" s="304"/>
      <c r="WEH115" s="304"/>
      <c r="WEI115" s="304"/>
      <c r="WEJ115" s="304"/>
      <c r="WEK115" s="304"/>
      <c r="WEL115" s="304"/>
      <c r="WEM115" s="304"/>
      <c r="WEN115" s="304"/>
      <c r="WEO115" s="304"/>
      <c r="WEP115" s="304"/>
      <c r="WEQ115" s="304"/>
      <c r="WER115" s="304"/>
      <c r="WES115" s="304"/>
      <c r="WET115" s="304"/>
      <c r="WEU115" s="304"/>
      <c r="WEV115" s="304"/>
      <c r="WEW115" s="304"/>
      <c r="WEX115" s="304"/>
      <c r="WEY115" s="304"/>
      <c r="WEZ115" s="304"/>
      <c r="WFA115" s="304"/>
      <c r="WFB115" s="304"/>
      <c r="WFC115" s="304"/>
      <c r="WFD115" s="304"/>
      <c r="WFE115" s="304"/>
      <c r="WFF115" s="304"/>
      <c r="WFG115" s="304"/>
      <c r="WFH115" s="304"/>
      <c r="WFI115" s="304"/>
      <c r="WFJ115" s="304"/>
      <c r="WFK115" s="304"/>
      <c r="WFL115" s="304"/>
      <c r="WFM115" s="304"/>
      <c r="WFN115" s="304"/>
      <c r="WFO115" s="304"/>
      <c r="WFP115" s="304"/>
      <c r="WFQ115" s="304"/>
      <c r="WFR115" s="304"/>
      <c r="WFS115" s="304"/>
      <c r="WFT115" s="304"/>
      <c r="WFU115" s="304"/>
      <c r="WFV115" s="304"/>
      <c r="WFW115" s="304"/>
      <c r="WFX115" s="304"/>
      <c r="WFY115" s="304"/>
      <c r="WFZ115" s="304"/>
      <c r="WGA115" s="304"/>
      <c r="WGB115" s="304"/>
      <c r="WGC115" s="304"/>
      <c r="WGD115" s="304"/>
      <c r="WGE115" s="304"/>
      <c r="WGF115" s="304"/>
      <c r="WGG115" s="304"/>
      <c r="WGH115" s="304"/>
      <c r="WGI115" s="304"/>
      <c r="WGJ115" s="304"/>
      <c r="WGK115" s="304"/>
      <c r="WGL115" s="304"/>
      <c r="WGM115" s="304"/>
      <c r="WGN115" s="304"/>
      <c r="WGO115" s="304"/>
      <c r="WGP115" s="304"/>
      <c r="WGQ115" s="304"/>
      <c r="WGR115" s="304"/>
      <c r="WGS115" s="304"/>
      <c r="WGT115" s="304"/>
      <c r="WGU115" s="304"/>
      <c r="WGV115" s="304"/>
      <c r="WGW115" s="304"/>
      <c r="WGX115" s="304"/>
      <c r="WGY115" s="304"/>
      <c r="WGZ115" s="304"/>
      <c r="WHA115" s="304"/>
      <c r="WHB115" s="304"/>
      <c r="WHC115" s="304"/>
      <c r="WHD115" s="304"/>
      <c r="WHE115" s="304"/>
      <c r="WHF115" s="304"/>
      <c r="WHG115" s="304"/>
      <c r="WHH115" s="304"/>
      <c r="WHI115" s="304"/>
      <c r="WHJ115" s="304"/>
      <c r="WHK115" s="304"/>
      <c r="WHL115" s="304"/>
      <c r="WHM115" s="304"/>
      <c r="WHN115" s="304"/>
      <c r="WHO115" s="304"/>
      <c r="WHP115" s="304"/>
      <c r="WHQ115" s="304"/>
      <c r="WHR115" s="304"/>
      <c r="WHS115" s="304"/>
      <c r="WHT115" s="304"/>
      <c r="WHU115" s="304"/>
      <c r="WHV115" s="304"/>
      <c r="WHW115" s="304"/>
      <c r="WHX115" s="304"/>
      <c r="WHY115" s="304"/>
      <c r="WHZ115" s="304"/>
      <c r="WIA115" s="304"/>
      <c r="WIB115" s="304"/>
      <c r="WIC115" s="304"/>
      <c r="WID115" s="304"/>
      <c r="WIE115" s="304"/>
      <c r="WIF115" s="304"/>
      <c r="WIG115" s="304"/>
      <c r="WIH115" s="304"/>
      <c r="WII115" s="304"/>
      <c r="WIJ115" s="304"/>
      <c r="WIK115" s="304"/>
      <c r="WIL115" s="304"/>
      <c r="WIM115" s="304"/>
      <c r="WIN115" s="304"/>
      <c r="WIO115" s="304"/>
      <c r="WIP115" s="304"/>
      <c r="WIQ115" s="304"/>
      <c r="WIR115" s="304"/>
      <c r="WIS115" s="304"/>
      <c r="WIT115" s="304"/>
      <c r="WIU115" s="304"/>
      <c r="WIV115" s="304"/>
      <c r="WIW115" s="304"/>
      <c r="WIX115" s="304"/>
      <c r="WIY115" s="304"/>
      <c r="WIZ115" s="304"/>
      <c r="WJA115" s="304"/>
      <c r="WJB115" s="304"/>
      <c r="WJC115" s="304"/>
      <c r="WJD115" s="304"/>
      <c r="WJE115" s="304"/>
      <c r="WJF115" s="304"/>
      <c r="WJG115" s="304"/>
      <c r="WJH115" s="304"/>
      <c r="WJI115" s="304"/>
      <c r="WJJ115" s="304"/>
      <c r="WJK115" s="304"/>
      <c r="WJL115" s="304"/>
      <c r="WJM115" s="304"/>
      <c r="WJN115" s="304"/>
      <c r="WJO115" s="304"/>
      <c r="WJP115" s="304"/>
      <c r="WJQ115" s="304"/>
      <c r="WJR115" s="304"/>
      <c r="WJS115" s="304"/>
      <c r="WJT115" s="304"/>
      <c r="WJU115" s="304"/>
      <c r="WJV115" s="304"/>
      <c r="WJW115" s="304"/>
      <c r="WJX115" s="304"/>
      <c r="WJY115" s="304"/>
      <c r="WJZ115" s="304"/>
      <c r="WKA115" s="304"/>
      <c r="WKB115" s="304"/>
      <c r="WKC115" s="304"/>
      <c r="WKD115" s="304"/>
      <c r="WKE115" s="304"/>
      <c r="WKF115" s="304"/>
      <c r="WKG115" s="304"/>
      <c r="WKH115" s="304"/>
      <c r="WKI115" s="304"/>
      <c r="WKJ115" s="304"/>
      <c r="WKK115" s="304"/>
      <c r="WKL115" s="304"/>
      <c r="WKM115" s="304"/>
      <c r="WKN115" s="304"/>
      <c r="WKO115" s="304"/>
      <c r="WKP115" s="304"/>
      <c r="WKQ115" s="304"/>
      <c r="WKR115" s="304"/>
      <c r="WKS115" s="304"/>
      <c r="WKT115" s="304"/>
      <c r="WKU115" s="304"/>
      <c r="WKV115" s="304"/>
      <c r="WKW115" s="304"/>
      <c r="WKX115" s="304"/>
      <c r="WKY115" s="304"/>
      <c r="WKZ115" s="304"/>
      <c r="WLA115" s="304"/>
      <c r="WLB115" s="304"/>
      <c r="WLC115" s="304"/>
      <c r="WLD115" s="304"/>
      <c r="WLE115" s="304"/>
      <c r="WLF115" s="304"/>
      <c r="WLG115" s="304"/>
      <c r="WLH115" s="304"/>
      <c r="WLI115" s="304"/>
      <c r="WLJ115" s="304"/>
      <c r="WLK115" s="304"/>
      <c r="WLL115" s="304"/>
      <c r="WLM115" s="304"/>
      <c r="WLN115" s="304"/>
      <c r="WLO115" s="304"/>
      <c r="WLP115" s="304"/>
      <c r="WLQ115" s="304"/>
      <c r="WLR115" s="304"/>
      <c r="WLS115" s="304"/>
      <c r="WLT115" s="304"/>
      <c r="WLU115" s="304"/>
      <c r="WLV115" s="304"/>
      <c r="WLW115" s="304"/>
      <c r="WLX115" s="304"/>
      <c r="WLY115" s="304"/>
      <c r="WLZ115" s="304"/>
      <c r="WMA115" s="304"/>
      <c r="WMB115" s="304"/>
      <c r="WMC115" s="304"/>
      <c r="WMD115" s="304"/>
      <c r="WME115" s="304"/>
      <c r="WMF115" s="304"/>
      <c r="WMG115" s="304"/>
      <c r="WMH115" s="304"/>
      <c r="WMI115" s="304"/>
      <c r="WMJ115" s="304"/>
      <c r="WMK115" s="304"/>
      <c r="WML115" s="304"/>
      <c r="WMM115" s="304"/>
      <c r="WMN115" s="304"/>
      <c r="WMO115" s="304"/>
      <c r="WMP115" s="304"/>
      <c r="WMQ115" s="304"/>
      <c r="WMR115" s="304"/>
      <c r="WMS115" s="304"/>
      <c r="WMT115" s="304"/>
      <c r="WMU115" s="304"/>
      <c r="WMV115" s="304"/>
      <c r="WMW115" s="304"/>
      <c r="WMX115" s="304"/>
      <c r="WMY115" s="304"/>
      <c r="WMZ115" s="304"/>
      <c r="WNA115" s="304"/>
      <c r="WNB115" s="304"/>
      <c r="WNC115" s="304"/>
      <c r="WND115" s="304"/>
      <c r="WNE115" s="304"/>
      <c r="WNF115" s="304"/>
      <c r="WNG115" s="304"/>
      <c r="WNH115" s="304"/>
      <c r="WNI115" s="304"/>
      <c r="WNJ115" s="304"/>
      <c r="WNK115" s="304"/>
      <c r="WNL115" s="304"/>
      <c r="WNM115" s="304"/>
      <c r="WNN115" s="304"/>
      <c r="WNO115" s="304"/>
      <c r="WNP115" s="304"/>
      <c r="WNQ115" s="304"/>
      <c r="WNR115" s="304"/>
      <c r="WNS115" s="304"/>
      <c r="WNT115" s="304"/>
      <c r="WNU115" s="304"/>
      <c r="WNV115" s="304"/>
      <c r="WNW115" s="304"/>
      <c r="WNX115" s="304"/>
      <c r="WNY115" s="304"/>
      <c r="WNZ115" s="304"/>
      <c r="WOA115" s="304"/>
      <c r="WOB115" s="304"/>
      <c r="WOC115" s="304"/>
      <c r="WOD115" s="304"/>
      <c r="WOE115" s="304"/>
      <c r="WOF115" s="304"/>
      <c r="WOG115" s="304"/>
      <c r="WOH115" s="304"/>
      <c r="WOI115" s="304"/>
      <c r="WOJ115" s="304"/>
      <c r="WOK115" s="304"/>
      <c r="WOL115" s="304"/>
      <c r="WOM115" s="304"/>
      <c r="WON115" s="304"/>
      <c r="WOO115" s="304"/>
      <c r="WOP115" s="304"/>
      <c r="WOQ115" s="304"/>
      <c r="WOR115" s="304"/>
      <c r="WOS115" s="304"/>
      <c r="WOT115" s="304"/>
      <c r="WOU115" s="304"/>
      <c r="WOV115" s="304"/>
      <c r="WOW115" s="304"/>
      <c r="WOX115" s="304"/>
      <c r="WOY115" s="304"/>
      <c r="WOZ115" s="304"/>
      <c r="WPA115" s="304"/>
      <c r="WPB115" s="304"/>
      <c r="WPC115" s="304"/>
      <c r="WPD115" s="304"/>
      <c r="WPE115" s="304"/>
      <c r="WPF115" s="304"/>
      <c r="WPG115" s="304"/>
      <c r="WPH115" s="304"/>
      <c r="WPI115" s="304"/>
      <c r="WPJ115" s="304"/>
      <c r="WPK115" s="304"/>
      <c r="WPL115" s="304"/>
      <c r="WPM115" s="304"/>
      <c r="WPN115" s="304"/>
      <c r="WPO115" s="304"/>
      <c r="WPP115" s="304"/>
      <c r="WPQ115" s="304"/>
      <c r="WPR115" s="304"/>
      <c r="WPS115" s="304"/>
      <c r="WPT115" s="304"/>
      <c r="WPU115" s="304"/>
      <c r="WPV115" s="304"/>
      <c r="WPW115" s="304"/>
      <c r="WPX115" s="304"/>
      <c r="WPY115" s="304"/>
      <c r="WPZ115" s="304"/>
      <c r="WQA115" s="304"/>
      <c r="WQB115" s="304"/>
      <c r="WQC115" s="304"/>
      <c r="WQD115" s="304"/>
      <c r="WQE115" s="304"/>
      <c r="WQF115" s="304"/>
      <c r="WQG115" s="304"/>
      <c r="WQH115" s="304"/>
      <c r="WQI115" s="304"/>
      <c r="WQJ115" s="304"/>
      <c r="WQK115" s="304"/>
      <c r="WQL115" s="304"/>
      <c r="WQM115" s="304"/>
      <c r="WQN115" s="304"/>
      <c r="WQO115" s="304"/>
      <c r="WQP115" s="304"/>
      <c r="WQQ115" s="304"/>
      <c r="WQR115" s="304"/>
      <c r="WQS115" s="304"/>
      <c r="WQT115" s="304"/>
      <c r="WQU115" s="304"/>
      <c r="WQV115" s="304"/>
      <c r="WQW115" s="304"/>
      <c r="WQX115" s="304"/>
      <c r="WQY115" s="304"/>
      <c r="WQZ115" s="304"/>
      <c r="WRA115" s="304"/>
      <c r="WRB115" s="304"/>
      <c r="WRC115" s="304"/>
      <c r="WRD115" s="304"/>
      <c r="WRE115" s="304"/>
      <c r="WRF115" s="304"/>
      <c r="WRG115" s="304"/>
      <c r="WRH115" s="304"/>
      <c r="WRI115" s="304"/>
      <c r="WRJ115" s="304"/>
      <c r="WRK115" s="304"/>
      <c r="WRL115" s="304"/>
      <c r="WRM115" s="304"/>
      <c r="WRN115" s="304"/>
      <c r="WRO115" s="304"/>
      <c r="WRP115" s="304"/>
      <c r="WRQ115" s="304"/>
      <c r="WRR115" s="304"/>
      <c r="WRS115" s="304"/>
      <c r="WRT115" s="304"/>
      <c r="WRU115" s="304"/>
      <c r="WRV115" s="304"/>
      <c r="WRW115" s="304"/>
      <c r="WRX115" s="304"/>
      <c r="WRY115" s="304"/>
      <c r="WRZ115" s="304"/>
      <c r="WSA115" s="304"/>
      <c r="WSB115" s="304"/>
      <c r="WSC115" s="304"/>
      <c r="WSD115" s="304"/>
      <c r="WSE115" s="304"/>
      <c r="WSF115" s="304"/>
      <c r="WSG115" s="304"/>
      <c r="WSH115" s="304"/>
      <c r="WSI115" s="304"/>
      <c r="WSJ115" s="304"/>
      <c r="WSK115" s="304"/>
      <c r="WSL115" s="304"/>
      <c r="WSM115" s="304"/>
      <c r="WSN115" s="304"/>
      <c r="WSO115" s="304"/>
      <c r="WSP115" s="304"/>
      <c r="WSQ115" s="304"/>
      <c r="WSR115" s="304"/>
      <c r="WSS115" s="304"/>
      <c r="WST115" s="304"/>
      <c r="WSU115" s="304"/>
      <c r="WSV115" s="304"/>
      <c r="WSW115" s="304"/>
      <c r="WSX115" s="304"/>
      <c r="WSY115" s="304"/>
      <c r="WSZ115" s="304"/>
      <c r="WTA115" s="304"/>
      <c r="WTB115" s="304"/>
      <c r="WTC115" s="304"/>
      <c r="WTD115" s="304"/>
      <c r="WTE115" s="304"/>
      <c r="WTF115" s="304"/>
      <c r="WTG115" s="304"/>
      <c r="WTH115" s="304"/>
      <c r="WTI115" s="304"/>
      <c r="WTJ115" s="304"/>
      <c r="WTK115" s="304"/>
      <c r="WTL115" s="304"/>
      <c r="WTM115" s="304"/>
      <c r="WTN115" s="304"/>
      <c r="WTO115" s="304"/>
      <c r="WTP115" s="304"/>
      <c r="WTQ115" s="304"/>
      <c r="WTR115" s="304"/>
      <c r="WTS115" s="304"/>
      <c r="WTT115" s="304"/>
      <c r="WTU115" s="304"/>
      <c r="WTV115" s="304"/>
      <c r="WTW115" s="304"/>
      <c r="WTX115" s="304"/>
      <c r="WTY115" s="304"/>
      <c r="WTZ115" s="304"/>
      <c r="WUA115" s="304"/>
      <c r="WUB115" s="304"/>
      <c r="WUC115" s="304"/>
      <c r="WUD115" s="304"/>
      <c r="WUE115" s="304"/>
      <c r="WUF115" s="304"/>
      <c r="WUG115" s="304"/>
      <c r="WUH115" s="304"/>
      <c r="WUI115" s="304"/>
      <c r="WUJ115" s="304"/>
      <c r="WUK115" s="304"/>
      <c r="WUL115" s="304"/>
      <c r="WUM115" s="304"/>
      <c r="WUN115" s="304"/>
      <c r="WUO115" s="304"/>
      <c r="WUP115" s="304"/>
      <c r="WUQ115" s="304"/>
      <c r="WUR115" s="304"/>
      <c r="WUS115" s="304"/>
      <c r="WUT115" s="304"/>
      <c r="WUU115" s="304"/>
      <c r="WUV115" s="304"/>
      <c r="WUW115" s="304"/>
      <c r="WUX115" s="304"/>
      <c r="WUY115" s="304"/>
      <c r="WUZ115" s="304"/>
      <c r="WVA115" s="304"/>
      <c r="WVB115" s="304"/>
      <c r="WVC115" s="304"/>
      <c r="WVD115" s="304"/>
      <c r="WVE115" s="304"/>
      <c r="WVF115" s="304"/>
      <c r="WVG115" s="304"/>
      <c r="WVH115" s="304"/>
      <c r="WVI115" s="304"/>
      <c r="WVJ115" s="304"/>
      <c r="WVK115" s="304"/>
      <c r="WVL115" s="304"/>
      <c r="WVM115" s="304"/>
      <c r="WVN115" s="304"/>
      <c r="WVO115" s="304"/>
      <c r="WVP115" s="304"/>
      <c r="WVQ115" s="304"/>
      <c r="WVR115" s="304"/>
      <c r="WVS115" s="304"/>
      <c r="WVT115" s="304"/>
      <c r="WVU115" s="304"/>
      <c r="WVV115" s="304"/>
      <c r="WVW115" s="304"/>
      <c r="WVX115" s="304"/>
      <c r="WVY115" s="304"/>
      <c r="WVZ115" s="304"/>
      <c r="WWA115" s="304"/>
      <c r="WWB115" s="304"/>
      <c r="WWC115" s="304"/>
      <c r="WWD115" s="304"/>
      <c r="WWE115" s="304"/>
      <c r="WWF115" s="304"/>
      <c r="WWG115" s="304"/>
      <c r="WWH115" s="304"/>
      <c r="WWI115" s="304"/>
      <c r="WWJ115" s="304"/>
      <c r="WWK115" s="304"/>
      <c r="WWL115" s="304"/>
      <c r="WWM115" s="304"/>
      <c r="WWN115" s="304"/>
      <c r="WWO115" s="304"/>
      <c r="WWP115" s="304"/>
      <c r="WWQ115" s="304"/>
      <c r="WWR115" s="304"/>
      <c r="WWS115" s="304"/>
      <c r="WWT115" s="304"/>
      <c r="WWU115" s="304"/>
      <c r="WWV115" s="304"/>
      <c r="WWW115" s="304"/>
      <c r="WWX115" s="304"/>
      <c r="WWY115" s="304"/>
      <c r="WWZ115" s="304"/>
      <c r="WXA115" s="304"/>
      <c r="WXB115" s="304"/>
      <c r="WXC115" s="304"/>
      <c r="WXD115" s="304"/>
      <c r="WXE115" s="304"/>
      <c r="WXF115" s="304"/>
      <c r="WXG115" s="304"/>
      <c r="WXH115" s="304"/>
      <c r="WXI115" s="304"/>
      <c r="WXJ115" s="304"/>
      <c r="WXK115" s="304"/>
      <c r="WXL115" s="304"/>
      <c r="WXM115" s="304"/>
      <c r="WXN115" s="304"/>
      <c r="WXO115" s="304"/>
      <c r="WXP115" s="304"/>
      <c r="WXQ115" s="304"/>
      <c r="WXR115" s="304"/>
      <c r="WXS115" s="304"/>
      <c r="WXT115" s="304"/>
      <c r="WXU115" s="304"/>
      <c r="WXV115" s="304"/>
      <c r="WXW115" s="304"/>
      <c r="WXX115" s="304"/>
      <c r="WXY115" s="304"/>
      <c r="WXZ115" s="304"/>
      <c r="WYA115" s="304"/>
      <c r="WYB115" s="304"/>
      <c r="WYC115" s="304"/>
      <c r="WYD115" s="304"/>
      <c r="WYE115" s="304"/>
      <c r="WYF115" s="304"/>
      <c r="WYG115" s="304"/>
      <c r="WYH115" s="304"/>
      <c r="WYI115" s="304"/>
      <c r="WYJ115" s="304"/>
      <c r="WYK115" s="304"/>
      <c r="WYL115" s="304"/>
      <c r="WYM115" s="304"/>
      <c r="WYN115" s="304"/>
      <c r="WYO115" s="304"/>
      <c r="WYP115" s="304"/>
      <c r="WYQ115" s="304"/>
      <c r="WYR115" s="304"/>
      <c r="WYS115" s="304"/>
      <c r="WYT115" s="304"/>
      <c r="WYU115" s="304"/>
      <c r="WYV115" s="304"/>
      <c r="WYW115" s="304"/>
      <c r="WYX115" s="304"/>
      <c r="WYY115" s="304"/>
      <c r="WYZ115" s="304"/>
      <c r="WZA115" s="304"/>
      <c r="WZB115" s="304"/>
      <c r="WZC115" s="304"/>
      <c r="WZD115" s="304"/>
      <c r="WZE115" s="304"/>
      <c r="WZF115" s="304"/>
      <c r="WZG115" s="304"/>
      <c r="WZH115" s="304"/>
      <c r="WZI115" s="304"/>
      <c r="WZJ115" s="304"/>
      <c r="WZK115" s="304"/>
      <c r="WZL115" s="304"/>
      <c r="WZM115" s="304"/>
      <c r="WZN115" s="304"/>
      <c r="WZO115" s="304"/>
      <c r="WZP115" s="304"/>
      <c r="WZQ115" s="304"/>
      <c r="WZR115" s="304"/>
      <c r="WZS115" s="304"/>
      <c r="WZT115" s="304"/>
      <c r="WZU115" s="304"/>
      <c r="WZV115" s="304"/>
      <c r="WZW115" s="304"/>
      <c r="WZX115" s="304"/>
      <c r="WZY115" s="304"/>
      <c r="WZZ115" s="304"/>
      <c r="XAA115" s="304"/>
      <c r="XAB115" s="304"/>
      <c r="XAC115" s="304"/>
      <c r="XAD115" s="304"/>
      <c r="XAE115" s="304"/>
      <c r="XAF115" s="304"/>
      <c r="XAG115" s="304"/>
      <c r="XAH115" s="304"/>
      <c r="XAI115" s="304"/>
      <c r="XAJ115" s="304"/>
      <c r="XAK115" s="304"/>
      <c r="XAL115" s="304"/>
      <c r="XAM115" s="304"/>
      <c r="XAN115" s="304"/>
      <c r="XAO115" s="304"/>
      <c r="XAP115" s="304"/>
      <c r="XAQ115" s="304"/>
      <c r="XAR115" s="304"/>
      <c r="XAS115" s="304"/>
      <c r="XAT115" s="304"/>
      <c r="XAU115" s="304"/>
      <c r="XAV115" s="304"/>
      <c r="XAW115" s="304"/>
      <c r="XAX115" s="304"/>
      <c r="XAY115" s="304"/>
      <c r="XAZ115" s="304"/>
      <c r="XBA115" s="304"/>
      <c r="XBB115" s="304"/>
      <c r="XBC115" s="304"/>
      <c r="XBD115" s="304"/>
      <c r="XBE115" s="304"/>
      <c r="XBF115" s="304"/>
      <c r="XBG115" s="304"/>
      <c r="XBH115" s="304"/>
      <c r="XBI115" s="304"/>
      <c r="XBJ115" s="304"/>
      <c r="XBK115" s="304"/>
      <c r="XBL115" s="304"/>
      <c r="XBM115" s="304"/>
      <c r="XBN115" s="304"/>
      <c r="XBO115" s="304"/>
      <c r="XBP115" s="304"/>
      <c r="XBQ115" s="304"/>
      <c r="XBR115" s="304"/>
      <c r="XBS115" s="304"/>
      <c r="XBT115" s="304"/>
      <c r="XBU115" s="304"/>
      <c r="XBV115" s="304"/>
      <c r="XBW115" s="304"/>
      <c r="XBX115" s="304"/>
      <c r="XBY115" s="304"/>
      <c r="XBZ115" s="304"/>
      <c r="XCA115" s="304"/>
      <c r="XCB115" s="304"/>
      <c r="XCC115" s="304"/>
      <c r="XCD115" s="304"/>
      <c r="XCE115" s="304"/>
      <c r="XCF115" s="304"/>
      <c r="XCG115" s="304"/>
      <c r="XCH115" s="304"/>
      <c r="XCI115" s="304"/>
      <c r="XCJ115" s="304"/>
      <c r="XCK115" s="304"/>
      <c r="XCL115" s="304"/>
      <c r="XCM115" s="304"/>
      <c r="XCN115" s="304"/>
      <c r="XCO115" s="304"/>
      <c r="XCP115" s="304"/>
      <c r="XCQ115" s="304"/>
      <c r="XCR115" s="304"/>
      <c r="XCS115" s="304"/>
      <c r="XCT115" s="304"/>
      <c r="XCU115" s="304"/>
      <c r="XCV115" s="304"/>
      <c r="XCW115" s="304"/>
      <c r="XCX115" s="304"/>
      <c r="XCY115" s="304"/>
      <c r="XCZ115" s="304"/>
      <c r="XDA115" s="304"/>
      <c r="XDB115" s="304"/>
      <c r="XDC115" s="304"/>
      <c r="XDD115" s="304"/>
      <c r="XDE115" s="304"/>
      <c r="XDF115" s="304"/>
      <c r="XDG115" s="304"/>
      <c r="XDH115" s="304"/>
      <c r="XDI115" s="304"/>
      <c r="XDJ115" s="304"/>
      <c r="XDK115" s="304"/>
      <c r="XDL115" s="304"/>
      <c r="XDM115" s="304"/>
      <c r="XDN115" s="304"/>
      <c r="XDO115" s="304"/>
      <c r="XDP115" s="304"/>
      <c r="XDQ115" s="304"/>
      <c r="XDR115" s="304"/>
      <c r="XDS115" s="304"/>
      <c r="XDT115" s="304"/>
      <c r="XDU115" s="304"/>
      <c r="XDV115" s="304"/>
      <c r="XDW115" s="304"/>
      <c r="XDX115" s="304"/>
      <c r="XDY115" s="304"/>
      <c r="XDZ115" s="304"/>
      <c r="XEA115" s="304"/>
      <c r="XEB115" s="304"/>
      <c r="XEC115" s="304"/>
      <c r="XED115" s="304"/>
      <c r="XEE115" s="304"/>
      <c r="XEF115" s="304"/>
      <c r="XEG115" s="304"/>
      <c r="XEH115" s="304"/>
      <c r="XEI115" s="304"/>
      <c r="XEJ115" s="304"/>
      <c r="XEK115" s="304"/>
      <c r="XEL115" s="304"/>
      <c r="XEM115" s="304"/>
      <c r="XEN115" s="304"/>
      <c r="XEO115" s="304"/>
      <c r="XEP115" s="304"/>
      <c r="XEQ115" s="304"/>
      <c r="XER115" s="304"/>
      <c r="XES115" s="304"/>
      <c r="XET115" s="304"/>
      <c r="XEU115" s="304"/>
      <c r="XEV115" s="304"/>
      <c r="XEW115" s="304"/>
      <c r="XEX115" s="304"/>
      <c r="XEY115" s="304"/>
      <c r="XEZ115" s="304"/>
      <c r="XFA115" s="304"/>
      <c r="XFB115" s="304"/>
      <c r="XFC115" s="304"/>
      <c r="XFD115" s="304"/>
    </row>
    <row r="116" s="294" customFormat="1" ht="38" customHeight="1" spans="1:7">
      <c r="A116" s="346">
        <v>21370</v>
      </c>
      <c r="B116" s="324" t="s">
        <v>2733</v>
      </c>
      <c r="C116" s="344"/>
      <c r="D116" s="344"/>
      <c r="E116" s="396"/>
      <c r="F116" s="323" t="str">
        <f t="shared" si="8"/>
        <v>否</v>
      </c>
      <c r="G116" s="304" t="str">
        <f t="shared" si="9"/>
        <v>款</v>
      </c>
    </row>
    <row r="117" s="294" customFormat="1" ht="38" customHeight="1" spans="1:7">
      <c r="A117" s="346">
        <v>2137001</v>
      </c>
      <c r="B117" s="326" t="s">
        <v>2586</v>
      </c>
      <c r="C117" s="327">
        <v>0</v>
      </c>
      <c r="D117" s="327">
        <v>0</v>
      </c>
      <c r="E117" s="396" t="str">
        <f t="shared" ref="E117:E123" si="18">IF(C117&gt;0,D117/C117-1,IF(C117&lt;0,-(D117/C117-1),""))</f>
        <v/>
      </c>
      <c r="F117" s="323" t="str">
        <f t="shared" si="8"/>
        <v>否</v>
      </c>
      <c r="G117" s="304" t="str">
        <f t="shared" si="9"/>
        <v>项</v>
      </c>
    </row>
    <row r="118" s="294" customFormat="1" ht="38" customHeight="1" spans="1:16384">
      <c r="A118" s="346">
        <v>2137099</v>
      </c>
      <c r="B118" s="326" t="s">
        <v>2734</v>
      </c>
      <c r="C118" s="327"/>
      <c r="D118" s="327">
        <v>0</v>
      </c>
      <c r="E118" s="396" t="str">
        <f t="shared" si="18"/>
        <v/>
      </c>
      <c r="F118" s="323" t="str">
        <f t="shared" si="8"/>
        <v>否</v>
      </c>
      <c r="G118" s="304" t="str">
        <f t="shared" si="9"/>
        <v>项</v>
      </c>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c r="AE118" s="304"/>
      <c r="AF118" s="304"/>
      <c r="AG118" s="304"/>
      <c r="AH118" s="304"/>
      <c r="AI118" s="304"/>
      <c r="AJ118" s="304"/>
      <c r="AK118" s="304"/>
      <c r="AL118" s="304"/>
      <c r="AM118" s="304"/>
      <c r="AN118" s="304"/>
      <c r="AO118" s="304"/>
      <c r="AP118" s="304"/>
      <c r="AQ118" s="304"/>
      <c r="AR118" s="304"/>
      <c r="AS118" s="304"/>
      <c r="AT118" s="304"/>
      <c r="AU118" s="304"/>
      <c r="AV118" s="304"/>
      <c r="AW118" s="304"/>
      <c r="AX118" s="304"/>
      <c r="AY118" s="304"/>
      <c r="AZ118" s="304"/>
      <c r="BA118" s="304"/>
      <c r="BB118" s="304"/>
      <c r="BC118" s="304"/>
      <c r="BD118" s="304"/>
      <c r="BE118" s="304"/>
      <c r="BF118" s="304"/>
      <c r="BG118" s="304"/>
      <c r="BH118" s="304"/>
      <c r="BI118" s="304"/>
      <c r="BJ118" s="304"/>
      <c r="BK118" s="304"/>
      <c r="BL118" s="304"/>
      <c r="BM118" s="304"/>
      <c r="BN118" s="304"/>
      <c r="BO118" s="304"/>
      <c r="BP118" s="304"/>
      <c r="BQ118" s="304"/>
      <c r="BR118" s="304"/>
      <c r="BS118" s="304"/>
      <c r="BT118" s="304"/>
      <c r="BU118" s="304"/>
      <c r="BV118" s="304"/>
      <c r="BW118" s="304"/>
      <c r="BX118" s="304"/>
      <c r="BY118" s="304"/>
      <c r="BZ118" s="304"/>
      <c r="CA118" s="304"/>
      <c r="CB118" s="304"/>
      <c r="CC118" s="304"/>
      <c r="CD118" s="304"/>
      <c r="CE118" s="304"/>
      <c r="CF118" s="304"/>
      <c r="CG118" s="304"/>
      <c r="CH118" s="304"/>
      <c r="CI118" s="304"/>
      <c r="CJ118" s="304"/>
      <c r="CK118" s="304"/>
      <c r="CL118" s="304"/>
      <c r="CM118" s="304"/>
      <c r="CN118" s="304"/>
      <c r="CO118" s="304"/>
      <c r="CP118" s="304"/>
      <c r="CQ118" s="304"/>
      <c r="CR118" s="304"/>
      <c r="CS118" s="304"/>
      <c r="CT118" s="304"/>
      <c r="CU118" s="304"/>
      <c r="CV118" s="304"/>
      <c r="CW118" s="304"/>
      <c r="CX118" s="304"/>
      <c r="CY118" s="304"/>
      <c r="CZ118" s="304"/>
      <c r="DA118" s="304"/>
      <c r="DB118" s="304"/>
      <c r="DC118" s="304"/>
      <c r="DD118" s="304"/>
      <c r="DE118" s="304"/>
      <c r="DF118" s="304"/>
      <c r="DG118" s="304"/>
      <c r="DH118" s="304"/>
      <c r="DI118" s="304"/>
      <c r="DJ118" s="304"/>
      <c r="DK118" s="304"/>
      <c r="DL118" s="304"/>
      <c r="DM118" s="304"/>
      <c r="DN118" s="304"/>
      <c r="DO118" s="304"/>
      <c r="DP118" s="304"/>
      <c r="DQ118" s="304"/>
      <c r="DR118" s="304"/>
      <c r="DS118" s="304"/>
      <c r="DT118" s="304"/>
      <c r="DU118" s="304"/>
      <c r="DV118" s="304"/>
      <c r="DW118" s="304"/>
      <c r="DX118" s="304"/>
      <c r="DY118" s="304"/>
      <c r="DZ118" s="304"/>
      <c r="EA118" s="304"/>
      <c r="EB118" s="304"/>
      <c r="EC118" s="304"/>
      <c r="ED118" s="304"/>
      <c r="EE118" s="304"/>
      <c r="EF118" s="304"/>
      <c r="EG118" s="304"/>
      <c r="EH118" s="304"/>
      <c r="EI118" s="304"/>
      <c r="EJ118" s="304"/>
      <c r="EK118" s="304"/>
      <c r="EL118" s="304"/>
      <c r="EM118" s="304"/>
      <c r="EN118" s="304"/>
      <c r="EO118" s="304"/>
      <c r="EP118" s="304"/>
      <c r="EQ118" s="304"/>
      <c r="ER118" s="304"/>
      <c r="ES118" s="304"/>
      <c r="ET118" s="304"/>
      <c r="EU118" s="304"/>
      <c r="EV118" s="304"/>
      <c r="EW118" s="304"/>
      <c r="EX118" s="304"/>
      <c r="EY118" s="304"/>
      <c r="EZ118" s="304"/>
      <c r="FA118" s="304"/>
      <c r="FB118" s="304"/>
      <c r="FC118" s="304"/>
      <c r="FD118" s="304"/>
      <c r="FE118" s="304"/>
      <c r="FF118" s="304"/>
      <c r="FG118" s="304"/>
      <c r="FH118" s="304"/>
      <c r="FI118" s="304"/>
      <c r="FJ118" s="304"/>
      <c r="FK118" s="304"/>
      <c r="FL118" s="304"/>
      <c r="FM118" s="304"/>
      <c r="FN118" s="304"/>
      <c r="FO118" s="304"/>
      <c r="FP118" s="304"/>
      <c r="FQ118" s="304"/>
      <c r="FR118" s="304"/>
      <c r="FS118" s="304"/>
      <c r="FT118" s="304"/>
      <c r="FU118" s="304"/>
      <c r="FV118" s="304"/>
      <c r="FW118" s="304"/>
      <c r="FX118" s="304"/>
      <c r="FY118" s="304"/>
      <c r="FZ118" s="304"/>
      <c r="GA118" s="304"/>
      <c r="GB118" s="304"/>
      <c r="GC118" s="304"/>
      <c r="GD118" s="304"/>
      <c r="GE118" s="304"/>
      <c r="GF118" s="304"/>
      <c r="GG118" s="304"/>
      <c r="GH118" s="304"/>
      <c r="GI118" s="304"/>
      <c r="GJ118" s="304"/>
      <c r="GK118" s="304"/>
      <c r="GL118" s="304"/>
      <c r="GM118" s="304"/>
      <c r="GN118" s="304"/>
      <c r="GO118" s="304"/>
      <c r="GP118" s="304"/>
      <c r="GQ118" s="304"/>
      <c r="GR118" s="304"/>
      <c r="GS118" s="304"/>
      <c r="GT118" s="304"/>
      <c r="GU118" s="304"/>
      <c r="GV118" s="304"/>
      <c r="GW118" s="304"/>
      <c r="GX118" s="304"/>
      <c r="GY118" s="304"/>
      <c r="GZ118" s="304"/>
      <c r="HA118" s="304"/>
      <c r="HB118" s="304"/>
      <c r="HC118" s="304"/>
      <c r="HD118" s="304"/>
      <c r="HE118" s="304"/>
      <c r="HF118" s="304"/>
      <c r="HG118" s="304"/>
      <c r="HH118" s="304"/>
      <c r="HI118" s="304"/>
      <c r="HJ118" s="304"/>
      <c r="HK118" s="304"/>
      <c r="HL118" s="304"/>
      <c r="HM118" s="304"/>
      <c r="HN118" s="304"/>
      <c r="HO118" s="304"/>
      <c r="HP118" s="304"/>
      <c r="HQ118" s="304"/>
      <c r="HR118" s="304"/>
      <c r="HS118" s="304"/>
      <c r="HT118" s="304"/>
      <c r="HU118" s="304"/>
      <c r="HV118" s="304"/>
      <c r="HW118" s="304"/>
      <c r="HX118" s="304"/>
      <c r="HY118" s="304"/>
      <c r="HZ118" s="304"/>
      <c r="IA118" s="304"/>
      <c r="IB118" s="304"/>
      <c r="IC118" s="304"/>
      <c r="ID118" s="304"/>
      <c r="IE118" s="304"/>
      <c r="IF118" s="304"/>
      <c r="IG118" s="304"/>
      <c r="IH118" s="304"/>
      <c r="II118" s="304"/>
      <c r="IJ118" s="304"/>
      <c r="IK118" s="304"/>
      <c r="IL118" s="304"/>
      <c r="IM118" s="304"/>
      <c r="IN118" s="304"/>
      <c r="IO118" s="304"/>
      <c r="IP118" s="304"/>
      <c r="IQ118" s="304"/>
      <c r="IR118" s="304"/>
      <c r="IS118" s="304"/>
      <c r="IT118" s="304"/>
      <c r="IU118" s="304"/>
      <c r="IV118" s="304"/>
      <c r="IW118" s="304"/>
      <c r="IX118" s="304"/>
      <c r="IY118" s="304"/>
      <c r="IZ118" s="304"/>
      <c r="JA118" s="304"/>
      <c r="JB118" s="304"/>
      <c r="JC118" s="304"/>
      <c r="JD118" s="304"/>
      <c r="JE118" s="304"/>
      <c r="JF118" s="304"/>
      <c r="JG118" s="304"/>
      <c r="JH118" s="304"/>
      <c r="JI118" s="304"/>
      <c r="JJ118" s="304"/>
      <c r="JK118" s="304"/>
      <c r="JL118" s="304"/>
      <c r="JM118" s="304"/>
      <c r="JN118" s="304"/>
      <c r="JO118" s="304"/>
      <c r="JP118" s="304"/>
      <c r="JQ118" s="304"/>
      <c r="JR118" s="304"/>
      <c r="JS118" s="304"/>
      <c r="JT118" s="304"/>
      <c r="JU118" s="304"/>
      <c r="JV118" s="304"/>
      <c r="JW118" s="304"/>
      <c r="JX118" s="304"/>
      <c r="JY118" s="304"/>
      <c r="JZ118" s="304"/>
      <c r="KA118" s="304"/>
      <c r="KB118" s="304"/>
      <c r="KC118" s="304"/>
      <c r="KD118" s="304"/>
      <c r="KE118" s="304"/>
      <c r="KF118" s="304"/>
      <c r="KG118" s="304"/>
      <c r="KH118" s="304"/>
      <c r="KI118" s="304"/>
      <c r="KJ118" s="304"/>
      <c r="KK118" s="304"/>
      <c r="KL118" s="304"/>
      <c r="KM118" s="304"/>
      <c r="KN118" s="304"/>
      <c r="KO118" s="304"/>
      <c r="KP118" s="304"/>
      <c r="KQ118" s="304"/>
      <c r="KR118" s="304"/>
      <c r="KS118" s="304"/>
      <c r="KT118" s="304"/>
      <c r="KU118" s="304"/>
      <c r="KV118" s="304"/>
      <c r="KW118" s="304"/>
      <c r="KX118" s="304"/>
      <c r="KY118" s="304"/>
      <c r="KZ118" s="304"/>
      <c r="LA118" s="304"/>
      <c r="LB118" s="304"/>
      <c r="LC118" s="304"/>
      <c r="LD118" s="304"/>
      <c r="LE118" s="304"/>
      <c r="LF118" s="304"/>
      <c r="LG118" s="304"/>
      <c r="LH118" s="304"/>
      <c r="LI118" s="304"/>
      <c r="LJ118" s="304"/>
      <c r="LK118" s="304"/>
      <c r="LL118" s="304"/>
      <c r="LM118" s="304"/>
      <c r="LN118" s="304"/>
      <c r="LO118" s="304"/>
      <c r="LP118" s="304"/>
      <c r="LQ118" s="304"/>
      <c r="LR118" s="304"/>
      <c r="LS118" s="304"/>
      <c r="LT118" s="304"/>
      <c r="LU118" s="304"/>
      <c r="LV118" s="304"/>
      <c r="LW118" s="304"/>
      <c r="LX118" s="304"/>
      <c r="LY118" s="304"/>
      <c r="LZ118" s="304"/>
      <c r="MA118" s="304"/>
      <c r="MB118" s="304"/>
      <c r="MC118" s="304"/>
      <c r="MD118" s="304"/>
      <c r="ME118" s="304"/>
      <c r="MF118" s="304"/>
      <c r="MG118" s="304"/>
      <c r="MH118" s="304"/>
      <c r="MI118" s="304"/>
      <c r="MJ118" s="304"/>
      <c r="MK118" s="304"/>
      <c r="ML118" s="304"/>
      <c r="MM118" s="304"/>
      <c r="MN118" s="304"/>
      <c r="MO118" s="304"/>
      <c r="MP118" s="304"/>
      <c r="MQ118" s="304"/>
      <c r="MR118" s="304"/>
      <c r="MS118" s="304"/>
      <c r="MT118" s="304"/>
      <c r="MU118" s="304"/>
      <c r="MV118" s="304"/>
      <c r="MW118" s="304"/>
      <c r="MX118" s="304"/>
      <c r="MY118" s="304"/>
      <c r="MZ118" s="304"/>
      <c r="NA118" s="304"/>
      <c r="NB118" s="304"/>
      <c r="NC118" s="304"/>
      <c r="ND118" s="304"/>
      <c r="NE118" s="304"/>
      <c r="NF118" s="304"/>
      <c r="NG118" s="304"/>
      <c r="NH118" s="304"/>
      <c r="NI118" s="304"/>
      <c r="NJ118" s="304"/>
      <c r="NK118" s="304"/>
      <c r="NL118" s="304"/>
      <c r="NM118" s="304"/>
      <c r="NN118" s="304"/>
      <c r="NO118" s="304"/>
      <c r="NP118" s="304"/>
      <c r="NQ118" s="304"/>
      <c r="NR118" s="304"/>
      <c r="NS118" s="304"/>
      <c r="NT118" s="304"/>
      <c r="NU118" s="304"/>
      <c r="NV118" s="304"/>
      <c r="NW118" s="304"/>
      <c r="NX118" s="304"/>
      <c r="NY118" s="304"/>
      <c r="NZ118" s="304"/>
      <c r="OA118" s="304"/>
      <c r="OB118" s="304"/>
      <c r="OC118" s="304"/>
      <c r="OD118" s="304"/>
      <c r="OE118" s="304"/>
      <c r="OF118" s="304"/>
      <c r="OG118" s="304"/>
      <c r="OH118" s="304"/>
      <c r="OI118" s="304"/>
      <c r="OJ118" s="304"/>
      <c r="OK118" s="304"/>
      <c r="OL118" s="304"/>
      <c r="OM118" s="304"/>
      <c r="ON118" s="304"/>
      <c r="OO118" s="304"/>
      <c r="OP118" s="304"/>
      <c r="OQ118" s="304"/>
      <c r="OR118" s="304"/>
      <c r="OS118" s="304"/>
      <c r="OT118" s="304"/>
      <c r="OU118" s="304"/>
      <c r="OV118" s="304"/>
      <c r="OW118" s="304"/>
      <c r="OX118" s="304"/>
      <c r="OY118" s="304"/>
      <c r="OZ118" s="304"/>
      <c r="PA118" s="304"/>
      <c r="PB118" s="304"/>
      <c r="PC118" s="304"/>
      <c r="PD118" s="304"/>
      <c r="PE118" s="304"/>
      <c r="PF118" s="304"/>
      <c r="PG118" s="304"/>
      <c r="PH118" s="304"/>
      <c r="PI118" s="304"/>
      <c r="PJ118" s="304"/>
      <c r="PK118" s="304"/>
      <c r="PL118" s="304"/>
      <c r="PM118" s="304"/>
      <c r="PN118" s="304"/>
      <c r="PO118" s="304"/>
      <c r="PP118" s="304"/>
      <c r="PQ118" s="304"/>
      <c r="PR118" s="304"/>
      <c r="PS118" s="304"/>
      <c r="PT118" s="304"/>
      <c r="PU118" s="304"/>
      <c r="PV118" s="304"/>
      <c r="PW118" s="304"/>
      <c r="PX118" s="304"/>
      <c r="PY118" s="304"/>
      <c r="PZ118" s="304"/>
      <c r="QA118" s="304"/>
      <c r="QB118" s="304"/>
      <c r="QC118" s="304"/>
      <c r="QD118" s="304"/>
      <c r="QE118" s="304"/>
      <c r="QF118" s="304"/>
      <c r="QG118" s="304"/>
      <c r="QH118" s="304"/>
      <c r="QI118" s="304"/>
      <c r="QJ118" s="304"/>
      <c r="QK118" s="304"/>
      <c r="QL118" s="304"/>
      <c r="QM118" s="304"/>
      <c r="QN118" s="304"/>
      <c r="QO118" s="304"/>
      <c r="QP118" s="304"/>
      <c r="QQ118" s="304"/>
      <c r="QR118" s="304"/>
      <c r="QS118" s="304"/>
      <c r="QT118" s="304"/>
      <c r="QU118" s="304"/>
      <c r="QV118" s="304"/>
      <c r="QW118" s="304"/>
      <c r="QX118" s="304"/>
      <c r="QY118" s="304"/>
      <c r="QZ118" s="304"/>
      <c r="RA118" s="304"/>
      <c r="RB118" s="304"/>
      <c r="RC118" s="304"/>
      <c r="RD118" s="304"/>
      <c r="RE118" s="304"/>
      <c r="RF118" s="304"/>
      <c r="RG118" s="304"/>
      <c r="RH118" s="304"/>
      <c r="RI118" s="304"/>
      <c r="RJ118" s="304"/>
      <c r="RK118" s="304"/>
      <c r="RL118" s="304"/>
      <c r="RM118" s="304"/>
      <c r="RN118" s="304"/>
      <c r="RO118" s="304"/>
      <c r="RP118" s="304"/>
      <c r="RQ118" s="304"/>
      <c r="RR118" s="304"/>
      <c r="RS118" s="304"/>
      <c r="RT118" s="304"/>
      <c r="RU118" s="304"/>
      <c r="RV118" s="304"/>
      <c r="RW118" s="304"/>
      <c r="RX118" s="304"/>
      <c r="RY118" s="304"/>
      <c r="RZ118" s="304"/>
      <c r="SA118" s="304"/>
      <c r="SB118" s="304"/>
      <c r="SC118" s="304"/>
      <c r="SD118" s="304"/>
      <c r="SE118" s="304"/>
      <c r="SF118" s="304"/>
      <c r="SG118" s="304"/>
      <c r="SH118" s="304"/>
      <c r="SI118" s="304"/>
      <c r="SJ118" s="304"/>
      <c r="SK118" s="304"/>
      <c r="SL118" s="304"/>
      <c r="SM118" s="304"/>
      <c r="SN118" s="304"/>
      <c r="SO118" s="304"/>
      <c r="SP118" s="304"/>
      <c r="SQ118" s="304"/>
      <c r="SR118" s="304"/>
      <c r="SS118" s="304"/>
      <c r="ST118" s="304"/>
      <c r="SU118" s="304"/>
      <c r="SV118" s="304"/>
      <c r="SW118" s="304"/>
      <c r="SX118" s="304"/>
      <c r="SY118" s="304"/>
      <c r="SZ118" s="304"/>
      <c r="TA118" s="304"/>
      <c r="TB118" s="304"/>
      <c r="TC118" s="304"/>
      <c r="TD118" s="304"/>
      <c r="TE118" s="304"/>
      <c r="TF118" s="304"/>
      <c r="TG118" s="304"/>
      <c r="TH118" s="304"/>
      <c r="TI118" s="304"/>
      <c r="TJ118" s="304"/>
      <c r="TK118" s="304"/>
      <c r="TL118" s="304"/>
      <c r="TM118" s="304"/>
      <c r="TN118" s="304"/>
      <c r="TO118" s="304"/>
      <c r="TP118" s="304"/>
      <c r="TQ118" s="304"/>
      <c r="TR118" s="304"/>
      <c r="TS118" s="304"/>
      <c r="TT118" s="304"/>
      <c r="TU118" s="304"/>
      <c r="TV118" s="304"/>
      <c r="TW118" s="304"/>
      <c r="TX118" s="304"/>
      <c r="TY118" s="304"/>
      <c r="TZ118" s="304"/>
      <c r="UA118" s="304"/>
      <c r="UB118" s="304"/>
      <c r="UC118" s="304"/>
      <c r="UD118" s="304"/>
      <c r="UE118" s="304"/>
      <c r="UF118" s="304"/>
      <c r="UG118" s="304"/>
      <c r="UH118" s="304"/>
      <c r="UI118" s="304"/>
      <c r="UJ118" s="304"/>
      <c r="UK118" s="304"/>
      <c r="UL118" s="304"/>
      <c r="UM118" s="304"/>
      <c r="UN118" s="304"/>
      <c r="UO118" s="304"/>
      <c r="UP118" s="304"/>
      <c r="UQ118" s="304"/>
      <c r="UR118" s="304"/>
      <c r="US118" s="304"/>
      <c r="UT118" s="304"/>
      <c r="UU118" s="304"/>
      <c r="UV118" s="304"/>
      <c r="UW118" s="304"/>
      <c r="UX118" s="304"/>
      <c r="UY118" s="304"/>
      <c r="UZ118" s="304"/>
      <c r="VA118" s="304"/>
      <c r="VB118" s="304"/>
      <c r="VC118" s="304"/>
      <c r="VD118" s="304"/>
      <c r="VE118" s="304"/>
      <c r="VF118" s="304"/>
      <c r="VG118" s="304"/>
      <c r="VH118" s="304"/>
      <c r="VI118" s="304"/>
      <c r="VJ118" s="304"/>
      <c r="VK118" s="304"/>
      <c r="VL118" s="304"/>
      <c r="VM118" s="304"/>
      <c r="VN118" s="304"/>
      <c r="VO118" s="304"/>
      <c r="VP118" s="304"/>
      <c r="VQ118" s="304"/>
      <c r="VR118" s="304"/>
      <c r="VS118" s="304"/>
      <c r="VT118" s="304"/>
      <c r="VU118" s="304"/>
      <c r="VV118" s="304"/>
      <c r="VW118" s="304"/>
      <c r="VX118" s="304"/>
      <c r="VY118" s="304"/>
      <c r="VZ118" s="304"/>
      <c r="WA118" s="304"/>
      <c r="WB118" s="304"/>
      <c r="WC118" s="304"/>
      <c r="WD118" s="304"/>
      <c r="WE118" s="304"/>
      <c r="WF118" s="304"/>
      <c r="WG118" s="304"/>
      <c r="WH118" s="304"/>
      <c r="WI118" s="304"/>
      <c r="WJ118" s="304"/>
      <c r="WK118" s="304"/>
      <c r="WL118" s="304"/>
      <c r="WM118" s="304"/>
      <c r="WN118" s="304"/>
      <c r="WO118" s="304"/>
      <c r="WP118" s="304"/>
      <c r="WQ118" s="304"/>
      <c r="WR118" s="304"/>
      <c r="WS118" s="304"/>
      <c r="WT118" s="304"/>
      <c r="WU118" s="304"/>
      <c r="WV118" s="304"/>
      <c r="WW118" s="304"/>
      <c r="WX118" s="304"/>
      <c r="WY118" s="304"/>
      <c r="WZ118" s="304"/>
      <c r="XA118" s="304"/>
      <c r="XB118" s="304"/>
      <c r="XC118" s="304"/>
      <c r="XD118" s="304"/>
      <c r="XE118" s="304"/>
      <c r="XF118" s="304"/>
      <c r="XG118" s="304"/>
      <c r="XH118" s="304"/>
      <c r="XI118" s="304"/>
      <c r="XJ118" s="304"/>
      <c r="XK118" s="304"/>
      <c r="XL118" s="304"/>
      <c r="XM118" s="304"/>
      <c r="XN118" s="304"/>
      <c r="XO118" s="304"/>
      <c r="XP118" s="304"/>
      <c r="XQ118" s="304"/>
      <c r="XR118" s="304"/>
      <c r="XS118" s="304"/>
      <c r="XT118" s="304"/>
      <c r="XU118" s="304"/>
      <c r="XV118" s="304"/>
      <c r="XW118" s="304"/>
      <c r="XX118" s="304"/>
      <c r="XY118" s="304"/>
      <c r="XZ118" s="304"/>
      <c r="YA118" s="304"/>
      <c r="YB118" s="304"/>
      <c r="YC118" s="304"/>
      <c r="YD118" s="304"/>
      <c r="YE118" s="304"/>
      <c r="YF118" s="304"/>
      <c r="YG118" s="304"/>
      <c r="YH118" s="304"/>
      <c r="YI118" s="304"/>
      <c r="YJ118" s="304"/>
      <c r="YK118" s="304"/>
      <c r="YL118" s="304"/>
      <c r="YM118" s="304"/>
      <c r="YN118" s="304"/>
      <c r="YO118" s="304"/>
      <c r="YP118" s="304"/>
      <c r="YQ118" s="304"/>
      <c r="YR118" s="304"/>
      <c r="YS118" s="304"/>
      <c r="YT118" s="304"/>
      <c r="YU118" s="304"/>
      <c r="YV118" s="304"/>
      <c r="YW118" s="304"/>
      <c r="YX118" s="304"/>
      <c r="YY118" s="304"/>
      <c r="YZ118" s="304"/>
      <c r="ZA118" s="304"/>
      <c r="ZB118" s="304"/>
      <c r="ZC118" s="304"/>
      <c r="ZD118" s="304"/>
      <c r="ZE118" s="304"/>
      <c r="ZF118" s="304"/>
      <c r="ZG118" s="304"/>
      <c r="ZH118" s="304"/>
      <c r="ZI118" s="304"/>
      <c r="ZJ118" s="304"/>
      <c r="ZK118" s="304"/>
      <c r="ZL118" s="304"/>
      <c r="ZM118" s="304"/>
      <c r="ZN118" s="304"/>
      <c r="ZO118" s="304"/>
      <c r="ZP118" s="304"/>
      <c r="ZQ118" s="304"/>
      <c r="ZR118" s="304"/>
      <c r="ZS118" s="304"/>
      <c r="ZT118" s="304"/>
      <c r="ZU118" s="304"/>
      <c r="ZV118" s="304"/>
      <c r="ZW118" s="304"/>
      <c r="ZX118" s="304"/>
      <c r="ZY118" s="304"/>
      <c r="ZZ118" s="304"/>
      <c r="AAA118" s="304"/>
      <c r="AAB118" s="304"/>
      <c r="AAC118" s="304"/>
      <c r="AAD118" s="304"/>
      <c r="AAE118" s="304"/>
      <c r="AAF118" s="304"/>
      <c r="AAG118" s="304"/>
      <c r="AAH118" s="304"/>
      <c r="AAI118" s="304"/>
      <c r="AAJ118" s="304"/>
      <c r="AAK118" s="304"/>
      <c r="AAL118" s="304"/>
      <c r="AAM118" s="304"/>
      <c r="AAN118" s="304"/>
      <c r="AAO118" s="304"/>
      <c r="AAP118" s="304"/>
      <c r="AAQ118" s="304"/>
      <c r="AAR118" s="304"/>
      <c r="AAS118" s="304"/>
      <c r="AAT118" s="304"/>
      <c r="AAU118" s="304"/>
      <c r="AAV118" s="304"/>
      <c r="AAW118" s="304"/>
      <c r="AAX118" s="304"/>
      <c r="AAY118" s="304"/>
      <c r="AAZ118" s="304"/>
      <c r="ABA118" s="304"/>
      <c r="ABB118" s="304"/>
      <c r="ABC118" s="304"/>
      <c r="ABD118" s="304"/>
      <c r="ABE118" s="304"/>
      <c r="ABF118" s="304"/>
      <c r="ABG118" s="304"/>
      <c r="ABH118" s="304"/>
      <c r="ABI118" s="304"/>
      <c r="ABJ118" s="304"/>
      <c r="ABK118" s="304"/>
      <c r="ABL118" s="304"/>
      <c r="ABM118" s="304"/>
      <c r="ABN118" s="304"/>
      <c r="ABO118" s="304"/>
      <c r="ABP118" s="304"/>
      <c r="ABQ118" s="304"/>
      <c r="ABR118" s="304"/>
      <c r="ABS118" s="304"/>
      <c r="ABT118" s="304"/>
      <c r="ABU118" s="304"/>
      <c r="ABV118" s="304"/>
      <c r="ABW118" s="304"/>
      <c r="ABX118" s="304"/>
      <c r="ABY118" s="304"/>
      <c r="ABZ118" s="304"/>
      <c r="ACA118" s="304"/>
      <c r="ACB118" s="304"/>
      <c r="ACC118" s="304"/>
      <c r="ACD118" s="304"/>
      <c r="ACE118" s="304"/>
      <c r="ACF118" s="304"/>
      <c r="ACG118" s="304"/>
      <c r="ACH118" s="304"/>
      <c r="ACI118" s="304"/>
      <c r="ACJ118" s="304"/>
      <c r="ACK118" s="304"/>
      <c r="ACL118" s="304"/>
      <c r="ACM118" s="304"/>
      <c r="ACN118" s="304"/>
      <c r="ACO118" s="304"/>
      <c r="ACP118" s="304"/>
      <c r="ACQ118" s="304"/>
      <c r="ACR118" s="304"/>
      <c r="ACS118" s="304"/>
      <c r="ACT118" s="304"/>
      <c r="ACU118" s="304"/>
      <c r="ACV118" s="304"/>
      <c r="ACW118" s="304"/>
      <c r="ACX118" s="304"/>
      <c r="ACY118" s="304"/>
      <c r="ACZ118" s="304"/>
      <c r="ADA118" s="304"/>
      <c r="ADB118" s="304"/>
      <c r="ADC118" s="304"/>
      <c r="ADD118" s="304"/>
      <c r="ADE118" s="304"/>
      <c r="ADF118" s="304"/>
      <c r="ADG118" s="304"/>
      <c r="ADH118" s="304"/>
      <c r="ADI118" s="304"/>
      <c r="ADJ118" s="304"/>
      <c r="ADK118" s="304"/>
      <c r="ADL118" s="304"/>
      <c r="ADM118" s="304"/>
      <c r="ADN118" s="304"/>
      <c r="ADO118" s="304"/>
      <c r="ADP118" s="304"/>
      <c r="ADQ118" s="304"/>
      <c r="ADR118" s="304"/>
      <c r="ADS118" s="304"/>
      <c r="ADT118" s="304"/>
      <c r="ADU118" s="304"/>
      <c r="ADV118" s="304"/>
      <c r="ADW118" s="304"/>
      <c r="ADX118" s="304"/>
      <c r="ADY118" s="304"/>
      <c r="ADZ118" s="304"/>
      <c r="AEA118" s="304"/>
      <c r="AEB118" s="304"/>
      <c r="AEC118" s="304"/>
      <c r="AED118" s="304"/>
      <c r="AEE118" s="304"/>
      <c r="AEF118" s="304"/>
      <c r="AEG118" s="304"/>
      <c r="AEH118" s="304"/>
      <c r="AEI118" s="304"/>
      <c r="AEJ118" s="304"/>
      <c r="AEK118" s="304"/>
      <c r="AEL118" s="304"/>
      <c r="AEM118" s="304"/>
      <c r="AEN118" s="304"/>
      <c r="AEO118" s="304"/>
      <c r="AEP118" s="304"/>
      <c r="AEQ118" s="304"/>
      <c r="AER118" s="304"/>
      <c r="AES118" s="304"/>
      <c r="AET118" s="304"/>
      <c r="AEU118" s="304"/>
      <c r="AEV118" s="304"/>
      <c r="AEW118" s="304"/>
      <c r="AEX118" s="304"/>
      <c r="AEY118" s="304"/>
      <c r="AEZ118" s="304"/>
      <c r="AFA118" s="304"/>
      <c r="AFB118" s="304"/>
      <c r="AFC118" s="304"/>
      <c r="AFD118" s="304"/>
      <c r="AFE118" s="304"/>
      <c r="AFF118" s="304"/>
      <c r="AFG118" s="304"/>
      <c r="AFH118" s="304"/>
      <c r="AFI118" s="304"/>
      <c r="AFJ118" s="304"/>
      <c r="AFK118" s="304"/>
      <c r="AFL118" s="304"/>
      <c r="AFM118" s="304"/>
      <c r="AFN118" s="304"/>
      <c r="AFO118" s="304"/>
      <c r="AFP118" s="304"/>
      <c r="AFQ118" s="304"/>
      <c r="AFR118" s="304"/>
      <c r="AFS118" s="304"/>
      <c r="AFT118" s="304"/>
      <c r="AFU118" s="304"/>
      <c r="AFV118" s="304"/>
      <c r="AFW118" s="304"/>
      <c r="AFX118" s="304"/>
      <c r="AFY118" s="304"/>
      <c r="AFZ118" s="304"/>
      <c r="AGA118" s="304"/>
      <c r="AGB118" s="304"/>
      <c r="AGC118" s="304"/>
      <c r="AGD118" s="304"/>
      <c r="AGE118" s="304"/>
      <c r="AGF118" s="304"/>
      <c r="AGG118" s="304"/>
      <c r="AGH118" s="304"/>
      <c r="AGI118" s="304"/>
      <c r="AGJ118" s="304"/>
      <c r="AGK118" s="304"/>
      <c r="AGL118" s="304"/>
      <c r="AGM118" s="304"/>
      <c r="AGN118" s="304"/>
      <c r="AGO118" s="304"/>
      <c r="AGP118" s="304"/>
      <c r="AGQ118" s="304"/>
      <c r="AGR118" s="304"/>
      <c r="AGS118" s="304"/>
      <c r="AGT118" s="304"/>
      <c r="AGU118" s="304"/>
      <c r="AGV118" s="304"/>
      <c r="AGW118" s="304"/>
      <c r="AGX118" s="304"/>
      <c r="AGY118" s="304"/>
      <c r="AGZ118" s="304"/>
      <c r="AHA118" s="304"/>
      <c r="AHB118" s="304"/>
      <c r="AHC118" s="304"/>
      <c r="AHD118" s="304"/>
      <c r="AHE118" s="304"/>
      <c r="AHF118" s="304"/>
      <c r="AHG118" s="304"/>
      <c r="AHH118" s="304"/>
      <c r="AHI118" s="304"/>
      <c r="AHJ118" s="304"/>
      <c r="AHK118" s="304"/>
      <c r="AHL118" s="304"/>
      <c r="AHM118" s="304"/>
      <c r="AHN118" s="304"/>
      <c r="AHO118" s="304"/>
      <c r="AHP118" s="304"/>
      <c r="AHQ118" s="304"/>
      <c r="AHR118" s="304"/>
      <c r="AHS118" s="304"/>
      <c r="AHT118" s="304"/>
      <c r="AHU118" s="304"/>
      <c r="AHV118" s="304"/>
      <c r="AHW118" s="304"/>
      <c r="AHX118" s="304"/>
      <c r="AHY118" s="304"/>
      <c r="AHZ118" s="304"/>
      <c r="AIA118" s="304"/>
      <c r="AIB118" s="304"/>
      <c r="AIC118" s="304"/>
      <c r="AID118" s="304"/>
      <c r="AIE118" s="304"/>
      <c r="AIF118" s="304"/>
      <c r="AIG118" s="304"/>
      <c r="AIH118" s="304"/>
      <c r="AII118" s="304"/>
      <c r="AIJ118" s="304"/>
      <c r="AIK118" s="304"/>
      <c r="AIL118" s="304"/>
      <c r="AIM118" s="304"/>
      <c r="AIN118" s="304"/>
      <c r="AIO118" s="304"/>
      <c r="AIP118" s="304"/>
      <c r="AIQ118" s="304"/>
      <c r="AIR118" s="304"/>
      <c r="AIS118" s="304"/>
      <c r="AIT118" s="304"/>
      <c r="AIU118" s="304"/>
      <c r="AIV118" s="304"/>
      <c r="AIW118" s="304"/>
      <c r="AIX118" s="304"/>
      <c r="AIY118" s="304"/>
      <c r="AIZ118" s="304"/>
      <c r="AJA118" s="304"/>
      <c r="AJB118" s="304"/>
      <c r="AJC118" s="304"/>
      <c r="AJD118" s="304"/>
      <c r="AJE118" s="304"/>
      <c r="AJF118" s="304"/>
      <c r="AJG118" s="304"/>
      <c r="AJH118" s="304"/>
      <c r="AJI118" s="304"/>
      <c r="AJJ118" s="304"/>
      <c r="AJK118" s="304"/>
      <c r="AJL118" s="304"/>
      <c r="AJM118" s="304"/>
      <c r="AJN118" s="304"/>
      <c r="AJO118" s="304"/>
      <c r="AJP118" s="304"/>
      <c r="AJQ118" s="304"/>
      <c r="AJR118" s="304"/>
      <c r="AJS118" s="304"/>
      <c r="AJT118" s="304"/>
      <c r="AJU118" s="304"/>
      <c r="AJV118" s="304"/>
      <c r="AJW118" s="304"/>
      <c r="AJX118" s="304"/>
      <c r="AJY118" s="304"/>
      <c r="AJZ118" s="304"/>
      <c r="AKA118" s="304"/>
      <c r="AKB118" s="304"/>
      <c r="AKC118" s="304"/>
      <c r="AKD118" s="304"/>
      <c r="AKE118" s="304"/>
      <c r="AKF118" s="304"/>
      <c r="AKG118" s="304"/>
      <c r="AKH118" s="304"/>
      <c r="AKI118" s="304"/>
      <c r="AKJ118" s="304"/>
      <c r="AKK118" s="304"/>
      <c r="AKL118" s="304"/>
      <c r="AKM118" s="304"/>
      <c r="AKN118" s="304"/>
      <c r="AKO118" s="304"/>
      <c r="AKP118" s="304"/>
      <c r="AKQ118" s="304"/>
      <c r="AKR118" s="304"/>
      <c r="AKS118" s="304"/>
      <c r="AKT118" s="304"/>
      <c r="AKU118" s="304"/>
      <c r="AKV118" s="304"/>
      <c r="AKW118" s="304"/>
      <c r="AKX118" s="304"/>
      <c r="AKY118" s="304"/>
      <c r="AKZ118" s="304"/>
      <c r="ALA118" s="304"/>
      <c r="ALB118" s="304"/>
      <c r="ALC118" s="304"/>
      <c r="ALD118" s="304"/>
      <c r="ALE118" s="304"/>
      <c r="ALF118" s="304"/>
      <c r="ALG118" s="304"/>
      <c r="ALH118" s="304"/>
      <c r="ALI118" s="304"/>
      <c r="ALJ118" s="304"/>
      <c r="ALK118" s="304"/>
      <c r="ALL118" s="304"/>
      <c r="ALM118" s="304"/>
      <c r="ALN118" s="304"/>
      <c r="ALO118" s="304"/>
      <c r="ALP118" s="304"/>
      <c r="ALQ118" s="304"/>
      <c r="ALR118" s="304"/>
      <c r="ALS118" s="304"/>
      <c r="ALT118" s="304"/>
      <c r="ALU118" s="304"/>
      <c r="ALV118" s="304"/>
      <c r="ALW118" s="304"/>
      <c r="ALX118" s="304"/>
      <c r="ALY118" s="304"/>
      <c r="ALZ118" s="304"/>
      <c r="AMA118" s="304"/>
      <c r="AMB118" s="304"/>
      <c r="AMC118" s="304"/>
      <c r="AMD118" s="304"/>
      <c r="AME118" s="304"/>
      <c r="AMF118" s="304"/>
      <c r="AMG118" s="304"/>
      <c r="AMH118" s="304"/>
      <c r="AMI118" s="304"/>
      <c r="AMJ118" s="304"/>
      <c r="AMK118" s="304"/>
      <c r="AML118" s="304"/>
      <c r="AMM118" s="304"/>
      <c r="AMN118" s="304"/>
      <c r="AMO118" s="304"/>
      <c r="AMP118" s="304"/>
      <c r="AMQ118" s="304"/>
      <c r="AMR118" s="304"/>
      <c r="AMS118" s="304"/>
      <c r="AMT118" s="304"/>
      <c r="AMU118" s="304"/>
      <c r="AMV118" s="304"/>
      <c r="AMW118" s="304"/>
      <c r="AMX118" s="304"/>
      <c r="AMY118" s="304"/>
      <c r="AMZ118" s="304"/>
      <c r="ANA118" s="304"/>
      <c r="ANB118" s="304"/>
      <c r="ANC118" s="304"/>
      <c r="AND118" s="304"/>
      <c r="ANE118" s="304"/>
      <c r="ANF118" s="304"/>
      <c r="ANG118" s="304"/>
      <c r="ANH118" s="304"/>
      <c r="ANI118" s="304"/>
      <c r="ANJ118" s="304"/>
      <c r="ANK118" s="304"/>
      <c r="ANL118" s="304"/>
      <c r="ANM118" s="304"/>
      <c r="ANN118" s="304"/>
      <c r="ANO118" s="304"/>
      <c r="ANP118" s="304"/>
      <c r="ANQ118" s="304"/>
      <c r="ANR118" s="304"/>
      <c r="ANS118" s="304"/>
      <c r="ANT118" s="304"/>
      <c r="ANU118" s="304"/>
      <c r="ANV118" s="304"/>
      <c r="ANW118" s="304"/>
      <c r="ANX118" s="304"/>
      <c r="ANY118" s="304"/>
      <c r="ANZ118" s="304"/>
      <c r="AOA118" s="304"/>
      <c r="AOB118" s="304"/>
      <c r="AOC118" s="304"/>
      <c r="AOD118" s="304"/>
      <c r="AOE118" s="304"/>
      <c r="AOF118" s="304"/>
      <c r="AOG118" s="304"/>
      <c r="AOH118" s="304"/>
      <c r="AOI118" s="304"/>
      <c r="AOJ118" s="304"/>
      <c r="AOK118" s="304"/>
      <c r="AOL118" s="304"/>
      <c r="AOM118" s="304"/>
      <c r="AON118" s="304"/>
      <c r="AOO118" s="304"/>
      <c r="AOP118" s="304"/>
      <c r="AOQ118" s="304"/>
      <c r="AOR118" s="304"/>
      <c r="AOS118" s="304"/>
      <c r="AOT118" s="304"/>
      <c r="AOU118" s="304"/>
      <c r="AOV118" s="304"/>
      <c r="AOW118" s="304"/>
      <c r="AOX118" s="304"/>
      <c r="AOY118" s="304"/>
      <c r="AOZ118" s="304"/>
      <c r="APA118" s="304"/>
      <c r="APB118" s="304"/>
      <c r="APC118" s="304"/>
      <c r="APD118" s="304"/>
      <c r="APE118" s="304"/>
      <c r="APF118" s="304"/>
      <c r="APG118" s="304"/>
      <c r="APH118" s="304"/>
      <c r="API118" s="304"/>
      <c r="APJ118" s="304"/>
      <c r="APK118" s="304"/>
      <c r="APL118" s="304"/>
      <c r="APM118" s="304"/>
      <c r="APN118" s="304"/>
      <c r="APO118" s="304"/>
      <c r="APP118" s="304"/>
      <c r="APQ118" s="304"/>
      <c r="APR118" s="304"/>
      <c r="APS118" s="304"/>
      <c r="APT118" s="304"/>
      <c r="APU118" s="304"/>
      <c r="APV118" s="304"/>
      <c r="APW118" s="304"/>
      <c r="APX118" s="304"/>
      <c r="APY118" s="304"/>
      <c r="APZ118" s="304"/>
      <c r="AQA118" s="304"/>
      <c r="AQB118" s="304"/>
      <c r="AQC118" s="304"/>
      <c r="AQD118" s="304"/>
      <c r="AQE118" s="304"/>
      <c r="AQF118" s="304"/>
      <c r="AQG118" s="304"/>
      <c r="AQH118" s="304"/>
      <c r="AQI118" s="304"/>
      <c r="AQJ118" s="304"/>
      <c r="AQK118" s="304"/>
      <c r="AQL118" s="304"/>
      <c r="AQM118" s="304"/>
      <c r="AQN118" s="304"/>
      <c r="AQO118" s="304"/>
      <c r="AQP118" s="304"/>
      <c r="AQQ118" s="304"/>
      <c r="AQR118" s="304"/>
      <c r="AQS118" s="304"/>
      <c r="AQT118" s="304"/>
      <c r="AQU118" s="304"/>
      <c r="AQV118" s="304"/>
      <c r="AQW118" s="304"/>
      <c r="AQX118" s="304"/>
      <c r="AQY118" s="304"/>
      <c r="AQZ118" s="304"/>
      <c r="ARA118" s="304"/>
      <c r="ARB118" s="304"/>
      <c r="ARC118" s="304"/>
      <c r="ARD118" s="304"/>
      <c r="ARE118" s="304"/>
      <c r="ARF118" s="304"/>
      <c r="ARG118" s="304"/>
      <c r="ARH118" s="304"/>
      <c r="ARI118" s="304"/>
      <c r="ARJ118" s="304"/>
      <c r="ARK118" s="304"/>
      <c r="ARL118" s="304"/>
      <c r="ARM118" s="304"/>
      <c r="ARN118" s="304"/>
      <c r="ARO118" s="304"/>
      <c r="ARP118" s="304"/>
      <c r="ARQ118" s="304"/>
      <c r="ARR118" s="304"/>
      <c r="ARS118" s="304"/>
      <c r="ART118" s="304"/>
      <c r="ARU118" s="304"/>
      <c r="ARV118" s="304"/>
      <c r="ARW118" s="304"/>
      <c r="ARX118" s="304"/>
      <c r="ARY118" s="304"/>
      <c r="ARZ118" s="304"/>
      <c r="ASA118" s="304"/>
      <c r="ASB118" s="304"/>
      <c r="ASC118" s="304"/>
      <c r="ASD118" s="304"/>
      <c r="ASE118" s="304"/>
      <c r="ASF118" s="304"/>
      <c r="ASG118" s="304"/>
      <c r="ASH118" s="304"/>
      <c r="ASI118" s="304"/>
      <c r="ASJ118" s="304"/>
      <c r="ASK118" s="304"/>
      <c r="ASL118" s="304"/>
      <c r="ASM118" s="304"/>
      <c r="ASN118" s="304"/>
      <c r="ASO118" s="304"/>
      <c r="ASP118" s="304"/>
      <c r="ASQ118" s="304"/>
      <c r="ASR118" s="304"/>
      <c r="ASS118" s="304"/>
      <c r="AST118" s="304"/>
      <c r="ASU118" s="304"/>
      <c r="ASV118" s="304"/>
      <c r="ASW118" s="304"/>
      <c r="ASX118" s="304"/>
      <c r="ASY118" s="304"/>
      <c r="ASZ118" s="304"/>
      <c r="ATA118" s="304"/>
      <c r="ATB118" s="304"/>
      <c r="ATC118" s="304"/>
      <c r="ATD118" s="304"/>
      <c r="ATE118" s="304"/>
      <c r="ATF118" s="304"/>
      <c r="ATG118" s="304"/>
      <c r="ATH118" s="304"/>
      <c r="ATI118" s="304"/>
      <c r="ATJ118" s="304"/>
      <c r="ATK118" s="304"/>
      <c r="ATL118" s="304"/>
      <c r="ATM118" s="304"/>
      <c r="ATN118" s="304"/>
      <c r="ATO118" s="304"/>
      <c r="ATP118" s="304"/>
      <c r="ATQ118" s="304"/>
      <c r="ATR118" s="304"/>
      <c r="ATS118" s="304"/>
      <c r="ATT118" s="304"/>
      <c r="ATU118" s="304"/>
      <c r="ATV118" s="304"/>
      <c r="ATW118" s="304"/>
      <c r="ATX118" s="304"/>
      <c r="ATY118" s="304"/>
      <c r="ATZ118" s="304"/>
      <c r="AUA118" s="304"/>
      <c r="AUB118" s="304"/>
      <c r="AUC118" s="304"/>
      <c r="AUD118" s="304"/>
      <c r="AUE118" s="304"/>
      <c r="AUF118" s="304"/>
      <c r="AUG118" s="304"/>
      <c r="AUH118" s="304"/>
      <c r="AUI118" s="304"/>
      <c r="AUJ118" s="304"/>
      <c r="AUK118" s="304"/>
      <c r="AUL118" s="304"/>
      <c r="AUM118" s="304"/>
      <c r="AUN118" s="304"/>
      <c r="AUO118" s="304"/>
      <c r="AUP118" s="304"/>
      <c r="AUQ118" s="304"/>
      <c r="AUR118" s="304"/>
      <c r="AUS118" s="304"/>
      <c r="AUT118" s="304"/>
      <c r="AUU118" s="304"/>
      <c r="AUV118" s="304"/>
      <c r="AUW118" s="304"/>
      <c r="AUX118" s="304"/>
      <c r="AUY118" s="304"/>
      <c r="AUZ118" s="304"/>
      <c r="AVA118" s="304"/>
      <c r="AVB118" s="304"/>
      <c r="AVC118" s="304"/>
      <c r="AVD118" s="304"/>
      <c r="AVE118" s="304"/>
      <c r="AVF118" s="304"/>
      <c r="AVG118" s="304"/>
      <c r="AVH118" s="304"/>
      <c r="AVI118" s="304"/>
      <c r="AVJ118" s="304"/>
      <c r="AVK118" s="304"/>
      <c r="AVL118" s="304"/>
      <c r="AVM118" s="304"/>
      <c r="AVN118" s="304"/>
      <c r="AVO118" s="304"/>
      <c r="AVP118" s="304"/>
      <c r="AVQ118" s="304"/>
      <c r="AVR118" s="304"/>
      <c r="AVS118" s="304"/>
      <c r="AVT118" s="304"/>
      <c r="AVU118" s="304"/>
      <c r="AVV118" s="304"/>
      <c r="AVW118" s="304"/>
      <c r="AVX118" s="304"/>
      <c r="AVY118" s="304"/>
      <c r="AVZ118" s="304"/>
      <c r="AWA118" s="304"/>
      <c r="AWB118" s="304"/>
      <c r="AWC118" s="304"/>
      <c r="AWD118" s="304"/>
      <c r="AWE118" s="304"/>
      <c r="AWF118" s="304"/>
      <c r="AWG118" s="304"/>
      <c r="AWH118" s="304"/>
      <c r="AWI118" s="304"/>
      <c r="AWJ118" s="304"/>
      <c r="AWK118" s="304"/>
      <c r="AWL118" s="304"/>
      <c r="AWM118" s="304"/>
      <c r="AWN118" s="304"/>
      <c r="AWO118" s="304"/>
      <c r="AWP118" s="304"/>
      <c r="AWQ118" s="304"/>
      <c r="AWR118" s="304"/>
      <c r="AWS118" s="304"/>
      <c r="AWT118" s="304"/>
      <c r="AWU118" s="304"/>
      <c r="AWV118" s="304"/>
      <c r="AWW118" s="304"/>
      <c r="AWX118" s="304"/>
      <c r="AWY118" s="304"/>
      <c r="AWZ118" s="304"/>
      <c r="AXA118" s="304"/>
      <c r="AXB118" s="304"/>
      <c r="AXC118" s="304"/>
      <c r="AXD118" s="304"/>
      <c r="AXE118" s="304"/>
      <c r="AXF118" s="304"/>
      <c r="AXG118" s="304"/>
      <c r="AXH118" s="304"/>
      <c r="AXI118" s="304"/>
      <c r="AXJ118" s="304"/>
      <c r="AXK118" s="304"/>
      <c r="AXL118" s="304"/>
      <c r="AXM118" s="304"/>
      <c r="AXN118" s="304"/>
      <c r="AXO118" s="304"/>
      <c r="AXP118" s="304"/>
      <c r="AXQ118" s="304"/>
      <c r="AXR118" s="304"/>
      <c r="AXS118" s="304"/>
      <c r="AXT118" s="304"/>
      <c r="AXU118" s="304"/>
      <c r="AXV118" s="304"/>
      <c r="AXW118" s="304"/>
      <c r="AXX118" s="304"/>
      <c r="AXY118" s="304"/>
      <c r="AXZ118" s="304"/>
      <c r="AYA118" s="304"/>
      <c r="AYB118" s="304"/>
      <c r="AYC118" s="304"/>
      <c r="AYD118" s="304"/>
      <c r="AYE118" s="304"/>
      <c r="AYF118" s="304"/>
      <c r="AYG118" s="304"/>
      <c r="AYH118" s="304"/>
      <c r="AYI118" s="304"/>
      <c r="AYJ118" s="304"/>
      <c r="AYK118" s="304"/>
      <c r="AYL118" s="304"/>
      <c r="AYM118" s="304"/>
      <c r="AYN118" s="304"/>
      <c r="AYO118" s="304"/>
      <c r="AYP118" s="304"/>
      <c r="AYQ118" s="304"/>
      <c r="AYR118" s="304"/>
      <c r="AYS118" s="304"/>
      <c r="AYT118" s="304"/>
      <c r="AYU118" s="304"/>
      <c r="AYV118" s="304"/>
      <c r="AYW118" s="304"/>
      <c r="AYX118" s="304"/>
      <c r="AYY118" s="304"/>
      <c r="AYZ118" s="304"/>
      <c r="AZA118" s="304"/>
      <c r="AZB118" s="304"/>
      <c r="AZC118" s="304"/>
      <c r="AZD118" s="304"/>
      <c r="AZE118" s="304"/>
      <c r="AZF118" s="304"/>
      <c r="AZG118" s="304"/>
      <c r="AZH118" s="304"/>
      <c r="AZI118" s="304"/>
      <c r="AZJ118" s="304"/>
      <c r="AZK118" s="304"/>
      <c r="AZL118" s="304"/>
      <c r="AZM118" s="304"/>
      <c r="AZN118" s="304"/>
      <c r="AZO118" s="304"/>
      <c r="AZP118" s="304"/>
      <c r="AZQ118" s="304"/>
      <c r="AZR118" s="304"/>
      <c r="AZS118" s="304"/>
      <c r="AZT118" s="304"/>
      <c r="AZU118" s="304"/>
      <c r="AZV118" s="304"/>
      <c r="AZW118" s="304"/>
      <c r="AZX118" s="304"/>
      <c r="AZY118" s="304"/>
      <c r="AZZ118" s="304"/>
      <c r="BAA118" s="304"/>
      <c r="BAB118" s="304"/>
      <c r="BAC118" s="304"/>
      <c r="BAD118" s="304"/>
      <c r="BAE118" s="304"/>
      <c r="BAF118" s="304"/>
      <c r="BAG118" s="304"/>
      <c r="BAH118" s="304"/>
      <c r="BAI118" s="304"/>
      <c r="BAJ118" s="304"/>
      <c r="BAK118" s="304"/>
      <c r="BAL118" s="304"/>
      <c r="BAM118" s="304"/>
      <c r="BAN118" s="304"/>
      <c r="BAO118" s="304"/>
      <c r="BAP118" s="304"/>
      <c r="BAQ118" s="304"/>
      <c r="BAR118" s="304"/>
      <c r="BAS118" s="304"/>
      <c r="BAT118" s="304"/>
      <c r="BAU118" s="304"/>
      <c r="BAV118" s="304"/>
      <c r="BAW118" s="304"/>
      <c r="BAX118" s="304"/>
      <c r="BAY118" s="304"/>
      <c r="BAZ118" s="304"/>
      <c r="BBA118" s="304"/>
      <c r="BBB118" s="304"/>
      <c r="BBC118" s="304"/>
      <c r="BBD118" s="304"/>
      <c r="BBE118" s="304"/>
      <c r="BBF118" s="304"/>
      <c r="BBG118" s="304"/>
      <c r="BBH118" s="304"/>
      <c r="BBI118" s="304"/>
      <c r="BBJ118" s="304"/>
      <c r="BBK118" s="304"/>
      <c r="BBL118" s="304"/>
      <c r="BBM118" s="304"/>
      <c r="BBN118" s="304"/>
      <c r="BBO118" s="304"/>
      <c r="BBP118" s="304"/>
      <c r="BBQ118" s="304"/>
      <c r="BBR118" s="304"/>
      <c r="BBS118" s="304"/>
      <c r="BBT118" s="304"/>
      <c r="BBU118" s="304"/>
      <c r="BBV118" s="304"/>
      <c r="BBW118" s="304"/>
      <c r="BBX118" s="304"/>
      <c r="BBY118" s="304"/>
      <c r="BBZ118" s="304"/>
      <c r="BCA118" s="304"/>
      <c r="BCB118" s="304"/>
      <c r="BCC118" s="304"/>
      <c r="BCD118" s="304"/>
      <c r="BCE118" s="304"/>
      <c r="BCF118" s="304"/>
      <c r="BCG118" s="304"/>
      <c r="BCH118" s="304"/>
      <c r="BCI118" s="304"/>
      <c r="BCJ118" s="304"/>
      <c r="BCK118" s="304"/>
      <c r="BCL118" s="304"/>
      <c r="BCM118" s="304"/>
      <c r="BCN118" s="304"/>
      <c r="BCO118" s="304"/>
      <c r="BCP118" s="304"/>
      <c r="BCQ118" s="304"/>
      <c r="BCR118" s="304"/>
      <c r="BCS118" s="304"/>
      <c r="BCT118" s="304"/>
      <c r="BCU118" s="304"/>
      <c r="BCV118" s="304"/>
      <c r="BCW118" s="304"/>
      <c r="BCX118" s="304"/>
      <c r="BCY118" s="304"/>
      <c r="BCZ118" s="304"/>
      <c r="BDA118" s="304"/>
      <c r="BDB118" s="304"/>
      <c r="BDC118" s="304"/>
      <c r="BDD118" s="304"/>
      <c r="BDE118" s="304"/>
      <c r="BDF118" s="304"/>
      <c r="BDG118" s="304"/>
      <c r="BDH118" s="304"/>
      <c r="BDI118" s="304"/>
      <c r="BDJ118" s="304"/>
      <c r="BDK118" s="304"/>
      <c r="BDL118" s="304"/>
      <c r="BDM118" s="304"/>
      <c r="BDN118" s="304"/>
      <c r="BDO118" s="304"/>
      <c r="BDP118" s="304"/>
      <c r="BDQ118" s="304"/>
      <c r="BDR118" s="304"/>
      <c r="BDS118" s="304"/>
      <c r="BDT118" s="304"/>
      <c r="BDU118" s="304"/>
      <c r="BDV118" s="304"/>
      <c r="BDW118" s="304"/>
      <c r="BDX118" s="304"/>
      <c r="BDY118" s="304"/>
      <c r="BDZ118" s="304"/>
      <c r="BEA118" s="304"/>
      <c r="BEB118" s="304"/>
      <c r="BEC118" s="304"/>
      <c r="BED118" s="304"/>
      <c r="BEE118" s="304"/>
      <c r="BEF118" s="304"/>
      <c r="BEG118" s="304"/>
      <c r="BEH118" s="304"/>
      <c r="BEI118" s="304"/>
      <c r="BEJ118" s="304"/>
      <c r="BEK118" s="304"/>
      <c r="BEL118" s="304"/>
      <c r="BEM118" s="304"/>
      <c r="BEN118" s="304"/>
      <c r="BEO118" s="304"/>
      <c r="BEP118" s="304"/>
      <c r="BEQ118" s="304"/>
      <c r="BER118" s="304"/>
      <c r="BES118" s="304"/>
      <c r="BET118" s="304"/>
      <c r="BEU118" s="304"/>
      <c r="BEV118" s="304"/>
      <c r="BEW118" s="304"/>
      <c r="BEX118" s="304"/>
      <c r="BEY118" s="304"/>
      <c r="BEZ118" s="304"/>
      <c r="BFA118" s="304"/>
      <c r="BFB118" s="304"/>
      <c r="BFC118" s="304"/>
      <c r="BFD118" s="304"/>
      <c r="BFE118" s="304"/>
      <c r="BFF118" s="304"/>
      <c r="BFG118" s="304"/>
      <c r="BFH118" s="304"/>
      <c r="BFI118" s="304"/>
      <c r="BFJ118" s="304"/>
      <c r="BFK118" s="304"/>
      <c r="BFL118" s="304"/>
      <c r="BFM118" s="304"/>
      <c r="BFN118" s="304"/>
      <c r="BFO118" s="304"/>
      <c r="BFP118" s="304"/>
      <c r="BFQ118" s="304"/>
      <c r="BFR118" s="304"/>
      <c r="BFS118" s="304"/>
      <c r="BFT118" s="304"/>
      <c r="BFU118" s="304"/>
      <c r="BFV118" s="304"/>
      <c r="BFW118" s="304"/>
      <c r="BFX118" s="304"/>
      <c r="BFY118" s="304"/>
      <c r="BFZ118" s="304"/>
      <c r="BGA118" s="304"/>
      <c r="BGB118" s="304"/>
      <c r="BGC118" s="304"/>
      <c r="BGD118" s="304"/>
      <c r="BGE118" s="304"/>
      <c r="BGF118" s="304"/>
      <c r="BGG118" s="304"/>
      <c r="BGH118" s="304"/>
      <c r="BGI118" s="304"/>
      <c r="BGJ118" s="304"/>
      <c r="BGK118" s="304"/>
      <c r="BGL118" s="304"/>
      <c r="BGM118" s="304"/>
      <c r="BGN118" s="304"/>
      <c r="BGO118" s="304"/>
      <c r="BGP118" s="304"/>
      <c r="BGQ118" s="304"/>
      <c r="BGR118" s="304"/>
      <c r="BGS118" s="304"/>
      <c r="BGT118" s="304"/>
      <c r="BGU118" s="304"/>
      <c r="BGV118" s="304"/>
      <c r="BGW118" s="304"/>
      <c r="BGX118" s="304"/>
      <c r="BGY118" s="304"/>
      <c r="BGZ118" s="304"/>
      <c r="BHA118" s="304"/>
      <c r="BHB118" s="304"/>
      <c r="BHC118" s="304"/>
      <c r="BHD118" s="304"/>
      <c r="BHE118" s="304"/>
      <c r="BHF118" s="304"/>
      <c r="BHG118" s="304"/>
      <c r="BHH118" s="304"/>
      <c r="BHI118" s="304"/>
      <c r="BHJ118" s="304"/>
      <c r="BHK118" s="304"/>
      <c r="BHL118" s="304"/>
      <c r="BHM118" s="304"/>
      <c r="BHN118" s="304"/>
      <c r="BHO118" s="304"/>
      <c r="BHP118" s="304"/>
      <c r="BHQ118" s="304"/>
      <c r="BHR118" s="304"/>
      <c r="BHS118" s="304"/>
      <c r="BHT118" s="304"/>
      <c r="BHU118" s="304"/>
      <c r="BHV118" s="304"/>
      <c r="BHW118" s="304"/>
      <c r="BHX118" s="304"/>
      <c r="BHY118" s="304"/>
      <c r="BHZ118" s="304"/>
      <c r="BIA118" s="304"/>
      <c r="BIB118" s="304"/>
      <c r="BIC118" s="304"/>
      <c r="BID118" s="304"/>
      <c r="BIE118" s="304"/>
      <c r="BIF118" s="304"/>
      <c r="BIG118" s="304"/>
      <c r="BIH118" s="304"/>
      <c r="BII118" s="304"/>
      <c r="BIJ118" s="304"/>
      <c r="BIK118" s="304"/>
      <c r="BIL118" s="304"/>
      <c r="BIM118" s="304"/>
      <c r="BIN118" s="304"/>
      <c r="BIO118" s="304"/>
      <c r="BIP118" s="304"/>
      <c r="BIQ118" s="304"/>
      <c r="BIR118" s="304"/>
      <c r="BIS118" s="304"/>
      <c r="BIT118" s="304"/>
      <c r="BIU118" s="304"/>
      <c r="BIV118" s="304"/>
      <c r="BIW118" s="304"/>
      <c r="BIX118" s="304"/>
      <c r="BIY118" s="304"/>
      <c r="BIZ118" s="304"/>
      <c r="BJA118" s="304"/>
      <c r="BJB118" s="304"/>
      <c r="BJC118" s="304"/>
      <c r="BJD118" s="304"/>
      <c r="BJE118" s="304"/>
      <c r="BJF118" s="304"/>
      <c r="BJG118" s="304"/>
      <c r="BJH118" s="304"/>
      <c r="BJI118" s="304"/>
      <c r="BJJ118" s="304"/>
      <c r="BJK118" s="304"/>
      <c r="BJL118" s="304"/>
      <c r="BJM118" s="304"/>
      <c r="BJN118" s="304"/>
      <c r="BJO118" s="304"/>
      <c r="BJP118" s="304"/>
      <c r="BJQ118" s="304"/>
      <c r="BJR118" s="304"/>
      <c r="BJS118" s="304"/>
      <c r="BJT118" s="304"/>
      <c r="BJU118" s="304"/>
      <c r="BJV118" s="304"/>
      <c r="BJW118" s="304"/>
      <c r="BJX118" s="304"/>
      <c r="BJY118" s="304"/>
      <c r="BJZ118" s="304"/>
      <c r="BKA118" s="304"/>
      <c r="BKB118" s="304"/>
      <c r="BKC118" s="304"/>
      <c r="BKD118" s="304"/>
      <c r="BKE118" s="304"/>
      <c r="BKF118" s="304"/>
      <c r="BKG118" s="304"/>
      <c r="BKH118" s="304"/>
      <c r="BKI118" s="304"/>
      <c r="BKJ118" s="304"/>
      <c r="BKK118" s="304"/>
      <c r="BKL118" s="304"/>
      <c r="BKM118" s="304"/>
      <c r="BKN118" s="304"/>
      <c r="BKO118" s="304"/>
      <c r="BKP118" s="304"/>
      <c r="BKQ118" s="304"/>
      <c r="BKR118" s="304"/>
      <c r="BKS118" s="304"/>
      <c r="BKT118" s="304"/>
      <c r="BKU118" s="304"/>
      <c r="BKV118" s="304"/>
      <c r="BKW118" s="304"/>
      <c r="BKX118" s="304"/>
      <c r="BKY118" s="304"/>
      <c r="BKZ118" s="304"/>
      <c r="BLA118" s="304"/>
      <c r="BLB118" s="304"/>
      <c r="BLC118" s="304"/>
      <c r="BLD118" s="304"/>
      <c r="BLE118" s="304"/>
      <c r="BLF118" s="304"/>
      <c r="BLG118" s="304"/>
      <c r="BLH118" s="304"/>
      <c r="BLI118" s="304"/>
      <c r="BLJ118" s="304"/>
      <c r="BLK118" s="304"/>
      <c r="BLL118" s="304"/>
      <c r="BLM118" s="304"/>
      <c r="BLN118" s="304"/>
      <c r="BLO118" s="304"/>
      <c r="BLP118" s="304"/>
      <c r="BLQ118" s="304"/>
      <c r="BLR118" s="304"/>
      <c r="BLS118" s="304"/>
      <c r="BLT118" s="304"/>
      <c r="BLU118" s="304"/>
      <c r="BLV118" s="304"/>
      <c r="BLW118" s="304"/>
      <c r="BLX118" s="304"/>
      <c r="BLY118" s="304"/>
      <c r="BLZ118" s="304"/>
      <c r="BMA118" s="304"/>
      <c r="BMB118" s="304"/>
      <c r="BMC118" s="304"/>
      <c r="BMD118" s="304"/>
      <c r="BME118" s="304"/>
      <c r="BMF118" s="304"/>
      <c r="BMG118" s="304"/>
      <c r="BMH118" s="304"/>
      <c r="BMI118" s="304"/>
      <c r="BMJ118" s="304"/>
      <c r="BMK118" s="304"/>
      <c r="BML118" s="304"/>
      <c r="BMM118" s="304"/>
      <c r="BMN118" s="304"/>
      <c r="BMO118" s="304"/>
      <c r="BMP118" s="304"/>
      <c r="BMQ118" s="304"/>
      <c r="BMR118" s="304"/>
      <c r="BMS118" s="304"/>
      <c r="BMT118" s="304"/>
      <c r="BMU118" s="304"/>
      <c r="BMV118" s="304"/>
      <c r="BMW118" s="304"/>
      <c r="BMX118" s="304"/>
      <c r="BMY118" s="304"/>
      <c r="BMZ118" s="304"/>
      <c r="BNA118" s="304"/>
      <c r="BNB118" s="304"/>
      <c r="BNC118" s="304"/>
      <c r="BND118" s="304"/>
      <c r="BNE118" s="304"/>
      <c r="BNF118" s="304"/>
      <c r="BNG118" s="304"/>
      <c r="BNH118" s="304"/>
      <c r="BNI118" s="304"/>
      <c r="BNJ118" s="304"/>
      <c r="BNK118" s="304"/>
      <c r="BNL118" s="304"/>
      <c r="BNM118" s="304"/>
      <c r="BNN118" s="304"/>
      <c r="BNO118" s="304"/>
      <c r="BNP118" s="304"/>
      <c r="BNQ118" s="304"/>
      <c r="BNR118" s="304"/>
      <c r="BNS118" s="304"/>
      <c r="BNT118" s="304"/>
      <c r="BNU118" s="304"/>
      <c r="BNV118" s="304"/>
      <c r="BNW118" s="304"/>
      <c r="BNX118" s="304"/>
      <c r="BNY118" s="304"/>
      <c r="BNZ118" s="304"/>
      <c r="BOA118" s="304"/>
      <c r="BOB118" s="304"/>
      <c r="BOC118" s="304"/>
      <c r="BOD118" s="304"/>
      <c r="BOE118" s="304"/>
      <c r="BOF118" s="304"/>
      <c r="BOG118" s="304"/>
      <c r="BOH118" s="304"/>
      <c r="BOI118" s="304"/>
      <c r="BOJ118" s="304"/>
      <c r="BOK118" s="304"/>
      <c r="BOL118" s="304"/>
      <c r="BOM118" s="304"/>
      <c r="BON118" s="304"/>
      <c r="BOO118" s="304"/>
      <c r="BOP118" s="304"/>
      <c r="BOQ118" s="304"/>
      <c r="BOR118" s="304"/>
      <c r="BOS118" s="304"/>
      <c r="BOT118" s="304"/>
      <c r="BOU118" s="304"/>
      <c r="BOV118" s="304"/>
      <c r="BOW118" s="304"/>
      <c r="BOX118" s="304"/>
      <c r="BOY118" s="304"/>
      <c r="BOZ118" s="304"/>
      <c r="BPA118" s="304"/>
      <c r="BPB118" s="304"/>
      <c r="BPC118" s="304"/>
      <c r="BPD118" s="304"/>
      <c r="BPE118" s="304"/>
      <c r="BPF118" s="304"/>
      <c r="BPG118" s="304"/>
      <c r="BPH118" s="304"/>
      <c r="BPI118" s="304"/>
      <c r="BPJ118" s="304"/>
      <c r="BPK118" s="304"/>
      <c r="BPL118" s="304"/>
      <c r="BPM118" s="304"/>
      <c r="BPN118" s="304"/>
      <c r="BPO118" s="304"/>
      <c r="BPP118" s="304"/>
      <c r="BPQ118" s="304"/>
      <c r="BPR118" s="304"/>
      <c r="BPS118" s="304"/>
      <c r="BPT118" s="304"/>
      <c r="BPU118" s="304"/>
      <c r="BPV118" s="304"/>
      <c r="BPW118" s="304"/>
      <c r="BPX118" s="304"/>
      <c r="BPY118" s="304"/>
      <c r="BPZ118" s="304"/>
      <c r="BQA118" s="304"/>
      <c r="BQB118" s="304"/>
      <c r="BQC118" s="304"/>
      <c r="BQD118" s="304"/>
      <c r="BQE118" s="304"/>
      <c r="BQF118" s="304"/>
      <c r="BQG118" s="304"/>
      <c r="BQH118" s="304"/>
      <c r="BQI118" s="304"/>
      <c r="BQJ118" s="304"/>
      <c r="BQK118" s="304"/>
      <c r="BQL118" s="304"/>
      <c r="BQM118" s="304"/>
      <c r="BQN118" s="304"/>
      <c r="BQO118" s="304"/>
      <c r="BQP118" s="304"/>
      <c r="BQQ118" s="304"/>
      <c r="BQR118" s="304"/>
      <c r="BQS118" s="304"/>
      <c r="BQT118" s="304"/>
      <c r="BQU118" s="304"/>
      <c r="BQV118" s="304"/>
      <c r="BQW118" s="304"/>
      <c r="BQX118" s="304"/>
      <c r="BQY118" s="304"/>
      <c r="BQZ118" s="304"/>
      <c r="BRA118" s="304"/>
      <c r="BRB118" s="304"/>
      <c r="BRC118" s="304"/>
      <c r="BRD118" s="304"/>
      <c r="BRE118" s="304"/>
      <c r="BRF118" s="304"/>
      <c r="BRG118" s="304"/>
      <c r="BRH118" s="304"/>
      <c r="BRI118" s="304"/>
      <c r="BRJ118" s="304"/>
      <c r="BRK118" s="304"/>
      <c r="BRL118" s="304"/>
      <c r="BRM118" s="304"/>
      <c r="BRN118" s="304"/>
      <c r="BRO118" s="304"/>
      <c r="BRP118" s="304"/>
      <c r="BRQ118" s="304"/>
      <c r="BRR118" s="304"/>
      <c r="BRS118" s="304"/>
      <c r="BRT118" s="304"/>
      <c r="BRU118" s="304"/>
      <c r="BRV118" s="304"/>
      <c r="BRW118" s="304"/>
      <c r="BRX118" s="304"/>
      <c r="BRY118" s="304"/>
      <c r="BRZ118" s="304"/>
      <c r="BSA118" s="304"/>
      <c r="BSB118" s="304"/>
      <c r="BSC118" s="304"/>
      <c r="BSD118" s="304"/>
      <c r="BSE118" s="304"/>
      <c r="BSF118" s="304"/>
      <c r="BSG118" s="304"/>
      <c r="BSH118" s="304"/>
      <c r="BSI118" s="304"/>
      <c r="BSJ118" s="304"/>
      <c r="BSK118" s="304"/>
      <c r="BSL118" s="304"/>
      <c r="BSM118" s="304"/>
      <c r="BSN118" s="304"/>
      <c r="BSO118" s="304"/>
      <c r="BSP118" s="304"/>
      <c r="BSQ118" s="304"/>
      <c r="BSR118" s="304"/>
      <c r="BSS118" s="304"/>
      <c r="BST118" s="304"/>
      <c r="BSU118" s="304"/>
      <c r="BSV118" s="304"/>
      <c r="BSW118" s="304"/>
      <c r="BSX118" s="304"/>
      <c r="BSY118" s="304"/>
      <c r="BSZ118" s="304"/>
      <c r="BTA118" s="304"/>
      <c r="BTB118" s="304"/>
      <c r="BTC118" s="304"/>
      <c r="BTD118" s="304"/>
      <c r="BTE118" s="304"/>
      <c r="BTF118" s="304"/>
      <c r="BTG118" s="304"/>
      <c r="BTH118" s="304"/>
      <c r="BTI118" s="304"/>
      <c r="BTJ118" s="304"/>
      <c r="BTK118" s="304"/>
      <c r="BTL118" s="304"/>
      <c r="BTM118" s="304"/>
      <c r="BTN118" s="304"/>
      <c r="BTO118" s="304"/>
      <c r="BTP118" s="304"/>
      <c r="BTQ118" s="304"/>
      <c r="BTR118" s="304"/>
      <c r="BTS118" s="304"/>
      <c r="BTT118" s="304"/>
      <c r="BTU118" s="304"/>
      <c r="BTV118" s="304"/>
      <c r="BTW118" s="304"/>
      <c r="BTX118" s="304"/>
      <c r="BTY118" s="304"/>
      <c r="BTZ118" s="304"/>
      <c r="BUA118" s="304"/>
      <c r="BUB118" s="304"/>
      <c r="BUC118" s="304"/>
      <c r="BUD118" s="304"/>
      <c r="BUE118" s="304"/>
      <c r="BUF118" s="304"/>
      <c r="BUG118" s="304"/>
      <c r="BUH118" s="304"/>
      <c r="BUI118" s="304"/>
      <c r="BUJ118" s="304"/>
      <c r="BUK118" s="304"/>
      <c r="BUL118" s="304"/>
      <c r="BUM118" s="304"/>
      <c r="BUN118" s="304"/>
      <c r="BUO118" s="304"/>
      <c r="BUP118" s="304"/>
      <c r="BUQ118" s="304"/>
      <c r="BUR118" s="304"/>
      <c r="BUS118" s="304"/>
      <c r="BUT118" s="304"/>
      <c r="BUU118" s="304"/>
      <c r="BUV118" s="304"/>
      <c r="BUW118" s="304"/>
      <c r="BUX118" s="304"/>
      <c r="BUY118" s="304"/>
      <c r="BUZ118" s="304"/>
      <c r="BVA118" s="304"/>
      <c r="BVB118" s="304"/>
      <c r="BVC118" s="304"/>
      <c r="BVD118" s="304"/>
      <c r="BVE118" s="304"/>
      <c r="BVF118" s="304"/>
      <c r="BVG118" s="304"/>
      <c r="BVH118" s="304"/>
      <c r="BVI118" s="304"/>
      <c r="BVJ118" s="304"/>
      <c r="BVK118" s="304"/>
      <c r="BVL118" s="304"/>
      <c r="BVM118" s="304"/>
      <c r="BVN118" s="304"/>
      <c r="BVO118" s="304"/>
      <c r="BVP118" s="304"/>
      <c r="BVQ118" s="304"/>
      <c r="BVR118" s="304"/>
      <c r="BVS118" s="304"/>
      <c r="BVT118" s="304"/>
      <c r="BVU118" s="304"/>
      <c r="BVV118" s="304"/>
      <c r="BVW118" s="304"/>
      <c r="BVX118" s="304"/>
      <c r="BVY118" s="304"/>
      <c r="BVZ118" s="304"/>
      <c r="BWA118" s="304"/>
      <c r="BWB118" s="304"/>
      <c r="BWC118" s="304"/>
      <c r="BWD118" s="304"/>
      <c r="BWE118" s="304"/>
      <c r="BWF118" s="304"/>
      <c r="BWG118" s="304"/>
      <c r="BWH118" s="304"/>
      <c r="BWI118" s="304"/>
      <c r="BWJ118" s="304"/>
      <c r="BWK118" s="304"/>
      <c r="BWL118" s="304"/>
      <c r="BWM118" s="304"/>
      <c r="BWN118" s="304"/>
      <c r="BWO118" s="304"/>
      <c r="BWP118" s="304"/>
      <c r="BWQ118" s="304"/>
      <c r="BWR118" s="304"/>
      <c r="BWS118" s="304"/>
      <c r="BWT118" s="304"/>
      <c r="BWU118" s="304"/>
      <c r="BWV118" s="304"/>
      <c r="BWW118" s="304"/>
      <c r="BWX118" s="304"/>
      <c r="BWY118" s="304"/>
      <c r="BWZ118" s="304"/>
      <c r="BXA118" s="304"/>
      <c r="BXB118" s="304"/>
      <c r="BXC118" s="304"/>
      <c r="BXD118" s="304"/>
      <c r="BXE118" s="304"/>
      <c r="BXF118" s="304"/>
      <c r="BXG118" s="304"/>
      <c r="BXH118" s="304"/>
      <c r="BXI118" s="304"/>
      <c r="BXJ118" s="304"/>
      <c r="BXK118" s="304"/>
      <c r="BXL118" s="304"/>
      <c r="BXM118" s="304"/>
      <c r="BXN118" s="304"/>
      <c r="BXO118" s="304"/>
      <c r="BXP118" s="304"/>
      <c r="BXQ118" s="304"/>
      <c r="BXR118" s="304"/>
      <c r="BXS118" s="304"/>
      <c r="BXT118" s="304"/>
      <c r="BXU118" s="304"/>
      <c r="BXV118" s="304"/>
      <c r="BXW118" s="304"/>
      <c r="BXX118" s="304"/>
      <c r="BXY118" s="304"/>
      <c r="BXZ118" s="304"/>
      <c r="BYA118" s="304"/>
      <c r="BYB118" s="304"/>
      <c r="BYC118" s="304"/>
      <c r="BYD118" s="304"/>
      <c r="BYE118" s="304"/>
      <c r="BYF118" s="304"/>
      <c r="BYG118" s="304"/>
      <c r="BYH118" s="304"/>
      <c r="BYI118" s="304"/>
      <c r="BYJ118" s="304"/>
      <c r="BYK118" s="304"/>
      <c r="BYL118" s="304"/>
      <c r="BYM118" s="304"/>
      <c r="BYN118" s="304"/>
      <c r="BYO118" s="304"/>
      <c r="BYP118" s="304"/>
      <c r="BYQ118" s="304"/>
      <c r="BYR118" s="304"/>
      <c r="BYS118" s="304"/>
      <c r="BYT118" s="304"/>
      <c r="BYU118" s="304"/>
      <c r="BYV118" s="304"/>
      <c r="BYW118" s="304"/>
      <c r="BYX118" s="304"/>
      <c r="BYY118" s="304"/>
      <c r="BYZ118" s="304"/>
      <c r="BZA118" s="304"/>
      <c r="BZB118" s="304"/>
      <c r="BZC118" s="304"/>
      <c r="BZD118" s="304"/>
      <c r="BZE118" s="304"/>
      <c r="BZF118" s="304"/>
      <c r="BZG118" s="304"/>
      <c r="BZH118" s="304"/>
      <c r="BZI118" s="304"/>
      <c r="BZJ118" s="304"/>
      <c r="BZK118" s="304"/>
      <c r="BZL118" s="304"/>
      <c r="BZM118" s="304"/>
      <c r="BZN118" s="304"/>
      <c r="BZO118" s="304"/>
      <c r="BZP118" s="304"/>
      <c r="BZQ118" s="304"/>
      <c r="BZR118" s="304"/>
      <c r="BZS118" s="304"/>
      <c r="BZT118" s="304"/>
      <c r="BZU118" s="304"/>
      <c r="BZV118" s="304"/>
      <c r="BZW118" s="304"/>
      <c r="BZX118" s="304"/>
      <c r="BZY118" s="304"/>
      <c r="BZZ118" s="304"/>
      <c r="CAA118" s="304"/>
      <c r="CAB118" s="304"/>
      <c r="CAC118" s="304"/>
      <c r="CAD118" s="304"/>
      <c r="CAE118" s="304"/>
      <c r="CAF118" s="304"/>
      <c r="CAG118" s="304"/>
      <c r="CAH118" s="304"/>
      <c r="CAI118" s="304"/>
      <c r="CAJ118" s="304"/>
      <c r="CAK118" s="304"/>
      <c r="CAL118" s="304"/>
      <c r="CAM118" s="304"/>
      <c r="CAN118" s="304"/>
      <c r="CAO118" s="304"/>
      <c r="CAP118" s="304"/>
      <c r="CAQ118" s="304"/>
      <c r="CAR118" s="304"/>
      <c r="CAS118" s="304"/>
      <c r="CAT118" s="304"/>
      <c r="CAU118" s="304"/>
      <c r="CAV118" s="304"/>
      <c r="CAW118" s="304"/>
      <c r="CAX118" s="304"/>
      <c r="CAY118" s="304"/>
      <c r="CAZ118" s="304"/>
      <c r="CBA118" s="304"/>
      <c r="CBB118" s="304"/>
      <c r="CBC118" s="304"/>
      <c r="CBD118" s="304"/>
      <c r="CBE118" s="304"/>
      <c r="CBF118" s="304"/>
      <c r="CBG118" s="304"/>
      <c r="CBH118" s="304"/>
      <c r="CBI118" s="304"/>
      <c r="CBJ118" s="304"/>
      <c r="CBK118" s="304"/>
      <c r="CBL118" s="304"/>
      <c r="CBM118" s="304"/>
      <c r="CBN118" s="304"/>
      <c r="CBO118" s="304"/>
      <c r="CBP118" s="304"/>
      <c r="CBQ118" s="304"/>
      <c r="CBR118" s="304"/>
      <c r="CBS118" s="304"/>
      <c r="CBT118" s="304"/>
      <c r="CBU118" s="304"/>
      <c r="CBV118" s="304"/>
      <c r="CBW118" s="304"/>
      <c r="CBX118" s="304"/>
      <c r="CBY118" s="304"/>
      <c r="CBZ118" s="304"/>
      <c r="CCA118" s="304"/>
      <c r="CCB118" s="304"/>
      <c r="CCC118" s="304"/>
      <c r="CCD118" s="304"/>
      <c r="CCE118" s="304"/>
      <c r="CCF118" s="304"/>
      <c r="CCG118" s="304"/>
      <c r="CCH118" s="304"/>
      <c r="CCI118" s="304"/>
      <c r="CCJ118" s="304"/>
      <c r="CCK118" s="304"/>
      <c r="CCL118" s="304"/>
      <c r="CCM118" s="304"/>
      <c r="CCN118" s="304"/>
      <c r="CCO118" s="304"/>
      <c r="CCP118" s="304"/>
      <c r="CCQ118" s="304"/>
      <c r="CCR118" s="304"/>
      <c r="CCS118" s="304"/>
      <c r="CCT118" s="304"/>
      <c r="CCU118" s="304"/>
      <c r="CCV118" s="304"/>
      <c r="CCW118" s="304"/>
      <c r="CCX118" s="304"/>
      <c r="CCY118" s="304"/>
      <c r="CCZ118" s="304"/>
      <c r="CDA118" s="304"/>
      <c r="CDB118" s="304"/>
      <c r="CDC118" s="304"/>
      <c r="CDD118" s="304"/>
      <c r="CDE118" s="304"/>
      <c r="CDF118" s="304"/>
      <c r="CDG118" s="304"/>
      <c r="CDH118" s="304"/>
      <c r="CDI118" s="304"/>
      <c r="CDJ118" s="304"/>
      <c r="CDK118" s="304"/>
      <c r="CDL118" s="304"/>
      <c r="CDM118" s="304"/>
      <c r="CDN118" s="304"/>
      <c r="CDO118" s="304"/>
      <c r="CDP118" s="304"/>
      <c r="CDQ118" s="304"/>
      <c r="CDR118" s="304"/>
      <c r="CDS118" s="304"/>
      <c r="CDT118" s="304"/>
      <c r="CDU118" s="304"/>
      <c r="CDV118" s="304"/>
      <c r="CDW118" s="304"/>
      <c r="CDX118" s="304"/>
      <c r="CDY118" s="304"/>
      <c r="CDZ118" s="304"/>
      <c r="CEA118" s="304"/>
      <c r="CEB118" s="304"/>
      <c r="CEC118" s="304"/>
      <c r="CED118" s="304"/>
      <c r="CEE118" s="304"/>
      <c r="CEF118" s="304"/>
      <c r="CEG118" s="304"/>
      <c r="CEH118" s="304"/>
      <c r="CEI118" s="304"/>
      <c r="CEJ118" s="304"/>
      <c r="CEK118" s="304"/>
      <c r="CEL118" s="304"/>
      <c r="CEM118" s="304"/>
      <c r="CEN118" s="304"/>
      <c r="CEO118" s="304"/>
      <c r="CEP118" s="304"/>
      <c r="CEQ118" s="304"/>
      <c r="CER118" s="304"/>
      <c r="CES118" s="304"/>
      <c r="CET118" s="304"/>
      <c r="CEU118" s="304"/>
      <c r="CEV118" s="304"/>
      <c r="CEW118" s="304"/>
      <c r="CEX118" s="304"/>
      <c r="CEY118" s="304"/>
      <c r="CEZ118" s="304"/>
      <c r="CFA118" s="304"/>
      <c r="CFB118" s="304"/>
      <c r="CFC118" s="304"/>
      <c r="CFD118" s="304"/>
      <c r="CFE118" s="304"/>
      <c r="CFF118" s="304"/>
      <c r="CFG118" s="304"/>
      <c r="CFH118" s="304"/>
      <c r="CFI118" s="304"/>
      <c r="CFJ118" s="304"/>
      <c r="CFK118" s="304"/>
      <c r="CFL118" s="304"/>
      <c r="CFM118" s="304"/>
      <c r="CFN118" s="304"/>
      <c r="CFO118" s="304"/>
      <c r="CFP118" s="304"/>
      <c r="CFQ118" s="304"/>
      <c r="CFR118" s="304"/>
      <c r="CFS118" s="304"/>
      <c r="CFT118" s="304"/>
      <c r="CFU118" s="304"/>
      <c r="CFV118" s="304"/>
      <c r="CFW118" s="304"/>
      <c r="CFX118" s="304"/>
      <c r="CFY118" s="304"/>
      <c r="CFZ118" s="304"/>
      <c r="CGA118" s="304"/>
      <c r="CGB118" s="304"/>
      <c r="CGC118" s="304"/>
      <c r="CGD118" s="304"/>
      <c r="CGE118" s="304"/>
      <c r="CGF118" s="304"/>
      <c r="CGG118" s="304"/>
      <c r="CGH118" s="304"/>
      <c r="CGI118" s="304"/>
      <c r="CGJ118" s="304"/>
      <c r="CGK118" s="304"/>
      <c r="CGL118" s="304"/>
      <c r="CGM118" s="304"/>
      <c r="CGN118" s="304"/>
      <c r="CGO118" s="304"/>
      <c r="CGP118" s="304"/>
      <c r="CGQ118" s="304"/>
      <c r="CGR118" s="304"/>
      <c r="CGS118" s="304"/>
      <c r="CGT118" s="304"/>
      <c r="CGU118" s="304"/>
      <c r="CGV118" s="304"/>
      <c r="CGW118" s="304"/>
      <c r="CGX118" s="304"/>
      <c r="CGY118" s="304"/>
      <c r="CGZ118" s="304"/>
      <c r="CHA118" s="304"/>
      <c r="CHB118" s="304"/>
      <c r="CHC118" s="304"/>
      <c r="CHD118" s="304"/>
      <c r="CHE118" s="304"/>
      <c r="CHF118" s="304"/>
      <c r="CHG118" s="304"/>
      <c r="CHH118" s="304"/>
      <c r="CHI118" s="304"/>
      <c r="CHJ118" s="304"/>
      <c r="CHK118" s="304"/>
      <c r="CHL118" s="304"/>
      <c r="CHM118" s="304"/>
      <c r="CHN118" s="304"/>
      <c r="CHO118" s="304"/>
      <c r="CHP118" s="304"/>
      <c r="CHQ118" s="304"/>
      <c r="CHR118" s="304"/>
      <c r="CHS118" s="304"/>
      <c r="CHT118" s="304"/>
      <c r="CHU118" s="304"/>
      <c r="CHV118" s="304"/>
      <c r="CHW118" s="304"/>
      <c r="CHX118" s="304"/>
      <c r="CHY118" s="304"/>
      <c r="CHZ118" s="304"/>
      <c r="CIA118" s="304"/>
      <c r="CIB118" s="304"/>
      <c r="CIC118" s="304"/>
      <c r="CID118" s="304"/>
      <c r="CIE118" s="304"/>
      <c r="CIF118" s="304"/>
      <c r="CIG118" s="304"/>
      <c r="CIH118" s="304"/>
      <c r="CII118" s="304"/>
      <c r="CIJ118" s="304"/>
      <c r="CIK118" s="304"/>
      <c r="CIL118" s="304"/>
      <c r="CIM118" s="304"/>
      <c r="CIN118" s="304"/>
      <c r="CIO118" s="304"/>
      <c r="CIP118" s="304"/>
      <c r="CIQ118" s="304"/>
      <c r="CIR118" s="304"/>
      <c r="CIS118" s="304"/>
      <c r="CIT118" s="304"/>
      <c r="CIU118" s="304"/>
      <c r="CIV118" s="304"/>
      <c r="CIW118" s="304"/>
      <c r="CIX118" s="304"/>
      <c r="CIY118" s="304"/>
      <c r="CIZ118" s="304"/>
      <c r="CJA118" s="304"/>
      <c r="CJB118" s="304"/>
      <c r="CJC118" s="304"/>
      <c r="CJD118" s="304"/>
      <c r="CJE118" s="304"/>
      <c r="CJF118" s="304"/>
      <c r="CJG118" s="304"/>
      <c r="CJH118" s="304"/>
      <c r="CJI118" s="304"/>
      <c r="CJJ118" s="304"/>
      <c r="CJK118" s="304"/>
      <c r="CJL118" s="304"/>
      <c r="CJM118" s="304"/>
      <c r="CJN118" s="304"/>
      <c r="CJO118" s="304"/>
      <c r="CJP118" s="304"/>
      <c r="CJQ118" s="304"/>
      <c r="CJR118" s="304"/>
      <c r="CJS118" s="304"/>
      <c r="CJT118" s="304"/>
      <c r="CJU118" s="304"/>
      <c r="CJV118" s="304"/>
      <c r="CJW118" s="304"/>
      <c r="CJX118" s="304"/>
      <c r="CJY118" s="304"/>
      <c r="CJZ118" s="304"/>
      <c r="CKA118" s="304"/>
      <c r="CKB118" s="304"/>
      <c r="CKC118" s="304"/>
      <c r="CKD118" s="304"/>
      <c r="CKE118" s="304"/>
      <c r="CKF118" s="304"/>
      <c r="CKG118" s="304"/>
      <c r="CKH118" s="304"/>
      <c r="CKI118" s="304"/>
      <c r="CKJ118" s="304"/>
      <c r="CKK118" s="304"/>
      <c r="CKL118" s="304"/>
      <c r="CKM118" s="304"/>
      <c r="CKN118" s="304"/>
      <c r="CKO118" s="304"/>
      <c r="CKP118" s="304"/>
      <c r="CKQ118" s="304"/>
      <c r="CKR118" s="304"/>
      <c r="CKS118" s="304"/>
      <c r="CKT118" s="304"/>
      <c r="CKU118" s="304"/>
      <c r="CKV118" s="304"/>
      <c r="CKW118" s="304"/>
      <c r="CKX118" s="304"/>
      <c r="CKY118" s="304"/>
      <c r="CKZ118" s="304"/>
      <c r="CLA118" s="304"/>
      <c r="CLB118" s="304"/>
      <c r="CLC118" s="304"/>
      <c r="CLD118" s="304"/>
      <c r="CLE118" s="304"/>
      <c r="CLF118" s="304"/>
      <c r="CLG118" s="304"/>
      <c r="CLH118" s="304"/>
      <c r="CLI118" s="304"/>
      <c r="CLJ118" s="304"/>
      <c r="CLK118" s="304"/>
      <c r="CLL118" s="304"/>
      <c r="CLM118" s="304"/>
      <c r="CLN118" s="304"/>
      <c r="CLO118" s="304"/>
      <c r="CLP118" s="304"/>
      <c r="CLQ118" s="304"/>
      <c r="CLR118" s="304"/>
      <c r="CLS118" s="304"/>
      <c r="CLT118" s="304"/>
      <c r="CLU118" s="304"/>
      <c r="CLV118" s="304"/>
      <c r="CLW118" s="304"/>
      <c r="CLX118" s="304"/>
      <c r="CLY118" s="304"/>
      <c r="CLZ118" s="304"/>
      <c r="CMA118" s="304"/>
      <c r="CMB118" s="304"/>
      <c r="CMC118" s="304"/>
      <c r="CMD118" s="304"/>
      <c r="CME118" s="304"/>
      <c r="CMF118" s="304"/>
      <c r="CMG118" s="304"/>
      <c r="CMH118" s="304"/>
      <c r="CMI118" s="304"/>
      <c r="CMJ118" s="304"/>
      <c r="CMK118" s="304"/>
      <c r="CML118" s="304"/>
      <c r="CMM118" s="304"/>
      <c r="CMN118" s="304"/>
      <c r="CMO118" s="304"/>
      <c r="CMP118" s="304"/>
      <c r="CMQ118" s="304"/>
      <c r="CMR118" s="304"/>
      <c r="CMS118" s="304"/>
      <c r="CMT118" s="304"/>
      <c r="CMU118" s="304"/>
      <c r="CMV118" s="304"/>
      <c r="CMW118" s="304"/>
      <c r="CMX118" s="304"/>
      <c r="CMY118" s="304"/>
      <c r="CMZ118" s="304"/>
      <c r="CNA118" s="304"/>
      <c r="CNB118" s="304"/>
      <c r="CNC118" s="304"/>
      <c r="CND118" s="304"/>
      <c r="CNE118" s="304"/>
      <c r="CNF118" s="304"/>
      <c r="CNG118" s="304"/>
      <c r="CNH118" s="304"/>
      <c r="CNI118" s="304"/>
      <c r="CNJ118" s="304"/>
      <c r="CNK118" s="304"/>
      <c r="CNL118" s="304"/>
      <c r="CNM118" s="304"/>
      <c r="CNN118" s="304"/>
      <c r="CNO118" s="304"/>
      <c r="CNP118" s="304"/>
      <c r="CNQ118" s="304"/>
      <c r="CNR118" s="304"/>
      <c r="CNS118" s="304"/>
      <c r="CNT118" s="304"/>
      <c r="CNU118" s="304"/>
      <c r="CNV118" s="304"/>
      <c r="CNW118" s="304"/>
      <c r="CNX118" s="304"/>
      <c r="CNY118" s="304"/>
      <c r="CNZ118" s="304"/>
      <c r="COA118" s="304"/>
      <c r="COB118" s="304"/>
      <c r="COC118" s="304"/>
      <c r="COD118" s="304"/>
      <c r="COE118" s="304"/>
      <c r="COF118" s="304"/>
      <c r="COG118" s="304"/>
      <c r="COH118" s="304"/>
      <c r="COI118" s="304"/>
      <c r="COJ118" s="304"/>
      <c r="COK118" s="304"/>
      <c r="COL118" s="304"/>
      <c r="COM118" s="304"/>
      <c r="CON118" s="304"/>
      <c r="COO118" s="304"/>
      <c r="COP118" s="304"/>
      <c r="COQ118" s="304"/>
      <c r="COR118" s="304"/>
      <c r="COS118" s="304"/>
      <c r="COT118" s="304"/>
      <c r="COU118" s="304"/>
      <c r="COV118" s="304"/>
      <c r="COW118" s="304"/>
      <c r="COX118" s="304"/>
      <c r="COY118" s="304"/>
      <c r="COZ118" s="304"/>
      <c r="CPA118" s="304"/>
      <c r="CPB118" s="304"/>
      <c r="CPC118" s="304"/>
      <c r="CPD118" s="304"/>
      <c r="CPE118" s="304"/>
      <c r="CPF118" s="304"/>
      <c r="CPG118" s="304"/>
      <c r="CPH118" s="304"/>
      <c r="CPI118" s="304"/>
      <c r="CPJ118" s="304"/>
      <c r="CPK118" s="304"/>
      <c r="CPL118" s="304"/>
      <c r="CPM118" s="304"/>
      <c r="CPN118" s="304"/>
      <c r="CPO118" s="304"/>
      <c r="CPP118" s="304"/>
      <c r="CPQ118" s="304"/>
      <c r="CPR118" s="304"/>
      <c r="CPS118" s="304"/>
      <c r="CPT118" s="304"/>
      <c r="CPU118" s="304"/>
      <c r="CPV118" s="304"/>
      <c r="CPW118" s="304"/>
      <c r="CPX118" s="304"/>
      <c r="CPY118" s="304"/>
      <c r="CPZ118" s="304"/>
      <c r="CQA118" s="304"/>
      <c r="CQB118" s="304"/>
      <c r="CQC118" s="304"/>
      <c r="CQD118" s="304"/>
      <c r="CQE118" s="304"/>
      <c r="CQF118" s="304"/>
      <c r="CQG118" s="304"/>
      <c r="CQH118" s="304"/>
      <c r="CQI118" s="304"/>
      <c r="CQJ118" s="304"/>
      <c r="CQK118" s="304"/>
      <c r="CQL118" s="304"/>
      <c r="CQM118" s="304"/>
      <c r="CQN118" s="304"/>
      <c r="CQO118" s="304"/>
      <c r="CQP118" s="304"/>
      <c r="CQQ118" s="304"/>
      <c r="CQR118" s="304"/>
      <c r="CQS118" s="304"/>
      <c r="CQT118" s="304"/>
      <c r="CQU118" s="304"/>
      <c r="CQV118" s="304"/>
      <c r="CQW118" s="304"/>
      <c r="CQX118" s="304"/>
      <c r="CQY118" s="304"/>
      <c r="CQZ118" s="304"/>
      <c r="CRA118" s="304"/>
      <c r="CRB118" s="304"/>
      <c r="CRC118" s="304"/>
      <c r="CRD118" s="304"/>
      <c r="CRE118" s="304"/>
      <c r="CRF118" s="304"/>
      <c r="CRG118" s="304"/>
      <c r="CRH118" s="304"/>
      <c r="CRI118" s="304"/>
      <c r="CRJ118" s="304"/>
      <c r="CRK118" s="304"/>
      <c r="CRL118" s="304"/>
      <c r="CRM118" s="304"/>
      <c r="CRN118" s="304"/>
      <c r="CRO118" s="304"/>
      <c r="CRP118" s="304"/>
      <c r="CRQ118" s="304"/>
      <c r="CRR118" s="304"/>
      <c r="CRS118" s="304"/>
      <c r="CRT118" s="304"/>
      <c r="CRU118" s="304"/>
      <c r="CRV118" s="304"/>
      <c r="CRW118" s="304"/>
      <c r="CRX118" s="304"/>
      <c r="CRY118" s="304"/>
      <c r="CRZ118" s="304"/>
      <c r="CSA118" s="304"/>
      <c r="CSB118" s="304"/>
      <c r="CSC118" s="304"/>
      <c r="CSD118" s="304"/>
      <c r="CSE118" s="304"/>
      <c r="CSF118" s="304"/>
      <c r="CSG118" s="304"/>
      <c r="CSH118" s="304"/>
      <c r="CSI118" s="304"/>
      <c r="CSJ118" s="304"/>
      <c r="CSK118" s="304"/>
      <c r="CSL118" s="304"/>
      <c r="CSM118" s="304"/>
      <c r="CSN118" s="304"/>
      <c r="CSO118" s="304"/>
      <c r="CSP118" s="304"/>
      <c r="CSQ118" s="304"/>
      <c r="CSR118" s="304"/>
      <c r="CSS118" s="304"/>
      <c r="CST118" s="304"/>
      <c r="CSU118" s="304"/>
      <c r="CSV118" s="304"/>
      <c r="CSW118" s="304"/>
      <c r="CSX118" s="304"/>
      <c r="CSY118" s="304"/>
      <c r="CSZ118" s="304"/>
      <c r="CTA118" s="304"/>
      <c r="CTB118" s="304"/>
      <c r="CTC118" s="304"/>
      <c r="CTD118" s="304"/>
      <c r="CTE118" s="304"/>
      <c r="CTF118" s="304"/>
      <c r="CTG118" s="304"/>
      <c r="CTH118" s="304"/>
      <c r="CTI118" s="304"/>
      <c r="CTJ118" s="304"/>
      <c r="CTK118" s="304"/>
      <c r="CTL118" s="304"/>
      <c r="CTM118" s="304"/>
      <c r="CTN118" s="304"/>
      <c r="CTO118" s="304"/>
      <c r="CTP118" s="304"/>
      <c r="CTQ118" s="304"/>
      <c r="CTR118" s="304"/>
      <c r="CTS118" s="304"/>
      <c r="CTT118" s="304"/>
      <c r="CTU118" s="304"/>
      <c r="CTV118" s="304"/>
      <c r="CTW118" s="304"/>
      <c r="CTX118" s="304"/>
      <c r="CTY118" s="304"/>
      <c r="CTZ118" s="304"/>
      <c r="CUA118" s="304"/>
      <c r="CUB118" s="304"/>
      <c r="CUC118" s="304"/>
      <c r="CUD118" s="304"/>
      <c r="CUE118" s="304"/>
      <c r="CUF118" s="304"/>
      <c r="CUG118" s="304"/>
      <c r="CUH118" s="304"/>
      <c r="CUI118" s="304"/>
      <c r="CUJ118" s="304"/>
      <c r="CUK118" s="304"/>
      <c r="CUL118" s="304"/>
      <c r="CUM118" s="304"/>
      <c r="CUN118" s="304"/>
      <c r="CUO118" s="304"/>
      <c r="CUP118" s="304"/>
      <c r="CUQ118" s="304"/>
      <c r="CUR118" s="304"/>
      <c r="CUS118" s="304"/>
      <c r="CUT118" s="304"/>
      <c r="CUU118" s="304"/>
      <c r="CUV118" s="304"/>
      <c r="CUW118" s="304"/>
      <c r="CUX118" s="304"/>
      <c r="CUY118" s="304"/>
      <c r="CUZ118" s="304"/>
      <c r="CVA118" s="304"/>
      <c r="CVB118" s="304"/>
      <c r="CVC118" s="304"/>
      <c r="CVD118" s="304"/>
      <c r="CVE118" s="304"/>
      <c r="CVF118" s="304"/>
      <c r="CVG118" s="304"/>
      <c r="CVH118" s="304"/>
      <c r="CVI118" s="304"/>
      <c r="CVJ118" s="304"/>
      <c r="CVK118" s="304"/>
      <c r="CVL118" s="304"/>
      <c r="CVM118" s="304"/>
      <c r="CVN118" s="304"/>
      <c r="CVO118" s="304"/>
      <c r="CVP118" s="304"/>
      <c r="CVQ118" s="304"/>
      <c r="CVR118" s="304"/>
      <c r="CVS118" s="304"/>
      <c r="CVT118" s="304"/>
      <c r="CVU118" s="304"/>
      <c r="CVV118" s="304"/>
      <c r="CVW118" s="304"/>
      <c r="CVX118" s="304"/>
      <c r="CVY118" s="304"/>
      <c r="CVZ118" s="304"/>
      <c r="CWA118" s="304"/>
      <c r="CWB118" s="304"/>
      <c r="CWC118" s="304"/>
      <c r="CWD118" s="304"/>
      <c r="CWE118" s="304"/>
      <c r="CWF118" s="304"/>
      <c r="CWG118" s="304"/>
      <c r="CWH118" s="304"/>
      <c r="CWI118" s="304"/>
      <c r="CWJ118" s="304"/>
      <c r="CWK118" s="304"/>
      <c r="CWL118" s="304"/>
      <c r="CWM118" s="304"/>
      <c r="CWN118" s="304"/>
      <c r="CWO118" s="304"/>
      <c r="CWP118" s="304"/>
      <c r="CWQ118" s="304"/>
      <c r="CWR118" s="304"/>
      <c r="CWS118" s="304"/>
      <c r="CWT118" s="304"/>
      <c r="CWU118" s="304"/>
      <c r="CWV118" s="304"/>
      <c r="CWW118" s="304"/>
      <c r="CWX118" s="304"/>
      <c r="CWY118" s="304"/>
      <c r="CWZ118" s="304"/>
      <c r="CXA118" s="304"/>
      <c r="CXB118" s="304"/>
      <c r="CXC118" s="304"/>
      <c r="CXD118" s="304"/>
      <c r="CXE118" s="304"/>
      <c r="CXF118" s="304"/>
      <c r="CXG118" s="304"/>
      <c r="CXH118" s="304"/>
      <c r="CXI118" s="304"/>
      <c r="CXJ118" s="304"/>
      <c r="CXK118" s="304"/>
      <c r="CXL118" s="304"/>
      <c r="CXM118" s="304"/>
      <c r="CXN118" s="304"/>
      <c r="CXO118" s="304"/>
      <c r="CXP118" s="304"/>
      <c r="CXQ118" s="304"/>
      <c r="CXR118" s="304"/>
      <c r="CXS118" s="304"/>
      <c r="CXT118" s="304"/>
      <c r="CXU118" s="304"/>
      <c r="CXV118" s="304"/>
      <c r="CXW118" s="304"/>
      <c r="CXX118" s="304"/>
      <c r="CXY118" s="304"/>
      <c r="CXZ118" s="304"/>
      <c r="CYA118" s="304"/>
      <c r="CYB118" s="304"/>
      <c r="CYC118" s="304"/>
      <c r="CYD118" s="304"/>
      <c r="CYE118" s="304"/>
      <c r="CYF118" s="304"/>
      <c r="CYG118" s="304"/>
      <c r="CYH118" s="304"/>
      <c r="CYI118" s="304"/>
      <c r="CYJ118" s="304"/>
      <c r="CYK118" s="304"/>
      <c r="CYL118" s="304"/>
      <c r="CYM118" s="304"/>
      <c r="CYN118" s="304"/>
      <c r="CYO118" s="304"/>
      <c r="CYP118" s="304"/>
      <c r="CYQ118" s="304"/>
      <c r="CYR118" s="304"/>
      <c r="CYS118" s="304"/>
      <c r="CYT118" s="304"/>
      <c r="CYU118" s="304"/>
      <c r="CYV118" s="304"/>
      <c r="CYW118" s="304"/>
      <c r="CYX118" s="304"/>
      <c r="CYY118" s="304"/>
      <c r="CYZ118" s="304"/>
      <c r="CZA118" s="304"/>
      <c r="CZB118" s="304"/>
      <c r="CZC118" s="304"/>
      <c r="CZD118" s="304"/>
      <c r="CZE118" s="304"/>
      <c r="CZF118" s="304"/>
      <c r="CZG118" s="304"/>
      <c r="CZH118" s="304"/>
      <c r="CZI118" s="304"/>
      <c r="CZJ118" s="304"/>
      <c r="CZK118" s="304"/>
      <c r="CZL118" s="304"/>
      <c r="CZM118" s="304"/>
      <c r="CZN118" s="304"/>
      <c r="CZO118" s="304"/>
      <c r="CZP118" s="304"/>
      <c r="CZQ118" s="304"/>
      <c r="CZR118" s="304"/>
      <c r="CZS118" s="304"/>
      <c r="CZT118" s="304"/>
      <c r="CZU118" s="304"/>
      <c r="CZV118" s="304"/>
      <c r="CZW118" s="304"/>
      <c r="CZX118" s="304"/>
      <c r="CZY118" s="304"/>
      <c r="CZZ118" s="304"/>
      <c r="DAA118" s="304"/>
      <c r="DAB118" s="304"/>
      <c r="DAC118" s="304"/>
      <c r="DAD118" s="304"/>
      <c r="DAE118" s="304"/>
      <c r="DAF118" s="304"/>
      <c r="DAG118" s="304"/>
      <c r="DAH118" s="304"/>
      <c r="DAI118" s="304"/>
      <c r="DAJ118" s="304"/>
      <c r="DAK118" s="304"/>
      <c r="DAL118" s="304"/>
      <c r="DAM118" s="304"/>
      <c r="DAN118" s="304"/>
      <c r="DAO118" s="304"/>
      <c r="DAP118" s="304"/>
      <c r="DAQ118" s="304"/>
      <c r="DAR118" s="304"/>
      <c r="DAS118" s="304"/>
      <c r="DAT118" s="304"/>
      <c r="DAU118" s="304"/>
      <c r="DAV118" s="304"/>
      <c r="DAW118" s="304"/>
      <c r="DAX118" s="304"/>
      <c r="DAY118" s="304"/>
      <c r="DAZ118" s="304"/>
      <c r="DBA118" s="304"/>
      <c r="DBB118" s="304"/>
      <c r="DBC118" s="304"/>
      <c r="DBD118" s="304"/>
      <c r="DBE118" s="304"/>
      <c r="DBF118" s="304"/>
      <c r="DBG118" s="304"/>
      <c r="DBH118" s="304"/>
      <c r="DBI118" s="304"/>
      <c r="DBJ118" s="304"/>
      <c r="DBK118" s="304"/>
      <c r="DBL118" s="304"/>
      <c r="DBM118" s="304"/>
      <c r="DBN118" s="304"/>
      <c r="DBO118" s="304"/>
      <c r="DBP118" s="304"/>
      <c r="DBQ118" s="304"/>
      <c r="DBR118" s="304"/>
      <c r="DBS118" s="304"/>
      <c r="DBT118" s="304"/>
      <c r="DBU118" s="304"/>
      <c r="DBV118" s="304"/>
      <c r="DBW118" s="304"/>
      <c r="DBX118" s="304"/>
      <c r="DBY118" s="304"/>
      <c r="DBZ118" s="304"/>
      <c r="DCA118" s="304"/>
      <c r="DCB118" s="304"/>
      <c r="DCC118" s="304"/>
      <c r="DCD118" s="304"/>
      <c r="DCE118" s="304"/>
      <c r="DCF118" s="304"/>
      <c r="DCG118" s="304"/>
      <c r="DCH118" s="304"/>
      <c r="DCI118" s="304"/>
      <c r="DCJ118" s="304"/>
      <c r="DCK118" s="304"/>
      <c r="DCL118" s="304"/>
      <c r="DCM118" s="304"/>
      <c r="DCN118" s="304"/>
      <c r="DCO118" s="304"/>
      <c r="DCP118" s="304"/>
      <c r="DCQ118" s="304"/>
      <c r="DCR118" s="304"/>
      <c r="DCS118" s="304"/>
      <c r="DCT118" s="304"/>
      <c r="DCU118" s="304"/>
      <c r="DCV118" s="304"/>
      <c r="DCW118" s="304"/>
      <c r="DCX118" s="304"/>
      <c r="DCY118" s="304"/>
      <c r="DCZ118" s="304"/>
      <c r="DDA118" s="304"/>
      <c r="DDB118" s="304"/>
      <c r="DDC118" s="304"/>
      <c r="DDD118" s="304"/>
      <c r="DDE118" s="304"/>
      <c r="DDF118" s="304"/>
      <c r="DDG118" s="304"/>
      <c r="DDH118" s="304"/>
      <c r="DDI118" s="304"/>
      <c r="DDJ118" s="304"/>
      <c r="DDK118" s="304"/>
      <c r="DDL118" s="304"/>
      <c r="DDM118" s="304"/>
      <c r="DDN118" s="304"/>
      <c r="DDO118" s="304"/>
      <c r="DDP118" s="304"/>
      <c r="DDQ118" s="304"/>
      <c r="DDR118" s="304"/>
      <c r="DDS118" s="304"/>
      <c r="DDT118" s="304"/>
      <c r="DDU118" s="304"/>
      <c r="DDV118" s="304"/>
      <c r="DDW118" s="304"/>
      <c r="DDX118" s="304"/>
      <c r="DDY118" s="304"/>
      <c r="DDZ118" s="304"/>
      <c r="DEA118" s="304"/>
      <c r="DEB118" s="304"/>
      <c r="DEC118" s="304"/>
      <c r="DED118" s="304"/>
      <c r="DEE118" s="304"/>
      <c r="DEF118" s="304"/>
      <c r="DEG118" s="304"/>
      <c r="DEH118" s="304"/>
      <c r="DEI118" s="304"/>
      <c r="DEJ118" s="304"/>
      <c r="DEK118" s="304"/>
      <c r="DEL118" s="304"/>
      <c r="DEM118" s="304"/>
      <c r="DEN118" s="304"/>
      <c r="DEO118" s="304"/>
      <c r="DEP118" s="304"/>
      <c r="DEQ118" s="304"/>
      <c r="DER118" s="304"/>
      <c r="DES118" s="304"/>
      <c r="DET118" s="304"/>
      <c r="DEU118" s="304"/>
      <c r="DEV118" s="304"/>
      <c r="DEW118" s="304"/>
      <c r="DEX118" s="304"/>
      <c r="DEY118" s="304"/>
      <c r="DEZ118" s="304"/>
      <c r="DFA118" s="304"/>
      <c r="DFB118" s="304"/>
      <c r="DFC118" s="304"/>
      <c r="DFD118" s="304"/>
      <c r="DFE118" s="304"/>
      <c r="DFF118" s="304"/>
      <c r="DFG118" s="304"/>
      <c r="DFH118" s="304"/>
      <c r="DFI118" s="304"/>
      <c r="DFJ118" s="304"/>
      <c r="DFK118" s="304"/>
      <c r="DFL118" s="304"/>
      <c r="DFM118" s="304"/>
      <c r="DFN118" s="304"/>
      <c r="DFO118" s="304"/>
      <c r="DFP118" s="304"/>
      <c r="DFQ118" s="304"/>
      <c r="DFR118" s="304"/>
      <c r="DFS118" s="304"/>
      <c r="DFT118" s="304"/>
      <c r="DFU118" s="304"/>
      <c r="DFV118" s="304"/>
      <c r="DFW118" s="304"/>
      <c r="DFX118" s="304"/>
      <c r="DFY118" s="304"/>
      <c r="DFZ118" s="304"/>
      <c r="DGA118" s="304"/>
      <c r="DGB118" s="304"/>
      <c r="DGC118" s="304"/>
      <c r="DGD118" s="304"/>
      <c r="DGE118" s="304"/>
      <c r="DGF118" s="304"/>
      <c r="DGG118" s="304"/>
      <c r="DGH118" s="304"/>
      <c r="DGI118" s="304"/>
      <c r="DGJ118" s="304"/>
      <c r="DGK118" s="304"/>
      <c r="DGL118" s="304"/>
      <c r="DGM118" s="304"/>
      <c r="DGN118" s="304"/>
      <c r="DGO118" s="304"/>
      <c r="DGP118" s="304"/>
      <c r="DGQ118" s="304"/>
      <c r="DGR118" s="304"/>
      <c r="DGS118" s="304"/>
      <c r="DGT118" s="304"/>
      <c r="DGU118" s="304"/>
      <c r="DGV118" s="304"/>
      <c r="DGW118" s="304"/>
      <c r="DGX118" s="304"/>
      <c r="DGY118" s="304"/>
      <c r="DGZ118" s="304"/>
      <c r="DHA118" s="304"/>
      <c r="DHB118" s="304"/>
      <c r="DHC118" s="304"/>
      <c r="DHD118" s="304"/>
      <c r="DHE118" s="304"/>
      <c r="DHF118" s="304"/>
      <c r="DHG118" s="304"/>
      <c r="DHH118" s="304"/>
      <c r="DHI118" s="304"/>
      <c r="DHJ118" s="304"/>
      <c r="DHK118" s="304"/>
      <c r="DHL118" s="304"/>
      <c r="DHM118" s="304"/>
      <c r="DHN118" s="304"/>
      <c r="DHO118" s="304"/>
      <c r="DHP118" s="304"/>
      <c r="DHQ118" s="304"/>
      <c r="DHR118" s="304"/>
      <c r="DHS118" s="304"/>
      <c r="DHT118" s="304"/>
      <c r="DHU118" s="304"/>
      <c r="DHV118" s="304"/>
      <c r="DHW118" s="304"/>
      <c r="DHX118" s="304"/>
      <c r="DHY118" s="304"/>
      <c r="DHZ118" s="304"/>
      <c r="DIA118" s="304"/>
      <c r="DIB118" s="304"/>
      <c r="DIC118" s="304"/>
      <c r="DID118" s="304"/>
      <c r="DIE118" s="304"/>
      <c r="DIF118" s="304"/>
      <c r="DIG118" s="304"/>
      <c r="DIH118" s="304"/>
      <c r="DII118" s="304"/>
      <c r="DIJ118" s="304"/>
      <c r="DIK118" s="304"/>
      <c r="DIL118" s="304"/>
      <c r="DIM118" s="304"/>
      <c r="DIN118" s="304"/>
      <c r="DIO118" s="304"/>
      <c r="DIP118" s="304"/>
      <c r="DIQ118" s="304"/>
      <c r="DIR118" s="304"/>
      <c r="DIS118" s="304"/>
      <c r="DIT118" s="304"/>
      <c r="DIU118" s="304"/>
      <c r="DIV118" s="304"/>
      <c r="DIW118" s="304"/>
      <c r="DIX118" s="304"/>
      <c r="DIY118" s="304"/>
      <c r="DIZ118" s="304"/>
      <c r="DJA118" s="304"/>
      <c r="DJB118" s="304"/>
      <c r="DJC118" s="304"/>
      <c r="DJD118" s="304"/>
      <c r="DJE118" s="304"/>
      <c r="DJF118" s="304"/>
      <c r="DJG118" s="304"/>
      <c r="DJH118" s="304"/>
      <c r="DJI118" s="304"/>
      <c r="DJJ118" s="304"/>
      <c r="DJK118" s="304"/>
      <c r="DJL118" s="304"/>
      <c r="DJM118" s="304"/>
      <c r="DJN118" s="304"/>
      <c r="DJO118" s="304"/>
      <c r="DJP118" s="304"/>
      <c r="DJQ118" s="304"/>
      <c r="DJR118" s="304"/>
      <c r="DJS118" s="304"/>
      <c r="DJT118" s="304"/>
      <c r="DJU118" s="304"/>
      <c r="DJV118" s="304"/>
      <c r="DJW118" s="304"/>
      <c r="DJX118" s="304"/>
      <c r="DJY118" s="304"/>
      <c r="DJZ118" s="304"/>
      <c r="DKA118" s="304"/>
      <c r="DKB118" s="304"/>
      <c r="DKC118" s="304"/>
      <c r="DKD118" s="304"/>
      <c r="DKE118" s="304"/>
      <c r="DKF118" s="304"/>
      <c r="DKG118" s="304"/>
      <c r="DKH118" s="304"/>
      <c r="DKI118" s="304"/>
      <c r="DKJ118" s="304"/>
      <c r="DKK118" s="304"/>
      <c r="DKL118" s="304"/>
      <c r="DKM118" s="304"/>
      <c r="DKN118" s="304"/>
      <c r="DKO118" s="304"/>
      <c r="DKP118" s="304"/>
      <c r="DKQ118" s="304"/>
      <c r="DKR118" s="304"/>
      <c r="DKS118" s="304"/>
      <c r="DKT118" s="304"/>
      <c r="DKU118" s="304"/>
      <c r="DKV118" s="304"/>
      <c r="DKW118" s="304"/>
      <c r="DKX118" s="304"/>
      <c r="DKY118" s="304"/>
      <c r="DKZ118" s="304"/>
      <c r="DLA118" s="304"/>
      <c r="DLB118" s="304"/>
      <c r="DLC118" s="304"/>
      <c r="DLD118" s="304"/>
      <c r="DLE118" s="304"/>
      <c r="DLF118" s="304"/>
      <c r="DLG118" s="304"/>
      <c r="DLH118" s="304"/>
      <c r="DLI118" s="304"/>
      <c r="DLJ118" s="304"/>
      <c r="DLK118" s="304"/>
      <c r="DLL118" s="304"/>
      <c r="DLM118" s="304"/>
      <c r="DLN118" s="304"/>
      <c r="DLO118" s="304"/>
      <c r="DLP118" s="304"/>
      <c r="DLQ118" s="304"/>
      <c r="DLR118" s="304"/>
      <c r="DLS118" s="304"/>
      <c r="DLT118" s="304"/>
      <c r="DLU118" s="304"/>
      <c r="DLV118" s="304"/>
      <c r="DLW118" s="304"/>
      <c r="DLX118" s="304"/>
      <c r="DLY118" s="304"/>
      <c r="DLZ118" s="304"/>
      <c r="DMA118" s="304"/>
      <c r="DMB118" s="304"/>
      <c r="DMC118" s="304"/>
      <c r="DMD118" s="304"/>
      <c r="DME118" s="304"/>
      <c r="DMF118" s="304"/>
      <c r="DMG118" s="304"/>
      <c r="DMH118" s="304"/>
      <c r="DMI118" s="304"/>
      <c r="DMJ118" s="304"/>
      <c r="DMK118" s="304"/>
      <c r="DML118" s="304"/>
      <c r="DMM118" s="304"/>
      <c r="DMN118" s="304"/>
      <c r="DMO118" s="304"/>
      <c r="DMP118" s="304"/>
      <c r="DMQ118" s="304"/>
      <c r="DMR118" s="304"/>
      <c r="DMS118" s="304"/>
      <c r="DMT118" s="304"/>
      <c r="DMU118" s="304"/>
      <c r="DMV118" s="304"/>
      <c r="DMW118" s="304"/>
      <c r="DMX118" s="304"/>
      <c r="DMY118" s="304"/>
      <c r="DMZ118" s="304"/>
      <c r="DNA118" s="304"/>
      <c r="DNB118" s="304"/>
      <c r="DNC118" s="304"/>
      <c r="DND118" s="304"/>
      <c r="DNE118" s="304"/>
      <c r="DNF118" s="304"/>
      <c r="DNG118" s="304"/>
      <c r="DNH118" s="304"/>
      <c r="DNI118" s="304"/>
      <c r="DNJ118" s="304"/>
      <c r="DNK118" s="304"/>
      <c r="DNL118" s="304"/>
      <c r="DNM118" s="304"/>
      <c r="DNN118" s="304"/>
      <c r="DNO118" s="304"/>
      <c r="DNP118" s="304"/>
      <c r="DNQ118" s="304"/>
      <c r="DNR118" s="304"/>
      <c r="DNS118" s="304"/>
      <c r="DNT118" s="304"/>
      <c r="DNU118" s="304"/>
      <c r="DNV118" s="304"/>
      <c r="DNW118" s="304"/>
      <c r="DNX118" s="304"/>
      <c r="DNY118" s="304"/>
      <c r="DNZ118" s="304"/>
      <c r="DOA118" s="304"/>
      <c r="DOB118" s="304"/>
      <c r="DOC118" s="304"/>
      <c r="DOD118" s="304"/>
      <c r="DOE118" s="304"/>
      <c r="DOF118" s="304"/>
      <c r="DOG118" s="304"/>
      <c r="DOH118" s="304"/>
      <c r="DOI118" s="304"/>
      <c r="DOJ118" s="304"/>
      <c r="DOK118" s="304"/>
      <c r="DOL118" s="304"/>
      <c r="DOM118" s="304"/>
      <c r="DON118" s="304"/>
      <c r="DOO118" s="304"/>
      <c r="DOP118" s="304"/>
      <c r="DOQ118" s="304"/>
      <c r="DOR118" s="304"/>
      <c r="DOS118" s="304"/>
      <c r="DOT118" s="304"/>
      <c r="DOU118" s="304"/>
      <c r="DOV118" s="304"/>
      <c r="DOW118" s="304"/>
      <c r="DOX118" s="304"/>
      <c r="DOY118" s="304"/>
      <c r="DOZ118" s="304"/>
      <c r="DPA118" s="304"/>
      <c r="DPB118" s="304"/>
      <c r="DPC118" s="304"/>
      <c r="DPD118" s="304"/>
      <c r="DPE118" s="304"/>
      <c r="DPF118" s="304"/>
      <c r="DPG118" s="304"/>
      <c r="DPH118" s="304"/>
      <c r="DPI118" s="304"/>
      <c r="DPJ118" s="304"/>
      <c r="DPK118" s="304"/>
      <c r="DPL118" s="304"/>
      <c r="DPM118" s="304"/>
      <c r="DPN118" s="304"/>
      <c r="DPO118" s="304"/>
      <c r="DPP118" s="304"/>
      <c r="DPQ118" s="304"/>
      <c r="DPR118" s="304"/>
      <c r="DPS118" s="304"/>
      <c r="DPT118" s="304"/>
      <c r="DPU118" s="304"/>
      <c r="DPV118" s="304"/>
      <c r="DPW118" s="304"/>
      <c r="DPX118" s="304"/>
      <c r="DPY118" s="304"/>
      <c r="DPZ118" s="304"/>
      <c r="DQA118" s="304"/>
      <c r="DQB118" s="304"/>
      <c r="DQC118" s="304"/>
      <c r="DQD118" s="304"/>
      <c r="DQE118" s="304"/>
      <c r="DQF118" s="304"/>
      <c r="DQG118" s="304"/>
      <c r="DQH118" s="304"/>
      <c r="DQI118" s="304"/>
      <c r="DQJ118" s="304"/>
      <c r="DQK118" s="304"/>
      <c r="DQL118" s="304"/>
      <c r="DQM118" s="304"/>
      <c r="DQN118" s="304"/>
      <c r="DQO118" s="304"/>
      <c r="DQP118" s="304"/>
      <c r="DQQ118" s="304"/>
      <c r="DQR118" s="304"/>
      <c r="DQS118" s="304"/>
      <c r="DQT118" s="304"/>
      <c r="DQU118" s="304"/>
      <c r="DQV118" s="304"/>
      <c r="DQW118" s="304"/>
      <c r="DQX118" s="304"/>
      <c r="DQY118" s="304"/>
      <c r="DQZ118" s="304"/>
      <c r="DRA118" s="304"/>
      <c r="DRB118" s="304"/>
      <c r="DRC118" s="304"/>
      <c r="DRD118" s="304"/>
      <c r="DRE118" s="304"/>
      <c r="DRF118" s="304"/>
      <c r="DRG118" s="304"/>
      <c r="DRH118" s="304"/>
      <c r="DRI118" s="304"/>
      <c r="DRJ118" s="304"/>
      <c r="DRK118" s="304"/>
      <c r="DRL118" s="304"/>
      <c r="DRM118" s="304"/>
      <c r="DRN118" s="304"/>
      <c r="DRO118" s="304"/>
      <c r="DRP118" s="304"/>
      <c r="DRQ118" s="304"/>
      <c r="DRR118" s="304"/>
      <c r="DRS118" s="304"/>
      <c r="DRT118" s="304"/>
      <c r="DRU118" s="304"/>
      <c r="DRV118" s="304"/>
      <c r="DRW118" s="304"/>
      <c r="DRX118" s="304"/>
      <c r="DRY118" s="304"/>
      <c r="DRZ118" s="304"/>
      <c r="DSA118" s="304"/>
      <c r="DSB118" s="304"/>
      <c r="DSC118" s="304"/>
      <c r="DSD118" s="304"/>
      <c r="DSE118" s="304"/>
      <c r="DSF118" s="304"/>
      <c r="DSG118" s="304"/>
      <c r="DSH118" s="304"/>
      <c r="DSI118" s="304"/>
      <c r="DSJ118" s="304"/>
      <c r="DSK118" s="304"/>
      <c r="DSL118" s="304"/>
      <c r="DSM118" s="304"/>
      <c r="DSN118" s="304"/>
      <c r="DSO118" s="304"/>
      <c r="DSP118" s="304"/>
      <c r="DSQ118" s="304"/>
      <c r="DSR118" s="304"/>
      <c r="DSS118" s="304"/>
      <c r="DST118" s="304"/>
      <c r="DSU118" s="304"/>
      <c r="DSV118" s="304"/>
      <c r="DSW118" s="304"/>
      <c r="DSX118" s="304"/>
      <c r="DSY118" s="304"/>
      <c r="DSZ118" s="304"/>
      <c r="DTA118" s="304"/>
      <c r="DTB118" s="304"/>
      <c r="DTC118" s="304"/>
      <c r="DTD118" s="304"/>
      <c r="DTE118" s="304"/>
      <c r="DTF118" s="304"/>
      <c r="DTG118" s="304"/>
      <c r="DTH118" s="304"/>
      <c r="DTI118" s="304"/>
      <c r="DTJ118" s="304"/>
      <c r="DTK118" s="304"/>
      <c r="DTL118" s="304"/>
      <c r="DTM118" s="304"/>
      <c r="DTN118" s="304"/>
      <c r="DTO118" s="304"/>
      <c r="DTP118" s="304"/>
      <c r="DTQ118" s="304"/>
      <c r="DTR118" s="304"/>
      <c r="DTS118" s="304"/>
      <c r="DTT118" s="304"/>
      <c r="DTU118" s="304"/>
      <c r="DTV118" s="304"/>
      <c r="DTW118" s="304"/>
      <c r="DTX118" s="304"/>
      <c r="DTY118" s="304"/>
      <c r="DTZ118" s="304"/>
      <c r="DUA118" s="304"/>
      <c r="DUB118" s="304"/>
      <c r="DUC118" s="304"/>
      <c r="DUD118" s="304"/>
      <c r="DUE118" s="304"/>
      <c r="DUF118" s="304"/>
      <c r="DUG118" s="304"/>
      <c r="DUH118" s="304"/>
      <c r="DUI118" s="304"/>
      <c r="DUJ118" s="304"/>
      <c r="DUK118" s="304"/>
      <c r="DUL118" s="304"/>
      <c r="DUM118" s="304"/>
      <c r="DUN118" s="304"/>
      <c r="DUO118" s="304"/>
      <c r="DUP118" s="304"/>
      <c r="DUQ118" s="304"/>
      <c r="DUR118" s="304"/>
      <c r="DUS118" s="304"/>
      <c r="DUT118" s="304"/>
      <c r="DUU118" s="304"/>
      <c r="DUV118" s="304"/>
      <c r="DUW118" s="304"/>
      <c r="DUX118" s="304"/>
      <c r="DUY118" s="304"/>
      <c r="DUZ118" s="304"/>
      <c r="DVA118" s="304"/>
      <c r="DVB118" s="304"/>
      <c r="DVC118" s="304"/>
      <c r="DVD118" s="304"/>
      <c r="DVE118" s="304"/>
      <c r="DVF118" s="304"/>
      <c r="DVG118" s="304"/>
      <c r="DVH118" s="304"/>
      <c r="DVI118" s="304"/>
      <c r="DVJ118" s="304"/>
      <c r="DVK118" s="304"/>
      <c r="DVL118" s="304"/>
      <c r="DVM118" s="304"/>
      <c r="DVN118" s="304"/>
      <c r="DVO118" s="304"/>
      <c r="DVP118" s="304"/>
      <c r="DVQ118" s="304"/>
      <c r="DVR118" s="304"/>
      <c r="DVS118" s="304"/>
      <c r="DVT118" s="304"/>
      <c r="DVU118" s="304"/>
      <c r="DVV118" s="304"/>
      <c r="DVW118" s="304"/>
      <c r="DVX118" s="304"/>
      <c r="DVY118" s="304"/>
      <c r="DVZ118" s="304"/>
      <c r="DWA118" s="304"/>
      <c r="DWB118" s="304"/>
      <c r="DWC118" s="304"/>
      <c r="DWD118" s="304"/>
      <c r="DWE118" s="304"/>
      <c r="DWF118" s="304"/>
      <c r="DWG118" s="304"/>
      <c r="DWH118" s="304"/>
      <c r="DWI118" s="304"/>
      <c r="DWJ118" s="304"/>
      <c r="DWK118" s="304"/>
      <c r="DWL118" s="304"/>
      <c r="DWM118" s="304"/>
      <c r="DWN118" s="304"/>
      <c r="DWO118" s="304"/>
      <c r="DWP118" s="304"/>
      <c r="DWQ118" s="304"/>
      <c r="DWR118" s="304"/>
      <c r="DWS118" s="304"/>
      <c r="DWT118" s="304"/>
      <c r="DWU118" s="304"/>
      <c r="DWV118" s="304"/>
      <c r="DWW118" s="304"/>
      <c r="DWX118" s="304"/>
      <c r="DWY118" s="304"/>
      <c r="DWZ118" s="304"/>
      <c r="DXA118" s="304"/>
      <c r="DXB118" s="304"/>
      <c r="DXC118" s="304"/>
      <c r="DXD118" s="304"/>
      <c r="DXE118" s="304"/>
      <c r="DXF118" s="304"/>
      <c r="DXG118" s="304"/>
      <c r="DXH118" s="304"/>
      <c r="DXI118" s="304"/>
      <c r="DXJ118" s="304"/>
      <c r="DXK118" s="304"/>
      <c r="DXL118" s="304"/>
      <c r="DXM118" s="304"/>
      <c r="DXN118" s="304"/>
      <c r="DXO118" s="304"/>
      <c r="DXP118" s="304"/>
      <c r="DXQ118" s="304"/>
      <c r="DXR118" s="304"/>
      <c r="DXS118" s="304"/>
      <c r="DXT118" s="304"/>
      <c r="DXU118" s="304"/>
      <c r="DXV118" s="304"/>
      <c r="DXW118" s="304"/>
      <c r="DXX118" s="304"/>
      <c r="DXY118" s="304"/>
      <c r="DXZ118" s="304"/>
      <c r="DYA118" s="304"/>
      <c r="DYB118" s="304"/>
      <c r="DYC118" s="304"/>
      <c r="DYD118" s="304"/>
      <c r="DYE118" s="304"/>
      <c r="DYF118" s="304"/>
      <c r="DYG118" s="304"/>
      <c r="DYH118" s="304"/>
      <c r="DYI118" s="304"/>
      <c r="DYJ118" s="304"/>
      <c r="DYK118" s="304"/>
      <c r="DYL118" s="304"/>
      <c r="DYM118" s="304"/>
      <c r="DYN118" s="304"/>
      <c r="DYO118" s="304"/>
      <c r="DYP118" s="304"/>
      <c r="DYQ118" s="304"/>
      <c r="DYR118" s="304"/>
      <c r="DYS118" s="304"/>
      <c r="DYT118" s="304"/>
      <c r="DYU118" s="304"/>
      <c r="DYV118" s="304"/>
      <c r="DYW118" s="304"/>
      <c r="DYX118" s="304"/>
      <c r="DYY118" s="304"/>
      <c r="DYZ118" s="304"/>
      <c r="DZA118" s="304"/>
      <c r="DZB118" s="304"/>
      <c r="DZC118" s="304"/>
      <c r="DZD118" s="304"/>
      <c r="DZE118" s="304"/>
      <c r="DZF118" s="304"/>
      <c r="DZG118" s="304"/>
      <c r="DZH118" s="304"/>
      <c r="DZI118" s="304"/>
      <c r="DZJ118" s="304"/>
      <c r="DZK118" s="304"/>
      <c r="DZL118" s="304"/>
      <c r="DZM118" s="304"/>
      <c r="DZN118" s="304"/>
      <c r="DZO118" s="304"/>
      <c r="DZP118" s="304"/>
      <c r="DZQ118" s="304"/>
      <c r="DZR118" s="304"/>
      <c r="DZS118" s="304"/>
      <c r="DZT118" s="304"/>
      <c r="DZU118" s="304"/>
      <c r="DZV118" s="304"/>
      <c r="DZW118" s="304"/>
      <c r="DZX118" s="304"/>
      <c r="DZY118" s="304"/>
      <c r="DZZ118" s="304"/>
      <c r="EAA118" s="304"/>
      <c r="EAB118" s="304"/>
      <c r="EAC118" s="304"/>
      <c r="EAD118" s="304"/>
      <c r="EAE118" s="304"/>
      <c r="EAF118" s="304"/>
      <c r="EAG118" s="304"/>
      <c r="EAH118" s="304"/>
      <c r="EAI118" s="304"/>
      <c r="EAJ118" s="304"/>
      <c r="EAK118" s="304"/>
      <c r="EAL118" s="304"/>
      <c r="EAM118" s="304"/>
      <c r="EAN118" s="304"/>
      <c r="EAO118" s="304"/>
      <c r="EAP118" s="304"/>
      <c r="EAQ118" s="304"/>
      <c r="EAR118" s="304"/>
      <c r="EAS118" s="304"/>
      <c r="EAT118" s="304"/>
      <c r="EAU118" s="304"/>
      <c r="EAV118" s="304"/>
      <c r="EAW118" s="304"/>
      <c r="EAX118" s="304"/>
      <c r="EAY118" s="304"/>
      <c r="EAZ118" s="304"/>
      <c r="EBA118" s="304"/>
      <c r="EBB118" s="304"/>
      <c r="EBC118" s="304"/>
      <c r="EBD118" s="304"/>
      <c r="EBE118" s="304"/>
      <c r="EBF118" s="304"/>
      <c r="EBG118" s="304"/>
      <c r="EBH118" s="304"/>
      <c r="EBI118" s="304"/>
      <c r="EBJ118" s="304"/>
      <c r="EBK118" s="304"/>
      <c r="EBL118" s="304"/>
      <c r="EBM118" s="304"/>
      <c r="EBN118" s="304"/>
      <c r="EBO118" s="304"/>
      <c r="EBP118" s="304"/>
      <c r="EBQ118" s="304"/>
      <c r="EBR118" s="304"/>
      <c r="EBS118" s="304"/>
      <c r="EBT118" s="304"/>
      <c r="EBU118" s="304"/>
      <c r="EBV118" s="304"/>
      <c r="EBW118" s="304"/>
      <c r="EBX118" s="304"/>
      <c r="EBY118" s="304"/>
      <c r="EBZ118" s="304"/>
      <c r="ECA118" s="304"/>
      <c r="ECB118" s="304"/>
      <c r="ECC118" s="304"/>
      <c r="ECD118" s="304"/>
      <c r="ECE118" s="304"/>
      <c r="ECF118" s="304"/>
      <c r="ECG118" s="304"/>
      <c r="ECH118" s="304"/>
      <c r="ECI118" s="304"/>
      <c r="ECJ118" s="304"/>
      <c r="ECK118" s="304"/>
      <c r="ECL118" s="304"/>
      <c r="ECM118" s="304"/>
      <c r="ECN118" s="304"/>
      <c r="ECO118" s="304"/>
      <c r="ECP118" s="304"/>
      <c r="ECQ118" s="304"/>
      <c r="ECR118" s="304"/>
      <c r="ECS118" s="304"/>
      <c r="ECT118" s="304"/>
      <c r="ECU118" s="304"/>
      <c r="ECV118" s="304"/>
      <c r="ECW118" s="304"/>
      <c r="ECX118" s="304"/>
      <c r="ECY118" s="304"/>
      <c r="ECZ118" s="304"/>
      <c r="EDA118" s="304"/>
      <c r="EDB118" s="304"/>
      <c r="EDC118" s="304"/>
      <c r="EDD118" s="304"/>
      <c r="EDE118" s="304"/>
      <c r="EDF118" s="304"/>
      <c r="EDG118" s="304"/>
      <c r="EDH118" s="304"/>
      <c r="EDI118" s="304"/>
      <c r="EDJ118" s="304"/>
      <c r="EDK118" s="304"/>
      <c r="EDL118" s="304"/>
      <c r="EDM118" s="304"/>
      <c r="EDN118" s="304"/>
      <c r="EDO118" s="304"/>
      <c r="EDP118" s="304"/>
      <c r="EDQ118" s="304"/>
      <c r="EDR118" s="304"/>
      <c r="EDS118" s="304"/>
      <c r="EDT118" s="304"/>
      <c r="EDU118" s="304"/>
      <c r="EDV118" s="304"/>
      <c r="EDW118" s="304"/>
      <c r="EDX118" s="304"/>
      <c r="EDY118" s="304"/>
      <c r="EDZ118" s="304"/>
      <c r="EEA118" s="304"/>
      <c r="EEB118" s="304"/>
      <c r="EEC118" s="304"/>
      <c r="EED118" s="304"/>
      <c r="EEE118" s="304"/>
      <c r="EEF118" s="304"/>
      <c r="EEG118" s="304"/>
      <c r="EEH118" s="304"/>
      <c r="EEI118" s="304"/>
      <c r="EEJ118" s="304"/>
      <c r="EEK118" s="304"/>
      <c r="EEL118" s="304"/>
      <c r="EEM118" s="304"/>
      <c r="EEN118" s="304"/>
      <c r="EEO118" s="304"/>
      <c r="EEP118" s="304"/>
      <c r="EEQ118" s="304"/>
      <c r="EER118" s="304"/>
      <c r="EES118" s="304"/>
      <c r="EET118" s="304"/>
      <c r="EEU118" s="304"/>
      <c r="EEV118" s="304"/>
      <c r="EEW118" s="304"/>
      <c r="EEX118" s="304"/>
      <c r="EEY118" s="304"/>
      <c r="EEZ118" s="304"/>
      <c r="EFA118" s="304"/>
      <c r="EFB118" s="304"/>
      <c r="EFC118" s="304"/>
      <c r="EFD118" s="304"/>
      <c r="EFE118" s="304"/>
      <c r="EFF118" s="304"/>
      <c r="EFG118" s="304"/>
      <c r="EFH118" s="304"/>
      <c r="EFI118" s="304"/>
      <c r="EFJ118" s="304"/>
      <c r="EFK118" s="304"/>
      <c r="EFL118" s="304"/>
      <c r="EFM118" s="304"/>
      <c r="EFN118" s="304"/>
      <c r="EFO118" s="304"/>
      <c r="EFP118" s="304"/>
      <c r="EFQ118" s="304"/>
      <c r="EFR118" s="304"/>
      <c r="EFS118" s="304"/>
      <c r="EFT118" s="304"/>
      <c r="EFU118" s="304"/>
      <c r="EFV118" s="304"/>
      <c r="EFW118" s="304"/>
      <c r="EFX118" s="304"/>
      <c r="EFY118" s="304"/>
      <c r="EFZ118" s="304"/>
      <c r="EGA118" s="304"/>
      <c r="EGB118" s="304"/>
      <c r="EGC118" s="304"/>
      <c r="EGD118" s="304"/>
      <c r="EGE118" s="304"/>
      <c r="EGF118" s="304"/>
      <c r="EGG118" s="304"/>
      <c r="EGH118" s="304"/>
      <c r="EGI118" s="304"/>
      <c r="EGJ118" s="304"/>
      <c r="EGK118" s="304"/>
      <c r="EGL118" s="304"/>
      <c r="EGM118" s="304"/>
      <c r="EGN118" s="304"/>
      <c r="EGO118" s="304"/>
      <c r="EGP118" s="304"/>
      <c r="EGQ118" s="304"/>
      <c r="EGR118" s="304"/>
      <c r="EGS118" s="304"/>
      <c r="EGT118" s="304"/>
      <c r="EGU118" s="304"/>
      <c r="EGV118" s="304"/>
      <c r="EGW118" s="304"/>
      <c r="EGX118" s="304"/>
      <c r="EGY118" s="304"/>
      <c r="EGZ118" s="304"/>
      <c r="EHA118" s="304"/>
      <c r="EHB118" s="304"/>
      <c r="EHC118" s="304"/>
      <c r="EHD118" s="304"/>
      <c r="EHE118" s="304"/>
      <c r="EHF118" s="304"/>
      <c r="EHG118" s="304"/>
      <c r="EHH118" s="304"/>
      <c r="EHI118" s="304"/>
      <c r="EHJ118" s="304"/>
      <c r="EHK118" s="304"/>
      <c r="EHL118" s="304"/>
      <c r="EHM118" s="304"/>
      <c r="EHN118" s="304"/>
      <c r="EHO118" s="304"/>
      <c r="EHP118" s="304"/>
      <c r="EHQ118" s="304"/>
      <c r="EHR118" s="304"/>
      <c r="EHS118" s="304"/>
      <c r="EHT118" s="304"/>
      <c r="EHU118" s="304"/>
      <c r="EHV118" s="304"/>
      <c r="EHW118" s="304"/>
      <c r="EHX118" s="304"/>
      <c r="EHY118" s="304"/>
      <c r="EHZ118" s="304"/>
      <c r="EIA118" s="304"/>
      <c r="EIB118" s="304"/>
      <c r="EIC118" s="304"/>
      <c r="EID118" s="304"/>
      <c r="EIE118" s="304"/>
      <c r="EIF118" s="304"/>
      <c r="EIG118" s="304"/>
      <c r="EIH118" s="304"/>
      <c r="EII118" s="304"/>
      <c r="EIJ118" s="304"/>
      <c r="EIK118" s="304"/>
      <c r="EIL118" s="304"/>
      <c r="EIM118" s="304"/>
      <c r="EIN118" s="304"/>
      <c r="EIO118" s="304"/>
      <c r="EIP118" s="304"/>
      <c r="EIQ118" s="304"/>
      <c r="EIR118" s="304"/>
      <c r="EIS118" s="304"/>
      <c r="EIT118" s="304"/>
      <c r="EIU118" s="304"/>
      <c r="EIV118" s="304"/>
      <c r="EIW118" s="304"/>
      <c r="EIX118" s="304"/>
      <c r="EIY118" s="304"/>
      <c r="EIZ118" s="304"/>
      <c r="EJA118" s="304"/>
      <c r="EJB118" s="304"/>
      <c r="EJC118" s="304"/>
      <c r="EJD118" s="304"/>
      <c r="EJE118" s="304"/>
      <c r="EJF118" s="304"/>
      <c r="EJG118" s="304"/>
      <c r="EJH118" s="304"/>
      <c r="EJI118" s="304"/>
      <c r="EJJ118" s="304"/>
      <c r="EJK118" s="304"/>
      <c r="EJL118" s="304"/>
      <c r="EJM118" s="304"/>
      <c r="EJN118" s="304"/>
      <c r="EJO118" s="304"/>
      <c r="EJP118" s="304"/>
      <c r="EJQ118" s="304"/>
      <c r="EJR118" s="304"/>
      <c r="EJS118" s="304"/>
      <c r="EJT118" s="304"/>
      <c r="EJU118" s="304"/>
      <c r="EJV118" s="304"/>
      <c r="EJW118" s="304"/>
      <c r="EJX118" s="304"/>
      <c r="EJY118" s="304"/>
      <c r="EJZ118" s="304"/>
      <c r="EKA118" s="304"/>
      <c r="EKB118" s="304"/>
      <c r="EKC118" s="304"/>
      <c r="EKD118" s="304"/>
      <c r="EKE118" s="304"/>
      <c r="EKF118" s="304"/>
      <c r="EKG118" s="304"/>
      <c r="EKH118" s="304"/>
      <c r="EKI118" s="304"/>
      <c r="EKJ118" s="304"/>
      <c r="EKK118" s="304"/>
      <c r="EKL118" s="304"/>
      <c r="EKM118" s="304"/>
      <c r="EKN118" s="304"/>
      <c r="EKO118" s="304"/>
      <c r="EKP118" s="304"/>
      <c r="EKQ118" s="304"/>
      <c r="EKR118" s="304"/>
      <c r="EKS118" s="304"/>
      <c r="EKT118" s="304"/>
      <c r="EKU118" s="304"/>
      <c r="EKV118" s="304"/>
      <c r="EKW118" s="304"/>
      <c r="EKX118" s="304"/>
      <c r="EKY118" s="304"/>
      <c r="EKZ118" s="304"/>
      <c r="ELA118" s="304"/>
      <c r="ELB118" s="304"/>
      <c r="ELC118" s="304"/>
      <c r="ELD118" s="304"/>
      <c r="ELE118" s="304"/>
      <c r="ELF118" s="304"/>
      <c r="ELG118" s="304"/>
      <c r="ELH118" s="304"/>
      <c r="ELI118" s="304"/>
      <c r="ELJ118" s="304"/>
      <c r="ELK118" s="304"/>
      <c r="ELL118" s="304"/>
      <c r="ELM118" s="304"/>
      <c r="ELN118" s="304"/>
      <c r="ELO118" s="304"/>
      <c r="ELP118" s="304"/>
      <c r="ELQ118" s="304"/>
      <c r="ELR118" s="304"/>
      <c r="ELS118" s="304"/>
      <c r="ELT118" s="304"/>
      <c r="ELU118" s="304"/>
      <c r="ELV118" s="304"/>
      <c r="ELW118" s="304"/>
      <c r="ELX118" s="304"/>
      <c r="ELY118" s="304"/>
      <c r="ELZ118" s="304"/>
      <c r="EMA118" s="304"/>
      <c r="EMB118" s="304"/>
      <c r="EMC118" s="304"/>
      <c r="EMD118" s="304"/>
      <c r="EME118" s="304"/>
      <c r="EMF118" s="304"/>
      <c r="EMG118" s="304"/>
      <c r="EMH118" s="304"/>
      <c r="EMI118" s="304"/>
      <c r="EMJ118" s="304"/>
      <c r="EMK118" s="304"/>
      <c r="EML118" s="304"/>
      <c r="EMM118" s="304"/>
      <c r="EMN118" s="304"/>
      <c r="EMO118" s="304"/>
      <c r="EMP118" s="304"/>
      <c r="EMQ118" s="304"/>
      <c r="EMR118" s="304"/>
      <c r="EMS118" s="304"/>
      <c r="EMT118" s="304"/>
      <c r="EMU118" s="304"/>
      <c r="EMV118" s="304"/>
      <c r="EMW118" s="304"/>
      <c r="EMX118" s="304"/>
      <c r="EMY118" s="304"/>
      <c r="EMZ118" s="304"/>
      <c r="ENA118" s="304"/>
      <c r="ENB118" s="304"/>
      <c r="ENC118" s="304"/>
      <c r="END118" s="304"/>
      <c r="ENE118" s="304"/>
      <c r="ENF118" s="304"/>
      <c r="ENG118" s="304"/>
      <c r="ENH118" s="304"/>
      <c r="ENI118" s="304"/>
      <c r="ENJ118" s="304"/>
      <c r="ENK118" s="304"/>
      <c r="ENL118" s="304"/>
      <c r="ENM118" s="304"/>
      <c r="ENN118" s="304"/>
      <c r="ENO118" s="304"/>
      <c r="ENP118" s="304"/>
      <c r="ENQ118" s="304"/>
      <c r="ENR118" s="304"/>
      <c r="ENS118" s="304"/>
      <c r="ENT118" s="304"/>
      <c r="ENU118" s="304"/>
      <c r="ENV118" s="304"/>
      <c r="ENW118" s="304"/>
      <c r="ENX118" s="304"/>
      <c r="ENY118" s="304"/>
      <c r="ENZ118" s="304"/>
      <c r="EOA118" s="304"/>
      <c r="EOB118" s="304"/>
      <c r="EOC118" s="304"/>
      <c r="EOD118" s="304"/>
      <c r="EOE118" s="304"/>
      <c r="EOF118" s="304"/>
      <c r="EOG118" s="304"/>
      <c r="EOH118" s="304"/>
      <c r="EOI118" s="304"/>
      <c r="EOJ118" s="304"/>
      <c r="EOK118" s="304"/>
      <c r="EOL118" s="304"/>
      <c r="EOM118" s="304"/>
      <c r="EON118" s="304"/>
      <c r="EOO118" s="304"/>
      <c r="EOP118" s="304"/>
      <c r="EOQ118" s="304"/>
      <c r="EOR118" s="304"/>
      <c r="EOS118" s="304"/>
      <c r="EOT118" s="304"/>
      <c r="EOU118" s="304"/>
      <c r="EOV118" s="304"/>
      <c r="EOW118" s="304"/>
      <c r="EOX118" s="304"/>
      <c r="EOY118" s="304"/>
      <c r="EOZ118" s="304"/>
      <c r="EPA118" s="304"/>
      <c r="EPB118" s="304"/>
      <c r="EPC118" s="304"/>
      <c r="EPD118" s="304"/>
      <c r="EPE118" s="304"/>
      <c r="EPF118" s="304"/>
      <c r="EPG118" s="304"/>
      <c r="EPH118" s="304"/>
      <c r="EPI118" s="304"/>
      <c r="EPJ118" s="304"/>
      <c r="EPK118" s="304"/>
      <c r="EPL118" s="304"/>
      <c r="EPM118" s="304"/>
      <c r="EPN118" s="304"/>
      <c r="EPO118" s="304"/>
      <c r="EPP118" s="304"/>
      <c r="EPQ118" s="304"/>
      <c r="EPR118" s="304"/>
      <c r="EPS118" s="304"/>
      <c r="EPT118" s="304"/>
      <c r="EPU118" s="304"/>
      <c r="EPV118" s="304"/>
      <c r="EPW118" s="304"/>
      <c r="EPX118" s="304"/>
      <c r="EPY118" s="304"/>
      <c r="EPZ118" s="304"/>
      <c r="EQA118" s="304"/>
      <c r="EQB118" s="304"/>
      <c r="EQC118" s="304"/>
      <c r="EQD118" s="304"/>
      <c r="EQE118" s="304"/>
      <c r="EQF118" s="304"/>
      <c r="EQG118" s="304"/>
      <c r="EQH118" s="304"/>
      <c r="EQI118" s="304"/>
      <c r="EQJ118" s="304"/>
      <c r="EQK118" s="304"/>
      <c r="EQL118" s="304"/>
      <c r="EQM118" s="304"/>
      <c r="EQN118" s="304"/>
      <c r="EQO118" s="304"/>
      <c r="EQP118" s="304"/>
      <c r="EQQ118" s="304"/>
      <c r="EQR118" s="304"/>
      <c r="EQS118" s="304"/>
      <c r="EQT118" s="304"/>
      <c r="EQU118" s="304"/>
      <c r="EQV118" s="304"/>
      <c r="EQW118" s="304"/>
      <c r="EQX118" s="304"/>
      <c r="EQY118" s="304"/>
      <c r="EQZ118" s="304"/>
      <c r="ERA118" s="304"/>
      <c r="ERB118" s="304"/>
      <c r="ERC118" s="304"/>
      <c r="ERD118" s="304"/>
      <c r="ERE118" s="304"/>
      <c r="ERF118" s="304"/>
      <c r="ERG118" s="304"/>
      <c r="ERH118" s="304"/>
      <c r="ERI118" s="304"/>
      <c r="ERJ118" s="304"/>
      <c r="ERK118" s="304"/>
      <c r="ERL118" s="304"/>
      <c r="ERM118" s="304"/>
      <c r="ERN118" s="304"/>
      <c r="ERO118" s="304"/>
      <c r="ERP118" s="304"/>
      <c r="ERQ118" s="304"/>
      <c r="ERR118" s="304"/>
      <c r="ERS118" s="304"/>
      <c r="ERT118" s="304"/>
      <c r="ERU118" s="304"/>
      <c r="ERV118" s="304"/>
      <c r="ERW118" s="304"/>
      <c r="ERX118" s="304"/>
      <c r="ERY118" s="304"/>
      <c r="ERZ118" s="304"/>
      <c r="ESA118" s="304"/>
      <c r="ESB118" s="304"/>
      <c r="ESC118" s="304"/>
      <c r="ESD118" s="304"/>
      <c r="ESE118" s="304"/>
      <c r="ESF118" s="304"/>
      <c r="ESG118" s="304"/>
      <c r="ESH118" s="304"/>
      <c r="ESI118" s="304"/>
      <c r="ESJ118" s="304"/>
      <c r="ESK118" s="304"/>
      <c r="ESL118" s="304"/>
      <c r="ESM118" s="304"/>
      <c r="ESN118" s="304"/>
      <c r="ESO118" s="304"/>
      <c r="ESP118" s="304"/>
      <c r="ESQ118" s="304"/>
      <c r="ESR118" s="304"/>
      <c r="ESS118" s="304"/>
      <c r="EST118" s="304"/>
      <c r="ESU118" s="304"/>
      <c r="ESV118" s="304"/>
      <c r="ESW118" s="304"/>
      <c r="ESX118" s="304"/>
      <c r="ESY118" s="304"/>
      <c r="ESZ118" s="304"/>
      <c r="ETA118" s="304"/>
      <c r="ETB118" s="304"/>
      <c r="ETC118" s="304"/>
      <c r="ETD118" s="304"/>
      <c r="ETE118" s="304"/>
      <c r="ETF118" s="304"/>
      <c r="ETG118" s="304"/>
      <c r="ETH118" s="304"/>
      <c r="ETI118" s="304"/>
      <c r="ETJ118" s="304"/>
      <c r="ETK118" s="304"/>
      <c r="ETL118" s="304"/>
      <c r="ETM118" s="304"/>
      <c r="ETN118" s="304"/>
      <c r="ETO118" s="304"/>
      <c r="ETP118" s="304"/>
      <c r="ETQ118" s="304"/>
      <c r="ETR118" s="304"/>
      <c r="ETS118" s="304"/>
      <c r="ETT118" s="304"/>
      <c r="ETU118" s="304"/>
      <c r="ETV118" s="304"/>
      <c r="ETW118" s="304"/>
      <c r="ETX118" s="304"/>
      <c r="ETY118" s="304"/>
      <c r="ETZ118" s="304"/>
      <c r="EUA118" s="304"/>
      <c r="EUB118" s="304"/>
      <c r="EUC118" s="304"/>
      <c r="EUD118" s="304"/>
      <c r="EUE118" s="304"/>
      <c r="EUF118" s="304"/>
      <c r="EUG118" s="304"/>
      <c r="EUH118" s="304"/>
      <c r="EUI118" s="304"/>
      <c r="EUJ118" s="304"/>
      <c r="EUK118" s="304"/>
      <c r="EUL118" s="304"/>
      <c r="EUM118" s="304"/>
      <c r="EUN118" s="304"/>
      <c r="EUO118" s="304"/>
      <c r="EUP118" s="304"/>
      <c r="EUQ118" s="304"/>
      <c r="EUR118" s="304"/>
      <c r="EUS118" s="304"/>
      <c r="EUT118" s="304"/>
      <c r="EUU118" s="304"/>
      <c r="EUV118" s="304"/>
      <c r="EUW118" s="304"/>
      <c r="EUX118" s="304"/>
      <c r="EUY118" s="304"/>
      <c r="EUZ118" s="304"/>
      <c r="EVA118" s="304"/>
      <c r="EVB118" s="304"/>
      <c r="EVC118" s="304"/>
      <c r="EVD118" s="304"/>
      <c r="EVE118" s="304"/>
      <c r="EVF118" s="304"/>
      <c r="EVG118" s="304"/>
      <c r="EVH118" s="304"/>
      <c r="EVI118" s="304"/>
      <c r="EVJ118" s="304"/>
      <c r="EVK118" s="304"/>
      <c r="EVL118" s="304"/>
      <c r="EVM118" s="304"/>
      <c r="EVN118" s="304"/>
      <c r="EVO118" s="304"/>
      <c r="EVP118" s="304"/>
      <c r="EVQ118" s="304"/>
      <c r="EVR118" s="304"/>
      <c r="EVS118" s="304"/>
      <c r="EVT118" s="304"/>
      <c r="EVU118" s="304"/>
      <c r="EVV118" s="304"/>
      <c r="EVW118" s="304"/>
      <c r="EVX118" s="304"/>
      <c r="EVY118" s="304"/>
      <c r="EVZ118" s="304"/>
      <c r="EWA118" s="304"/>
      <c r="EWB118" s="304"/>
      <c r="EWC118" s="304"/>
      <c r="EWD118" s="304"/>
      <c r="EWE118" s="304"/>
      <c r="EWF118" s="304"/>
      <c r="EWG118" s="304"/>
      <c r="EWH118" s="304"/>
      <c r="EWI118" s="304"/>
      <c r="EWJ118" s="304"/>
      <c r="EWK118" s="304"/>
      <c r="EWL118" s="304"/>
      <c r="EWM118" s="304"/>
      <c r="EWN118" s="304"/>
      <c r="EWO118" s="304"/>
      <c r="EWP118" s="304"/>
      <c r="EWQ118" s="304"/>
      <c r="EWR118" s="304"/>
      <c r="EWS118" s="304"/>
      <c r="EWT118" s="304"/>
      <c r="EWU118" s="304"/>
      <c r="EWV118" s="304"/>
      <c r="EWW118" s="304"/>
      <c r="EWX118" s="304"/>
      <c r="EWY118" s="304"/>
      <c r="EWZ118" s="304"/>
      <c r="EXA118" s="304"/>
      <c r="EXB118" s="304"/>
      <c r="EXC118" s="304"/>
      <c r="EXD118" s="304"/>
      <c r="EXE118" s="304"/>
      <c r="EXF118" s="304"/>
      <c r="EXG118" s="304"/>
      <c r="EXH118" s="304"/>
      <c r="EXI118" s="304"/>
      <c r="EXJ118" s="304"/>
      <c r="EXK118" s="304"/>
      <c r="EXL118" s="304"/>
      <c r="EXM118" s="304"/>
      <c r="EXN118" s="304"/>
      <c r="EXO118" s="304"/>
      <c r="EXP118" s="304"/>
      <c r="EXQ118" s="304"/>
      <c r="EXR118" s="304"/>
      <c r="EXS118" s="304"/>
      <c r="EXT118" s="304"/>
      <c r="EXU118" s="304"/>
      <c r="EXV118" s="304"/>
      <c r="EXW118" s="304"/>
      <c r="EXX118" s="304"/>
      <c r="EXY118" s="304"/>
      <c r="EXZ118" s="304"/>
      <c r="EYA118" s="304"/>
      <c r="EYB118" s="304"/>
      <c r="EYC118" s="304"/>
      <c r="EYD118" s="304"/>
      <c r="EYE118" s="304"/>
      <c r="EYF118" s="304"/>
      <c r="EYG118" s="304"/>
      <c r="EYH118" s="304"/>
      <c r="EYI118" s="304"/>
      <c r="EYJ118" s="304"/>
      <c r="EYK118" s="304"/>
      <c r="EYL118" s="304"/>
      <c r="EYM118" s="304"/>
      <c r="EYN118" s="304"/>
      <c r="EYO118" s="304"/>
      <c r="EYP118" s="304"/>
      <c r="EYQ118" s="304"/>
      <c r="EYR118" s="304"/>
      <c r="EYS118" s="304"/>
      <c r="EYT118" s="304"/>
      <c r="EYU118" s="304"/>
      <c r="EYV118" s="304"/>
      <c r="EYW118" s="304"/>
      <c r="EYX118" s="304"/>
      <c r="EYY118" s="304"/>
      <c r="EYZ118" s="304"/>
      <c r="EZA118" s="304"/>
      <c r="EZB118" s="304"/>
      <c r="EZC118" s="304"/>
      <c r="EZD118" s="304"/>
      <c r="EZE118" s="304"/>
      <c r="EZF118" s="304"/>
      <c r="EZG118" s="304"/>
      <c r="EZH118" s="304"/>
      <c r="EZI118" s="304"/>
      <c r="EZJ118" s="304"/>
      <c r="EZK118" s="304"/>
      <c r="EZL118" s="304"/>
      <c r="EZM118" s="304"/>
      <c r="EZN118" s="304"/>
      <c r="EZO118" s="304"/>
      <c r="EZP118" s="304"/>
      <c r="EZQ118" s="304"/>
      <c r="EZR118" s="304"/>
      <c r="EZS118" s="304"/>
      <c r="EZT118" s="304"/>
      <c r="EZU118" s="304"/>
      <c r="EZV118" s="304"/>
      <c r="EZW118" s="304"/>
      <c r="EZX118" s="304"/>
      <c r="EZY118" s="304"/>
      <c r="EZZ118" s="304"/>
      <c r="FAA118" s="304"/>
      <c r="FAB118" s="304"/>
      <c r="FAC118" s="304"/>
      <c r="FAD118" s="304"/>
      <c r="FAE118" s="304"/>
      <c r="FAF118" s="304"/>
      <c r="FAG118" s="304"/>
      <c r="FAH118" s="304"/>
      <c r="FAI118" s="304"/>
      <c r="FAJ118" s="304"/>
      <c r="FAK118" s="304"/>
      <c r="FAL118" s="304"/>
      <c r="FAM118" s="304"/>
      <c r="FAN118" s="304"/>
      <c r="FAO118" s="304"/>
      <c r="FAP118" s="304"/>
      <c r="FAQ118" s="304"/>
      <c r="FAR118" s="304"/>
      <c r="FAS118" s="304"/>
      <c r="FAT118" s="304"/>
      <c r="FAU118" s="304"/>
      <c r="FAV118" s="304"/>
      <c r="FAW118" s="304"/>
      <c r="FAX118" s="304"/>
      <c r="FAY118" s="304"/>
      <c r="FAZ118" s="304"/>
      <c r="FBA118" s="304"/>
      <c r="FBB118" s="304"/>
      <c r="FBC118" s="304"/>
      <c r="FBD118" s="304"/>
      <c r="FBE118" s="304"/>
      <c r="FBF118" s="304"/>
      <c r="FBG118" s="304"/>
      <c r="FBH118" s="304"/>
      <c r="FBI118" s="304"/>
      <c r="FBJ118" s="304"/>
      <c r="FBK118" s="304"/>
      <c r="FBL118" s="304"/>
      <c r="FBM118" s="304"/>
      <c r="FBN118" s="304"/>
      <c r="FBO118" s="304"/>
      <c r="FBP118" s="304"/>
      <c r="FBQ118" s="304"/>
      <c r="FBR118" s="304"/>
      <c r="FBS118" s="304"/>
      <c r="FBT118" s="304"/>
      <c r="FBU118" s="304"/>
      <c r="FBV118" s="304"/>
      <c r="FBW118" s="304"/>
      <c r="FBX118" s="304"/>
      <c r="FBY118" s="304"/>
      <c r="FBZ118" s="304"/>
      <c r="FCA118" s="304"/>
      <c r="FCB118" s="304"/>
      <c r="FCC118" s="304"/>
      <c r="FCD118" s="304"/>
      <c r="FCE118" s="304"/>
      <c r="FCF118" s="304"/>
      <c r="FCG118" s="304"/>
      <c r="FCH118" s="304"/>
      <c r="FCI118" s="304"/>
      <c r="FCJ118" s="304"/>
      <c r="FCK118" s="304"/>
      <c r="FCL118" s="304"/>
      <c r="FCM118" s="304"/>
      <c r="FCN118" s="304"/>
      <c r="FCO118" s="304"/>
      <c r="FCP118" s="304"/>
      <c r="FCQ118" s="304"/>
      <c r="FCR118" s="304"/>
      <c r="FCS118" s="304"/>
      <c r="FCT118" s="304"/>
      <c r="FCU118" s="304"/>
      <c r="FCV118" s="304"/>
      <c r="FCW118" s="304"/>
      <c r="FCX118" s="304"/>
      <c r="FCY118" s="304"/>
      <c r="FCZ118" s="304"/>
      <c r="FDA118" s="304"/>
      <c r="FDB118" s="304"/>
      <c r="FDC118" s="304"/>
      <c r="FDD118" s="304"/>
      <c r="FDE118" s="304"/>
      <c r="FDF118" s="304"/>
      <c r="FDG118" s="304"/>
      <c r="FDH118" s="304"/>
      <c r="FDI118" s="304"/>
      <c r="FDJ118" s="304"/>
      <c r="FDK118" s="304"/>
      <c r="FDL118" s="304"/>
      <c r="FDM118" s="304"/>
      <c r="FDN118" s="304"/>
      <c r="FDO118" s="304"/>
      <c r="FDP118" s="304"/>
      <c r="FDQ118" s="304"/>
      <c r="FDR118" s="304"/>
      <c r="FDS118" s="304"/>
      <c r="FDT118" s="304"/>
      <c r="FDU118" s="304"/>
      <c r="FDV118" s="304"/>
      <c r="FDW118" s="304"/>
      <c r="FDX118" s="304"/>
      <c r="FDY118" s="304"/>
      <c r="FDZ118" s="304"/>
      <c r="FEA118" s="304"/>
      <c r="FEB118" s="304"/>
      <c r="FEC118" s="304"/>
      <c r="FED118" s="304"/>
      <c r="FEE118" s="304"/>
      <c r="FEF118" s="304"/>
      <c r="FEG118" s="304"/>
      <c r="FEH118" s="304"/>
      <c r="FEI118" s="304"/>
      <c r="FEJ118" s="304"/>
      <c r="FEK118" s="304"/>
      <c r="FEL118" s="304"/>
      <c r="FEM118" s="304"/>
      <c r="FEN118" s="304"/>
      <c r="FEO118" s="304"/>
      <c r="FEP118" s="304"/>
      <c r="FEQ118" s="304"/>
      <c r="FER118" s="304"/>
      <c r="FES118" s="304"/>
      <c r="FET118" s="304"/>
      <c r="FEU118" s="304"/>
      <c r="FEV118" s="304"/>
      <c r="FEW118" s="304"/>
      <c r="FEX118" s="304"/>
      <c r="FEY118" s="304"/>
      <c r="FEZ118" s="304"/>
      <c r="FFA118" s="304"/>
      <c r="FFB118" s="304"/>
      <c r="FFC118" s="304"/>
      <c r="FFD118" s="304"/>
      <c r="FFE118" s="304"/>
      <c r="FFF118" s="304"/>
      <c r="FFG118" s="304"/>
      <c r="FFH118" s="304"/>
      <c r="FFI118" s="304"/>
      <c r="FFJ118" s="304"/>
      <c r="FFK118" s="304"/>
      <c r="FFL118" s="304"/>
      <c r="FFM118" s="304"/>
      <c r="FFN118" s="304"/>
      <c r="FFO118" s="304"/>
      <c r="FFP118" s="304"/>
      <c r="FFQ118" s="304"/>
      <c r="FFR118" s="304"/>
      <c r="FFS118" s="304"/>
      <c r="FFT118" s="304"/>
      <c r="FFU118" s="304"/>
      <c r="FFV118" s="304"/>
      <c r="FFW118" s="304"/>
      <c r="FFX118" s="304"/>
      <c r="FFY118" s="304"/>
      <c r="FFZ118" s="304"/>
      <c r="FGA118" s="304"/>
      <c r="FGB118" s="304"/>
      <c r="FGC118" s="304"/>
      <c r="FGD118" s="304"/>
      <c r="FGE118" s="304"/>
      <c r="FGF118" s="304"/>
      <c r="FGG118" s="304"/>
      <c r="FGH118" s="304"/>
      <c r="FGI118" s="304"/>
      <c r="FGJ118" s="304"/>
      <c r="FGK118" s="304"/>
      <c r="FGL118" s="304"/>
      <c r="FGM118" s="304"/>
      <c r="FGN118" s="304"/>
      <c r="FGO118" s="304"/>
      <c r="FGP118" s="304"/>
      <c r="FGQ118" s="304"/>
      <c r="FGR118" s="304"/>
      <c r="FGS118" s="304"/>
      <c r="FGT118" s="304"/>
      <c r="FGU118" s="304"/>
      <c r="FGV118" s="304"/>
      <c r="FGW118" s="304"/>
      <c r="FGX118" s="304"/>
      <c r="FGY118" s="304"/>
      <c r="FGZ118" s="304"/>
      <c r="FHA118" s="304"/>
      <c r="FHB118" s="304"/>
      <c r="FHC118" s="304"/>
      <c r="FHD118" s="304"/>
      <c r="FHE118" s="304"/>
      <c r="FHF118" s="304"/>
      <c r="FHG118" s="304"/>
      <c r="FHH118" s="304"/>
      <c r="FHI118" s="304"/>
      <c r="FHJ118" s="304"/>
      <c r="FHK118" s="304"/>
      <c r="FHL118" s="304"/>
      <c r="FHM118" s="304"/>
      <c r="FHN118" s="304"/>
      <c r="FHO118" s="304"/>
      <c r="FHP118" s="304"/>
      <c r="FHQ118" s="304"/>
      <c r="FHR118" s="304"/>
      <c r="FHS118" s="304"/>
      <c r="FHT118" s="304"/>
      <c r="FHU118" s="304"/>
      <c r="FHV118" s="304"/>
      <c r="FHW118" s="304"/>
      <c r="FHX118" s="304"/>
      <c r="FHY118" s="304"/>
      <c r="FHZ118" s="304"/>
      <c r="FIA118" s="304"/>
      <c r="FIB118" s="304"/>
      <c r="FIC118" s="304"/>
      <c r="FID118" s="304"/>
      <c r="FIE118" s="304"/>
      <c r="FIF118" s="304"/>
      <c r="FIG118" s="304"/>
      <c r="FIH118" s="304"/>
      <c r="FII118" s="304"/>
      <c r="FIJ118" s="304"/>
      <c r="FIK118" s="304"/>
      <c r="FIL118" s="304"/>
      <c r="FIM118" s="304"/>
      <c r="FIN118" s="304"/>
      <c r="FIO118" s="304"/>
      <c r="FIP118" s="304"/>
      <c r="FIQ118" s="304"/>
      <c r="FIR118" s="304"/>
      <c r="FIS118" s="304"/>
      <c r="FIT118" s="304"/>
      <c r="FIU118" s="304"/>
      <c r="FIV118" s="304"/>
      <c r="FIW118" s="304"/>
      <c r="FIX118" s="304"/>
      <c r="FIY118" s="304"/>
      <c r="FIZ118" s="304"/>
      <c r="FJA118" s="304"/>
      <c r="FJB118" s="304"/>
      <c r="FJC118" s="304"/>
      <c r="FJD118" s="304"/>
      <c r="FJE118" s="304"/>
      <c r="FJF118" s="304"/>
      <c r="FJG118" s="304"/>
      <c r="FJH118" s="304"/>
      <c r="FJI118" s="304"/>
      <c r="FJJ118" s="304"/>
      <c r="FJK118" s="304"/>
      <c r="FJL118" s="304"/>
      <c r="FJM118" s="304"/>
      <c r="FJN118" s="304"/>
      <c r="FJO118" s="304"/>
      <c r="FJP118" s="304"/>
      <c r="FJQ118" s="304"/>
      <c r="FJR118" s="304"/>
      <c r="FJS118" s="304"/>
      <c r="FJT118" s="304"/>
      <c r="FJU118" s="304"/>
      <c r="FJV118" s="304"/>
      <c r="FJW118" s="304"/>
      <c r="FJX118" s="304"/>
      <c r="FJY118" s="304"/>
      <c r="FJZ118" s="304"/>
      <c r="FKA118" s="304"/>
      <c r="FKB118" s="304"/>
      <c r="FKC118" s="304"/>
      <c r="FKD118" s="304"/>
      <c r="FKE118" s="304"/>
      <c r="FKF118" s="304"/>
      <c r="FKG118" s="304"/>
      <c r="FKH118" s="304"/>
      <c r="FKI118" s="304"/>
      <c r="FKJ118" s="304"/>
      <c r="FKK118" s="304"/>
      <c r="FKL118" s="304"/>
      <c r="FKM118" s="304"/>
      <c r="FKN118" s="304"/>
      <c r="FKO118" s="304"/>
      <c r="FKP118" s="304"/>
      <c r="FKQ118" s="304"/>
      <c r="FKR118" s="304"/>
      <c r="FKS118" s="304"/>
      <c r="FKT118" s="304"/>
      <c r="FKU118" s="304"/>
      <c r="FKV118" s="304"/>
      <c r="FKW118" s="304"/>
      <c r="FKX118" s="304"/>
      <c r="FKY118" s="304"/>
      <c r="FKZ118" s="304"/>
      <c r="FLA118" s="304"/>
      <c r="FLB118" s="304"/>
      <c r="FLC118" s="304"/>
      <c r="FLD118" s="304"/>
      <c r="FLE118" s="304"/>
      <c r="FLF118" s="304"/>
      <c r="FLG118" s="304"/>
      <c r="FLH118" s="304"/>
      <c r="FLI118" s="304"/>
      <c r="FLJ118" s="304"/>
      <c r="FLK118" s="304"/>
      <c r="FLL118" s="304"/>
      <c r="FLM118" s="304"/>
      <c r="FLN118" s="304"/>
      <c r="FLO118" s="304"/>
      <c r="FLP118" s="304"/>
      <c r="FLQ118" s="304"/>
      <c r="FLR118" s="304"/>
      <c r="FLS118" s="304"/>
      <c r="FLT118" s="304"/>
      <c r="FLU118" s="304"/>
      <c r="FLV118" s="304"/>
      <c r="FLW118" s="304"/>
      <c r="FLX118" s="304"/>
      <c r="FLY118" s="304"/>
      <c r="FLZ118" s="304"/>
      <c r="FMA118" s="304"/>
      <c r="FMB118" s="304"/>
      <c r="FMC118" s="304"/>
      <c r="FMD118" s="304"/>
      <c r="FME118" s="304"/>
      <c r="FMF118" s="304"/>
      <c r="FMG118" s="304"/>
      <c r="FMH118" s="304"/>
      <c r="FMI118" s="304"/>
      <c r="FMJ118" s="304"/>
      <c r="FMK118" s="304"/>
      <c r="FML118" s="304"/>
      <c r="FMM118" s="304"/>
      <c r="FMN118" s="304"/>
      <c r="FMO118" s="304"/>
      <c r="FMP118" s="304"/>
      <c r="FMQ118" s="304"/>
      <c r="FMR118" s="304"/>
      <c r="FMS118" s="304"/>
      <c r="FMT118" s="304"/>
      <c r="FMU118" s="304"/>
      <c r="FMV118" s="304"/>
      <c r="FMW118" s="304"/>
      <c r="FMX118" s="304"/>
      <c r="FMY118" s="304"/>
      <c r="FMZ118" s="304"/>
      <c r="FNA118" s="304"/>
      <c r="FNB118" s="304"/>
      <c r="FNC118" s="304"/>
      <c r="FND118" s="304"/>
      <c r="FNE118" s="304"/>
      <c r="FNF118" s="304"/>
      <c r="FNG118" s="304"/>
      <c r="FNH118" s="304"/>
      <c r="FNI118" s="304"/>
      <c r="FNJ118" s="304"/>
      <c r="FNK118" s="304"/>
      <c r="FNL118" s="304"/>
      <c r="FNM118" s="304"/>
      <c r="FNN118" s="304"/>
      <c r="FNO118" s="304"/>
      <c r="FNP118" s="304"/>
      <c r="FNQ118" s="304"/>
      <c r="FNR118" s="304"/>
      <c r="FNS118" s="304"/>
      <c r="FNT118" s="304"/>
      <c r="FNU118" s="304"/>
      <c r="FNV118" s="304"/>
      <c r="FNW118" s="304"/>
      <c r="FNX118" s="304"/>
      <c r="FNY118" s="304"/>
      <c r="FNZ118" s="304"/>
      <c r="FOA118" s="304"/>
      <c r="FOB118" s="304"/>
      <c r="FOC118" s="304"/>
      <c r="FOD118" s="304"/>
      <c r="FOE118" s="304"/>
      <c r="FOF118" s="304"/>
      <c r="FOG118" s="304"/>
      <c r="FOH118" s="304"/>
      <c r="FOI118" s="304"/>
      <c r="FOJ118" s="304"/>
      <c r="FOK118" s="304"/>
      <c r="FOL118" s="304"/>
      <c r="FOM118" s="304"/>
      <c r="FON118" s="304"/>
      <c r="FOO118" s="304"/>
      <c r="FOP118" s="304"/>
      <c r="FOQ118" s="304"/>
      <c r="FOR118" s="304"/>
      <c r="FOS118" s="304"/>
      <c r="FOT118" s="304"/>
      <c r="FOU118" s="304"/>
      <c r="FOV118" s="304"/>
      <c r="FOW118" s="304"/>
      <c r="FOX118" s="304"/>
      <c r="FOY118" s="304"/>
      <c r="FOZ118" s="304"/>
      <c r="FPA118" s="304"/>
      <c r="FPB118" s="304"/>
      <c r="FPC118" s="304"/>
      <c r="FPD118" s="304"/>
      <c r="FPE118" s="304"/>
      <c r="FPF118" s="304"/>
      <c r="FPG118" s="304"/>
      <c r="FPH118" s="304"/>
      <c r="FPI118" s="304"/>
      <c r="FPJ118" s="304"/>
      <c r="FPK118" s="304"/>
      <c r="FPL118" s="304"/>
      <c r="FPM118" s="304"/>
      <c r="FPN118" s="304"/>
      <c r="FPO118" s="304"/>
      <c r="FPP118" s="304"/>
      <c r="FPQ118" s="304"/>
      <c r="FPR118" s="304"/>
      <c r="FPS118" s="304"/>
      <c r="FPT118" s="304"/>
      <c r="FPU118" s="304"/>
      <c r="FPV118" s="304"/>
      <c r="FPW118" s="304"/>
      <c r="FPX118" s="304"/>
      <c r="FPY118" s="304"/>
      <c r="FPZ118" s="304"/>
      <c r="FQA118" s="304"/>
      <c r="FQB118" s="304"/>
      <c r="FQC118" s="304"/>
      <c r="FQD118" s="304"/>
      <c r="FQE118" s="304"/>
      <c r="FQF118" s="304"/>
      <c r="FQG118" s="304"/>
      <c r="FQH118" s="304"/>
      <c r="FQI118" s="304"/>
      <c r="FQJ118" s="304"/>
      <c r="FQK118" s="304"/>
      <c r="FQL118" s="304"/>
      <c r="FQM118" s="304"/>
      <c r="FQN118" s="304"/>
      <c r="FQO118" s="304"/>
      <c r="FQP118" s="304"/>
      <c r="FQQ118" s="304"/>
      <c r="FQR118" s="304"/>
      <c r="FQS118" s="304"/>
      <c r="FQT118" s="304"/>
      <c r="FQU118" s="304"/>
      <c r="FQV118" s="304"/>
      <c r="FQW118" s="304"/>
      <c r="FQX118" s="304"/>
      <c r="FQY118" s="304"/>
      <c r="FQZ118" s="304"/>
      <c r="FRA118" s="304"/>
      <c r="FRB118" s="304"/>
      <c r="FRC118" s="304"/>
      <c r="FRD118" s="304"/>
      <c r="FRE118" s="304"/>
      <c r="FRF118" s="304"/>
      <c r="FRG118" s="304"/>
      <c r="FRH118" s="304"/>
      <c r="FRI118" s="304"/>
      <c r="FRJ118" s="304"/>
      <c r="FRK118" s="304"/>
      <c r="FRL118" s="304"/>
      <c r="FRM118" s="304"/>
      <c r="FRN118" s="304"/>
      <c r="FRO118" s="304"/>
      <c r="FRP118" s="304"/>
      <c r="FRQ118" s="304"/>
      <c r="FRR118" s="304"/>
      <c r="FRS118" s="304"/>
      <c r="FRT118" s="304"/>
      <c r="FRU118" s="304"/>
      <c r="FRV118" s="304"/>
      <c r="FRW118" s="304"/>
      <c r="FRX118" s="304"/>
      <c r="FRY118" s="304"/>
      <c r="FRZ118" s="304"/>
      <c r="FSA118" s="304"/>
      <c r="FSB118" s="304"/>
      <c r="FSC118" s="304"/>
      <c r="FSD118" s="304"/>
      <c r="FSE118" s="304"/>
      <c r="FSF118" s="304"/>
      <c r="FSG118" s="304"/>
      <c r="FSH118" s="304"/>
      <c r="FSI118" s="304"/>
      <c r="FSJ118" s="304"/>
      <c r="FSK118" s="304"/>
      <c r="FSL118" s="304"/>
      <c r="FSM118" s="304"/>
      <c r="FSN118" s="304"/>
      <c r="FSO118" s="304"/>
      <c r="FSP118" s="304"/>
      <c r="FSQ118" s="304"/>
      <c r="FSR118" s="304"/>
      <c r="FSS118" s="304"/>
      <c r="FST118" s="304"/>
      <c r="FSU118" s="304"/>
      <c r="FSV118" s="304"/>
      <c r="FSW118" s="304"/>
      <c r="FSX118" s="304"/>
      <c r="FSY118" s="304"/>
      <c r="FSZ118" s="304"/>
      <c r="FTA118" s="304"/>
      <c r="FTB118" s="304"/>
      <c r="FTC118" s="304"/>
      <c r="FTD118" s="304"/>
      <c r="FTE118" s="304"/>
      <c r="FTF118" s="304"/>
      <c r="FTG118" s="304"/>
      <c r="FTH118" s="304"/>
      <c r="FTI118" s="304"/>
      <c r="FTJ118" s="304"/>
      <c r="FTK118" s="304"/>
      <c r="FTL118" s="304"/>
      <c r="FTM118" s="304"/>
      <c r="FTN118" s="304"/>
      <c r="FTO118" s="304"/>
      <c r="FTP118" s="304"/>
      <c r="FTQ118" s="304"/>
      <c r="FTR118" s="304"/>
      <c r="FTS118" s="304"/>
      <c r="FTT118" s="304"/>
      <c r="FTU118" s="304"/>
      <c r="FTV118" s="304"/>
      <c r="FTW118" s="304"/>
      <c r="FTX118" s="304"/>
      <c r="FTY118" s="304"/>
      <c r="FTZ118" s="304"/>
      <c r="FUA118" s="304"/>
      <c r="FUB118" s="304"/>
      <c r="FUC118" s="304"/>
      <c r="FUD118" s="304"/>
      <c r="FUE118" s="304"/>
      <c r="FUF118" s="304"/>
      <c r="FUG118" s="304"/>
      <c r="FUH118" s="304"/>
      <c r="FUI118" s="304"/>
      <c r="FUJ118" s="304"/>
      <c r="FUK118" s="304"/>
      <c r="FUL118" s="304"/>
      <c r="FUM118" s="304"/>
      <c r="FUN118" s="304"/>
      <c r="FUO118" s="304"/>
      <c r="FUP118" s="304"/>
      <c r="FUQ118" s="304"/>
      <c r="FUR118" s="304"/>
      <c r="FUS118" s="304"/>
      <c r="FUT118" s="304"/>
      <c r="FUU118" s="304"/>
      <c r="FUV118" s="304"/>
      <c r="FUW118" s="304"/>
      <c r="FUX118" s="304"/>
      <c r="FUY118" s="304"/>
      <c r="FUZ118" s="304"/>
      <c r="FVA118" s="304"/>
      <c r="FVB118" s="304"/>
      <c r="FVC118" s="304"/>
      <c r="FVD118" s="304"/>
      <c r="FVE118" s="304"/>
      <c r="FVF118" s="304"/>
      <c r="FVG118" s="304"/>
      <c r="FVH118" s="304"/>
      <c r="FVI118" s="304"/>
      <c r="FVJ118" s="304"/>
      <c r="FVK118" s="304"/>
      <c r="FVL118" s="304"/>
      <c r="FVM118" s="304"/>
      <c r="FVN118" s="304"/>
      <c r="FVO118" s="304"/>
      <c r="FVP118" s="304"/>
      <c r="FVQ118" s="304"/>
      <c r="FVR118" s="304"/>
      <c r="FVS118" s="304"/>
      <c r="FVT118" s="304"/>
      <c r="FVU118" s="304"/>
      <c r="FVV118" s="304"/>
      <c r="FVW118" s="304"/>
      <c r="FVX118" s="304"/>
      <c r="FVY118" s="304"/>
      <c r="FVZ118" s="304"/>
      <c r="FWA118" s="304"/>
      <c r="FWB118" s="304"/>
      <c r="FWC118" s="304"/>
      <c r="FWD118" s="304"/>
      <c r="FWE118" s="304"/>
      <c r="FWF118" s="304"/>
      <c r="FWG118" s="304"/>
      <c r="FWH118" s="304"/>
      <c r="FWI118" s="304"/>
      <c r="FWJ118" s="304"/>
      <c r="FWK118" s="304"/>
      <c r="FWL118" s="304"/>
      <c r="FWM118" s="304"/>
      <c r="FWN118" s="304"/>
      <c r="FWO118" s="304"/>
      <c r="FWP118" s="304"/>
      <c r="FWQ118" s="304"/>
      <c r="FWR118" s="304"/>
      <c r="FWS118" s="304"/>
      <c r="FWT118" s="304"/>
      <c r="FWU118" s="304"/>
      <c r="FWV118" s="304"/>
      <c r="FWW118" s="304"/>
      <c r="FWX118" s="304"/>
      <c r="FWY118" s="304"/>
      <c r="FWZ118" s="304"/>
      <c r="FXA118" s="304"/>
      <c r="FXB118" s="304"/>
      <c r="FXC118" s="304"/>
      <c r="FXD118" s="304"/>
      <c r="FXE118" s="304"/>
      <c r="FXF118" s="304"/>
      <c r="FXG118" s="304"/>
      <c r="FXH118" s="304"/>
      <c r="FXI118" s="304"/>
      <c r="FXJ118" s="304"/>
      <c r="FXK118" s="304"/>
      <c r="FXL118" s="304"/>
      <c r="FXM118" s="304"/>
      <c r="FXN118" s="304"/>
      <c r="FXO118" s="304"/>
      <c r="FXP118" s="304"/>
      <c r="FXQ118" s="304"/>
      <c r="FXR118" s="304"/>
      <c r="FXS118" s="304"/>
      <c r="FXT118" s="304"/>
      <c r="FXU118" s="304"/>
      <c r="FXV118" s="304"/>
      <c r="FXW118" s="304"/>
      <c r="FXX118" s="304"/>
      <c r="FXY118" s="304"/>
      <c r="FXZ118" s="304"/>
      <c r="FYA118" s="304"/>
      <c r="FYB118" s="304"/>
      <c r="FYC118" s="304"/>
      <c r="FYD118" s="304"/>
      <c r="FYE118" s="304"/>
      <c r="FYF118" s="304"/>
      <c r="FYG118" s="304"/>
      <c r="FYH118" s="304"/>
      <c r="FYI118" s="304"/>
      <c r="FYJ118" s="304"/>
      <c r="FYK118" s="304"/>
      <c r="FYL118" s="304"/>
      <c r="FYM118" s="304"/>
      <c r="FYN118" s="304"/>
      <c r="FYO118" s="304"/>
      <c r="FYP118" s="304"/>
      <c r="FYQ118" s="304"/>
      <c r="FYR118" s="304"/>
      <c r="FYS118" s="304"/>
      <c r="FYT118" s="304"/>
      <c r="FYU118" s="304"/>
      <c r="FYV118" s="304"/>
      <c r="FYW118" s="304"/>
      <c r="FYX118" s="304"/>
      <c r="FYY118" s="304"/>
      <c r="FYZ118" s="304"/>
      <c r="FZA118" s="304"/>
      <c r="FZB118" s="304"/>
      <c r="FZC118" s="304"/>
      <c r="FZD118" s="304"/>
      <c r="FZE118" s="304"/>
      <c r="FZF118" s="304"/>
      <c r="FZG118" s="304"/>
      <c r="FZH118" s="304"/>
      <c r="FZI118" s="304"/>
      <c r="FZJ118" s="304"/>
      <c r="FZK118" s="304"/>
      <c r="FZL118" s="304"/>
      <c r="FZM118" s="304"/>
      <c r="FZN118" s="304"/>
      <c r="FZO118" s="304"/>
      <c r="FZP118" s="304"/>
      <c r="FZQ118" s="304"/>
      <c r="FZR118" s="304"/>
      <c r="FZS118" s="304"/>
      <c r="FZT118" s="304"/>
      <c r="FZU118" s="304"/>
      <c r="FZV118" s="304"/>
      <c r="FZW118" s="304"/>
      <c r="FZX118" s="304"/>
      <c r="FZY118" s="304"/>
      <c r="FZZ118" s="304"/>
      <c r="GAA118" s="304"/>
      <c r="GAB118" s="304"/>
      <c r="GAC118" s="304"/>
      <c r="GAD118" s="304"/>
      <c r="GAE118" s="304"/>
      <c r="GAF118" s="304"/>
      <c r="GAG118" s="304"/>
      <c r="GAH118" s="304"/>
      <c r="GAI118" s="304"/>
      <c r="GAJ118" s="304"/>
      <c r="GAK118" s="304"/>
      <c r="GAL118" s="304"/>
      <c r="GAM118" s="304"/>
      <c r="GAN118" s="304"/>
      <c r="GAO118" s="304"/>
      <c r="GAP118" s="304"/>
      <c r="GAQ118" s="304"/>
      <c r="GAR118" s="304"/>
      <c r="GAS118" s="304"/>
      <c r="GAT118" s="304"/>
      <c r="GAU118" s="304"/>
      <c r="GAV118" s="304"/>
      <c r="GAW118" s="304"/>
      <c r="GAX118" s="304"/>
      <c r="GAY118" s="304"/>
      <c r="GAZ118" s="304"/>
      <c r="GBA118" s="304"/>
      <c r="GBB118" s="304"/>
      <c r="GBC118" s="304"/>
      <c r="GBD118" s="304"/>
      <c r="GBE118" s="304"/>
      <c r="GBF118" s="304"/>
      <c r="GBG118" s="304"/>
      <c r="GBH118" s="304"/>
      <c r="GBI118" s="304"/>
      <c r="GBJ118" s="304"/>
      <c r="GBK118" s="304"/>
      <c r="GBL118" s="304"/>
      <c r="GBM118" s="304"/>
      <c r="GBN118" s="304"/>
      <c r="GBO118" s="304"/>
      <c r="GBP118" s="304"/>
      <c r="GBQ118" s="304"/>
      <c r="GBR118" s="304"/>
      <c r="GBS118" s="304"/>
      <c r="GBT118" s="304"/>
      <c r="GBU118" s="304"/>
      <c r="GBV118" s="304"/>
      <c r="GBW118" s="304"/>
      <c r="GBX118" s="304"/>
      <c r="GBY118" s="304"/>
      <c r="GBZ118" s="304"/>
      <c r="GCA118" s="304"/>
      <c r="GCB118" s="304"/>
      <c r="GCC118" s="304"/>
      <c r="GCD118" s="304"/>
      <c r="GCE118" s="304"/>
      <c r="GCF118" s="304"/>
      <c r="GCG118" s="304"/>
      <c r="GCH118" s="304"/>
      <c r="GCI118" s="304"/>
      <c r="GCJ118" s="304"/>
      <c r="GCK118" s="304"/>
      <c r="GCL118" s="304"/>
      <c r="GCM118" s="304"/>
      <c r="GCN118" s="304"/>
      <c r="GCO118" s="304"/>
      <c r="GCP118" s="304"/>
      <c r="GCQ118" s="304"/>
      <c r="GCR118" s="304"/>
      <c r="GCS118" s="304"/>
      <c r="GCT118" s="304"/>
      <c r="GCU118" s="304"/>
      <c r="GCV118" s="304"/>
      <c r="GCW118" s="304"/>
      <c r="GCX118" s="304"/>
      <c r="GCY118" s="304"/>
      <c r="GCZ118" s="304"/>
      <c r="GDA118" s="304"/>
      <c r="GDB118" s="304"/>
      <c r="GDC118" s="304"/>
      <c r="GDD118" s="304"/>
      <c r="GDE118" s="304"/>
      <c r="GDF118" s="304"/>
      <c r="GDG118" s="304"/>
      <c r="GDH118" s="304"/>
      <c r="GDI118" s="304"/>
      <c r="GDJ118" s="304"/>
      <c r="GDK118" s="304"/>
      <c r="GDL118" s="304"/>
      <c r="GDM118" s="304"/>
      <c r="GDN118" s="304"/>
      <c r="GDO118" s="304"/>
      <c r="GDP118" s="304"/>
      <c r="GDQ118" s="304"/>
      <c r="GDR118" s="304"/>
      <c r="GDS118" s="304"/>
      <c r="GDT118" s="304"/>
      <c r="GDU118" s="304"/>
      <c r="GDV118" s="304"/>
      <c r="GDW118" s="304"/>
      <c r="GDX118" s="304"/>
      <c r="GDY118" s="304"/>
      <c r="GDZ118" s="304"/>
      <c r="GEA118" s="304"/>
      <c r="GEB118" s="304"/>
      <c r="GEC118" s="304"/>
      <c r="GED118" s="304"/>
      <c r="GEE118" s="304"/>
      <c r="GEF118" s="304"/>
      <c r="GEG118" s="304"/>
      <c r="GEH118" s="304"/>
      <c r="GEI118" s="304"/>
      <c r="GEJ118" s="304"/>
      <c r="GEK118" s="304"/>
      <c r="GEL118" s="304"/>
      <c r="GEM118" s="304"/>
      <c r="GEN118" s="304"/>
      <c r="GEO118" s="304"/>
      <c r="GEP118" s="304"/>
      <c r="GEQ118" s="304"/>
      <c r="GER118" s="304"/>
      <c r="GES118" s="304"/>
      <c r="GET118" s="304"/>
      <c r="GEU118" s="304"/>
      <c r="GEV118" s="304"/>
      <c r="GEW118" s="304"/>
      <c r="GEX118" s="304"/>
      <c r="GEY118" s="304"/>
      <c r="GEZ118" s="304"/>
      <c r="GFA118" s="304"/>
      <c r="GFB118" s="304"/>
      <c r="GFC118" s="304"/>
      <c r="GFD118" s="304"/>
      <c r="GFE118" s="304"/>
      <c r="GFF118" s="304"/>
      <c r="GFG118" s="304"/>
      <c r="GFH118" s="304"/>
      <c r="GFI118" s="304"/>
      <c r="GFJ118" s="304"/>
      <c r="GFK118" s="304"/>
      <c r="GFL118" s="304"/>
      <c r="GFM118" s="304"/>
      <c r="GFN118" s="304"/>
      <c r="GFO118" s="304"/>
      <c r="GFP118" s="304"/>
      <c r="GFQ118" s="304"/>
      <c r="GFR118" s="304"/>
      <c r="GFS118" s="304"/>
      <c r="GFT118" s="304"/>
      <c r="GFU118" s="304"/>
      <c r="GFV118" s="304"/>
      <c r="GFW118" s="304"/>
      <c r="GFX118" s="304"/>
      <c r="GFY118" s="304"/>
      <c r="GFZ118" s="304"/>
      <c r="GGA118" s="304"/>
      <c r="GGB118" s="304"/>
      <c r="GGC118" s="304"/>
      <c r="GGD118" s="304"/>
      <c r="GGE118" s="304"/>
      <c r="GGF118" s="304"/>
      <c r="GGG118" s="304"/>
      <c r="GGH118" s="304"/>
      <c r="GGI118" s="304"/>
      <c r="GGJ118" s="304"/>
      <c r="GGK118" s="304"/>
      <c r="GGL118" s="304"/>
      <c r="GGM118" s="304"/>
      <c r="GGN118" s="304"/>
      <c r="GGO118" s="304"/>
      <c r="GGP118" s="304"/>
      <c r="GGQ118" s="304"/>
      <c r="GGR118" s="304"/>
      <c r="GGS118" s="304"/>
      <c r="GGT118" s="304"/>
      <c r="GGU118" s="304"/>
      <c r="GGV118" s="304"/>
      <c r="GGW118" s="304"/>
      <c r="GGX118" s="304"/>
      <c r="GGY118" s="304"/>
      <c r="GGZ118" s="304"/>
      <c r="GHA118" s="304"/>
      <c r="GHB118" s="304"/>
      <c r="GHC118" s="304"/>
      <c r="GHD118" s="304"/>
      <c r="GHE118" s="304"/>
      <c r="GHF118" s="304"/>
      <c r="GHG118" s="304"/>
      <c r="GHH118" s="304"/>
      <c r="GHI118" s="304"/>
      <c r="GHJ118" s="304"/>
      <c r="GHK118" s="304"/>
      <c r="GHL118" s="304"/>
      <c r="GHM118" s="304"/>
      <c r="GHN118" s="304"/>
      <c r="GHO118" s="304"/>
      <c r="GHP118" s="304"/>
      <c r="GHQ118" s="304"/>
      <c r="GHR118" s="304"/>
      <c r="GHS118" s="304"/>
      <c r="GHT118" s="304"/>
      <c r="GHU118" s="304"/>
      <c r="GHV118" s="304"/>
      <c r="GHW118" s="304"/>
      <c r="GHX118" s="304"/>
      <c r="GHY118" s="304"/>
      <c r="GHZ118" s="304"/>
      <c r="GIA118" s="304"/>
      <c r="GIB118" s="304"/>
      <c r="GIC118" s="304"/>
      <c r="GID118" s="304"/>
      <c r="GIE118" s="304"/>
      <c r="GIF118" s="304"/>
      <c r="GIG118" s="304"/>
      <c r="GIH118" s="304"/>
      <c r="GII118" s="304"/>
      <c r="GIJ118" s="304"/>
      <c r="GIK118" s="304"/>
      <c r="GIL118" s="304"/>
      <c r="GIM118" s="304"/>
      <c r="GIN118" s="304"/>
      <c r="GIO118" s="304"/>
      <c r="GIP118" s="304"/>
      <c r="GIQ118" s="304"/>
      <c r="GIR118" s="304"/>
      <c r="GIS118" s="304"/>
      <c r="GIT118" s="304"/>
      <c r="GIU118" s="304"/>
      <c r="GIV118" s="304"/>
      <c r="GIW118" s="304"/>
      <c r="GIX118" s="304"/>
      <c r="GIY118" s="304"/>
      <c r="GIZ118" s="304"/>
      <c r="GJA118" s="304"/>
      <c r="GJB118" s="304"/>
      <c r="GJC118" s="304"/>
      <c r="GJD118" s="304"/>
      <c r="GJE118" s="304"/>
      <c r="GJF118" s="304"/>
      <c r="GJG118" s="304"/>
      <c r="GJH118" s="304"/>
      <c r="GJI118" s="304"/>
      <c r="GJJ118" s="304"/>
      <c r="GJK118" s="304"/>
      <c r="GJL118" s="304"/>
      <c r="GJM118" s="304"/>
      <c r="GJN118" s="304"/>
      <c r="GJO118" s="304"/>
      <c r="GJP118" s="304"/>
      <c r="GJQ118" s="304"/>
      <c r="GJR118" s="304"/>
      <c r="GJS118" s="304"/>
      <c r="GJT118" s="304"/>
      <c r="GJU118" s="304"/>
      <c r="GJV118" s="304"/>
      <c r="GJW118" s="304"/>
      <c r="GJX118" s="304"/>
      <c r="GJY118" s="304"/>
      <c r="GJZ118" s="304"/>
      <c r="GKA118" s="304"/>
      <c r="GKB118" s="304"/>
      <c r="GKC118" s="304"/>
      <c r="GKD118" s="304"/>
      <c r="GKE118" s="304"/>
      <c r="GKF118" s="304"/>
      <c r="GKG118" s="304"/>
      <c r="GKH118" s="304"/>
      <c r="GKI118" s="304"/>
      <c r="GKJ118" s="304"/>
      <c r="GKK118" s="304"/>
      <c r="GKL118" s="304"/>
      <c r="GKM118" s="304"/>
      <c r="GKN118" s="304"/>
      <c r="GKO118" s="304"/>
      <c r="GKP118" s="304"/>
      <c r="GKQ118" s="304"/>
      <c r="GKR118" s="304"/>
      <c r="GKS118" s="304"/>
      <c r="GKT118" s="304"/>
      <c r="GKU118" s="304"/>
      <c r="GKV118" s="304"/>
      <c r="GKW118" s="304"/>
      <c r="GKX118" s="304"/>
      <c r="GKY118" s="304"/>
      <c r="GKZ118" s="304"/>
      <c r="GLA118" s="304"/>
      <c r="GLB118" s="304"/>
      <c r="GLC118" s="304"/>
      <c r="GLD118" s="304"/>
      <c r="GLE118" s="304"/>
      <c r="GLF118" s="304"/>
      <c r="GLG118" s="304"/>
      <c r="GLH118" s="304"/>
      <c r="GLI118" s="304"/>
      <c r="GLJ118" s="304"/>
      <c r="GLK118" s="304"/>
      <c r="GLL118" s="304"/>
      <c r="GLM118" s="304"/>
      <c r="GLN118" s="304"/>
      <c r="GLO118" s="304"/>
      <c r="GLP118" s="304"/>
      <c r="GLQ118" s="304"/>
      <c r="GLR118" s="304"/>
      <c r="GLS118" s="304"/>
      <c r="GLT118" s="304"/>
      <c r="GLU118" s="304"/>
      <c r="GLV118" s="304"/>
      <c r="GLW118" s="304"/>
      <c r="GLX118" s="304"/>
      <c r="GLY118" s="304"/>
      <c r="GLZ118" s="304"/>
      <c r="GMA118" s="304"/>
      <c r="GMB118" s="304"/>
      <c r="GMC118" s="304"/>
      <c r="GMD118" s="304"/>
      <c r="GME118" s="304"/>
      <c r="GMF118" s="304"/>
      <c r="GMG118" s="304"/>
      <c r="GMH118" s="304"/>
      <c r="GMI118" s="304"/>
      <c r="GMJ118" s="304"/>
      <c r="GMK118" s="304"/>
      <c r="GML118" s="304"/>
      <c r="GMM118" s="304"/>
      <c r="GMN118" s="304"/>
      <c r="GMO118" s="304"/>
      <c r="GMP118" s="304"/>
      <c r="GMQ118" s="304"/>
      <c r="GMR118" s="304"/>
      <c r="GMS118" s="304"/>
      <c r="GMT118" s="304"/>
      <c r="GMU118" s="304"/>
      <c r="GMV118" s="304"/>
      <c r="GMW118" s="304"/>
      <c r="GMX118" s="304"/>
      <c r="GMY118" s="304"/>
      <c r="GMZ118" s="304"/>
      <c r="GNA118" s="304"/>
      <c r="GNB118" s="304"/>
      <c r="GNC118" s="304"/>
      <c r="GND118" s="304"/>
      <c r="GNE118" s="304"/>
      <c r="GNF118" s="304"/>
      <c r="GNG118" s="304"/>
      <c r="GNH118" s="304"/>
      <c r="GNI118" s="304"/>
      <c r="GNJ118" s="304"/>
      <c r="GNK118" s="304"/>
      <c r="GNL118" s="304"/>
      <c r="GNM118" s="304"/>
      <c r="GNN118" s="304"/>
      <c r="GNO118" s="304"/>
      <c r="GNP118" s="304"/>
      <c r="GNQ118" s="304"/>
      <c r="GNR118" s="304"/>
      <c r="GNS118" s="304"/>
      <c r="GNT118" s="304"/>
      <c r="GNU118" s="304"/>
      <c r="GNV118" s="304"/>
      <c r="GNW118" s="304"/>
      <c r="GNX118" s="304"/>
      <c r="GNY118" s="304"/>
      <c r="GNZ118" s="304"/>
      <c r="GOA118" s="304"/>
      <c r="GOB118" s="304"/>
      <c r="GOC118" s="304"/>
      <c r="GOD118" s="304"/>
      <c r="GOE118" s="304"/>
      <c r="GOF118" s="304"/>
      <c r="GOG118" s="304"/>
      <c r="GOH118" s="304"/>
      <c r="GOI118" s="304"/>
      <c r="GOJ118" s="304"/>
      <c r="GOK118" s="304"/>
      <c r="GOL118" s="304"/>
      <c r="GOM118" s="304"/>
      <c r="GON118" s="304"/>
      <c r="GOO118" s="304"/>
      <c r="GOP118" s="304"/>
      <c r="GOQ118" s="304"/>
      <c r="GOR118" s="304"/>
      <c r="GOS118" s="304"/>
      <c r="GOT118" s="304"/>
      <c r="GOU118" s="304"/>
      <c r="GOV118" s="304"/>
      <c r="GOW118" s="304"/>
      <c r="GOX118" s="304"/>
      <c r="GOY118" s="304"/>
      <c r="GOZ118" s="304"/>
      <c r="GPA118" s="304"/>
      <c r="GPB118" s="304"/>
      <c r="GPC118" s="304"/>
      <c r="GPD118" s="304"/>
      <c r="GPE118" s="304"/>
      <c r="GPF118" s="304"/>
      <c r="GPG118" s="304"/>
      <c r="GPH118" s="304"/>
      <c r="GPI118" s="304"/>
      <c r="GPJ118" s="304"/>
      <c r="GPK118" s="304"/>
      <c r="GPL118" s="304"/>
      <c r="GPM118" s="304"/>
      <c r="GPN118" s="304"/>
      <c r="GPO118" s="304"/>
      <c r="GPP118" s="304"/>
      <c r="GPQ118" s="304"/>
      <c r="GPR118" s="304"/>
      <c r="GPS118" s="304"/>
      <c r="GPT118" s="304"/>
      <c r="GPU118" s="304"/>
      <c r="GPV118" s="304"/>
      <c r="GPW118" s="304"/>
      <c r="GPX118" s="304"/>
      <c r="GPY118" s="304"/>
      <c r="GPZ118" s="304"/>
      <c r="GQA118" s="304"/>
      <c r="GQB118" s="304"/>
      <c r="GQC118" s="304"/>
      <c r="GQD118" s="304"/>
      <c r="GQE118" s="304"/>
      <c r="GQF118" s="304"/>
      <c r="GQG118" s="304"/>
      <c r="GQH118" s="304"/>
      <c r="GQI118" s="304"/>
      <c r="GQJ118" s="304"/>
      <c r="GQK118" s="304"/>
      <c r="GQL118" s="304"/>
      <c r="GQM118" s="304"/>
      <c r="GQN118" s="304"/>
      <c r="GQO118" s="304"/>
      <c r="GQP118" s="304"/>
      <c r="GQQ118" s="304"/>
      <c r="GQR118" s="304"/>
      <c r="GQS118" s="304"/>
      <c r="GQT118" s="304"/>
      <c r="GQU118" s="304"/>
      <c r="GQV118" s="304"/>
      <c r="GQW118" s="304"/>
      <c r="GQX118" s="304"/>
      <c r="GQY118" s="304"/>
      <c r="GQZ118" s="304"/>
      <c r="GRA118" s="304"/>
      <c r="GRB118" s="304"/>
      <c r="GRC118" s="304"/>
      <c r="GRD118" s="304"/>
      <c r="GRE118" s="304"/>
      <c r="GRF118" s="304"/>
      <c r="GRG118" s="304"/>
      <c r="GRH118" s="304"/>
      <c r="GRI118" s="304"/>
      <c r="GRJ118" s="304"/>
      <c r="GRK118" s="304"/>
      <c r="GRL118" s="304"/>
      <c r="GRM118" s="304"/>
      <c r="GRN118" s="304"/>
      <c r="GRO118" s="304"/>
      <c r="GRP118" s="304"/>
      <c r="GRQ118" s="304"/>
      <c r="GRR118" s="304"/>
      <c r="GRS118" s="304"/>
      <c r="GRT118" s="304"/>
      <c r="GRU118" s="304"/>
      <c r="GRV118" s="304"/>
      <c r="GRW118" s="304"/>
      <c r="GRX118" s="304"/>
      <c r="GRY118" s="304"/>
      <c r="GRZ118" s="304"/>
      <c r="GSA118" s="304"/>
      <c r="GSB118" s="304"/>
      <c r="GSC118" s="304"/>
      <c r="GSD118" s="304"/>
      <c r="GSE118" s="304"/>
      <c r="GSF118" s="304"/>
      <c r="GSG118" s="304"/>
      <c r="GSH118" s="304"/>
      <c r="GSI118" s="304"/>
      <c r="GSJ118" s="304"/>
      <c r="GSK118" s="304"/>
      <c r="GSL118" s="304"/>
      <c r="GSM118" s="304"/>
      <c r="GSN118" s="304"/>
      <c r="GSO118" s="304"/>
      <c r="GSP118" s="304"/>
      <c r="GSQ118" s="304"/>
      <c r="GSR118" s="304"/>
      <c r="GSS118" s="304"/>
      <c r="GST118" s="304"/>
      <c r="GSU118" s="304"/>
      <c r="GSV118" s="304"/>
      <c r="GSW118" s="304"/>
      <c r="GSX118" s="304"/>
      <c r="GSY118" s="304"/>
      <c r="GSZ118" s="304"/>
      <c r="GTA118" s="304"/>
      <c r="GTB118" s="304"/>
      <c r="GTC118" s="304"/>
      <c r="GTD118" s="304"/>
      <c r="GTE118" s="304"/>
      <c r="GTF118" s="304"/>
      <c r="GTG118" s="304"/>
      <c r="GTH118" s="304"/>
      <c r="GTI118" s="304"/>
      <c r="GTJ118" s="304"/>
      <c r="GTK118" s="304"/>
      <c r="GTL118" s="304"/>
      <c r="GTM118" s="304"/>
      <c r="GTN118" s="304"/>
      <c r="GTO118" s="304"/>
      <c r="GTP118" s="304"/>
      <c r="GTQ118" s="304"/>
      <c r="GTR118" s="304"/>
      <c r="GTS118" s="304"/>
      <c r="GTT118" s="304"/>
      <c r="GTU118" s="304"/>
      <c r="GTV118" s="304"/>
      <c r="GTW118" s="304"/>
      <c r="GTX118" s="304"/>
      <c r="GTY118" s="304"/>
      <c r="GTZ118" s="304"/>
      <c r="GUA118" s="304"/>
      <c r="GUB118" s="304"/>
      <c r="GUC118" s="304"/>
      <c r="GUD118" s="304"/>
      <c r="GUE118" s="304"/>
      <c r="GUF118" s="304"/>
      <c r="GUG118" s="304"/>
      <c r="GUH118" s="304"/>
      <c r="GUI118" s="304"/>
      <c r="GUJ118" s="304"/>
      <c r="GUK118" s="304"/>
      <c r="GUL118" s="304"/>
      <c r="GUM118" s="304"/>
      <c r="GUN118" s="304"/>
      <c r="GUO118" s="304"/>
      <c r="GUP118" s="304"/>
      <c r="GUQ118" s="304"/>
      <c r="GUR118" s="304"/>
      <c r="GUS118" s="304"/>
      <c r="GUT118" s="304"/>
      <c r="GUU118" s="304"/>
      <c r="GUV118" s="304"/>
      <c r="GUW118" s="304"/>
      <c r="GUX118" s="304"/>
      <c r="GUY118" s="304"/>
      <c r="GUZ118" s="304"/>
      <c r="GVA118" s="304"/>
      <c r="GVB118" s="304"/>
      <c r="GVC118" s="304"/>
      <c r="GVD118" s="304"/>
      <c r="GVE118" s="304"/>
      <c r="GVF118" s="304"/>
      <c r="GVG118" s="304"/>
      <c r="GVH118" s="304"/>
      <c r="GVI118" s="304"/>
      <c r="GVJ118" s="304"/>
      <c r="GVK118" s="304"/>
      <c r="GVL118" s="304"/>
      <c r="GVM118" s="304"/>
      <c r="GVN118" s="304"/>
      <c r="GVO118" s="304"/>
      <c r="GVP118" s="304"/>
      <c r="GVQ118" s="304"/>
      <c r="GVR118" s="304"/>
      <c r="GVS118" s="304"/>
      <c r="GVT118" s="304"/>
      <c r="GVU118" s="304"/>
      <c r="GVV118" s="304"/>
      <c r="GVW118" s="304"/>
      <c r="GVX118" s="304"/>
      <c r="GVY118" s="304"/>
      <c r="GVZ118" s="304"/>
      <c r="GWA118" s="304"/>
      <c r="GWB118" s="304"/>
      <c r="GWC118" s="304"/>
      <c r="GWD118" s="304"/>
      <c r="GWE118" s="304"/>
      <c r="GWF118" s="304"/>
      <c r="GWG118" s="304"/>
      <c r="GWH118" s="304"/>
      <c r="GWI118" s="304"/>
      <c r="GWJ118" s="304"/>
      <c r="GWK118" s="304"/>
      <c r="GWL118" s="304"/>
      <c r="GWM118" s="304"/>
      <c r="GWN118" s="304"/>
      <c r="GWO118" s="304"/>
      <c r="GWP118" s="304"/>
      <c r="GWQ118" s="304"/>
      <c r="GWR118" s="304"/>
      <c r="GWS118" s="304"/>
      <c r="GWT118" s="304"/>
      <c r="GWU118" s="304"/>
      <c r="GWV118" s="304"/>
      <c r="GWW118" s="304"/>
      <c r="GWX118" s="304"/>
      <c r="GWY118" s="304"/>
      <c r="GWZ118" s="304"/>
      <c r="GXA118" s="304"/>
      <c r="GXB118" s="304"/>
      <c r="GXC118" s="304"/>
      <c r="GXD118" s="304"/>
      <c r="GXE118" s="304"/>
      <c r="GXF118" s="304"/>
      <c r="GXG118" s="304"/>
      <c r="GXH118" s="304"/>
      <c r="GXI118" s="304"/>
      <c r="GXJ118" s="304"/>
      <c r="GXK118" s="304"/>
      <c r="GXL118" s="304"/>
      <c r="GXM118" s="304"/>
      <c r="GXN118" s="304"/>
      <c r="GXO118" s="304"/>
      <c r="GXP118" s="304"/>
      <c r="GXQ118" s="304"/>
      <c r="GXR118" s="304"/>
      <c r="GXS118" s="304"/>
      <c r="GXT118" s="304"/>
      <c r="GXU118" s="304"/>
      <c r="GXV118" s="304"/>
      <c r="GXW118" s="304"/>
      <c r="GXX118" s="304"/>
      <c r="GXY118" s="304"/>
      <c r="GXZ118" s="304"/>
      <c r="GYA118" s="304"/>
      <c r="GYB118" s="304"/>
      <c r="GYC118" s="304"/>
      <c r="GYD118" s="304"/>
      <c r="GYE118" s="304"/>
      <c r="GYF118" s="304"/>
      <c r="GYG118" s="304"/>
      <c r="GYH118" s="304"/>
      <c r="GYI118" s="304"/>
      <c r="GYJ118" s="304"/>
      <c r="GYK118" s="304"/>
      <c r="GYL118" s="304"/>
      <c r="GYM118" s="304"/>
      <c r="GYN118" s="304"/>
      <c r="GYO118" s="304"/>
      <c r="GYP118" s="304"/>
      <c r="GYQ118" s="304"/>
      <c r="GYR118" s="304"/>
      <c r="GYS118" s="304"/>
      <c r="GYT118" s="304"/>
      <c r="GYU118" s="304"/>
      <c r="GYV118" s="304"/>
      <c r="GYW118" s="304"/>
      <c r="GYX118" s="304"/>
      <c r="GYY118" s="304"/>
      <c r="GYZ118" s="304"/>
      <c r="GZA118" s="304"/>
      <c r="GZB118" s="304"/>
      <c r="GZC118" s="304"/>
      <c r="GZD118" s="304"/>
      <c r="GZE118" s="304"/>
      <c r="GZF118" s="304"/>
      <c r="GZG118" s="304"/>
      <c r="GZH118" s="304"/>
      <c r="GZI118" s="304"/>
      <c r="GZJ118" s="304"/>
      <c r="GZK118" s="304"/>
      <c r="GZL118" s="304"/>
      <c r="GZM118" s="304"/>
      <c r="GZN118" s="304"/>
      <c r="GZO118" s="304"/>
      <c r="GZP118" s="304"/>
      <c r="GZQ118" s="304"/>
      <c r="GZR118" s="304"/>
      <c r="GZS118" s="304"/>
      <c r="GZT118" s="304"/>
      <c r="GZU118" s="304"/>
      <c r="GZV118" s="304"/>
      <c r="GZW118" s="304"/>
      <c r="GZX118" s="304"/>
      <c r="GZY118" s="304"/>
      <c r="GZZ118" s="304"/>
      <c r="HAA118" s="304"/>
      <c r="HAB118" s="304"/>
      <c r="HAC118" s="304"/>
      <c r="HAD118" s="304"/>
      <c r="HAE118" s="304"/>
      <c r="HAF118" s="304"/>
      <c r="HAG118" s="304"/>
      <c r="HAH118" s="304"/>
      <c r="HAI118" s="304"/>
      <c r="HAJ118" s="304"/>
      <c r="HAK118" s="304"/>
      <c r="HAL118" s="304"/>
      <c r="HAM118" s="304"/>
      <c r="HAN118" s="304"/>
      <c r="HAO118" s="304"/>
      <c r="HAP118" s="304"/>
      <c r="HAQ118" s="304"/>
      <c r="HAR118" s="304"/>
      <c r="HAS118" s="304"/>
      <c r="HAT118" s="304"/>
      <c r="HAU118" s="304"/>
      <c r="HAV118" s="304"/>
      <c r="HAW118" s="304"/>
      <c r="HAX118" s="304"/>
      <c r="HAY118" s="304"/>
      <c r="HAZ118" s="304"/>
      <c r="HBA118" s="304"/>
      <c r="HBB118" s="304"/>
      <c r="HBC118" s="304"/>
      <c r="HBD118" s="304"/>
      <c r="HBE118" s="304"/>
      <c r="HBF118" s="304"/>
      <c r="HBG118" s="304"/>
      <c r="HBH118" s="304"/>
      <c r="HBI118" s="304"/>
      <c r="HBJ118" s="304"/>
      <c r="HBK118" s="304"/>
      <c r="HBL118" s="304"/>
      <c r="HBM118" s="304"/>
      <c r="HBN118" s="304"/>
      <c r="HBO118" s="304"/>
      <c r="HBP118" s="304"/>
      <c r="HBQ118" s="304"/>
      <c r="HBR118" s="304"/>
      <c r="HBS118" s="304"/>
      <c r="HBT118" s="304"/>
      <c r="HBU118" s="304"/>
      <c r="HBV118" s="304"/>
      <c r="HBW118" s="304"/>
      <c r="HBX118" s="304"/>
      <c r="HBY118" s="304"/>
      <c r="HBZ118" s="304"/>
      <c r="HCA118" s="304"/>
      <c r="HCB118" s="304"/>
      <c r="HCC118" s="304"/>
      <c r="HCD118" s="304"/>
      <c r="HCE118" s="304"/>
      <c r="HCF118" s="304"/>
      <c r="HCG118" s="304"/>
      <c r="HCH118" s="304"/>
      <c r="HCI118" s="304"/>
      <c r="HCJ118" s="304"/>
      <c r="HCK118" s="304"/>
      <c r="HCL118" s="304"/>
      <c r="HCM118" s="304"/>
      <c r="HCN118" s="304"/>
      <c r="HCO118" s="304"/>
      <c r="HCP118" s="304"/>
      <c r="HCQ118" s="304"/>
      <c r="HCR118" s="304"/>
      <c r="HCS118" s="304"/>
      <c r="HCT118" s="304"/>
      <c r="HCU118" s="304"/>
      <c r="HCV118" s="304"/>
      <c r="HCW118" s="304"/>
      <c r="HCX118" s="304"/>
      <c r="HCY118" s="304"/>
      <c r="HCZ118" s="304"/>
      <c r="HDA118" s="304"/>
      <c r="HDB118" s="304"/>
      <c r="HDC118" s="304"/>
      <c r="HDD118" s="304"/>
      <c r="HDE118" s="304"/>
      <c r="HDF118" s="304"/>
      <c r="HDG118" s="304"/>
      <c r="HDH118" s="304"/>
      <c r="HDI118" s="304"/>
      <c r="HDJ118" s="304"/>
      <c r="HDK118" s="304"/>
      <c r="HDL118" s="304"/>
      <c r="HDM118" s="304"/>
      <c r="HDN118" s="304"/>
      <c r="HDO118" s="304"/>
      <c r="HDP118" s="304"/>
      <c r="HDQ118" s="304"/>
      <c r="HDR118" s="304"/>
      <c r="HDS118" s="304"/>
      <c r="HDT118" s="304"/>
      <c r="HDU118" s="304"/>
      <c r="HDV118" s="304"/>
      <c r="HDW118" s="304"/>
      <c r="HDX118" s="304"/>
      <c r="HDY118" s="304"/>
      <c r="HDZ118" s="304"/>
      <c r="HEA118" s="304"/>
      <c r="HEB118" s="304"/>
      <c r="HEC118" s="304"/>
      <c r="HED118" s="304"/>
      <c r="HEE118" s="304"/>
      <c r="HEF118" s="304"/>
      <c r="HEG118" s="304"/>
      <c r="HEH118" s="304"/>
      <c r="HEI118" s="304"/>
      <c r="HEJ118" s="304"/>
      <c r="HEK118" s="304"/>
      <c r="HEL118" s="304"/>
      <c r="HEM118" s="304"/>
      <c r="HEN118" s="304"/>
      <c r="HEO118" s="304"/>
      <c r="HEP118" s="304"/>
      <c r="HEQ118" s="304"/>
      <c r="HER118" s="304"/>
      <c r="HES118" s="304"/>
      <c r="HET118" s="304"/>
      <c r="HEU118" s="304"/>
      <c r="HEV118" s="304"/>
      <c r="HEW118" s="304"/>
      <c r="HEX118" s="304"/>
      <c r="HEY118" s="304"/>
      <c r="HEZ118" s="304"/>
      <c r="HFA118" s="304"/>
      <c r="HFB118" s="304"/>
      <c r="HFC118" s="304"/>
      <c r="HFD118" s="304"/>
      <c r="HFE118" s="304"/>
      <c r="HFF118" s="304"/>
      <c r="HFG118" s="304"/>
      <c r="HFH118" s="304"/>
      <c r="HFI118" s="304"/>
      <c r="HFJ118" s="304"/>
      <c r="HFK118" s="304"/>
      <c r="HFL118" s="304"/>
      <c r="HFM118" s="304"/>
      <c r="HFN118" s="304"/>
      <c r="HFO118" s="304"/>
      <c r="HFP118" s="304"/>
      <c r="HFQ118" s="304"/>
      <c r="HFR118" s="304"/>
      <c r="HFS118" s="304"/>
      <c r="HFT118" s="304"/>
      <c r="HFU118" s="304"/>
      <c r="HFV118" s="304"/>
      <c r="HFW118" s="304"/>
      <c r="HFX118" s="304"/>
      <c r="HFY118" s="304"/>
      <c r="HFZ118" s="304"/>
      <c r="HGA118" s="304"/>
      <c r="HGB118" s="304"/>
      <c r="HGC118" s="304"/>
      <c r="HGD118" s="304"/>
      <c r="HGE118" s="304"/>
      <c r="HGF118" s="304"/>
      <c r="HGG118" s="304"/>
      <c r="HGH118" s="304"/>
      <c r="HGI118" s="304"/>
      <c r="HGJ118" s="304"/>
      <c r="HGK118" s="304"/>
      <c r="HGL118" s="304"/>
      <c r="HGM118" s="304"/>
      <c r="HGN118" s="304"/>
      <c r="HGO118" s="304"/>
      <c r="HGP118" s="304"/>
      <c r="HGQ118" s="304"/>
      <c r="HGR118" s="304"/>
      <c r="HGS118" s="304"/>
      <c r="HGT118" s="304"/>
      <c r="HGU118" s="304"/>
      <c r="HGV118" s="304"/>
      <c r="HGW118" s="304"/>
      <c r="HGX118" s="304"/>
      <c r="HGY118" s="304"/>
      <c r="HGZ118" s="304"/>
      <c r="HHA118" s="304"/>
      <c r="HHB118" s="304"/>
      <c r="HHC118" s="304"/>
      <c r="HHD118" s="304"/>
      <c r="HHE118" s="304"/>
      <c r="HHF118" s="304"/>
      <c r="HHG118" s="304"/>
      <c r="HHH118" s="304"/>
      <c r="HHI118" s="304"/>
      <c r="HHJ118" s="304"/>
      <c r="HHK118" s="304"/>
      <c r="HHL118" s="304"/>
      <c r="HHM118" s="304"/>
      <c r="HHN118" s="304"/>
      <c r="HHO118" s="304"/>
      <c r="HHP118" s="304"/>
      <c r="HHQ118" s="304"/>
      <c r="HHR118" s="304"/>
      <c r="HHS118" s="304"/>
      <c r="HHT118" s="304"/>
      <c r="HHU118" s="304"/>
      <c r="HHV118" s="304"/>
      <c r="HHW118" s="304"/>
      <c r="HHX118" s="304"/>
      <c r="HHY118" s="304"/>
      <c r="HHZ118" s="304"/>
      <c r="HIA118" s="304"/>
      <c r="HIB118" s="304"/>
      <c r="HIC118" s="304"/>
      <c r="HID118" s="304"/>
      <c r="HIE118" s="304"/>
      <c r="HIF118" s="304"/>
      <c r="HIG118" s="304"/>
      <c r="HIH118" s="304"/>
      <c r="HII118" s="304"/>
      <c r="HIJ118" s="304"/>
      <c r="HIK118" s="304"/>
      <c r="HIL118" s="304"/>
      <c r="HIM118" s="304"/>
      <c r="HIN118" s="304"/>
      <c r="HIO118" s="304"/>
      <c r="HIP118" s="304"/>
      <c r="HIQ118" s="304"/>
      <c r="HIR118" s="304"/>
      <c r="HIS118" s="304"/>
      <c r="HIT118" s="304"/>
      <c r="HIU118" s="304"/>
      <c r="HIV118" s="304"/>
      <c r="HIW118" s="304"/>
      <c r="HIX118" s="304"/>
      <c r="HIY118" s="304"/>
      <c r="HIZ118" s="304"/>
      <c r="HJA118" s="304"/>
      <c r="HJB118" s="304"/>
      <c r="HJC118" s="304"/>
      <c r="HJD118" s="304"/>
      <c r="HJE118" s="304"/>
      <c r="HJF118" s="304"/>
      <c r="HJG118" s="304"/>
      <c r="HJH118" s="304"/>
      <c r="HJI118" s="304"/>
      <c r="HJJ118" s="304"/>
      <c r="HJK118" s="304"/>
      <c r="HJL118" s="304"/>
      <c r="HJM118" s="304"/>
      <c r="HJN118" s="304"/>
      <c r="HJO118" s="304"/>
      <c r="HJP118" s="304"/>
      <c r="HJQ118" s="304"/>
      <c r="HJR118" s="304"/>
      <c r="HJS118" s="304"/>
      <c r="HJT118" s="304"/>
      <c r="HJU118" s="304"/>
      <c r="HJV118" s="304"/>
      <c r="HJW118" s="304"/>
      <c r="HJX118" s="304"/>
      <c r="HJY118" s="304"/>
      <c r="HJZ118" s="304"/>
      <c r="HKA118" s="304"/>
      <c r="HKB118" s="304"/>
      <c r="HKC118" s="304"/>
      <c r="HKD118" s="304"/>
      <c r="HKE118" s="304"/>
      <c r="HKF118" s="304"/>
      <c r="HKG118" s="304"/>
      <c r="HKH118" s="304"/>
      <c r="HKI118" s="304"/>
      <c r="HKJ118" s="304"/>
      <c r="HKK118" s="304"/>
      <c r="HKL118" s="304"/>
      <c r="HKM118" s="304"/>
      <c r="HKN118" s="304"/>
      <c r="HKO118" s="304"/>
      <c r="HKP118" s="304"/>
      <c r="HKQ118" s="304"/>
      <c r="HKR118" s="304"/>
      <c r="HKS118" s="304"/>
      <c r="HKT118" s="304"/>
      <c r="HKU118" s="304"/>
      <c r="HKV118" s="304"/>
      <c r="HKW118" s="304"/>
      <c r="HKX118" s="304"/>
      <c r="HKY118" s="304"/>
      <c r="HKZ118" s="304"/>
      <c r="HLA118" s="304"/>
      <c r="HLB118" s="304"/>
      <c r="HLC118" s="304"/>
      <c r="HLD118" s="304"/>
      <c r="HLE118" s="304"/>
      <c r="HLF118" s="304"/>
      <c r="HLG118" s="304"/>
      <c r="HLH118" s="304"/>
      <c r="HLI118" s="304"/>
      <c r="HLJ118" s="304"/>
      <c r="HLK118" s="304"/>
      <c r="HLL118" s="304"/>
      <c r="HLM118" s="304"/>
      <c r="HLN118" s="304"/>
      <c r="HLO118" s="304"/>
      <c r="HLP118" s="304"/>
      <c r="HLQ118" s="304"/>
      <c r="HLR118" s="304"/>
      <c r="HLS118" s="304"/>
      <c r="HLT118" s="304"/>
      <c r="HLU118" s="304"/>
      <c r="HLV118" s="304"/>
      <c r="HLW118" s="304"/>
      <c r="HLX118" s="304"/>
      <c r="HLY118" s="304"/>
      <c r="HLZ118" s="304"/>
      <c r="HMA118" s="304"/>
      <c r="HMB118" s="304"/>
      <c r="HMC118" s="304"/>
      <c r="HMD118" s="304"/>
      <c r="HME118" s="304"/>
      <c r="HMF118" s="304"/>
      <c r="HMG118" s="304"/>
      <c r="HMH118" s="304"/>
      <c r="HMI118" s="304"/>
      <c r="HMJ118" s="304"/>
      <c r="HMK118" s="304"/>
      <c r="HML118" s="304"/>
      <c r="HMM118" s="304"/>
      <c r="HMN118" s="304"/>
      <c r="HMO118" s="304"/>
      <c r="HMP118" s="304"/>
      <c r="HMQ118" s="304"/>
      <c r="HMR118" s="304"/>
      <c r="HMS118" s="304"/>
      <c r="HMT118" s="304"/>
      <c r="HMU118" s="304"/>
      <c r="HMV118" s="304"/>
      <c r="HMW118" s="304"/>
      <c r="HMX118" s="304"/>
      <c r="HMY118" s="304"/>
      <c r="HMZ118" s="304"/>
      <c r="HNA118" s="304"/>
      <c r="HNB118" s="304"/>
      <c r="HNC118" s="304"/>
      <c r="HND118" s="304"/>
      <c r="HNE118" s="304"/>
      <c r="HNF118" s="304"/>
      <c r="HNG118" s="304"/>
      <c r="HNH118" s="304"/>
      <c r="HNI118" s="304"/>
      <c r="HNJ118" s="304"/>
      <c r="HNK118" s="304"/>
      <c r="HNL118" s="304"/>
      <c r="HNM118" s="304"/>
      <c r="HNN118" s="304"/>
      <c r="HNO118" s="304"/>
      <c r="HNP118" s="304"/>
      <c r="HNQ118" s="304"/>
      <c r="HNR118" s="304"/>
      <c r="HNS118" s="304"/>
      <c r="HNT118" s="304"/>
      <c r="HNU118" s="304"/>
      <c r="HNV118" s="304"/>
      <c r="HNW118" s="304"/>
      <c r="HNX118" s="304"/>
      <c r="HNY118" s="304"/>
      <c r="HNZ118" s="304"/>
      <c r="HOA118" s="304"/>
      <c r="HOB118" s="304"/>
      <c r="HOC118" s="304"/>
      <c r="HOD118" s="304"/>
      <c r="HOE118" s="304"/>
      <c r="HOF118" s="304"/>
      <c r="HOG118" s="304"/>
      <c r="HOH118" s="304"/>
      <c r="HOI118" s="304"/>
      <c r="HOJ118" s="304"/>
      <c r="HOK118" s="304"/>
      <c r="HOL118" s="304"/>
      <c r="HOM118" s="304"/>
      <c r="HON118" s="304"/>
      <c r="HOO118" s="304"/>
      <c r="HOP118" s="304"/>
      <c r="HOQ118" s="304"/>
      <c r="HOR118" s="304"/>
      <c r="HOS118" s="304"/>
      <c r="HOT118" s="304"/>
      <c r="HOU118" s="304"/>
      <c r="HOV118" s="304"/>
      <c r="HOW118" s="304"/>
      <c r="HOX118" s="304"/>
      <c r="HOY118" s="304"/>
      <c r="HOZ118" s="304"/>
      <c r="HPA118" s="304"/>
      <c r="HPB118" s="304"/>
      <c r="HPC118" s="304"/>
      <c r="HPD118" s="304"/>
      <c r="HPE118" s="304"/>
      <c r="HPF118" s="304"/>
      <c r="HPG118" s="304"/>
      <c r="HPH118" s="304"/>
      <c r="HPI118" s="304"/>
      <c r="HPJ118" s="304"/>
      <c r="HPK118" s="304"/>
      <c r="HPL118" s="304"/>
      <c r="HPM118" s="304"/>
      <c r="HPN118" s="304"/>
      <c r="HPO118" s="304"/>
      <c r="HPP118" s="304"/>
      <c r="HPQ118" s="304"/>
      <c r="HPR118" s="304"/>
      <c r="HPS118" s="304"/>
      <c r="HPT118" s="304"/>
      <c r="HPU118" s="304"/>
      <c r="HPV118" s="304"/>
      <c r="HPW118" s="304"/>
      <c r="HPX118" s="304"/>
      <c r="HPY118" s="304"/>
      <c r="HPZ118" s="304"/>
      <c r="HQA118" s="304"/>
      <c r="HQB118" s="304"/>
      <c r="HQC118" s="304"/>
      <c r="HQD118" s="304"/>
      <c r="HQE118" s="304"/>
      <c r="HQF118" s="304"/>
      <c r="HQG118" s="304"/>
      <c r="HQH118" s="304"/>
      <c r="HQI118" s="304"/>
      <c r="HQJ118" s="304"/>
      <c r="HQK118" s="304"/>
      <c r="HQL118" s="304"/>
      <c r="HQM118" s="304"/>
      <c r="HQN118" s="304"/>
      <c r="HQO118" s="304"/>
      <c r="HQP118" s="304"/>
      <c r="HQQ118" s="304"/>
      <c r="HQR118" s="304"/>
      <c r="HQS118" s="304"/>
      <c r="HQT118" s="304"/>
      <c r="HQU118" s="304"/>
      <c r="HQV118" s="304"/>
      <c r="HQW118" s="304"/>
      <c r="HQX118" s="304"/>
      <c r="HQY118" s="304"/>
      <c r="HQZ118" s="304"/>
      <c r="HRA118" s="304"/>
      <c r="HRB118" s="304"/>
      <c r="HRC118" s="304"/>
      <c r="HRD118" s="304"/>
      <c r="HRE118" s="304"/>
      <c r="HRF118" s="304"/>
      <c r="HRG118" s="304"/>
      <c r="HRH118" s="304"/>
      <c r="HRI118" s="304"/>
      <c r="HRJ118" s="304"/>
      <c r="HRK118" s="304"/>
      <c r="HRL118" s="304"/>
      <c r="HRM118" s="304"/>
      <c r="HRN118" s="304"/>
      <c r="HRO118" s="304"/>
      <c r="HRP118" s="304"/>
      <c r="HRQ118" s="304"/>
      <c r="HRR118" s="304"/>
      <c r="HRS118" s="304"/>
      <c r="HRT118" s="304"/>
      <c r="HRU118" s="304"/>
      <c r="HRV118" s="304"/>
      <c r="HRW118" s="304"/>
      <c r="HRX118" s="304"/>
      <c r="HRY118" s="304"/>
      <c r="HRZ118" s="304"/>
      <c r="HSA118" s="304"/>
      <c r="HSB118" s="304"/>
      <c r="HSC118" s="304"/>
      <c r="HSD118" s="304"/>
      <c r="HSE118" s="304"/>
      <c r="HSF118" s="304"/>
      <c r="HSG118" s="304"/>
      <c r="HSH118" s="304"/>
      <c r="HSI118" s="304"/>
      <c r="HSJ118" s="304"/>
      <c r="HSK118" s="304"/>
      <c r="HSL118" s="304"/>
      <c r="HSM118" s="304"/>
      <c r="HSN118" s="304"/>
      <c r="HSO118" s="304"/>
      <c r="HSP118" s="304"/>
      <c r="HSQ118" s="304"/>
      <c r="HSR118" s="304"/>
      <c r="HSS118" s="304"/>
      <c r="HST118" s="304"/>
      <c r="HSU118" s="304"/>
      <c r="HSV118" s="304"/>
      <c r="HSW118" s="304"/>
      <c r="HSX118" s="304"/>
      <c r="HSY118" s="304"/>
      <c r="HSZ118" s="304"/>
      <c r="HTA118" s="304"/>
      <c r="HTB118" s="304"/>
      <c r="HTC118" s="304"/>
      <c r="HTD118" s="304"/>
      <c r="HTE118" s="304"/>
      <c r="HTF118" s="304"/>
      <c r="HTG118" s="304"/>
      <c r="HTH118" s="304"/>
      <c r="HTI118" s="304"/>
      <c r="HTJ118" s="304"/>
      <c r="HTK118" s="304"/>
      <c r="HTL118" s="304"/>
      <c r="HTM118" s="304"/>
      <c r="HTN118" s="304"/>
      <c r="HTO118" s="304"/>
      <c r="HTP118" s="304"/>
      <c r="HTQ118" s="304"/>
      <c r="HTR118" s="304"/>
      <c r="HTS118" s="304"/>
      <c r="HTT118" s="304"/>
      <c r="HTU118" s="304"/>
      <c r="HTV118" s="304"/>
      <c r="HTW118" s="304"/>
      <c r="HTX118" s="304"/>
      <c r="HTY118" s="304"/>
      <c r="HTZ118" s="304"/>
      <c r="HUA118" s="304"/>
      <c r="HUB118" s="304"/>
      <c r="HUC118" s="304"/>
      <c r="HUD118" s="304"/>
      <c r="HUE118" s="304"/>
      <c r="HUF118" s="304"/>
      <c r="HUG118" s="304"/>
      <c r="HUH118" s="304"/>
      <c r="HUI118" s="304"/>
      <c r="HUJ118" s="304"/>
      <c r="HUK118" s="304"/>
      <c r="HUL118" s="304"/>
      <c r="HUM118" s="304"/>
      <c r="HUN118" s="304"/>
      <c r="HUO118" s="304"/>
      <c r="HUP118" s="304"/>
      <c r="HUQ118" s="304"/>
      <c r="HUR118" s="304"/>
      <c r="HUS118" s="304"/>
      <c r="HUT118" s="304"/>
      <c r="HUU118" s="304"/>
      <c r="HUV118" s="304"/>
      <c r="HUW118" s="304"/>
      <c r="HUX118" s="304"/>
      <c r="HUY118" s="304"/>
      <c r="HUZ118" s="304"/>
      <c r="HVA118" s="304"/>
      <c r="HVB118" s="304"/>
      <c r="HVC118" s="304"/>
      <c r="HVD118" s="304"/>
      <c r="HVE118" s="304"/>
      <c r="HVF118" s="304"/>
      <c r="HVG118" s="304"/>
      <c r="HVH118" s="304"/>
      <c r="HVI118" s="304"/>
      <c r="HVJ118" s="304"/>
      <c r="HVK118" s="304"/>
      <c r="HVL118" s="304"/>
      <c r="HVM118" s="304"/>
      <c r="HVN118" s="304"/>
      <c r="HVO118" s="304"/>
      <c r="HVP118" s="304"/>
      <c r="HVQ118" s="304"/>
      <c r="HVR118" s="304"/>
      <c r="HVS118" s="304"/>
      <c r="HVT118" s="304"/>
      <c r="HVU118" s="304"/>
      <c r="HVV118" s="304"/>
      <c r="HVW118" s="304"/>
      <c r="HVX118" s="304"/>
      <c r="HVY118" s="304"/>
      <c r="HVZ118" s="304"/>
      <c r="HWA118" s="304"/>
      <c r="HWB118" s="304"/>
      <c r="HWC118" s="304"/>
      <c r="HWD118" s="304"/>
      <c r="HWE118" s="304"/>
      <c r="HWF118" s="304"/>
      <c r="HWG118" s="304"/>
      <c r="HWH118" s="304"/>
      <c r="HWI118" s="304"/>
      <c r="HWJ118" s="304"/>
      <c r="HWK118" s="304"/>
      <c r="HWL118" s="304"/>
      <c r="HWM118" s="304"/>
      <c r="HWN118" s="304"/>
      <c r="HWO118" s="304"/>
      <c r="HWP118" s="304"/>
      <c r="HWQ118" s="304"/>
      <c r="HWR118" s="304"/>
      <c r="HWS118" s="304"/>
      <c r="HWT118" s="304"/>
      <c r="HWU118" s="304"/>
      <c r="HWV118" s="304"/>
      <c r="HWW118" s="304"/>
      <c r="HWX118" s="304"/>
      <c r="HWY118" s="304"/>
      <c r="HWZ118" s="304"/>
      <c r="HXA118" s="304"/>
      <c r="HXB118" s="304"/>
      <c r="HXC118" s="304"/>
      <c r="HXD118" s="304"/>
      <c r="HXE118" s="304"/>
      <c r="HXF118" s="304"/>
      <c r="HXG118" s="304"/>
      <c r="HXH118" s="304"/>
      <c r="HXI118" s="304"/>
      <c r="HXJ118" s="304"/>
      <c r="HXK118" s="304"/>
      <c r="HXL118" s="304"/>
      <c r="HXM118" s="304"/>
      <c r="HXN118" s="304"/>
      <c r="HXO118" s="304"/>
      <c r="HXP118" s="304"/>
      <c r="HXQ118" s="304"/>
      <c r="HXR118" s="304"/>
      <c r="HXS118" s="304"/>
      <c r="HXT118" s="304"/>
      <c r="HXU118" s="304"/>
      <c r="HXV118" s="304"/>
      <c r="HXW118" s="304"/>
      <c r="HXX118" s="304"/>
      <c r="HXY118" s="304"/>
      <c r="HXZ118" s="304"/>
      <c r="HYA118" s="304"/>
      <c r="HYB118" s="304"/>
      <c r="HYC118" s="304"/>
      <c r="HYD118" s="304"/>
      <c r="HYE118" s="304"/>
      <c r="HYF118" s="304"/>
      <c r="HYG118" s="304"/>
      <c r="HYH118" s="304"/>
      <c r="HYI118" s="304"/>
      <c r="HYJ118" s="304"/>
      <c r="HYK118" s="304"/>
      <c r="HYL118" s="304"/>
      <c r="HYM118" s="304"/>
      <c r="HYN118" s="304"/>
      <c r="HYO118" s="304"/>
      <c r="HYP118" s="304"/>
      <c r="HYQ118" s="304"/>
      <c r="HYR118" s="304"/>
      <c r="HYS118" s="304"/>
      <c r="HYT118" s="304"/>
      <c r="HYU118" s="304"/>
      <c r="HYV118" s="304"/>
      <c r="HYW118" s="304"/>
      <c r="HYX118" s="304"/>
      <c r="HYY118" s="304"/>
      <c r="HYZ118" s="304"/>
      <c r="HZA118" s="304"/>
      <c r="HZB118" s="304"/>
      <c r="HZC118" s="304"/>
      <c r="HZD118" s="304"/>
      <c r="HZE118" s="304"/>
      <c r="HZF118" s="304"/>
      <c r="HZG118" s="304"/>
      <c r="HZH118" s="304"/>
      <c r="HZI118" s="304"/>
      <c r="HZJ118" s="304"/>
      <c r="HZK118" s="304"/>
      <c r="HZL118" s="304"/>
      <c r="HZM118" s="304"/>
      <c r="HZN118" s="304"/>
      <c r="HZO118" s="304"/>
      <c r="HZP118" s="304"/>
      <c r="HZQ118" s="304"/>
      <c r="HZR118" s="304"/>
      <c r="HZS118" s="304"/>
      <c r="HZT118" s="304"/>
      <c r="HZU118" s="304"/>
      <c r="HZV118" s="304"/>
      <c r="HZW118" s="304"/>
      <c r="HZX118" s="304"/>
      <c r="HZY118" s="304"/>
      <c r="HZZ118" s="304"/>
      <c r="IAA118" s="304"/>
      <c r="IAB118" s="304"/>
      <c r="IAC118" s="304"/>
      <c r="IAD118" s="304"/>
      <c r="IAE118" s="304"/>
      <c r="IAF118" s="304"/>
      <c r="IAG118" s="304"/>
      <c r="IAH118" s="304"/>
      <c r="IAI118" s="304"/>
      <c r="IAJ118" s="304"/>
      <c r="IAK118" s="304"/>
      <c r="IAL118" s="304"/>
      <c r="IAM118" s="304"/>
      <c r="IAN118" s="304"/>
      <c r="IAO118" s="304"/>
      <c r="IAP118" s="304"/>
      <c r="IAQ118" s="304"/>
      <c r="IAR118" s="304"/>
      <c r="IAS118" s="304"/>
      <c r="IAT118" s="304"/>
      <c r="IAU118" s="304"/>
      <c r="IAV118" s="304"/>
      <c r="IAW118" s="304"/>
      <c r="IAX118" s="304"/>
      <c r="IAY118" s="304"/>
      <c r="IAZ118" s="304"/>
      <c r="IBA118" s="304"/>
      <c r="IBB118" s="304"/>
      <c r="IBC118" s="304"/>
      <c r="IBD118" s="304"/>
      <c r="IBE118" s="304"/>
      <c r="IBF118" s="304"/>
      <c r="IBG118" s="304"/>
      <c r="IBH118" s="304"/>
      <c r="IBI118" s="304"/>
      <c r="IBJ118" s="304"/>
      <c r="IBK118" s="304"/>
      <c r="IBL118" s="304"/>
      <c r="IBM118" s="304"/>
      <c r="IBN118" s="304"/>
      <c r="IBO118" s="304"/>
      <c r="IBP118" s="304"/>
      <c r="IBQ118" s="304"/>
      <c r="IBR118" s="304"/>
      <c r="IBS118" s="304"/>
      <c r="IBT118" s="304"/>
      <c r="IBU118" s="304"/>
      <c r="IBV118" s="304"/>
      <c r="IBW118" s="304"/>
      <c r="IBX118" s="304"/>
      <c r="IBY118" s="304"/>
      <c r="IBZ118" s="304"/>
      <c r="ICA118" s="304"/>
      <c r="ICB118" s="304"/>
      <c r="ICC118" s="304"/>
      <c r="ICD118" s="304"/>
      <c r="ICE118" s="304"/>
      <c r="ICF118" s="304"/>
      <c r="ICG118" s="304"/>
      <c r="ICH118" s="304"/>
      <c r="ICI118" s="304"/>
      <c r="ICJ118" s="304"/>
      <c r="ICK118" s="304"/>
      <c r="ICL118" s="304"/>
      <c r="ICM118" s="304"/>
      <c r="ICN118" s="304"/>
      <c r="ICO118" s="304"/>
      <c r="ICP118" s="304"/>
      <c r="ICQ118" s="304"/>
      <c r="ICR118" s="304"/>
      <c r="ICS118" s="304"/>
      <c r="ICT118" s="304"/>
      <c r="ICU118" s="304"/>
      <c r="ICV118" s="304"/>
      <c r="ICW118" s="304"/>
      <c r="ICX118" s="304"/>
      <c r="ICY118" s="304"/>
      <c r="ICZ118" s="304"/>
      <c r="IDA118" s="304"/>
      <c r="IDB118" s="304"/>
      <c r="IDC118" s="304"/>
      <c r="IDD118" s="304"/>
      <c r="IDE118" s="304"/>
      <c r="IDF118" s="304"/>
      <c r="IDG118" s="304"/>
      <c r="IDH118" s="304"/>
      <c r="IDI118" s="304"/>
      <c r="IDJ118" s="304"/>
      <c r="IDK118" s="304"/>
      <c r="IDL118" s="304"/>
      <c r="IDM118" s="304"/>
      <c r="IDN118" s="304"/>
      <c r="IDO118" s="304"/>
      <c r="IDP118" s="304"/>
      <c r="IDQ118" s="304"/>
      <c r="IDR118" s="304"/>
      <c r="IDS118" s="304"/>
      <c r="IDT118" s="304"/>
      <c r="IDU118" s="304"/>
      <c r="IDV118" s="304"/>
      <c r="IDW118" s="304"/>
      <c r="IDX118" s="304"/>
      <c r="IDY118" s="304"/>
      <c r="IDZ118" s="304"/>
      <c r="IEA118" s="304"/>
      <c r="IEB118" s="304"/>
      <c r="IEC118" s="304"/>
      <c r="IED118" s="304"/>
      <c r="IEE118" s="304"/>
      <c r="IEF118" s="304"/>
      <c r="IEG118" s="304"/>
      <c r="IEH118" s="304"/>
      <c r="IEI118" s="304"/>
      <c r="IEJ118" s="304"/>
      <c r="IEK118" s="304"/>
      <c r="IEL118" s="304"/>
      <c r="IEM118" s="304"/>
      <c r="IEN118" s="304"/>
      <c r="IEO118" s="304"/>
      <c r="IEP118" s="304"/>
      <c r="IEQ118" s="304"/>
      <c r="IER118" s="304"/>
      <c r="IES118" s="304"/>
      <c r="IET118" s="304"/>
      <c r="IEU118" s="304"/>
      <c r="IEV118" s="304"/>
      <c r="IEW118" s="304"/>
      <c r="IEX118" s="304"/>
      <c r="IEY118" s="304"/>
      <c r="IEZ118" s="304"/>
      <c r="IFA118" s="304"/>
      <c r="IFB118" s="304"/>
      <c r="IFC118" s="304"/>
      <c r="IFD118" s="304"/>
      <c r="IFE118" s="304"/>
      <c r="IFF118" s="304"/>
      <c r="IFG118" s="304"/>
      <c r="IFH118" s="304"/>
      <c r="IFI118" s="304"/>
      <c r="IFJ118" s="304"/>
      <c r="IFK118" s="304"/>
      <c r="IFL118" s="304"/>
      <c r="IFM118" s="304"/>
      <c r="IFN118" s="304"/>
      <c r="IFO118" s="304"/>
      <c r="IFP118" s="304"/>
      <c r="IFQ118" s="304"/>
      <c r="IFR118" s="304"/>
      <c r="IFS118" s="304"/>
      <c r="IFT118" s="304"/>
      <c r="IFU118" s="304"/>
      <c r="IFV118" s="304"/>
      <c r="IFW118" s="304"/>
      <c r="IFX118" s="304"/>
      <c r="IFY118" s="304"/>
      <c r="IFZ118" s="304"/>
      <c r="IGA118" s="304"/>
      <c r="IGB118" s="304"/>
      <c r="IGC118" s="304"/>
      <c r="IGD118" s="304"/>
      <c r="IGE118" s="304"/>
      <c r="IGF118" s="304"/>
      <c r="IGG118" s="304"/>
      <c r="IGH118" s="304"/>
      <c r="IGI118" s="304"/>
      <c r="IGJ118" s="304"/>
      <c r="IGK118" s="304"/>
      <c r="IGL118" s="304"/>
      <c r="IGM118" s="304"/>
      <c r="IGN118" s="304"/>
      <c r="IGO118" s="304"/>
      <c r="IGP118" s="304"/>
      <c r="IGQ118" s="304"/>
      <c r="IGR118" s="304"/>
      <c r="IGS118" s="304"/>
      <c r="IGT118" s="304"/>
      <c r="IGU118" s="304"/>
      <c r="IGV118" s="304"/>
      <c r="IGW118" s="304"/>
      <c r="IGX118" s="304"/>
      <c r="IGY118" s="304"/>
      <c r="IGZ118" s="304"/>
      <c r="IHA118" s="304"/>
      <c r="IHB118" s="304"/>
      <c r="IHC118" s="304"/>
      <c r="IHD118" s="304"/>
      <c r="IHE118" s="304"/>
      <c r="IHF118" s="304"/>
      <c r="IHG118" s="304"/>
      <c r="IHH118" s="304"/>
      <c r="IHI118" s="304"/>
      <c r="IHJ118" s="304"/>
      <c r="IHK118" s="304"/>
      <c r="IHL118" s="304"/>
      <c r="IHM118" s="304"/>
      <c r="IHN118" s="304"/>
      <c r="IHO118" s="304"/>
      <c r="IHP118" s="304"/>
      <c r="IHQ118" s="304"/>
      <c r="IHR118" s="304"/>
      <c r="IHS118" s="304"/>
      <c r="IHT118" s="304"/>
      <c r="IHU118" s="304"/>
      <c r="IHV118" s="304"/>
      <c r="IHW118" s="304"/>
      <c r="IHX118" s="304"/>
      <c r="IHY118" s="304"/>
      <c r="IHZ118" s="304"/>
      <c r="IIA118" s="304"/>
      <c r="IIB118" s="304"/>
      <c r="IIC118" s="304"/>
      <c r="IID118" s="304"/>
      <c r="IIE118" s="304"/>
      <c r="IIF118" s="304"/>
      <c r="IIG118" s="304"/>
      <c r="IIH118" s="304"/>
      <c r="III118" s="304"/>
      <c r="IIJ118" s="304"/>
      <c r="IIK118" s="304"/>
      <c r="IIL118" s="304"/>
      <c r="IIM118" s="304"/>
      <c r="IIN118" s="304"/>
      <c r="IIO118" s="304"/>
      <c r="IIP118" s="304"/>
      <c r="IIQ118" s="304"/>
      <c r="IIR118" s="304"/>
      <c r="IIS118" s="304"/>
      <c r="IIT118" s="304"/>
      <c r="IIU118" s="304"/>
      <c r="IIV118" s="304"/>
      <c r="IIW118" s="304"/>
      <c r="IIX118" s="304"/>
      <c r="IIY118" s="304"/>
      <c r="IIZ118" s="304"/>
      <c r="IJA118" s="304"/>
      <c r="IJB118" s="304"/>
      <c r="IJC118" s="304"/>
      <c r="IJD118" s="304"/>
      <c r="IJE118" s="304"/>
      <c r="IJF118" s="304"/>
      <c r="IJG118" s="304"/>
      <c r="IJH118" s="304"/>
      <c r="IJI118" s="304"/>
      <c r="IJJ118" s="304"/>
      <c r="IJK118" s="304"/>
      <c r="IJL118" s="304"/>
      <c r="IJM118" s="304"/>
      <c r="IJN118" s="304"/>
      <c r="IJO118" s="304"/>
      <c r="IJP118" s="304"/>
      <c r="IJQ118" s="304"/>
      <c r="IJR118" s="304"/>
      <c r="IJS118" s="304"/>
      <c r="IJT118" s="304"/>
      <c r="IJU118" s="304"/>
      <c r="IJV118" s="304"/>
      <c r="IJW118" s="304"/>
      <c r="IJX118" s="304"/>
      <c r="IJY118" s="304"/>
      <c r="IJZ118" s="304"/>
      <c r="IKA118" s="304"/>
      <c r="IKB118" s="304"/>
      <c r="IKC118" s="304"/>
      <c r="IKD118" s="304"/>
      <c r="IKE118" s="304"/>
      <c r="IKF118" s="304"/>
      <c r="IKG118" s="304"/>
      <c r="IKH118" s="304"/>
      <c r="IKI118" s="304"/>
      <c r="IKJ118" s="304"/>
      <c r="IKK118" s="304"/>
      <c r="IKL118" s="304"/>
      <c r="IKM118" s="304"/>
      <c r="IKN118" s="304"/>
      <c r="IKO118" s="304"/>
      <c r="IKP118" s="304"/>
      <c r="IKQ118" s="304"/>
      <c r="IKR118" s="304"/>
      <c r="IKS118" s="304"/>
      <c r="IKT118" s="304"/>
      <c r="IKU118" s="304"/>
      <c r="IKV118" s="304"/>
      <c r="IKW118" s="304"/>
      <c r="IKX118" s="304"/>
      <c r="IKY118" s="304"/>
      <c r="IKZ118" s="304"/>
      <c r="ILA118" s="304"/>
      <c r="ILB118" s="304"/>
      <c r="ILC118" s="304"/>
      <c r="ILD118" s="304"/>
      <c r="ILE118" s="304"/>
      <c r="ILF118" s="304"/>
      <c r="ILG118" s="304"/>
      <c r="ILH118" s="304"/>
      <c r="ILI118" s="304"/>
      <c r="ILJ118" s="304"/>
      <c r="ILK118" s="304"/>
      <c r="ILL118" s="304"/>
      <c r="ILM118" s="304"/>
      <c r="ILN118" s="304"/>
      <c r="ILO118" s="304"/>
      <c r="ILP118" s="304"/>
      <c r="ILQ118" s="304"/>
      <c r="ILR118" s="304"/>
      <c r="ILS118" s="304"/>
      <c r="ILT118" s="304"/>
      <c r="ILU118" s="304"/>
      <c r="ILV118" s="304"/>
      <c r="ILW118" s="304"/>
      <c r="ILX118" s="304"/>
      <c r="ILY118" s="304"/>
      <c r="ILZ118" s="304"/>
      <c r="IMA118" s="304"/>
      <c r="IMB118" s="304"/>
      <c r="IMC118" s="304"/>
      <c r="IMD118" s="304"/>
      <c r="IME118" s="304"/>
      <c r="IMF118" s="304"/>
      <c r="IMG118" s="304"/>
      <c r="IMH118" s="304"/>
      <c r="IMI118" s="304"/>
      <c r="IMJ118" s="304"/>
      <c r="IMK118" s="304"/>
      <c r="IML118" s="304"/>
      <c r="IMM118" s="304"/>
      <c r="IMN118" s="304"/>
      <c r="IMO118" s="304"/>
      <c r="IMP118" s="304"/>
      <c r="IMQ118" s="304"/>
      <c r="IMR118" s="304"/>
      <c r="IMS118" s="304"/>
      <c r="IMT118" s="304"/>
      <c r="IMU118" s="304"/>
      <c r="IMV118" s="304"/>
      <c r="IMW118" s="304"/>
      <c r="IMX118" s="304"/>
      <c r="IMY118" s="304"/>
      <c r="IMZ118" s="304"/>
      <c r="INA118" s="304"/>
      <c r="INB118" s="304"/>
      <c r="INC118" s="304"/>
      <c r="IND118" s="304"/>
      <c r="INE118" s="304"/>
      <c r="INF118" s="304"/>
      <c r="ING118" s="304"/>
      <c r="INH118" s="304"/>
      <c r="INI118" s="304"/>
      <c r="INJ118" s="304"/>
      <c r="INK118" s="304"/>
      <c r="INL118" s="304"/>
      <c r="INM118" s="304"/>
      <c r="INN118" s="304"/>
      <c r="INO118" s="304"/>
      <c r="INP118" s="304"/>
      <c r="INQ118" s="304"/>
      <c r="INR118" s="304"/>
      <c r="INS118" s="304"/>
      <c r="INT118" s="304"/>
      <c r="INU118" s="304"/>
      <c r="INV118" s="304"/>
      <c r="INW118" s="304"/>
      <c r="INX118" s="304"/>
      <c r="INY118" s="304"/>
      <c r="INZ118" s="304"/>
      <c r="IOA118" s="304"/>
      <c r="IOB118" s="304"/>
      <c r="IOC118" s="304"/>
      <c r="IOD118" s="304"/>
      <c r="IOE118" s="304"/>
      <c r="IOF118" s="304"/>
      <c r="IOG118" s="304"/>
      <c r="IOH118" s="304"/>
      <c r="IOI118" s="304"/>
      <c r="IOJ118" s="304"/>
      <c r="IOK118" s="304"/>
      <c r="IOL118" s="304"/>
      <c r="IOM118" s="304"/>
      <c r="ION118" s="304"/>
      <c r="IOO118" s="304"/>
      <c r="IOP118" s="304"/>
      <c r="IOQ118" s="304"/>
      <c r="IOR118" s="304"/>
      <c r="IOS118" s="304"/>
      <c r="IOT118" s="304"/>
      <c r="IOU118" s="304"/>
      <c r="IOV118" s="304"/>
      <c r="IOW118" s="304"/>
      <c r="IOX118" s="304"/>
      <c r="IOY118" s="304"/>
      <c r="IOZ118" s="304"/>
      <c r="IPA118" s="304"/>
      <c r="IPB118" s="304"/>
      <c r="IPC118" s="304"/>
      <c r="IPD118" s="304"/>
      <c r="IPE118" s="304"/>
      <c r="IPF118" s="304"/>
      <c r="IPG118" s="304"/>
      <c r="IPH118" s="304"/>
      <c r="IPI118" s="304"/>
      <c r="IPJ118" s="304"/>
      <c r="IPK118" s="304"/>
      <c r="IPL118" s="304"/>
      <c r="IPM118" s="304"/>
      <c r="IPN118" s="304"/>
      <c r="IPO118" s="304"/>
      <c r="IPP118" s="304"/>
      <c r="IPQ118" s="304"/>
      <c r="IPR118" s="304"/>
      <c r="IPS118" s="304"/>
      <c r="IPT118" s="304"/>
      <c r="IPU118" s="304"/>
      <c r="IPV118" s="304"/>
      <c r="IPW118" s="304"/>
      <c r="IPX118" s="304"/>
      <c r="IPY118" s="304"/>
      <c r="IPZ118" s="304"/>
      <c r="IQA118" s="304"/>
      <c r="IQB118" s="304"/>
      <c r="IQC118" s="304"/>
      <c r="IQD118" s="304"/>
      <c r="IQE118" s="304"/>
      <c r="IQF118" s="304"/>
      <c r="IQG118" s="304"/>
      <c r="IQH118" s="304"/>
      <c r="IQI118" s="304"/>
      <c r="IQJ118" s="304"/>
      <c r="IQK118" s="304"/>
      <c r="IQL118" s="304"/>
      <c r="IQM118" s="304"/>
      <c r="IQN118" s="304"/>
      <c r="IQO118" s="304"/>
      <c r="IQP118" s="304"/>
      <c r="IQQ118" s="304"/>
      <c r="IQR118" s="304"/>
      <c r="IQS118" s="304"/>
      <c r="IQT118" s="304"/>
      <c r="IQU118" s="304"/>
      <c r="IQV118" s="304"/>
      <c r="IQW118" s="304"/>
      <c r="IQX118" s="304"/>
      <c r="IQY118" s="304"/>
      <c r="IQZ118" s="304"/>
      <c r="IRA118" s="304"/>
      <c r="IRB118" s="304"/>
      <c r="IRC118" s="304"/>
      <c r="IRD118" s="304"/>
      <c r="IRE118" s="304"/>
      <c r="IRF118" s="304"/>
      <c r="IRG118" s="304"/>
      <c r="IRH118" s="304"/>
      <c r="IRI118" s="304"/>
      <c r="IRJ118" s="304"/>
      <c r="IRK118" s="304"/>
      <c r="IRL118" s="304"/>
      <c r="IRM118" s="304"/>
      <c r="IRN118" s="304"/>
      <c r="IRO118" s="304"/>
      <c r="IRP118" s="304"/>
      <c r="IRQ118" s="304"/>
      <c r="IRR118" s="304"/>
      <c r="IRS118" s="304"/>
      <c r="IRT118" s="304"/>
      <c r="IRU118" s="304"/>
      <c r="IRV118" s="304"/>
      <c r="IRW118" s="304"/>
      <c r="IRX118" s="304"/>
      <c r="IRY118" s="304"/>
      <c r="IRZ118" s="304"/>
      <c r="ISA118" s="304"/>
      <c r="ISB118" s="304"/>
      <c r="ISC118" s="304"/>
      <c r="ISD118" s="304"/>
      <c r="ISE118" s="304"/>
      <c r="ISF118" s="304"/>
      <c r="ISG118" s="304"/>
      <c r="ISH118" s="304"/>
      <c r="ISI118" s="304"/>
      <c r="ISJ118" s="304"/>
      <c r="ISK118" s="304"/>
      <c r="ISL118" s="304"/>
      <c r="ISM118" s="304"/>
      <c r="ISN118" s="304"/>
      <c r="ISO118" s="304"/>
      <c r="ISP118" s="304"/>
      <c r="ISQ118" s="304"/>
      <c r="ISR118" s="304"/>
      <c r="ISS118" s="304"/>
      <c r="IST118" s="304"/>
      <c r="ISU118" s="304"/>
      <c r="ISV118" s="304"/>
      <c r="ISW118" s="304"/>
      <c r="ISX118" s="304"/>
      <c r="ISY118" s="304"/>
      <c r="ISZ118" s="304"/>
      <c r="ITA118" s="304"/>
      <c r="ITB118" s="304"/>
      <c r="ITC118" s="304"/>
      <c r="ITD118" s="304"/>
      <c r="ITE118" s="304"/>
      <c r="ITF118" s="304"/>
      <c r="ITG118" s="304"/>
      <c r="ITH118" s="304"/>
      <c r="ITI118" s="304"/>
      <c r="ITJ118" s="304"/>
      <c r="ITK118" s="304"/>
      <c r="ITL118" s="304"/>
      <c r="ITM118" s="304"/>
      <c r="ITN118" s="304"/>
      <c r="ITO118" s="304"/>
      <c r="ITP118" s="304"/>
      <c r="ITQ118" s="304"/>
      <c r="ITR118" s="304"/>
      <c r="ITS118" s="304"/>
      <c r="ITT118" s="304"/>
      <c r="ITU118" s="304"/>
      <c r="ITV118" s="304"/>
      <c r="ITW118" s="304"/>
      <c r="ITX118" s="304"/>
      <c r="ITY118" s="304"/>
      <c r="ITZ118" s="304"/>
      <c r="IUA118" s="304"/>
      <c r="IUB118" s="304"/>
      <c r="IUC118" s="304"/>
      <c r="IUD118" s="304"/>
      <c r="IUE118" s="304"/>
      <c r="IUF118" s="304"/>
      <c r="IUG118" s="304"/>
      <c r="IUH118" s="304"/>
      <c r="IUI118" s="304"/>
      <c r="IUJ118" s="304"/>
      <c r="IUK118" s="304"/>
      <c r="IUL118" s="304"/>
      <c r="IUM118" s="304"/>
      <c r="IUN118" s="304"/>
      <c r="IUO118" s="304"/>
      <c r="IUP118" s="304"/>
      <c r="IUQ118" s="304"/>
      <c r="IUR118" s="304"/>
      <c r="IUS118" s="304"/>
      <c r="IUT118" s="304"/>
      <c r="IUU118" s="304"/>
      <c r="IUV118" s="304"/>
      <c r="IUW118" s="304"/>
      <c r="IUX118" s="304"/>
      <c r="IUY118" s="304"/>
      <c r="IUZ118" s="304"/>
      <c r="IVA118" s="304"/>
      <c r="IVB118" s="304"/>
      <c r="IVC118" s="304"/>
      <c r="IVD118" s="304"/>
      <c r="IVE118" s="304"/>
      <c r="IVF118" s="304"/>
      <c r="IVG118" s="304"/>
      <c r="IVH118" s="304"/>
      <c r="IVI118" s="304"/>
      <c r="IVJ118" s="304"/>
      <c r="IVK118" s="304"/>
      <c r="IVL118" s="304"/>
      <c r="IVM118" s="304"/>
      <c r="IVN118" s="304"/>
      <c r="IVO118" s="304"/>
      <c r="IVP118" s="304"/>
      <c r="IVQ118" s="304"/>
      <c r="IVR118" s="304"/>
      <c r="IVS118" s="304"/>
      <c r="IVT118" s="304"/>
      <c r="IVU118" s="304"/>
      <c r="IVV118" s="304"/>
      <c r="IVW118" s="304"/>
      <c r="IVX118" s="304"/>
      <c r="IVY118" s="304"/>
      <c r="IVZ118" s="304"/>
      <c r="IWA118" s="304"/>
      <c r="IWB118" s="304"/>
      <c r="IWC118" s="304"/>
      <c r="IWD118" s="304"/>
      <c r="IWE118" s="304"/>
      <c r="IWF118" s="304"/>
      <c r="IWG118" s="304"/>
      <c r="IWH118" s="304"/>
      <c r="IWI118" s="304"/>
      <c r="IWJ118" s="304"/>
      <c r="IWK118" s="304"/>
      <c r="IWL118" s="304"/>
      <c r="IWM118" s="304"/>
      <c r="IWN118" s="304"/>
      <c r="IWO118" s="304"/>
      <c r="IWP118" s="304"/>
      <c r="IWQ118" s="304"/>
      <c r="IWR118" s="304"/>
      <c r="IWS118" s="304"/>
      <c r="IWT118" s="304"/>
      <c r="IWU118" s="304"/>
      <c r="IWV118" s="304"/>
      <c r="IWW118" s="304"/>
      <c r="IWX118" s="304"/>
      <c r="IWY118" s="304"/>
      <c r="IWZ118" s="304"/>
      <c r="IXA118" s="304"/>
      <c r="IXB118" s="304"/>
      <c r="IXC118" s="304"/>
      <c r="IXD118" s="304"/>
      <c r="IXE118" s="304"/>
      <c r="IXF118" s="304"/>
      <c r="IXG118" s="304"/>
      <c r="IXH118" s="304"/>
      <c r="IXI118" s="304"/>
      <c r="IXJ118" s="304"/>
      <c r="IXK118" s="304"/>
      <c r="IXL118" s="304"/>
      <c r="IXM118" s="304"/>
      <c r="IXN118" s="304"/>
      <c r="IXO118" s="304"/>
      <c r="IXP118" s="304"/>
      <c r="IXQ118" s="304"/>
      <c r="IXR118" s="304"/>
      <c r="IXS118" s="304"/>
      <c r="IXT118" s="304"/>
      <c r="IXU118" s="304"/>
      <c r="IXV118" s="304"/>
      <c r="IXW118" s="304"/>
      <c r="IXX118" s="304"/>
      <c r="IXY118" s="304"/>
      <c r="IXZ118" s="304"/>
      <c r="IYA118" s="304"/>
      <c r="IYB118" s="304"/>
      <c r="IYC118" s="304"/>
      <c r="IYD118" s="304"/>
      <c r="IYE118" s="304"/>
      <c r="IYF118" s="304"/>
      <c r="IYG118" s="304"/>
      <c r="IYH118" s="304"/>
      <c r="IYI118" s="304"/>
      <c r="IYJ118" s="304"/>
      <c r="IYK118" s="304"/>
      <c r="IYL118" s="304"/>
      <c r="IYM118" s="304"/>
      <c r="IYN118" s="304"/>
      <c r="IYO118" s="304"/>
      <c r="IYP118" s="304"/>
      <c r="IYQ118" s="304"/>
      <c r="IYR118" s="304"/>
      <c r="IYS118" s="304"/>
      <c r="IYT118" s="304"/>
      <c r="IYU118" s="304"/>
      <c r="IYV118" s="304"/>
      <c r="IYW118" s="304"/>
      <c r="IYX118" s="304"/>
      <c r="IYY118" s="304"/>
      <c r="IYZ118" s="304"/>
      <c r="IZA118" s="304"/>
      <c r="IZB118" s="304"/>
      <c r="IZC118" s="304"/>
      <c r="IZD118" s="304"/>
      <c r="IZE118" s="304"/>
      <c r="IZF118" s="304"/>
      <c r="IZG118" s="304"/>
      <c r="IZH118" s="304"/>
      <c r="IZI118" s="304"/>
      <c r="IZJ118" s="304"/>
      <c r="IZK118" s="304"/>
      <c r="IZL118" s="304"/>
      <c r="IZM118" s="304"/>
      <c r="IZN118" s="304"/>
      <c r="IZO118" s="304"/>
      <c r="IZP118" s="304"/>
      <c r="IZQ118" s="304"/>
      <c r="IZR118" s="304"/>
      <c r="IZS118" s="304"/>
      <c r="IZT118" s="304"/>
      <c r="IZU118" s="304"/>
      <c r="IZV118" s="304"/>
      <c r="IZW118" s="304"/>
      <c r="IZX118" s="304"/>
      <c r="IZY118" s="304"/>
      <c r="IZZ118" s="304"/>
      <c r="JAA118" s="304"/>
      <c r="JAB118" s="304"/>
      <c r="JAC118" s="304"/>
      <c r="JAD118" s="304"/>
      <c r="JAE118" s="304"/>
      <c r="JAF118" s="304"/>
      <c r="JAG118" s="304"/>
      <c r="JAH118" s="304"/>
      <c r="JAI118" s="304"/>
      <c r="JAJ118" s="304"/>
      <c r="JAK118" s="304"/>
      <c r="JAL118" s="304"/>
      <c r="JAM118" s="304"/>
      <c r="JAN118" s="304"/>
      <c r="JAO118" s="304"/>
      <c r="JAP118" s="304"/>
      <c r="JAQ118" s="304"/>
      <c r="JAR118" s="304"/>
      <c r="JAS118" s="304"/>
      <c r="JAT118" s="304"/>
      <c r="JAU118" s="304"/>
      <c r="JAV118" s="304"/>
      <c r="JAW118" s="304"/>
      <c r="JAX118" s="304"/>
      <c r="JAY118" s="304"/>
      <c r="JAZ118" s="304"/>
      <c r="JBA118" s="304"/>
      <c r="JBB118" s="304"/>
      <c r="JBC118" s="304"/>
      <c r="JBD118" s="304"/>
      <c r="JBE118" s="304"/>
      <c r="JBF118" s="304"/>
      <c r="JBG118" s="304"/>
      <c r="JBH118" s="304"/>
      <c r="JBI118" s="304"/>
      <c r="JBJ118" s="304"/>
      <c r="JBK118" s="304"/>
      <c r="JBL118" s="304"/>
      <c r="JBM118" s="304"/>
      <c r="JBN118" s="304"/>
      <c r="JBO118" s="304"/>
      <c r="JBP118" s="304"/>
      <c r="JBQ118" s="304"/>
      <c r="JBR118" s="304"/>
      <c r="JBS118" s="304"/>
      <c r="JBT118" s="304"/>
      <c r="JBU118" s="304"/>
      <c r="JBV118" s="304"/>
      <c r="JBW118" s="304"/>
      <c r="JBX118" s="304"/>
      <c r="JBY118" s="304"/>
      <c r="JBZ118" s="304"/>
      <c r="JCA118" s="304"/>
      <c r="JCB118" s="304"/>
      <c r="JCC118" s="304"/>
      <c r="JCD118" s="304"/>
      <c r="JCE118" s="304"/>
      <c r="JCF118" s="304"/>
      <c r="JCG118" s="304"/>
      <c r="JCH118" s="304"/>
      <c r="JCI118" s="304"/>
      <c r="JCJ118" s="304"/>
      <c r="JCK118" s="304"/>
      <c r="JCL118" s="304"/>
      <c r="JCM118" s="304"/>
      <c r="JCN118" s="304"/>
      <c r="JCO118" s="304"/>
      <c r="JCP118" s="304"/>
      <c r="JCQ118" s="304"/>
      <c r="JCR118" s="304"/>
      <c r="JCS118" s="304"/>
      <c r="JCT118" s="304"/>
      <c r="JCU118" s="304"/>
      <c r="JCV118" s="304"/>
      <c r="JCW118" s="304"/>
      <c r="JCX118" s="304"/>
      <c r="JCY118" s="304"/>
      <c r="JCZ118" s="304"/>
      <c r="JDA118" s="304"/>
      <c r="JDB118" s="304"/>
      <c r="JDC118" s="304"/>
      <c r="JDD118" s="304"/>
      <c r="JDE118" s="304"/>
      <c r="JDF118" s="304"/>
      <c r="JDG118" s="304"/>
      <c r="JDH118" s="304"/>
      <c r="JDI118" s="304"/>
      <c r="JDJ118" s="304"/>
      <c r="JDK118" s="304"/>
      <c r="JDL118" s="304"/>
      <c r="JDM118" s="304"/>
      <c r="JDN118" s="304"/>
      <c r="JDO118" s="304"/>
      <c r="JDP118" s="304"/>
      <c r="JDQ118" s="304"/>
      <c r="JDR118" s="304"/>
      <c r="JDS118" s="304"/>
      <c r="JDT118" s="304"/>
      <c r="JDU118" s="304"/>
      <c r="JDV118" s="304"/>
      <c r="JDW118" s="304"/>
      <c r="JDX118" s="304"/>
      <c r="JDY118" s="304"/>
      <c r="JDZ118" s="304"/>
      <c r="JEA118" s="304"/>
      <c r="JEB118" s="304"/>
      <c r="JEC118" s="304"/>
      <c r="JED118" s="304"/>
      <c r="JEE118" s="304"/>
      <c r="JEF118" s="304"/>
      <c r="JEG118" s="304"/>
      <c r="JEH118" s="304"/>
      <c r="JEI118" s="304"/>
      <c r="JEJ118" s="304"/>
      <c r="JEK118" s="304"/>
      <c r="JEL118" s="304"/>
      <c r="JEM118" s="304"/>
      <c r="JEN118" s="304"/>
      <c r="JEO118" s="304"/>
      <c r="JEP118" s="304"/>
      <c r="JEQ118" s="304"/>
      <c r="JER118" s="304"/>
      <c r="JES118" s="304"/>
      <c r="JET118" s="304"/>
      <c r="JEU118" s="304"/>
      <c r="JEV118" s="304"/>
      <c r="JEW118" s="304"/>
      <c r="JEX118" s="304"/>
      <c r="JEY118" s="304"/>
      <c r="JEZ118" s="304"/>
      <c r="JFA118" s="304"/>
      <c r="JFB118" s="304"/>
      <c r="JFC118" s="304"/>
      <c r="JFD118" s="304"/>
      <c r="JFE118" s="304"/>
      <c r="JFF118" s="304"/>
      <c r="JFG118" s="304"/>
      <c r="JFH118" s="304"/>
      <c r="JFI118" s="304"/>
      <c r="JFJ118" s="304"/>
      <c r="JFK118" s="304"/>
      <c r="JFL118" s="304"/>
      <c r="JFM118" s="304"/>
      <c r="JFN118" s="304"/>
      <c r="JFO118" s="304"/>
      <c r="JFP118" s="304"/>
      <c r="JFQ118" s="304"/>
      <c r="JFR118" s="304"/>
      <c r="JFS118" s="304"/>
      <c r="JFT118" s="304"/>
      <c r="JFU118" s="304"/>
      <c r="JFV118" s="304"/>
      <c r="JFW118" s="304"/>
      <c r="JFX118" s="304"/>
      <c r="JFY118" s="304"/>
      <c r="JFZ118" s="304"/>
      <c r="JGA118" s="304"/>
      <c r="JGB118" s="304"/>
      <c r="JGC118" s="304"/>
      <c r="JGD118" s="304"/>
      <c r="JGE118" s="304"/>
      <c r="JGF118" s="304"/>
      <c r="JGG118" s="304"/>
      <c r="JGH118" s="304"/>
      <c r="JGI118" s="304"/>
      <c r="JGJ118" s="304"/>
      <c r="JGK118" s="304"/>
      <c r="JGL118" s="304"/>
      <c r="JGM118" s="304"/>
      <c r="JGN118" s="304"/>
      <c r="JGO118" s="304"/>
      <c r="JGP118" s="304"/>
      <c r="JGQ118" s="304"/>
      <c r="JGR118" s="304"/>
      <c r="JGS118" s="304"/>
      <c r="JGT118" s="304"/>
      <c r="JGU118" s="304"/>
      <c r="JGV118" s="304"/>
      <c r="JGW118" s="304"/>
      <c r="JGX118" s="304"/>
      <c r="JGY118" s="304"/>
      <c r="JGZ118" s="304"/>
      <c r="JHA118" s="304"/>
      <c r="JHB118" s="304"/>
      <c r="JHC118" s="304"/>
      <c r="JHD118" s="304"/>
      <c r="JHE118" s="304"/>
      <c r="JHF118" s="304"/>
      <c r="JHG118" s="304"/>
      <c r="JHH118" s="304"/>
      <c r="JHI118" s="304"/>
      <c r="JHJ118" s="304"/>
      <c r="JHK118" s="304"/>
      <c r="JHL118" s="304"/>
      <c r="JHM118" s="304"/>
      <c r="JHN118" s="304"/>
      <c r="JHO118" s="304"/>
      <c r="JHP118" s="304"/>
      <c r="JHQ118" s="304"/>
      <c r="JHR118" s="304"/>
      <c r="JHS118" s="304"/>
      <c r="JHT118" s="304"/>
      <c r="JHU118" s="304"/>
      <c r="JHV118" s="304"/>
      <c r="JHW118" s="304"/>
      <c r="JHX118" s="304"/>
      <c r="JHY118" s="304"/>
      <c r="JHZ118" s="304"/>
      <c r="JIA118" s="304"/>
      <c r="JIB118" s="304"/>
      <c r="JIC118" s="304"/>
      <c r="JID118" s="304"/>
      <c r="JIE118" s="304"/>
      <c r="JIF118" s="304"/>
      <c r="JIG118" s="304"/>
      <c r="JIH118" s="304"/>
      <c r="JII118" s="304"/>
      <c r="JIJ118" s="304"/>
      <c r="JIK118" s="304"/>
      <c r="JIL118" s="304"/>
      <c r="JIM118" s="304"/>
      <c r="JIN118" s="304"/>
      <c r="JIO118" s="304"/>
      <c r="JIP118" s="304"/>
      <c r="JIQ118" s="304"/>
      <c r="JIR118" s="304"/>
      <c r="JIS118" s="304"/>
      <c r="JIT118" s="304"/>
      <c r="JIU118" s="304"/>
      <c r="JIV118" s="304"/>
      <c r="JIW118" s="304"/>
      <c r="JIX118" s="304"/>
      <c r="JIY118" s="304"/>
      <c r="JIZ118" s="304"/>
      <c r="JJA118" s="304"/>
      <c r="JJB118" s="304"/>
      <c r="JJC118" s="304"/>
      <c r="JJD118" s="304"/>
      <c r="JJE118" s="304"/>
      <c r="JJF118" s="304"/>
      <c r="JJG118" s="304"/>
      <c r="JJH118" s="304"/>
      <c r="JJI118" s="304"/>
      <c r="JJJ118" s="304"/>
      <c r="JJK118" s="304"/>
      <c r="JJL118" s="304"/>
      <c r="JJM118" s="304"/>
      <c r="JJN118" s="304"/>
      <c r="JJO118" s="304"/>
      <c r="JJP118" s="304"/>
      <c r="JJQ118" s="304"/>
      <c r="JJR118" s="304"/>
      <c r="JJS118" s="304"/>
      <c r="JJT118" s="304"/>
      <c r="JJU118" s="304"/>
      <c r="JJV118" s="304"/>
      <c r="JJW118" s="304"/>
      <c r="JJX118" s="304"/>
      <c r="JJY118" s="304"/>
      <c r="JJZ118" s="304"/>
      <c r="JKA118" s="304"/>
      <c r="JKB118" s="304"/>
      <c r="JKC118" s="304"/>
      <c r="JKD118" s="304"/>
      <c r="JKE118" s="304"/>
      <c r="JKF118" s="304"/>
      <c r="JKG118" s="304"/>
      <c r="JKH118" s="304"/>
      <c r="JKI118" s="304"/>
      <c r="JKJ118" s="304"/>
      <c r="JKK118" s="304"/>
      <c r="JKL118" s="304"/>
      <c r="JKM118" s="304"/>
      <c r="JKN118" s="304"/>
      <c r="JKO118" s="304"/>
      <c r="JKP118" s="304"/>
      <c r="JKQ118" s="304"/>
      <c r="JKR118" s="304"/>
      <c r="JKS118" s="304"/>
      <c r="JKT118" s="304"/>
      <c r="JKU118" s="304"/>
      <c r="JKV118" s="304"/>
      <c r="JKW118" s="304"/>
      <c r="JKX118" s="304"/>
      <c r="JKY118" s="304"/>
      <c r="JKZ118" s="304"/>
      <c r="JLA118" s="304"/>
      <c r="JLB118" s="304"/>
      <c r="JLC118" s="304"/>
      <c r="JLD118" s="304"/>
      <c r="JLE118" s="304"/>
      <c r="JLF118" s="304"/>
      <c r="JLG118" s="304"/>
      <c r="JLH118" s="304"/>
      <c r="JLI118" s="304"/>
      <c r="JLJ118" s="304"/>
      <c r="JLK118" s="304"/>
      <c r="JLL118" s="304"/>
      <c r="JLM118" s="304"/>
      <c r="JLN118" s="304"/>
      <c r="JLO118" s="304"/>
      <c r="JLP118" s="304"/>
      <c r="JLQ118" s="304"/>
      <c r="JLR118" s="304"/>
      <c r="JLS118" s="304"/>
      <c r="JLT118" s="304"/>
      <c r="JLU118" s="304"/>
      <c r="JLV118" s="304"/>
      <c r="JLW118" s="304"/>
      <c r="JLX118" s="304"/>
      <c r="JLY118" s="304"/>
      <c r="JLZ118" s="304"/>
      <c r="JMA118" s="304"/>
      <c r="JMB118" s="304"/>
      <c r="JMC118" s="304"/>
      <c r="JMD118" s="304"/>
      <c r="JME118" s="304"/>
      <c r="JMF118" s="304"/>
      <c r="JMG118" s="304"/>
      <c r="JMH118" s="304"/>
      <c r="JMI118" s="304"/>
      <c r="JMJ118" s="304"/>
      <c r="JMK118" s="304"/>
      <c r="JML118" s="304"/>
      <c r="JMM118" s="304"/>
      <c r="JMN118" s="304"/>
      <c r="JMO118" s="304"/>
      <c r="JMP118" s="304"/>
      <c r="JMQ118" s="304"/>
      <c r="JMR118" s="304"/>
      <c r="JMS118" s="304"/>
      <c r="JMT118" s="304"/>
      <c r="JMU118" s="304"/>
      <c r="JMV118" s="304"/>
      <c r="JMW118" s="304"/>
      <c r="JMX118" s="304"/>
      <c r="JMY118" s="304"/>
      <c r="JMZ118" s="304"/>
      <c r="JNA118" s="304"/>
      <c r="JNB118" s="304"/>
      <c r="JNC118" s="304"/>
      <c r="JND118" s="304"/>
      <c r="JNE118" s="304"/>
      <c r="JNF118" s="304"/>
      <c r="JNG118" s="304"/>
      <c r="JNH118" s="304"/>
      <c r="JNI118" s="304"/>
      <c r="JNJ118" s="304"/>
      <c r="JNK118" s="304"/>
      <c r="JNL118" s="304"/>
      <c r="JNM118" s="304"/>
      <c r="JNN118" s="304"/>
      <c r="JNO118" s="304"/>
      <c r="JNP118" s="304"/>
      <c r="JNQ118" s="304"/>
      <c r="JNR118" s="304"/>
      <c r="JNS118" s="304"/>
      <c r="JNT118" s="304"/>
      <c r="JNU118" s="304"/>
      <c r="JNV118" s="304"/>
      <c r="JNW118" s="304"/>
      <c r="JNX118" s="304"/>
      <c r="JNY118" s="304"/>
      <c r="JNZ118" s="304"/>
      <c r="JOA118" s="304"/>
      <c r="JOB118" s="304"/>
      <c r="JOC118" s="304"/>
      <c r="JOD118" s="304"/>
      <c r="JOE118" s="304"/>
      <c r="JOF118" s="304"/>
      <c r="JOG118" s="304"/>
      <c r="JOH118" s="304"/>
      <c r="JOI118" s="304"/>
      <c r="JOJ118" s="304"/>
      <c r="JOK118" s="304"/>
      <c r="JOL118" s="304"/>
      <c r="JOM118" s="304"/>
      <c r="JON118" s="304"/>
      <c r="JOO118" s="304"/>
      <c r="JOP118" s="304"/>
      <c r="JOQ118" s="304"/>
      <c r="JOR118" s="304"/>
      <c r="JOS118" s="304"/>
      <c r="JOT118" s="304"/>
      <c r="JOU118" s="304"/>
      <c r="JOV118" s="304"/>
      <c r="JOW118" s="304"/>
      <c r="JOX118" s="304"/>
      <c r="JOY118" s="304"/>
      <c r="JOZ118" s="304"/>
      <c r="JPA118" s="304"/>
      <c r="JPB118" s="304"/>
      <c r="JPC118" s="304"/>
      <c r="JPD118" s="304"/>
      <c r="JPE118" s="304"/>
      <c r="JPF118" s="304"/>
      <c r="JPG118" s="304"/>
      <c r="JPH118" s="304"/>
      <c r="JPI118" s="304"/>
      <c r="JPJ118" s="304"/>
      <c r="JPK118" s="304"/>
      <c r="JPL118" s="304"/>
      <c r="JPM118" s="304"/>
      <c r="JPN118" s="304"/>
      <c r="JPO118" s="304"/>
      <c r="JPP118" s="304"/>
      <c r="JPQ118" s="304"/>
      <c r="JPR118" s="304"/>
      <c r="JPS118" s="304"/>
      <c r="JPT118" s="304"/>
      <c r="JPU118" s="304"/>
      <c r="JPV118" s="304"/>
      <c r="JPW118" s="304"/>
      <c r="JPX118" s="304"/>
      <c r="JPY118" s="304"/>
      <c r="JPZ118" s="304"/>
      <c r="JQA118" s="304"/>
      <c r="JQB118" s="304"/>
      <c r="JQC118" s="304"/>
      <c r="JQD118" s="304"/>
      <c r="JQE118" s="304"/>
      <c r="JQF118" s="304"/>
      <c r="JQG118" s="304"/>
      <c r="JQH118" s="304"/>
      <c r="JQI118" s="304"/>
      <c r="JQJ118" s="304"/>
      <c r="JQK118" s="304"/>
      <c r="JQL118" s="304"/>
      <c r="JQM118" s="304"/>
      <c r="JQN118" s="304"/>
      <c r="JQO118" s="304"/>
      <c r="JQP118" s="304"/>
      <c r="JQQ118" s="304"/>
      <c r="JQR118" s="304"/>
      <c r="JQS118" s="304"/>
      <c r="JQT118" s="304"/>
      <c r="JQU118" s="304"/>
      <c r="JQV118" s="304"/>
      <c r="JQW118" s="304"/>
      <c r="JQX118" s="304"/>
      <c r="JQY118" s="304"/>
      <c r="JQZ118" s="304"/>
      <c r="JRA118" s="304"/>
      <c r="JRB118" s="304"/>
      <c r="JRC118" s="304"/>
      <c r="JRD118" s="304"/>
      <c r="JRE118" s="304"/>
      <c r="JRF118" s="304"/>
      <c r="JRG118" s="304"/>
      <c r="JRH118" s="304"/>
      <c r="JRI118" s="304"/>
      <c r="JRJ118" s="304"/>
      <c r="JRK118" s="304"/>
      <c r="JRL118" s="304"/>
      <c r="JRM118" s="304"/>
      <c r="JRN118" s="304"/>
      <c r="JRO118" s="304"/>
      <c r="JRP118" s="304"/>
      <c r="JRQ118" s="304"/>
      <c r="JRR118" s="304"/>
      <c r="JRS118" s="304"/>
      <c r="JRT118" s="304"/>
      <c r="JRU118" s="304"/>
      <c r="JRV118" s="304"/>
      <c r="JRW118" s="304"/>
      <c r="JRX118" s="304"/>
      <c r="JRY118" s="304"/>
      <c r="JRZ118" s="304"/>
      <c r="JSA118" s="304"/>
      <c r="JSB118" s="304"/>
      <c r="JSC118" s="304"/>
      <c r="JSD118" s="304"/>
      <c r="JSE118" s="304"/>
      <c r="JSF118" s="304"/>
      <c r="JSG118" s="304"/>
      <c r="JSH118" s="304"/>
      <c r="JSI118" s="304"/>
      <c r="JSJ118" s="304"/>
      <c r="JSK118" s="304"/>
      <c r="JSL118" s="304"/>
      <c r="JSM118" s="304"/>
      <c r="JSN118" s="304"/>
      <c r="JSO118" s="304"/>
      <c r="JSP118" s="304"/>
      <c r="JSQ118" s="304"/>
      <c r="JSR118" s="304"/>
      <c r="JSS118" s="304"/>
      <c r="JST118" s="304"/>
      <c r="JSU118" s="304"/>
      <c r="JSV118" s="304"/>
      <c r="JSW118" s="304"/>
      <c r="JSX118" s="304"/>
      <c r="JSY118" s="304"/>
      <c r="JSZ118" s="304"/>
      <c r="JTA118" s="304"/>
      <c r="JTB118" s="304"/>
      <c r="JTC118" s="304"/>
      <c r="JTD118" s="304"/>
      <c r="JTE118" s="304"/>
      <c r="JTF118" s="304"/>
      <c r="JTG118" s="304"/>
      <c r="JTH118" s="304"/>
      <c r="JTI118" s="304"/>
      <c r="JTJ118" s="304"/>
      <c r="JTK118" s="304"/>
      <c r="JTL118" s="304"/>
      <c r="JTM118" s="304"/>
      <c r="JTN118" s="304"/>
      <c r="JTO118" s="304"/>
      <c r="JTP118" s="304"/>
      <c r="JTQ118" s="304"/>
      <c r="JTR118" s="304"/>
      <c r="JTS118" s="304"/>
      <c r="JTT118" s="304"/>
      <c r="JTU118" s="304"/>
      <c r="JTV118" s="304"/>
      <c r="JTW118" s="304"/>
      <c r="JTX118" s="304"/>
      <c r="JTY118" s="304"/>
      <c r="JTZ118" s="304"/>
      <c r="JUA118" s="304"/>
      <c r="JUB118" s="304"/>
      <c r="JUC118" s="304"/>
      <c r="JUD118" s="304"/>
      <c r="JUE118" s="304"/>
      <c r="JUF118" s="304"/>
      <c r="JUG118" s="304"/>
      <c r="JUH118" s="304"/>
      <c r="JUI118" s="304"/>
      <c r="JUJ118" s="304"/>
      <c r="JUK118" s="304"/>
      <c r="JUL118" s="304"/>
      <c r="JUM118" s="304"/>
      <c r="JUN118" s="304"/>
      <c r="JUO118" s="304"/>
      <c r="JUP118" s="304"/>
      <c r="JUQ118" s="304"/>
      <c r="JUR118" s="304"/>
      <c r="JUS118" s="304"/>
      <c r="JUT118" s="304"/>
      <c r="JUU118" s="304"/>
      <c r="JUV118" s="304"/>
      <c r="JUW118" s="304"/>
      <c r="JUX118" s="304"/>
      <c r="JUY118" s="304"/>
      <c r="JUZ118" s="304"/>
      <c r="JVA118" s="304"/>
      <c r="JVB118" s="304"/>
      <c r="JVC118" s="304"/>
      <c r="JVD118" s="304"/>
      <c r="JVE118" s="304"/>
      <c r="JVF118" s="304"/>
      <c r="JVG118" s="304"/>
      <c r="JVH118" s="304"/>
      <c r="JVI118" s="304"/>
      <c r="JVJ118" s="304"/>
      <c r="JVK118" s="304"/>
      <c r="JVL118" s="304"/>
      <c r="JVM118" s="304"/>
      <c r="JVN118" s="304"/>
      <c r="JVO118" s="304"/>
      <c r="JVP118" s="304"/>
      <c r="JVQ118" s="304"/>
      <c r="JVR118" s="304"/>
      <c r="JVS118" s="304"/>
      <c r="JVT118" s="304"/>
      <c r="JVU118" s="304"/>
      <c r="JVV118" s="304"/>
      <c r="JVW118" s="304"/>
      <c r="JVX118" s="304"/>
      <c r="JVY118" s="304"/>
      <c r="JVZ118" s="304"/>
      <c r="JWA118" s="304"/>
      <c r="JWB118" s="304"/>
      <c r="JWC118" s="304"/>
      <c r="JWD118" s="304"/>
      <c r="JWE118" s="304"/>
      <c r="JWF118" s="304"/>
      <c r="JWG118" s="304"/>
      <c r="JWH118" s="304"/>
      <c r="JWI118" s="304"/>
      <c r="JWJ118" s="304"/>
      <c r="JWK118" s="304"/>
      <c r="JWL118" s="304"/>
      <c r="JWM118" s="304"/>
      <c r="JWN118" s="304"/>
      <c r="JWO118" s="304"/>
      <c r="JWP118" s="304"/>
      <c r="JWQ118" s="304"/>
      <c r="JWR118" s="304"/>
      <c r="JWS118" s="304"/>
      <c r="JWT118" s="304"/>
      <c r="JWU118" s="304"/>
      <c r="JWV118" s="304"/>
      <c r="JWW118" s="304"/>
      <c r="JWX118" s="304"/>
      <c r="JWY118" s="304"/>
      <c r="JWZ118" s="304"/>
      <c r="JXA118" s="304"/>
      <c r="JXB118" s="304"/>
      <c r="JXC118" s="304"/>
      <c r="JXD118" s="304"/>
      <c r="JXE118" s="304"/>
      <c r="JXF118" s="304"/>
      <c r="JXG118" s="304"/>
      <c r="JXH118" s="304"/>
      <c r="JXI118" s="304"/>
      <c r="JXJ118" s="304"/>
      <c r="JXK118" s="304"/>
      <c r="JXL118" s="304"/>
      <c r="JXM118" s="304"/>
      <c r="JXN118" s="304"/>
      <c r="JXO118" s="304"/>
      <c r="JXP118" s="304"/>
      <c r="JXQ118" s="304"/>
      <c r="JXR118" s="304"/>
      <c r="JXS118" s="304"/>
      <c r="JXT118" s="304"/>
      <c r="JXU118" s="304"/>
      <c r="JXV118" s="304"/>
      <c r="JXW118" s="304"/>
      <c r="JXX118" s="304"/>
      <c r="JXY118" s="304"/>
      <c r="JXZ118" s="304"/>
      <c r="JYA118" s="304"/>
      <c r="JYB118" s="304"/>
      <c r="JYC118" s="304"/>
      <c r="JYD118" s="304"/>
      <c r="JYE118" s="304"/>
      <c r="JYF118" s="304"/>
      <c r="JYG118" s="304"/>
      <c r="JYH118" s="304"/>
      <c r="JYI118" s="304"/>
      <c r="JYJ118" s="304"/>
      <c r="JYK118" s="304"/>
      <c r="JYL118" s="304"/>
      <c r="JYM118" s="304"/>
      <c r="JYN118" s="304"/>
      <c r="JYO118" s="304"/>
      <c r="JYP118" s="304"/>
      <c r="JYQ118" s="304"/>
      <c r="JYR118" s="304"/>
      <c r="JYS118" s="304"/>
      <c r="JYT118" s="304"/>
      <c r="JYU118" s="304"/>
      <c r="JYV118" s="304"/>
      <c r="JYW118" s="304"/>
      <c r="JYX118" s="304"/>
      <c r="JYY118" s="304"/>
      <c r="JYZ118" s="304"/>
      <c r="JZA118" s="304"/>
      <c r="JZB118" s="304"/>
      <c r="JZC118" s="304"/>
      <c r="JZD118" s="304"/>
      <c r="JZE118" s="304"/>
      <c r="JZF118" s="304"/>
      <c r="JZG118" s="304"/>
      <c r="JZH118" s="304"/>
      <c r="JZI118" s="304"/>
      <c r="JZJ118" s="304"/>
      <c r="JZK118" s="304"/>
      <c r="JZL118" s="304"/>
      <c r="JZM118" s="304"/>
      <c r="JZN118" s="304"/>
      <c r="JZO118" s="304"/>
      <c r="JZP118" s="304"/>
      <c r="JZQ118" s="304"/>
      <c r="JZR118" s="304"/>
      <c r="JZS118" s="304"/>
      <c r="JZT118" s="304"/>
      <c r="JZU118" s="304"/>
      <c r="JZV118" s="304"/>
      <c r="JZW118" s="304"/>
      <c r="JZX118" s="304"/>
      <c r="JZY118" s="304"/>
      <c r="JZZ118" s="304"/>
      <c r="KAA118" s="304"/>
      <c r="KAB118" s="304"/>
      <c r="KAC118" s="304"/>
      <c r="KAD118" s="304"/>
      <c r="KAE118" s="304"/>
      <c r="KAF118" s="304"/>
      <c r="KAG118" s="304"/>
      <c r="KAH118" s="304"/>
      <c r="KAI118" s="304"/>
      <c r="KAJ118" s="304"/>
      <c r="KAK118" s="304"/>
      <c r="KAL118" s="304"/>
      <c r="KAM118" s="304"/>
      <c r="KAN118" s="304"/>
      <c r="KAO118" s="304"/>
      <c r="KAP118" s="304"/>
      <c r="KAQ118" s="304"/>
      <c r="KAR118" s="304"/>
      <c r="KAS118" s="304"/>
      <c r="KAT118" s="304"/>
      <c r="KAU118" s="304"/>
      <c r="KAV118" s="304"/>
      <c r="KAW118" s="304"/>
      <c r="KAX118" s="304"/>
      <c r="KAY118" s="304"/>
      <c r="KAZ118" s="304"/>
      <c r="KBA118" s="304"/>
      <c r="KBB118" s="304"/>
      <c r="KBC118" s="304"/>
      <c r="KBD118" s="304"/>
      <c r="KBE118" s="304"/>
      <c r="KBF118" s="304"/>
      <c r="KBG118" s="304"/>
      <c r="KBH118" s="304"/>
      <c r="KBI118" s="304"/>
      <c r="KBJ118" s="304"/>
      <c r="KBK118" s="304"/>
      <c r="KBL118" s="304"/>
      <c r="KBM118" s="304"/>
      <c r="KBN118" s="304"/>
      <c r="KBO118" s="304"/>
      <c r="KBP118" s="304"/>
      <c r="KBQ118" s="304"/>
      <c r="KBR118" s="304"/>
      <c r="KBS118" s="304"/>
      <c r="KBT118" s="304"/>
      <c r="KBU118" s="304"/>
      <c r="KBV118" s="304"/>
      <c r="KBW118" s="304"/>
      <c r="KBX118" s="304"/>
      <c r="KBY118" s="304"/>
      <c r="KBZ118" s="304"/>
      <c r="KCA118" s="304"/>
      <c r="KCB118" s="304"/>
      <c r="KCC118" s="304"/>
      <c r="KCD118" s="304"/>
      <c r="KCE118" s="304"/>
      <c r="KCF118" s="304"/>
      <c r="KCG118" s="304"/>
      <c r="KCH118" s="304"/>
      <c r="KCI118" s="304"/>
      <c r="KCJ118" s="304"/>
      <c r="KCK118" s="304"/>
      <c r="KCL118" s="304"/>
      <c r="KCM118" s="304"/>
      <c r="KCN118" s="304"/>
      <c r="KCO118" s="304"/>
      <c r="KCP118" s="304"/>
      <c r="KCQ118" s="304"/>
      <c r="KCR118" s="304"/>
      <c r="KCS118" s="304"/>
      <c r="KCT118" s="304"/>
      <c r="KCU118" s="304"/>
      <c r="KCV118" s="304"/>
      <c r="KCW118" s="304"/>
      <c r="KCX118" s="304"/>
      <c r="KCY118" s="304"/>
      <c r="KCZ118" s="304"/>
      <c r="KDA118" s="304"/>
      <c r="KDB118" s="304"/>
      <c r="KDC118" s="304"/>
      <c r="KDD118" s="304"/>
      <c r="KDE118" s="304"/>
      <c r="KDF118" s="304"/>
      <c r="KDG118" s="304"/>
      <c r="KDH118" s="304"/>
      <c r="KDI118" s="304"/>
      <c r="KDJ118" s="304"/>
      <c r="KDK118" s="304"/>
      <c r="KDL118" s="304"/>
      <c r="KDM118" s="304"/>
      <c r="KDN118" s="304"/>
      <c r="KDO118" s="304"/>
      <c r="KDP118" s="304"/>
      <c r="KDQ118" s="304"/>
      <c r="KDR118" s="304"/>
      <c r="KDS118" s="304"/>
      <c r="KDT118" s="304"/>
      <c r="KDU118" s="304"/>
      <c r="KDV118" s="304"/>
      <c r="KDW118" s="304"/>
      <c r="KDX118" s="304"/>
      <c r="KDY118" s="304"/>
      <c r="KDZ118" s="304"/>
      <c r="KEA118" s="304"/>
      <c r="KEB118" s="304"/>
      <c r="KEC118" s="304"/>
      <c r="KED118" s="304"/>
      <c r="KEE118" s="304"/>
      <c r="KEF118" s="304"/>
      <c r="KEG118" s="304"/>
      <c r="KEH118" s="304"/>
      <c r="KEI118" s="304"/>
      <c r="KEJ118" s="304"/>
      <c r="KEK118" s="304"/>
      <c r="KEL118" s="304"/>
      <c r="KEM118" s="304"/>
      <c r="KEN118" s="304"/>
      <c r="KEO118" s="304"/>
      <c r="KEP118" s="304"/>
      <c r="KEQ118" s="304"/>
      <c r="KER118" s="304"/>
      <c r="KES118" s="304"/>
      <c r="KET118" s="304"/>
      <c r="KEU118" s="304"/>
      <c r="KEV118" s="304"/>
      <c r="KEW118" s="304"/>
      <c r="KEX118" s="304"/>
      <c r="KEY118" s="304"/>
      <c r="KEZ118" s="304"/>
      <c r="KFA118" s="304"/>
      <c r="KFB118" s="304"/>
      <c r="KFC118" s="304"/>
      <c r="KFD118" s="304"/>
      <c r="KFE118" s="304"/>
      <c r="KFF118" s="304"/>
      <c r="KFG118" s="304"/>
      <c r="KFH118" s="304"/>
      <c r="KFI118" s="304"/>
      <c r="KFJ118" s="304"/>
      <c r="KFK118" s="304"/>
      <c r="KFL118" s="304"/>
      <c r="KFM118" s="304"/>
      <c r="KFN118" s="304"/>
      <c r="KFO118" s="304"/>
      <c r="KFP118" s="304"/>
      <c r="KFQ118" s="304"/>
      <c r="KFR118" s="304"/>
      <c r="KFS118" s="304"/>
      <c r="KFT118" s="304"/>
      <c r="KFU118" s="304"/>
      <c r="KFV118" s="304"/>
      <c r="KFW118" s="304"/>
      <c r="KFX118" s="304"/>
      <c r="KFY118" s="304"/>
      <c r="KFZ118" s="304"/>
      <c r="KGA118" s="304"/>
      <c r="KGB118" s="304"/>
      <c r="KGC118" s="304"/>
      <c r="KGD118" s="304"/>
      <c r="KGE118" s="304"/>
      <c r="KGF118" s="304"/>
      <c r="KGG118" s="304"/>
      <c r="KGH118" s="304"/>
      <c r="KGI118" s="304"/>
      <c r="KGJ118" s="304"/>
      <c r="KGK118" s="304"/>
      <c r="KGL118" s="304"/>
      <c r="KGM118" s="304"/>
      <c r="KGN118" s="304"/>
      <c r="KGO118" s="304"/>
      <c r="KGP118" s="304"/>
      <c r="KGQ118" s="304"/>
      <c r="KGR118" s="304"/>
      <c r="KGS118" s="304"/>
      <c r="KGT118" s="304"/>
      <c r="KGU118" s="304"/>
      <c r="KGV118" s="304"/>
      <c r="KGW118" s="304"/>
      <c r="KGX118" s="304"/>
      <c r="KGY118" s="304"/>
      <c r="KGZ118" s="304"/>
      <c r="KHA118" s="304"/>
      <c r="KHB118" s="304"/>
      <c r="KHC118" s="304"/>
      <c r="KHD118" s="304"/>
      <c r="KHE118" s="304"/>
      <c r="KHF118" s="304"/>
      <c r="KHG118" s="304"/>
      <c r="KHH118" s="304"/>
      <c r="KHI118" s="304"/>
      <c r="KHJ118" s="304"/>
      <c r="KHK118" s="304"/>
      <c r="KHL118" s="304"/>
      <c r="KHM118" s="304"/>
      <c r="KHN118" s="304"/>
      <c r="KHO118" s="304"/>
      <c r="KHP118" s="304"/>
      <c r="KHQ118" s="304"/>
      <c r="KHR118" s="304"/>
      <c r="KHS118" s="304"/>
      <c r="KHT118" s="304"/>
      <c r="KHU118" s="304"/>
      <c r="KHV118" s="304"/>
      <c r="KHW118" s="304"/>
      <c r="KHX118" s="304"/>
      <c r="KHY118" s="304"/>
      <c r="KHZ118" s="304"/>
      <c r="KIA118" s="304"/>
      <c r="KIB118" s="304"/>
      <c r="KIC118" s="304"/>
      <c r="KID118" s="304"/>
      <c r="KIE118" s="304"/>
      <c r="KIF118" s="304"/>
      <c r="KIG118" s="304"/>
      <c r="KIH118" s="304"/>
      <c r="KII118" s="304"/>
      <c r="KIJ118" s="304"/>
      <c r="KIK118" s="304"/>
      <c r="KIL118" s="304"/>
      <c r="KIM118" s="304"/>
      <c r="KIN118" s="304"/>
      <c r="KIO118" s="304"/>
      <c r="KIP118" s="304"/>
      <c r="KIQ118" s="304"/>
      <c r="KIR118" s="304"/>
      <c r="KIS118" s="304"/>
      <c r="KIT118" s="304"/>
      <c r="KIU118" s="304"/>
      <c r="KIV118" s="304"/>
      <c r="KIW118" s="304"/>
      <c r="KIX118" s="304"/>
      <c r="KIY118" s="304"/>
      <c r="KIZ118" s="304"/>
      <c r="KJA118" s="304"/>
      <c r="KJB118" s="304"/>
      <c r="KJC118" s="304"/>
      <c r="KJD118" s="304"/>
      <c r="KJE118" s="304"/>
      <c r="KJF118" s="304"/>
      <c r="KJG118" s="304"/>
      <c r="KJH118" s="304"/>
      <c r="KJI118" s="304"/>
      <c r="KJJ118" s="304"/>
      <c r="KJK118" s="304"/>
      <c r="KJL118" s="304"/>
      <c r="KJM118" s="304"/>
      <c r="KJN118" s="304"/>
      <c r="KJO118" s="304"/>
      <c r="KJP118" s="304"/>
      <c r="KJQ118" s="304"/>
      <c r="KJR118" s="304"/>
      <c r="KJS118" s="304"/>
      <c r="KJT118" s="304"/>
      <c r="KJU118" s="304"/>
      <c r="KJV118" s="304"/>
      <c r="KJW118" s="304"/>
      <c r="KJX118" s="304"/>
      <c r="KJY118" s="304"/>
      <c r="KJZ118" s="304"/>
      <c r="KKA118" s="304"/>
      <c r="KKB118" s="304"/>
      <c r="KKC118" s="304"/>
      <c r="KKD118" s="304"/>
      <c r="KKE118" s="304"/>
      <c r="KKF118" s="304"/>
      <c r="KKG118" s="304"/>
      <c r="KKH118" s="304"/>
      <c r="KKI118" s="304"/>
      <c r="KKJ118" s="304"/>
      <c r="KKK118" s="304"/>
      <c r="KKL118" s="304"/>
      <c r="KKM118" s="304"/>
      <c r="KKN118" s="304"/>
      <c r="KKO118" s="304"/>
      <c r="KKP118" s="304"/>
      <c r="KKQ118" s="304"/>
      <c r="KKR118" s="304"/>
      <c r="KKS118" s="304"/>
      <c r="KKT118" s="304"/>
      <c r="KKU118" s="304"/>
      <c r="KKV118" s="304"/>
      <c r="KKW118" s="304"/>
      <c r="KKX118" s="304"/>
      <c r="KKY118" s="304"/>
      <c r="KKZ118" s="304"/>
      <c r="KLA118" s="304"/>
      <c r="KLB118" s="304"/>
      <c r="KLC118" s="304"/>
      <c r="KLD118" s="304"/>
      <c r="KLE118" s="304"/>
      <c r="KLF118" s="304"/>
      <c r="KLG118" s="304"/>
      <c r="KLH118" s="304"/>
      <c r="KLI118" s="304"/>
      <c r="KLJ118" s="304"/>
      <c r="KLK118" s="304"/>
      <c r="KLL118" s="304"/>
      <c r="KLM118" s="304"/>
      <c r="KLN118" s="304"/>
      <c r="KLO118" s="304"/>
      <c r="KLP118" s="304"/>
      <c r="KLQ118" s="304"/>
      <c r="KLR118" s="304"/>
      <c r="KLS118" s="304"/>
      <c r="KLT118" s="304"/>
      <c r="KLU118" s="304"/>
      <c r="KLV118" s="304"/>
      <c r="KLW118" s="304"/>
      <c r="KLX118" s="304"/>
      <c r="KLY118" s="304"/>
      <c r="KLZ118" s="304"/>
      <c r="KMA118" s="304"/>
      <c r="KMB118" s="304"/>
      <c r="KMC118" s="304"/>
      <c r="KMD118" s="304"/>
      <c r="KME118" s="304"/>
      <c r="KMF118" s="304"/>
      <c r="KMG118" s="304"/>
      <c r="KMH118" s="304"/>
      <c r="KMI118" s="304"/>
      <c r="KMJ118" s="304"/>
      <c r="KMK118" s="304"/>
      <c r="KML118" s="304"/>
      <c r="KMM118" s="304"/>
      <c r="KMN118" s="304"/>
      <c r="KMO118" s="304"/>
      <c r="KMP118" s="304"/>
      <c r="KMQ118" s="304"/>
      <c r="KMR118" s="304"/>
      <c r="KMS118" s="304"/>
      <c r="KMT118" s="304"/>
      <c r="KMU118" s="304"/>
      <c r="KMV118" s="304"/>
      <c r="KMW118" s="304"/>
      <c r="KMX118" s="304"/>
      <c r="KMY118" s="304"/>
      <c r="KMZ118" s="304"/>
      <c r="KNA118" s="304"/>
      <c r="KNB118" s="304"/>
      <c r="KNC118" s="304"/>
      <c r="KND118" s="304"/>
      <c r="KNE118" s="304"/>
      <c r="KNF118" s="304"/>
      <c r="KNG118" s="304"/>
      <c r="KNH118" s="304"/>
      <c r="KNI118" s="304"/>
      <c r="KNJ118" s="304"/>
      <c r="KNK118" s="304"/>
      <c r="KNL118" s="304"/>
      <c r="KNM118" s="304"/>
      <c r="KNN118" s="304"/>
      <c r="KNO118" s="304"/>
      <c r="KNP118" s="304"/>
      <c r="KNQ118" s="304"/>
      <c r="KNR118" s="304"/>
      <c r="KNS118" s="304"/>
      <c r="KNT118" s="304"/>
      <c r="KNU118" s="304"/>
      <c r="KNV118" s="304"/>
      <c r="KNW118" s="304"/>
      <c r="KNX118" s="304"/>
      <c r="KNY118" s="304"/>
      <c r="KNZ118" s="304"/>
      <c r="KOA118" s="304"/>
      <c r="KOB118" s="304"/>
      <c r="KOC118" s="304"/>
      <c r="KOD118" s="304"/>
      <c r="KOE118" s="304"/>
      <c r="KOF118" s="304"/>
      <c r="KOG118" s="304"/>
      <c r="KOH118" s="304"/>
      <c r="KOI118" s="304"/>
      <c r="KOJ118" s="304"/>
      <c r="KOK118" s="304"/>
      <c r="KOL118" s="304"/>
      <c r="KOM118" s="304"/>
      <c r="KON118" s="304"/>
      <c r="KOO118" s="304"/>
      <c r="KOP118" s="304"/>
      <c r="KOQ118" s="304"/>
      <c r="KOR118" s="304"/>
      <c r="KOS118" s="304"/>
      <c r="KOT118" s="304"/>
      <c r="KOU118" s="304"/>
      <c r="KOV118" s="304"/>
      <c r="KOW118" s="304"/>
      <c r="KOX118" s="304"/>
      <c r="KOY118" s="304"/>
      <c r="KOZ118" s="304"/>
      <c r="KPA118" s="304"/>
      <c r="KPB118" s="304"/>
      <c r="KPC118" s="304"/>
      <c r="KPD118" s="304"/>
      <c r="KPE118" s="304"/>
      <c r="KPF118" s="304"/>
      <c r="KPG118" s="304"/>
      <c r="KPH118" s="304"/>
      <c r="KPI118" s="304"/>
      <c r="KPJ118" s="304"/>
      <c r="KPK118" s="304"/>
      <c r="KPL118" s="304"/>
      <c r="KPM118" s="304"/>
      <c r="KPN118" s="304"/>
      <c r="KPO118" s="304"/>
      <c r="KPP118" s="304"/>
      <c r="KPQ118" s="304"/>
      <c r="KPR118" s="304"/>
      <c r="KPS118" s="304"/>
      <c r="KPT118" s="304"/>
      <c r="KPU118" s="304"/>
      <c r="KPV118" s="304"/>
      <c r="KPW118" s="304"/>
      <c r="KPX118" s="304"/>
      <c r="KPY118" s="304"/>
      <c r="KPZ118" s="304"/>
      <c r="KQA118" s="304"/>
      <c r="KQB118" s="304"/>
      <c r="KQC118" s="304"/>
      <c r="KQD118" s="304"/>
      <c r="KQE118" s="304"/>
      <c r="KQF118" s="304"/>
      <c r="KQG118" s="304"/>
      <c r="KQH118" s="304"/>
      <c r="KQI118" s="304"/>
      <c r="KQJ118" s="304"/>
      <c r="KQK118" s="304"/>
      <c r="KQL118" s="304"/>
      <c r="KQM118" s="304"/>
      <c r="KQN118" s="304"/>
      <c r="KQO118" s="304"/>
      <c r="KQP118" s="304"/>
      <c r="KQQ118" s="304"/>
      <c r="KQR118" s="304"/>
      <c r="KQS118" s="304"/>
      <c r="KQT118" s="304"/>
      <c r="KQU118" s="304"/>
      <c r="KQV118" s="304"/>
      <c r="KQW118" s="304"/>
      <c r="KQX118" s="304"/>
      <c r="KQY118" s="304"/>
      <c r="KQZ118" s="304"/>
      <c r="KRA118" s="304"/>
      <c r="KRB118" s="304"/>
      <c r="KRC118" s="304"/>
      <c r="KRD118" s="304"/>
      <c r="KRE118" s="304"/>
      <c r="KRF118" s="304"/>
      <c r="KRG118" s="304"/>
      <c r="KRH118" s="304"/>
      <c r="KRI118" s="304"/>
      <c r="KRJ118" s="304"/>
      <c r="KRK118" s="304"/>
      <c r="KRL118" s="304"/>
      <c r="KRM118" s="304"/>
      <c r="KRN118" s="304"/>
      <c r="KRO118" s="304"/>
      <c r="KRP118" s="304"/>
      <c r="KRQ118" s="304"/>
      <c r="KRR118" s="304"/>
      <c r="KRS118" s="304"/>
      <c r="KRT118" s="304"/>
      <c r="KRU118" s="304"/>
      <c r="KRV118" s="304"/>
      <c r="KRW118" s="304"/>
      <c r="KRX118" s="304"/>
      <c r="KRY118" s="304"/>
      <c r="KRZ118" s="304"/>
      <c r="KSA118" s="304"/>
      <c r="KSB118" s="304"/>
      <c r="KSC118" s="304"/>
      <c r="KSD118" s="304"/>
      <c r="KSE118" s="304"/>
      <c r="KSF118" s="304"/>
      <c r="KSG118" s="304"/>
      <c r="KSH118" s="304"/>
      <c r="KSI118" s="304"/>
      <c r="KSJ118" s="304"/>
      <c r="KSK118" s="304"/>
      <c r="KSL118" s="304"/>
      <c r="KSM118" s="304"/>
      <c r="KSN118" s="304"/>
      <c r="KSO118" s="304"/>
      <c r="KSP118" s="304"/>
      <c r="KSQ118" s="304"/>
      <c r="KSR118" s="304"/>
      <c r="KSS118" s="304"/>
      <c r="KST118" s="304"/>
      <c r="KSU118" s="304"/>
      <c r="KSV118" s="304"/>
      <c r="KSW118" s="304"/>
      <c r="KSX118" s="304"/>
      <c r="KSY118" s="304"/>
      <c r="KSZ118" s="304"/>
      <c r="KTA118" s="304"/>
      <c r="KTB118" s="304"/>
      <c r="KTC118" s="304"/>
      <c r="KTD118" s="304"/>
      <c r="KTE118" s="304"/>
      <c r="KTF118" s="304"/>
      <c r="KTG118" s="304"/>
      <c r="KTH118" s="304"/>
      <c r="KTI118" s="304"/>
      <c r="KTJ118" s="304"/>
      <c r="KTK118" s="304"/>
      <c r="KTL118" s="304"/>
      <c r="KTM118" s="304"/>
      <c r="KTN118" s="304"/>
      <c r="KTO118" s="304"/>
      <c r="KTP118" s="304"/>
      <c r="KTQ118" s="304"/>
      <c r="KTR118" s="304"/>
      <c r="KTS118" s="304"/>
      <c r="KTT118" s="304"/>
      <c r="KTU118" s="304"/>
      <c r="KTV118" s="304"/>
      <c r="KTW118" s="304"/>
      <c r="KTX118" s="304"/>
      <c r="KTY118" s="304"/>
      <c r="KTZ118" s="304"/>
      <c r="KUA118" s="304"/>
      <c r="KUB118" s="304"/>
      <c r="KUC118" s="304"/>
      <c r="KUD118" s="304"/>
      <c r="KUE118" s="304"/>
      <c r="KUF118" s="304"/>
      <c r="KUG118" s="304"/>
      <c r="KUH118" s="304"/>
      <c r="KUI118" s="304"/>
      <c r="KUJ118" s="304"/>
      <c r="KUK118" s="304"/>
      <c r="KUL118" s="304"/>
      <c r="KUM118" s="304"/>
      <c r="KUN118" s="304"/>
      <c r="KUO118" s="304"/>
      <c r="KUP118" s="304"/>
      <c r="KUQ118" s="304"/>
      <c r="KUR118" s="304"/>
      <c r="KUS118" s="304"/>
      <c r="KUT118" s="304"/>
      <c r="KUU118" s="304"/>
      <c r="KUV118" s="304"/>
      <c r="KUW118" s="304"/>
      <c r="KUX118" s="304"/>
      <c r="KUY118" s="304"/>
      <c r="KUZ118" s="304"/>
      <c r="KVA118" s="304"/>
      <c r="KVB118" s="304"/>
      <c r="KVC118" s="304"/>
      <c r="KVD118" s="304"/>
      <c r="KVE118" s="304"/>
      <c r="KVF118" s="304"/>
      <c r="KVG118" s="304"/>
      <c r="KVH118" s="304"/>
      <c r="KVI118" s="304"/>
      <c r="KVJ118" s="304"/>
      <c r="KVK118" s="304"/>
      <c r="KVL118" s="304"/>
      <c r="KVM118" s="304"/>
      <c r="KVN118" s="304"/>
      <c r="KVO118" s="304"/>
      <c r="KVP118" s="304"/>
      <c r="KVQ118" s="304"/>
      <c r="KVR118" s="304"/>
      <c r="KVS118" s="304"/>
      <c r="KVT118" s="304"/>
      <c r="KVU118" s="304"/>
      <c r="KVV118" s="304"/>
      <c r="KVW118" s="304"/>
      <c r="KVX118" s="304"/>
      <c r="KVY118" s="304"/>
      <c r="KVZ118" s="304"/>
      <c r="KWA118" s="304"/>
      <c r="KWB118" s="304"/>
      <c r="KWC118" s="304"/>
      <c r="KWD118" s="304"/>
      <c r="KWE118" s="304"/>
      <c r="KWF118" s="304"/>
      <c r="KWG118" s="304"/>
      <c r="KWH118" s="304"/>
      <c r="KWI118" s="304"/>
      <c r="KWJ118" s="304"/>
      <c r="KWK118" s="304"/>
      <c r="KWL118" s="304"/>
      <c r="KWM118" s="304"/>
      <c r="KWN118" s="304"/>
      <c r="KWO118" s="304"/>
      <c r="KWP118" s="304"/>
      <c r="KWQ118" s="304"/>
      <c r="KWR118" s="304"/>
      <c r="KWS118" s="304"/>
      <c r="KWT118" s="304"/>
      <c r="KWU118" s="304"/>
      <c r="KWV118" s="304"/>
      <c r="KWW118" s="304"/>
      <c r="KWX118" s="304"/>
      <c r="KWY118" s="304"/>
      <c r="KWZ118" s="304"/>
      <c r="KXA118" s="304"/>
      <c r="KXB118" s="304"/>
      <c r="KXC118" s="304"/>
      <c r="KXD118" s="304"/>
      <c r="KXE118" s="304"/>
      <c r="KXF118" s="304"/>
      <c r="KXG118" s="304"/>
      <c r="KXH118" s="304"/>
      <c r="KXI118" s="304"/>
      <c r="KXJ118" s="304"/>
      <c r="KXK118" s="304"/>
      <c r="KXL118" s="304"/>
      <c r="KXM118" s="304"/>
      <c r="KXN118" s="304"/>
      <c r="KXO118" s="304"/>
      <c r="KXP118" s="304"/>
      <c r="KXQ118" s="304"/>
      <c r="KXR118" s="304"/>
      <c r="KXS118" s="304"/>
      <c r="KXT118" s="304"/>
      <c r="KXU118" s="304"/>
      <c r="KXV118" s="304"/>
      <c r="KXW118" s="304"/>
      <c r="KXX118" s="304"/>
      <c r="KXY118" s="304"/>
      <c r="KXZ118" s="304"/>
      <c r="KYA118" s="304"/>
      <c r="KYB118" s="304"/>
      <c r="KYC118" s="304"/>
      <c r="KYD118" s="304"/>
      <c r="KYE118" s="304"/>
      <c r="KYF118" s="304"/>
      <c r="KYG118" s="304"/>
      <c r="KYH118" s="304"/>
      <c r="KYI118" s="304"/>
      <c r="KYJ118" s="304"/>
      <c r="KYK118" s="304"/>
      <c r="KYL118" s="304"/>
      <c r="KYM118" s="304"/>
      <c r="KYN118" s="304"/>
      <c r="KYO118" s="304"/>
      <c r="KYP118" s="304"/>
      <c r="KYQ118" s="304"/>
      <c r="KYR118" s="304"/>
      <c r="KYS118" s="304"/>
      <c r="KYT118" s="304"/>
      <c r="KYU118" s="304"/>
      <c r="KYV118" s="304"/>
      <c r="KYW118" s="304"/>
      <c r="KYX118" s="304"/>
      <c r="KYY118" s="304"/>
      <c r="KYZ118" s="304"/>
      <c r="KZA118" s="304"/>
      <c r="KZB118" s="304"/>
      <c r="KZC118" s="304"/>
      <c r="KZD118" s="304"/>
      <c r="KZE118" s="304"/>
      <c r="KZF118" s="304"/>
      <c r="KZG118" s="304"/>
      <c r="KZH118" s="304"/>
      <c r="KZI118" s="304"/>
      <c r="KZJ118" s="304"/>
      <c r="KZK118" s="304"/>
      <c r="KZL118" s="304"/>
      <c r="KZM118" s="304"/>
      <c r="KZN118" s="304"/>
      <c r="KZO118" s="304"/>
      <c r="KZP118" s="304"/>
      <c r="KZQ118" s="304"/>
      <c r="KZR118" s="304"/>
      <c r="KZS118" s="304"/>
      <c r="KZT118" s="304"/>
      <c r="KZU118" s="304"/>
      <c r="KZV118" s="304"/>
      <c r="KZW118" s="304"/>
      <c r="KZX118" s="304"/>
      <c r="KZY118" s="304"/>
      <c r="KZZ118" s="304"/>
      <c r="LAA118" s="304"/>
      <c r="LAB118" s="304"/>
      <c r="LAC118" s="304"/>
      <c r="LAD118" s="304"/>
      <c r="LAE118" s="304"/>
      <c r="LAF118" s="304"/>
      <c r="LAG118" s="304"/>
      <c r="LAH118" s="304"/>
      <c r="LAI118" s="304"/>
      <c r="LAJ118" s="304"/>
      <c r="LAK118" s="304"/>
      <c r="LAL118" s="304"/>
      <c r="LAM118" s="304"/>
      <c r="LAN118" s="304"/>
      <c r="LAO118" s="304"/>
      <c r="LAP118" s="304"/>
      <c r="LAQ118" s="304"/>
      <c r="LAR118" s="304"/>
      <c r="LAS118" s="304"/>
      <c r="LAT118" s="304"/>
      <c r="LAU118" s="304"/>
      <c r="LAV118" s="304"/>
      <c r="LAW118" s="304"/>
      <c r="LAX118" s="304"/>
      <c r="LAY118" s="304"/>
      <c r="LAZ118" s="304"/>
      <c r="LBA118" s="304"/>
      <c r="LBB118" s="304"/>
      <c r="LBC118" s="304"/>
      <c r="LBD118" s="304"/>
      <c r="LBE118" s="304"/>
      <c r="LBF118" s="304"/>
      <c r="LBG118" s="304"/>
      <c r="LBH118" s="304"/>
      <c r="LBI118" s="304"/>
      <c r="LBJ118" s="304"/>
      <c r="LBK118" s="304"/>
      <c r="LBL118" s="304"/>
      <c r="LBM118" s="304"/>
      <c r="LBN118" s="304"/>
      <c r="LBO118" s="304"/>
      <c r="LBP118" s="304"/>
      <c r="LBQ118" s="304"/>
      <c r="LBR118" s="304"/>
      <c r="LBS118" s="304"/>
      <c r="LBT118" s="304"/>
      <c r="LBU118" s="304"/>
      <c r="LBV118" s="304"/>
      <c r="LBW118" s="304"/>
      <c r="LBX118" s="304"/>
      <c r="LBY118" s="304"/>
      <c r="LBZ118" s="304"/>
      <c r="LCA118" s="304"/>
      <c r="LCB118" s="304"/>
      <c r="LCC118" s="304"/>
      <c r="LCD118" s="304"/>
      <c r="LCE118" s="304"/>
      <c r="LCF118" s="304"/>
      <c r="LCG118" s="304"/>
      <c r="LCH118" s="304"/>
      <c r="LCI118" s="304"/>
      <c r="LCJ118" s="304"/>
      <c r="LCK118" s="304"/>
      <c r="LCL118" s="304"/>
      <c r="LCM118" s="304"/>
      <c r="LCN118" s="304"/>
      <c r="LCO118" s="304"/>
      <c r="LCP118" s="304"/>
      <c r="LCQ118" s="304"/>
      <c r="LCR118" s="304"/>
      <c r="LCS118" s="304"/>
      <c r="LCT118" s="304"/>
      <c r="LCU118" s="304"/>
      <c r="LCV118" s="304"/>
      <c r="LCW118" s="304"/>
      <c r="LCX118" s="304"/>
      <c r="LCY118" s="304"/>
      <c r="LCZ118" s="304"/>
      <c r="LDA118" s="304"/>
      <c r="LDB118" s="304"/>
      <c r="LDC118" s="304"/>
      <c r="LDD118" s="304"/>
      <c r="LDE118" s="304"/>
      <c r="LDF118" s="304"/>
      <c r="LDG118" s="304"/>
      <c r="LDH118" s="304"/>
      <c r="LDI118" s="304"/>
      <c r="LDJ118" s="304"/>
      <c r="LDK118" s="304"/>
      <c r="LDL118" s="304"/>
      <c r="LDM118" s="304"/>
      <c r="LDN118" s="304"/>
      <c r="LDO118" s="304"/>
      <c r="LDP118" s="304"/>
      <c r="LDQ118" s="304"/>
      <c r="LDR118" s="304"/>
      <c r="LDS118" s="304"/>
      <c r="LDT118" s="304"/>
      <c r="LDU118" s="304"/>
      <c r="LDV118" s="304"/>
      <c r="LDW118" s="304"/>
      <c r="LDX118" s="304"/>
      <c r="LDY118" s="304"/>
      <c r="LDZ118" s="304"/>
      <c r="LEA118" s="304"/>
      <c r="LEB118" s="304"/>
      <c r="LEC118" s="304"/>
      <c r="LED118" s="304"/>
      <c r="LEE118" s="304"/>
      <c r="LEF118" s="304"/>
      <c r="LEG118" s="304"/>
      <c r="LEH118" s="304"/>
      <c r="LEI118" s="304"/>
      <c r="LEJ118" s="304"/>
      <c r="LEK118" s="304"/>
      <c r="LEL118" s="304"/>
      <c r="LEM118" s="304"/>
      <c r="LEN118" s="304"/>
      <c r="LEO118" s="304"/>
      <c r="LEP118" s="304"/>
      <c r="LEQ118" s="304"/>
      <c r="LER118" s="304"/>
      <c r="LES118" s="304"/>
      <c r="LET118" s="304"/>
      <c r="LEU118" s="304"/>
      <c r="LEV118" s="304"/>
      <c r="LEW118" s="304"/>
      <c r="LEX118" s="304"/>
      <c r="LEY118" s="304"/>
      <c r="LEZ118" s="304"/>
      <c r="LFA118" s="304"/>
      <c r="LFB118" s="304"/>
      <c r="LFC118" s="304"/>
      <c r="LFD118" s="304"/>
      <c r="LFE118" s="304"/>
      <c r="LFF118" s="304"/>
      <c r="LFG118" s="304"/>
      <c r="LFH118" s="304"/>
      <c r="LFI118" s="304"/>
      <c r="LFJ118" s="304"/>
      <c r="LFK118" s="304"/>
      <c r="LFL118" s="304"/>
      <c r="LFM118" s="304"/>
      <c r="LFN118" s="304"/>
      <c r="LFO118" s="304"/>
      <c r="LFP118" s="304"/>
      <c r="LFQ118" s="304"/>
      <c r="LFR118" s="304"/>
      <c r="LFS118" s="304"/>
      <c r="LFT118" s="304"/>
      <c r="LFU118" s="304"/>
      <c r="LFV118" s="304"/>
      <c r="LFW118" s="304"/>
      <c r="LFX118" s="304"/>
      <c r="LFY118" s="304"/>
      <c r="LFZ118" s="304"/>
      <c r="LGA118" s="304"/>
      <c r="LGB118" s="304"/>
      <c r="LGC118" s="304"/>
      <c r="LGD118" s="304"/>
      <c r="LGE118" s="304"/>
      <c r="LGF118" s="304"/>
      <c r="LGG118" s="304"/>
      <c r="LGH118" s="304"/>
      <c r="LGI118" s="304"/>
      <c r="LGJ118" s="304"/>
      <c r="LGK118" s="304"/>
      <c r="LGL118" s="304"/>
      <c r="LGM118" s="304"/>
      <c r="LGN118" s="304"/>
      <c r="LGO118" s="304"/>
      <c r="LGP118" s="304"/>
      <c r="LGQ118" s="304"/>
      <c r="LGR118" s="304"/>
      <c r="LGS118" s="304"/>
      <c r="LGT118" s="304"/>
      <c r="LGU118" s="304"/>
      <c r="LGV118" s="304"/>
      <c r="LGW118" s="304"/>
      <c r="LGX118" s="304"/>
      <c r="LGY118" s="304"/>
      <c r="LGZ118" s="304"/>
      <c r="LHA118" s="304"/>
      <c r="LHB118" s="304"/>
      <c r="LHC118" s="304"/>
      <c r="LHD118" s="304"/>
      <c r="LHE118" s="304"/>
      <c r="LHF118" s="304"/>
      <c r="LHG118" s="304"/>
      <c r="LHH118" s="304"/>
      <c r="LHI118" s="304"/>
      <c r="LHJ118" s="304"/>
      <c r="LHK118" s="304"/>
      <c r="LHL118" s="304"/>
      <c r="LHM118" s="304"/>
      <c r="LHN118" s="304"/>
      <c r="LHO118" s="304"/>
      <c r="LHP118" s="304"/>
      <c r="LHQ118" s="304"/>
      <c r="LHR118" s="304"/>
      <c r="LHS118" s="304"/>
      <c r="LHT118" s="304"/>
      <c r="LHU118" s="304"/>
      <c r="LHV118" s="304"/>
      <c r="LHW118" s="304"/>
      <c r="LHX118" s="304"/>
      <c r="LHY118" s="304"/>
      <c r="LHZ118" s="304"/>
      <c r="LIA118" s="304"/>
      <c r="LIB118" s="304"/>
      <c r="LIC118" s="304"/>
      <c r="LID118" s="304"/>
      <c r="LIE118" s="304"/>
      <c r="LIF118" s="304"/>
      <c r="LIG118" s="304"/>
      <c r="LIH118" s="304"/>
      <c r="LII118" s="304"/>
      <c r="LIJ118" s="304"/>
      <c r="LIK118" s="304"/>
      <c r="LIL118" s="304"/>
      <c r="LIM118" s="304"/>
      <c r="LIN118" s="304"/>
      <c r="LIO118" s="304"/>
      <c r="LIP118" s="304"/>
      <c r="LIQ118" s="304"/>
      <c r="LIR118" s="304"/>
      <c r="LIS118" s="304"/>
      <c r="LIT118" s="304"/>
      <c r="LIU118" s="304"/>
      <c r="LIV118" s="304"/>
      <c r="LIW118" s="304"/>
      <c r="LIX118" s="304"/>
      <c r="LIY118" s="304"/>
      <c r="LIZ118" s="304"/>
      <c r="LJA118" s="304"/>
      <c r="LJB118" s="304"/>
      <c r="LJC118" s="304"/>
      <c r="LJD118" s="304"/>
      <c r="LJE118" s="304"/>
      <c r="LJF118" s="304"/>
      <c r="LJG118" s="304"/>
      <c r="LJH118" s="304"/>
      <c r="LJI118" s="304"/>
      <c r="LJJ118" s="304"/>
      <c r="LJK118" s="304"/>
      <c r="LJL118" s="304"/>
      <c r="LJM118" s="304"/>
      <c r="LJN118" s="304"/>
      <c r="LJO118" s="304"/>
      <c r="LJP118" s="304"/>
      <c r="LJQ118" s="304"/>
      <c r="LJR118" s="304"/>
      <c r="LJS118" s="304"/>
      <c r="LJT118" s="304"/>
      <c r="LJU118" s="304"/>
      <c r="LJV118" s="304"/>
      <c r="LJW118" s="304"/>
      <c r="LJX118" s="304"/>
      <c r="LJY118" s="304"/>
      <c r="LJZ118" s="304"/>
      <c r="LKA118" s="304"/>
      <c r="LKB118" s="304"/>
      <c r="LKC118" s="304"/>
      <c r="LKD118" s="304"/>
      <c r="LKE118" s="304"/>
      <c r="LKF118" s="304"/>
      <c r="LKG118" s="304"/>
      <c r="LKH118" s="304"/>
      <c r="LKI118" s="304"/>
      <c r="LKJ118" s="304"/>
      <c r="LKK118" s="304"/>
      <c r="LKL118" s="304"/>
      <c r="LKM118" s="304"/>
      <c r="LKN118" s="304"/>
      <c r="LKO118" s="304"/>
      <c r="LKP118" s="304"/>
      <c r="LKQ118" s="304"/>
      <c r="LKR118" s="304"/>
      <c r="LKS118" s="304"/>
      <c r="LKT118" s="304"/>
      <c r="LKU118" s="304"/>
      <c r="LKV118" s="304"/>
      <c r="LKW118" s="304"/>
      <c r="LKX118" s="304"/>
      <c r="LKY118" s="304"/>
      <c r="LKZ118" s="304"/>
      <c r="LLA118" s="304"/>
      <c r="LLB118" s="304"/>
      <c r="LLC118" s="304"/>
      <c r="LLD118" s="304"/>
      <c r="LLE118" s="304"/>
      <c r="LLF118" s="304"/>
      <c r="LLG118" s="304"/>
      <c r="LLH118" s="304"/>
      <c r="LLI118" s="304"/>
      <c r="LLJ118" s="304"/>
      <c r="LLK118" s="304"/>
      <c r="LLL118" s="304"/>
      <c r="LLM118" s="304"/>
      <c r="LLN118" s="304"/>
      <c r="LLO118" s="304"/>
      <c r="LLP118" s="304"/>
      <c r="LLQ118" s="304"/>
      <c r="LLR118" s="304"/>
      <c r="LLS118" s="304"/>
      <c r="LLT118" s="304"/>
      <c r="LLU118" s="304"/>
      <c r="LLV118" s="304"/>
      <c r="LLW118" s="304"/>
      <c r="LLX118" s="304"/>
      <c r="LLY118" s="304"/>
      <c r="LLZ118" s="304"/>
      <c r="LMA118" s="304"/>
      <c r="LMB118" s="304"/>
      <c r="LMC118" s="304"/>
      <c r="LMD118" s="304"/>
      <c r="LME118" s="304"/>
      <c r="LMF118" s="304"/>
      <c r="LMG118" s="304"/>
      <c r="LMH118" s="304"/>
      <c r="LMI118" s="304"/>
      <c r="LMJ118" s="304"/>
      <c r="LMK118" s="304"/>
      <c r="LML118" s="304"/>
      <c r="LMM118" s="304"/>
      <c r="LMN118" s="304"/>
      <c r="LMO118" s="304"/>
      <c r="LMP118" s="304"/>
      <c r="LMQ118" s="304"/>
      <c r="LMR118" s="304"/>
      <c r="LMS118" s="304"/>
      <c r="LMT118" s="304"/>
      <c r="LMU118" s="304"/>
      <c r="LMV118" s="304"/>
      <c r="LMW118" s="304"/>
      <c r="LMX118" s="304"/>
      <c r="LMY118" s="304"/>
      <c r="LMZ118" s="304"/>
      <c r="LNA118" s="304"/>
      <c r="LNB118" s="304"/>
      <c r="LNC118" s="304"/>
      <c r="LND118" s="304"/>
      <c r="LNE118" s="304"/>
      <c r="LNF118" s="304"/>
      <c r="LNG118" s="304"/>
      <c r="LNH118" s="304"/>
      <c r="LNI118" s="304"/>
      <c r="LNJ118" s="304"/>
      <c r="LNK118" s="304"/>
      <c r="LNL118" s="304"/>
      <c r="LNM118" s="304"/>
      <c r="LNN118" s="304"/>
      <c r="LNO118" s="304"/>
      <c r="LNP118" s="304"/>
      <c r="LNQ118" s="304"/>
      <c r="LNR118" s="304"/>
      <c r="LNS118" s="304"/>
      <c r="LNT118" s="304"/>
      <c r="LNU118" s="304"/>
      <c r="LNV118" s="304"/>
      <c r="LNW118" s="304"/>
      <c r="LNX118" s="304"/>
      <c r="LNY118" s="304"/>
      <c r="LNZ118" s="304"/>
      <c r="LOA118" s="304"/>
      <c r="LOB118" s="304"/>
      <c r="LOC118" s="304"/>
      <c r="LOD118" s="304"/>
      <c r="LOE118" s="304"/>
      <c r="LOF118" s="304"/>
      <c r="LOG118" s="304"/>
      <c r="LOH118" s="304"/>
      <c r="LOI118" s="304"/>
      <c r="LOJ118" s="304"/>
      <c r="LOK118" s="304"/>
      <c r="LOL118" s="304"/>
      <c r="LOM118" s="304"/>
      <c r="LON118" s="304"/>
      <c r="LOO118" s="304"/>
      <c r="LOP118" s="304"/>
      <c r="LOQ118" s="304"/>
      <c r="LOR118" s="304"/>
      <c r="LOS118" s="304"/>
      <c r="LOT118" s="304"/>
      <c r="LOU118" s="304"/>
      <c r="LOV118" s="304"/>
      <c r="LOW118" s="304"/>
      <c r="LOX118" s="304"/>
      <c r="LOY118" s="304"/>
      <c r="LOZ118" s="304"/>
      <c r="LPA118" s="304"/>
      <c r="LPB118" s="304"/>
      <c r="LPC118" s="304"/>
      <c r="LPD118" s="304"/>
      <c r="LPE118" s="304"/>
      <c r="LPF118" s="304"/>
      <c r="LPG118" s="304"/>
      <c r="LPH118" s="304"/>
      <c r="LPI118" s="304"/>
      <c r="LPJ118" s="304"/>
      <c r="LPK118" s="304"/>
      <c r="LPL118" s="304"/>
      <c r="LPM118" s="304"/>
      <c r="LPN118" s="304"/>
      <c r="LPO118" s="304"/>
      <c r="LPP118" s="304"/>
      <c r="LPQ118" s="304"/>
      <c r="LPR118" s="304"/>
      <c r="LPS118" s="304"/>
      <c r="LPT118" s="304"/>
      <c r="LPU118" s="304"/>
      <c r="LPV118" s="304"/>
      <c r="LPW118" s="304"/>
      <c r="LPX118" s="304"/>
      <c r="LPY118" s="304"/>
      <c r="LPZ118" s="304"/>
      <c r="LQA118" s="304"/>
      <c r="LQB118" s="304"/>
      <c r="LQC118" s="304"/>
      <c r="LQD118" s="304"/>
      <c r="LQE118" s="304"/>
      <c r="LQF118" s="304"/>
      <c r="LQG118" s="304"/>
      <c r="LQH118" s="304"/>
      <c r="LQI118" s="304"/>
      <c r="LQJ118" s="304"/>
      <c r="LQK118" s="304"/>
      <c r="LQL118" s="304"/>
      <c r="LQM118" s="304"/>
      <c r="LQN118" s="304"/>
      <c r="LQO118" s="304"/>
      <c r="LQP118" s="304"/>
      <c r="LQQ118" s="304"/>
      <c r="LQR118" s="304"/>
      <c r="LQS118" s="304"/>
      <c r="LQT118" s="304"/>
      <c r="LQU118" s="304"/>
      <c r="LQV118" s="304"/>
      <c r="LQW118" s="304"/>
      <c r="LQX118" s="304"/>
      <c r="LQY118" s="304"/>
      <c r="LQZ118" s="304"/>
      <c r="LRA118" s="304"/>
      <c r="LRB118" s="304"/>
      <c r="LRC118" s="304"/>
      <c r="LRD118" s="304"/>
      <c r="LRE118" s="304"/>
      <c r="LRF118" s="304"/>
      <c r="LRG118" s="304"/>
      <c r="LRH118" s="304"/>
      <c r="LRI118" s="304"/>
      <c r="LRJ118" s="304"/>
      <c r="LRK118" s="304"/>
      <c r="LRL118" s="304"/>
      <c r="LRM118" s="304"/>
      <c r="LRN118" s="304"/>
      <c r="LRO118" s="304"/>
      <c r="LRP118" s="304"/>
      <c r="LRQ118" s="304"/>
      <c r="LRR118" s="304"/>
      <c r="LRS118" s="304"/>
      <c r="LRT118" s="304"/>
      <c r="LRU118" s="304"/>
      <c r="LRV118" s="304"/>
      <c r="LRW118" s="304"/>
      <c r="LRX118" s="304"/>
      <c r="LRY118" s="304"/>
      <c r="LRZ118" s="304"/>
      <c r="LSA118" s="304"/>
      <c r="LSB118" s="304"/>
      <c r="LSC118" s="304"/>
      <c r="LSD118" s="304"/>
      <c r="LSE118" s="304"/>
      <c r="LSF118" s="304"/>
      <c r="LSG118" s="304"/>
      <c r="LSH118" s="304"/>
      <c r="LSI118" s="304"/>
      <c r="LSJ118" s="304"/>
      <c r="LSK118" s="304"/>
      <c r="LSL118" s="304"/>
      <c r="LSM118" s="304"/>
      <c r="LSN118" s="304"/>
      <c r="LSO118" s="304"/>
      <c r="LSP118" s="304"/>
      <c r="LSQ118" s="304"/>
      <c r="LSR118" s="304"/>
      <c r="LSS118" s="304"/>
      <c r="LST118" s="304"/>
      <c r="LSU118" s="304"/>
      <c r="LSV118" s="304"/>
      <c r="LSW118" s="304"/>
      <c r="LSX118" s="304"/>
      <c r="LSY118" s="304"/>
      <c r="LSZ118" s="304"/>
      <c r="LTA118" s="304"/>
      <c r="LTB118" s="304"/>
      <c r="LTC118" s="304"/>
      <c r="LTD118" s="304"/>
      <c r="LTE118" s="304"/>
      <c r="LTF118" s="304"/>
      <c r="LTG118" s="304"/>
      <c r="LTH118" s="304"/>
      <c r="LTI118" s="304"/>
      <c r="LTJ118" s="304"/>
      <c r="LTK118" s="304"/>
      <c r="LTL118" s="304"/>
      <c r="LTM118" s="304"/>
      <c r="LTN118" s="304"/>
      <c r="LTO118" s="304"/>
      <c r="LTP118" s="304"/>
      <c r="LTQ118" s="304"/>
      <c r="LTR118" s="304"/>
      <c r="LTS118" s="304"/>
      <c r="LTT118" s="304"/>
      <c r="LTU118" s="304"/>
      <c r="LTV118" s="304"/>
      <c r="LTW118" s="304"/>
      <c r="LTX118" s="304"/>
      <c r="LTY118" s="304"/>
      <c r="LTZ118" s="304"/>
      <c r="LUA118" s="304"/>
      <c r="LUB118" s="304"/>
      <c r="LUC118" s="304"/>
      <c r="LUD118" s="304"/>
      <c r="LUE118" s="304"/>
      <c r="LUF118" s="304"/>
      <c r="LUG118" s="304"/>
      <c r="LUH118" s="304"/>
      <c r="LUI118" s="304"/>
      <c r="LUJ118" s="304"/>
      <c r="LUK118" s="304"/>
      <c r="LUL118" s="304"/>
      <c r="LUM118" s="304"/>
      <c r="LUN118" s="304"/>
      <c r="LUO118" s="304"/>
      <c r="LUP118" s="304"/>
      <c r="LUQ118" s="304"/>
      <c r="LUR118" s="304"/>
      <c r="LUS118" s="304"/>
      <c r="LUT118" s="304"/>
      <c r="LUU118" s="304"/>
      <c r="LUV118" s="304"/>
      <c r="LUW118" s="304"/>
      <c r="LUX118" s="304"/>
      <c r="LUY118" s="304"/>
      <c r="LUZ118" s="304"/>
      <c r="LVA118" s="304"/>
      <c r="LVB118" s="304"/>
      <c r="LVC118" s="304"/>
      <c r="LVD118" s="304"/>
      <c r="LVE118" s="304"/>
      <c r="LVF118" s="304"/>
      <c r="LVG118" s="304"/>
      <c r="LVH118" s="304"/>
      <c r="LVI118" s="304"/>
      <c r="LVJ118" s="304"/>
      <c r="LVK118" s="304"/>
      <c r="LVL118" s="304"/>
      <c r="LVM118" s="304"/>
      <c r="LVN118" s="304"/>
      <c r="LVO118" s="304"/>
      <c r="LVP118" s="304"/>
      <c r="LVQ118" s="304"/>
      <c r="LVR118" s="304"/>
      <c r="LVS118" s="304"/>
      <c r="LVT118" s="304"/>
      <c r="LVU118" s="304"/>
      <c r="LVV118" s="304"/>
      <c r="LVW118" s="304"/>
      <c r="LVX118" s="304"/>
      <c r="LVY118" s="304"/>
      <c r="LVZ118" s="304"/>
      <c r="LWA118" s="304"/>
      <c r="LWB118" s="304"/>
      <c r="LWC118" s="304"/>
      <c r="LWD118" s="304"/>
      <c r="LWE118" s="304"/>
      <c r="LWF118" s="304"/>
      <c r="LWG118" s="304"/>
      <c r="LWH118" s="304"/>
      <c r="LWI118" s="304"/>
      <c r="LWJ118" s="304"/>
      <c r="LWK118" s="304"/>
      <c r="LWL118" s="304"/>
      <c r="LWM118" s="304"/>
      <c r="LWN118" s="304"/>
      <c r="LWO118" s="304"/>
      <c r="LWP118" s="304"/>
      <c r="LWQ118" s="304"/>
      <c r="LWR118" s="304"/>
      <c r="LWS118" s="304"/>
      <c r="LWT118" s="304"/>
      <c r="LWU118" s="304"/>
      <c r="LWV118" s="304"/>
      <c r="LWW118" s="304"/>
      <c r="LWX118" s="304"/>
      <c r="LWY118" s="304"/>
      <c r="LWZ118" s="304"/>
      <c r="LXA118" s="304"/>
      <c r="LXB118" s="304"/>
      <c r="LXC118" s="304"/>
      <c r="LXD118" s="304"/>
      <c r="LXE118" s="304"/>
      <c r="LXF118" s="304"/>
      <c r="LXG118" s="304"/>
      <c r="LXH118" s="304"/>
      <c r="LXI118" s="304"/>
      <c r="LXJ118" s="304"/>
      <c r="LXK118" s="304"/>
      <c r="LXL118" s="304"/>
      <c r="LXM118" s="304"/>
      <c r="LXN118" s="304"/>
      <c r="LXO118" s="304"/>
      <c r="LXP118" s="304"/>
      <c r="LXQ118" s="304"/>
      <c r="LXR118" s="304"/>
      <c r="LXS118" s="304"/>
      <c r="LXT118" s="304"/>
      <c r="LXU118" s="304"/>
      <c r="LXV118" s="304"/>
      <c r="LXW118" s="304"/>
      <c r="LXX118" s="304"/>
      <c r="LXY118" s="304"/>
      <c r="LXZ118" s="304"/>
      <c r="LYA118" s="304"/>
      <c r="LYB118" s="304"/>
      <c r="LYC118" s="304"/>
      <c r="LYD118" s="304"/>
      <c r="LYE118" s="304"/>
      <c r="LYF118" s="304"/>
      <c r="LYG118" s="304"/>
      <c r="LYH118" s="304"/>
      <c r="LYI118" s="304"/>
      <c r="LYJ118" s="304"/>
      <c r="LYK118" s="304"/>
      <c r="LYL118" s="304"/>
      <c r="LYM118" s="304"/>
      <c r="LYN118" s="304"/>
      <c r="LYO118" s="304"/>
      <c r="LYP118" s="304"/>
      <c r="LYQ118" s="304"/>
      <c r="LYR118" s="304"/>
      <c r="LYS118" s="304"/>
      <c r="LYT118" s="304"/>
      <c r="LYU118" s="304"/>
      <c r="LYV118" s="304"/>
      <c r="LYW118" s="304"/>
      <c r="LYX118" s="304"/>
      <c r="LYY118" s="304"/>
      <c r="LYZ118" s="304"/>
      <c r="LZA118" s="304"/>
      <c r="LZB118" s="304"/>
      <c r="LZC118" s="304"/>
      <c r="LZD118" s="304"/>
      <c r="LZE118" s="304"/>
      <c r="LZF118" s="304"/>
      <c r="LZG118" s="304"/>
      <c r="LZH118" s="304"/>
      <c r="LZI118" s="304"/>
      <c r="LZJ118" s="304"/>
      <c r="LZK118" s="304"/>
      <c r="LZL118" s="304"/>
      <c r="LZM118" s="304"/>
      <c r="LZN118" s="304"/>
      <c r="LZO118" s="304"/>
      <c r="LZP118" s="304"/>
      <c r="LZQ118" s="304"/>
      <c r="LZR118" s="304"/>
      <c r="LZS118" s="304"/>
      <c r="LZT118" s="304"/>
      <c r="LZU118" s="304"/>
      <c r="LZV118" s="304"/>
      <c r="LZW118" s="304"/>
      <c r="LZX118" s="304"/>
      <c r="LZY118" s="304"/>
      <c r="LZZ118" s="304"/>
      <c r="MAA118" s="304"/>
      <c r="MAB118" s="304"/>
      <c r="MAC118" s="304"/>
      <c r="MAD118" s="304"/>
      <c r="MAE118" s="304"/>
      <c r="MAF118" s="304"/>
      <c r="MAG118" s="304"/>
      <c r="MAH118" s="304"/>
      <c r="MAI118" s="304"/>
      <c r="MAJ118" s="304"/>
      <c r="MAK118" s="304"/>
      <c r="MAL118" s="304"/>
      <c r="MAM118" s="304"/>
      <c r="MAN118" s="304"/>
      <c r="MAO118" s="304"/>
      <c r="MAP118" s="304"/>
      <c r="MAQ118" s="304"/>
      <c r="MAR118" s="304"/>
      <c r="MAS118" s="304"/>
      <c r="MAT118" s="304"/>
      <c r="MAU118" s="304"/>
      <c r="MAV118" s="304"/>
      <c r="MAW118" s="304"/>
      <c r="MAX118" s="304"/>
      <c r="MAY118" s="304"/>
      <c r="MAZ118" s="304"/>
      <c r="MBA118" s="304"/>
      <c r="MBB118" s="304"/>
      <c r="MBC118" s="304"/>
      <c r="MBD118" s="304"/>
      <c r="MBE118" s="304"/>
      <c r="MBF118" s="304"/>
      <c r="MBG118" s="304"/>
      <c r="MBH118" s="304"/>
      <c r="MBI118" s="304"/>
      <c r="MBJ118" s="304"/>
      <c r="MBK118" s="304"/>
      <c r="MBL118" s="304"/>
      <c r="MBM118" s="304"/>
      <c r="MBN118" s="304"/>
      <c r="MBO118" s="304"/>
      <c r="MBP118" s="304"/>
      <c r="MBQ118" s="304"/>
      <c r="MBR118" s="304"/>
      <c r="MBS118" s="304"/>
      <c r="MBT118" s="304"/>
      <c r="MBU118" s="304"/>
      <c r="MBV118" s="304"/>
      <c r="MBW118" s="304"/>
      <c r="MBX118" s="304"/>
      <c r="MBY118" s="304"/>
      <c r="MBZ118" s="304"/>
      <c r="MCA118" s="304"/>
      <c r="MCB118" s="304"/>
      <c r="MCC118" s="304"/>
      <c r="MCD118" s="304"/>
      <c r="MCE118" s="304"/>
      <c r="MCF118" s="304"/>
      <c r="MCG118" s="304"/>
      <c r="MCH118" s="304"/>
      <c r="MCI118" s="304"/>
      <c r="MCJ118" s="304"/>
      <c r="MCK118" s="304"/>
      <c r="MCL118" s="304"/>
      <c r="MCM118" s="304"/>
      <c r="MCN118" s="304"/>
      <c r="MCO118" s="304"/>
      <c r="MCP118" s="304"/>
      <c r="MCQ118" s="304"/>
      <c r="MCR118" s="304"/>
      <c r="MCS118" s="304"/>
      <c r="MCT118" s="304"/>
      <c r="MCU118" s="304"/>
      <c r="MCV118" s="304"/>
      <c r="MCW118" s="304"/>
      <c r="MCX118" s="304"/>
      <c r="MCY118" s="304"/>
      <c r="MCZ118" s="304"/>
      <c r="MDA118" s="304"/>
      <c r="MDB118" s="304"/>
      <c r="MDC118" s="304"/>
      <c r="MDD118" s="304"/>
      <c r="MDE118" s="304"/>
      <c r="MDF118" s="304"/>
      <c r="MDG118" s="304"/>
      <c r="MDH118" s="304"/>
      <c r="MDI118" s="304"/>
      <c r="MDJ118" s="304"/>
      <c r="MDK118" s="304"/>
      <c r="MDL118" s="304"/>
      <c r="MDM118" s="304"/>
      <c r="MDN118" s="304"/>
      <c r="MDO118" s="304"/>
      <c r="MDP118" s="304"/>
      <c r="MDQ118" s="304"/>
      <c r="MDR118" s="304"/>
      <c r="MDS118" s="304"/>
      <c r="MDT118" s="304"/>
      <c r="MDU118" s="304"/>
      <c r="MDV118" s="304"/>
      <c r="MDW118" s="304"/>
      <c r="MDX118" s="304"/>
      <c r="MDY118" s="304"/>
      <c r="MDZ118" s="304"/>
      <c r="MEA118" s="304"/>
      <c r="MEB118" s="304"/>
      <c r="MEC118" s="304"/>
      <c r="MED118" s="304"/>
      <c r="MEE118" s="304"/>
      <c r="MEF118" s="304"/>
      <c r="MEG118" s="304"/>
      <c r="MEH118" s="304"/>
      <c r="MEI118" s="304"/>
      <c r="MEJ118" s="304"/>
      <c r="MEK118" s="304"/>
      <c r="MEL118" s="304"/>
      <c r="MEM118" s="304"/>
      <c r="MEN118" s="304"/>
      <c r="MEO118" s="304"/>
      <c r="MEP118" s="304"/>
      <c r="MEQ118" s="304"/>
      <c r="MER118" s="304"/>
      <c r="MES118" s="304"/>
      <c r="MET118" s="304"/>
      <c r="MEU118" s="304"/>
      <c r="MEV118" s="304"/>
      <c r="MEW118" s="304"/>
      <c r="MEX118" s="304"/>
      <c r="MEY118" s="304"/>
      <c r="MEZ118" s="304"/>
      <c r="MFA118" s="304"/>
      <c r="MFB118" s="304"/>
      <c r="MFC118" s="304"/>
      <c r="MFD118" s="304"/>
      <c r="MFE118" s="304"/>
      <c r="MFF118" s="304"/>
      <c r="MFG118" s="304"/>
      <c r="MFH118" s="304"/>
      <c r="MFI118" s="304"/>
      <c r="MFJ118" s="304"/>
      <c r="MFK118" s="304"/>
      <c r="MFL118" s="304"/>
      <c r="MFM118" s="304"/>
      <c r="MFN118" s="304"/>
      <c r="MFO118" s="304"/>
      <c r="MFP118" s="304"/>
      <c r="MFQ118" s="304"/>
      <c r="MFR118" s="304"/>
      <c r="MFS118" s="304"/>
      <c r="MFT118" s="304"/>
      <c r="MFU118" s="304"/>
      <c r="MFV118" s="304"/>
      <c r="MFW118" s="304"/>
      <c r="MFX118" s="304"/>
      <c r="MFY118" s="304"/>
      <c r="MFZ118" s="304"/>
      <c r="MGA118" s="304"/>
      <c r="MGB118" s="304"/>
      <c r="MGC118" s="304"/>
      <c r="MGD118" s="304"/>
      <c r="MGE118" s="304"/>
      <c r="MGF118" s="304"/>
      <c r="MGG118" s="304"/>
      <c r="MGH118" s="304"/>
      <c r="MGI118" s="304"/>
      <c r="MGJ118" s="304"/>
      <c r="MGK118" s="304"/>
      <c r="MGL118" s="304"/>
      <c r="MGM118" s="304"/>
      <c r="MGN118" s="304"/>
      <c r="MGO118" s="304"/>
      <c r="MGP118" s="304"/>
      <c r="MGQ118" s="304"/>
      <c r="MGR118" s="304"/>
      <c r="MGS118" s="304"/>
      <c r="MGT118" s="304"/>
      <c r="MGU118" s="304"/>
      <c r="MGV118" s="304"/>
      <c r="MGW118" s="304"/>
      <c r="MGX118" s="304"/>
      <c r="MGY118" s="304"/>
      <c r="MGZ118" s="304"/>
      <c r="MHA118" s="304"/>
      <c r="MHB118" s="304"/>
      <c r="MHC118" s="304"/>
      <c r="MHD118" s="304"/>
      <c r="MHE118" s="304"/>
      <c r="MHF118" s="304"/>
      <c r="MHG118" s="304"/>
      <c r="MHH118" s="304"/>
      <c r="MHI118" s="304"/>
      <c r="MHJ118" s="304"/>
      <c r="MHK118" s="304"/>
      <c r="MHL118" s="304"/>
      <c r="MHM118" s="304"/>
      <c r="MHN118" s="304"/>
      <c r="MHO118" s="304"/>
      <c r="MHP118" s="304"/>
      <c r="MHQ118" s="304"/>
      <c r="MHR118" s="304"/>
      <c r="MHS118" s="304"/>
      <c r="MHT118" s="304"/>
      <c r="MHU118" s="304"/>
      <c r="MHV118" s="304"/>
      <c r="MHW118" s="304"/>
      <c r="MHX118" s="304"/>
      <c r="MHY118" s="304"/>
      <c r="MHZ118" s="304"/>
      <c r="MIA118" s="304"/>
      <c r="MIB118" s="304"/>
      <c r="MIC118" s="304"/>
      <c r="MID118" s="304"/>
      <c r="MIE118" s="304"/>
      <c r="MIF118" s="304"/>
      <c r="MIG118" s="304"/>
      <c r="MIH118" s="304"/>
      <c r="MII118" s="304"/>
      <c r="MIJ118" s="304"/>
      <c r="MIK118" s="304"/>
      <c r="MIL118" s="304"/>
      <c r="MIM118" s="304"/>
      <c r="MIN118" s="304"/>
      <c r="MIO118" s="304"/>
      <c r="MIP118" s="304"/>
      <c r="MIQ118" s="304"/>
      <c r="MIR118" s="304"/>
      <c r="MIS118" s="304"/>
      <c r="MIT118" s="304"/>
      <c r="MIU118" s="304"/>
      <c r="MIV118" s="304"/>
      <c r="MIW118" s="304"/>
      <c r="MIX118" s="304"/>
      <c r="MIY118" s="304"/>
      <c r="MIZ118" s="304"/>
      <c r="MJA118" s="304"/>
      <c r="MJB118" s="304"/>
      <c r="MJC118" s="304"/>
      <c r="MJD118" s="304"/>
      <c r="MJE118" s="304"/>
      <c r="MJF118" s="304"/>
      <c r="MJG118" s="304"/>
      <c r="MJH118" s="304"/>
      <c r="MJI118" s="304"/>
      <c r="MJJ118" s="304"/>
      <c r="MJK118" s="304"/>
      <c r="MJL118" s="304"/>
      <c r="MJM118" s="304"/>
      <c r="MJN118" s="304"/>
      <c r="MJO118" s="304"/>
      <c r="MJP118" s="304"/>
      <c r="MJQ118" s="304"/>
      <c r="MJR118" s="304"/>
      <c r="MJS118" s="304"/>
      <c r="MJT118" s="304"/>
      <c r="MJU118" s="304"/>
      <c r="MJV118" s="304"/>
      <c r="MJW118" s="304"/>
      <c r="MJX118" s="304"/>
      <c r="MJY118" s="304"/>
      <c r="MJZ118" s="304"/>
      <c r="MKA118" s="304"/>
      <c r="MKB118" s="304"/>
      <c r="MKC118" s="304"/>
      <c r="MKD118" s="304"/>
      <c r="MKE118" s="304"/>
      <c r="MKF118" s="304"/>
      <c r="MKG118" s="304"/>
      <c r="MKH118" s="304"/>
      <c r="MKI118" s="304"/>
      <c r="MKJ118" s="304"/>
      <c r="MKK118" s="304"/>
      <c r="MKL118" s="304"/>
      <c r="MKM118" s="304"/>
      <c r="MKN118" s="304"/>
      <c r="MKO118" s="304"/>
      <c r="MKP118" s="304"/>
      <c r="MKQ118" s="304"/>
      <c r="MKR118" s="304"/>
      <c r="MKS118" s="304"/>
      <c r="MKT118" s="304"/>
      <c r="MKU118" s="304"/>
      <c r="MKV118" s="304"/>
      <c r="MKW118" s="304"/>
      <c r="MKX118" s="304"/>
      <c r="MKY118" s="304"/>
      <c r="MKZ118" s="304"/>
      <c r="MLA118" s="304"/>
      <c r="MLB118" s="304"/>
      <c r="MLC118" s="304"/>
      <c r="MLD118" s="304"/>
      <c r="MLE118" s="304"/>
      <c r="MLF118" s="304"/>
      <c r="MLG118" s="304"/>
      <c r="MLH118" s="304"/>
      <c r="MLI118" s="304"/>
      <c r="MLJ118" s="304"/>
      <c r="MLK118" s="304"/>
      <c r="MLL118" s="304"/>
      <c r="MLM118" s="304"/>
      <c r="MLN118" s="304"/>
      <c r="MLO118" s="304"/>
      <c r="MLP118" s="304"/>
      <c r="MLQ118" s="304"/>
      <c r="MLR118" s="304"/>
      <c r="MLS118" s="304"/>
      <c r="MLT118" s="304"/>
      <c r="MLU118" s="304"/>
      <c r="MLV118" s="304"/>
      <c r="MLW118" s="304"/>
      <c r="MLX118" s="304"/>
      <c r="MLY118" s="304"/>
      <c r="MLZ118" s="304"/>
      <c r="MMA118" s="304"/>
      <c r="MMB118" s="304"/>
      <c r="MMC118" s="304"/>
      <c r="MMD118" s="304"/>
      <c r="MME118" s="304"/>
      <c r="MMF118" s="304"/>
      <c r="MMG118" s="304"/>
      <c r="MMH118" s="304"/>
      <c r="MMI118" s="304"/>
      <c r="MMJ118" s="304"/>
      <c r="MMK118" s="304"/>
      <c r="MML118" s="304"/>
      <c r="MMM118" s="304"/>
      <c r="MMN118" s="304"/>
      <c r="MMO118" s="304"/>
      <c r="MMP118" s="304"/>
      <c r="MMQ118" s="304"/>
      <c r="MMR118" s="304"/>
      <c r="MMS118" s="304"/>
      <c r="MMT118" s="304"/>
      <c r="MMU118" s="304"/>
      <c r="MMV118" s="304"/>
      <c r="MMW118" s="304"/>
      <c r="MMX118" s="304"/>
      <c r="MMY118" s="304"/>
      <c r="MMZ118" s="304"/>
      <c r="MNA118" s="304"/>
      <c r="MNB118" s="304"/>
      <c r="MNC118" s="304"/>
      <c r="MND118" s="304"/>
      <c r="MNE118" s="304"/>
      <c r="MNF118" s="304"/>
      <c r="MNG118" s="304"/>
      <c r="MNH118" s="304"/>
      <c r="MNI118" s="304"/>
      <c r="MNJ118" s="304"/>
      <c r="MNK118" s="304"/>
      <c r="MNL118" s="304"/>
      <c r="MNM118" s="304"/>
      <c r="MNN118" s="304"/>
      <c r="MNO118" s="304"/>
      <c r="MNP118" s="304"/>
      <c r="MNQ118" s="304"/>
      <c r="MNR118" s="304"/>
      <c r="MNS118" s="304"/>
      <c r="MNT118" s="304"/>
      <c r="MNU118" s="304"/>
      <c r="MNV118" s="304"/>
      <c r="MNW118" s="304"/>
      <c r="MNX118" s="304"/>
      <c r="MNY118" s="304"/>
      <c r="MNZ118" s="304"/>
      <c r="MOA118" s="304"/>
      <c r="MOB118" s="304"/>
      <c r="MOC118" s="304"/>
      <c r="MOD118" s="304"/>
      <c r="MOE118" s="304"/>
      <c r="MOF118" s="304"/>
      <c r="MOG118" s="304"/>
      <c r="MOH118" s="304"/>
      <c r="MOI118" s="304"/>
      <c r="MOJ118" s="304"/>
      <c r="MOK118" s="304"/>
      <c r="MOL118" s="304"/>
      <c r="MOM118" s="304"/>
      <c r="MON118" s="304"/>
      <c r="MOO118" s="304"/>
      <c r="MOP118" s="304"/>
      <c r="MOQ118" s="304"/>
      <c r="MOR118" s="304"/>
      <c r="MOS118" s="304"/>
      <c r="MOT118" s="304"/>
      <c r="MOU118" s="304"/>
      <c r="MOV118" s="304"/>
      <c r="MOW118" s="304"/>
      <c r="MOX118" s="304"/>
      <c r="MOY118" s="304"/>
      <c r="MOZ118" s="304"/>
      <c r="MPA118" s="304"/>
      <c r="MPB118" s="304"/>
      <c r="MPC118" s="304"/>
      <c r="MPD118" s="304"/>
      <c r="MPE118" s="304"/>
      <c r="MPF118" s="304"/>
      <c r="MPG118" s="304"/>
      <c r="MPH118" s="304"/>
      <c r="MPI118" s="304"/>
      <c r="MPJ118" s="304"/>
      <c r="MPK118" s="304"/>
      <c r="MPL118" s="304"/>
      <c r="MPM118" s="304"/>
      <c r="MPN118" s="304"/>
      <c r="MPO118" s="304"/>
      <c r="MPP118" s="304"/>
      <c r="MPQ118" s="304"/>
      <c r="MPR118" s="304"/>
      <c r="MPS118" s="304"/>
      <c r="MPT118" s="304"/>
      <c r="MPU118" s="304"/>
      <c r="MPV118" s="304"/>
      <c r="MPW118" s="304"/>
      <c r="MPX118" s="304"/>
      <c r="MPY118" s="304"/>
      <c r="MPZ118" s="304"/>
      <c r="MQA118" s="304"/>
      <c r="MQB118" s="304"/>
      <c r="MQC118" s="304"/>
      <c r="MQD118" s="304"/>
      <c r="MQE118" s="304"/>
      <c r="MQF118" s="304"/>
      <c r="MQG118" s="304"/>
      <c r="MQH118" s="304"/>
      <c r="MQI118" s="304"/>
      <c r="MQJ118" s="304"/>
      <c r="MQK118" s="304"/>
      <c r="MQL118" s="304"/>
      <c r="MQM118" s="304"/>
      <c r="MQN118" s="304"/>
      <c r="MQO118" s="304"/>
      <c r="MQP118" s="304"/>
      <c r="MQQ118" s="304"/>
      <c r="MQR118" s="304"/>
      <c r="MQS118" s="304"/>
      <c r="MQT118" s="304"/>
      <c r="MQU118" s="304"/>
      <c r="MQV118" s="304"/>
      <c r="MQW118" s="304"/>
      <c r="MQX118" s="304"/>
      <c r="MQY118" s="304"/>
      <c r="MQZ118" s="304"/>
      <c r="MRA118" s="304"/>
      <c r="MRB118" s="304"/>
      <c r="MRC118" s="304"/>
      <c r="MRD118" s="304"/>
      <c r="MRE118" s="304"/>
      <c r="MRF118" s="304"/>
      <c r="MRG118" s="304"/>
      <c r="MRH118" s="304"/>
      <c r="MRI118" s="304"/>
      <c r="MRJ118" s="304"/>
      <c r="MRK118" s="304"/>
      <c r="MRL118" s="304"/>
      <c r="MRM118" s="304"/>
      <c r="MRN118" s="304"/>
      <c r="MRO118" s="304"/>
      <c r="MRP118" s="304"/>
      <c r="MRQ118" s="304"/>
      <c r="MRR118" s="304"/>
      <c r="MRS118" s="304"/>
      <c r="MRT118" s="304"/>
      <c r="MRU118" s="304"/>
      <c r="MRV118" s="304"/>
      <c r="MRW118" s="304"/>
      <c r="MRX118" s="304"/>
      <c r="MRY118" s="304"/>
      <c r="MRZ118" s="304"/>
      <c r="MSA118" s="304"/>
      <c r="MSB118" s="304"/>
      <c r="MSC118" s="304"/>
      <c r="MSD118" s="304"/>
      <c r="MSE118" s="304"/>
      <c r="MSF118" s="304"/>
      <c r="MSG118" s="304"/>
      <c r="MSH118" s="304"/>
      <c r="MSI118" s="304"/>
      <c r="MSJ118" s="304"/>
      <c r="MSK118" s="304"/>
      <c r="MSL118" s="304"/>
      <c r="MSM118" s="304"/>
      <c r="MSN118" s="304"/>
      <c r="MSO118" s="304"/>
      <c r="MSP118" s="304"/>
      <c r="MSQ118" s="304"/>
      <c r="MSR118" s="304"/>
      <c r="MSS118" s="304"/>
      <c r="MST118" s="304"/>
      <c r="MSU118" s="304"/>
      <c r="MSV118" s="304"/>
      <c r="MSW118" s="304"/>
      <c r="MSX118" s="304"/>
      <c r="MSY118" s="304"/>
      <c r="MSZ118" s="304"/>
      <c r="MTA118" s="304"/>
      <c r="MTB118" s="304"/>
      <c r="MTC118" s="304"/>
      <c r="MTD118" s="304"/>
      <c r="MTE118" s="304"/>
      <c r="MTF118" s="304"/>
      <c r="MTG118" s="304"/>
      <c r="MTH118" s="304"/>
      <c r="MTI118" s="304"/>
      <c r="MTJ118" s="304"/>
      <c r="MTK118" s="304"/>
      <c r="MTL118" s="304"/>
      <c r="MTM118" s="304"/>
      <c r="MTN118" s="304"/>
      <c r="MTO118" s="304"/>
      <c r="MTP118" s="304"/>
      <c r="MTQ118" s="304"/>
      <c r="MTR118" s="304"/>
      <c r="MTS118" s="304"/>
      <c r="MTT118" s="304"/>
      <c r="MTU118" s="304"/>
      <c r="MTV118" s="304"/>
      <c r="MTW118" s="304"/>
      <c r="MTX118" s="304"/>
      <c r="MTY118" s="304"/>
      <c r="MTZ118" s="304"/>
      <c r="MUA118" s="304"/>
      <c r="MUB118" s="304"/>
      <c r="MUC118" s="304"/>
      <c r="MUD118" s="304"/>
      <c r="MUE118" s="304"/>
      <c r="MUF118" s="304"/>
      <c r="MUG118" s="304"/>
      <c r="MUH118" s="304"/>
      <c r="MUI118" s="304"/>
      <c r="MUJ118" s="304"/>
      <c r="MUK118" s="304"/>
      <c r="MUL118" s="304"/>
      <c r="MUM118" s="304"/>
      <c r="MUN118" s="304"/>
      <c r="MUO118" s="304"/>
      <c r="MUP118" s="304"/>
      <c r="MUQ118" s="304"/>
      <c r="MUR118" s="304"/>
      <c r="MUS118" s="304"/>
      <c r="MUT118" s="304"/>
      <c r="MUU118" s="304"/>
      <c r="MUV118" s="304"/>
      <c r="MUW118" s="304"/>
      <c r="MUX118" s="304"/>
      <c r="MUY118" s="304"/>
      <c r="MUZ118" s="304"/>
      <c r="MVA118" s="304"/>
      <c r="MVB118" s="304"/>
      <c r="MVC118" s="304"/>
      <c r="MVD118" s="304"/>
      <c r="MVE118" s="304"/>
      <c r="MVF118" s="304"/>
      <c r="MVG118" s="304"/>
      <c r="MVH118" s="304"/>
      <c r="MVI118" s="304"/>
      <c r="MVJ118" s="304"/>
      <c r="MVK118" s="304"/>
      <c r="MVL118" s="304"/>
      <c r="MVM118" s="304"/>
      <c r="MVN118" s="304"/>
      <c r="MVO118" s="304"/>
      <c r="MVP118" s="304"/>
      <c r="MVQ118" s="304"/>
      <c r="MVR118" s="304"/>
      <c r="MVS118" s="304"/>
      <c r="MVT118" s="304"/>
      <c r="MVU118" s="304"/>
      <c r="MVV118" s="304"/>
      <c r="MVW118" s="304"/>
      <c r="MVX118" s="304"/>
      <c r="MVY118" s="304"/>
      <c r="MVZ118" s="304"/>
      <c r="MWA118" s="304"/>
      <c r="MWB118" s="304"/>
      <c r="MWC118" s="304"/>
      <c r="MWD118" s="304"/>
      <c r="MWE118" s="304"/>
      <c r="MWF118" s="304"/>
      <c r="MWG118" s="304"/>
      <c r="MWH118" s="304"/>
      <c r="MWI118" s="304"/>
      <c r="MWJ118" s="304"/>
      <c r="MWK118" s="304"/>
      <c r="MWL118" s="304"/>
      <c r="MWM118" s="304"/>
      <c r="MWN118" s="304"/>
      <c r="MWO118" s="304"/>
      <c r="MWP118" s="304"/>
      <c r="MWQ118" s="304"/>
      <c r="MWR118" s="304"/>
      <c r="MWS118" s="304"/>
      <c r="MWT118" s="304"/>
      <c r="MWU118" s="304"/>
      <c r="MWV118" s="304"/>
      <c r="MWW118" s="304"/>
      <c r="MWX118" s="304"/>
      <c r="MWY118" s="304"/>
      <c r="MWZ118" s="304"/>
      <c r="MXA118" s="304"/>
      <c r="MXB118" s="304"/>
      <c r="MXC118" s="304"/>
      <c r="MXD118" s="304"/>
      <c r="MXE118" s="304"/>
      <c r="MXF118" s="304"/>
      <c r="MXG118" s="304"/>
      <c r="MXH118" s="304"/>
      <c r="MXI118" s="304"/>
      <c r="MXJ118" s="304"/>
      <c r="MXK118" s="304"/>
      <c r="MXL118" s="304"/>
      <c r="MXM118" s="304"/>
      <c r="MXN118" s="304"/>
      <c r="MXO118" s="304"/>
      <c r="MXP118" s="304"/>
      <c r="MXQ118" s="304"/>
      <c r="MXR118" s="304"/>
      <c r="MXS118" s="304"/>
      <c r="MXT118" s="304"/>
      <c r="MXU118" s="304"/>
      <c r="MXV118" s="304"/>
      <c r="MXW118" s="304"/>
      <c r="MXX118" s="304"/>
      <c r="MXY118" s="304"/>
      <c r="MXZ118" s="304"/>
      <c r="MYA118" s="304"/>
      <c r="MYB118" s="304"/>
      <c r="MYC118" s="304"/>
      <c r="MYD118" s="304"/>
      <c r="MYE118" s="304"/>
      <c r="MYF118" s="304"/>
      <c r="MYG118" s="304"/>
      <c r="MYH118" s="304"/>
      <c r="MYI118" s="304"/>
      <c r="MYJ118" s="304"/>
      <c r="MYK118" s="304"/>
      <c r="MYL118" s="304"/>
      <c r="MYM118" s="304"/>
      <c r="MYN118" s="304"/>
      <c r="MYO118" s="304"/>
      <c r="MYP118" s="304"/>
      <c r="MYQ118" s="304"/>
      <c r="MYR118" s="304"/>
      <c r="MYS118" s="304"/>
      <c r="MYT118" s="304"/>
      <c r="MYU118" s="304"/>
      <c r="MYV118" s="304"/>
      <c r="MYW118" s="304"/>
      <c r="MYX118" s="304"/>
      <c r="MYY118" s="304"/>
      <c r="MYZ118" s="304"/>
      <c r="MZA118" s="304"/>
      <c r="MZB118" s="304"/>
      <c r="MZC118" s="304"/>
      <c r="MZD118" s="304"/>
      <c r="MZE118" s="304"/>
      <c r="MZF118" s="304"/>
      <c r="MZG118" s="304"/>
      <c r="MZH118" s="304"/>
      <c r="MZI118" s="304"/>
      <c r="MZJ118" s="304"/>
      <c r="MZK118" s="304"/>
      <c r="MZL118" s="304"/>
      <c r="MZM118" s="304"/>
      <c r="MZN118" s="304"/>
      <c r="MZO118" s="304"/>
      <c r="MZP118" s="304"/>
      <c r="MZQ118" s="304"/>
      <c r="MZR118" s="304"/>
      <c r="MZS118" s="304"/>
      <c r="MZT118" s="304"/>
      <c r="MZU118" s="304"/>
      <c r="MZV118" s="304"/>
      <c r="MZW118" s="304"/>
      <c r="MZX118" s="304"/>
      <c r="MZY118" s="304"/>
      <c r="MZZ118" s="304"/>
      <c r="NAA118" s="304"/>
      <c r="NAB118" s="304"/>
      <c r="NAC118" s="304"/>
      <c r="NAD118" s="304"/>
      <c r="NAE118" s="304"/>
      <c r="NAF118" s="304"/>
      <c r="NAG118" s="304"/>
      <c r="NAH118" s="304"/>
      <c r="NAI118" s="304"/>
      <c r="NAJ118" s="304"/>
      <c r="NAK118" s="304"/>
      <c r="NAL118" s="304"/>
      <c r="NAM118" s="304"/>
      <c r="NAN118" s="304"/>
      <c r="NAO118" s="304"/>
      <c r="NAP118" s="304"/>
      <c r="NAQ118" s="304"/>
      <c r="NAR118" s="304"/>
      <c r="NAS118" s="304"/>
      <c r="NAT118" s="304"/>
      <c r="NAU118" s="304"/>
      <c r="NAV118" s="304"/>
      <c r="NAW118" s="304"/>
      <c r="NAX118" s="304"/>
      <c r="NAY118" s="304"/>
      <c r="NAZ118" s="304"/>
      <c r="NBA118" s="304"/>
      <c r="NBB118" s="304"/>
      <c r="NBC118" s="304"/>
      <c r="NBD118" s="304"/>
      <c r="NBE118" s="304"/>
      <c r="NBF118" s="304"/>
      <c r="NBG118" s="304"/>
      <c r="NBH118" s="304"/>
      <c r="NBI118" s="304"/>
      <c r="NBJ118" s="304"/>
      <c r="NBK118" s="304"/>
      <c r="NBL118" s="304"/>
      <c r="NBM118" s="304"/>
      <c r="NBN118" s="304"/>
      <c r="NBO118" s="304"/>
      <c r="NBP118" s="304"/>
      <c r="NBQ118" s="304"/>
      <c r="NBR118" s="304"/>
      <c r="NBS118" s="304"/>
      <c r="NBT118" s="304"/>
      <c r="NBU118" s="304"/>
      <c r="NBV118" s="304"/>
      <c r="NBW118" s="304"/>
      <c r="NBX118" s="304"/>
      <c r="NBY118" s="304"/>
      <c r="NBZ118" s="304"/>
      <c r="NCA118" s="304"/>
      <c r="NCB118" s="304"/>
      <c r="NCC118" s="304"/>
      <c r="NCD118" s="304"/>
      <c r="NCE118" s="304"/>
      <c r="NCF118" s="304"/>
      <c r="NCG118" s="304"/>
      <c r="NCH118" s="304"/>
      <c r="NCI118" s="304"/>
      <c r="NCJ118" s="304"/>
      <c r="NCK118" s="304"/>
      <c r="NCL118" s="304"/>
      <c r="NCM118" s="304"/>
      <c r="NCN118" s="304"/>
      <c r="NCO118" s="304"/>
      <c r="NCP118" s="304"/>
      <c r="NCQ118" s="304"/>
      <c r="NCR118" s="304"/>
      <c r="NCS118" s="304"/>
      <c r="NCT118" s="304"/>
      <c r="NCU118" s="304"/>
      <c r="NCV118" s="304"/>
      <c r="NCW118" s="304"/>
      <c r="NCX118" s="304"/>
      <c r="NCY118" s="304"/>
      <c r="NCZ118" s="304"/>
      <c r="NDA118" s="304"/>
      <c r="NDB118" s="304"/>
      <c r="NDC118" s="304"/>
      <c r="NDD118" s="304"/>
      <c r="NDE118" s="304"/>
      <c r="NDF118" s="304"/>
      <c r="NDG118" s="304"/>
      <c r="NDH118" s="304"/>
      <c r="NDI118" s="304"/>
      <c r="NDJ118" s="304"/>
      <c r="NDK118" s="304"/>
      <c r="NDL118" s="304"/>
      <c r="NDM118" s="304"/>
      <c r="NDN118" s="304"/>
      <c r="NDO118" s="304"/>
      <c r="NDP118" s="304"/>
      <c r="NDQ118" s="304"/>
      <c r="NDR118" s="304"/>
      <c r="NDS118" s="304"/>
      <c r="NDT118" s="304"/>
      <c r="NDU118" s="304"/>
      <c r="NDV118" s="304"/>
      <c r="NDW118" s="304"/>
      <c r="NDX118" s="304"/>
      <c r="NDY118" s="304"/>
      <c r="NDZ118" s="304"/>
      <c r="NEA118" s="304"/>
      <c r="NEB118" s="304"/>
      <c r="NEC118" s="304"/>
      <c r="NED118" s="304"/>
      <c r="NEE118" s="304"/>
      <c r="NEF118" s="304"/>
      <c r="NEG118" s="304"/>
      <c r="NEH118" s="304"/>
      <c r="NEI118" s="304"/>
      <c r="NEJ118" s="304"/>
      <c r="NEK118" s="304"/>
      <c r="NEL118" s="304"/>
      <c r="NEM118" s="304"/>
      <c r="NEN118" s="304"/>
      <c r="NEO118" s="304"/>
      <c r="NEP118" s="304"/>
      <c r="NEQ118" s="304"/>
      <c r="NER118" s="304"/>
      <c r="NES118" s="304"/>
      <c r="NET118" s="304"/>
      <c r="NEU118" s="304"/>
      <c r="NEV118" s="304"/>
      <c r="NEW118" s="304"/>
      <c r="NEX118" s="304"/>
      <c r="NEY118" s="304"/>
      <c r="NEZ118" s="304"/>
      <c r="NFA118" s="304"/>
      <c r="NFB118" s="304"/>
      <c r="NFC118" s="304"/>
      <c r="NFD118" s="304"/>
      <c r="NFE118" s="304"/>
      <c r="NFF118" s="304"/>
      <c r="NFG118" s="304"/>
      <c r="NFH118" s="304"/>
      <c r="NFI118" s="304"/>
      <c r="NFJ118" s="304"/>
      <c r="NFK118" s="304"/>
      <c r="NFL118" s="304"/>
      <c r="NFM118" s="304"/>
      <c r="NFN118" s="304"/>
      <c r="NFO118" s="304"/>
      <c r="NFP118" s="304"/>
      <c r="NFQ118" s="304"/>
      <c r="NFR118" s="304"/>
      <c r="NFS118" s="304"/>
      <c r="NFT118" s="304"/>
      <c r="NFU118" s="304"/>
      <c r="NFV118" s="304"/>
      <c r="NFW118" s="304"/>
      <c r="NFX118" s="304"/>
      <c r="NFY118" s="304"/>
      <c r="NFZ118" s="304"/>
      <c r="NGA118" s="304"/>
      <c r="NGB118" s="304"/>
      <c r="NGC118" s="304"/>
      <c r="NGD118" s="304"/>
      <c r="NGE118" s="304"/>
      <c r="NGF118" s="304"/>
      <c r="NGG118" s="304"/>
      <c r="NGH118" s="304"/>
      <c r="NGI118" s="304"/>
      <c r="NGJ118" s="304"/>
      <c r="NGK118" s="304"/>
      <c r="NGL118" s="304"/>
      <c r="NGM118" s="304"/>
      <c r="NGN118" s="304"/>
      <c r="NGO118" s="304"/>
      <c r="NGP118" s="304"/>
      <c r="NGQ118" s="304"/>
      <c r="NGR118" s="304"/>
      <c r="NGS118" s="304"/>
      <c r="NGT118" s="304"/>
      <c r="NGU118" s="304"/>
      <c r="NGV118" s="304"/>
      <c r="NGW118" s="304"/>
      <c r="NGX118" s="304"/>
      <c r="NGY118" s="304"/>
      <c r="NGZ118" s="304"/>
      <c r="NHA118" s="304"/>
      <c r="NHB118" s="304"/>
      <c r="NHC118" s="304"/>
      <c r="NHD118" s="304"/>
      <c r="NHE118" s="304"/>
      <c r="NHF118" s="304"/>
      <c r="NHG118" s="304"/>
      <c r="NHH118" s="304"/>
      <c r="NHI118" s="304"/>
      <c r="NHJ118" s="304"/>
      <c r="NHK118" s="304"/>
      <c r="NHL118" s="304"/>
      <c r="NHM118" s="304"/>
      <c r="NHN118" s="304"/>
      <c r="NHO118" s="304"/>
      <c r="NHP118" s="304"/>
      <c r="NHQ118" s="304"/>
      <c r="NHR118" s="304"/>
      <c r="NHS118" s="304"/>
      <c r="NHT118" s="304"/>
      <c r="NHU118" s="304"/>
      <c r="NHV118" s="304"/>
      <c r="NHW118" s="304"/>
      <c r="NHX118" s="304"/>
      <c r="NHY118" s="304"/>
      <c r="NHZ118" s="304"/>
      <c r="NIA118" s="304"/>
      <c r="NIB118" s="304"/>
      <c r="NIC118" s="304"/>
      <c r="NID118" s="304"/>
      <c r="NIE118" s="304"/>
      <c r="NIF118" s="304"/>
      <c r="NIG118" s="304"/>
      <c r="NIH118" s="304"/>
      <c r="NII118" s="304"/>
      <c r="NIJ118" s="304"/>
      <c r="NIK118" s="304"/>
      <c r="NIL118" s="304"/>
      <c r="NIM118" s="304"/>
      <c r="NIN118" s="304"/>
      <c r="NIO118" s="304"/>
      <c r="NIP118" s="304"/>
      <c r="NIQ118" s="304"/>
      <c r="NIR118" s="304"/>
      <c r="NIS118" s="304"/>
      <c r="NIT118" s="304"/>
      <c r="NIU118" s="304"/>
      <c r="NIV118" s="304"/>
      <c r="NIW118" s="304"/>
      <c r="NIX118" s="304"/>
      <c r="NIY118" s="304"/>
      <c r="NIZ118" s="304"/>
      <c r="NJA118" s="304"/>
      <c r="NJB118" s="304"/>
      <c r="NJC118" s="304"/>
      <c r="NJD118" s="304"/>
      <c r="NJE118" s="304"/>
      <c r="NJF118" s="304"/>
      <c r="NJG118" s="304"/>
      <c r="NJH118" s="304"/>
      <c r="NJI118" s="304"/>
      <c r="NJJ118" s="304"/>
      <c r="NJK118" s="304"/>
      <c r="NJL118" s="304"/>
      <c r="NJM118" s="304"/>
      <c r="NJN118" s="304"/>
      <c r="NJO118" s="304"/>
      <c r="NJP118" s="304"/>
      <c r="NJQ118" s="304"/>
      <c r="NJR118" s="304"/>
      <c r="NJS118" s="304"/>
      <c r="NJT118" s="304"/>
      <c r="NJU118" s="304"/>
      <c r="NJV118" s="304"/>
      <c r="NJW118" s="304"/>
      <c r="NJX118" s="304"/>
      <c r="NJY118" s="304"/>
      <c r="NJZ118" s="304"/>
      <c r="NKA118" s="304"/>
      <c r="NKB118" s="304"/>
      <c r="NKC118" s="304"/>
      <c r="NKD118" s="304"/>
      <c r="NKE118" s="304"/>
      <c r="NKF118" s="304"/>
      <c r="NKG118" s="304"/>
      <c r="NKH118" s="304"/>
      <c r="NKI118" s="304"/>
      <c r="NKJ118" s="304"/>
      <c r="NKK118" s="304"/>
      <c r="NKL118" s="304"/>
      <c r="NKM118" s="304"/>
      <c r="NKN118" s="304"/>
      <c r="NKO118" s="304"/>
      <c r="NKP118" s="304"/>
      <c r="NKQ118" s="304"/>
      <c r="NKR118" s="304"/>
      <c r="NKS118" s="304"/>
      <c r="NKT118" s="304"/>
      <c r="NKU118" s="304"/>
      <c r="NKV118" s="304"/>
      <c r="NKW118" s="304"/>
      <c r="NKX118" s="304"/>
      <c r="NKY118" s="304"/>
      <c r="NKZ118" s="304"/>
      <c r="NLA118" s="304"/>
      <c r="NLB118" s="304"/>
      <c r="NLC118" s="304"/>
      <c r="NLD118" s="304"/>
      <c r="NLE118" s="304"/>
      <c r="NLF118" s="304"/>
      <c r="NLG118" s="304"/>
      <c r="NLH118" s="304"/>
      <c r="NLI118" s="304"/>
      <c r="NLJ118" s="304"/>
      <c r="NLK118" s="304"/>
      <c r="NLL118" s="304"/>
      <c r="NLM118" s="304"/>
      <c r="NLN118" s="304"/>
      <c r="NLO118" s="304"/>
      <c r="NLP118" s="304"/>
      <c r="NLQ118" s="304"/>
      <c r="NLR118" s="304"/>
      <c r="NLS118" s="304"/>
      <c r="NLT118" s="304"/>
      <c r="NLU118" s="304"/>
      <c r="NLV118" s="304"/>
      <c r="NLW118" s="304"/>
      <c r="NLX118" s="304"/>
      <c r="NLY118" s="304"/>
      <c r="NLZ118" s="304"/>
      <c r="NMA118" s="304"/>
      <c r="NMB118" s="304"/>
      <c r="NMC118" s="304"/>
      <c r="NMD118" s="304"/>
      <c r="NME118" s="304"/>
      <c r="NMF118" s="304"/>
      <c r="NMG118" s="304"/>
      <c r="NMH118" s="304"/>
      <c r="NMI118" s="304"/>
      <c r="NMJ118" s="304"/>
      <c r="NMK118" s="304"/>
      <c r="NML118" s="304"/>
      <c r="NMM118" s="304"/>
      <c r="NMN118" s="304"/>
      <c r="NMO118" s="304"/>
      <c r="NMP118" s="304"/>
      <c r="NMQ118" s="304"/>
      <c r="NMR118" s="304"/>
      <c r="NMS118" s="304"/>
      <c r="NMT118" s="304"/>
      <c r="NMU118" s="304"/>
      <c r="NMV118" s="304"/>
      <c r="NMW118" s="304"/>
      <c r="NMX118" s="304"/>
      <c r="NMY118" s="304"/>
      <c r="NMZ118" s="304"/>
      <c r="NNA118" s="304"/>
      <c r="NNB118" s="304"/>
      <c r="NNC118" s="304"/>
      <c r="NND118" s="304"/>
      <c r="NNE118" s="304"/>
      <c r="NNF118" s="304"/>
      <c r="NNG118" s="304"/>
      <c r="NNH118" s="304"/>
      <c r="NNI118" s="304"/>
      <c r="NNJ118" s="304"/>
      <c r="NNK118" s="304"/>
      <c r="NNL118" s="304"/>
      <c r="NNM118" s="304"/>
      <c r="NNN118" s="304"/>
      <c r="NNO118" s="304"/>
      <c r="NNP118" s="304"/>
      <c r="NNQ118" s="304"/>
      <c r="NNR118" s="304"/>
      <c r="NNS118" s="304"/>
      <c r="NNT118" s="304"/>
      <c r="NNU118" s="304"/>
      <c r="NNV118" s="304"/>
      <c r="NNW118" s="304"/>
      <c r="NNX118" s="304"/>
      <c r="NNY118" s="304"/>
      <c r="NNZ118" s="304"/>
      <c r="NOA118" s="304"/>
      <c r="NOB118" s="304"/>
      <c r="NOC118" s="304"/>
      <c r="NOD118" s="304"/>
      <c r="NOE118" s="304"/>
      <c r="NOF118" s="304"/>
      <c r="NOG118" s="304"/>
      <c r="NOH118" s="304"/>
      <c r="NOI118" s="304"/>
      <c r="NOJ118" s="304"/>
      <c r="NOK118" s="304"/>
      <c r="NOL118" s="304"/>
      <c r="NOM118" s="304"/>
      <c r="NON118" s="304"/>
      <c r="NOO118" s="304"/>
      <c r="NOP118" s="304"/>
      <c r="NOQ118" s="304"/>
      <c r="NOR118" s="304"/>
      <c r="NOS118" s="304"/>
      <c r="NOT118" s="304"/>
      <c r="NOU118" s="304"/>
      <c r="NOV118" s="304"/>
      <c r="NOW118" s="304"/>
      <c r="NOX118" s="304"/>
      <c r="NOY118" s="304"/>
      <c r="NOZ118" s="304"/>
      <c r="NPA118" s="304"/>
      <c r="NPB118" s="304"/>
      <c r="NPC118" s="304"/>
      <c r="NPD118" s="304"/>
      <c r="NPE118" s="304"/>
      <c r="NPF118" s="304"/>
      <c r="NPG118" s="304"/>
      <c r="NPH118" s="304"/>
      <c r="NPI118" s="304"/>
      <c r="NPJ118" s="304"/>
      <c r="NPK118" s="304"/>
      <c r="NPL118" s="304"/>
      <c r="NPM118" s="304"/>
      <c r="NPN118" s="304"/>
      <c r="NPO118" s="304"/>
      <c r="NPP118" s="304"/>
      <c r="NPQ118" s="304"/>
      <c r="NPR118" s="304"/>
      <c r="NPS118" s="304"/>
      <c r="NPT118" s="304"/>
      <c r="NPU118" s="304"/>
      <c r="NPV118" s="304"/>
      <c r="NPW118" s="304"/>
      <c r="NPX118" s="304"/>
      <c r="NPY118" s="304"/>
      <c r="NPZ118" s="304"/>
      <c r="NQA118" s="304"/>
      <c r="NQB118" s="304"/>
      <c r="NQC118" s="304"/>
      <c r="NQD118" s="304"/>
      <c r="NQE118" s="304"/>
      <c r="NQF118" s="304"/>
      <c r="NQG118" s="304"/>
      <c r="NQH118" s="304"/>
      <c r="NQI118" s="304"/>
      <c r="NQJ118" s="304"/>
      <c r="NQK118" s="304"/>
      <c r="NQL118" s="304"/>
      <c r="NQM118" s="304"/>
      <c r="NQN118" s="304"/>
      <c r="NQO118" s="304"/>
      <c r="NQP118" s="304"/>
      <c r="NQQ118" s="304"/>
      <c r="NQR118" s="304"/>
      <c r="NQS118" s="304"/>
      <c r="NQT118" s="304"/>
      <c r="NQU118" s="304"/>
      <c r="NQV118" s="304"/>
      <c r="NQW118" s="304"/>
      <c r="NQX118" s="304"/>
      <c r="NQY118" s="304"/>
      <c r="NQZ118" s="304"/>
      <c r="NRA118" s="304"/>
      <c r="NRB118" s="304"/>
      <c r="NRC118" s="304"/>
      <c r="NRD118" s="304"/>
      <c r="NRE118" s="304"/>
      <c r="NRF118" s="304"/>
      <c r="NRG118" s="304"/>
      <c r="NRH118" s="304"/>
      <c r="NRI118" s="304"/>
      <c r="NRJ118" s="304"/>
      <c r="NRK118" s="304"/>
      <c r="NRL118" s="304"/>
      <c r="NRM118" s="304"/>
      <c r="NRN118" s="304"/>
      <c r="NRO118" s="304"/>
      <c r="NRP118" s="304"/>
      <c r="NRQ118" s="304"/>
      <c r="NRR118" s="304"/>
      <c r="NRS118" s="304"/>
      <c r="NRT118" s="304"/>
      <c r="NRU118" s="304"/>
      <c r="NRV118" s="304"/>
      <c r="NRW118" s="304"/>
      <c r="NRX118" s="304"/>
      <c r="NRY118" s="304"/>
      <c r="NRZ118" s="304"/>
      <c r="NSA118" s="304"/>
      <c r="NSB118" s="304"/>
      <c r="NSC118" s="304"/>
      <c r="NSD118" s="304"/>
      <c r="NSE118" s="304"/>
      <c r="NSF118" s="304"/>
      <c r="NSG118" s="304"/>
      <c r="NSH118" s="304"/>
      <c r="NSI118" s="304"/>
      <c r="NSJ118" s="304"/>
      <c r="NSK118" s="304"/>
      <c r="NSL118" s="304"/>
      <c r="NSM118" s="304"/>
      <c r="NSN118" s="304"/>
      <c r="NSO118" s="304"/>
      <c r="NSP118" s="304"/>
      <c r="NSQ118" s="304"/>
      <c r="NSR118" s="304"/>
      <c r="NSS118" s="304"/>
      <c r="NST118" s="304"/>
      <c r="NSU118" s="304"/>
      <c r="NSV118" s="304"/>
      <c r="NSW118" s="304"/>
      <c r="NSX118" s="304"/>
      <c r="NSY118" s="304"/>
      <c r="NSZ118" s="304"/>
      <c r="NTA118" s="304"/>
      <c r="NTB118" s="304"/>
      <c r="NTC118" s="304"/>
      <c r="NTD118" s="304"/>
      <c r="NTE118" s="304"/>
      <c r="NTF118" s="304"/>
      <c r="NTG118" s="304"/>
      <c r="NTH118" s="304"/>
      <c r="NTI118" s="304"/>
      <c r="NTJ118" s="304"/>
      <c r="NTK118" s="304"/>
      <c r="NTL118" s="304"/>
      <c r="NTM118" s="304"/>
      <c r="NTN118" s="304"/>
      <c r="NTO118" s="304"/>
      <c r="NTP118" s="304"/>
      <c r="NTQ118" s="304"/>
      <c r="NTR118" s="304"/>
      <c r="NTS118" s="304"/>
      <c r="NTT118" s="304"/>
      <c r="NTU118" s="304"/>
      <c r="NTV118" s="304"/>
      <c r="NTW118" s="304"/>
      <c r="NTX118" s="304"/>
      <c r="NTY118" s="304"/>
      <c r="NTZ118" s="304"/>
      <c r="NUA118" s="304"/>
      <c r="NUB118" s="304"/>
      <c r="NUC118" s="304"/>
      <c r="NUD118" s="304"/>
      <c r="NUE118" s="304"/>
      <c r="NUF118" s="304"/>
      <c r="NUG118" s="304"/>
      <c r="NUH118" s="304"/>
      <c r="NUI118" s="304"/>
      <c r="NUJ118" s="304"/>
      <c r="NUK118" s="304"/>
      <c r="NUL118" s="304"/>
      <c r="NUM118" s="304"/>
      <c r="NUN118" s="304"/>
      <c r="NUO118" s="304"/>
      <c r="NUP118" s="304"/>
      <c r="NUQ118" s="304"/>
      <c r="NUR118" s="304"/>
      <c r="NUS118" s="304"/>
      <c r="NUT118" s="304"/>
      <c r="NUU118" s="304"/>
      <c r="NUV118" s="304"/>
      <c r="NUW118" s="304"/>
      <c r="NUX118" s="304"/>
      <c r="NUY118" s="304"/>
      <c r="NUZ118" s="304"/>
      <c r="NVA118" s="304"/>
      <c r="NVB118" s="304"/>
      <c r="NVC118" s="304"/>
      <c r="NVD118" s="304"/>
      <c r="NVE118" s="304"/>
      <c r="NVF118" s="304"/>
      <c r="NVG118" s="304"/>
      <c r="NVH118" s="304"/>
      <c r="NVI118" s="304"/>
      <c r="NVJ118" s="304"/>
      <c r="NVK118" s="304"/>
      <c r="NVL118" s="304"/>
      <c r="NVM118" s="304"/>
      <c r="NVN118" s="304"/>
      <c r="NVO118" s="304"/>
      <c r="NVP118" s="304"/>
      <c r="NVQ118" s="304"/>
      <c r="NVR118" s="304"/>
      <c r="NVS118" s="304"/>
      <c r="NVT118" s="304"/>
      <c r="NVU118" s="304"/>
      <c r="NVV118" s="304"/>
      <c r="NVW118" s="304"/>
      <c r="NVX118" s="304"/>
      <c r="NVY118" s="304"/>
      <c r="NVZ118" s="304"/>
      <c r="NWA118" s="304"/>
      <c r="NWB118" s="304"/>
      <c r="NWC118" s="304"/>
      <c r="NWD118" s="304"/>
      <c r="NWE118" s="304"/>
      <c r="NWF118" s="304"/>
      <c r="NWG118" s="304"/>
      <c r="NWH118" s="304"/>
      <c r="NWI118" s="304"/>
      <c r="NWJ118" s="304"/>
      <c r="NWK118" s="304"/>
      <c r="NWL118" s="304"/>
      <c r="NWM118" s="304"/>
      <c r="NWN118" s="304"/>
      <c r="NWO118" s="304"/>
      <c r="NWP118" s="304"/>
      <c r="NWQ118" s="304"/>
      <c r="NWR118" s="304"/>
      <c r="NWS118" s="304"/>
      <c r="NWT118" s="304"/>
      <c r="NWU118" s="304"/>
      <c r="NWV118" s="304"/>
      <c r="NWW118" s="304"/>
      <c r="NWX118" s="304"/>
      <c r="NWY118" s="304"/>
      <c r="NWZ118" s="304"/>
      <c r="NXA118" s="304"/>
      <c r="NXB118" s="304"/>
      <c r="NXC118" s="304"/>
      <c r="NXD118" s="304"/>
      <c r="NXE118" s="304"/>
      <c r="NXF118" s="304"/>
      <c r="NXG118" s="304"/>
      <c r="NXH118" s="304"/>
      <c r="NXI118" s="304"/>
      <c r="NXJ118" s="304"/>
      <c r="NXK118" s="304"/>
      <c r="NXL118" s="304"/>
      <c r="NXM118" s="304"/>
      <c r="NXN118" s="304"/>
      <c r="NXO118" s="304"/>
      <c r="NXP118" s="304"/>
      <c r="NXQ118" s="304"/>
      <c r="NXR118" s="304"/>
      <c r="NXS118" s="304"/>
      <c r="NXT118" s="304"/>
      <c r="NXU118" s="304"/>
      <c r="NXV118" s="304"/>
      <c r="NXW118" s="304"/>
      <c r="NXX118" s="304"/>
      <c r="NXY118" s="304"/>
      <c r="NXZ118" s="304"/>
      <c r="NYA118" s="304"/>
      <c r="NYB118" s="304"/>
      <c r="NYC118" s="304"/>
      <c r="NYD118" s="304"/>
      <c r="NYE118" s="304"/>
      <c r="NYF118" s="304"/>
      <c r="NYG118" s="304"/>
      <c r="NYH118" s="304"/>
      <c r="NYI118" s="304"/>
      <c r="NYJ118" s="304"/>
      <c r="NYK118" s="304"/>
      <c r="NYL118" s="304"/>
      <c r="NYM118" s="304"/>
      <c r="NYN118" s="304"/>
      <c r="NYO118" s="304"/>
      <c r="NYP118" s="304"/>
      <c r="NYQ118" s="304"/>
      <c r="NYR118" s="304"/>
      <c r="NYS118" s="304"/>
      <c r="NYT118" s="304"/>
      <c r="NYU118" s="304"/>
      <c r="NYV118" s="304"/>
      <c r="NYW118" s="304"/>
      <c r="NYX118" s="304"/>
      <c r="NYY118" s="304"/>
      <c r="NYZ118" s="304"/>
      <c r="NZA118" s="304"/>
      <c r="NZB118" s="304"/>
      <c r="NZC118" s="304"/>
      <c r="NZD118" s="304"/>
      <c r="NZE118" s="304"/>
      <c r="NZF118" s="304"/>
      <c r="NZG118" s="304"/>
      <c r="NZH118" s="304"/>
      <c r="NZI118" s="304"/>
      <c r="NZJ118" s="304"/>
      <c r="NZK118" s="304"/>
      <c r="NZL118" s="304"/>
      <c r="NZM118" s="304"/>
      <c r="NZN118" s="304"/>
      <c r="NZO118" s="304"/>
      <c r="NZP118" s="304"/>
      <c r="NZQ118" s="304"/>
      <c r="NZR118" s="304"/>
      <c r="NZS118" s="304"/>
      <c r="NZT118" s="304"/>
      <c r="NZU118" s="304"/>
      <c r="NZV118" s="304"/>
      <c r="NZW118" s="304"/>
      <c r="NZX118" s="304"/>
      <c r="NZY118" s="304"/>
      <c r="NZZ118" s="304"/>
      <c r="OAA118" s="304"/>
      <c r="OAB118" s="304"/>
      <c r="OAC118" s="304"/>
      <c r="OAD118" s="304"/>
      <c r="OAE118" s="304"/>
      <c r="OAF118" s="304"/>
      <c r="OAG118" s="304"/>
      <c r="OAH118" s="304"/>
      <c r="OAI118" s="304"/>
      <c r="OAJ118" s="304"/>
      <c r="OAK118" s="304"/>
      <c r="OAL118" s="304"/>
      <c r="OAM118" s="304"/>
      <c r="OAN118" s="304"/>
      <c r="OAO118" s="304"/>
      <c r="OAP118" s="304"/>
      <c r="OAQ118" s="304"/>
      <c r="OAR118" s="304"/>
      <c r="OAS118" s="304"/>
      <c r="OAT118" s="304"/>
      <c r="OAU118" s="304"/>
      <c r="OAV118" s="304"/>
      <c r="OAW118" s="304"/>
      <c r="OAX118" s="304"/>
      <c r="OAY118" s="304"/>
      <c r="OAZ118" s="304"/>
      <c r="OBA118" s="304"/>
      <c r="OBB118" s="304"/>
      <c r="OBC118" s="304"/>
      <c r="OBD118" s="304"/>
      <c r="OBE118" s="304"/>
      <c r="OBF118" s="304"/>
      <c r="OBG118" s="304"/>
      <c r="OBH118" s="304"/>
      <c r="OBI118" s="304"/>
      <c r="OBJ118" s="304"/>
      <c r="OBK118" s="304"/>
      <c r="OBL118" s="304"/>
      <c r="OBM118" s="304"/>
      <c r="OBN118" s="304"/>
      <c r="OBO118" s="304"/>
      <c r="OBP118" s="304"/>
      <c r="OBQ118" s="304"/>
      <c r="OBR118" s="304"/>
      <c r="OBS118" s="304"/>
      <c r="OBT118" s="304"/>
      <c r="OBU118" s="304"/>
      <c r="OBV118" s="304"/>
      <c r="OBW118" s="304"/>
      <c r="OBX118" s="304"/>
      <c r="OBY118" s="304"/>
      <c r="OBZ118" s="304"/>
      <c r="OCA118" s="304"/>
      <c r="OCB118" s="304"/>
      <c r="OCC118" s="304"/>
      <c r="OCD118" s="304"/>
      <c r="OCE118" s="304"/>
      <c r="OCF118" s="304"/>
      <c r="OCG118" s="304"/>
      <c r="OCH118" s="304"/>
      <c r="OCI118" s="304"/>
      <c r="OCJ118" s="304"/>
      <c r="OCK118" s="304"/>
      <c r="OCL118" s="304"/>
      <c r="OCM118" s="304"/>
      <c r="OCN118" s="304"/>
      <c r="OCO118" s="304"/>
      <c r="OCP118" s="304"/>
      <c r="OCQ118" s="304"/>
      <c r="OCR118" s="304"/>
      <c r="OCS118" s="304"/>
      <c r="OCT118" s="304"/>
      <c r="OCU118" s="304"/>
      <c r="OCV118" s="304"/>
      <c r="OCW118" s="304"/>
      <c r="OCX118" s="304"/>
      <c r="OCY118" s="304"/>
      <c r="OCZ118" s="304"/>
      <c r="ODA118" s="304"/>
      <c r="ODB118" s="304"/>
      <c r="ODC118" s="304"/>
      <c r="ODD118" s="304"/>
      <c r="ODE118" s="304"/>
      <c r="ODF118" s="304"/>
      <c r="ODG118" s="304"/>
      <c r="ODH118" s="304"/>
      <c r="ODI118" s="304"/>
      <c r="ODJ118" s="304"/>
      <c r="ODK118" s="304"/>
      <c r="ODL118" s="304"/>
      <c r="ODM118" s="304"/>
      <c r="ODN118" s="304"/>
      <c r="ODO118" s="304"/>
      <c r="ODP118" s="304"/>
      <c r="ODQ118" s="304"/>
      <c r="ODR118" s="304"/>
      <c r="ODS118" s="304"/>
      <c r="ODT118" s="304"/>
      <c r="ODU118" s="304"/>
      <c r="ODV118" s="304"/>
      <c r="ODW118" s="304"/>
      <c r="ODX118" s="304"/>
      <c r="ODY118" s="304"/>
      <c r="ODZ118" s="304"/>
      <c r="OEA118" s="304"/>
      <c r="OEB118" s="304"/>
      <c r="OEC118" s="304"/>
      <c r="OED118" s="304"/>
      <c r="OEE118" s="304"/>
      <c r="OEF118" s="304"/>
      <c r="OEG118" s="304"/>
      <c r="OEH118" s="304"/>
      <c r="OEI118" s="304"/>
      <c r="OEJ118" s="304"/>
      <c r="OEK118" s="304"/>
      <c r="OEL118" s="304"/>
      <c r="OEM118" s="304"/>
      <c r="OEN118" s="304"/>
      <c r="OEO118" s="304"/>
      <c r="OEP118" s="304"/>
      <c r="OEQ118" s="304"/>
      <c r="OER118" s="304"/>
      <c r="OES118" s="304"/>
      <c r="OET118" s="304"/>
      <c r="OEU118" s="304"/>
      <c r="OEV118" s="304"/>
      <c r="OEW118" s="304"/>
      <c r="OEX118" s="304"/>
      <c r="OEY118" s="304"/>
      <c r="OEZ118" s="304"/>
      <c r="OFA118" s="304"/>
      <c r="OFB118" s="304"/>
      <c r="OFC118" s="304"/>
      <c r="OFD118" s="304"/>
      <c r="OFE118" s="304"/>
      <c r="OFF118" s="304"/>
      <c r="OFG118" s="304"/>
      <c r="OFH118" s="304"/>
      <c r="OFI118" s="304"/>
      <c r="OFJ118" s="304"/>
      <c r="OFK118" s="304"/>
      <c r="OFL118" s="304"/>
      <c r="OFM118" s="304"/>
      <c r="OFN118" s="304"/>
      <c r="OFO118" s="304"/>
      <c r="OFP118" s="304"/>
      <c r="OFQ118" s="304"/>
      <c r="OFR118" s="304"/>
      <c r="OFS118" s="304"/>
      <c r="OFT118" s="304"/>
      <c r="OFU118" s="304"/>
      <c r="OFV118" s="304"/>
      <c r="OFW118" s="304"/>
      <c r="OFX118" s="304"/>
      <c r="OFY118" s="304"/>
      <c r="OFZ118" s="304"/>
      <c r="OGA118" s="304"/>
      <c r="OGB118" s="304"/>
      <c r="OGC118" s="304"/>
      <c r="OGD118" s="304"/>
      <c r="OGE118" s="304"/>
      <c r="OGF118" s="304"/>
      <c r="OGG118" s="304"/>
      <c r="OGH118" s="304"/>
      <c r="OGI118" s="304"/>
      <c r="OGJ118" s="304"/>
      <c r="OGK118" s="304"/>
      <c r="OGL118" s="304"/>
      <c r="OGM118" s="304"/>
      <c r="OGN118" s="304"/>
      <c r="OGO118" s="304"/>
      <c r="OGP118" s="304"/>
      <c r="OGQ118" s="304"/>
      <c r="OGR118" s="304"/>
      <c r="OGS118" s="304"/>
      <c r="OGT118" s="304"/>
      <c r="OGU118" s="304"/>
      <c r="OGV118" s="304"/>
      <c r="OGW118" s="304"/>
      <c r="OGX118" s="304"/>
      <c r="OGY118" s="304"/>
      <c r="OGZ118" s="304"/>
      <c r="OHA118" s="304"/>
      <c r="OHB118" s="304"/>
      <c r="OHC118" s="304"/>
      <c r="OHD118" s="304"/>
      <c r="OHE118" s="304"/>
      <c r="OHF118" s="304"/>
      <c r="OHG118" s="304"/>
      <c r="OHH118" s="304"/>
      <c r="OHI118" s="304"/>
      <c r="OHJ118" s="304"/>
      <c r="OHK118" s="304"/>
      <c r="OHL118" s="304"/>
      <c r="OHM118" s="304"/>
      <c r="OHN118" s="304"/>
      <c r="OHO118" s="304"/>
      <c r="OHP118" s="304"/>
      <c r="OHQ118" s="304"/>
      <c r="OHR118" s="304"/>
      <c r="OHS118" s="304"/>
      <c r="OHT118" s="304"/>
      <c r="OHU118" s="304"/>
      <c r="OHV118" s="304"/>
      <c r="OHW118" s="304"/>
      <c r="OHX118" s="304"/>
      <c r="OHY118" s="304"/>
      <c r="OHZ118" s="304"/>
      <c r="OIA118" s="304"/>
      <c r="OIB118" s="304"/>
      <c r="OIC118" s="304"/>
      <c r="OID118" s="304"/>
      <c r="OIE118" s="304"/>
      <c r="OIF118" s="304"/>
      <c r="OIG118" s="304"/>
      <c r="OIH118" s="304"/>
      <c r="OII118" s="304"/>
      <c r="OIJ118" s="304"/>
      <c r="OIK118" s="304"/>
      <c r="OIL118" s="304"/>
      <c r="OIM118" s="304"/>
      <c r="OIN118" s="304"/>
      <c r="OIO118" s="304"/>
      <c r="OIP118" s="304"/>
      <c r="OIQ118" s="304"/>
      <c r="OIR118" s="304"/>
      <c r="OIS118" s="304"/>
      <c r="OIT118" s="304"/>
      <c r="OIU118" s="304"/>
      <c r="OIV118" s="304"/>
      <c r="OIW118" s="304"/>
      <c r="OIX118" s="304"/>
      <c r="OIY118" s="304"/>
      <c r="OIZ118" s="304"/>
      <c r="OJA118" s="304"/>
      <c r="OJB118" s="304"/>
      <c r="OJC118" s="304"/>
      <c r="OJD118" s="304"/>
      <c r="OJE118" s="304"/>
      <c r="OJF118" s="304"/>
      <c r="OJG118" s="304"/>
      <c r="OJH118" s="304"/>
      <c r="OJI118" s="304"/>
      <c r="OJJ118" s="304"/>
      <c r="OJK118" s="304"/>
      <c r="OJL118" s="304"/>
      <c r="OJM118" s="304"/>
      <c r="OJN118" s="304"/>
      <c r="OJO118" s="304"/>
      <c r="OJP118" s="304"/>
      <c r="OJQ118" s="304"/>
      <c r="OJR118" s="304"/>
      <c r="OJS118" s="304"/>
      <c r="OJT118" s="304"/>
      <c r="OJU118" s="304"/>
      <c r="OJV118" s="304"/>
      <c r="OJW118" s="304"/>
      <c r="OJX118" s="304"/>
      <c r="OJY118" s="304"/>
      <c r="OJZ118" s="304"/>
      <c r="OKA118" s="304"/>
      <c r="OKB118" s="304"/>
      <c r="OKC118" s="304"/>
      <c r="OKD118" s="304"/>
      <c r="OKE118" s="304"/>
      <c r="OKF118" s="304"/>
      <c r="OKG118" s="304"/>
      <c r="OKH118" s="304"/>
      <c r="OKI118" s="304"/>
      <c r="OKJ118" s="304"/>
      <c r="OKK118" s="304"/>
      <c r="OKL118" s="304"/>
      <c r="OKM118" s="304"/>
      <c r="OKN118" s="304"/>
      <c r="OKO118" s="304"/>
      <c r="OKP118" s="304"/>
      <c r="OKQ118" s="304"/>
      <c r="OKR118" s="304"/>
      <c r="OKS118" s="304"/>
      <c r="OKT118" s="304"/>
      <c r="OKU118" s="304"/>
      <c r="OKV118" s="304"/>
      <c r="OKW118" s="304"/>
      <c r="OKX118" s="304"/>
      <c r="OKY118" s="304"/>
      <c r="OKZ118" s="304"/>
      <c r="OLA118" s="304"/>
      <c r="OLB118" s="304"/>
      <c r="OLC118" s="304"/>
      <c r="OLD118" s="304"/>
      <c r="OLE118" s="304"/>
      <c r="OLF118" s="304"/>
      <c r="OLG118" s="304"/>
      <c r="OLH118" s="304"/>
      <c r="OLI118" s="304"/>
      <c r="OLJ118" s="304"/>
      <c r="OLK118" s="304"/>
      <c r="OLL118" s="304"/>
      <c r="OLM118" s="304"/>
      <c r="OLN118" s="304"/>
      <c r="OLO118" s="304"/>
      <c r="OLP118" s="304"/>
      <c r="OLQ118" s="304"/>
      <c r="OLR118" s="304"/>
      <c r="OLS118" s="304"/>
      <c r="OLT118" s="304"/>
      <c r="OLU118" s="304"/>
      <c r="OLV118" s="304"/>
      <c r="OLW118" s="304"/>
      <c r="OLX118" s="304"/>
      <c r="OLY118" s="304"/>
      <c r="OLZ118" s="304"/>
      <c r="OMA118" s="304"/>
      <c r="OMB118" s="304"/>
      <c r="OMC118" s="304"/>
      <c r="OMD118" s="304"/>
      <c r="OME118" s="304"/>
      <c r="OMF118" s="304"/>
      <c r="OMG118" s="304"/>
      <c r="OMH118" s="304"/>
      <c r="OMI118" s="304"/>
      <c r="OMJ118" s="304"/>
      <c r="OMK118" s="304"/>
      <c r="OML118" s="304"/>
      <c r="OMM118" s="304"/>
      <c r="OMN118" s="304"/>
      <c r="OMO118" s="304"/>
      <c r="OMP118" s="304"/>
      <c r="OMQ118" s="304"/>
      <c r="OMR118" s="304"/>
      <c r="OMS118" s="304"/>
      <c r="OMT118" s="304"/>
      <c r="OMU118" s="304"/>
      <c r="OMV118" s="304"/>
      <c r="OMW118" s="304"/>
      <c r="OMX118" s="304"/>
      <c r="OMY118" s="304"/>
      <c r="OMZ118" s="304"/>
      <c r="ONA118" s="304"/>
      <c r="ONB118" s="304"/>
      <c r="ONC118" s="304"/>
      <c r="OND118" s="304"/>
      <c r="ONE118" s="304"/>
      <c r="ONF118" s="304"/>
      <c r="ONG118" s="304"/>
      <c r="ONH118" s="304"/>
      <c r="ONI118" s="304"/>
      <c r="ONJ118" s="304"/>
      <c r="ONK118" s="304"/>
      <c r="ONL118" s="304"/>
      <c r="ONM118" s="304"/>
      <c r="ONN118" s="304"/>
      <c r="ONO118" s="304"/>
      <c r="ONP118" s="304"/>
      <c r="ONQ118" s="304"/>
      <c r="ONR118" s="304"/>
      <c r="ONS118" s="304"/>
      <c r="ONT118" s="304"/>
      <c r="ONU118" s="304"/>
      <c r="ONV118" s="304"/>
      <c r="ONW118" s="304"/>
      <c r="ONX118" s="304"/>
      <c r="ONY118" s="304"/>
      <c r="ONZ118" s="304"/>
      <c r="OOA118" s="304"/>
      <c r="OOB118" s="304"/>
      <c r="OOC118" s="304"/>
      <c r="OOD118" s="304"/>
      <c r="OOE118" s="304"/>
      <c r="OOF118" s="304"/>
      <c r="OOG118" s="304"/>
      <c r="OOH118" s="304"/>
      <c r="OOI118" s="304"/>
      <c r="OOJ118" s="304"/>
      <c r="OOK118" s="304"/>
      <c r="OOL118" s="304"/>
      <c r="OOM118" s="304"/>
      <c r="OON118" s="304"/>
      <c r="OOO118" s="304"/>
      <c r="OOP118" s="304"/>
      <c r="OOQ118" s="304"/>
      <c r="OOR118" s="304"/>
      <c r="OOS118" s="304"/>
      <c r="OOT118" s="304"/>
      <c r="OOU118" s="304"/>
      <c r="OOV118" s="304"/>
      <c r="OOW118" s="304"/>
      <c r="OOX118" s="304"/>
      <c r="OOY118" s="304"/>
      <c r="OOZ118" s="304"/>
      <c r="OPA118" s="304"/>
      <c r="OPB118" s="304"/>
      <c r="OPC118" s="304"/>
      <c r="OPD118" s="304"/>
      <c r="OPE118" s="304"/>
      <c r="OPF118" s="304"/>
      <c r="OPG118" s="304"/>
      <c r="OPH118" s="304"/>
      <c r="OPI118" s="304"/>
      <c r="OPJ118" s="304"/>
      <c r="OPK118" s="304"/>
      <c r="OPL118" s="304"/>
      <c r="OPM118" s="304"/>
      <c r="OPN118" s="304"/>
      <c r="OPO118" s="304"/>
      <c r="OPP118" s="304"/>
      <c r="OPQ118" s="304"/>
      <c r="OPR118" s="304"/>
      <c r="OPS118" s="304"/>
      <c r="OPT118" s="304"/>
      <c r="OPU118" s="304"/>
      <c r="OPV118" s="304"/>
      <c r="OPW118" s="304"/>
      <c r="OPX118" s="304"/>
      <c r="OPY118" s="304"/>
      <c r="OPZ118" s="304"/>
      <c r="OQA118" s="304"/>
      <c r="OQB118" s="304"/>
      <c r="OQC118" s="304"/>
      <c r="OQD118" s="304"/>
      <c r="OQE118" s="304"/>
      <c r="OQF118" s="304"/>
      <c r="OQG118" s="304"/>
      <c r="OQH118" s="304"/>
      <c r="OQI118" s="304"/>
      <c r="OQJ118" s="304"/>
      <c r="OQK118" s="304"/>
      <c r="OQL118" s="304"/>
      <c r="OQM118" s="304"/>
      <c r="OQN118" s="304"/>
      <c r="OQO118" s="304"/>
      <c r="OQP118" s="304"/>
      <c r="OQQ118" s="304"/>
      <c r="OQR118" s="304"/>
      <c r="OQS118" s="304"/>
      <c r="OQT118" s="304"/>
      <c r="OQU118" s="304"/>
      <c r="OQV118" s="304"/>
      <c r="OQW118" s="304"/>
      <c r="OQX118" s="304"/>
      <c r="OQY118" s="304"/>
      <c r="OQZ118" s="304"/>
      <c r="ORA118" s="304"/>
      <c r="ORB118" s="304"/>
      <c r="ORC118" s="304"/>
      <c r="ORD118" s="304"/>
      <c r="ORE118" s="304"/>
      <c r="ORF118" s="304"/>
      <c r="ORG118" s="304"/>
      <c r="ORH118" s="304"/>
      <c r="ORI118" s="304"/>
      <c r="ORJ118" s="304"/>
      <c r="ORK118" s="304"/>
      <c r="ORL118" s="304"/>
      <c r="ORM118" s="304"/>
      <c r="ORN118" s="304"/>
      <c r="ORO118" s="304"/>
      <c r="ORP118" s="304"/>
      <c r="ORQ118" s="304"/>
      <c r="ORR118" s="304"/>
      <c r="ORS118" s="304"/>
      <c r="ORT118" s="304"/>
      <c r="ORU118" s="304"/>
      <c r="ORV118" s="304"/>
      <c r="ORW118" s="304"/>
      <c r="ORX118" s="304"/>
      <c r="ORY118" s="304"/>
      <c r="ORZ118" s="304"/>
      <c r="OSA118" s="304"/>
      <c r="OSB118" s="304"/>
      <c r="OSC118" s="304"/>
      <c r="OSD118" s="304"/>
      <c r="OSE118" s="304"/>
      <c r="OSF118" s="304"/>
      <c r="OSG118" s="304"/>
      <c r="OSH118" s="304"/>
      <c r="OSI118" s="304"/>
      <c r="OSJ118" s="304"/>
      <c r="OSK118" s="304"/>
      <c r="OSL118" s="304"/>
      <c r="OSM118" s="304"/>
      <c r="OSN118" s="304"/>
      <c r="OSO118" s="304"/>
      <c r="OSP118" s="304"/>
      <c r="OSQ118" s="304"/>
      <c r="OSR118" s="304"/>
      <c r="OSS118" s="304"/>
      <c r="OST118" s="304"/>
      <c r="OSU118" s="304"/>
      <c r="OSV118" s="304"/>
      <c r="OSW118" s="304"/>
      <c r="OSX118" s="304"/>
      <c r="OSY118" s="304"/>
      <c r="OSZ118" s="304"/>
      <c r="OTA118" s="304"/>
      <c r="OTB118" s="304"/>
      <c r="OTC118" s="304"/>
      <c r="OTD118" s="304"/>
      <c r="OTE118" s="304"/>
      <c r="OTF118" s="304"/>
      <c r="OTG118" s="304"/>
      <c r="OTH118" s="304"/>
      <c r="OTI118" s="304"/>
      <c r="OTJ118" s="304"/>
      <c r="OTK118" s="304"/>
      <c r="OTL118" s="304"/>
      <c r="OTM118" s="304"/>
      <c r="OTN118" s="304"/>
      <c r="OTO118" s="304"/>
      <c r="OTP118" s="304"/>
      <c r="OTQ118" s="304"/>
      <c r="OTR118" s="304"/>
      <c r="OTS118" s="304"/>
      <c r="OTT118" s="304"/>
      <c r="OTU118" s="304"/>
      <c r="OTV118" s="304"/>
      <c r="OTW118" s="304"/>
      <c r="OTX118" s="304"/>
      <c r="OTY118" s="304"/>
      <c r="OTZ118" s="304"/>
      <c r="OUA118" s="304"/>
      <c r="OUB118" s="304"/>
      <c r="OUC118" s="304"/>
      <c r="OUD118" s="304"/>
      <c r="OUE118" s="304"/>
      <c r="OUF118" s="304"/>
      <c r="OUG118" s="304"/>
      <c r="OUH118" s="304"/>
      <c r="OUI118" s="304"/>
      <c r="OUJ118" s="304"/>
      <c r="OUK118" s="304"/>
      <c r="OUL118" s="304"/>
      <c r="OUM118" s="304"/>
      <c r="OUN118" s="304"/>
      <c r="OUO118" s="304"/>
      <c r="OUP118" s="304"/>
      <c r="OUQ118" s="304"/>
      <c r="OUR118" s="304"/>
      <c r="OUS118" s="304"/>
      <c r="OUT118" s="304"/>
      <c r="OUU118" s="304"/>
      <c r="OUV118" s="304"/>
      <c r="OUW118" s="304"/>
      <c r="OUX118" s="304"/>
      <c r="OUY118" s="304"/>
      <c r="OUZ118" s="304"/>
      <c r="OVA118" s="304"/>
      <c r="OVB118" s="304"/>
      <c r="OVC118" s="304"/>
      <c r="OVD118" s="304"/>
      <c r="OVE118" s="304"/>
      <c r="OVF118" s="304"/>
      <c r="OVG118" s="304"/>
      <c r="OVH118" s="304"/>
      <c r="OVI118" s="304"/>
      <c r="OVJ118" s="304"/>
      <c r="OVK118" s="304"/>
      <c r="OVL118" s="304"/>
      <c r="OVM118" s="304"/>
      <c r="OVN118" s="304"/>
      <c r="OVO118" s="304"/>
      <c r="OVP118" s="304"/>
      <c r="OVQ118" s="304"/>
      <c r="OVR118" s="304"/>
      <c r="OVS118" s="304"/>
      <c r="OVT118" s="304"/>
      <c r="OVU118" s="304"/>
      <c r="OVV118" s="304"/>
      <c r="OVW118" s="304"/>
      <c r="OVX118" s="304"/>
      <c r="OVY118" s="304"/>
      <c r="OVZ118" s="304"/>
      <c r="OWA118" s="304"/>
      <c r="OWB118" s="304"/>
      <c r="OWC118" s="304"/>
      <c r="OWD118" s="304"/>
      <c r="OWE118" s="304"/>
      <c r="OWF118" s="304"/>
      <c r="OWG118" s="304"/>
      <c r="OWH118" s="304"/>
      <c r="OWI118" s="304"/>
      <c r="OWJ118" s="304"/>
      <c r="OWK118" s="304"/>
      <c r="OWL118" s="304"/>
      <c r="OWM118" s="304"/>
      <c r="OWN118" s="304"/>
      <c r="OWO118" s="304"/>
      <c r="OWP118" s="304"/>
      <c r="OWQ118" s="304"/>
      <c r="OWR118" s="304"/>
      <c r="OWS118" s="304"/>
      <c r="OWT118" s="304"/>
      <c r="OWU118" s="304"/>
      <c r="OWV118" s="304"/>
      <c r="OWW118" s="304"/>
      <c r="OWX118" s="304"/>
      <c r="OWY118" s="304"/>
      <c r="OWZ118" s="304"/>
      <c r="OXA118" s="304"/>
      <c r="OXB118" s="304"/>
      <c r="OXC118" s="304"/>
      <c r="OXD118" s="304"/>
      <c r="OXE118" s="304"/>
      <c r="OXF118" s="304"/>
      <c r="OXG118" s="304"/>
      <c r="OXH118" s="304"/>
      <c r="OXI118" s="304"/>
      <c r="OXJ118" s="304"/>
      <c r="OXK118" s="304"/>
      <c r="OXL118" s="304"/>
      <c r="OXM118" s="304"/>
      <c r="OXN118" s="304"/>
      <c r="OXO118" s="304"/>
      <c r="OXP118" s="304"/>
      <c r="OXQ118" s="304"/>
      <c r="OXR118" s="304"/>
      <c r="OXS118" s="304"/>
      <c r="OXT118" s="304"/>
      <c r="OXU118" s="304"/>
      <c r="OXV118" s="304"/>
      <c r="OXW118" s="304"/>
      <c r="OXX118" s="304"/>
      <c r="OXY118" s="304"/>
      <c r="OXZ118" s="304"/>
      <c r="OYA118" s="304"/>
      <c r="OYB118" s="304"/>
      <c r="OYC118" s="304"/>
      <c r="OYD118" s="304"/>
      <c r="OYE118" s="304"/>
      <c r="OYF118" s="304"/>
      <c r="OYG118" s="304"/>
      <c r="OYH118" s="304"/>
      <c r="OYI118" s="304"/>
      <c r="OYJ118" s="304"/>
      <c r="OYK118" s="304"/>
      <c r="OYL118" s="304"/>
      <c r="OYM118" s="304"/>
      <c r="OYN118" s="304"/>
      <c r="OYO118" s="304"/>
      <c r="OYP118" s="304"/>
      <c r="OYQ118" s="304"/>
      <c r="OYR118" s="304"/>
      <c r="OYS118" s="304"/>
      <c r="OYT118" s="304"/>
      <c r="OYU118" s="304"/>
      <c r="OYV118" s="304"/>
      <c r="OYW118" s="304"/>
      <c r="OYX118" s="304"/>
      <c r="OYY118" s="304"/>
      <c r="OYZ118" s="304"/>
      <c r="OZA118" s="304"/>
      <c r="OZB118" s="304"/>
      <c r="OZC118" s="304"/>
      <c r="OZD118" s="304"/>
      <c r="OZE118" s="304"/>
      <c r="OZF118" s="304"/>
      <c r="OZG118" s="304"/>
      <c r="OZH118" s="304"/>
      <c r="OZI118" s="304"/>
      <c r="OZJ118" s="304"/>
      <c r="OZK118" s="304"/>
      <c r="OZL118" s="304"/>
      <c r="OZM118" s="304"/>
      <c r="OZN118" s="304"/>
      <c r="OZO118" s="304"/>
      <c r="OZP118" s="304"/>
      <c r="OZQ118" s="304"/>
      <c r="OZR118" s="304"/>
      <c r="OZS118" s="304"/>
      <c r="OZT118" s="304"/>
      <c r="OZU118" s="304"/>
      <c r="OZV118" s="304"/>
      <c r="OZW118" s="304"/>
      <c r="OZX118" s="304"/>
      <c r="OZY118" s="304"/>
      <c r="OZZ118" s="304"/>
      <c r="PAA118" s="304"/>
      <c r="PAB118" s="304"/>
      <c r="PAC118" s="304"/>
      <c r="PAD118" s="304"/>
      <c r="PAE118" s="304"/>
      <c r="PAF118" s="304"/>
      <c r="PAG118" s="304"/>
      <c r="PAH118" s="304"/>
      <c r="PAI118" s="304"/>
      <c r="PAJ118" s="304"/>
      <c r="PAK118" s="304"/>
      <c r="PAL118" s="304"/>
      <c r="PAM118" s="304"/>
      <c r="PAN118" s="304"/>
      <c r="PAO118" s="304"/>
      <c r="PAP118" s="304"/>
      <c r="PAQ118" s="304"/>
      <c r="PAR118" s="304"/>
      <c r="PAS118" s="304"/>
      <c r="PAT118" s="304"/>
      <c r="PAU118" s="304"/>
      <c r="PAV118" s="304"/>
      <c r="PAW118" s="304"/>
      <c r="PAX118" s="304"/>
      <c r="PAY118" s="304"/>
      <c r="PAZ118" s="304"/>
      <c r="PBA118" s="304"/>
      <c r="PBB118" s="304"/>
      <c r="PBC118" s="304"/>
      <c r="PBD118" s="304"/>
      <c r="PBE118" s="304"/>
      <c r="PBF118" s="304"/>
      <c r="PBG118" s="304"/>
      <c r="PBH118" s="304"/>
      <c r="PBI118" s="304"/>
      <c r="PBJ118" s="304"/>
      <c r="PBK118" s="304"/>
      <c r="PBL118" s="304"/>
      <c r="PBM118" s="304"/>
      <c r="PBN118" s="304"/>
      <c r="PBO118" s="304"/>
      <c r="PBP118" s="304"/>
      <c r="PBQ118" s="304"/>
      <c r="PBR118" s="304"/>
      <c r="PBS118" s="304"/>
      <c r="PBT118" s="304"/>
      <c r="PBU118" s="304"/>
      <c r="PBV118" s="304"/>
      <c r="PBW118" s="304"/>
      <c r="PBX118" s="304"/>
      <c r="PBY118" s="304"/>
      <c r="PBZ118" s="304"/>
      <c r="PCA118" s="304"/>
      <c r="PCB118" s="304"/>
      <c r="PCC118" s="304"/>
      <c r="PCD118" s="304"/>
      <c r="PCE118" s="304"/>
      <c r="PCF118" s="304"/>
      <c r="PCG118" s="304"/>
      <c r="PCH118" s="304"/>
      <c r="PCI118" s="304"/>
      <c r="PCJ118" s="304"/>
      <c r="PCK118" s="304"/>
      <c r="PCL118" s="304"/>
      <c r="PCM118" s="304"/>
      <c r="PCN118" s="304"/>
      <c r="PCO118" s="304"/>
      <c r="PCP118" s="304"/>
      <c r="PCQ118" s="304"/>
      <c r="PCR118" s="304"/>
      <c r="PCS118" s="304"/>
      <c r="PCT118" s="304"/>
      <c r="PCU118" s="304"/>
      <c r="PCV118" s="304"/>
      <c r="PCW118" s="304"/>
      <c r="PCX118" s="304"/>
      <c r="PCY118" s="304"/>
      <c r="PCZ118" s="304"/>
      <c r="PDA118" s="304"/>
      <c r="PDB118" s="304"/>
      <c r="PDC118" s="304"/>
      <c r="PDD118" s="304"/>
      <c r="PDE118" s="304"/>
      <c r="PDF118" s="304"/>
      <c r="PDG118" s="304"/>
      <c r="PDH118" s="304"/>
      <c r="PDI118" s="304"/>
      <c r="PDJ118" s="304"/>
      <c r="PDK118" s="304"/>
      <c r="PDL118" s="304"/>
      <c r="PDM118" s="304"/>
      <c r="PDN118" s="304"/>
      <c r="PDO118" s="304"/>
      <c r="PDP118" s="304"/>
      <c r="PDQ118" s="304"/>
      <c r="PDR118" s="304"/>
      <c r="PDS118" s="304"/>
      <c r="PDT118" s="304"/>
      <c r="PDU118" s="304"/>
      <c r="PDV118" s="304"/>
      <c r="PDW118" s="304"/>
      <c r="PDX118" s="304"/>
      <c r="PDY118" s="304"/>
      <c r="PDZ118" s="304"/>
      <c r="PEA118" s="304"/>
      <c r="PEB118" s="304"/>
      <c r="PEC118" s="304"/>
      <c r="PED118" s="304"/>
      <c r="PEE118" s="304"/>
      <c r="PEF118" s="304"/>
      <c r="PEG118" s="304"/>
      <c r="PEH118" s="304"/>
      <c r="PEI118" s="304"/>
      <c r="PEJ118" s="304"/>
      <c r="PEK118" s="304"/>
      <c r="PEL118" s="304"/>
      <c r="PEM118" s="304"/>
      <c r="PEN118" s="304"/>
      <c r="PEO118" s="304"/>
      <c r="PEP118" s="304"/>
      <c r="PEQ118" s="304"/>
      <c r="PER118" s="304"/>
      <c r="PES118" s="304"/>
      <c r="PET118" s="304"/>
      <c r="PEU118" s="304"/>
      <c r="PEV118" s="304"/>
      <c r="PEW118" s="304"/>
      <c r="PEX118" s="304"/>
      <c r="PEY118" s="304"/>
      <c r="PEZ118" s="304"/>
      <c r="PFA118" s="304"/>
      <c r="PFB118" s="304"/>
      <c r="PFC118" s="304"/>
      <c r="PFD118" s="304"/>
      <c r="PFE118" s="304"/>
      <c r="PFF118" s="304"/>
      <c r="PFG118" s="304"/>
      <c r="PFH118" s="304"/>
      <c r="PFI118" s="304"/>
      <c r="PFJ118" s="304"/>
      <c r="PFK118" s="304"/>
      <c r="PFL118" s="304"/>
      <c r="PFM118" s="304"/>
      <c r="PFN118" s="304"/>
      <c r="PFO118" s="304"/>
      <c r="PFP118" s="304"/>
      <c r="PFQ118" s="304"/>
      <c r="PFR118" s="304"/>
      <c r="PFS118" s="304"/>
      <c r="PFT118" s="304"/>
      <c r="PFU118" s="304"/>
      <c r="PFV118" s="304"/>
      <c r="PFW118" s="304"/>
      <c r="PFX118" s="304"/>
      <c r="PFY118" s="304"/>
      <c r="PFZ118" s="304"/>
      <c r="PGA118" s="304"/>
      <c r="PGB118" s="304"/>
      <c r="PGC118" s="304"/>
      <c r="PGD118" s="304"/>
      <c r="PGE118" s="304"/>
      <c r="PGF118" s="304"/>
      <c r="PGG118" s="304"/>
      <c r="PGH118" s="304"/>
      <c r="PGI118" s="304"/>
      <c r="PGJ118" s="304"/>
      <c r="PGK118" s="304"/>
      <c r="PGL118" s="304"/>
      <c r="PGM118" s="304"/>
      <c r="PGN118" s="304"/>
      <c r="PGO118" s="304"/>
      <c r="PGP118" s="304"/>
      <c r="PGQ118" s="304"/>
      <c r="PGR118" s="304"/>
      <c r="PGS118" s="304"/>
      <c r="PGT118" s="304"/>
      <c r="PGU118" s="304"/>
      <c r="PGV118" s="304"/>
      <c r="PGW118" s="304"/>
      <c r="PGX118" s="304"/>
      <c r="PGY118" s="304"/>
      <c r="PGZ118" s="304"/>
      <c r="PHA118" s="304"/>
      <c r="PHB118" s="304"/>
      <c r="PHC118" s="304"/>
      <c r="PHD118" s="304"/>
      <c r="PHE118" s="304"/>
      <c r="PHF118" s="304"/>
      <c r="PHG118" s="304"/>
      <c r="PHH118" s="304"/>
      <c r="PHI118" s="304"/>
      <c r="PHJ118" s="304"/>
      <c r="PHK118" s="304"/>
      <c r="PHL118" s="304"/>
      <c r="PHM118" s="304"/>
      <c r="PHN118" s="304"/>
      <c r="PHO118" s="304"/>
      <c r="PHP118" s="304"/>
      <c r="PHQ118" s="304"/>
      <c r="PHR118" s="304"/>
      <c r="PHS118" s="304"/>
      <c r="PHT118" s="304"/>
      <c r="PHU118" s="304"/>
      <c r="PHV118" s="304"/>
      <c r="PHW118" s="304"/>
      <c r="PHX118" s="304"/>
      <c r="PHY118" s="304"/>
      <c r="PHZ118" s="304"/>
      <c r="PIA118" s="304"/>
      <c r="PIB118" s="304"/>
      <c r="PIC118" s="304"/>
      <c r="PID118" s="304"/>
      <c r="PIE118" s="304"/>
      <c r="PIF118" s="304"/>
      <c r="PIG118" s="304"/>
      <c r="PIH118" s="304"/>
      <c r="PII118" s="304"/>
      <c r="PIJ118" s="304"/>
      <c r="PIK118" s="304"/>
      <c r="PIL118" s="304"/>
      <c r="PIM118" s="304"/>
      <c r="PIN118" s="304"/>
      <c r="PIO118" s="304"/>
      <c r="PIP118" s="304"/>
      <c r="PIQ118" s="304"/>
      <c r="PIR118" s="304"/>
      <c r="PIS118" s="304"/>
      <c r="PIT118" s="304"/>
      <c r="PIU118" s="304"/>
      <c r="PIV118" s="304"/>
      <c r="PIW118" s="304"/>
      <c r="PIX118" s="304"/>
      <c r="PIY118" s="304"/>
      <c r="PIZ118" s="304"/>
      <c r="PJA118" s="304"/>
      <c r="PJB118" s="304"/>
      <c r="PJC118" s="304"/>
      <c r="PJD118" s="304"/>
      <c r="PJE118" s="304"/>
      <c r="PJF118" s="304"/>
      <c r="PJG118" s="304"/>
      <c r="PJH118" s="304"/>
      <c r="PJI118" s="304"/>
      <c r="PJJ118" s="304"/>
      <c r="PJK118" s="304"/>
      <c r="PJL118" s="304"/>
      <c r="PJM118" s="304"/>
      <c r="PJN118" s="304"/>
      <c r="PJO118" s="304"/>
      <c r="PJP118" s="304"/>
      <c r="PJQ118" s="304"/>
      <c r="PJR118" s="304"/>
      <c r="PJS118" s="304"/>
      <c r="PJT118" s="304"/>
      <c r="PJU118" s="304"/>
      <c r="PJV118" s="304"/>
      <c r="PJW118" s="304"/>
      <c r="PJX118" s="304"/>
      <c r="PJY118" s="304"/>
      <c r="PJZ118" s="304"/>
      <c r="PKA118" s="304"/>
      <c r="PKB118" s="304"/>
      <c r="PKC118" s="304"/>
      <c r="PKD118" s="304"/>
      <c r="PKE118" s="304"/>
      <c r="PKF118" s="304"/>
      <c r="PKG118" s="304"/>
      <c r="PKH118" s="304"/>
      <c r="PKI118" s="304"/>
      <c r="PKJ118" s="304"/>
      <c r="PKK118" s="304"/>
      <c r="PKL118" s="304"/>
      <c r="PKM118" s="304"/>
      <c r="PKN118" s="304"/>
      <c r="PKO118" s="304"/>
      <c r="PKP118" s="304"/>
      <c r="PKQ118" s="304"/>
      <c r="PKR118" s="304"/>
      <c r="PKS118" s="304"/>
      <c r="PKT118" s="304"/>
      <c r="PKU118" s="304"/>
      <c r="PKV118" s="304"/>
      <c r="PKW118" s="304"/>
      <c r="PKX118" s="304"/>
      <c r="PKY118" s="304"/>
      <c r="PKZ118" s="304"/>
      <c r="PLA118" s="304"/>
      <c r="PLB118" s="304"/>
      <c r="PLC118" s="304"/>
      <c r="PLD118" s="304"/>
      <c r="PLE118" s="304"/>
      <c r="PLF118" s="304"/>
      <c r="PLG118" s="304"/>
      <c r="PLH118" s="304"/>
      <c r="PLI118" s="304"/>
      <c r="PLJ118" s="304"/>
      <c r="PLK118" s="304"/>
      <c r="PLL118" s="304"/>
      <c r="PLM118" s="304"/>
      <c r="PLN118" s="304"/>
      <c r="PLO118" s="304"/>
      <c r="PLP118" s="304"/>
      <c r="PLQ118" s="304"/>
      <c r="PLR118" s="304"/>
      <c r="PLS118" s="304"/>
      <c r="PLT118" s="304"/>
      <c r="PLU118" s="304"/>
      <c r="PLV118" s="304"/>
      <c r="PLW118" s="304"/>
      <c r="PLX118" s="304"/>
      <c r="PLY118" s="304"/>
      <c r="PLZ118" s="304"/>
      <c r="PMA118" s="304"/>
      <c r="PMB118" s="304"/>
      <c r="PMC118" s="304"/>
      <c r="PMD118" s="304"/>
      <c r="PME118" s="304"/>
      <c r="PMF118" s="304"/>
      <c r="PMG118" s="304"/>
      <c r="PMH118" s="304"/>
      <c r="PMI118" s="304"/>
      <c r="PMJ118" s="304"/>
      <c r="PMK118" s="304"/>
      <c r="PML118" s="304"/>
      <c r="PMM118" s="304"/>
      <c r="PMN118" s="304"/>
      <c r="PMO118" s="304"/>
      <c r="PMP118" s="304"/>
      <c r="PMQ118" s="304"/>
      <c r="PMR118" s="304"/>
      <c r="PMS118" s="304"/>
      <c r="PMT118" s="304"/>
      <c r="PMU118" s="304"/>
      <c r="PMV118" s="304"/>
      <c r="PMW118" s="304"/>
      <c r="PMX118" s="304"/>
      <c r="PMY118" s="304"/>
      <c r="PMZ118" s="304"/>
      <c r="PNA118" s="304"/>
      <c r="PNB118" s="304"/>
      <c r="PNC118" s="304"/>
      <c r="PND118" s="304"/>
      <c r="PNE118" s="304"/>
      <c r="PNF118" s="304"/>
      <c r="PNG118" s="304"/>
      <c r="PNH118" s="304"/>
      <c r="PNI118" s="304"/>
      <c r="PNJ118" s="304"/>
      <c r="PNK118" s="304"/>
      <c r="PNL118" s="304"/>
      <c r="PNM118" s="304"/>
      <c r="PNN118" s="304"/>
      <c r="PNO118" s="304"/>
      <c r="PNP118" s="304"/>
      <c r="PNQ118" s="304"/>
      <c r="PNR118" s="304"/>
      <c r="PNS118" s="304"/>
      <c r="PNT118" s="304"/>
      <c r="PNU118" s="304"/>
      <c r="PNV118" s="304"/>
      <c r="PNW118" s="304"/>
      <c r="PNX118" s="304"/>
      <c r="PNY118" s="304"/>
      <c r="PNZ118" s="304"/>
      <c r="POA118" s="304"/>
      <c r="POB118" s="304"/>
      <c r="POC118" s="304"/>
      <c r="POD118" s="304"/>
      <c r="POE118" s="304"/>
      <c r="POF118" s="304"/>
      <c r="POG118" s="304"/>
      <c r="POH118" s="304"/>
      <c r="POI118" s="304"/>
      <c r="POJ118" s="304"/>
      <c r="POK118" s="304"/>
      <c r="POL118" s="304"/>
      <c r="POM118" s="304"/>
      <c r="PON118" s="304"/>
      <c r="POO118" s="304"/>
      <c r="POP118" s="304"/>
      <c r="POQ118" s="304"/>
      <c r="POR118" s="304"/>
      <c r="POS118" s="304"/>
      <c r="POT118" s="304"/>
      <c r="POU118" s="304"/>
      <c r="POV118" s="304"/>
      <c r="POW118" s="304"/>
      <c r="POX118" s="304"/>
      <c r="POY118" s="304"/>
      <c r="POZ118" s="304"/>
      <c r="PPA118" s="304"/>
      <c r="PPB118" s="304"/>
      <c r="PPC118" s="304"/>
      <c r="PPD118" s="304"/>
      <c r="PPE118" s="304"/>
      <c r="PPF118" s="304"/>
      <c r="PPG118" s="304"/>
      <c r="PPH118" s="304"/>
      <c r="PPI118" s="304"/>
      <c r="PPJ118" s="304"/>
      <c r="PPK118" s="304"/>
      <c r="PPL118" s="304"/>
      <c r="PPM118" s="304"/>
      <c r="PPN118" s="304"/>
      <c r="PPO118" s="304"/>
      <c r="PPP118" s="304"/>
      <c r="PPQ118" s="304"/>
      <c r="PPR118" s="304"/>
      <c r="PPS118" s="304"/>
      <c r="PPT118" s="304"/>
      <c r="PPU118" s="304"/>
      <c r="PPV118" s="304"/>
      <c r="PPW118" s="304"/>
      <c r="PPX118" s="304"/>
      <c r="PPY118" s="304"/>
      <c r="PPZ118" s="304"/>
      <c r="PQA118" s="304"/>
      <c r="PQB118" s="304"/>
      <c r="PQC118" s="304"/>
      <c r="PQD118" s="304"/>
      <c r="PQE118" s="304"/>
      <c r="PQF118" s="304"/>
      <c r="PQG118" s="304"/>
      <c r="PQH118" s="304"/>
      <c r="PQI118" s="304"/>
      <c r="PQJ118" s="304"/>
      <c r="PQK118" s="304"/>
      <c r="PQL118" s="304"/>
      <c r="PQM118" s="304"/>
      <c r="PQN118" s="304"/>
      <c r="PQO118" s="304"/>
      <c r="PQP118" s="304"/>
      <c r="PQQ118" s="304"/>
      <c r="PQR118" s="304"/>
      <c r="PQS118" s="304"/>
      <c r="PQT118" s="304"/>
      <c r="PQU118" s="304"/>
      <c r="PQV118" s="304"/>
      <c r="PQW118" s="304"/>
      <c r="PQX118" s="304"/>
      <c r="PQY118" s="304"/>
      <c r="PQZ118" s="304"/>
      <c r="PRA118" s="304"/>
      <c r="PRB118" s="304"/>
      <c r="PRC118" s="304"/>
      <c r="PRD118" s="304"/>
      <c r="PRE118" s="304"/>
      <c r="PRF118" s="304"/>
      <c r="PRG118" s="304"/>
      <c r="PRH118" s="304"/>
      <c r="PRI118" s="304"/>
      <c r="PRJ118" s="304"/>
      <c r="PRK118" s="304"/>
      <c r="PRL118" s="304"/>
      <c r="PRM118" s="304"/>
      <c r="PRN118" s="304"/>
      <c r="PRO118" s="304"/>
      <c r="PRP118" s="304"/>
      <c r="PRQ118" s="304"/>
      <c r="PRR118" s="304"/>
      <c r="PRS118" s="304"/>
      <c r="PRT118" s="304"/>
      <c r="PRU118" s="304"/>
      <c r="PRV118" s="304"/>
      <c r="PRW118" s="304"/>
      <c r="PRX118" s="304"/>
      <c r="PRY118" s="304"/>
      <c r="PRZ118" s="304"/>
      <c r="PSA118" s="304"/>
      <c r="PSB118" s="304"/>
      <c r="PSC118" s="304"/>
      <c r="PSD118" s="304"/>
      <c r="PSE118" s="304"/>
      <c r="PSF118" s="304"/>
      <c r="PSG118" s="304"/>
      <c r="PSH118" s="304"/>
      <c r="PSI118" s="304"/>
      <c r="PSJ118" s="304"/>
      <c r="PSK118" s="304"/>
      <c r="PSL118" s="304"/>
      <c r="PSM118" s="304"/>
      <c r="PSN118" s="304"/>
      <c r="PSO118" s="304"/>
      <c r="PSP118" s="304"/>
      <c r="PSQ118" s="304"/>
      <c r="PSR118" s="304"/>
      <c r="PSS118" s="304"/>
      <c r="PST118" s="304"/>
      <c r="PSU118" s="304"/>
      <c r="PSV118" s="304"/>
      <c r="PSW118" s="304"/>
      <c r="PSX118" s="304"/>
      <c r="PSY118" s="304"/>
      <c r="PSZ118" s="304"/>
      <c r="PTA118" s="304"/>
      <c r="PTB118" s="304"/>
      <c r="PTC118" s="304"/>
      <c r="PTD118" s="304"/>
      <c r="PTE118" s="304"/>
      <c r="PTF118" s="304"/>
      <c r="PTG118" s="304"/>
      <c r="PTH118" s="304"/>
      <c r="PTI118" s="304"/>
      <c r="PTJ118" s="304"/>
      <c r="PTK118" s="304"/>
      <c r="PTL118" s="304"/>
      <c r="PTM118" s="304"/>
      <c r="PTN118" s="304"/>
      <c r="PTO118" s="304"/>
      <c r="PTP118" s="304"/>
      <c r="PTQ118" s="304"/>
      <c r="PTR118" s="304"/>
      <c r="PTS118" s="304"/>
      <c r="PTT118" s="304"/>
      <c r="PTU118" s="304"/>
      <c r="PTV118" s="304"/>
      <c r="PTW118" s="304"/>
      <c r="PTX118" s="304"/>
      <c r="PTY118" s="304"/>
      <c r="PTZ118" s="304"/>
      <c r="PUA118" s="304"/>
      <c r="PUB118" s="304"/>
      <c r="PUC118" s="304"/>
      <c r="PUD118" s="304"/>
      <c r="PUE118" s="304"/>
      <c r="PUF118" s="304"/>
      <c r="PUG118" s="304"/>
      <c r="PUH118" s="304"/>
      <c r="PUI118" s="304"/>
      <c r="PUJ118" s="304"/>
      <c r="PUK118" s="304"/>
      <c r="PUL118" s="304"/>
      <c r="PUM118" s="304"/>
      <c r="PUN118" s="304"/>
      <c r="PUO118" s="304"/>
      <c r="PUP118" s="304"/>
      <c r="PUQ118" s="304"/>
      <c r="PUR118" s="304"/>
      <c r="PUS118" s="304"/>
      <c r="PUT118" s="304"/>
      <c r="PUU118" s="304"/>
      <c r="PUV118" s="304"/>
      <c r="PUW118" s="304"/>
      <c r="PUX118" s="304"/>
      <c r="PUY118" s="304"/>
      <c r="PUZ118" s="304"/>
      <c r="PVA118" s="304"/>
      <c r="PVB118" s="304"/>
      <c r="PVC118" s="304"/>
      <c r="PVD118" s="304"/>
      <c r="PVE118" s="304"/>
      <c r="PVF118" s="304"/>
      <c r="PVG118" s="304"/>
      <c r="PVH118" s="304"/>
      <c r="PVI118" s="304"/>
      <c r="PVJ118" s="304"/>
      <c r="PVK118" s="304"/>
      <c r="PVL118" s="304"/>
      <c r="PVM118" s="304"/>
      <c r="PVN118" s="304"/>
      <c r="PVO118" s="304"/>
      <c r="PVP118" s="304"/>
      <c r="PVQ118" s="304"/>
      <c r="PVR118" s="304"/>
      <c r="PVS118" s="304"/>
      <c r="PVT118" s="304"/>
      <c r="PVU118" s="304"/>
      <c r="PVV118" s="304"/>
      <c r="PVW118" s="304"/>
      <c r="PVX118" s="304"/>
      <c r="PVY118" s="304"/>
      <c r="PVZ118" s="304"/>
      <c r="PWA118" s="304"/>
      <c r="PWB118" s="304"/>
      <c r="PWC118" s="304"/>
      <c r="PWD118" s="304"/>
      <c r="PWE118" s="304"/>
      <c r="PWF118" s="304"/>
      <c r="PWG118" s="304"/>
      <c r="PWH118" s="304"/>
      <c r="PWI118" s="304"/>
      <c r="PWJ118" s="304"/>
      <c r="PWK118" s="304"/>
      <c r="PWL118" s="304"/>
      <c r="PWM118" s="304"/>
      <c r="PWN118" s="304"/>
      <c r="PWO118" s="304"/>
      <c r="PWP118" s="304"/>
      <c r="PWQ118" s="304"/>
      <c r="PWR118" s="304"/>
      <c r="PWS118" s="304"/>
      <c r="PWT118" s="304"/>
      <c r="PWU118" s="304"/>
      <c r="PWV118" s="304"/>
      <c r="PWW118" s="304"/>
      <c r="PWX118" s="304"/>
      <c r="PWY118" s="304"/>
      <c r="PWZ118" s="304"/>
      <c r="PXA118" s="304"/>
      <c r="PXB118" s="304"/>
      <c r="PXC118" s="304"/>
      <c r="PXD118" s="304"/>
      <c r="PXE118" s="304"/>
      <c r="PXF118" s="304"/>
      <c r="PXG118" s="304"/>
      <c r="PXH118" s="304"/>
      <c r="PXI118" s="304"/>
      <c r="PXJ118" s="304"/>
      <c r="PXK118" s="304"/>
      <c r="PXL118" s="304"/>
      <c r="PXM118" s="304"/>
      <c r="PXN118" s="304"/>
      <c r="PXO118" s="304"/>
      <c r="PXP118" s="304"/>
      <c r="PXQ118" s="304"/>
      <c r="PXR118" s="304"/>
      <c r="PXS118" s="304"/>
      <c r="PXT118" s="304"/>
      <c r="PXU118" s="304"/>
      <c r="PXV118" s="304"/>
      <c r="PXW118" s="304"/>
      <c r="PXX118" s="304"/>
      <c r="PXY118" s="304"/>
      <c r="PXZ118" s="304"/>
      <c r="PYA118" s="304"/>
      <c r="PYB118" s="304"/>
      <c r="PYC118" s="304"/>
      <c r="PYD118" s="304"/>
      <c r="PYE118" s="304"/>
      <c r="PYF118" s="304"/>
      <c r="PYG118" s="304"/>
      <c r="PYH118" s="304"/>
      <c r="PYI118" s="304"/>
      <c r="PYJ118" s="304"/>
      <c r="PYK118" s="304"/>
      <c r="PYL118" s="304"/>
      <c r="PYM118" s="304"/>
      <c r="PYN118" s="304"/>
      <c r="PYO118" s="304"/>
      <c r="PYP118" s="304"/>
      <c r="PYQ118" s="304"/>
      <c r="PYR118" s="304"/>
      <c r="PYS118" s="304"/>
      <c r="PYT118" s="304"/>
      <c r="PYU118" s="304"/>
      <c r="PYV118" s="304"/>
      <c r="PYW118" s="304"/>
      <c r="PYX118" s="304"/>
      <c r="PYY118" s="304"/>
      <c r="PYZ118" s="304"/>
      <c r="PZA118" s="304"/>
      <c r="PZB118" s="304"/>
      <c r="PZC118" s="304"/>
      <c r="PZD118" s="304"/>
      <c r="PZE118" s="304"/>
      <c r="PZF118" s="304"/>
      <c r="PZG118" s="304"/>
      <c r="PZH118" s="304"/>
      <c r="PZI118" s="304"/>
      <c r="PZJ118" s="304"/>
      <c r="PZK118" s="304"/>
      <c r="PZL118" s="304"/>
      <c r="PZM118" s="304"/>
      <c r="PZN118" s="304"/>
      <c r="PZO118" s="304"/>
      <c r="PZP118" s="304"/>
      <c r="PZQ118" s="304"/>
      <c r="PZR118" s="304"/>
      <c r="PZS118" s="304"/>
      <c r="PZT118" s="304"/>
      <c r="PZU118" s="304"/>
      <c r="PZV118" s="304"/>
      <c r="PZW118" s="304"/>
      <c r="PZX118" s="304"/>
      <c r="PZY118" s="304"/>
      <c r="PZZ118" s="304"/>
      <c r="QAA118" s="304"/>
      <c r="QAB118" s="304"/>
      <c r="QAC118" s="304"/>
      <c r="QAD118" s="304"/>
      <c r="QAE118" s="304"/>
      <c r="QAF118" s="304"/>
      <c r="QAG118" s="304"/>
      <c r="QAH118" s="304"/>
      <c r="QAI118" s="304"/>
      <c r="QAJ118" s="304"/>
      <c r="QAK118" s="304"/>
      <c r="QAL118" s="304"/>
      <c r="QAM118" s="304"/>
      <c r="QAN118" s="304"/>
      <c r="QAO118" s="304"/>
      <c r="QAP118" s="304"/>
      <c r="QAQ118" s="304"/>
      <c r="QAR118" s="304"/>
      <c r="QAS118" s="304"/>
      <c r="QAT118" s="304"/>
      <c r="QAU118" s="304"/>
      <c r="QAV118" s="304"/>
      <c r="QAW118" s="304"/>
      <c r="QAX118" s="304"/>
      <c r="QAY118" s="304"/>
      <c r="QAZ118" s="304"/>
      <c r="QBA118" s="304"/>
      <c r="QBB118" s="304"/>
      <c r="QBC118" s="304"/>
      <c r="QBD118" s="304"/>
      <c r="QBE118" s="304"/>
      <c r="QBF118" s="304"/>
      <c r="QBG118" s="304"/>
      <c r="QBH118" s="304"/>
      <c r="QBI118" s="304"/>
      <c r="QBJ118" s="304"/>
      <c r="QBK118" s="304"/>
      <c r="QBL118" s="304"/>
      <c r="QBM118" s="304"/>
      <c r="QBN118" s="304"/>
      <c r="QBO118" s="304"/>
      <c r="QBP118" s="304"/>
      <c r="QBQ118" s="304"/>
      <c r="QBR118" s="304"/>
      <c r="QBS118" s="304"/>
      <c r="QBT118" s="304"/>
      <c r="QBU118" s="304"/>
      <c r="QBV118" s="304"/>
      <c r="QBW118" s="304"/>
      <c r="QBX118" s="304"/>
      <c r="QBY118" s="304"/>
      <c r="QBZ118" s="304"/>
      <c r="QCA118" s="304"/>
      <c r="QCB118" s="304"/>
      <c r="QCC118" s="304"/>
      <c r="QCD118" s="304"/>
      <c r="QCE118" s="304"/>
      <c r="QCF118" s="304"/>
      <c r="QCG118" s="304"/>
      <c r="QCH118" s="304"/>
      <c r="QCI118" s="304"/>
      <c r="QCJ118" s="304"/>
      <c r="QCK118" s="304"/>
      <c r="QCL118" s="304"/>
      <c r="QCM118" s="304"/>
      <c r="QCN118" s="304"/>
      <c r="QCO118" s="304"/>
      <c r="QCP118" s="304"/>
      <c r="QCQ118" s="304"/>
      <c r="QCR118" s="304"/>
      <c r="QCS118" s="304"/>
      <c r="QCT118" s="304"/>
      <c r="QCU118" s="304"/>
      <c r="QCV118" s="304"/>
      <c r="QCW118" s="304"/>
      <c r="QCX118" s="304"/>
      <c r="QCY118" s="304"/>
      <c r="QCZ118" s="304"/>
      <c r="QDA118" s="304"/>
      <c r="QDB118" s="304"/>
      <c r="QDC118" s="304"/>
      <c r="QDD118" s="304"/>
      <c r="QDE118" s="304"/>
      <c r="QDF118" s="304"/>
      <c r="QDG118" s="304"/>
      <c r="QDH118" s="304"/>
      <c r="QDI118" s="304"/>
      <c r="QDJ118" s="304"/>
      <c r="QDK118" s="304"/>
      <c r="QDL118" s="304"/>
      <c r="QDM118" s="304"/>
      <c r="QDN118" s="304"/>
      <c r="QDO118" s="304"/>
      <c r="QDP118" s="304"/>
      <c r="QDQ118" s="304"/>
      <c r="QDR118" s="304"/>
      <c r="QDS118" s="304"/>
      <c r="QDT118" s="304"/>
      <c r="QDU118" s="304"/>
      <c r="QDV118" s="304"/>
      <c r="QDW118" s="304"/>
      <c r="QDX118" s="304"/>
      <c r="QDY118" s="304"/>
      <c r="QDZ118" s="304"/>
      <c r="QEA118" s="304"/>
      <c r="QEB118" s="304"/>
      <c r="QEC118" s="304"/>
      <c r="QED118" s="304"/>
      <c r="QEE118" s="304"/>
      <c r="QEF118" s="304"/>
      <c r="QEG118" s="304"/>
      <c r="QEH118" s="304"/>
      <c r="QEI118" s="304"/>
      <c r="QEJ118" s="304"/>
      <c r="QEK118" s="304"/>
      <c r="QEL118" s="304"/>
      <c r="QEM118" s="304"/>
      <c r="QEN118" s="304"/>
      <c r="QEO118" s="304"/>
      <c r="QEP118" s="304"/>
      <c r="QEQ118" s="304"/>
      <c r="QER118" s="304"/>
      <c r="QES118" s="304"/>
      <c r="QET118" s="304"/>
      <c r="QEU118" s="304"/>
      <c r="QEV118" s="304"/>
      <c r="QEW118" s="304"/>
      <c r="QEX118" s="304"/>
      <c r="QEY118" s="304"/>
      <c r="QEZ118" s="304"/>
      <c r="QFA118" s="304"/>
      <c r="QFB118" s="304"/>
      <c r="QFC118" s="304"/>
      <c r="QFD118" s="304"/>
      <c r="QFE118" s="304"/>
      <c r="QFF118" s="304"/>
      <c r="QFG118" s="304"/>
      <c r="QFH118" s="304"/>
      <c r="QFI118" s="304"/>
      <c r="QFJ118" s="304"/>
      <c r="QFK118" s="304"/>
      <c r="QFL118" s="304"/>
      <c r="QFM118" s="304"/>
      <c r="QFN118" s="304"/>
      <c r="QFO118" s="304"/>
      <c r="QFP118" s="304"/>
      <c r="QFQ118" s="304"/>
      <c r="QFR118" s="304"/>
      <c r="QFS118" s="304"/>
      <c r="QFT118" s="304"/>
      <c r="QFU118" s="304"/>
      <c r="QFV118" s="304"/>
      <c r="QFW118" s="304"/>
      <c r="QFX118" s="304"/>
      <c r="QFY118" s="304"/>
      <c r="QFZ118" s="304"/>
      <c r="QGA118" s="304"/>
      <c r="QGB118" s="304"/>
      <c r="QGC118" s="304"/>
      <c r="QGD118" s="304"/>
      <c r="QGE118" s="304"/>
      <c r="QGF118" s="304"/>
      <c r="QGG118" s="304"/>
      <c r="QGH118" s="304"/>
      <c r="QGI118" s="304"/>
      <c r="QGJ118" s="304"/>
      <c r="QGK118" s="304"/>
      <c r="QGL118" s="304"/>
      <c r="QGM118" s="304"/>
      <c r="QGN118" s="304"/>
      <c r="QGO118" s="304"/>
      <c r="QGP118" s="304"/>
      <c r="QGQ118" s="304"/>
      <c r="QGR118" s="304"/>
      <c r="QGS118" s="304"/>
      <c r="QGT118" s="304"/>
      <c r="QGU118" s="304"/>
      <c r="QGV118" s="304"/>
      <c r="QGW118" s="304"/>
      <c r="QGX118" s="304"/>
      <c r="QGY118" s="304"/>
      <c r="QGZ118" s="304"/>
      <c r="QHA118" s="304"/>
      <c r="QHB118" s="304"/>
      <c r="QHC118" s="304"/>
      <c r="QHD118" s="304"/>
      <c r="QHE118" s="304"/>
      <c r="QHF118" s="304"/>
      <c r="QHG118" s="304"/>
      <c r="QHH118" s="304"/>
      <c r="QHI118" s="304"/>
      <c r="QHJ118" s="304"/>
      <c r="QHK118" s="304"/>
      <c r="QHL118" s="304"/>
      <c r="QHM118" s="304"/>
      <c r="QHN118" s="304"/>
      <c r="QHO118" s="304"/>
      <c r="QHP118" s="304"/>
      <c r="QHQ118" s="304"/>
      <c r="QHR118" s="304"/>
      <c r="QHS118" s="304"/>
      <c r="QHT118" s="304"/>
      <c r="QHU118" s="304"/>
      <c r="QHV118" s="304"/>
      <c r="QHW118" s="304"/>
      <c r="QHX118" s="304"/>
      <c r="QHY118" s="304"/>
      <c r="QHZ118" s="304"/>
      <c r="QIA118" s="304"/>
      <c r="QIB118" s="304"/>
      <c r="QIC118" s="304"/>
      <c r="QID118" s="304"/>
      <c r="QIE118" s="304"/>
      <c r="QIF118" s="304"/>
      <c r="QIG118" s="304"/>
      <c r="QIH118" s="304"/>
      <c r="QII118" s="304"/>
      <c r="QIJ118" s="304"/>
      <c r="QIK118" s="304"/>
      <c r="QIL118" s="304"/>
      <c r="QIM118" s="304"/>
      <c r="QIN118" s="304"/>
      <c r="QIO118" s="304"/>
      <c r="QIP118" s="304"/>
      <c r="QIQ118" s="304"/>
      <c r="QIR118" s="304"/>
      <c r="QIS118" s="304"/>
      <c r="QIT118" s="304"/>
      <c r="QIU118" s="304"/>
      <c r="QIV118" s="304"/>
      <c r="QIW118" s="304"/>
      <c r="QIX118" s="304"/>
      <c r="QIY118" s="304"/>
      <c r="QIZ118" s="304"/>
      <c r="QJA118" s="304"/>
      <c r="QJB118" s="304"/>
      <c r="QJC118" s="304"/>
      <c r="QJD118" s="304"/>
      <c r="QJE118" s="304"/>
      <c r="QJF118" s="304"/>
      <c r="QJG118" s="304"/>
      <c r="QJH118" s="304"/>
      <c r="QJI118" s="304"/>
      <c r="QJJ118" s="304"/>
      <c r="QJK118" s="304"/>
      <c r="QJL118" s="304"/>
      <c r="QJM118" s="304"/>
      <c r="QJN118" s="304"/>
      <c r="QJO118" s="304"/>
      <c r="QJP118" s="304"/>
      <c r="QJQ118" s="304"/>
      <c r="QJR118" s="304"/>
      <c r="QJS118" s="304"/>
      <c r="QJT118" s="304"/>
      <c r="QJU118" s="304"/>
      <c r="QJV118" s="304"/>
      <c r="QJW118" s="304"/>
      <c r="QJX118" s="304"/>
      <c r="QJY118" s="304"/>
      <c r="QJZ118" s="304"/>
      <c r="QKA118" s="304"/>
      <c r="QKB118" s="304"/>
      <c r="QKC118" s="304"/>
      <c r="QKD118" s="304"/>
      <c r="QKE118" s="304"/>
      <c r="QKF118" s="304"/>
      <c r="QKG118" s="304"/>
      <c r="QKH118" s="304"/>
      <c r="QKI118" s="304"/>
      <c r="QKJ118" s="304"/>
      <c r="QKK118" s="304"/>
      <c r="QKL118" s="304"/>
      <c r="QKM118" s="304"/>
      <c r="QKN118" s="304"/>
      <c r="QKO118" s="304"/>
      <c r="QKP118" s="304"/>
      <c r="QKQ118" s="304"/>
      <c r="QKR118" s="304"/>
      <c r="QKS118" s="304"/>
      <c r="QKT118" s="304"/>
      <c r="QKU118" s="304"/>
      <c r="QKV118" s="304"/>
      <c r="QKW118" s="304"/>
      <c r="QKX118" s="304"/>
      <c r="QKY118" s="304"/>
      <c r="QKZ118" s="304"/>
      <c r="QLA118" s="304"/>
      <c r="QLB118" s="304"/>
      <c r="QLC118" s="304"/>
      <c r="QLD118" s="304"/>
      <c r="QLE118" s="304"/>
      <c r="QLF118" s="304"/>
      <c r="QLG118" s="304"/>
      <c r="QLH118" s="304"/>
      <c r="QLI118" s="304"/>
      <c r="QLJ118" s="304"/>
      <c r="QLK118" s="304"/>
      <c r="QLL118" s="304"/>
      <c r="QLM118" s="304"/>
      <c r="QLN118" s="304"/>
      <c r="QLO118" s="304"/>
      <c r="QLP118" s="304"/>
      <c r="QLQ118" s="304"/>
      <c r="QLR118" s="304"/>
      <c r="QLS118" s="304"/>
      <c r="QLT118" s="304"/>
      <c r="QLU118" s="304"/>
      <c r="QLV118" s="304"/>
      <c r="QLW118" s="304"/>
      <c r="QLX118" s="304"/>
      <c r="QLY118" s="304"/>
      <c r="QLZ118" s="304"/>
      <c r="QMA118" s="304"/>
      <c r="QMB118" s="304"/>
      <c r="QMC118" s="304"/>
      <c r="QMD118" s="304"/>
      <c r="QME118" s="304"/>
      <c r="QMF118" s="304"/>
      <c r="QMG118" s="304"/>
      <c r="QMH118" s="304"/>
      <c r="QMI118" s="304"/>
      <c r="QMJ118" s="304"/>
      <c r="QMK118" s="304"/>
      <c r="QML118" s="304"/>
      <c r="QMM118" s="304"/>
      <c r="QMN118" s="304"/>
      <c r="QMO118" s="304"/>
      <c r="QMP118" s="304"/>
      <c r="QMQ118" s="304"/>
      <c r="QMR118" s="304"/>
      <c r="QMS118" s="304"/>
      <c r="QMT118" s="304"/>
      <c r="QMU118" s="304"/>
      <c r="QMV118" s="304"/>
      <c r="QMW118" s="304"/>
      <c r="QMX118" s="304"/>
      <c r="QMY118" s="304"/>
      <c r="QMZ118" s="304"/>
      <c r="QNA118" s="304"/>
      <c r="QNB118" s="304"/>
      <c r="QNC118" s="304"/>
      <c r="QND118" s="304"/>
      <c r="QNE118" s="304"/>
      <c r="QNF118" s="304"/>
      <c r="QNG118" s="304"/>
      <c r="QNH118" s="304"/>
      <c r="QNI118" s="304"/>
      <c r="QNJ118" s="304"/>
      <c r="QNK118" s="304"/>
      <c r="QNL118" s="304"/>
      <c r="QNM118" s="304"/>
      <c r="QNN118" s="304"/>
      <c r="QNO118" s="304"/>
      <c r="QNP118" s="304"/>
      <c r="QNQ118" s="304"/>
      <c r="QNR118" s="304"/>
      <c r="QNS118" s="304"/>
      <c r="QNT118" s="304"/>
      <c r="QNU118" s="304"/>
      <c r="QNV118" s="304"/>
      <c r="QNW118" s="304"/>
      <c r="QNX118" s="304"/>
      <c r="QNY118" s="304"/>
      <c r="QNZ118" s="304"/>
      <c r="QOA118" s="304"/>
      <c r="QOB118" s="304"/>
      <c r="QOC118" s="304"/>
      <c r="QOD118" s="304"/>
      <c r="QOE118" s="304"/>
      <c r="QOF118" s="304"/>
      <c r="QOG118" s="304"/>
      <c r="QOH118" s="304"/>
      <c r="QOI118" s="304"/>
      <c r="QOJ118" s="304"/>
      <c r="QOK118" s="304"/>
      <c r="QOL118" s="304"/>
      <c r="QOM118" s="304"/>
      <c r="QON118" s="304"/>
      <c r="QOO118" s="304"/>
      <c r="QOP118" s="304"/>
      <c r="QOQ118" s="304"/>
      <c r="QOR118" s="304"/>
      <c r="QOS118" s="304"/>
      <c r="QOT118" s="304"/>
      <c r="QOU118" s="304"/>
      <c r="QOV118" s="304"/>
      <c r="QOW118" s="304"/>
      <c r="QOX118" s="304"/>
      <c r="QOY118" s="304"/>
      <c r="QOZ118" s="304"/>
      <c r="QPA118" s="304"/>
      <c r="QPB118" s="304"/>
      <c r="QPC118" s="304"/>
      <c r="QPD118" s="304"/>
      <c r="QPE118" s="304"/>
      <c r="QPF118" s="304"/>
      <c r="QPG118" s="304"/>
      <c r="QPH118" s="304"/>
      <c r="QPI118" s="304"/>
      <c r="QPJ118" s="304"/>
      <c r="QPK118" s="304"/>
      <c r="QPL118" s="304"/>
      <c r="QPM118" s="304"/>
      <c r="QPN118" s="304"/>
      <c r="QPO118" s="304"/>
      <c r="QPP118" s="304"/>
      <c r="QPQ118" s="304"/>
      <c r="QPR118" s="304"/>
      <c r="QPS118" s="304"/>
      <c r="QPT118" s="304"/>
      <c r="QPU118" s="304"/>
      <c r="QPV118" s="304"/>
      <c r="QPW118" s="304"/>
      <c r="QPX118" s="304"/>
      <c r="QPY118" s="304"/>
      <c r="QPZ118" s="304"/>
      <c r="QQA118" s="304"/>
      <c r="QQB118" s="304"/>
      <c r="QQC118" s="304"/>
      <c r="QQD118" s="304"/>
      <c r="QQE118" s="304"/>
      <c r="QQF118" s="304"/>
      <c r="QQG118" s="304"/>
      <c r="QQH118" s="304"/>
      <c r="QQI118" s="304"/>
      <c r="QQJ118" s="304"/>
      <c r="QQK118" s="304"/>
      <c r="QQL118" s="304"/>
      <c r="QQM118" s="304"/>
      <c r="QQN118" s="304"/>
      <c r="QQO118" s="304"/>
      <c r="QQP118" s="304"/>
      <c r="QQQ118" s="304"/>
      <c r="QQR118" s="304"/>
      <c r="QQS118" s="304"/>
      <c r="QQT118" s="304"/>
      <c r="QQU118" s="304"/>
      <c r="QQV118" s="304"/>
      <c r="QQW118" s="304"/>
      <c r="QQX118" s="304"/>
      <c r="QQY118" s="304"/>
      <c r="QQZ118" s="304"/>
      <c r="QRA118" s="304"/>
      <c r="QRB118" s="304"/>
      <c r="QRC118" s="304"/>
      <c r="QRD118" s="304"/>
      <c r="QRE118" s="304"/>
      <c r="QRF118" s="304"/>
      <c r="QRG118" s="304"/>
      <c r="QRH118" s="304"/>
      <c r="QRI118" s="304"/>
      <c r="QRJ118" s="304"/>
      <c r="QRK118" s="304"/>
      <c r="QRL118" s="304"/>
      <c r="QRM118" s="304"/>
      <c r="QRN118" s="304"/>
      <c r="QRO118" s="304"/>
      <c r="QRP118" s="304"/>
      <c r="QRQ118" s="304"/>
      <c r="QRR118" s="304"/>
      <c r="QRS118" s="304"/>
      <c r="QRT118" s="304"/>
      <c r="QRU118" s="304"/>
      <c r="QRV118" s="304"/>
      <c r="QRW118" s="304"/>
      <c r="QRX118" s="304"/>
      <c r="QRY118" s="304"/>
      <c r="QRZ118" s="304"/>
      <c r="QSA118" s="304"/>
      <c r="QSB118" s="304"/>
      <c r="QSC118" s="304"/>
      <c r="QSD118" s="304"/>
      <c r="QSE118" s="304"/>
      <c r="QSF118" s="304"/>
      <c r="QSG118" s="304"/>
      <c r="QSH118" s="304"/>
      <c r="QSI118" s="304"/>
      <c r="QSJ118" s="304"/>
      <c r="QSK118" s="304"/>
      <c r="QSL118" s="304"/>
      <c r="QSM118" s="304"/>
      <c r="QSN118" s="304"/>
      <c r="QSO118" s="304"/>
      <c r="QSP118" s="304"/>
      <c r="QSQ118" s="304"/>
      <c r="QSR118" s="304"/>
      <c r="QSS118" s="304"/>
      <c r="QST118" s="304"/>
      <c r="QSU118" s="304"/>
      <c r="QSV118" s="304"/>
      <c r="QSW118" s="304"/>
      <c r="QSX118" s="304"/>
      <c r="QSY118" s="304"/>
      <c r="QSZ118" s="304"/>
      <c r="QTA118" s="304"/>
      <c r="QTB118" s="304"/>
      <c r="QTC118" s="304"/>
      <c r="QTD118" s="304"/>
      <c r="QTE118" s="304"/>
      <c r="QTF118" s="304"/>
      <c r="QTG118" s="304"/>
      <c r="QTH118" s="304"/>
      <c r="QTI118" s="304"/>
      <c r="QTJ118" s="304"/>
      <c r="QTK118" s="304"/>
      <c r="QTL118" s="304"/>
      <c r="QTM118" s="304"/>
      <c r="QTN118" s="304"/>
      <c r="QTO118" s="304"/>
      <c r="QTP118" s="304"/>
      <c r="QTQ118" s="304"/>
      <c r="QTR118" s="304"/>
      <c r="QTS118" s="304"/>
      <c r="QTT118" s="304"/>
      <c r="QTU118" s="304"/>
      <c r="QTV118" s="304"/>
      <c r="QTW118" s="304"/>
      <c r="QTX118" s="304"/>
      <c r="QTY118" s="304"/>
      <c r="QTZ118" s="304"/>
      <c r="QUA118" s="304"/>
      <c r="QUB118" s="304"/>
      <c r="QUC118" s="304"/>
      <c r="QUD118" s="304"/>
      <c r="QUE118" s="304"/>
      <c r="QUF118" s="304"/>
      <c r="QUG118" s="304"/>
      <c r="QUH118" s="304"/>
      <c r="QUI118" s="304"/>
      <c r="QUJ118" s="304"/>
      <c r="QUK118" s="304"/>
      <c r="QUL118" s="304"/>
      <c r="QUM118" s="304"/>
      <c r="QUN118" s="304"/>
      <c r="QUO118" s="304"/>
      <c r="QUP118" s="304"/>
      <c r="QUQ118" s="304"/>
      <c r="QUR118" s="304"/>
      <c r="QUS118" s="304"/>
      <c r="QUT118" s="304"/>
      <c r="QUU118" s="304"/>
      <c r="QUV118" s="304"/>
      <c r="QUW118" s="304"/>
      <c r="QUX118" s="304"/>
      <c r="QUY118" s="304"/>
      <c r="QUZ118" s="304"/>
      <c r="QVA118" s="304"/>
      <c r="QVB118" s="304"/>
      <c r="QVC118" s="304"/>
      <c r="QVD118" s="304"/>
      <c r="QVE118" s="304"/>
      <c r="QVF118" s="304"/>
      <c r="QVG118" s="304"/>
      <c r="QVH118" s="304"/>
      <c r="QVI118" s="304"/>
      <c r="QVJ118" s="304"/>
      <c r="QVK118" s="304"/>
      <c r="QVL118" s="304"/>
      <c r="QVM118" s="304"/>
      <c r="QVN118" s="304"/>
      <c r="QVO118" s="304"/>
      <c r="QVP118" s="304"/>
      <c r="QVQ118" s="304"/>
      <c r="QVR118" s="304"/>
      <c r="QVS118" s="304"/>
      <c r="QVT118" s="304"/>
      <c r="QVU118" s="304"/>
      <c r="QVV118" s="304"/>
      <c r="QVW118" s="304"/>
      <c r="QVX118" s="304"/>
      <c r="QVY118" s="304"/>
      <c r="QVZ118" s="304"/>
      <c r="QWA118" s="304"/>
      <c r="QWB118" s="304"/>
      <c r="QWC118" s="304"/>
      <c r="QWD118" s="304"/>
      <c r="QWE118" s="304"/>
      <c r="QWF118" s="304"/>
      <c r="QWG118" s="304"/>
      <c r="QWH118" s="304"/>
      <c r="QWI118" s="304"/>
      <c r="QWJ118" s="304"/>
      <c r="QWK118" s="304"/>
      <c r="QWL118" s="304"/>
      <c r="QWM118" s="304"/>
      <c r="QWN118" s="304"/>
      <c r="QWO118" s="304"/>
      <c r="QWP118" s="304"/>
      <c r="QWQ118" s="304"/>
      <c r="QWR118" s="304"/>
      <c r="QWS118" s="304"/>
      <c r="QWT118" s="304"/>
      <c r="QWU118" s="304"/>
      <c r="QWV118" s="304"/>
      <c r="QWW118" s="304"/>
      <c r="QWX118" s="304"/>
      <c r="QWY118" s="304"/>
      <c r="QWZ118" s="304"/>
      <c r="QXA118" s="304"/>
      <c r="QXB118" s="304"/>
      <c r="QXC118" s="304"/>
      <c r="QXD118" s="304"/>
      <c r="QXE118" s="304"/>
      <c r="QXF118" s="304"/>
      <c r="QXG118" s="304"/>
      <c r="QXH118" s="304"/>
      <c r="QXI118" s="304"/>
      <c r="QXJ118" s="304"/>
      <c r="QXK118" s="304"/>
      <c r="QXL118" s="304"/>
      <c r="QXM118" s="304"/>
      <c r="QXN118" s="304"/>
      <c r="QXO118" s="304"/>
      <c r="QXP118" s="304"/>
      <c r="QXQ118" s="304"/>
      <c r="QXR118" s="304"/>
      <c r="QXS118" s="304"/>
      <c r="QXT118" s="304"/>
      <c r="QXU118" s="304"/>
      <c r="QXV118" s="304"/>
      <c r="QXW118" s="304"/>
      <c r="QXX118" s="304"/>
      <c r="QXY118" s="304"/>
      <c r="QXZ118" s="304"/>
      <c r="QYA118" s="304"/>
      <c r="QYB118" s="304"/>
      <c r="QYC118" s="304"/>
      <c r="QYD118" s="304"/>
      <c r="QYE118" s="304"/>
      <c r="QYF118" s="304"/>
      <c r="QYG118" s="304"/>
      <c r="QYH118" s="304"/>
      <c r="QYI118" s="304"/>
      <c r="QYJ118" s="304"/>
      <c r="QYK118" s="304"/>
      <c r="QYL118" s="304"/>
      <c r="QYM118" s="304"/>
      <c r="QYN118" s="304"/>
      <c r="QYO118" s="304"/>
      <c r="QYP118" s="304"/>
      <c r="QYQ118" s="304"/>
      <c r="QYR118" s="304"/>
      <c r="QYS118" s="304"/>
      <c r="QYT118" s="304"/>
      <c r="QYU118" s="304"/>
      <c r="QYV118" s="304"/>
      <c r="QYW118" s="304"/>
      <c r="QYX118" s="304"/>
      <c r="QYY118" s="304"/>
      <c r="QYZ118" s="304"/>
      <c r="QZA118" s="304"/>
      <c r="QZB118" s="304"/>
      <c r="QZC118" s="304"/>
      <c r="QZD118" s="304"/>
      <c r="QZE118" s="304"/>
      <c r="QZF118" s="304"/>
      <c r="QZG118" s="304"/>
      <c r="QZH118" s="304"/>
      <c r="QZI118" s="304"/>
      <c r="QZJ118" s="304"/>
      <c r="QZK118" s="304"/>
      <c r="QZL118" s="304"/>
      <c r="QZM118" s="304"/>
      <c r="QZN118" s="304"/>
      <c r="QZO118" s="304"/>
      <c r="QZP118" s="304"/>
      <c r="QZQ118" s="304"/>
      <c r="QZR118" s="304"/>
      <c r="QZS118" s="304"/>
      <c r="QZT118" s="304"/>
      <c r="QZU118" s="304"/>
      <c r="QZV118" s="304"/>
      <c r="QZW118" s="304"/>
      <c r="QZX118" s="304"/>
      <c r="QZY118" s="304"/>
      <c r="QZZ118" s="304"/>
      <c r="RAA118" s="304"/>
      <c r="RAB118" s="304"/>
      <c r="RAC118" s="304"/>
      <c r="RAD118" s="304"/>
      <c r="RAE118" s="304"/>
      <c r="RAF118" s="304"/>
      <c r="RAG118" s="304"/>
      <c r="RAH118" s="304"/>
      <c r="RAI118" s="304"/>
      <c r="RAJ118" s="304"/>
      <c r="RAK118" s="304"/>
      <c r="RAL118" s="304"/>
      <c r="RAM118" s="304"/>
      <c r="RAN118" s="304"/>
      <c r="RAO118" s="304"/>
      <c r="RAP118" s="304"/>
      <c r="RAQ118" s="304"/>
      <c r="RAR118" s="304"/>
      <c r="RAS118" s="304"/>
      <c r="RAT118" s="304"/>
      <c r="RAU118" s="304"/>
      <c r="RAV118" s="304"/>
      <c r="RAW118" s="304"/>
      <c r="RAX118" s="304"/>
      <c r="RAY118" s="304"/>
      <c r="RAZ118" s="304"/>
      <c r="RBA118" s="304"/>
      <c r="RBB118" s="304"/>
      <c r="RBC118" s="304"/>
      <c r="RBD118" s="304"/>
      <c r="RBE118" s="304"/>
      <c r="RBF118" s="304"/>
      <c r="RBG118" s="304"/>
      <c r="RBH118" s="304"/>
      <c r="RBI118" s="304"/>
      <c r="RBJ118" s="304"/>
      <c r="RBK118" s="304"/>
      <c r="RBL118" s="304"/>
      <c r="RBM118" s="304"/>
      <c r="RBN118" s="304"/>
      <c r="RBO118" s="304"/>
      <c r="RBP118" s="304"/>
      <c r="RBQ118" s="304"/>
      <c r="RBR118" s="304"/>
      <c r="RBS118" s="304"/>
      <c r="RBT118" s="304"/>
      <c r="RBU118" s="304"/>
      <c r="RBV118" s="304"/>
      <c r="RBW118" s="304"/>
      <c r="RBX118" s="304"/>
      <c r="RBY118" s="304"/>
      <c r="RBZ118" s="304"/>
      <c r="RCA118" s="304"/>
      <c r="RCB118" s="304"/>
      <c r="RCC118" s="304"/>
      <c r="RCD118" s="304"/>
      <c r="RCE118" s="304"/>
      <c r="RCF118" s="304"/>
      <c r="RCG118" s="304"/>
      <c r="RCH118" s="304"/>
      <c r="RCI118" s="304"/>
      <c r="RCJ118" s="304"/>
      <c r="RCK118" s="304"/>
      <c r="RCL118" s="304"/>
      <c r="RCM118" s="304"/>
      <c r="RCN118" s="304"/>
      <c r="RCO118" s="304"/>
      <c r="RCP118" s="304"/>
      <c r="RCQ118" s="304"/>
      <c r="RCR118" s="304"/>
      <c r="RCS118" s="304"/>
      <c r="RCT118" s="304"/>
      <c r="RCU118" s="304"/>
      <c r="RCV118" s="304"/>
      <c r="RCW118" s="304"/>
      <c r="RCX118" s="304"/>
      <c r="RCY118" s="304"/>
      <c r="RCZ118" s="304"/>
      <c r="RDA118" s="304"/>
      <c r="RDB118" s="304"/>
      <c r="RDC118" s="304"/>
      <c r="RDD118" s="304"/>
      <c r="RDE118" s="304"/>
      <c r="RDF118" s="304"/>
      <c r="RDG118" s="304"/>
      <c r="RDH118" s="304"/>
      <c r="RDI118" s="304"/>
      <c r="RDJ118" s="304"/>
      <c r="RDK118" s="304"/>
      <c r="RDL118" s="304"/>
      <c r="RDM118" s="304"/>
      <c r="RDN118" s="304"/>
      <c r="RDO118" s="304"/>
      <c r="RDP118" s="304"/>
      <c r="RDQ118" s="304"/>
      <c r="RDR118" s="304"/>
      <c r="RDS118" s="304"/>
      <c r="RDT118" s="304"/>
      <c r="RDU118" s="304"/>
      <c r="RDV118" s="304"/>
      <c r="RDW118" s="304"/>
      <c r="RDX118" s="304"/>
      <c r="RDY118" s="304"/>
      <c r="RDZ118" s="304"/>
      <c r="REA118" s="304"/>
      <c r="REB118" s="304"/>
      <c r="REC118" s="304"/>
      <c r="RED118" s="304"/>
      <c r="REE118" s="304"/>
      <c r="REF118" s="304"/>
      <c r="REG118" s="304"/>
      <c r="REH118" s="304"/>
      <c r="REI118" s="304"/>
      <c r="REJ118" s="304"/>
      <c r="REK118" s="304"/>
      <c r="REL118" s="304"/>
      <c r="REM118" s="304"/>
      <c r="REN118" s="304"/>
      <c r="REO118" s="304"/>
      <c r="REP118" s="304"/>
      <c r="REQ118" s="304"/>
      <c r="RER118" s="304"/>
      <c r="RES118" s="304"/>
      <c r="RET118" s="304"/>
      <c r="REU118" s="304"/>
      <c r="REV118" s="304"/>
      <c r="REW118" s="304"/>
      <c r="REX118" s="304"/>
      <c r="REY118" s="304"/>
      <c r="REZ118" s="304"/>
      <c r="RFA118" s="304"/>
      <c r="RFB118" s="304"/>
      <c r="RFC118" s="304"/>
      <c r="RFD118" s="304"/>
      <c r="RFE118" s="304"/>
      <c r="RFF118" s="304"/>
      <c r="RFG118" s="304"/>
      <c r="RFH118" s="304"/>
      <c r="RFI118" s="304"/>
      <c r="RFJ118" s="304"/>
      <c r="RFK118" s="304"/>
      <c r="RFL118" s="304"/>
      <c r="RFM118" s="304"/>
      <c r="RFN118" s="304"/>
      <c r="RFO118" s="304"/>
      <c r="RFP118" s="304"/>
      <c r="RFQ118" s="304"/>
      <c r="RFR118" s="304"/>
      <c r="RFS118" s="304"/>
      <c r="RFT118" s="304"/>
      <c r="RFU118" s="304"/>
      <c r="RFV118" s="304"/>
      <c r="RFW118" s="304"/>
      <c r="RFX118" s="304"/>
      <c r="RFY118" s="304"/>
      <c r="RFZ118" s="304"/>
      <c r="RGA118" s="304"/>
      <c r="RGB118" s="304"/>
      <c r="RGC118" s="304"/>
      <c r="RGD118" s="304"/>
      <c r="RGE118" s="304"/>
      <c r="RGF118" s="304"/>
      <c r="RGG118" s="304"/>
      <c r="RGH118" s="304"/>
      <c r="RGI118" s="304"/>
      <c r="RGJ118" s="304"/>
      <c r="RGK118" s="304"/>
      <c r="RGL118" s="304"/>
      <c r="RGM118" s="304"/>
      <c r="RGN118" s="304"/>
      <c r="RGO118" s="304"/>
      <c r="RGP118" s="304"/>
      <c r="RGQ118" s="304"/>
      <c r="RGR118" s="304"/>
      <c r="RGS118" s="304"/>
      <c r="RGT118" s="304"/>
      <c r="RGU118" s="304"/>
      <c r="RGV118" s="304"/>
      <c r="RGW118" s="304"/>
      <c r="RGX118" s="304"/>
      <c r="RGY118" s="304"/>
      <c r="RGZ118" s="304"/>
      <c r="RHA118" s="304"/>
      <c r="RHB118" s="304"/>
      <c r="RHC118" s="304"/>
      <c r="RHD118" s="304"/>
      <c r="RHE118" s="304"/>
      <c r="RHF118" s="304"/>
      <c r="RHG118" s="304"/>
      <c r="RHH118" s="304"/>
      <c r="RHI118" s="304"/>
      <c r="RHJ118" s="304"/>
      <c r="RHK118" s="304"/>
      <c r="RHL118" s="304"/>
      <c r="RHM118" s="304"/>
      <c r="RHN118" s="304"/>
      <c r="RHO118" s="304"/>
      <c r="RHP118" s="304"/>
      <c r="RHQ118" s="304"/>
      <c r="RHR118" s="304"/>
      <c r="RHS118" s="304"/>
      <c r="RHT118" s="304"/>
      <c r="RHU118" s="304"/>
      <c r="RHV118" s="304"/>
      <c r="RHW118" s="304"/>
      <c r="RHX118" s="304"/>
      <c r="RHY118" s="304"/>
      <c r="RHZ118" s="304"/>
      <c r="RIA118" s="304"/>
      <c r="RIB118" s="304"/>
      <c r="RIC118" s="304"/>
      <c r="RID118" s="304"/>
      <c r="RIE118" s="304"/>
      <c r="RIF118" s="304"/>
      <c r="RIG118" s="304"/>
      <c r="RIH118" s="304"/>
      <c r="RII118" s="304"/>
      <c r="RIJ118" s="304"/>
      <c r="RIK118" s="304"/>
      <c r="RIL118" s="304"/>
      <c r="RIM118" s="304"/>
      <c r="RIN118" s="304"/>
      <c r="RIO118" s="304"/>
      <c r="RIP118" s="304"/>
      <c r="RIQ118" s="304"/>
      <c r="RIR118" s="304"/>
      <c r="RIS118" s="304"/>
      <c r="RIT118" s="304"/>
      <c r="RIU118" s="304"/>
      <c r="RIV118" s="304"/>
      <c r="RIW118" s="304"/>
      <c r="RIX118" s="304"/>
      <c r="RIY118" s="304"/>
      <c r="RIZ118" s="304"/>
      <c r="RJA118" s="304"/>
      <c r="RJB118" s="304"/>
      <c r="RJC118" s="304"/>
      <c r="RJD118" s="304"/>
      <c r="RJE118" s="304"/>
      <c r="RJF118" s="304"/>
      <c r="RJG118" s="304"/>
      <c r="RJH118" s="304"/>
      <c r="RJI118" s="304"/>
      <c r="RJJ118" s="304"/>
      <c r="RJK118" s="304"/>
      <c r="RJL118" s="304"/>
      <c r="RJM118" s="304"/>
      <c r="RJN118" s="304"/>
      <c r="RJO118" s="304"/>
      <c r="RJP118" s="304"/>
      <c r="RJQ118" s="304"/>
      <c r="RJR118" s="304"/>
      <c r="RJS118" s="304"/>
      <c r="RJT118" s="304"/>
      <c r="RJU118" s="304"/>
      <c r="RJV118" s="304"/>
      <c r="RJW118" s="304"/>
      <c r="RJX118" s="304"/>
      <c r="RJY118" s="304"/>
      <c r="RJZ118" s="304"/>
      <c r="RKA118" s="304"/>
      <c r="RKB118" s="304"/>
      <c r="RKC118" s="304"/>
      <c r="RKD118" s="304"/>
      <c r="RKE118" s="304"/>
      <c r="RKF118" s="304"/>
      <c r="RKG118" s="304"/>
      <c r="RKH118" s="304"/>
      <c r="RKI118" s="304"/>
      <c r="RKJ118" s="304"/>
      <c r="RKK118" s="304"/>
      <c r="RKL118" s="304"/>
      <c r="RKM118" s="304"/>
      <c r="RKN118" s="304"/>
      <c r="RKO118" s="304"/>
      <c r="RKP118" s="304"/>
      <c r="RKQ118" s="304"/>
      <c r="RKR118" s="304"/>
      <c r="RKS118" s="304"/>
      <c r="RKT118" s="304"/>
      <c r="RKU118" s="304"/>
      <c r="RKV118" s="304"/>
      <c r="RKW118" s="304"/>
      <c r="RKX118" s="304"/>
      <c r="RKY118" s="304"/>
      <c r="RKZ118" s="304"/>
      <c r="RLA118" s="304"/>
      <c r="RLB118" s="304"/>
      <c r="RLC118" s="304"/>
      <c r="RLD118" s="304"/>
      <c r="RLE118" s="304"/>
      <c r="RLF118" s="304"/>
      <c r="RLG118" s="304"/>
      <c r="RLH118" s="304"/>
      <c r="RLI118" s="304"/>
      <c r="RLJ118" s="304"/>
      <c r="RLK118" s="304"/>
      <c r="RLL118" s="304"/>
      <c r="RLM118" s="304"/>
      <c r="RLN118" s="304"/>
      <c r="RLO118" s="304"/>
      <c r="RLP118" s="304"/>
      <c r="RLQ118" s="304"/>
      <c r="RLR118" s="304"/>
      <c r="RLS118" s="304"/>
      <c r="RLT118" s="304"/>
      <c r="RLU118" s="304"/>
      <c r="RLV118" s="304"/>
      <c r="RLW118" s="304"/>
      <c r="RLX118" s="304"/>
      <c r="RLY118" s="304"/>
      <c r="RLZ118" s="304"/>
      <c r="RMA118" s="304"/>
      <c r="RMB118" s="304"/>
      <c r="RMC118" s="304"/>
      <c r="RMD118" s="304"/>
      <c r="RME118" s="304"/>
      <c r="RMF118" s="304"/>
      <c r="RMG118" s="304"/>
      <c r="RMH118" s="304"/>
      <c r="RMI118" s="304"/>
      <c r="RMJ118" s="304"/>
      <c r="RMK118" s="304"/>
      <c r="RML118" s="304"/>
      <c r="RMM118" s="304"/>
      <c r="RMN118" s="304"/>
      <c r="RMO118" s="304"/>
      <c r="RMP118" s="304"/>
      <c r="RMQ118" s="304"/>
      <c r="RMR118" s="304"/>
      <c r="RMS118" s="304"/>
      <c r="RMT118" s="304"/>
      <c r="RMU118" s="304"/>
      <c r="RMV118" s="304"/>
      <c r="RMW118" s="304"/>
      <c r="RMX118" s="304"/>
      <c r="RMY118" s="304"/>
      <c r="RMZ118" s="304"/>
      <c r="RNA118" s="304"/>
      <c r="RNB118" s="304"/>
      <c r="RNC118" s="304"/>
      <c r="RND118" s="304"/>
      <c r="RNE118" s="304"/>
      <c r="RNF118" s="304"/>
      <c r="RNG118" s="304"/>
      <c r="RNH118" s="304"/>
      <c r="RNI118" s="304"/>
      <c r="RNJ118" s="304"/>
      <c r="RNK118" s="304"/>
      <c r="RNL118" s="304"/>
      <c r="RNM118" s="304"/>
      <c r="RNN118" s="304"/>
      <c r="RNO118" s="304"/>
      <c r="RNP118" s="304"/>
      <c r="RNQ118" s="304"/>
      <c r="RNR118" s="304"/>
      <c r="RNS118" s="304"/>
      <c r="RNT118" s="304"/>
      <c r="RNU118" s="304"/>
      <c r="RNV118" s="304"/>
      <c r="RNW118" s="304"/>
      <c r="RNX118" s="304"/>
      <c r="RNY118" s="304"/>
      <c r="RNZ118" s="304"/>
      <c r="ROA118" s="304"/>
      <c r="ROB118" s="304"/>
      <c r="ROC118" s="304"/>
      <c r="ROD118" s="304"/>
      <c r="ROE118" s="304"/>
      <c r="ROF118" s="304"/>
      <c r="ROG118" s="304"/>
      <c r="ROH118" s="304"/>
      <c r="ROI118" s="304"/>
      <c r="ROJ118" s="304"/>
      <c r="ROK118" s="304"/>
      <c r="ROL118" s="304"/>
      <c r="ROM118" s="304"/>
      <c r="RON118" s="304"/>
      <c r="ROO118" s="304"/>
      <c r="ROP118" s="304"/>
      <c r="ROQ118" s="304"/>
      <c r="ROR118" s="304"/>
      <c r="ROS118" s="304"/>
      <c r="ROT118" s="304"/>
      <c r="ROU118" s="304"/>
      <c r="ROV118" s="304"/>
      <c r="ROW118" s="304"/>
      <c r="ROX118" s="304"/>
      <c r="ROY118" s="304"/>
      <c r="ROZ118" s="304"/>
      <c r="RPA118" s="304"/>
      <c r="RPB118" s="304"/>
      <c r="RPC118" s="304"/>
      <c r="RPD118" s="304"/>
      <c r="RPE118" s="304"/>
      <c r="RPF118" s="304"/>
      <c r="RPG118" s="304"/>
      <c r="RPH118" s="304"/>
      <c r="RPI118" s="304"/>
      <c r="RPJ118" s="304"/>
      <c r="RPK118" s="304"/>
      <c r="RPL118" s="304"/>
      <c r="RPM118" s="304"/>
      <c r="RPN118" s="304"/>
      <c r="RPO118" s="304"/>
      <c r="RPP118" s="304"/>
      <c r="RPQ118" s="304"/>
      <c r="RPR118" s="304"/>
      <c r="RPS118" s="304"/>
      <c r="RPT118" s="304"/>
      <c r="RPU118" s="304"/>
      <c r="RPV118" s="304"/>
      <c r="RPW118" s="304"/>
      <c r="RPX118" s="304"/>
      <c r="RPY118" s="304"/>
      <c r="RPZ118" s="304"/>
      <c r="RQA118" s="304"/>
      <c r="RQB118" s="304"/>
      <c r="RQC118" s="304"/>
      <c r="RQD118" s="304"/>
      <c r="RQE118" s="304"/>
      <c r="RQF118" s="304"/>
      <c r="RQG118" s="304"/>
      <c r="RQH118" s="304"/>
      <c r="RQI118" s="304"/>
      <c r="RQJ118" s="304"/>
      <c r="RQK118" s="304"/>
      <c r="RQL118" s="304"/>
      <c r="RQM118" s="304"/>
      <c r="RQN118" s="304"/>
      <c r="RQO118" s="304"/>
      <c r="RQP118" s="304"/>
      <c r="RQQ118" s="304"/>
      <c r="RQR118" s="304"/>
      <c r="RQS118" s="304"/>
      <c r="RQT118" s="304"/>
      <c r="RQU118" s="304"/>
      <c r="RQV118" s="304"/>
      <c r="RQW118" s="304"/>
      <c r="RQX118" s="304"/>
      <c r="RQY118" s="304"/>
      <c r="RQZ118" s="304"/>
      <c r="RRA118" s="304"/>
      <c r="RRB118" s="304"/>
      <c r="RRC118" s="304"/>
      <c r="RRD118" s="304"/>
      <c r="RRE118" s="304"/>
      <c r="RRF118" s="304"/>
      <c r="RRG118" s="304"/>
      <c r="RRH118" s="304"/>
      <c r="RRI118" s="304"/>
      <c r="RRJ118" s="304"/>
      <c r="RRK118" s="304"/>
      <c r="RRL118" s="304"/>
      <c r="RRM118" s="304"/>
      <c r="RRN118" s="304"/>
      <c r="RRO118" s="304"/>
      <c r="RRP118" s="304"/>
      <c r="RRQ118" s="304"/>
      <c r="RRR118" s="304"/>
      <c r="RRS118" s="304"/>
      <c r="RRT118" s="304"/>
      <c r="RRU118" s="304"/>
      <c r="RRV118" s="304"/>
      <c r="RRW118" s="304"/>
      <c r="RRX118" s="304"/>
      <c r="RRY118" s="304"/>
      <c r="RRZ118" s="304"/>
      <c r="RSA118" s="304"/>
      <c r="RSB118" s="304"/>
      <c r="RSC118" s="304"/>
      <c r="RSD118" s="304"/>
      <c r="RSE118" s="304"/>
      <c r="RSF118" s="304"/>
      <c r="RSG118" s="304"/>
      <c r="RSH118" s="304"/>
      <c r="RSI118" s="304"/>
      <c r="RSJ118" s="304"/>
      <c r="RSK118" s="304"/>
      <c r="RSL118" s="304"/>
      <c r="RSM118" s="304"/>
      <c r="RSN118" s="304"/>
      <c r="RSO118" s="304"/>
      <c r="RSP118" s="304"/>
      <c r="RSQ118" s="304"/>
      <c r="RSR118" s="304"/>
      <c r="RSS118" s="304"/>
      <c r="RST118" s="304"/>
      <c r="RSU118" s="304"/>
      <c r="RSV118" s="304"/>
      <c r="RSW118" s="304"/>
      <c r="RSX118" s="304"/>
      <c r="RSY118" s="304"/>
      <c r="RSZ118" s="304"/>
      <c r="RTA118" s="304"/>
      <c r="RTB118" s="304"/>
      <c r="RTC118" s="304"/>
      <c r="RTD118" s="304"/>
      <c r="RTE118" s="304"/>
      <c r="RTF118" s="304"/>
      <c r="RTG118" s="304"/>
      <c r="RTH118" s="304"/>
      <c r="RTI118" s="304"/>
      <c r="RTJ118" s="304"/>
      <c r="RTK118" s="304"/>
      <c r="RTL118" s="304"/>
      <c r="RTM118" s="304"/>
      <c r="RTN118" s="304"/>
      <c r="RTO118" s="304"/>
      <c r="RTP118" s="304"/>
      <c r="RTQ118" s="304"/>
      <c r="RTR118" s="304"/>
      <c r="RTS118" s="304"/>
      <c r="RTT118" s="304"/>
      <c r="RTU118" s="304"/>
      <c r="RTV118" s="304"/>
      <c r="RTW118" s="304"/>
      <c r="RTX118" s="304"/>
      <c r="RTY118" s="304"/>
      <c r="RTZ118" s="304"/>
      <c r="RUA118" s="304"/>
      <c r="RUB118" s="304"/>
      <c r="RUC118" s="304"/>
      <c r="RUD118" s="304"/>
      <c r="RUE118" s="304"/>
      <c r="RUF118" s="304"/>
      <c r="RUG118" s="304"/>
      <c r="RUH118" s="304"/>
      <c r="RUI118" s="304"/>
      <c r="RUJ118" s="304"/>
      <c r="RUK118" s="304"/>
      <c r="RUL118" s="304"/>
      <c r="RUM118" s="304"/>
      <c r="RUN118" s="304"/>
      <c r="RUO118" s="304"/>
      <c r="RUP118" s="304"/>
      <c r="RUQ118" s="304"/>
      <c r="RUR118" s="304"/>
      <c r="RUS118" s="304"/>
      <c r="RUT118" s="304"/>
      <c r="RUU118" s="304"/>
      <c r="RUV118" s="304"/>
      <c r="RUW118" s="304"/>
      <c r="RUX118" s="304"/>
      <c r="RUY118" s="304"/>
      <c r="RUZ118" s="304"/>
      <c r="RVA118" s="304"/>
      <c r="RVB118" s="304"/>
      <c r="RVC118" s="304"/>
      <c r="RVD118" s="304"/>
      <c r="RVE118" s="304"/>
      <c r="RVF118" s="304"/>
      <c r="RVG118" s="304"/>
      <c r="RVH118" s="304"/>
      <c r="RVI118" s="304"/>
      <c r="RVJ118" s="304"/>
      <c r="RVK118" s="304"/>
      <c r="RVL118" s="304"/>
      <c r="RVM118" s="304"/>
      <c r="RVN118" s="304"/>
      <c r="RVO118" s="304"/>
      <c r="RVP118" s="304"/>
      <c r="RVQ118" s="304"/>
      <c r="RVR118" s="304"/>
      <c r="RVS118" s="304"/>
      <c r="RVT118" s="304"/>
      <c r="RVU118" s="304"/>
      <c r="RVV118" s="304"/>
      <c r="RVW118" s="304"/>
      <c r="RVX118" s="304"/>
      <c r="RVY118" s="304"/>
      <c r="RVZ118" s="304"/>
      <c r="RWA118" s="304"/>
      <c r="RWB118" s="304"/>
      <c r="RWC118" s="304"/>
      <c r="RWD118" s="304"/>
      <c r="RWE118" s="304"/>
      <c r="RWF118" s="304"/>
      <c r="RWG118" s="304"/>
      <c r="RWH118" s="304"/>
      <c r="RWI118" s="304"/>
      <c r="RWJ118" s="304"/>
      <c r="RWK118" s="304"/>
      <c r="RWL118" s="304"/>
      <c r="RWM118" s="304"/>
      <c r="RWN118" s="304"/>
      <c r="RWO118" s="304"/>
      <c r="RWP118" s="304"/>
      <c r="RWQ118" s="304"/>
      <c r="RWR118" s="304"/>
      <c r="RWS118" s="304"/>
      <c r="RWT118" s="304"/>
      <c r="RWU118" s="304"/>
      <c r="RWV118" s="304"/>
      <c r="RWW118" s="304"/>
      <c r="RWX118" s="304"/>
      <c r="RWY118" s="304"/>
      <c r="RWZ118" s="304"/>
      <c r="RXA118" s="304"/>
      <c r="RXB118" s="304"/>
      <c r="RXC118" s="304"/>
      <c r="RXD118" s="304"/>
      <c r="RXE118" s="304"/>
      <c r="RXF118" s="304"/>
      <c r="RXG118" s="304"/>
      <c r="RXH118" s="304"/>
      <c r="RXI118" s="304"/>
      <c r="RXJ118" s="304"/>
      <c r="RXK118" s="304"/>
      <c r="RXL118" s="304"/>
      <c r="RXM118" s="304"/>
      <c r="RXN118" s="304"/>
      <c r="RXO118" s="304"/>
      <c r="RXP118" s="304"/>
      <c r="RXQ118" s="304"/>
      <c r="RXR118" s="304"/>
      <c r="RXS118" s="304"/>
      <c r="RXT118" s="304"/>
      <c r="RXU118" s="304"/>
      <c r="RXV118" s="304"/>
      <c r="RXW118" s="304"/>
      <c r="RXX118" s="304"/>
      <c r="RXY118" s="304"/>
      <c r="RXZ118" s="304"/>
      <c r="RYA118" s="304"/>
      <c r="RYB118" s="304"/>
      <c r="RYC118" s="304"/>
      <c r="RYD118" s="304"/>
      <c r="RYE118" s="304"/>
      <c r="RYF118" s="304"/>
      <c r="RYG118" s="304"/>
      <c r="RYH118" s="304"/>
      <c r="RYI118" s="304"/>
      <c r="RYJ118" s="304"/>
      <c r="RYK118" s="304"/>
      <c r="RYL118" s="304"/>
      <c r="RYM118" s="304"/>
      <c r="RYN118" s="304"/>
      <c r="RYO118" s="304"/>
      <c r="RYP118" s="304"/>
      <c r="RYQ118" s="304"/>
      <c r="RYR118" s="304"/>
      <c r="RYS118" s="304"/>
      <c r="RYT118" s="304"/>
      <c r="RYU118" s="304"/>
      <c r="RYV118" s="304"/>
      <c r="RYW118" s="304"/>
      <c r="RYX118" s="304"/>
      <c r="RYY118" s="304"/>
      <c r="RYZ118" s="304"/>
      <c r="RZA118" s="304"/>
      <c r="RZB118" s="304"/>
      <c r="RZC118" s="304"/>
      <c r="RZD118" s="304"/>
      <c r="RZE118" s="304"/>
      <c r="RZF118" s="304"/>
      <c r="RZG118" s="304"/>
      <c r="RZH118" s="304"/>
      <c r="RZI118" s="304"/>
      <c r="RZJ118" s="304"/>
      <c r="RZK118" s="304"/>
      <c r="RZL118" s="304"/>
      <c r="RZM118" s="304"/>
      <c r="RZN118" s="304"/>
      <c r="RZO118" s="304"/>
      <c r="RZP118" s="304"/>
      <c r="RZQ118" s="304"/>
      <c r="RZR118" s="304"/>
      <c r="RZS118" s="304"/>
      <c r="RZT118" s="304"/>
      <c r="RZU118" s="304"/>
      <c r="RZV118" s="304"/>
      <c r="RZW118" s="304"/>
      <c r="RZX118" s="304"/>
      <c r="RZY118" s="304"/>
      <c r="RZZ118" s="304"/>
      <c r="SAA118" s="304"/>
      <c r="SAB118" s="304"/>
      <c r="SAC118" s="304"/>
      <c r="SAD118" s="304"/>
      <c r="SAE118" s="304"/>
      <c r="SAF118" s="304"/>
      <c r="SAG118" s="304"/>
      <c r="SAH118" s="304"/>
      <c r="SAI118" s="304"/>
      <c r="SAJ118" s="304"/>
      <c r="SAK118" s="304"/>
      <c r="SAL118" s="304"/>
      <c r="SAM118" s="304"/>
      <c r="SAN118" s="304"/>
      <c r="SAO118" s="304"/>
      <c r="SAP118" s="304"/>
      <c r="SAQ118" s="304"/>
      <c r="SAR118" s="304"/>
      <c r="SAS118" s="304"/>
      <c r="SAT118" s="304"/>
      <c r="SAU118" s="304"/>
      <c r="SAV118" s="304"/>
      <c r="SAW118" s="304"/>
      <c r="SAX118" s="304"/>
      <c r="SAY118" s="304"/>
      <c r="SAZ118" s="304"/>
      <c r="SBA118" s="304"/>
      <c r="SBB118" s="304"/>
      <c r="SBC118" s="304"/>
      <c r="SBD118" s="304"/>
      <c r="SBE118" s="304"/>
      <c r="SBF118" s="304"/>
      <c r="SBG118" s="304"/>
      <c r="SBH118" s="304"/>
      <c r="SBI118" s="304"/>
      <c r="SBJ118" s="304"/>
      <c r="SBK118" s="304"/>
      <c r="SBL118" s="304"/>
      <c r="SBM118" s="304"/>
      <c r="SBN118" s="304"/>
      <c r="SBO118" s="304"/>
      <c r="SBP118" s="304"/>
      <c r="SBQ118" s="304"/>
      <c r="SBR118" s="304"/>
      <c r="SBS118" s="304"/>
      <c r="SBT118" s="304"/>
      <c r="SBU118" s="304"/>
      <c r="SBV118" s="304"/>
      <c r="SBW118" s="304"/>
      <c r="SBX118" s="304"/>
      <c r="SBY118" s="304"/>
      <c r="SBZ118" s="304"/>
      <c r="SCA118" s="304"/>
      <c r="SCB118" s="304"/>
      <c r="SCC118" s="304"/>
      <c r="SCD118" s="304"/>
      <c r="SCE118" s="304"/>
      <c r="SCF118" s="304"/>
      <c r="SCG118" s="304"/>
      <c r="SCH118" s="304"/>
      <c r="SCI118" s="304"/>
      <c r="SCJ118" s="304"/>
      <c r="SCK118" s="304"/>
      <c r="SCL118" s="304"/>
      <c r="SCM118" s="304"/>
      <c r="SCN118" s="304"/>
      <c r="SCO118" s="304"/>
      <c r="SCP118" s="304"/>
      <c r="SCQ118" s="304"/>
      <c r="SCR118" s="304"/>
      <c r="SCS118" s="304"/>
      <c r="SCT118" s="304"/>
      <c r="SCU118" s="304"/>
      <c r="SCV118" s="304"/>
      <c r="SCW118" s="304"/>
      <c r="SCX118" s="304"/>
      <c r="SCY118" s="304"/>
      <c r="SCZ118" s="304"/>
      <c r="SDA118" s="304"/>
      <c r="SDB118" s="304"/>
      <c r="SDC118" s="304"/>
      <c r="SDD118" s="304"/>
      <c r="SDE118" s="304"/>
      <c r="SDF118" s="304"/>
      <c r="SDG118" s="304"/>
      <c r="SDH118" s="304"/>
      <c r="SDI118" s="304"/>
      <c r="SDJ118" s="304"/>
      <c r="SDK118" s="304"/>
      <c r="SDL118" s="304"/>
      <c r="SDM118" s="304"/>
      <c r="SDN118" s="304"/>
      <c r="SDO118" s="304"/>
      <c r="SDP118" s="304"/>
      <c r="SDQ118" s="304"/>
      <c r="SDR118" s="304"/>
      <c r="SDS118" s="304"/>
      <c r="SDT118" s="304"/>
      <c r="SDU118" s="304"/>
      <c r="SDV118" s="304"/>
      <c r="SDW118" s="304"/>
      <c r="SDX118" s="304"/>
      <c r="SDY118" s="304"/>
      <c r="SDZ118" s="304"/>
      <c r="SEA118" s="304"/>
      <c r="SEB118" s="304"/>
      <c r="SEC118" s="304"/>
      <c r="SED118" s="304"/>
      <c r="SEE118" s="304"/>
      <c r="SEF118" s="304"/>
      <c r="SEG118" s="304"/>
      <c r="SEH118" s="304"/>
      <c r="SEI118" s="304"/>
      <c r="SEJ118" s="304"/>
      <c r="SEK118" s="304"/>
      <c r="SEL118" s="304"/>
      <c r="SEM118" s="304"/>
      <c r="SEN118" s="304"/>
      <c r="SEO118" s="304"/>
      <c r="SEP118" s="304"/>
      <c r="SEQ118" s="304"/>
      <c r="SER118" s="304"/>
      <c r="SES118" s="304"/>
      <c r="SET118" s="304"/>
      <c r="SEU118" s="304"/>
      <c r="SEV118" s="304"/>
      <c r="SEW118" s="304"/>
      <c r="SEX118" s="304"/>
      <c r="SEY118" s="304"/>
      <c r="SEZ118" s="304"/>
      <c r="SFA118" s="304"/>
      <c r="SFB118" s="304"/>
      <c r="SFC118" s="304"/>
      <c r="SFD118" s="304"/>
      <c r="SFE118" s="304"/>
      <c r="SFF118" s="304"/>
      <c r="SFG118" s="304"/>
      <c r="SFH118" s="304"/>
      <c r="SFI118" s="304"/>
      <c r="SFJ118" s="304"/>
      <c r="SFK118" s="304"/>
      <c r="SFL118" s="304"/>
      <c r="SFM118" s="304"/>
      <c r="SFN118" s="304"/>
      <c r="SFO118" s="304"/>
      <c r="SFP118" s="304"/>
      <c r="SFQ118" s="304"/>
      <c r="SFR118" s="304"/>
      <c r="SFS118" s="304"/>
      <c r="SFT118" s="304"/>
      <c r="SFU118" s="304"/>
      <c r="SFV118" s="304"/>
      <c r="SFW118" s="304"/>
      <c r="SFX118" s="304"/>
      <c r="SFY118" s="304"/>
      <c r="SFZ118" s="304"/>
      <c r="SGA118" s="304"/>
      <c r="SGB118" s="304"/>
      <c r="SGC118" s="304"/>
      <c r="SGD118" s="304"/>
      <c r="SGE118" s="304"/>
      <c r="SGF118" s="304"/>
      <c r="SGG118" s="304"/>
      <c r="SGH118" s="304"/>
      <c r="SGI118" s="304"/>
      <c r="SGJ118" s="304"/>
      <c r="SGK118" s="304"/>
      <c r="SGL118" s="304"/>
      <c r="SGM118" s="304"/>
      <c r="SGN118" s="304"/>
      <c r="SGO118" s="304"/>
      <c r="SGP118" s="304"/>
      <c r="SGQ118" s="304"/>
      <c r="SGR118" s="304"/>
      <c r="SGS118" s="304"/>
      <c r="SGT118" s="304"/>
      <c r="SGU118" s="304"/>
      <c r="SGV118" s="304"/>
      <c r="SGW118" s="304"/>
      <c r="SGX118" s="304"/>
      <c r="SGY118" s="304"/>
      <c r="SGZ118" s="304"/>
      <c r="SHA118" s="304"/>
      <c r="SHB118" s="304"/>
      <c r="SHC118" s="304"/>
      <c r="SHD118" s="304"/>
      <c r="SHE118" s="304"/>
      <c r="SHF118" s="304"/>
      <c r="SHG118" s="304"/>
      <c r="SHH118" s="304"/>
      <c r="SHI118" s="304"/>
      <c r="SHJ118" s="304"/>
      <c r="SHK118" s="304"/>
      <c r="SHL118" s="304"/>
      <c r="SHM118" s="304"/>
      <c r="SHN118" s="304"/>
      <c r="SHO118" s="304"/>
      <c r="SHP118" s="304"/>
      <c r="SHQ118" s="304"/>
      <c r="SHR118" s="304"/>
      <c r="SHS118" s="304"/>
      <c r="SHT118" s="304"/>
      <c r="SHU118" s="304"/>
      <c r="SHV118" s="304"/>
      <c r="SHW118" s="304"/>
      <c r="SHX118" s="304"/>
      <c r="SHY118" s="304"/>
      <c r="SHZ118" s="304"/>
      <c r="SIA118" s="304"/>
      <c r="SIB118" s="304"/>
      <c r="SIC118" s="304"/>
      <c r="SID118" s="304"/>
      <c r="SIE118" s="304"/>
      <c r="SIF118" s="304"/>
      <c r="SIG118" s="304"/>
      <c r="SIH118" s="304"/>
      <c r="SII118" s="304"/>
      <c r="SIJ118" s="304"/>
      <c r="SIK118" s="304"/>
      <c r="SIL118" s="304"/>
      <c r="SIM118" s="304"/>
      <c r="SIN118" s="304"/>
      <c r="SIO118" s="304"/>
      <c r="SIP118" s="304"/>
      <c r="SIQ118" s="304"/>
      <c r="SIR118" s="304"/>
      <c r="SIS118" s="304"/>
      <c r="SIT118" s="304"/>
      <c r="SIU118" s="304"/>
      <c r="SIV118" s="304"/>
      <c r="SIW118" s="304"/>
      <c r="SIX118" s="304"/>
      <c r="SIY118" s="304"/>
      <c r="SIZ118" s="304"/>
      <c r="SJA118" s="304"/>
      <c r="SJB118" s="304"/>
      <c r="SJC118" s="304"/>
      <c r="SJD118" s="304"/>
      <c r="SJE118" s="304"/>
      <c r="SJF118" s="304"/>
      <c r="SJG118" s="304"/>
      <c r="SJH118" s="304"/>
      <c r="SJI118" s="304"/>
      <c r="SJJ118" s="304"/>
      <c r="SJK118" s="304"/>
      <c r="SJL118" s="304"/>
      <c r="SJM118" s="304"/>
      <c r="SJN118" s="304"/>
      <c r="SJO118" s="304"/>
      <c r="SJP118" s="304"/>
      <c r="SJQ118" s="304"/>
      <c r="SJR118" s="304"/>
      <c r="SJS118" s="304"/>
      <c r="SJT118" s="304"/>
      <c r="SJU118" s="304"/>
      <c r="SJV118" s="304"/>
      <c r="SJW118" s="304"/>
      <c r="SJX118" s="304"/>
      <c r="SJY118" s="304"/>
      <c r="SJZ118" s="304"/>
      <c r="SKA118" s="304"/>
      <c r="SKB118" s="304"/>
      <c r="SKC118" s="304"/>
      <c r="SKD118" s="304"/>
      <c r="SKE118" s="304"/>
      <c r="SKF118" s="304"/>
      <c r="SKG118" s="304"/>
      <c r="SKH118" s="304"/>
      <c r="SKI118" s="304"/>
      <c r="SKJ118" s="304"/>
      <c r="SKK118" s="304"/>
      <c r="SKL118" s="304"/>
      <c r="SKM118" s="304"/>
      <c r="SKN118" s="304"/>
      <c r="SKO118" s="304"/>
      <c r="SKP118" s="304"/>
      <c r="SKQ118" s="304"/>
      <c r="SKR118" s="304"/>
      <c r="SKS118" s="304"/>
      <c r="SKT118" s="304"/>
      <c r="SKU118" s="304"/>
      <c r="SKV118" s="304"/>
      <c r="SKW118" s="304"/>
      <c r="SKX118" s="304"/>
      <c r="SKY118" s="304"/>
      <c r="SKZ118" s="304"/>
      <c r="SLA118" s="304"/>
      <c r="SLB118" s="304"/>
      <c r="SLC118" s="304"/>
      <c r="SLD118" s="304"/>
      <c r="SLE118" s="304"/>
      <c r="SLF118" s="304"/>
      <c r="SLG118" s="304"/>
      <c r="SLH118" s="304"/>
      <c r="SLI118" s="304"/>
      <c r="SLJ118" s="304"/>
      <c r="SLK118" s="304"/>
      <c r="SLL118" s="304"/>
      <c r="SLM118" s="304"/>
      <c r="SLN118" s="304"/>
      <c r="SLO118" s="304"/>
      <c r="SLP118" s="304"/>
      <c r="SLQ118" s="304"/>
      <c r="SLR118" s="304"/>
      <c r="SLS118" s="304"/>
      <c r="SLT118" s="304"/>
      <c r="SLU118" s="304"/>
      <c r="SLV118" s="304"/>
      <c r="SLW118" s="304"/>
      <c r="SLX118" s="304"/>
      <c r="SLY118" s="304"/>
      <c r="SLZ118" s="304"/>
      <c r="SMA118" s="304"/>
      <c r="SMB118" s="304"/>
      <c r="SMC118" s="304"/>
      <c r="SMD118" s="304"/>
      <c r="SME118" s="304"/>
      <c r="SMF118" s="304"/>
      <c r="SMG118" s="304"/>
      <c r="SMH118" s="304"/>
      <c r="SMI118" s="304"/>
      <c r="SMJ118" s="304"/>
      <c r="SMK118" s="304"/>
      <c r="SML118" s="304"/>
      <c r="SMM118" s="304"/>
      <c r="SMN118" s="304"/>
      <c r="SMO118" s="304"/>
      <c r="SMP118" s="304"/>
      <c r="SMQ118" s="304"/>
      <c r="SMR118" s="304"/>
      <c r="SMS118" s="304"/>
      <c r="SMT118" s="304"/>
      <c r="SMU118" s="304"/>
      <c r="SMV118" s="304"/>
      <c r="SMW118" s="304"/>
      <c r="SMX118" s="304"/>
      <c r="SMY118" s="304"/>
      <c r="SMZ118" s="304"/>
      <c r="SNA118" s="304"/>
      <c r="SNB118" s="304"/>
      <c r="SNC118" s="304"/>
      <c r="SND118" s="304"/>
      <c r="SNE118" s="304"/>
      <c r="SNF118" s="304"/>
      <c r="SNG118" s="304"/>
      <c r="SNH118" s="304"/>
      <c r="SNI118" s="304"/>
      <c r="SNJ118" s="304"/>
      <c r="SNK118" s="304"/>
      <c r="SNL118" s="304"/>
      <c r="SNM118" s="304"/>
      <c r="SNN118" s="304"/>
      <c r="SNO118" s="304"/>
      <c r="SNP118" s="304"/>
      <c r="SNQ118" s="304"/>
      <c r="SNR118" s="304"/>
      <c r="SNS118" s="304"/>
      <c r="SNT118" s="304"/>
      <c r="SNU118" s="304"/>
      <c r="SNV118" s="304"/>
      <c r="SNW118" s="304"/>
      <c r="SNX118" s="304"/>
      <c r="SNY118" s="304"/>
      <c r="SNZ118" s="304"/>
      <c r="SOA118" s="304"/>
      <c r="SOB118" s="304"/>
      <c r="SOC118" s="304"/>
      <c r="SOD118" s="304"/>
      <c r="SOE118" s="304"/>
      <c r="SOF118" s="304"/>
      <c r="SOG118" s="304"/>
      <c r="SOH118" s="304"/>
      <c r="SOI118" s="304"/>
      <c r="SOJ118" s="304"/>
      <c r="SOK118" s="304"/>
      <c r="SOL118" s="304"/>
      <c r="SOM118" s="304"/>
      <c r="SON118" s="304"/>
      <c r="SOO118" s="304"/>
      <c r="SOP118" s="304"/>
      <c r="SOQ118" s="304"/>
      <c r="SOR118" s="304"/>
      <c r="SOS118" s="304"/>
      <c r="SOT118" s="304"/>
      <c r="SOU118" s="304"/>
      <c r="SOV118" s="304"/>
      <c r="SOW118" s="304"/>
      <c r="SOX118" s="304"/>
      <c r="SOY118" s="304"/>
      <c r="SOZ118" s="304"/>
      <c r="SPA118" s="304"/>
      <c r="SPB118" s="304"/>
      <c r="SPC118" s="304"/>
      <c r="SPD118" s="304"/>
      <c r="SPE118" s="304"/>
      <c r="SPF118" s="304"/>
      <c r="SPG118" s="304"/>
      <c r="SPH118" s="304"/>
      <c r="SPI118" s="304"/>
      <c r="SPJ118" s="304"/>
      <c r="SPK118" s="304"/>
      <c r="SPL118" s="304"/>
      <c r="SPM118" s="304"/>
      <c r="SPN118" s="304"/>
      <c r="SPO118" s="304"/>
      <c r="SPP118" s="304"/>
      <c r="SPQ118" s="304"/>
      <c r="SPR118" s="304"/>
      <c r="SPS118" s="304"/>
      <c r="SPT118" s="304"/>
      <c r="SPU118" s="304"/>
      <c r="SPV118" s="304"/>
      <c r="SPW118" s="304"/>
      <c r="SPX118" s="304"/>
      <c r="SPY118" s="304"/>
      <c r="SPZ118" s="304"/>
      <c r="SQA118" s="304"/>
      <c r="SQB118" s="304"/>
      <c r="SQC118" s="304"/>
      <c r="SQD118" s="304"/>
      <c r="SQE118" s="304"/>
      <c r="SQF118" s="304"/>
      <c r="SQG118" s="304"/>
      <c r="SQH118" s="304"/>
      <c r="SQI118" s="304"/>
      <c r="SQJ118" s="304"/>
      <c r="SQK118" s="304"/>
      <c r="SQL118" s="304"/>
      <c r="SQM118" s="304"/>
      <c r="SQN118" s="304"/>
      <c r="SQO118" s="304"/>
      <c r="SQP118" s="304"/>
      <c r="SQQ118" s="304"/>
      <c r="SQR118" s="304"/>
      <c r="SQS118" s="304"/>
      <c r="SQT118" s="304"/>
      <c r="SQU118" s="304"/>
      <c r="SQV118" s="304"/>
      <c r="SQW118" s="304"/>
      <c r="SQX118" s="304"/>
      <c r="SQY118" s="304"/>
      <c r="SQZ118" s="304"/>
      <c r="SRA118" s="304"/>
      <c r="SRB118" s="304"/>
      <c r="SRC118" s="304"/>
      <c r="SRD118" s="304"/>
      <c r="SRE118" s="304"/>
      <c r="SRF118" s="304"/>
      <c r="SRG118" s="304"/>
      <c r="SRH118" s="304"/>
      <c r="SRI118" s="304"/>
      <c r="SRJ118" s="304"/>
      <c r="SRK118" s="304"/>
      <c r="SRL118" s="304"/>
      <c r="SRM118" s="304"/>
      <c r="SRN118" s="304"/>
      <c r="SRO118" s="304"/>
      <c r="SRP118" s="304"/>
      <c r="SRQ118" s="304"/>
      <c r="SRR118" s="304"/>
      <c r="SRS118" s="304"/>
      <c r="SRT118" s="304"/>
      <c r="SRU118" s="304"/>
      <c r="SRV118" s="304"/>
      <c r="SRW118" s="304"/>
      <c r="SRX118" s="304"/>
      <c r="SRY118" s="304"/>
      <c r="SRZ118" s="304"/>
      <c r="SSA118" s="304"/>
      <c r="SSB118" s="304"/>
      <c r="SSC118" s="304"/>
      <c r="SSD118" s="304"/>
      <c r="SSE118" s="304"/>
      <c r="SSF118" s="304"/>
      <c r="SSG118" s="304"/>
      <c r="SSH118" s="304"/>
      <c r="SSI118" s="304"/>
      <c r="SSJ118" s="304"/>
      <c r="SSK118" s="304"/>
      <c r="SSL118" s="304"/>
      <c r="SSM118" s="304"/>
      <c r="SSN118" s="304"/>
      <c r="SSO118" s="304"/>
      <c r="SSP118" s="304"/>
      <c r="SSQ118" s="304"/>
      <c r="SSR118" s="304"/>
      <c r="SSS118" s="304"/>
      <c r="SST118" s="304"/>
      <c r="SSU118" s="304"/>
      <c r="SSV118" s="304"/>
      <c r="SSW118" s="304"/>
      <c r="SSX118" s="304"/>
      <c r="SSY118" s="304"/>
      <c r="SSZ118" s="304"/>
      <c r="STA118" s="304"/>
      <c r="STB118" s="304"/>
      <c r="STC118" s="304"/>
      <c r="STD118" s="304"/>
      <c r="STE118" s="304"/>
      <c r="STF118" s="304"/>
      <c r="STG118" s="304"/>
      <c r="STH118" s="304"/>
      <c r="STI118" s="304"/>
      <c r="STJ118" s="304"/>
      <c r="STK118" s="304"/>
      <c r="STL118" s="304"/>
      <c r="STM118" s="304"/>
      <c r="STN118" s="304"/>
      <c r="STO118" s="304"/>
      <c r="STP118" s="304"/>
      <c r="STQ118" s="304"/>
      <c r="STR118" s="304"/>
      <c r="STS118" s="304"/>
      <c r="STT118" s="304"/>
      <c r="STU118" s="304"/>
      <c r="STV118" s="304"/>
      <c r="STW118" s="304"/>
      <c r="STX118" s="304"/>
      <c r="STY118" s="304"/>
      <c r="STZ118" s="304"/>
      <c r="SUA118" s="304"/>
      <c r="SUB118" s="304"/>
      <c r="SUC118" s="304"/>
      <c r="SUD118" s="304"/>
      <c r="SUE118" s="304"/>
      <c r="SUF118" s="304"/>
      <c r="SUG118" s="304"/>
      <c r="SUH118" s="304"/>
      <c r="SUI118" s="304"/>
      <c r="SUJ118" s="304"/>
      <c r="SUK118" s="304"/>
      <c r="SUL118" s="304"/>
      <c r="SUM118" s="304"/>
      <c r="SUN118" s="304"/>
      <c r="SUO118" s="304"/>
      <c r="SUP118" s="304"/>
      <c r="SUQ118" s="304"/>
      <c r="SUR118" s="304"/>
      <c r="SUS118" s="304"/>
      <c r="SUT118" s="304"/>
      <c r="SUU118" s="304"/>
      <c r="SUV118" s="304"/>
      <c r="SUW118" s="304"/>
      <c r="SUX118" s="304"/>
      <c r="SUY118" s="304"/>
      <c r="SUZ118" s="304"/>
      <c r="SVA118" s="304"/>
      <c r="SVB118" s="304"/>
      <c r="SVC118" s="304"/>
      <c r="SVD118" s="304"/>
      <c r="SVE118" s="304"/>
      <c r="SVF118" s="304"/>
      <c r="SVG118" s="304"/>
      <c r="SVH118" s="304"/>
      <c r="SVI118" s="304"/>
      <c r="SVJ118" s="304"/>
      <c r="SVK118" s="304"/>
      <c r="SVL118" s="304"/>
      <c r="SVM118" s="304"/>
      <c r="SVN118" s="304"/>
      <c r="SVO118" s="304"/>
      <c r="SVP118" s="304"/>
      <c r="SVQ118" s="304"/>
      <c r="SVR118" s="304"/>
      <c r="SVS118" s="304"/>
      <c r="SVT118" s="304"/>
      <c r="SVU118" s="304"/>
      <c r="SVV118" s="304"/>
      <c r="SVW118" s="304"/>
      <c r="SVX118" s="304"/>
      <c r="SVY118" s="304"/>
      <c r="SVZ118" s="304"/>
      <c r="SWA118" s="304"/>
      <c r="SWB118" s="304"/>
      <c r="SWC118" s="304"/>
      <c r="SWD118" s="304"/>
      <c r="SWE118" s="304"/>
      <c r="SWF118" s="304"/>
      <c r="SWG118" s="304"/>
      <c r="SWH118" s="304"/>
      <c r="SWI118" s="304"/>
      <c r="SWJ118" s="304"/>
      <c r="SWK118" s="304"/>
      <c r="SWL118" s="304"/>
      <c r="SWM118" s="304"/>
      <c r="SWN118" s="304"/>
      <c r="SWO118" s="304"/>
      <c r="SWP118" s="304"/>
      <c r="SWQ118" s="304"/>
      <c r="SWR118" s="304"/>
      <c r="SWS118" s="304"/>
      <c r="SWT118" s="304"/>
      <c r="SWU118" s="304"/>
      <c r="SWV118" s="304"/>
      <c r="SWW118" s="304"/>
      <c r="SWX118" s="304"/>
      <c r="SWY118" s="304"/>
      <c r="SWZ118" s="304"/>
      <c r="SXA118" s="304"/>
      <c r="SXB118" s="304"/>
      <c r="SXC118" s="304"/>
      <c r="SXD118" s="304"/>
      <c r="SXE118" s="304"/>
      <c r="SXF118" s="304"/>
      <c r="SXG118" s="304"/>
      <c r="SXH118" s="304"/>
      <c r="SXI118" s="304"/>
      <c r="SXJ118" s="304"/>
      <c r="SXK118" s="304"/>
      <c r="SXL118" s="304"/>
      <c r="SXM118" s="304"/>
      <c r="SXN118" s="304"/>
      <c r="SXO118" s="304"/>
      <c r="SXP118" s="304"/>
      <c r="SXQ118" s="304"/>
      <c r="SXR118" s="304"/>
      <c r="SXS118" s="304"/>
      <c r="SXT118" s="304"/>
      <c r="SXU118" s="304"/>
      <c r="SXV118" s="304"/>
      <c r="SXW118" s="304"/>
      <c r="SXX118" s="304"/>
      <c r="SXY118" s="304"/>
      <c r="SXZ118" s="304"/>
      <c r="SYA118" s="304"/>
      <c r="SYB118" s="304"/>
      <c r="SYC118" s="304"/>
      <c r="SYD118" s="304"/>
      <c r="SYE118" s="304"/>
      <c r="SYF118" s="304"/>
      <c r="SYG118" s="304"/>
      <c r="SYH118" s="304"/>
      <c r="SYI118" s="304"/>
      <c r="SYJ118" s="304"/>
      <c r="SYK118" s="304"/>
      <c r="SYL118" s="304"/>
      <c r="SYM118" s="304"/>
      <c r="SYN118" s="304"/>
      <c r="SYO118" s="304"/>
      <c r="SYP118" s="304"/>
      <c r="SYQ118" s="304"/>
      <c r="SYR118" s="304"/>
      <c r="SYS118" s="304"/>
      <c r="SYT118" s="304"/>
      <c r="SYU118" s="304"/>
      <c r="SYV118" s="304"/>
      <c r="SYW118" s="304"/>
      <c r="SYX118" s="304"/>
      <c r="SYY118" s="304"/>
      <c r="SYZ118" s="304"/>
      <c r="SZA118" s="304"/>
      <c r="SZB118" s="304"/>
      <c r="SZC118" s="304"/>
      <c r="SZD118" s="304"/>
      <c r="SZE118" s="304"/>
      <c r="SZF118" s="304"/>
      <c r="SZG118" s="304"/>
      <c r="SZH118" s="304"/>
      <c r="SZI118" s="304"/>
      <c r="SZJ118" s="304"/>
      <c r="SZK118" s="304"/>
      <c r="SZL118" s="304"/>
      <c r="SZM118" s="304"/>
      <c r="SZN118" s="304"/>
      <c r="SZO118" s="304"/>
      <c r="SZP118" s="304"/>
      <c r="SZQ118" s="304"/>
      <c r="SZR118" s="304"/>
      <c r="SZS118" s="304"/>
      <c r="SZT118" s="304"/>
      <c r="SZU118" s="304"/>
      <c r="SZV118" s="304"/>
      <c r="SZW118" s="304"/>
      <c r="SZX118" s="304"/>
      <c r="SZY118" s="304"/>
      <c r="SZZ118" s="304"/>
      <c r="TAA118" s="304"/>
      <c r="TAB118" s="304"/>
      <c r="TAC118" s="304"/>
      <c r="TAD118" s="304"/>
      <c r="TAE118" s="304"/>
      <c r="TAF118" s="304"/>
      <c r="TAG118" s="304"/>
      <c r="TAH118" s="304"/>
      <c r="TAI118" s="304"/>
      <c r="TAJ118" s="304"/>
      <c r="TAK118" s="304"/>
      <c r="TAL118" s="304"/>
      <c r="TAM118" s="304"/>
      <c r="TAN118" s="304"/>
      <c r="TAO118" s="304"/>
      <c r="TAP118" s="304"/>
      <c r="TAQ118" s="304"/>
      <c r="TAR118" s="304"/>
      <c r="TAS118" s="304"/>
      <c r="TAT118" s="304"/>
      <c r="TAU118" s="304"/>
      <c r="TAV118" s="304"/>
      <c r="TAW118" s="304"/>
      <c r="TAX118" s="304"/>
      <c r="TAY118" s="304"/>
      <c r="TAZ118" s="304"/>
      <c r="TBA118" s="304"/>
      <c r="TBB118" s="304"/>
      <c r="TBC118" s="304"/>
      <c r="TBD118" s="304"/>
      <c r="TBE118" s="304"/>
      <c r="TBF118" s="304"/>
      <c r="TBG118" s="304"/>
      <c r="TBH118" s="304"/>
      <c r="TBI118" s="304"/>
      <c r="TBJ118" s="304"/>
      <c r="TBK118" s="304"/>
      <c r="TBL118" s="304"/>
      <c r="TBM118" s="304"/>
      <c r="TBN118" s="304"/>
      <c r="TBO118" s="304"/>
      <c r="TBP118" s="304"/>
      <c r="TBQ118" s="304"/>
      <c r="TBR118" s="304"/>
      <c r="TBS118" s="304"/>
      <c r="TBT118" s="304"/>
      <c r="TBU118" s="304"/>
      <c r="TBV118" s="304"/>
      <c r="TBW118" s="304"/>
      <c r="TBX118" s="304"/>
      <c r="TBY118" s="304"/>
      <c r="TBZ118" s="304"/>
      <c r="TCA118" s="304"/>
      <c r="TCB118" s="304"/>
      <c r="TCC118" s="304"/>
      <c r="TCD118" s="304"/>
      <c r="TCE118" s="304"/>
      <c r="TCF118" s="304"/>
      <c r="TCG118" s="304"/>
      <c r="TCH118" s="304"/>
      <c r="TCI118" s="304"/>
      <c r="TCJ118" s="304"/>
      <c r="TCK118" s="304"/>
      <c r="TCL118" s="304"/>
      <c r="TCM118" s="304"/>
      <c r="TCN118" s="304"/>
      <c r="TCO118" s="304"/>
      <c r="TCP118" s="304"/>
      <c r="TCQ118" s="304"/>
      <c r="TCR118" s="304"/>
      <c r="TCS118" s="304"/>
      <c r="TCT118" s="304"/>
      <c r="TCU118" s="304"/>
      <c r="TCV118" s="304"/>
      <c r="TCW118" s="304"/>
      <c r="TCX118" s="304"/>
      <c r="TCY118" s="304"/>
      <c r="TCZ118" s="304"/>
      <c r="TDA118" s="304"/>
      <c r="TDB118" s="304"/>
      <c r="TDC118" s="304"/>
      <c r="TDD118" s="304"/>
      <c r="TDE118" s="304"/>
      <c r="TDF118" s="304"/>
      <c r="TDG118" s="304"/>
      <c r="TDH118" s="304"/>
      <c r="TDI118" s="304"/>
      <c r="TDJ118" s="304"/>
      <c r="TDK118" s="304"/>
      <c r="TDL118" s="304"/>
      <c r="TDM118" s="304"/>
      <c r="TDN118" s="304"/>
      <c r="TDO118" s="304"/>
      <c r="TDP118" s="304"/>
      <c r="TDQ118" s="304"/>
      <c r="TDR118" s="304"/>
      <c r="TDS118" s="304"/>
      <c r="TDT118" s="304"/>
      <c r="TDU118" s="304"/>
      <c r="TDV118" s="304"/>
      <c r="TDW118" s="304"/>
      <c r="TDX118" s="304"/>
      <c r="TDY118" s="304"/>
      <c r="TDZ118" s="304"/>
      <c r="TEA118" s="304"/>
      <c r="TEB118" s="304"/>
      <c r="TEC118" s="304"/>
      <c r="TED118" s="304"/>
      <c r="TEE118" s="304"/>
      <c r="TEF118" s="304"/>
      <c r="TEG118" s="304"/>
      <c r="TEH118" s="304"/>
      <c r="TEI118" s="304"/>
      <c r="TEJ118" s="304"/>
      <c r="TEK118" s="304"/>
      <c r="TEL118" s="304"/>
      <c r="TEM118" s="304"/>
      <c r="TEN118" s="304"/>
      <c r="TEO118" s="304"/>
      <c r="TEP118" s="304"/>
      <c r="TEQ118" s="304"/>
      <c r="TER118" s="304"/>
      <c r="TES118" s="304"/>
      <c r="TET118" s="304"/>
      <c r="TEU118" s="304"/>
      <c r="TEV118" s="304"/>
      <c r="TEW118" s="304"/>
      <c r="TEX118" s="304"/>
      <c r="TEY118" s="304"/>
      <c r="TEZ118" s="304"/>
      <c r="TFA118" s="304"/>
      <c r="TFB118" s="304"/>
      <c r="TFC118" s="304"/>
      <c r="TFD118" s="304"/>
      <c r="TFE118" s="304"/>
      <c r="TFF118" s="304"/>
      <c r="TFG118" s="304"/>
      <c r="TFH118" s="304"/>
      <c r="TFI118" s="304"/>
      <c r="TFJ118" s="304"/>
      <c r="TFK118" s="304"/>
      <c r="TFL118" s="304"/>
      <c r="TFM118" s="304"/>
      <c r="TFN118" s="304"/>
      <c r="TFO118" s="304"/>
      <c r="TFP118" s="304"/>
      <c r="TFQ118" s="304"/>
      <c r="TFR118" s="304"/>
      <c r="TFS118" s="304"/>
      <c r="TFT118" s="304"/>
      <c r="TFU118" s="304"/>
      <c r="TFV118" s="304"/>
      <c r="TFW118" s="304"/>
      <c r="TFX118" s="304"/>
      <c r="TFY118" s="304"/>
      <c r="TFZ118" s="304"/>
      <c r="TGA118" s="304"/>
      <c r="TGB118" s="304"/>
      <c r="TGC118" s="304"/>
      <c r="TGD118" s="304"/>
      <c r="TGE118" s="304"/>
      <c r="TGF118" s="304"/>
      <c r="TGG118" s="304"/>
      <c r="TGH118" s="304"/>
      <c r="TGI118" s="304"/>
      <c r="TGJ118" s="304"/>
      <c r="TGK118" s="304"/>
      <c r="TGL118" s="304"/>
      <c r="TGM118" s="304"/>
      <c r="TGN118" s="304"/>
      <c r="TGO118" s="304"/>
      <c r="TGP118" s="304"/>
      <c r="TGQ118" s="304"/>
      <c r="TGR118" s="304"/>
      <c r="TGS118" s="304"/>
      <c r="TGT118" s="304"/>
      <c r="TGU118" s="304"/>
      <c r="TGV118" s="304"/>
      <c r="TGW118" s="304"/>
      <c r="TGX118" s="304"/>
      <c r="TGY118" s="304"/>
      <c r="TGZ118" s="304"/>
      <c r="THA118" s="304"/>
      <c r="THB118" s="304"/>
      <c r="THC118" s="304"/>
      <c r="THD118" s="304"/>
      <c r="THE118" s="304"/>
      <c r="THF118" s="304"/>
      <c r="THG118" s="304"/>
      <c r="THH118" s="304"/>
      <c r="THI118" s="304"/>
      <c r="THJ118" s="304"/>
      <c r="THK118" s="304"/>
      <c r="THL118" s="304"/>
      <c r="THM118" s="304"/>
      <c r="THN118" s="304"/>
      <c r="THO118" s="304"/>
      <c r="THP118" s="304"/>
      <c r="THQ118" s="304"/>
      <c r="THR118" s="304"/>
      <c r="THS118" s="304"/>
      <c r="THT118" s="304"/>
      <c r="THU118" s="304"/>
      <c r="THV118" s="304"/>
      <c r="THW118" s="304"/>
      <c r="THX118" s="304"/>
      <c r="THY118" s="304"/>
      <c r="THZ118" s="304"/>
      <c r="TIA118" s="304"/>
      <c r="TIB118" s="304"/>
      <c r="TIC118" s="304"/>
      <c r="TID118" s="304"/>
      <c r="TIE118" s="304"/>
      <c r="TIF118" s="304"/>
      <c r="TIG118" s="304"/>
      <c r="TIH118" s="304"/>
      <c r="TII118" s="304"/>
      <c r="TIJ118" s="304"/>
      <c r="TIK118" s="304"/>
      <c r="TIL118" s="304"/>
      <c r="TIM118" s="304"/>
      <c r="TIN118" s="304"/>
      <c r="TIO118" s="304"/>
      <c r="TIP118" s="304"/>
      <c r="TIQ118" s="304"/>
      <c r="TIR118" s="304"/>
      <c r="TIS118" s="304"/>
      <c r="TIT118" s="304"/>
      <c r="TIU118" s="304"/>
      <c r="TIV118" s="304"/>
      <c r="TIW118" s="304"/>
      <c r="TIX118" s="304"/>
      <c r="TIY118" s="304"/>
      <c r="TIZ118" s="304"/>
      <c r="TJA118" s="304"/>
      <c r="TJB118" s="304"/>
      <c r="TJC118" s="304"/>
      <c r="TJD118" s="304"/>
      <c r="TJE118" s="304"/>
      <c r="TJF118" s="304"/>
      <c r="TJG118" s="304"/>
      <c r="TJH118" s="304"/>
      <c r="TJI118" s="304"/>
      <c r="TJJ118" s="304"/>
      <c r="TJK118" s="304"/>
      <c r="TJL118" s="304"/>
      <c r="TJM118" s="304"/>
      <c r="TJN118" s="304"/>
      <c r="TJO118" s="304"/>
      <c r="TJP118" s="304"/>
      <c r="TJQ118" s="304"/>
      <c r="TJR118" s="304"/>
      <c r="TJS118" s="304"/>
      <c r="TJT118" s="304"/>
      <c r="TJU118" s="304"/>
      <c r="TJV118" s="304"/>
      <c r="TJW118" s="304"/>
      <c r="TJX118" s="304"/>
      <c r="TJY118" s="304"/>
      <c r="TJZ118" s="304"/>
      <c r="TKA118" s="304"/>
      <c r="TKB118" s="304"/>
      <c r="TKC118" s="304"/>
      <c r="TKD118" s="304"/>
      <c r="TKE118" s="304"/>
      <c r="TKF118" s="304"/>
      <c r="TKG118" s="304"/>
      <c r="TKH118" s="304"/>
      <c r="TKI118" s="304"/>
      <c r="TKJ118" s="304"/>
      <c r="TKK118" s="304"/>
      <c r="TKL118" s="304"/>
      <c r="TKM118" s="304"/>
      <c r="TKN118" s="304"/>
      <c r="TKO118" s="304"/>
      <c r="TKP118" s="304"/>
      <c r="TKQ118" s="304"/>
      <c r="TKR118" s="304"/>
      <c r="TKS118" s="304"/>
      <c r="TKT118" s="304"/>
      <c r="TKU118" s="304"/>
      <c r="TKV118" s="304"/>
      <c r="TKW118" s="304"/>
      <c r="TKX118" s="304"/>
      <c r="TKY118" s="304"/>
      <c r="TKZ118" s="304"/>
      <c r="TLA118" s="304"/>
      <c r="TLB118" s="304"/>
      <c r="TLC118" s="304"/>
      <c r="TLD118" s="304"/>
      <c r="TLE118" s="304"/>
      <c r="TLF118" s="304"/>
      <c r="TLG118" s="304"/>
      <c r="TLH118" s="304"/>
      <c r="TLI118" s="304"/>
      <c r="TLJ118" s="304"/>
      <c r="TLK118" s="304"/>
      <c r="TLL118" s="304"/>
      <c r="TLM118" s="304"/>
      <c r="TLN118" s="304"/>
      <c r="TLO118" s="304"/>
      <c r="TLP118" s="304"/>
      <c r="TLQ118" s="304"/>
      <c r="TLR118" s="304"/>
      <c r="TLS118" s="304"/>
      <c r="TLT118" s="304"/>
      <c r="TLU118" s="304"/>
      <c r="TLV118" s="304"/>
      <c r="TLW118" s="304"/>
      <c r="TLX118" s="304"/>
      <c r="TLY118" s="304"/>
      <c r="TLZ118" s="304"/>
      <c r="TMA118" s="304"/>
      <c r="TMB118" s="304"/>
      <c r="TMC118" s="304"/>
      <c r="TMD118" s="304"/>
      <c r="TME118" s="304"/>
      <c r="TMF118" s="304"/>
      <c r="TMG118" s="304"/>
      <c r="TMH118" s="304"/>
      <c r="TMI118" s="304"/>
      <c r="TMJ118" s="304"/>
      <c r="TMK118" s="304"/>
      <c r="TML118" s="304"/>
      <c r="TMM118" s="304"/>
      <c r="TMN118" s="304"/>
      <c r="TMO118" s="304"/>
      <c r="TMP118" s="304"/>
      <c r="TMQ118" s="304"/>
      <c r="TMR118" s="304"/>
      <c r="TMS118" s="304"/>
      <c r="TMT118" s="304"/>
      <c r="TMU118" s="304"/>
      <c r="TMV118" s="304"/>
      <c r="TMW118" s="304"/>
      <c r="TMX118" s="304"/>
      <c r="TMY118" s="304"/>
      <c r="TMZ118" s="304"/>
      <c r="TNA118" s="304"/>
      <c r="TNB118" s="304"/>
      <c r="TNC118" s="304"/>
      <c r="TND118" s="304"/>
      <c r="TNE118" s="304"/>
      <c r="TNF118" s="304"/>
      <c r="TNG118" s="304"/>
      <c r="TNH118" s="304"/>
      <c r="TNI118" s="304"/>
      <c r="TNJ118" s="304"/>
      <c r="TNK118" s="304"/>
      <c r="TNL118" s="304"/>
      <c r="TNM118" s="304"/>
      <c r="TNN118" s="304"/>
      <c r="TNO118" s="304"/>
      <c r="TNP118" s="304"/>
      <c r="TNQ118" s="304"/>
      <c r="TNR118" s="304"/>
      <c r="TNS118" s="304"/>
      <c r="TNT118" s="304"/>
      <c r="TNU118" s="304"/>
      <c r="TNV118" s="304"/>
      <c r="TNW118" s="304"/>
      <c r="TNX118" s="304"/>
      <c r="TNY118" s="304"/>
      <c r="TNZ118" s="304"/>
      <c r="TOA118" s="304"/>
      <c r="TOB118" s="304"/>
      <c r="TOC118" s="304"/>
      <c r="TOD118" s="304"/>
      <c r="TOE118" s="304"/>
      <c r="TOF118" s="304"/>
      <c r="TOG118" s="304"/>
      <c r="TOH118" s="304"/>
      <c r="TOI118" s="304"/>
      <c r="TOJ118" s="304"/>
      <c r="TOK118" s="304"/>
      <c r="TOL118" s="304"/>
      <c r="TOM118" s="304"/>
      <c r="TON118" s="304"/>
      <c r="TOO118" s="304"/>
      <c r="TOP118" s="304"/>
      <c r="TOQ118" s="304"/>
      <c r="TOR118" s="304"/>
      <c r="TOS118" s="304"/>
      <c r="TOT118" s="304"/>
      <c r="TOU118" s="304"/>
      <c r="TOV118" s="304"/>
      <c r="TOW118" s="304"/>
      <c r="TOX118" s="304"/>
      <c r="TOY118" s="304"/>
      <c r="TOZ118" s="304"/>
      <c r="TPA118" s="304"/>
      <c r="TPB118" s="304"/>
      <c r="TPC118" s="304"/>
      <c r="TPD118" s="304"/>
      <c r="TPE118" s="304"/>
      <c r="TPF118" s="304"/>
      <c r="TPG118" s="304"/>
      <c r="TPH118" s="304"/>
      <c r="TPI118" s="304"/>
      <c r="TPJ118" s="304"/>
      <c r="TPK118" s="304"/>
      <c r="TPL118" s="304"/>
      <c r="TPM118" s="304"/>
      <c r="TPN118" s="304"/>
      <c r="TPO118" s="304"/>
      <c r="TPP118" s="304"/>
      <c r="TPQ118" s="304"/>
      <c r="TPR118" s="304"/>
      <c r="TPS118" s="304"/>
      <c r="TPT118" s="304"/>
      <c r="TPU118" s="304"/>
      <c r="TPV118" s="304"/>
      <c r="TPW118" s="304"/>
      <c r="TPX118" s="304"/>
      <c r="TPY118" s="304"/>
      <c r="TPZ118" s="304"/>
      <c r="TQA118" s="304"/>
      <c r="TQB118" s="304"/>
      <c r="TQC118" s="304"/>
      <c r="TQD118" s="304"/>
      <c r="TQE118" s="304"/>
      <c r="TQF118" s="304"/>
      <c r="TQG118" s="304"/>
      <c r="TQH118" s="304"/>
      <c r="TQI118" s="304"/>
      <c r="TQJ118" s="304"/>
      <c r="TQK118" s="304"/>
      <c r="TQL118" s="304"/>
      <c r="TQM118" s="304"/>
      <c r="TQN118" s="304"/>
      <c r="TQO118" s="304"/>
      <c r="TQP118" s="304"/>
      <c r="TQQ118" s="304"/>
      <c r="TQR118" s="304"/>
      <c r="TQS118" s="304"/>
      <c r="TQT118" s="304"/>
      <c r="TQU118" s="304"/>
      <c r="TQV118" s="304"/>
      <c r="TQW118" s="304"/>
      <c r="TQX118" s="304"/>
      <c r="TQY118" s="304"/>
      <c r="TQZ118" s="304"/>
      <c r="TRA118" s="304"/>
      <c r="TRB118" s="304"/>
      <c r="TRC118" s="304"/>
      <c r="TRD118" s="304"/>
      <c r="TRE118" s="304"/>
      <c r="TRF118" s="304"/>
      <c r="TRG118" s="304"/>
      <c r="TRH118" s="304"/>
      <c r="TRI118" s="304"/>
      <c r="TRJ118" s="304"/>
      <c r="TRK118" s="304"/>
      <c r="TRL118" s="304"/>
      <c r="TRM118" s="304"/>
      <c r="TRN118" s="304"/>
      <c r="TRO118" s="304"/>
      <c r="TRP118" s="304"/>
      <c r="TRQ118" s="304"/>
      <c r="TRR118" s="304"/>
      <c r="TRS118" s="304"/>
      <c r="TRT118" s="304"/>
      <c r="TRU118" s="304"/>
      <c r="TRV118" s="304"/>
      <c r="TRW118" s="304"/>
      <c r="TRX118" s="304"/>
      <c r="TRY118" s="304"/>
      <c r="TRZ118" s="304"/>
      <c r="TSA118" s="304"/>
      <c r="TSB118" s="304"/>
      <c r="TSC118" s="304"/>
      <c r="TSD118" s="304"/>
      <c r="TSE118" s="304"/>
      <c r="TSF118" s="304"/>
      <c r="TSG118" s="304"/>
      <c r="TSH118" s="304"/>
      <c r="TSI118" s="304"/>
      <c r="TSJ118" s="304"/>
      <c r="TSK118" s="304"/>
      <c r="TSL118" s="304"/>
      <c r="TSM118" s="304"/>
      <c r="TSN118" s="304"/>
      <c r="TSO118" s="304"/>
      <c r="TSP118" s="304"/>
      <c r="TSQ118" s="304"/>
      <c r="TSR118" s="304"/>
      <c r="TSS118" s="304"/>
      <c r="TST118" s="304"/>
      <c r="TSU118" s="304"/>
      <c r="TSV118" s="304"/>
      <c r="TSW118" s="304"/>
      <c r="TSX118" s="304"/>
      <c r="TSY118" s="304"/>
      <c r="TSZ118" s="304"/>
      <c r="TTA118" s="304"/>
      <c r="TTB118" s="304"/>
      <c r="TTC118" s="304"/>
      <c r="TTD118" s="304"/>
      <c r="TTE118" s="304"/>
      <c r="TTF118" s="304"/>
      <c r="TTG118" s="304"/>
      <c r="TTH118" s="304"/>
      <c r="TTI118" s="304"/>
      <c r="TTJ118" s="304"/>
      <c r="TTK118" s="304"/>
      <c r="TTL118" s="304"/>
      <c r="TTM118" s="304"/>
      <c r="TTN118" s="304"/>
      <c r="TTO118" s="304"/>
      <c r="TTP118" s="304"/>
      <c r="TTQ118" s="304"/>
      <c r="TTR118" s="304"/>
      <c r="TTS118" s="304"/>
      <c r="TTT118" s="304"/>
      <c r="TTU118" s="304"/>
      <c r="TTV118" s="304"/>
      <c r="TTW118" s="304"/>
      <c r="TTX118" s="304"/>
      <c r="TTY118" s="304"/>
      <c r="TTZ118" s="304"/>
      <c r="TUA118" s="304"/>
      <c r="TUB118" s="304"/>
      <c r="TUC118" s="304"/>
      <c r="TUD118" s="304"/>
      <c r="TUE118" s="304"/>
      <c r="TUF118" s="304"/>
      <c r="TUG118" s="304"/>
      <c r="TUH118" s="304"/>
      <c r="TUI118" s="304"/>
      <c r="TUJ118" s="304"/>
      <c r="TUK118" s="304"/>
      <c r="TUL118" s="304"/>
      <c r="TUM118" s="304"/>
      <c r="TUN118" s="304"/>
      <c r="TUO118" s="304"/>
      <c r="TUP118" s="304"/>
      <c r="TUQ118" s="304"/>
      <c r="TUR118" s="304"/>
      <c r="TUS118" s="304"/>
      <c r="TUT118" s="304"/>
      <c r="TUU118" s="304"/>
      <c r="TUV118" s="304"/>
      <c r="TUW118" s="304"/>
      <c r="TUX118" s="304"/>
      <c r="TUY118" s="304"/>
      <c r="TUZ118" s="304"/>
      <c r="TVA118" s="304"/>
      <c r="TVB118" s="304"/>
      <c r="TVC118" s="304"/>
      <c r="TVD118" s="304"/>
      <c r="TVE118" s="304"/>
      <c r="TVF118" s="304"/>
      <c r="TVG118" s="304"/>
      <c r="TVH118" s="304"/>
      <c r="TVI118" s="304"/>
      <c r="TVJ118" s="304"/>
      <c r="TVK118" s="304"/>
      <c r="TVL118" s="304"/>
      <c r="TVM118" s="304"/>
      <c r="TVN118" s="304"/>
      <c r="TVO118" s="304"/>
      <c r="TVP118" s="304"/>
      <c r="TVQ118" s="304"/>
      <c r="TVR118" s="304"/>
      <c r="TVS118" s="304"/>
      <c r="TVT118" s="304"/>
      <c r="TVU118" s="304"/>
      <c r="TVV118" s="304"/>
      <c r="TVW118" s="304"/>
      <c r="TVX118" s="304"/>
      <c r="TVY118" s="304"/>
      <c r="TVZ118" s="304"/>
      <c r="TWA118" s="304"/>
      <c r="TWB118" s="304"/>
      <c r="TWC118" s="304"/>
      <c r="TWD118" s="304"/>
      <c r="TWE118" s="304"/>
      <c r="TWF118" s="304"/>
      <c r="TWG118" s="304"/>
      <c r="TWH118" s="304"/>
      <c r="TWI118" s="304"/>
      <c r="TWJ118" s="304"/>
      <c r="TWK118" s="304"/>
      <c r="TWL118" s="304"/>
      <c r="TWM118" s="304"/>
      <c r="TWN118" s="304"/>
      <c r="TWO118" s="304"/>
      <c r="TWP118" s="304"/>
      <c r="TWQ118" s="304"/>
      <c r="TWR118" s="304"/>
      <c r="TWS118" s="304"/>
      <c r="TWT118" s="304"/>
      <c r="TWU118" s="304"/>
      <c r="TWV118" s="304"/>
      <c r="TWW118" s="304"/>
      <c r="TWX118" s="304"/>
      <c r="TWY118" s="304"/>
      <c r="TWZ118" s="304"/>
      <c r="TXA118" s="304"/>
      <c r="TXB118" s="304"/>
      <c r="TXC118" s="304"/>
      <c r="TXD118" s="304"/>
      <c r="TXE118" s="304"/>
      <c r="TXF118" s="304"/>
      <c r="TXG118" s="304"/>
      <c r="TXH118" s="304"/>
      <c r="TXI118" s="304"/>
      <c r="TXJ118" s="304"/>
      <c r="TXK118" s="304"/>
      <c r="TXL118" s="304"/>
      <c r="TXM118" s="304"/>
      <c r="TXN118" s="304"/>
      <c r="TXO118" s="304"/>
      <c r="TXP118" s="304"/>
      <c r="TXQ118" s="304"/>
      <c r="TXR118" s="304"/>
      <c r="TXS118" s="304"/>
      <c r="TXT118" s="304"/>
      <c r="TXU118" s="304"/>
      <c r="TXV118" s="304"/>
      <c r="TXW118" s="304"/>
      <c r="TXX118" s="304"/>
      <c r="TXY118" s="304"/>
      <c r="TXZ118" s="304"/>
      <c r="TYA118" s="304"/>
      <c r="TYB118" s="304"/>
      <c r="TYC118" s="304"/>
      <c r="TYD118" s="304"/>
      <c r="TYE118" s="304"/>
      <c r="TYF118" s="304"/>
      <c r="TYG118" s="304"/>
      <c r="TYH118" s="304"/>
      <c r="TYI118" s="304"/>
      <c r="TYJ118" s="304"/>
      <c r="TYK118" s="304"/>
      <c r="TYL118" s="304"/>
      <c r="TYM118" s="304"/>
      <c r="TYN118" s="304"/>
      <c r="TYO118" s="304"/>
      <c r="TYP118" s="304"/>
      <c r="TYQ118" s="304"/>
      <c r="TYR118" s="304"/>
      <c r="TYS118" s="304"/>
      <c r="TYT118" s="304"/>
      <c r="TYU118" s="304"/>
      <c r="TYV118" s="304"/>
      <c r="TYW118" s="304"/>
      <c r="TYX118" s="304"/>
      <c r="TYY118" s="304"/>
      <c r="TYZ118" s="304"/>
      <c r="TZA118" s="304"/>
      <c r="TZB118" s="304"/>
      <c r="TZC118" s="304"/>
      <c r="TZD118" s="304"/>
      <c r="TZE118" s="304"/>
      <c r="TZF118" s="304"/>
      <c r="TZG118" s="304"/>
      <c r="TZH118" s="304"/>
      <c r="TZI118" s="304"/>
      <c r="TZJ118" s="304"/>
      <c r="TZK118" s="304"/>
      <c r="TZL118" s="304"/>
      <c r="TZM118" s="304"/>
      <c r="TZN118" s="304"/>
      <c r="TZO118" s="304"/>
      <c r="TZP118" s="304"/>
      <c r="TZQ118" s="304"/>
      <c r="TZR118" s="304"/>
      <c r="TZS118" s="304"/>
      <c r="TZT118" s="304"/>
      <c r="TZU118" s="304"/>
      <c r="TZV118" s="304"/>
      <c r="TZW118" s="304"/>
      <c r="TZX118" s="304"/>
      <c r="TZY118" s="304"/>
      <c r="TZZ118" s="304"/>
      <c r="UAA118" s="304"/>
      <c r="UAB118" s="304"/>
      <c r="UAC118" s="304"/>
      <c r="UAD118" s="304"/>
      <c r="UAE118" s="304"/>
      <c r="UAF118" s="304"/>
      <c r="UAG118" s="304"/>
      <c r="UAH118" s="304"/>
      <c r="UAI118" s="304"/>
      <c r="UAJ118" s="304"/>
      <c r="UAK118" s="304"/>
      <c r="UAL118" s="304"/>
      <c r="UAM118" s="304"/>
      <c r="UAN118" s="304"/>
      <c r="UAO118" s="304"/>
      <c r="UAP118" s="304"/>
      <c r="UAQ118" s="304"/>
      <c r="UAR118" s="304"/>
      <c r="UAS118" s="304"/>
      <c r="UAT118" s="304"/>
      <c r="UAU118" s="304"/>
      <c r="UAV118" s="304"/>
      <c r="UAW118" s="304"/>
      <c r="UAX118" s="304"/>
      <c r="UAY118" s="304"/>
      <c r="UAZ118" s="304"/>
      <c r="UBA118" s="304"/>
      <c r="UBB118" s="304"/>
      <c r="UBC118" s="304"/>
      <c r="UBD118" s="304"/>
      <c r="UBE118" s="304"/>
      <c r="UBF118" s="304"/>
      <c r="UBG118" s="304"/>
      <c r="UBH118" s="304"/>
      <c r="UBI118" s="304"/>
      <c r="UBJ118" s="304"/>
      <c r="UBK118" s="304"/>
      <c r="UBL118" s="304"/>
      <c r="UBM118" s="304"/>
      <c r="UBN118" s="304"/>
      <c r="UBO118" s="304"/>
      <c r="UBP118" s="304"/>
      <c r="UBQ118" s="304"/>
      <c r="UBR118" s="304"/>
      <c r="UBS118" s="304"/>
      <c r="UBT118" s="304"/>
      <c r="UBU118" s="304"/>
      <c r="UBV118" s="304"/>
      <c r="UBW118" s="304"/>
      <c r="UBX118" s="304"/>
      <c r="UBY118" s="304"/>
      <c r="UBZ118" s="304"/>
      <c r="UCA118" s="304"/>
      <c r="UCB118" s="304"/>
      <c r="UCC118" s="304"/>
      <c r="UCD118" s="304"/>
      <c r="UCE118" s="304"/>
      <c r="UCF118" s="304"/>
      <c r="UCG118" s="304"/>
      <c r="UCH118" s="304"/>
      <c r="UCI118" s="304"/>
      <c r="UCJ118" s="304"/>
      <c r="UCK118" s="304"/>
      <c r="UCL118" s="304"/>
      <c r="UCM118" s="304"/>
      <c r="UCN118" s="304"/>
      <c r="UCO118" s="304"/>
      <c r="UCP118" s="304"/>
      <c r="UCQ118" s="304"/>
      <c r="UCR118" s="304"/>
      <c r="UCS118" s="304"/>
      <c r="UCT118" s="304"/>
      <c r="UCU118" s="304"/>
      <c r="UCV118" s="304"/>
      <c r="UCW118" s="304"/>
      <c r="UCX118" s="304"/>
      <c r="UCY118" s="304"/>
      <c r="UCZ118" s="304"/>
      <c r="UDA118" s="304"/>
      <c r="UDB118" s="304"/>
      <c r="UDC118" s="304"/>
      <c r="UDD118" s="304"/>
      <c r="UDE118" s="304"/>
      <c r="UDF118" s="304"/>
      <c r="UDG118" s="304"/>
      <c r="UDH118" s="304"/>
      <c r="UDI118" s="304"/>
      <c r="UDJ118" s="304"/>
      <c r="UDK118" s="304"/>
      <c r="UDL118" s="304"/>
      <c r="UDM118" s="304"/>
      <c r="UDN118" s="304"/>
      <c r="UDO118" s="304"/>
      <c r="UDP118" s="304"/>
      <c r="UDQ118" s="304"/>
      <c r="UDR118" s="304"/>
      <c r="UDS118" s="304"/>
      <c r="UDT118" s="304"/>
      <c r="UDU118" s="304"/>
      <c r="UDV118" s="304"/>
      <c r="UDW118" s="304"/>
      <c r="UDX118" s="304"/>
      <c r="UDY118" s="304"/>
      <c r="UDZ118" s="304"/>
      <c r="UEA118" s="304"/>
      <c r="UEB118" s="304"/>
      <c r="UEC118" s="304"/>
      <c r="UED118" s="304"/>
      <c r="UEE118" s="304"/>
      <c r="UEF118" s="304"/>
      <c r="UEG118" s="304"/>
      <c r="UEH118" s="304"/>
      <c r="UEI118" s="304"/>
      <c r="UEJ118" s="304"/>
      <c r="UEK118" s="304"/>
      <c r="UEL118" s="304"/>
      <c r="UEM118" s="304"/>
      <c r="UEN118" s="304"/>
      <c r="UEO118" s="304"/>
      <c r="UEP118" s="304"/>
      <c r="UEQ118" s="304"/>
      <c r="UER118" s="304"/>
      <c r="UES118" s="304"/>
      <c r="UET118" s="304"/>
      <c r="UEU118" s="304"/>
      <c r="UEV118" s="304"/>
      <c r="UEW118" s="304"/>
      <c r="UEX118" s="304"/>
      <c r="UEY118" s="304"/>
      <c r="UEZ118" s="304"/>
      <c r="UFA118" s="304"/>
      <c r="UFB118" s="304"/>
      <c r="UFC118" s="304"/>
      <c r="UFD118" s="304"/>
      <c r="UFE118" s="304"/>
      <c r="UFF118" s="304"/>
      <c r="UFG118" s="304"/>
      <c r="UFH118" s="304"/>
      <c r="UFI118" s="304"/>
      <c r="UFJ118" s="304"/>
      <c r="UFK118" s="304"/>
      <c r="UFL118" s="304"/>
      <c r="UFM118" s="304"/>
      <c r="UFN118" s="304"/>
      <c r="UFO118" s="304"/>
      <c r="UFP118" s="304"/>
      <c r="UFQ118" s="304"/>
      <c r="UFR118" s="304"/>
      <c r="UFS118" s="304"/>
      <c r="UFT118" s="304"/>
      <c r="UFU118" s="304"/>
      <c r="UFV118" s="304"/>
      <c r="UFW118" s="304"/>
      <c r="UFX118" s="304"/>
      <c r="UFY118" s="304"/>
      <c r="UFZ118" s="304"/>
      <c r="UGA118" s="304"/>
      <c r="UGB118" s="304"/>
      <c r="UGC118" s="304"/>
      <c r="UGD118" s="304"/>
      <c r="UGE118" s="304"/>
      <c r="UGF118" s="304"/>
      <c r="UGG118" s="304"/>
      <c r="UGH118" s="304"/>
      <c r="UGI118" s="304"/>
      <c r="UGJ118" s="304"/>
      <c r="UGK118" s="304"/>
      <c r="UGL118" s="304"/>
      <c r="UGM118" s="304"/>
      <c r="UGN118" s="304"/>
      <c r="UGO118" s="304"/>
      <c r="UGP118" s="304"/>
      <c r="UGQ118" s="304"/>
      <c r="UGR118" s="304"/>
      <c r="UGS118" s="304"/>
      <c r="UGT118" s="304"/>
      <c r="UGU118" s="304"/>
      <c r="UGV118" s="304"/>
      <c r="UGW118" s="304"/>
      <c r="UGX118" s="304"/>
      <c r="UGY118" s="304"/>
      <c r="UGZ118" s="304"/>
      <c r="UHA118" s="304"/>
      <c r="UHB118" s="304"/>
      <c r="UHC118" s="304"/>
      <c r="UHD118" s="304"/>
      <c r="UHE118" s="304"/>
      <c r="UHF118" s="304"/>
      <c r="UHG118" s="304"/>
      <c r="UHH118" s="304"/>
      <c r="UHI118" s="304"/>
      <c r="UHJ118" s="304"/>
      <c r="UHK118" s="304"/>
      <c r="UHL118" s="304"/>
      <c r="UHM118" s="304"/>
      <c r="UHN118" s="304"/>
      <c r="UHO118" s="304"/>
      <c r="UHP118" s="304"/>
      <c r="UHQ118" s="304"/>
      <c r="UHR118" s="304"/>
      <c r="UHS118" s="304"/>
      <c r="UHT118" s="304"/>
      <c r="UHU118" s="304"/>
      <c r="UHV118" s="304"/>
      <c r="UHW118" s="304"/>
      <c r="UHX118" s="304"/>
      <c r="UHY118" s="304"/>
      <c r="UHZ118" s="304"/>
      <c r="UIA118" s="304"/>
      <c r="UIB118" s="304"/>
      <c r="UIC118" s="304"/>
      <c r="UID118" s="304"/>
      <c r="UIE118" s="304"/>
      <c r="UIF118" s="304"/>
      <c r="UIG118" s="304"/>
      <c r="UIH118" s="304"/>
      <c r="UII118" s="304"/>
      <c r="UIJ118" s="304"/>
      <c r="UIK118" s="304"/>
      <c r="UIL118" s="304"/>
      <c r="UIM118" s="304"/>
      <c r="UIN118" s="304"/>
      <c r="UIO118" s="304"/>
      <c r="UIP118" s="304"/>
      <c r="UIQ118" s="304"/>
      <c r="UIR118" s="304"/>
      <c r="UIS118" s="304"/>
      <c r="UIT118" s="304"/>
      <c r="UIU118" s="304"/>
      <c r="UIV118" s="304"/>
      <c r="UIW118" s="304"/>
      <c r="UIX118" s="304"/>
      <c r="UIY118" s="304"/>
      <c r="UIZ118" s="304"/>
      <c r="UJA118" s="304"/>
      <c r="UJB118" s="304"/>
      <c r="UJC118" s="304"/>
      <c r="UJD118" s="304"/>
      <c r="UJE118" s="304"/>
      <c r="UJF118" s="304"/>
      <c r="UJG118" s="304"/>
      <c r="UJH118" s="304"/>
      <c r="UJI118" s="304"/>
      <c r="UJJ118" s="304"/>
      <c r="UJK118" s="304"/>
      <c r="UJL118" s="304"/>
      <c r="UJM118" s="304"/>
      <c r="UJN118" s="304"/>
      <c r="UJO118" s="304"/>
      <c r="UJP118" s="304"/>
      <c r="UJQ118" s="304"/>
      <c r="UJR118" s="304"/>
      <c r="UJS118" s="304"/>
      <c r="UJT118" s="304"/>
      <c r="UJU118" s="304"/>
      <c r="UJV118" s="304"/>
      <c r="UJW118" s="304"/>
      <c r="UJX118" s="304"/>
      <c r="UJY118" s="304"/>
      <c r="UJZ118" s="304"/>
      <c r="UKA118" s="304"/>
      <c r="UKB118" s="304"/>
      <c r="UKC118" s="304"/>
      <c r="UKD118" s="304"/>
      <c r="UKE118" s="304"/>
      <c r="UKF118" s="304"/>
      <c r="UKG118" s="304"/>
      <c r="UKH118" s="304"/>
      <c r="UKI118" s="304"/>
      <c r="UKJ118" s="304"/>
      <c r="UKK118" s="304"/>
      <c r="UKL118" s="304"/>
      <c r="UKM118" s="304"/>
      <c r="UKN118" s="304"/>
      <c r="UKO118" s="304"/>
      <c r="UKP118" s="304"/>
      <c r="UKQ118" s="304"/>
      <c r="UKR118" s="304"/>
      <c r="UKS118" s="304"/>
      <c r="UKT118" s="304"/>
      <c r="UKU118" s="304"/>
      <c r="UKV118" s="304"/>
      <c r="UKW118" s="304"/>
      <c r="UKX118" s="304"/>
      <c r="UKY118" s="304"/>
      <c r="UKZ118" s="304"/>
      <c r="ULA118" s="304"/>
      <c r="ULB118" s="304"/>
      <c r="ULC118" s="304"/>
      <c r="ULD118" s="304"/>
      <c r="ULE118" s="304"/>
      <c r="ULF118" s="304"/>
      <c r="ULG118" s="304"/>
      <c r="ULH118" s="304"/>
      <c r="ULI118" s="304"/>
      <c r="ULJ118" s="304"/>
      <c r="ULK118" s="304"/>
      <c r="ULL118" s="304"/>
      <c r="ULM118" s="304"/>
      <c r="ULN118" s="304"/>
      <c r="ULO118" s="304"/>
      <c r="ULP118" s="304"/>
      <c r="ULQ118" s="304"/>
      <c r="ULR118" s="304"/>
      <c r="ULS118" s="304"/>
      <c r="ULT118" s="304"/>
      <c r="ULU118" s="304"/>
      <c r="ULV118" s="304"/>
      <c r="ULW118" s="304"/>
      <c r="ULX118" s="304"/>
      <c r="ULY118" s="304"/>
      <c r="ULZ118" s="304"/>
      <c r="UMA118" s="304"/>
      <c r="UMB118" s="304"/>
      <c r="UMC118" s="304"/>
      <c r="UMD118" s="304"/>
      <c r="UME118" s="304"/>
      <c r="UMF118" s="304"/>
      <c r="UMG118" s="304"/>
      <c r="UMH118" s="304"/>
      <c r="UMI118" s="304"/>
      <c r="UMJ118" s="304"/>
      <c r="UMK118" s="304"/>
      <c r="UML118" s="304"/>
      <c r="UMM118" s="304"/>
      <c r="UMN118" s="304"/>
      <c r="UMO118" s="304"/>
      <c r="UMP118" s="304"/>
      <c r="UMQ118" s="304"/>
      <c r="UMR118" s="304"/>
      <c r="UMS118" s="304"/>
      <c r="UMT118" s="304"/>
      <c r="UMU118" s="304"/>
      <c r="UMV118" s="304"/>
      <c r="UMW118" s="304"/>
      <c r="UMX118" s="304"/>
      <c r="UMY118" s="304"/>
      <c r="UMZ118" s="304"/>
      <c r="UNA118" s="304"/>
      <c r="UNB118" s="304"/>
      <c r="UNC118" s="304"/>
      <c r="UND118" s="304"/>
      <c r="UNE118" s="304"/>
      <c r="UNF118" s="304"/>
      <c r="UNG118" s="304"/>
      <c r="UNH118" s="304"/>
      <c r="UNI118" s="304"/>
      <c r="UNJ118" s="304"/>
      <c r="UNK118" s="304"/>
      <c r="UNL118" s="304"/>
      <c r="UNM118" s="304"/>
      <c r="UNN118" s="304"/>
      <c r="UNO118" s="304"/>
      <c r="UNP118" s="304"/>
      <c r="UNQ118" s="304"/>
      <c r="UNR118" s="304"/>
      <c r="UNS118" s="304"/>
      <c r="UNT118" s="304"/>
      <c r="UNU118" s="304"/>
      <c r="UNV118" s="304"/>
      <c r="UNW118" s="304"/>
      <c r="UNX118" s="304"/>
      <c r="UNY118" s="304"/>
      <c r="UNZ118" s="304"/>
      <c r="UOA118" s="304"/>
      <c r="UOB118" s="304"/>
      <c r="UOC118" s="304"/>
      <c r="UOD118" s="304"/>
      <c r="UOE118" s="304"/>
      <c r="UOF118" s="304"/>
      <c r="UOG118" s="304"/>
      <c r="UOH118" s="304"/>
      <c r="UOI118" s="304"/>
      <c r="UOJ118" s="304"/>
      <c r="UOK118" s="304"/>
      <c r="UOL118" s="304"/>
      <c r="UOM118" s="304"/>
      <c r="UON118" s="304"/>
      <c r="UOO118" s="304"/>
      <c r="UOP118" s="304"/>
      <c r="UOQ118" s="304"/>
      <c r="UOR118" s="304"/>
      <c r="UOS118" s="304"/>
      <c r="UOT118" s="304"/>
      <c r="UOU118" s="304"/>
      <c r="UOV118" s="304"/>
      <c r="UOW118" s="304"/>
      <c r="UOX118" s="304"/>
      <c r="UOY118" s="304"/>
      <c r="UOZ118" s="304"/>
      <c r="UPA118" s="304"/>
      <c r="UPB118" s="304"/>
      <c r="UPC118" s="304"/>
      <c r="UPD118" s="304"/>
      <c r="UPE118" s="304"/>
      <c r="UPF118" s="304"/>
      <c r="UPG118" s="304"/>
      <c r="UPH118" s="304"/>
      <c r="UPI118" s="304"/>
      <c r="UPJ118" s="304"/>
      <c r="UPK118" s="304"/>
      <c r="UPL118" s="304"/>
      <c r="UPM118" s="304"/>
      <c r="UPN118" s="304"/>
      <c r="UPO118" s="304"/>
      <c r="UPP118" s="304"/>
      <c r="UPQ118" s="304"/>
      <c r="UPR118" s="304"/>
      <c r="UPS118" s="304"/>
      <c r="UPT118" s="304"/>
      <c r="UPU118" s="304"/>
      <c r="UPV118" s="304"/>
      <c r="UPW118" s="304"/>
      <c r="UPX118" s="304"/>
      <c r="UPY118" s="304"/>
      <c r="UPZ118" s="304"/>
      <c r="UQA118" s="304"/>
      <c r="UQB118" s="304"/>
      <c r="UQC118" s="304"/>
      <c r="UQD118" s="304"/>
      <c r="UQE118" s="304"/>
      <c r="UQF118" s="304"/>
      <c r="UQG118" s="304"/>
      <c r="UQH118" s="304"/>
      <c r="UQI118" s="304"/>
      <c r="UQJ118" s="304"/>
      <c r="UQK118" s="304"/>
      <c r="UQL118" s="304"/>
      <c r="UQM118" s="304"/>
      <c r="UQN118" s="304"/>
      <c r="UQO118" s="304"/>
      <c r="UQP118" s="304"/>
      <c r="UQQ118" s="304"/>
      <c r="UQR118" s="304"/>
      <c r="UQS118" s="304"/>
      <c r="UQT118" s="304"/>
      <c r="UQU118" s="304"/>
      <c r="UQV118" s="304"/>
      <c r="UQW118" s="304"/>
      <c r="UQX118" s="304"/>
      <c r="UQY118" s="304"/>
      <c r="UQZ118" s="304"/>
      <c r="URA118" s="304"/>
      <c r="URB118" s="304"/>
      <c r="URC118" s="304"/>
      <c r="URD118" s="304"/>
      <c r="URE118" s="304"/>
      <c r="URF118" s="304"/>
      <c r="URG118" s="304"/>
      <c r="URH118" s="304"/>
      <c r="URI118" s="304"/>
      <c r="URJ118" s="304"/>
      <c r="URK118" s="304"/>
      <c r="URL118" s="304"/>
      <c r="URM118" s="304"/>
      <c r="URN118" s="304"/>
      <c r="URO118" s="304"/>
      <c r="URP118" s="304"/>
      <c r="URQ118" s="304"/>
      <c r="URR118" s="304"/>
      <c r="URS118" s="304"/>
      <c r="URT118" s="304"/>
      <c r="URU118" s="304"/>
      <c r="URV118" s="304"/>
      <c r="URW118" s="304"/>
      <c r="URX118" s="304"/>
      <c r="URY118" s="304"/>
      <c r="URZ118" s="304"/>
      <c r="USA118" s="304"/>
      <c r="USB118" s="304"/>
      <c r="USC118" s="304"/>
      <c r="USD118" s="304"/>
      <c r="USE118" s="304"/>
      <c r="USF118" s="304"/>
      <c r="USG118" s="304"/>
      <c r="USH118" s="304"/>
      <c r="USI118" s="304"/>
      <c r="USJ118" s="304"/>
      <c r="USK118" s="304"/>
      <c r="USL118" s="304"/>
      <c r="USM118" s="304"/>
      <c r="USN118" s="304"/>
      <c r="USO118" s="304"/>
      <c r="USP118" s="304"/>
      <c r="USQ118" s="304"/>
      <c r="USR118" s="304"/>
      <c r="USS118" s="304"/>
      <c r="UST118" s="304"/>
      <c r="USU118" s="304"/>
      <c r="USV118" s="304"/>
      <c r="USW118" s="304"/>
      <c r="USX118" s="304"/>
      <c r="USY118" s="304"/>
      <c r="USZ118" s="304"/>
      <c r="UTA118" s="304"/>
      <c r="UTB118" s="304"/>
      <c r="UTC118" s="304"/>
      <c r="UTD118" s="304"/>
      <c r="UTE118" s="304"/>
      <c r="UTF118" s="304"/>
      <c r="UTG118" s="304"/>
      <c r="UTH118" s="304"/>
      <c r="UTI118" s="304"/>
      <c r="UTJ118" s="304"/>
      <c r="UTK118" s="304"/>
      <c r="UTL118" s="304"/>
      <c r="UTM118" s="304"/>
      <c r="UTN118" s="304"/>
      <c r="UTO118" s="304"/>
      <c r="UTP118" s="304"/>
      <c r="UTQ118" s="304"/>
      <c r="UTR118" s="304"/>
      <c r="UTS118" s="304"/>
      <c r="UTT118" s="304"/>
      <c r="UTU118" s="304"/>
      <c r="UTV118" s="304"/>
      <c r="UTW118" s="304"/>
      <c r="UTX118" s="304"/>
      <c r="UTY118" s="304"/>
      <c r="UTZ118" s="304"/>
      <c r="UUA118" s="304"/>
      <c r="UUB118" s="304"/>
      <c r="UUC118" s="304"/>
      <c r="UUD118" s="304"/>
      <c r="UUE118" s="304"/>
      <c r="UUF118" s="304"/>
      <c r="UUG118" s="304"/>
      <c r="UUH118" s="304"/>
      <c r="UUI118" s="304"/>
      <c r="UUJ118" s="304"/>
      <c r="UUK118" s="304"/>
      <c r="UUL118" s="304"/>
      <c r="UUM118" s="304"/>
      <c r="UUN118" s="304"/>
      <c r="UUO118" s="304"/>
      <c r="UUP118" s="304"/>
      <c r="UUQ118" s="304"/>
      <c r="UUR118" s="304"/>
      <c r="UUS118" s="304"/>
      <c r="UUT118" s="304"/>
      <c r="UUU118" s="304"/>
      <c r="UUV118" s="304"/>
      <c r="UUW118" s="304"/>
      <c r="UUX118" s="304"/>
      <c r="UUY118" s="304"/>
      <c r="UUZ118" s="304"/>
      <c r="UVA118" s="304"/>
      <c r="UVB118" s="304"/>
      <c r="UVC118" s="304"/>
      <c r="UVD118" s="304"/>
      <c r="UVE118" s="304"/>
      <c r="UVF118" s="304"/>
      <c r="UVG118" s="304"/>
      <c r="UVH118" s="304"/>
      <c r="UVI118" s="304"/>
      <c r="UVJ118" s="304"/>
      <c r="UVK118" s="304"/>
      <c r="UVL118" s="304"/>
      <c r="UVM118" s="304"/>
      <c r="UVN118" s="304"/>
      <c r="UVO118" s="304"/>
      <c r="UVP118" s="304"/>
      <c r="UVQ118" s="304"/>
      <c r="UVR118" s="304"/>
      <c r="UVS118" s="304"/>
      <c r="UVT118" s="304"/>
      <c r="UVU118" s="304"/>
      <c r="UVV118" s="304"/>
      <c r="UVW118" s="304"/>
      <c r="UVX118" s="304"/>
      <c r="UVY118" s="304"/>
      <c r="UVZ118" s="304"/>
      <c r="UWA118" s="304"/>
      <c r="UWB118" s="304"/>
      <c r="UWC118" s="304"/>
      <c r="UWD118" s="304"/>
      <c r="UWE118" s="304"/>
      <c r="UWF118" s="304"/>
      <c r="UWG118" s="304"/>
      <c r="UWH118" s="304"/>
      <c r="UWI118" s="304"/>
      <c r="UWJ118" s="304"/>
      <c r="UWK118" s="304"/>
      <c r="UWL118" s="304"/>
      <c r="UWM118" s="304"/>
      <c r="UWN118" s="304"/>
      <c r="UWO118" s="304"/>
      <c r="UWP118" s="304"/>
      <c r="UWQ118" s="304"/>
      <c r="UWR118" s="304"/>
      <c r="UWS118" s="304"/>
      <c r="UWT118" s="304"/>
      <c r="UWU118" s="304"/>
      <c r="UWV118" s="304"/>
      <c r="UWW118" s="304"/>
      <c r="UWX118" s="304"/>
      <c r="UWY118" s="304"/>
      <c r="UWZ118" s="304"/>
      <c r="UXA118" s="304"/>
      <c r="UXB118" s="304"/>
      <c r="UXC118" s="304"/>
      <c r="UXD118" s="304"/>
      <c r="UXE118" s="304"/>
      <c r="UXF118" s="304"/>
      <c r="UXG118" s="304"/>
      <c r="UXH118" s="304"/>
      <c r="UXI118" s="304"/>
      <c r="UXJ118" s="304"/>
      <c r="UXK118" s="304"/>
      <c r="UXL118" s="304"/>
      <c r="UXM118" s="304"/>
      <c r="UXN118" s="304"/>
      <c r="UXO118" s="304"/>
      <c r="UXP118" s="304"/>
      <c r="UXQ118" s="304"/>
      <c r="UXR118" s="304"/>
      <c r="UXS118" s="304"/>
      <c r="UXT118" s="304"/>
      <c r="UXU118" s="304"/>
      <c r="UXV118" s="304"/>
      <c r="UXW118" s="304"/>
      <c r="UXX118" s="304"/>
      <c r="UXY118" s="304"/>
      <c r="UXZ118" s="304"/>
      <c r="UYA118" s="304"/>
      <c r="UYB118" s="304"/>
      <c r="UYC118" s="304"/>
      <c r="UYD118" s="304"/>
      <c r="UYE118" s="304"/>
      <c r="UYF118" s="304"/>
      <c r="UYG118" s="304"/>
      <c r="UYH118" s="304"/>
      <c r="UYI118" s="304"/>
      <c r="UYJ118" s="304"/>
      <c r="UYK118" s="304"/>
      <c r="UYL118" s="304"/>
      <c r="UYM118" s="304"/>
      <c r="UYN118" s="304"/>
      <c r="UYO118" s="304"/>
      <c r="UYP118" s="304"/>
      <c r="UYQ118" s="304"/>
      <c r="UYR118" s="304"/>
      <c r="UYS118" s="304"/>
      <c r="UYT118" s="304"/>
      <c r="UYU118" s="304"/>
      <c r="UYV118" s="304"/>
      <c r="UYW118" s="304"/>
      <c r="UYX118" s="304"/>
      <c r="UYY118" s="304"/>
      <c r="UYZ118" s="304"/>
      <c r="UZA118" s="304"/>
      <c r="UZB118" s="304"/>
      <c r="UZC118" s="304"/>
      <c r="UZD118" s="304"/>
      <c r="UZE118" s="304"/>
      <c r="UZF118" s="304"/>
      <c r="UZG118" s="304"/>
      <c r="UZH118" s="304"/>
      <c r="UZI118" s="304"/>
      <c r="UZJ118" s="304"/>
      <c r="UZK118" s="304"/>
      <c r="UZL118" s="304"/>
      <c r="UZM118" s="304"/>
      <c r="UZN118" s="304"/>
      <c r="UZO118" s="304"/>
      <c r="UZP118" s="304"/>
      <c r="UZQ118" s="304"/>
      <c r="UZR118" s="304"/>
      <c r="UZS118" s="304"/>
      <c r="UZT118" s="304"/>
      <c r="UZU118" s="304"/>
      <c r="UZV118" s="304"/>
      <c r="UZW118" s="304"/>
      <c r="UZX118" s="304"/>
      <c r="UZY118" s="304"/>
      <c r="UZZ118" s="304"/>
      <c r="VAA118" s="304"/>
      <c r="VAB118" s="304"/>
      <c r="VAC118" s="304"/>
      <c r="VAD118" s="304"/>
      <c r="VAE118" s="304"/>
      <c r="VAF118" s="304"/>
      <c r="VAG118" s="304"/>
      <c r="VAH118" s="304"/>
      <c r="VAI118" s="304"/>
      <c r="VAJ118" s="304"/>
      <c r="VAK118" s="304"/>
      <c r="VAL118" s="304"/>
      <c r="VAM118" s="304"/>
      <c r="VAN118" s="304"/>
      <c r="VAO118" s="304"/>
      <c r="VAP118" s="304"/>
      <c r="VAQ118" s="304"/>
      <c r="VAR118" s="304"/>
      <c r="VAS118" s="304"/>
      <c r="VAT118" s="304"/>
      <c r="VAU118" s="304"/>
      <c r="VAV118" s="304"/>
      <c r="VAW118" s="304"/>
      <c r="VAX118" s="304"/>
      <c r="VAY118" s="304"/>
      <c r="VAZ118" s="304"/>
      <c r="VBA118" s="304"/>
      <c r="VBB118" s="304"/>
      <c r="VBC118" s="304"/>
      <c r="VBD118" s="304"/>
      <c r="VBE118" s="304"/>
      <c r="VBF118" s="304"/>
      <c r="VBG118" s="304"/>
      <c r="VBH118" s="304"/>
      <c r="VBI118" s="304"/>
      <c r="VBJ118" s="304"/>
      <c r="VBK118" s="304"/>
      <c r="VBL118" s="304"/>
      <c r="VBM118" s="304"/>
      <c r="VBN118" s="304"/>
      <c r="VBO118" s="304"/>
      <c r="VBP118" s="304"/>
      <c r="VBQ118" s="304"/>
      <c r="VBR118" s="304"/>
      <c r="VBS118" s="304"/>
      <c r="VBT118" s="304"/>
      <c r="VBU118" s="304"/>
      <c r="VBV118" s="304"/>
      <c r="VBW118" s="304"/>
      <c r="VBX118" s="304"/>
      <c r="VBY118" s="304"/>
      <c r="VBZ118" s="304"/>
      <c r="VCA118" s="304"/>
      <c r="VCB118" s="304"/>
      <c r="VCC118" s="304"/>
      <c r="VCD118" s="304"/>
      <c r="VCE118" s="304"/>
      <c r="VCF118" s="304"/>
      <c r="VCG118" s="304"/>
      <c r="VCH118" s="304"/>
      <c r="VCI118" s="304"/>
      <c r="VCJ118" s="304"/>
      <c r="VCK118" s="304"/>
      <c r="VCL118" s="304"/>
      <c r="VCM118" s="304"/>
      <c r="VCN118" s="304"/>
      <c r="VCO118" s="304"/>
      <c r="VCP118" s="304"/>
      <c r="VCQ118" s="304"/>
      <c r="VCR118" s="304"/>
      <c r="VCS118" s="304"/>
      <c r="VCT118" s="304"/>
      <c r="VCU118" s="304"/>
      <c r="VCV118" s="304"/>
      <c r="VCW118" s="304"/>
      <c r="VCX118" s="304"/>
      <c r="VCY118" s="304"/>
      <c r="VCZ118" s="304"/>
      <c r="VDA118" s="304"/>
      <c r="VDB118" s="304"/>
      <c r="VDC118" s="304"/>
      <c r="VDD118" s="304"/>
      <c r="VDE118" s="304"/>
      <c r="VDF118" s="304"/>
      <c r="VDG118" s="304"/>
      <c r="VDH118" s="304"/>
      <c r="VDI118" s="304"/>
      <c r="VDJ118" s="304"/>
      <c r="VDK118" s="304"/>
      <c r="VDL118" s="304"/>
      <c r="VDM118" s="304"/>
      <c r="VDN118" s="304"/>
      <c r="VDO118" s="304"/>
      <c r="VDP118" s="304"/>
      <c r="VDQ118" s="304"/>
      <c r="VDR118" s="304"/>
      <c r="VDS118" s="304"/>
      <c r="VDT118" s="304"/>
      <c r="VDU118" s="304"/>
      <c r="VDV118" s="304"/>
      <c r="VDW118" s="304"/>
      <c r="VDX118" s="304"/>
      <c r="VDY118" s="304"/>
      <c r="VDZ118" s="304"/>
      <c r="VEA118" s="304"/>
      <c r="VEB118" s="304"/>
      <c r="VEC118" s="304"/>
      <c r="VED118" s="304"/>
      <c r="VEE118" s="304"/>
      <c r="VEF118" s="304"/>
      <c r="VEG118" s="304"/>
      <c r="VEH118" s="304"/>
      <c r="VEI118" s="304"/>
      <c r="VEJ118" s="304"/>
      <c r="VEK118" s="304"/>
      <c r="VEL118" s="304"/>
      <c r="VEM118" s="304"/>
      <c r="VEN118" s="304"/>
      <c r="VEO118" s="304"/>
      <c r="VEP118" s="304"/>
      <c r="VEQ118" s="304"/>
      <c r="VER118" s="304"/>
      <c r="VES118" s="304"/>
      <c r="VET118" s="304"/>
      <c r="VEU118" s="304"/>
      <c r="VEV118" s="304"/>
      <c r="VEW118" s="304"/>
      <c r="VEX118" s="304"/>
      <c r="VEY118" s="304"/>
      <c r="VEZ118" s="304"/>
      <c r="VFA118" s="304"/>
      <c r="VFB118" s="304"/>
      <c r="VFC118" s="304"/>
      <c r="VFD118" s="304"/>
      <c r="VFE118" s="304"/>
      <c r="VFF118" s="304"/>
      <c r="VFG118" s="304"/>
      <c r="VFH118" s="304"/>
      <c r="VFI118" s="304"/>
      <c r="VFJ118" s="304"/>
      <c r="VFK118" s="304"/>
      <c r="VFL118" s="304"/>
      <c r="VFM118" s="304"/>
      <c r="VFN118" s="304"/>
      <c r="VFO118" s="304"/>
      <c r="VFP118" s="304"/>
      <c r="VFQ118" s="304"/>
      <c r="VFR118" s="304"/>
      <c r="VFS118" s="304"/>
      <c r="VFT118" s="304"/>
      <c r="VFU118" s="304"/>
      <c r="VFV118" s="304"/>
      <c r="VFW118" s="304"/>
      <c r="VFX118" s="304"/>
      <c r="VFY118" s="304"/>
      <c r="VFZ118" s="304"/>
      <c r="VGA118" s="304"/>
      <c r="VGB118" s="304"/>
      <c r="VGC118" s="304"/>
      <c r="VGD118" s="304"/>
      <c r="VGE118" s="304"/>
      <c r="VGF118" s="304"/>
      <c r="VGG118" s="304"/>
      <c r="VGH118" s="304"/>
      <c r="VGI118" s="304"/>
      <c r="VGJ118" s="304"/>
      <c r="VGK118" s="304"/>
      <c r="VGL118" s="304"/>
      <c r="VGM118" s="304"/>
      <c r="VGN118" s="304"/>
      <c r="VGO118" s="304"/>
      <c r="VGP118" s="304"/>
      <c r="VGQ118" s="304"/>
      <c r="VGR118" s="304"/>
      <c r="VGS118" s="304"/>
      <c r="VGT118" s="304"/>
      <c r="VGU118" s="304"/>
      <c r="VGV118" s="304"/>
      <c r="VGW118" s="304"/>
      <c r="VGX118" s="304"/>
      <c r="VGY118" s="304"/>
      <c r="VGZ118" s="304"/>
      <c r="VHA118" s="304"/>
      <c r="VHB118" s="304"/>
      <c r="VHC118" s="304"/>
      <c r="VHD118" s="304"/>
      <c r="VHE118" s="304"/>
      <c r="VHF118" s="304"/>
      <c r="VHG118" s="304"/>
      <c r="VHH118" s="304"/>
      <c r="VHI118" s="304"/>
      <c r="VHJ118" s="304"/>
      <c r="VHK118" s="304"/>
      <c r="VHL118" s="304"/>
      <c r="VHM118" s="304"/>
      <c r="VHN118" s="304"/>
      <c r="VHO118" s="304"/>
      <c r="VHP118" s="304"/>
      <c r="VHQ118" s="304"/>
      <c r="VHR118" s="304"/>
      <c r="VHS118" s="304"/>
      <c r="VHT118" s="304"/>
      <c r="VHU118" s="304"/>
      <c r="VHV118" s="304"/>
      <c r="VHW118" s="304"/>
      <c r="VHX118" s="304"/>
      <c r="VHY118" s="304"/>
      <c r="VHZ118" s="304"/>
      <c r="VIA118" s="304"/>
      <c r="VIB118" s="304"/>
      <c r="VIC118" s="304"/>
      <c r="VID118" s="304"/>
      <c r="VIE118" s="304"/>
      <c r="VIF118" s="304"/>
      <c r="VIG118" s="304"/>
      <c r="VIH118" s="304"/>
      <c r="VII118" s="304"/>
      <c r="VIJ118" s="304"/>
      <c r="VIK118" s="304"/>
      <c r="VIL118" s="304"/>
      <c r="VIM118" s="304"/>
      <c r="VIN118" s="304"/>
      <c r="VIO118" s="304"/>
      <c r="VIP118" s="304"/>
      <c r="VIQ118" s="304"/>
      <c r="VIR118" s="304"/>
      <c r="VIS118" s="304"/>
      <c r="VIT118" s="304"/>
      <c r="VIU118" s="304"/>
      <c r="VIV118" s="304"/>
      <c r="VIW118" s="304"/>
      <c r="VIX118" s="304"/>
      <c r="VIY118" s="304"/>
      <c r="VIZ118" s="304"/>
      <c r="VJA118" s="304"/>
      <c r="VJB118" s="304"/>
      <c r="VJC118" s="304"/>
      <c r="VJD118" s="304"/>
      <c r="VJE118" s="304"/>
      <c r="VJF118" s="304"/>
      <c r="VJG118" s="304"/>
      <c r="VJH118" s="304"/>
      <c r="VJI118" s="304"/>
      <c r="VJJ118" s="304"/>
      <c r="VJK118" s="304"/>
      <c r="VJL118" s="304"/>
      <c r="VJM118" s="304"/>
      <c r="VJN118" s="304"/>
      <c r="VJO118" s="304"/>
      <c r="VJP118" s="304"/>
      <c r="VJQ118" s="304"/>
      <c r="VJR118" s="304"/>
      <c r="VJS118" s="304"/>
      <c r="VJT118" s="304"/>
      <c r="VJU118" s="304"/>
      <c r="VJV118" s="304"/>
      <c r="VJW118" s="304"/>
      <c r="VJX118" s="304"/>
      <c r="VJY118" s="304"/>
      <c r="VJZ118" s="304"/>
      <c r="VKA118" s="304"/>
      <c r="VKB118" s="304"/>
      <c r="VKC118" s="304"/>
      <c r="VKD118" s="304"/>
      <c r="VKE118" s="304"/>
      <c r="VKF118" s="304"/>
      <c r="VKG118" s="304"/>
      <c r="VKH118" s="304"/>
      <c r="VKI118" s="304"/>
      <c r="VKJ118" s="304"/>
      <c r="VKK118" s="304"/>
      <c r="VKL118" s="304"/>
      <c r="VKM118" s="304"/>
      <c r="VKN118" s="304"/>
      <c r="VKO118" s="304"/>
      <c r="VKP118" s="304"/>
      <c r="VKQ118" s="304"/>
      <c r="VKR118" s="304"/>
      <c r="VKS118" s="304"/>
      <c r="VKT118" s="304"/>
      <c r="VKU118" s="304"/>
      <c r="VKV118" s="304"/>
      <c r="VKW118" s="304"/>
      <c r="VKX118" s="304"/>
      <c r="VKY118" s="304"/>
      <c r="VKZ118" s="304"/>
      <c r="VLA118" s="304"/>
      <c r="VLB118" s="304"/>
      <c r="VLC118" s="304"/>
      <c r="VLD118" s="304"/>
      <c r="VLE118" s="304"/>
      <c r="VLF118" s="304"/>
      <c r="VLG118" s="304"/>
      <c r="VLH118" s="304"/>
      <c r="VLI118" s="304"/>
      <c r="VLJ118" s="304"/>
      <c r="VLK118" s="304"/>
      <c r="VLL118" s="304"/>
      <c r="VLM118" s="304"/>
      <c r="VLN118" s="304"/>
      <c r="VLO118" s="304"/>
      <c r="VLP118" s="304"/>
      <c r="VLQ118" s="304"/>
      <c r="VLR118" s="304"/>
      <c r="VLS118" s="304"/>
      <c r="VLT118" s="304"/>
      <c r="VLU118" s="304"/>
      <c r="VLV118" s="304"/>
      <c r="VLW118" s="304"/>
      <c r="VLX118" s="304"/>
      <c r="VLY118" s="304"/>
      <c r="VLZ118" s="304"/>
      <c r="VMA118" s="304"/>
      <c r="VMB118" s="304"/>
      <c r="VMC118" s="304"/>
      <c r="VMD118" s="304"/>
      <c r="VME118" s="304"/>
      <c r="VMF118" s="304"/>
      <c r="VMG118" s="304"/>
      <c r="VMH118" s="304"/>
      <c r="VMI118" s="304"/>
      <c r="VMJ118" s="304"/>
      <c r="VMK118" s="304"/>
      <c r="VML118" s="304"/>
      <c r="VMM118" s="304"/>
      <c r="VMN118" s="304"/>
      <c r="VMO118" s="304"/>
      <c r="VMP118" s="304"/>
      <c r="VMQ118" s="304"/>
      <c r="VMR118" s="304"/>
      <c r="VMS118" s="304"/>
      <c r="VMT118" s="304"/>
      <c r="VMU118" s="304"/>
      <c r="VMV118" s="304"/>
      <c r="VMW118" s="304"/>
      <c r="VMX118" s="304"/>
      <c r="VMY118" s="304"/>
      <c r="VMZ118" s="304"/>
      <c r="VNA118" s="304"/>
      <c r="VNB118" s="304"/>
      <c r="VNC118" s="304"/>
      <c r="VND118" s="304"/>
      <c r="VNE118" s="304"/>
      <c r="VNF118" s="304"/>
      <c r="VNG118" s="304"/>
      <c r="VNH118" s="304"/>
      <c r="VNI118" s="304"/>
      <c r="VNJ118" s="304"/>
      <c r="VNK118" s="304"/>
      <c r="VNL118" s="304"/>
      <c r="VNM118" s="304"/>
      <c r="VNN118" s="304"/>
      <c r="VNO118" s="304"/>
      <c r="VNP118" s="304"/>
      <c r="VNQ118" s="304"/>
      <c r="VNR118" s="304"/>
      <c r="VNS118" s="304"/>
      <c r="VNT118" s="304"/>
      <c r="VNU118" s="304"/>
      <c r="VNV118" s="304"/>
      <c r="VNW118" s="304"/>
      <c r="VNX118" s="304"/>
      <c r="VNY118" s="304"/>
      <c r="VNZ118" s="304"/>
      <c r="VOA118" s="304"/>
      <c r="VOB118" s="304"/>
      <c r="VOC118" s="304"/>
      <c r="VOD118" s="304"/>
      <c r="VOE118" s="304"/>
      <c r="VOF118" s="304"/>
      <c r="VOG118" s="304"/>
      <c r="VOH118" s="304"/>
      <c r="VOI118" s="304"/>
      <c r="VOJ118" s="304"/>
      <c r="VOK118" s="304"/>
      <c r="VOL118" s="304"/>
      <c r="VOM118" s="304"/>
      <c r="VON118" s="304"/>
      <c r="VOO118" s="304"/>
      <c r="VOP118" s="304"/>
      <c r="VOQ118" s="304"/>
      <c r="VOR118" s="304"/>
      <c r="VOS118" s="304"/>
      <c r="VOT118" s="304"/>
      <c r="VOU118" s="304"/>
      <c r="VOV118" s="304"/>
      <c r="VOW118" s="304"/>
      <c r="VOX118" s="304"/>
      <c r="VOY118" s="304"/>
      <c r="VOZ118" s="304"/>
      <c r="VPA118" s="304"/>
      <c r="VPB118" s="304"/>
      <c r="VPC118" s="304"/>
      <c r="VPD118" s="304"/>
      <c r="VPE118" s="304"/>
      <c r="VPF118" s="304"/>
      <c r="VPG118" s="304"/>
      <c r="VPH118" s="304"/>
      <c r="VPI118" s="304"/>
      <c r="VPJ118" s="304"/>
      <c r="VPK118" s="304"/>
      <c r="VPL118" s="304"/>
      <c r="VPM118" s="304"/>
      <c r="VPN118" s="304"/>
      <c r="VPO118" s="304"/>
      <c r="VPP118" s="304"/>
      <c r="VPQ118" s="304"/>
      <c r="VPR118" s="304"/>
      <c r="VPS118" s="304"/>
      <c r="VPT118" s="304"/>
      <c r="VPU118" s="304"/>
      <c r="VPV118" s="304"/>
      <c r="VPW118" s="304"/>
      <c r="VPX118" s="304"/>
      <c r="VPY118" s="304"/>
      <c r="VPZ118" s="304"/>
      <c r="VQA118" s="304"/>
      <c r="VQB118" s="304"/>
      <c r="VQC118" s="304"/>
      <c r="VQD118" s="304"/>
      <c r="VQE118" s="304"/>
      <c r="VQF118" s="304"/>
      <c r="VQG118" s="304"/>
      <c r="VQH118" s="304"/>
      <c r="VQI118" s="304"/>
      <c r="VQJ118" s="304"/>
      <c r="VQK118" s="304"/>
      <c r="VQL118" s="304"/>
      <c r="VQM118" s="304"/>
      <c r="VQN118" s="304"/>
      <c r="VQO118" s="304"/>
      <c r="VQP118" s="304"/>
      <c r="VQQ118" s="304"/>
      <c r="VQR118" s="304"/>
      <c r="VQS118" s="304"/>
      <c r="VQT118" s="304"/>
      <c r="VQU118" s="304"/>
      <c r="VQV118" s="304"/>
      <c r="VQW118" s="304"/>
      <c r="VQX118" s="304"/>
      <c r="VQY118" s="304"/>
      <c r="VQZ118" s="304"/>
      <c r="VRA118" s="304"/>
      <c r="VRB118" s="304"/>
      <c r="VRC118" s="304"/>
      <c r="VRD118" s="304"/>
      <c r="VRE118" s="304"/>
      <c r="VRF118" s="304"/>
      <c r="VRG118" s="304"/>
      <c r="VRH118" s="304"/>
      <c r="VRI118" s="304"/>
      <c r="VRJ118" s="304"/>
      <c r="VRK118" s="304"/>
      <c r="VRL118" s="304"/>
      <c r="VRM118" s="304"/>
      <c r="VRN118" s="304"/>
      <c r="VRO118" s="304"/>
      <c r="VRP118" s="304"/>
      <c r="VRQ118" s="304"/>
      <c r="VRR118" s="304"/>
      <c r="VRS118" s="304"/>
      <c r="VRT118" s="304"/>
      <c r="VRU118" s="304"/>
      <c r="VRV118" s="304"/>
      <c r="VRW118" s="304"/>
      <c r="VRX118" s="304"/>
      <c r="VRY118" s="304"/>
      <c r="VRZ118" s="304"/>
      <c r="VSA118" s="304"/>
      <c r="VSB118" s="304"/>
      <c r="VSC118" s="304"/>
      <c r="VSD118" s="304"/>
      <c r="VSE118" s="304"/>
      <c r="VSF118" s="304"/>
      <c r="VSG118" s="304"/>
      <c r="VSH118" s="304"/>
      <c r="VSI118" s="304"/>
      <c r="VSJ118" s="304"/>
      <c r="VSK118" s="304"/>
      <c r="VSL118" s="304"/>
      <c r="VSM118" s="304"/>
      <c r="VSN118" s="304"/>
      <c r="VSO118" s="304"/>
      <c r="VSP118" s="304"/>
      <c r="VSQ118" s="304"/>
      <c r="VSR118" s="304"/>
      <c r="VSS118" s="304"/>
      <c r="VST118" s="304"/>
      <c r="VSU118" s="304"/>
      <c r="VSV118" s="304"/>
      <c r="VSW118" s="304"/>
      <c r="VSX118" s="304"/>
      <c r="VSY118" s="304"/>
      <c r="VSZ118" s="304"/>
      <c r="VTA118" s="304"/>
      <c r="VTB118" s="304"/>
      <c r="VTC118" s="304"/>
      <c r="VTD118" s="304"/>
      <c r="VTE118" s="304"/>
      <c r="VTF118" s="304"/>
      <c r="VTG118" s="304"/>
      <c r="VTH118" s="304"/>
      <c r="VTI118" s="304"/>
      <c r="VTJ118" s="304"/>
      <c r="VTK118" s="304"/>
      <c r="VTL118" s="304"/>
      <c r="VTM118" s="304"/>
      <c r="VTN118" s="304"/>
      <c r="VTO118" s="304"/>
      <c r="VTP118" s="304"/>
      <c r="VTQ118" s="304"/>
      <c r="VTR118" s="304"/>
      <c r="VTS118" s="304"/>
      <c r="VTT118" s="304"/>
      <c r="VTU118" s="304"/>
      <c r="VTV118" s="304"/>
      <c r="VTW118" s="304"/>
      <c r="VTX118" s="304"/>
      <c r="VTY118" s="304"/>
      <c r="VTZ118" s="304"/>
      <c r="VUA118" s="304"/>
      <c r="VUB118" s="304"/>
      <c r="VUC118" s="304"/>
      <c r="VUD118" s="304"/>
      <c r="VUE118" s="304"/>
      <c r="VUF118" s="304"/>
      <c r="VUG118" s="304"/>
      <c r="VUH118" s="304"/>
      <c r="VUI118" s="304"/>
      <c r="VUJ118" s="304"/>
      <c r="VUK118" s="304"/>
      <c r="VUL118" s="304"/>
      <c r="VUM118" s="304"/>
      <c r="VUN118" s="304"/>
      <c r="VUO118" s="304"/>
      <c r="VUP118" s="304"/>
      <c r="VUQ118" s="304"/>
      <c r="VUR118" s="304"/>
      <c r="VUS118" s="304"/>
      <c r="VUT118" s="304"/>
      <c r="VUU118" s="304"/>
      <c r="VUV118" s="304"/>
      <c r="VUW118" s="304"/>
      <c r="VUX118" s="304"/>
      <c r="VUY118" s="304"/>
      <c r="VUZ118" s="304"/>
      <c r="VVA118" s="304"/>
      <c r="VVB118" s="304"/>
      <c r="VVC118" s="304"/>
      <c r="VVD118" s="304"/>
      <c r="VVE118" s="304"/>
      <c r="VVF118" s="304"/>
      <c r="VVG118" s="304"/>
      <c r="VVH118" s="304"/>
      <c r="VVI118" s="304"/>
      <c r="VVJ118" s="304"/>
      <c r="VVK118" s="304"/>
      <c r="VVL118" s="304"/>
      <c r="VVM118" s="304"/>
      <c r="VVN118" s="304"/>
      <c r="VVO118" s="304"/>
      <c r="VVP118" s="304"/>
      <c r="VVQ118" s="304"/>
      <c r="VVR118" s="304"/>
      <c r="VVS118" s="304"/>
      <c r="VVT118" s="304"/>
      <c r="VVU118" s="304"/>
      <c r="VVV118" s="304"/>
      <c r="VVW118" s="304"/>
      <c r="VVX118" s="304"/>
      <c r="VVY118" s="304"/>
      <c r="VVZ118" s="304"/>
      <c r="VWA118" s="304"/>
      <c r="VWB118" s="304"/>
      <c r="VWC118" s="304"/>
      <c r="VWD118" s="304"/>
      <c r="VWE118" s="304"/>
      <c r="VWF118" s="304"/>
      <c r="VWG118" s="304"/>
      <c r="VWH118" s="304"/>
      <c r="VWI118" s="304"/>
      <c r="VWJ118" s="304"/>
      <c r="VWK118" s="304"/>
      <c r="VWL118" s="304"/>
      <c r="VWM118" s="304"/>
      <c r="VWN118" s="304"/>
      <c r="VWO118" s="304"/>
      <c r="VWP118" s="304"/>
      <c r="VWQ118" s="304"/>
      <c r="VWR118" s="304"/>
      <c r="VWS118" s="304"/>
      <c r="VWT118" s="304"/>
      <c r="VWU118" s="304"/>
      <c r="VWV118" s="304"/>
      <c r="VWW118" s="304"/>
      <c r="VWX118" s="304"/>
      <c r="VWY118" s="304"/>
      <c r="VWZ118" s="304"/>
      <c r="VXA118" s="304"/>
      <c r="VXB118" s="304"/>
      <c r="VXC118" s="304"/>
      <c r="VXD118" s="304"/>
      <c r="VXE118" s="304"/>
      <c r="VXF118" s="304"/>
      <c r="VXG118" s="304"/>
      <c r="VXH118" s="304"/>
      <c r="VXI118" s="304"/>
      <c r="VXJ118" s="304"/>
      <c r="VXK118" s="304"/>
      <c r="VXL118" s="304"/>
      <c r="VXM118" s="304"/>
      <c r="VXN118" s="304"/>
      <c r="VXO118" s="304"/>
      <c r="VXP118" s="304"/>
      <c r="VXQ118" s="304"/>
      <c r="VXR118" s="304"/>
      <c r="VXS118" s="304"/>
      <c r="VXT118" s="304"/>
      <c r="VXU118" s="304"/>
      <c r="VXV118" s="304"/>
      <c r="VXW118" s="304"/>
      <c r="VXX118" s="304"/>
      <c r="VXY118" s="304"/>
      <c r="VXZ118" s="304"/>
      <c r="VYA118" s="304"/>
      <c r="VYB118" s="304"/>
      <c r="VYC118" s="304"/>
      <c r="VYD118" s="304"/>
      <c r="VYE118" s="304"/>
      <c r="VYF118" s="304"/>
      <c r="VYG118" s="304"/>
      <c r="VYH118" s="304"/>
      <c r="VYI118" s="304"/>
      <c r="VYJ118" s="304"/>
      <c r="VYK118" s="304"/>
      <c r="VYL118" s="304"/>
      <c r="VYM118" s="304"/>
      <c r="VYN118" s="304"/>
      <c r="VYO118" s="304"/>
      <c r="VYP118" s="304"/>
      <c r="VYQ118" s="304"/>
      <c r="VYR118" s="304"/>
      <c r="VYS118" s="304"/>
      <c r="VYT118" s="304"/>
      <c r="VYU118" s="304"/>
      <c r="VYV118" s="304"/>
      <c r="VYW118" s="304"/>
      <c r="VYX118" s="304"/>
      <c r="VYY118" s="304"/>
      <c r="VYZ118" s="304"/>
      <c r="VZA118" s="304"/>
      <c r="VZB118" s="304"/>
      <c r="VZC118" s="304"/>
      <c r="VZD118" s="304"/>
      <c r="VZE118" s="304"/>
      <c r="VZF118" s="304"/>
      <c r="VZG118" s="304"/>
      <c r="VZH118" s="304"/>
      <c r="VZI118" s="304"/>
      <c r="VZJ118" s="304"/>
      <c r="VZK118" s="304"/>
      <c r="VZL118" s="304"/>
      <c r="VZM118" s="304"/>
      <c r="VZN118" s="304"/>
      <c r="VZO118" s="304"/>
      <c r="VZP118" s="304"/>
      <c r="VZQ118" s="304"/>
      <c r="VZR118" s="304"/>
      <c r="VZS118" s="304"/>
      <c r="VZT118" s="304"/>
      <c r="VZU118" s="304"/>
      <c r="VZV118" s="304"/>
      <c r="VZW118" s="304"/>
      <c r="VZX118" s="304"/>
      <c r="VZY118" s="304"/>
      <c r="VZZ118" s="304"/>
      <c r="WAA118" s="304"/>
      <c r="WAB118" s="304"/>
      <c r="WAC118" s="304"/>
      <c r="WAD118" s="304"/>
      <c r="WAE118" s="304"/>
      <c r="WAF118" s="304"/>
      <c r="WAG118" s="304"/>
      <c r="WAH118" s="304"/>
      <c r="WAI118" s="304"/>
      <c r="WAJ118" s="304"/>
      <c r="WAK118" s="304"/>
      <c r="WAL118" s="304"/>
      <c r="WAM118" s="304"/>
      <c r="WAN118" s="304"/>
      <c r="WAO118" s="304"/>
      <c r="WAP118" s="304"/>
      <c r="WAQ118" s="304"/>
      <c r="WAR118" s="304"/>
      <c r="WAS118" s="304"/>
      <c r="WAT118" s="304"/>
      <c r="WAU118" s="304"/>
      <c r="WAV118" s="304"/>
      <c r="WAW118" s="304"/>
      <c r="WAX118" s="304"/>
      <c r="WAY118" s="304"/>
      <c r="WAZ118" s="304"/>
      <c r="WBA118" s="304"/>
      <c r="WBB118" s="304"/>
      <c r="WBC118" s="304"/>
      <c r="WBD118" s="304"/>
      <c r="WBE118" s="304"/>
      <c r="WBF118" s="304"/>
      <c r="WBG118" s="304"/>
      <c r="WBH118" s="304"/>
      <c r="WBI118" s="304"/>
      <c r="WBJ118" s="304"/>
      <c r="WBK118" s="304"/>
      <c r="WBL118" s="304"/>
      <c r="WBM118" s="304"/>
      <c r="WBN118" s="304"/>
      <c r="WBO118" s="304"/>
      <c r="WBP118" s="304"/>
      <c r="WBQ118" s="304"/>
      <c r="WBR118" s="304"/>
      <c r="WBS118" s="304"/>
      <c r="WBT118" s="304"/>
      <c r="WBU118" s="304"/>
      <c r="WBV118" s="304"/>
      <c r="WBW118" s="304"/>
      <c r="WBX118" s="304"/>
      <c r="WBY118" s="304"/>
      <c r="WBZ118" s="304"/>
      <c r="WCA118" s="304"/>
      <c r="WCB118" s="304"/>
      <c r="WCC118" s="304"/>
      <c r="WCD118" s="304"/>
      <c r="WCE118" s="304"/>
      <c r="WCF118" s="304"/>
      <c r="WCG118" s="304"/>
      <c r="WCH118" s="304"/>
      <c r="WCI118" s="304"/>
      <c r="WCJ118" s="304"/>
      <c r="WCK118" s="304"/>
      <c r="WCL118" s="304"/>
      <c r="WCM118" s="304"/>
      <c r="WCN118" s="304"/>
      <c r="WCO118" s="304"/>
      <c r="WCP118" s="304"/>
      <c r="WCQ118" s="304"/>
      <c r="WCR118" s="304"/>
      <c r="WCS118" s="304"/>
      <c r="WCT118" s="304"/>
      <c r="WCU118" s="304"/>
      <c r="WCV118" s="304"/>
      <c r="WCW118" s="304"/>
      <c r="WCX118" s="304"/>
      <c r="WCY118" s="304"/>
      <c r="WCZ118" s="304"/>
      <c r="WDA118" s="304"/>
      <c r="WDB118" s="304"/>
      <c r="WDC118" s="304"/>
      <c r="WDD118" s="304"/>
      <c r="WDE118" s="304"/>
      <c r="WDF118" s="304"/>
      <c r="WDG118" s="304"/>
      <c r="WDH118" s="304"/>
      <c r="WDI118" s="304"/>
      <c r="WDJ118" s="304"/>
      <c r="WDK118" s="304"/>
      <c r="WDL118" s="304"/>
      <c r="WDM118" s="304"/>
      <c r="WDN118" s="304"/>
      <c r="WDO118" s="304"/>
      <c r="WDP118" s="304"/>
      <c r="WDQ118" s="304"/>
      <c r="WDR118" s="304"/>
      <c r="WDS118" s="304"/>
      <c r="WDT118" s="304"/>
      <c r="WDU118" s="304"/>
      <c r="WDV118" s="304"/>
      <c r="WDW118" s="304"/>
      <c r="WDX118" s="304"/>
      <c r="WDY118" s="304"/>
      <c r="WDZ118" s="304"/>
      <c r="WEA118" s="304"/>
      <c r="WEB118" s="304"/>
      <c r="WEC118" s="304"/>
      <c r="WED118" s="304"/>
      <c r="WEE118" s="304"/>
      <c r="WEF118" s="304"/>
      <c r="WEG118" s="304"/>
      <c r="WEH118" s="304"/>
      <c r="WEI118" s="304"/>
      <c r="WEJ118" s="304"/>
      <c r="WEK118" s="304"/>
      <c r="WEL118" s="304"/>
      <c r="WEM118" s="304"/>
      <c r="WEN118" s="304"/>
      <c r="WEO118" s="304"/>
      <c r="WEP118" s="304"/>
      <c r="WEQ118" s="304"/>
      <c r="WER118" s="304"/>
      <c r="WES118" s="304"/>
      <c r="WET118" s="304"/>
      <c r="WEU118" s="304"/>
      <c r="WEV118" s="304"/>
      <c r="WEW118" s="304"/>
      <c r="WEX118" s="304"/>
      <c r="WEY118" s="304"/>
      <c r="WEZ118" s="304"/>
      <c r="WFA118" s="304"/>
      <c r="WFB118" s="304"/>
      <c r="WFC118" s="304"/>
      <c r="WFD118" s="304"/>
      <c r="WFE118" s="304"/>
      <c r="WFF118" s="304"/>
      <c r="WFG118" s="304"/>
      <c r="WFH118" s="304"/>
      <c r="WFI118" s="304"/>
      <c r="WFJ118" s="304"/>
      <c r="WFK118" s="304"/>
      <c r="WFL118" s="304"/>
      <c r="WFM118" s="304"/>
      <c r="WFN118" s="304"/>
      <c r="WFO118" s="304"/>
      <c r="WFP118" s="304"/>
      <c r="WFQ118" s="304"/>
      <c r="WFR118" s="304"/>
      <c r="WFS118" s="304"/>
      <c r="WFT118" s="304"/>
      <c r="WFU118" s="304"/>
      <c r="WFV118" s="304"/>
      <c r="WFW118" s="304"/>
      <c r="WFX118" s="304"/>
      <c r="WFY118" s="304"/>
      <c r="WFZ118" s="304"/>
      <c r="WGA118" s="304"/>
      <c r="WGB118" s="304"/>
      <c r="WGC118" s="304"/>
      <c r="WGD118" s="304"/>
      <c r="WGE118" s="304"/>
      <c r="WGF118" s="304"/>
      <c r="WGG118" s="304"/>
      <c r="WGH118" s="304"/>
      <c r="WGI118" s="304"/>
      <c r="WGJ118" s="304"/>
      <c r="WGK118" s="304"/>
      <c r="WGL118" s="304"/>
      <c r="WGM118" s="304"/>
      <c r="WGN118" s="304"/>
      <c r="WGO118" s="304"/>
      <c r="WGP118" s="304"/>
      <c r="WGQ118" s="304"/>
      <c r="WGR118" s="304"/>
      <c r="WGS118" s="304"/>
      <c r="WGT118" s="304"/>
      <c r="WGU118" s="304"/>
      <c r="WGV118" s="304"/>
      <c r="WGW118" s="304"/>
      <c r="WGX118" s="304"/>
      <c r="WGY118" s="304"/>
      <c r="WGZ118" s="304"/>
      <c r="WHA118" s="304"/>
      <c r="WHB118" s="304"/>
      <c r="WHC118" s="304"/>
      <c r="WHD118" s="304"/>
      <c r="WHE118" s="304"/>
      <c r="WHF118" s="304"/>
      <c r="WHG118" s="304"/>
      <c r="WHH118" s="304"/>
      <c r="WHI118" s="304"/>
      <c r="WHJ118" s="304"/>
      <c r="WHK118" s="304"/>
      <c r="WHL118" s="304"/>
      <c r="WHM118" s="304"/>
      <c r="WHN118" s="304"/>
      <c r="WHO118" s="304"/>
      <c r="WHP118" s="304"/>
      <c r="WHQ118" s="304"/>
      <c r="WHR118" s="304"/>
      <c r="WHS118" s="304"/>
      <c r="WHT118" s="304"/>
      <c r="WHU118" s="304"/>
      <c r="WHV118" s="304"/>
      <c r="WHW118" s="304"/>
      <c r="WHX118" s="304"/>
      <c r="WHY118" s="304"/>
      <c r="WHZ118" s="304"/>
      <c r="WIA118" s="304"/>
      <c r="WIB118" s="304"/>
      <c r="WIC118" s="304"/>
      <c r="WID118" s="304"/>
      <c r="WIE118" s="304"/>
      <c r="WIF118" s="304"/>
      <c r="WIG118" s="304"/>
      <c r="WIH118" s="304"/>
      <c r="WII118" s="304"/>
      <c r="WIJ118" s="304"/>
      <c r="WIK118" s="304"/>
      <c r="WIL118" s="304"/>
      <c r="WIM118" s="304"/>
      <c r="WIN118" s="304"/>
      <c r="WIO118" s="304"/>
      <c r="WIP118" s="304"/>
      <c r="WIQ118" s="304"/>
      <c r="WIR118" s="304"/>
      <c r="WIS118" s="304"/>
      <c r="WIT118" s="304"/>
      <c r="WIU118" s="304"/>
      <c r="WIV118" s="304"/>
      <c r="WIW118" s="304"/>
      <c r="WIX118" s="304"/>
      <c r="WIY118" s="304"/>
      <c r="WIZ118" s="304"/>
      <c r="WJA118" s="304"/>
      <c r="WJB118" s="304"/>
      <c r="WJC118" s="304"/>
      <c r="WJD118" s="304"/>
      <c r="WJE118" s="304"/>
      <c r="WJF118" s="304"/>
      <c r="WJG118" s="304"/>
      <c r="WJH118" s="304"/>
      <c r="WJI118" s="304"/>
      <c r="WJJ118" s="304"/>
      <c r="WJK118" s="304"/>
      <c r="WJL118" s="304"/>
      <c r="WJM118" s="304"/>
      <c r="WJN118" s="304"/>
      <c r="WJO118" s="304"/>
      <c r="WJP118" s="304"/>
      <c r="WJQ118" s="304"/>
      <c r="WJR118" s="304"/>
      <c r="WJS118" s="304"/>
      <c r="WJT118" s="304"/>
      <c r="WJU118" s="304"/>
      <c r="WJV118" s="304"/>
      <c r="WJW118" s="304"/>
      <c r="WJX118" s="304"/>
      <c r="WJY118" s="304"/>
      <c r="WJZ118" s="304"/>
      <c r="WKA118" s="304"/>
      <c r="WKB118" s="304"/>
      <c r="WKC118" s="304"/>
      <c r="WKD118" s="304"/>
      <c r="WKE118" s="304"/>
      <c r="WKF118" s="304"/>
      <c r="WKG118" s="304"/>
      <c r="WKH118" s="304"/>
      <c r="WKI118" s="304"/>
      <c r="WKJ118" s="304"/>
      <c r="WKK118" s="304"/>
      <c r="WKL118" s="304"/>
      <c r="WKM118" s="304"/>
      <c r="WKN118" s="304"/>
      <c r="WKO118" s="304"/>
      <c r="WKP118" s="304"/>
      <c r="WKQ118" s="304"/>
      <c r="WKR118" s="304"/>
      <c r="WKS118" s="304"/>
      <c r="WKT118" s="304"/>
      <c r="WKU118" s="304"/>
      <c r="WKV118" s="304"/>
      <c r="WKW118" s="304"/>
      <c r="WKX118" s="304"/>
      <c r="WKY118" s="304"/>
      <c r="WKZ118" s="304"/>
      <c r="WLA118" s="304"/>
      <c r="WLB118" s="304"/>
      <c r="WLC118" s="304"/>
      <c r="WLD118" s="304"/>
      <c r="WLE118" s="304"/>
      <c r="WLF118" s="304"/>
      <c r="WLG118" s="304"/>
      <c r="WLH118" s="304"/>
      <c r="WLI118" s="304"/>
      <c r="WLJ118" s="304"/>
      <c r="WLK118" s="304"/>
      <c r="WLL118" s="304"/>
      <c r="WLM118" s="304"/>
      <c r="WLN118" s="304"/>
      <c r="WLO118" s="304"/>
      <c r="WLP118" s="304"/>
      <c r="WLQ118" s="304"/>
      <c r="WLR118" s="304"/>
      <c r="WLS118" s="304"/>
      <c r="WLT118" s="304"/>
      <c r="WLU118" s="304"/>
      <c r="WLV118" s="304"/>
      <c r="WLW118" s="304"/>
      <c r="WLX118" s="304"/>
      <c r="WLY118" s="304"/>
      <c r="WLZ118" s="304"/>
      <c r="WMA118" s="304"/>
      <c r="WMB118" s="304"/>
      <c r="WMC118" s="304"/>
      <c r="WMD118" s="304"/>
      <c r="WME118" s="304"/>
      <c r="WMF118" s="304"/>
      <c r="WMG118" s="304"/>
      <c r="WMH118" s="304"/>
      <c r="WMI118" s="304"/>
      <c r="WMJ118" s="304"/>
      <c r="WMK118" s="304"/>
      <c r="WML118" s="304"/>
      <c r="WMM118" s="304"/>
      <c r="WMN118" s="304"/>
      <c r="WMO118" s="304"/>
      <c r="WMP118" s="304"/>
      <c r="WMQ118" s="304"/>
      <c r="WMR118" s="304"/>
      <c r="WMS118" s="304"/>
      <c r="WMT118" s="304"/>
      <c r="WMU118" s="304"/>
      <c r="WMV118" s="304"/>
      <c r="WMW118" s="304"/>
      <c r="WMX118" s="304"/>
      <c r="WMY118" s="304"/>
      <c r="WMZ118" s="304"/>
      <c r="WNA118" s="304"/>
      <c r="WNB118" s="304"/>
      <c r="WNC118" s="304"/>
      <c r="WND118" s="304"/>
      <c r="WNE118" s="304"/>
      <c r="WNF118" s="304"/>
      <c r="WNG118" s="304"/>
      <c r="WNH118" s="304"/>
      <c r="WNI118" s="304"/>
      <c r="WNJ118" s="304"/>
      <c r="WNK118" s="304"/>
      <c r="WNL118" s="304"/>
      <c r="WNM118" s="304"/>
      <c r="WNN118" s="304"/>
      <c r="WNO118" s="304"/>
      <c r="WNP118" s="304"/>
      <c r="WNQ118" s="304"/>
      <c r="WNR118" s="304"/>
      <c r="WNS118" s="304"/>
      <c r="WNT118" s="304"/>
      <c r="WNU118" s="304"/>
      <c r="WNV118" s="304"/>
      <c r="WNW118" s="304"/>
      <c r="WNX118" s="304"/>
      <c r="WNY118" s="304"/>
      <c r="WNZ118" s="304"/>
      <c r="WOA118" s="304"/>
      <c r="WOB118" s="304"/>
      <c r="WOC118" s="304"/>
      <c r="WOD118" s="304"/>
      <c r="WOE118" s="304"/>
      <c r="WOF118" s="304"/>
      <c r="WOG118" s="304"/>
      <c r="WOH118" s="304"/>
      <c r="WOI118" s="304"/>
      <c r="WOJ118" s="304"/>
      <c r="WOK118" s="304"/>
      <c r="WOL118" s="304"/>
      <c r="WOM118" s="304"/>
      <c r="WON118" s="304"/>
      <c r="WOO118" s="304"/>
      <c r="WOP118" s="304"/>
      <c r="WOQ118" s="304"/>
      <c r="WOR118" s="304"/>
      <c r="WOS118" s="304"/>
      <c r="WOT118" s="304"/>
      <c r="WOU118" s="304"/>
      <c r="WOV118" s="304"/>
      <c r="WOW118" s="304"/>
      <c r="WOX118" s="304"/>
      <c r="WOY118" s="304"/>
      <c r="WOZ118" s="304"/>
      <c r="WPA118" s="304"/>
      <c r="WPB118" s="304"/>
      <c r="WPC118" s="304"/>
      <c r="WPD118" s="304"/>
      <c r="WPE118" s="304"/>
      <c r="WPF118" s="304"/>
      <c r="WPG118" s="304"/>
      <c r="WPH118" s="304"/>
      <c r="WPI118" s="304"/>
      <c r="WPJ118" s="304"/>
      <c r="WPK118" s="304"/>
      <c r="WPL118" s="304"/>
      <c r="WPM118" s="304"/>
      <c r="WPN118" s="304"/>
      <c r="WPO118" s="304"/>
      <c r="WPP118" s="304"/>
      <c r="WPQ118" s="304"/>
      <c r="WPR118" s="304"/>
      <c r="WPS118" s="304"/>
      <c r="WPT118" s="304"/>
      <c r="WPU118" s="304"/>
      <c r="WPV118" s="304"/>
      <c r="WPW118" s="304"/>
      <c r="WPX118" s="304"/>
      <c r="WPY118" s="304"/>
      <c r="WPZ118" s="304"/>
      <c r="WQA118" s="304"/>
      <c r="WQB118" s="304"/>
      <c r="WQC118" s="304"/>
      <c r="WQD118" s="304"/>
      <c r="WQE118" s="304"/>
      <c r="WQF118" s="304"/>
      <c r="WQG118" s="304"/>
      <c r="WQH118" s="304"/>
      <c r="WQI118" s="304"/>
      <c r="WQJ118" s="304"/>
      <c r="WQK118" s="304"/>
      <c r="WQL118" s="304"/>
      <c r="WQM118" s="304"/>
      <c r="WQN118" s="304"/>
      <c r="WQO118" s="304"/>
      <c r="WQP118" s="304"/>
      <c r="WQQ118" s="304"/>
      <c r="WQR118" s="304"/>
      <c r="WQS118" s="304"/>
      <c r="WQT118" s="304"/>
      <c r="WQU118" s="304"/>
      <c r="WQV118" s="304"/>
      <c r="WQW118" s="304"/>
      <c r="WQX118" s="304"/>
      <c r="WQY118" s="304"/>
      <c r="WQZ118" s="304"/>
      <c r="WRA118" s="304"/>
      <c r="WRB118" s="304"/>
      <c r="WRC118" s="304"/>
      <c r="WRD118" s="304"/>
      <c r="WRE118" s="304"/>
      <c r="WRF118" s="304"/>
      <c r="WRG118" s="304"/>
      <c r="WRH118" s="304"/>
      <c r="WRI118" s="304"/>
      <c r="WRJ118" s="304"/>
      <c r="WRK118" s="304"/>
      <c r="WRL118" s="304"/>
      <c r="WRM118" s="304"/>
      <c r="WRN118" s="304"/>
      <c r="WRO118" s="304"/>
      <c r="WRP118" s="304"/>
      <c r="WRQ118" s="304"/>
      <c r="WRR118" s="304"/>
      <c r="WRS118" s="304"/>
      <c r="WRT118" s="304"/>
      <c r="WRU118" s="304"/>
      <c r="WRV118" s="304"/>
      <c r="WRW118" s="304"/>
      <c r="WRX118" s="304"/>
      <c r="WRY118" s="304"/>
      <c r="WRZ118" s="304"/>
      <c r="WSA118" s="304"/>
      <c r="WSB118" s="304"/>
      <c r="WSC118" s="304"/>
      <c r="WSD118" s="304"/>
      <c r="WSE118" s="304"/>
      <c r="WSF118" s="304"/>
      <c r="WSG118" s="304"/>
      <c r="WSH118" s="304"/>
      <c r="WSI118" s="304"/>
      <c r="WSJ118" s="304"/>
      <c r="WSK118" s="304"/>
      <c r="WSL118" s="304"/>
      <c r="WSM118" s="304"/>
      <c r="WSN118" s="304"/>
      <c r="WSO118" s="304"/>
      <c r="WSP118" s="304"/>
      <c r="WSQ118" s="304"/>
      <c r="WSR118" s="304"/>
      <c r="WSS118" s="304"/>
      <c r="WST118" s="304"/>
      <c r="WSU118" s="304"/>
      <c r="WSV118" s="304"/>
      <c r="WSW118" s="304"/>
      <c r="WSX118" s="304"/>
      <c r="WSY118" s="304"/>
      <c r="WSZ118" s="304"/>
      <c r="WTA118" s="304"/>
      <c r="WTB118" s="304"/>
      <c r="WTC118" s="304"/>
      <c r="WTD118" s="304"/>
      <c r="WTE118" s="304"/>
      <c r="WTF118" s="304"/>
      <c r="WTG118" s="304"/>
      <c r="WTH118" s="304"/>
      <c r="WTI118" s="304"/>
      <c r="WTJ118" s="304"/>
      <c r="WTK118" s="304"/>
      <c r="WTL118" s="304"/>
      <c r="WTM118" s="304"/>
      <c r="WTN118" s="304"/>
      <c r="WTO118" s="304"/>
      <c r="WTP118" s="304"/>
      <c r="WTQ118" s="304"/>
      <c r="WTR118" s="304"/>
      <c r="WTS118" s="304"/>
      <c r="WTT118" s="304"/>
      <c r="WTU118" s="304"/>
      <c r="WTV118" s="304"/>
      <c r="WTW118" s="304"/>
      <c r="WTX118" s="304"/>
      <c r="WTY118" s="304"/>
      <c r="WTZ118" s="304"/>
      <c r="WUA118" s="304"/>
      <c r="WUB118" s="304"/>
      <c r="WUC118" s="304"/>
      <c r="WUD118" s="304"/>
      <c r="WUE118" s="304"/>
      <c r="WUF118" s="304"/>
      <c r="WUG118" s="304"/>
      <c r="WUH118" s="304"/>
      <c r="WUI118" s="304"/>
      <c r="WUJ118" s="304"/>
      <c r="WUK118" s="304"/>
      <c r="WUL118" s="304"/>
      <c r="WUM118" s="304"/>
      <c r="WUN118" s="304"/>
      <c r="WUO118" s="304"/>
      <c r="WUP118" s="304"/>
      <c r="WUQ118" s="304"/>
      <c r="WUR118" s="304"/>
      <c r="WUS118" s="304"/>
      <c r="WUT118" s="304"/>
      <c r="WUU118" s="304"/>
      <c r="WUV118" s="304"/>
      <c r="WUW118" s="304"/>
      <c r="WUX118" s="304"/>
      <c r="WUY118" s="304"/>
      <c r="WUZ118" s="304"/>
      <c r="WVA118" s="304"/>
      <c r="WVB118" s="304"/>
      <c r="WVC118" s="304"/>
      <c r="WVD118" s="304"/>
      <c r="WVE118" s="304"/>
      <c r="WVF118" s="304"/>
      <c r="WVG118" s="304"/>
      <c r="WVH118" s="304"/>
      <c r="WVI118" s="304"/>
      <c r="WVJ118" s="304"/>
      <c r="WVK118" s="304"/>
      <c r="WVL118" s="304"/>
      <c r="WVM118" s="304"/>
      <c r="WVN118" s="304"/>
      <c r="WVO118" s="304"/>
      <c r="WVP118" s="304"/>
      <c r="WVQ118" s="304"/>
      <c r="WVR118" s="304"/>
      <c r="WVS118" s="304"/>
      <c r="WVT118" s="304"/>
      <c r="WVU118" s="304"/>
      <c r="WVV118" s="304"/>
      <c r="WVW118" s="304"/>
      <c r="WVX118" s="304"/>
      <c r="WVY118" s="304"/>
      <c r="WVZ118" s="304"/>
      <c r="WWA118" s="304"/>
      <c r="WWB118" s="304"/>
      <c r="WWC118" s="304"/>
      <c r="WWD118" s="304"/>
      <c r="WWE118" s="304"/>
      <c r="WWF118" s="304"/>
      <c r="WWG118" s="304"/>
      <c r="WWH118" s="304"/>
      <c r="WWI118" s="304"/>
      <c r="WWJ118" s="304"/>
      <c r="WWK118" s="304"/>
      <c r="WWL118" s="304"/>
      <c r="WWM118" s="304"/>
      <c r="WWN118" s="304"/>
      <c r="WWO118" s="304"/>
      <c r="WWP118" s="304"/>
      <c r="WWQ118" s="304"/>
      <c r="WWR118" s="304"/>
      <c r="WWS118" s="304"/>
      <c r="WWT118" s="304"/>
      <c r="WWU118" s="304"/>
      <c r="WWV118" s="304"/>
      <c r="WWW118" s="304"/>
      <c r="WWX118" s="304"/>
      <c r="WWY118" s="304"/>
      <c r="WWZ118" s="304"/>
      <c r="WXA118" s="304"/>
      <c r="WXB118" s="304"/>
      <c r="WXC118" s="304"/>
      <c r="WXD118" s="304"/>
      <c r="WXE118" s="304"/>
      <c r="WXF118" s="304"/>
      <c r="WXG118" s="304"/>
      <c r="WXH118" s="304"/>
      <c r="WXI118" s="304"/>
      <c r="WXJ118" s="304"/>
      <c r="WXK118" s="304"/>
      <c r="WXL118" s="304"/>
      <c r="WXM118" s="304"/>
      <c r="WXN118" s="304"/>
      <c r="WXO118" s="304"/>
      <c r="WXP118" s="304"/>
      <c r="WXQ118" s="304"/>
      <c r="WXR118" s="304"/>
      <c r="WXS118" s="304"/>
      <c r="WXT118" s="304"/>
      <c r="WXU118" s="304"/>
      <c r="WXV118" s="304"/>
      <c r="WXW118" s="304"/>
      <c r="WXX118" s="304"/>
      <c r="WXY118" s="304"/>
      <c r="WXZ118" s="304"/>
      <c r="WYA118" s="304"/>
      <c r="WYB118" s="304"/>
      <c r="WYC118" s="304"/>
      <c r="WYD118" s="304"/>
      <c r="WYE118" s="304"/>
      <c r="WYF118" s="304"/>
      <c r="WYG118" s="304"/>
      <c r="WYH118" s="304"/>
      <c r="WYI118" s="304"/>
      <c r="WYJ118" s="304"/>
      <c r="WYK118" s="304"/>
      <c r="WYL118" s="304"/>
      <c r="WYM118" s="304"/>
      <c r="WYN118" s="304"/>
      <c r="WYO118" s="304"/>
      <c r="WYP118" s="304"/>
      <c r="WYQ118" s="304"/>
      <c r="WYR118" s="304"/>
      <c r="WYS118" s="304"/>
      <c r="WYT118" s="304"/>
      <c r="WYU118" s="304"/>
      <c r="WYV118" s="304"/>
      <c r="WYW118" s="304"/>
      <c r="WYX118" s="304"/>
      <c r="WYY118" s="304"/>
      <c r="WYZ118" s="304"/>
      <c r="WZA118" s="304"/>
      <c r="WZB118" s="304"/>
      <c r="WZC118" s="304"/>
      <c r="WZD118" s="304"/>
      <c r="WZE118" s="304"/>
      <c r="WZF118" s="304"/>
      <c r="WZG118" s="304"/>
      <c r="WZH118" s="304"/>
      <c r="WZI118" s="304"/>
      <c r="WZJ118" s="304"/>
      <c r="WZK118" s="304"/>
      <c r="WZL118" s="304"/>
      <c r="WZM118" s="304"/>
      <c r="WZN118" s="304"/>
      <c r="WZO118" s="304"/>
      <c r="WZP118" s="304"/>
      <c r="WZQ118" s="304"/>
      <c r="WZR118" s="304"/>
      <c r="WZS118" s="304"/>
      <c r="WZT118" s="304"/>
      <c r="WZU118" s="304"/>
      <c r="WZV118" s="304"/>
      <c r="WZW118" s="304"/>
      <c r="WZX118" s="304"/>
      <c r="WZY118" s="304"/>
      <c r="WZZ118" s="304"/>
      <c r="XAA118" s="304"/>
      <c r="XAB118" s="304"/>
      <c r="XAC118" s="304"/>
      <c r="XAD118" s="304"/>
      <c r="XAE118" s="304"/>
      <c r="XAF118" s="304"/>
      <c r="XAG118" s="304"/>
      <c r="XAH118" s="304"/>
      <c r="XAI118" s="304"/>
      <c r="XAJ118" s="304"/>
      <c r="XAK118" s="304"/>
      <c r="XAL118" s="304"/>
      <c r="XAM118" s="304"/>
      <c r="XAN118" s="304"/>
      <c r="XAO118" s="304"/>
      <c r="XAP118" s="304"/>
      <c r="XAQ118" s="304"/>
      <c r="XAR118" s="304"/>
      <c r="XAS118" s="304"/>
      <c r="XAT118" s="304"/>
      <c r="XAU118" s="304"/>
      <c r="XAV118" s="304"/>
      <c r="XAW118" s="304"/>
      <c r="XAX118" s="304"/>
      <c r="XAY118" s="304"/>
      <c r="XAZ118" s="304"/>
      <c r="XBA118" s="304"/>
      <c r="XBB118" s="304"/>
      <c r="XBC118" s="304"/>
      <c r="XBD118" s="304"/>
      <c r="XBE118" s="304"/>
      <c r="XBF118" s="304"/>
      <c r="XBG118" s="304"/>
      <c r="XBH118" s="304"/>
      <c r="XBI118" s="304"/>
      <c r="XBJ118" s="304"/>
      <c r="XBK118" s="304"/>
      <c r="XBL118" s="304"/>
      <c r="XBM118" s="304"/>
      <c r="XBN118" s="304"/>
      <c r="XBO118" s="304"/>
      <c r="XBP118" s="304"/>
      <c r="XBQ118" s="304"/>
      <c r="XBR118" s="304"/>
      <c r="XBS118" s="304"/>
      <c r="XBT118" s="304"/>
      <c r="XBU118" s="304"/>
      <c r="XBV118" s="304"/>
      <c r="XBW118" s="304"/>
      <c r="XBX118" s="304"/>
      <c r="XBY118" s="304"/>
      <c r="XBZ118" s="304"/>
      <c r="XCA118" s="304"/>
      <c r="XCB118" s="304"/>
      <c r="XCC118" s="304"/>
      <c r="XCD118" s="304"/>
      <c r="XCE118" s="304"/>
      <c r="XCF118" s="304"/>
      <c r="XCG118" s="304"/>
      <c r="XCH118" s="304"/>
      <c r="XCI118" s="304"/>
      <c r="XCJ118" s="304"/>
      <c r="XCK118" s="304"/>
      <c r="XCL118" s="304"/>
      <c r="XCM118" s="304"/>
      <c r="XCN118" s="304"/>
      <c r="XCO118" s="304"/>
      <c r="XCP118" s="304"/>
      <c r="XCQ118" s="304"/>
      <c r="XCR118" s="304"/>
      <c r="XCS118" s="304"/>
      <c r="XCT118" s="304"/>
      <c r="XCU118" s="304"/>
      <c r="XCV118" s="304"/>
      <c r="XCW118" s="304"/>
      <c r="XCX118" s="304"/>
      <c r="XCY118" s="304"/>
      <c r="XCZ118" s="304"/>
      <c r="XDA118" s="304"/>
      <c r="XDB118" s="304"/>
      <c r="XDC118" s="304"/>
      <c r="XDD118" s="304"/>
      <c r="XDE118" s="304"/>
      <c r="XDF118" s="304"/>
      <c r="XDG118" s="304"/>
      <c r="XDH118" s="304"/>
      <c r="XDI118" s="304"/>
      <c r="XDJ118" s="304"/>
      <c r="XDK118" s="304"/>
      <c r="XDL118" s="304"/>
      <c r="XDM118" s="304"/>
      <c r="XDN118" s="304"/>
      <c r="XDO118" s="304"/>
      <c r="XDP118" s="304"/>
      <c r="XDQ118" s="304"/>
      <c r="XDR118" s="304"/>
      <c r="XDS118" s="304"/>
      <c r="XDT118" s="304"/>
      <c r="XDU118" s="304"/>
      <c r="XDV118" s="304"/>
      <c r="XDW118" s="304"/>
      <c r="XDX118" s="304"/>
      <c r="XDY118" s="304"/>
      <c r="XDZ118" s="304"/>
      <c r="XEA118" s="304"/>
      <c r="XEB118" s="304"/>
      <c r="XEC118" s="304"/>
      <c r="XED118" s="304"/>
      <c r="XEE118" s="304"/>
      <c r="XEF118" s="304"/>
      <c r="XEG118" s="304"/>
      <c r="XEH118" s="304"/>
      <c r="XEI118" s="304"/>
      <c r="XEJ118" s="304"/>
      <c r="XEK118" s="304"/>
      <c r="XEL118" s="304"/>
      <c r="XEM118" s="304"/>
      <c r="XEN118" s="304"/>
      <c r="XEO118" s="304"/>
      <c r="XEP118" s="304"/>
      <c r="XEQ118" s="304"/>
      <c r="XER118" s="304"/>
      <c r="XES118" s="304"/>
      <c r="XET118" s="304"/>
      <c r="XEU118" s="304"/>
      <c r="XEV118" s="304"/>
      <c r="XEW118" s="304"/>
      <c r="XEX118" s="304"/>
      <c r="XEY118" s="304"/>
      <c r="XEZ118" s="304"/>
      <c r="XFA118" s="304"/>
      <c r="XFB118" s="304"/>
      <c r="XFC118" s="304"/>
      <c r="XFD118" s="304"/>
    </row>
    <row r="119" s="294" customFormat="1" ht="38" customHeight="1" spans="1:7">
      <c r="A119" s="346">
        <v>21371</v>
      </c>
      <c r="B119" s="326" t="s">
        <v>2735</v>
      </c>
      <c r="C119" s="327">
        <f>SUM(C120:C123)</f>
        <v>0</v>
      </c>
      <c r="D119" s="327">
        <f>SUM(D120:D123)</f>
        <v>0</v>
      </c>
      <c r="E119" s="396" t="str">
        <f t="shared" si="18"/>
        <v/>
      </c>
      <c r="F119" s="323" t="str">
        <f t="shared" si="8"/>
        <v>否</v>
      </c>
      <c r="G119" s="304" t="str">
        <f t="shared" si="9"/>
        <v>款</v>
      </c>
    </row>
    <row r="120" s="294" customFormat="1" ht="38" customHeight="1" spans="1:16384">
      <c r="A120" s="346">
        <v>2137101</v>
      </c>
      <c r="B120" s="326" t="s">
        <v>2726</v>
      </c>
      <c r="C120" s="327">
        <v>0</v>
      </c>
      <c r="D120" s="327">
        <v>0</v>
      </c>
      <c r="E120" s="396" t="str">
        <f t="shared" si="18"/>
        <v/>
      </c>
      <c r="F120" s="323" t="str">
        <f t="shared" si="8"/>
        <v>否</v>
      </c>
      <c r="G120" s="304" t="str">
        <f t="shared" si="9"/>
        <v>项</v>
      </c>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c r="AE120" s="304"/>
      <c r="AF120" s="304"/>
      <c r="AG120" s="304"/>
      <c r="AH120" s="304"/>
      <c r="AI120" s="304"/>
      <c r="AJ120" s="304"/>
      <c r="AK120" s="304"/>
      <c r="AL120" s="304"/>
      <c r="AM120" s="304"/>
      <c r="AN120" s="304"/>
      <c r="AO120" s="304"/>
      <c r="AP120" s="304"/>
      <c r="AQ120" s="304"/>
      <c r="AR120" s="304"/>
      <c r="AS120" s="304"/>
      <c r="AT120" s="304"/>
      <c r="AU120" s="304"/>
      <c r="AV120" s="304"/>
      <c r="AW120" s="304"/>
      <c r="AX120" s="304"/>
      <c r="AY120" s="304"/>
      <c r="AZ120" s="304"/>
      <c r="BA120" s="304"/>
      <c r="BB120" s="304"/>
      <c r="BC120" s="304"/>
      <c r="BD120" s="304"/>
      <c r="BE120" s="304"/>
      <c r="BF120" s="304"/>
      <c r="BG120" s="304"/>
      <c r="BH120" s="304"/>
      <c r="BI120" s="304"/>
      <c r="BJ120" s="304"/>
      <c r="BK120" s="304"/>
      <c r="BL120" s="304"/>
      <c r="BM120" s="304"/>
      <c r="BN120" s="304"/>
      <c r="BO120" s="304"/>
      <c r="BP120" s="304"/>
      <c r="BQ120" s="304"/>
      <c r="BR120" s="304"/>
      <c r="BS120" s="304"/>
      <c r="BT120" s="304"/>
      <c r="BU120" s="304"/>
      <c r="BV120" s="304"/>
      <c r="BW120" s="304"/>
      <c r="BX120" s="304"/>
      <c r="BY120" s="304"/>
      <c r="BZ120" s="304"/>
      <c r="CA120" s="304"/>
      <c r="CB120" s="304"/>
      <c r="CC120" s="304"/>
      <c r="CD120" s="304"/>
      <c r="CE120" s="304"/>
      <c r="CF120" s="304"/>
      <c r="CG120" s="304"/>
      <c r="CH120" s="304"/>
      <c r="CI120" s="304"/>
      <c r="CJ120" s="304"/>
      <c r="CK120" s="304"/>
      <c r="CL120" s="304"/>
      <c r="CM120" s="304"/>
      <c r="CN120" s="304"/>
      <c r="CO120" s="304"/>
      <c r="CP120" s="304"/>
      <c r="CQ120" s="304"/>
      <c r="CR120" s="304"/>
      <c r="CS120" s="304"/>
      <c r="CT120" s="304"/>
      <c r="CU120" s="304"/>
      <c r="CV120" s="304"/>
      <c r="CW120" s="304"/>
      <c r="CX120" s="304"/>
      <c r="CY120" s="304"/>
      <c r="CZ120" s="304"/>
      <c r="DA120" s="304"/>
      <c r="DB120" s="304"/>
      <c r="DC120" s="304"/>
      <c r="DD120" s="304"/>
      <c r="DE120" s="304"/>
      <c r="DF120" s="304"/>
      <c r="DG120" s="304"/>
      <c r="DH120" s="304"/>
      <c r="DI120" s="304"/>
      <c r="DJ120" s="304"/>
      <c r="DK120" s="304"/>
      <c r="DL120" s="304"/>
      <c r="DM120" s="304"/>
      <c r="DN120" s="304"/>
      <c r="DO120" s="304"/>
      <c r="DP120" s="304"/>
      <c r="DQ120" s="304"/>
      <c r="DR120" s="304"/>
      <c r="DS120" s="304"/>
      <c r="DT120" s="304"/>
      <c r="DU120" s="304"/>
      <c r="DV120" s="304"/>
      <c r="DW120" s="304"/>
      <c r="DX120" s="304"/>
      <c r="DY120" s="304"/>
      <c r="DZ120" s="304"/>
      <c r="EA120" s="304"/>
      <c r="EB120" s="304"/>
      <c r="EC120" s="304"/>
      <c r="ED120" s="304"/>
      <c r="EE120" s="304"/>
      <c r="EF120" s="304"/>
      <c r="EG120" s="304"/>
      <c r="EH120" s="304"/>
      <c r="EI120" s="304"/>
      <c r="EJ120" s="304"/>
      <c r="EK120" s="304"/>
      <c r="EL120" s="304"/>
      <c r="EM120" s="304"/>
      <c r="EN120" s="304"/>
      <c r="EO120" s="304"/>
      <c r="EP120" s="304"/>
      <c r="EQ120" s="304"/>
      <c r="ER120" s="304"/>
      <c r="ES120" s="304"/>
      <c r="ET120" s="304"/>
      <c r="EU120" s="304"/>
      <c r="EV120" s="304"/>
      <c r="EW120" s="304"/>
      <c r="EX120" s="304"/>
      <c r="EY120" s="304"/>
      <c r="EZ120" s="304"/>
      <c r="FA120" s="304"/>
      <c r="FB120" s="304"/>
      <c r="FC120" s="304"/>
      <c r="FD120" s="304"/>
      <c r="FE120" s="304"/>
      <c r="FF120" s="304"/>
      <c r="FG120" s="304"/>
      <c r="FH120" s="304"/>
      <c r="FI120" s="304"/>
      <c r="FJ120" s="304"/>
      <c r="FK120" s="304"/>
      <c r="FL120" s="304"/>
      <c r="FM120" s="304"/>
      <c r="FN120" s="304"/>
      <c r="FO120" s="304"/>
      <c r="FP120" s="304"/>
      <c r="FQ120" s="304"/>
      <c r="FR120" s="304"/>
      <c r="FS120" s="304"/>
      <c r="FT120" s="304"/>
      <c r="FU120" s="304"/>
      <c r="FV120" s="304"/>
      <c r="FW120" s="304"/>
      <c r="FX120" s="304"/>
      <c r="FY120" s="304"/>
      <c r="FZ120" s="304"/>
      <c r="GA120" s="304"/>
      <c r="GB120" s="304"/>
      <c r="GC120" s="304"/>
      <c r="GD120" s="304"/>
      <c r="GE120" s="304"/>
      <c r="GF120" s="304"/>
      <c r="GG120" s="304"/>
      <c r="GH120" s="304"/>
      <c r="GI120" s="304"/>
      <c r="GJ120" s="304"/>
      <c r="GK120" s="304"/>
      <c r="GL120" s="304"/>
      <c r="GM120" s="304"/>
      <c r="GN120" s="304"/>
      <c r="GO120" s="304"/>
      <c r="GP120" s="304"/>
      <c r="GQ120" s="304"/>
      <c r="GR120" s="304"/>
      <c r="GS120" s="304"/>
      <c r="GT120" s="304"/>
      <c r="GU120" s="304"/>
      <c r="GV120" s="304"/>
      <c r="GW120" s="304"/>
      <c r="GX120" s="304"/>
      <c r="GY120" s="304"/>
      <c r="GZ120" s="304"/>
      <c r="HA120" s="304"/>
      <c r="HB120" s="304"/>
      <c r="HC120" s="304"/>
      <c r="HD120" s="304"/>
      <c r="HE120" s="304"/>
      <c r="HF120" s="304"/>
      <c r="HG120" s="304"/>
      <c r="HH120" s="304"/>
      <c r="HI120" s="304"/>
      <c r="HJ120" s="304"/>
      <c r="HK120" s="304"/>
      <c r="HL120" s="304"/>
      <c r="HM120" s="304"/>
      <c r="HN120" s="304"/>
      <c r="HO120" s="304"/>
      <c r="HP120" s="304"/>
      <c r="HQ120" s="304"/>
      <c r="HR120" s="304"/>
      <c r="HS120" s="304"/>
      <c r="HT120" s="304"/>
      <c r="HU120" s="304"/>
      <c r="HV120" s="304"/>
      <c r="HW120" s="304"/>
      <c r="HX120" s="304"/>
      <c r="HY120" s="304"/>
      <c r="HZ120" s="304"/>
      <c r="IA120" s="304"/>
      <c r="IB120" s="304"/>
      <c r="IC120" s="304"/>
      <c r="ID120" s="304"/>
      <c r="IE120" s="304"/>
      <c r="IF120" s="304"/>
      <c r="IG120" s="304"/>
      <c r="IH120" s="304"/>
      <c r="II120" s="304"/>
      <c r="IJ120" s="304"/>
      <c r="IK120" s="304"/>
      <c r="IL120" s="304"/>
      <c r="IM120" s="304"/>
      <c r="IN120" s="304"/>
      <c r="IO120" s="304"/>
      <c r="IP120" s="304"/>
      <c r="IQ120" s="304"/>
      <c r="IR120" s="304"/>
      <c r="IS120" s="304"/>
      <c r="IT120" s="304"/>
      <c r="IU120" s="304"/>
      <c r="IV120" s="304"/>
      <c r="IW120" s="304"/>
      <c r="IX120" s="304"/>
      <c r="IY120" s="304"/>
      <c r="IZ120" s="304"/>
      <c r="JA120" s="304"/>
      <c r="JB120" s="304"/>
      <c r="JC120" s="304"/>
      <c r="JD120" s="304"/>
      <c r="JE120" s="304"/>
      <c r="JF120" s="304"/>
      <c r="JG120" s="304"/>
      <c r="JH120" s="304"/>
      <c r="JI120" s="304"/>
      <c r="JJ120" s="304"/>
      <c r="JK120" s="304"/>
      <c r="JL120" s="304"/>
      <c r="JM120" s="304"/>
      <c r="JN120" s="304"/>
      <c r="JO120" s="304"/>
      <c r="JP120" s="304"/>
      <c r="JQ120" s="304"/>
      <c r="JR120" s="304"/>
      <c r="JS120" s="304"/>
      <c r="JT120" s="304"/>
      <c r="JU120" s="304"/>
      <c r="JV120" s="304"/>
      <c r="JW120" s="304"/>
      <c r="JX120" s="304"/>
      <c r="JY120" s="304"/>
      <c r="JZ120" s="304"/>
      <c r="KA120" s="304"/>
      <c r="KB120" s="304"/>
      <c r="KC120" s="304"/>
      <c r="KD120" s="304"/>
      <c r="KE120" s="304"/>
      <c r="KF120" s="304"/>
      <c r="KG120" s="304"/>
      <c r="KH120" s="304"/>
      <c r="KI120" s="304"/>
      <c r="KJ120" s="304"/>
      <c r="KK120" s="304"/>
      <c r="KL120" s="304"/>
      <c r="KM120" s="304"/>
      <c r="KN120" s="304"/>
      <c r="KO120" s="304"/>
      <c r="KP120" s="304"/>
      <c r="KQ120" s="304"/>
      <c r="KR120" s="304"/>
      <c r="KS120" s="304"/>
      <c r="KT120" s="304"/>
      <c r="KU120" s="304"/>
      <c r="KV120" s="304"/>
      <c r="KW120" s="304"/>
      <c r="KX120" s="304"/>
      <c r="KY120" s="304"/>
      <c r="KZ120" s="304"/>
      <c r="LA120" s="304"/>
      <c r="LB120" s="304"/>
      <c r="LC120" s="304"/>
      <c r="LD120" s="304"/>
      <c r="LE120" s="304"/>
      <c r="LF120" s="304"/>
      <c r="LG120" s="304"/>
      <c r="LH120" s="304"/>
      <c r="LI120" s="304"/>
      <c r="LJ120" s="304"/>
      <c r="LK120" s="304"/>
      <c r="LL120" s="304"/>
      <c r="LM120" s="304"/>
      <c r="LN120" s="304"/>
      <c r="LO120" s="304"/>
      <c r="LP120" s="304"/>
      <c r="LQ120" s="304"/>
      <c r="LR120" s="304"/>
      <c r="LS120" s="304"/>
      <c r="LT120" s="304"/>
      <c r="LU120" s="304"/>
      <c r="LV120" s="304"/>
      <c r="LW120" s="304"/>
      <c r="LX120" s="304"/>
      <c r="LY120" s="304"/>
      <c r="LZ120" s="304"/>
      <c r="MA120" s="304"/>
      <c r="MB120" s="304"/>
      <c r="MC120" s="304"/>
      <c r="MD120" s="304"/>
      <c r="ME120" s="304"/>
      <c r="MF120" s="304"/>
      <c r="MG120" s="304"/>
      <c r="MH120" s="304"/>
      <c r="MI120" s="304"/>
      <c r="MJ120" s="304"/>
      <c r="MK120" s="304"/>
      <c r="ML120" s="304"/>
      <c r="MM120" s="304"/>
      <c r="MN120" s="304"/>
      <c r="MO120" s="304"/>
      <c r="MP120" s="304"/>
      <c r="MQ120" s="304"/>
      <c r="MR120" s="304"/>
      <c r="MS120" s="304"/>
      <c r="MT120" s="304"/>
      <c r="MU120" s="304"/>
      <c r="MV120" s="304"/>
      <c r="MW120" s="304"/>
      <c r="MX120" s="304"/>
      <c r="MY120" s="304"/>
      <c r="MZ120" s="304"/>
      <c r="NA120" s="304"/>
      <c r="NB120" s="304"/>
      <c r="NC120" s="304"/>
      <c r="ND120" s="304"/>
      <c r="NE120" s="304"/>
      <c r="NF120" s="304"/>
      <c r="NG120" s="304"/>
      <c r="NH120" s="304"/>
      <c r="NI120" s="304"/>
      <c r="NJ120" s="304"/>
      <c r="NK120" s="304"/>
      <c r="NL120" s="304"/>
      <c r="NM120" s="304"/>
      <c r="NN120" s="304"/>
      <c r="NO120" s="304"/>
      <c r="NP120" s="304"/>
      <c r="NQ120" s="304"/>
      <c r="NR120" s="304"/>
      <c r="NS120" s="304"/>
      <c r="NT120" s="304"/>
      <c r="NU120" s="304"/>
      <c r="NV120" s="304"/>
      <c r="NW120" s="304"/>
      <c r="NX120" s="304"/>
      <c r="NY120" s="304"/>
      <c r="NZ120" s="304"/>
      <c r="OA120" s="304"/>
      <c r="OB120" s="304"/>
      <c r="OC120" s="304"/>
      <c r="OD120" s="304"/>
      <c r="OE120" s="304"/>
      <c r="OF120" s="304"/>
      <c r="OG120" s="304"/>
      <c r="OH120" s="304"/>
      <c r="OI120" s="304"/>
      <c r="OJ120" s="304"/>
      <c r="OK120" s="304"/>
      <c r="OL120" s="304"/>
      <c r="OM120" s="304"/>
      <c r="ON120" s="304"/>
      <c r="OO120" s="304"/>
      <c r="OP120" s="304"/>
      <c r="OQ120" s="304"/>
      <c r="OR120" s="304"/>
      <c r="OS120" s="304"/>
      <c r="OT120" s="304"/>
      <c r="OU120" s="304"/>
      <c r="OV120" s="304"/>
      <c r="OW120" s="304"/>
      <c r="OX120" s="304"/>
      <c r="OY120" s="304"/>
      <c r="OZ120" s="304"/>
      <c r="PA120" s="304"/>
      <c r="PB120" s="304"/>
      <c r="PC120" s="304"/>
      <c r="PD120" s="304"/>
      <c r="PE120" s="304"/>
      <c r="PF120" s="304"/>
      <c r="PG120" s="304"/>
      <c r="PH120" s="304"/>
      <c r="PI120" s="304"/>
      <c r="PJ120" s="304"/>
      <c r="PK120" s="304"/>
      <c r="PL120" s="304"/>
      <c r="PM120" s="304"/>
      <c r="PN120" s="304"/>
      <c r="PO120" s="304"/>
      <c r="PP120" s="304"/>
      <c r="PQ120" s="304"/>
      <c r="PR120" s="304"/>
      <c r="PS120" s="304"/>
      <c r="PT120" s="304"/>
      <c r="PU120" s="304"/>
      <c r="PV120" s="304"/>
      <c r="PW120" s="304"/>
      <c r="PX120" s="304"/>
      <c r="PY120" s="304"/>
      <c r="PZ120" s="304"/>
      <c r="QA120" s="304"/>
      <c r="QB120" s="304"/>
      <c r="QC120" s="304"/>
      <c r="QD120" s="304"/>
      <c r="QE120" s="304"/>
      <c r="QF120" s="304"/>
      <c r="QG120" s="304"/>
      <c r="QH120" s="304"/>
      <c r="QI120" s="304"/>
      <c r="QJ120" s="304"/>
      <c r="QK120" s="304"/>
      <c r="QL120" s="304"/>
      <c r="QM120" s="304"/>
      <c r="QN120" s="304"/>
      <c r="QO120" s="304"/>
      <c r="QP120" s="304"/>
      <c r="QQ120" s="304"/>
      <c r="QR120" s="304"/>
      <c r="QS120" s="304"/>
      <c r="QT120" s="304"/>
      <c r="QU120" s="304"/>
      <c r="QV120" s="304"/>
      <c r="QW120" s="304"/>
      <c r="QX120" s="304"/>
      <c r="QY120" s="304"/>
      <c r="QZ120" s="304"/>
      <c r="RA120" s="304"/>
      <c r="RB120" s="304"/>
      <c r="RC120" s="304"/>
      <c r="RD120" s="304"/>
      <c r="RE120" s="304"/>
      <c r="RF120" s="304"/>
      <c r="RG120" s="304"/>
      <c r="RH120" s="304"/>
      <c r="RI120" s="304"/>
      <c r="RJ120" s="304"/>
      <c r="RK120" s="304"/>
      <c r="RL120" s="304"/>
      <c r="RM120" s="304"/>
      <c r="RN120" s="304"/>
      <c r="RO120" s="304"/>
      <c r="RP120" s="304"/>
      <c r="RQ120" s="304"/>
      <c r="RR120" s="304"/>
      <c r="RS120" s="304"/>
      <c r="RT120" s="304"/>
      <c r="RU120" s="304"/>
      <c r="RV120" s="304"/>
      <c r="RW120" s="304"/>
      <c r="RX120" s="304"/>
      <c r="RY120" s="304"/>
      <c r="RZ120" s="304"/>
      <c r="SA120" s="304"/>
      <c r="SB120" s="304"/>
      <c r="SC120" s="304"/>
      <c r="SD120" s="304"/>
      <c r="SE120" s="304"/>
      <c r="SF120" s="304"/>
      <c r="SG120" s="304"/>
      <c r="SH120" s="304"/>
      <c r="SI120" s="304"/>
      <c r="SJ120" s="304"/>
      <c r="SK120" s="304"/>
      <c r="SL120" s="304"/>
      <c r="SM120" s="304"/>
      <c r="SN120" s="304"/>
      <c r="SO120" s="304"/>
      <c r="SP120" s="304"/>
      <c r="SQ120" s="304"/>
      <c r="SR120" s="304"/>
      <c r="SS120" s="304"/>
      <c r="ST120" s="304"/>
      <c r="SU120" s="304"/>
      <c r="SV120" s="304"/>
      <c r="SW120" s="304"/>
      <c r="SX120" s="304"/>
      <c r="SY120" s="304"/>
      <c r="SZ120" s="304"/>
      <c r="TA120" s="304"/>
      <c r="TB120" s="304"/>
      <c r="TC120" s="304"/>
      <c r="TD120" s="304"/>
      <c r="TE120" s="304"/>
      <c r="TF120" s="304"/>
      <c r="TG120" s="304"/>
      <c r="TH120" s="304"/>
      <c r="TI120" s="304"/>
      <c r="TJ120" s="304"/>
      <c r="TK120" s="304"/>
      <c r="TL120" s="304"/>
      <c r="TM120" s="304"/>
      <c r="TN120" s="304"/>
      <c r="TO120" s="304"/>
      <c r="TP120" s="304"/>
      <c r="TQ120" s="304"/>
      <c r="TR120" s="304"/>
      <c r="TS120" s="304"/>
      <c r="TT120" s="304"/>
      <c r="TU120" s="304"/>
      <c r="TV120" s="304"/>
      <c r="TW120" s="304"/>
      <c r="TX120" s="304"/>
      <c r="TY120" s="304"/>
      <c r="TZ120" s="304"/>
      <c r="UA120" s="304"/>
      <c r="UB120" s="304"/>
      <c r="UC120" s="304"/>
      <c r="UD120" s="304"/>
      <c r="UE120" s="304"/>
      <c r="UF120" s="304"/>
      <c r="UG120" s="304"/>
      <c r="UH120" s="304"/>
      <c r="UI120" s="304"/>
      <c r="UJ120" s="304"/>
      <c r="UK120" s="304"/>
      <c r="UL120" s="304"/>
      <c r="UM120" s="304"/>
      <c r="UN120" s="304"/>
      <c r="UO120" s="304"/>
      <c r="UP120" s="304"/>
      <c r="UQ120" s="304"/>
      <c r="UR120" s="304"/>
      <c r="US120" s="304"/>
      <c r="UT120" s="304"/>
      <c r="UU120" s="304"/>
      <c r="UV120" s="304"/>
      <c r="UW120" s="304"/>
      <c r="UX120" s="304"/>
      <c r="UY120" s="304"/>
      <c r="UZ120" s="304"/>
      <c r="VA120" s="304"/>
      <c r="VB120" s="304"/>
      <c r="VC120" s="304"/>
      <c r="VD120" s="304"/>
      <c r="VE120" s="304"/>
      <c r="VF120" s="304"/>
      <c r="VG120" s="304"/>
      <c r="VH120" s="304"/>
      <c r="VI120" s="304"/>
      <c r="VJ120" s="304"/>
      <c r="VK120" s="304"/>
      <c r="VL120" s="304"/>
      <c r="VM120" s="304"/>
      <c r="VN120" s="304"/>
      <c r="VO120" s="304"/>
      <c r="VP120" s="304"/>
      <c r="VQ120" s="304"/>
      <c r="VR120" s="304"/>
      <c r="VS120" s="304"/>
      <c r="VT120" s="304"/>
      <c r="VU120" s="304"/>
      <c r="VV120" s="304"/>
      <c r="VW120" s="304"/>
      <c r="VX120" s="304"/>
      <c r="VY120" s="304"/>
      <c r="VZ120" s="304"/>
      <c r="WA120" s="304"/>
      <c r="WB120" s="304"/>
      <c r="WC120" s="304"/>
      <c r="WD120" s="304"/>
      <c r="WE120" s="304"/>
      <c r="WF120" s="304"/>
      <c r="WG120" s="304"/>
      <c r="WH120" s="304"/>
      <c r="WI120" s="304"/>
      <c r="WJ120" s="304"/>
      <c r="WK120" s="304"/>
      <c r="WL120" s="304"/>
      <c r="WM120" s="304"/>
      <c r="WN120" s="304"/>
      <c r="WO120" s="304"/>
      <c r="WP120" s="304"/>
      <c r="WQ120" s="304"/>
      <c r="WR120" s="304"/>
      <c r="WS120" s="304"/>
      <c r="WT120" s="304"/>
      <c r="WU120" s="304"/>
      <c r="WV120" s="304"/>
      <c r="WW120" s="304"/>
      <c r="WX120" s="304"/>
      <c r="WY120" s="304"/>
      <c r="WZ120" s="304"/>
      <c r="XA120" s="304"/>
      <c r="XB120" s="304"/>
      <c r="XC120" s="304"/>
      <c r="XD120" s="304"/>
      <c r="XE120" s="304"/>
      <c r="XF120" s="304"/>
      <c r="XG120" s="304"/>
      <c r="XH120" s="304"/>
      <c r="XI120" s="304"/>
      <c r="XJ120" s="304"/>
      <c r="XK120" s="304"/>
      <c r="XL120" s="304"/>
      <c r="XM120" s="304"/>
      <c r="XN120" s="304"/>
      <c r="XO120" s="304"/>
      <c r="XP120" s="304"/>
      <c r="XQ120" s="304"/>
      <c r="XR120" s="304"/>
      <c r="XS120" s="304"/>
      <c r="XT120" s="304"/>
      <c r="XU120" s="304"/>
      <c r="XV120" s="304"/>
      <c r="XW120" s="304"/>
      <c r="XX120" s="304"/>
      <c r="XY120" s="304"/>
      <c r="XZ120" s="304"/>
      <c r="YA120" s="304"/>
      <c r="YB120" s="304"/>
      <c r="YC120" s="304"/>
      <c r="YD120" s="304"/>
      <c r="YE120" s="304"/>
      <c r="YF120" s="304"/>
      <c r="YG120" s="304"/>
      <c r="YH120" s="304"/>
      <c r="YI120" s="304"/>
      <c r="YJ120" s="304"/>
      <c r="YK120" s="304"/>
      <c r="YL120" s="304"/>
      <c r="YM120" s="304"/>
      <c r="YN120" s="304"/>
      <c r="YO120" s="304"/>
      <c r="YP120" s="304"/>
      <c r="YQ120" s="304"/>
      <c r="YR120" s="304"/>
      <c r="YS120" s="304"/>
      <c r="YT120" s="304"/>
      <c r="YU120" s="304"/>
      <c r="YV120" s="304"/>
      <c r="YW120" s="304"/>
      <c r="YX120" s="304"/>
      <c r="YY120" s="304"/>
      <c r="YZ120" s="304"/>
      <c r="ZA120" s="304"/>
      <c r="ZB120" s="304"/>
      <c r="ZC120" s="304"/>
      <c r="ZD120" s="304"/>
      <c r="ZE120" s="304"/>
      <c r="ZF120" s="304"/>
      <c r="ZG120" s="304"/>
      <c r="ZH120" s="304"/>
      <c r="ZI120" s="304"/>
      <c r="ZJ120" s="304"/>
      <c r="ZK120" s="304"/>
      <c r="ZL120" s="304"/>
      <c r="ZM120" s="304"/>
      <c r="ZN120" s="304"/>
      <c r="ZO120" s="304"/>
      <c r="ZP120" s="304"/>
      <c r="ZQ120" s="304"/>
      <c r="ZR120" s="304"/>
      <c r="ZS120" s="304"/>
      <c r="ZT120" s="304"/>
      <c r="ZU120" s="304"/>
      <c r="ZV120" s="304"/>
      <c r="ZW120" s="304"/>
      <c r="ZX120" s="304"/>
      <c r="ZY120" s="304"/>
      <c r="ZZ120" s="304"/>
      <c r="AAA120" s="304"/>
      <c r="AAB120" s="304"/>
      <c r="AAC120" s="304"/>
      <c r="AAD120" s="304"/>
      <c r="AAE120" s="304"/>
      <c r="AAF120" s="304"/>
      <c r="AAG120" s="304"/>
      <c r="AAH120" s="304"/>
      <c r="AAI120" s="304"/>
      <c r="AAJ120" s="304"/>
      <c r="AAK120" s="304"/>
      <c r="AAL120" s="304"/>
      <c r="AAM120" s="304"/>
      <c r="AAN120" s="304"/>
      <c r="AAO120" s="304"/>
      <c r="AAP120" s="304"/>
      <c r="AAQ120" s="304"/>
      <c r="AAR120" s="304"/>
      <c r="AAS120" s="304"/>
      <c r="AAT120" s="304"/>
      <c r="AAU120" s="304"/>
      <c r="AAV120" s="304"/>
      <c r="AAW120" s="304"/>
      <c r="AAX120" s="304"/>
      <c r="AAY120" s="304"/>
      <c r="AAZ120" s="304"/>
      <c r="ABA120" s="304"/>
      <c r="ABB120" s="304"/>
      <c r="ABC120" s="304"/>
      <c r="ABD120" s="304"/>
      <c r="ABE120" s="304"/>
      <c r="ABF120" s="304"/>
      <c r="ABG120" s="304"/>
      <c r="ABH120" s="304"/>
      <c r="ABI120" s="304"/>
      <c r="ABJ120" s="304"/>
      <c r="ABK120" s="304"/>
      <c r="ABL120" s="304"/>
      <c r="ABM120" s="304"/>
      <c r="ABN120" s="304"/>
      <c r="ABO120" s="304"/>
      <c r="ABP120" s="304"/>
      <c r="ABQ120" s="304"/>
      <c r="ABR120" s="304"/>
      <c r="ABS120" s="304"/>
      <c r="ABT120" s="304"/>
      <c r="ABU120" s="304"/>
      <c r="ABV120" s="304"/>
      <c r="ABW120" s="304"/>
      <c r="ABX120" s="304"/>
      <c r="ABY120" s="304"/>
      <c r="ABZ120" s="304"/>
      <c r="ACA120" s="304"/>
      <c r="ACB120" s="304"/>
      <c r="ACC120" s="304"/>
      <c r="ACD120" s="304"/>
      <c r="ACE120" s="304"/>
      <c r="ACF120" s="304"/>
      <c r="ACG120" s="304"/>
      <c r="ACH120" s="304"/>
      <c r="ACI120" s="304"/>
      <c r="ACJ120" s="304"/>
      <c r="ACK120" s="304"/>
      <c r="ACL120" s="304"/>
      <c r="ACM120" s="304"/>
      <c r="ACN120" s="304"/>
      <c r="ACO120" s="304"/>
      <c r="ACP120" s="304"/>
      <c r="ACQ120" s="304"/>
      <c r="ACR120" s="304"/>
      <c r="ACS120" s="304"/>
      <c r="ACT120" s="304"/>
      <c r="ACU120" s="304"/>
      <c r="ACV120" s="304"/>
      <c r="ACW120" s="304"/>
      <c r="ACX120" s="304"/>
      <c r="ACY120" s="304"/>
      <c r="ACZ120" s="304"/>
      <c r="ADA120" s="304"/>
      <c r="ADB120" s="304"/>
      <c r="ADC120" s="304"/>
      <c r="ADD120" s="304"/>
      <c r="ADE120" s="304"/>
      <c r="ADF120" s="304"/>
      <c r="ADG120" s="304"/>
      <c r="ADH120" s="304"/>
      <c r="ADI120" s="304"/>
      <c r="ADJ120" s="304"/>
      <c r="ADK120" s="304"/>
      <c r="ADL120" s="304"/>
      <c r="ADM120" s="304"/>
      <c r="ADN120" s="304"/>
      <c r="ADO120" s="304"/>
      <c r="ADP120" s="304"/>
      <c r="ADQ120" s="304"/>
      <c r="ADR120" s="304"/>
      <c r="ADS120" s="304"/>
      <c r="ADT120" s="304"/>
      <c r="ADU120" s="304"/>
      <c r="ADV120" s="304"/>
      <c r="ADW120" s="304"/>
      <c r="ADX120" s="304"/>
      <c r="ADY120" s="304"/>
      <c r="ADZ120" s="304"/>
      <c r="AEA120" s="304"/>
      <c r="AEB120" s="304"/>
      <c r="AEC120" s="304"/>
      <c r="AED120" s="304"/>
      <c r="AEE120" s="304"/>
      <c r="AEF120" s="304"/>
      <c r="AEG120" s="304"/>
      <c r="AEH120" s="304"/>
      <c r="AEI120" s="304"/>
      <c r="AEJ120" s="304"/>
      <c r="AEK120" s="304"/>
      <c r="AEL120" s="304"/>
      <c r="AEM120" s="304"/>
      <c r="AEN120" s="304"/>
      <c r="AEO120" s="304"/>
      <c r="AEP120" s="304"/>
      <c r="AEQ120" s="304"/>
      <c r="AER120" s="304"/>
      <c r="AES120" s="304"/>
      <c r="AET120" s="304"/>
      <c r="AEU120" s="304"/>
      <c r="AEV120" s="304"/>
      <c r="AEW120" s="304"/>
      <c r="AEX120" s="304"/>
      <c r="AEY120" s="304"/>
      <c r="AEZ120" s="304"/>
      <c r="AFA120" s="304"/>
      <c r="AFB120" s="304"/>
      <c r="AFC120" s="304"/>
      <c r="AFD120" s="304"/>
      <c r="AFE120" s="304"/>
      <c r="AFF120" s="304"/>
      <c r="AFG120" s="304"/>
      <c r="AFH120" s="304"/>
      <c r="AFI120" s="304"/>
      <c r="AFJ120" s="304"/>
      <c r="AFK120" s="304"/>
      <c r="AFL120" s="304"/>
      <c r="AFM120" s="304"/>
      <c r="AFN120" s="304"/>
      <c r="AFO120" s="304"/>
      <c r="AFP120" s="304"/>
      <c r="AFQ120" s="304"/>
      <c r="AFR120" s="304"/>
      <c r="AFS120" s="304"/>
      <c r="AFT120" s="304"/>
      <c r="AFU120" s="304"/>
      <c r="AFV120" s="304"/>
      <c r="AFW120" s="304"/>
      <c r="AFX120" s="304"/>
      <c r="AFY120" s="304"/>
      <c r="AFZ120" s="304"/>
      <c r="AGA120" s="304"/>
      <c r="AGB120" s="304"/>
      <c r="AGC120" s="304"/>
      <c r="AGD120" s="304"/>
      <c r="AGE120" s="304"/>
      <c r="AGF120" s="304"/>
      <c r="AGG120" s="304"/>
      <c r="AGH120" s="304"/>
      <c r="AGI120" s="304"/>
      <c r="AGJ120" s="304"/>
      <c r="AGK120" s="304"/>
      <c r="AGL120" s="304"/>
      <c r="AGM120" s="304"/>
      <c r="AGN120" s="304"/>
      <c r="AGO120" s="304"/>
      <c r="AGP120" s="304"/>
      <c r="AGQ120" s="304"/>
      <c r="AGR120" s="304"/>
      <c r="AGS120" s="304"/>
      <c r="AGT120" s="304"/>
      <c r="AGU120" s="304"/>
      <c r="AGV120" s="304"/>
      <c r="AGW120" s="304"/>
      <c r="AGX120" s="304"/>
      <c r="AGY120" s="304"/>
      <c r="AGZ120" s="304"/>
      <c r="AHA120" s="304"/>
      <c r="AHB120" s="304"/>
      <c r="AHC120" s="304"/>
      <c r="AHD120" s="304"/>
      <c r="AHE120" s="304"/>
      <c r="AHF120" s="304"/>
      <c r="AHG120" s="304"/>
      <c r="AHH120" s="304"/>
      <c r="AHI120" s="304"/>
      <c r="AHJ120" s="304"/>
      <c r="AHK120" s="304"/>
      <c r="AHL120" s="304"/>
      <c r="AHM120" s="304"/>
      <c r="AHN120" s="304"/>
      <c r="AHO120" s="304"/>
      <c r="AHP120" s="304"/>
      <c r="AHQ120" s="304"/>
      <c r="AHR120" s="304"/>
      <c r="AHS120" s="304"/>
      <c r="AHT120" s="304"/>
      <c r="AHU120" s="304"/>
      <c r="AHV120" s="304"/>
      <c r="AHW120" s="304"/>
      <c r="AHX120" s="304"/>
      <c r="AHY120" s="304"/>
      <c r="AHZ120" s="304"/>
      <c r="AIA120" s="304"/>
      <c r="AIB120" s="304"/>
      <c r="AIC120" s="304"/>
      <c r="AID120" s="304"/>
      <c r="AIE120" s="304"/>
      <c r="AIF120" s="304"/>
      <c r="AIG120" s="304"/>
      <c r="AIH120" s="304"/>
      <c r="AII120" s="304"/>
      <c r="AIJ120" s="304"/>
      <c r="AIK120" s="304"/>
      <c r="AIL120" s="304"/>
      <c r="AIM120" s="304"/>
      <c r="AIN120" s="304"/>
      <c r="AIO120" s="304"/>
      <c r="AIP120" s="304"/>
      <c r="AIQ120" s="304"/>
      <c r="AIR120" s="304"/>
      <c r="AIS120" s="304"/>
      <c r="AIT120" s="304"/>
      <c r="AIU120" s="304"/>
      <c r="AIV120" s="304"/>
      <c r="AIW120" s="304"/>
      <c r="AIX120" s="304"/>
      <c r="AIY120" s="304"/>
      <c r="AIZ120" s="304"/>
      <c r="AJA120" s="304"/>
      <c r="AJB120" s="304"/>
      <c r="AJC120" s="304"/>
      <c r="AJD120" s="304"/>
      <c r="AJE120" s="304"/>
      <c r="AJF120" s="304"/>
      <c r="AJG120" s="304"/>
      <c r="AJH120" s="304"/>
      <c r="AJI120" s="304"/>
      <c r="AJJ120" s="304"/>
      <c r="AJK120" s="304"/>
      <c r="AJL120" s="304"/>
      <c r="AJM120" s="304"/>
      <c r="AJN120" s="304"/>
      <c r="AJO120" s="304"/>
      <c r="AJP120" s="304"/>
      <c r="AJQ120" s="304"/>
      <c r="AJR120" s="304"/>
      <c r="AJS120" s="304"/>
      <c r="AJT120" s="304"/>
      <c r="AJU120" s="304"/>
      <c r="AJV120" s="304"/>
      <c r="AJW120" s="304"/>
      <c r="AJX120" s="304"/>
      <c r="AJY120" s="304"/>
      <c r="AJZ120" s="304"/>
      <c r="AKA120" s="304"/>
      <c r="AKB120" s="304"/>
      <c r="AKC120" s="304"/>
      <c r="AKD120" s="304"/>
      <c r="AKE120" s="304"/>
      <c r="AKF120" s="304"/>
      <c r="AKG120" s="304"/>
      <c r="AKH120" s="304"/>
      <c r="AKI120" s="304"/>
      <c r="AKJ120" s="304"/>
      <c r="AKK120" s="304"/>
      <c r="AKL120" s="304"/>
      <c r="AKM120" s="304"/>
      <c r="AKN120" s="304"/>
      <c r="AKO120" s="304"/>
      <c r="AKP120" s="304"/>
      <c r="AKQ120" s="304"/>
      <c r="AKR120" s="304"/>
      <c r="AKS120" s="304"/>
      <c r="AKT120" s="304"/>
      <c r="AKU120" s="304"/>
      <c r="AKV120" s="304"/>
      <c r="AKW120" s="304"/>
      <c r="AKX120" s="304"/>
      <c r="AKY120" s="304"/>
      <c r="AKZ120" s="304"/>
      <c r="ALA120" s="304"/>
      <c r="ALB120" s="304"/>
      <c r="ALC120" s="304"/>
      <c r="ALD120" s="304"/>
      <c r="ALE120" s="304"/>
      <c r="ALF120" s="304"/>
      <c r="ALG120" s="304"/>
      <c r="ALH120" s="304"/>
      <c r="ALI120" s="304"/>
      <c r="ALJ120" s="304"/>
      <c r="ALK120" s="304"/>
      <c r="ALL120" s="304"/>
      <c r="ALM120" s="304"/>
      <c r="ALN120" s="304"/>
      <c r="ALO120" s="304"/>
      <c r="ALP120" s="304"/>
      <c r="ALQ120" s="304"/>
      <c r="ALR120" s="304"/>
      <c r="ALS120" s="304"/>
      <c r="ALT120" s="304"/>
      <c r="ALU120" s="304"/>
      <c r="ALV120" s="304"/>
      <c r="ALW120" s="304"/>
      <c r="ALX120" s="304"/>
      <c r="ALY120" s="304"/>
      <c r="ALZ120" s="304"/>
      <c r="AMA120" s="304"/>
      <c r="AMB120" s="304"/>
      <c r="AMC120" s="304"/>
      <c r="AMD120" s="304"/>
      <c r="AME120" s="304"/>
      <c r="AMF120" s="304"/>
      <c r="AMG120" s="304"/>
      <c r="AMH120" s="304"/>
      <c r="AMI120" s="304"/>
      <c r="AMJ120" s="304"/>
      <c r="AMK120" s="304"/>
      <c r="AML120" s="304"/>
      <c r="AMM120" s="304"/>
      <c r="AMN120" s="304"/>
      <c r="AMO120" s="304"/>
      <c r="AMP120" s="304"/>
      <c r="AMQ120" s="304"/>
      <c r="AMR120" s="304"/>
      <c r="AMS120" s="304"/>
      <c r="AMT120" s="304"/>
      <c r="AMU120" s="304"/>
      <c r="AMV120" s="304"/>
      <c r="AMW120" s="304"/>
      <c r="AMX120" s="304"/>
      <c r="AMY120" s="304"/>
      <c r="AMZ120" s="304"/>
      <c r="ANA120" s="304"/>
      <c r="ANB120" s="304"/>
      <c r="ANC120" s="304"/>
      <c r="AND120" s="304"/>
      <c r="ANE120" s="304"/>
      <c r="ANF120" s="304"/>
      <c r="ANG120" s="304"/>
      <c r="ANH120" s="304"/>
      <c r="ANI120" s="304"/>
      <c r="ANJ120" s="304"/>
      <c r="ANK120" s="304"/>
      <c r="ANL120" s="304"/>
      <c r="ANM120" s="304"/>
      <c r="ANN120" s="304"/>
      <c r="ANO120" s="304"/>
      <c r="ANP120" s="304"/>
      <c r="ANQ120" s="304"/>
      <c r="ANR120" s="304"/>
      <c r="ANS120" s="304"/>
      <c r="ANT120" s="304"/>
      <c r="ANU120" s="304"/>
      <c r="ANV120" s="304"/>
      <c r="ANW120" s="304"/>
      <c r="ANX120" s="304"/>
      <c r="ANY120" s="304"/>
      <c r="ANZ120" s="304"/>
      <c r="AOA120" s="304"/>
      <c r="AOB120" s="304"/>
      <c r="AOC120" s="304"/>
      <c r="AOD120" s="304"/>
      <c r="AOE120" s="304"/>
      <c r="AOF120" s="304"/>
      <c r="AOG120" s="304"/>
      <c r="AOH120" s="304"/>
      <c r="AOI120" s="304"/>
      <c r="AOJ120" s="304"/>
      <c r="AOK120" s="304"/>
      <c r="AOL120" s="304"/>
      <c r="AOM120" s="304"/>
      <c r="AON120" s="304"/>
      <c r="AOO120" s="304"/>
      <c r="AOP120" s="304"/>
      <c r="AOQ120" s="304"/>
      <c r="AOR120" s="304"/>
      <c r="AOS120" s="304"/>
      <c r="AOT120" s="304"/>
      <c r="AOU120" s="304"/>
      <c r="AOV120" s="304"/>
      <c r="AOW120" s="304"/>
      <c r="AOX120" s="304"/>
      <c r="AOY120" s="304"/>
      <c r="AOZ120" s="304"/>
      <c r="APA120" s="304"/>
      <c r="APB120" s="304"/>
      <c r="APC120" s="304"/>
      <c r="APD120" s="304"/>
      <c r="APE120" s="304"/>
      <c r="APF120" s="304"/>
      <c r="APG120" s="304"/>
      <c r="APH120" s="304"/>
      <c r="API120" s="304"/>
      <c r="APJ120" s="304"/>
      <c r="APK120" s="304"/>
      <c r="APL120" s="304"/>
      <c r="APM120" s="304"/>
      <c r="APN120" s="304"/>
      <c r="APO120" s="304"/>
      <c r="APP120" s="304"/>
      <c r="APQ120" s="304"/>
      <c r="APR120" s="304"/>
      <c r="APS120" s="304"/>
      <c r="APT120" s="304"/>
      <c r="APU120" s="304"/>
      <c r="APV120" s="304"/>
      <c r="APW120" s="304"/>
      <c r="APX120" s="304"/>
      <c r="APY120" s="304"/>
      <c r="APZ120" s="304"/>
      <c r="AQA120" s="304"/>
      <c r="AQB120" s="304"/>
      <c r="AQC120" s="304"/>
      <c r="AQD120" s="304"/>
      <c r="AQE120" s="304"/>
      <c r="AQF120" s="304"/>
      <c r="AQG120" s="304"/>
      <c r="AQH120" s="304"/>
      <c r="AQI120" s="304"/>
      <c r="AQJ120" s="304"/>
      <c r="AQK120" s="304"/>
      <c r="AQL120" s="304"/>
      <c r="AQM120" s="304"/>
      <c r="AQN120" s="304"/>
      <c r="AQO120" s="304"/>
      <c r="AQP120" s="304"/>
      <c r="AQQ120" s="304"/>
      <c r="AQR120" s="304"/>
      <c r="AQS120" s="304"/>
      <c r="AQT120" s="304"/>
      <c r="AQU120" s="304"/>
      <c r="AQV120" s="304"/>
      <c r="AQW120" s="304"/>
      <c r="AQX120" s="304"/>
      <c r="AQY120" s="304"/>
      <c r="AQZ120" s="304"/>
      <c r="ARA120" s="304"/>
      <c r="ARB120" s="304"/>
      <c r="ARC120" s="304"/>
      <c r="ARD120" s="304"/>
      <c r="ARE120" s="304"/>
      <c r="ARF120" s="304"/>
      <c r="ARG120" s="304"/>
      <c r="ARH120" s="304"/>
      <c r="ARI120" s="304"/>
      <c r="ARJ120" s="304"/>
      <c r="ARK120" s="304"/>
      <c r="ARL120" s="304"/>
      <c r="ARM120" s="304"/>
      <c r="ARN120" s="304"/>
      <c r="ARO120" s="304"/>
      <c r="ARP120" s="304"/>
      <c r="ARQ120" s="304"/>
      <c r="ARR120" s="304"/>
      <c r="ARS120" s="304"/>
      <c r="ART120" s="304"/>
      <c r="ARU120" s="304"/>
      <c r="ARV120" s="304"/>
      <c r="ARW120" s="304"/>
      <c r="ARX120" s="304"/>
      <c r="ARY120" s="304"/>
      <c r="ARZ120" s="304"/>
      <c r="ASA120" s="304"/>
      <c r="ASB120" s="304"/>
      <c r="ASC120" s="304"/>
      <c r="ASD120" s="304"/>
      <c r="ASE120" s="304"/>
      <c r="ASF120" s="304"/>
      <c r="ASG120" s="304"/>
      <c r="ASH120" s="304"/>
      <c r="ASI120" s="304"/>
      <c r="ASJ120" s="304"/>
      <c r="ASK120" s="304"/>
      <c r="ASL120" s="304"/>
      <c r="ASM120" s="304"/>
      <c r="ASN120" s="304"/>
      <c r="ASO120" s="304"/>
      <c r="ASP120" s="304"/>
      <c r="ASQ120" s="304"/>
      <c r="ASR120" s="304"/>
      <c r="ASS120" s="304"/>
      <c r="AST120" s="304"/>
      <c r="ASU120" s="304"/>
      <c r="ASV120" s="304"/>
      <c r="ASW120" s="304"/>
      <c r="ASX120" s="304"/>
      <c r="ASY120" s="304"/>
      <c r="ASZ120" s="304"/>
      <c r="ATA120" s="304"/>
      <c r="ATB120" s="304"/>
      <c r="ATC120" s="304"/>
      <c r="ATD120" s="304"/>
      <c r="ATE120" s="304"/>
      <c r="ATF120" s="304"/>
      <c r="ATG120" s="304"/>
      <c r="ATH120" s="304"/>
      <c r="ATI120" s="304"/>
      <c r="ATJ120" s="304"/>
      <c r="ATK120" s="304"/>
      <c r="ATL120" s="304"/>
      <c r="ATM120" s="304"/>
      <c r="ATN120" s="304"/>
      <c r="ATO120" s="304"/>
      <c r="ATP120" s="304"/>
      <c r="ATQ120" s="304"/>
      <c r="ATR120" s="304"/>
      <c r="ATS120" s="304"/>
      <c r="ATT120" s="304"/>
      <c r="ATU120" s="304"/>
      <c r="ATV120" s="304"/>
      <c r="ATW120" s="304"/>
      <c r="ATX120" s="304"/>
      <c r="ATY120" s="304"/>
      <c r="ATZ120" s="304"/>
      <c r="AUA120" s="304"/>
      <c r="AUB120" s="304"/>
      <c r="AUC120" s="304"/>
      <c r="AUD120" s="304"/>
      <c r="AUE120" s="304"/>
      <c r="AUF120" s="304"/>
      <c r="AUG120" s="304"/>
      <c r="AUH120" s="304"/>
      <c r="AUI120" s="304"/>
      <c r="AUJ120" s="304"/>
      <c r="AUK120" s="304"/>
      <c r="AUL120" s="304"/>
      <c r="AUM120" s="304"/>
      <c r="AUN120" s="304"/>
      <c r="AUO120" s="304"/>
      <c r="AUP120" s="304"/>
      <c r="AUQ120" s="304"/>
      <c r="AUR120" s="304"/>
      <c r="AUS120" s="304"/>
      <c r="AUT120" s="304"/>
      <c r="AUU120" s="304"/>
      <c r="AUV120" s="304"/>
      <c r="AUW120" s="304"/>
      <c r="AUX120" s="304"/>
      <c r="AUY120" s="304"/>
      <c r="AUZ120" s="304"/>
      <c r="AVA120" s="304"/>
      <c r="AVB120" s="304"/>
      <c r="AVC120" s="304"/>
      <c r="AVD120" s="304"/>
      <c r="AVE120" s="304"/>
      <c r="AVF120" s="304"/>
      <c r="AVG120" s="304"/>
      <c r="AVH120" s="304"/>
      <c r="AVI120" s="304"/>
      <c r="AVJ120" s="304"/>
      <c r="AVK120" s="304"/>
      <c r="AVL120" s="304"/>
      <c r="AVM120" s="304"/>
      <c r="AVN120" s="304"/>
      <c r="AVO120" s="304"/>
      <c r="AVP120" s="304"/>
      <c r="AVQ120" s="304"/>
      <c r="AVR120" s="304"/>
      <c r="AVS120" s="304"/>
      <c r="AVT120" s="304"/>
      <c r="AVU120" s="304"/>
      <c r="AVV120" s="304"/>
      <c r="AVW120" s="304"/>
      <c r="AVX120" s="304"/>
      <c r="AVY120" s="304"/>
      <c r="AVZ120" s="304"/>
      <c r="AWA120" s="304"/>
      <c r="AWB120" s="304"/>
      <c r="AWC120" s="304"/>
      <c r="AWD120" s="304"/>
      <c r="AWE120" s="304"/>
      <c r="AWF120" s="304"/>
      <c r="AWG120" s="304"/>
      <c r="AWH120" s="304"/>
      <c r="AWI120" s="304"/>
      <c r="AWJ120" s="304"/>
      <c r="AWK120" s="304"/>
      <c r="AWL120" s="304"/>
      <c r="AWM120" s="304"/>
      <c r="AWN120" s="304"/>
      <c r="AWO120" s="304"/>
      <c r="AWP120" s="304"/>
      <c r="AWQ120" s="304"/>
      <c r="AWR120" s="304"/>
      <c r="AWS120" s="304"/>
      <c r="AWT120" s="304"/>
      <c r="AWU120" s="304"/>
      <c r="AWV120" s="304"/>
      <c r="AWW120" s="304"/>
      <c r="AWX120" s="304"/>
      <c r="AWY120" s="304"/>
      <c r="AWZ120" s="304"/>
      <c r="AXA120" s="304"/>
      <c r="AXB120" s="304"/>
      <c r="AXC120" s="304"/>
      <c r="AXD120" s="304"/>
      <c r="AXE120" s="304"/>
      <c r="AXF120" s="304"/>
      <c r="AXG120" s="304"/>
      <c r="AXH120" s="304"/>
      <c r="AXI120" s="304"/>
      <c r="AXJ120" s="304"/>
      <c r="AXK120" s="304"/>
      <c r="AXL120" s="304"/>
      <c r="AXM120" s="304"/>
      <c r="AXN120" s="304"/>
      <c r="AXO120" s="304"/>
      <c r="AXP120" s="304"/>
      <c r="AXQ120" s="304"/>
      <c r="AXR120" s="304"/>
      <c r="AXS120" s="304"/>
      <c r="AXT120" s="304"/>
      <c r="AXU120" s="304"/>
      <c r="AXV120" s="304"/>
      <c r="AXW120" s="304"/>
      <c r="AXX120" s="304"/>
      <c r="AXY120" s="304"/>
      <c r="AXZ120" s="304"/>
      <c r="AYA120" s="304"/>
      <c r="AYB120" s="304"/>
      <c r="AYC120" s="304"/>
      <c r="AYD120" s="304"/>
      <c r="AYE120" s="304"/>
      <c r="AYF120" s="304"/>
      <c r="AYG120" s="304"/>
      <c r="AYH120" s="304"/>
      <c r="AYI120" s="304"/>
      <c r="AYJ120" s="304"/>
      <c r="AYK120" s="304"/>
      <c r="AYL120" s="304"/>
      <c r="AYM120" s="304"/>
      <c r="AYN120" s="304"/>
      <c r="AYO120" s="304"/>
      <c r="AYP120" s="304"/>
      <c r="AYQ120" s="304"/>
      <c r="AYR120" s="304"/>
      <c r="AYS120" s="304"/>
      <c r="AYT120" s="304"/>
      <c r="AYU120" s="304"/>
      <c r="AYV120" s="304"/>
      <c r="AYW120" s="304"/>
      <c r="AYX120" s="304"/>
      <c r="AYY120" s="304"/>
      <c r="AYZ120" s="304"/>
      <c r="AZA120" s="304"/>
      <c r="AZB120" s="304"/>
      <c r="AZC120" s="304"/>
      <c r="AZD120" s="304"/>
      <c r="AZE120" s="304"/>
      <c r="AZF120" s="304"/>
      <c r="AZG120" s="304"/>
      <c r="AZH120" s="304"/>
      <c r="AZI120" s="304"/>
      <c r="AZJ120" s="304"/>
      <c r="AZK120" s="304"/>
      <c r="AZL120" s="304"/>
      <c r="AZM120" s="304"/>
      <c r="AZN120" s="304"/>
      <c r="AZO120" s="304"/>
      <c r="AZP120" s="304"/>
      <c r="AZQ120" s="304"/>
      <c r="AZR120" s="304"/>
      <c r="AZS120" s="304"/>
      <c r="AZT120" s="304"/>
      <c r="AZU120" s="304"/>
      <c r="AZV120" s="304"/>
      <c r="AZW120" s="304"/>
      <c r="AZX120" s="304"/>
      <c r="AZY120" s="304"/>
      <c r="AZZ120" s="304"/>
      <c r="BAA120" s="304"/>
      <c r="BAB120" s="304"/>
      <c r="BAC120" s="304"/>
      <c r="BAD120" s="304"/>
      <c r="BAE120" s="304"/>
      <c r="BAF120" s="304"/>
      <c r="BAG120" s="304"/>
      <c r="BAH120" s="304"/>
      <c r="BAI120" s="304"/>
      <c r="BAJ120" s="304"/>
      <c r="BAK120" s="304"/>
      <c r="BAL120" s="304"/>
      <c r="BAM120" s="304"/>
      <c r="BAN120" s="304"/>
      <c r="BAO120" s="304"/>
      <c r="BAP120" s="304"/>
      <c r="BAQ120" s="304"/>
      <c r="BAR120" s="304"/>
      <c r="BAS120" s="304"/>
      <c r="BAT120" s="304"/>
      <c r="BAU120" s="304"/>
      <c r="BAV120" s="304"/>
      <c r="BAW120" s="304"/>
      <c r="BAX120" s="304"/>
      <c r="BAY120" s="304"/>
      <c r="BAZ120" s="304"/>
      <c r="BBA120" s="304"/>
      <c r="BBB120" s="304"/>
      <c r="BBC120" s="304"/>
      <c r="BBD120" s="304"/>
      <c r="BBE120" s="304"/>
      <c r="BBF120" s="304"/>
      <c r="BBG120" s="304"/>
      <c r="BBH120" s="304"/>
      <c r="BBI120" s="304"/>
      <c r="BBJ120" s="304"/>
      <c r="BBK120" s="304"/>
      <c r="BBL120" s="304"/>
      <c r="BBM120" s="304"/>
      <c r="BBN120" s="304"/>
      <c r="BBO120" s="304"/>
      <c r="BBP120" s="304"/>
      <c r="BBQ120" s="304"/>
      <c r="BBR120" s="304"/>
      <c r="BBS120" s="304"/>
      <c r="BBT120" s="304"/>
      <c r="BBU120" s="304"/>
      <c r="BBV120" s="304"/>
      <c r="BBW120" s="304"/>
      <c r="BBX120" s="304"/>
      <c r="BBY120" s="304"/>
      <c r="BBZ120" s="304"/>
      <c r="BCA120" s="304"/>
      <c r="BCB120" s="304"/>
      <c r="BCC120" s="304"/>
      <c r="BCD120" s="304"/>
      <c r="BCE120" s="304"/>
      <c r="BCF120" s="304"/>
      <c r="BCG120" s="304"/>
      <c r="BCH120" s="304"/>
      <c r="BCI120" s="304"/>
      <c r="BCJ120" s="304"/>
      <c r="BCK120" s="304"/>
      <c r="BCL120" s="304"/>
      <c r="BCM120" s="304"/>
      <c r="BCN120" s="304"/>
      <c r="BCO120" s="304"/>
      <c r="BCP120" s="304"/>
      <c r="BCQ120" s="304"/>
      <c r="BCR120" s="304"/>
      <c r="BCS120" s="304"/>
      <c r="BCT120" s="304"/>
      <c r="BCU120" s="304"/>
      <c r="BCV120" s="304"/>
      <c r="BCW120" s="304"/>
      <c r="BCX120" s="304"/>
      <c r="BCY120" s="304"/>
      <c r="BCZ120" s="304"/>
      <c r="BDA120" s="304"/>
      <c r="BDB120" s="304"/>
      <c r="BDC120" s="304"/>
      <c r="BDD120" s="304"/>
      <c r="BDE120" s="304"/>
      <c r="BDF120" s="304"/>
      <c r="BDG120" s="304"/>
      <c r="BDH120" s="304"/>
      <c r="BDI120" s="304"/>
      <c r="BDJ120" s="304"/>
      <c r="BDK120" s="304"/>
      <c r="BDL120" s="304"/>
      <c r="BDM120" s="304"/>
      <c r="BDN120" s="304"/>
      <c r="BDO120" s="304"/>
      <c r="BDP120" s="304"/>
      <c r="BDQ120" s="304"/>
      <c r="BDR120" s="304"/>
      <c r="BDS120" s="304"/>
      <c r="BDT120" s="304"/>
      <c r="BDU120" s="304"/>
      <c r="BDV120" s="304"/>
      <c r="BDW120" s="304"/>
      <c r="BDX120" s="304"/>
      <c r="BDY120" s="304"/>
      <c r="BDZ120" s="304"/>
      <c r="BEA120" s="304"/>
      <c r="BEB120" s="304"/>
      <c r="BEC120" s="304"/>
      <c r="BED120" s="304"/>
      <c r="BEE120" s="304"/>
      <c r="BEF120" s="304"/>
      <c r="BEG120" s="304"/>
      <c r="BEH120" s="304"/>
      <c r="BEI120" s="304"/>
      <c r="BEJ120" s="304"/>
      <c r="BEK120" s="304"/>
      <c r="BEL120" s="304"/>
      <c r="BEM120" s="304"/>
      <c r="BEN120" s="304"/>
      <c r="BEO120" s="304"/>
      <c r="BEP120" s="304"/>
      <c r="BEQ120" s="304"/>
      <c r="BER120" s="304"/>
      <c r="BES120" s="304"/>
      <c r="BET120" s="304"/>
      <c r="BEU120" s="304"/>
      <c r="BEV120" s="304"/>
      <c r="BEW120" s="304"/>
      <c r="BEX120" s="304"/>
      <c r="BEY120" s="304"/>
      <c r="BEZ120" s="304"/>
      <c r="BFA120" s="304"/>
      <c r="BFB120" s="304"/>
      <c r="BFC120" s="304"/>
      <c r="BFD120" s="304"/>
      <c r="BFE120" s="304"/>
      <c r="BFF120" s="304"/>
      <c r="BFG120" s="304"/>
      <c r="BFH120" s="304"/>
      <c r="BFI120" s="304"/>
      <c r="BFJ120" s="304"/>
      <c r="BFK120" s="304"/>
      <c r="BFL120" s="304"/>
      <c r="BFM120" s="304"/>
      <c r="BFN120" s="304"/>
      <c r="BFO120" s="304"/>
      <c r="BFP120" s="304"/>
      <c r="BFQ120" s="304"/>
      <c r="BFR120" s="304"/>
      <c r="BFS120" s="304"/>
      <c r="BFT120" s="304"/>
      <c r="BFU120" s="304"/>
      <c r="BFV120" s="304"/>
      <c r="BFW120" s="304"/>
      <c r="BFX120" s="304"/>
      <c r="BFY120" s="304"/>
      <c r="BFZ120" s="304"/>
      <c r="BGA120" s="304"/>
      <c r="BGB120" s="304"/>
      <c r="BGC120" s="304"/>
      <c r="BGD120" s="304"/>
      <c r="BGE120" s="304"/>
      <c r="BGF120" s="304"/>
      <c r="BGG120" s="304"/>
      <c r="BGH120" s="304"/>
      <c r="BGI120" s="304"/>
      <c r="BGJ120" s="304"/>
      <c r="BGK120" s="304"/>
      <c r="BGL120" s="304"/>
      <c r="BGM120" s="304"/>
      <c r="BGN120" s="304"/>
      <c r="BGO120" s="304"/>
      <c r="BGP120" s="304"/>
      <c r="BGQ120" s="304"/>
      <c r="BGR120" s="304"/>
      <c r="BGS120" s="304"/>
      <c r="BGT120" s="304"/>
      <c r="BGU120" s="304"/>
      <c r="BGV120" s="304"/>
      <c r="BGW120" s="304"/>
      <c r="BGX120" s="304"/>
      <c r="BGY120" s="304"/>
      <c r="BGZ120" s="304"/>
      <c r="BHA120" s="304"/>
      <c r="BHB120" s="304"/>
      <c r="BHC120" s="304"/>
      <c r="BHD120" s="304"/>
      <c r="BHE120" s="304"/>
      <c r="BHF120" s="304"/>
      <c r="BHG120" s="304"/>
      <c r="BHH120" s="304"/>
      <c r="BHI120" s="304"/>
      <c r="BHJ120" s="304"/>
      <c r="BHK120" s="304"/>
      <c r="BHL120" s="304"/>
      <c r="BHM120" s="304"/>
      <c r="BHN120" s="304"/>
      <c r="BHO120" s="304"/>
      <c r="BHP120" s="304"/>
      <c r="BHQ120" s="304"/>
      <c r="BHR120" s="304"/>
      <c r="BHS120" s="304"/>
      <c r="BHT120" s="304"/>
      <c r="BHU120" s="304"/>
      <c r="BHV120" s="304"/>
      <c r="BHW120" s="304"/>
      <c r="BHX120" s="304"/>
      <c r="BHY120" s="304"/>
      <c r="BHZ120" s="304"/>
      <c r="BIA120" s="304"/>
      <c r="BIB120" s="304"/>
      <c r="BIC120" s="304"/>
      <c r="BID120" s="304"/>
      <c r="BIE120" s="304"/>
      <c r="BIF120" s="304"/>
      <c r="BIG120" s="304"/>
      <c r="BIH120" s="304"/>
      <c r="BII120" s="304"/>
      <c r="BIJ120" s="304"/>
      <c r="BIK120" s="304"/>
      <c r="BIL120" s="304"/>
      <c r="BIM120" s="304"/>
      <c r="BIN120" s="304"/>
      <c r="BIO120" s="304"/>
      <c r="BIP120" s="304"/>
      <c r="BIQ120" s="304"/>
      <c r="BIR120" s="304"/>
      <c r="BIS120" s="304"/>
      <c r="BIT120" s="304"/>
      <c r="BIU120" s="304"/>
      <c r="BIV120" s="304"/>
      <c r="BIW120" s="304"/>
      <c r="BIX120" s="304"/>
      <c r="BIY120" s="304"/>
      <c r="BIZ120" s="304"/>
      <c r="BJA120" s="304"/>
      <c r="BJB120" s="304"/>
      <c r="BJC120" s="304"/>
      <c r="BJD120" s="304"/>
      <c r="BJE120" s="304"/>
      <c r="BJF120" s="304"/>
      <c r="BJG120" s="304"/>
      <c r="BJH120" s="304"/>
      <c r="BJI120" s="304"/>
      <c r="BJJ120" s="304"/>
      <c r="BJK120" s="304"/>
      <c r="BJL120" s="304"/>
      <c r="BJM120" s="304"/>
      <c r="BJN120" s="304"/>
      <c r="BJO120" s="304"/>
      <c r="BJP120" s="304"/>
      <c r="BJQ120" s="304"/>
      <c r="BJR120" s="304"/>
      <c r="BJS120" s="304"/>
      <c r="BJT120" s="304"/>
      <c r="BJU120" s="304"/>
      <c r="BJV120" s="304"/>
      <c r="BJW120" s="304"/>
      <c r="BJX120" s="304"/>
      <c r="BJY120" s="304"/>
      <c r="BJZ120" s="304"/>
      <c r="BKA120" s="304"/>
      <c r="BKB120" s="304"/>
      <c r="BKC120" s="304"/>
      <c r="BKD120" s="304"/>
      <c r="BKE120" s="304"/>
      <c r="BKF120" s="304"/>
      <c r="BKG120" s="304"/>
      <c r="BKH120" s="304"/>
      <c r="BKI120" s="304"/>
      <c r="BKJ120" s="304"/>
      <c r="BKK120" s="304"/>
      <c r="BKL120" s="304"/>
      <c r="BKM120" s="304"/>
      <c r="BKN120" s="304"/>
      <c r="BKO120" s="304"/>
      <c r="BKP120" s="304"/>
      <c r="BKQ120" s="304"/>
      <c r="BKR120" s="304"/>
      <c r="BKS120" s="304"/>
      <c r="BKT120" s="304"/>
      <c r="BKU120" s="304"/>
      <c r="BKV120" s="304"/>
      <c r="BKW120" s="304"/>
      <c r="BKX120" s="304"/>
      <c r="BKY120" s="304"/>
      <c r="BKZ120" s="304"/>
      <c r="BLA120" s="304"/>
      <c r="BLB120" s="304"/>
      <c r="BLC120" s="304"/>
      <c r="BLD120" s="304"/>
      <c r="BLE120" s="304"/>
      <c r="BLF120" s="304"/>
      <c r="BLG120" s="304"/>
      <c r="BLH120" s="304"/>
      <c r="BLI120" s="304"/>
      <c r="BLJ120" s="304"/>
      <c r="BLK120" s="304"/>
      <c r="BLL120" s="304"/>
      <c r="BLM120" s="304"/>
      <c r="BLN120" s="304"/>
      <c r="BLO120" s="304"/>
      <c r="BLP120" s="304"/>
      <c r="BLQ120" s="304"/>
      <c r="BLR120" s="304"/>
      <c r="BLS120" s="304"/>
      <c r="BLT120" s="304"/>
      <c r="BLU120" s="304"/>
      <c r="BLV120" s="304"/>
      <c r="BLW120" s="304"/>
      <c r="BLX120" s="304"/>
      <c r="BLY120" s="304"/>
      <c r="BLZ120" s="304"/>
      <c r="BMA120" s="304"/>
      <c r="BMB120" s="304"/>
      <c r="BMC120" s="304"/>
      <c r="BMD120" s="304"/>
      <c r="BME120" s="304"/>
      <c r="BMF120" s="304"/>
      <c r="BMG120" s="304"/>
      <c r="BMH120" s="304"/>
      <c r="BMI120" s="304"/>
      <c r="BMJ120" s="304"/>
      <c r="BMK120" s="304"/>
      <c r="BML120" s="304"/>
      <c r="BMM120" s="304"/>
      <c r="BMN120" s="304"/>
      <c r="BMO120" s="304"/>
      <c r="BMP120" s="304"/>
      <c r="BMQ120" s="304"/>
      <c r="BMR120" s="304"/>
      <c r="BMS120" s="304"/>
      <c r="BMT120" s="304"/>
      <c r="BMU120" s="304"/>
      <c r="BMV120" s="304"/>
      <c r="BMW120" s="304"/>
      <c r="BMX120" s="304"/>
      <c r="BMY120" s="304"/>
      <c r="BMZ120" s="304"/>
      <c r="BNA120" s="304"/>
      <c r="BNB120" s="304"/>
      <c r="BNC120" s="304"/>
      <c r="BND120" s="304"/>
      <c r="BNE120" s="304"/>
      <c r="BNF120" s="304"/>
      <c r="BNG120" s="304"/>
      <c r="BNH120" s="304"/>
      <c r="BNI120" s="304"/>
      <c r="BNJ120" s="304"/>
      <c r="BNK120" s="304"/>
      <c r="BNL120" s="304"/>
      <c r="BNM120" s="304"/>
      <c r="BNN120" s="304"/>
      <c r="BNO120" s="304"/>
      <c r="BNP120" s="304"/>
      <c r="BNQ120" s="304"/>
      <c r="BNR120" s="304"/>
      <c r="BNS120" s="304"/>
      <c r="BNT120" s="304"/>
      <c r="BNU120" s="304"/>
      <c r="BNV120" s="304"/>
      <c r="BNW120" s="304"/>
      <c r="BNX120" s="304"/>
      <c r="BNY120" s="304"/>
      <c r="BNZ120" s="304"/>
      <c r="BOA120" s="304"/>
      <c r="BOB120" s="304"/>
      <c r="BOC120" s="304"/>
      <c r="BOD120" s="304"/>
      <c r="BOE120" s="304"/>
      <c r="BOF120" s="304"/>
      <c r="BOG120" s="304"/>
      <c r="BOH120" s="304"/>
      <c r="BOI120" s="304"/>
      <c r="BOJ120" s="304"/>
      <c r="BOK120" s="304"/>
      <c r="BOL120" s="304"/>
      <c r="BOM120" s="304"/>
      <c r="BON120" s="304"/>
      <c r="BOO120" s="304"/>
      <c r="BOP120" s="304"/>
      <c r="BOQ120" s="304"/>
      <c r="BOR120" s="304"/>
      <c r="BOS120" s="304"/>
      <c r="BOT120" s="304"/>
      <c r="BOU120" s="304"/>
      <c r="BOV120" s="304"/>
      <c r="BOW120" s="304"/>
      <c r="BOX120" s="304"/>
      <c r="BOY120" s="304"/>
      <c r="BOZ120" s="304"/>
      <c r="BPA120" s="304"/>
      <c r="BPB120" s="304"/>
      <c r="BPC120" s="304"/>
      <c r="BPD120" s="304"/>
      <c r="BPE120" s="304"/>
      <c r="BPF120" s="304"/>
      <c r="BPG120" s="304"/>
      <c r="BPH120" s="304"/>
      <c r="BPI120" s="304"/>
      <c r="BPJ120" s="304"/>
      <c r="BPK120" s="304"/>
      <c r="BPL120" s="304"/>
      <c r="BPM120" s="304"/>
      <c r="BPN120" s="304"/>
      <c r="BPO120" s="304"/>
      <c r="BPP120" s="304"/>
      <c r="BPQ120" s="304"/>
      <c r="BPR120" s="304"/>
      <c r="BPS120" s="304"/>
      <c r="BPT120" s="304"/>
      <c r="BPU120" s="304"/>
      <c r="BPV120" s="304"/>
      <c r="BPW120" s="304"/>
      <c r="BPX120" s="304"/>
      <c r="BPY120" s="304"/>
      <c r="BPZ120" s="304"/>
      <c r="BQA120" s="304"/>
      <c r="BQB120" s="304"/>
      <c r="BQC120" s="304"/>
      <c r="BQD120" s="304"/>
      <c r="BQE120" s="304"/>
      <c r="BQF120" s="304"/>
      <c r="BQG120" s="304"/>
      <c r="BQH120" s="304"/>
      <c r="BQI120" s="304"/>
      <c r="BQJ120" s="304"/>
      <c r="BQK120" s="304"/>
      <c r="BQL120" s="304"/>
      <c r="BQM120" s="304"/>
      <c r="BQN120" s="304"/>
      <c r="BQO120" s="304"/>
      <c r="BQP120" s="304"/>
      <c r="BQQ120" s="304"/>
      <c r="BQR120" s="304"/>
      <c r="BQS120" s="304"/>
      <c r="BQT120" s="304"/>
      <c r="BQU120" s="304"/>
      <c r="BQV120" s="304"/>
      <c r="BQW120" s="304"/>
      <c r="BQX120" s="304"/>
      <c r="BQY120" s="304"/>
      <c r="BQZ120" s="304"/>
      <c r="BRA120" s="304"/>
      <c r="BRB120" s="304"/>
      <c r="BRC120" s="304"/>
      <c r="BRD120" s="304"/>
      <c r="BRE120" s="304"/>
      <c r="BRF120" s="304"/>
      <c r="BRG120" s="304"/>
      <c r="BRH120" s="304"/>
      <c r="BRI120" s="304"/>
      <c r="BRJ120" s="304"/>
      <c r="BRK120" s="304"/>
      <c r="BRL120" s="304"/>
      <c r="BRM120" s="304"/>
      <c r="BRN120" s="304"/>
      <c r="BRO120" s="304"/>
      <c r="BRP120" s="304"/>
      <c r="BRQ120" s="304"/>
      <c r="BRR120" s="304"/>
      <c r="BRS120" s="304"/>
      <c r="BRT120" s="304"/>
      <c r="BRU120" s="304"/>
      <c r="BRV120" s="304"/>
      <c r="BRW120" s="304"/>
      <c r="BRX120" s="304"/>
      <c r="BRY120" s="304"/>
      <c r="BRZ120" s="304"/>
      <c r="BSA120" s="304"/>
      <c r="BSB120" s="304"/>
      <c r="BSC120" s="304"/>
      <c r="BSD120" s="304"/>
      <c r="BSE120" s="304"/>
      <c r="BSF120" s="304"/>
      <c r="BSG120" s="304"/>
      <c r="BSH120" s="304"/>
      <c r="BSI120" s="304"/>
      <c r="BSJ120" s="304"/>
      <c r="BSK120" s="304"/>
      <c r="BSL120" s="304"/>
      <c r="BSM120" s="304"/>
      <c r="BSN120" s="304"/>
      <c r="BSO120" s="304"/>
      <c r="BSP120" s="304"/>
      <c r="BSQ120" s="304"/>
      <c r="BSR120" s="304"/>
      <c r="BSS120" s="304"/>
      <c r="BST120" s="304"/>
      <c r="BSU120" s="304"/>
      <c r="BSV120" s="304"/>
      <c r="BSW120" s="304"/>
      <c r="BSX120" s="304"/>
      <c r="BSY120" s="304"/>
      <c r="BSZ120" s="304"/>
      <c r="BTA120" s="304"/>
      <c r="BTB120" s="304"/>
      <c r="BTC120" s="304"/>
      <c r="BTD120" s="304"/>
      <c r="BTE120" s="304"/>
      <c r="BTF120" s="304"/>
      <c r="BTG120" s="304"/>
      <c r="BTH120" s="304"/>
      <c r="BTI120" s="304"/>
      <c r="BTJ120" s="304"/>
      <c r="BTK120" s="304"/>
      <c r="BTL120" s="304"/>
      <c r="BTM120" s="304"/>
      <c r="BTN120" s="304"/>
      <c r="BTO120" s="304"/>
      <c r="BTP120" s="304"/>
      <c r="BTQ120" s="304"/>
      <c r="BTR120" s="304"/>
      <c r="BTS120" s="304"/>
      <c r="BTT120" s="304"/>
      <c r="BTU120" s="304"/>
      <c r="BTV120" s="304"/>
      <c r="BTW120" s="304"/>
      <c r="BTX120" s="304"/>
      <c r="BTY120" s="304"/>
      <c r="BTZ120" s="304"/>
      <c r="BUA120" s="304"/>
      <c r="BUB120" s="304"/>
      <c r="BUC120" s="304"/>
      <c r="BUD120" s="304"/>
      <c r="BUE120" s="304"/>
      <c r="BUF120" s="304"/>
      <c r="BUG120" s="304"/>
      <c r="BUH120" s="304"/>
      <c r="BUI120" s="304"/>
      <c r="BUJ120" s="304"/>
      <c r="BUK120" s="304"/>
      <c r="BUL120" s="304"/>
      <c r="BUM120" s="304"/>
      <c r="BUN120" s="304"/>
      <c r="BUO120" s="304"/>
      <c r="BUP120" s="304"/>
      <c r="BUQ120" s="304"/>
      <c r="BUR120" s="304"/>
      <c r="BUS120" s="304"/>
      <c r="BUT120" s="304"/>
      <c r="BUU120" s="304"/>
      <c r="BUV120" s="304"/>
      <c r="BUW120" s="304"/>
      <c r="BUX120" s="304"/>
      <c r="BUY120" s="304"/>
      <c r="BUZ120" s="304"/>
      <c r="BVA120" s="304"/>
      <c r="BVB120" s="304"/>
      <c r="BVC120" s="304"/>
      <c r="BVD120" s="304"/>
      <c r="BVE120" s="304"/>
      <c r="BVF120" s="304"/>
      <c r="BVG120" s="304"/>
      <c r="BVH120" s="304"/>
      <c r="BVI120" s="304"/>
      <c r="BVJ120" s="304"/>
      <c r="BVK120" s="304"/>
      <c r="BVL120" s="304"/>
      <c r="BVM120" s="304"/>
      <c r="BVN120" s="304"/>
      <c r="BVO120" s="304"/>
      <c r="BVP120" s="304"/>
      <c r="BVQ120" s="304"/>
      <c r="BVR120" s="304"/>
      <c r="BVS120" s="304"/>
      <c r="BVT120" s="304"/>
      <c r="BVU120" s="304"/>
      <c r="BVV120" s="304"/>
      <c r="BVW120" s="304"/>
      <c r="BVX120" s="304"/>
      <c r="BVY120" s="304"/>
      <c r="BVZ120" s="304"/>
      <c r="BWA120" s="304"/>
      <c r="BWB120" s="304"/>
      <c r="BWC120" s="304"/>
      <c r="BWD120" s="304"/>
      <c r="BWE120" s="304"/>
      <c r="BWF120" s="304"/>
      <c r="BWG120" s="304"/>
      <c r="BWH120" s="304"/>
      <c r="BWI120" s="304"/>
      <c r="BWJ120" s="304"/>
      <c r="BWK120" s="304"/>
      <c r="BWL120" s="304"/>
      <c r="BWM120" s="304"/>
      <c r="BWN120" s="304"/>
      <c r="BWO120" s="304"/>
      <c r="BWP120" s="304"/>
      <c r="BWQ120" s="304"/>
      <c r="BWR120" s="304"/>
      <c r="BWS120" s="304"/>
      <c r="BWT120" s="304"/>
      <c r="BWU120" s="304"/>
      <c r="BWV120" s="304"/>
      <c r="BWW120" s="304"/>
      <c r="BWX120" s="304"/>
      <c r="BWY120" s="304"/>
      <c r="BWZ120" s="304"/>
      <c r="BXA120" s="304"/>
      <c r="BXB120" s="304"/>
      <c r="BXC120" s="304"/>
      <c r="BXD120" s="304"/>
      <c r="BXE120" s="304"/>
      <c r="BXF120" s="304"/>
      <c r="BXG120" s="304"/>
      <c r="BXH120" s="304"/>
      <c r="BXI120" s="304"/>
      <c r="BXJ120" s="304"/>
      <c r="BXK120" s="304"/>
      <c r="BXL120" s="304"/>
      <c r="BXM120" s="304"/>
      <c r="BXN120" s="304"/>
      <c r="BXO120" s="304"/>
      <c r="BXP120" s="304"/>
      <c r="BXQ120" s="304"/>
      <c r="BXR120" s="304"/>
      <c r="BXS120" s="304"/>
      <c r="BXT120" s="304"/>
      <c r="BXU120" s="304"/>
      <c r="BXV120" s="304"/>
      <c r="BXW120" s="304"/>
      <c r="BXX120" s="304"/>
      <c r="BXY120" s="304"/>
      <c r="BXZ120" s="304"/>
      <c r="BYA120" s="304"/>
      <c r="BYB120" s="304"/>
      <c r="BYC120" s="304"/>
      <c r="BYD120" s="304"/>
      <c r="BYE120" s="304"/>
      <c r="BYF120" s="304"/>
      <c r="BYG120" s="304"/>
      <c r="BYH120" s="304"/>
      <c r="BYI120" s="304"/>
      <c r="BYJ120" s="304"/>
      <c r="BYK120" s="304"/>
      <c r="BYL120" s="304"/>
      <c r="BYM120" s="304"/>
      <c r="BYN120" s="304"/>
      <c r="BYO120" s="304"/>
      <c r="BYP120" s="304"/>
      <c r="BYQ120" s="304"/>
      <c r="BYR120" s="304"/>
      <c r="BYS120" s="304"/>
      <c r="BYT120" s="304"/>
      <c r="BYU120" s="304"/>
      <c r="BYV120" s="304"/>
      <c r="BYW120" s="304"/>
      <c r="BYX120" s="304"/>
      <c r="BYY120" s="304"/>
      <c r="BYZ120" s="304"/>
      <c r="BZA120" s="304"/>
      <c r="BZB120" s="304"/>
      <c r="BZC120" s="304"/>
      <c r="BZD120" s="304"/>
      <c r="BZE120" s="304"/>
      <c r="BZF120" s="304"/>
      <c r="BZG120" s="304"/>
      <c r="BZH120" s="304"/>
      <c r="BZI120" s="304"/>
      <c r="BZJ120" s="304"/>
      <c r="BZK120" s="304"/>
      <c r="BZL120" s="304"/>
      <c r="BZM120" s="304"/>
      <c r="BZN120" s="304"/>
      <c r="BZO120" s="304"/>
      <c r="BZP120" s="304"/>
      <c r="BZQ120" s="304"/>
      <c r="BZR120" s="304"/>
      <c r="BZS120" s="304"/>
      <c r="BZT120" s="304"/>
      <c r="BZU120" s="304"/>
      <c r="BZV120" s="304"/>
      <c r="BZW120" s="304"/>
      <c r="BZX120" s="304"/>
      <c r="BZY120" s="304"/>
      <c r="BZZ120" s="304"/>
      <c r="CAA120" s="304"/>
      <c r="CAB120" s="304"/>
      <c r="CAC120" s="304"/>
      <c r="CAD120" s="304"/>
      <c r="CAE120" s="304"/>
      <c r="CAF120" s="304"/>
      <c r="CAG120" s="304"/>
      <c r="CAH120" s="304"/>
      <c r="CAI120" s="304"/>
      <c r="CAJ120" s="304"/>
      <c r="CAK120" s="304"/>
      <c r="CAL120" s="304"/>
      <c r="CAM120" s="304"/>
      <c r="CAN120" s="304"/>
      <c r="CAO120" s="304"/>
      <c r="CAP120" s="304"/>
      <c r="CAQ120" s="304"/>
      <c r="CAR120" s="304"/>
      <c r="CAS120" s="304"/>
      <c r="CAT120" s="304"/>
      <c r="CAU120" s="304"/>
      <c r="CAV120" s="304"/>
      <c r="CAW120" s="304"/>
      <c r="CAX120" s="304"/>
      <c r="CAY120" s="304"/>
      <c r="CAZ120" s="304"/>
      <c r="CBA120" s="304"/>
      <c r="CBB120" s="304"/>
      <c r="CBC120" s="304"/>
      <c r="CBD120" s="304"/>
      <c r="CBE120" s="304"/>
      <c r="CBF120" s="304"/>
      <c r="CBG120" s="304"/>
      <c r="CBH120" s="304"/>
      <c r="CBI120" s="304"/>
      <c r="CBJ120" s="304"/>
      <c r="CBK120" s="304"/>
      <c r="CBL120" s="304"/>
      <c r="CBM120" s="304"/>
      <c r="CBN120" s="304"/>
      <c r="CBO120" s="304"/>
      <c r="CBP120" s="304"/>
      <c r="CBQ120" s="304"/>
      <c r="CBR120" s="304"/>
      <c r="CBS120" s="304"/>
      <c r="CBT120" s="304"/>
      <c r="CBU120" s="304"/>
      <c r="CBV120" s="304"/>
      <c r="CBW120" s="304"/>
      <c r="CBX120" s="304"/>
      <c r="CBY120" s="304"/>
      <c r="CBZ120" s="304"/>
      <c r="CCA120" s="304"/>
      <c r="CCB120" s="304"/>
      <c r="CCC120" s="304"/>
      <c r="CCD120" s="304"/>
      <c r="CCE120" s="304"/>
      <c r="CCF120" s="304"/>
      <c r="CCG120" s="304"/>
      <c r="CCH120" s="304"/>
      <c r="CCI120" s="304"/>
      <c r="CCJ120" s="304"/>
      <c r="CCK120" s="304"/>
      <c r="CCL120" s="304"/>
      <c r="CCM120" s="304"/>
      <c r="CCN120" s="304"/>
      <c r="CCO120" s="304"/>
      <c r="CCP120" s="304"/>
      <c r="CCQ120" s="304"/>
      <c r="CCR120" s="304"/>
      <c r="CCS120" s="304"/>
      <c r="CCT120" s="304"/>
      <c r="CCU120" s="304"/>
      <c r="CCV120" s="304"/>
      <c r="CCW120" s="304"/>
      <c r="CCX120" s="304"/>
      <c r="CCY120" s="304"/>
      <c r="CCZ120" s="304"/>
      <c r="CDA120" s="304"/>
      <c r="CDB120" s="304"/>
      <c r="CDC120" s="304"/>
      <c r="CDD120" s="304"/>
      <c r="CDE120" s="304"/>
      <c r="CDF120" s="304"/>
      <c r="CDG120" s="304"/>
      <c r="CDH120" s="304"/>
      <c r="CDI120" s="304"/>
      <c r="CDJ120" s="304"/>
      <c r="CDK120" s="304"/>
      <c r="CDL120" s="304"/>
      <c r="CDM120" s="304"/>
      <c r="CDN120" s="304"/>
      <c r="CDO120" s="304"/>
      <c r="CDP120" s="304"/>
      <c r="CDQ120" s="304"/>
      <c r="CDR120" s="304"/>
      <c r="CDS120" s="304"/>
      <c r="CDT120" s="304"/>
      <c r="CDU120" s="304"/>
      <c r="CDV120" s="304"/>
      <c r="CDW120" s="304"/>
      <c r="CDX120" s="304"/>
      <c r="CDY120" s="304"/>
      <c r="CDZ120" s="304"/>
      <c r="CEA120" s="304"/>
      <c r="CEB120" s="304"/>
      <c r="CEC120" s="304"/>
      <c r="CED120" s="304"/>
      <c r="CEE120" s="304"/>
      <c r="CEF120" s="304"/>
      <c r="CEG120" s="304"/>
      <c r="CEH120" s="304"/>
      <c r="CEI120" s="304"/>
      <c r="CEJ120" s="304"/>
      <c r="CEK120" s="304"/>
      <c r="CEL120" s="304"/>
      <c r="CEM120" s="304"/>
      <c r="CEN120" s="304"/>
      <c r="CEO120" s="304"/>
      <c r="CEP120" s="304"/>
      <c r="CEQ120" s="304"/>
      <c r="CER120" s="304"/>
      <c r="CES120" s="304"/>
      <c r="CET120" s="304"/>
      <c r="CEU120" s="304"/>
      <c r="CEV120" s="304"/>
      <c r="CEW120" s="304"/>
      <c r="CEX120" s="304"/>
      <c r="CEY120" s="304"/>
      <c r="CEZ120" s="304"/>
      <c r="CFA120" s="304"/>
      <c r="CFB120" s="304"/>
      <c r="CFC120" s="304"/>
      <c r="CFD120" s="304"/>
      <c r="CFE120" s="304"/>
      <c r="CFF120" s="304"/>
      <c r="CFG120" s="304"/>
      <c r="CFH120" s="304"/>
      <c r="CFI120" s="304"/>
      <c r="CFJ120" s="304"/>
      <c r="CFK120" s="304"/>
      <c r="CFL120" s="304"/>
      <c r="CFM120" s="304"/>
      <c r="CFN120" s="304"/>
      <c r="CFO120" s="304"/>
      <c r="CFP120" s="304"/>
      <c r="CFQ120" s="304"/>
      <c r="CFR120" s="304"/>
      <c r="CFS120" s="304"/>
      <c r="CFT120" s="304"/>
      <c r="CFU120" s="304"/>
      <c r="CFV120" s="304"/>
      <c r="CFW120" s="304"/>
      <c r="CFX120" s="304"/>
      <c r="CFY120" s="304"/>
      <c r="CFZ120" s="304"/>
      <c r="CGA120" s="304"/>
      <c r="CGB120" s="304"/>
      <c r="CGC120" s="304"/>
      <c r="CGD120" s="304"/>
      <c r="CGE120" s="304"/>
      <c r="CGF120" s="304"/>
      <c r="CGG120" s="304"/>
      <c r="CGH120" s="304"/>
      <c r="CGI120" s="304"/>
      <c r="CGJ120" s="304"/>
      <c r="CGK120" s="304"/>
      <c r="CGL120" s="304"/>
      <c r="CGM120" s="304"/>
      <c r="CGN120" s="304"/>
      <c r="CGO120" s="304"/>
      <c r="CGP120" s="304"/>
      <c r="CGQ120" s="304"/>
      <c r="CGR120" s="304"/>
      <c r="CGS120" s="304"/>
      <c r="CGT120" s="304"/>
      <c r="CGU120" s="304"/>
      <c r="CGV120" s="304"/>
      <c r="CGW120" s="304"/>
      <c r="CGX120" s="304"/>
      <c r="CGY120" s="304"/>
      <c r="CGZ120" s="304"/>
      <c r="CHA120" s="304"/>
      <c r="CHB120" s="304"/>
      <c r="CHC120" s="304"/>
      <c r="CHD120" s="304"/>
      <c r="CHE120" s="304"/>
      <c r="CHF120" s="304"/>
      <c r="CHG120" s="304"/>
      <c r="CHH120" s="304"/>
      <c r="CHI120" s="304"/>
      <c r="CHJ120" s="304"/>
      <c r="CHK120" s="304"/>
      <c r="CHL120" s="304"/>
      <c r="CHM120" s="304"/>
      <c r="CHN120" s="304"/>
      <c r="CHO120" s="304"/>
      <c r="CHP120" s="304"/>
      <c r="CHQ120" s="304"/>
      <c r="CHR120" s="304"/>
      <c r="CHS120" s="304"/>
      <c r="CHT120" s="304"/>
      <c r="CHU120" s="304"/>
      <c r="CHV120" s="304"/>
      <c r="CHW120" s="304"/>
      <c r="CHX120" s="304"/>
      <c r="CHY120" s="304"/>
      <c r="CHZ120" s="304"/>
      <c r="CIA120" s="304"/>
      <c r="CIB120" s="304"/>
      <c r="CIC120" s="304"/>
      <c r="CID120" s="304"/>
      <c r="CIE120" s="304"/>
      <c r="CIF120" s="304"/>
      <c r="CIG120" s="304"/>
      <c r="CIH120" s="304"/>
      <c r="CII120" s="304"/>
      <c r="CIJ120" s="304"/>
      <c r="CIK120" s="304"/>
      <c r="CIL120" s="304"/>
      <c r="CIM120" s="304"/>
      <c r="CIN120" s="304"/>
      <c r="CIO120" s="304"/>
      <c r="CIP120" s="304"/>
      <c r="CIQ120" s="304"/>
      <c r="CIR120" s="304"/>
      <c r="CIS120" s="304"/>
      <c r="CIT120" s="304"/>
      <c r="CIU120" s="304"/>
      <c r="CIV120" s="304"/>
      <c r="CIW120" s="304"/>
      <c r="CIX120" s="304"/>
      <c r="CIY120" s="304"/>
      <c r="CIZ120" s="304"/>
      <c r="CJA120" s="304"/>
      <c r="CJB120" s="304"/>
      <c r="CJC120" s="304"/>
      <c r="CJD120" s="304"/>
      <c r="CJE120" s="304"/>
      <c r="CJF120" s="304"/>
      <c r="CJG120" s="304"/>
      <c r="CJH120" s="304"/>
      <c r="CJI120" s="304"/>
      <c r="CJJ120" s="304"/>
      <c r="CJK120" s="304"/>
      <c r="CJL120" s="304"/>
      <c r="CJM120" s="304"/>
      <c r="CJN120" s="304"/>
      <c r="CJO120" s="304"/>
      <c r="CJP120" s="304"/>
      <c r="CJQ120" s="304"/>
      <c r="CJR120" s="304"/>
      <c r="CJS120" s="304"/>
      <c r="CJT120" s="304"/>
      <c r="CJU120" s="304"/>
      <c r="CJV120" s="304"/>
      <c r="CJW120" s="304"/>
      <c r="CJX120" s="304"/>
      <c r="CJY120" s="304"/>
      <c r="CJZ120" s="304"/>
      <c r="CKA120" s="304"/>
      <c r="CKB120" s="304"/>
      <c r="CKC120" s="304"/>
      <c r="CKD120" s="304"/>
      <c r="CKE120" s="304"/>
      <c r="CKF120" s="304"/>
      <c r="CKG120" s="304"/>
      <c r="CKH120" s="304"/>
      <c r="CKI120" s="304"/>
      <c r="CKJ120" s="304"/>
      <c r="CKK120" s="304"/>
      <c r="CKL120" s="304"/>
      <c r="CKM120" s="304"/>
      <c r="CKN120" s="304"/>
      <c r="CKO120" s="304"/>
      <c r="CKP120" s="304"/>
      <c r="CKQ120" s="304"/>
      <c r="CKR120" s="304"/>
      <c r="CKS120" s="304"/>
      <c r="CKT120" s="304"/>
      <c r="CKU120" s="304"/>
      <c r="CKV120" s="304"/>
      <c r="CKW120" s="304"/>
      <c r="CKX120" s="304"/>
      <c r="CKY120" s="304"/>
      <c r="CKZ120" s="304"/>
      <c r="CLA120" s="304"/>
      <c r="CLB120" s="304"/>
      <c r="CLC120" s="304"/>
      <c r="CLD120" s="304"/>
      <c r="CLE120" s="304"/>
      <c r="CLF120" s="304"/>
      <c r="CLG120" s="304"/>
      <c r="CLH120" s="304"/>
      <c r="CLI120" s="304"/>
      <c r="CLJ120" s="304"/>
      <c r="CLK120" s="304"/>
      <c r="CLL120" s="304"/>
      <c r="CLM120" s="304"/>
      <c r="CLN120" s="304"/>
      <c r="CLO120" s="304"/>
      <c r="CLP120" s="304"/>
      <c r="CLQ120" s="304"/>
      <c r="CLR120" s="304"/>
      <c r="CLS120" s="304"/>
      <c r="CLT120" s="304"/>
      <c r="CLU120" s="304"/>
      <c r="CLV120" s="304"/>
      <c r="CLW120" s="304"/>
      <c r="CLX120" s="304"/>
      <c r="CLY120" s="304"/>
      <c r="CLZ120" s="304"/>
      <c r="CMA120" s="304"/>
      <c r="CMB120" s="304"/>
      <c r="CMC120" s="304"/>
      <c r="CMD120" s="304"/>
      <c r="CME120" s="304"/>
      <c r="CMF120" s="304"/>
      <c r="CMG120" s="304"/>
      <c r="CMH120" s="304"/>
      <c r="CMI120" s="304"/>
      <c r="CMJ120" s="304"/>
      <c r="CMK120" s="304"/>
      <c r="CML120" s="304"/>
      <c r="CMM120" s="304"/>
      <c r="CMN120" s="304"/>
      <c r="CMO120" s="304"/>
      <c r="CMP120" s="304"/>
      <c r="CMQ120" s="304"/>
      <c r="CMR120" s="304"/>
      <c r="CMS120" s="304"/>
      <c r="CMT120" s="304"/>
      <c r="CMU120" s="304"/>
      <c r="CMV120" s="304"/>
      <c r="CMW120" s="304"/>
      <c r="CMX120" s="304"/>
      <c r="CMY120" s="304"/>
      <c r="CMZ120" s="304"/>
      <c r="CNA120" s="304"/>
      <c r="CNB120" s="304"/>
      <c r="CNC120" s="304"/>
      <c r="CND120" s="304"/>
      <c r="CNE120" s="304"/>
      <c r="CNF120" s="304"/>
      <c r="CNG120" s="304"/>
      <c r="CNH120" s="304"/>
      <c r="CNI120" s="304"/>
      <c r="CNJ120" s="304"/>
      <c r="CNK120" s="304"/>
      <c r="CNL120" s="304"/>
      <c r="CNM120" s="304"/>
      <c r="CNN120" s="304"/>
      <c r="CNO120" s="304"/>
      <c r="CNP120" s="304"/>
      <c r="CNQ120" s="304"/>
      <c r="CNR120" s="304"/>
      <c r="CNS120" s="304"/>
      <c r="CNT120" s="304"/>
      <c r="CNU120" s="304"/>
      <c r="CNV120" s="304"/>
      <c r="CNW120" s="304"/>
      <c r="CNX120" s="304"/>
      <c r="CNY120" s="304"/>
      <c r="CNZ120" s="304"/>
      <c r="COA120" s="304"/>
      <c r="COB120" s="304"/>
      <c r="COC120" s="304"/>
      <c r="COD120" s="304"/>
      <c r="COE120" s="304"/>
      <c r="COF120" s="304"/>
      <c r="COG120" s="304"/>
      <c r="COH120" s="304"/>
      <c r="COI120" s="304"/>
      <c r="COJ120" s="304"/>
      <c r="COK120" s="304"/>
      <c r="COL120" s="304"/>
      <c r="COM120" s="304"/>
      <c r="CON120" s="304"/>
      <c r="COO120" s="304"/>
      <c r="COP120" s="304"/>
      <c r="COQ120" s="304"/>
      <c r="COR120" s="304"/>
      <c r="COS120" s="304"/>
      <c r="COT120" s="304"/>
      <c r="COU120" s="304"/>
      <c r="COV120" s="304"/>
      <c r="COW120" s="304"/>
      <c r="COX120" s="304"/>
      <c r="COY120" s="304"/>
      <c r="COZ120" s="304"/>
      <c r="CPA120" s="304"/>
      <c r="CPB120" s="304"/>
      <c r="CPC120" s="304"/>
      <c r="CPD120" s="304"/>
      <c r="CPE120" s="304"/>
      <c r="CPF120" s="304"/>
      <c r="CPG120" s="304"/>
      <c r="CPH120" s="304"/>
      <c r="CPI120" s="304"/>
      <c r="CPJ120" s="304"/>
      <c r="CPK120" s="304"/>
      <c r="CPL120" s="304"/>
      <c r="CPM120" s="304"/>
      <c r="CPN120" s="304"/>
      <c r="CPO120" s="304"/>
      <c r="CPP120" s="304"/>
      <c r="CPQ120" s="304"/>
      <c r="CPR120" s="304"/>
      <c r="CPS120" s="304"/>
      <c r="CPT120" s="304"/>
      <c r="CPU120" s="304"/>
      <c r="CPV120" s="304"/>
      <c r="CPW120" s="304"/>
      <c r="CPX120" s="304"/>
      <c r="CPY120" s="304"/>
      <c r="CPZ120" s="304"/>
      <c r="CQA120" s="304"/>
      <c r="CQB120" s="304"/>
      <c r="CQC120" s="304"/>
      <c r="CQD120" s="304"/>
      <c r="CQE120" s="304"/>
      <c r="CQF120" s="304"/>
      <c r="CQG120" s="304"/>
      <c r="CQH120" s="304"/>
      <c r="CQI120" s="304"/>
      <c r="CQJ120" s="304"/>
      <c r="CQK120" s="304"/>
      <c r="CQL120" s="304"/>
      <c r="CQM120" s="304"/>
      <c r="CQN120" s="304"/>
      <c r="CQO120" s="304"/>
      <c r="CQP120" s="304"/>
      <c r="CQQ120" s="304"/>
      <c r="CQR120" s="304"/>
      <c r="CQS120" s="304"/>
      <c r="CQT120" s="304"/>
      <c r="CQU120" s="304"/>
      <c r="CQV120" s="304"/>
      <c r="CQW120" s="304"/>
      <c r="CQX120" s="304"/>
      <c r="CQY120" s="304"/>
      <c r="CQZ120" s="304"/>
      <c r="CRA120" s="304"/>
      <c r="CRB120" s="304"/>
      <c r="CRC120" s="304"/>
      <c r="CRD120" s="304"/>
      <c r="CRE120" s="304"/>
      <c r="CRF120" s="304"/>
      <c r="CRG120" s="304"/>
      <c r="CRH120" s="304"/>
      <c r="CRI120" s="304"/>
      <c r="CRJ120" s="304"/>
      <c r="CRK120" s="304"/>
      <c r="CRL120" s="304"/>
      <c r="CRM120" s="304"/>
      <c r="CRN120" s="304"/>
      <c r="CRO120" s="304"/>
      <c r="CRP120" s="304"/>
      <c r="CRQ120" s="304"/>
      <c r="CRR120" s="304"/>
      <c r="CRS120" s="304"/>
      <c r="CRT120" s="304"/>
      <c r="CRU120" s="304"/>
      <c r="CRV120" s="304"/>
      <c r="CRW120" s="304"/>
      <c r="CRX120" s="304"/>
      <c r="CRY120" s="304"/>
      <c r="CRZ120" s="304"/>
      <c r="CSA120" s="304"/>
      <c r="CSB120" s="304"/>
      <c r="CSC120" s="304"/>
      <c r="CSD120" s="304"/>
      <c r="CSE120" s="304"/>
      <c r="CSF120" s="304"/>
      <c r="CSG120" s="304"/>
      <c r="CSH120" s="304"/>
      <c r="CSI120" s="304"/>
      <c r="CSJ120" s="304"/>
      <c r="CSK120" s="304"/>
      <c r="CSL120" s="304"/>
      <c r="CSM120" s="304"/>
      <c r="CSN120" s="304"/>
      <c r="CSO120" s="304"/>
      <c r="CSP120" s="304"/>
      <c r="CSQ120" s="304"/>
      <c r="CSR120" s="304"/>
      <c r="CSS120" s="304"/>
      <c r="CST120" s="304"/>
      <c r="CSU120" s="304"/>
      <c r="CSV120" s="304"/>
      <c r="CSW120" s="304"/>
      <c r="CSX120" s="304"/>
      <c r="CSY120" s="304"/>
      <c r="CSZ120" s="304"/>
      <c r="CTA120" s="304"/>
      <c r="CTB120" s="304"/>
      <c r="CTC120" s="304"/>
      <c r="CTD120" s="304"/>
      <c r="CTE120" s="304"/>
      <c r="CTF120" s="304"/>
      <c r="CTG120" s="304"/>
      <c r="CTH120" s="304"/>
      <c r="CTI120" s="304"/>
      <c r="CTJ120" s="304"/>
      <c r="CTK120" s="304"/>
      <c r="CTL120" s="304"/>
      <c r="CTM120" s="304"/>
      <c r="CTN120" s="304"/>
      <c r="CTO120" s="304"/>
      <c r="CTP120" s="304"/>
      <c r="CTQ120" s="304"/>
      <c r="CTR120" s="304"/>
      <c r="CTS120" s="304"/>
      <c r="CTT120" s="304"/>
      <c r="CTU120" s="304"/>
      <c r="CTV120" s="304"/>
      <c r="CTW120" s="304"/>
      <c r="CTX120" s="304"/>
      <c r="CTY120" s="304"/>
      <c r="CTZ120" s="304"/>
      <c r="CUA120" s="304"/>
      <c r="CUB120" s="304"/>
      <c r="CUC120" s="304"/>
      <c r="CUD120" s="304"/>
      <c r="CUE120" s="304"/>
      <c r="CUF120" s="304"/>
      <c r="CUG120" s="304"/>
      <c r="CUH120" s="304"/>
      <c r="CUI120" s="304"/>
      <c r="CUJ120" s="304"/>
      <c r="CUK120" s="304"/>
      <c r="CUL120" s="304"/>
      <c r="CUM120" s="304"/>
      <c r="CUN120" s="304"/>
      <c r="CUO120" s="304"/>
      <c r="CUP120" s="304"/>
      <c r="CUQ120" s="304"/>
      <c r="CUR120" s="304"/>
      <c r="CUS120" s="304"/>
      <c r="CUT120" s="304"/>
      <c r="CUU120" s="304"/>
      <c r="CUV120" s="304"/>
      <c r="CUW120" s="304"/>
      <c r="CUX120" s="304"/>
      <c r="CUY120" s="304"/>
      <c r="CUZ120" s="304"/>
      <c r="CVA120" s="304"/>
      <c r="CVB120" s="304"/>
      <c r="CVC120" s="304"/>
      <c r="CVD120" s="304"/>
      <c r="CVE120" s="304"/>
      <c r="CVF120" s="304"/>
      <c r="CVG120" s="304"/>
      <c r="CVH120" s="304"/>
      <c r="CVI120" s="304"/>
      <c r="CVJ120" s="304"/>
      <c r="CVK120" s="304"/>
      <c r="CVL120" s="304"/>
      <c r="CVM120" s="304"/>
      <c r="CVN120" s="304"/>
      <c r="CVO120" s="304"/>
      <c r="CVP120" s="304"/>
      <c r="CVQ120" s="304"/>
      <c r="CVR120" s="304"/>
      <c r="CVS120" s="304"/>
      <c r="CVT120" s="304"/>
      <c r="CVU120" s="304"/>
      <c r="CVV120" s="304"/>
      <c r="CVW120" s="304"/>
      <c r="CVX120" s="304"/>
      <c r="CVY120" s="304"/>
      <c r="CVZ120" s="304"/>
      <c r="CWA120" s="304"/>
      <c r="CWB120" s="304"/>
      <c r="CWC120" s="304"/>
      <c r="CWD120" s="304"/>
      <c r="CWE120" s="304"/>
      <c r="CWF120" s="304"/>
      <c r="CWG120" s="304"/>
      <c r="CWH120" s="304"/>
      <c r="CWI120" s="304"/>
      <c r="CWJ120" s="304"/>
      <c r="CWK120" s="304"/>
      <c r="CWL120" s="304"/>
      <c r="CWM120" s="304"/>
      <c r="CWN120" s="304"/>
      <c r="CWO120" s="304"/>
      <c r="CWP120" s="304"/>
      <c r="CWQ120" s="304"/>
      <c r="CWR120" s="304"/>
      <c r="CWS120" s="304"/>
      <c r="CWT120" s="304"/>
      <c r="CWU120" s="304"/>
      <c r="CWV120" s="304"/>
      <c r="CWW120" s="304"/>
      <c r="CWX120" s="304"/>
      <c r="CWY120" s="304"/>
      <c r="CWZ120" s="304"/>
      <c r="CXA120" s="304"/>
      <c r="CXB120" s="304"/>
      <c r="CXC120" s="304"/>
      <c r="CXD120" s="304"/>
      <c r="CXE120" s="304"/>
      <c r="CXF120" s="304"/>
      <c r="CXG120" s="304"/>
      <c r="CXH120" s="304"/>
      <c r="CXI120" s="304"/>
      <c r="CXJ120" s="304"/>
      <c r="CXK120" s="304"/>
      <c r="CXL120" s="304"/>
      <c r="CXM120" s="304"/>
      <c r="CXN120" s="304"/>
      <c r="CXO120" s="304"/>
      <c r="CXP120" s="304"/>
      <c r="CXQ120" s="304"/>
      <c r="CXR120" s="304"/>
      <c r="CXS120" s="304"/>
      <c r="CXT120" s="304"/>
      <c r="CXU120" s="304"/>
      <c r="CXV120" s="304"/>
      <c r="CXW120" s="304"/>
      <c r="CXX120" s="304"/>
      <c r="CXY120" s="304"/>
      <c r="CXZ120" s="304"/>
      <c r="CYA120" s="304"/>
      <c r="CYB120" s="304"/>
      <c r="CYC120" s="304"/>
      <c r="CYD120" s="304"/>
      <c r="CYE120" s="304"/>
      <c r="CYF120" s="304"/>
      <c r="CYG120" s="304"/>
      <c r="CYH120" s="304"/>
      <c r="CYI120" s="304"/>
      <c r="CYJ120" s="304"/>
      <c r="CYK120" s="304"/>
      <c r="CYL120" s="304"/>
      <c r="CYM120" s="304"/>
      <c r="CYN120" s="304"/>
      <c r="CYO120" s="304"/>
      <c r="CYP120" s="304"/>
      <c r="CYQ120" s="304"/>
      <c r="CYR120" s="304"/>
      <c r="CYS120" s="304"/>
      <c r="CYT120" s="304"/>
      <c r="CYU120" s="304"/>
      <c r="CYV120" s="304"/>
      <c r="CYW120" s="304"/>
      <c r="CYX120" s="304"/>
      <c r="CYY120" s="304"/>
      <c r="CYZ120" s="304"/>
      <c r="CZA120" s="304"/>
      <c r="CZB120" s="304"/>
      <c r="CZC120" s="304"/>
      <c r="CZD120" s="304"/>
      <c r="CZE120" s="304"/>
      <c r="CZF120" s="304"/>
      <c r="CZG120" s="304"/>
      <c r="CZH120" s="304"/>
      <c r="CZI120" s="304"/>
      <c r="CZJ120" s="304"/>
      <c r="CZK120" s="304"/>
      <c r="CZL120" s="304"/>
      <c r="CZM120" s="304"/>
      <c r="CZN120" s="304"/>
      <c r="CZO120" s="304"/>
      <c r="CZP120" s="304"/>
      <c r="CZQ120" s="304"/>
      <c r="CZR120" s="304"/>
      <c r="CZS120" s="304"/>
      <c r="CZT120" s="304"/>
      <c r="CZU120" s="304"/>
      <c r="CZV120" s="304"/>
      <c r="CZW120" s="304"/>
      <c r="CZX120" s="304"/>
      <c r="CZY120" s="304"/>
      <c r="CZZ120" s="304"/>
      <c r="DAA120" s="304"/>
      <c r="DAB120" s="304"/>
      <c r="DAC120" s="304"/>
      <c r="DAD120" s="304"/>
      <c r="DAE120" s="304"/>
      <c r="DAF120" s="304"/>
      <c r="DAG120" s="304"/>
      <c r="DAH120" s="304"/>
      <c r="DAI120" s="304"/>
      <c r="DAJ120" s="304"/>
      <c r="DAK120" s="304"/>
      <c r="DAL120" s="304"/>
      <c r="DAM120" s="304"/>
      <c r="DAN120" s="304"/>
      <c r="DAO120" s="304"/>
      <c r="DAP120" s="304"/>
      <c r="DAQ120" s="304"/>
      <c r="DAR120" s="304"/>
      <c r="DAS120" s="304"/>
      <c r="DAT120" s="304"/>
      <c r="DAU120" s="304"/>
      <c r="DAV120" s="304"/>
      <c r="DAW120" s="304"/>
      <c r="DAX120" s="304"/>
      <c r="DAY120" s="304"/>
      <c r="DAZ120" s="304"/>
      <c r="DBA120" s="304"/>
      <c r="DBB120" s="304"/>
      <c r="DBC120" s="304"/>
      <c r="DBD120" s="304"/>
      <c r="DBE120" s="304"/>
      <c r="DBF120" s="304"/>
      <c r="DBG120" s="304"/>
      <c r="DBH120" s="304"/>
      <c r="DBI120" s="304"/>
      <c r="DBJ120" s="304"/>
      <c r="DBK120" s="304"/>
      <c r="DBL120" s="304"/>
      <c r="DBM120" s="304"/>
      <c r="DBN120" s="304"/>
      <c r="DBO120" s="304"/>
      <c r="DBP120" s="304"/>
      <c r="DBQ120" s="304"/>
      <c r="DBR120" s="304"/>
      <c r="DBS120" s="304"/>
      <c r="DBT120" s="304"/>
      <c r="DBU120" s="304"/>
      <c r="DBV120" s="304"/>
      <c r="DBW120" s="304"/>
      <c r="DBX120" s="304"/>
      <c r="DBY120" s="304"/>
      <c r="DBZ120" s="304"/>
      <c r="DCA120" s="304"/>
      <c r="DCB120" s="304"/>
      <c r="DCC120" s="304"/>
      <c r="DCD120" s="304"/>
      <c r="DCE120" s="304"/>
      <c r="DCF120" s="304"/>
      <c r="DCG120" s="304"/>
      <c r="DCH120" s="304"/>
      <c r="DCI120" s="304"/>
      <c r="DCJ120" s="304"/>
      <c r="DCK120" s="304"/>
      <c r="DCL120" s="304"/>
      <c r="DCM120" s="304"/>
      <c r="DCN120" s="304"/>
      <c r="DCO120" s="304"/>
      <c r="DCP120" s="304"/>
      <c r="DCQ120" s="304"/>
      <c r="DCR120" s="304"/>
      <c r="DCS120" s="304"/>
      <c r="DCT120" s="304"/>
      <c r="DCU120" s="304"/>
      <c r="DCV120" s="304"/>
      <c r="DCW120" s="304"/>
      <c r="DCX120" s="304"/>
      <c r="DCY120" s="304"/>
      <c r="DCZ120" s="304"/>
      <c r="DDA120" s="304"/>
      <c r="DDB120" s="304"/>
      <c r="DDC120" s="304"/>
      <c r="DDD120" s="304"/>
      <c r="DDE120" s="304"/>
      <c r="DDF120" s="304"/>
      <c r="DDG120" s="304"/>
      <c r="DDH120" s="304"/>
      <c r="DDI120" s="304"/>
      <c r="DDJ120" s="304"/>
      <c r="DDK120" s="304"/>
      <c r="DDL120" s="304"/>
      <c r="DDM120" s="304"/>
      <c r="DDN120" s="304"/>
      <c r="DDO120" s="304"/>
      <c r="DDP120" s="304"/>
      <c r="DDQ120" s="304"/>
      <c r="DDR120" s="304"/>
      <c r="DDS120" s="304"/>
      <c r="DDT120" s="304"/>
      <c r="DDU120" s="304"/>
      <c r="DDV120" s="304"/>
      <c r="DDW120" s="304"/>
      <c r="DDX120" s="304"/>
      <c r="DDY120" s="304"/>
      <c r="DDZ120" s="304"/>
      <c r="DEA120" s="304"/>
      <c r="DEB120" s="304"/>
      <c r="DEC120" s="304"/>
      <c r="DED120" s="304"/>
      <c r="DEE120" s="304"/>
      <c r="DEF120" s="304"/>
      <c r="DEG120" s="304"/>
      <c r="DEH120" s="304"/>
      <c r="DEI120" s="304"/>
      <c r="DEJ120" s="304"/>
      <c r="DEK120" s="304"/>
      <c r="DEL120" s="304"/>
      <c r="DEM120" s="304"/>
      <c r="DEN120" s="304"/>
      <c r="DEO120" s="304"/>
      <c r="DEP120" s="304"/>
      <c r="DEQ120" s="304"/>
      <c r="DER120" s="304"/>
      <c r="DES120" s="304"/>
      <c r="DET120" s="304"/>
      <c r="DEU120" s="304"/>
      <c r="DEV120" s="304"/>
      <c r="DEW120" s="304"/>
      <c r="DEX120" s="304"/>
      <c r="DEY120" s="304"/>
      <c r="DEZ120" s="304"/>
      <c r="DFA120" s="304"/>
      <c r="DFB120" s="304"/>
      <c r="DFC120" s="304"/>
      <c r="DFD120" s="304"/>
      <c r="DFE120" s="304"/>
      <c r="DFF120" s="304"/>
      <c r="DFG120" s="304"/>
      <c r="DFH120" s="304"/>
      <c r="DFI120" s="304"/>
      <c r="DFJ120" s="304"/>
      <c r="DFK120" s="304"/>
      <c r="DFL120" s="304"/>
      <c r="DFM120" s="304"/>
      <c r="DFN120" s="304"/>
      <c r="DFO120" s="304"/>
      <c r="DFP120" s="304"/>
      <c r="DFQ120" s="304"/>
      <c r="DFR120" s="304"/>
      <c r="DFS120" s="304"/>
      <c r="DFT120" s="304"/>
      <c r="DFU120" s="304"/>
      <c r="DFV120" s="304"/>
      <c r="DFW120" s="304"/>
      <c r="DFX120" s="304"/>
      <c r="DFY120" s="304"/>
      <c r="DFZ120" s="304"/>
      <c r="DGA120" s="304"/>
      <c r="DGB120" s="304"/>
      <c r="DGC120" s="304"/>
      <c r="DGD120" s="304"/>
      <c r="DGE120" s="304"/>
      <c r="DGF120" s="304"/>
      <c r="DGG120" s="304"/>
      <c r="DGH120" s="304"/>
      <c r="DGI120" s="304"/>
      <c r="DGJ120" s="304"/>
      <c r="DGK120" s="304"/>
      <c r="DGL120" s="304"/>
      <c r="DGM120" s="304"/>
      <c r="DGN120" s="304"/>
      <c r="DGO120" s="304"/>
      <c r="DGP120" s="304"/>
      <c r="DGQ120" s="304"/>
      <c r="DGR120" s="304"/>
      <c r="DGS120" s="304"/>
      <c r="DGT120" s="304"/>
      <c r="DGU120" s="304"/>
      <c r="DGV120" s="304"/>
      <c r="DGW120" s="304"/>
      <c r="DGX120" s="304"/>
      <c r="DGY120" s="304"/>
      <c r="DGZ120" s="304"/>
      <c r="DHA120" s="304"/>
      <c r="DHB120" s="304"/>
      <c r="DHC120" s="304"/>
      <c r="DHD120" s="304"/>
      <c r="DHE120" s="304"/>
      <c r="DHF120" s="304"/>
      <c r="DHG120" s="304"/>
      <c r="DHH120" s="304"/>
      <c r="DHI120" s="304"/>
      <c r="DHJ120" s="304"/>
      <c r="DHK120" s="304"/>
      <c r="DHL120" s="304"/>
      <c r="DHM120" s="304"/>
      <c r="DHN120" s="304"/>
      <c r="DHO120" s="304"/>
      <c r="DHP120" s="304"/>
      <c r="DHQ120" s="304"/>
      <c r="DHR120" s="304"/>
      <c r="DHS120" s="304"/>
      <c r="DHT120" s="304"/>
      <c r="DHU120" s="304"/>
      <c r="DHV120" s="304"/>
      <c r="DHW120" s="304"/>
      <c r="DHX120" s="304"/>
      <c r="DHY120" s="304"/>
      <c r="DHZ120" s="304"/>
      <c r="DIA120" s="304"/>
      <c r="DIB120" s="304"/>
      <c r="DIC120" s="304"/>
      <c r="DID120" s="304"/>
      <c r="DIE120" s="304"/>
      <c r="DIF120" s="304"/>
      <c r="DIG120" s="304"/>
      <c r="DIH120" s="304"/>
      <c r="DII120" s="304"/>
      <c r="DIJ120" s="304"/>
      <c r="DIK120" s="304"/>
      <c r="DIL120" s="304"/>
      <c r="DIM120" s="304"/>
      <c r="DIN120" s="304"/>
      <c r="DIO120" s="304"/>
      <c r="DIP120" s="304"/>
      <c r="DIQ120" s="304"/>
      <c r="DIR120" s="304"/>
      <c r="DIS120" s="304"/>
      <c r="DIT120" s="304"/>
      <c r="DIU120" s="304"/>
      <c r="DIV120" s="304"/>
      <c r="DIW120" s="304"/>
      <c r="DIX120" s="304"/>
      <c r="DIY120" s="304"/>
      <c r="DIZ120" s="304"/>
      <c r="DJA120" s="304"/>
      <c r="DJB120" s="304"/>
      <c r="DJC120" s="304"/>
      <c r="DJD120" s="304"/>
      <c r="DJE120" s="304"/>
      <c r="DJF120" s="304"/>
      <c r="DJG120" s="304"/>
      <c r="DJH120" s="304"/>
      <c r="DJI120" s="304"/>
      <c r="DJJ120" s="304"/>
      <c r="DJK120" s="304"/>
      <c r="DJL120" s="304"/>
      <c r="DJM120" s="304"/>
      <c r="DJN120" s="304"/>
      <c r="DJO120" s="304"/>
      <c r="DJP120" s="304"/>
      <c r="DJQ120" s="304"/>
      <c r="DJR120" s="304"/>
      <c r="DJS120" s="304"/>
      <c r="DJT120" s="304"/>
      <c r="DJU120" s="304"/>
      <c r="DJV120" s="304"/>
      <c r="DJW120" s="304"/>
      <c r="DJX120" s="304"/>
      <c r="DJY120" s="304"/>
      <c r="DJZ120" s="304"/>
      <c r="DKA120" s="304"/>
      <c r="DKB120" s="304"/>
      <c r="DKC120" s="304"/>
      <c r="DKD120" s="304"/>
      <c r="DKE120" s="304"/>
      <c r="DKF120" s="304"/>
      <c r="DKG120" s="304"/>
      <c r="DKH120" s="304"/>
      <c r="DKI120" s="304"/>
      <c r="DKJ120" s="304"/>
      <c r="DKK120" s="304"/>
      <c r="DKL120" s="304"/>
      <c r="DKM120" s="304"/>
      <c r="DKN120" s="304"/>
      <c r="DKO120" s="304"/>
      <c r="DKP120" s="304"/>
      <c r="DKQ120" s="304"/>
      <c r="DKR120" s="304"/>
      <c r="DKS120" s="304"/>
      <c r="DKT120" s="304"/>
      <c r="DKU120" s="304"/>
      <c r="DKV120" s="304"/>
      <c r="DKW120" s="304"/>
      <c r="DKX120" s="304"/>
      <c r="DKY120" s="304"/>
      <c r="DKZ120" s="304"/>
      <c r="DLA120" s="304"/>
      <c r="DLB120" s="304"/>
      <c r="DLC120" s="304"/>
      <c r="DLD120" s="304"/>
      <c r="DLE120" s="304"/>
      <c r="DLF120" s="304"/>
      <c r="DLG120" s="304"/>
      <c r="DLH120" s="304"/>
      <c r="DLI120" s="304"/>
      <c r="DLJ120" s="304"/>
      <c r="DLK120" s="304"/>
      <c r="DLL120" s="304"/>
      <c r="DLM120" s="304"/>
      <c r="DLN120" s="304"/>
      <c r="DLO120" s="304"/>
      <c r="DLP120" s="304"/>
      <c r="DLQ120" s="304"/>
      <c r="DLR120" s="304"/>
      <c r="DLS120" s="304"/>
      <c r="DLT120" s="304"/>
      <c r="DLU120" s="304"/>
      <c r="DLV120" s="304"/>
      <c r="DLW120" s="304"/>
      <c r="DLX120" s="304"/>
      <c r="DLY120" s="304"/>
      <c r="DLZ120" s="304"/>
      <c r="DMA120" s="304"/>
      <c r="DMB120" s="304"/>
      <c r="DMC120" s="304"/>
      <c r="DMD120" s="304"/>
      <c r="DME120" s="304"/>
      <c r="DMF120" s="304"/>
      <c r="DMG120" s="304"/>
      <c r="DMH120" s="304"/>
      <c r="DMI120" s="304"/>
      <c r="DMJ120" s="304"/>
      <c r="DMK120" s="304"/>
      <c r="DML120" s="304"/>
      <c r="DMM120" s="304"/>
      <c r="DMN120" s="304"/>
      <c r="DMO120" s="304"/>
      <c r="DMP120" s="304"/>
      <c r="DMQ120" s="304"/>
      <c r="DMR120" s="304"/>
      <c r="DMS120" s="304"/>
      <c r="DMT120" s="304"/>
      <c r="DMU120" s="304"/>
      <c r="DMV120" s="304"/>
      <c r="DMW120" s="304"/>
      <c r="DMX120" s="304"/>
      <c r="DMY120" s="304"/>
      <c r="DMZ120" s="304"/>
      <c r="DNA120" s="304"/>
      <c r="DNB120" s="304"/>
      <c r="DNC120" s="304"/>
      <c r="DND120" s="304"/>
      <c r="DNE120" s="304"/>
      <c r="DNF120" s="304"/>
      <c r="DNG120" s="304"/>
      <c r="DNH120" s="304"/>
      <c r="DNI120" s="304"/>
      <c r="DNJ120" s="304"/>
      <c r="DNK120" s="304"/>
      <c r="DNL120" s="304"/>
      <c r="DNM120" s="304"/>
      <c r="DNN120" s="304"/>
      <c r="DNO120" s="304"/>
      <c r="DNP120" s="304"/>
      <c r="DNQ120" s="304"/>
      <c r="DNR120" s="304"/>
      <c r="DNS120" s="304"/>
      <c r="DNT120" s="304"/>
      <c r="DNU120" s="304"/>
      <c r="DNV120" s="304"/>
      <c r="DNW120" s="304"/>
      <c r="DNX120" s="304"/>
      <c r="DNY120" s="304"/>
      <c r="DNZ120" s="304"/>
      <c r="DOA120" s="304"/>
      <c r="DOB120" s="304"/>
      <c r="DOC120" s="304"/>
      <c r="DOD120" s="304"/>
      <c r="DOE120" s="304"/>
      <c r="DOF120" s="304"/>
      <c r="DOG120" s="304"/>
      <c r="DOH120" s="304"/>
      <c r="DOI120" s="304"/>
      <c r="DOJ120" s="304"/>
      <c r="DOK120" s="304"/>
      <c r="DOL120" s="304"/>
      <c r="DOM120" s="304"/>
      <c r="DON120" s="304"/>
      <c r="DOO120" s="304"/>
      <c r="DOP120" s="304"/>
      <c r="DOQ120" s="304"/>
      <c r="DOR120" s="304"/>
      <c r="DOS120" s="304"/>
      <c r="DOT120" s="304"/>
      <c r="DOU120" s="304"/>
      <c r="DOV120" s="304"/>
      <c r="DOW120" s="304"/>
      <c r="DOX120" s="304"/>
      <c r="DOY120" s="304"/>
      <c r="DOZ120" s="304"/>
      <c r="DPA120" s="304"/>
      <c r="DPB120" s="304"/>
      <c r="DPC120" s="304"/>
      <c r="DPD120" s="304"/>
      <c r="DPE120" s="304"/>
      <c r="DPF120" s="304"/>
      <c r="DPG120" s="304"/>
      <c r="DPH120" s="304"/>
      <c r="DPI120" s="304"/>
      <c r="DPJ120" s="304"/>
      <c r="DPK120" s="304"/>
      <c r="DPL120" s="304"/>
      <c r="DPM120" s="304"/>
      <c r="DPN120" s="304"/>
      <c r="DPO120" s="304"/>
      <c r="DPP120" s="304"/>
      <c r="DPQ120" s="304"/>
      <c r="DPR120" s="304"/>
      <c r="DPS120" s="304"/>
      <c r="DPT120" s="304"/>
      <c r="DPU120" s="304"/>
      <c r="DPV120" s="304"/>
      <c r="DPW120" s="304"/>
      <c r="DPX120" s="304"/>
      <c r="DPY120" s="304"/>
      <c r="DPZ120" s="304"/>
      <c r="DQA120" s="304"/>
      <c r="DQB120" s="304"/>
      <c r="DQC120" s="304"/>
      <c r="DQD120" s="304"/>
      <c r="DQE120" s="304"/>
      <c r="DQF120" s="304"/>
      <c r="DQG120" s="304"/>
      <c r="DQH120" s="304"/>
      <c r="DQI120" s="304"/>
      <c r="DQJ120" s="304"/>
      <c r="DQK120" s="304"/>
      <c r="DQL120" s="304"/>
      <c r="DQM120" s="304"/>
      <c r="DQN120" s="304"/>
      <c r="DQO120" s="304"/>
      <c r="DQP120" s="304"/>
      <c r="DQQ120" s="304"/>
      <c r="DQR120" s="304"/>
      <c r="DQS120" s="304"/>
      <c r="DQT120" s="304"/>
      <c r="DQU120" s="304"/>
      <c r="DQV120" s="304"/>
      <c r="DQW120" s="304"/>
      <c r="DQX120" s="304"/>
      <c r="DQY120" s="304"/>
      <c r="DQZ120" s="304"/>
      <c r="DRA120" s="304"/>
      <c r="DRB120" s="304"/>
      <c r="DRC120" s="304"/>
      <c r="DRD120" s="304"/>
      <c r="DRE120" s="304"/>
      <c r="DRF120" s="304"/>
      <c r="DRG120" s="304"/>
      <c r="DRH120" s="304"/>
      <c r="DRI120" s="304"/>
      <c r="DRJ120" s="304"/>
      <c r="DRK120" s="304"/>
      <c r="DRL120" s="304"/>
      <c r="DRM120" s="304"/>
      <c r="DRN120" s="304"/>
      <c r="DRO120" s="304"/>
      <c r="DRP120" s="304"/>
      <c r="DRQ120" s="304"/>
      <c r="DRR120" s="304"/>
      <c r="DRS120" s="304"/>
      <c r="DRT120" s="304"/>
      <c r="DRU120" s="304"/>
      <c r="DRV120" s="304"/>
      <c r="DRW120" s="304"/>
      <c r="DRX120" s="304"/>
      <c r="DRY120" s="304"/>
      <c r="DRZ120" s="304"/>
      <c r="DSA120" s="304"/>
      <c r="DSB120" s="304"/>
      <c r="DSC120" s="304"/>
      <c r="DSD120" s="304"/>
      <c r="DSE120" s="304"/>
      <c r="DSF120" s="304"/>
      <c r="DSG120" s="304"/>
      <c r="DSH120" s="304"/>
      <c r="DSI120" s="304"/>
      <c r="DSJ120" s="304"/>
      <c r="DSK120" s="304"/>
      <c r="DSL120" s="304"/>
      <c r="DSM120" s="304"/>
      <c r="DSN120" s="304"/>
      <c r="DSO120" s="304"/>
      <c r="DSP120" s="304"/>
      <c r="DSQ120" s="304"/>
      <c r="DSR120" s="304"/>
      <c r="DSS120" s="304"/>
      <c r="DST120" s="304"/>
      <c r="DSU120" s="304"/>
      <c r="DSV120" s="304"/>
      <c r="DSW120" s="304"/>
      <c r="DSX120" s="304"/>
      <c r="DSY120" s="304"/>
      <c r="DSZ120" s="304"/>
      <c r="DTA120" s="304"/>
      <c r="DTB120" s="304"/>
      <c r="DTC120" s="304"/>
      <c r="DTD120" s="304"/>
      <c r="DTE120" s="304"/>
      <c r="DTF120" s="304"/>
      <c r="DTG120" s="304"/>
      <c r="DTH120" s="304"/>
      <c r="DTI120" s="304"/>
      <c r="DTJ120" s="304"/>
      <c r="DTK120" s="304"/>
      <c r="DTL120" s="304"/>
      <c r="DTM120" s="304"/>
      <c r="DTN120" s="304"/>
      <c r="DTO120" s="304"/>
      <c r="DTP120" s="304"/>
      <c r="DTQ120" s="304"/>
      <c r="DTR120" s="304"/>
      <c r="DTS120" s="304"/>
      <c r="DTT120" s="304"/>
      <c r="DTU120" s="304"/>
      <c r="DTV120" s="304"/>
      <c r="DTW120" s="304"/>
      <c r="DTX120" s="304"/>
      <c r="DTY120" s="304"/>
      <c r="DTZ120" s="304"/>
      <c r="DUA120" s="304"/>
      <c r="DUB120" s="304"/>
      <c r="DUC120" s="304"/>
      <c r="DUD120" s="304"/>
      <c r="DUE120" s="304"/>
      <c r="DUF120" s="304"/>
      <c r="DUG120" s="304"/>
      <c r="DUH120" s="304"/>
      <c r="DUI120" s="304"/>
      <c r="DUJ120" s="304"/>
      <c r="DUK120" s="304"/>
      <c r="DUL120" s="304"/>
      <c r="DUM120" s="304"/>
      <c r="DUN120" s="304"/>
      <c r="DUO120" s="304"/>
      <c r="DUP120" s="304"/>
      <c r="DUQ120" s="304"/>
      <c r="DUR120" s="304"/>
      <c r="DUS120" s="304"/>
      <c r="DUT120" s="304"/>
      <c r="DUU120" s="304"/>
      <c r="DUV120" s="304"/>
      <c r="DUW120" s="304"/>
      <c r="DUX120" s="304"/>
      <c r="DUY120" s="304"/>
      <c r="DUZ120" s="304"/>
      <c r="DVA120" s="304"/>
      <c r="DVB120" s="304"/>
      <c r="DVC120" s="304"/>
      <c r="DVD120" s="304"/>
      <c r="DVE120" s="304"/>
      <c r="DVF120" s="304"/>
      <c r="DVG120" s="304"/>
      <c r="DVH120" s="304"/>
      <c r="DVI120" s="304"/>
      <c r="DVJ120" s="304"/>
      <c r="DVK120" s="304"/>
      <c r="DVL120" s="304"/>
      <c r="DVM120" s="304"/>
      <c r="DVN120" s="304"/>
      <c r="DVO120" s="304"/>
      <c r="DVP120" s="304"/>
      <c r="DVQ120" s="304"/>
      <c r="DVR120" s="304"/>
      <c r="DVS120" s="304"/>
      <c r="DVT120" s="304"/>
      <c r="DVU120" s="304"/>
      <c r="DVV120" s="304"/>
      <c r="DVW120" s="304"/>
      <c r="DVX120" s="304"/>
      <c r="DVY120" s="304"/>
      <c r="DVZ120" s="304"/>
      <c r="DWA120" s="304"/>
      <c r="DWB120" s="304"/>
      <c r="DWC120" s="304"/>
      <c r="DWD120" s="304"/>
      <c r="DWE120" s="304"/>
      <c r="DWF120" s="304"/>
      <c r="DWG120" s="304"/>
      <c r="DWH120" s="304"/>
      <c r="DWI120" s="304"/>
      <c r="DWJ120" s="304"/>
      <c r="DWK120" s="304"/>
      <c r="DWL120" s="304"/>
      <c r="DWM120" s="304"/>
      <c r="DWN120" s="304"/>
      <c r="DWO120" s="304"/>
      <c r="DWP120" s="304"/>
      <c r="DWQ120" s="304"/>
      <c r="DWR120" s="304"/>
      <c r="DWS120" s="304"/>
      <c r="DWT120" s="304"/>
      <c r="DWU120" s="304"/>
      <c r="DWV120" s="304"/>
      <c r="DWW120" s="304"/>
      <c r="DWX120" s="304"/>
      <c r="DWY120" s="304"/>
      <c r="DWZ120" s="304"/>
      <c r="DXA120" s="304"/>
      <c r="DXB120" s="304"/>
      <c r="DXC120" s="304"/>
      <c r="DXD120" s="304"/>
      <c r="DXE120" s="304"/>
      <c r="DXF120" s="304"/>
      <c r="DXG120" s="304"/>
      <c r="DXH120" s="304"/>
      <c r="DXI120" s="304"/>
      <c r="DXJ120" s="304"/>
      <c r="DXK120" s="304"/>
      <c r="DXL120" s="304"/>
      <c r="DXM120" s="304"/>
      <c r="DXN120" s="304"/>
      <c r="DXO120" s="304"/>
      <c r="DXP120" s="304"/>
      <c r="DXQ120" s="304"/>
      <c r="DXR120" s="304"/>
      <c r="DXS120" s="304"/>
      <c r="DXT120" s="304"/>
      <c r="DXU120" s="304"/>
      <c r="DXV120" s="304"/>
      <c r="DXW120" s="304"/>
      <c r="DXX120" s="304"/>
      <c r="DXY120" s="304"/>
      <c r="DXZ120" s="304"/>
      <c r="DYA120" s="304"/>
      <c r="DYB120" s="304"/>
      <c r="DYC120" s="304"/>
      <c r="DYD120" s="304"/>
      <c r="DYE120" s="304"/>
      <c r="DYF120" s="304"/>
      <c r="DYG120" s="304"/>
      <c r="DYH120" s="304"/>
      <c r="DYI120" s="304"/>
      <c r="DYJ120" s="304"/>
      <c r="DYK120" s="304"/>
      <c r="DYL120" s="304"/>
      <c r="DYM120" s="304"/>
      <c r="DYN120" s="304"/>
      <c r="DYO120" s="304"/>
      <c r="DYP120" s="304"/>
      <c r="DYQ120" s="304"/>
      <c r="DYR120" s="304"/>
      <c r="DYS120" s="304"/>
      <c r="DYT120" s="304"/>
      <c r="DYU120" s="304"/>
      <c r="DYV120" s="304"/>
      <c r="DYW120" s="304"/>
      <c r="DYX120" s="304"/>
      <c r="DYY120" s="304"/>
      <c r="DYZ120" s="304"/>
      <c r="DZA120" s="304"/>
      <c r="DZB120" s="304"/>
      <c r="DZC120" s="304"/>
      <c r="DZD120" s="304"/>
      <c r="DZE120" s="304"/>
      <c r="DZF120" s="304"/>
      <c r="DZG120" s="304"/>
      <c r="DZH120" s="304"/>
      <c r="DZI120" s="304"/>
      <c r="DZJ120" s="304"/>
      <c r="DZK120" s="304"/>
      <c r="DZL120" s="304"/>
      <c r="DZM120" s="304"/>
      <c r="DZN120" s="304"/>
      <c r="DZO120" s="304"/>
      <c r="DZP120" s="304"/>
      <c r="DZQ120" s="304"/>
      <c r="DZR120" s="304"/>
      <c r="DZS120" s="304"/>
      <c r="DZT120" s="304"/>
      <c r="DZU120" s="304"/>
      <c r="DZV120" s="304"/>
      <c r="DZW120" s="304"/>
      <c r="DZX120" s="304"/>
      <c r="DZY120" s="304"/>
      <c r="DZZ120" s="304"/>
      <c r="EAA120" s="304"/>
      <c r="EAB120" s="304"/>
      <c r="EAC120" s="304"/>
      <c r="EAD120" s="304"/>
      <c r="EAE120" s="304"/>
      <c r="EAF120" s="304"/>
      <c r="EAG120" s="304"/>
      <c r="EAH120" s="304"/>
      <c r="EAI120" s="304"/>
      <c r="EAJ120" s="304"/>
      <c r="EAK120" s="304"/>
      <c r="EAL120" s="304"/>
      <c r="EAM120" s="304"/>
      <c r="EAN120" s="304"/>
      <c r="EAO120" s="304"/>
      <c r="EAP120" s="304"/>
      <c r="EAQ120" s="304"/>
      <c r="EAR120" s="304"/>
      <c r="EAS120" s="304"/>
      <c r="EAT120" s="304"/>
      <c r="EAU120" s="304"/>
      <c r="EAV120" s="304"/>
      <c r="EAW120" s="304"/>
      <c r="EAX120" s="304"/>
      <c r="EAY120" s="304"/>
      <c r="EAZ120" s="304"/>
      <c r="EBA120" s="304"/>
      <c r="EBB120" s="304"/>
      <c r="EBC120" s="304"/>
      <c r="EBD120" s="304"/>
      <c r="EBE120" s="304"/>
      <c r="EBF120" s="304"/>
      <c r="EBG120" s="304"/>
      <c r="EBH120" s="304"/>
      <c r="EBI120" s="304"/>
      <c r="EBJ120" s="304"/>
      <c r="EBK120" s="304"/>
      <c r="EBL120" s="304"/>
      <c r="EBM120" s="304"/>
      <c r="EBN120" s="304"/>
      <c r="EBO120" s="304"/>
      <c r="EBP120" s="304"/>
      <c r="EBQ120" s="304"/>
      <c r="EBR120" s="304"/>
      <c r="EBS120" s="304"/>
      <c r="EBT120" s="304"/>
      <c r="EBU120" s="304"/>
      <c r="EBV120" s="304"/>
      <c r="EBW120" s="304"/>
      <c r="EBX120" s="304"/>
      <c r="EBY120" s="304"/>
      <c r="EBZ120" s="304"/>
      <c r="ECA120" s="304"/>
      <c r="ECB120" s="304"/>
      <c r="ECC120" s="304"/>
      <c r="ECD120" s="304"/>
      <c r="ECE120" s="304"/>
      <c r="ECF120" s="304"/>
      <c r="ECG120" s="304"/>
      <c r="ECH120" s="304"/>
      <c r="ECI120" s="304"/>
      <c r="ECJ120" s="304"/>
      <c r="ECK120" s="304"/>
      <c r="ECL120" s="304"/>
      <c r="ECM120" s="304"/>
      <c r="ECN120" s="304"/>
      <c r="ECO120" s="304"/>
      <c r="ECP120" s="304"/>
      <c r="ECQ120" s="304"/>
      <c r="ECR120" s="304"/>
      <c r="ECS120" s="304"/>
      <c r="ECT120" s="304"/>
      <c r="ECU120" s="304"/>
      <c r="ECV120" s="304"/>
      <c r="ECW120" s="304"/>
      <c r="ECX120" s="304"/>
      <c r="ECY120" s="304"/>
      <c r="ECZ120" s="304"/>
      <c r="EDA120" s="304"/>
      <c r="EDB120" s="304"/>
      <c r="EDC120" s="304"/>
      <c r="EDD120" s="304"/>
      <c r="EDE120" s="304"/>
      <c r="EDF120" s="304"/>
      <c r="EDG120" s="304"/>
      <c r="EDH120" s="304"/>
      <c r="EDI120" s="304"/>
      <c r="EDJ120" s="304"/>
      <c r="EDK120" s="304"/>
      <c r="EDL120" s="304"/>
      <c r="EDM120" s="304"/>
      <c r="EDN120" s="304"/>
      <c r="EDO120" s="304"/>
      <c r="EDP120" s="304"/>
      <c r="EDQ120" s="304"/>
      <c r="EDR120" s="304"/>
      <c r="EDS120" s="304"/>
      <c r="EDT120" s="304"/>
      <c r="EDU120" s="304"/>
      <c r="EDV120" s="304"/>
      <c r="EDW120" s="304"/>
      <c r="EDX120" s="304"/>
      <c r="EDY120" s="304"/>
      <c r="EDZ120" s="304"/>
      <c r="EEA120" s="304"/>
      <c r="EEB120" s="304"/>
      <c r="EEC120" s="304"/>
      <c r="EED120" s="304"/>
      <c r="EEE120" s="304"/>
      <c r="EEF120" s="304"/>
      <c r="EEG120" s="304"/>
      <c r="EEH120" s="304"/>
      <c r="EEI120" s="304"/>
      <c r="EEJ120" s="304"/>
      <c r="EEK120" s="304"/>
      <c r="EEL120" s="304"/>
      <c r="EEM120" s="304"/>
      <c r="EEN120" s="304"/>
      <c r="EEO120" s="304"/>
      <c r="EEP120" s="304"/>
      <c r="EEQ120" s="304"/>
      <c r="EER120" s="304"/>
      <c r="EES120" s="304"/>
      <c r="EET120" s="304"/>
      <c r="EEU120" s="304"/>
      <c r="EEV120" s="304"/>
      <c r="EEW120" s="304"/>
      <c r="EEX120" s="304"/>
      <c r="EEY120" s="304"/>
      <c r="EEZ120" s="304"/>
      <c r="EFA120" s="304"/>
      <c r="EFB120" s="304"/>
      <c r="EFC120" s="304"/>
      <c r="EFD120" s="304"/>
      <c r="EFE120" s="304"/>
      <c r="EFF120" s="304"/>
      <c r="EFG120" s="304"/>
      <c r="EFH120" s="304"/>
      <c r="EFI120" s="304"/>
      <c r="EFJ120" s="304"/>
      <c r="EFK120" s="304"/>
      <c r="EFL120" s="304"/>
      <c r="EFM120" s="304"/>
      <c r="EFN120" s="304"/>
      <c r="EFO120" s="304"/>
      <c r="EFP120" s="304"/>
      <c r="EFQ120" s="304"/>
      <c r="EFR120" s="304"/>
      <c r="EFS120" s="304"/>
      <c r="EFT120" s="304"/>
      <c r="EFU120" s="304"/>
      <c r="EFV120" s="304"/>
      <c r="EFW120" s="304"/>
      <c r="EFX120" s="304"/>
      <c r="EFY120" s="304"/>
      <c r="EFZ120" s="304"/>
      <c r="EGA120" s="304"/>
      <c r="EGB120" s="304"/>
      <c r="EGC120" s="304"/>
      <c r="EGD120" s="304"/>
      <c r="EGE120" s="304"/>
      <c r="EGF120" s="304"/>
      <c r="EGG120" s="304"/>
      <c r="EGH120" s="304"/>
      <c r="EGI120" s="304"/>
      <c r="EGJ120" s="304"/>
      <c r="EGK120" s="304"/>
      <c r="EGL120" s="304"/>
      <c r="EGM120" s="304"/>
      <c r="EGN120" s="304"/>
      <c r="EGO120" s="304"/>
      <c r="EGP120" s="304"/>
      <c r="EGQ120" s="304"/>
      <c r="EGR120" s="304"/>
      <c r="EGS120" s="304"/>
      <c r="EGT120" s="304"/>
      <c r="EGU120" s="304"/>
      <c r="EGV120" s="304"/>
      <c r="EGW120" s="304"/>
      <c r="EGX120" s="304"/>
      <c r="EGY120" s="304"/>
      <c r="EGZ120" s="304"/>
      <c r="EHA120" s="304"/>
      <c r="EHB120" s="304"/>
      <c r="EHC120" s="304"/>
      <c r="EHD120" s="304"/>
      <c r="EHE120" s="304"/>
      <c r="EHF120" s="304"/>
      <c r="EHG120" s="304"/>
      <c r="EHH120" s="304"/>
      <c r="EHI120" s="304"/>
      <c r="EHJ120" s="304"/>
      <c r="EHK120" s="304"/>
      <c r="EHL120" s="304"/>
      <c r="EHM120" s="304"/>
      <c r="EHN120" s="304"/>
      <c r="EHO120" s="304"/>
      <c r="EHP120" s="304"/>
      <c r="EHQ120" s="304"/>
      <c r="EHR120" s="304"/>
      <c r="EHS120" s="304"/>
      <c r="EHT120" s="304"/>
      <c r="EHU120" s="304"/>
      <c r="EHV120" s="304"/>
      <c r="EHW120" s="304"/>
      <c r="EHX120" s="304"/>
      <c r="EHY120" s="304"/>
      <c r="EHZ120" s="304"/>
      <c r="EIA120" s="304"/>
      <c r="EIB120" s="304"/>
      <c r="EIC120" s="304"/>
      <c r="EID120" s="304"/>
      <c r="EIE120" s="304"/>
      <c r="EIF120" s="304"/>
      <c r="EIG120" s="304"/>
      <c r="EIH120" s="304"/>
      <c r="EII120" s="304"/>
      <c r="EIJ120" s="304"/>
      <c r="EIK120" s="304"/>
      <c r="EIL120" s="304"/>
      <c r="EIM120" s="304"/>
      <c r="EIN120" s="304"/>
      <c r="EIO120" s="304"/>
      <c r="EIP120" s="304"/>
      <c r="EIQ120" s="304"/>
      <c r="EIR120" s="304"/>
      <c r="EIS120" s="304"/>
      <c r="EIT120" s="304"/>
      <c r="EIU120" s="304"/>
      <c r="EIV120" s="304"/>
      <c r="EIW120" s="304"/>
      <c r="EIX120" s="304"/>
      <c r="EIY120" s="304"/>
      <c r="EIZ120" s="304"/>
      <c r="EJA120" s="304"/>
      <c r="EJB120" s="304"/>
      <c r="EJC120" s="304"/>
      <c r="EJD120" s="304"/>
      <c r="EJE120" s="304"/>
      <c r="EJF120" s="304"/>
      <c r="EJG120" s="304"/>
      <c r="EJH120" s="304"/>
      <c r="EJI120" s="304"/>
      <c r="EJJ120" s="304"/>
      <c r="EJK120" s="304"/>
      <c r="EJL120" s="304"/>
      <c r="EJM120" s="304"/>
      <c r="EJN120" s="304"/>
      <c r="EJO120" s="304"/>
      <c r="EJP120" s="304"/>
      <c r="EJQ120" s="304"/>
      <c r="EJR120" s="304"/>
      <c r="EJS120" s="304"/>
      <c r="EJT120" s="304"/>
      <c r="EJU120" s="304"/>
      <c r="EJV120" s="304"/>
      <c r="EJW120" s="304"/>
      <c r="EJX120" s="304"/>
      <c r="EJY120" s="304"/>
      <c r="EJZ120" s="304"/>
      <c r="EKA120" s="304"/>
      <c r="EKB120" s="304"/>
      <c r="EKC120" s="304"/>
      <c r="EKD120" s="304"/>
      <c r="EKE120" s="304"/>
      <c r="EKF120" s="304"/>
      <c r="EKG120" s="304"/>
      <c r="EKH120" s="304"/>
      <c r="EKI120" s="304"/>
      <c r="EKJ120" s="304"/>
      <c r="EKK120" s="304"/>
      <c r="EKL120" s="304"/>
      <c r="EKM120" s="304"/>
      <c r="EKN120" s="304"/>
      <c r="EKO120" s="304"/>
      <c r="EKP120" s="304"/>
      <c r="EKQ120" s="304"/>
      <c r="EKR120" s="304"/>
      <c r="EKS120" s="304"/>
      <c r="EKT120" s="304"/>
      <c r="EKU120" s="304"/>
      <c r="EKV120" s="304"/>
      <c r="EKW120" s="304"/>
      <c r="EKX120" s="304"/>
      <c r="EKY120" s="304"/>
      <c r="EKZ120" s="304"/>
      <c r="ELA120" s="304"/>
      <c r="ELB120" s="304"/>
      <c r="ELC120" s="304"/>
      <c r="ELD120" s="304"/>
      <c r="ELE120" s="304"/>
      <c r="ELF120" s="304"/>
      <c r="ELG120" s="304"/>
      <c r="ELH120" s="304"/>
      <c r="ELI120" s="304"/>
      <c r="ELJ120" s="304"/>
      <c r="ELK120" s="304"/>
      <c r="ELL120" s="304"/>
      <c r="ELM120" s="304"/>
      <c r="ELN120" s="304"/>
      <c r="ELO120" s="304"/>
      <c r="ELP120" s="304"/>
      <c r="ELQ120" s="304"/>
      <c r="ELR120" s="304"/>
      <c r="ELS120" s="304"/>
      <c r="ELT120" s="304"/>
      <c r="ELU120" s="304"/>
      <c r="ELV120" s="304"/>
      <c r="ELW120" s="304"/>
      <c r="ELX120" s="304"/>
      <c r="ELY120" s="304"/>
      <c r="ELZ120" s="304"/>
      <c r="EMA120" s="304"/>
      <c r="EMB120" s="304"/>
      <c r="EMC120" s="304"/>
      <c r="EMD120" s="304"/>
      <c r="EME120" s="304"/>
      <c r="EMF120" s="304"/>
      <c r="EMG120" s="304"/>
      <c r="EMH120" s="304"/>
      <c r="EMI120" s="304"/>
      <c r="EMJ120" s="304"/>
      <c r="EMK120" s="304"/>
      <c r="EML120" s="304"/>
      <c r="EMM120" s="304"/>
      <c r="EMN120" s="304"/>
      <c r="EMO120" s="304"/>
      <c r="EMP120" s="304"/>
      <c r="EMQ120" s="304"/>
      <c r="EMR120" s="304"/>
      <c r="EMS120" s="304"/>
      <c r="EMT120" s="304"/>
      <c r="EMU120" s="304"/>
      <c r="EMV120" s="304"/>
      <c r="EMW120" s="304"/>
      <c r="EMX120" s="304"/>
      <c r="EMY120" s="304"/>
      <c r="EMZ120" s="304"/>
      <c r="ENA120" s="304"/>
      <c r="ENB120" s="304"/>
      <c r="ENC120" s="304"/>
      <c r="END120" s="304"/>
      <c r="ENE120" s="304"/>
      <c r="ENF120" s="304"/>
      <c r="ENG120" s="304"/>
      <c r="ENH120" s="304"/>
      <c r="ENI120" s="304"/>
      <c r="ENJ120" s="304"/>
      <c r="ENK120" s="304"/>
      <c r="ENL120" s="304"/>
      <c r="ENM120" s="304"/>
      <c r="ENN120" s="304"/>
      <c r="ENO120" s="304"/>
      <c r="ENP120" s="304"/>
      <c r="ENQ120" s="304"/>
      <c r="ENR120" s="304"/>
      <c r="ENS120" s="304"/>
      <c r="ENT120" s="304"/>
      <c r="ENU120" s="304"/>
      <c r="ENV120" s="304"/>
      <c r="ENW120" s="304"/>
      <c r="ENX120" s="304"/>
      <c r="ENY120" s="304"/>
      <c r="ENZ120" s="304"/>
      <c r="EOA120" s="304"/>
      <c r="EOB120" s="304"/>
      <c r="EOC120" s="304"/>
      <c r="EOD120" s="304"/>
      <c r="EOE120" s="304"/>
      <c r="EOF120" s="304"/>
      <c r="EOG120" s="304"/>
      <c r="EOH120" s="304"/>
      <c r="EOI120" s="304"/>
      <c r="EOJ120" s="304"/>
      <c r="EOK120" s="304"/>
      <c r="EOL120" s="304"/>
      <c r="EOM120" s="304"/>
      <c r="EON120" s="304"/>
      <c r="EOO120" s="304"/>
      <c r="EOP120" s="304"/>
      <c r="EOQ120" s="304"/>
      <c r="EOR120" s="304"/>
      <c r="EOS120" s="304"/>
      <c r="EOT120" s="304"/>
      <c r="EOU120" s="304"/>
      <c r="EOV120" s="304"/>
      <c r="EOW120" s="304"/>
      <c r="EOX120" s="304"/>
      <c r="EOY120" s="304"/>
      <c r="EOZ120" s="304"/>
      <c r="EPA120" s="304"/>
      <c r="EPB120" s="304"/>
      <c r="EPC120" s="304"/>
      <c r="EPD120" s="304"/>
      <c r="EPE120" s="304"/>
      <c r="EPF120" s="304"/>
      <c r="EPG120" s="304"/>
      <c r="EPH120" s="304"/>
      <c r="EPI120" s="304"/>
      <c r="EPJ120" s="304"/>
      <c r="EPK120" s="304"/>
      <c r="EPL120" s="304"/>
      <c r="EPM120" s="304"/>
      <c r="EPN120" s="304"/>
      <c r="EPO120" s="304"/>
      <c r="EPP120" s="304"/>
      <c r="EPQ120" s="304"/>
      <c r="EPR120" s="304"/>
      <c r="EPS120" s="304"/>
      <c r="EPT120" s="304"/>
      <c r="EPU120" s="304"/>
      <c r="EPV120" s="304"/>
      <c r="EPW120" s="304"/>
      <c r="EPX120" s="304"/>
      <c r="EPY120" s="304"/>
      <c r="EPZ120" s="304"/>
      <c r="EQA120" s="304"/>
      <c r="EQB120" s="304"/>
      <c r="EQC120" s="304"/>
      <c r="EQD120" s="304"/>
      <c r="EQE120" s="304"/>
      <c r="EQF120" s="304"/>
      <c r="EQG120" s="304"/>
      <c r="EQH120" s="304"/>
      <c r="EQI120" s="304"/>
      <c r="EQJ120" s="304"/>
      <c r="EQK120" s="304"/>
      <c r="EQL120" s="304"/>
      <c r="EQM120" s="304"/>
      <c r="EQN120" s="304"/>
      <c r="EQO120" s="304"/>
      <c r="EQP120" s="304"/>
      <c r="EQQ120" s="304"/>
      <c r="EQR120" s="304"/>
      <c r="EQS120" s="304"/>
      <c r="EQT120" s="304"/>
      <c r="EQU120" s="304"/>
      <c r="EQV120" s="304"/>
      <c r="EQW120" s="304"/>
      <c r="EQX120" s="304"/>
      <c r="EQY120" s="304"/>
      <c r="EQZ120" s="304"/>
      <c r="ERA120" s="304"/>
      <c r="ERB120" s="304"/>
      <c r="ERC120" s="304"/>
      <c r="ERD120" s="304"/>
      <c r="ERE120" s="304"/>
      <c r="ERF120" s="304"/>
      <c r="ERG120" s="304"/>
      <c r="ERH120" s="304"/>
      <c r="ERI120" s="304"/>
      <c r="ERJ120" s="304"/>
      <c r="ERK120" s="304"/>
      <c r="ERL120" s="304"/>
      <c r="ERM120" s="304"/>
      <c r="ERN120" s="304"/>
      <c r="ERO120" s="304"/>
      <c r="ERP120" s="304"/>
      <c r="ERQ120" s="304"/>
      <c r="ERR120" s="304"/>
      <c r="ERS120" s="304"/>
      <c r="ERT120" s="304"/>
      <c r="ERU120" s="304"/>
      <c r="ERV120" s="304"/>
      <c r="ERW120" s="304"/>
      <c r="ERX120" s="304"/>
      <c r="ERY120" s="304"/>
      <c r="ERZ120" s="304"/>
      <c r="ESA120" s="304"/>
      <c r="ESB120" s="304"/>
      <c r="ESC120" s="304"/>
      <c r="ESD120" s="304"/>
      <c r="ESE120" s="304"/>
      <c r="ESF120" s="304"/>
      <c r="ESG120" s="304"/>
      <c r="ESH120" s="304"/>
      <c r="ESI120" s="304"/>
      <c r="ESJ120" s="304"/>
      <c r="ESK120" s="304"/>
      <c r="ESL120" s="304"/>
      <c r="ESM120" s="304"/>
      <c r="ESN120" s="304"/>
      <c r="ESO120" s="304"/>
      <c r="ESP120" s="304"/>
      <c r="ESQ120" s="304"/>
      <c r="ESR120" s="304"/>
      <c r="ESS120" s="304"/>
      <c r="EST120" s="304"/>
      <c r="ESU120" s="304"/>
      <c r="ESV120" s="304"/>
      <c r="ESW120" s="304"/>
      <c r="ESX120" s="304"/>
      <c r="ESY120" s="304"/>
      <c r="ESZ120" s="304"/>
      <c r="ETA120" s="304"/>
      <c r="ETB120" s="304"/>
      <c r="ETC120" s="304"/>
      <c r="ETD120" s="304"/>
      <c r="ETE120" s="304"/>
      <c r="ETF120" s="304"/>
      <c r="ETG120" s="304"/>
      <c r="ETH120" s="304"/>
      <c r="ETI120" s="304"/>
      <c r="ETJ120" s="304"/>
      <c r="ETK120" s="304"/>
      <c r="ETL120" s="304"/>
      <c r="ETM120" s="304"/>
      <c r="ETN120" s="304"/>
      <c r="ETO120" s="304"/>
      <c r="ETP120" s="304"/>
      <c r="ETQ120" s="304"/>
      <c r="ETR120" s="304"/>
      <c r="ETS120" s="304"/>
      <c r="ETT120" s="304"/>
      <c r="ETU120" s="304"/>
      <c r="ETV120" s="304"/>
      <c r="ETW120" s="304"/>
      <c r="ETX120" s="304"/>
      <c r="ETY120" s="304"/>
      <c r="ETZ120" s="304"/>
      <c r="EUA120" s="304"/>
      <c r="EUB120" s="304"/>
      <c r="EUC120" s="304"/>
      <c r="EUD120" s="304"/>
      <c r="EUE120" s="304"/>
      <c r="EUF120" s="304"/>
      <c r="EUG120" s="304"/>
      <c r="EUH120" s="304"/>
      <c r="EUI120" s="304"/>
      <c r="EUJ120" s="304"/>
      <c r="EUK120" s="304"/>
      <c r="EUL120" s="304"/>
      <c r="EUM120" s="304"/>
      <c r="EUN120" s="304"/>
      <c r="EUO120" s="304"/>
      <c r="EUP120" s="304"/>
      <c r="EUQ120" s="304"/>
      <c r="EUR120" s="304"/>
      <c r="EUS120" s="304"/>
      <c r="EUT120" s="304"/>
      <c r="EUU120" s="304"/>
      <c r="EUV120" s="304"/>
      <c r="EUW120" s="304"/>
      <c r="EUX120" s="304"/>
      <c r="EUY120" s="304"/>
      <c r="EUZ120" s="304"/>
      <c r="EVA120" s="304"/>
      <c r="EVB120" s="304"/>
      <c r="EVC120" s="304"/>
      <c r="EVD120" s="304"/>
      <c r="EVE120" s="304"/>
      <c r="EVF120" s="304"/>
      <c r="EVG120" s="304"/>
      <c r="EVH120" s="304"/>
      <c r="EVI120" s="304"/>
      <c r="EVJ120" s="304"/>
      <c r="EVK120" s="304"/>
      <c r="EVL120" s="304"/>
      <c r="EVM120" s="304"/>
      <c r="EVN120" s="304"/>
      <c r="EVO120" s="304"/>
      <c r="EVP120" s="304"/>
      <c r="EVQ120" s="304"/>
      <c r="EVR120" s="304"/>
      <c r="EVS120" s="304"/>
      <c r="EVT120" s="304"/>
      <c r="EVU120" s="304"/>
      <c r="EVV120" s="304"/>
      <c r="EVW120" s="304"/>
      <c r="EVX120" s="304"/>
      <c r="EVY120" s="304"/>
      <c r="EVZ120" s="304"/>
      <c r="EWA120" s="304"/>
      <c r="EWB120" s="304"/>
      <c r="EWC120" s="304"/>
      <c r="EWD120" s="304"/>
      <c r="EWE120" s="304"/>
      <c r="EWF120" s="304"/>
      <c r="EWG120" s="304"/>
      <c r="EWH120" s="304"/>
      <c r="EWI120" s="304"/>
      <c r="EWJ120" s="304"/>
      <c r="EWK120" s="304"/>
      <c r="EWL120" s="304"/>
      <c r="EWM120" s="304"/>
      <c r="EWN120" s="304"/>
      <c r="EWO120" s="304"/>
      <c r="EWP120" s="304"/>
      <c r="EWQ120" s="304"/>
      <c r="EWR120" s="304"/>
      <c r="EWS120" s="304"/>
      <c r="EWT120" s="304"/>
      <c r="EWU120" s="304"/>
      <c r="EWV120" s="304"/>
      <c r="EWW120" s="304"/>
      <c r="EWX120" s="304"/>
      <c r="EWY120" s="304"/>
      <c r="EWZ120" s="304"/>
      <c r="EXA120" s="304"/>
      <c r="EXB120" s="304"/>
      <c r="EXC120" s="304"/>
      <c r="EXD120" s="304"/>
      <c r="EXE120" s="304"/>
      <c r="EXF120" s="304"/>
      <c r="EXG120" s="304"/>
      <c r="EXH120" s="304"/>
      <c r="EXI120" s="304"/>
      <c r="EXJ120" s="304"/>
      <c r="EXK120" s="304"/>
      <c r="EXL120" s="304"/>
      <c r="EXM120" s="304"/>
      <c r="EXN120" s="304"/>
      <c r="EXO120" s="304"/>
      <c r="EXP120" s="304"/>
      <c r="EXQ120" s="304"/>
      <c r="EXR120" s="304"/>
      <c r="EXS120" s="304"/>
      <c r="EXT120" s="304"/>
      <c r="EXU120" s="304"/>
      <c r="EXV120" s="304"/>
      <c r="EXW120" s="304"/>
      <c r="EXX120" s="304"/>
      <c r="EXY120" s="304"/>
      <c r="EXZ120" s="304"/>
      <c r="EYA120" s="304"/>
      <c r="EYB120" s="304"/>
      <c r="EYC120" s="304"/>
      <c r="EYD120" s="304"/>
      <c r="EYE120" s="304"/>
      <c r="EYF120" s="304"/>
      <c r="EYG120" s="304"/>
      <c r="EYH120" s="304"/>
      <c r="EYI120" s="304"/>
      <c r="EYJ120" s="304"/>
      <c r="EYK120" s="304"/>
      <c r="EYL120" s="304"/>
      <c r="EYM120" s="304"/>
      <c r="EYN120" s="304"/>
      <c r="EYO120" s="304"/>
      <c r="EYP120" s="304"/>
      <c r="EYQ120" s="304"/>
      <c r="EYR120" s="304"/>
      <c r="EYS120" s="304"/>
      <c r="EYT120" s="304"/>
      <c r="EYU120" s="304"/>
      <c r="EYV120" s="304"/>
      <c r="EYW120" s="304"/>
      <c r="EYX120" s="304"/>
      <c r="EYY120" s="304"/>
      <c r="EYZ120" s="304"/>
      <c r="EZA120" s="304"/>
      <c r="EZB120" s="304"/>
      <c r="EZC120" s="304"/>
      <c r="EZD120" s="304"/>
      <c r="EZE120" s="304"/>
      <c r="EZF120" s="304"/>
      <c r="EZG120" s="304"/>
      <c r="EZH120" s="304"/>
      <c r="EZI120" s="304"/>
      <c r="EZJ120" s="304"/>
      <c r="EZK120" s="304"/>
      <c r="EZL120" s="304"/>
      <c r="EZM120" s="304"/>
      <c r="EZN120" s="304"/>
      <c r="EZO120" s="304"/>
      <c r="EZP120" s="304"/>
      <c r="EZQ120" s="304"/>
      <c r="EZR120" s="304"/>
      <c r="EZS120" s="304"/>
      <c r="EZT120" s="304"/>
      <c r="EZU120" s="304"/>
      <c r="EZV120" s="304"/>
      <c r="EZW120" s="304"/>
      <c r="EZX120" s="304"/>
      <c r="EZY120" s="304"/>
      <c r="EZZ120" s="304"/>
      <c r="FAA120" s="304"/>
      <c r="FAB120" s="304"/>
      <c r="FAC120" s="304"/>
      <c r="FAD120" s="304"/>
      <c r="FAE120" s="304"/>
      <c r="FAF120" s="304"/>
      <c r="FAG120" s="304"/>
      <c r="FAH120" s="304"/>
      <c r="FAI120" s="304"/>
      <c r="FAJ120" s="304"/>
      <c r="FAK120" s="304"/>
      <c r="FAL120" s="304"/>
      <c r="FAM120" s="304"/>
      <c r="FAN120" s="304"/>
      <c r="FAO120" s="304"/>
      <c r="FAP120" s="304"/>
      <c r="FAQ120" s="304"/>
      <c r="FAR120" s="304"/>
      <c r="FAS120" s="304"/>
      <c r="FAT120" s="304"/>
      <c r="FAU120" s="304"/>
      <c r="FAV120" s="304"/>
      <c r="FAW120" s="304"/>
      <c r="FAX120" s="304"/>
      <c r="FAY120" s="304"/>
      <c r="FAZ120" s="304"/>
      <c r="FBA120" s="304"/>
      <c r="FBB120" s="304"/>
      <c r="FBC120" s="304"/>
      <c r="FBD120" s="304"/>
      <c r="FBE120" s="304"/>
      <c r="FBF120" s="304"/>
      <c r="FBG120" s="304"/>
      <c r="FBH120" s="304"/>
      <c r="FBI120" s="304"/>
      <c r="FBJ120" s="304"/>
      <c r="FBK120" s="304"/>
      <c r="FBL120" s="304"/>
      <c r="FBM120" s="304"/>
      <c r="FBN120" s="304"/>
      <c r="FBO120" s="304"/>
      <c r="FBP120" s="304"/>
      <c r="FBQ120" s="304"/>
      <c r="FBR120" s="304"/>
      <c r="FBS120" s="304"/>
      <c r="FBT120" s="304"/>
      <c r="FBU120" s="304"/>
      <c r="FBV120" s="304"/>
      <c r="FBW120" s="304"/>
      <c r="FBX120" s="304"/>
      <c r="FBY120" s="304"/>
      <c r="FBZ120" s="304"/>
      <c r="FCA120" s="304"/>
      <c r="FCB120" s="304"/>
      <c r="FCC120" s="304"/>
      <c r="FCD120" s="304"/>
      <c r="FCE120" s="304"/>
      <c r="FCF120" s="304"/>
      <c r="FCG120" s="304"/>
      <c r="FCH120" s="304"/>
      <c r="FCI120" s="304"/>
      <c r="FCJ120" s="304"/>
      <c r="FCK120" s="304"/>
      <c r="FCL120" s="304"/>
      <c r="FCM120" s="304"/>
      <c r="FCN120" s="304"/>
      <c r="FCO120" s="304"/>
      <c r="FCP120" s="304"/>
      <c r="FCQ120" s="304"/>
      <c r="FCR120" s="304"/>
      <c r="FCS120" s="304"/>
      <c r="FCT120" s="304"/>
      <c r="FCU120" s="304"/>
      <c r="FCV120" s="304"/>
      <c r="FCW120" s="304"/>
      <c r="FCX120" s="304"/>
      <c r="FCY120" s="304"/>
      <c r="FCZ120" s="304"/>
      <c r="FDA120" s="304"/>
      <c r="FDB120" s="304"/>
      <c r="FDC120" s="304"/>
      <c r="FDD120" s="304"/>
      <c r="FDE120" s="304"/>
      <c r="FDF120" s="304"/>
      <c r="FDG120" s="304"/>
      <c r="FDH120" s="304"/>
      <c r="FDI120" s="304"/>
      <c r="FDJ120" s="304"/>
      <c r="FDK120" s="304"/>
      <c r="FDL120" s="304"/>
      <c r="FDM120" s="304"/>
      <c r="FDN120" s="304"/>
      <c r="FDO120" s="304"/>
      <c r="FDP120" s="304"/>
      <c r="FDQ120" s="304"/>
      <c r="FDR120" s="304"/>
      <c r="FDS120" s="304"/>
      <c r="FDT120" s="304"/>
      <c r="FDU120" s="304"/>
      <c r="FDV120" s="304"/>
      <c r="FDW120" s="304"/>
      <c r="FDX120" s="304"/>
      <c r="FDY120" s="304"/>
      <c r="FDZ120" s="304"/>
      <c r="FEA120" s="304"/>
      <c r="FEB120" s="304"/>
      <c r="FEC120" s="304"/>
      <c r="FED120" s="304"/>
      <c r="FEE120" s="304"/>
      <c r="FEF120" s="304"/>
      <c r="FEG120" s="304"/>
      <c r="FEH120" s="304"/>
      <c r="FEI120" s="304"/>
      <c r="FEJ120" s="304"/>
      <c r="FEK120" s="304"/>
      <c r="FEL120" s="304"/>
      <c r="FEM120" s="304"/>
      <c r="FEN120" s="304"/>
      <c r="FEO120" s="304"/>
      <c r="FEP120" s="304"/>
      <c r="FEQ120" s="304"/>
      <c r="FER120" s="304"/>
      <c r="FES120" s="304"/>
      <c r="FET120" s="304"/>
      <c r="FEU120" s="304"/>
      <c r="FEV120" s="304"/>
      <c r="FEW120" s="304"/>
      <c r="FEX120" s="304"/>
      <c r="FEY120" s="304"/>
      <c r="FEZ120" s="304"/>
      <c r="FFA120" s="304"/>
      <c r="FFB120" s="304"/>
      <c r="FFC120" s="304"/>
      <c r="FFD120" s="304"/>
      <c r="FFE120" s="304"/>
      <c r="FFF120" s="304"/>
      <c r="FFG120" s="304"/>
      <c r="FFH120" s="304"/>
      <c r="FFI120" s="304"/>
      <c r="FFJ120" s="304"/>
      <c r="FFK120" s="304"/>
      <c r="FFL120" s="304"/>
      <c r="FFM120" s="304"/>
      <c r="FFN120" s="304"/>
      <c r="FFO120" s="304"/>
      <c r="FFP120" s="304"/>
      <c r="FFQ120" s="304"/>
      <c r="FFR120" s="304"/>
      <c r="FFS120" s="304"/>
      <c r="FFT120" s="304"/>
      <c r="FFU120" s="304"/>
      <c r="FFV120" s="304"/>
      <c r="FFW120" s="304"/>
      <c r="FFX120" s="304"/>
      <c r="FFY120" s="304"/>
      <c r="FFZ120" s="304"/>
      <c r="FGA120" s="304"/>
      <c r="FGB120" s="304"/>
      <c r="FGC120" s="304"/>
      <c r="FGD120" s="304"/>
      <c r="FGE120" s="304"/>
      <c r="FGF120" s="304"/>
      <c r="FGG120" s="304"/>
      <c r="FGH120" s="304"/>
      <c r="FGI120" s="304"/>
      <c r="FGJ120" s="304"/>
      <c r="FGK120" s="304"/>
      <c r="FGL120" s="304"/>
      <c r="FGM120" s="304"/>
      <c r="FGN120" s="304"/>
      <c r="FGO120" s="304"/>
      <c r="FGP120" s="304"/>
      <c r="FGQ120" s="304"/>
      <c r="FGR120" s="304"/>
      <c r="FGS120" s="304"/>
      <c r="FGT120" s="304"/>
      <c r="FGU120" s="304"/>
      <c r="FGV120" s="304"/>
      <c r="FGW120" s="304"/>
      <c r="FGX120" s="304"/>
      <c r="FGY120" s="304"/>
      <c r="FGZ120" s="304"/>
      <c r="FHA120" s="304"/>
      <c r="FHB120" s="304"/>
      <c r="FHC120" s="304"/>
      <c r="FHD120" s="304"/>
      <c r="FHE120" s="304"/>
      <c r="FHF120" s="304"/>
      <c r="FHG120" s="304"/>
      <c r="FHH120" s="304"/>
      <c r="FHI120" s="304"/>
      <c r="FHJ120" s="304"/>
      <c r="FHK120" s="304"/>
      <c r="FHL120" s="304"/>
      <c r="FHM120" s="304"/>
      <c r="FHN120" s="304"/>
      <c r="FHO120" s="304"/>
      <c r="FHP120" s="304"/>
      <c r="FHQ120" s="304"/>
      <c r="FHR120" s="304"/>
      <c r="FHS120" s="304"/>
      <c r="FHT120" s="304"/>
      <c r="FHU120" s="304"/>
      <c r="FHV120" s="304"/>
      <c r="FHW120" s="304"/>
      <c r="FHX120" s="304"/>
      <c r="FHY120" s="304"/>
      <c r="FHZ120" s="304"/>
      <c r="FIA120" s="304"/>
      <c r="FIB120" s="304"/>
      <c r="FIC120" s="304"/>
      <c r="FID120" s="304"/>
      <c r="FIE120" s="304"/>
      <c r="FIF120" s="304"/>
      <c r="FIG120" s="304"/>
      <c r="FIH120" s="304"/>
      <c r="FII120" s="304"/>
      <c r="FIJ120" s="304"/>
      <c r="FIK120" s="304"/>
      <c r="FIL120" s="304"/>
      <c r="FIM120" s="304"/>
      <c r="FIN120" s="304"/>
      <c r="FIO120" s="304"/>
      <c r="FIP120" s="304"/>
      <c r="FIQ120" s="304"/>
      <c r="FIR120" s="304"/>
      <c r="FIS120" s="304"/>
      <c r="FIT120" s="304"/>
      <c r="FIU120" s="304"/>
      <c r="FIV120" s="304"/>
      <c r="FIW120" s="304"/>
      <c r="FIX120" s="304"/>
      <c r="FIY120" s="304"/>
      <c r="FIZ120" s="304"/>
      <c r="FJA120" s="304"/>
      <c r="FJB120" s="304"/>
      <c r="FJC120" s="304"/>
      <c r="FJD120" s="304"/>
      <c r="FJE120" s="304"/>
      <c r="FJF120" s="304"/>
      <c r="FJG120" s="304"/>
      <c r="FJH120" s="304"/>
      <c r="FJI120" s="304"/>
      <c r="FJJ120" s="304"/>
      <c r="FJK120" s="304"/>
      <c r="FJL120" s="304"/>
      <c r="FJM120" s="304"/>
      <c r="FJN120" s="304"/>
      <c r="FJO120" s="304"/>
      <c r="FJP120" s="304"/>
      <c r="FJQ120" s="304"/>
      <c r="FJR120" s="304"/>
      <c r="FJS120" s="304"/>
      <c r="FJT120" s="304"/>
      <c r="FJU120" s="304"/>
      <c r="FJV120" s="304"/>
      <c r="FJW120" s="304"/>
      <c r="FJX120" s="304"/>
      <c r="FJY120" s="304"/>
      <c r="FJZ120" s="304"/>
      <c r="FKA120" s="304"/>
      <c r="FKB120" s="304"/>
      <c r="FKC120" s="304"/>
      <c r="FKD120" s="304"/>
      <c r="FKE120" s="304"/>
      <c r="FKF120" s="304"/>
      <c r="FKG120" s="304"/>
      <c r="FKH120" s="304"/>
      <c r="FKI120" s="304"/>
      <c r="FKJ120" s="304"/>
      <c r="FKK120" s="304"/>
      <c r="FKL120" s="304"/>
      <c r="FKM120" s="304"/>
      <c r="FKN120" s="304"/>
      <c r="FKO120" s="304"/>
      <c r="FKP120" s="304"/>
      <c r="FKQ120" s="304"/>
      <c r="FKR120" s="304"/>
      <c r="FKS120" s="304"/>
      <c r="FKT120" s="304"/>
      <c r="FKU120" s="304"/>
      <c r="FKV120" s="304"/>
      <c r="FKW120" s="304"/>
      <c r="FKX120" s="304"/>
      <c r="FKY120" s="304"/>
      <c r="FKZ120" s="304"/>
      <c r="FLA120" s="304"/>
      <c r="FLB120" s="304"/>
      <c r="FLC120" s="304"/>
      <c r="FLD120" s="304"/>
      <c r="FLE120" s="304"/>
      <c r="FLF120" s="304"/>
      <c r="FLG120" s="304"/>
      <c r="FLH120" s="304"/>
      <c r="FLI120" s="304"/>
      <c r="FLJ120" s="304"/>
      <c r="FLK120" s="304"/>
      <c r="FLL120" s="304"/>
      <c r="FLM120" s="304"/>
      <c r="FLN120" s="304"/>
      <c r="FLO120" s="304"/>
      <c r="FLP120" s="304"/>
      <c r="FLQ120" s="304"/>
      <c r="FLR120" s="304"/>
      <c r="FLS120" s="304"/>
      <c r="FLT120" s="304"/>
      <c r="FLU120" s="304"/>
      <c r="FLV120" s="304"/>
      <c r="FLW120" s="304"/>
      <c r="FLX120" s="304"/>
      <c r="FLY120" s="304"/>
      <c r="FLZ120" s="304"/>
      <c r="FMA120" s="304"/>
      <c r="FMB120" s="304"/>
      <c r="FMC120" s="304"/>
      <c r="FMD120" s="304"/>
      <c r="FME120" s="304"/>
      <c r="FMF120" s="304"/>
      <c r="FMG120" s="304"/>
      <c r="FMH120" s="304"/>
      <c r="FMI120" s="304"/>
      <c r="FMJ120" s="304"/>
      <c r="FMK120" s="304"/>
      <c r="FML120" s="304"/>
      <c r="FMM120" s="304"/>
      <c r="FMN120" s="304"/>
      <c r="FMO120" s="304"/>
      <c r="FMP120" s="304"/>
      <c r="FMQ120" s="304"/>
      <c r="FMR120" s="304"/>
      <c r="FMS120" s="304"/>
      <c r="FMT120" s="304"/>
      <c r="FMU120" s="304"/>
      <c r="FMV120" s="304"/>
      <c r="FMW120" s="304"/>
      <c r="FMX120" s="304"/>
      <c r="FMY120" s="304"/>
      <c r="FMZ120" s="304"/>
      <c r="FNA120" s="304"/>
      <c r="FNB120" s="304"/>
      <c r="FNC120" s="304"/>
      <c r="FND120" s="304"/>
      <c r="FNE120" s="304"/>
      <c r="FNF120" s="304"/>
      <c r="FNG120" s="304"/>
      <c r="FNH120" s="304"/>
      <c r="FNI120" s="304"/>
      <c r="FNJ120" s="304"/>
      <c r="FNK120" s="304"/>
      <c r="FNL120" s="304"/>
      <c r="FNM120" s="304"/>
      <c r="FNN120" s="304"/>
      <c r="FNO120" s="304"/>
      <c r="FNP120" s="304"/>
      <c r="FNQ120" s="304"/>
      <c r="FNR120" s="304"/>
      <c r="FNS120" s="304"/>
      <c r="FNT120" s="304"/>
      <c r="FNU120" s="304"/>
      <c r="FNV120" s="304"/>
      <c r="FNW120" s="304"/>
      <c r="FNX120" s="304"/>
      <c r="FNY120" s="304"/>
      <c r="FNZ120" s="304"/>
      <c r="FOA120" s="304"/>
      <c r="FOB120" s="304"/>
      <c r="FOC120" s="304"/>
      <c r="FOD120" s="304"/>
      <c r="FOE120" s="304"/>
      <c r="FOF120" s="304"/>
      <c r="FOG120" s="304"/>
      <c r="FOH120" s="304"/>
      <c r="FOI120" s="304"/>
      <c r="FOJ120" s="304"/>
      <c r="FOK120" s="304"/>
      <c r="FOL120" s="304"/>
      <c r="FOM120" s="304"/>
      <c r="FON120" s="304"/>
      <c r="FOO120" s="304"/>
      <c r="FOP120" s="304"/>
      <c r="FOQ120" s="304"/>
      <c r="FOR120" s="304"/>
      <c r="FOS120" s="304"/>
      <c r="FOT120" s="304"/>
      <c r="FOU120" s="304"/>
      <c r="FOV120" s="304"/>
      <c r="FOW120" s="304"/>
      <c r="FOX120" s="304"/>
      <c r="FOY120" s="304"/>
      <c r="FOZ120" s="304"/>
      <c r="FPA120" s="304"/>
      <c r="FPB120" s="304"/>
      <c r="FPC120" s="304"/>
      <c r="FPD120" s="304"/>
      <c r="FPE120" s="304"/>
      <c r="FPF120" s="304"/>
      <c r="FPG120" s="304"/>
      <c r="FPH120" s="304"/>
      <c r="FPI120" s="304"/>
      <c r="FPJ120" s="304"/>
      <c r="FPK120" s="304"/>
      <c r="FPL120" s="304"/>
      <c r="FPM120" s="304"/>
      <c r="FPN120" s="304"/>
      <c r="FPO120" s="304"/>
      <c r="FPP120" s="304"/>
      <c r="FPQ120" s="304"/>
      <c r="FPR120" s="304"/>
      <c r="FPS120" s="304"/>
      <c r="FPT120" s="304"/>
      <c r="FPU120" s="304"/>
      <c r="FPV120" s="304"/>
      <c r="FPW120" s="304"/>
      <c r="FPX120" s="304"/>
      <c r="FPY120" s="304"/>
      <c r="FPZ120" s="304"/>
      <c r="FQA120" s="304"/>
      <c r="FQB120" s="304"/>
      <c r="FQC120" s="304"/>
      <c r="FQD120" s="304"/>
      <c r="FQE120" s="304"/>
      <c r="FQF120" s="304"/>
      <c r="FQG120" s="304"/>
      <c r="FQH120" s="304"/>
      <c r="FQI120" s="304"/>
      <c r="FQJ120" s="304"/>
      <c r="FQK120" s="304"/>
      <c r="FQL120" s="304"/>
      <c r="FQM120" s="304"/>
      <c r="FQN120" s="304"/>
      <c r="FQO120" s="304"/>
      <c r="FQP120" s="304"/>
      <c r="FQQ120" s="304"/>
      <c r="FQR120" s="304"/>
      <c r="FQS120" s="304"/>
      <c r="FQT120" s="304"/>
      <c r="FQU120" s="304"/>
      <c r="FQV120" s="304"/>
      <c r="FQW120" s="304"/>
      <c r="FQX120" s="304"/>
      <c r="FQY120" s="304"/>
      <c r="FQZ120" s="304"/>
      <c r="FRA120" s="304"/>
      <c r="FRB120" s="304"/>
      <c r="FRC120" s="304"/>
      <c r="FRD120" s="304"/>
      <c r="FRE120" s="304"/>
      <c r="FRF120" s="304"/>
      <c r="FRG120" s="304"/>
      <c r="FRH120" s="304"/>
      <c r="FRI120" s="304"/>
      <c r="FRJ120" s="304"/>
      <c r="FRK120" s="304"/>
      <c r="FRL120" s="304"/>
      <c r="FRM120" s="304"/>
      <c r="FRN120" s="304"/>
      <c r="FRO120" s="304"/>
      <c r="FRP120" s="304"/>
      <c r="FRQ120" s="304"/>
      <c r="FRR120" s="304"/>
      <c r="FRS120" s="304"/>
      <c r="FRT120" s="304"/>
      <c r="FRU120" s="304"/>
      <c r="FRV120" s="304"/>
      <c r="FRW120" s="304"/>
      <c r="FRX120" s="304"/>
      <c r="FRY120" s="304"/>
      <c r="FRZ120" s="304"/>
      <c r="FSA120" s="304"/>
      <c r="FSB120" s="304"/>
      <c r="FSC120" s="304"/>
      <c r="FSD120" s="304"/>
      <c r="FSE120" s="304"/>
      <c r="FSF120" s="304"/>
      <c r="FSG120" s="304"/>
      <c r="FSH120" s="304"/>
      <c r="FSI120" s="304"/>
      <c r="FSJ120" s="304"/>
      <c r="FSK120" s="304"/>
      <c r="FSL120" s="304"/>
      <c r="FSM120" s="304"/>
      <c r="FSN120" s="304"/>
      <c r="FSO120" s="304"/>
      <c r="FSP120" s="304"/>
      <c r="FSQ120" s="304"/>
      <c r="FSR120" s="304"/>
      <c r="FSS120" s="304"/>
      <c r="FST120" s="304"/>
      <c r="FSU120" s="304"/>
      <c r="FSV120" s="304"/>
      <c r="FSW120" s="304"/>
      <c r="FSX120" s="304"/>
      <c r="FSY120" s="304"/>
      <c r="FSZ120" s="304"/>
      <c r="FTA120" s="304"/>
      <c r="FTB120" s="304"/>
      <c r="FTC120" s="304"/>
      <c r="FTD120" s="304"/>
      <c r="FTE120" s="304"/>
      <c r="FTF120" s="304"/>
      <c r="FTG120" s="304"/>
      <c r="FTH120" s="304"/>
      <c r="FTI120" s="304"/>
      <c r="FTJ120" s="304"/>
      <c r="FTK120" s="304"/>
      <c r="FTL120" s="304"/>
      <c r="FTM120" s="304"/>
      <c r="FTN120" s="304"/>
      <c r="FTO120" s="304"/>
      <c r="FTP120" s="304"/>
      <c r="FTQ120" s="304"/>
      <c r="FTR120" s="304"/>
      <c r="FTS120" s="304"/>
      <c r="FTT120" s="304"/>
      <c r="FTU120" s="304"/>
      <c r="FTV120" s="304"/>
      <c r="FTW120" s="304"/>
      <c r="FTX120" s="304"/>
      <c r="FTY120" s="304"/>
      <c r="FTZ120" s="304"/>
      <c r="FUA120" s="304"/>
      <c r="FUB120" s="304"/>
      <c r="FUC120" s="304"/>
      <c r="FUD120" s="304"/>
      <c r="FUE120" s="304"/>
      <c r="FUF120" s="304"/>
      <c r="FUG120" s="304"/>
      <c r="FUH120" s="304"/>
      <c r="FUI120" s="304"/>
      <c r="FUJ120" s="304"/>
      <c r="FUK120" s="304"/>
      <c r="FUL120" s="304"/>
      <c r="FUM120" s="304"/>
      <c r="FUN120" s="304"/>
      <c r="FUO120" s="304"/>
      <c r="FUP120" s="304"/>
      <c r="FUQ120" s="304"/>
      <c r="FUR120" s="304"/>
      <c r="FUS120" s="304"/>
      <c r="FUT120" s="304"/>
      <c r="FUU120" s="304"/>
      <c r="FUV120" s="304"/>
      <c r="FUW120" s="304"/>
      <c r="FUX120" s="304"/>
      <c r="FUY120" s="304"/>
      <c r="FUZ120" s="304"/>
      <c r="FVA120" s="304"/>
      <c r="FVB120" s="304"/>
      <c r="FVC120" s="304"/>
      <c r="FVD120" s="304"/>
      <c r="FVE120" s="304"/>
      <c r="FVF120" s="304"/>
      <c r="FVG120" s="304"/>
      <c r="FVH120" s="304"/>
      <c r="FVI120" s="304"/>
      <c r="FVJ120" s="304"/>
      <c r="FVK120" s="304"/>
      <c r="FVL120" s="304"/>
      <c r="FVM120" s="304"/>
      <c r="FVN120" s="304"/>
      <c r="FVO120" s="304"/>
      <c r="FVP120" s="304"/>
      <c r="FVQ120" s="304"/>
      <c r="FVR120" s="304"/>
      <c r="FVS120" s="304"/>
      <c r="FVT120" s="304"/>
      <c r="FVU120" s="304"/>
      <c r="FVV120" s="304"/>
      <c r="FVW120" s="304"/>
      <c r="FVX120" s="304"/>
      <c r="FVY120" s="304"/>
      <c r="FVZ120" s="304"/>
      <c r="FWA120" s="304"/>
      <c r="FWB120" s="304"/>
      <c r="FWC120" s="304"/>
      <c r="FWD120" s="304"/>
      <c r="FWE120" s="304"/>
      <c r="FWF120" s="304"/>
      <c r="FWG120" s="304"/>
      <c r="FWH120" s="304"/>
      <c r="FWI120" s="304"/>
      <c r="FWJ120" s="304"/>
      <c r="FWK120" s="304"/>
      <c r="FWL120" s="304"/>
      <c r="FWM120" s="304"/>
      <c r="FWN120" s="304"/>
      <c r="FWO120" s="304"/>
      <c r="FWP120" s="304"/>
      <c r="FWQ120" s="304"/>
      <c r="FWR120" s="304"/>
      <c r="FWS120" s="304"/>
      <c r="FWT120" s="304"/>
      <c r="FWU120" s="304"/>
      <c r="FWV120" s="304"/>
      <c r="FWW120" s="304"/>
      <c r="FWX120" s="304"/>
      <c r="FWY120" s="304"/>
      <c r="FWZ120" s="304"/>
      <c r="FXA120" s="304"/>
      <c r="FXB120" s="304"/>
      <c r="FXC120" s="304"/>
      <c r="FXD120" s="304"/>
      <c r="FXE120" s="304"/>
      <c r="FXF120" s="304"/>
      <c r="FXG120" s="304"/>
      <c r="FXH120" s="304"/>
      <c r="FXI120" s="304"/>
      <c r="FXJ120" s="304"/>
      <c r="FXK120" s="304"/>
      <c r="FXL120" s="304"/>
      <c r="FXM120" s="304"/>
      <c r="FXN120" s="304"/>
      <c r="FXO120" s="304"/>
      <c r="FXP120" s="304"/>
      <c r="FXQ120" s="304"/>
      <c r="FXR120" s="304"/>
      <c r="FXS120" s="304"/>
      <c r="FXT120" s="304"/>
      <c r="FXU120" s="304"/>
      <c r="FXV120" s="304"/>
      <c r="FXW120" s="304"/>
      <c r="FXX120" s="304"/>
      <c r="FXY120" s="304"/>
      <c r="FXZ120" s="304"/>
      <c r="FYA120" s="304"/>
      <c r="FYB120" s="304"/>
      <c r="FYC120" s="304"/>
      <c r="FYD120" s="304"/>
      <c r="FYE120" s="304"/>
      <c r="FYF120" s="304"/>
      <c r="FYG120" s="304"/>
      <c r="FYH120" s="304"/>
      <c r="FYI120" s="304"/>
      <c r="FYJ120" s="304"/>
      <c r="FYK120" s="304"/>
      <c r="FYL120" s="304"/>
      <c r="FYM120" s="304"/>
      <c r="FYN120" s="304"/>
      <c r="FYO120" s="304"/>
      <c r="FYP120" s="304"/>
      <c r="FYQ120" s="304"/>
      <c r="FYR120" s="304"/>
      <c r="FYS120" s="304"/>
      <c r="FYT120" s="304"/>
      <c r="FYU120" s="304"/>
      <c r="FYV120" s="304"/>
      <c r="FYW120" s="304"/>
      <c r="FYX120" s="304"/>
      <c r="FYY120" s="304"/>
      <c r="FYZ120" s="304"/>
      <c r="FZA120" s="304"/>
      <c r="FZB120" s="304"/>
      <c r="FZC120" s="304"/>
      <c r="FZD120" s="304"/>
      <c r="FZE120" s="304"/>
      <c r="FZF120" s="304"/>
      <c r="FZG120" s="304"/>
      <c r="FZH120" s="304"/>
      <c r="FZI120" s="304"/>
      <c r="FZJ120" s="304"/>
      <c r="FZK120" s="304"/>
      <c r="FZL120" s="304"/>
      <c r="FZM120" s="304"/>
      <c r="FZN120" s="304"/>
      <c r="FZO120" s="304"/>
      <c r="FZP120" s="304"/>
      <c r="FZQ120" s="304"/>
      <c r="FZR120" s="304"/>
      <c r="FZS120" s="304"/>
      <c r="FZT120" s="304"/>
      <c r="FZU120" s="304"/>
      <c r="FZV120" s="304"/>
      <c r="FZW120" s="304"/>
      <c r="FZX120" s="304"/>
      <c r="FZY120" s="304"/>
      <c r="FZZ120" s="304"/>
      <c r="GAA120" s="304"/>
      <c r="GAB120" s="304"/>
      <c r="GAC120" s="304"/>
      <c r="GAD120" s="304"/>
      <c r="GAE120" s="304"/>
      <c r="GAF120" s="304"/>
      <c r="GAG120" s="304"/>
      <c r="GAH120" s="304"/>
      <c r="GAI120" s="304"/>
      <c r="GAJ120" s="304"/>
      <c r="GAK120" s="304"/>
      <c r="GAL120" s="304"/>
      <c r="GAM120" s="304"/>
      <c r="GAN120" s="304"/>
      <c r="GAO120" s="304"/>
      <c r="GAP120" s="304"/>
      <c r="GAQ120" s="304"/>
      <c r="GAR120" s="304"/>
      <c r="GAS120" s="304"/>
      <c r="GAT120" s="304"/>
      <c r="GAU120" s="304"/>
      <c r="GAV120" s="304"/>
      <c r="GAW120" s="304"/>
      <c r="GAX120" s="304"/>
      <c r="GAY120" s="304"/>
      <c r="GAZ120" s="304"/>
      <c r="GBA120" s="304"/>
      <c r="GBB120" s="304"/>
      <c r="GBC120" s="304"/>
      <c r="GBD120" s="304"/>
      <c r="GBE120" s="304"/>
      <c r="GBF120" s="304"/>
      <c r="GBG120" s="304"/>
      <c r="GBH120" s="304"/>
      <c r="GBI120" s="304"/>
      <c r="GBJ120" s="304"/>
      <c r="GBK120" s="304"/>
      <c r="GBL120" s="304"/>
      <c r="GBM120" s="304"/>
      <c r="GBN120" s="304"/>
      <c r="GBO120" s="304"/>
      <c r="GBP120" s="304"/>
      <c r="GBQ120" s="304"/>
      <c r="GBR120" s="304"/>
      <c r="GBS120" s="304"/>
      <c r="GBT120" s="304"/>
      <c r="GBU120" s="304"/>
      <c r="GBV120" s="304"/>
      <c r="GBW120" s="304"/>
      <c r="GBX120" s="304"/>
      <c r="GBY120" s="304"/>
      <c r="GBZ120" s="304"/>
      <c r="GCA120" s="304"/>
      <c r="GCB120" s="304"/>
      <c r="GCC120" s="304"/>
      <c r="GCD120" s="304"/>
      <c r="GCE120" s="304"/>
      <c r="GCF120" s="304"/>
      <c r="GCG120" s="304"/>
      <c r="GCH120" s="304"/>
      <c r="GCI120" s="304"/>
      <c r="GCJ120" s="304"/>
      <c r="GCK120" s="304"/>
      <c r="GCL120" s="304"/>
      <c r="GCM120" s="304"/>
      <c r="GCN120" s="304"/>
      <c r="GCO120" s="304"/>
      <c r="GCP120" s="304"/>
      <c r="GCQ120" s="304"/>
      <c r="GCR120" s="304"/>
      <c r="GCS120" s="304"/>
      <c r="GCT120" s="304"/>
      <c r="GCU120" s="304"/>
      <c r="GCV120" s="304"/>
      <c r="GCW120" s="304"/>
      <c r="GCX120" s="304"/>
      <c r="GCY120" s="304"/>
      <c r="GCZ120" s="304"/>
      <c r="GDA120" s="304"/>
      <c r="GDB120" s="304"/>
      <c r="GDC120" s="304"/>
      <c r="GDD120" s="304"/>
      <c r="GDE120" s="304"/>
      <c r="GDF120" s="304"/>
      <c r="GDG120" s="304"/>
      <c r="GDH120" s="304"/>
      <c r="GDI120" s="304"/>
      <c r="GDJ120" s="304"/>
      <c r="GDK120" s="304"/>
      <c r="GDL120" s="304"/>
      <c r="GDM120" s="304"/>
      <c r="GDN120" s="304"/>
      <c r="GDO120" s="304"/>
      <c r="GDP120" s="304"/>
      <c r="GDQ120" s="304"/>
      <c r="GDR120" s="304"/>
      <c r="GDS120" s="304"/>
      <c r="GDT120" s="304"/>
      <c r="GDU120" s="304"/>
      <c r="GDV120" s="304"/>
      <c r="GDW120" s="304"/>
      <c r="GDX120" s="304"/>
      <c r="GDY120" s="304"/>
      <c r="GDZ120" s="304"/>
      <c r="GEA120" s="304"/>
      <c r="GEB120" s="304"/>
      <c r="GEC120" s="304"/>
      <c r="GED120" s="304"/>
      <c r="GEE120" s="304"/>
      <c r="GEF120" s="304"/>
      <c r="GEG120" s="304"/>
      <c r="GEH120" s="304"/>
      <c r="GEI120" s="304"/>
      <c r="GEJ120" s="304"/>
      <c r="GEK120" s="304"/>
      <c r="GEL120" s="304"/>
      <c r="GEM120" s="304"/>
      <c r="GEN120" s="304"/>
      <c r="GEO120" s="304"/>
      <c r="GEP120" s="304"/>
      <c r="GEQ120" s="304"/>
      <c r="GER120" s="304"/>
      <c r="GES120" s="304"/>
      <c r="GET120" s="304"/>
      <c r="GEU120" s="304"/>
      <c r="GEV120" s="304"/>
      <c r="GEW120" s="304"/>
      <c r="GEX120" s="304"/>
      <c r="GEY120" s="304"/>
      <c r="GEZ120" s="304"/>
      <c r="GFA120" s="304"/>
      <c r="GFB120" s="304"/>
      <c r="GFC120" s="304"/>
      <c r="GFD120" s="304"/>
      <c r="GFE120" s="304"/>
      <c r="GFF120" s="304"/>
      <c r="GFG120" s="304"/>
      <c r="GFH120" s="304"/>
      <c r="GFI120" s="304"/>
      <c r="GFJ120" s="304"/>
      <c r="GFK120" s="304"/>
      <c r="GFL120" s="304"/>
      <c r="GFM120" s="304"/>
      <c r="GFN120" s="304"/>
      <c r="GFO120" s="304"/>
      <c r="GFP120" s="304"/>
      <c r="GFQ120" s="304"/>
      <c r="GFR120" s="304"/>
      <c r="GFS120" s="304"/>
      <c r="GFT120" s="304"/>
      <c r="GFU120" s="304"/>
      <c r="GFV120" s="304"/>
      <c r="GFW120" s="304"/>
      <c r="GFX120" s="304"/>
      <c r="GFY120" s="304"/>
      <c r="GFZ120" s="304"/>
      <c r="GGA120" s="304"/>
      <c r="GGB120" s="304"/>
      <c r="GGC120" s="304"/>
      <c r="GGD120" s="304"/>
      <c r="GGE120" s="304"/>
      <c r="GGF120" s="304"/>
      <c r="GGG120" s="304"/>
      <c r="GGH120" s="304"/>
      <c r="GGI120" s="304"/>
      <c r="GGJ120" s="304"/>
      <c r="GGK120" s="304"/>
      <c r="GGL120" s="304"/>
      <c r="GGM120" s="304"/>
      <c r="GGN120" s="304"/>
      <c r="GGO120" s="304"/>
      <c r="GGP120" s="304"/>
      <c r="GGQ120" s="304"/>
      <c r="GGR120" s="304"/>
      <c r="GGS120" s="304"/>
      <c r="GGT120" s="304"/>
      <c r="GGU120" s="304"/>
      <c r="GGV120" s="304"/>
      <c r="GGW120" s="304"/>
      <c r="GGX120" s="304"/>
      <c r="GGY120" s="304"/>
      <c r="GGZ120" s="304"/>
      <c r="GHA120" s="304"/>
      <c r="GHB120" s="304"/>
      <c r="GHC120" s="304"/>
      <c r="GHD120" s="304"/>
      <c r="GHE120" s="304"/>
      <c r="GHF120" s="304"/>
      <c r="GHG120" s="304"/>
      <c r="GHH120" s="304"/>
      <c r="GHI120" s="304"/>
      <c r="GHJ120" s="304"/>
      <c r="GHK120" s="304"/>
      <c r="GHL120" s="304"/>
      <c r="GHM120" s="304"/>
      <c r="GHN120" s="304"/>
      <c r="GHO120" s="304"/>
      <c r="GHP120" s="304"/>
      <c r="GHQ120" s="304"/>
      <c r="GHR120" s="304"/>
      <c r="GHS120" s="304"/>
      <c r="GHT120" s="304"/>
      <c r="GHU120" s="304"/>
      <c r="GHV120" s="304"/>
      <c r="GHW120" s="304"/>
      <c r="GHX120" s="304"/>
      <c r="GHY120" s="304"/>
      <c r="GHZ120" s="304"/>
      <c r="GIA120" s="304"/>
      <c r="GIB120" s="304"/>
      <c r="GIC120" s="304"/>
      <c r="GID120" s="304"/>
      <c r="GIE120" s="304"/>
      <c r="GIF120" s="304"/>
      <c r="GIG120" s="304"/>
      <c r="GIH120" s="304"/>
      <c r="GII120" s="304"/>
      <c r="GIJ120" s="304"/>
      <c r="GIK120" s="304"/>
      <c r="GIL120" s="304"/>
      <c r="GIM120" s="304"/>
      <c r="GIN120" s="304"/>
      <c r="GIO120" s="304"/>
      <c r="GIP120" s="304"/>
      <c r="GIQ120" s="304"/>
      <c r="GIR120" s="304"/>
      <c r="GIS120" s="304"/>
      <c r="GIT120" s="304"/>
      <c r="GIU120" s="304"/>
      <c r="GIV120" s="304"/>
      <c r="GIW120" s="304"/>
      <c r="GIX120" s="304"/>
      <c r="GIY120" s="304"/>
      <c r="GIZ120" s="304"/>
      <c r="GJA120" s="304"/>
      <c r="GJB120" s="304"/>
      <c r="GJC120" s="304"/>
      <c r="GJD120" s="304"/>
      <c r="GJE120" s="304"/>
      <c r="GJF120" s="304"/>
      <c r="GJG120" s="304"/>
      <c r="GJH120" s="304"/>
      <c r="GJI120" s="304"/>
      <c r="GJJ120" s="304"/>
      <c r="GJK120" s="304"/>
      <c r="GJL120" s="304"/>
      <c r="GJM120" s="304"/>
      <c r="GJN120" s="304"/>
      <c r="GJO120" s="304"/>
      <c r="GJP120" s="304"/>
      <c r="GJQ120" s="304"/>
      <c r="GJR120" s="304"/>
      <c r="GJS120" s="304"/>
      <c r="GJT120" s="304"/>
      <c r="GJU120" s="304"/>
      <c r="GJV120" s="304"/>
      <c r="GJW120" s="304"/>
      <c r="GJX120" s="304"/>
      <c r="GJY120" s="304"/>
      <c r="GJZ120" s="304"/>
      <c r="GKA120" s="304"/>
      <c r="GKB120" s="304"/>
      <c r="GKC120" s="304"/>
      <c r="GKD120" s="304"/>
      <c r="GKE120" s="304"/>
      <c r="GKF120" s="304"/>
      <c r="GKG120" s="304"/>
      <c r="GKH120" s="304"/>
      <c r="GKI120" s="304"/>
      <c r="GKJ120" s="304"/>
      <c r="GKK120" s="304"/>
      <c r="GKL120" s="304"/>
      <c r="GKM120" s="304"/>
      <c r="GKN120" s="304"/>
      <c r="GKO120" s="304"/>
      <c r="GKP120" s="304"/>
      <c r="GKQ120" s="304"/>
      <c r="GKR120" s="304"/>
      <c r="GKS120" s="304"/>
      <c r="GKT120" s="304"/>
      <c r="GKU120" s="304"/>
      <c r="GKV120" s="304"/>
      <c r="GKW120" s="304"/>
      <c r="GKX120" s="304"/>
      <c r="GKY120" s="304"/>
      <c r="GKZ120" s="304"/>
      <c r="GLA120" s="304"/>
      <c r="GLB120" s="304"/>
      <c r="GLC120" s="304"/>
      <c r="GLD120" s="304"/>
      <c r="GLE120" s="304"/>
      <c r="GLF120" s="304"/>
      <c r="GLG120" s="304"/>
      <c r="GLH120" s="304"/>
      <c r="GLI120" s="304"/>
      <c r="GLJ120" s="304"/>
      <c r="GLK120" s="304"/>
      <c r="GLL120" s="304"/>
      <c r="GLM120" s="304"/>
      <c r="GLN120" s="304"/>
      <c r="GLO120" s="304"/>
      <c r="GLP120" s="304"/>
      <c r="GLQ120" s="304"/>
      <c r="GLR120" s="304"/>
      <c r="GLS120" s="304"/>
      <c r="GLT120" s="304"/>
      <c r="GLU120" s="304"/>
      <c r="GLV120" s="304"/>
      <c r="GLW120" s="304"/>
      <c r="GLX120" s="304"/>
      <c r="GLY120" s="304"/>
      <c r="GLZ120" s="304"/>
      <c r="GMA120" s="304"/>
      <c r="GMB120" s="304"/>
      <c r="GMC120" s="304"/>
      <c r="GMD120" s="304"/>
      <c r="GME120" s="304"/>
      <c r="GMF120" s="304"/>
      <c r="GMG120" s="304"/>
      <c r="GMH120" s="304"/>
      <c r="GMI120" s="304"/>
      <c r="GMJ120" s="304"/>
      <c r="GMK120" s="304"/>
      <c r="GML120" s="304"/>
      <c r="GMM120" s="304"/>
      <c r="GMN120" s="304"/>
      <c r="GMO120" s="304"/>
      <c r="GMP120" s="304"/>
      <c r="GMQ120" s="304"/>
      <c r="GMR120" s="304"/>
      <c r="GMS120" s="304"/>
      <c r="GMT120" s="304"/>
      <c r="GMU120" s="304"/>
      <c r="GMV120" s="304"/>
      <c r="GMW120" s="304"/>
      <c r="GMX120" s="304"/>
      <c r="GMY120" s="304"/>
      <c r="GMZ120" s="304"/>
      <c r="GNA120" s="304"/>
      <c r="GNB120" s="304"/>
      <c r="GNC120" s="304"/>
      <c r="GND120" s="304"/>
      <c r="GNE120" s="304"/>
      <c r="GNF120" s="304"/>
      <c r="GNG120" s="304"/>
      <c r="GNH120" s="304"/>
      <c r="GNI120" s="304"/>
      <c r="GNJ120" s="304"/>
      <c r="GNK120" s="304"/>
      <c r="GNL120" s="304"/>
      <c r="GNM120" s="304"/>
      <c r="GNN120" s="304"/>
      <c r="GNO120" s="304"/>
      <c r="GNP120" s="304"/>
      <c r="GNQ120" s="304"/>
      <c r="GNR120" s="304"/>
      <c r="GNS120" s="304"/>
      <c r="GNT120" s="304"/>
      <c r="GNU120" s="304"/>
      <c r="GNV120" s="304"/>
      <c r="GNW120" s="304"/>
      <c r="GNX120" s="304"/>
      <c r="GNY120" s="304"/>
      <c r="GNZ120" s="304"/>
      <c r="GOA120" s="304"/>
      <c r="GOB120" s="304"/>
      <c r="GOC120" s="304"/>
      <c r="GOD120" s="304"/>
      <c r="GOE120" s="304"/>
      <c r="GOF120" s="304"/>
      <c r="GOG120" s="304"/>
      <c r="GOH120" s="304"/>
      <c r="GOI120" s="304"/>
      <c r="GOJ120" s="304"/>
      <c r="GOK120" s="304"/>
      <c r="GOL120" s="304"/>
      <c r="GOM120" s="304"/>
      <c r="GON120" s="304"/>
      <c r="GOO120" s="304"/>
      <c r="GOP120" s="304"/>
      <c r="GOQ120" s="304"/>
      <c r="GOR120" s="304"/>
      <c r="GOS120" s="304"/>
      <c r="GOT120" s="304"/>
      <c r="GOU120" s="304"/>
      <c r="GOV120" s="304"/>
      <c r="GOW120" s="304"/>
      <c r="GOX120" s="304"/>
      <c r="GOY120" s="304"/>
      <c r="GOZ120" s="304"/>
      <c r="GPA120" s="304"/>
      <c r="GPB120" s="304"/>
      <c r="GPC120" s="304"/>
      <c r="GPD120" s="304"/>
      <c r="GPE120" s="304"/>
      <c r="GPF120" s="304"/>
      <c r="GPG120" s="304"/>
      <c r="GPH120" s="304"/>
      <c r="GPI120" s="304"/>
      <c r="GPJ120" s="304"/>
      <c r="GPK120" s="304"/>
      <c r="GPL120" s="304"/>
      <c r="GPM120" s="304"/>
      <c r="GPN120" s="304"/>
      <c r="GPO120" s="304"/>
      <c r="GPP120" s="304"/>
      <c r="GPQ120" s="304"/>
      <c r="GPR120" s="304"/>
      <c r="GPS120" s="304"/>
      <c r="GPT120" s="304"/>
      <c r="GPU120" s="304"/>
      <c r="GPV120" s="304"/>
      <c r="GPW120" s="304"/>
      <c r="GPX120" s="304"/>
      <c r="GPY120" s="304"/>
      <c r="GPZ120" s="304"/>
      <c r="GQA120" s="304"/>
      <c r="GQB120" s="304"/>
      <c r="GQC120" s="304"/>
      <c r="GQD120" s="304"/>
      <c r="GQE120" s="304"/>
      <c r="GQF120" s="304"/>
      <c r="GQG120" s="304"/>
      <c r="GQH120" s="304"/>
      <c r="GQI120" s="304"/>
      <c r="GQJ120" s="304"/>
      <c r="GQK120" s="304"/>
      <c r="GQL120" s="304"/>
      <c r="GQM120" s="304"/>
      <c r="GQN120" s="304"/>
      <c r="GQO120" s="304"/>
      <c r="GQP120" s="304"/>
      <c r="GQQ120" s="304"/>
      <c r="GQR120" s="304"/>
      <c r="GQS120" s="304"/>
      <c r="GQT120" s="304"/>
      <c r="GQU120" s="304"/>
      <c r="GQV120" s="304"/>
      <c r="GQW120" s="304"/>
      <c r="GQX120" s="304"/>
      <c r="GQY120" s="304"/>
      <c r="GQZ120" s="304"/>
      <c r="GRA120" s="304"/>
      <c r="GRB120" s="304"/>
      <c r="GRC120" s="304"/>
      <c r="GRD120" s="304"/>
      <c r="GRE120" s="304"/>
      <c r="GRF120" s="304"/>
      <c r="GRG120" s="304"/>
      <c r="GRH120" s="304"/>
      <c r="GRI120" s="304"/>
      <c r="GRJ120" s="304"/>
      <c r="GRK120" s="304"/>
      <c r="GRL120" s="304"/>
      <c r="GRM120" s="304"/>
      <c r="GRN120" s="304"/>
      <c r="GRO120" s="304"/>
      <c r="GRP120" s="304"/>
      <c r="GRQ120" s="304"/>
      <c r="GRR120" s="304"/>
      <c r="GRS120" s="304"/>
      <c r="GRT120" s="304"/>
      <c r="GRU120" s="304"/>
      <c r="GRV120" s="304"/>
      <c r="GRW120" s="304"/>
      <c r="GRX120" s="304"/>
      <c r="GRY120" s="304"/>
      <c r="GRZ120" s="304"/>
      <c r="GSA120" s="304"/>
      <c r="GSB120" s="304"/>
      <c r="GSC120" s="304"/>
      <c r="GSD120" s="304"/>
      <c r="GSE120" s="304"/>
      <c r="GSF120" s="304"/>
      <c r="GSG120" s="304"/>
      <c r="GSH120" s="304"/>
      <c r="GSI120" s="304"/>
      <c r="GSJ120" s="304"/>
      <c r="GSK120" s="304"/>
      <c r="GSL120" s="304"/>
      <c r="GSM120" s="304"/>
      <c r="GSN120" s="304"/>
      <c r="GSO120" s="304"/>
      <c r="GSP120" s="304"/>
      <c r="GSQ120" s="304"/>
      <c r="GSR120" s="304"/>
      <c r="GSS120" s="304"/>
      <c r="GST120" s="304"/>
      <c r="GSU120" s="304"/>
      <c r="GSV120" s="304"/>
      <c r="GSW120" s="304"/>
      <c r="GSX120" s="304"/>
      <c r="GSY120" s="304"/>
      <c r="GSZ120" s="304"/>
      <c r="GTA120" s="304"/>
      <c r="GTB120" s="304"/>
      <c r="GTC120" s="304"/>
      <c r="GTD120" s="304"/>
      <c r="GTE120" s="304"/>
      <c r="GTF120" s="304"/>
      <c r="GTG120" s="304"/>
      <c r="GTH120" s="304"/>
      <c r="GTI120" s="304"/>
      <c r="GTJ120" s="304"/>
      <c r="GTK120" s="304"/>
      <c r="GTL120" s="304"/>
      <c r="GTM120" s="304"/>
      <c r="GTN120" s="304"/>
      <c r="GTO120" s="304"/>
      <c r="GTP120" s="304"/>
      <c r="GTQ120" s="304"/>
      <c r="GTR120" s="304"/>
      <c r="GTS120" s="304"/>
      <c r="GTT120" s="304"/>
      <c r="GTU120" s="304"/>
      <c r="GTV120" s="304"/>
      <c r="GTW120" s="304"/>
      <c r="GTX120" s="304"/>
      <c r="GTY120" s="304"/>
      <c r="GTZ120" s="304"/>
      <c r="GUA120" s="304"/>
      <c r="GUB120" s="304"/>
      <c r="GUC120" s="304"/>
      <c r="GUD120" s="304"/>
      <c r="GUE120" s="304"/>
      <c r="GUF120" s="304"/>
      <c r="GUG120" s="304"/>
      <c r="GUH120" s="304"/>
      <c r="GUI120" s="304"/>
      <c r="GUJ120" s="304"/>
      <c r="GUK120" s="304"/>
      <c r="GUL120" s="304"/>
      <c r="GUM120" s="304"/>
      <c r="GUN120" s="304"/>
      <c r="GUO120" s="304"/>
      <c r="GUP120" s="304"/>
      <c r="GUQ120" s="304"/>
      <c r="GUR120" s="304"/>
      <c r="GUS120" s="304"/>
      <c r="GUT120" s="304"/>
      <c r="GUU120" s="304"/>
      <c r="GUV120" s="304"/>
      <c r="GUW120" s="304"/>
      <c r="GUX120" s="304"/>
      <c r="GUY120" s="304"/>
      <c r="GUZ120" s="304"/>
      <c r="GVA120" s="304"/>
      <c r="GVB120" s="304"/>
      <c r="GVC120" s="304"/>
      <c r="GVD120" s="304"/>
      <c r="GVE120" s="304"/>
      <c r="GVF120" s="304"/>
      <c r="GVG120" s="304"/>
      <c r="GVH120" s="304"/>
      <c r="GVI120" s="304"/>
      <c r="GVJ120" s="304"/>
      <c r="GVK120" s="304"/>
      <c r="GVL120" s="304"/>
      <c r="GVM120" s="304"/>
      <c r="GVN120" s="304"/>
      <c r="GVO120" s="304"/>
      <c r="GVP120" s="304"/>
      <c r="GVQ120" s="304"/>
      <c r="GVR120" s="304"/>
      <c r="GVS120" s="304"/>
      <c r="GVT120" s="304"/>
      <c r="GVU120" s="304"/>
      <c r="GVV120" s="304"/>
      <c r="GVW120" s="304"/>
      <c r="GVX120" s="304"/>
      <c r="GVY120" s="304"/>
      <c r="GVZ120" s="304"/>
      <c r="GWA120" s="304"/>
      <c r="GWB120" s="304"/>
      <c r="GWC120" s="304"/>
      <c r="GWD120" s="304"/>
      <c r="GWE120" s="304"/>
      <c r="GWF120" s="304"/>
      <c r="GWG120" s="304"/>
      <c r="GWH120" s="304"/>
      <c r="GWI120" s="304"/>
      <c r="GWJ120" s="304"/>
      <c r="GWK120" s="304"/>
      <c r="GWL120" s="304"/>
      <c r="GWM120" s="304"/>
      <c r="GWN120" s="304"/>
      <c r="GWO120" s="304"/>
      <c r="GWP120" s="304"/>
      <c r="GWQ120" s="304"/>
      <c r="GWR120" s="304"/>
      <c r="GWS120" s="304"/>
      <c r="GWT120" s="304"/>
      <c r="GWU120" s="304"/>
      <c r="GWV120" s="304"/>
      <c r="GWW120" s="304"/>
      <c r="GWX120" s="304"/>
      <c r="GWY120" s="304"/>
      <c r="GWZ120" s="304"/>
      <c r="GXA120" s="304"/>
      <c r="GXB120" s="304"/>
      <c r="GXC120" s="304"/>
      <c r="GXD120" s="304"/>
      <c r="GXE120" s="304"/>
      <c r="GXF120" s="304"/>
      <c r="GXG120" s="304"/>
      <c r="GXH120" s="304"/>
      <c r="GXI120" s="304"/>
      <c r="GXJ120" s="304"/>
      <c r="GXK120" s="304"/>
      <c r="GXL120" s="304"/>
      <c r="GXM120" s="304"/>
      <c r="GXN120" s="304"/>
      <c r="GXO120" s="304"/>
      <c r="GXP120" s="304"/>
      <c r="GXQ120" s="304"/>
      <c r="GXR120" s="304"/>
      <c r="GXS120" s="304"/>
      <c r="GXT120" s="304"/>
      <c r="GXU120" s="304"/>
      <c r="GXV120" s="304"/>
      <c r="GXW120" s="304"/>
      <c r="GXX120" s="304"/>
      <c r="GXY120" s="304"/>
      <c r="GXZ120" s="304"/>
      <c r="GYA120" s="304"/>
      <c r="GYB120" s="304"/>
      <c r="GYC120" s="304"/>
      <c r="GYD120" s="304"/>
      <c r="GYE120" s="304"/>
      <c r="GYF120" s="304"/>
      <c r="GYG120" s="304"/>
      <c r="GYH120" s="304"/>
      <c r="GYI120" s="304"/>
      <c r="GYJ120" s="304"/>
      <c r="GYK120" s="304"/>
      <c r="GYL120" s="304"/>
      <c r="GYM120" s="304"/>
      <c r="GYN120" s="304"/>
      <c r="GYO120" s="304"/>
      <c r="GYP120" s="304"/>
      <c r="GYQ120" s="304"/>
      <c r="GYR120" s="304"/>
      <c r="GYS120" s="304"/>
      <c r="GYT120" s="304"/>
      <c r="GYU120" s="304"/>
      <c r="GYV120" s="304"/>
      <c r="GYW120" s="304"/>
      <c r="GYX120" s="304"/>
      <c r="GYY120" s="304"/>
      <c r="GYZ120" s="304"/>
      <c r="GZA120" s="304"/>
      <c r="GZB120" s="304"/>
      <c r="GZC120" s="304"/>
      <c r="GZD120" s="304"/>
      <c r="GZE120" s="304"/>
      <c r="GZF120" s="304"/>
      <c r="GZG120" s="304"/>
      <c r="GZH120" s="304"/>
      <c r="GZI120" s="304"/>
      <c r="GZJ120" s="304"/>
      <c r="GZK120" s="304"/>
      <c r="GZL120" s="304"/>
      <c r="GZM120" s="304"/>
      <c r="GZN120" s="304"/>
      <c r="GZO120" s="304"/>
      <c r="GZP120" s="304"/>
      <c r="GZQ120" s="304"/>
      <c r="GZR120" s="304"/>
      <c r="GZS120" s="304"/>
      <c r="GZT120" s="304"/>
      <c r="GZU120" s="304"/>
      <c r="GZV120" s="304"/>
      <c r="GZW120" s="304"/>
      <c r="GZX120" s="304"/>
      <c r="GZY120" s="304"/>
      <c r="GZZ120" s="304"/>
      <c r="HAA120" s="304"/>
      <c r="HAB120" s="304"/>
      <c r="HAC120" s="304"/>
      <c r="HAD120" s="304"/>
      <c r="HAE120" s="304"/>
      <c r="HAF120" s="304"/>
      <c r="HAG120" s="304"/>
      <c r="HAH120" s="304"/>
      <c r="HAI120" s="304"/>
      <c r="HAJ120" s="304"/>
      <c r="HAK120" s="304"/>
      <c r="HAL120" s="304"/>
      <c r="HAM120" s="304"/>
      <c r="HAN120" s="304"/>
      <c r="HAO120" s="304"/>
      <c r="HAP120" s="304"/>
      <c r="HAQ120" s="304"/>
      <c r="HAR120" s="304"/>
      <c r="HAS120" s="304"/>
      <c r="HAT120" s="304"/>
      <c r="HAU120" s="304"/>
      <c r="HAV120" s="304"/>
      <c r="HAW120" s="304"/>
      <c r="HAX120" s="304"/>
      <c r="HAY120" s="304"/>
      <c r="HAZ120" s="304"/>
      <c r="HBA120" s="304"/>
      <c r="HBB120" s="304"/>
      <c r="HBC120" s="304"/>
      <c r="HBD120" s="304"/>
      <c r="HBE120" s="304"/>
      <c r="HBF120" s="304"/>
      <c r="HBG120" s="304"/>
      <c r="HBH120" s="304"/>
      <c r="HBI120" s="304"/>
      <c r="HBJ120" s="304"/>
      <c r="HBK120" s="304"/>
      <c r="HBL120" s="304"/>
      <c r="HBM120" s="304"/>
      <c r="HBN120" s="304"/>
      <c r="HBO120" s="304"/>
      <c r="HBP120" s="304"/>
      <c r="HBQ120" s="304"/>
      <c r="HBR120" s="304"/>
      <c r="HBS120" s="304"/>
      <c r="HBT120" s="304"/>
      <c r="HBU120" s="304"/>
      <c r="HBV120" s="304"/>
      <c r="HBW120" s="304"/>
      <c r="HBX120" s="304"/>
      <c r="HBY120" s="304"/>
      <c r="HBZ120" s="304"/>
      <c r="HCA120" s="304"/>
      <c r="HCB120" s="304"/>
      <c r="HCC120" s="304"/>
      <c r="HCD120" s="304"/>
      <c r="HCE120" s="304"/>
      <c r="HCF120" s="304"/>
      <c r="HCG120" s="304"/>
      <c r="HCH120" s="304"/>
      <c r="HCI120" s="304"/>
      <c r="HCJ120" s="304"/>
      <c r="HCK120" s="304"/>
      <c r="HCL120" s="304"/>
      <c r="HCM120" s="304"/>
      <c r="HCN120" s="304"/>
      <c r="HCO120" s="304"/>
      <c r="HCP120" s="304"/>
      <c r="HCQ120" s="304"/>
      <c r="HCR120" s="304"/>
      <c r="HCS120" s="304"/>
      <c r="HCT120" s="304"/>
      <c r="HCU120" s="304"/>
      <c r="HCV120" s="304"/>
      <c r="HCW120" s="304"/>
      <c r="HCX120" s="304"/>
      <c r="HCY120" s="304"/>
      <c r="HCZ120" s="304"/>
      <c r="HDA120" s="304"/>
      <c r="HDB120" s="304"/>
      <c r="HDC120" s="304"/>
      <c r="HDD120" s="304"/>
      <c r="HDE120" s="304"/>
      <c r="HDF120" s="304"/>
      <c r="HDG120" s="304"/>
      <c r="HDH120" s="304"/>
      <c r="HDI120" s="304"/>
      <c r="HDJ120" s="304"/>
      <c r="HDK120" s="304"/>
      <c r="HDL120" s="304"/>
      <c r="HDM120" s="304"/>
      <c r="HDN120" s="304"/>
      <c r="HDO120" s="304"/>
      <c r="HDP120" s="304"/>
      <c r="HDQ120" s="304"/>
      <c r="HDR120" s="304"/>
      <c r="HDS120" s="304"/>
      <c r="HDT120" s="304"/>
      <c r="HDU120" s="304"/>
      <c r="HDV120" s="304"/>
      <c r="HDW120" s="304"/>
      <c r="HDX120" s="304"/>
      <c r="HDY120" s="304"/>
      <c r="HDZ120" s="304"/>
      <c r="HEA120" s="304"/>
      <c r="HEB120" s="304"/>
      <c r="HEC120" s="304"/>
      <c r="HED120" s="304"/>
      <c r="HEE120" s="304"/>
      <c r="HEF120" s="304"/>
      <c r="HEG120" s="304"/>
      <c r="HEH120" s="304"/>
      <c r="HEI120" s="304"/>
      <c r="HEJ120" s="304"/>
      <c r="HEK120" s="304"/>
      <c r="HEL120" s="304"/>
      <c r="HEM120" s="304"/>
      <c r="HEN120" s="304"/>
      <c r="HEO120" s="304"/>
      <c r="HEP120" s="304"/>
      <c r="HEQ120" s="304"/>
      <c r="HER120" s="304"/>
      <c r="HES120" s="304"/>
      <c r="HET120" s="304"/>
      <c r="HEU120" s="304"/>
      <c r="HEV120" s="304"/>
      <c r="HEW120" s="304"/>
      <c r="HEX120" s="304"/>
      <c r="HEY120" s="304"/>
      <c r="HEZ120" s="304"/>
      <c r="HFA120" s="304"/>
      <c r="HFB120" s="304"/>
      <c r="HFC120" s="304"/>
      <c r="HFD120" s="304"/>
      <c r="HFE120" s="304"/>
      <c r="HFF120" s="304"/>
      <c r="HFG120" s="304"/>
      <c r="HFH120" s="304"/>
      <c r="HFI120" s="304"/>
      <c r="HFJ120" s="304"/>
      <c r="HFK120" s="304"/>
      <c r="HFL120" s="304"/>
      <c r="HFM120" s="304"/>
      <c r="HFN120" s="304"/>
      <c r="HFO120" s="304"/>
      <c r="HFP120" s="304"/>
      <c r="HFQ120" s="304"/>
      <c r="HFR120" s="304"/>
      <c r="HFS120" s="304"/>
      <c r="HFT120" s="304"/>
      <c r="HFU120" s="304"/>
      <c r="HFV120" s="304"/>
      <c r="HFW120" s="304"/>
      <c r="HFX120" s="304"/>
      <c r="HFY120" s="304"/>
      <c r="HFZ120" s="304"/>
      <c r="HGA120" s="304"/>
      <c r="HGB120" s="304"/>
      <c r="HGC120" s="304"/>
      <c r="HGD120" s="304"/>
      <c r="HGE120" s="304"/>
      <c r="HGF120" s="304"/>
      <c r="HGG120" s="304"/>
      <c r="HGH120" s="304"/>
      <c r="HGI120" s="304"/>
      <c r="HGJ120" s="304"/>
      <c r="HGK120" s="304"/>
      <c r="HGL120" s="304"/>
      <c r="HGM120" s="304"/>
      <c r="HGN120" s="304"/>
      <c r="HGO120" s="304"/>
      <c r="HGP120" s="304"/>
      <c r="HGQ120" s="304"/>
      <c r="HGR120" s="304"/>
      <c r="HGS120" s="304"/>
      <c r="HGT120" s="304"/>
      <c r="HGU120" s="304"/>
      <c r="HGV120" s="304"/>
      <c r="HGW120" s="304"/>
      <c r="HGX120" s="304"/>
      <c r="HGY120" s="304"/>
      <c r="HGZ120" s="304"/>
      <c r="HHA120" s="304"/>
      <c r="HHB120" s="304"/>
      <c r="HHC120" s="304"/>
      <c r="HHD120" s="304"/>
      <c r="HHE120" s="304"/>
      <c r="HHF120" s="304"/>
      <c r="HHG120" s="304"/>
      <c r="HHH120" s="304"/>
      <c r="HHI120" s="304"/>
      <c r="HHJ120" s="304"/>
      <c r="HHK120" s="304"/>
      <c r="HHL120" s="304"/>
      <c r="HHM120" s="304"/>
      <c r="HHN120" s="304"/>
      <c r="HHO120" s="304"/>
      <c r="HHP120" s="304"/>
      <c r="HHQ120" s="304"/>
      <c r="HHR120" s="304"/>
      <c r="HHS120" s="304"/>
      <c r="HHT120" s="304"/>
      <c r="HHU120" s="304"/>
      <c r="HHV120" s="304"/>
      <c r="HHW120" s="304"/>
      <c r="HHX120" s="304"/>
      <c r="HHY120" s="304"/>
      <c r="HHZ120" s="304"/>
      <c r="HIA120" s="304"/>
      <c r="HIB120" s="304"/>
      <c r="HIC120" s="304"/>
      <c r="HID120" s="304"/>
      <c r="HIE120" s="304"/>
      <c r="HIF120" s="304"/>
      <c r="HIG120" s="304"/>
      <c r="HIH120" s="304"/>
      <c r="HII120" s="304"/>
      <c r="HIJ120" s="304"/>
      <c r="HIK120" s="304"/>
      <c r="HIL120" s="304"/>
      <c r="HIM120" s="304"/>
      <c r="HIN120" s="304"/>
      <c r="HIO120" s="304"/>
      <c r="HIP120" s="304"/>
      <c r="HIQ120" s="304"/>
      <c r="HIR120" s="304"/>
      <c r="HIS120" s="304"/>
      <c r="HIT120" s="304"/>
      <c r="HIU120" s="304"/>
      <c r="HIV120" s="304"/>
      <c r="HIW120" s="304"/>
      <c r="HIX120" s="304"/>
      <c r="HIY120" s="304"/>
      <c r="HIZ120" s="304"/>
      <c r="HJA120" s="304"/>
      <c r="HJB120" s="304"/>
      <c r="HJC120" s="304"/>
      <c r="HJD120" s="304"/>
      <c r="HJE120" s="304"/>
      <c r="HJF120" s="304"/>
      <c r="HJG120" s="304"/>
      <c r="HJH120" s="304"/>
      <c r="HJI120" s="304"/>
      <c r="HJJ120" s="304"/>
      <c r="HJK120" s="304"/>
      <c r="HJL120" s="304"/>
      <c r="HJM120" s="304"/>
      <c r="HJN120" s="304"/>
      <c r="HJO120" s="304"/>
      <c r="HJP120" s="304"/>
      <c r="HJQ120" s="304"/>
      <c r="HJR120" s="304"/>
      <c r="HJS120" s="304"/>
      <c r="HJT120" s="304"/>
      <c r="HJU120" s="304"/>
      <c r="HJV120" s="304"/>
      <c r="HJW120" s="304"/>
      <c r="HJX120" s="304"/>
      <c r="HJY120" s="304"/>
      <c r="HJZ120" s="304"/>
      <c r="HKA120" s="304"/>
      <c r="HKB120" s="304"/>
      <c r="HKC120" s="304"/>
      <c r="HKD120" s="304"/>
      <c r="HKE120" s="304"/>
      <c r="HKF120" s="304"/>
      <c r="HKG120" s="304"/>
      <c r="HKH120" s="304"/>
      <c r="HKI120" s="304"/>
      <c r="HKJ120" s="304"/>
      <c r="HKK120" s="304"/>
      <c r="HKL120" s="304"/>
      <c r="HKM120" s="304"/>
      <c r="HKN120" s="304"/>
      <c r="HKO120" s="304"/>
      <c r="HKP120" s="304"/>
      <c r="HKQ120" s="304"/>
      <c r="HKR120" s="304"/>
      <c r="HKS120" s="304"/>
      <c r="HKT120" s="304"/>
      <c r="HKU120" s="304"/>
      <c r="HKV120" s="304"/>
      <c r="HKW120" s="304"/>
      <c r="HKX120" s="304"/>
      <c r="HKY120" s="304"/>
      <c r="HKZ120" s="304"/>
      <c r="HLA120" s="304"/>
      <c r="HLB120" s="304"/>
      <c r="HLC120" s="304"/>
      <c r="HLD120" s="304"/>
      <c r="HLE120" s="304"/>
      <c r="HLF120" s="304"/>
      <c r="HLG120" s="304"/>
      <c r="HLH120" s="304"/>
      <c r="HLI120" s="304"/>
      <c r="HLJ120" s="304"/>
      <c r="HLK120" s="304"/>
      <c r="HLL120" s="304"/>
      <c r="HLM120" s="304"/>
      <c r="HLN120" s="304"/>
      <c r="HLO120" s="304"/>
      <c r="HLP120" s="304"/>
      <c r="HLQ120" s="304"/>
      <c r="HLR120" s="304"/>
      <c r="HLS120" s="304"/>
      <c r="HLT120" s="304"/>
      <c r="HLU120" s="304"/>
      <c r="HLV120" s="304"/>
      <c r="HLW120" s="304"/>
      <c r="HLX120" s="304"/>
      <c r="HLY120" s="304"/>
      <c r="HLZ120" s="304"/>
      <c r="HMA120" s="304"/>
      <c r="HMB120" s="304"/>
      <c r="HMC120" s="304"/>
      <c r="HMD120" s="304"/>
      <c r="HME120" s="304"/>
      <c r="HMF120" s="304"/>
      <c r="HMG120" s="304"/>
      <c r="HMH120" s="304"/>
      <c r="HMI120" s="304"/>
      <c r="HMJ120" s="304"/>
      <c r="HMK120" s="304"/>
      <c r="HML120" s="304"/>
      <c r="HMM120" s="304"/>
      <c r="HMN120" s="304"/>
      <c r="HMO120" s="304"/>
      <c r="HMP120" s="304"/>
      <c r="HMQ120" s="304"/>
      <c r="HMR120" s="304"/>
      <c r="HMS120" s="304"/>
      <c r="HMT120" s="304"/>
      <c r="HMU120" s="304"/>
      <c r="HMV120" s="304"/>
      <c r="HMW120" s="304"/>
      <c r="HMX120" s="304"/>
      <c r="HMY120" s="304"/>
      <c r="HMZ120" s="304"/>
      <c r="HNA120" s="304"/>
      <c r="HNB120" s="304"/>
      <c r="HNC120" s="304"/>
      <c r="HND120" s="304"/>
      <c r="HNE120" s="304"/>
      <c r="HNF120" s="304"/>
      <c r="HNG120" s="304"/>
      <c r="HNH120" s="304"/>
      <c r="HNI120" s="304"/>
      <c r="HNJ120" s="304"/>
      <c r="HNK120" s="304"/>
      <c r="HNL120" s="304"/>
      <c r="HNM120" s="304"/>
      <c r="HNN120" s="304"/>
      <c r="HNO120" s="304"/>
      <c r="HNP120" s="304"/>
      <c r="HNQ120" s="304"/>
      <c r="HNR120" s="304"/>
      <c r="HNS120" s="304"/>
      <c r="HNT120" s="304"/>
      <c r="HNU120" s="304"/>
      <c r="HNV120" s="304"/>
      <c r="HNW120" s="304"/>
      <c r="HNX120" s="304"/>
      <c r="HNY120" s="304"/>
      <c r="HNZ120" s="304"/>
      <c r="HOA120" s="304"/>
      <c r="HOB120" s="304"/>
      <c r="HOC120" s="304"/>
      <c r="HOD120" s="304"/>
      <c r="HOE120" s="304"/>
      <c r="HOF120" s="304"/>
      <c r="HOG120" s="304"/>
      <c r="HOH120" s="304"/>
      <c r="HOI120" s="304"/>
      <c r="HOJ120" s="304"/>
      <c r="HOK120" s="304"/>
      <c r="HOL120" s="304"/>
      <c r="HOM120" s="304"/>
      <c r="HON120" s="304"/>
      <c r="HOO120" s="304"/>
      <c r="HOP120" s="304"/>
      <c r="HOQ120" s="304"/>
      <c r="HOR120" s="304"/>
      <c r="HOS120" s="304"/>
      <c r="HOT120" s="304"/>
      <c r="HOU120" s="304"/>
      <c r="HOV120" s="304"/>
      <c r="HOW120" s="304"/>
      <c r="HOX120" s="304"/>
      <c r="HOY120" s="304"/>
      <c r="HOZ120" s="304"/>
      <c r="HPA120" s="304"/>
      <c r="HPB120" s="304"/>
      <c r="HPC120" s="304"/>
      <c r="HPD120" s="304"/>
      <c r="HPE120" s="304"/>
      <c r="HPF120" s="304"/>
      <c r="HPG120" s="304"/>
      <c r="HPH120" s="304"/>
      <c r="HPI120" s="304"/>
      <c r="HPJ120" s="304"/>
      <c r="HPK120" s="304"/>
      <c r="HPL120" s="304"/>
      <c r="HPM120" s="304"/>
      <c r="HPN120" s="304"/>
      <c r="HPO120" s="304"/>
      <c r="HPP120" s="304"/>
      <c r="HPQ120" s="304"/>
      <c r="HPR120" s="304"/>
      <c r="HPS120" s="304"/>
      <c r="HPT120" s="304"/>
      <c r="HPU120" s="304"/>
      <c r="HPV120" s="304"/>
      <c r="HPW120" s="304"/>
      <c r="HPX120" s="304"/>
      <c r="HPY120" s="304"/>
      <c r="HPZ120" s="304"/>
      <c r="HQA120" s="304"/>
      <c r="HQB120" s="304"/>
      <c r="HQC120" s="304"/>
      <c r="HQD120" s="304"/>
      <c r="HQE120" s="304"/>
      <c r="HQF120" s="304"/>
      <c r="HQG120" s="304"/>
      <c r="HQH120" s="304"/>
      <c r="HQI120" s="304"/>
      <c r="HQJ120" s="304"/>
      <c r="HQK120" s="304"/>
      <c r="HQL120" s="304"/>
      <c r="HQM120" s="304"/>
      <c r="HQN120" s="304"/>
      <c r="HQO120" s="304"/>
      <c r="HQP120" s="304"/>
      <c r="HQQ120" s="304"/>
      <c r="HQR120" s="304"/>
      <c r="HQS120" s="304"/>
      <c r="HQT120" s="304"/>
      <c r="HQU120" s="304"/>
      <c r="HQV120" s="304"/>
      <c r="HQW120" s="304"/>
      <c r="HQX120" s="304"/>
      <c r="HQY120" s="304"/>
      <c r="HQZ120" s="304"/>
      <c r="HRA120" s="304"/>
      <c r="HRB120" s="304"/>
      <c r="HRC120" s="304"/>
      <c r="HRD120" s="304"/>
      <c r="HRE120" s="304"/>
      <c r="HRF120" s="304"/>
      <c r="HRG120" s="304"/>
      <c r="HRH120" s="304"/>
      <c r="HRI120" s="304"/>
      <c r="HRJ120" s="304"/>
      <c r="HRK120" s="304"/>
      <c r="HRL120" s="304"/>
      <c r="HRM120" s="304"/>
      <c r="HRN120" s="304"/>
      <c r="HRO120" s="304"/>
      <c r="HRP120" s="304"/>
      <c r="HRQ120" s="304"/>
      <c r="HRR120" s="304"/>
      <c r="HRS120" s="304"/>
      <c r="HRT120" s="304"/>
      <c r="HRU120" s="304"/>
      <c r="HRV120" s="304"/>
      <c r="HRW120" s="304"/>
      <c r="HRX120" s="304"/>
      <c r="HRY120" s="304"/>
      <c r="HRZ120" s="304"/>
      <c r="HSA120" s="304"/>
      <c r="HSB120" s="304"/>
      <c r="HSC120" s="304"/>
      <c r="HSD120" s="304"/>
      <c r="HSE120" s="304"/>
      <c r="HSF120" s="304"/>
      <c r="HSG120" s="304"/>
      <c r="HSH120" s="304"/>
      <c r="HSI120" s="304"/>
      <c r="HSJ120" s="304"/>
      <c r="HSK120" s="304"/>
      <c r="HSL120" s="304"/>
      <c r="HSM120" s="304"/>
      <c r="HSN120" s="304"/>
      <c r="HSO120" s="304"/>
      <c r="HSP120" s="304"/>
      <c r="HSQ120" s="304"/>
      <c r="HSR120" s="304"/>
      <c r="HSS120" s="304"/>
      <c r="HST120" s="304"/>
      <c r="HSU120" s="304"/>
      <c r="HSV120" s="304"/>
      <c r="HSW120" s="304"/>
      <c r="HSX120" s="304"/>
      <c r="HSY120" s="304"/>
      <c r="HSZ120" s="304"/>
      <c r="HTA120" s="304"/>
      <c r="HTB120" s="304"/>
      <c r="HTC120" s="304"/>
      <c r="HTD120" s="304"/>
      <c r="HTE120" s="304"/>
      <c r="HTF120" s="304"/>
      <c r="HTG120" s="304"/>
      <c r="HTH120" s="304"/>
      <c r="HTI120" s="304"/>
      <c r="HTJ120" s="304"/>
      <c r="HTK120" s="304"/>
      <c r="HTL120" s="304"/>
      <c r="HTM120" s="304"/>
      <c r="HTN120" s="304"/>
      <c r="HTO120" s="304"/>
      <c r="HTP120" s="304"/>
      <c r="HTQ120" s="304"/>
      <c r="HTR120" s="304"/>
      <c r="HTS120" s="304"/>
      <c r="HTT120" s="304"/>
      <c r="HTU120" s="304"/>
      <c r="HTV120" s="304"/>
      <c r="HTW120" s="304"/>
      <c r="HTX120" s="304"/>
      <c r="HTY120" s="304"/>
      <c r="HTZ120" s="304"/>
      <c r="HUA120" s="304"/>
      <c r="HUB120" s="304"/>
      <c r="HUC120" s="304"/>
      <c r="HUD120" s="304"/>
      <c r="HUE120" s="304"/>
      <c r="HUF120" s="304"/>
      <c r="HUG120" s="304"/>
      <c r="HUH120" s="304"/>
      <c r="HUI120" s="304"/>
      <c r="HUJ120" s="304"/>
      <c r="HUK120" s="304"/>
      <c r="HUL120" s="304"/>
      <c r="HUM120" s="304"/>
      <c r="HUN120" s="304"/>
      <c r="HUO120" s="304"/>
      <c r="HUP120" s="304"/>
      <c r="HUQ120" s="304"/>
      <c r="HUR120" s="304"/>
      <c r="HUS120" s="304"/>
      <c r="HUT120" s="304"/>
      <c r="HUU120" s="304"/>
      <c r="HUV120" s="304"/>
      <c r="HUW120" s="304"/>
      <c r="HUX120" s="304"/>
      <c r="HUY120" s="304"/>
      <c r="HUZ120" s="304"/>
      <c r="HVA120" s="304"/>
      <c r="HVB120" s="304"/>
      <c r="HVC120" s="304"/>
      <c r="HVD120" s="304"/>
      <c r="HVE120" s="304"/>
      <c r="HVF120" s="304"/>
      <c r="HVG120" s="304"/>
      <c r="HVH120" s="304"/>
      <c r="HVI120" s="304"/>
      <c r="HVJ120" s="304"/>
      <c r="HVK120" s="304"/>
      <c r="HVL120" s="304"/>
      <c r="HVM120" s="304"/>
      <c r="HVN120" s="304"/>
      <c r="HVO120" s="304"/>
      <c r="HVP120" s="304"/>
      <c r="HVQ120" s="304"/>
      <c r="HVR120" s="304"/>
      <c r="HVS120" s="304"/>
      <c r="HVT120" s="304"/>
      <c r="HVU120" s="304"/>
      <c r="HVV120" s="304"/>
      <c r="HVW120" s="304"/>
      <c r="HVX120" s="304"/>
      <c r="HVY120" s="304"/>
      <c r="HVZ120" s="304"/>
      <c r="HWA120" s="304"/>
      <c r="HWB120" s="304"/>
      <c r="HWC120" s="304"/>
      <c r="HWD120" s="304"/>
      <c r="HWE120" s="304"/>
      <c r="HWF120" s="304"/>
      <c r="HWG120" s="304"/>
      <c r="HWH120" s="304"/>
      <c r="HWI120" s="304"/>
      <c r="HWJ120" s="304"/>
      <c r="HWK120" s="304"/>
      <c r="HWL120" s="304"/>
      <c r="HWM120" s="304"/>
      <c r="HWN120" s="304"/>
      <c r="HWO120" s="304"/>
      <c r="HWP120" s="304"/>
      <c r="HWQ120" s="304"/>
      <c r="HWR120" s="304"/>
      <c r="HWS120" s="304"/>
      <c r="HWT120" s="304"/>
      <c r="HWU120" s="304"/>
      <c r="HWV120" s="304"/>
      <c r="HWW120" s="304"/>
      <c r="HWX120" s="304"/>
      <c r="HWY120" s="304"/>
      <c r="HWZ120" s="304"/>
      <c r="HXA120" s="304"/>
      <c r="HXB120" s="304"/>
      <c r="HXC120" s="304"/>
      <c r="HXD120" s="304"/>
      <c r="HXE120" s="304"/>
      <c r="HXF120" s="304"/>
      <c r="HXG120" s="304"/>
      <c r="HXH120" s="304"/>
      <c r="HXI120" s="304"/>
      <c r="HXJ120" s="304"/>
      <c r="HXK120" s="304"/>
      <c r="HXL120" s="304"/>
      <c r="HXM120" s="304"/>
      <c r="HXN120" s="304"/>
      <c r="HXO120" s="304"/>
      <c r="HXP120" s="304"/>
      <c r="HXQ120" s="304"/>
      <c r="HXR120" s="304"/>
      <c r="HXS120" s="304"/>
      <c r="HXT120" s="304"/>
      <c r="HXU120" s="304"/>
      <c r="HXV120" s="304"/>
      <c r="HXW120" s="304"/>
      <c r="HXX120" s="304"/>
      <c r="HXY120" s="304"/>
      <c r="HXZ120" s="304"/>
      <c r="HYA120" s="304"/>
      <c r="HYB120" s="304"/>
      <c r="HYC120" s="304"/>
      <c r="HYD120" s="304"/>
      <c r="HYE120" s="304"/>
      <c r="HYF120" s="304"/>
      <c r="HYG120" s="304"/>
      <c r="HYH120" s="304"/>
      <c r="HYI120" s="304"/>
      <c r="HYJ120" s="304"/>
      <c r="HYK120" s="304"/>
      <c r="HYL120" s="304"/>
      <c r="HYM120" s="304"/>
      <c r="HYN120" s="304"/>
      <c r="HYO120" s="304"/>
      <c r="HYP120" s="304"/>
      <c r="HYQ120" s="304"/>
      <c r="HYR120" s="304"/>
      <c r="HYS120" s="304"/>
      <c r="HYT120" s="304"/>
      <c r="HYU120" s="304"/>
      <c r="HYV120" s="304"/>
      <c r="HYW120" s="304"/>
      <c r="HYX120" s="304"/>
      <c r="HYY120" s="304"/>
      <c r="HYZ120" s="304"/>
      <c r="HZA120" s="304"/>
      <c r="HZB120" s="304"/>
      <c r="HZC120" s="304"/>
      <c r="HZD120" s="304"/>
      <c r="HZE120" s="304"/>
      <c r="HZF120" s="304"/>
      <c r="HZG120" s="304"/>
      <c r="HZH120" s="304"/>
      <c r="HZI120" s="304"/>
      <c r="HZJ120" s="304"/>
      <c r="HZK120" s="304"/>
      <c r="HZL120" s="304"/>
      <c r="HZM120" s="304"/>
      <c r="HZN120" s="304"/>
      <c r="HZO120" s="304"/>
      <c r="HZP120" s="304"/>
      <c r="HZQ120" s="304"/>
      <c r="HZR120" s="304"/>
      <c r="HZS120" s="304"/>
      <c r="HZT120" s="304"/>
      <c r="HZU120" s="304"/>
      <c r="HZV120" s="304"/>
      <c r="HZW120" s="304"/>
      <c r="HZX120" s="304"/>
      <c r="HZY120" s="304"/>
      <c r="HZZ120" s="304"/>
      <c r="IAA120" s="304"/>
      <c r="IAB120" s="304"/>
      <c r="IAC120" s="304"/>
      <c r="IAD120" s="304"/>
      <c r="IAE120" s="304"/>
      <c r="IAF120" s="304"/>
      <c r="IAG120" s="304"/>
      <c r="IAH120" s="304"/>
      <c r="IAI120" s="304"/>
      <c r="IAJ120" s="304"/>
      <c r="IAK120" s="304"/>
      <c r="IAL120" s="304"/>
      <c r="IAM120" s="304"/>
      <c r="IAN120" s="304"/>
      <c r="IAO120" s="304"/>
      <c r="IAP120" s="304"/>
      <c r="IAQ120" s="304"/>
      <c r="IAR120" s="304"/>
      <c r="IAS120" s="304"/>
      <c r="IAT120" s="304"/>
      <c r="IAU120" s="304"/>
      <c r="IAV120" s="304"/>
      <c r="IAW120" s="304"/>
      <c r="IAX120" s="304"/>
      <c r="IAY120" s="304"/>
      <c r="IAZ120" s="304"/>
      <c r="IBA120" s="304"/>
      <c r="IBB120" s="304"/>
      <c r="IBC120" s="304"/>
      <c r="IBD120" s="304"/>
      <c r="IBE120" s="304"/>
      <c r="IBF120" s="304"/>
      <c r="IBG120" s="304"/>
      <c r="IBH120" s="304"/>
      <c r="IBI120" s="304"/>
      <c r="IBJ120" s="304"/>
      <c r="IBK120" s="304"/>
      <c r="IBL120" s="304"/>
      <c r="IBM120" s="304"/>
      <c r="IBN120" s="304"/>
      <c r="IBO120" s="304"/>
      <c r="IBP120" s="304"/>
      <c r="IBQ120" s="304"/>
      <c r="IBR120" s="304"/>
      <c r="IBS120" s="304"/>
      <c r="IBT120" s="304"/>
      <c r="IBU120" s="304"/>
      <c r="IBV120" s="304"/>
      <c r="IBW120" s="304"/>
      <c r="IBX120" s="304"/>
      <c r="IBY120" s="304"/>
      <c r="IBZ120" s="304"/>
      <c r="ICA120" s="304"/>
      <c r="ICB120" s="304"/>
      <c r="ICC120" s="304"/>
      <c r="ICD120" s="304"/>
      <c r="ICE120" s="304"/>
      <c r="ICF120" s="304"/>
      <c r="ICG120" s="304"/>
      <c r="ICH120" s="304"/>
      <c r="ICI120" s="304"/>
      <c r="ICJ120" s="304"/>
      <c r="ICK120" s="304"/>
      <c r="ICL120" s="304"/>
      <c r="ICM120" s="304"/>
      <c r="ICN120" s="304"/>
      <c r="ICO120" s="304"/>
      <c r="ICP120" s="304"/>
      <c r="ICQ120" s="304"/>
      <c r="ICR120" s="304"/>
      <c r="ICS120" s="304"/>
      <c r="ICT120" s="304"/>
      <c r="ICU120" s="304"/>
      <c r="ICV120" s="304"/>
      <c r="ICW120" s="304"/>
      <c r="ICX120" s="304"/>
      <c r="ICY120" s="304"/>
      <c r="ICZ120" s="304"/>
      <c r="IDA120" s="304"/>
      <c r="IDB120" s="304"/>
      <c r="IDC120" s="304"/>
      <c r="IDD120" s="304"/>
      <c r="IDE120" s="304"/>
      <c r="IDF120" s="304"/>
      <c r="IDG120" s="304"/>
      <c r="IDH120" s="304"/>
      <c r="IDI120" s="304"/>
      <c r="IDJ120" s="304"/>
      <c r="IDK120" s="304"/>
      <c r="IDL120" s="304"/>
      <c r="IDM120" s="304"/>
      <c r="IDN120" s="304"/>
      <c r="IDO120" s="304"/>
      <c r="IDP120" s="304"/>
      <c r="IDQ120" s="304"/>
      <c r="IDR120" s="304"/>
      <c r="IDS120" s="304"/>
      <c r="IDT120" s="304"/>
      <c r="IDU120" s="304"/>
      <c r="IDV120" s="304"/>
      <c r="IDW120" s="304"/>
      <c r="IDX120" s="304"/>
      <c r="IDY120" s="304"/>
      <c r="IDZ120" s="304"/>
      <c r="IEA120" s="304"/>
      <c r="IEB120" s="304"/>
      <c r="IEC120" s="304"/>
      <c r="IED120" s="304"/>
      <c r="IEE120" s="304"/>
      <c r="IEF120" s="304"/>
      <c r="IEG120" s="304"/>
      <c r="IEH120" s="304"/>
      <c r="IEI120" s="304"/>
      <c r="IEJ120" s="304"/>
      <c r="IEK120" s="304"/>
      <c r="IEL120" s="304"/>
      <c r="IEM120" s="304"/>
      <c r="IEN120" s="304"/>
      <c r="IEO120" s="304"/>
      <c r="IEP120" s="304"/>
      <c r="IEQ120" s="304"/>
      <c r="IER120" s="304"/>
      <c r="IES120" s="304"/>
      <c r="IET120" s="304"/>
      <c r="IEU120" s="304"/>
      <c r="IEV120" s="304"/>
      <c r="IEW120" s="304"/>
      <c r="IEX120" s="304"/>
      <c r="IEY120" s="304"/>
      <c r="IEZ120" s="304"/>
      <c r="IFA120" s="304"/>
      <c r="IFB120" s="304"/>
      <c r="IFC120" s="304"/>
      <c r="IFD120" s="304"/>
      <c r="IFE120" s="304"/>
      <c r="IFF120" s="304"/>
      <c r="IFG120" s="304"/>
      <c r="IFH120" s="304"/>
      <c r="IFI120" s="304"/>
      <c r="IFJ120" s="304"/>
      <c r="IFK120" s="304"/>
      <c r="IFL120" s="304"/>
      <c r="IFM120" s="304"/>
      <c r="IFN120" s="304"/>
      <c r="IFO120" s="304"/>
      <c r="IFP120" s="304"/>
      <c r="IFQ120" s="304"/>
      <c r="IFR120" s="304"/>
      <c r="IFS120" s="304"/>
      <c r="IFT120" s="304"/>
      <c r="IFU120" s="304"/>
      <c r="IFV120" s="304"/>
      <c r="IFW120" s="304"/>
      <c r="IFX120" s="304"/>
      <c r="IFY120" s="304"/>
      <c r="IFZ120" s="304"/>
      <c r="IGA120" s="304"/>
      <c r="IGB120" s="304"/>
      <c r="IGC120" s="304"/>
      <c r="IGD120" s="304"/>
      <c r="IGE120" s="304"/>
      <c r="IGF120" s="304"/>
      <c r="IGG120" s="304"/>
      <c r="IGH120" s="304"/>
      <c r="IGI120" s="304"/>
      <c r="IGJ120" s="304"/>
      <c r="IGK120" s="304"/>
      <c r="IGL120" s="304"/>
      <c r="IGM120" s="304"/>
      <c r="IGN120" s="304"/>
      <c r="IGO120" s="304"/>
      <c r="IGP120" s="304"/>
      <c r="IGQ120" s="304"/>
      <c r="IGR120" s="304"/>
      <c r="IGS120" s="304"/>
      <c r="IGT120" s="304"/>
      <c r="IGU120" s="304"/>
      <c r="IGV120" s="304"/>
      <c r="IGW120" s="304"/>
      <c r="IGX120" s="304"/>
      <c r="IGY120" s="304"/>
      <c r="IGZ120" s="304"/>
      <c r="IHA120" s="304"/>
      <c r="IHB120" s="304"/>
      <c r="IHC120" s="304"/>
      <c r="IHD120" s="304"/>
      <c r="IHE120" s="304"/>
      <c r="IHF120" s="304"/>
      <c r="IHG120" s="304"/>
      <c r="IHH120" s="304"/>
      <c r="IHI120" s="304"/>
      <c r="IHJ120" s="304"/>
      <c r="IHK120" s="304"/>
      <c r="IHL120" s="304"/>
      <c r="IHM120" s="304"/>
      <c r="IHN120" s="304"/>
      <c r="IHO120" s="304"/>
      <c r="IHP120" s="304"/>
      <c r="IHQ120" s="304"/>
      <c r="IHR120" s="304"/>
      <c r="IHS120" s="304"/>
      <c r="IHT120" s="304"/>
      <c r="IHU120" s="304"/>
      <c r="IHV120" s="304"/>
      <c r="IHW120" s="304"/>
      <c r="IHX120" s="304"/>
      <c r="IHY120" s="304"/>
      <c r="IHZ120" s="304"/>
      <c r="IIA120" s="304"/>
      <c r="IIB120" s="304"/>
      <c r="IIC120" s="304"/>
      <c r="IID120" s="304"/>
      <c r="IIE120" s="304"/>
      <c r="IIF120" s="304"/>
      <c r="IIG120" s="304"/>
      <c r="IIH120" s="304"/>
      <c r="III120" s="304"/>
      <c r="IIJ120" s="304"/>
      <c r="IIK120" s="304"/>
      <c r="IIL120" s="304"/>
      <c r="IIM120" s="304"/>
      <c r="IIN120" s="304"/>
      <c r="IIO120" s="304"/>
      <c r="IIP120" s="304"/>
      <c r="IIQ120" s="304"/>
      <c r="IIR120" s="304"/>
      <c r="IIS120" s="304"/>
      <c r="IIT120" s="304"/>
      <c r="IIU120" s="304"/>
      <c r="IIV120" s="304"/>
      <c r="IIW120" s="304"/>
      <c r="IIX120" s="304"/>
      <c r="IIY120" s="304"/>
      <c r="IIZ120" s="304"/>
      <c r="IJA120" s="304"/>
      <c r="IJB120" s="304"/>
      <c r="IJC120" s="304"/>
      <c r="IJD120" s="304"/>
      <c r="IJE120" s="304"/>
      <c r="IJF120" s="304"/>
      <c r="IJG120" s="304"/>
      <c r="IJH120" s="304"/>
      <c r="IJI120" s="304"/>
      <c r="IJJ120" s="304"/>
      <c r="IJK120" s="304"/>
      <c r="IJL120" s="304"/>
      <c r="IJM120" s="304"/>
      <c r="IJN120" s="304"/>
      <c r="IJO120" s="304"/>
      <c r="IJP120" s="304"/>
      <c r="IJQ120" s="304"/>
      <c r="IJR120" s="304"/>
      <c r="IJS120" s="304"/>
      <c r="IJT120" s="304"/>
      <c r="IJU120" s="304"/>
      <c r="IJV120" s="304"/>
      <c r="IJW120" s="304"/>
      <c r="IJX120" s="304"/>
      <c r="IJY120" s="304"/>
      <c r="IJZ120" s="304"/>
      <c r="IKA120" s="304"/>
      <c r="IKB120" s="304"/>
      <c r="IKC120" s="304"/>
      <c r="IKD120" s="304"/>
      <c r="IKE120" s="304"/>
      <c r="IKF120" s="304"/>
      <c r="IKG120" s="304"/>
      <c r="IKH120" s="304"/>
      <c r="IKI120" s="304"/>
      <c r="IKJ120" s="304"/>
      <c r="IKK120" s="304"/>
      <c r="IKL120" s="304"/>
      <c r="IKM120" s="304"/>
      <c r="IKN120" s="304"/>
      <c r="IKO120" s="304"/>
      <c r="IKP120" s="304"/>
      <c r="IKQ120" s="304"/>
      <c r="IKR120" s="304"/>
      <c r="IKS120" s="304"/>
      <c r="IKT120" s="304"/>
      <c r="IKU120" s="304"/>
      <c r="IKV120" s="304"/>
      <c r="IKW120" s="304"/>
      <c r="IKX120" s="304"/>
      <c r="IKY120" s="304"/>
      <c r="IKZ120" s="304"/>
      <c r="ILA120" s="304"/>
      <c r="ILB120" s="304"/>
      <c r="ILC120" s="304"/>
      <c r="ILD120" s="304"/>
      <c r="ILE120" s="304"/>
      <c r="ILF120" s="304"/>
      <c r="ILG120" s="304"/>
      <c r="ILH120" s="304"/>
      <c r="ILI120" s="304"/>
      <c r="ILJ120" s="304"/>
      <c r="ILK120" s="304"/>
      <c r="ILL120" s="304"/>
      <c r="ILM120" s="304"/>
      <c r="ILN120" s="304"/>
      <c r="ILO120" s="304"/>
      <c r="ILP120" s="304"/>
      <c r="ILQ120" s="304"/>
      <c r="ILR120" s="304"/>
      <c r="ILS120" s="304"/>
      <c r="ILT120" s="304"/>
      <c r="ILU120" s="304"/>
      <c r="ILV120" s="304"/>
      <c r="ILW120" s="304"/>
      <c r="ILX120" s="304"/>
      <c r="ILY120" s="304"/>
      <c r="ILZ120" s="304"/>
      <c r="IMA120" s="304"/>
      <c r="IMB120" s="304"/>
      <c r="IMC120" s="304"/>
      <c r="IMD120" s="304"/>
      <c r="IME120" s="304"/>
      <c r="IMF120" s="304"/>
      <c r="IMG120" s="304"/>
      <c r="IMH120" s="304"/>
      <c r="IMI120" s="304"/>
      <c r="IMJ120" s="304"/>
      <c r="IMK120" s="304"/>
      <c r="IML120" s="304"/>
      <c r="IMM120" s="304"/>
      <c r="IMN120" s="304"/>
      <c r="IMO120" s="304"/>
      <c r="IMP120" s="304"/>
      <c r="IMQ120" s="304"/>
      <c r="IMR120" s="304"/>
      <c r="IMS120" s="304"/>
      <c r="IMT120" s="304"/>
      <c r="IMU120" s="304"/>
      <c r="IMV120" s="304"/>
      <c r="IMW120" s="304"/>
      <c r="IMX120" s="304"/>
      <c r="IMY120" s="304"/>
      <c r="IMZ120" s="304"/>
      <c r="INA120" s="304"/>
      <c r="INB120" s="304"/>
      <c r="INC120" s="304"/>
      <c r="IND120" s="304"/>
      <c r="INE120" s="304"/>
      <c r="INF120" s="304"/>
      <c r="ING120" s="304"/>
      <c r="INH120" s="304"/>
      <c r="INI120" s="304"/>
      <c r="INJ120" s="304"/>
      <c r="INK120" s="304"/>
      <c r="INL120" s="304"/>
      <c r="INM120" s="304"/>
      <c r="INN120" s="304"/>
      <c r="INO120" s="304"/>
      <c r="INP120" s="304"/>
      <c r="INQ120" s="304"/>
      <c r="INR120" s="304"/>
      <c r="INS120" s="304"/>
      <c r="INT120" s="304"/>
      <c r="INU120" s="304"/>
      <c r="INV120" s="304"/>
      <c r="INW120" s="304"/>
      <c r="INX120" s="304"/>
      <c r="INY120" s="304"/>
      <c r="INZ120" s="304"/>
      <c r="IOA120" s="304"/>
      <c r="IOB120" s="304"/>
      <c r="IOC120" s="304"/>
      <c r="IOD120" s="304"/>
      <c r="IOE120" s="304"/>
      <c r="IOF120" s="304"/>
      <c r="IOG120" s="304"/>
      <c r="IOH120" s="304"/>
      <c r="IOI120" s="304"/>
      <c r="IOJ120" s="304"/>
      <c r="IOK120" s="304"/>
      <c r="IOL120" s="304"/>
      <c r="IOM120" s="304"/>
      <c r="ION120" s="304"/>
      <c r="IOO120" s="304"/>
      <c r="IOP120" s="304"/>
      <c r="IOQ120" s="304"/>
      <c r="IOR120" s="304"/>
      <c r="IOS120" s="304"/>
      <c r="IOT120" s="304"/>
      <c r="IOU120" s="304"/>
      <c r="IOV120" s="304"/>
      <c r="IOW120" s="304"/>
      <c r="IOX120" s="304"/>
      <c r="IOY120" s="304"/>
      <c r="IOZ120" s="304"/>
      <c r="IPA120" s="304"/>
      <c r="IPB120" s="304"/>
      <c r="IPC120" s="304"/>
      <c r="IPD120" s="304"/>
      <c r="IPE120" s="304"/>
      <c r="IPF120" s="304"/>
      <c r="IPG120" s="304"/>
      <c r="IPH120" s="304"/>
      <c r="IPI120" s="304"/>
      <c r="IPJ120" s="304"/>
      <c r="IPK120" s="304"/>
      <c r="IPL120" s="304"/>
      <c r="IPM120" s="304"/>
      <c r="IPN120" s="304"/>
      <c r="IPO120" s="304"/>
      <c r="IPP120" s="304"/>
      <c r="IPQ120" s="304"/>
      <c r="IPR120" s="304"/>
      <c r="IPS120" s="304"/>
      <c r="IPT120" s="304"/>
      <c r="IPU120" s="304"/>
      <c r="IPV120" s="304"/>
      <c r="IPW120" s="304"/>
      <c r="IPX120" s="304"/>
      <c r="IPY120" s="304"/>
      <c r="IPZ120" s="304"/>
      <c r="IQA120" s="304"/>
      <c r="IQB120" s="304"/>
      <c r="IQC120" s="304"/>
      <c r="IQD120" s="304"/>
      <c r="IQE120" s="304"/>
      <c r="IQF120" s="304"/>
      <c r="IQG120" s="304"/>
      <c r="IQH120" s="304"/>
      <c r="IQI120" s="304"/>
      <c r="IQJ120" s="304"/>
      <c r="IQK120" s="304"/>
      <c r="IQL120" s="304"/>
      <c r="IQM120" s="304"/>
      <c r="IQN120" s="304"/>
      <c r="IQO120" s="304"/>
      <c r="IQP120" s="304"/>
      <c r="IQQ120" s="304"/>
      <c r="IQR120" s="304"/>
      <c r="IQS120" s="304"/>
      <c r="IQT120" s="304"/>
      <c r="IQU120" s="304"/>
      <c r="IQV120" s="304"/>
      <c r="IQW120" s="304"/>
      <c r="IQX120" s="304"/>
      <c r="IQY120" s="304"/>
      <c r="IQZ120" s="304"/>
      <c r="IRA120" s="304"/>
      <c r="IRB120" s="304"/>
      <c r="IRC120" s="304"/>
      <c r="IRD120" s="304"/>
      <c r="IRE120" s="304"/>
      <c r="IRF120" s="304"/>
      <c r="IRG120" s="304"/>
      <c r="IRH120" s="304"/>
      <c r="IRI120" s="304"/>
      <c r="IRJ120" s="304"/>
      <c r="IRK120" s="304"/>
      <c r="IRL120" s="304"/>
      <c r="IRM120" s="304"/>
      <c r="IRN120" s="304"/>
      <c r="IRO120" s="304"/>
      <c r="IRP120" s="304"/>
      <c r="IRQ120" s="304"/>
      <c r="IRR120" s="304"/>
      <c r="IRS120" s="304"/>
      <c r="IRT120" s="304"/>
      <c r="IRU120" s="304"/>
      <c r="IRV120" s="304"/>
      <c r="IRW120" s="304"/>
      <c r="IRX120" s="304"/>
      <c r="IRY120" s="304"/>
      <c r="IRZ120" s="304"/>
      <c r="ISA120" s="304"/>
      <c r="ISB120" s="304"/>
      <c r="ISC120" s="304"/>
      <c r="ISD120" s="304"/>
      <c r="ISE120" s="304"/>
      <c r="ISF120" s="304"/>
      <c r="ISG120" s="304"/>
      <c r="ISH120" s="304"/>
      <c r="ISI120" s="304"/>
      <c r="ISJ120" s="304"/>
      <c r="ISK120" s="304"/>
      <c r="ISL120" s="304"/>
      <c r="ISM120" s="304"/>
      <c r="ISN120" s="304"/>
      <c r="ISO120" s="304"/>
      <c r="ISP120" s="304"/>
      <c r="ISQ120" s="304"/>
      <c r="ISR120" s="304"/>
      <c r="ISS120" s="304"/>
      <c r="IST120" s="304"/>
      <c r="ISU120" s="304"/>
      <c r="ISV120" s="304"/>
      <c r="ISW120" s="304"/>
      <c r="ISX120" s="304"/>
      <c r="ISY120" s="304"/>
      <c r="ISZ120" s="304"/>
      <c r="ITA120" s="304"/>
      <c r="ITB120" s="304"/>
      <c r="ITC120" s="304"/>
      <c r="ITD120" s="304"/>
      <c r="ITE120" s="304"/>
      <c r="ITF120" s="304"/>
      <c r="ITG120" s="304"/>
      <c r="ITH120" s="304"/>
      <c r="ITI120" s="304"/>
      <c r="ITJ120" s="304"/>
      <c r="ITK120" s="304"/>
      <c r="ITL120" s="304"/>
      <c r="ITM120" s="304"/>
      <c r="ITN120" s="304"/>
      <c r="ITO120" s="304"/>
      <c r="ITP120" s="304"/>
      <c r="ITQ120" s="304"/>
      <c r="ITR120" s="304"/>
      <c r="ITS120" s="304"/>
      <c r="ITT120" s="304"/>
      <c r="ITU120" s="304"/>
      <c r="ITV120" s="304"/>
      <c r="ITW120" s="304"/>
      <c r="ITX120" s="304"/>
      <c r="ITY120" s="304"/>
      <c r="ITZ120" s="304"/>
      <c r="IUA120" s="304"/>
      <c r="IUB120" s="304"/>
      <c r="IUC120" s="304"/>
      <c r="IUD120" s="304"/>
      <c r="IUE120" s="304"/>
      <c r="IUF120" s="304"/>
      <c r="IUG120" s="304"/>
      <c r="IUH120" s="304"/>
      <c r="IUI120" s="304"/>
      <c r="IUJ120" s="304"/>
      <c r="IUK120" s="304"/>
      <c r="IUL120" s="304"/>
      <c r="IUM120" s="304"/>
      <c r="IUN120" s="304"/>
      <c r="IUO120" s="304"/>
      <c r="IUP120" s="304"/>
      <c r="IUQ120" s="304"/>
      <c r="IUR120" s="304"/>
      <c r="IUS120" s="304"/>
      <c r="IUT120" s="304"/>
      <c r="IUU120" s="304"/>
      <c r="IUV120" s="304"/>
      <c r="IUW120" s="304"/>
      <c r="IUX120" s="304"/>
      <c r="IUY120" s="304"/>
      <c r="IUZ120" s="304"/>
      <c r="IVA120" s="304"/>
      <c r="IVB120" s="304"/>
      <c r="IVC120" s="304"/>
      <c r="IVD120" s="304"/>
      <c r="IVE120" s="304"/>
      <c r="IVF120" s="304"/>
      <c r="IVG120" s="304"/>
      <c r="IVH120" s="304"/>
      <c r="IVI120" s="304"/>
      <c r="IVJ120" s="304"/>
      <c r="IVK120" s="304"/>
      <c r="IVL120" s="304"/>
      <c r="IVM120" s="304"/>
      <c r="IVN120" s="304"/>
      <c r="IVO120" s="304"/>
      <c r="IVP120" s="304"/>
      <c r="IVQ120" s="304"/>
      <c r="IVR120" s="304"/>
      <c r="IVS120" s="304"/>
      <c r="IVT120" s="304"/>
      <c r="IVU120" s="304"/>
      <c r="IVV120" s="304"/>
      <c r="IVW120" s="304"/>
      <c r="IVX120" s="304"/>
      <c r="IVY120" s="304"/>
      <c r="IVZ120" s="304"/>
      <c r="IWA120" s="304"/>
      <c r="IWB120" s="304"/>
      <c r="IWC120" s="304"/>
      <c r="IWD120" s="304"/>
      <c r="IWE120" s="304"/>
      <c r="IWF120" s="304"/>
      <c r="IWG120" s="304"/>
      <c r="IWH120" s="304"/>
      <c r="IWI120" s="304"/>
      <c r="IWJ120" s="304"/>
      <c r="IWK120" s="304"/>
      <c r="IWL120" s="304"/>
      <c r="IWM120" s="304"/>
      <c r="IWN120" s="304"/>
      <c r="IWO120" s="304"/>
      <c r="IWP120" s="304"/>
      <c r="IWQ120" s="304"/>
      <c r="IWR120" s="304"/>
      <c r="IWS120" s="304"/>
      <c r="IWT120" s="304"/>
      <c r="IWU120" s="304"/>
      <c r="IWV120" s="304"/>
      <c r="IWW120" s="304"/>
      <c r="IWX120" s="304"/>
      <c r="IWY120" s="304"/>
      <c r="IWZ120" s="304"/>
      <c r="IXA120" s="304"/>
      <c r="IXB120" s="304"/>
      <c r="IXC120" s="304"/>
      <c r="IXD120" s="304"/>
      <c r="IXE120" s="304"/>
      <c r="IXF120" s="304"/>
      <c r="IXG120" s="304"/>
      <c r="IXH120" s="304"/>
      <c r="IXI120" s="304"/>
      <c r="IXJ120" s="304"/>
      <c r="IXK120" s="304"/>
      <c r="IXL120" s="304"/>
      <c r="IXM120" s="304"/>
      <c r="IXN120" s="304"/>
      <c r="IXO120" s="304"/>
      <c r="IXP120" s="304"/>
      <c r="IXQ120" s="304"/>
      <c r="IXR120" s="304"/>
      <c r="IXS120" s="304"/>
      <c r="IXT120" s="304"/>
      <c r="IXU120" s="304"/>
      <c r="IXV120" s="304"/>
      <c r="IXW120" s="304"/>
      <c r="IXX120" s="304"/>
      <c r="IXY120" s="304"/>
      <c r="IXZ120" s="304"/>
      <c r="IYA120" s="304"/>
      <c r="IYB120" s="304"/>
      <c r="IYC120" s="304"/>
      <c r="IYD120" s="304"/>
      <c r="IYE120" s="304"/>
      <c r="IYF120" s="304"/>
      <c r="IYG120" s="304"/>
      <c r="IYH120" s="304"/>
      <c r="IYI120" s="304"/>
      <c r="IYJ120" s="304"/>
      <c r="IYK120" s="304"/>
      <c r="IYL120" s="304"/>
      <c r="IYM120" s="304"/>
      <c r="IYN120" s="304"/>
      <c r="IYO120" s="304"/>
      <c r="IYP120" s="304"/>
      <c r="IYQ120" s="304"/>
      <c r="IYR120" s="304"/>
      <c r="IYS120" s="304"/>
      <c r="IYT120" s="304"/>
      <c r="IYU120" s="304"/>
      <c r="IYV120" s="304"/>
      <c r="IYW120" s="304"/>
      <c r="IYX120" s="304"/>
      <c r="IYY120" s="304"/>
      <c r="IYZ120" s="304"/>
      <c r="IZA120" s="304"/>
      <c r="IZB120" s="304"/>
      <c r="IZC120" s="304"/>
      <c r="IZD120" s="304"/>
      <c r="IZE120" s="304"/>
      <c r="IZF120" s="304"/>
      <c r="IZG120" s="304"/>
      <c r="IZH120" s="304"/>
      <c r="IZI120" s="304"/>
      <c r="IZJ120" s="304"/>
      <c r="IZK120" s="304"/>
      <c r="IZL120" s="304"/>
      <c r="IZM120" s="304"/>
      <c r="IZN120" s="304"/>
      <c r="IZO120" s="304"/>
      <c r="IZP120" s="304"/>
      <c r="IZQ120" s="304"/>
      <c r="IZR120" s="304"/>
      <c r="IZS120" s="304"/>
      <c r="IZT120" s="304"/>
      <c r="IZU120" s="304"/>
      <c r="IZV120" s="304"/>
      <c r="IZW120" s="304"/>
      <c r="IZX120" s="304"/>
      <c r="IZY120" s="304"/>
      <c r="IZZ120" s="304"/>
      <c r="JAA120" s="304"/>
      <c r="JAB120" s="304"/>
      <c r="JAC120" s="304"/>
      <c r="JAD120" s="304"/>
      <c r="JAE120" s="304"/>
      <c r="JAF120" s="304"/>
      <c r="JAG120" s="304"/>
      <c r="JAH120" s="304"/>
      <c r="JAI120" s="304"/>
      <c r="JAJ120" s="304"/>
      <c r="JAK120" s="304"/>
      <c r="JAL120" s="304"/>
      <c r="JAM120" s="304"/>
      <c r="JAN120" s="304"/>
      <c r="JAO120" s="304"/>
      <c r="JAP120" s="304"/>
      <c r="JAQ120" s="304"/>
      <c r="JAR120" s="304"/>
      <c r="JAS120" s="304"/>
      <c r="JAT120" s="304"/>
      <c r="JAU120" s="304"/>
      <c r="JAV120" s="304"/>
      <c r="JAW120" s="304"/>
      <c r="JAX120" s="304"/>
      <c r="JAY120" s="304"/>
      <c r="JAZ120" s="304"/>
      <c r="JBA120" s="304"/>
      <c r="JBB120" s="304"/>
      <c r="JBC120" s="304"/>
      <c r="JBD120" s="304"/>
      <c r="JBE120" s="304"/>
      <c r="JBF120" s="304"/>
      <c r="JBG120" s="304"/>
      <c r="JBH120" s="304"/>
      <c r="JBI120" s="304"/>
      <c r="JBJ120" s="304"/>
      <c r="JBK120" s="304"/>
      <c r="JBL120" s="304"/>
      <c r="JBM120" s="304"/>
      <c r="JBN120" s="304"/>
      <c r="JBO120" s="304"/>
      <c r="JBP120" s="304"/>
      <c r="JBQ120" s="304"/>
      <c r="JBR120" s="304"/>
      <c r="JBS120" s="304"/>
      <c r="JBT120" s="304"/>
      <c r="JBU120" s="304"/>
      <c r="JBV120" s="304"/>
      <c r="JBW120" s="304"/>
      <c r="JBX120" s="304"/>
      <c r="JBY120" s="304"/>
      <c r="JBZ120" s="304"/>
      <c r="JCA120" s="304"/>
      <c r="JCB120" s="304"/>
      <c r="JCC120" s="304"/>
      <c r="JCD120" s="304"/>
      <c r="JCE120" s="304"/>
      <c r="JCF120" s="304"/>
      <c r="JCG120" s="304"/>
      <c r="JCH120" s="304"/>
      <c r="JCI120" s="304"/>
      <c r="JCJ120" s="304"/>
      <c r="JCK120" s="304"/>
      <c r="JCL120" s="304"/>
      <c r="JCM120" s="304"/>
      <c r="JCN120" s="304"/>
      <c r="JCO120" s="304"/>
      <c r="JCP120" s="304"/>
      <c r="JCQ120" s="304"/>
      <c r="JCR120" s="304"/>
      <c r="JCS120" s="304"/>
      <c r="JCT120" s="304"/>
      <c r="JCU120" s="304"/>
      <c r="JCV120" s="304"/>
      <c r="JCW120" s="304"/>
      <c r="JCX120" s="304"/>
      <c r="JCY120" s="304"/>
      <c r="JCZ120" s="304"/>
      <c r="JDA120" s="304"/>
      <c r="JDB120" s="304"/>
      <c r="JDC120" s="304"/>
      <c r="JDD120" s="304"/>
      <c r="JDE120" s="304"/>
      <c r="JDF120" s="304"/>
      <c r="JDG120" s="304"/>
      <c r="JDH120" s="304"/>
      <c r="JDI120" s="304"/>
      <c r="JDJ120" s="304"/>
      <c r="JDK120" s="304"/>
      <c r="JDL120" s="304"/>
      <c r="JDM120" s="304"/>
      <c r="JDN120" s="304"/>
      <c r="JDO120" s="304"/>
      <c r="JDP120" s="304"/>
      <c r="JDQ120" s="304"/>
      <c r="JDR120" s="304"/>
      <c r="JDS120" s="304"/>
      <c r="JDT120" s="304"/>
      <c r="JDU120" s="304"/>
      <c r="JDV120" s="304"/>
      <c r="JDW120" s="304"/>
      <c r="JDX120" s="304"/>
      <c r="JDY120" s="304"/>
      <c r="JDZ120" s="304"/>
      <c r="JEA120" s="304"/>
      <c r="JEB120" s="304"/>
      <c r="JEC120" s="304"/>
      <c r="JED120" s="304"/>
      <c r="JEE120" s="304"/>
      <c r="JEF120" s="304"/>
      <c r="JEG120" s="304"/>
      <c r="JEH120" s="304"/>
      <c r="JEI120" s="304"/>
      <c r="JEJ120" s="304"/>
      <c r="JEK120" s="304"/>
      <c r="JEL120" s="304"/>
      <c r="JEM120" s="304"/>
      <c r="JEN120" s="304"/>
      <c r="JEO120" s="304"/>
      <c r="JEP120" s="304"/>
      <c r="JEQ120" s="304"/>
      <c r="JER120" s="304"/>
      <c r="JES120" s="304"/>
      <c r="JET120" s="304"/>
      <c r="JEU120" s="304"/>
      <c r="JEV120" s="304"/>
      <c r="JEW120" s="304"/>
      <c r="JEX120" s="304"/>
      <c r="JEY120" s="304"/>
      <c r="JEZ120" s="304"/>
      <c r="JFA120" s="304"/>
      <c r="JFB120" s="304"/>
      <c r="JFC120" s="304"/>
      <c r="JFD120" s="304"/>
      <c r="JFE120" s="304"/>
      <c r="JFF120" s="304"/>
      <c r="JFG120" s="304"/>
      <c r="JFH120" s="304"/>
      <c r="JFI120" s="304"/>
      <c r="JFJ120" s="304"/>
      <c r="JFK120" s="304"/>
      <c r="JFL120" s="304"/>
      <c r="JFM120" s="304"/>
      <c r="JFN120" s="304"/>
      <c r="JFO120" s="304"/>
      <c r="JFP120" s="304"/>
      <c r="JFQ120" s="304"/>
      <c r="JFR120" s="304"/>
      <c r="JFS120" s="304"/>
      <c r="JFT120" s="304"/>
      <c r="JFU120" s="304"/>
      <c r="JFV120" s="304"/>
      <c r="JFW120" s="304"/>
      <c r="JFX120" s="304"/>
      <c r="JFY120" s="304"/>
      <c r="JFZ120" s="304"/>
      <c r="JGA120" s="304"/>
      <c r="JGB120" s="304"/>
      <c r="JGC120" s="304"/>
      <c r="JGD120" s="304"/>
      <c r="JGE120" s="304"/>
      <c r="JGF120" s="304"/>
      <c r="JGG120" s="304"/>
      <c r="JGH120" s="304"/>
      <c r="JGI120" s="304"/>
      <c r="JGJ120" s="304"/>
      <c r="JGK120" s="304"/>
      <c r="JGL120" s="304"/>
      <c r="JGM120" s="304"/>
      <c r="JGN120" s="304"/>
      <c r="JGO120" s="304"/>
      <c r="JGP120" s="304"/>
      <c r="JGQ120" s="304"/>
      <c r="JGR120" s="304"/>
      <c r="JGS120" s="304"/>
      <c r="JGT120" s="304"/>
      <c r="JGU120" s="304"/>
      <c r="JGV120" s="304"/>
      <c r="JGW120" s="304"/>
      <c r="JGX120" s="304"/>
      <c r="JGY120" s="304"/>
      <c r="JGZ120" s="304"/>
      <c r="JHA120" s="304"/>
      <c r="JHB120" s="304"/>
      <c r="JHC120" s="304"/>
      <c r="JHD120" s="304"/>
      <c r="JHE120" s="304"/>
      <c r="JHF120" s="304"/>
      <c r="JHG120" s="304"/>
      <c r="JHH120" s="304"/>
      <c r="JHI120" s="304"/>
      <c r="JHJ120" s="304"/>
      <c r="JHK120" s="304"/>
      <c r="JHL120" s="304"/>
      <c r="JHM120" s="304"/>
      <c r="JHN120" s="304"/>
      <c r="JHO120" s="304"/>
      <c r="JHP120" s="304"/>
      <c r="JHQ120" s="304"/>
      <c r="JHR120" s="304"/>
      <c r="JHS120" s="304"/>
      <c r="JHT120" s="304"/>
      <c r="JHU120" s="304"/>
      <c r="JHV120" s="304"/>
      <c r="JHW120" s="304"/>
      <c r="JHX120" s="304"/>
      <c r="JHY120" s="304"/>
      <c r="JHZ120" s="304"/>
      <c r="JIA120" s="304"/>
      <c r="JIB120" s="304"/>
      <c r="JIC120" s="304"/>
      <c r="JID120" s="304"/>
      <c r="JIE120" s="304"/>
      <c r="JIF120" s="304"/>
      <c r="JIG120" s="304"/>
      <c r="JIH120" s="304"/>
      <c r="JII120" s="304"/>
      <c r="JIJ120" s="304"/>
      <c r="JIK120" s="304"/>
      <c r="JIL120" s="304"/>
      <c r="JIM120" s="304"/>
      <c r="JIN120" s="304"/>
      <c r="JIO120" s="304"/>
      <c r="JIP120" s="304"/>
      <c r="JIQ120" s="304"/>
      <c r="JIR120" s="304"/>
      <c r="JIS120" s="304"/>
      <c r="JIT120" s="304"/>
      <c r="JIU120" s="304"/>
      <c r="JIV120" s="304"/>
      <c r="JIW120" s="304"/>
      <c r="JIX120" s="304"/>
      <c r="JIY120" s="304"/>
      <c r="JIZ120" s="304"/>
      <c r="JJA120" s="304"/>
      <c r="JJB120" s="304"/>
      <c r="JJC120" s="304"/>
      <c r="JJD120" s="304"/>
      <c r="JJE120" s="304"/>
      <c r="JJF120" s="304"/>
      <c r="JJG120" s="304"/>
      <c r="JJH120" s="304"/>
      <c r="JJI120" s="304"/>
      <c r="JJJ120" s="304"/>
      <c r="JJK120" s="304"/>
      <c r="JJL120" s="304"/>
      <c r="JJM120" s="304"/>
      <c r="JJN120" s="304"/>
      <c r="JJO120" s="304"/>
      <c r="JJP120" s="304"/>
      <c r="JJQ120" s="304"/>
      <c r="JJR120" s="304"/>
      <c r="JJS120" s="304"/>
      <c r="JJT120" s="304"/>
      <c r="JJU120" s="304"/>
      <c r="JJV120" s="304"/>
      <c r="JJW120" s="304"/>
      <c r="JJX120" s="304"/>
      <c r="JJY120" s="304"/>
      <c r="JJZ120" s="304"/>
      <c r="JKA120" s="304"/>
      <c r="JKB120" s="304"/>
      <c r="JKC120" s="304"/>
      <c r="JKD120" s="304"/>
      <c r="JKE120" s="304"/>
      <c r="JKF120" s="304"/>
      <c r="JKG120" s="304"/>
      <c r="JKH120" s="304"/>
      <c r="JKI120" s="304"/>
      <c r="JKJ120" s="304"/>
      <c r="JKK120" s="304"/>
      <c r="JKL120" s="304"/>
      <c r="JKM120" s="304"/>
      <c r="JKN120" s="304"/>
      <c r="JKO120" s="304"/>
      <c r="JKP120" s="304"/>
      <c r="JKQ120" s="304"/>
      <c r="JKR120" s="304"/>
      <c r="JKS120" s="304"/>
      <c r="JKT120" s="304"/>
      <c r="JKU120" s="304"/>
      <c r="JKV120" s="304"/>
      <c r="JKW120" s="304"/>
      <c r="JKX120" s="304"/>
      <c r="JKY120" s="304"/>
      <c r="JKZ120" s="304"/>
      <c r="JLA120" s="304"/>
      <c r="JLB120" s="304"/>
      <c r="JLC120" s="304"/>
      <c r="JLD120" s="304"/>
      <c r="JLE120" s="304"/>
      <c r="JLF120" s="304"/>
      <c r="JLG120" s="304"/>
      <c r="JLH120" s="304"/>
      <c r="JLI120" s="304"/>
      <c r="JLJ120" s="304"/>
      <c r="JLK120" s="304"/>
      <c r="JLL120" s="304"/>
      <c r="JLM120" s="304"/>
      <c r="JLN120" s="304"/>
      <c r="JLO120" s="304"/>
      <c r="JLP120" s="304"/>
      <c r="JLQ120" s="304"/>
      <c r="JLR120" s="304"/>
      <c r="JLS120" s="304"/>
      <c r="JLT120" s="304"/>
      <c r="JLU120" s="304"/>
      <c r="JLV120" s="304"/>
      <c r="JLW120" s="304"/>
      <c r="JLX120" s="304"/>
      <c r="JLY120" s="304"/>
      <c r="JLZ120" s="304"/>
      <c r="JMA120" s="304"/>
      <c r="JMB120" s="304"/>
      <c r="JMC120" s="304"/>
      <c r="JMD120" s="304"/>
      <c r="JME120" s="304"/>
      <c r="JMF120" s="304"/>
      <c r="JMG120" s="304"/>
      <c r="JMH120" s="304"/>
      <c r="JMI120" s="304"/>
      <c r="JMJ120" s="304"/>
      <c r="JMK120" s="304"/>
      <c r="JML120" s="304"/>
      <c r="JMM120" s="304"/>
      <c r="JMN120" s="304"/>
      <c r="JMO120" s="304"/>
      <c r="JMP120" s="304"/>
      <c r="JMQ120" s="304"/>
      <c r="JMR120" s="304"/>
      <c r="JMS120" s="304"/>
      <c r="JMT120" s="304"/>
      <c r="JMU120" s="304"/>
      <c r="JMV120" s="304"/>
      <c r="JMW120" s="304"/>
      <c r="JMX120" s="304"/>
      <c r="JMY120" s="304"/>
      <c r="JMZ120" s="304"/>
      <c r="JNA120" s="304"/>
      <c r="JNB120" s="304"/>
      <c r="JNC120" s="304"/>
      <c r="JND120" s="304"/>
      <c r="JNE120" s="304"/>
      <c r="JNF120" s="304"/>
      <c r="JNG120" s="304"/>
      <c r="JNH120" s="304"/>
      <c r="JNI120" s="304"/>
      <c r="JNJ120" s="304"/>
      <c r="JNK120" s="304"/>
      <c r="JNL120" s="304"/>
      <c r="JNM120" s="304"/>
      <c r="JNN120" s="304"/>
      <c r="JNO120" s="304"/>
      <c r="JNP120" s="304"/>
      <c r="JNQ120" s="304"/>
      <c r="JNR120" s="304"/>
      <c r="JNS120" s="304"/>
      <c r="JNT120" s="304"/>
      <c r="JNU120" s="304"/>
      <c r="JNV120" s="304"/>
      <c r="JNW120" s="304"/>
      <c r="JNX120" s="304"/>
      <c r="JNY120" s="304"/>
      <c r="JNZ120" s="304"/>
      <c r="JOA120" s="304"/>
      <c r="JOB120" s="304"/>
      <c r="JOC120" s="304"/>
      <c r="JOD120" s="304"/>
      <c r="JOE120" s="304"/>
      <c r="JOF120" s="304"/>
      <c r="JOG120" s="304"/>
      <c r="JOH120" s="304"/>
      <c r="JOI120" s="304"/>
      <c r="JOJ120" s="304"/>
      <c r="JOK120" s="304"/>
      <c r="JOL120" s="304"/>
      <c r="JOM120" s="304"/>
      <c r="JON120" s="304"/>
      <c r="JOO120" s="304"/>
      <c r="JOP120" s="304"/>
      <c r="JOQ120" s="304"/>
      <c r="JOR120" s="304"/>
      <c r="JOS120" s="304"/>
      <c r="JOT120" s="304"/>
      <c r="JOU120" s="304"/>
      <c r="JOV120" s="304"/>
      <c r="JOW120" s="304"/>
      <c r="JOX120" s="304"/>
      <c r="JOY120" s="304"/>
      <c r="JOZ120" s="304"/>
      <c r="JPA120" s="304"/>
      <c r="JPB120" s="304"/>
      <c r="JPC120" s="304"/>
      <c r="JPD120" s="304"/>
      <c r="JPE120" s="304"/>
      <c r="JPF120" s="304"/>
      <c r="JPG120" s="304"/>
      <c r="JPH120" s="304"/>
      <c r="JPI120" s="304"/>
      <c r="JPJ120" s="304"/>
      <c r="JPK120" s="304"/>
      <c r="JPL120" s="304"/>
      <c r="JPM120" s="304"/>
      <c r="JPN120" s="304"/>
      <c r="JPO120" s="304"/>
      <c r="JPP120" s="304"/>
      <c r="JPQ120" s="304"/>
      <c r="JPR120" s="304"/>
      <c r="JPS120" s="304"/>
      <c r="JPT120" s="304"/>
      <c r="JPU120" s="304"/>
      <c r="JPV120" s="304"/>
      <c r="JPW120" s="304"/>
      <c r="JPX120" s="304"/>
      <c r="JPY120" s="304"/>
      <c r="JPZ120" s="304"/>
      <c r="JQA120" s="304"/>
      <c r="JQB120" s="304"/>
      <c r="JQC120" s="304"/>
      <c r="JQD120" s="304"/>
      <c r="JQE120" s="304"/>
      <c r="JQF120" s="304"/>
      <c r="JQG120" s="304"/>
      <c r="JQH120" s="304"/>
      <c r="JQI120" s="304"/>
      <c r="JQJ120" s="304"/>
      <c r="JQK120" s="304"/>
      <c r="JQL120" s="304"/>
      <c r="JQM120" s="304"/>
      <c r="JQN120" s="304"/>
      <c r="JQO120" s="304"/>
      <c r="JQP120" s="304"/>
      <c r="JQQ120" s="304"/>
      <c r="JQR120" s="304"/>
      <c r="JQS120" s="304"/>
      <c r="JQT120" s="304"/>
      <c r="JQU120" s="304"/>
      <c r="JQV120" s="304"/>
      <c r="JQW120" s="304"/>
      <c r="JQX120" s="304"/>
      <c r="JQY120" s="304"/>
      <c r="JQZ120" s="304"/>
      <c r="JRA120" s="304"/>
      <c r="JRB120" s="304"/>
      <c r="JRC120" s="304"/>
      <c r="JRD120" s="304"/>
      <c r="JRE120" s="304"/>
      <c r="JRF120" s="304"/>
      <c r="JRG120" s="304"/>
      <c r="JRH120" s="304"/>
      <c r="JRI120" s="304"/>
      <c r="JRJ120" s="304"/>
      <c r="JRK120" s="304"/>
      <c r="JRL120" s="304"/>
      <c r="JRM120" s="304"/>
      <c r="JRN120" s="304"/>
      <c r="JRO120" s="304"/>
      <c r="JRP120" s="304"/>
      <c r="JRQ120" s="304"/>
      <c r="JRR120" s="304"/>
      <c r="JRS120" s="304"/>
      <c r="JRT120" s="304"/>
      <c r="JRU120" s="304"/>
      <c r="JRV120" s="304"/>
      <c r="JRW120" s="304"/>
      <c r="JRX120" s="304"/>
      <c r="JRY120" s="304"/>
      <c r="JRZ120" s="304"/>
      <c r="JSA120" s="304"/>
      <c r="JSB120" s="304"/>
      <c r="JSC120" s="304"/>
      <c r="JSD120" s="304"/>
      <c r="JSE120" s="304"/>
      <c r="JSF120" s="304"/>
      <c r="JSG120" s="304"/>
      <c r="JSH120" s="304"/>
      <c r="JSI120" s="304"/>
      <c r="JSJ120" s="304"/>
      <c r="JSK120" s="304"/>
      <c r="JSL120" s="304"/>
      <c r="JSM120" s="304"/>
      <c r="JSN120" s="304"/>
      <c r="JSO120" s="304"/>
      <c r="JSP120" s="304"/>
      <c r="JSQ120" s="304"/>
      <c r="JSR120" s="304"/>
      <c r="JSS120" s="304"/>
      <c r="JST120" s="304"/>
      <c r="JSU120" s="304"/>
      <c r="JSV120" s="304"/>
      <c r="JSW120" s="304"/>
      <c r="JSX120" s="304"/>
      <c r="JSY120" s="304"/>
      <c r="JSZ120" s="304"/>
      <c r="JTA120" s="304"/>
      <c r="JTB120" s="304"/>
      <c r="JTC120" s="304"/>
      <c r="JTD120" s="304"/>
      <c r="JTE120" s="304"/>
      <c r="JTF120" s="304"/>
      <c r="JTG120" s="304"/>
      <c r="JTH120" s="304"/>
      <c r="JTI120" s="304"/>
      <c r="JTJ120" s="304"/>
      <c r="JTK120" s="304"/>
      <c r="JTL120" s="304"/>
      <c r="JTM120" s="304"/>
      <c r="JTN120" s="304"/>
      <c r="JTO120" s="304"/>
      <c r="JTP120" s="304"/>
      <c r="JTQ120" s="304"/>
      <c r="JTR120" s="304"/>
      <c r="JTS120" s="304"/>
      <c r="JTT120" s="304"/>
      <c r="JTU120" s="304"/>
      <c r="JTV120" s="304"/>
      <c r="JTW120" s="304"/>
      <c r="JTX120" s="304"/>
      <c r="JTY120" s="304"/>
      <c r="JTZ120" s="304"/>
      <c r="JUA120" s="304"/>
      <c r="JUB120" s="304"/>
      <c r="JUC120" s="304"/>
      <c r="JUD120" s="304"/>
      <c r="JUE120" s="304"/>
      <c r="JUF120" s="304"/>
      <c r="JUG120" s="304"/>
      <c r="JUH120" s="304"/>
      <c r="JUI120" s="304"/>
      <c r="JUJ120" s="304"/>
      <c r="JUK120" s="304"/>
      <c r="JUL120" s="304"/>
      <c r="JUM120" s="304"/>
      <c r="JUN120" s="304"/>
      <c r="JUO120" s="304"/>
      <c r="JUP120" s="304"/>
      <c r="JUQ120" s="304"/>
      <c r="JUR120" s="304"/>
      <c r="JUS120" s="304"/>
      <c r="JUT120" s="304"/>
      <c r="JUU120" s="304"/>
      <c r="JUV120" s="304"/>
      <c r="JUW120" s="304"/>
      <c r="JUX120" s="304"/>
      <c r="JUY120" s="304"/>
      <c r="JUZ120" s="304"/>
      <c r="JVA120" s="304"/>
      <c r="JVB120" s="304"/>
      <c r="JVC120" s="304"/>
      <c r="JVD120" s="304"/>
      <c r="JVE120" s="304"/>
      <c r="JVF120" s="304"/>
      <c r="JVG120" s="304"/>
      <c r="JVH120" s="304"/>
      <c r="JVI120" s="304"/>
      <c r="JVJ120" s="304"/>
      <c r="JVK120" s="304"/>
      <c r="JVL120" s="304"/>
      <c r="JVM120" s="304"/>
      <c r="JVN120" s="304"/>
      <c r="JVO120" s="304"/>
      <c r="JVP120" s="304"/>
      <c r="JVQ120" s="304"/>
      <c r="JVR120" s="304"/>
      <c r="JVS120" s="304"/>
      <c r="JVT120" s="304"/>
      <c r="JVU120" s="304"/>
      <c r="JVV120" s="304"/>
      <c r="JVW120" s="304"/>
      <c r="JVX120" s="304"/>
      <c r="JVY120" s="304"/>
      <c r="JVZ120" s="304"/>
      <c r="JWA120" s="304"/>
      <c r="JWB120" s="304"/>
      <c r="JWC120" s="304"/>
      <c r="JWD120" s="304"/>
      <c r="JWE120" s="304"/>
      <c r="JWF120" s="304"/>
      <c r="JWG120" s="304"/>
      <c r="JWH120" s="304"/>
      <c r="JWI120" s="304"/>
      <c r="JWJ120" s="304"/>
      <c r="JWK120" s="304"/>
      <c r="JWL120" s="304"/>
      <c r="JWM120" s="304"/>
      <c r="JWN120" s="304"/>
      <c r="JWO120" s="304"/>
      <c r="JWP120" s="304"/>
      <c r="JWQ120" s="304"/>
      <c r="JWR120" s="304"/>
      <c r="JWS120" s="304"/>
      <c r="JWT120" s="304"/>
      <c r="JWU120" s="304"/>
      <c r="JWV120" s="304"/>
      <c r="JWW120" s="304"/>
      <c r="JWX120" s="304"/>
      <c r="JWY120" s="304"/>
      <c r="JWZ120" s="304"/>
      <c r="JXA120" s="304"/>
      <c r="JXB120" s="304"/>
      <c r="JXC120" s="304"/>
      <c r="JXD120" s="304"/>
      <c r="JXE120" s="304"/>
      <c r="JXF120" s="304"/>
      <c r="JXG120" s="304"/>
      <c r="JXH120" s="304"/>
      <c r="JXI120" s="304"/>
      <c r="JXJ120" s="304"/>
      <c r="JXK120" s="304"/>
      <c r="JXL120" s="304"/>
      <c r="JXM120" s="304"/>
      <c r="JXN120" s="304"/>
      <c r="JXO120" s="304"/>
      <c r="JXP120" s="304"/>
      <c r="JXQ120" s="304"/>
      <c r="JXR120" s="304"/>
      <c r="JXS120" s="304"/>
      <c r="JXT120" s="304"/>
      <c r="JXU120" s="304"/>
      <c r="JXV120" s="304"/>
      <c r="JXW120" s="304"/>
      <c r="JXX120" s="304"/>
      <c r="JXY120" s="304"/>
      <c r="JXZ120" s="304"/>
      <c r="JYA120" s="304"/>
      <c r="JYB120" s="304"/>
      <c r="JYC120" s="304"/>
      <c r="JYD120" s="304"/>
      <c r="JYE120" s="304"/>
      <c r="JYF120" s="304"/>
      <c r="JYG120" s="304"/>
      <c r="JYH120" s="304"/>
      <c r="JYI120" s="304"/>
      <c r="JYJ120" s="304"/>
      <c r="JYK120" s="304"/>
      <c r="JYL120" s="304"/>
      <c r="JYM120" s="304"/>
      <c r="JYN120" s="304"/>
      <c r="JYO120" s="304"/>
      <c r="JYP120" s="304"/>
      <c r="JYQ120" s="304"/>
      <c r="JYR120" s="304"/>
      <c r="JYS120" s="304"/>
      <c r="JYT120" s="304"/>
      <c r="JYU120" s="304"/>
      <c r="JYV120" s="304"/>
      <c r="JYW120" s="304"/>
      <c r="JYX120" s="304"/>
      <c r="JYY120" s="304"/>
      <c r="JYZ120" s="304"/>
      <c r="JZA120" s="304"/>
      <c r="JZB120" s="304"/>
      <c r="JZC120" s="304"/>
      <c r="JZD120" s="304"/>
      <c r="JZE120" s="304"/>
      <c r="JZF120" s="304"/>
      <c r="JZG120" s="304"/>
      <c r="JZH120" s="304"/>
      <c r="JZI120" s="304"/>
      <c r="JZJ120" s="304"/>
      <c r="JZK120" s="304"/>
      <c r="JZL120" s="304"/>
      <c r="JZM120" s="304"/>
      <c r="JZN120" s="304"/>
      <c r="JZO120" s="304"/>
      <c r="JZP120" s="304"/>
      <c r="JZQ120" s="304"/>
      <c r="JZR120" s="304"/>
      <c r="JZS120" s="304"/>
      <c r="JZT120" s="304"/>
      <c r="JZU120" s="304"/>
      <c r="JZV120" s="304"/>
      <c r="JZW120" s="304"/>
      <c r="JZX120" s="304"/>
      <c r="JZY120" s="304"/>
      <c r="JZZ120" s="304"/>
      <c r="KAA120" s="304"/>
      <c r="KAB120" s="304"/>
      <c r="KAC120" s="304"/>
      <c r="KAD120" s="304"/>
      <c r="KAE120" s="304"/>
      <c r="KAF120" s="304"/>
      <c r="KAG120" s="304"/>
      <c r="KAH120" s="304"/>
      <c r="KAI120" s="304"/>
      <c r="KAJ120" s="304"/>
      <c r="KAK120" s="304"/>
      <c r="KAL120" s="304"/>
      <c r="KAM120" s="304"/>
      <c r="KAN120" s="304"/>
      <c r="KAO120" s="304"/>
      <c r="KAP120" s="304"/>
      <c r="KAQ120" s="304"/>
      <c r="KAR120" s="304"/>
      <c r="KAS120" s="304"/>
      <c r="KAT120" s="304"/>
      <c r="KAU120" s="304"/>
      <c r="KAV120" s="304"/>
      <c r="KAW120" s="304"/>
      <c r="KAX120" s="304"/>
      <c r="KAY120" s="304"/>
      <c r="KAZ120" s="304"/>
      <c r="KBA120" s="304"/>
      <c r="KBB120" s="304"/>
      <c r="KBC120" s="304"/>
      <c r="KBD120" s="304"/>
      <c r="KBE120" s="304"/>
      <c r="KBF120" s="304"/>
      <c r="KBG120" s="304"/>
      <c r="KBH120" s="304"/>
      <c r="KBI120" s="304"/>
      <c r="KBJ120" s="304"/>
      <c r="KBK120" s="304"/>
      <c r="KBL120" s="304"/>
      <c r="KBM120" s="304"/>
      <c r="KBN120" s="304"/>
      <c r="KBO120" s="304"/>
      <c r="KBP120" s="304"/>
      <c r="KBQ120" s="304"/>
      <c r="KBR120" s="304"/>
      <c r="KBS120" s="304"/>
      <c r="KBT120" s="304"/>
      <c r="KBU120" s="304"/>
      <c r="KBV120" s="304"/>
      <c r="KBW120" s="304"/>
      <c r="KBX120" s="304"/>
      <c r="KBY120" s="304"/>
      <c r="KBZ120" s="304"/>
      <c r="KCA120" s="304"/>
      <c r="KCB120" s="304"/>
      <c r="KCC120" s="304"/>
      <c r="KCD120" s="304"/>
      <c r="KCE120" s="304"/>
      <c r="KCF120" s="304"/>
      <c r="KCG120" s="304"/>
      <c r="KCH120" s="304"/>
      <c r="KCI120" s="304"/>
      <c r="KCJ120" s="304"/>
      <c r="KCK120" s="304"/>
      <c r="KCL120" s="304"/>
      <c r="KCM120" s="304"/>
      <c r="KCN120" s="304"/>
      <c r="KCO120" s="304"/>
      <c r="KCP120" s="304"/>
      <c r="KCQ120" s="304"/>
      <c r="KCR120" s="304"/>
      <c r="KCS120" s="304"/>
      <c r="KCT120" s="304"/>
      <c r="KCU120" s="304"/>
      <c r="KCV120" s="304"/>
      <c r="KCW120" s="304"/>
      <c r="KCX120" s="304"/>
      <c r="KCY120" s="304"/>
      <c r="KCZ120" s="304"/>
      <c r="KDA120" s="304"/>
      <c r="KDB120" s="304"/>
      <c r="KDC120" s="304"/>
      <c r="KDD120" s="304"/>
      <c r="KDE120" s="304"/>
      <c r="KDF120" s="304"/>
      <c r="KDG120" s="304"/>
      <c r="KDH120" s="304"/>
      <c r="KDI120" s="304"/>
      <c r="KDJ120" s="304"/>
      <c r="KDK120" s="304"/>
      <c r="KDL120" s="304"/>
      <c r="KDM120" s="304"/>
      <c r="KDN120" s="304"/>
      <c r="KDO120" s="304"/>
      <c r="KDP120" s="304"/>
      <c r="KDQ120" s="304"/>
      <c r="KDR120" s="304"/>
      <c r="KDS120" s="304"/>
      <c r="KDT120" s="304"/>
      <c r="KDU120" s="304"/>
      <c r="KDV120" s="304"/>
      <c r="KDW120" s="304"/>
      <c r="KDX120" s="304"/>
      <c r="KDY120" s="304"/>
      <c r="KDZ120" s="304"/>
      <c r="KEA120" s="304"/>
      <c r="KEB120" s="304"/>
      <c r="KEC120" s="304"/>
      <c r="KED120" s="304"/>
      <c r="KEE120" s="304"/>
      <c r="KEF120" s="304"/>
      <c r="KEG120" s="304"/>
      <c r="KEH120" s="304"/>
      <c r="KEI120" s="304"/>
      <c r="KEJ120" s="304"/>
      <c r="KEK120" s="304"/>
      <c r="KEL120" s="304"/>
      <c r="KEM120" s="304"/>
      <c r="KEN120" s="304"/>
      <c r="KEO120" s="304"/>
      <c r="KEP120" s="304"/>
      <c r="KEQ120" s="304"/>
      <c r="KER120" s="304"/>
      <c r="KES120" s="304"/>
      <c r="KET120" s="304"/>
      <c r="KEU120" s="304"/>
      <c r="KEV120" s="304"/>
      <c r="KEW120" s="304"/>
      <c r="KEX120" s="304"/>
      <c r="KEY120" s="304"/>
      <c r="KEZ120" s="304"/>
      <c r="KFA120" s="304"/>
      <c r="KFB120" s="304"/>
      <c r="KFC120" s="304"/>
      <c r="KFD120" s="304"/>
      <c r="KFE120" s="304"/>
      <c r="KFF120" s="304"/>
      <c r="KFG120" s="304"/>
      <c r="KFH120" s="304"/>
      <c r="KFI120" s="304"/>
      <c r="KFJ120" s="304"/>
      <c r="KFK120" s="304"/>
      <c r="KFL120" s="304"/>
      <c r="KFM120" s="304"/>
      <c r="KFN120" s="304"/>
      <c r="KFO120" s="304"/>
      <c r="KFP120" s="304"/>
      <c r="KFQ120" s="304"/>
      <c r="KFR120" s="304"/>
      <c r="KFS120" s="304"/>
      <c r="KFT120" s="304"/>
      <c r="KFU120" s="304"/>
      <c r="KFV120" s="304"/>
      <c r="KFW120" s="304"/>
      <c r="KFX120" s="304"/>
      <c r="KFY120" s="304"/>
      <c r="KFZ120" s="304"/>
      <c r="KGA120" s="304"/>
      <c r="KGB120" s="304"/>
      <c r="KGC120" s="304"/>
      <c r="KGD120" s="304"/>
      <c r="KGE120" s="304"/>
      <c r="KGF120" s="304"/>
      <c r="KGG120" s="304"/>
      <c r="KGH120" s="304"/>
      <c r="KGI120" s="304"/>
      <c r="KGJ120" s="304"/>
      <c r="KGK120" s="304"/>
      <c r="KGL120" s="304"/>
      <c r="KGM120" s="304"/>
      <c r="KGN120" s="304"/>
      <c r="KGO120" s="304"/>
      <c r="KGP120" s="304"/>
      <c r="KGQ120" s="304"/>
      <c r="KGR120" s="304"/>
      <c r="KGS120" s="304"/>
      <c r="KGT120" s="304"/>
      <c r="KGU120" s="304"/>
      <c r="KGV120" s="304"/>
      <c r="KGW120" s="304"/>
      <c r="KGX120" s="304"/>
      <c r="KGY120" s="304"/>
      <c r="KGZ120" s="304"/>
      <c r="KHA120" s="304"/>
      <c r="KHB120" s="304"/>
      <c r="KHC120" s="304"/>
      <c r="KHD120" s="304"/>
      <c r="KHE120" s="304"/>
      <c r="KHF120" s="304"/>
      <c r="KHG120" s="304"/>
      <c r="KHH120" s="304"/>
      <c r="KHI120" s="304"/>
      <c r="KHJ120" s="304"/>
      <c r="KHK120" s="304"/>
      <c r="KHL120" s="304"/>
      <c r="KHM120" s="304"/>
      <c r="KHN120" s="304"/>
      <c r="KHO120" s="304"/>
      <c r="KHP120" s="304"/>
      <c r="KHQ120" s="304"/>
      <c r="KHR120" s="304"/>
      <c r="KHS120" s="304"/>
      <c r="KHT120" s="304"/>
      <c r="KHU120" s="304"/>
      <c r="KHV120" s="304"/>
      <c r="KHW120" s="304"/>
      <c r="KHX120" s="304"/>
      <c r="KHY120" s="304"/>
      <c r="KHZ120" s="304"/>
      <c r="KIA120" s="304"/>
      <c r="KIB120" s="304"/>
      <c r="KIC120" s="304"/>
      <c r="KID120" s="304"/>
      <c r="KIE120" s="304"/>
      <c r="KIF120" s="304"/>
      <c r="KIG120" s="304"/>
      <c r="KIH120" s="304"/>
      <c r="KII120" s="304"/>
      <c r="KIJ120" s="304"/>
      <c r="KIK120" s="304"/>
      <c r="KIL120" s="304"/>
      <c r="KIM120" s="304"/>
      <c r="KIN120" s="304"/>
      <c r="KIO120" s="304"/>
      <c r="KIP120" s="304"/>
      <c r="KIQ120" s="304"/>
      <c r="KIR120" s="304"/>
      <c r="KIS120" s="304"/>
      <c r="KIT120" s="304"/>
      <c r="KIU120" s="304"/>
      <c r="KIV120" s="304"/>
      <c r="KIW120" s="304"/>
      <c r="KIX120" s="304"/>
      <c r="KIY120" s="304"/>
      <c r="KIZ120" s="304"/>
      <c r="KJA120" s="304"/>
      <c r="KJB120" s="304"/>
      <c r="KJC120" s="304"/>
      <c r="KJD120" s="304"/>
      <c r="KJE120" s="304"/>
      <c r="KJF120" s="304"/>
      <c r="KJG120" s="304"/>
      <c r="KJH120" s="304"/>
      <c r="KJI120" s="304"/>
      <c r="KJJ120" s="304"/>
      <c r="KJK120" s="304"/>
      <c r="KJL120" s="304"/>
      <c r="KJM120" s="304"/>
      <c r="KJN120" s="304"/>
      <c r="KJO120" s="304"/>
      <c r="KJP120" s="304"/>
      <c r="KJQ120" s="304"/>
      <c r="KJR120" s="304"/>
      <c r="KJS120" s="304"/>
      <c r="KJT120" s="304"/>
      <c r="KJU120" s="304"/>
      <c r="KJV120" s="304"/>
      <c r="KJW120" s="304"/>
      <c r="KJX120" s="304"/>
      <c r="KJY120" s="304"/>
      <c r="KJZ120" s="304"/>
      <c r="KKA120" s="304"/>
      <c r="KKB120" s="304"/>
      <c r="KKC120" s="304"/>
      <c r="KKD120" s="304"/>
      <c r="KKE120" s="304"/>
      <c r="KKF120" s="304"/>
      <c r="KKG120" s="304"/>
      <c r="KKH120" s="304"/>
      <c r="KKI120" s="304"/>
      <c r="KKJ120" s="304"/>
      <c r="KKK120" s="304"/>
      <c r="KKL120" s="304"/>
      <c r="KKM120" s="304"/>
      <c r="KKN120" s="304"/>
      <c r="KKO120" s="304"/>
      <c r="KKP120" s="304"/>
      <c r="KKQ120" s="304"/>
      <c r="KKR120" s="304"/>
      <c r="KKS120" s="304"/>
      <c r="KKT120" s="304"/>
      <c r="KKU120" s="304"/>
      <c r="KKV120" s="304"/>
      <c r="KKW120" s="304"/>
      <c r="KKX120" s="304"/>
      <c r="KKY120" s="304"/>
      <c r="KKZ120" s="304"/>
      <c r="KLA120" s="304"/>
      <c r="KLB120" s="304"/>
      <c r="KLC120" s="304"/>
      <c r="KLD120" s="304"/>
      <c r="KLE120" s="304"/>
      <c r="KLF120" s="304"/>
      <c r="KLG120" s="304"/>
      <c r="KLH120" s="304"/>
      <c r="KLI120" s="304"/>
      <c r="KLJ120" s="304"/>
      <c r="KLK120" s="304"/>
      <c r="KLL120" s="304"/>
      <c r="KLM120" s="304"/>
      <c r="KLN120" s="304"/>
      <c r="KLO120" s="304"/>
      <c r="KLP120" s="304"/>
      <c r="KLQ120" s="304"/>
      <c r="KLR120" s="304"/>
      <c r="KLS120" s="304"/>
      <c r="KLT120" s="304"/>
      <c r="KLU120" s="304"/>
      <c r="KLV120" s="304"/>
      <c r="KLW120" s="304"/>
      <c r="KLX120" s="304"/>
      <c r="KLY120" s="304"/>
      <c r="KLZ120" s="304"/>
      <c r="KMA120" s="304"/>
      <c r="KMB120" s="304"/>
      <c r="KMC120" s="304"/>
      <c r="KMD120" s="304"/>
      <c r="KME120" s="304"/>
      <c r="KMF120" s="304"/>
      <c r="KMG120" s="304"/>
      <c r="KMH120" s="304"/>
      <c r="KMI120" s="304"/>
      <c r="KMJ120" s="304"/>
      <c r="KMK120" s="304"/>
      <c r="KML120" s="304"/>
      <c r="KMM120" s="304"/>
      <c r="KMN120" s="304"/>
      <c r="KMO120" s="304"/>
      <c r="KMP120" s="304"/>
      <c r="KMQ120" s="304"/>
      <c r="KMR120" s="304"/>
      <c r="KMS120" s="304"/>
      <c r="KMT120" s="304"/>
      <c r="KMU120" s="304"/>
      <c r="KMV120" s="304"/>
      <c r="KMW120" s="304"/>
      <c r="KMX120" s="304"/>
      <c r="KMY120" s="304"/>
      <c r="KMZ120" s="304"/>
      <c r="KNA120" s="304"/>
      <c r="KNB120" s="304"/>
      <c r="KNC120" s="304"/>
      <c r="KND120" s="304"/>
      <c r="KNE120" s="304"/>
      <c r="KNF120" s="304"/>
      <c r="KNG120" s="304"/>
      <c r="KNH120" s="304"/>
      <c r="KNI120" s="304"/>
      <c r="KNJ120" s="304"/>
      <c r="KNK120" s="304"/>
      <c r="KNL120" s="304"/>
      <c r="KNM120" s="304"/>
      <c r="KNN120" s="304"/>
      <c r="KNO120" s="304"/>
      <c r="KNP120" s="304"/>
      <c r="KNQ120" s="304"/>
      <c r="KNR120" s="304"/>
      <c r="KNS120" s="304"/>
      <c r="KNT120" s="304"/>
      <c r="KNU120" s="304"/>
      <c r="KNV120" s="304"/>
      <c r="KNW120" s="304"/>
      <c r="KNX120" s="304"/>
      <c r="KNY120" s="304"/>
      <c r="KNZ120" s="304"/>
      <c r="KOA120" s="304"/>
      <c r="KOB120" s="304"/>
      <c r="KOC120" s="304"/>
      <c r="KOD120" s="304"/>
      <c r="KOE120" s="304"/>
      <c r="KOF120" s="304"/>
      <c r="KOG120" s="304"/>
      <c r="KOH120" s="304"/>
      <c r="KOI120" s="304"/>
      <c r="KOJ120" s="304"/>
      <c r="KOK120" s="304"/>
      <c r="KOL120" s="304"/>
      <c r="KOM120" s="304"/>
      <c r="KON120" s="304"/>
      <c r="KOO120" s="304"/>
      <c r="KOP120" s="304"/>
      <c r="KOQ120" s="304"/>
      <c r="KOR120" s="304"/>
      <c r="KOS120" s="304"/>
      <c r="KOT120" s="304"/>
      <c r="KOU120" s="304"/>
      <c r="KOV120" s="304"/>
      <c r="KOW120" s="304"/>
      <c r="KOX120" s="304"/>
      <c r="KOY120" s="304"/>
      <c r="KOZ120" s="304"/>
      <c r="KPA120" s="304"/>
      <c r="KPB120" s="304"/>
      <c r="KPC120" s="304"/>
      <c r="KPD120" s="304"/>
      <c r="KPE120" s="304"/>
      <c r="KPF120" s="304"/>
      <c r="KPG120" s="304"/>
      <c r="KPH120" s="304"/>
      <c r="KPI120" s="304"/>
      <c r="KPJ120" s="304"/>
      <c r="KPK120" s="304"/>
      <c r="KPL120" s="304"/>
      <c r="KPM120" s="304"/>
      <c r="KPN120" s="304"/>
      <c r="KPO120" s="304"/>
      <c r="KPP120" s="304"/>
      <c r="KPQ120" s="304"/>
      <c r="KPR120" s="304"/>
      <c r="KPS120" s="304"/>
      <c r="KPT120" s="304"/>
      <c r="KPU120" s="304"/>
      <c r="KPV120" s="304"/>
      <c r="KPW120" s="304"/>
      <c r="KPX120" s="304"/>
      <c r="KPY120" s="304"/>
      <c r="KPZ120" s="304"/>
      <c r="KQA120" s="304"/>
      <c r="KQB120" s="304"/>
      <c r="KQC120" s="304"/>
      <c r="KQD120" s="304"/>
      <c r="KQE120" s="304"/>
      <c r="KQF120" s="304"/>
      <c r="KQG120" s="304"/>
      <c r="KQH120" s="304"/>
      <c r="KQI120" s="304"/>
      <c r="KQJ120" s="304"/>
      <c r="KQK120" s="304"/>
      <c r="KQL120" s="304"/>
      <c r="KQM120" s="304"/>
      <c r="KQN120" s="304"/>
      <c r="KQO120" s="304"/>
      <c r="KQP120" s="304"/>
      <c r="KQQ120" s="304"/>
      <c r="KQR120" s="304"/>
      <c r="KQS120" s="304"/>
      <c r="KQT120" s="304"/>
      <c r="KQU120" s="304"/>
      <c r="KQV120" s="304"/>
      <c r="KQW120" s="304"/>
      <c r="KQX120" s="304"/>
      <c r="KQY120" s="304"/>
      <c r="KQZ120" s="304"/>
      <c r="KRA120" s="304"/>
      <c r="KRB120" s="304"/>
      <c r="KRC120" s="304"/>
      <c r="KRD120" s="304"/>
      <c r="KRE120" s="304"/>
      <c r="KRF120" s="304"/>
      <c r="KRG120" s="304"/>
      <c r="KRH120" s="304"/>
      <c r="KRI120" s="304"/>
      <c r="KRJ120" s="304"/>
      <c r="KRK120" s="304"/>
      <c r="KRL120" s="304"/>
      <c r="KRM120" s="304"/>
      <c r="KRN120" s="304"/>
      <c r="KRO120" s="304"/>
      <c r="KRP120" s="304"/>
      <c r="KRQ120" s="304"/>
      <c r="KRR120" s="304"/>
      <c r="KRS120" s="304"/>
      <c r="KRT120" s="304"/>
      <c r="KRU120" s="304"/>
      <c r="KRV120" s="304"/>
      <c r="KRW120" s="304"/>
      <c r="KRX120" s="304"/>
      <c r="KRY120" s="304"/>
      <c r="KRZ120" s="304"/>
      <c r="KSA120" s="304"/>
      <c r="KSB120" s="304"/>
      <c r="KSC120" s="304"/>
      <c r="KSD120" s="304"/>
      <c r="KSE120" s="304"/>
      <c r="KSF120" s="304"/>
      <c r="KSG120" s="304"/>
      <c r="KSH120" s="304"/>
      <c r="KSI120" s="304"/>
      <c r="KSJ120" s="304"/>
      <c r="KSK120" s="304"/>
      <c r="KSL120" s="304"/>
      <c r="KSM120" s="304"/>
      <c r="KSN120" s="304"/>
      <c r="KSO120" s="304"/>
      <c r="KSP120" s="304"/>
      <c r="KSQ120" s="304"/>
      <c r="KSR120" s="304"/>
      <c r="KSS120" s="304"/>
      <c r="KST120" s="304"/>
      <c r="KSU120" s="304"/>
      <c r="KSV120" s="304"/>
      <c r="KSW120" s="304"/>
      <c r="KSX120" s="304"/>
      <c r="KSY120" s="304"/>
      <c r="KSZ120" s="304"/>
      <c r="KTA120" s="304"/>
      <c r="KTB120" s="304"/>
      <c r="KTC120" s="304"/>
      <c r="KTD120" s="304"/>
      <c r="KTE120" s="304"/>
      <c r="KTF120" s="304"/>
      <c r="KTG120" s="304"/>
      <c r="KTH120" s="304"/>
      <c r="KTI120" s="304"/>
      <c r="KTJ120" s="304"/>
      <c r="KTK120" s="304"/>
      <c r="KTL120" s="304"/>
      <c r="KTM120" s="304"/>
      <c r="KTN120" s="304"/>
      <c r="KTO120" s="304"/>
      <c r="KTP120" s="304"/>
      <c r="KTQ120" s="304"/>
      <c r="KTR120" s="304"/>
      <c r="KTS120" s="304"/>
      <c r="KTT120" s="304"/>
      <c r="KTU120" s="304"/>
      <c r="KTV120" s="304"/>
      <c r="KTW120" s="304"/>
      <c r="KTX120" s="304"/>
      <c r="KTY120" s="304"/>
      <c r="KTZ120" s="304"/>
      <c r="KUA120" s="304"/>
      <c r="KUB120" s="304"/>
      <c r="KUC120" s="304"/>
      <c r="KUD120" s="304"/>
      <c r="KUE120" s="304"/>
      <c r="KUF120" s="304"/>
      <c r="KUG120" s="304"/>
      <c r="KUH120" s="304"/>
      <c r="KUI120" s="304"/>
      <c r="KUJ120" s="304"/>
      <c r="KUK120" s="304"/>
      <c r="KUL120" s="304"/>
      <c r="KUM120" s="304"/>
      <c r="KUN120" s="304"/>
      <c r="KUO120" s="304"/>
      <c r="KUP120" s="304"/>
      <c r="KUQ120" s="304"/>
      <c r="KUR120" s="304"/>
      <c r="KUS120" s="304"/>
      <c r="KUT120" s="304"/>
      <c r="KUU120" s="304"/>
      <c r="KUV120" s="304"/>
      <c r="KUW120" s="304"/>
      <c r="KUX120" s="304"/>
      <c r="KUY120" s="304"/>
      <c r="KUZ120" s="304"/>
      <c r="KVA120" s="304"/>
      <c r="KVB120" s="304"/>
      <c r="KVC120" s="304"/>
      <c r="KVD120" s="304"/>
      <c r="KVE120" s="304"/>
      <c r="KVF120" s="304"/>
      <c r="KVG120" s="304"/>
      <c r="KVH120" s="304"/>
      <c r="KVI120" s="304"/>
      <c r="KVJ120" s="304"/>
      <c r="KVK120" s="304"/>
      <c r="KVL120" s="304"/>
      <c r="KVM120" s="304"/>
      <c r="KVN120" s="304"/>
      <c r="KVO120" s="304"/>
      <c r="KVP120" s="304"/>
      <c r="KVQ120" s="304"/>
      <c r="KVR120" s="304"/>
      <c r="KVS120" s="304"/>
      <c r="KVT120" s="304"/>
      <c r="KVU120" s="304"/>
      <c r="KVV120" s="304"/>
      <c r="KVW120" s="304"/>
      <c r="KVX120" s="304"/>
      <c r="KVY120" s="304"/>
      <c r="KVZ120" s="304"/>
      <c r="KWA120" s="304"/>
      <c r="KWB120" s="304"/>
      <c r="KWC120" s="304"/>
      <c r="KWD120" s="304"/>
      <c r="KWE120" s="304"/>
      <c r="KWF120" s="304"/>
      <c r="KWG120" s="304"/>
      <c r="KWH120" s="304"/>
      <c r="KWI120" s="304"/>
      <c r="KWJ120" s="304"/>
      <c r="KWK120" s="304"/>
      <c r="KWL120" s="304"/>
      <c r="KWM120" s="304"/>
      <c r="KWN120" s="304"/>
      <c r="KWO120" s="304"/>
      <c r="KWP120" s="304"/>
      <c r="KWQ120" s="304"/>
      <c r="KWR120" s="304"/>
      <c r="KWS120" s="304"/>
      <c r="KWT120" s="304"/>
      <c r="KWU120" s="304"/>
      <c r="KWV120" s="304"/>
      <c r="KWW120" s="304"/>
      <c r="KWX120" s="304"/>
      <c r="KWY120" s="304"/>
      <c r="KWZ120" s="304"/>
      <c r="KXA120" s="304"/>
      <c r="KXB120" s="304"/>
      <c r="KXC120" s="304"/>
      <c r="KXD120" s="304"/>
      <c r="KXE120" s="304"/>
      <c r="KXF120" s="304"/>
      <c r="KXG120" s="304"/>
      <c r="KXH120" s="304"/>
      <c r="KXI120" s="304"/>
      <c r="KXJ120" s="304"/>
      <c r="KXK120" s="304"/>
      <c r="KXL120" s="304"/>
      <c r="KXM120" s="304"/>
      <c r="KXN120" s="304"/>
      <c r="KXO120" s="304"/>
      <c r="KXP120" s="304"/>
      <c r="KXQ120" s="304"/>
      <c r="KXR120" s="304"/>
      <c r="KXS120" s="304"/>
      <c r="KXT120" s="304"/>
      <c r="KXU120" s="304"/>
      <c r="KXV120" s="304"/>
      <c r="KXW120" s="304"/>
      <c r="KXX120" s="304"/>
      <c r="KXY120" s="304"/>
      <c r="KXZ120" s="304"/>
      <c r="KYA120" s="304"/>
      <c r="KYB120" s="304"/>
      <c r="KYC120" s="304"/>
      <c r="KYD120" s="304"/>
      <c r="KYE120" s="304"/>
      <c r="KYF120" s="304"/>
      <c r="KYG120" s="304"/>
      <c r="KYH120" s="304"/>
      <c r="KYI120" s="304"/>
      <c r="KYJ120" s="304"/>
      <c r="KYK120" s="304"/>
      <c r="KYL120" s="304"/>
      <c r="KYM120" s="304"/>
      <c r="KYN120" s="304"/>
      <c r="KYO120" s="304"/>
      <c r="KYP120" s="304"/>
      <c r="KYQ120" s="304"/>
      <c r="KYR120" s="304"/>
      <c r="KYS120" s="304"/>
      <c r="KYT120" s="304"/>
      <c r="KYU120" s="304"/>
      <c r="KYV120" s="304"/>
      <c r="KYW120" s="304"/>
      <c r="KYX120" s="304"/>
      <c r="KYY120" s="304"/>
      <c r="KYZ120" s="304"/>
      <c r="KZA120" s="304"/>
      <c r="KZB120" s="304"/>
      <c r="KZC120" s="304"/>
      <c r="KZD120" s="304"/>
      <c r="KZE120" s="304"/>
      <c r="KZF120" s="304"/>
      <c r="KZG120" s="304"/>
      <c r="KZH120" s="304"/>
      <c r="KZI120" s="304"/>
      <c r="KZJ120" s="304"/>
      <c r="KZK120" s="304"/>
      <c r="KZL120" s="304"/>
      <c r="KZM120" s="304"/>
      <c r="KZN120" s="304"/>
      <c r="KZO120" s="304"/>
      <c r="KZP120" s="304"/>
      <c r="KZQ120" s="304"/>
      <c r="KZR120" s="304"/>
      <c r="KZS120" s="304"/>
      <c r="KZT120" s="304"/>
      <c r="KZU120" s="304"/>
      <c r="KZV120" s="304"/>
      <c r="KZW120" s="304"/>
      <c r="KZX120" s="304"/>
      <c r="KZY120" s="304"/>
      <c r="KZZ120" s="304"/>
      <c r="LAA120" s="304"/>
      <c r="LAB120" s="304"/>
      <c r="LAC120" s="304"/>
      <c r="LAD120" s="304"/>
      <c r="LAE120" s="304"/>
      <c r="LAF120" s="304"/>
      <c r="LAG120" s="304"/>
      <c r="LAH120" s="304"/>
      <c r="LAI120" s="304"/>
      <c r="LAJ120" s="304"/>
      <c r="LAK120" s="304"/>
      <c r="LAL120" s="304"/>
      <c r="LAM120" s="304"/>
      <c r="LAN120" s="304"/>
      <c r="LAO120" s="304"/>
      <c r="LAP120" s="304"/>
      <c r="LAQ120" s="304"/>
      <c r="LAR120" s="304"/>
      <c r="LAS120" s="304"/>
      <c r="LAT120" s="304"/>
      <c r="LAU120" s="304"/>
      <c r="LAV120" s="304"/>
      <c r="LAW120" s="304"/>
      <c r="LAX120" s="304"/>
      <c r="LAY120" s="304"/>
      <c r="LAZ120" s="304"/>
      <c r="LBA120" s="304"/>
      <c r="LBB120" s="304"/>
      <c r="LBC120" s="304"/>
      <c r="LBD120" s="304"/>
      <c r="LBE120" s="304"/>
      <c r="LBF120" s="304"/>
      <c r="LBG120" s="304"/>
      <c r="LBH120" s="304"/>
      <c r="LBI120" s="304"/>
      <c r="LBJ120" s="304"/>
      <c r="LBK120" s="304"/>
      <c r="LBL120" s="304"/>
      <c r="LBM120" s="304"/>
      <c r="LBN120" s="304"/>
      <c r="LBO120" s="304"/>
      <c r="LBP120" s="304"/>
      <c r="LBQ120" s="304"/>
      <c r="LBR120" s="304"/>
      <c r="LBS120" s="304"/>
      <c r="LBT120" s="304"/>
      <c r="LBU120" s="304"/>
      <c r="LBV120" s="304"/>
      <c r="LBW120" s="304"/>
      <c r="LBX120" s="304"/>
      <c r="LBY120" s="304"/>
      <c r="LBZ120" s="304"/>
      <c r="LCA120" s="304"/>
      <c r="LCB120" s="304"/>
      <c r="LCC120" s="304"/>
      <c r="LCD120" s="304"/>
      <c r="LCE120" s="304"/>
      <c r="LCF120" s="304"/>
      <c r="LCG120" s="304"/>
      <c r="LCH120" s="304"/>
      <c r="LCI120" s="304"/>
      <c r="LCJ120" s="304"/>
      <c r="LCK120" s="304"/>
      <c r="LCL120" s="304"/>
      <c r="LCM120" s="304"/>
      <c r="LCN120" s="304"/>
      <c r="LCO120" s="304"/>
      <c r="LCP120" s="304"/>
      <c r="LCQ120" s="304"/>
      <c r="LCR120" s="304"/>
      <c r="LCS120" s="304"/>
      <c r="LCT120" s="304"/>
      <c r="LCU120" s="304"/>
      <c r="LCV120" s="304"/>
      <c r="LCW120" s="304"/>
      <c r="LCX120" s="304"/>
      <c r="LCY120" s="304"/>
      <c r="LCZ120" s="304"/>
      <c r="LDA120" s="304"/>
      <c r="LDB120" s="304"/>
      <c r="LDC120" s="304"/>
      <c r="LDD120" s="304"/>
      <c r="LDE120" s="304"/>
      <c r="LDF120" s="304"/>
      <c r="LDG120" s="304"/>
      <c r="LDH120" s="304"/>
      <c r="LDI120" s="304"/>
      <c r="LDJ120" s="304"/>
      <c r="LDK120" s="304"/>
      <c r="LDL120" s="304"/>
      <c r="LDM120" s="304"/>
      <c r="LDN120" s="304"/>
      <c r="LDO120" s="304"/>
      <c r="LDP120" s="304"/>
      <c r="LDQ120" s="304"/>
      <c r="LDR120" s="304"/>
      <c r="LDS120" s="304"/>
      <c r="LDT120" s="304"/>
      <c r="LDU120" s="304"/>
      <c r="LDV120" s="304"/>
      <c r="LDW120" s="304"/>
      <c r="LDX120" s="304"/>
      <c r="LDY120" s="304"/>
      <c r="LDZ120" s="304"/>
      <c r="LEA120" s="304"/>
      <c r="LEB120" s="304"/>
      <c r="LEC120" s="304"/>
      <c r="LED120" s="304"/>
      <c r="LEE120" s="304"/>
      <c r="LEF120" s="304"/>
      <c r="LEG120" s="304"/>
      <c r="LEH120" s="304"/>
      <c r="LEI120" s="304"/>
      <c r="LEJ120" s="304"/>
      <c r="LEK120" s="304"/>
      <c r="LEL120" s="304"/>
      <c r="LEM120" s="304"/>
      <c r="LEN120" s="304"/>
      <c r="LEO120" s="304"/>
      <c r="LEP120" s="304"/>
      <c r="LEQ120" s="304"/>
      <c r="LER120" s="304"/>
      <c r="LES120" s="304"/>
      <c r="LET120" s="304"/>
      <c r="LEU120" s="304"/>
      <c r="LEV120" s="304"/>
      <c r="LEW120" s="304"/>
      <c r="LEX120" s="304"/>
      <c r="LEY120" s="304"/>
      <c r="LEZ120" s="304"/>
      <c r="LFA120" s="304"/>
      <c r="LFB120" s="304"/>
      <c r="LFC120" s="304"/>
      <c r="LFD120" s="304"/>
      <c r="LFE120" s="304"/>
      <c r="LFF120" s="304"/>
      <c r="LFG120" s="304"/>
      <c r="LFH120" s="304"/>
      <c r="LFI120" s="304"/>
      <c r="LFJ120" s="304"/>
      <c r="LFK120" s="304"/>
      <c r="LFL120" s="304"/>
      <c r="LFM120" s="304"/>
      <c r="LFN120" s="304"/>
      <c r="LFO120" s="304"/>
      <c r="LFP120" s="304"/>
      <c r="LFQ120" s="304"/>
      <c r="LFR120" s="304"/>
      <c r="LFS120" s="304"/>
      <c r="LFT120" s="304"/>
      <c r="LFU120" s="304"/>
      <c r="LFV120" s="304"/>
      <c r="LFW120" s="304"/>
      <c r="LFX120" s="304"/>
      <c r="LFY120" s="304"/>
      <c r="LFZ120" s="304"/>
      <c r="LGA120" s="304"/>
      <c r="LGB120" s="304"/>
      <c r="LGC120" s="304"/>
      <c r="LGD120" s="304"/>
      <c r="LGE120" s="304"/>
      <c r="LGF120" s="304"/>
      <c r="LGG120" s="304"/>
      <c r="LGH120" s="304"/>
      <c r="LGI120" s="304"/>
      <c r="LGJ120" s="304"/>
      <c r="LGK120" s="304"/>
      <c r="LGL120" s="304"/>
      <c r="LGM120" s="304"/>
      <c r="LGN120" s="304"/>
      <c r="LGO120" s="304"/>
      <c r="LGP120" s="304"/>
      <c r="LGQ120" s="304"/>
      <c r="LGR120" s="304"/>
      <c r="LGS120" s="304"/>
      <c r="LGT120" s="304"/>
      <c r="LGU120" s="304"/>
      <c r="LGV120" s="304"/>
      <c r="LGW120" s="304"/>
      <c r="LGX120" s="304"/>
      <c r="LGY120" s="304"/>
      <c r="LGZ120" s="304"/>
      <c r="LHA120" s="304"/>
      <c r="LHB120" s="304"/>
      <c r="LHC120" s="304"/>
      <c r="LHD120" s="304"/>
      <c r="LHE120" s="304"/>
      <c r="LHF120" s="304"/>
      <c r="LHG120" s="304"/>
      <c r="LHH120" s="304"/>
      <c r="LHI120" s="304"/>
      <c r="LHJ120" s="304"/>
      <c r="LHK120" s="304"/>
      <c r="LHL120" s="304"/>
      <c r="LHM120" s="304"/>
      <c r="LHN120" s="304"/>
      <c r="LHO120" s="304"/>
      <c r="LHP120" s="304"/>
      <c r="LHQ120" s="304"/>
      <c r="LHR120" s="304"/>
      <c r="LHS120" s="304"/>
      <c r="LHT120" s="304"/>
      <c r="LHU120" s="304"/>
      <c r="LHV120" s="304"/>
      <c r="LHW120" s="304"/>
      <c r="LHX120" s="304"/>
      <c r="LHY120" s="304"/>
      <c r="LHZ120" s="304"/>
      <c r="LIA120" s="304"/>
      <c r="LIB120" s="304"/>
      <c r="LIC120" s="304"/>
      <c r="LID120" s="304"/>
      <c r="LIE120" s="304"/>
      <c r="LIF120" s="304"/>
      <c r="LIG120" s="304"/>
      <c r="LIH120" s="304"/>
      <c r="LII120" s="304"/>
      <c r="LIJ120" s="304"/>
      <c r="LIK120" s="304"/>
      <c r="LIL120" s="304"/>
      <c r="LIM120" s="304"/>
      <c r="LIN120" s="304"/>
      <c r="LIO120" s="304"/>
      <c r="LIP120" s="304"/>
      <c r="LIQ120" s="304"/>
      <c r="LIR120" s="304"/>
      <c r="LIS120" s="304"/>
      <c r="LIT120" s="304"/>
      <c r="LIU120" s="304"/>
      <c r="LIV120" s="304"/>
      <c r="LIW120" s="304"/>
      <c r="LIX120" s="304"/>
      <c r="LIY120" s="304"/>
      <c r="LIZ120" s="304"/>
      <c r="LJA120" s="304"/>
      <c r="LJB120" s="304"/>
      <c r="LJC120" s="304"/>
      <c r="LJD120" s="304"/>
      <c r="LJE120" s="304"/>
      <c r="LJF120" s="304"/>
      <c r="LJG120" s="304"/>
      <c r="LJH120" s="304"/>
      <c r="LJI120" s="304"/>
      <c r="LJJ120" s="304"/>
      <c r="LJK120" s="304"/>
      <c r="LJL120" s="304"/>
      <c r="LJM120" s="304"/>
      <c r="LJN120" s="304"/>
      <c r="LJO120" s="304"/>
      <c r="LJP120" s="304"/>
      <c r="LJQ120" s="304"/>
      <c r="LJR120" s="304"/>
      <c r="LJS120" s="304"/>
      <c r="LJT120" s="304"/>
      <c r="LJU120" s="304"/>
      <c r="LJV120" s="304"/>
      <c r="LJW120" s="304"/>
      <c r="LJX120" s="304"/>
      <c r="LJY120" s="304"/>
      <c r="LJZ120" s="304"/>
      <c r="LKA120" s="304"/>
      <c r="LKB120" s="304"/>
      <c r="LKC120" s="304"/>
      <c r="LKD120" s="304"/>
      <c r="LKE120" s="304"/>
      <c r="LKF120" s="304"/>
      <c r="LKG120" s="304"/>
      <c r="LKH120" s="304"/>
      <c r="LKI120" s="304"/>
      <c r="LKJ120" s="304"/>
      <c r="LKK120" s="304"/>
      <c r="LKL120" s="304"/>
      <c r="LKM120" s="304"/>
      <c r="LKN120" s="304"/>
      <c r="LKO120" s="304"/>
      <c r="LKP120" s="304"/>
      <c r="LKQ120" s="304"/>
      <c r="LKR120" s="304"/>
      <c r="LKS120" s="304"/>
      <c r="LKT120" s="304"/>
      <c r="LKU120" s="304"/>
      <c r="LKV120" s="304"/>
      <c r="LKW120" s="304"/>
      <c r="LKX120" s="304"/>
      <c r="LKY120" s="304"/>
      <c r="LKZ120" s="304"/>
      <c r="LLA120" s="304"/>
      <c r="LLB120" s="304"/>
      <c r="LLC120" s="304"/>
      <c r="LLD120" s="304"/>
      <c r="LLE120" s="304"/>
      <c r="LLF120" s="304"/>
      <c r="LLG120" s="304"/>
      <c r="LLH120" s="304"/>
      <c r="LLI120" s="304"/>
      <c r="LLJ120" s="304"/>
      <c r="LLK120" s="304"/>
      <c r="LLL120" s="304"/>
      <c r="LLM120" s="304"/>
      <c r="LLN120" s="304"/>
      <c r="LLO120" s="304"/>
      <c r="LLP120" s="304"/>
      <c r="LLQ120" s="304"/>
      <c r="LLR120" s="304"/>
      <c r="LLS120" s="304"/>
      <c r="LLT120" s="304"/>
      <c r="LLU120" s="304"/>
      <c r="LLV120" s="304"/>
      <c r="LLW120" s="304"/>
      <c r="LLX120" s="304"/>
      <c r="LLY120" s="304"/>
      <c r="LLZ120" s="304"/>
      <c r="LMA120" s="304"/>
      <c r="LMB120" s="304"/>
      <c r="LMC120" s="304"/>
      <c r="LMD120" s="304"/>
      <c r="LME120" s="304"/>
      <c r="LMF120" s="304"/>
      <c r="LMG120" s="304"/>
      <c r="LMH120" s="304"/>
      <c r="LMI120" s="304"/>
      <c r="LMJ120" s="304"/>
      <c r="LMK120" s="304"/>
      <c r="LML120" s="304"/>
      <c r="LMM120" s="304"/>
      <c r="LMN120" s="304"/>
      <c r="LMO120" s="304"/>
      <c r="LMP120" s="304"/>
      <c r="LMQ120" s="304"/>
      <c r="LMR120" s="304"/>
      <c r="LMS120" s="304"/>
      <c r="LMT120" s="304"/>
      <c r="LMU120" s="304"/>
      <c r="LMV120" s="304"/>
      <c r="LMW120" s="304"/>
      <c r="LMX120" s="304"/>
      <c r="LMY120" s="304"/>
      <c r="LMZ120" s="304"/>
      <c r="LNA120" s="304"/>
      <c r="LNB120" s="304"/>
      <c r="LNC120" s="304"/>
      <c r="LND120" s="304"/>
      <c r="LNE120" s="304"/>
      <c r="LNF120" s="304"/>
      <c r="LNG120" s="304"/>
      <c r="LNH120" s="304"/>
      <c r="LNI120" s="304"/>
      <c r="LNJ120" s="304"/>
      <c r="LNK120" s="304"/>
      <c r="LNL120" s="304"/>
      <c r="LNM120" s="304"/>
      <c r="LNN120" s="304"/>
      <c r="LNO120" s="304"/>
      <c r="LNP120" s="304"/>
      <c r="LNQ120" s="304"/>
      <c r="LNR120" s="304"/>
      <c r="LNS120" s="304"/>
      <c r="LNT120" s="304"/>
      <c r="LNU120" s="304"/>
      <c r="LNV120" s="304"/>
      <c r="LNW120" s="304"/>
      <c r="LNX120" s="304"/>
      <c r="LNY120" s="304"/>
      <c r="LNZ120" s="304"/>
      <c r="LOA120" s="304"/>
      <c r="LOB120" s="304"/>
      <c r="LOC120" s="304"/>
      <c r="LOD120" s="304"/>
      <c r="LOE120" s="304"/>
      <c r="LOF120" s="304"/>
      <c r="LOG120" s="304"/>
      <c r="LOH120" s="304"/>
      <c r="LOI120" s="304"/>
      <c r="LOJ120" s="304"/>
      <c r="LOK120" s="304"/>
      <c r="LOL120" s="304"/>
      <c r="LOM120" s="304"/>
      <c r="LON120" s="304"/>
      <c r="LOO120" s="304"/>
      <c r="LOP120" s="304"/>
      <c r="LOQ120" s="304"/>
      <c r="LOR120" s="304"/>
      <c r="LOS120" s="304"/>
      <c r="LOT120" s="304"/>
      <c r="LOU120" s="304"/>
      <c r="LOV120" s="304"/>
      <c r="LOW120" s="304"/>
      <c r="LOX120" s="304"/>
      <c r="LOY120" s="304"/>
      <c r="LOZ120" s="304"/>
      <c r="LPA120" s="304"/>
      <c r="LPB120" s="304"/>
      <c r="LPC120" s="304"/>
      <c r="LPD120" s="304"/>
      <c r="LPE120" s="304"/>
      <c r="LPF120" s="304"/>
      <c r="LPG120" s="304"/>
      <c r="LPH120" s="304"/>
      <c r="LPI120" s="304"/>
      <c r="LPJ120" s="304"/>
      <c r="LPK120" s="304"/>
      <c r="LPL120" s="304"/>
      <c r="LPM120" s="304"/>
      <c r="LPN120" s="304"/>
      <c r="LPO120" s="304"/>
      <c r="LPP120" s="304"/>
      <c r="LPQ120" s="304"/>
      <c r="LPR120" s="304"/>
      <c r="LPS120" s="304"/>
      <c r="LPT120" s="304"/>
      <c r="LPU120" s="304"/>
      <c r="LPV120" s="304"/>
      <c r="LPW120" s="304"/>
      <c r="LPX120" s="304"/>
      <c r="LPY120" s="304"/>
      <c r="LPZ120" s="304"/>
      <c r="LQA120" s="304"/>
      <c r="LQB120" s="304"/>
      <c r="LQC120" s="304"/>
      <c r="LQD120" s="304"/>
      <c r="LQE120" s="304"/>
      <c r="LQF120" s="304"/>
      <c r="LQG120" s="304"/>
      <c r="LQH120" s="304"/>
      <c r="LQI120" s="304"/>
      <c r="LQJ120" s="304"/>
      <c r="LQK120" s="304"/>
      <c r="LQL120" s="304"/>
      <c r="LQM120" s="304"/>
      <c r="LQN120" s="304"/>
      <c r="LQO120" s="304"/>
      <c r="LQP120" s="304"/>
      <c r="LQQ120" s="304"/>
      <c r="LQR120" s="304"/>
      <c r="LQS120" s="304"/>
      <c r="LQT120" s="304"/>
      <c r="LQU120" s="304"/>
      <c r="LQV120" s="304"/>
      <c r="LQW120" s="304"/>
      <c r="LQX120" s="304"/>
      <c r="LQY120" s="304"/>
      <c r="LQZ120" s="304"/>
      <c r="LRA120" s="304"/>
      <c r="LRB120" s="304"/>
      <c r="LRC120" s="304"/>
      <c r="LRD120" s="304"/>
      <c r="LRE120" s="304"/>
      <c r="LRF120" s="304"/>
      <c r="LRG120" s="304"/>
      <c r="LRH120" s="304"/>
      <c r="LRI120" s="304"/>
      <c r="LRJ120" s="304"/>
      <c r="LRK120" s="304"/>
      <c r="LRL120" s="304"/>
      <c r="LRM120" s="304"/>
      <c r="LRN120" s="304"/>
      <c r="LRO120" s="304"/>
      <c r="LRP120" s="304"/>
      <c r="LRQ120" s="304"/>
      <c r="LRR120" s="304"/>
      <c r="LRS120" s="304"/>
      <c r="LRT120" s="304"/>
      <c r="LRU120" s="304"/>
      <c r="LRV120" s="304"/>
      <c r="LRW120" s="304"/>
      <c r="LRX120" s="304"/>
      <c r="LRY120" s="304"/>
      <c r="LRZ120" s="304"/>
      <c r="LSA120" s="304"/>
      <c r="LSB120" s="304"/>
      <c r="LSC120" s="304"/>
      <c r="LSD120" s="304"/>
      <c r="LSE120" s="304"/>
      <c r="LSF120" s="304"/>
      <c r="LSG120" s="304"/>
      <c r="LSH120" s="304"/>
      <c r="LSI120" s="304"/>
      <c r="LSJ120" s="304"/>
      <c r="LSK120" s="304"/>
      <c r="LSL120" s="304"/>
      <c r="LSM120" s="304"/>
      <c r="LSN120" s="304"/>
      <c r="LSO120" s="304"/>
      <c r="LSP120" s="304"/>
      <c r="LSQ120" s="304"/>
      <c r="LSR120" s="304"/>
      <c r="LSS120" s="304"/>
      <c r="LST120" s="304"/>
      <c r="LSU120" s="304"/>
      <c r="LSV120" s="304"/>
      <c r="LSW120" s="304"/>
      <c r="LSX120" s="304"/>
      <c r="LSY120" s="304"/>
      <c r="LSZ120" s="304"/>
      <c r="LTA120" s="304"/>
      <c r="LTB120" s="304"/>
      <c r="LTC120" s="304"/>
      <c r="LTD120" s="304"/>
      <c r="LTE120" s="304"/>
      <c r="LTF120" s="304"/>
      <c r="LTG120" s="304"/>
      <c r="LTH120" s="304"/>
      <c r="LTI120" s="304"/>
      <c r="LTJ120" s="304"/>
      <c r="LTK120" s="304"/>
      <c r="LTL120" s="304"/>
      <c r="LTM120" s="304"/>
      <c r="LTN120" s="304"/>
      <c r="LTO120" s="304"/>
      <c r="LTP120" s="304"/>
      <c r="LTQ120" s="304"/>
      <c r="LTR120" s="304"/>
      <c r="LTS120" s="304"/>
      <c r="LTT120" s="304"/>
      <c r="LTU120" s="304"/>
      <c r="LTV120" s="304"/>
      <c r="LTW120" s="304"/>
      <c r="LTX120" s="304"/>
      <c r="LTY120" s="304"/>
      <c r="LTZ120" s="304"/>
      <c r="LUA120" s="304"/>
      <c r="LUB120" s="304"/>
      <c r="LUC120" s="304"/>
      <c r="LUD120" s="304"/>
      <c r="LUE120" s="304"/>
      <c r="LUF120" s="304"/>
      <c r="LUG120" s="304"/>
      <c r="LUH120" s="304"/>
      <c r="LUI120" s="304"/>
      <c r="LUJ120" s="304"/>
      <c r="LUK120" s="304"/>
      <c r="LUL120" s="304"/>
      <c r="LUM120" s="304"/>
      <c r="LUN120" s="304"/>
      <c r="LUO120" s="304"/>
      <c r="LUP120" s="304"/>
      <c r="LUQ120" s="304"/>
      <c r="LUR120" s="304"/>
      <c r="LUS120" s="304"/>
      <c r="LUT120" s="304"/>
      <c r="LUU120" s="304"/>
      <c r="LUV120" s="304"/>
      <c r="LUW120" s="304"/>
      <c r="LUX120" s="304"/>
      <c r="LUY120" s="304"/>
      <c r="LUZ120" s="304"/>
      <c r="LVA120" s="304"/>
      <c r="LVB120" s="304"/>
      <c r="LVC120" s="304"/>
      <c r="LVD120" s="304"/>
      <c r="LVE120" s="304"/>
      <c r="LVF120" s="304"/>
      <c r="LVG120" s="304"/>
      <c r="LVH120" s="304"/>
      <c r="LVI120" s="304"/>
      <c r="LVJ120" s="304"/>
      <c r="LVK120" s="304"/>
      <c r="LVL120" s="304"/>
      <c r="LVM120" s="304"/>
      <c r="LVN120" s="304"/>
      <c r="LVO120" s="304"/>
      <c r="LVP120" s="304"/>
      <c r="LVQ120" s="304"/>
      <c r="LVR120" s="304"/>
      <c r="LVS120" s="304"/>
      <c r="LVT120" s="304"/>
      <c r="LVU120" s="304"/>
      <c r="LVV120" s="304"/>
      <c r="LVW120" s="304"/>
      <c r="LVX120" s="304"/>
      <c r="LVY120" s="304"/>
      <c r="LVZ120" s="304"/>
      <c r="LWA120" s="304"/>
      <c r="LWB120" s="304"/>
      <c r="LWC120" s="304"/>
      <c r="LWD120" s="304"/>
      <c r="LWE120" s="304"/>
      <c r="LWF120" s="304"/>
      <c r="LWG120" s="304"/>
      <c r="LWH120" s="304"/>
      <c r="LWI120" s="304"/>
      <c r="LWJ120" s="304"/>
      <c r="LWK120" s="304"/>
      <c r="LWL120" s="304"/>
      <c r="LWM120" s="304"/>
      <c r="LWN120" s="304"/>
      <c r="LWO120" s="304"/>
      <c r="LWP120" s="304"/>
      <c r="LWQ120" s="304"/>
      <c r="LWR120" s="304"/>
      <c r="LWS120" s="304"/>
      <c r="LWT120" s="304"/>
      <c r="LWU120" s="304"/>
      <c r="LWV120" s="304"/>
      <c r="LWW120" s="304"/>
      <c r="LWX120" s="304"/>
      <c r="LWY120" s="304"/>
      <c r="LWZ120" s="304"/>
      <c r="LXA120" s="304"/>
      <c r="LXB120" s="304"/>
      <c r="LXC120" s="304"/>
      <c r="LXD120" s="304"/>
      <c r="LXE120" s="304"/>
      <c r="LXF120" s="304"/>
      <c r="LXG120" s="304"/>
      <c r="LXH120" s="304"/>
      <c r="LXI120" s="304"/>
      <c r="LXJ120" s="304"/>
      <c r="LXK120" s="304"/>
      <c r="LXL120" s="304"/>
      <c r="LXM120" s="304"/>
      <c r="LXN120" s="304"/>
      <c r="LXO120" s="304"/>
      <c r="LXP120" s="304"/>
      <c r="LXQ120" s="304"/>
      <c r="LXR120" s="304"/>
      <c r="LXS120" s="304"/>
      <c r="LXT120" s="304"/>
      <c r="LXU120" s="304"/>
      <c r="LXV120" s="304"/>
      <c r="LXW120" s="304"/>
      <c r="LXX120" s="304"/>
      <c r="LXY120" s="304"/>
      <c r="LXZ120" s="304"/>
      <c r="LYA120" s="304"/>
      <c r="LYB120" s="304"/>
      <c r="LYC120" s="304"/>
      <c r="LYD120" s="304"/>
      <c r="LYE120" s="304"/>
      <c r="LYF120" s="304"/>
      <c r="LYG120" s="304"/>
      <c r="LYH120" s="304"/>
      <c r="LYI120" s="304"/>
      <c r="LYJ120" s="304"/>
      <c r="LYK120" s="304"/>
      <c r="LYL120" s="304"/>
      <c r="LYM120" s="304"/>
      <c r="LYN120" s="304"/>
      <c r="LYO120" s="304"/>
      <c r="LYP120" s="304"/>
      <c r="LYQ120" s="304"/>
      <c r="LYR120" s="304"/>
      <c r="LYS120" s="304"/>
      <c r="LYT120" s="304"/>
      <c r="LYU120" s="304"/>
      <c r="LYV120" s="304"/>
      <c r="LYW120" s="304"/>
      <c r="LYX120" s="304"/>
      <c r="LYY120" s="304"/>
      <c r="LYZ120" s="304"/>
      <c r="LZA120" s="304"/>
      <c r="LZB120" s="304"/>
      <c r="LZC120" s="304"/>
      <c r="LZD120" s="304"/>
      <c r="LZE120" s="304"/>
      <c r="LZF120" s="304"/>
      <c r="LZG120" s="304"/>
      <c r="LZH120" s="304"/>
      <c r="LZI120" s="304"/>
      <c r="LZJ120" s="304"/>
      <c r="LZK120" s="304"/>
      <c r="LZL120" s="304"/>
      <c r="LZM120" s="304"/>
      <c r="LZN120" s="304"/>
      <c r="LZO120" s="304"/>
      <c r="LZP120" s="304"/>
      <c r="LZQ120" s="304"/>
      <c r="LZR120" s="304"/>
      <c r="LZS120" s="304"/>
      <c r="LZT120" s="304"/>
      <c r="LZU120" s="304"/>
      <c r="LZV120" s="304"/>
      <c r="LZW120" s="304"/>
      <c r="LZX120" s="304"/>
      <c r="LZY120" s="304"/>
      <c r="LZZ120" s="304"/>
      <c r="MAA120" s="304"/>
      <c r="MAB120" s="304"/>
      <c r="MAC120" s="304"/>
      <c r="MAD120" s="304"/>
      <c r="MAE120" s="304"/>
      <c r="MAF120" s="304"/>
      <c r="MAG120" s="304"/>
      <c r="MAH120" s="304"/>
      <c r="MAI120" s="304"/>
      <c r="MAJ120" s="304"/>
      <c r="MAK120" s="304"/>
      <c r="MAL120" s="304"/>
      <c r="MAM120" s="304"/>
      <c r="MAN120" s="304"/>
      <c r="MAO120" s="304"/>
      <c r="MAP120" s="304"/>
      <c r="MAQ120" s="304"/>
      <c r="MAR120" s="304"/>
      <c r="MAS120" s="304"/>
      <c r="MAT120" s="304"/>
      <c r="MAU120" s="304"/>
      <c r="MAV120" s="304"/>
      <c r="MAW120" s="304"/>
      <c r="MAX120" s="304"/>
      <c r="MAY120" s="304"/>
      <c r="MAZ120" s="304"/>
      <c r="MBA120" s="304"/>
      <c r="MBB120" s="304"/>
      <c r="MBC120" s="304"/>
      <c r="MBD120" s="304"/>
      <c r="MBE120" s="304"/>
      <c r="MBF120" s="304"/>
      <c r="MBG120" s="304"/>
      <c r="MBH120" s="304"/>
      <c r="MBI120" s="304"/>
      <c r="MBJ120" s="304"/>
      <c r="MBK120" s="304"/>
      <c r="MBL120" s="304"/>
      <c r="MBM120" s="304"/>
      <c r="MBN120" s="304"/>
      <c r="MBO120" s="304"/>
      <c r="MBP120" s="304"/>
      <c r="MBQ120" s="304"/>
      <c r="MBR120" s="304"/>
      <c r="MBS120" s="304"/>
      <c r="MBT120" s="304"/>
      <c r="MBU120" s="304"/>
      <c r="MBV120" s="304"/>
      <c r="MBW120" s="304"/>
      <c r="MBX120" s="304"/>
      <c r="MBY120" s="304"/>
      <c r="MBZ120" s="304"/>
      <c r="MCA120" s="304"/>
      <c r="MCB120" s="304"/>
      <c r="MCC120" s="304"/>
      <c r="MCD120" s="304"/>
      <c r="MCE120" s="304"/>
      <c r="MCF120" s="304"/>
      <c r="MCG120" s="304"/>
      <c r="MCH120" s="304"/>
      <c r="MCI120" s="304"/>
      <c r="MCJ120" s="304"/>
      <c r="MCK120" s="304"/>
      <c r="MCL120" s="304"/>
      <c r="MCM120" s="304"/>
      <c r="MCN120" s="304"/>
      <c r="MCO120" s="304"/>
      <c r="MCP120" s="304"/>
      <c r="MCQ120" s="304"/>
      <c r="MCR120" s="304"/>
      <c r="MCS120" s="304"/>
      <c r="MCT120" s="304"/>
      <c r="MCU120" s="304"/>
      <c r="MCV120" s="304"/>
      <c r="MCW120" s="304"/>
      <c r="MCX120" s="304"/>
      <c r="MCY120" s="304"/>
      <c r="MCZ120" s="304"/>
      <c r="MDA120" s="304"/>
      <c r="MDB120" s="304"/>
      <c r="MDC120" s="304"/>
      <c r="MDD120" s="304"/>
      <c r="MDE120" s="304"/>
      <c r="MDF120" s="304"/>
      <c r="MDG120" s="304"/>
      <c r="MDH120" s="304"/>
      <c r="MDI120" s="304"/>
      <c r="MDJ120" s="304"/>
      <c r="MDK120" s="304"/>
      <c r="MDL120" s="304"/>
      <c r="MDM120" s="304"/>
      <c r="MDN120" s="304"/>
      <c r="MDO120" s="304"/>
      <c r="MDP120" s="304"/>
      <c r="MDQ120" s="304"/>
      <c r="MDR120" s="304"/>
      <c r="MDS120" s="304"/>
      <c r="MDT120" s="304"/>
      <c r="MDU120" s="304"/>
      <c r="MDV120" s="304"/>
      <c r="MDW120" s="304"/>
      <c r="MDX120" s="304"/>
      <c r="MDY120" s="304"/>
      <c r="MDZ120" s="304"/>
      <c r="MEA120" s="304"/>
      <c r="MEB120" s="304"/>
      <c r="MEC120" s="304"/>
      <c r="MED120" s="304"/>
      <c r="MEE120" s="304"/>
      <c r="MEF120" s="304"/>
      <c r="MEG120" s="304"/>
      <c r="MEH120" s="304"/>
      <c r="MEI120" s="304"/>
      <c r="MEJ120" s="304"/>
      <c r="MEK120" s="304"/>
      <c r="MEL120" s="304"/>
      <c r="MEM120" s="304"/>
      <c r="MEN120" s="304"/>
      <c r="MEO120" s="304"/>
      <c r="MEP120" s="304"/>
      <c r="MEQ120" s="304"/>
      <c r="MER120" s="304"/>
      <c r="MES120" s="304"/>
      <c r="MET120" s="304"/>
      <c r="MEU120" s="304"/>
      <c r="MEV120" s="304"/>
      <c r="MEW120" s="304"/>
      <c r="MEX120" s="304"/>
      <c r="MEY120" s="304"/>
      <c r="MEZ120" s="304"/>
      <c r="MFA120" s="304"/>
      <c r="MFB120" s="304"/>
      <c r="MFC120" s="304"/>
      <c r="MFD120" s="304"/>
      <c r="MFE120" s="304"/>
      <c r="MFF120" s="304"/>
      <c r="MFG120" s="304"/>
      <c r="MFH120" s="304"/>
      <c r="MFI120" s="304"/>
      <c r="MFJ120" s="304"/>
      <c r="MFK120" s="304"/>
      <c r="MFL120" s="304"/>
      <c r="MFM120" s="304"/>
      <c r="MFN120" s="304"/>
      <c r="MFO120" s="304"/>
      <c r="MFP120" s="304"/>
      <c r="MFQ120" s="304"/>
      <c r="MFR120" s="304"/>
      <c r="MFS120" s="304"/>
      <c r="MFT120" s="304"/>
      <c r="MFU120" s="304"/>
      <c r="MFV120" s="304"/>
      <c r="MFW120" s="304"/>
      <c r="MFX120" s="304"/>
      <c r="MFY120" s="304"/>
      <c r="MFZ120" s="304"/>
      <c r="MGA120" s="304"/>
      <c r="MGB120" s="304"/>
      <c r="MGC120" s="304"/>
      <c r="MGD120" s="304"/>
      <c r="MGE120" s="304"/>
      <c r="MGF120" s="304"/>
      <c r="MGG120" s="304"/>
      <c r="MGH120" s="304"/>
      <c r="MGI120" s="304"/>
      <c r="MGJ120" s="304"/>
      <c r="MGK120" s="304"/>
      <c r="MGL120" s="304"/>
      <c r="MGM120" s="304"/>
      <c r="MGN120" s="304"/>
      <c r="MGO120" s="304"/>
      <c r="MGP120" s="304"/>
      <c r="MGQ120" s="304"/>
      <c r="MGR120" s="304"/>
      <c r="MGS120" s="304"/>
      <c r="MGT120" s="304"/>
      <c r="MGU120" s="304"/>
      <c r="MGV120" s="304"/>
      <c r="MGW120" s="304"/>
      <c r="MGX120" s="304"/>
      <c r="MGY120" s="304"/>
      <c r="MGZ120" s="304"/>
      <c r="MHA120" s="304"/>
      <c r="MHB120" s="304"/>
      <c r="MHC120" s="304"/>
      <c r="MHD120" s="304"/>
      <c r="MHE120" s="304"/>
      <c r="MHF120" s="304"/>
      <c r="MHG120" s="304"/>
      <c r="MHH120" s="304"/>
      <c r="MHI120" s="304"/>
      <c r="MHJ120" s="304"/>
      <c r="MHK120" s="304"/>
      <c r="MHL120" s="304"/>
      <c r="MHM120" s="304"/>
      <c r="MHN120" s="304"/>
      <c r="MHO120" s="304"/>
      <c r="MHP120" s="304"/>
      <c r="MHQ120" s="304"/>
      <c r="MHR120" s="304"/>
      <c r="MHS120" s="304"/>
      <c r="MHT120" s="304"/>
      <c r="MHU120" s="304"/>
      <c r="MHV120" s="304"/>
      <c r="MHW120" s="304"/>
      <c r="MHX120" s="304"/>
      <c r="MHY120" s="304"/>
      <c r="MHZ120" s="304"/>
      <c r="MIA120" s="304"/>
      <c r="MIB120" s="304"/>
      <c r="MIC120" s="304"/>
      <c r="MID120" s="304"/>
      <c r="MIE120" s="304"/>
      <c r="MIF120" s="304"/>
      <c r="MIG120" s="304"/>
      <c r="MIH120" s="304"/>
      <c r="MII120" s="304"/>
      <c r="MIJ120" s="304"/>
      <c r="MIK120" s="304"/>
      <c r="MIL120" s="304"/>
      <c r="MIM120" s="304"/>
      <c r="MIN120" s="304"/>
      <c r="MIO120" s="304"/>
      <c r="MIP120" s="304"/>
      <c r="MIQ120" s="304"/>
      <c r="MIR120" s="304"/>
      <c r="MIS120" s="304"/>
      <c r="MIT120" s="304"/>
      <c r="MIU120" s="304"/>
      <c r="MIV120" s="304"/>
      <c r="MIW120" s="304"/>
      <c r="MIX120" s="304"/>
      <c r="MIY120" s="304"/>
      <c r="MIZ120" s="304"/>
      <c r="MJA120" s="304"/>
      <c r="MJB120" s="304"/>
      <c r="MJC120" s="304"/>
      <c r="MJD120" s="304"/>
      <c r="MJE120" s="304"/>
      <c r="MJF120" s="304"/>
      <c r="MJG120" s="304"/>
      <c r="MJH120" s="304"/>
      <c r="MJI120" s="304"/>
      <c r="MJJ120" s="304"/>
      <c r="MJK120" s="304"/>
      <c r="MJL120" s="304"/>
      <c r="MJM120" s="304"/>
      <c r="MJN120" s="304"/>
      <c r="MJO120" s="304"/>
      <c r="MJP120" s="304"/>
      <c r="MJQ120" s="304"/>
      <c r="MJR120" s="304"/>
      <c r="MJS120" s="304"/>
      <c r="MJT120" s="304"/>
      <c r="MJU120" s="304"/>
      <c r="MJV120" s="304"/>
      <c r="MJW120" s="304"/>
      <c r="MJX120" s="304"/>
      <c r="MJY120" s="304"/>
      <c r="MJZ120" s="304"/>
      <c r="MKA120" s="304"/>
      <c r="MKB120" s="304"/>
      <c r="MKC120" s="304"/>
      <c r="MKD120" s="304"/>
      <c r="MKE120" s="304"/>
      <c r="MKF120" s="304"/>
      <c r="MKG120" s="304"/>
      <c r="MKH120" s="304"/>
      <c r="MKI120" s="304"/>
      <c r="MKJ120" s="304"/>
      <c r="MKK120" s="304"/>
      <c r="MKL120" s="304"/>
      <c r="MKM120" s="304"/>
      <c r="MKN120" s="304"/>
      <c r="MKO120" s="304"/>
      <c r="MKP120" s="304"/>
      <c r="MKQ120" s="304"/>
      <c r="MKR120" s="304"/>
      <c r="MKS120" s="304"/>
      <c r="MKT120" s="304"/>
      <c r="MKU120" s="304"/>
      <c r="MKV120" s="304"/>
      <c r="MKW120" s="304"/>
      <c r="MKX120" s="304"/>
      <c r="MKY120" s="304"/>
      <c r="MKZ120" s="304"/>
      <c r="MLA120" s="304"/>
      <c r="MLB120" s="304"/>
      <c r="MLC120" s="304"/>
      <c r="MLD120" s="304"/>
      <c r="MLE120" s="304"/>
      <c r="MLF120" s="304"/>
      <c r="MLG120" s="304"/>
      <c r="MLH120" s="304"/>
      <c r="MLI120" s="304"/>
      <c r="MLJ120" s="304"/>
      <c r="MLK120" s="304"/>
      <c r="MLL120" s="304"/>
      <c r="MLM120" s="304"/>
      <c r="MLN120" s="304"/>
      <c r="MLO120" s="304"/>
      <c r="MLP120" s="304"/>
      <c r="MLQ120" s="304"/>
      <c r="MLR120" s="304"/>
      <c r="MLS120" s="304"/>
      <c r="MLT120" s="304"/>
      <c r="MLU120" s="304"/>
      <c r="MLV120" s="304"/>
      <c r="MLW120" s="304"/>
      <c r="MLX120" s="304"/>
      <c r="MLY120" s="304"/>
      <c r="MLZ120" s="304"/>
      <c r="MMA120" s="304"/>
      <c r="MMB120" s="304"/>
      <c r="MMC120" s="304"/>
      <c r="MMD120" s="304"/>
      <c r="MME120" s="304"/>
      <c r="MMF120" s="304"/>
      <c r="MMG120" s="304"/>
      <c r="MMH120" s="304"/>
      <c r="MMI120" s="304"/>
      <c r="MMJ120" s="304"/>
      <c r="MMK120" s="304"/>
      <c r="MML120" s="304"/>
      <c r="MMM120" s="304"/>
      <c r="MMN120" s="304"/>
      <c r="MMO120" s="304"/>
      <c r="MMP120" s="304"/>
      <c r="MMQ120" s="304"/>
      <c r="MMR120" s="304"/>
      <c r="MMS120" s="304"/>
      <c r="MMT120" s="304"/>
      <c r="MMU120" s="304"/>
      <c r="MMV120" s="304"/>
      <c r="MMW120" s="304"/>
      <c r="MMX120" s="304"/>
      <c r="MMY120" s="304"/>
      <c r="MMZ120" s="304"/>
      <c r="MNA120" s="304"/>
      <c r="MNB120" s="304"/>
      <c r="MNC120" s="304"/>
      <c r="MND120" s="304"/>
      <c r="MNE120" s="304"/>
      <c r="MNF120" s="304"/>
      <c r="MNG120" s="304"/>
      <c r="MNH120" s="304"/>
      <c r="MNI120" s="304"/>
      <c r="MNJ120" s="304"/>
      <c r="MNK120" s="304"/>
      <c r="MNL120" s="304"/>
      <c r="MNM120" s="304"/>
      <c r="MNN120" s="304"/>
      <c r="MNO120" s="304"/>
      <c r="MNP120" s="304"/>
      <c r="MNQ120" s="304"/>
      <c r="MNR120" s="304"/>
      <c r="MNS120" s="304"/>
      <c r="MNT120" s="304"/>
      <c r="MNU120" s="304"/>
      <c r="MNV120" s="304"/>
      <c r="MNW120" s="304"/>
      <c r="MNX120" s="304"/>
      <c r="MNY120" s="304"/>
      <c r="MNZ120" s="304"/>
      <c r="MOA120" s="304"/>
      <c r="MOB120" s="304"/>
      <c r="MOC120" s="304"/>
      <c r="MOD120" s="304"/>
      <c r="MOE120" s="304"/>
      <c r="MOF120" s="304"/>
      <c r="MOG120" s="304"/>
      <c r="MOH120" s="304"/>
      <c r="MOI120" s="304"/>
      <c r="MOJ120" s="304"/>
      <c r="MOK120" s="304"/>
      <c r="MOL120" s="304"/>
      <c r="MOM120" s="304"/>
      <c r="MON120" s="304"/>
      <c r="MOO120" s="304"/>
      <c r="MOP120" s="304"/>
      <c r="MOQ120" s="304"/>
      <c r="MOR120" s="304"/>
      <c r="MOS120" s="304"/>
      <c r="MOT120" s="304"/>
      <c r="MOU120" s="304"/>
      <c r="MOV120" s="304"/>
      <c r="MOW120" s="304"/>
      <c r="MOX120" s="304"/>
      <c r="MOY120" s="304"/>
      <c r="MOZ120" s="304"/>
      <c r="MPA120" s="304"/>
      <c r="MPB120" s="304"/>
      <c r="MPC120" s="304"/>
      <c r="MPD120" s="304"/>
      <c r="MPE120" s="304"/>
      <c r="MPF120" s="304"/>
      <c r="MPG120" s="304"/>
      <c r="MPH120" s="304"/>
      <c r="MPI120" s="304"/>
      <c r="MPJ120" s="304"/>
      <c r="MPK120" s="304"/>
      <c r="MPL120" s="304"/>
      <c r="MPM120" s="304"/>
      <c r="MPN120" s="304"/>
      <c r="MPO120" s="304"/>
      <c r="MPP120" s="304"/>
      <c r="MPQ120" s="304"/>
      <c r="MPR120" s="304"/>
      <c r="MPS120" s="304"/>
      <c r="MPT120" s="304"/>
      <c r="MPU120" s="304"/>
      <c r="MPV120" s="304"/>
      <c r="MPW120" s="304"/>
      <c r="MPX120" s="304"/>
      <c r="MPY120" s="304"/>
      <c r="MPZ120" s="304"/>
      <c r="MQA120" s="304"/>
      <c r="MQB120" s="304"/>
      <c r="MQC120" s="304"/>
      <c r="MQD120" s="304"/>
      <c r="MQE120" s="304"/>
      <c r="MQF120" s="304"/>
      <c r="MQG120" s="304"/>
      <c r="MQH120" s="304"/>
      <c r="MQI120" s="304"/>
      <c r="MQJ120" s="304"/>
      <c r="MQK120" s="304"/>
      <c r="MQL120" s="304"/>
      <c r="MQM120" s="304"/>
      <c r="MQN120" s="304"/>
      <c r="MQO120" s="304"/>
      <c r="MQP120" s="304"/>
      <c r="MQQ120" s="304"/>
      <c r="MQR120" s="304"/>
      <c r="MQS120" s="304"/>
      <c r="MQT120" s="304"/>
      <c r="MQU120" s="304"/>
      <c r="MQV120" s="304"/>
      <c r="MQW120" s="304"/>
      <c r="MQX120" s="304"/>
      <c r="MQY120" s="304"/>
      <c r="MQZ120" s="304"/>
      <c r="MRA120" s="304"/>
      <c r="MRB120" s="304"/>
      <c r="MRC120" s="304"/>
      <c r="MRD120" s="304"/>
      <c r="MRE120" s="304"/>
      <c r="MRF120" s="304"/>
      <c r="MRG120" s="304"/>
      <c r="MRH120" s="304"/>
      <c r="MRI120" s="304"/>
      <c r="MRJ120" s="304"/>
      <c r="MRK120" s="304"/>
      <c r="MRL120" s="304"/>
      <c r="MRM120" s="304"/>
      <c r="MRN120" s="304"/>
      <c r="MRO120" s="304"/>
      <c r="MRP120" s="304"/>
      <c r="MRQ120" s="304"/>
      <c r="MRR120" s="304"/>
      <c r="MRS120" s="304"/>
      <c r="MRT120" s="304"/>
      <c r="MRU120" s="304"/>
      <c r="MRV120" s="304"/>
      <c r="MRW120" s="304"/>
      <c r="MRX120" s="304"/>
      <c r="MRY120" s="304"/>
      <c r="MRZ120" s="304"/>
      <c r="MSA120" s="304"/>
      <c r="MSB120" s="304"/>
      <c r="MSC120" s="304"/>
      <c r="MSD120" s="304"/>
      <c r="MSE120" s="304"/>
      <c r="MSF120" s="304"/>
      <c r="MSG120" s="304"/>
      <c r="MSH120" s="304"/>
      <c r="MSI120" s="304"/>
      <c r="MSJ120" s="304"/>
      <c r="MSK120" s="304"/>
      <c r="MSL120" s="304"/>
      <c r="MSM120" s="304"/>
      <c r="MSN120" s="304"/>
      <c r="MSO120" s="304"/>
      <c r="MSP120" s="304"/>
      <c r="MSQ120" s="304"/>
      <c r="MSR120" s="304"/>
      <c r="MSS120" s="304"/>
      <c r="MST120" s="304"/>
      <c r="MSU120" s="304"/>
      <c r="MSV120" s="304"/>
      <c r="MSW120" s="304"/>
      <c r="MSX120" s="304"/>
      <c r="MSY120" s="304"/>
      <c r="MSZ120" s="304"/>
      <c r="MTA120" s="304"/>
      <c r="MTB120" s="304"/>
      <c r="MTC120" s="304"/>
      <c r="MTD120" s="304"/>
      <c r="MTE120" s="304"/>
      <c r="MTF120" s="304"/>
      <c r="MTG120" s="304"/>
      <c r="MTH120" s="304"/>
      <c r="MTI120" s="304"/>
      <c r="MTJ120" s="304"/>
      <c r="MTK120" s="304"/>
      <c r="MTL120" s="304"/>
      <c r="MTM120" s="304"/>
      <c r="MTN120" s="304"/>
      <c r="MTO120" s="304"/>
      <c r="MTP120" s="304"/>
      <c r="MTQ120" s="304"/>
      <c r="MTR120" s="304"/>
      <c r="MTS120" s="304"/>
      <c r="MTT120" s="304"/>
      <c r="MTU120" s="304"/>
      <c r="MTV120" s="304"/>
      <c r="MTW120" s="304"/>
      <c r="MTX120" s="304"/>
      <c r="MTY120" s="304"/>
      <c r="MTZ120" s="304"/>
      <c r="MUA120" s="304"/>
      <c r="MUB120" s="304"/>
      <c r="MUC120" s="304"/>
      <c r="MUD120" s="304"/>
      <c r="MUE120" s="304"/>
      <c r="MUF120" s="304"/>
      <c r="MUG120" s="304"/>
      <c r="MUH120" s="304"/>
      <c r="MUI120" s="304"/>
      <c r="MUJ120" s="304"/>
      <c r="MUK120" s="304"/>
      <c r="MUL120" s="304"/>
      <c r="MUM120" s="304"/>
      <c r="MUN120" s="304"/>
      <c r="MUO120" s="304"/>
      <c r="MUP120" s="304"/>
      <c r="MUQ120" s="304"/>
      <c r="MUR120" s="304"/>
      <c r="MUS120" s="304"/>
      <c r="MUT120" s="304"/>
      <c r="MUU120" s="304"/>
      <c r="MUV120" s="304"/>
      <c r="MUW120" s="304"/>
      <c r="MUX120" s="304"/>
      <c r="MUY120" s="304"/>
      <c r="MUZ120" s="304"/>
      <c r="MVA120" s="304"/>
      <c r="MVB120" s="304"/>
      <c r="MVC120" s="304"/>
      <c r="MVD120" s="304"/>
      <c r="MVE120" s="304"/>
      <c r="MVF120" s="304"/>
      <c r="MVG120" s="304"/>
      <c r="MVH120" s="304"/>
      <c r="MVI120" s="304"/>
      <c r="MVJ120" s="304"/>
      <c r="MVK120" s="304"/>
      <c r="MVL120" s="304"/>
      <c r="MVM120" s="304"/>
      <c r="MVN120" s="304"/>
      <c r="MVO120" s="304"/>
      <c r="MVP120" s="304"/>
      <c r="MVQ120" s="304"/>
      <c r="MVR120" s="304"/>
      <c r="MVS120" s="304"/>
      <c r="MVT120" s="304"/>
      <c r="MVU120" s="304"/>
      <c r="MVV120" s="304"/>
      <c r="MVW120" s="304"/>
      <c r="MVX120" s="304"/>
      <c r="MVY120" s="304"/>
      <c r="MVZ120" s="304"/>
      <c r="MWA120" s="304"/>
      <c r="MWB120" s="304"/>
      <c r="MWC120" s="304"/>
      <c r="MWD120" s="304"/>
      <c r="MWE120" s="304"/>
      <c r="MWF120" s="304"/>
      <c r="MWG120" s="304"/>
      <c r="MWH120" s="304"/>
      <c r="MWI120" s="304"/>
      <c r="MWJ120" s="304"/>
      <c r="MWK120" s="304"/>
      <c r="MWL120" s="304"/>
      <c r="MWM120" s="304"/>
      <c r="MWN120" s="304"/>
      <c r="MWO120" s="304"/>
      <c r="MWP120" s="304"/>
      <c r="MWQ120" s="304"/>
      <c r="MWR120" s="304"/>
      <c r="MWS120" s="304"/>
      <c r="MWT120" s="304"/>
      <c r="MWU120" s="304"/>
      <c r="MWV120" s="304"/>
      <c r="MWW120" s="304"/>
      <c r="MWX120" s="304"/>
      <c r="MWY120" s="304"/>
      <c r="MWZ120" s="304"/>
      <c r="MXA120" s="304"/>
      <c r="MXB120" s="304"/>
      <c r="MXC120" s="304"/>
      <c r="MXD120" s="304"/>
      <c r="MXE120" s="304"/>
      <c r="MXF120" s="304"/>
      <c r="MXG120" s="304"/>
      <c r="MXH120" s="304"/>
      <c r="MXI120" s="304"/>
      <c r="MXJ120" s="304"/>
      <c r="MXK120" s="304"/>
      <c r="MXL120" s="304"/>
      <c r="MXM120" s="304"/>
      <c r="MXN120" s="304"/>
      <c r="MXO120" s="304"/>
      <c r="MXP120" s="304"/>
      <c r="MXQ120" s="304"/>
      <c r="MXR120" s="304"/>
      <c r="MXS120" s="304"/>
      <c r="MXT120" s="304"/>
      <c r="MXU120" s="304"/>
      <c r="MXV120" s="304"/>
      <c r="MXW120" s="304"/>
      <c r="MXX120" s="304"/>
      <c r="MXY120" s="304"/>
      <c r="MXZ120" s="304"/>
      <c r="MYA120" s="304"/>
      <c r="MYB120" s="304"/>
      <c r="MYC120" s="304"/>
      <c r="MYD120" s="304"/>
      <c r="MYE120" s="304"/>
      <c r="MYF120" s="304"/>
      <c r="MYG120" s="304"/>
      <c r="MYH120" s="304"/>
      <c r="MYI120" s="304"/>
      <c r="MYJ120" s="304"/>
      <c r="MYK120" s="304"/>
      <c r="MYL120" s="304"/>
      <c r="MYM120" s="304"/>
      <c r="MYN120" s="304"/>
      <c r="MYO120" s="304"/>
      <c r="MYP120" s="304"/>
      <c r="MYQ120" s="304"/>
      <c r="MYR120" s="304"/>
      <c r="MYS120" s="304"/>
      <c r="MYT120" s="304"/>
      <c r="MYU120" s="304"/>
      <c r="MYV120" s="304"/>
      <c r="MYW120" s="304"/>
      <c r="MYX120" s="304"/>
      <c r="MYY120" s="304"/>
      <c r="MYZ120" s="304"/>
      <c r="MZA120" s="304"/>
      <c r="MZB120" s="304"/>
      <c r="MZC120" s="304"/>
      <c r="MZD120" s="304"/>
      <c r="MZE120" s="304"/>
      <c r="MZF120" s="304"/>
      <c r="MZG120" s="304"/>
      <c r="MZH120" s="304"/>
      <c r="MZI120" s="304"/>
      <c r="MZJ120" s="304"/>
      <c r="MZK120" s="304"/>
      <c r="MZL120" s="304"/>
      <c r="MZM120" s="304"/>
      <c r="MZN120" s="304"/>
      <c r="MZO120" s="304"/>
      <c r="MZP120" s="304"/>
      <c r="MZQ120" s="304"/>
      <c r="MZR120" s="304"/>
      <c r="MZS120" s="304"/>
      <c r="MZT120" s="304"/>
      <c r="MZU120" s="304"/>
      <c r="MZV120" s="304"/>
      <c r="MZW120" s="304"/>
      <c r="MZX120" s="304"/>
      <c r="MZY120" s="304"/>
      <c r="MZZ120" s="304"/>
      <c r="NAA120" s="304"/>
      <c r="NAB120" s="304"/>
      <c r="NAC120" s="304"/>
      <c r="NAD120" s="304"/>
      <c r="NAE120" s="304"/>
      <c r="NAF120" s="304"/>
      <c r="NAG120" s="304"/>
      <c r="NAH120" s="304"/>
      <c r="NAI120" s="304"/>
      <c r="NAJ120" s="304"/>
      <c r="NAK120" s="304"/>
      <c r="NAL120" s="304"/>
      <c r="NAM120" s="304"/>
      <c r="NAN120" s="304"/>
      <c r="NAO120" s="304"/>
      <c r="NAP120" s="304"/>
      <c r="NAQ120" s="304"/>
      <c r="NAR120" s="304"/>
      <c r="NAS120" s="304"/>
      <c r="NAT120" s="304"/>
      <c r="NAU120" s="304"/>
      <c r="NAV120" s="304"/>
      <c r="NAW120" s="304"/>
      <c r="NAX120" s="304"/>
      <c r="NAY120" s="304"/>
      <c r="NAZ120" s="304"/>
      <c r="NBA120" s="304"/>
      <c r="NBB120" s="304"/>
      <c r="NBC120" s="304"/>
      <c r="NBD120" s="304"/>
      <c r="NBE120" s="304"/>
      <c r="NBF120" s="304"/>
      <c r="NBG120" s="304"/>
      <c r="NBH120" s="304"/>
      <c r="NBI120" s="304"/>
      <c r="NBJ120" s="304"/>
      <c r="NBK120" s="304"/>
      <c r="NBL120" s="304"/>
      <c r="NBM120" s="304"/>
      <c r="NBN120" s="304"/>
      <c r="NBO120" s="304"/>
      <c r="NBP120" s="304"/>
      <c r="NBQ120" s="304"/>
      <c r="NBR120" s="304"/>
      <c r="NBS120" s="304"/>
      <c r="NBT120" s="304"/>
      <c r="NBU120" s="304"/>
      <c r="NBV120" s="304"/>
      <c r="NBW120" s="304"/>
      <c r="NBX120" s="304"/>
      <c r="NBY120" s="304"/>
      <c r="NBZ120" s="304"/>
      <c r="NCA120" s="304"/>
      <c r="NCB120" s="304"/>
      <c r="NCC120" s="304"/>
      <c r="NCD120" s="304"/>
      <c r="NCE120" s="304"/>
      <c r="NCF120" s="304"/>
      <c r="NCG120" s="304"/>
      <c r="NCH120" s="304"/>
      <c r="NCI120" s="304"/>
      <c r="NCJ120" s="304"/>
      <c r="NCK120" s="304"/>
      <c r="NCL120" s="304"/>
      <c r="NCM120" s="304"/>
      <c r="NCN120" s="304"/>
      <c r="NCO120" s="304"/>
      <c r="NCP120" s="304"/>
      <c r="NCQ120" s="304"/>
      <c r="NCR120" s="304"/>
      <c r="NCS120" s="304"/>
      <c r="NCT120" s="304"/>
      <c r="NCU120" s="304"/>
      <c r="NCV120" s="304"/>
      <c r="NCW120" s="304"/>
      <c r="NCX120" s="304"/>
      <c r="NCY120" s="304"/>
      <c r="NCZ120" s="304"/>
      <c r="NDA120" s="304"/>
      <c r="NDB120" s="304"/>
      <c r="NDC120" s="304"/>
      <c r="NDD120" s="304"/>
      <c r="NDE120" s="304"/>
      <c r="NDF120" s="304"/>
      <c r="NDG120" s="304"/>
      <c r="NDH120" s="304"/>
      <c r="NDI120" s="304"/>
      <c r="NDJ120" s="304"/>
      <c r="NDK120" s="304"/>
      <c r="NDL120" s="304"/>
      <c r="NDM120" s="304"/>
      <c r="NDN120" s="304"/>
      <c r="NDO120" s="304"/>
      <c r="NDP120" s="304"/>
      <c r="NDQ120" s="304"/>
      <c r="NDR120" s="304"/>
      <c r="NDS120" s="304"/>
      <c r="NDT120" s="304"/>
      <c r="NDU120" s="304"/>
      <c r="NDV120" s="304"/>
      <c r="NDW120" s="304"/>
      <c r="NDX120" s="304"/>
      <c r="NDY120" s="304"/>
      <c r="NDZ120" s="304"/>
      <c r="NEA120" s="304"/>
      <c r="NEB120" s="304"/>
      <c r="NEC120" s="304"/>
      <c r="NED120" s="304"/>
      <c r="NEE120" s="304"/>
      <c r="NEF120" s="304"/>
      <c r="NEG120" s="304"/>
      <c r="NEH120" s="304"/>
      <c r="NEI120" s="304"/>
      <c r="NEJ120" s="304"/>
      <c r="NEK120" s="304"/>
      <c r="NEL120" s="304"/>
      <c r="NEM120" s="304"/>
      <c r="NEN120" s="304"/>
      <c r="NEO120" s="304"/>
      <c r="NEP120" s="304"/>
      <c r="NEQ120" s="304"/>
      <c r="NER120" s="304"/>
      <c r="NES120" s="304"/>
      <c r="NET120" s="304"/>
      <c r="NEU120" s="304"/>
      <c r="NEV120" s="304"/>
      <c r="NEW120" s="304"/>
      <c r="NEX120" s="304"/>
      <c r="NEY120" s="304"/>
      <c r="NEZ120" s="304"/>
      <c r="NFA120" s="304"/>
      <c r="NFB120" s="304"/>
      <c r="NFC120" s="304"/>
      <c r="NFD120" s="304"/>
      <c r="NFE120" s="304"/>
      <c r="NFF120" s="304"/>
      <c r="NFG120" s="304"/>
      <c r="NFH120" s="304"/>
      <c r="NFI120" s="304"/>
      <c r="NFJ120" s="304"/>
      <c r="NFK120" s="304"/>
      <c r="NFL120" s="304"/>
      <c r="NFM120" s="304"/>
      <c r="NFN120" s="304"/>
      <c r="NFO120" s="304"/>
      <c r="NFP120" s="304"/>
      <c r="NFQ120" s="304"/>
      <c r="NFR120" s="304"/>
      <c r="NFS120" s="304"/>
      <c r="NFT120" s="304"/>
      <c r="NFU120" s="304"/>
      <c r="NFV120" s="304"/>
      <c r="NFW120" s="304"/>
      <c r="NFX120" s="304"/>
      <c r="NFY120" s="304"/>
      <c r="NFZ120" s="304"/>
      <c r="NGA120" s="304"/>
      <c r="NGB120" s="304"/>
      <c r="NGC120" s="304"/>
      <c r="NGD120" s="304"/>
      <c r="NGE120" s="304"/>
      <c r="NGF120" s="304"/>
      <c r="NGG120" s="304"/>
      <c r="NGH120" s="304"/>
      <c r="NGI120" s="304"/>
      <c r="NGJ120" s="304"/>
      <c r="NGK120" s="304"/>
      <c r="NGL120" s="304"/>
      <c r="NGM120" s="304"/>
      <c r="NGN120" s="304"/>
      <c r="NGO120" s="304"/>
      <c r="NGP120" s="304"/>
      <c r="NGQ120" s="304"/>
      <c r="NGR120" s="304"/>
      <c r="NGS120" s="304"/>
      <c r="NGT120" s="304"/>
      <c r="NGU120" s="304"/>
      <c r="NGV120" s="304"/>
      <c r="NGW120" s="304"/>
      <c r="NGX120" s="304"/>
      <c r="NGY120" s="304"/>
      <c r="NGZ120" s="304"/>
      <c r="NHA120" s="304"/>
      <c r="NHB120" s="304"/>
      <c r="NHC120" s="304"/>
      <c r="NHD120" s="304"/>
      <c r="NHE120" s="304"/>
      <c r="NHF120" s="304"/>
      <c r="NHG120" s="304"/>
      <c r="NHH120" s="304"/>
      <c r="NHI120" s="304"/>
      <c r="NHJ120" s="304"/>
      <c r="NHK120" s="304"/>
      <c r="NHL120" s="304"/>
      <c r="NHM120" s="304"/>
      <c r="NHN120" s="304"/>
      <c r="NHO120" s="304"/>
      <c r="NHP120" s="304"/>
      <c r="NHQ120" s="304"/>
      <c r="NHR120" s="304"/>
      <c r="NHS120" s="304"/>
      <c r="NHT120" s="304"/>
      <c r="NHU120" s="304"/>
      <c r="NHV120" s="304"/>
      <c r="NHW120" s="304"/>
      <c r="NHX120" s="304"/>
      <c r="NHY120" s="304"/>
      <c r="NHZ120" s="304"/>
      <c r="NIA120" s="304"/>
      <c r="NIB120" s="304"/>
      <c r="NIC120" s="304"/>
      <c r="NID120" s="304"/>
      <c r="NIE120" s="304"/>
      <c r="NIF120" s="304"/>
      <c r="NIG120" s="304"/>
      <c r="NIH120" s="304"/>
      <c r="NII120" s="304"/>
      <c r="NIJ120" s="304"/>
      <c r="NIK120" s="304"/>
      <c r="NIL120" s="304"/>
      <c r="NIM120" s="304"/>
      <c r="NIN120" s="304"/>
      <c r="NIO120" s="304"/>
      <c r="NIP120" s="304"/>
      <c r="NIQ120" s="304"/>
      <c r="NIR120" s="304"/>
      <c r="NIS120" s="304"/>
      <c r="NIT120" s="304"/>
      <c r="NIU120" s="304"/>
      <c r="NIV120" s="304"/>
      <c r="NIW120" s="304"/>
      <c r="NIX120" s="304"/>
      <c r="NIY120" s="304"/>
      <c r="NIZ120" s="304"/>
      <c r="NJA120" s="304"/>
      <c r="NJB120" s="304"/>
      <c r="NJC120" s="304"/>
      <c r="NJD120" s="304"/>
      <c r="NJE120" s="304"/>
      <c r="NJF120" s="304"/>
      <c r="NJG120" s="304"/>
      <c r="NJH120" s="304"/>
      <c r="NJI120" s="304"/>
      <c r="NJJ120" s="304"/>
      <c r="NJK120" s="304"/>
      <c r="NJL120" s="304"/>
      <c r="NJM120" s="304"/>
      <c r="NJN120" s="304"/>
      <c r="NJO120" s="304"/>
      <c r="NJP120" s="304"/>
      <c r="NJQ120" s="304"/>
      <c r="NJR120" s="304"/>
      <c r="NJS120" s="304"/>
      <c r="NJT120" s="304"/>
      <c r="NJU120" s="304"/>
      <c r="NJV120" s="304"/>
      <c r="NJW120" s="304"/>
      <c r="NJX120" s="304"/>
      <c r="NJY120" s="304"/>
      <c r="NJZ120" s="304"/>
      <c r="NKA120" s="304"/>
      <c r="NKB120" s="304"/>
      <c r="NKC120" s="304"/>
      <c r="NKD120" s="304"/>
      <c r="NKE120" s="304"/>
      <c r="NKF120" s="304"/>
      <c r="NKG120" s="304"/>
      <c r="NKH120" s="304"/>
      <c r="NKI120" s="304"/>
      <c r="NKJ120" s="304"/>
      <c r="NKK120" s="304"/>
      <c r="NKL120" s="304"/>
      <c r="NKM120" s="304"/>
      <c r="NKN120" s="304"/>
      <c r="NKO120" s="304"/>
      <c r="NKP120" s="304"/>
      <c r="NKQ120" s="304"/>
      <c r="NKR120" s="304"/>
      <c r="NKS120" s="304"/>
      <c r="NKT120" s="304"/>
      <c r="NKU120" s="304"/>
      <c r="NKV120" s="304"/>
      <c r="NKW120" s="304"/>
      <c r="NKX120" s="304"/>
      <c r="NKY120" s="304"/>
      <c r="NKZ120" s="304"/>
      <c r="NLA120" s="304"/>
      <c r="NLB120" s="304"/>
      <c r="NLC120" s="304"/>
      <c r="NLD120" s="304"/>
      <c r="NLE120" s="304"/>
      <c r="NLF120" s="304"/>
      <c r="NLG120" s="304"/>
      <c r="NLH120" s="304"/>
      <c r="NLI120" s="304"/>
      <c r="NLJ120" s="304"/>
      <c r="NLK120" s="304"/>
      <c r="NLL120" s="304"/>
      <c r="NLM120" s="304"/>
      <c r="NLN120" s="304"/>
      <c r="NLO120" s="304"/>
      <c r="NLP120" s="304"/>
      <c r="NLQ120" s="304"/>
      <c r="NLR120" s="304"/>
      <c r="NLS120" s="304"/>
      <c r="NLT120" s="304"/>
      <c r="NLU120" s="304"/>
      <c r="NLV120" s="304"/>
      <c r="NLW120" s="304"/>
      <c r="NLX120" s="304"/>
      <c r="NLY120" s="304"/>
      <c r="NLZ120" s="304"/>
      <c r="NMA120" s="304"/>
      <c r="NMB120" s="304"/>
      <c r="NMC120" s="304"/>
      <c r="NMD120" s="304"/>
      <c r="NME120" s="304"/>
      <c r="NMF120" s="304"/>
      <c r="NMG120" s="304"/>
      <c r="NMH120" s="304"/>
      <c r="NMI120" s="304"/>
      <c r="NMJ120" s="304"/>
      <c r="NMK120" s="304"/>
      <c r="NML120" s="304"/>
      <c r="NMM120" s="304"/>
      <c r="NMN120" s="304"/>
      <c r="NMO120" s="304"/>
      <c r="NMP120" s="304"/>
      <c r="NMQ120" s="304"/>
      <c r="NMR120" s="304"/>
      <c r="NMS120" s="304"/>
      <c r="NMT120" s="304"/>
      <c r="NMU120" s="304"/>
      <c r="NMV120" s="304"/>
      <c r="NMW120" s="304"/>
      <c r="NMX120" s="304"/>
      <c r="NMY120" s="304"/>
      <c r="NMZ120" s="304"/>
      <c r="NNA120" s="304"/>
      <c r="NNB120" s="304"/>
      <c r="NNC120" s="304"/>
      <c r="NND120" s="304"/>
      <c r="NNE120" s="304"/>
      <c r="NNF120" s="304"/>
      <c r="NNG120" s="304"/>
      <c r="NNH120" s="304"/>
      <c r="NNI120" s="304"/>
      <c r="NNJ120" s="304"/>
      <c r="NNK120" s="304"/>
      <c r="NNL120" s="304"/>
      <c r="NNM120" s="304"/>
      <c r="NNN120" s="304"/>
      <c r="NNO120" s="304"/>
      <c r="NNP120" s="304"/>
      <c r="NNQ120" s="304"/>
      <c r="NNR120" s="304"/>
      <c r="NNS120" s="304"/>
      <c r="NNT120" s="304"/>
      <c r="NNU120" s="304"/>
      <c r="NNV120" s="304"/>
      <c r="NNW120" s="304"/>
      <c r="NNX120" s="304"/>
      <c r="NNY120" s="304"/>
      <c r="NNZ120" s="304"/>
      <c r="NOA120" s="304"/>
      <c r="NOB120" s="304"/>
      <c r="NOC120" s="304"/>
      <c r="NOD120" s="304"/>
      <c r="NOE120" s="304"/>
      <c r="NOF120" s="304"/>
      <c r="NOG120" s="304"/>
      <c r="NOH120" s="304"/>
      <c r="NOI120" s="304"/>
      <c r="NOJ120" s="304"/>
      <c r="NOK120" s="304"/>
      <c r="NOL120" s="304"/>
      <c r="NOM120" s="304"/>
      <c r="NON120" s="304"/>
      <c r="NOO120" s="304"/>
      <c r="NOP120" s="304"/>
      <c r="NOQ120" s="304"/>
      <c r="NOR120" s="304"/>
      <c r="NOS120" s="304"/>
      <c r="NOT120" s="304"/>
      <c r="NOU120" s="304"/>
      <c r="NOV120" s="304"/>
      <c r="NOW120" s="304"/>
      <c r="NOX120" s="304"/>
      <c r="NOY120" s="304"/>
      <c r="NOZ120" s="304"/>
      <c r="NPA120" s="304"/>
      <c r="NPB120" s="304"/>
      <c r="NPC120" s="304"/>
      <c r="NPD120" s="304"/>
      <c r="NPE120" s="304"/>
      <c r="NPF120" s="304"/>
      <c r="NPG120" s="304"/>
      <c r="NPH120" s="304"/>
      <c r="NPI120" s="304"/>
      <c r="NPJ120" s="304"/>
      <c r="NPK120" s="304"/>
      <c r="NPL120" s="304"/>
      <c r="NPM120" s="304"/>
      <c r="NPN120" s="304"/>
      <c r="NPO120" s="304"/>
      <c r="NPP120" s="304"/>
      <c r="NPQ120" s="304"/>
      <c r="NPR120" s="304"/>
      <c r="NPS120" s="304"/>
      <c r="NPT120" s="304"/>
      <c r="NPU120" s="304"/>
      <c r="NPV120" s="304"/>
      <c r="NPW120" s="304"/>
      <c r="NPX120" s="304"/>
      <c r="NPY120" s="304"/>
      <c r="NPZ120" s="304"/>
      <c r="NQA120" s="304"/>
      <c r="NQB120" s="304"/>
      <c r="NQC120" s="304"/>
      <c r="NQD120" s="304"/>
      <c r="NQE120" s="304"/>
      <c r="NQF120" s="304"/>
      <c r="NQG120" s="304"/>
      <c r="NQH120" s="304"/>
      <c r="NQI120" s="304"/>
      <c r="NQJ120" s="304"/>
      <c r="NQK120" s="304"/>
      <c r="NQL120" s="304"/>
      <c r="NQM120" s="304"/>
      <c r="NQN120" s="304"/>
      <c r="NQO120" s="304"/>
      <c r="NQP120" s="304"/>
      <c r="NQQ120" s="304"/>
      <c r="NQR120" s="304"/>
      <c r="NQS120" s="304"/>
      <c r="NQT120" s="304"/>
      <c r="NQU120" s="304"/>
      <c r="NQV120" s="304"/>
      <c r="NQW120" s="304"/>
      <c r="NQX120" s="304"/>
      <c r="NQY120" s="304"/>
      <c r="NQZ120" s="304"/>
      <c r="NRA120" s="304"/>
      <c r="NRB120" s="304"/>
      <c r="NRC120" s="304"/>
      <c r="NRD120" s="304"/>
      <c r="NRE120" s="304"/>
      <c r="NRF120" s="304"/>
      <c r="NRG120" s="304"/>
      <c r="NRH120" s="304"/>
      <c r="NRI120" s="304"/>
      <c r="NRJ120" s="304"/>
      <c r="NRK120" s="304"/>
      <c r="NRL120" s="304"/>
      <c r="NRM120" s="304"/>
      <c r="NRN120" s="304"/>
      <c r="NRO120" s="304"/>
      <c r="NRP120" s="304"/>
      <c r="NRQ120" s="304"/>
      <c r="NRR120" s="304"/>
      <c r="NRS120" s="304"/>
      <c r="NRT120" s="304"/>
      <c r="NRU120" s="304"/>
      <c r="NRV120" s="304"/>
      <c r="NRW120" s="304"/>
      <c r="NRX120" s="304"/>
      <c r="NRY120" s="304"/>
      <c r="NRZ120" s="304"/>
      <c r="NSA120" s="304"/>
      <c r="NSB120" s="304"/>
      <c r="NSC120" s="304"/>
      <c r="NSD120" s="304"/>
      <c r="NSE120" s="304"/>
      <c r="NSF120" s="304"/>
      <c r="NSG120" s="304"/>
      <c r="NSH120" s="304"/>
      <c r="NSI120" s="304"/>
      <c r="NSJ120" s="304"/>
      <c r="NSK120" s="304"/>
      <c r="NSL120" s="304"/>
      <c r="NSM120" s="304"/>
      <c r="NSN120" s="304"/>
      <c r="NSO120" s="304"/>
      <c r="NSP120" s="304"/>
      <c r="NSQ120" s="304"/>
      <c r="NSR120" s="304"/>
      <c r="NSS120" s="304"/>
      <c r="NST120" s="304"/>
      <c r="NSU120" s="304"/>
      <c r="NSV120" s="304"/>
      <c r="NSW120" s="304"/>
      <c r="NSX120" s="304"/>
      <c r="NSY120" s="304"/>
      <c r="NSZ120" s="304"/>
      <c r="NTA120" s="304"/>
      <c r="NTB120" s="304"/>
      <c r="NTC120" s="304"/>
      <c r="NTD120" s="304"/>
      <c r="NTE120" s="304"/>
      <c r="NTF120" s="304"/>
      <c r="NTG120" s="304"/>
      <c r="NTH120" s="304"/>
      <c r="NTI120" s="304"/>
      <c r="NTJ120" s="304"/>
      <c r="NTK120" s="304"/>
      <c r="NTL120" s="304"/>
      <c r="NTM120" s="304"/>
      <c r="NTN120" s="304"/>
      <c r="NTO120" s="304"/>
      <c r="NTP120" s="304"/>
      <c r="NTQ120" s="304"/>
      <c r="NTR120" s="304"/>
      <c r="NTS120" s="304"/>
      <c r="NTT120" s="304"/>
      <c r="NTU120" s="304"/>
      <c r="NTV120" s="304"/>
      <c r="NTW120" s="304"/>
      <c r="NTX120" s="304"/>
      <c r="NTY120" s="304"/>
      <c r="NTZ120" s="304"/>
      <c r="NUA120" s="304"/>
      <c r="NUB120" s="304"/>
      <c r="NUC120" s="304"/>
      <c r="NUD120" s="304"/>
      <c r="NUE120" s="304"/>
      <c r="NUF120" s="304"/>
      <c r="NUG120" s="304"/>
      <c r="NUH120" s="304"/>
      <c r="NUI120" s="304"/>
      <c r="NUJ120" s="304"/>
      <c r="NUK120" s="304"/>
      <c r="NUL120" s="304"/>
      <c r="NUM120" s="304"/>
      <c r="NUN120" s="304"/>
      <c r="NUO120" s="304"/>
      <c r="NUP120" s="304"/>
      <c r="NUQ120" s="304"/>
      <c r="NUR120" s="304"/>
      <c r="NUS120" s="304"/>
      <c r="NUT120" s="304"/>
      <c r="NUU120" s="304"/>
      <c r="NUV120" s="304"/>
      <c r="NUW120" s="304"/>
      <c r="NUX120" s="304"/>
      <c r="NUY120" s="304"/>
      <c r="NUZ120" s="304"/>
      <c r="NVA120" s="304"/>
      <c r="NVB120" s="304"/>
      <c r="NVC120" s="304"/>
      <c r="NVD120" s="304"/>
      <c r="NVE120" s="304"/>
      <c r="NVF120" s="304"/>
      <c r="NVG120" s="304"/>
      <c r="NVH120" s="304"/>
      <c r="NVI120" s="304"/>
      <c r="NVJ120" s="304"/>
      <c r="NVK120" s="304"/>
      <c r="NVL120" s="304"/>
      <c r="NVM120" s="304"/>
      <c r="NVN120" s="304"/>
      <c r="NVO120" s="304"/>
      <c r="NVP120" s="304"/>
      <c r="NVQ120" s="304"/>
      <c r="NVR120" s="304"/>
      <c r="NVS120" s="304"/>
      <c r="NVT120" s="304"/>
      <c r="NVU120" s="304"/>
      <c r="NVV120" s="304"/>
      <c r="NVW120" s="304"/>
      <c r="NVX120" s="304"/>
      <c r="NVY120" s="304"/>
      <c r="NVZ120" s="304"/>
      <c r="NWA120" s="304"/>
      <c r="NWB120" s="304"/>
      <c r="NWC120" s="304"/>
      <c r="NWD120" s="304"/>
      <c r="NWE120" s="304"/>
      <c r="NWF120" s="304"/>
      <c r="NWG120" s="304"/>
      <c r="NWH120" s="304"/>
      <c r="NWI120" s="304"/>
      <c r="NWJ120" s="304"/>
      <c r="NWK120" s="304"/>
      <c r="NWL120" s="304"/>
      <c r="NWM120" s="304"/>
      <c r="NWN120" s="304"/>
      <c r="NWO120" s="304"/>
      <c r="NWP120" s="304"/>
      <c r="NWQ120" s="304"/>
      <c r="NWR120" s="304"/>
      <c r="NWS120" s="304"/>
      <c r="NWT120" s="304"/>
      <c r="NWU120" s="304"/>
      <c r="NWV120" s="304"/>
      <c r="NWW120" s="304"/>
      <c r="NWX120" s="304"/>
      <c r="NWY120" s="304"/>
      <c r="NWZ120" s="304"/>
      <c r="NXA120" s="304"/>
      <c r="NXB120" s="304"/>
      <c r="NXC120" s="304"/>
      <c r="NXD120" s="304"/>
      <c r="NXE120" s="304"/>
      <c r="NXF120" s="304"/>
      <c r="NXG120" s="304"/>
      <c r="NXH120" s="304"/>
      <c r="NXI120" s="304"/>
      <c r="NXJ120" s="304"/>
      <c r="NXK120" s="304"/>
      <c r="NXL120" s="304"/>
      <c r="NXM120" s="304"/>
      <c r="NXN120" s="304"/>
      <c r="NXO120" s="304"/>
      <c r="NXP120" s="304"/>
      <c r="NXQ120" s="304"/>
      <c r="NXR120" s="304"/>
      <c r="NXS120" s="304"/>
      <c r="NXT120" s="304"/>
      <c r="NXU120" s="304"/>
      <c r="NXV120" s="304"/>
      <c r="NXW120" s="304"/>
      <c r="NXX120" s="304"/>
      <c r="NXY120" s="304"/>
      <c r="NXZ120" s="304"/>
      <c r="NYA120" s="304"/>
      <c r="NYB120" s="304"/>
      <c r="NYC120" s="304"/>
      <c r="NYD120" s="304"/>
      <c r="NYE120" s="304"/>
      <c r="NYF120" s="304"/>
      <c r="NYG120" s="304"/>
      <c r="NYH120" s="304"/>
      <c r="NYI120" s="304"/>
      <c r="NYJ120" s="304"/>
      <c r="NYK120" s="304"/>
      <c r="NYL120" s="304"/>
      <c r="NYM120" s="304"/>
      <c r="NYN120" s="304"/>
      <c r="NYO120" s="304"/>
      <c r="NYP120" s="304"/>
      <c r="NYQ120" s="304"/>
      <c r="NYR120" s="304"/>
      <c r="NYS120" s="304"/>
      <c r="NYT120" s="304"/>
      <c r="NYU120" s="304"/>
      <c r="NYV120" s="304"/>
      <c r="NYW120" s="304"/>
      <c r="NYX120" s="304"/>
      <c r="NYY120" s="304"/>
      <c r="NYZ120" s="304"/>
      <c r="NZA120" s="304"/>
      <c r="NZB120" s="304"/>
      <c r="NZC120" s="304"/>
      <c r="NZD120" s="304"/>
      <c r="NZE120" s="304"/>
      <c r="NZF120" s="304"/>
      <c r="NZG120" s="304"/>
      <c r="NZH120" s="304"/>
      <c r="NZI120" s="304"/>
      <c r="NZJ120" s="304"/>
      <c r="NZK120" s="304"/>
      <c r="NZL120" s="304"/>
      <c r="NZM120" s="304"/>
      <c r="NZN120" s="304"/>
      <c r="NZO120" s="304"/>
      <c r="NZP120" s="304"/>
      <c r="NZQ120" s="304"/>
      <c r="NZR120" s="304"/>
      <c r="NZS120" s="304"/>
      <c r="NZT120" s="304"/>
      <c r="NZU120" s="304"/>
      <c r="NZV120" s="304"/>
      <c r="NZW120" s="304"/>
      <c r="NZX120" s="304"/>
      <c r="NZY120" s="304"/>
      <c r="NZZ120" s="304"/>
      <c r="OAA120" s="304"/>
      <c r="OAB120" s="304"/>
      <c r="OAC120" s="304"/>
      <c r="OAD120" s="304"/>
      <c r="OAE120" s="304"/>
      <c r="OAF120" s="304"/>
      <c r="OAG120" s="304"/>
      <c r="OAH120" s="304"/>
      <c r="OAI120" s="304"/>
      <c r="OAJ120" s="304"/>
      <c r="OAK120" s="304"/>
      <c r="OAL120" s="304"/>
      <c r="OAM120" s="304"/>
      <c r="OAN120" s="304"/>
      <c r="OAO120" s="304"/>
      <c r="OAP120" s="304"/>
      <c r="OAQ120" s="304"/>
      <c r="OAR120" s="304"/>
      <c r="OAS120" s="304"/>
      <c r="OAT120" s="304"/>
      <c r="OAU120" s="304"/>
      <c r="OAV120" s="304"/>
      <c r="OAW120" s="304"/>
      <c r="OAX120" s="304"/>
      <c r="OAY120" s="304"/>
      <c r="OAZ120" s="304"/>
      <c r="OBA120" s="304"/>
      <c r="OBB120" s="304"/>
      <c r="OBC120" s="304"/>
      <c r="OBD120" s="304"/>
      <c r="OBE120" s="304"/>
      <c r="OBF120" s="304"/>
      <c r="OBG120" s="304"/>
      <c r="OBH120" s="304"/>
      <c r="OBI120" s="304"/>
      <c r="OBJ120" s="304"/>
      <c r="OBK120" s="304"/>
      <c r="OBL120" s="304"/>
      <c r="OBM120" s="304"/>
      <c r="OBN120" s="304"/>
      <c r="OBO120" s="304"/>
      <c r="OBP120" s="304"/>
      <c r="OBQ120" s="304"/>
      <c r="OBR120" s="304"/>
      <c r="OBS120" s="304"/>
      <c r="OBT120" s="304"/>
      <c r="OBU120" s="304"/>
      <c r="OBV120" s="304"/>
      <c r="OBW120" s="304"/>
      <c r="OBX120" s="304"/>
      <c r="OBY120" s="304"/>
      <c r="OBZ120" s="304"/>
      <c r="OCA120" s="304"/>
      <c r="OCB120" s="304"/>
      <c r="OCC120" s="304"/>
      <c r="OCD120" s="304"/>
      <c r="OCE120" s="304"/>
      <c r="OCF120" s="304"/>
      <c r="OCG120" s="304"/>
      <c r="OCH120" s="304"/>
      <c r="OCI120" s="304"/>
      <c r="OCJ120" s="304"/>
      <c r="OCK120" s="304"/>
      <c r="OCL120" s="304"/>
      <c r="OCM120" s="304"/>
      <c r="OCN120" s="304"/>
      <c r="OCO120" s="304"/>
      <c r="OCP120" s="304"/>
      <c r="OCQ120" s="304"/>
      <c r="OCR120" s="304"/>
      <c r="OCS120" s="304"/>
      <c r="OCT120" s="304"/>
      <c r="OCU120" s="304"/>
      <c r="OCV120" s="304"/>
      <c r="OCW120" s="304"/>
      <c r="OCX120" s="304"/>
      <c r="OCY120" s="304"/>
      <c r="OCZ120" s="304"/>
      <c r="ODA120" s="304"/>
      <c r="ODB120" s="304"/>
      <c r="ODC120" s="304"/>
      <c r="ODD120" s="304"/>
      <c r="ODE120" s="304"/>
      <c r="ODF120" s="304"/>
      <c r="ODG120" s="304"/>
      <c r="ODH120" s="304"/>
      <c r="ODI120" s="304"/>
      <c r="ODJ120" s="304"/>
      <c r="ODK120" s="304"/>
      <c r="ODL120" s="304"/>
      <c r="ODM120" s="304"/>
      <c r="ODN120" s="304"/>
      <c r="ODO120" s="304"/>
      <c r="ODP120" s="304"/>
      <c r="ODQ120" s="304"/>
      <c r="ODR120" s="304"/>
      <c r="ODS120" s="304"/>
      <c r="ODT120" s="304"/>
      <c r="ODU120" s="304"/>
      <c r="ODV120" s="304"/>
      <c r="ODW120" s="304"/>
      <c r="ODX120" s="304"/>
      <c r="ODY120" s="304"/>
      <c r="ODZ120" s="304"/>
      <c r="OEA120" s="304"/>
      <c r="OEB120" s="304"/>
      <c r="OEC120" s="304"/>
      <c r="OED120" s="304"/>
      <c r="OEE120" s="304"/>
      <c r="OEF120" s="304"/>
      <c r="OEG120" s="304"/>
      <c r="OEH120" s="304"/>
      <c r="OEI120" s="304"/>
      <c r="OEJ120" s="304"/>
      <c r="OEK120" s="304"/>
      <c r="OEL120" s="304"/>
      <c r="OEM120" s="304"/>
      <c r="OEN120" s="304"/>
      <c r="OEO120" s="304"/>
      <c r="OEP120" s="304"/>
      <c r="OEQ120" s="304"/>
      <c r="OER120" s="304"/>
      <c r="OES120" s="304"/>
      <c r="OET120" s="304"/>
      <c r="OEU120" s="304"/>
      <c r="OEV120" s="304"/>
      <c r="OEW120" s="304"/>
      <c r="OEX120" s="304"/>
      <c r="OEY120" s="304"/>
      <c r="OEZ120" s="304"/>
      <c r="OFA120" s="304"/>
      <c r="OFB120" s="304"/>
      <c r="OFC120" s="304"/>
      <c r="OFD120" s="304"/>
      <c r="OFE120" s="304"/>
      <c r="OFF120" s="304"/>
      <c r="OFG120" s="304"/>
      <c r="OFH120" s="304"/>
      <c r="OFI120" s="304"/>
      <c r="OFJ120" s="304"/>
      <c r="OFK120" s="304"/>
      <c r="OFL120" s="304"/>
      <c r="OFM120" s="304"/>
      <c r="OFN120" s="304"/>
      <c r="OFO120" s="304"/>
      <c r="OFP120" s="304"/>
      <c r="OFQ120" s="304"/>
      <c r="OFR120" s="304"/>
      <c r="OFS120" s="304"/>
      <c r="OFT120" s="304"/>
      <c r="OFU120" s="304"/>
      <c r="OFV120" s="304"/>
      <c r="OFW120" s="304"/>
      <c r="OFX120" s="304"/>
      <c r="OFY120" s="304"/>
      <c r="OFZ120" s="304"/>
      <c r="OGA120" s="304"/>
      <c r="OGB120" s="304"/>
      <c r="OGC120" s="304"/>
      <c r="OGD120" s="304"/>
      <c r="OGE120" s="304"/>
      <c r="OGF120" s="304"/>
      <c r="OGG120" s="304"/>
      <c r="OGH120" s="304"/>
      <c r="OGI120" s="304"/>
      <c r="OGJ120" s="304"/>
      <c r="OGK120" s="304"/>
      <c r="OGL120" s="304"/>
      <c r="OGM120" s="304"/>
      <c r="OGN120" s="304"/>
      <c r="OGO120" s="304"/>
      <c r="OGP120" s="304"/>
      <c r="OGQ120" s="304"/>
      <c r="OGR120" s="304"/>
      <c r="OGS120" s="304"/>
      <c r="OGT120" s="304"/>
      <c r="OGU120" s="304"/>
      <c r="OGV120" s="304"/>
      <c r="OGW120" s="304"/>
      <c r="OGX120" s="304"/>
      <c r="OGY120" s="304"/>
      <c r="OGZ120" s="304"/>
      <c r="OHA120" s="304"/>
      <c r="OHB120" s="304"/>
      <c r="OHC120" s="304"/>
      <c r="OHD120" s="304"/>
      <c r="OHE120" s="304"/>
      <c r="OHF120" s="304"/>
      <c r="OHG120" s="304"/>
      <c r="OHH120" s="304"/>
      <c r="OHI120" s="304"/>
      <c r="OHJ120" s="304"/>
      <c r="OHK120" s="304"/>
      <c r="OHL120" s="304"/>
      <c r="OHM120" s="304"/>
      <c r="OHN120" s="304"/>
      <c r="OHO120" s="304"/>
      <c r="OHP120" s="304"/>
      <c r="OHQ120" s="304"/>
      <c r="OHR120" s="304"/>
      <c r="OHS120" s="304"/>
      <c r="OHT120" s="304"/>
      <c r="OHU120" s="304"/>
      <c r="OHV120" s="304"/>
      <c r="OHW120" s="304"/>
      <c r="OHX120" s="304"/>
      <c r="OHY120" s="304"/>
      <c r="OHZ120" s="304"/>
      <c r="OIA120" s="304"/>
      <c r="OIB120" s="304"/>
      <c r="OIC120" s="304"/>
      <c r="OID120" s="304"/>
      <c r="OIE120" s="304"/>
      <c r="OIF120" s="304"/>
      <c r="OIG120" s="304"/>
      <c r="OIH120" s="304"/>
      <c r="OII120" s="304"/>
      <c r="OIJ120" s="304"/>
      <c r="OIK120" s="304"/>
      <c r="OIL120" s="304"/>
      <c r="OIM120" s="304"/>
      <c r="OIN120" s="304"/>
      <c r="OIO120" s="304"/>
      <c r="OIP120" s="304"/>
      <c r="OIQ120" s="304"/>
      <c r="OIR120" s="304"/>
      <c r="OIS120" s="304"/>
      <c r="OIT120" s="304"/>
      <c r="OIU120" s="304"/>
      <c r="OIV120" s="304"/>
      <c r="OIW120" s="304"/>
      <c r="OIX120" s="304"/>
      <c r="OIY120" s="304"/>
      <c r="OIZ120" s="304"/>
      <c r="OJA120" s="304"/>
      <c r="OJB120" s="304"/>
      <c r="OJC120" s="304"/>
      <c r="OJD120" s="304"/>
      <c r="OJE120" s="304"/>
      <c r="OJF120" s="304"/>
      <c r="OJG120" s="304"/>
      <c r="OJH120" s="304"/>
      <c r="OJI120" s="304"/>
      <c r="OJJ120" s="304"/>
      <c r="OJK120" s="304"/>
      <c r="OJL120" s="304"/>
      <c r="OJM120" s="304"/>
      <c r="OJN120" s="304"/>
      <c r="OJO120" s="304"/>
      <c r="OJP120" s="304"/>
      <c r="OJQ120" s="304"/>
      <c r="OJR120" s="304"/>
      <c r="OJS120" s="304"/>
      <c r="OJT120" s="304"/>
      <c r="OJU120" s="304"/>
      <c r="OJV120" s="304"/>
      <c r="OJW120" s="304"/>
      <c r="OJX120" s="304"/>
      <c r="OJY120" s="304"/>
      <c r="OJZ120" s="304"/>
      <c r="OKA120" s="304"/>
      <c r="OKB120" s="304"/>
      <c r="OKC120" s="304"/>
      <c r="OKD120" s="304"/>
      <c r="OKE120" s="304"/>
      <c r="OKF120" s="304"/>
      <c r="OKG120" s="304"/>
      <c r="OKH120" s="304"/>
      <c r="OKI120" s="304"/>
      <c r="OKJ120" s="304"/>
      <c r="OKK120" s="304"/>
      <c r="OKL120" s="304"/>
      <c r="OKM120" s="304"/>
      <c r="OKN120" s="304"/>
      <c r="OKO120" s="304"/>
      <c r="OKP120" s="304"/>
      <c r="OKQ120" s="304"/>
      <c r="OKR120" s="304"/>
      <c r="OKS120" s="304"/>
      <c r="OKT120" s="304"/>
      <c r="OKU120" s="304"/>
      <c r="OKV120" s="304"/>
      <c r="OKW120" s="304"/>
      <c r="OKX120" s="304"/>
      <c r="OKY120" s="304"/>
      <c r="OKZ120" s="304"/>
      <c r="OLA120" s="304"/>
      <c r="OLB120" s="304"/>
      <c r="OLC120" s="304"/>
      <c r="OLD120" s="304"/>
      <c r="OLE120" s="304"/>
      <c r="OLF120" s="304"/>
      <c r="OLG120" s="304"/>
      <c r="OLH120" s="304"/>
      <c r="OLI120" s="304"/>
      <c r="OLJ120" s="304"/>
      <c r="OLK120" s="304"/>
      <c r="OLL120" s="304"/>
      <c r="OLM120" s="304"/>
      <c r="OLN120" s="304"/>
      <c r="OLO120" s="304"/>
      <c r="OLP120" s="304"/>
      <c r="OLQ120" s="304"/>
      <c r="OLR120" s="304"/>
      <c r="OLS120" s="304"/>
      <c r="OLT120" s="304"/>
      <c r="OLU120" s="304"/>
      <c r="OLV120" s="304"/>
      <c r="OLW120" s="304"/>
      <c r="OLX120" s="304"/>
      <c r="OLY120" s="304"/>
      <c r="OLZ120" s="304"/>
      <c r="OMA120" s="304"/>
      <c r="OMB120" s="304"/>
      <c r="OMC120" s="304"/>
      <c r="OMD120" s="304"/>
      <c r="OME120" s="304"/>
      <c r="OMF120" s="304"/>
      <c r="OMG120" s="304"/>
      <c r="OMH120" s="304"/>
      <c r="OMI120" s="304"/>
      <c r="OMJ120" s="304"/>
      <c r="OMK120" s="304"/>
      <c r="OML120" s="304"/>
      <c r="OMM120" s="304"/>
      <c r="OMN120" s="304"/>
      <c r="OMO120" s="304"/>
      <c r="OMP120" s="304"/>
      <c r="OMQ120" s="304"/>
      <c r="OMR120" s="304"/>
      <c r="OMS120" s="304"/>
      <c r="OMT120" s="304"/>
      <c r="OMU120" s="304"/>
      <c r="OMV120" s="304"/>
      <c r="OMW120" s="304"/>
      <c r="OMX120" s="304"/>
      <c r="OMY120" s="304"/>
      <c r="OMZ120" s="304"/>
      <c r="ONA120" s="304"/>
      <c r="ONB120" s="304"/>
      <c r="ONC120" s="304"/>
      <c r="OND120" s="304"/>
      <c r="ONE120" s="304"/>
      <c r="ONF120" s="304"/>
      <c r="ONG120" s="304"/>
      <c r="ONH120" s="304"/>
      <c r="ONI120" s="304"/>
      <c r="ONJ120" s="304"/>
      <c r="ONK120" s="304"/>
      <c r="ONL120" s="304"/>
      <c r="ONM120" s="304"/>
      <c r="ONN120" s="304"/>
      <c r="ONO120" s="304"/>
      <c r="ONP120" s="304"/>
      <c r="ONQ120" s="304"/>
      <c r="ONR120" s="304"/>
      <c r="ONS120" s="304"/>
      <c r="ONT120" s="304"/>
      <c r="ONU120" s="304"/>
      <c r="ONV120" s="304"/>
      <c r="ONW120" s="304"/>
      <c r="ONX120" s="304"/>
      <c r="ONY120" s="304"/>
      <c r="ONZ120" s="304"/>
      <c r="OOA120" s="304"/>
      <c r="OOB120" s="304"/>
      <c r="OOC120" s="304"/>
      <c r="OOD120" s="304"/>
      <c r="OOE120" s="304"/>
      <c r="OOF120" s="304"/>
      <c r="OOG120" s="304"/>
      <c r="OOH120" s="304"/>
      <c r="OOI120" s="304"/>
      <c r="OOJ120" s="304"/>
      <c r="OOK120" s="304"/>
      <c r="OOL120" s="304"/>
      <c r="OOM120" s="304"/>
      <c r="OON120" s="304"/>
      <c r="OOO120" s="304"/>
      <c r="OOP120" s="304"/>
      <c r="OOQ120" s="304"/>
      <c r="OOR120" s="304"/>
      <c r="OOS120" s="304"/>
      <c r="OOT120" s="304"/>
      <c r="OOU120" s="304"/>
      <c r="OOV120" s="304"/>
      <c r="OOW120" s="304"/>
      <c r="OOX120" s="304"/>
      <c r="OOY120" s="304"/>
      <c r="OOZ120" s="304"/>
      <c r="OPA120" s="304"/>
      <c r="OPB120" s="304"/>
      <c r="OPC120" s="304"/>
      <c r="OPD120" s="304"/>
      <c r="OPE120" s="304"/>
      <c r="OPF120" s="304"/>
      <c r="OPG120" s="304"/>
      <c r="OPH120" s="304"/>
      <c r="OPI120" s="304"/>
      <c r="OPJ120" s="304"/>
      <c r="OPK120" s="304"/>
      <c r="OPL120" s="304"/>
      <c r="OPM120" s="304"/>
      <c r="OPN120" s="304"/>
      <c r="OPO120" s="304"/>
      <c r="OPP120" s="304"/>
      <c r="OPQ120" s="304"/>
      <c r="OPR120" s="304"/>
      <c r="OPS120" s="304"/>
      <c r="OPT120" s="304"/>
      <c r="OPU120" s="304"/>
      <c r="OPV120" s="304"/>
      <c r="OPW120" s="304"/>
      <c r="OPX120" s="304"/>
      <c r="OPY120" s="304"/>
      <c r="OPZ120" s="304"/>
      <c r="OQA120" s="304"/>
      <c r="OQB120" s="304"/>
      <c r="OQC120" s="304"/>
      <c r="OQD120" s="304"/>
      <c r="OQE120" s="304"/>
      <c r="OQF120" s="304"/>
      <c r="OQG120" s="304"/>
      <c r="OQH120" s="304"/>
      <c r="OQI120" s="304"/>
      <c r="OQJ120" s="304"/>
      <c r="OQK120" s="304"/>
      <c r="OQL120" s="304"/>
      <c r="OQM120" s="304"/>
      <c r="OQN120" s="304"/>
      <c r="OQO120" s="304"/>
      <c r="OQP120" s="304"/>
      <c r="OQQ120" s="304"/>
      <c r="OQR120" s="304"/>
      <c r="OQS120" s="304"/>
      <c r="OQT120" s="304"/>
      <c r="OQU120" s="304"/>
      <c r="OQV120" s="304"/>
      <c r="OQW120" s="304"/>
      <c r="OQX120" s="304"/>
      <c r="OQY120" s="304"/>
      <c r="OQZ120" s="304"/>
      <c r="ORA120" s="304"/>
      <c r="ORB120" s="304"/>
      <c r="ORC120" s="304"/>
      <c r="ORD120" s="304"/>
      <c r="ORE120" s="304"/>
      <c r="ORF120" s="304"/>
      <c r="ORG120" s="304"/>
      <c r="ORH120" s="304"/>
      <c r="ORI120" s="304"/>
      <c r="ORJ120" s="304"/>
      <c r="ORK120" s="304"/>
      <c r="ORL120" s="304"/>
      <c r="ORM120" s="304"/>
      <c r="ORN120" s="304"/>
      <c r="ORO120" s="304"/>
      <c r="ORP120" s="304"/>
      <c r="ORQ120" s="304"/>
      <c r="ORR120" s="304"/>
      <c r="ORS120" s="304"/>
      <c r="ORT120" s="304"/>
      <c r="ORU120" s="304"/>
      <c r="ORV120" s="304"/>
      <c r="ORW120" s="304"/>
      <c r="ORX120" s="304"/>
      <c r="ORY120" s="304"/>
      <c r="ORZ120" s="304"/>
      <c r="OSA120" s="304"/>
      <c r="OSB120" s="304"/>
      <c r="OSC120" s="304"/>
      <c r="OSD120" s="304"/>
      <c r="OSE120" s="304"/>
      <c r="OSF120" s="304"/>
      <c r="OSG120" s="304"/>
      <c r="OSH120" s="304"/>
      <c r="OSI120" s="304"/>
      <c r="OSJ120" s="304"/>
      <c r="OSK120" s="304"/>
      <c r="OSL120" s="304"/>
      <c r="OSM120" s="304"/>
      <c r="OSN120" s="304"/>
      <c r="OSO120" s="304"/>
      <c r="OSP120" s="304"/>
      <c r="OSQ120" s="304"/>
      <c r="OSR120" s="304"/>
      <c r="OSS120" s="304"/>
      <c r="OST120" s="304"/>
      <c r="OSU120" s="304"/>
      <c r="OSV120" s="304"/>
      <c r="OSW120" s="304"/>
      <c r="OSX120" s="304"/>
      <c r="OSY120" s="304"/>
      <c r="OSZ120" s="304"/>
      <c r="OTA120" s="304"/>
      <c r="OTB120" s="304"/>
      <c r="OTC120" s="304"/>
      <c r="OTD120" s="304"/>
      <c r="OTE120" s="304"/>
      <c r="OTF120" s="304"/>
      <c r="OTG120" s="304"/>
      <c r="OTH120" s="304"/>
      <c r="OTI120" s="304"/>
      <c r="OTJ120" s="304"/>
      <c r="OTK120" s="304"/>
      <c r="OTL120" s="304"/>
      <c r="OTM120" s="304"/>
      <c r="OTN120" s="304"/>
      <c r="OTO120" s="304"/>
      <c r="OTP120" s="304"/>
      <c r="OTQ120" s="304"/>
      <c r="OTR120" s="304"/>
      <c r="OTS120" s="304"/>
      <c r="OTT120" s="304"/>
      <c r="OTU120" s="304"/>
      <c r="OTV120" s="304"/>
      <c r="OTW120" s="304"/>
      <c r="OTX120" s="304"/>
      <c r="OTY120" s="304"/>
      <c r="OTZ120" s="304"/>
      <c r="OUA120" s="304"/>
      <c r="OUB120" s="304"/>
      <c r="OUC120" s="304"/>
      <c r="OUD120" s="304"/>
      <c r="OUE120" s="304"/>
      <c r="OUF120" s="304"/>
      <c r="OUG120" s="304"/>
      <c r="OUH120" s="304"/>
      <c r="OUI120" s="304"/>
      <c r="OUJ120" s="304"/>
      <c r="OUK120" s="304"/>
      <c r="OUL120" s="304"/>
      <c r="OUM120" s="304"/>
      <c r="OUN120" s="304"/>
      <c r="OUO120" s="304"/>
      <c r="OUP120" s="304"/>
      <c r="OUQ120" s="304"/>
      <c r="OUR120" s="304"/>
      <c r="OUS120" s="304"/>
      <c r="OUT120" s="304"/>
      <c r="OUU120" s="304"/>
      <c r="OUV120" s="304"/>
      <c r="OUW120" s="304"/>
      <c r="OUX120" s="304"/>
      <c r="OUY120" s="304"/>
      <c r="OUZ120" s="304"/>
      <c r="OVA120" s="304"/>
      <c r="OVB120" s="304"/>
      <c r="OVC120" s="304"/>
      <c r="OVD120" s="304"/>
      <c r="OVE120" s="304"/>
      <c r="OVF120" s="304"/>
      <c r="OVG120" s="304"/>
      <c r="OVH120" s="304"/>
      <c r="OVI120" s="304"/>
      <c r="OVJ120" s="304"/>
      <c r="OVK120" s="304"/>
      <c r="OVL120" s="304"/>
      <c r="OVM120" s="304"/>
      <c r="OVN120" s="304"/>
      <c r="OVO120" s="304"/>
      <c r="OVP120" s="304"/>
      <c r="OVQ120" s="304"/>
      <c r="OVR120" s="304"/>
      <c r="OVS120" s="304"/>
      <c r="OVT120" s="304"/>
      <c r="OVU120" s="304"/>
      <c r="OVV120" s="304"/>
      <c r="OVW120" s="304"/>
      <c r="OVX120" s="304"/>
      <c r="OVY120" s="304"/>
      <c r="OVZ120" s="304"/>
      <c r="OWA120" s="304"/>
      <c r="OWB120" s="304"/>
      <c r="OWC120" s="304"/>
      <c r="OWD120" s="304"/>
      <c r="OWE120" s="304"/>
      <c r="OWF120" s="304"/>
      <c r="OWG120" s="304"/>
      <c r="OWH120" s="304"/>
      <c r="OWI120" s="304"/>
      <c r="OWJ120" s="304"/>
      <c r="OWK120" s="304"/>
      <c r="OWL120" s="304"/>
      <c r="OWM120" s="304"/>
      <c r="OWN120" s="304"/>
      <c r="OWO120" s="304"/>
      <c r="OWP120" s="304"/>
      <c r="OWQ120" s="304"/>
      <c r="OWR120" s="304"/>
      <c r="OWS120" s="304"/>
      <c r="OWT120" s="304"/>
      <c r="OWU120" s="304"/>
      <c r="OWV120" s="304"/>
      <c r="OWW120" s="304"/>
      <c r="OWX120" s="304"/>
      <c r="OWY120" s="304"/>
      <c r="OWZ120" s="304"/>
      <c r="OXA120" s="304"/>
      <c r="OXB120" s="304"/>
      <c r="OXC120" s="304"/>
      <c r="OXD120" s="304"/>
      <c r="OXE120" s="304"/>
      <c r="OXF120" s="304"/>
      <c r="OXG120" s="304"/>
      <c r="OXH120" s="304"/>
      <c r="OXI120" s="304"/>
      <c r="OXJ120" s="304"/>
      <c r="OXK120" s="304"/>
      <c r="OXL120" s="304"/>
      <c r="OXM120" s="304"/>
      <c r="OXN120" s="304"/>
      <c r="OXO120" s="304"/>
      <c r="OXP120" s="304"/>
      <c r="OXQ120" s="304"/>
      <c r="OXR120" s="304"/>
      <c r="OXS120" s="304"/>
      <c r="OXT120" s="304"/>
      <c r="OXU120" s="304"/>
      <c r="OXV120" s="304"/>
      <c r="OXW120" s="304"/>
      <c r="OXX120" s="304"/>
      <c r="OXY120" s="304"/>
      <c r="OXZ120" s="304"/>
      <c r="OYA120" s="304"/>
      <c r="OYB120" s="304"/>
      <c r="OYC120" s="304"/>
      <c r="OYD120" s="304"/>
      <c r="OYE120" s="304"/>
      <c r="OYF120" s="304"/>
      <c r="OYG120" s="304"/>
      <c r="OYH120" s="304"/>
      <c r="OYI120" s="304"/>
      <c r="OYJ120" s="304"/>
      <c r="OYK120" s="304"/>
      <c r="OYL120" s="304"/>
      <c r="OYM120" s="304"/>
      <c r="OYN120" s="304"/>
      <c r="OYO120" s="304"/>
      <c r="OYP120" s="304"/>
      <c r="OYQ120" s="304"/>
      <c r="OYR120" s="304"/>
      <c r="OYS120" s="304"/>
      <c r="OYT120" s="304"/>
      <c r="OYU120" s="304"/>
      <c r="OYV120" s="304"/>
      <c r="OYW120" s="304"/>
      <c r="OYX120" s="304"/>
      <c r="OYY120" s="304"/>
      <c r="OYZ120" s="304"/>
      <c r="OZA120" s="304"/>
      <c r="OZB120" s="304"/>
      <c r="OZC120" s="304"/>
      <c r="OZD120" s="304"/>
      <c r="OZE120" s="304"/>
      <c r="OZF120" s="304"/>
      <c r="OZG120" s="304"/>
      <c r="OZH120" s="304"/>
      <c r="OZI120" s="304"/>
      <c r="OZJ120" s="304"/>
      <c r="OZK120" s="304"/>
      <c r="OZL120" s="304"/>
      <c r="OZM120" s="304"/>
      <c r="OZN120" s="304"/>
      <c r="OZO120" s="304"/>
      <c r="OZP120" s="304"/>
      <c r="OZQ120" s="304"/>
      <c r="OZR120" s="304"/>
      <c r="OZS120" s="304"/>
      <c r="OZT120" s="304"/>
      <c r="OZU120" s="304"/>
      <c r="OZV120" s="304"/>
      <c r="OZW120" s="304"/>
      <c r="OZX120" s="304"/>
      <c r="OZY120" s="304"/>
      <c r="OZZ120" s="304"/>
      <c r="PAA120" s="304"/>
      <c r="PAB120" s="304"/>
      <c r="PAC120" s="304"/>
      <c r="PAD120" s="304"/>
      <c r="PAE120" s="304"/>
      <c r="PAF120" s="304"/>
      <c r="PAG120" s="304"/>
      <c r="PAH120" s="304"/>
      <c r="PAI120" s="304"/>
      <c r="PAJ120" s="304"/>
      <c r="PAK120" s="304"/>
      <c r="PAL120" s="304"/>
      <c r="PAM120" s="304"/>
      <c r="PAN120" s="304"/>
      <c r="PAO120" s="304"/>
      <c r="PAP120" s="304"/>
      <c r="PAQ120" s="304"/>
      <c r="PAR120" s="304"/>
      <c r="PAS120" s="304"/>
      <c r="PAT120" s="304"/>
      <c r="PAU120" s="304"/>
      <c r="PAV120" s="304"/>
      <c r="PAW120" s="304"/>
      <c r="PAX120" s="304"/>
      <c r="PAY120" s="304"/>
      <c r="PAZ120" s="304"/>
      <c r="PBA120" s="304"/>
      <c r="PBB120" s="304"/>
      <c r="PBC120" s="304"/>
      <c r="PBD120" s="304"/>
      <c r="PBE120" s="304"/>
      <c r="PBF120" s="304"/>
      <c r="PBG120" s="304"/>
      <c r="PBH120" s="304"/>
      <c r="PBI120" s="304"/>
      <c r="PBJ120" s="304"/>
      <c r="PBK120" s="304"/>
      <c r="PBL120" s="304"/>
      <c r="PBM120" s="304"/>
      <c r="PBN120" s="304"/>
      <c r="PBO120" s="304"/>
      <c r="PBP120" s="304"/>
      <c r="PBQ120" s="304"/>
      <c r="PBR120" s="304"/>
      <c r="PBS120" s="304"/>
      <c r="PBT120" s="304"/>
      <c r="PBU120" s="304"/>
      <c r="PBV120" s="304"/>
      <c r="PBW120" s="304"/>
      <c r="PBX120" s="304"/>
      <c r="PBY120" s="304"/>
      <c r="PBZ120" s="304"/>
      <c r="PCA120" s="304"/>
      <c r="PCB120" s="304"/>
      <c r="PCC120" s="304"/>
      <c r="PCD120" s="304"/>
      <c r="PCE120" s="304"/>
      <c r="PCF120" s="304"/>
      <c r="PCG120" s="304"/>
      <c r="PCH120" s="304"/>
      <c r="PCI120" s="304"/>
      <c r="PCJ120" s="304"/>
      <c r="PCK120" s="304"/>
      <c r="PCL120" s="304"/>
      <c r="PCM120" s="304"/>
      <c r="PCN120" s="304"/>
      <c r="PCO120" s="304"/>
      <c r="PCP120" s="304"/>
      <c r="PCQ120" s="304"/>
      <c r="PCR120" s="304"/>
      <c r="PCS120" s="304"/>
      <c r="PCT120" s="304"/>
      <c r="PCU120" s="304"/>
      <c r="PCV120" s="304"/>
      <c r="PCW120" s="304"/>
      <c r="PCX120" s="304"/>
      <c r="PCY120" s="304"/>
      <c r="PCZ120" s="304"/>
      <c r="PDA120" s="304"/>
      <c r="PDB120" s="304"/>
      <c r="PDC120" s="304"/>
      <c r="PDD120" s="304"/>
      <c r="PDE120" s="304"/>
      <c r="PDF120" s="304"/>
      <c r="PDG120" s="304"/>
      <c r="PDH120" s="304"/>
      <c r="PDI120" s="304"/>
      <c r="PDJ120" s="304"/>
      <c r="PDK120" s="304"/>
      <c r="PDL120" s="304"/>
      <c r="PDM120" s="304"/>
      <c r="PDN120" s="304"/>
      <c r="PDO120" s="304"/>
      <c r="PDP120" s="304"/>
      <c r="PDQ120" s="304"/>
      <c r="PDR120" s="304"/>
      <c r="PDS120" s="304"/>
      <c r="PDT120" s="304"/>
      <c r="PDU120" s="304"/>
      <c r="PDV120" s="304"/>
      <c r="PDW120" s="304"/>
      <c r="PDX120" s="304"/>
      <c r="PDY120" s="304"/>
      <c r="PDZ120" s="304"/>
      <c r="PEA120" s="304"/>
      <c r="PEB120" s="304"/>
      <c r="PEC120" s="304"/>
      <c r="PED120" s="304"/>
      <c r="PEE120" s="304"/>
      <c r="PEF120" s="304"/>
      <c r="PEG120" s="304"/>
      <c r="PEH120" s="304"/>
      <c r="PEI120" s="304"/>
      <c r="PEJ120" s="304"/>
      <c r="PEK120" s="304"/>
      <c r="PEL120" s="304"/>
      <c r="PEM120" s="304"/>
      <c r="PEN120" s="304"/>
      <c r="PEO120" s="304"/>
      <c r="PEP120" s="304"/>
      <c r="PEQ120" s="304"/>
      <c r="PER120" s="304"/>
      <c r="PES120" s="304"/>
      <c r="PET120" s="304"/>
      <c r="PEU120" s="304"/>
      <c r="PEV120" s="304"/>
      <c r="PEW120" s="304"/>
      <c r="PEX120" s="304"/>
      <c r="PEY120" s="304"/>
      <c r="PEZ120" s="304"/>
      <c r="PFA120" s="304"/>
      <c r="PFB120" s="304"/>
      <c r="PFC120" s="304"/>
      <c r="PFD120" s="304"/>
      <c r="PFE120" s="304"/>
      <c r="PFF120" s="304"/>
      <c r="PFG120" s="304"/>
      <c r="PFH120" s="304"/>
      <c r="PFI120" s="304"/>
      <c r="PFJ120" s="304"/>
      <c r="PFK120" s="304"/>
      <c r="PFL120" s="304"/>
      <c r="PFM120" s="304"/>
      <c r="PFN120" s="304"/>
      <c r="PFO120" s="304"/>
      <c r="PFP120" s="304"/>
      <c r="PFQ120" s="304"/>
      <c r="PFR120" s="304"/>
      <c r="PFS120" s="304"/>
      <c r="PFT120" s="304"/>
      <c r="PFU120" s="304"/>
      <c r="PFV120" s="304"/>
      <c r="PFW120" s="304"/>
      <c r="PFX120" s="304"/>
      <c r="PFY120" s="304"/>
      <c r="PFZ120" s="304"/>
      <c r="PGA120" s="304"/>
      <c r="PGB120" s="304"/>
      <c r="PGC120" s="304"/>
      <c r="PGD120" s="304"/>
      <c r="PGE120" s="304"/>
      <c r="PGF120" s="304"/>
      <c r="PGG120" s="304"/>
      <c r="PGH120" s="304"/>
      <c r="PGI120" s="304"/>
      <c r="PGJ120" s="304"/>
      <c r="PGK120" s="304"/>
      <c r="PGL120" s="304"/>
      <c r="PGM120" s="304"/>
      <c r="PGN120" s="304"/>
      <c r="PGO120" s="304"/>
      <c r="PGP120" s="304"/>
      <c r="PGQ120" s="304"/>
      <c r="PGR120" s="304"/>
      <c r="PGS120" s="304"/>
      <c r="PGT120" s="304"/>
      <c r="PGU120" s="304"/>
      <c r="PGV120" s="304"/>
      <c r="PGW120" s="304"/>
      <c r="PGX120" s="304"/>
      <c r="PGY120" s="304"/>
      <c r="PGZ120" s="304"/>
      <c r="PHA120" s="304"/>
      <c r="PHB120" s="304"/>
      <c r="PHC120" s="304"/>
      <c r="PHD120" s="304"/>
      <c r="PHE120" s="304"/>
      <c r="PHF120" s="304"/>
      <c r="PHG120" s="304"/>
      <c r="PHH120" s="304"/>
      <c r="PHI120" s="304"/>
      <c r="PHJ120" s="304"/>
      <c r="PHK120" s="304"/>
      <c r="PHL120" s="304"/>
      <c r="PHM120" s="304"/>
      <c r="PHN120" s="304"/>
      <c r="PHO120" s="304"/>
      <c r="PHP120" s="304"/>
      <c r="PHQ120" s="304"/>
      <c r="PHR120" s="304"/>
      <c r="PHS120" s="304"/>
      <c r="PHT120" s="304"/>
      <c r="PHU120" s="304"/>
      <c r="PHV120" s="304"/>
      <c r="PHW120" s="304"/>
      <c r="PHX120" s="304"/>
      <c r="PHY120" s="304"/>
      <c r="PHZ120" s="304"/>
      <c r="PIA120" s="304"/>
      <c r="PIB120" s="304"/>
      <c r="PIC120" s="304"/>
      <c r="PID120" s="304"/>
      <c r="PIE120" s="304"/>
      <c r="PIF120" s="304"/>
      <c r="PIG120" s="304"/>
      <c r="PIH120" s="304"/>
      <c r="PII120" s="304"/>
      <c r="PIJ120" s="304"/>
      <c r="PIK120" s="304"/>
      <c r="PIL120" s="304"/>
      <c r="PIM120" s="304"/>
      <c r="PIN120" s="304"/>
      <c r="PIO120" s="304"/>
      <c r="PIP120" s="304"/>
      <c r="PIQ120" s="304"/>
      <c r="PIR120" s="304"/>
      <c r="PIS120" s="304"/>
      <c r="PIT120" s="304"/>
      <c r="PIU120" s="304"/>
      <c r="PIV120" s="304"/>
      <c r="PIW120" s="304"/>
      <c r="PIX120" s="304"/>
      <c r="PIY120" s="304"/>
      <c r="PIZ120" s="304"/>
      <c r="PJA120" s="304"/>
      <c r="PJB120" s="304"/>
      <c r="PJC120" s="304"/>
      <c r="PJD120" s="304"/>
      <c r="PJE120" s="304"/>
      <c r="PJF120" s="304"/>
      <c r="PJG120" s="304"/>
      <c r="PJH120" s="304"/>
      <c r="PJI120" s="304"/>
      <c r="PJJ120" s="304"/>
      <c r="PJK120" s="304"/>
      <c r="PJL120" s="304"/>
      <c r="PJM120" s="304"/>
      <c r="PJN120" s="304"/>
      <c r="PJO120" s="304"/>
      <c r="PJP120" s="304"/>
      <c r="PJQ120" s="304"/>
      <c r="PJR120" s="304"/>
      <c r="PJS120" s="304"/>
      <c r="PJT120" s="304"/>
      <c r="PJU120" s="304"/>
      <c r="PJV120" s="304"/>
      <c r="PJW120" s="304"/>
      <c r="PJX120" s="304"/>
      <c r="PJY120" s="304"/>
      <c r="PJZ120" s="304"/>
      <c r="PKA120" s="304"/>
      <c r="PKB120" s="304"/>
      <c r="PKC120" s="304"/>
      <c r="PKD120" s="304"/>
      <c r="PKE120" s="304"/>
      <c r="PKF120" s="304"/>
      <c r="PKG120" s="304"/>
      <c r="PKH120" s="304"/>
      <c r="PKI120" s="304"/>
      <c r="PKJ120" s="304"/>
      <c r="PKK120" s="304"/>
      <c r="PKL120" s="304"/>
      <c r="PKM120" s="304"/>
      <c r="PKN120" s="304"/>
      <c r="PKO120" s="304"/>
      <c r="PKP120" s="304"/>
      <c r="PKQ120" s="304"/>
      <c r="PKR120" s="304"/>
      <c r="PKS120" s="304"/>
      <c r="PKT120" s="304"/>
      <c r="PKU120" s="304"/>
      <c r="PKV120" s="304"/>
      <c r="PKW120" s="304"/>
      <c r="PKX120" s="304"/>
      <c r="PKY120" s="304"/>
      <c r="PKZ120" s="304"/>
      <c r="PLA120" s="304"/>
      <c r="PLB120" s="304"/>
      <c r="PLC120" s="304"/>
      <c r="PLD120" s="304"/>
      <c r="PLE120" s="304"/>
      <c r="PLF120" s="304"/>
      <c r="PLG120" s="304"/>
      <c r="PLH120" s="304"/>
      <c r="PLI120" s="304"/>
      <c r="PLJ120" s="304"/>
      <c r="PLK120" s="304"/>
      <c r="PLL120" s="304"/>
      <c r="PLM120" s="304"/>
      <c r="PLN120" s="304"/>
      <c r="PLO120" s="304"/>
      <c r="PLP120" s="304"/>
      <c r="PLQ120" s="304"/>
      <c r="PLR120" s="304"/>
      <c r="PLS120" s="304"/>
      <c r="PLT120" s="304"/>
      <c r="PLU120" s="304"/>
      <c r="PLV120" s="304"/>
      <c r="PLW120" s="304"/>
      <c r="PLX120" s="304"/>
      <c r="PLY120" s="304"/>
      <c r="PLZ120" s="304"/>
      <c r="PMA120" s="304"/>
      <c r="PMB120" s="304"/>
      <c r="PMC120" s="304"/>
      <c r="PMD120" s="304"/>
      <c r="PME120" s="304"/>
      <c r="PMF120" s="304"/>
      <c r="PMG120" s="304"/>
      <c r="PMH120" s="304"/>
      <c r="PMI120" s="304"/>
      <c r="PMJ120" s="304"/>
      <c r="PMK120" s="304"/>
      <c r="PML120" s="304"/>
      <c r="PMM120" s="304"/>
      <c r="PMN120" s="304"/>
      <c r="PMO120" s="304"/>
      <c r="PMP120" s="304"/>
      <c r="PMQ120" s="304"/>
      <c r="PMR120" s="304"/>
      <c r="PMS120" s="304"/>
      <c r="PMT120" s="304"/>
      <c r="PMU120" s="304"/>
      <c r="PMV120" s="304"/>
      <c r="PMW120" s="304"/>
      <c r="PMX120" s="304"/>
      <c r="PMY120" s="304"/>
      <c r="PMZ120" s="304"/>
      <c r="PNA120" s="304"/>
      <c r="PNB120" s="304"/>
      <c r="PNC120" s="304"/>
      <c r="PND120" s="304"/>
      <c r="PNE120" s="304"/>
      <c r="PNF120" s="304"/>
      <c r="PNG120" s="304"/>
      <c r="PNH120" s="304"/>
      <c r="PNI120" s="304"/>
      <c r="PNJ120" s="304"/>
      <c r="PNK120" s="304"/>
      <c r="PNL120" s="304"/>
      <c r="PNM120" s="304"/>
      <c r="PNN120" s="304"/>
      <c r="PNO120" s="304"/>
      <c r="PNP120" s="304"/>
      <c r="PNQ120" s="304"/>
      <c r="PNR120" s="304"/>
      <c r="PNS120" s="304"/>
      <c r="PNT120" s="304"/>
      <c r="PNU120" s="304"/>
      <c r="PNV120" s="304"/>
      <c r="PNW120" s="304"/>
      <c r="PNX120" s="304"/>
      <c r="PNY120" s="304"/>
      <c r="PNZ120" s="304"/>
      <c r="POA120" s="304"/>
      <c r="POB120" s="304"/>
      <c r="POC120" s="304"/>
      <c r="POD120" s="304"/>
      <c r="POE120" s="304"/>
      <c r="POF120" s="304"/>
      <c r="POG120" s="304"/>
      <c r="POH120" s="304"/>
      <c r="POI120" s="304"/>
      <c r="POJ120" s="304"/>
      <c r="POK120" s="304"/>
      <c r="POL120" s="304"/>
      <c r="POM120" s="304"/>
      <c r="PON120" s="304"/>
      <c r="POO120" s="304"/>
      <c r="POP120" s="304"/>
      <c r="POQ120" s="304"/>
      <c r="POR120" s="304"/>
      <c r="POS120" s="304"/>
      <c r="POT120" s="304"/>
      <c r="POU120" s="304"/>
      <c r="POV120" s="304"/>
      <c r="POW120" s="304"/>
      <c r="POX120" s="304"/>
      <c r="POY120" s="304"/>
      <c r="POZ120" s="304"/>
      <c r="PPA120" s="304"/>
      <c r="PPB120" s="304"/>
      <c r="PPC120" s="304"/>
      <c r="PPD120" s="304"/>
      <c r="PPE120" s="304"/>
      <c r="PPF120" s="304"/>
      <c r="PPG120" s="304"/>
      <c r="PPH120" s="304"/>
      <c r="PPI120" s="304"/>
      <c r="PPJ120" s="304"/>
      <c r="PPK120" s="304"/>
      <c r="PPL120" s="304"/>
      <c r="PPM120" s="304"/>
      <c r="PPN120" s="304"/>
      <c r="PPO120" s="304"/>
      <c r="PPP120" s="304"/>
      <c r="PPQ120" s="304"/>
      <c r="PPR120" s="304"/>
      <c r="PPS120" s="304"/>
      <c r="PPT120" s="304"/>
      <c r="PPU120" s="304"/>
      <c r="PPV120" s="304"/>
      <c r="PPW120" s="304"/>
      <c r="PPX120" s="304"/>
      <c r="PPY120" s="304"/>
      <c r="PPZ120" s="304"/>
      <c r="PQA120" s="304"/>
      <c r="PQB120" s="304"/>
      <c r="PQC120" s="304"/>
      <c r="PQD120" s="304"/>
      <c r="PQE120" s="304"/>
      <c r="PQF120" s="304"/>
      <c r="PQG120" s="304"/>
      <c r="PQH120" s="304"/>
      <c r="PQI120" s="304"/>
      <c r="PQJ120" s="304"/>
      <c r="PQK120" s="304"/>
      <c r="PQL120" s="304"/>
      <c r="PQM120" s="304"/>
      <c r="PQN120" s="304"/>
      <c r="PQO120" s="304"/>
      <c r="PQP120" s="304"/>
      <c r="PQQ120" s="304"/>
      <c r="PQR120" s="304"/>
      <c r="PQS120" s="304"/>
      <c r="PQT120" s="304"/>
      <c r="PQU120" s="304"/>
      <c r="PQV120" s="304"/>
      <c r="PQW120" s="304"/>
      <c r="PQX120" s="304"/>
      <c r="PQY120" s="304"/>
      <c r="PQZ120" s="304"/>
      <c r="PRA120" s="304"/>
      <c r="PRB120" s="304"/>
      <c r="PRC120" s="304"/>
      <c r="PRD120" s="304"/>
      <c r="PRE120" s="304"/>
      <c r="PRF120" s="304"/>
      <c r="PRG120" s="304"/>
      <c r="PRH120" s="304"/>
      <c r="PRI120" s="304"/>
      <c r="PRJ120" s="304"/>
      <c r="PRK120" s="304"/>
      <c r="PRL120" s="304"/>
      <c r="PRM120" s="304"/>
      <c r="PRN120" s="304"/>
      <c r="PRO120" s="304"/>
      <c r="PRP120" s="304"/>
      <c r="PRQ120" s="304"/>
      <c r="PRR120" s="304"/>
      <c r="PRS120" s="304"/>
      <c r="PRT120" s="304"/>
      <c r="PRU120" s="304"/>
      <c r="PRV120" s="304"/>
      <c r="PRW120" s="304"/>
      <c r="PRX120" s="304"/>
      <c r="PRY120" s="304"/>
      <c r="PRZ120" s="304"/>
      <c r="PSA120" s="304"/>
      <c r="PSB120" s="304"/>
      <c r="PSC120" s="304"/>
      <c r="PSD120" s="304"/>
      <c r="PSE120" s="304"/>
      <c r="PSF120" s="304"/>
      <c r="PSG120" s="304"/>
      <c r="PSH120" s="304"/>
      <c r="PSI120" s="304"/>
      <c r="PSJ120" s="304"/>
      <c r="PSK120" s="304"/>
      <c r="PSL120" s="304"/>
      <c r="PSM120" s="304"/>
      <c r="PSN120" s="304"/>
      <c r="PSO120" s="304"/>
      <c r="PSP120" s="304"/>
      <c r="PSQ120" s="304"/>
      <c r="PSR120" s="304"/>
      <c r="PSS120" s="304"/>
      <c r="PST120" s="304"/>
      <c r="PSU120" s="304"/>
      <c r="PSV120" s="304"/>
      <c r="PSW120" s="304"/>
      <c r="PSX120" s="304"/>
      <c r="PSY120" s="304"/>
      <c r="PSZ120" s="304"/>
      <c r="PTA120" s="304"/>
      <c r="PTB120" s="304"/>
      <c r="PTC120" s="304"/>
      <c r="PTD120" s="304"/>
      <c r="PTE120" s="304"/>
      <c r="PTF120" s="304"/>
      <c r="PTG120" s="304"/>
      <c r="PTH120" s="304"/>
      <c r="PTI120" s="304"/>
      <c r="PTJ120" s="304"/>
      <c r="PTK120" s="304"/>
      <c r="PTL120" s="304"/>
      <c r="PTM120" s="304"/>
      <c r="PTN120" s="304"/>
      <c r="PTO120" s="304"/>
      <c r="PTP120" s="304"/>
      <c r="PTQ120" s="304"/>
      <c r="PTR120" s="304"/>
      <c r="PTS120" s="304"/>
      <c r="PTT120" s="304"/>
      <c r="PTU120" s="304"/>
      <c r="PTV120" s="304"/>
      <c r="PTW120" s="304"/>
      <c r="PTX120" s="304"/>
      <c r="PTY120" s="304"/>
      <c r="PTZ120" s="304"/>
      <c r="PUA120" s="304"/>
      <c r="PUB120" s="304"/>
      <c r="PUC120" s="304"/>
      <c r="PUD120" s="304"/>
      <c r="PUE120" s="304"/>
      <c r="PUF120" s="304"/>
      <c r="PUG120" s="304"/>
      <c r="PUH120" s="304"/>
      <c r="PUI120" s="304"/>
      <c r="PUJ120" s="304"/>
      <c r="PUK120" s="304"/>
      <c r="PUL120" s="304"/>
      <c r="PUM120" s="304"/>
      <c r="PUN120" s="304"/>
      <c r="PUO120" s="304"/>
      <c r="PUP120" s="304"/>
      <c r="PUQ120" s="304"/>
      <c r="PUR120" s="304"/>
      <c r="PUS120" s="304"/>
      <c r="PUT120" s="304"/>
      <c r="PUU120" s="304"/>
      <c r="PUV120" s="304"/>
      <c r="PUW120" s="304"/>
      <c r="PUX120" s="304"/>
      <c r="PUY120" s="304"/>
      <c r="PUZ120" s="304"/>
      <c r="PVA120" s="304"/>
      <c r="PVB120" s="304"/>
      <c r="PVC120" s="304"/>
      <c r="PVD120" s="304"/>
      <c r="PVE120" s="304"/>
      <c r="PVF120" s="304"/>
      <c r="PVG120" s="304"/>
      <c r="PVH120" s="304"/>
      <c r="PVI120" s="304"/>
      <c r="PVJ120" s="304"/>
      <c r="PVK120" s="304"/>
      <c r="PVL120" s="304"/>
      <c r="PVM120" s="304"/>
      <c r="PVN120" s="304"/>
      <c r="PVO120" s="304"/>
      <c r="PVP120" s="304"/>
      <c r="PVQ120" s="304"/>
      <c r="PVR120" s="304"/>
      <c r="PVS120" s="304"/>
      <c r="PVT120" s="304"/>
      <c r="PVU120" s="304"/>
      <c r="PVV120" s="304"/>
      <c r="PVW120" s="304"/>
      <c r="PVX120" s="304"/>
      <c r="PVY120" s="304"/>
      <c r="PVZ120" s="304"/>
      <c r="PWA120" s="304"/>
      <c r="PWB120" s="304"/>
      <c r="PWC120" s="304"/>
      <c r="PWD120" s="304"/>
      <c r="PWE120" s="304"/>
      <c r="PWF120" s="304"/>
      <c r="PWG120" s="304"/>
      <c r="PWH120" s="304"/>
      <c r="PWI120" s="304"/>
      <c r="PWJ120" s="304"/>
      <c r="PWK120" s="304"/>
      <c r="PWL120" s="304"/>
      <c r="PWM120" s="304"/>
      <c r="PWN120" s="304"/>
      <c r="PWO120" s="304"/>
      <c r="PWP120" s="304"/>
      <c r="PWQ120" s="304"/>
      <c r="PWR120" s="304"/>
      <c r="PWS120" s="304"/>
      <c r="PWT120" s="304"/>
      <c r="PWU120" s="304"/>
      <c r="PWV120" s="304"/>
      <c r="PWW120" s="304"/>
      <c r="PWX120" s="304"/>
      <c r="PWY120" s="304"/>
      <c r="PWZ120" s="304"/>
      <c r="PXA120" s="304"/>
      <c r="PXB120" s="304"/>
      <c r="PXC120" s="304"/>
      <c r="PXD120" s="304"/>
      <c r="PXE120" s="304"/>
      <c r="PXF120" s="304"/>
      <c r="PXG120" s="304"/>
      <c r="PXH120" s="304"/>
      <c r="PXI120" s="304"/>
      <c r="PXJ120" s="304"/>
      <c r="PXK120" s="304"/>
      <c r="PXL120" s="304"/>
      <c r="PXM120" s="304"/>
      <c r="PXN120" s="304"/>
      <c r="PXO120" s="304"/>
      <c r="PXP120" s="304"/>
      <c r="PXQ120" s="304"/>
      <c r="PXR120" s="304"/>
      <c r="PXS120" s="304"/>
      <c r="PXT120" s="304"/>
      <c r="PXU120" s="304"/>
      <c r="PXV120" s="304"/>
      <c r="PXW120" s="304"/>
      <c r="PXX120" s="304"/>
      <c r="PXY120" s="304"/>
      <c r="PXZ120" s="304"/>
      <c r="PYA120" s="304"/>
      <c r="PYB120" s="304"/>
      <c r="PYC120" s="304"/>
      <c r="PYD120" s="304"/>
      <c r="PYE120" s="304"/>
      <c r="PYF120" s="304"/>
      <c r="PYG120" s="304"/>
      <c r="PYH120" s="304"/>
      <c r="PYI120" s="304"/>
      <c r="PYJ120" s="304"/>
      <c r="PYK120" s="304"/>
      <c r="PYL120" s="304"/>
      <c r="PYM120" s="304"/>
      <c r="PYN120" s="304"/>
      <c r="PYO120" s="304"/>
      <c r="PYP120" s="304"/>
      <c r="PYQ120" s="304"/>
      <c r="PYR120" s="304"/>
      <c r="PYS120" s="304"/>
      <c r="PYT120" s="304"/>
      <c r="PYU120" s="304"/>
      <c r="PYV120" s="304"/>
      <c r="PYW120" s="304"/>
      <c r="PYX120" s="304"/>
      <c r="PYY120" s="304"/>
      <c r="PYZ120" s="304"/>
      <c r="PZA120" s="304"/>
      <c r="PZB120" s="304"/>
      <c r="PZC120" s="304"/>
      <c r="PZD120" s="304"/>
      <c r="PZE120" s="304"/>
      <c r="PZF120" s="304"/>
      <c r="PZG120" s="304"/>
      <c r="PZH120" s="304"/>
      <c r="PZI120" s="304"/>
      <c r="PZJ120" s="304"/>
      <c r="PZK120" s="304"/>
      <c r="PZL120" s="304"/>
      <c r="PZM120" s="304"/>
      <c r="PZN120" s="304"/>
      <c r="PZO120" s="304"/>
      <c r="PZP120" s="304"/>
      <c r="PZQ120" s="304"/>
      <c r="PZR120" s="304"/>
      <c r="PZS120" s="304"/>
      <c r="PZT120" s="304"/>
      <c r="PZU120" s="304"/>
      <c r="PZV120" s="304"/>
      <c r="PZW120" s="304"/>
      <c r="PZX120" s="304"/>
      <c r="PZY120" s="304"/>
      <c r="PZZ120" s="304"/>
      <c r="QAA120" s="304"/>
      <c r="QAB120" s="304"/>
      <c r="QAC120" s="304"/>
      <c r="QAD120" s="304"/>
      <c r="QAE120" s="304"/>
      <c r="QAF120" s="304"/>
      <c r="QAG120" s="304"/>
      <c r="QAH120" s="304"/>
      <c r="QAI120" s="304"/>
      <c r="QAJ120" s="304"/>
      <c r="QAK120" s="304"/>
      <c r="QAL120" s="304"/>
      <c r="QAM120" s="304"/>
      <c r="QAN120" s="304"/>
      <c r="QAO120" s="304"/>
      <c r="QAP120" s="304"/>
      <c r="QAQ120" s="304"/>
      <c r="QAR120" s="304"/>
      <c r="QAS120" s="304"/>
      <c r="QAT120" s="304"/>
      <c r="QAU120" s="304"/>
      <c r="QAV120" s="304"/>
      <c r="QAW120" s="304"/>
      <c r="QAX120" s="304"/>
      <c r="QAY120" s="304"/>
      <c r="QAZ120" s="304"/>
      <c r="QBA120" s="304"/>
      <c r="QBB120" s="304"/>
      <c r="QBC120" s="304"/>
      <c r="QBD120" s="304"/>
      <c r="QBE120" s="304"/>
      <c r="QBF120" s="304"/>
      <c r="QBG120" s="304"/>
      <c r="QBH120" s="304"/>
      <c r="QBI120" s="304"/>
      <c r="QBJ120" s="304"/>
      <c r="QBK120" s="304"/>
      <c r="QBL120" s="304"/>
      <c r="QBM120" s="304"/>
      <c r="QBN120" s="304"/>
      <c r="QBO120" s="304"/>
      <c r="QBP120" s="304"/>
      <c r="QBQ120" s="304"/>
      <c r="QBR120" s="304"/>
      <c r="QBS120" s="304"/>
      <c r="QBT120" s="304"/>
      <c r="QBU120" s="304"/>
      <c r="QBV120" s="304"/>
      <c r="QBW120" s="304"/>
      <c r="QBX120" s="304"/>
      <c r="QBY120" s="304"/>
      <c r="QBZ120" s="304"/>
      <c r="QCA120" s="304"/>
      <c r="QCB120" s="304"/>
      <c r="QCC120" s="304"/>
      <c r="QCD120" s="304"/>
      <c r="QCE120" s="304"/>
      <c r="QCF120" s="304"/>
      <c r="QCG120" s="304"/>
      <c r="QCH120" s="304"/>
      <c r="QCI120" s="304"/>
      <c r="QCJ120" s="304"/>
      <c r="QCK120" s="304"/>
      <c r="QCL120" s="304"/>
      <c r="QCM120" s="304"/>
      <c r="QCN120" s="304"/>
      <c r="QCO120" s="304"/>
      <c r="QCP120" s="304"/>
      <c r="QCQ120" s="304"/>
      <c r="QCR120" s="304"/>
      <c r="QCS120" s="304"/>
      <c r="QCT120" s="304"/>
      <c r="QCU120" s="304"/>
      <c r="QCV120" s="304"/>
      <c r="QCW120" s="304"/>
      <c r="QCX120" s="304"/>
      <c r="QCY120" s="304"/>
      <c r="QCZ120" s="304"/>
      <c r="QDA120" s="304"/>
      <c r="QDB120" s="304"/>
      <c r="QDC120" s="304"/>
      <c r="QDD120" s="304"/>
      <c r="QDE120" s="304"/>
      <c r="QDF120" s="304"/>
      <c r="QDG120" s="304"/>
      <c r="QDH120" s="304"/>
      <c r="QDI120" s="304"/>
      <c r="QDJ120" s="304"/>
      <c r="QDK120" s="304"/>
      <c r="QDL120" s="304"/>
      <c r="QDM120" s="304"/>
      <c r="QDN120" s="304"/>
      <c r="QDO120" s="304"/>
      <c r="QDP120" s="304"/>
      <c r="QDQ120" s="304"/>
      <c r="QDR120" s="304"/>
      <c r="QDS120" s="304"/>
      <c r="QDT120" s="304"/>
      <c r="QDU120" s="304"/>
      <c r="QDV120" s="304"/>
      <c r="QDW120" s="304"/>
      <c r="QDX120" s="304"/>
      <c r="QDY120" s="304"/>
      <c r="QDZ120" s="304"/>
      <c r="QEA120" s="304"/>
      <c r="QEB120" s="304"/>
      <c r="QEC120" s="304"/>
      <c r="QED120" s="304"/>
      <c r="QEE120" s="304"/>
      <c r="QEF120" s="304"/>
      <c r="QEG120" s="304"/>
      <c r="QEH120" s="304"/>
      <c r="QEI120" s="304"/>
      <c r="QEJ120" s="304"/>
      <c r="QEK120" s="304"/>
      <c r="QEL120" s="304"/>
      <c r="QEM120" s="304"/>
      <c r="QEN120" s="304"/>
      <c r="QEO120" s="304"/>
      <c r="QEP120" s="304"/>
      <c r="QEQ120" s="304"/>
      <c r="QER120" s="304"/>
      <c r="QES120" s="304"/>
      <c r="QET120" s="304"/>
      <c r="QEU120" s="304"/>
      <c r="QEV120" s="304"/>
      <c r="QEW120" s="304"/>
      <c r="QEX120" s="304"/>
      <c r="QEY120" s="304"/>
      <c r="QEZ120" s="304"/>
      <c r="QFA120" s="304"/>
      <c r="QFB120" s="304"/>
      <c r="QFC120" s="304"/>
      <c r="QFD120" s="304"/>
      <c r="QFE120" s="304"/>
      <c r="QFF120" s="304"/>
      <c r="QFG120" s="304"/>
      <c r="QFH120" s="304"/>
      <c r="QFI120" s="304"/>
      <c r="QFJ120" s="304"/>
      <c r="QFK120" s="304"/>
      <c r="QFL120" s="304"/>
      <c r="QFM120" s="304"/>
      <c r="QFN120" s="304"/>
      <c r="QFO120" s="304"/>
      <c r="QFP120" s="304"/>
      <c r="QFQ120" s="304"/>
      <c r="QFR120" s="304"/>
      <c r="QFS120" s="304"/>
      <c r="QFT120" s="304"/>
      <c r="QFU120" s="304"/>
      <c r="QFV120" s="304"/>
      <c r="QFW120" s="304"/>
      <c r="QFX120" s="304"/>
      <c r="QFY120" s="304"/>
      <c r="QFZ120" s="304"/>
      <c r="QGA120" s="304"/>
      <c r="QGB120" s="304"/>
      <c r="QGC120" s="304"/>
      <c r="QGD120" s="304"/>
      <c r="QGE120" s="304"/>
      <c r="QGF120" s="304"/>
      <c r="QGG120" s="304"/>
      <c r="QGH120" s="304"/>
      <c r="QGI120" s="304"/>
      <c r="QGJ120" s="304"/>
      <c r="QGK120" s="304"/>
      <c r="QGL120" s="304"/>
      <c r="QGM120" s="304"/>
      <c r="QGN120" s="304"/>
      <c r="QGO120" s="304"/>
      <c r="QGP120" s="304"/>
      <c r="QGQ120" s="304"/>
      <c r="QGR120" s="304"/>
      <c r="QGS120" s="304"/>
      <c r="QGT120" s="304"/>
      <c r="QGU120" s="304"/>
      <c r="QGV120" s="304"/>
      <c r="QGW120" s="304"/>
      <c r="QGX120" s="304"/>
      <c r="QGY120" s="304"/>
      <c r="QGZ120" s="304"/>
      <c r="QHA120" s="304"/>
      <c r="QHB120" s="304"/>
      <c r="QHC120" s="304"/>
      <c r="QHD120" s="304"/>
      <c r="QHE120" s="304"/>
      <c r="QHF120" s="304"/>
      <c r="QHG120" s="304"/>
      <c r="QHH120" s="304"/>
      <c r="QHI120" s="304"/>
      <c r="QHJ120" s="304"/>
      <c r="QHK120" s="304"/>
      <c r="QHL120" s="304"/>
      <c r="QHM120" s="304"/>
      <c r="QHN120" s="304"/>
      <c r="QHO120" s="304"/>
      <c r="QHP120" s="304"/>
      <c r="QHQ120" s="304"/>
      <c r="QHR120" s="304"/>
      <c r="QHS120" s="304"/>
      <c r="QHT120" s="304"/>
      <c r="QHU120" s="304"/>
      <c r="QHV120" s="304"/>
      <c r="QHW120" s="304"/>
      <c r="QHX120" s="304"/>
      <c r="QHY120" s="304"/>
      <c r="QHZ120" s="304"/>
      <c r="QIA120" s="304"/>
      <c r="QIB120" s="304"/>
      <c r="QIC120" s="304"/>
      <c r="QID120" s="304"/>
      <c r="QIE120" s="304"/>
      <c r="QIF120" s="304"/>
      <c r="QIG120" s="304"/>
      <c r="QIH120" s="304"/>
      <c r="QII120" s="304"/>
      <c r="QIJ120" s="304"/>
      <c r="QIK120" s="304"/>
      <c r="QIL120" s="304"/>
      <c r="QIM120" s="304"/>
      <c r="QIN120" s="304"/>
      <c r="QIO120" s="304"/>
      <c r="QIP120" s="304"/>
      <c r="QIQ120" s="304"/>
      <c r="QIR120" s="304"/>
      <c r="QIS120" s="304"/>
      <c r="QIT120" s="304"/>
      <c r="QIU120" s="304"/>
      <c r="QIV120" s="304"/>
      <c r="QIW120" s="304"/>
      <c r="QIX120" s="304"/>
      <c r="QIY120" s="304"/>
      <c r="QIZ120" s="304"/>
      <c r="QJA120" s="304"/>
      <c r="QJB120" s="304"/>
      <c r="QJC120" s="304"/>
      <c r="QJD120" s="304"/>
      <c r="QJE120" s="304"/>
      <c r="QJF120" s="304"/>
      <c r="QJG120" s="304"/>
      <c r="QJH120" s="304"/>
      <c r="QJI120" s="304"/>
      <c r="QJJ120" s="304"/>
      <c r="QJK120" s="304"/>
      <c r="QJL120" s="304"/>
      <c r="QJM120" s="304"/>
      <c r="QJN120" s="304"/>
      <c r="QJO120" s="304"/>
      <c r="QJP120" s="304"/>
      <c r="QJQ120" s="304"/>
      <c r="QJR120" s="304"/>
      <c r="QJS120" s="304"/>
      <c r="QJT120" s="304"/>
      <c r="QJU120" s="304"/>
      <c r="QJV120" s="304"/>
      <c r="QJW120" s="304"/>
      <c r="QJX120" s="304"/>
      <c r="QJY120" s="304"/>
      <c r="QJZ120" s="304"/>
      <c r="QKA120" s="304"/>
      <c r="QKB120" s="304"/>
      <c r="QKC120" s="304"/>
      <c r="QKD120" s="304"/>
      <c r="QKE120" s="304"/>
      <c r="QKF120" s="304"/>
      <c r="QKG120" s="304"/>
      <c r="QKH120" s="304"/>
      <c r="QKI120" s="304"/>
      <c r="QKJ120" s="304"/>
      <c r="QKK120" s="304"/>
      <c r="QKL120" s="304"/>
      <c r="QKM120" s="304"/>
      <c r="QKN120" s="304"/>
      <c r="QKO120" s="304"/>
      <c r="QKP120" s="304"/>
      <c r="QKQ120" s="304"/>
      <c r="QKR120" s="304"/>
      <c r="QKS120" s="304"/>
      <c r="QKT120" s="304"/>
      <c r="QKU120" s="304"/>
      <c r="QKV120" s="304"/>
      <c r="QKW120" s="304"/>
      <c r="QKX120" s="304"/>
      <c r="QKY120" s="304"/>
      <c r="QKZ120" s="304"/>
      <c r="QLA120" s="304"/>
      <c r="QLB120" s="304"/>
      <c r="QLC120" s="304"/>
      <c r="QLD120" s="304"/>
      <c r="QLE120" s="304"/>
      <c r="QLF120" s="304"/>
      <c r="QLG120" s="304"/>
      <c r="QLH120" s="304"/>
      <c r="QLI120" s="304"/>
      <c r="QLJ120" s="304"/>
      <c r="QLK120" s="304"/>
      <c r="QLL120" s="304"/>
      <c r="QLM120" s="304"/>
      <c r="QLN120" s="304"/>
      <c r="QLO120" s="304"/>
      <c r="QLP120" s="304"/>
      <c r="QLQ120" s="304"/>
      <c r="QLR120" s="304"/>
      <c r="QLS120" s="304"/>
      <c r="QLT120" s="304"/>
      <c r="QLU120" s="304"/>
      <c r="QLV120" s="304"/>
      <c r="QLW120" s="304"/>
      <c r="QLX120" s="304"/>
      <c r="QLY120" s="304"/>
      <c r="QLZ120" s="304"/>
      <c r="QMA120" s="304"/>
      <c r="QMB120" s="304"/>
      <c r="QMC120" s="304"/>
      <c r="QMD120" s="304"/>
      <c r="QME120" s="304"/>
      <c r="QMF120" s="304"/>
      <c r="QMG120" s="304"/>
      <c r="QMH120" s="304"/>
      <c r="QMI120" s="304"/>
      <c r="QMJ120" s="304"/>
      <c r="QMK120" s="304"/>
      <c r="QML120" s="304"/>
      <c r="QMM120" s="304"/>
      <c r="QMN120" s="304"/>
      <c r="QMO120" s="304"/>
      <c r="QMP120" s="304"/>
      <c r="QMQ120" s="304"/>
      <c r="QMR120" s="304"/>
      <c r="QMS120" s="304"/>
      <c r="QMT120" s="304"/>
      <c r="QMU120" s="304"/>
      <c r="QMV120" s="304"/>
      <c r="QMW120" s="304"/>
      <c r="QMX120" s="304"/>
      <c r="QMY120" s="304"/>
      <c r="QMZ120" s="304"/>
      <c r="QNA120" s="304"/>
      <c r="QNB120" s="304"/>
      <c r="QNC120" s="304"/>
      <c r="QND120" s="304"/>
      <c r="QNE120" s="304"/>
      <c r="QNF120" s="304"/>
      <c r="QNG120" s="304"/>
      <c r="QNH120" s="304"/>
      <c r="QNI120" s="304"/>
      <c r="QNJ120" s="304"/>
      <c r="QNK120" s="304"/>
      <c r="QNL120" s="304"/>
      <c r="QNM120" s="304"/>
      <c r="QNN120" s="304"/>
      <c r="QNO120" s="304"/>
      <c r="QNP120" s="304"/>
      <c r="QNQ120" s="304"/>
      <c r="QNR120" s="304"/>
      <c r="QNS120" s="304"/>
      <c r="QNT120" s="304"/>
      <c r="QNU120" s="304"/>
      <c r="QNV120" s="304"/>
      <c r="QNW120" s="304"/>
      <c r="QNX120" s="304"/>
      <c r="QNY120" s="304"/>
      <c r="QNZ120" s="304"/>
      <c r="QOA120" s="304"/>
      <c r="QOB120" s="304"/>
      <c r="QOC120" s="304"/>
      <c r="QOD120" s="304"/>
      <c r="QOE120" s="304"/>
      <c r="QOF120" s="304"/>
      <c r="QOG120" s="304"/>
      <c r="QOH120" s="304"/>
      <c r="QOI120" s="304"/>
      <c r="QOJ120" s="304"/>
      <c r="QOK120" s="304"/>
      <c r="QOL120" s="304"/>
      <c r="QOM120" s="304"/>
      <c r="QON120" s="304"/>
      <c r="QOO120" s="304"/>
      <c r="QOP120" s="304"/>
      <c r="QOQ120" s="304"/>
      <c r="QOR120" s="304"/>
      <c r="QOS120" s="304"/>
      <c r="QOT120" s="304"/>
      <c r="QOU120" s="304"/>
      <c r="QOV120" s="304"/>
      <c r="QOW120" s="304"/>
      <c r="QOX120" s="304"/>
      <c r="QOY120" s="304"/>
      <c r="QOZ120" s="304"/>
      <c r="QPA120" s="304"/>
      <c r="QPB120" s="304"/>
      <c r="QPC120" s="304"/>
      <c r="QPD120" s="304"/>
      <c r="QPE120" s="304"/>
      <c r="QPF120" s="304"/>
      <c r="QPG120" s="304"/>
      <c r="QPH120" s="304"/>
      <c r="QPI120" s="304"/>
      <c r="QPJ120" s="304"/>
      <c r="QPK120" s="304"/>
      <c r="QPL120" s="304"/>
      <c r="QPM120" s="304"/>
      <c r="QPN120" s="304"/>
      <c r="QPO120" s="304"/>
      <c r="QPP120" s="304"/>
      <c r="QPQ120" s="304"/>
      <c r="QPR120" s="304"/>
      <c r="QPS120" s="304"/>
      <c r="QPT120" s="304"/>
      <c r="QPU120" s="304"/>
      <c r="QPV120" s="304"/>
      <c r="QPW120" s="304"/>
      <c r="QPX120" s="304"/>
      <c r="QPY120" s="304"/>
      <c r="QPZ120" s="304"/>
      <c r="QQA120" s="304"/>
      <c r="QQB120" s="304"/>
      <c r="QQC120" s="304"/>
      <c r="QQD120" s="304"/>
      <c r="QQE120" s="304"/>
      <c r="QQF120" s="304"/>
      <c r="QQG120" s="304"/>
      <c r="QQH120" s="304"/>
      <c r="QQI120" s="304"/>
      <c r="QQJ120" s="304"/>
      <c r="QQK120" s="304"/>
      <c r="QQL120" s="304"/>
      <c r="QQM120" s="304"/>
      <c r="QQN120" s="304"/>
      <c r="QQO120" s="304"/>
      <c r="QQP120" s="304"/>
      <c r="QQQ120" s="304"/>
      <c r="QQR120" s="304"/>
      <c r="QQS120" s="304"/>
      <c r="QQT120" s="304"/>
      <c r="QQU120" s="304"/>
      <c r="QQV120" s="304"/>
      <c r="QQW120" s="304"/>
      <c r="QQX120" s="304"/>
      <c r="QQY120" s="304"/>
      <c r="QQZ120" s="304"/>
      <c r="QRA120" s="304"/>
      <c r="QRB120" s="304"/>
      <c r="QRC120" s="304"/>
      <c r="QRD120" s="304"/>
      <c r="QRE120" s="304"/>
      <c r="QRF120" s="304"/>
      <c r="QRG120" s="304"/>
      <c r="QRH120" s="304"/>
      <c r="QRI120" s="304"/>
      <c r="QRJ120" s="304"/>
      <c r="QRK120" s="304"/>
      <c r="QRL120" s="304"/>
      <c r="QRM120" s="304"/>
      <c r="QRN120" s="304"/>
      <c r="QRO120" s="304"/>
      <c r="QRP120" s="304"/>
      <c r="QRQ120" s="304"/>
      <c r="QRR120" s="304"/>
      <c r="QRS120" s="304"/>
      <c r="QRT120" s="304"/>
      <c r="QRU120" s="304"/>
      <c r="QRV120" s="304"/>
      <c r="QRW120" s="304"/>
      <c r="QRX120" s="304"/>
      <c r="QRY120" s="304"/>
      <c r="QRZ120" s="304"/>
      <c r="QSA120" s="304"/>
      <c r="QSB120" s="304"/>
      <c r="QSC120" s="304"/>
      <c r="QSD120" s="304"/>
      <c r="QSE120" s="304"/>
      <c r="QSF120" s="304"/>
      <c r="QSG120" s="304"/>
      <c r="QSH120" s="304"/>
      <c r="QSI120" s="304"/>
      <c r="QSJ120" s="304"/>
      <c r="QSK120" s="304"/>
      <c r="QSL120" s="304"/>
      <c r="QSM120" s="304"/>
      <c r="QSN120" s="304"/>
      <c r="QSO120" s="304"/>
      <c r="QSP120" s="304"/>
      <c r="QSQ120" s="304"/>
      <c r="QSR120" s="304"/>
      <c r="QSS120" s="304"/>
      <c r="QST120" s="304"/>
      <c r="QSU120" s="304"/>
      <c r="QSV120" s="304"/>
      <c r="QSW120" s="304"/>
      <c r="QSX120" s="304"/>
      <c r="QSY120" s="304"/>
      <c r="QSZ120" s="304"/>
      <c r="QTA120" s="304"/>
      <c r="QTB120" s="304"/>
      <c r="QTC120" s="304"/>
      <c r="QTD120" s="304"/>
      <c r="QTE120" s="304"/>
      <c r="QTF120" s="304"/>
      <c r="QTG120" s="304"/>
      <c r="QTH120" s="304"/>
      <c r="QTI120" s="304"/>
      <c r="QTJ120" s="304"/>
      <c r="QTK120" s="304"/>
      <c r="QTL120" s="304"/>
      <c r="QTM120" s="304"/>
      <c r="QTN120" s="304"/>
      <c r="QTO120" s="304"/>
      <c r="QTP120" s="304"/>
      <c r="QTQ120" s="304"/>
      <c r="QTR120" s="304"/>
      <c r="QTS120" s="304"/>
      <c r="QTT120" s="304"/>
      <c r="QTU120" s="304"/>
      <c r="QTV120" s="304"/>
      <c r="QTW120" s="304"/>
      <c r="QTX120" s="304"/>
      <c r="QTY120" s="304"/>
      <c r="QTZ120" s="304"/>
      <c r="QUA120" s="304"/>
      <c r="QUB120" s="304"/>
      <c r="QUC120" s="304"/>
      <c r="QUD120" s="304"/>
      <c r="QUE120" s="304"/>
      <c r="QUF120" s="304"/>
      <c r="QUG120" s="304"/>
      <c r="QUH120" s="304"/>
      <c r="QUI120" s="304"/>
      <c r="QUJ120" s="304"/>
      <c r="QUK120" s="304"/>
      <c r="QUL120" s="304"/>
      <c r="QUM120" s="304"/>
      <c r="QUN120" s="304"/>
      <c r="QUO120" s="304"/>
      <c r="QUP120" s="304"/>
      <c r="QUQ120" s="304"/>
      <c r="QUR120" s="304"/>
      <c r="QUS120" s="304"/>
      <c r="QUT120" s="304"/>
      <c r="QUU120" s="304"/>
      <c r="QUV120" s="304"/>
      <c r="QUW120" s="304"/>
      <c r="QUX120" s="304"/>
      <c r="QUY120" s="304"/>
      <c r="QUZ120" s="304"/>
      <c r="QVA120" s="304"/>
      <c r="QVB120" s="304"/>
      <c r="QVC120" s="304"/>
      <c r="QVD120" s="304"/>
      <c r="QVE120" s="304"/>
      <c r="QVF120" s="304"/>
      <c r="QVG120" s="304"/>
      <c r="QVH120" s="304"/>
      <c r="QVI120" s="304"/>
      <c r="QVJ120" s="304"/>
      <c r="QVK120" s="304"/>
      <c r="QVL120" s="304"/>
      <c r="QVM120" s="304"/>
      <c r="QVN120" s="304"/>
      <c r="QVO120" s="304"/>
      <c r="QVP120" s="304"/>
      <c r="QVQ120" s="304"/>
      <c r="QVR120" s="304"/>
      <c r="QVS120" s="304"/>
      <c r="QVT120" s="304"/>
      <c r="QVU120" s="304"/>
      <c r="QVV120" s="304"/>
      <c r="QVW120" s="304"/>
      <c r="QVX120" s="304"/>
      <c r="QVY120" s="304"/>
      <c r="QVZ120" s="304"/>
      <c r="QWA120" s="304"/>
      <c r="QWB120" s="304"/>
      <c r="QWC120" s="304"/>
      <c r="QWD120" s="304"/>
      <c r="QWE120" s="304"/>
      <c r="QWF120" s="304"/>
      <c r="QWG120" s="304"/>
      <c r="QWH120" s="304"/>
      <c r="QWI120" s="304"/>
      <c r="QWJ120" s="304"/>
      <c r="QWK120" s="304"/>
      <c r="QWL120" s="304"/>
      <c r="QWM120" s="304"/>
      <c r="QWN120" s="304"/>
      <c r="QWO120" s="304"/>
      <c r="QWP120" s="304"/>
      <c r="QWQ120" s="304"/>
      <c r="QWR120" s="304"/>
      <c r="QWS120" s="304"/>
      <c r="QWT120" s="304"/>
      <c r="QWU120" s="304"/>
      <c r="QWV120" s="304"/>
      <c r="QWW120" s="304"/>
      <c r="QWX120" s="304"/>
      <c r="QWY120" s="304"/>
      <c r="QWZ120" s="304"/>
      <c r="QXA120" s="304"/>
      <c r="QXB120" s="304"/>
      <c r="QXC120" s="304"/>
      <c r="QXD120" s="304"/>
      <c r="QXE120" s="304"/>
      <c r="QXF120" s="304"/>
      <c r="QXG120" s="304"/>
      <c r="QXH120" s="304"/>
      <c r="QXI120" s="304"/>
      <c r="QXJ120" s="304"/>
      <c r="QXK120" s="304"/>
      <c r="QXL120" s="304"/>
      <c r="QXM120" s="304"/>
      <c r="QXN120" s="304"/>
      <c r="QXO120" s="304"/>
      <c r="QXP120" s="304"/>
      <c r="QXQ120" s="304"/>
      <c r="QXR120" s="304"/>
      <c r="QXS120" s="304"/>
      <c r="QXT120" s="304"/>
      <c r="QXU120" s="304"/>
      <c r="QXV120" s="304"/>
      <c r="QXW120" s="304"/>
      <c r="QXX120" s="304"/>
      <c r="QXY120" s="304"/>
      <c r="QXZ120" s="304"/>
      <c r="QYA120" s="304"/>
      <c r="QYB120" s="304"/>
      <c r="QYC120" s="304"/>
      <c r="QYD120" s="304"/>
      <c r="QYE120" s="304"/>
      <c r="QYF120" s="304"/>
      <c r="QYG120" s="304"/>
      <c r="QYH120" s="304"/>
      <c r="QYI120" s="304"/>
      <c r="QYJ120" s="304"/>
      <c r="QYK120" s="304"/>
      <c r="QYL120" s="304"/>
      <c r="QYM120" s="304"/>
      <c r="QYN120" s="304"/>
      <c r="QYO120" s="304"/>
      <c r="QYP120" s="304"/>
      <c r="QYQ120" s="304"/>
      <c r="QYR120" s="304"/>
      <c r="QYS120" s="304"/>
      <c r="QYT120" s="304"/>
      <c r="QYU120" s="304"/>
      <c r="QYV120" s="304"/>
      <c r="QYW120" s="304"/>
      <c r="QYX120" s="304"/>
      <c r="QYY120" s="304"/>
      <c r="QYZ120" s="304"/>
      <c r="QZA120" s="304"/>
      <c r="QZB120" s="304"/>
      <c r="QZC120" s="304"/>
      <c r="QZD120" s="304"/>
      <c r="QZE120" s="304"/>
      <c r="QZF120" s="304"/>
      <c r="QZG120" s="304"/>
      <c r="QZH120" s="304"/>
      <c r="QZI120" s="304"/>
      <c r="QZJ120" s="304"/>
      <c r="QZK120" s="304"/>
      <c r="QZL120" s="304"/>
      <c r="QZM120" s="304"/>
      <c r="QZN120" s="304"/>
      <c r="QZO120" s="304"/>
      <c r="QZP120" s="304"/>
      <c r="QZQ120" s="304"/>
      <c r="QZR120" s="304"/>
      <c r="QZS120" s="304"/>
      <c r="QZT120" s="304"/>
      <c r="QZU120" s="304"/>
      <c r="QZV120" s="304"/>
      <c r="QZW120" s="304"/>
      <c r="QZX120" s="304"/>
      <c r="QZY120" s="304"/>
      <c r="QZZ120" s="304"/>
      <c r="RAA120" s="304"/>
      <c r="RAB120" s="304"/>
      <c r="RAC120" s="304"/>
      <c r="RAD120" s="304"/>
      <c r="RAE120" s="304"/>
      <c r="RAF120" s="304"/>
      <c r="RAG120" s="304"/>
      <c r="RAH120" s="304"/>
      <c r="RAI120" s="304"/>
      <c r="RAJ120" s="304"/>
      <c r="RAK120" s="304"/>
      <c r="RAL120" s="304"/>
      <c r="RAM120" s="304"/>
      <c r="RAN120" s="304"/>
      <c r="RAO120" s="304"/>
      <c r="RAP120" s="304"/>
      <c r="RAQ120" s="304"/>
      <c r="RAR120" s="304"/>
      <c r="RAS120" s="304"/>
      <c r="RAT120" s="304"/>
      <c r="RAU120" s="304"/>
      <c r="RAV120" s="304"/>
      <c r="RAW120" s="304"/>
      <c r="RAX120" s="304"/>
      <c r="RAY120" s="304"/>
      <c r="RAZ120" s="304"/>
      <c r="RBA120" s="304"/>
      <c r="RBB120" s="304"/>
      <c r="RBC120" s="304"/>
      <c r="RBD120" s="304"/>
      <c r="RBE120" s="304"/>
      <c r="RBF120" s="304"/>
      <c r="RBG120" s="304"/>
      <c r="RBH120" s="304"/>
      <c r="RBI120" s="304"/>
      <c r="RBJ120" s="304"/>
      <c r="RBK120" s="304"/>
      <c r="RBL120" s="304"/>
      <c r="RBM120" s="304"/>
      <c r="RBN120" s="304"/>
      <c r="RBO120" s="304"/>
      <c r="RBP120" s="304"/>
      <c r="RBQ120" s="304"/>
      <c r="RBR120" s="304"/>
      <c r="RBS120" s="304"/>
      <c r="RBT120" s="304"/>
      <c r="RBU120" s="304"/>
      <c r="RBV120" s="304"/>
      <c r="RBW120" s="304"/>
      <c r="RBX120" s="304"/>
      <c r="RBY120" s="304"/>
      <c r="RBZ120" s="304"/>
      <c r="RCA120" s="304"/>
      <c r="RCB120" s="304"/>
      <c r="RCC120" s="304"/>
      <c r="RCD120" s="304"/>
      <c r="RCE120" s="304"/>
      <c r="RCF120" s="304"/>
      <c r="RCG120" s="304"/>
      <c r="RCH120" s="304"/>
      <c r="RCI120" s="304"/>
      <c r="RCJ120" s="304"/>
      <c r="RCK120" s="304"/>
      <c r="RCL120" s="304"/>
      <c r="RCM120" s="304"/>
      <c r="RCN120" s="304"/>
      <c r="RCO120" s="304"/>
      <c r="RCP120" s="304"/>
      <c r="RCQ120" s="304"/>
      <c r="RCR120" s="304"/>
      <c r="RCS120" s="304"/>
      <c r="RCT120" s="304"/>
      <c r="RCU120" s="304"/>
      <c r="RCV120" s="304"/>
      <c r="RCW120" s="304"/>
      <c r="RCX120" s="304"/>
      <c r="RCY120" s="304"/>
      <c r="RCZ120" s="304"/>
      <c r="RDA120" s="304"/>
      <c r="RDB120" s="304"/>
      <c r="RDC120" s="304"/>
      <c r="RDD120" s="304"/>
      <c r="RDE120" s="304"/>
      <c r="RDF120" s="304"/>
      <c r="RDG120" s="304"/>
      <c r="RDH120" s="304"/>
      <c r="RDI120" s="304"/>
      <c r="RDJ120" s="304"/>
      <c r="RDK120" s="304"/>
      <c r="RDL120" s="304"/>
      <c r="RDM120" s="304"/>
      <c r="RDN120" s="304"/>
      <c r="RDO120" s="304"/>
      <c r="RDP120" s="304"/>
      <c r="RDQ120" s="304"/>
      <c r="RDR120" s="304"/>
      <c r="RDS120" s="304"/>
      <c r="RDT120" s="304"/>
      <c r="RDU120" s="304"/>
      <c r="RDV120" s="304"/>
      <c r="RDW120" s="304"/>
      <c r="RDX120" s="304"/>
      <c r="RDY120" s="304"/>
      <c r="RDZ120" s="304"/>
      <c r="REA120" s="304"/>
      <c r="REB120" s="304"/>
      <c r="REC120" s="304"/>
      <c r="RED120" s="304"/>
      <c r="REE120" s="304"/>
      <c r="REF120" s="304"/>
      <c r="REG120" s="304"/>
      <c r="REH120" s="304"/>
      <c r="REI120" s="304"/>
      <c r="REJ120" s="304"/>
      <c r="REK120" s="304"/>
      <c r="REL120" s="304"/>
      <c r="REM120" s="304"/>
      <c r="REN120" s="304"/>
      <c r="REO120" s="304"/>
      <c r="REP120" s="304"/>
      <c r="REQ120" s="304"/>
      <c r="RER120" s="304"/>
      <c r="RES120" s="304"/>
      <c r="RET120" s="304"/>
      <c r="REU120" s="304"/>
      <c r="REV120" s="304"/>
      <c r="REW120" s="304"/>
      <c r="REX120" s="304"/>
      <c r="REY120" s="304"/>
      <c r="REZ120" s="304"/>
      <c r="RFA120" s="304"/>
      <c r="RFB120" s="304"/>
      <c r="RFC120" s="304"/>
      <c r="RFD120" s="304"/>
      <c r="RFE120" s="304"/>
      <c r="RFF120" s="304"/>
      <c r="RFG120" s="304"/>
      <c r="RFH120" s="304"/>
      <c r="RFI120" s="304"/>
      <c r="RFJ120" s="304"/>
      <c r="RFK120" s="304"/>
      <c r="RFL120" s="304"/>
      <c r="RFM120" s="304"/>
      <c r="RFN120" s="304"/>
      <c r="RFO120" s="304"/>
      <c r="RFP120" s="304"/>
      <c r="RFQ120" s="304"/>
      <c r="RFR120" s="304"/>
      <c r="RFS120" s="304"/>
      <c r="RFT120" s="304"/>
      <c r="RFU120" s="304"/>
      <c r="RFV120" s="304"/>
      <c r="RFW120" s="304"/>
      <c r="RFX120" s="304"/>
      <c r="RFY120" s="304"/>
      <c r="RFZ120" s="304"/>
      <c r="RGA120" s="304"/>
      <c r="RGB120" s="304"/>
      <c r="RGC120" s="304"/>
      <c r="RGD120" s="304"/>
      <c r="RGE120" s="304"/>
      <c r="RGF120" s="304"/>
      <c r="RGG120" s="304"/>
      <c r="RGH120" s="304"/>
      <c r="RGI120" s="304"/>
      <c r="RGJ120" s="304"/>
      <c r="RGK120" s="304"/>
      <c r="RGL120" s="304"/>
      <c r="RGM120" s="304"/>
      <c r="RGN120" s="304"/>
      <c r="RGO120" s="304"/>
      <c r="RGP120" s="304"/>
      <c r="RGQ120" s="304"/>
      <c r="RGR120" s="304"/>
      <c r="RGS120" s="304"/>
      <c r="RGT120" s="304"/>
      <c r="RGU120" s="304"/>
      <c r="RGV120" s="304"/>
      <c r="RGW120" s="304"/>
      <c r="RGX120" s="304"/>
      <c r="RGY120" s="304"/>
      <c r="RGZ120" s="304"/>
      <c r="RHA120" s="304"/>
      <c r="RHB120" s="304"/>
      <c r="RHC120" s="304"/>
      <c r="RHD120" s="304"/>
      <c r="RHE120" s="304"/>
      <c r="RHF120" s="304"/>
      <c r="RHG120" s="304"/>
      <c r="RHH120" s="304"/>
      <c r="RHI120" s="304"/>
      <c r="RHJ120" s="304"/>
      <c r="RHK120" s="304"/>
      <c r="RHL120" s="304"/>
      <c r="RHM120" s="304"/>
      <c r="RHN120" s="304"/>
      <c r="RHO120" s="304"/>
      <c r="RHP120" s="304"/>
      <c r="RHQ120" s="304"/>
      <c r="RHR120" s="304"/>
      <c r="RHS120" s="304"/>
      <c r="RHT120" s="304"/>
      <c r="RHU120" s="304"/>
      <c r="RHV120" s="304"/>
      <c r="RHW120" s="304"/>
      <c r="RHX120" s="304"/>
      <c r="RHY120" s="304"/>
      <c r="RHZ120" s="304"/>
      <c r="RIA120" s="304"/>
      <c r="RIB120" s="304"/>
      <c r="RIC120" s="304"/>
      <c r="RID120" s="304"/>
      <c r="RIE120" s="304"/>
      <c r="RIF120" s="304"/>
      <c r="RIG120" s="304"/>
      <c r="RIH120" s="304"/>
      <c r="RII120" s="304"/>
      <c r="RIJ120" s="304"/>
      <c r="RIK120" s="304"/>
      <c r="RIL120" s="304"/>
      <c r="RIM120" s="304"/>
      <c r="RIN120" s="304"/>
      <c r="RIO120" s="304"/>
      <c r="RIP120" s="304"/>
      <c r="RIQ120" s="304"/>
      <c r="RIR120" s="304"/>
      <c r="RIS120" s="304"/>
      <c r="RIT120" s="304"/>
      <c r="RIU120" s="304"/>
      <c r="RIV120" s="304"/>
      <c r="RIW120" s="304"/>
      <c r="RIX120" s="304"/>
      <c r="RIY120" s="304"/>
      <c r="RIZ120" s="304"/>
      <c r="RJA120" s="304"/>
      <c r="RJB120" s="304"/>
      <c r="RJC120" s="304"/>
      <c r="RJD120" s="304"/>
      <c r="RJE120" s="304"/>
      <c r="RJF120" s="304"/>
      <c r="RJG120" s="304"/>
      <c r="RJH120" s="304"/>
      <c r="RJI120" s="304"/>
      <c r="RJJ120" s="304"/>
      <c r="RJK120" s="304"/>
      <c r="RJL120" s="304"/>
      <c r="RJM120" s="304"/>
      <c r="RJN120" s="304"/>
      <c r="RJO120" s="304"/>
      <c r="RJP120" s="304"/>
      <c r="RJQ120" s="304"/>
      <c r="RJR120" s="304"/>
      <c r="RJS120" s="304"/>
      <c r="RJT120" s="304"/>
      <c r="RJU120" s="304"/>
      <c r="RJV120" s="304"/>
      <c r="RJW120" s="304"/>
      <c r="RJX120" s="304"/>
      <c r="RJY120" s="304"/>
      <c r="RJZ120" s="304"/>
      <c r="RKA120" s="304"/>
      <c r="RKB120" s="304"/>
      <c r="RKC120" s="304"/>
      <c r="RKD120" s="304"/>
      <c r="RKE120" s="304"/>
      <c r="RKF120" s="304"/>
      <c r="RKG120" s="304"/>
      <c r="RKH120" s="304"/>
      <c r="RKI120" s="304"/>
      <c r="RKJ120" s="304"/>
      <c r="RKK120" s="304"/>
      <c r="RKL120" s="304"/>
      <c r="RKM120" s="304"/>
      <c r="RKN120" s="304"/>
      <c r="RKO120" s="304"/>
      <c r="RKP120" s="304"/>
      <c r="RKQ120" s="304"/>
      <c r="RKR120" s="304"/>
      <c r="RKS120" s="304"/>
      <c r="RKT120" s="304"/>
      <c r="RKU120" s="304"/>
      <c r="RKV120" s="304"/>
      <c r="RKW120" s="304"/>
      <c r="RKX120" s="304"/>
      <c r="RKY120" s="304"/>
      <c r="RKZ120" s="304"/>
      <c r="RLA120" s="304"/>
      <c r="RLB120" s="304"/>
      <c r="RLC120" s="304"/>
      <c r="RLD120" s="304"/>
      <c r="RLE120" s="304"/>
      <c r="RLF120" s="304"/>
      <c r="RLG120" s="304"/>
      <c r="RLH120" s="304"/>
      <c r="RLI120" s="304"/>
      <c r="RLJ120" s="304"/>
      <c r="RLK120" s="304"/>
      <c r="RLL120" s="304"/>
      <c r="RLM120" s="304"/>
      <c r="RLN120" s="304"/>
      <c r="RLO120" s="304"/>
      <c r="RLP120" s="304"/>
      <c r="RLQ120" s="304"/>
      <c r="RLR120" s="304"/>
      <c r="RLS120" s="304"/>
      <c r="RLT120" s="304"/>
      <c r="RLU120" s="304"/>
      <c r="RLV120" s="304"/>
      <c r="RLW120" s="304"/>
      <c r="RLX120" s="304"/>
      <c r="RLY120" s="304"/>
      <c r="RLZ120" s="304"/>
      <c r="RMA120" s="304"/>
      <c r="RMB120" s="304"/>
      <c r="RMC120" s="304"/>
      <c r="RMD120" s="304"/>
      <c r="RME120" s="304"/>
      <c r="RMF120" s="304"/>
      <c r="RMG120" s="304"/>
      <c r="RMH120" s="304"/>
      <c r="RMI120" s="304"/>
      <c r="RMJ120" s="304"/>
      <c r="RMK120" s="304"/>
      <c r="RML120" s="304"/>
      <c r="RMM120" s="304"/>
      <c r="RMN120" s="304"/>
      <c r="RMO120" s="304"/>
      <c r="RMP120" s="304"/>
      <c r="RMQ120" s="304"/>
      <c r="RMR120" s="304"/>
      <c r="RMS120" s="304"/>
      <c r="RMT120" s="304"/>
      <c r="RMU120" s="304"/>
      <c r="RMV120" s="304"/>
      <c r="RMW120" s="304"/>
      <c r="RMX120" s="304"/>
      <c r="RMY120" s="304"/>
      <c r="RMZ120" s="304"/>
      <c r="RNA120" s="304"/>
      <c r="RNB120" s="304"/>
      <c r="RNC120" s="304"/>
      <c r="RND120" s="304"/>
      <c r="RNE120" s="304"/>
      <c r="RNF120" s="304"/>
      <c r="RNG120" s="304"/>
      <c r="RNH120" s="304"/>
      <c r="RNI120" s="304"/>
      <c r="RNJ120" s="304"/>
      <c r="RNK120" s="304"/>
      <c r="RNL120" s="304"/>
      <c r="RNM120" s="304"/>
      <c r="RNN120" s="304"/>
      <c r="RNO120" s="304"/>
      <c r="RNP120" s="304"/>
      <c r="RNQ120" s="304"/>
      <c r="RNR120" s="304"/>
      <c r="RNS120" s="304"/>
      <c r="RNT120" s="304"/>
      <c r="RNU120" s="304"/>
      <c r="RNV120" s="304"/>
      <c r="RNW120" s="304"/>
      <c r="RNX120" s="304"/>
      <c r="RNY120" s="304"/>
      <c r="RNZ120" s="304"/>
      <c r="ROA120" s="304"/>
      <c r="ROB120" s="304"/>
      <c r="ROC120" s="304"/>
      <c r="ROD120" s="304"/>
      <c r="ROE120" s="304"/>
      <c r="ROF120" s="304"/>
      <c r="ROG120" s="304"/>
      <c r="ROH120" s="304"/>
      <c r="ROI120" s="304"/>
      <c r="ROJ120" s="304"/>
      <c r="ROK120" s="304"/>
      <c r="ROL120" s="304"/>
      <c r="ROM120" s="304"/>
      <c r="RON120" s="304"/>
      <c r="ROO120" s="304"/>
      <c r="ROP120" s="304"/>
      <c r="ROQ120" s="304"/>
      <c r="ROR120" s="304"/>
      <c r="ROS120" s="304"/>
      <c r="ROT120" s="304"/>
      <c r="ROU120" s="304"/>
      <c r="ROV120" s="304"/>
      <c r="ROW120" s="304"/>
      <c r="ROX120" s="304"/>
      <c r="ROY120" s="304"/>
      <c r="ROZ120" s="304"/>
      <c r="RPA120" s="304"/>
      <c r="RPB120" s="304"/>
      <c r="RPC120" s="304"/>
      <c r="RPD120" s="304"/>
      <c r="RPE120" s="304"/>
      <c r="RPF120" s="304"/>
      <c r="RPG120" s="304"/>
      <c r="RPH120" s="304"/>
      <c r="RPI120" s="304"/>
      <c r="RPJ120" s="304"/>
      <c r="RPK120" s="304"/>
      <c r="RPL120" s="304"/>
      <c r="RPM120" s="304"/>
      <c r="RPN120" s="304"/>
      <c r="RPO120" s="304"/>
      <c r="RPP120" s="304"/>
      <c r="RPQ120" s="304"/>
      <c r="RPR120" s="304"/>
      <c r="RPS120" s="304"/>
      <c r="RPT120" s="304"/>
      <c r="RPU120" s="304"/>
      <c r="RPV120" s="304"/>
      <c r="RPW120" s="304"/>
      <c r="RPX120" s="304"/>
      <c r="RPY120" s="304"/>
      <c r="RPZ120" s="304"/>
      <c r="RQA120" s="304"/>
      <c r="RQB120" s="304"/>
      <c r="RQC120" s="304"/>
      <c r="RQD120" s="304"/>
      <c r="RQE120" s="304"/>
      <c r="RQF120" s="304"/>
      <c r="RQG120" s="304"/>
      <c r="RQH120" s="304"/>
      <c r="RQI120" s="304"/>
      <c r="RQJ120" s="304"/>
      <c r="RQK120" s="304"/>
      <c r="RQL120" s="304"/>
      <c r="RQM120" s="304"/>
      <c r="RQN120" s="304"/>
      <c r="RQO120" s="304"/>
      <c r="RQP120" s="304"/>
      <c r="RQQ120" s="304"/>
      <c r="RQR120" s="304"/>
      <c r="RQS120" s="304"/>
      <c r="RQT120" s="304"/>
      <c r="RQU120" s="304"/>
      <c r="RQV120" s="304"/>
      <c r="RQW120" s="304"/>
      <c r="RQX120" s="304"/>
      <c r="RQY120" s="304"/>
      <c r="RQZ120" s="304"/>
      <c r="RRA120" s="304"/>
      <c r="RRB120" s="304"/>
      <c r="RRC120" s="304"/>
      <c r="RRD120" s="304"/>
      <c r="RRE120" s="304"/>
      <c r="RRF120" s="304"/>
      <c r="RRG120" s="304"/>
      <c r="RRH120" s="304"/>
      <c r="RRI120" s="304"/>
      <c r="RRJ120" s="304"/>
      <c r="RRK120" s="304"/>
      <c r="RRL120" s="304"/>
      <c r="RRM120" s="304"/>
      <c r="RRN120" s="304"/>
      <c r="RRO120" s="304"/>
      <c r="RRP120" s="304"/>
      <c r="RRQ120" s="304"/>
      <c r="RRR120" s="304"/>
      <c r="RRS120" s="304"/>
      <c r="RRT120" s="304"/>
      <c r="RRU120" s="304"/>
      <c r="RRV120" s="304"/>
      <c r="RRW120" s="304"/>
      <c r="RRX120" s="304"/>
      <c r="RRY120" s="304"/>
      <c r="RRZ120" s="304"/>
      <c r="RSA120" s="304"/>
      <c r="RSB120" s="304"/>
      <c r="RSC120" s="304"/>
      <c r="RSD120" s="304"/>
      <c r="RSE120" s="304"/>
      <c r="RSF120" s="304"/>
      <c r="RSG120" s="304"/>
      <c r="RSH120" s="304"/>
      <c r="RSI120" s="304"/>
      <c r="RSJ120" s="304"/>
      <c r="RSK120" s="304"/>
      <c r="RSL120" s="304"/>
      <c r="RSM120" s="304"/>
      <c r="RSN120" s="304"/>
      <c r="RSO120" s="304"/>
      <c r="RSP120" s="304"/>
      <c r="RSQ120" s="304"/>
      <c r="RSR120" s="304"/>
      <c r="RSS120" s="304"/>
      <c r="RST120" s="304"/>
      <c r="RSU120" s="304"/>
      <c r="RSV120" s="304"/>
      <c r="RSW120" s="304"/>
      <c r="RSX120" s="304"/>
      <c r="RSY120" s="304"/>
      <c r="RSZ120" s="304"/>
      <c r="RTA120" s="304"/>
      <c r="RTB120" s="304"/>
      <c r="RTC120" s="304"/>
      <c r="RTD120" s="304"/>
      <c r="RTE120" s="304"/>
      <c r="RTF120" s="304"/>
      <c r="RTG120" s="304"/>
      <c r="RTH120" s="304"/>
      <c r="RTI120" s="304"/>
      <c r="RTJ120" s="304"/>
      <c r="RTK120" s="304"/>
      <c r="RTL120" s="304"/>
      <c r="RTM120" s="304"/>
      <c r="RTN120" s="304"/>
      <c r="RTO120" s="304"/>
      <c r="RTP120" s="304"/>
      <c r="RTQ120" s="304"/>
      <c r="RTR120" s="304"/>
      <c r="RTS120" s="304"/>
      <c r="RTT120" s="304"/>
      <c r="RTU120" s="304"/>
      <c r="RTV120" s="304"/>
      <c r="RTW120" s="304"/>
      <c r="RTX120" s="304"/>
      <c r="RTY120" s="304"/>
      <c r="RTZ120" s="304"/>
      <c r="RUA120" s="304"/>
      <c r="RUB120" s="304"/>
      <c r="RUC120" s="304"/>
      <c r="RUD120" s="304"/>
      <c r="RUE120" s="304"/>
      <c r="RUF120" s="304"/>
      <c r="RUG120" s="304"/>
      <c r="RUH120" s="304"/>
      <c r="RUI120" s="304"/>
      <c r="RUJ120" s="304"/>
      <c r="RUK120" s="304"/>
      <c r="RUL120" s="304"/>
      <c r="RUM120" s="304"/>
      <c r="RUN120" s="304"/>
      <c r="RUO120" s="304"/>
      <c r="RUP120" s="304"/>
      <c r="RUQ120" s="304"/>
      <c r="RUR120" s="304"/>
      <c r="RUS120" s="304"/>
      <c r="RUT120" s="304"/>
      <c r="RUU120" s="304"/>
      <c r="RUV120" s="304"/>
      <c r="RUW120" s="304"/>
      <c r="RUX120" s="304"/>
      <c r="RUY120" s="304"/>
      <c r="RUZ120" s="304"/>
      <c r="RVA120" s="304"/>
      <c r="RVB120" s="304"/>
      <c r="RVC120" s="304"/>
      <c r="RVD120" s="304"/>
      <c r="RVE120" s="304"/>
      <c r="RVF120" s="304"/>
      <c r="RVG120" s="304"/>
      <c r="RVH120" s="304"/>
      <c r="RVI120" s="304"/>
      <c r="RVJ120" s="304"/>
      <c r="RVK120" s="304"/>
      <c r="RVL120" s="304"/>
      <c r="RVM120" s="304"/>
      <c r="RVN120" s="304"/>
      <c r="RVO120" s="304"/>
      <c r="RVP120" s="304"/>
      <c r="RVQ120" s="304"/>
      <c r="RVR120" s="304"/>
      <c r="RVS120" s="304"/>
      <c r="RVT120" s="304"/>
      <c r="RVU120" s="304"/>
      <c r="RVV120" s="304"/>
      <c r="RVW120" s="304"/>
      <c r="RVX120" s="304"/>
      <c r="RVY120" s="304"/>
      <c r="RVZ120" s="304"/>
      <c r="RWA120" s="304"/>
      <c r="RWB120" s="304"/>
      <c r="RWC120" s="304"/>
      <c r="RWD120" s="304"/>
      <c r="RWE120" s="304"/>
      <c r="RWF120" s="304"/>
      <c r="RWG120" s="304"/>
      <c r="RWH120" s="304"/>
      <c r="RWI120" s="304"/>
      <c r="RWJ120" s="304"/>
      <c r="RWK120" s="304"/>
      <c r="RWL120" s="304"/>
      <c r="RWM120" s="304"/>
      <c r="RWN120" s="304"/>
      <c r="RWO120" s="304"/>
      <c r="RWP120" s="304"/>
      <c r="RWQ120" s="304"/>
      <c r="RWR120" s="304"/>
      <c r="RWS120" s="304"/>
      <c r="RWT120" s="304"/>
      <c r="RWU120" s="304"/>
      <c r="RWV120" s="304"/>
      <c r="RWW120" s="304"/>
      <c r="RWX120" s="304"/>
      <c r="RWY120" s="304"/>
      <c r="RWZ120" s="304"/>
      <c r="RXA120" s="304"/>
      <c r="RXB120" s="304"/>
      <c r="RXC120" s="304"/>
      <c r="RXD120" s="304"/>
      <c r="RXE120" s="304"/>
      <c r="RXF120" s="304"/>
      <c r="RXG120" s="304"/>
      <c r="RXH120" s="304"/>
      <c r="RXI120" s="304"/>
      <c r="RXJ120" s="304"/>
      <c r="RXK120" s="304"/>
      <c r="RXL120" s="304"/>
      <c r="RXM120" s="304"/>
      <c r="RXN120" s="304"/>
      <c r="RXO120" s="304"/>
      <c r="RXP120" s="304"/>
      <c r="RXQ120" s="304"/>
      <c r="RXR120" s="304"/>
      <c r="RXS120" s="304"/>
      <c r="RXT120" s="304"/>
      <c r="RXU120" s="304"/>
      <c r="RXV120" s="304"/>
      <c r="RXW120" s="304"/>
      <c r="RXX120" s="304"/>
      <c r="RXY120" s="304"/>
      <c r="RXZ120" s="304"/>
      <c r="RYA120" s="304"/>
      <c r="RYB120" s="304"/>
      <c r="RYC120" s="304"/>
      <c r="RYD120" s="304"/>
      <c r="RYE120" s="304"/>
      <c r="RYF120" s="304"/>
      <c r="RYG120" s="304"/>
      <c r="RYH120" s="304"/>
      <c r="RYI120" s="304"/>
      <c r="RYJ120" s="304"/>
      <c r="RYK120" s="304"/>
      <c r="RYL120" s="304"/>
      <c r="RYM120" s="304"/>
      <c r="RYN120" s="304"/>
      <c r="RYO120" s="304"/>
      <c r="RYP120" s="304"/>
      <c r="RYQ120" s="304"/>
      <c r="RYR120" s="304"/>
      <c r="RYS120" s="304"/>
      <c r="RYT120" s="304"/>
      <c r="RYU120" s="304"/>
      <c r="RYV120" s="304"/>
      <c r="RYW120" s="304"/>
      <c r="RYX120" s="304"/>
      <c r="RYY120" s="304"/>
      <c r="RYZ120" s="304"/>
      <c r="RZA120" s="304"/>
      <c r="RZB120" s="304"/>
      <c r="RZC120" s="304"/>
      <c r="RZD120" s="304"/>
      <c r="RZE120" s="304"/>
      <c r="RZF120" s="304"/>
      <c r="RZG120" s="304"/>
      <c r="RZH120" s="304"/>
      <c r="RZI120" s="304"/>
      <c r="RZJ120" s="304"/>
      <c r="RZK120" s="304"/>
      <c r="RZL120" s="304"/>
      <c r="RZM120" s="304"/>
      <c r="RZN120" s="304"/>
      <c r="RZO120" s="304"/>
      <c r="RZP120" s="304"/>
      <c r="RZQ120" s="304"/>
      <c r="RZR120" s="304"/>
      <c r="RZS120" s="304"/>
      <c r="RZT120" s="304"/>
      <c r="RZU120" s="304"/>
      <c r="RZV120" s="304"/>
      <c r="RZW120" s="304"/>
      <c r="RZX120" s="304"/>
      <c r="RZY120" s="304"/>
      <c r="RZZ120" s="304"/>
      <c r="SAA120" s="304"/>
      <c r="SAB120" s="304"/>
      <c r="SAC120" s="304"/>
      <c r="SAD120" s="304"/>
      <c r="SAE120" s="304"/>
      <c r="SAF120" s="304"/>
      <c r="SAG120" s="304"/>
      <c r="SAH120" s="304"/>
      <c r="SAI120" s="304"/>
      <c r="SAJ120" s="304"/>
      <c r="SAK120" s="304"/>
      <c r="SAL120" s="304"/>
      <c r="SAM120" s="304"/>
      <c r="SAN120" s="304"/>
      <c r="SAO120" s="304"/>
      <c r="SAP120" s="304"/>
      <c r="SAQ120" s="304"/>
      <c r="SAR120" s="304"/>
      <c r="SAS120" s="304"/>
      <c r="SAT120" s="304"/>
      <c r="SAU120" s="304"/>
      <c r="SAV120" s="304"/>
      <c r="SAW120" s="304"/>
      <c r="SAX120" s="304"/>
      <c r="SAY120" s="304"/>
      <c r="SAZ120" s="304"/>
      <c r="SBA120" s="304"/>
      <c r="SBB120" s="304"/>
      <c r="SBC120" s="304"/>
      <c r="SBD120" s="304"/>
      <c r="SBE120" s="304"/>
      <c r="SBF120" s="304"/>
      <c r="SBG120" s="304"/>
      <c r="SBH120" s="304"/>
      <c r="SBI120" s="304"/>
      <c r="SBJ120" s="304"/>
      <c r="SBK120" s="304"/>
      <c r="SBL120" s="304"/>
      <c r="SBM120" s="304"/>
      <c r="SBN120" s="304"/>
      <c r="SBO120" s="304"/>
      <c r="SBP120" s="304"/>
      <c r="SBQ120" s="304"/>
      <c r="SBR120" s="304"/>
      <c r="SBS120" s="304"/>
      <c r="SBT120" s="304"/>
      <c r="SBU120" s="304"/>
      <c r="SBV120" s="304"/>
      <c r="SBW120" s="304"/>
      <c r="SBX120" s="304"/>
      <c r="SBY120" s="304"/>
      <c r="SBZ120" s="304"/>
      <c r="SCA120" s="304"/>
      <c r="SCB120" s="304"/>
      <c r="SCC120" s="304"/>
      <c r="SCD120" s="304"/>
      <c r="SCE120" s="304"/>
      <c r="SCF120" s="304"/>
      <c r="SCG120" s="304"/>
      <c r="SCH120" s="304"/>
      <c r="SCI120" s="304"/>
      <c r="SCJ120" s="304"/>
      <c r="SCK120" s="304"/>
      <c r="SCL120" s="304"/>
      <c r="SCM120" s="304"/>
      <c r="SCN120" s="304"/>
      <c r="SCO120" s="304"/>
      <c r="SCP120" s="304"/>
      <c r="SCQ120" s="304"/>
      <c r="SCR120" s="304"/>
      <c r="SCS120" s="304"/>
      <c r="SCT120" s="304"/>
      <c r="SCU120" s="304"/>
      <c r="SCV120" s="304"/>
      <c r="SCW120" s="304"/>
      <c r="SCX120" s="304"/>
      <c r="SCY120" s="304"/>
      <c r="SCZ120" s="304"/>
      <c r="SDA120" s="304"/>
      <c r="SDB120" s="304"/>
      <c r="SDC120" s="304"/>
      <c r="SDD120" s="304"/>
      <c r="SDE120" s="304"/>
      <c r="SDF120" s="304"/>
      <c r="SDG120" s="304"/>
      <c r="SDH120" s="304"/>
      <c r="SDI120" s="304"/>
      <c r="SDJ120" s="304"/>
      <c r="SDK120" s="304"/>
      <c r="SDL120" s="304"/>
      <c r="SDM120" s="304"/>
      <c r="SDN120" s="304"/>
      <c r="SDO120" s="304"/>
      <c r="SDP120" s="304"/>
      <c r="SDQ120" s="304"/>
      <c r="SDR120" s="304"/>
      <c r="SDS120" s="304"/>
      <c r="SDT120" s="304"/>
      <c r="SDU120" s="304"/>
      <c r="SDV120" s="304"/>
      <c r="SDW120" s="304"/>
      <c r="SDX120" s="304"/>
      <c r="SDY120" s="304"/>
      <c r="SDZ120" s="304"/>
      <c r="SEA120" s="304"/>
      <c r="SEB120" s="304"/>
      <c r="SEC120" s="304"/>
      <c r="SED120" s="304"/>
      <c r="SEE120" s="304"/>
      <c r="SEF120" s="304"/>
      <c r="SEG120" s="304"/>
      <c r="SEH120" s="304"/>
      <c r="SEI120" s="304"/>
      <c r="SEJ120" s="304"/>
      <c r="SEK120" s="304"/>
      <c r="SEL120" s="304"/>
      <c r="SEM120" s="304"/>
      <c r="SEN120" s="304"/>
      <c r="SEO120" s="304"/>
      <c r="SEP120" s="304"/>
      <c r="SEQ120" s="304"/>
      <c r="SER120" s="304"/>
      <c r="SES120" s="304"/>
      <c r="SET120" s="304"/>
      <c r="SEU120" s="304"/>
      <c r="SEV120" s="304"/>
      <c r="SEW120" s="304"/>
      <c r="SEX120" s="304"/>
      <c r="SEY120" s="304"/>
      <c r="SEZ120" s="304"/>
      <c r="SFA120" s="304"/>
      <c r="SFB120" s="304"/>
      <c r="SFC120" s="304"/>
      <c r="SFD120" s="304"/>
      <c r="SFE120" s="304"/>
      <c r="SFF120" s="304"/>
      <c r="SFG120" s="304"/>
      <c r="SFH120" s="304"/>
      <c r="SFI120" s="304"/>
      <c r="SFJ120" s="304"/>
      <c r="SFK120" s="304"/>
      <c r="SFL120" s="304"/>
      <c r="SFM120" s="304"/>
      <c r="SFN120" s="304"/>
      <c r="SFO120" s="304"/>
      <c r="SFP120" s="304"/>
      <c r="SFQ120" s="304"/>
      <c r="SFR120" s="304"/>
      <c r="SFS120" s="304"/>
      <c r="SFT120" s="304"/>
      <c r="SFU120" s="304"/>
      <c r="SFV120" s="304"/>
      <c r="SFW120" s="304"/>
      <c r="SFX120" s="304"/>
      <c r="SFY120" s="304"/>
      <c r="SFZ120" s="304"/>
      <c r="SGA120" s="304"/>
      <c r="SGB120" s="304"/>
      <c r="SGC120" s="304"/>
      <c r="SGD120" s="304"/>
      <c r="SGE120" s="304"/>
      <c r="SGF120" s="304"/>
      <c r="SGG120" s="304"/>
      <c r="SGH120" s="304"/>
      <c r="SGI120" s="304"/>
      <c r="SGJ120" s="304"/>
      <c r="SGK120" s="304"/>
      <c r="SGL120" s="304"/>
      <c r="SGM120" s="304"/>
      <c r="SGN120" s="304"/>
      <c r="SGO120" s="304"/>
      <c r="SGP120" s="304"/>
      <c r="SGQ120" s="304"/>
      <c r="SGR120" s="304"/>
      <c r="SGS120" s="304"/>
      <c r="SGT120" s="304"/>
      <c r="SGU120" s="304"/>
      <c r="SGV120" s="304"/>
      <c r="SGW120" s="304"/>
      <c r="SGX120" s="304"/>
      <c r="SGY120" s="304"/>
      <c r="SGZ120" s="304"/>
      <c r="SHA120" s="304"/>
      <c r="SHB120" s="304"/>
      <c r="SHC120" s="304"/>
      <c r="SHD120" s="304"/>
      <c r="SHE120" s="304"/>
      <c r="SHF120" s="304"/>
      <c r="SHG120" s="304"/>
      <c r="SHH120" s="304"/>
      <c r="SHI120" s="304"/>
      <c r="SHJ120" s="304"/>
      <c r="SHK120" s="304"/>
      <c r="SHL120" s="304"/>
      <c r="SHM120" s="304"/>
      <c r="SHN120" s="304"/>
      <c r="SHO120" s="304"/>
      <c r="SHP120" s="304"/>
      <c r="SHQ120" s="304"/>
      <c r="SHR120" s="304"/>
      <c r="SHS120" s="304"/>
      <c r="SHT120" s="304"/>
      <c r="SHU120" s="304"/>
      <c r="SHV120" s="304"/>
      <c r="SHW120" s="304"/>
      <c r="SHX120" s="304"/>
      <c r="SHY120" s="304"/>
      <c r="SHZ120" s="304"/>
      <c r="SIA120" s="304"/>
      <c r="SIB120" s="304"/>
      <c r="SIC120" s="304"/>
      <c r="SID120" s="304"/>
      <c r="SIE120" s="304"/>
      <c r="SIF120" s="304"/>
      <c r="SIG120" s="304"/>
      <c r="SIH120" s="304"/>
      <c r="SII120" s="304"/>
      <c r="SIJ120" s="304"/>
      <c r="SIK120" s="304"/>
      <c r="SIL120" s="304"/>
      <c r="SIM120" s="304"/>
      <c r="SIN120" s="304"/>
      <c r="SIO120" s="304"/>
      <c r="SIP120" s="304"/>
      <c r="SIQ120" s="304"/>
      <c r="SIR120" s="304"/>
      <c r="SIS120" s="304"/>
      <c r="SIT120" s="304"/>
      <c r="SIU120" s="304"/>
      <c r="SIV120" s="304"/>
      <c r="SIW120" s="304"/>
      <c r="SIX120" s="304"/>
      <c r="SIY120" s="304"/>
      <c r="SIZ120" s="304"/>
      <c r="SJA120" s="304"/>
      <c r="SJB120" s="304"/>
      <c r="SJC120" s="304"/>
      <c r="SJD120" s="304"/>
      <c r="SJE120" s="304"/>
      <c r="SJF120" s="304"/>
      <c r="SJG120" s="304"/>
      <c r="SJH120" s="304"/>
      <c r="SJI120" s="304"/>
      <c r="SJJ120" s="304"/>
      <c r="SJK120" s="304"/>
      <c r="SJL120" s="304"/>
      <c r="SJM120" s="304"/>
      <c r="SJN120" s="304"/>
      <c r="SJO120" s="304"/>
      <c r="SJP120" s="304"/>
      <c r="SJQ120" s="304"/>
      <c r="SJR120" s="304"/>
      <c r="SJS120" s="304"/>
      <c r="SJT120" s="304"/>
      <c r="SJU120" s="304"/>
      <c r="SJV120" s="304"/>
      <c r="SJW120" s="304"/>
      <c r="SJX120" s="304"/>
      <c r="SJY120" s="304"/>
      <c r="SJZ120" s="304"/>
      <c r="SKA120" s="304"/>
      <c r="SKB120" s="304"/>
      <c r="SKC120" s="304"/>
      <c r="SKD120" s="304"/>
      <c r="SKE120" s="304"/>
      <c r="SKF120" s="304"/>
      <c r="SKG120" s="304"/>
      <c r="SKH120" s="304"/>
      <c r="SKI120" s="304"/>
      <c r="SKJ120" s="304"/>
      <c r="SKK120" s="304"/>
      <c r="SKL120" s="304"/>
      <c r="SKM120" s="304"/>
      <c r="SKN120" s="304"/>
      <c r="SKO120" s="304"/>
      <c r="SKP120" s="304"/>
      <c r="SKQ120" s="304"/>
      <c r="SKR120" s="304"/>
      <c r="SKS120" s="304"/>
      <c r="SKT120" s="304"/>
      <c r="SKU120" s="304"/>
      <c r="SKV120" s="304"/>
      <c r="SKW120" s="304"/>
      <c r="SKX120" s="304"/>
      <c r="SKY120" s="304"/>
      <c r="SKZ120" s="304"/>
      <c r="SLA120" s="304"/>
      <c r="SLB120" s="304"/>
      <c r="SLC120" s="304"/>
      <c r="SLD120" s="304"/>
      <c r="SLE120" s="304"/>
      <c r="SLF120" s="304"/>
      <c r="SLG120" s="304"/>
      <c r="SLH120" s="304"/>
      <c r="SLI120" s="304"/>
      <c r="SLJ120" s="304"/>
      <c r="SLK120" s="304"/>
      <c r="SLL120" s="304"/>
      <c r="SLM120" s="304"/>
      <c r="SLN120" s="304"/>
      <c r="SLO120" s="304"/>
      <c r="SLP120" s="304"/>
      <c r="SLQ120" s="304"/>
      <c r="SLR120" s="304"/>
      <c r="SLS120" s="304"/>
      <c r="SLT120" s="304"/>
      <c r="SLU120" s="304"/>
      <c r="SLV120" s="304"/>
      <c r="SLW120" s="304"/>
      <c r="SLX120" s="304"/>
      <c r="SLY120" s="304"/>
      <c r="SLZ120" s="304"/>
      <c r="SMA120" s="304"/>
      <c r="SMB120" s="304"/>
      <c r="SMC120" s="304"/>
      <c r="SMD120" s="304"/>
      <c r="SME120" s="304"/>
      <c r="SMF120" s="304"/>
      <c r="SMG120" s="304"/>
      <c r="SMH120" s="304"/>
      <c r="SMI120" s="304"/>
      <c r="SMJ120" s="304"/>
      <c r="SMK120" s="304"/>
      <c r="SML120" s="304"/>
      <c r="SMM120" s="304"/>
      <c r="SMN120" s="304"/>
      <c r="SMO120" s="304"/>
      <c r="SMP120" s="304"/>
      <c r="SMQ120" s="304"/>
      <c r="SMR120" s="304"/>
      <c r="SMS120" s="304"/>
      <c r="SMT120" s="304"/>
      <c r="SMU120" s="304"/>
      <c r="SMV120" s="304"/>
      <c r="SMW120" s="304"/>
      <c r="SMX120" s="304"/>
      <c r="SMY120" s="304"/>
      <c r="SMZ120" s="304"/>
      <c r="SNA120" s="304"/>
      <c r="SNB120" s="304"/>
      <c r="SNC120" s="304"/>
      <c r="SND120" s="304"/>
      <c r="SNE120" s="304"/>
      <c r="SNF120" s="304"/>
      <c r="SNG120" s="304"/>
      <c r="SNH120" s="304"/>
      <c r="SNI120" s="304"/>
      <c r="SNJ120" s="304"/>
      <c r="SNK120" s="304"/>
      <c r="SNL120" s="304"/>
      <c r="SNM120" s="304"/>
      <c r="SNN120" s="304"/>
      <c r="SNO120" s="304"/>
      <c r="SNP120" s="304"/>
      <c r="SNQ120" s="304"/>
      <c r="SNR120" s="304"/>
      <c r="SNS120" s="304"/>
      <c r="SNT120" s="304"/>
      <c r="SNU120" s="304"/>
      <c r="SNV120" s="304"/>
      <c r="SNW120" s="304"/>
      <c r="SNX120" s="304"/>
      <c r="SNY120" s="304"/>
      <c r="SNZ120" s="304"/>
      <c r="SOA120" s="304"/>
      <c r="SOB120" s="304"/>
      <c r="SOC120" s="304"/>
      <c r="SOD120" s="304"/>
      <c r="SOE120" s="304"/>
      <c r="SOF120" s="304"/>
      <c r="SOG120" s="304"/>
      <c r="SOH120" s="304"/>
      <c r="SOI120" s="304"/>
      <c r="SOJ120" s="304"/>
      <c r="SOK120" s="304"/>
      <c r="SOL120" s="304"/>
      <c r="SOM120" s="304"/>
      <c r="SON120" s="304"/>
      <c r="SOO120" s="304"/>
      <c r="SOP120" s="304"/>
      <c r="SOQ120" s="304"/>
      <c r="SOR120" s="304"/>
      <c r="SOS120" s="304"/>
      <c r="SOT120" s="304"/>
      <c r="SOU120" s="304"/>
      <c r="SOV120" s="304"/>
      <c r="SOW120" s="304"/>
      <c r="SOX120" s="304"/>
      <c r="SOY120" s="304"/>
      <c r="SOZ120" s="304"/>
      <c r="SPA120" s="304"/>
      <c r="SPB120" s="304"/>
      <c r="SPC120" s="304"/>
      <c r="SPD120" s="304"/>
      <c r="SPE120" s="304"/>
      <c r="SPF120" s="304"/>
      <c r="SPG120" s="304"/>
      <c r="SPH120" s="304"/>
      <c r="SPI120" s="304"/>
      <c r="SPJ120" s="304"/>
      <c r="SPK120" s="304"/>
      <c r="SPL120" s="304"/>
      <c r="SPM120" s="304"/>
      <c r="SPN120" s="304"/>
      <c r="SPO120" s="304"/>
      <c r="SPP120" s="304"/>
      <c r="SPQ120" s="304"/>
      <c r="SPR120" s="304"/>
      <c r="SPS120" s="304"/>
      <c r="SPT120" s="304"/>
      <c r="SPU120" s="304"/>
      <c r="SPV120" s="304"/>
      <c r="SPW120" s="304"/>
      <c r="SPX120" s="304"/>
      <c r="SPY120" s="304"/>
      <c r="SPZ120" s="304"/>
      <c r="SQA120" s="304"/>
      <c r="SQB120" s="304"/>
      <c r="SQC120" s="304"/>
      <c r="SQD120" s="304"/>
      <c r="SQE120" s="304"/>
      <c r="SQF120" s="304"/>
      <c r="SQG120" s="304"/>
      <c r="SQH120" s="304"/>
      <c r="SQI120" s="304"/>
      <c r="SQJ120" s="304"/>
      <c r="SQK120" s="304"/>
      <c r="SQL120" s="304"/>
      <c r="SQM120" s="304"/>
      <c r="SQN120" s="304"/>
      <c r="SQO120" s="304"/>
      <c r="SQP120" s="304"/>
      <c r="SQQ120" s="304"/>
      <c r="SQR120" s="304"/>
      <c r="SQS120" s="304"/>
      <c r="SQT120" s="304"/>
      <c r="SQU120" s="304"/>
      <c r="SQV120" s="304"/>
      <c r="SQW120" s="304"/>
      <c r="SQX120" s="304"/>
      <c r="SQY120" s="304"/>
      <c r="SQZ120" s="304"/>
      <c r="SRA120" s="304"/>
      <c r="SRB120" s="304"/>
      <c r="SRC120" s="304"/>
      <c r="SRD120" s="304"/>
      <c r="SRE120" s="304"/>
      <c r="SRF120" s="304"/>
      <c r="SRG120" s="304"/>
      <c r="SRH120" s="304"/>
      <c r="SRI120" s="304"/>
      <c r="SRJ120" s="304"/>
      <c r="SRK120" s="304"/>
      <c r="SRL120" s="304"/>
      <c r="SRM120" s="304"/>
      <c r="SRN120" s="304"/>
      <c r="SRO120" s="304"/>
      <c r="SRP120" s="304"/>
      <c r="SRQ120" s="304"/>
      <c r="SRR120" s="304"/>
      <c r="SRS120" s="304"/>
      <c r="SRT120" s="304"/>
      <c r="SRU120" s="304"/>
      <c r="SRV120" s="304"/>
      <c r="SRW120" s="304"/>
      <c r="SRX120" s="304"/>
      <c r="SRY120" s="304"/>
      <c r="SRZ120" s="304"/>
      <c r="SSA120" s="304"/>
      <c r="SSB120" s="304"/>
      <c r="SSC120" s="304"/>
      <c r="SSD120" s="304"/>
      <c r="SSE120" s="304"/>
      <c r="SSF120" s="304"/>
      <c r="SSG120" s="304"/>
      <c r="SSH120" s="304"/>
      <c r="SSI120" s="304"/>
      <c r="SSJ120" s="304"/>
      <c r="SSK120" s="304"/>
      <c r="SSL120" s="304"/>
      <c r="SSM120" s="304"/>
      <c r="SSN120" s="304"/>
      <c r="SSO120" s="304"/>
      <c r="SSP120" s="304"/>
      <c r="SSQ120" s="304"/>
      <c r="SSR120" s="304"/>
      <c r="SSS120" s="304"/>
      <c r="SST120" s="304"/>
      <c r="SSU120" s="304"/>
      <c r="SSV120" s="304"/>
      <c r="SSW120" s="304"/>
      <c r="SSX120" s="304"/>
      <c r="SSY120" s="304"/>
      <c r="SSZ120" s="304"/>
      <c r="STA120" s="304"/>
      <c r="STB120" s="304"/>
      <c r="STC120" s="304"/>
      <c r="STD120" s="304"/>
      <c r="STE120" s="304"/>
      <c r="STF120" s="304"/>
      <c r="STG120" s="304"/>
      <c r="STH120" s="304"/>
      <c r="STI120" s="304"/>
      <c r="STJ120" s="304"/>
      <c r="STK120" s="304"/>
      <c r="STL120" s="304"/>
      <c r="STM120" s="304"/>
      <c r="STN120" s="304"/>
      <c r="STO120" s="304"/>
      <c r="STP120" s="304"/>
      <c r="STQ120" s="304"/>
      <c r="STR120" s="304"/>
      <c r="STS120" s="304"/>
      <c r="STT120" s="304"/>
      <c r="STU120" s="304"/>
      <c r="STV120" s="304"/>
      <c r="STW120" s="304"/>
      <c r="STX120" s="304"/>
      <c r="STY120" s="304"/>
      <c r="STZ120" s="304"/>
      <c r="SUA120" s="304"/>
      <c r="SUB120" s="304"/>
      <c r="SUC120" s="304"/>
      <c r="SUD120" s="304"/>
      <c r="SUE120" s="304"/>
      <c r="SUF120" s="304"/>
      <c r="SUG120" s="304"/>
      <c r="SUH120" s="304"/>
      <c r="SUI120" s="304"/>
      <c r="SUJ120" s="304"/>
      <c r="SUK120" s="304"/>
      <c r="SUL120" s="304"/>
      <c r="SUM120" s="304"/>
      <c r="SUN120" s="304"/>
      <c r="SUO120" s="304"/>
      <c r="SUP120" s="304"/>
      <c r="SUQ120" s="304"/>
      <c r="SUR120" s="304"/>
      <c r="SUS120" s="304"/>
      <c r="SUT120" s="304"/>
      <c r="SUU120" s="304"/>
      <c r="SUV120" s="304"/>
      <c r="SUW120" s="304"/>
      <c r="SUX120" s="304"/>
      <c r="SUY120" s="304"/>
      <c r="SUZ120" s="304"/>
      <c r="SVA120" s="304"/>
      <c r="SVB120" s="304"/>
      <c r="SVC120" s="304"/>
      <c r="SVD120" s="304"/>
      <c r="SVE120" s="304"/>
      <c r="SVF120" s="304"/>
      <c r="SVG120" s="304"/>
      <c r="SVH120" s="304"/>
      <c r="SVI120" s="304"/>
      <c r="SVJ120" s="304"/>
      <c r="SVK120" s="304"/>
      <c r="SVL120" s="304"/>
      <c r="SVM120" s="304"/>
      <c r="SVN120" s="304"/>
      <c r="SVO120" s="304"/>
      <c r="SVP120" s="304"/>
      <c r="SVQ120" s="304"/>
      <c r="SVR120" s="304"/>
      <c r="SVS120" s="304"/>
      <c r="SVT120" s="304"/>
      <c r="SVU120" s="304"/>
      <c r="SVV120" s="304"/>
      <c r="SVW120" s="304"/>
      <c r="SVX120" s="304"/>
      <c r="SVY120" s="304"/>
      <c r="SVZ120" s="304"/>
      <c r="SWA120" s="304"/>
      <c r="SWB120" s="304"/>
      <c r="SWC120" s="304"/>
      <c r="SWD120" s="304"/>
      <c r="SWE120" s="304"/>
      <c r="SWF120" s="304"/>
      <c r="SWG120" s="304"/>
      <c r="SWH120" s="304"/>
      <c r="SWI120" s="304"/>
      <c r="SWJ120" s="304"/>
      <c r="SWK120" s="304"/>
      <c r="SWL120" s="304"/>
      <c r="SWM120" s="304"/>
      <c r="SWN120" s="304"/>
      <c r="SWO120" s="304"/>
      <c r="SWP120" s="304"/>
      <c r="SWQ120" s="304"/>
      <c r="SWR120" s="304"/>
      <c r="SWS120" s="304"/>
      <c r="SWT120" s="304"/>
      <c r="SWU120" s="304"/>
      <c r="SWV120" s="304"/>
      <c r="SWW120" s="304"/>
      <c r="SWX120" s="304"/>
      <c r="SWY120" s="304"/>
      <c r="SWZ120" s="304"/>
      <c r="SXA120" s="304"/>
      <c r="SXB120" s="304"/>
      <c r="SXC120" s="304"/>
      <c r="SXD120" s="304"/>
      <c r="SXE120" s="304"/>
      <c r="SXF120" s="304"/>
      <c r="SXG120" s="304"/>
      <c r="SXH120" s="304"/>
      <c r="SXI120" s="304"/>
      <c r="SXJ120" s="304"/>
      <c r="SXK120" s="304"/>
      <c r="SXL120" s="304"/>
      <c r="SXM120" s="304"/>
      <c r="SXN120" s="304"/>
      <c r="SXO120" s="304"/>
      <c r="SXP120" s="304"/>
      <c r="SXQ120" s="304"/>
      <c r="SXR120" s="304"/>
      <c r="SXS120" s="304"/>
      <c r="SXT120" s="304"/>
      <c r="SXU120" s="304"/>
      <c r="SXV120" s="304"/>
      <c r="SXW120" s="304"/>
      <c r="SXX120" s="304"/>
      <c r="SXY120" s="304"/>
      <c r="SXZ120" s="304"/>
      <c r="SYA120" s="304"/>
      <c r="SYB120" s="304"/>
      <c r="SYC120" s="304"/>
      <c r="SYD120" s="304"/>
      <c r="SYE120" s="304"/>
      <c r="SYF120" s="304"/>
      <c r="SYG120" s="304"/>
      <c r="SYH120" s="304"/>
      <c r="SYI120" s="304"/>
      <c r="SYJ120" s="304"/>
      <c r="SYK120" s="304"/>
      <c r="SYL120" s="304"/>
      <c r="SYM120" s="304"/>
      <c r="SYN120" s="304"/>
      <c r="SYO120" s="304"/>
      <c r="SYP120" s="304"/>
      <c r="SYQ120" s="304"/>
      <c r="SYR120" s="304"/>
      <c r="SYS120" s="304"/>
      <c r="SYT120" s="304"/>
      <c r="SYU120" s="304"/>
      <c r="SYV120" s="304"/>
      <c r="SYW120" s="304"/>
      <c r="SYX120" s="304"/>
      <c r="SYY120" s="304"/>
      <c r="SYZ120" s="304"/>
      <c r="SZA120" s="304"/>
      <c r="SZB120" s="304"/>
      <c r="SZC120" s="304"/>
      <c r="SZD120" s="304"/>
      <c r="SZE120" s="304"/>
      <c r="SZF120" s="304"/>
      <c r="SZG120" s="304"/>
      <c r="SZH120" s="304"/>
      <c r="SZI120" s="304"/>
      <c r="SZJ120" s="304"/>
      <c r="SZK120" s="304"/>
      <c r="SZL120" s="304"/>
      <c r="SZM120" s="304"/>
      <c r="SZN120" s="304"/>
      <c r="SZO120" s="304"/>
      <c r="SZP120" s="304"/>
      <c r="SZQ120" s="304"/>
      <c r="SZR120" s="304"/>
      <c r="SZS120" s="304"/>
      <c r="SZT120" s="304"/>
      <c r="SZU120" s="304"/>
      <c r="SZV120" s="304"/>
      <c r="SZW120" s="304"/>
      <c r="SZX120" s="304"/>
      <c r="SZY120" s="304"/>
      <c r="SZZ120" s="304"/>
      <c r="TAA120" s="304"/>
      <c r="TAB120" s="304"/>
      <c r="TAC120" s="304"/>
      <c r="TAD120" s="304"/>
      <c r="TAE120" s="304"/>
      <c r="TAF120" s="304"/>
      <c r="TAG120" s="304"/>
      <c r="TAH120" s="304"/>
      <c r="TAI120" s="304"/>
      <c r="TAJ120" s="304"/>
      <c r="TAK120" s="304"/>
      <c r="TAL120" s="304"/>
      <c r="TAM120" s="304"/>
      <c r="TAN120" s="304"/>
      <c r="TAO120" s="304"/>
      <c r="TAP120" s="304"/>
      <c r="TAQ120" s="304"/>
      <c r="TAR120" s="304"/>
      <c r="TAS120" s="304"/>
      <c r="TAT120" s="304"/>
      <c r="TAU120" s="304"/>
      <c r="TAV120" s="304"/>
      <c r="TAW120" s="304"/>
      <c r="TAX120" s="304"/>
      <c r="TAY120" s="304"/>
      <c r="TAZ120" s="304"/>
      <c r="TBA120" s="304"/>
      <c r="TBB120" s="304"/>
      <c r="TBC120" s="304"/>
      <c r="TBD120" s="304"/>
      <c r="TBE120" s="304"/>
      <c r="TBF120" s="304"/>
      <c r="TBG120" s="304"/>
      <c r="TBH120" s="304"/>
      <c r="TBI120" s="304"/>
      <c r="TBJ120" s="304"/>
      <c r="TBK120" s="304"/>
      <c r="TBL120" s="304"/>
      <c r="TBM120" s="304"/>
      <c r="TBN120" s="304"/>
      <c r="TBO120" s="304"/>
      <c r="TBP120" s="304"/>
      <c r="TBQ120" s="304"/>
      <c r="TBR120" s="304"/>
      <c r="TBS120" s="304"/>
      <c r="TBT120" s="304"/>
      <c r="TBU120" s="304"/>
      <c r="TBV120" s="304"/>
      <c r="TBW120" s="304"/>
      <c r="TBX120" s="304"/>
      <c r="TBY120" s="304"/>
      <c r="TBZ120" s="304"/>
      <c r="TCA120" s="304"/>
      <c r="TCB120" s="304"/>
      <c r="TCC120" s="304"/>
      <c r="TCD120" s="304"/>
      <c r="TCE120" s="304"/>
      <c r="TCF120" s="304"/>
      <c r="TCG120" s="304"/>
      <c r="TCH120" s="304"/>
      <c r="TCI120" s="304"/>
      <c r="TCJ120" s="304"/>
      <c r="TCK120" s="304"/>
      <c r="TCL120" s="304"/>
      <c r="TCM120" s="304"/>
      <c r="TCN120" s="304"/>
      <c r="TCO120" s="304"/>
      <c r="TCP120" s="304"/>
      <c r="TCQ120" s="304"/>
      <c r="TCR120" s="304"/>
      <c r="TCS120" s="304"/>
      <c r="TCT120" s="304"/>
      <c r="TCU120" s="304"/>
      <c r="TCV120" s="304"/>
      <c r="TCW120" s="304"/>
      <c r="TCX120" s="304"/>
      <c r="TCY120" s="304"/>
      <c r="TCZ120" s="304"/>
      <c r="TDA120" s="304"/>
      <c r="TDB120" s="304"/>
      <c r="TDC120" s="304"/>
      <c r="TDD120" s="304"/>
      <c r="TDE120" s="304"/>
      <c r="TDF120" s="304"/>
      <c r="TDG120" s="304"/>
      <c r="TDH120" s="304"/>
      <c r="TDI120" s="304"/>
      <c r="TDJ120" s="304"/>
      <c r="TDK120" s="304"/>
      <c r="TDL120" s="304"/>
      <c r="TDM120" s="304"/>
      <c r="TDN120" s="304"/>
      <c r="TDO120" s="304"/>
      <c r="TDP120" s="304"/>
      <c r="TDQ120" s="304"/>
      <c r="TDR120" s="304"/>
      <c r="TDS120" s="304"/>
      <c r="TDT120" s="304"/>
      <c r="TDU120" s="304"/>
      <c r="TDV120" s="304"/>
      <c r="TDW120" s="304"/>
      <c r="TDX120" s="304"/>
      <c r="TDY120" s="304"/>
      <c r="TDZ120" s="304"/>
      <c r="TEA120" s="304"/>
      <c r="TEB120" s="304"/>
      <c r="TEC120" s="304"/>
      <c r="TED120" s="304"/>
      <c r="TEE120" s="304"/>
      <c r="TEF120" s="304"/>
      <c r="TEG120" s="304"/>
      <c r="TEH120" s="304"/>
      <c r="TEI120" s="304"/>
      <c r="TEJ120" s="304"/>
      <c r="TEK120" s="304"/>
      <c r="TEL120" s="304"/>
      <c r="TEM120" s="304"/>
      <c r="TEN120" s="304"/>
      <c r="TEO120" s="304"/>
      <c r="TEP120" s="304"/>
      <c r="TEQ120" s="304"/>
      <c r="TER120" s="304"/>
      <c r="TES120" s="304"/>
      <c r="TET120" s="304"/>
      <c r="TEU120" s="304"/>
      <c r="TEV120" s="304"/>
      <c r="TEW120" s="304"/>
      <c r="TEX120" s="304"/>
      <c r="TEY120" s="304"/>
      <c r="TEZ120" s="304"/>
      <c r="TFA120" s="304"/>
      <c r="TFB120" s="304"/>
      <c r="TFC120" s="304"/>
      <c r="TFD120" s="304"/>
      <c r="TFE120" s="304"/>
      <c r="TFF120" s="304"/>
      <c r="TFG120" s="304"/>
      <c r="TFH120" s="304"/>
      <c r="TFI120" s="304"/>
      <c r="TFJ120" s="304"/>
      <c r="TFK120" s="304"/>
      <c r="TFL120" s="304"/>
      <c r="TFM120" s="304"/>
      <c r="TFN120" s="304"/>
      <c r="TFO120" s="304"/>
      <c r="TFP120" s="304"/>
      <c r="TFQ120" s="304"/>
      <c r="TFR120" s="304"/>
      <c r="TFS120" s="304"/>
      <c r="TFT120" s="304"/>
      <c r="TFU120" s="304"/>
      <c r="TFV120" s="304"/>
      <c r="TFW120" s="304"/>
      <c r="TFX120" s="304"/>
      <c r="TFY120" s="304"/>
      <c r="TFZ120" s="304"/>
      <c r="TGA120" s="304"/>
      <c r="TGB120" s="304"/>
      <c r="TGC120" s="304"/>
      <c r="TGD120" s="304"/>
      <c r="TGE120" s="304"/>
      <c r="TGF120" s="304"/>
      <c r="TGG120" s="304"/>
      <c r="TGH120" s="304"/>
      <c r="TGI120" s="304"/>
      <c r="TGJ120" s="304"/>
      <c r="TGK120" s="304"/>
      <c r="TGL120" s="304"/>
      <c r="TGM120" s="304"/>
      <c r="TGN120" s="304"/>
      <c r="TGO120" s="304"/>
      <c r="TGP120" s="304"/>
      <c r="TGQ120" s="304"/>
      <c r="TGR120" s="304"/>
      <c r="TGS120" s="304"/>
      <c r="TGT120" s="304"/>
      <c r="TGU120" s="304"/>
      <c r="TGV120" s="304"/>
      <c r="TGW120" s="304"/>
      <c r="TGX120" s="304"/>
      <c r="TGY120" s="304"/>
      <c r="TGZ120" s="304"/>
      <c r="THA120" s="304"/>
      <c r="THB120" s="304"/>
      <c r="THC120" s="304"/>
      <c r="THD120" s="304"/>
      <c r="THE120" s="304"/>
      <c r="THF120" s="304"/>
      <c r="THG120" s="304"/>
      <c r="THH120" s="304"/>
      <c r="THI120" s="304"/>
      <c r="THJ120" s="304"/>
      <c r="THK120" s="304"/>
      <c r="THL120" s="304"/>
      <c r="THM120" s="304"/>
      <c r="THN120" s="304"/>
      <c r="THO120" s="304"/>
      <c r="THP120" s="304"/>
      <c r="THQ120" s="304"/>
      <c r="THR120" s="304"/>
      <c r="THS120" s="304"/>
      <c r="THT120" s="304"/>
      <c r="THU120" s="304"/>
      <c r="THV120" s="304"/>
      <c r="THW120" s="304"/>
      <c r="THX120" s="304"/>
      <c r="THY120" s="304"/>
      <c r="THZ120" s="304"/>
      <c r="TIA120" s="304"/>
      <c r="TIB120" s="304"/>
      <c r="TIC120" s="304"/>
      <c r="TID120" s="304"/>
      <c r="TIE120" s="304"/>
      <c r="TIF120" s="304"/>
      <c r="TIG120" s="304"/>
      <c r="TIH120" s="304"/>
      <c r="TII120" s="304"/>
      <c r="TIJ120" s="304"/>
      <c r="TIK120" s="304"/>
      <c r="TIL120" s="304"/>
      <c r="TIM120" s="304"/>
      <c r="TIN120" s="304"/>
      <c r="TIO120" s="304"/>
      <c r="TIP120" s="304"/>
      <c r="TIQ120" s="304"/>
      <c r="TIR120" s="304"/>
      <c r="TIS120" s="304"/>
      <c r="TIT120" s="304"/>
      <c r="TIU120" s="304"/>
      <c r="TIV120" s="304"/>
      <c r="TIW120" s="304"/>
      <c r="TIX120" s="304"/>
      <c r="TIY120" s="304"/>
      <c r="TIZ120" s="304"/>
      <c r="TJA120" s="304"/>
      <c r="TJB120" s="304"/>
      <c r="TJC120" s="304"/>
      <c r="TJD120" s="304"/>
      <c r="TJE120" s="304"/>
      <c r="TJF120" s="304"/>
      <c r="TJG120" s="304"/>
      <c r="TJH120" s="304"/>
      <c r="TJI120" s="304"/>
      <c r="TJJ120" s="304"/>
      <c r="TJK120" s="304"/>
      <c r="TJL120" s="304"/>
      <c r="TJM120" s="304"/>
      <c r="TJN120" s="304"/>
      <c r="TJO120" s="304"/>
      <c r="TJP120" s="304"/>
      <c r="TJQ120" s="304"/>
      <c r="TJR120" s="304"/>
      <c r="TJS120" s="304"/>
      <c r="TJT120" s="304"/>
      <c r="TJU120" s="304"/>
      <c r="TJV120" s="304"/>
      <c r="TJW120" s="304"/>
      <c r="TJX120" s="304"/>
      <c r="TJY120" s="304"/>
      <c r="TJZ120" s="304"/>
      <c r="TKA120" s="304"/>
      <c r="TKB120" s="304"/>
      <c r="TKC120" s="304"/>
      <c r="TKD120" s="304"/>
      <c r="TKE120" s="304"/>
      <c r="TKF120" s="304"/>
      <c r="TKG120" s="304"/>
      <c r="TKH120" s="304"/>
      <c r="TKI120" s="304"/>
      <c r="TKJ120" s="304"/>
      <c r="TKK120" s="304"/>
      <c r="TKL120" s="304"/>
      <c r="TKM120" s="304"/>
      <c r="TKN120" s="304"/>
      <c r="TKO120" s="304"/>
      <c r="TKP120" s="304"/>
      <c r="TKQ120" s="304"/>
      <c r="TKR120" s="304"/>
      <c r="TKS120" s="304"/>
      <c r="TKT120" s="304"/>
      <c r="TKU120" s="304"/>
      <c r="TKV120" s="304"/>
      <c r="TKW120" s="304"/>
      <c r="TKX120" s="304"/>
      <c r="TKY120" s="304"/>
      <c r="TKZ120" s="304"/>
      <c r="TLA120" s="304"/>
      <c r="TLB120" s="304"/>
      <c r="TLC120" s="304"/>
      <c r="TLD120" s="304"/>
      <c r="TLE120" s="304"/>
      <c r="TLF120" s="304"/>
      <c r="TLG120" s="304"/>
      <c r="TLH120" s="304"/>
      <c r="TLI120" s="304"/>
      <c r="TLJ120" s="304"/>
      <c r="TLK120" s="304"/>
      <c r="TLL120" s="304"/>
      <c r="TLM120" s="304"/>
      <c r="TLN120" s="304"/>
      <c r="TLO120" s="304"/>
      <c r="TLP120" s="304"/>
      <c r="TLQ120" s="304"/>
      <c r="TLR120" s="304"/>
      <c r="TLS120" s="304"/>
      <c r="TLT120" s="304"/>
      <c r="TLU120" s="304"/>
      <c r="TLV120" s="304"/>
      <c r="TLW120" s="304"/>
      <c r="TLX120" s="304"/>
      <c r="TLY120" s="304"/>
      <c r="TLZ120" s="304"/>
      <c r="TMA120" s="304"/>
      <c r="TMB120" s="304"/>
      <c r="TMC120" s="304"/>
      <c r="TMD120" s="304"/>
      <c r="TME120" s="304"/>
      <c r="TMF120" s="304"/>
      <c r="TMG120" s="304"/>
      <c r="TMH120" s="304"/>
      <c r="TMI120" s="304"/>
      <c r="TMJ120" s="304"/>
      <c r="TMK120" s="304"/>
      <c r="TML120" s="304"/>
      <c r="TMM120" s="304"/>
      <c r="TMN120" s="304"/>
      <c r="TMO120" s="304"/>
      <c r="TMP120" s="304"/>
      <c r="TMQ120" s="304"/>
      <c r="TMR120" s="304"/>
      <c r="TMS120" s="304"/>
      <c r="TMT120" s="304"/>
      <c r="TMU120" s="304"/>
      <c r="TMV120" s="304"/>
      <c r="TMW120" s="304"/>
      <c r="TMX120" s="304"/>
      <c r="TMY120" s="304"/>
      <c r="TMZ120" s="304"/>
      <c r="TNA120" s="304"/>
      <c r="TNB120" s="304"/>
      <c r="TNC120" s="304"/>
      <c r="TND120" s="304"/>
      <c r="TNE120" s="304"/>
      <c r="TNF120" s="304"/>
      <c r="TNG120" s="304"/>
      <c r="TNH120" s="304"/>
      <c r="TNI120" s="304"/>
      <c r="TNJ120" s="304"/>
      <c r="TNK120" s="304"/>
      <c r="TNL120" s="304"/>
      <c r="TNM120" s="304"/>
      <c r="TNN120" s="304"/>
      <c r="TNO120" s="304"/>
      <c r="TNP120" s="304"/>
      <c r="TNQ120" s="304"/>
      <c r="TNR120" s="304"/>
      <c r="TNS120" s="304"/>
      <c r="TNT120" s="304"/>
      <c r="TNU120" s="304"/>
      <c r="TNV120" s="304"/>
      <c r="TNW120" s="304"/>
      <c r="TNX120" s="304"/>
      <c r="TNY120" s="304"/>
      <c r="TNZ120" s="304"/>
      <c r="TOA120" s="304"/>
      <c r="TOB120" s="304"/>
      <c r="TOC120" s="304"/>
      <c r="TOD120" s="304"/>
      <c r="TOE120" s="304"/>
      <c r="TOF120" s="304"/>
      <c r="TOG120" s="304"/>
      <c r="TOH120" s="304"/>
      <c r="TOI120" s="304"/>
      <c r="TOJ120" s="304"/>
      <c r="TOK120" s="304"/>
      <c r="TOL120" s="304"/>
      <c r="TOM120" s="304"/>
      <c r="TON120" s="304"/>
      <c r="TOO120" s="304"/>
      <c r="TOP120" s="304"/>
      <c r="TOQ120" s="304"/>
      <c r="TOR120" s="304"/>
      <c r="TOS120" s="304"/>
      <c r="TOT120" s="304"/>
      <c r="TOU120" s="304"/>
      <c r="TOV120" s="304"/>
      <c r="TOW120" s="304"/>
      <c r="TOX120" s="304"/>
      <c r="TOY120" s="304"/>
      <c r="TOZ120" s="304"/>
      <c r="TPA120" s="304"/>
      <c r="TPB120" s="304"/>
      <c r="TPC120" s="304"/>
      <c r="TPD120" s="304"/>
      <c r="TPE120" s="304"/>
      <c r="TPF120" s="304"/>
      <c r="TPG120" s="304"/>
      <c r="TPH120" s="304"/>
      <c r="TPI120" s="304"/>
      <c r="TPJ120" s="304"/>
      <c r="TPK120" s="304"/>
      <c r="TPL120" s="304"/>
      <c r="TPM120" s="304"/>
      <c r="TPN120" s="304"/>
      <c r="TPO120" s="304"/>
      <c r="TPP120" s="304"/>
      <c r="TPQ120" s="304"/>
      <c r="TPR120" s="304"/>
      <c r="TPS120" s="304"/>
      <c r="TPT120" s="304"/>
      <c r="TPU120" s="304"/>
      <c r="TPV120" s="304"/>
      <c r="TPW120" s="304"/>
      <c r="TPX120" s="304"/>
      <c r="TPY120" s="304"/>
      <c r="TPZ120" s="304"/>
      <c r="TQA120" s="304"/>
      <c r="TQB120" s="304"/>
      <c r="TQC120" s="304"/>
      <c r="TQD120" s="304"/>
      <c r="TQE120" s="304"/>
      <c r="TQF120" s="304"/>
      <c r="TQG120" s="304"/>
      <c r="TQH120" s="304"/>
      <c r="TQI120" s="304"/>
      <c r="TQJ120" s="304"/>
      <c r="TQK120" s="304"/>
      <c r="TQL120" s="304"/>
      <c r="TQM120" s="304"/>
      <c r="TQN120" s="304"/>
      <c r="TQO120" s="304"/>
      <c r="TQP120" s="304"/>
      <c r="TQQ120" s="304"/>
      <c r="TQR120" s="304"/>
      <c r="TQS120" s="304"/>
      <c r="TQT120" s="304"/>
      <c r="TQU120" s="304"/>
      <c r="TQV120" s="304"/>
      <c r="TQW120" s="304"/>
      <c r="TQX120" s="304"/>
      <c r="TQY120" s="304"/>
      <c r="TQZ120" s="304"/>
      <c r="TRA120" s="304"/>
      <c r="TRB120" s="304"/>
      <c r="TRC120" s="304"/>
      <c r="TRD120" s="304"/>
      <c r="TRE120" s="304"/>
      <c r="TRF120" s="304"/>
      <c r="TRG120" s="304"/>
      <c r="TRH120" s="304"/>
      <c r="TRI120" s="304"/>
      <c r="TRJ120" s="304"/>
      <c r="TRK120" s="304"/>
      <c r="TRL120" s="304"/>
      <c r="TRM120" s="304"/>
      <c r="TRN120" s="304"/>
      <c r="TRO120" s="304"/>
      <c r="TRP120" s="304"/>
      <c r="TRQ120" s="304"/>
      <c r="TRR120" s="304"/>
      <c r="TRS120" s="304"/>
      <c r="TRT120" s="304"/>
      <c r="TRU120" s="304"/>
      <c r="TRV120" s="304"/>
      <c r="TRW120" s="304"/>
      <c r="TRX120" s="304"/>
      <c r="TRY120" s="304"/>
      <c r="TRZ120" s="304"/>
      <c r="TSA120" s="304"/>
      <c r="TSB120" s="304"/>
      <c r="TSC120" s="304"/>
      <c r="TSD120" s="304"/>
      <c r="TSE120" s="304"/>
      <c r="TSF120" s="304"/>
      <c r="TSG120" s="304"/>
      <c r="TSH120" s="304"/>
      <c r="TSI120" s="304"/>
      <c r="TSJ120" s="304"/>
      <c r="TSK120" s="304"/>
      <c r="TSL120" s="304"/>
      <c r="TSM120" s="304"/>
      <c r="TSN120" s="304"/>
      <c r="TSO120" s="304"/>
      <c r="TSP120" s="304"/>
      <c r="TSQ120" s="304"/>
      <c r="TSR120" s="304"/>
      <c r="TSS120" s="304"/>
      <c r="TST120" s="304"/>
      <c r="TSU120" s="304"/>
      <c r="TSV120" s="304"/>
      <c r="TSW120" s="304"/>
      <c r="TSX120" s="304"/>
      <c r="TSY120" s="304"/>
      <c r="TSZ120" s="304"/>
      <c r="TTA120" s="304"/>
      <c r="TTB120" s="304"/>
      <c r="TTC120" s="304"/>
      <c r="TTD120" s="304"/>
      <c r="TTE120" s="304"/>
      <c r="TTF120" s="304"/>
      <c r="TTG120" s="304"/>
      <c r="TTH120" s="304"/>
      <c r="TTI120" s="304"/>
      <c r="TTJ120" s="304"/>
      <c r="TTK120" s="304"/>
      <c r="TTL120" s="304"/>
      <c r="TTM120" s="304"/>
      <c r="TTN120" s="304"/>
      <c r="TTO120" s="304"/>
      <c r="TTP120" s="304"/>
      <c r="TTQ120" s="304"/>
      <c r="TTR120" s="304"/>
      <c r="TTS120" s="304"/>
      <c r="TTT120" s="304"/>
      <c r="TTU120" s="304"/>
      <c r="TTV120" s="304"/>
      <c r="TTW120" s="304"/>
      <c r="TTX120" s="304"/>
      <c r="TTY120" s="304"/>
      <c r="TTZ120" s="304"/>
      <c r="TUA120" s="304"/>
      <c r="TUB120" s="304"/>
      <c r="TUC120" s="304"/>
      <c r="TUD120" s="304"/>
      <c r="TUE120" s="304"/>
      <c r="TUF120" s="304"/>
      <c r="TUG120" s="304"/>
      <c r="TUH120" s="304"/>
      <c r="TUI120" s="304"/>
      <c r="TUJ120" s="304"/>
      <c r="TUK120" s="304"/>
      <c r="TUL120" s="304"/>
      <c r="TUM120" s="304"/>
      <c r="TUN120" s="304"/>
      <c r="TUO120" s="304"/>
      <c r="TUP120" s="304"/>
      <c r="TUQ120" s="304"/>
      <c r="TUR120" s="304"/>
      <c r="TUS120" s="304"/>
      <c r="TUT120" s="304"/>
      <c r="TUU120" s="304"/>
      <c r="TUV120" s="304"/>
      <c r="TUW120" s="304"/>
      <c r="TUX120" s="304"/>
      <c r="TUY120" s="304"/>
      <c r="TUZ120" s="304"/>
      <c r="TVA120" s="304"/>
      <c r="TVB120" s="304"/>
      <c r="TVC120" s="304"/>
      <c r="TVD120" s="304"/>
      <c r="TVE120" s="304"/>
      <c r="TVF120" s="304"/>
      <c r="TVG120" s="304"/>
      <c r="TVH120" s="304"/>
      <c r="TVI120" s="304"/>
      <c r="TVJ120" s="304"/>
      <c r="TVK120" s="304"/>
      <c r="TVL120" s="304"/>
      <c r="TVM120" s="304"/>
      <c r="TVN120" s="304"/>
      <c r="TVO120" s="304"/>
      <c r="TVP120" s="304"/>
      <c r="TVQ120" s="304"/>
      <c r="TVR120" s="304"/>
      <c r="TVS120" s="304"/>
      <c r="TVT120" s="304"/>
      <c r="TVU120" s="304"/>
      <c r="TVV120" s="304"/>
      <c r="TVW120" s="304"/>
      <c r="TVX120" s="304"/>
      <c r="TVY120" s="304"/>
      <c r="TVZ120" s="304"/>
      <c r="TWA120" s="304"/>
      <c r="TWB120" s="304"/>
      <c r="TWC120" s="304"/>
      <c r="TWD120" s="304"/>
      <c r="TWE120" s="304"/>
      <c r="TWF120" s="304"/>
      <c r="TWG120" s="304"/>
      <c r="TWH120" s="304"/>
      <c r="TWI120" s="304"/>
      <c r="TWJ120" s="304"/>
      <c r="TWK120" s="304"/>
      <c r="TWL120" s="304"/>
      <c r="TWM120" s="304"/>
      <c r="TWN120" s="304"/>
      <c r="TWO120" s="304"/>
      <c r="TWP120" s="304"/>
      <c r="TWQ120" s="304"/>
      <c r="TWR120" s="304"/>
      <c r="TWS120" s="304"/>
      <c r="TWT120" s="304"/>
      <c r="TWU120" s="304"/>
      <c r="TWV120" s="304"/>
      <c r="TWW120" s="304"/>
      <c r="TWX120" s="304"/>
      <c r="TWY120" s="304"/>
      <c r="TWZ120" s="304"/>
      <c r="TXA120" s="304"/>
      <c r="TXB120" s="304"/>
      <c r="TXC120" s="304"/>
      <c r="TXD120" s="304"/>
      <c r="TXE120" s="304"/>
      <c r="TXF120" s="304"/>
      <c r="TXG120" s="304"/>
      <c r="TXH120" s="304"/>
      <c r="TXI120" s="304"/>
      <c r="TXJ120" s="304"/>
      <c r="TXK120" s="304"/>
      <c r="TXL120" s="304"/>
      <c r="TXM120" s="304"/>
      <c r="TXN120" s="304"/>
      <c r="TXO120" s="304"/>
      <c r="TXP120" s="304"/>
      <c r="TXQ120" s="304"/>
      <c r="TXR120" s="304"/>
      <c r="TXS120" s="304"/>
      <c r="TXT120" s="304"/>
      <c r="TXU120" s="304"/>
      <c r="TXV120" s="304"/>
      <c r="TXW120" s="304"/>
      <c r="TXX120" s="304"/>
      <c r="TXY120" s="304"/>
      <c r="TXZ120" s="304"/>
      <c r="TYA120" s="304"/>
      <c r="TYB120" s="304"/>
      <c r="TYC120" s="304"/>
      <c r="TYD120" s="304"/>
      <c r="TYE120" s="304"/>
      <c r="TYF120" s="304"/>
      <c r="TYG120" s="304"/>
      <c r="TYH120" s="304"/>
      <c r="TYI120" s="304"/>
      <c r="TYJ120" s="304"/>
      <c r="TYK120" s="304"/>
      <c r="TYL120" s="304"/>
      <c r="TYM120" s="304"/>
      <c r="TYN120" s="304"/>
      <c r="TYO120" s="304"/>
      <c r="TYP120" s="304"/>
      <c r="TYQ120" s="304"/>
      <c r="TYR120" s="304"/>
      <c r="TYS120" s="304"/>
      <c r="TYT120" s="304"/>
      <c r="TYU120" s="304"/>
      <c r="TYV120" s="304"/>
      <c r="TYW120" s="304"/>
      <c r="TYX120" s="304"/>
      <c r="TYY120" s="304"/>
      <c r="TYZ120" s="304"/>
      <c r="TZA120" s="304"/>
      <c r="TZB120" s="304"/>
      <c r="TZC120" s="304"/>
      <c r="TZD120" s="304"/>
      <c r="TZE120" s="304"/>
      <c r="TZF120" s="304"/>
      <c r="TZG120" s="304"/>
      <c r="TZH120" s="304"/>
      <c r="TZI120" s="304"/>
      <c r="TZJ120" s="304"/>
      <c r="TZK120" s="304"/>
      <c r="TZL120" s="304"/>
      <c r="TZM120" s="304"/>
      <c r="TZN120" s="304"/>
      <c r="TZO120" s="304"/>
      <c r="TZP120" s="304"/>
      <c r="TZQ120" s="304"/>
      <c r="TZR120" s="304"/>
      <c r="TZS120" s="304"/>
      <c r="TZT120" s="304"/>
      <c r="TZU120" s="304"/>
      <c r="TZV120" s="304"/>
      <c r="TZW120" s="304"/>
      <c r="TZX120" s="304"/>
      <c r="TZY120" s="304"/>
      <c r="TZZ120" s="304"/>
      <c r="UAA120" s="304"/>
      <c r="UAB120" s="304"/>
      <c r="UAC120" s="304"/>
      <c r="UAD120" s="304"/>
      <c r="UAE120" s="304"/>
      <c r="UAF120" s="304"/>
      <c r="UAG120" s="304"/>
      <c r="UAH120" s="304"/>
      <c r="UAI120" s="304"/>
      <c r="UAJ120" s="304"/>
      <c r="UAK120" s="304"/>
      <c r="UAL120" s="304"/>
      <c r="UAM120" s="304"/>
      <c r="UAN120" s="304"/>
      <c r="UAO120" s="304"/>
      <c r="UAP120" s="304"/>
      <c r="UAQ120" s="304"/>
      <c r="UAR120" s="304"/>
      <c r="UAS120" s="304"/>
      <c r="UAT120" s="304"/>
      <c r="UAU120" s="304"/>
      <c r="UAV120" s="304"/>
      <c r="UAW120" s="304"/>
      <c r="UAX120" s="304"/>
      <c r="UAY120" s="304"/>
      <c r="UAZ120" s="304"/>
      <c r="UBA120" s="304"/>
      <c r="UBB120" s="304"/>
      <c r="UBC120" s="304"/>
      <c r="UBD120" s="304"/>
      <c r="UBE120" s="304"/>
      <c r="UBF120" s="304"/>
      <c r="UBG120" s="304"/>
      <c r="UBH120" s="304"/>
      <c r="UBI120" s="304"/>
      <c r="UBJ120" s="304"/>
      <c r="UBK120" s="304"/>
      <c r="UBL120" s="304"/>
      <c r="UBM120" s="304"/>
      <c r="UBN120" s="304"/>
      <c r="UBO120" s="304"/>
      <c r="UBP120" s="304"/>
      <c r="UBQ120" s="304"/>
      <c r="UBR120" s="304"/>
      <c r="UBS120" s="304"/>
      <c r="UBT120" s="304"/>
      <c r="UBU120" s="304"/>
      <c r="UBV120" s="304"/>
      <c r="UBW120" s="304"/>
      <c r="UBX120" s="304"/>
      <c r="UBY120" s="304"/>
      <c r="UBZ120" s="304"/>
      <c r="UCA120" s="304"/>
      <c r="UCB120" s="304"/>
      <c r="UCC120" s="304"/>
      <c r="UCD120" s="304"/>
      <c r="UCE120" s="304"/>
      <c r="UCF120" s="304"/>
      <c r="UCG120" s="304"/>
      <c r="UCH120" s="304"/>
      <c r="UCI120" s="304"/>
      <c r="UCJ120" s="304"/>
      <c r="UCK120" s="304"/>
      <c r="UCL120" s="304"/>
      <c r="UCM120" s="304"/>
      <c r="UCN120" s="304"/>
      <c r="UCO120" s="304"/>
      <c r="UCP120" s="304"/>
      <c r="UCQ120" s="304"/>
      <c r="UCR120" s="304"/>
      <c r="UCS120" s="304"/>
      <c r="UCT120" s="304"/>
      <c r="UCU120" s="304"/>
      <c r="UCV120" s="304"/>
      <c r="UCW120" s="304"/>
      <c r="UCX120" s="304"/>
      <c r="UCY120" s="304"/>
      <c r="UCZ120" s="304"/>
      <c r="UDA120" s="304"/>
      <c r="UDB120" s="304"/>
      <c r="UDC120" s="304"/>
      <c r="UDD120" s="304"/>
      <c r="UDE120" s="304"/>
      <c r="UDF120" s="304"/>
      <c r="UDG120" s="304"/>
      <c r="UDH120" s="304"/>
      <c r="UDI120" s="304"/>
      <c r="UDJ120" s="304"/>
      <c r="UDK120" s="304"/>
      <c r="UDL120" s="304"/>
      <c r="UDM120" s="304"/>
      <c r="UDN120" s="304"/>
      <c r="UDO120" s="304"/>
      <c r="UDP120" s="304"/>
      <c r="UDQ120" s="304"/>
      <c r="UDR120" s="304"/>
      <c r="UDS120" s="304"/>
      <c r="UDT120" s="304"/>
      <c r="UDU120" s="304"/>
      <c r="UDV120" s="304"/>
      <c r="UDW120" s="304"/>
      <c r="UDX120" s="304"/>
      <c r="UDY120" s="304"/>
      <c r="UDZ120" s="304"/>
      <c r="UEA120" s="304"/>
      <c r="UEB120" s="304"/>
      <c r="UEC120" s="304"/>
      <c r="UED120" s="304"/>
      <c r="UEE120" s="304"/>
      <c r="UEF120" s="304"/>
      <c r="UEG120" s="304"/>
      <c r="UEH120" s="304"/>
      <c r="UEI120" s="304"/>
      <c r="UEJ120" s="304"/>
      <c r="UEK120" s="304"/>
      <c r="UEL120" s="304"/>
      <c r="UEM120" s="304"/>
      <c r="UEN120" s="304"/>
      <c r="UEO120" s="304"/>
      <c r="UEP120" s="304"/>
      <c r="UEQ120" s="304"/>
      <c r="UER120" s="304"/>
      <c r="UES120" s="304"/>
      <c r="UET120" s="304"/>
      <c r="UEU120" s="304"/>
      <c r="UEV120" s="304"/>
      <c r="UEW120" s="304"/>
      <c r="UEX120" s="304"/>
      <c r="UEY120" s="304"/>
      <c r="UEZ120" s="304"/>
      <c r="UFA120" s="304"/>
      <c r="UFB120" s="304"/>
      <c r="UFC120" s="304"/>
      <c r="UFD120" s="304"/>
      <c r="UFE120" s="304"/>
      <c r="UFF120" s="304"/>
      <c r="UFG120" s="304"/>
      <c r="UFH120" s="304"/>
      <c r="UFI120" s="304"/>
      <c r="UFJ120" s="304"/>
      <c r="UFK120" s="304"/>
      <c r="UFL120" s="304"/>
      <c r="UFM120" s="304"/>
      <c r="UFN120" s="304"/>
      <c r="UFO120" s="304"/>
      <c r="UFP120" s="304"/>
      <c r="UFQ120" s="304"/>
      <c r="UFR120" s="304"/>
      <c r="UFS120" s="304"/>
      <c r="UFT120" s="304"/>
      <c r="UFU120" s="304"/>
      <c r="UFV120" s="304"/>
      <c r="UFW120" s="304"/>
      <c r="UFX120" s="304"/>
      <c r="UFY120" s="304"/>
      <c r="UFZ120" s="304"/>
      <c r="UGA120" s="304"/>
      <c r="UGB120" s="304"/>
      <c r="UGC120" s="304"/>
      <c r="UGD120" s="304"/>
      <c r="UGE120" s="304"/>
      <c r="UGF120" s="304"/>
      <c r="UGG120" s="304"/>
      <c r="UGH120" s="304"/>
      <c r="UGI120" s="304"/>
      <c r="UGJ120" s="304"/>
      <c r="UGK120" s="304"/>
      <c r="UGL120" s="304"/>
      <c r="UGM120" s="304"/>
      <c r="UGN120" s="304"/>
      <c r="UGO120" s="304"/>
      <c r="UGP120" s="304"/>
      <c r="UGQ120" s="304"/>
      <c r="UGR120" s="304"/>
      <c r="UGS120" s="304"/>
      <c r="UGT120" s="304"/>
      <c r="UGU120" s="304"/>
      <c r="UGV120" s="304"/>
      <c r="UGW120" s="304"/>
      <c r="UGX120" s="304"/>
      <c r="UGY120" s="304"/>
      <c r="UGZ120" s="304"/>
      <c r="UHA120" s="304"/>
      <c r="UHB120" s="304"/>
      <c r="UHC120" s="304"/>
      <c r="UHD120" s="304"/>
      <c r="UHE120" s="304"/>
      <c r="UHF120" s="304"/>
      <c r="UHG120" s="304"/>
      <c r="UHH120" s="304"/>
      <c r="UHI120" s="304"/>
      <c r="UHJ120" s="304"/>
      <c r="UHK120" s="304"/>
      <c r="UHL120" s="304"/>
      <c r="UHM120" s="304"/>
      <c r="UHN120" s="304"/>
      <c r="UHO120" s="304"/>
      <c r="UHP120" s="304"/>
      <c r="UHQ120" s="304"/>
      <c r="UHR120" s="304"/>
      <c r="UHS120" s="304"/>
      <c r="UHT120" s="304"/>
      <c r="UHU120" s="304"/>
      <c r="UHV120" s="304"/>
      <c r="UHW120" s="304"/>
      <c r="UHX120" s="304"/>
      <c r="UHY120" s="304"/>
      <c r="UHZ120" s="304"/>
      <c r="UIA120" s="304"/>
      <c r="UIB120" s="304"/>
      <c r="UIC120" s="304"/>
      <c r="UID120" s="304"/>
      <c r="UIE120" s="304"/>
      <c r="UIF120" s="304"/>
      <c r="UIG120" s="304"/>
      <c r="UIH120" s="304"/>
      <c r="UII120" s="304"/>
      <c r="UIJ120" s="304"/>
      <c r="UIK120" s="304"/>
      <c r="UIL120" s="304"/>
      <c r="UIM120" s="304"/>
      <c r="UIN120" s="304"/>
      <c r="UIO120" s="304"/>
      <c r="UIP120" s="304"/>
      <c r="UIQ120" s="304"/>
      <c r="UIR120" s="304"/>
      <c r="UIS120" s="304"/>
      <c r="UIT120" s="304"/>
      <c r="UIU120" s="304"/>
      <c r="UIV120" s="304"/>
      <c r="UIW120" s="304"/>
      <c r="UIX120" s="304"/>
      <c r="UIY120" s="304"/>
      <c r="UIZ120" s="304"/>
      <c r="UJA120" s="304"/>
      <c r="UJB120" s="304"/>
      <c r="UJC120" s="304"/>
      <c r="UJD120" s="304"/>
      <c r="UJE120" s="304"/>
      <c r="UJF120" s="304"/>
      <c r="UJG120" s="304"/>
      <c r="UJH120" s="304"/>
      <c r="UJI120" s="304"/>
      <c r="UJJ120" s="304"/>
      <c r="UJK120" s="304"/>
      <c r="UJL120" s="304"/>
      <c r="UJM120" s="304"/>
      <c r="UJN120" s="304"/>
      <c r="UJO120" s="304"/>
      <c r="UJP120" s="304"/>
      <c r="UJQ120" s="304"/>
      <c r="UJR120" s="304"/>
      <c r="UJS120" s="304"/>
      <c r="UJT120" s="304"/>
      <c r="UJU120" s="304"/>
      <c r="UJV120" s="304"/>
      <c r="UJW120" s="304"/>
      <c r="UJX120" s="304"/>
      <c r="UJY120" s="304"/>
      <c r="UJZ120" s="304"/>
      <c r="UKA120" s="304"/>
      <c r="UKB120" s="304"/>
      <c r="UKC120" s="304"/>
      <c r="UKD120" s="304"/>
      <c r="UKE120" s="304"/>
      <c r="UKF120" s="304"/>
      <c r="UKG120" s="304"/>
      <c r="UKH120" s="304"/>
      <c r="UKI120" s="304"/>
      <c r="UKJ120" s="304"/>
      <c r="UKK120" s="304"/>
      <c r="UKL120" s="304"/>
      <c r="UKM120" s="304"/>
      <c r="UKN120" s="304"/>
      <c r="UKO120" s="304"/>
      <c r="UKP120" s="304"/>
      <c r="UKQ120" s="304"/>
      <c r="UKR120" s="304"/>
      <c r="UKS120" s="304"/>
      <c r="UKT120" s="304"/>
      <c r="UKU120" s="304"/>
      <c r="UKV120" s="304"/>
      <c r="UKW120" s="304"/>
      <c r="UKX120" s="304"/>
      <c r="UKY120" s="304"/>
      <c r="UKZ120" s="304"/>
      <c r="ULA120" s="304"/>
      <c r="ULB120" s="304"/>
      <c r="ULC120" s="304"/>
      <c r="ULD120" s="304"/>
      <c r="ULE120" s="304"/>
      <c r="ULF120" s="304"/>
      <c r="ULG120" s="304"/>
      <c r="ULH120" s="304"/>
      <c r="ULI120" s="304"/>
      <c r="ULJ120" s="304"/>
      <c r="ULK120" s="304"/>
      <c r="ULL120" s="304"/>
      <c r="ULM120" s="304"/>
      <c r="ULN120" s="304"/>
      <c r="ULO120" s="304"/>
      <c r="ULP120" s="304"/>
      <c r="ULQ120" s="304"/>
      <c r="ULR120" s="304"/>
      <c r="ULS120" s="304"/>
      <c r="ULT120" s="304"/>
      <c r="ULU120" s="304"/>
      <c r="ULV120" s="304"/>
      <c r="ULW120" s="304"/>
      <c r="ULX120" s="304"/>
      <c r="ULY120" s="304"/>
      <c r="ULZ120" s="304"/>
      <c r="UMA120" s="304"/>
      <c r="UMB120" s="304"/>
      <c r="UMC120" s="304"/>
      <c r="UMD120" s="304"/>
      <c r="UME120" s="304"/>
      <c r="UMF120" s="304"/>
      <c r="UMG120" s="304"/>
      <c r="UMH120" s="304"/>
      <c r="UMI120" s="304"/>
      <c r="UMJ120" s="304"/>
      <c r="UMK120" s="304"/>
      <c r="UML120" s="304"/>
      <c r="UMM120" s="304"/>
      <c r="UMN120" s="304"/>
      <c r="UMO120" s="304"/>
      <c r="UMP120" s="304"/>
      <c r="UMQ120" s="304"/>
      <c r="UMR120" s="304"/>
      <c r="UMS120" s="304"/>
      <c r="UMT120" s="304"/>
      <c r="UMU120" s="304"/>
      <c r="UMV120" s="304"/>
      <c r="UMW120" s="304"/>
      <c r="UMX120" s="304"/>
      <c r="UMY120" s="304"/>
      <c r="UMZ120" s="304"/>
      <c r="UNA120" s="304"/>
      <c r="UNB120" s="304"/>
      <c r="UNC120" s="304"/>
      <c r="UND120" s="304"/>
      <c r="UNE120" s="304"/>
      <c r="UNF120" s="304"/>
      <c r="UNG120" s="304"/>
      <c r="UNH120" s="304"/>
      <c r="UNI120" s="304"/>
      <c r="UNJ120" s="304"/>
      <c r="UNK120" s="304"/>
      <c r="UNL120" s="304"/>
      <c r="UNM120" s="304"/>
      <c r="UNN120" s="304"/>
      <c r="UNO120" s="304"/>
      <c r="UNP120" s="304"/>
      <c r="UNQ120" s="304"/>
      <c r="UNR120" s="304"/>
      <c r="UNS120" s="304"/>
      <c r="UNT120" s="304"/>
      <c r="UNU120" s="304"/>
      <c r="UNV120" s="304"/>
      <c r="UNW120" s="304"/>
      <c r="UNX120" s="304"/>
      <c r="UNY120" s="304"/>
      <c r="UNZ120" s="304"/>
      <c r="UOA120" s="304"/>
      <c r="UOB120" s="304"/>
      <c r="UOC120" s="304"/>
      <c r="UOD120" s="304"/>
      <c r="UOE120" s="304"/>
      <c r="UOF120" s="304"/>
      <c r="UOG120" s="304"/>
      <c r="UOH120" s="304"/>
      <c r="UOI120" s="304"/>
      <c r="UOJ120" s="304"/>
      <c r="UOK120" s="304"/>
      <c r="UOL120" s="304"/>
      <c r="UOM120" s="304"/>
      <c r="UON120" s="304"/>
      <c r="UOO120" s="304"/>
      <c r="UOP120" s="304"/>
      <c r="UOQ120" s="304"/>
      <c r="UOR120" s="304"/>
      <c r="UOS120" s="304"/>
      <c r="UOT120" s="304"/>
      <c r="UOU120" s="304"/>
      <c r="UOV120" s="304"/>
      <c r="UOW120" s="304"/>
      <c r="UOX120" s="304"/>
      <c r="UOY120" s="304"/>
      <c r="UOZ120" s="304"/>
      <c r="UPA120" s="304"/>
      <c r="UPB120" s="304"/>
      <c r="UPC120" s="304"/>
      <c r="UPD120" s="304"/>
      <c r="UPE120" s="304"/>
      <c r="UPF120" s="304"/>
      <c r="UPG120" s="304"/>
      <c r="UPH120" s="304"/>
      <c r="UPI120" s="304"/>
      <c r="UPJ120" s="304"/>
      <c r="UPK120" s="304"/>
      <c r="UPL120" s="304"/>
      <c r="UPM120" s="304"/>
      <c r="UPN120" s="304"/>
      <c r="UPO120" s="304"/>
      <c r="UPP120" s="304"/>
      <c r="UPQ120" s="304"/>
      <c r="UPR120" s="304"/>
      <c r="UPS120" s="304"/>
      <c r="UPT120" s="304"/>
      <c r="UPU120" s="304"/>
      <c r="UPV120" s="304"/>
      <c r="UPW120" s="304"/>
      <c r="UPX120" s="304"/>
      <c r="UPY120" s="304"/>
      <c r="UPZ120" s="304"/>
      <c r="UQA120" s="304"/>
      <c r="UQB120" s="304"/>
      <c r="UQC120" s="304"/>
      <c r="UQD120" s="304"/>
      <c r="UQE120" s="304"/>
      <c r="UQF120" s="304"/>
      <c r="UQG120" s="304"/>
      <c r="UQH120" s="304"/>
      <c r="UQI120" s="304"/>
      <c r="UQJ120" s="304"/>
      <c r="UQK120" s="304"/>
      <c r="UQL120" s="304"/>
      <c r="UQM120" s="304"/>
      <c r="UQN120" s="304"/>
      <c r="UQO120" s="304"/>
      <c r="UQP120" s="304"/>
      <c r="UQQ120" s="304"/>
      <c r="UQR120" s="304"/>
      <c r="UQS120" s="304"/>
      <c r="UQT120" s="304"/>
      <c r="UQU120" s="304"/>
      <c r="UQV120" s="304"/>
      <c r="UQW120" s="304"/>
      <c r="UQX120" s="304"/>
      <c r="UQY120" s="304"/>
      <c r="UQZ120" s="304"/>
      <c r="URA120" s="304"/>
      <c r="URB120" s="304"/>
      <c r="URC120" s="304"/>
      <c r="URD120" s="304"/>
      <c r="URE120" s="304"/>
      <c r="URF120" s="304"/>
      <c r="URG120" s="304"/>
      <c r="URH120" s="304"/>
      <c r="URI120" s="304"/>
      <c r="URJ120" s="304"/>
      <c r="URK120" s="304"/>
      <c r="URL120" s="304"/>
      <c r="URM120" s="304"/>
      <c r="URN120" s="304"/>
      <c r="URO120" s="304"/>
      <c r="URP120" s="304"/>
      <c r="URQ120" s="304"/>
      <c r="URR120" s="304"/>
      <c r="URS120" s="304"/>
      <c r="URT120" s="304"/>
      <c r="URU120" s="304"/>
      <c r="URV120" s="304"/>
      <c r="URW120" s="304"/>
      <c r="URX120" s="304"/>
      <c r="URY120" s="304"/>
      <c r="URZ120" s="304"/>
      <c r="USA120" s="304"/>
      <c r="USB120" s="304"/>
      <c r="USC120" s="304"/>
      <c r="USD120" s="304"/>
      <c r="USE120" s="304"/>
      <c r="USF120" s="304"/>
      <c r="USG120" s="304"/>
      <c r="USH120" s="304"/>
      <c r="USI120" s="304"/>
      <c r="USJ120" s="304"/>
      <c r="USK120" s="304"/>
      <c r="USL120" s="304"/>
      <c r="USM120" s="304"/>
      <c r="USN120" s="304"/>
      <c r="USO120" s="304"/>
      <c r="USP120" s="304"/>
      <c r="USQ120" s="304"/>
      <c r="USR120" s="304"/>
      <c r="USS120" s="304"/>
      <c r="UST120" s="304"/>
      <c r="USU120" s="304"/>
      <c r="USV120" s="304"/>
      <c r="USW120" s="304"/>
      <c r="USX120" s="304"/>
      <c r="USY120" s="304"/>
      <c r="USZ120" s="304"/>
      <c r="UTA120" s="304"/>
      <c r="UTB120" s="304"/>
      <c r="UTC120" s="304"/>
      <c r="UTD120" s="304"/>
      <c r="UTE120" s="304"/>
      <c r="UTF120" s="304"/>
      <c r="UTG120" s="304"/>
      <c r="UTH120" s="304"/>
      <c r="UTI120" s="304"/>
      <c r="UTJ120" s="304"/>
      <c r="UTK120" s="304"/>
      <c r="UTL120" s="304"/>
      <c r="UTM120" s="304"/>
      <c r="UTN120" s="304"/>
      <c r="UTO120" s="304"/>
      <c r="UTP120" s="304"/>
      <c r="UTQ120" s="304"/>
      <c r="UTR120" s="304"/>
      <c r="UTS120" s="304"/>
      <c r="UTT120" s="304"/>
      <c r="UTU120" s="304"/>
      <c r="UTV120" s="304"/>
      <c r="UTW120" s="304"/>
      <c r="UTX120" s="304"/>
      <c r="UTY120" s="304"/>
      <c r="UTZ120" s="304"/>
      <c r="UUA120" s="304"/>
      <c r="UUB120" s="304"/>
      <c r="UUC120" s="304"/>
      <c r="UUD120" s="304"/>
      <c r="UUE120" s="304"/>
      <c r="UUF120" s="304"/>
      <c r="UUG120" s="304"/>
      <c r="UUH120" s="304"/>
      <c r="UUI120" s="304"/>
      <c r="UUJ120" s="304"/>
      <c r="UUK120" s="304"/>
      <c r="UUL120" s="304"/>
      <c r="UUM120" s="304"/>
      <c r="UUN120" s="304"/>
      <c r="UUO120" s="304"/>
      <c r="UUP120" s="304"/>
      <c r="UUQ120" s="304"/>
      <c r="UUR120" s="304"/>
      <c r="UUS120" s="304"/>
      <c r="UUT120" s="304"/>
      <c r="UUU120" s="304"/>
      <c r="UUV120" s="304"/>
      <c r="UUW120" s="304"/>
      <c r="UUX120" s="304"/>
      <c r="UUY120" s="304"/>
      <c r="UUZ120" s="304"/>
      <c r="UVA120" s="304"/>
      <c r="UVB120" s="304"/>
      <c r="UVC120" s="304"/>
      <c r="UVD120" s="304"/>
      <c r="UVE120" s="304"/>
      <c r="UVF120" s="304"/>
      <c r="UVG120" s="304"/>
      <c r="UVH120" s="304"/>
      <c r="UVI120" s="304"/>
      <c r="UVJ120" s="304"/>
      <c r="UVK120" s="304"/>
      <c r="UVL120" s="304"/>
      <c r="UVM120" s="304"/>
      <c r="UVN120" s="304"/>
      <c r="UVO120" s="304"/>
      <c r="UVP120" s="304"/>
      <c r="UVQ120" s="304"/>
      <c r="UVR120" s="304"/>
      <c r="UVS120" s="304"/>
      <c r="UVT120" s="304"/>
      <c r="UVU120" s="304"/>
      <c r="UVV120" s="304"/>
      <c r="UVW120" s="304"/>
      <c r="UVX120" s="304"/>
      <c r="UVY120" s="304"/>
      <c r="UVZ120" s="304"/>
      <c r="UWA120" s="304"/>
      <c r="UWB120" s="304"/>
      <c r="UWC120" s="304"/>
      <c r="UWD120" s="304"/>
      <c r="UWE120" s="304"/>
      <c r="UWF120" s="304"/>
      <c r="UWG120" s="304"/>
      <c r="UWH120" s="304"/>
      <c r="UWI120" s="304"/>
      <c r="UWJ120" s="304"/>
      <c r="UWK120" s="304"/>
      <c r="UWL120" s="304"/>
      <c r="UWM120" s="304"/>
      <c r="UWN120" s="304"/>
      <c r="UWO120" s="304"/>
      <c r="UWP120" s="304"/>
      <c r="UWQ120" s="304"/>
      <c r="UWR120" s="304"/>
      <c r="UWS120" s="304"/>
      <c r="UWT120" s="304"/>
      <c r="UWU120" s="304"/>
      <c r="UWV120" s="304"/>
      <c r="UWW120" s="304"/>
      <c r="UWX120" s="304"/>
      <c r="UWY120" s="304"/>
      <c r="UWZ120" s="304"/>
      <c r="UXA120" s="304"/>
      <c r="UXB120" s="304"/>
      <c r="UXC120" s="304"/>
      <c r="UXD120" s="304"/>
      <c r="UXE120" s="304"/>
      <c r="UXF120" s="304"/>
      <c r="UXG120" s="304"/>
      <c r="UXH120" s="304"/>
      <c r="UXI120" s="304"/>
      <c r="UXJ120" s="304"/>
      <c r="UXK120" s="304"/>
      <c r="UXL120" s="304"/>
      <c r="UXM120" s="304"/>
      <c r="UXN120" s="304"/>
      <c r="UXO120" s="304"/>
      <c r="UXP120" s="304"/>
      <c r="UXQ120" s="304"/>
      <c r="UXR120" s="304"/>
      <c r="UXS120" s="304"/>
      <c r="UXT120" s="304"/>
      <c r="UXU120" s="304"/>
      <c r="UXV120" s="304"/>
      <c r="UXW120" s="304"/>
      <c r="UXX120" s="304"/>
      <c r="UXY120" s="304"/>
      <c r="UXZ120" s="304"/>
      <c r="UYA120" s="304"/>
      <c r="UYB120" s="304"/>
      <c r="UYC120" s="304"/>
      <c r="UYD120" s="304"/>
      <c r="UYE120" s="304"/>
      <c r="UYF120" s="304"/>
      <c r="UYG120" s="304"/>
      <c r="UYH120" s="304"/>
      <c r="UYI120" s="304"/>
      <c r="UYJ120" s="304"/>
      <c r="UYK120" s="304"/>
      <c r="UYL120" s="304"/>
      <c r="UYM120" s="304"/>
      <c r="UYN120" s="304"/>
      <c r="UYO120" s="304"/>
      <c r="UYP120" s="304"/>
      <c r="UYQ120" s="304"/>
      <c r="UYR120" s="304"/>
      <c r="UYS120" s="304"/>
      <c r="UYT120" s="304"/>
      <c r="UYU120" s="304"/>
      <c r="UYV120" s="304"/>
      <c r="UYW120" s="304"/>
      <c r="UYX120" s="304"/>
      <c r="UYY120" s="304"/>
      <c r="UYZ120" s="304"/>
      <c r="UZA120" s="304"/>
      <c r="UZB120" s="304"/>
      <c r="UZC120" s="304"/>
      <c r="UZD120" s="304"/>
      <c r="UZE120" s="304"/>
      <c r="UZF120" s="304"/>
      <c r="UZG120" s="304"/>
      <c r="UZH120" s="304"/>
      <c r="UZI120" s="304"/>
      <c r="UZJ120" s="304"/>
      <c r="UZK120" s="304"/>
      <c r="UZL120" s="304"/>
      <c r="UZM120" s="304"/>
      <c r="UZN120" s="304"/>
      <c r="UZO120" s="304"/>
      <c r="UZP120" s="304"/>
      <c r="UZQ120" s="304"/>
      <c r="UZR120" s="304"/>
      <c r="UZS120" s="304"/>
      <c r="UZT120" s="304"/>
      <c r="UZU120" s="304"/>
      <c r="UZV120" s="304"/>
      <c r="UZW120" s="304"/>
      <c r="UZX120" s="304"/>
      <c r="UZY120" s="304"/>
      <c r="UZZ120" s="304"/>
      <c r="VAA120" s="304"/>
      <c r="VAB120" s="304"/>
      <c r="VAC120" s="304"/>
      <c r="VAD120" s="304"/>
      <c r="VAE120" s="304"/>
      <c r="VAF120" s="304"/>
      <c r="VAG120" s="304"/>
      <c r="VAH120" s="304"/>
      <c r="VAI120" s="304"/>
      <c r="VAJ120" s="304"/>
      <c r="VAK120" s="304"/>
      <c r="VAL120" s="304"/>
      <c r="VAM120" s="304"/>
      <c r="VAN120" s="304"/>
      <c r="VAO120" s="304"/>
      <c r="VAP120" s="304"/>
      <c r="VAQ120" s="304"/>
      <c r="VAR120" s="304"/>
      <c r="VAS120" s="304"/>
      <c r="VAT120" s="304"/>
      <c r="VAU120" s="304"/>
      <c r="VAV120" s="304"/>
      <c r="VAW120" s="304"/>
      <c r="VAX120" s="304"/>
      <c r="VAY120" s="304"/>
      <c r="VAZ120" s="304"/>
      <c r="VBA120" s="304"/>
      <c r="VBB120" s="304"/>
      <c r="VBC120" s="304"/>
      <c r="VBD120" s="304"/>
      <c r="VBE120" s="304"/>
      <c r="VBF120" s="304"/>
      <c r="VBG120" s="304"/>
      <c r="VBH120" s="304"/>
      <c r="VBI120" s="304"/>
      <c r="VBJ120" s="304"/>
      <c r="VBK120" s="304"/>
      <c r="VBL120" s="304"/>
      <c r="VBM120" s="304"/>
      <c r="VBN120" s="304"/>
      <c r="VBO120" s="304"/>
      <c r="VBP120" s="304"/>
      <c r="VBQ120" s="304"/>
      <c r="VBR120" s="304"/>
      <c r="VBS120" s="304"/>
      <c r="VBT120" s="304"/>
      <c r="VBU120" s="304"/>
      <c r="VBV120" s="304"/>
      <c r="VBW120" s="304"/>
      <c r="VBX120" s="304"/>
      <c r="VBY120" s="304"/>
      <c r="VBZ120" s="304"/>
      <c r="VCA120" s="304"/>
      <c r="VCB120" s="304"/>
      <c r="VCC120" s="304"/>
      <c r="VCD120" s="304"/>
      <c r="VCE120" s="304"/>
      <c r="VCF120" s="304"/>
      <c r="VCG120" s="304"/>
      <c r="VCH120" s="304"/>
      <c r="VCI120" s="304"/>
      <c r="VCJ120" s="304"/>
      <c r="VCK120" s="304"/>
      <c r="VCL120" s="304"/>
      <c r="VCM120" s="304"/>
      <c r="VCN120" s="304"/>
      <c r="VCO120" s="304"/>
      <c r="VCP120" s="304"/>
      <c r="VCQ120" s="304"/>
      <c r="VCR120" s="304"/>
      <c r="VCS120" s="304"/>
      <c r="VCT120" s="304"/>
      <c r="VCU120" s="304"/>
      <c r="VCV120" s="304"/>
      <c r="VCW120" s="304"/>
      <c r="VCX120" s="304"/>
      <c r="VCY120" s="304"/>
      <c r="VCZ120" s="304"/>
      <c r="VDA120" s="304"/>
      <c r="VDB120" s="304"/>
      <c r="VDC120" s="304"/>
      <c r="VDD120" s="304"/>
      <c r="VDE120" s="304"/>
      <c r="VDF120" s="304"/>
      <c r="VDG120" s="304"/>
      <c r="VDH120" s="304"/>
      <c r="VDI120" s="304"/>
      <c r="VDJ120" s="304"/>
      <c r="VDK120" s="304"/>
      <c r="VDL120" s="304"/>
      <c r="VDM120" s="304"/>
      <c r="VDN120" s="304"/>
      <c r="VDO120" s="304"/>
      <c r="VDP120" s="304"/>
      <c r="VDQ120" s="304"/>
      <c r="VDR120" s="304"/>
      <c r="VDS120" s="304"/>
      <c r="VDT120" s="304"/>
      <c r="VDU120" s="304"/>
      <c r="VDV120" s="304"/>
      <c r="VDW120" s="304"/>
      <c r="VDX120" s="304"/>
      <c r="VDY120" s="304"/>
      <c r="VDZ120" s="304"/>
      <c r="VEA120" s="304"/>
      <c r="VEB120" s="304"/>
      <c r="VEC120" s="304"/>
      <c r="VED120" s="304"/>
      <c r="VEE120" s="304"/>
      <c r="VEF120" s="304"/>
      <c r="VEG120" s="304"/>
      <c r="VEH120" s="304"/>
      <c r="VEI120" s="304"/>
      <c r="VEJ120" s="304"/>
      <c r="VEK120" s="304"/>
      <c r="VEL120" s="304"/>
      <c r="VEM120" s="304"/>
      <c r="VEN120" s="304"/>
      <c r="VEO120" s="304"/>
      <c r="VEP120" s="304"/>
      <c r="VEQ120" s="304"/>
      <c r="VER120" s="304"/>
      <c r="VES120" s="304"/>
      <c r="VET120" s="304"/>
      <c r="VEU120" s="304"/>
      <c r="VEV120" s="304"/>
      <c r="VEW120" s="304"/>
      <c r="VEX120" s="304"/>
      <c r="VEY120" s="304"/>
      <c r="VEZ120" s="304"/>
      <c r="VFA120" s="304"/>
      <c r="VFB120" s="304"/>
      <c r="VFC120" s="304"/>
      <c r="VFD120" s="304"/>
      <c r="VFE120" s="304"/>
      <c r="VFF120" s="304"/>
      <c r="VFG120" s="304"/>
      <c r="VFH120" s="304"/>
      <c r="VFI120" s="304"/>
      <c r="VFJ120" s="304"/>
      <c r="VFK120" s="304"/>
      <c r="VFL120" s="304"/>
      <c r="VFM120" s="304"/>
      <c r="VFN120" s="304"/>
      <c r="VFO120" s="304"/>
      <c r="VFP120" s="304"/>
      <c r="VFQ120" s="304"/>
      <c r="VFR120" s="304"/>
      <c r="VFS120" s="304"/>
      <c r="VFT120" s="304"/>
      <c r="VFU120" s="304"/>
      <c r="VFV120" s="304"/>
      <c r="VFW120" s="304"/>
      <c r="VFX120" s="304"/>
      <c r="VFY120" s="304"/>
      <c r="VFZ120" s="304"/>
      <c r="VGA120" s="304"/>
      <c r="VGB120" s="304"/>
      <c r="VGC120" s="304"/>
      <c r="VGD120" s="304"/>
      <c r="VGE120" s="304"/>
      <c r="VGF120" s="304"/>
      <c r="VGG120" s="304"/>
      <c r="VGH120" s="304"/>
      <c r="VGI120" s="304"/>
      <c r="VGJ120" s="304"/>
      <c r="VGK120" s="304"/>
      <c r="VGL120" s="304"/>
      <c r="VGM120" s="304"/>
      <c r="VGN120" s="304"/>
      <c r="VGO120" s="304"/>
      <c r="VGP120" s="304"/>
      <c r="VGQ120" s="304"/>
      <c r="VGR120" s="304"/>
      <c r="VGS120" s="304"/>
      <c r="VGT120" s="304"/>
      <c r="VGU120" s="304"/>
      <c r="VGV120" s="304"/>
      <c r="VGW120" s="304"/>
      <c r="VGX120" s="304"/>
      <c r="VGY120" s="304"/>
      <c r="VGZ120" s="304"/>
      <c r="VHA120" s="304"/>
      <c r="VHB120" s="304"/>
      <c r="VHC120" s="304"/>
      <c r="VHD120" s="304"/>
      <c r="VHE120" s="304"/>
      <c r="VHF120" s="304"/>
      <c r="VHG120" s="304"/>
      <c r="VHH120" s="304"/>
      <c r="VHI120" s="304"/>
      <c r="VHJ120" s="304"/>
      <c r="VHK120" s="304"/>
      <c r="VHL120" s="304"/>
      <c r="VHM120" s="304"/>
      <c r="VHN120" s="304"/>
      <c r="VHO120" s="304"/>
      <c r="VHP120" s="304"/>
      <c r="VHQ120" s="304"/>
      <c r="VHR120" s="304"/>
      <c r="VHS120" s="304"/>
      <c r="VHT120" s="304"/>
      <c r="VHU120" s="304"/>
      <c r="VHV120" s="304"/>
      <c r="VHW120" s="304"/>
      <c r="VHX120" s="304"/>
      <c r="VHY120" s="304"/>
      <c r="VHZ120" s="304"/>
      <c r="VIA120" s="304"/>
      <c r="VIB120" s="304"/>
      <c r="VIC120" s="304"/>
      <c r="VID120" s="304"/>
      <c r="VIE120" s="304"/>
      <c r="VIF120" s="304"/>
      <c r="VIG120" s="304"/>
      <c r="VIH120" s="304"/>
      <c r="VII120" s="304"/>
      <c r="VIJ120" s="304"/>
      <c r="VIK120" s="304"/>
      <c r="VIL120" s="304"/>
      <c r="VIM120" s="304"/>
      <c r="VIN120" s="304"/>
      <c r="VIO120" s="304"/>
      <c r="VIP120" s="304"/>
      <c r="VIQ120" s="304"/>
      <c r="VIR120" s="304"/>
      <c r="VIS120" s="304"/>
      <c r="VIT120" s="304"/>
      <c r="VIU120" s="304"/>
      <c r="VIV120" s="304"/>
      <c r="VIW120" s="304"/>
      <c r="VIX120" s="304"/>
      <c r="VIY120" s="304"/>
      <c r="VIZ120" s="304"/>
      <c r="VJA120" s="304"/>
      <c r="VJB120" s="304"/>
      <c r="VJC120" s="304"/>
      <c r="VJD120" s="304"/>
      <c r="VJE120" s="304"/>
      <c r="VJF120" s="304"/>
      <c r="VJG120" s="304"/>
      <c r="VJH120" s="304"/>
      <c r="VJI120" s="304"/>
      <c r="VJJ120" s="304"/>
      <c r="VJK120" s="304"/>
      <c r="VJL120" s="304"/>
      <c r="VJM120" s="304"/>
      <c r="VJN120" s="304"/>
      <c r="VJO120" s="304"/>
      <c r="VJP120" s="304"/>
      <c r="VJQ120" s="304"/>
      <c r="VJR120" s="304"/>
      <c r="VJS120" s="304"/>
      <c r="VJT120" s="304"/>
      <c r="VJU120" s="304"/>
      <c r="VJV120" s="304"/>
      <c r="VJW120" s="304"/>
      <c r="VJX120" s="304"/>
      <c r="VJY120" s="304"/>
      <c r="VJZ120" s="304"/>
      <c r="VKA120" s="304"/>
      <c r="VKB120" s="304"/>
      <c r="VKC120" s="304"/>
      <c r="VKD120" s="304"/>
      <c r="VKE120" s="304"/>
      <c r="VKF120" s="304"/>
      <c r="VKG120" s="304"/>
      <c r="VKH120" s="304"/>
      <c r="VKI120" s="304"/>
      <c r="VKJ120" s="304"/>
      <c r="VKK120" s="304"/>
      <c r="VKL120" s="304"/>
      <c r="VKM120" s="304"/>
      <c r="VKN120" s="304"/>
      <c r="VKO120" s="304"/>
      <c r="VKP120" s="304"/>
      <c r="VKQ120" s="304"/>
      <c r="VKR120" s="304"/>
      <c r="VKS120" s="304"/>
      <c r="VKT120" s="304"/>
      <c r="VKU120" s="304"/>
      <c r="VKV120" s="304"/>
      <c r="VKW120" s="304"/>
      <c r="VKX120" s="304"/>
      <c r="VKY120" s="304"/>
      <c r="VKZ120" s="304"/>
      <c r="VLA120" s="304"/>
      <c r="VLB120" s="304"/>
      <c r="VLC120" s="304"/>
      <c r="VLD120" s="304"/>
      <c r="VLE120" s="304"/>
      <c r="VLF120" s="304"/>
      <c r="VLG120" s="304"/>
      <c r="VLH120" s="304"/>
      <c r="VLI120" s="304"/>
      <c r="VLJ120" s="304"/>
      <c r="VLK120" s="304"/>
      <c r="VLL120" s="304"/>
      <c r="VLM120" s="304"/>
      <c r="VLN120" s="304"/>
      <c r="VLO120" s="304"/>
      <c r="VLP120" s="304"/>
      <c r="VLQ120" s="304"/>
      <c r="VLR120" s="304"/>
      <c r="VLS120" s="304"/>
      <c r="VLT120" s="304"/>
      <c r="VLU120" s="304"/>
      <c r="VLV120" s="304"/>
      <c r="VLW120" s="304"/>
      <c r="VLX120" s="304"/>
      <c r="VLY120" s="304"/>
      <c r="VLZ120" s="304"/>
      <c r="VMA120" s="304"/>
      <c r="VMB120" s="304"/>
      <c r="VMC120" s="304"/>
      <c r="VMD120" s="304"/>
      <c r="VME120" s="304"/>
      <c r="VMF120" s="304"/>
      <c r="VMG120" s="304"/>
      <c r="VMH120" s="304"/>
      <c r="VMI120" s="304"/>
      <c r="VMJ120" s="304"/>
      <c r="VMK120" s="304"/>
      <c r="VML120" s="304"/>
      <c r="VMM120" s="304"/>
      <c r="VMN120" s="304"/>
      <c r="VMO120" s="304"/>
      <c r="VMP120" s="304"/>
      <c r="VMQ120" s="304"/>
      <c r="VMR120" s="304"/>
      <c r="VMS120" s="304"/>
      <c r="VMT120" s="304"/>
      <c r="VMU120" s="304"/>
      <c r="VMV120" s="304"/>
      <c r="VMW120" s="304"/>
      <c r="VMX120" s="304"/>
      <c r="VMY120" s="304"/>
      <c r="VMZ120" s="304"/>
      <c r="VNA120" s="304"/>
      <c r="VNB120" s="304"/>
      <c r="VNC120" s="304"/>
      <c r="VND120" s="304"/>
      <c r="VNE120" s="304"/>
      <c r="VNF120" s="304"/>
      <c r="VNG120" s="304"/>
      <c r="VNH120" s="304"/>
      <c r="VNI120" s="304"/>
      <c r="VNJ120" s="304"/>
      <c r="VNK120" s="304"/>
      <c r="VNL120" s="304"/>
      <c r="VNM120" s="304"/>
      <c r="VNN120" s="304"/>
      <c r="VNO120" s="304"/>
      <c r="VNP120" s="304"/>
      <c r="VNQ120" s="304"/>
      <c r="VNR120" s="304"/>
      <c r="VNS120" s="304"/>
      <c r="VNT120" s="304"/>
      <c r="VNU120" s="304"/>
      <c r="VNV120" s="304"/>
      <c r="VNW120" s="304"/>
      <c r="VNX120" s="304"/>
      <c r="VNY120" s="304"/>
      <c r="VNZ120" s="304"/>
      <c r="VOA120" s="304"/>
      <c r="VOB120" s="304"/>
      <c r="VOC120" s="304"/>
      <c r="VOD120" s="304"/>
      <c r="VOE120" s="304"/>
      <c r="VOF120" s="304"/>
      <c r="VOG120" s="304"/>
      <c r="VOH120" s="304"/>
      <c r="VOI120" s="304"/>
      <c r="VOJ120" s="304"/>
      <c r="VOK120" s="304"/>
      <c r="VOL120" s="304"/>
      <c r="VOM120" s="304"/>
      <c r="VON120" s="304"/>
      <c r="VOO120" s="304"/>
      <c r="VOP120" s="304"/>
      <c r="VOQ120" s="304"/>
      <c r="VOR120" s="304"/>
      <c r="VOS120" s="304"/>
      <c r="VOT120" s="304"/>
      <c r="VOU120" s="304"/>
      <c r="VOV120" s="304"/>
      <c r="VOW120" s="304"/>
      <c r="VOX120" s="304"/>
      <c r="VOY120" s="304"/>
      <c r="VOZ120" s="304"/>
      <c r="VPA120" s="304"/>
      <c r="VPB120" s="304"/>
      <c r="VPC120" s="304"/>
      <c r="VPD120" s="304"/>
      <c r="VPE120" s="304"/>
      <c r="VPF120" s="304"/>
      <c r="VPG120" s="304"/>
      <c r="VPH120" s="304"/>
      <c r="VPI120" s="304"/>
      <c r="VPJ120" s="304"/>
      <c r="VPK120" s="304"/>
      <c r="VPL120" s="304"/>
      <c r="VPM120" s="304"/>
      <c r="VPN120" s="304"/>
      <c r="VPO120" s="304"/>
      <c r="VPP120" s="304"/>
      <c r="VPQ120" s="304"/>
      <c r="VPR120" s="304"/>
      <c r="VPS120" s="304"/>
      <c r="VPT120" s="304"/>
      <c r="VPU120" s="304"/>
      <c r="VPV120" s="304"/>
      <c r="VPW120" s="304"/>
      <c r="VPX120" s="304"/>
      <c r="VPY120" s="304"/>
      <c r="VPZ120" s="304"/>
      <c r="VQA120" s="304"/>
      <c r="VQB120" s="304"/>
      <c r="VQC120" s="304"/>
      <c r="VQD120" s="304"/>
      <c r="VQE120" s="304"/>
      <c r="VQF120" s="304"/>
      <c r="VQG120" s="304"/>
      <c r="VQH120" s="304"/>
      <c r="VQI120" s="304"/>
      <c r="VQJ120" s="304"/>
      <c r="VQK120" s="304"/>
      <c r="VQL120" s="304"/>
      <c r="VQM120" s="304"/>
      <c r="VQN120" s="304"/>
      <c r="VQO120" s="304"/>
      <c r="VQP120" s="304"/>
      <c r="VQQ120" s="304"/>
      <c r="VQR120" s="304"/>
      <c r="VQS120" s="304"/>
      <c r="VQT120" s="304"/>
      <c r="VQU120" s="304"/>
      <c r="VQV120" s="304"/>
      <c r="VQW120" s="304"/>
      <c r="VQX120" s="304"/>
      <c r="VQY120" s="304"/>
      <c r="VQZ120" s="304"/>
      <c r="VRA120" s="304"/>
      <c r="VRB120" s="304"/>
      <c r="VRC120" s="304"/>
      <c r="VRD120" s="304"/>
      <c r="VRE120" s="304"/>
      <c r="VRF120" s="304"/>
      <c r="VRG120" s="304"/>
      <c r="VRH120" s="304"/>
      <c r="VRI120" s="304"/>
      <c r="VRJ120" s="304"/>
      <c r="VRK120" s="304"/>
      <c r="VRL120" s="304"/>
      <c r="VRM120" s="304"/>
      <c r="VRN120" s="304"/>
      <c r="VRO120" s="304"/>
      <c r="VRP120" s="304"/>
      <c r="VRQ120" s="304"/>
      <c r="VRR120" s="304"/>
      <c r="VRS120" s="304"/>
      <c r="VRT120" s="304"/>
      <c r="VRU120" s="304"/>
      <c r="VRV120" s="304"/>
      <c r="VRW120" s="304"/>
      <c r="VRX120" s="304"/>
      <c r="VRY120" s="304"/>
      <c r="VRZ120" s="304"/>
      <c r="VSA120" s="304"/>
      <c r="VSB120" s="304"/>
      <c r="VSC120" s="304"/>
      <c r="VSD120" s="304"/>
      <c r="VSE120" s="304"/>
      <c r="VSF120" s="304"/>
      <c r="VSG120" s="304"/>
      <c r="VSH120" s="304"/>
      <c r="VSI120" s="304"/>
      <c r="VSJ120" s="304"/>
      <c r="VSK120" s="304"/>
      <c r="VSL120" s="304"/>
      <c r="VSM120" s="304"/>
      <c r="VSN120" s="304"/>
      <c r="VSO120" s="304"/>
      <c r="VSP120" s="304"/>
      <c r="VSQ120" s="304"/>
      <c r="VSR120" s="304"/>
      <c r="VSS120" s="304"/>
      <c r="VST120" s="304"/>
      <c r="VSU120" s="304"/>
      <c r="VSV120" s="304"/>
      <c r="VSW120" s="304"/>
      <c r="VSX120" s="304"/>
      <c r="VSY120" s="304"/>
      <c r="VSZ120" s="304"/>
      <c r="VTA120" s="304"/>
      <c r="VTB120" s="304"/>
      <c r="VTC120" s="304"/>
      <c r="VTD120" s="304"/>
      <c r="VTE120" s="304"/>
      <c r="VTF120" s="304"/>
      <c r="VTG120" s="304"/>
      <c r="VTH120" s="304"/>
      <c r="VTI120" s="304"/>
      <c r="VTJ120" s="304"/>
      <c r="VTK120" s="304"/>
      <c r="VTL120" s="304"/>
      <c r="VTM120" s="304"/>
      <c r="VTN120" s="304"/>
      <c r="VTO120" s="304"/>
      <c r="VTP120" s="304"/>
      <c r="VTQ120" s="304"/>
      <c r="VTR120" s="304"/>
      <c r="VTS120" s="304"/>
      <c r="VTT120" s="304"/>
      <c r="VTU120" s="304"/>
      <c r="VTV120" s="304"/>
      <c r="VTW120" s="304"/>
      <c r="VTX120" s="304"/>
      <c r="VTY120" s="304"/>
      <c r="VTZ120" s="304"/>
      <c r="VUA120" s="304"/>
      <c r="VUB120" s="304"/>
      <c r="VUC120" s="304"/>
      <c r="VUD120" s="304"/>
      <c r="VUE120" s="304"/>
      <c r="VUF120" s="304"/>
      <c r="VUG120" s="304"/>
      <c r="VUH120" s="304"/>
      <c r="VUI120" s="304"/>
      <c r="VUJ120" s="304"/>
      <c r="VUK120" s="304"/>
      <c r="VUL120" s="304"/>
      <c r="VUM120" s="304"/>
      <c r="VUN120" s="304"/>
      <c r="VUO120" s="304"/>
      <c r="VUP120" s="304"/>
      <c r="VUQ120" s="304"/>
      <c r="VUR120" s="304"/>
      <c r="VUS120" s="304"/>
      <c r="VUT120" s="304"/>
      <c r="VUU120" s="304"/>
      <c r="VUV120" s="304"/>
      <c r="VUW120" s="304"/>
      <c r="VUX120" s="304"/>
      <c r="VUY120" s="304"/>
      <c r="VUZ120" s="304"/>
      <c r="VVA120" s="304"/>
      <c r="VVB120" s="304"/>
      <c r="VVC120" s="304"/>
      <c r="VVD120" s="304"/>
      <c r="VVE120" s="304"/>
      <c r="VVF120" s="304"/>
      <c r="VVG120" s="304"/>
      <c r="VVH120" s="304"/>
      <c r="VVI120" s="304"/>
      <c r="VVJ120" s="304"/>
      <c r="VVK120" s="304"/>
      <c r="VVL120" s="304"/>
      <c r="VVM120" s="304"/>
      <c r="VVN120" s="304"/>
      <c r="VVO120" s="304"/>
      <c r="VVP120" s="304"/>
      <c r="VVQ120" s="304"/>
      <c r="VVR120" s="304"/>
      <c r="VVS120" s="304"/>
      <c r="VVT120" s="304"/>
      <c r="VVU120" s="304"/>
      <c r="VVV120" s="304"/>
      <c r="VVW120" s="304"/>
      <c r="VVX120" s="304"/>
      <c r="VVY120" s="304"/>
      <c r="VVZ120" s="304"/>
      <c r="VWA120" s="304"/>
      <c r="VWB120" s="304"/>
      <c r="VWC120" s="304"/>
      <c r="VWD120" s="304"/>
      <c r="VWE120" s="304"/>
      <c r="VWF120" s="304"/>
      <c r="VWG120" s="304"/>
      <c r="VWH120" s="304"/>
      <c r="VWI120" s="304"/>
      <c r="VWJ120" s="304"/>
      <c r="VWK120" s="304"/>
      <c r="VWL120" s="304"/>
      <c r="VWM120" s="304"/>
      <c r="VWN120" s="304"/>
      <c r="VWO120" s="304"/>
      <c r="VWP120" s="304"/>
      <c r="VWQ120" s="304"/>
      <c r="VWR120" s="304"/>
      <c r="VWS120" s="304"/>
      <c r="VWT120" s="304"/>
      <c r="VWU120" s="304"/>
      <c r="VWV120" s="304"/>
      <c r="VWW120" s="304"/>
      <c r="VWX120" s="304"/>
      <c r="VWY120" s="304"/>
      <c r="VWZ120" s="304"/>
      <c r="VXA120" s="304"/>
      <c r="VXB120" s="304"/>
      <c r="VXC120" s="304"/>
      <c r="VXD120" s="304"/>
      <c r="VXE120" s="304"/>
      <c r="VXF120" s="304"/>
      <c r="VXG120" s="304"/>
      <c r="VXH120" s="304"/>
      <c r="VXI120" s="304"/>
      <c r="VXJ120" s="304"/>
      <c r="VXK120" s="304"/>
      <c r="VXL120" s="304"/>
      <c r="VXM120" s="304"/>
      <c r="VXN120" s="304"/>
      <c r="VXO120" s="304"/>
      <c r="VXP120" s="304"/>
      <c r="VXQ120" s="304"/>
      <c r="VXR120" s="304"/>
      <c r="VXS120" s="304"/>
      <c r="VXT120" s="304"/>
      <c r="VXU120" s="304"/>
      <c r="VXV120" s="304"/>
      <c r="VXW120" s="304"/>
      <c r="VXX120" s="304"/>
      <c r="VXY120" s="304"/>
      <c r="VXZ120" s="304"/>
      <c r="VYA120" s="304"/>
      <c r="VYB120" s="304"/>
      <c r="VYC120" s="304"/>
      <c r="VYD120" s="304"/>
      <c r="VYE120" s="304"/>
      <c r="VYF120" s="304"/>
      <c r="VYG120" s="304"/>
      <c r="VYH120" s="304"/>
      <c r="VYI120" s="304"/>
      <c r="VYJ120" s="304"/>
      <c r="VYK120" s="304"/>
      <c r="VYL120" s="304"/>
      <c r="VYM120" s="304"/>
      <c r="VYN120" s="304"/>
      <c r="VYO120" s="304"/>
      <c r="VYP120" s="304"/>
      <c r="VYQ120" s="304"/>
      <c r="VYR120" s="304"/>
      <c r="VYS120" s="304"/>
      <c r="VYT120" s="304"/>
      <c r="VYU120" s="304"/>
      <c r="VYV120" s="304"/>
      <c r="VYW120" s="304"/>
      <c r="VYX120" s="304"/>
      <c r="VYY120" s="304"/>
      <c r="VYZ120" s="304"/>
      <c r="VZA120" s="304"/>
      <c r="VZB120" s="304"/>
      <c r="VZC120" s="304"/>
      <c r="VZD120" s="304"/>
      <c r="VZE120" s="304"/>
      <c r="VZF120" s="304"/>
      <c r="VZG120" s="304"/>
      <c r="VZH120" s="304"/>
      <c r="VZI120" s="304"/>
      <c r="VZJ120" s="304"/>
      <c r="VZK120" s="304"/>
      <c r="VZL120" s="304"/>
      <c r="VZM120" s="304"/>
      <c r="VZN120" s="304"/>
      <c r="VZO120" s="304"/>
      <c r="VZP120" s="304"/>
      <c r="VZQ120" s="304"/>
      <c r="VZR120" s="304"/>
      <c r="VZS120" s="304"/>
      <c r="VZT120" s="304"/>
      <c r="VZU120" s="304"/>
      <c r="VZV120" s="304"/>
      <c r="VZW120" s="304"/>
      <c r="VZX120" s="304"/>
      <c r="VZY120" s="304"/>
      <c r="VZZ120" s="304"/>
      <c r="WAA120" s="304"/>
      <c r="WAB120" s="304"/>
      <c r="WAC120" s="304"/>
      <c r="WAD120" s="304"/>
      <c r="WAE120" s="304"/>
      <c r="WAF120" s="304"/>
      <c r="WAG120" s="304"/>
      <c r="WAH120" s="304"/>
      <c r="WAI120" s="304"/>
      <c r="WAJ120" s="304"/>
      <c r="WAK120" s="304"/>
      <c r="WAL120" s="304"/>
      <c r="WAM120" s="304"/>
      <c r="WAN120" s="304"/>
      <c r="WAO120" s="304"/>
      <c r="WAP120" s="304"/>
      <c r="WAQ120" s="304"/>
      <c r="WAR120" s="304"/>
      <c r="WAS120" s="304"/>
      <c r="WAT120" s="304"/>
      <c r="WAU120" s="304"/>
      <c r="WAV120" s="304"/>
      <c r="WAW120" s="304"/>
      <c r="WAX120" s="304"/>
      <c r="WAY120" s="304"/>
      <c r="WAZ120" s="304"/>
      <c r="WBA120" s="304"/>
      <c r="WBB120" s="304"/>
      <c r="WBC120" s="304"/>
      <c r="WBD120" s="304"/>
      <c r="WBE120" s="304"/>
      <c r="WBF120" s="304"/>
      <c r="WBG120" s="304"/>
      <c r="WBH120" s="304"/>
      <c r="WBI120" s="304"/>
      <c r="WBJ120" s="304"/>
      <c r="WBK120" s="304"/>
      <c r="WBL120" s="304"/>
      <c r="WBM120" s="304"/>
      <c r="WBN120" s="304"/>
      <c r="WBO120" s="304"/>
      <c r="WBP120" s="304"/>
      <c r="WBQ120" s="304"/>
      <c r="WBR120" s="304"/>
      <c r="WBS120" s="304"/>
      <c r="WBT120" s="304"/>
      <c r="WBU120" s="304"/>
      <c r="WBV120" s="304"/>
      <c r="WBW120" s="304"/>
      <c r="WBX120" s="304"/>
      <c r="WBY120" s="304"/>
      <c r="WBZ120" s="304"/>
      <c r="WCA120" s="304"/>
      <c r="WCB120" s="304"/>
      <c r="WCC120" s="304"/>
      <c r="WCD120" s="304"/>
      <c r="WCE120" s="304"/>
      <c r="WCF120" s="304"/>
      <c r="WCG120" s="304"/>
      <c r="WCH120" s="304"/>
      <c r="WCI120" s="304"/>
      <c r="WCJ120" s="304"/>
      <c r="WCK120" s="304"/>
      <c r="WCL120" s="304"/>
      <c r="WCM120" s="304"/>
      <c r="WCN120" s="304"/>
      <c r="WCO120" s="304"/>
      <c r="WCP120" s="304"/>
      <c r="WCQ120" s="304"/>
      <c r="WCR120" s="304"/>
      <c r="WCS120" s="304"/>
      <c r="WCT120" s="304"/>
      <c r="WCU120" s="304"/>
      <c r="WCV120" s="304"/>
      <c r="WCW120" s="304"/>
      <c r="WCX120" s="304"/>
      <c r="WCY120" s="304"/>
      <c r="WCZ120" s="304"/>
      <c r="WDA120" s="304"/>
      <c r="WDB120" s="304"/>
      <c r="WDC120" s="304"/>
      <c r="WDD120" s="304"/>
      <c r="WDE120" s="304"/>
      <c r="WDF120" s="304"/>
      <c r="WDG120" s="304"/>
      <c r="WDH120" s="304"/>
      <c r="WDI120" s="304"/>
      <c r="WDJ120" s="304"/>
      <c r="WDK120" s="304"/>
      <c r="WDL120" s="304"/>
      <c r="WDM120" s="304"/>
      <c r="WDN120" s="304"/>
      <c r="WDO120" s="304"/>
      <c r="WDP120" s="304"/>
      <c r="WDQ120" s="304"/>
      <c r="WDR120" s="304"/>
      <c r="WDS120" s="304"/>
      <c r="WDT120" s="304"/>
      <c r="WDU120" s="304"/>
      <c r="WDV120" s="304"/>
      <c r="WDW120" s="304"/>
      <c r="WDX120" s="304"/>
      <c r="WDY120" s="304"/>
      <c r="WDZ120" s="304"/>
      <c r="WEA120" s="304"/>
      <c r="WEB120" s="304"/>
      <c r="WEC120" s="304"/>
      <c r="WED120" s="304"/>
      <c r="WEE120" s="304"/>
      <c r="WEF120" s="304"/>
      <c r="WEG120" s="304"/>
      <c r="WEH120" s="304"/>
      <c r="WEI120" s="304"/>
      <c r="WEJ120" s="304"/>
      <c r="WEK120" s="304"/>
      <c r="WEL120" s="304"/>
      <c r="WEM120" s="304"/>
      <c r="WEN120" s="304"/>
      <c r="WEO120" s="304"/>
      <c r="WEP120" s="304"/>
      <c r="WEQ120" s="304"/>
      <c r="WER120" s="304"/>
      <c r="WES120" s="304"/>
      <c r="WET120" s="304"/>
      <c r="WEU120" s="304"/>
      <c r="WEV120" s="304"/>
      <c r="WEW120" s="304"/>
      <c r="WEX120" s="304"/>
      <c r="WEY120" s="304"/>
      <c r="WEZ120" s="304"/>
      <c r="WFA120" s="304"/>
      <c r="WFB120" s="304"/>
      <c r="WFC120" s="304"/>
      <c r="WFD120" s="304"/>
      <c r="WFE120" s="304"/>
      <c r="WFF120" s="304"/>
      <c r="WFG120" s="304"/>
      <c r="WFH120" s="304"/>
      <c r="WFI120" s="304"/>
      <c r="WFJ120" s="304"/>
      <c r="WFK120" s="304"/>
      <c r="WFL120" s="304"/>
      <c r="WFM120" s="304"/>
      <c r="WFN120" s="304"/>
      <c r="WFO120" s="304"/>
      <c r="WFP120" s="304"/>
      <c r="WFQ120" s="304"/>
      <c r="WFR120" s="304"/>
      <c r="WFS120" s="304"/>
      <c r="WFT120" s="304"/>
      <c r="WFU120" s="304"/>
      <c r="WFV120" s="304"/>
      <c r="WFW120" s="304"/>
      <c r="WFX120" s="304"/>
      <c r="WFY120" s="304"/>
      <c r="WFZ120" s="304"/>
      <c r="WGA120" s="304"/>
      <c r="WGB120" s="304"/>
      <c r="WGC120" s="304"/>
      <c r="WGD120" s="304"/>
      <c r="WGE120" s="304"/>
      <c r="WGF120" s="304"/>
      <c r="WGG120" s="304"/>
      <c r="WGH120" s="304"/>
      <c r="WGI120" s="304"/>
      <c r="WGJ120" s="304"/>
      <c r="WGK120" s="304"/>
      <c r="WGL120" s="304"/>
      <c r="WGM120" s="304"/>
      <c r="WGN120" s="304"/>
      <c r="WGO120" s="304"/>
      <c r="WGP120" s="304"/>
      <c r="WGQ120" s="304"/>
      <c r="WGR120" s="304"/>
      <c r="WGS120" s="304"/>
      <c r="WGT120" s="304"/>
      <c r="WGU120" s="304"/>
      <c r="WGV120" s="304"/>
      <c r="WGW120" s="304"/>
      <c r="WGX120" s="304"/>
      <c r="WGY120" s="304"/>
      <c r="WGZ120" s="304"/>
      <c r="WHA120" s="304"/>
      <c r="WHB120" s="304"/>
      <c r="WHC120" s="304"/>
      <c r="WHD120" s="304"/>
      <c r="WHE120" s="304"/>
      <c r="WHF120" s="304"/>
      <c r="WHG120" s="304"/>
      <c r="WHH120" s="304"/>
      <c r="WHI120" s="304"/>
      <c r="WHJ120" s="304"/>
      <c r="WHK120" s="304"/>
      <c r="WHL120" s="304"/>
      <c r="WHM120" s="304"/>
      <c r="WHN120" s="304"/>
      <c r="WHO120" s="304"/>
      <c r="WHP120" s="304"/>
      <c r="WHQ120" s="304"/>
      <c r="WHR120" s="304"/>
      <c r="WHS120" s="304"/>
      <c r="WHT120" s="304"/>
      <c r="WHU120" s="304"/>
      <c r="WHV120" s="304"/>
      <c r="WHW120" s="304"/>
      <c r="WHX120" s="304"/>
      <c r="WHY120" s="304"/>
      <c r="WHZ120" s="304"/>
      <c r="WIA120" s="304"/>
      <c r="WIB120" s="304"/>
      <c r="WIC120" s="304"/>
      <c r="WID120" s="304"/>
      <c r="WIE120" s="304"/>
      <c r="WIF120" s="304"/>
      <c r="WIG120" s="304"/>
      <c r="WIH120" s="304"/>
      <c r="WII120" s="304"/>
      <c r="WIJ120" s="304"/>
      <c r="WIK120" s="304"/>
      <c r="WIL120" s="304"/>
      <c r="WIM120" s="304"/>
      <c r="WIN120" s="304"/>
      <c r="WIO120" s="304"/>
      <c r="WIP120" s="304"/>
      <c r="WIQ120" s="304"/>
      <c r="WIR120" s="304"/>
      <c r="WIS120" s="304"/>
      <c r="WIT120" s="304"/>
      <c r="WIU120" s="304"/>
      <c r="WIV120" s="304"/>
      <c r="WIW120" s="304"/>
      <c r="WIX120" s="304"/>
      <c r="WIY120" s="304"/>
      <c r="WIZ120" s="304"/>
      <c r="WJA120" s="304"/>
      <c r="WJB120" s="304"/>
      <c r="WJC120" s="304"/>
      <c r="WJD120" s="304"/>
      <c r="WJE120" s="304"/>
      <c r="WJF120" s="304"/>
      <c r="WJG120" s="304"/>
      <c r="WJH120" s="304"/>
      <c r="WJI120" s="304"/>
      <c r="WJJ120" s="304"/>
      <c r="WJK120" s="304"/>
      <c r="WJL120" s="304"/>
      <c r="WJM120" s="304"/>
      <c r="WJN120" s="304"/>
      <c r="WJO120" s="304"/>
      <c r="WJP120" s="304"/>
      <c r="WJQ120" s="304"/>
      <c r="WJR120" s="304"/>
      <c r="WJS120" s="304"/>
      <c r="WJT120" s="304"/>
      <c r="WJU120" s="304"/>
      <c r="WJV120" s="304"/>
      <c r="WJW120" s="304"/>
      <c r="WJX120" s="304"/>
      <c r="WJY120" s="304"/>
      <c r="WJZ120" s="304"/>
      <c r="WKA120" s="304"/>
      <c r="WKB120" s="304"/>
      <c r="WKC120" s="304"/>
      <c r="WKD120" s="304"/>
      <c r="WKE120" s="304"/>
      <c r="WKF120" s="304"/>
      <c r="WKG120" s="304"/>
      <c r="WKH120" s="304"/>
      <c r="WKI120" s="304"/>
      <c r="WKJ120" s="304"/>
      <c r="WKK120" s="304"/>
      <c r="WKL120" s="304"/>
      <c r="WKM120" s="304"/>
      <c r="WKN120" s="304"/>
      <c r="WKO120" s="304"/>
      <c r="WKP120" s="304"/>
      <c r="WKQ120" s="304"/>
      <c r="WKR120" s="304"/>
      <c r="WKS120" s="304"/>
      <c r="WKT120" s="304"/>
      <c r="WKU120" s="304"/>
      <c r="WKV120" s="304"/>
      <c r="WKW120" s="304"/>
      <c r="WKX120" s="304"/>
      <c r="WKY120" s="304"/>
      <c r="WKZ120" s="304"/>
      <c r="WLA120" s="304"/>
      <c r="WLB120" s="304"/>
      <c r="WLC120" s="304"/>
      <c r="WLD120" s="304"/>
      <c r="WLE120" s="304"/>
      <c r="WLF120" s="304"/>
      <c r="WLG120" s="304"/>
      <c r="WLH120" s="304"/>
      <c r="WLI120" s="304"/>
      <c r="WLJ120" s="304"/>
      <c r="WLK120" s="304"/>
      <c r="WLL120" s="304"/>
      <c r="WLM120" s="304"/>
      <c r="WLN120" s="304"/>
      <c r="WLO120" s="304"/>
      <c r="WLP120" s="304"/>
      <c r="WLQ120" s="304"/>
      <c r="WLR120" s="304"/>
      <c r="WLS120" s="304"/>
      <c r="WLT120" s="304"/>
      <c r="WLU120" s="304"/>
      <c r="WLV120" s="304"/>
      <c r="WLW120" s="304"/>
      <c r="WLX120" s="304"/>
      <c r="WLY120" s="304"/>
      <c r="WLZ120" s="304"/>
      <c r="WMA120" s="304"/>
      <c r="WMB120" s="304"/>
      <c r="WMC120" s="304"/>
      <c r="WMD120" s="304"/>
      <c r="WME120" s="304"/>
      <c r="WMF120" s="304"/>
      <c r="WMG120" s="304"/>
      <c r="WMH120" s="304"/>
      <c r="WMI120" s="304"/>
      <c r="WMJ120" s="304"/>
      <c r="WMK120" s="304"/>
      <c r="WML120" s="304"/>
      <c r="WMM120" s="304"/>
      <c r="WMN120" s="304"/>
      <c r="WMO120" s="304"/>
      <c r="WMP120" s="304"/>
      <c r="WMQ120" s="304"/>
      <c r="WMR120" s="304"/>
      <c r="WMS120" s="304"/>
      <c r="WMT120" s="304"/>
      <c r="WMU120" s="304"/>
      <c r="WMV120" s="304"/>
      <c r="WMW120" s="304"/>
      <c r="WMX120" s="304"/>
      <c r="WMY120" s="304"/>
      <c r="WMZ120" s="304"/>
      <c r="WNA120" s="304"/>
      <c r="WNB120" s="304"/>
      <c r="WNC120" s="304"/>
      <c r="WND120" s="304"/>
      <c r="WNE120" s="304"/>
      <c r="WNF120" s="304"/>
      <c r="WNG120" s="304"/>
      <c r="WNH120" s="304"/>
      <c r="WNI120" s="304"/>
      <c r="WNJ120" s="304"/>
      <c r="WNK120" s="304"/>
      <c r="WNL120" s="304"/>
      <c r="WNM120" s="304"/>
      <c r="WNN120" s="304"/>
      <c r="WNO120" s="304"/>
      <c r="WNP120" s="304"/>
      <c r="WNQ120" s="304"/>
      <c r="WNR120" s="304"/>
      <c r="WNS120" s="304"/>
      <c r="WNT120" s="304"/>
      <c r="WNU120" s="304"/>
      <c r="WNV120" s="304"/>
      <c r="WNW120" s="304"/>
      <c r="WNX120" s="304"/>
      <c r="WNY120" s="304"/>
      <c r="WNZ120" s="304"/>
      <c r="WOA120" s="304"/>
      <c r="WOB120" s="304"/>
      <c r="WOC120" s="304"/>
      <c r="WOD120" s="304"/>
      <c r="WOE120" s="304"/>
      <c r="WOF120" s="304"/>
      <c r="WOG120" s="304"/>
      <c r="WOH120" s="304"/>
      <c r="WOI120" s="304"/>
      <c r="WOJ120" s="304"/>
      <c r="WOK120" s="304"/>
      <c r="WOL120" s="304"/>
      <c r="WOM120" s="304"/>
      <c r="WON120" s="304"/>
      <c r="WOO120" s="304"/>
      <c r="WOP120" s="304"/>
      <c r="WOQ120" s="304"/>
      <c r="WOR120" s="304"/>
      <c r="WOS120" s="304"/>
      <c r="WOT120" s="304"/>
      <c r="WOU120" s="304"/>
      <c r="WOV120" s="304"/>
      <c r="WOW120" s="304"/>
      <c r="WOX120" s="304"/>
      <c r="WOY120" s="304"/>
      <c r="WOZ120" s="304"/>
      <c r="WPA120" s="304"/>
      <c r="WPB120" s="304"/>
      <c r="WPC120" s="304"/>
      <c r="WPD120" s="304"/>
      <c r="WPE120" s="304"/>
      <c r="WPF120" s="304"/>
      <c r="WPG120" s="304"/>
      <c r="WPH120" s="304"/>
      <c r="WPI120" s="304"/>
      <c r="WPJ120" s="304"/>
      <c r="WPK120" s="304"/>
      <c r="WPL120" s="304"/>
      <c r="WPM120" s="304"/>
      <c r="WPN120" s="304"/>
      <c r="WPO120" s="304"/>
      <c r="WPP120" s="304"/>
      <c r="WPQ120" s="304"/>
      <c r="WPR120" s="304"/>
      <c r="WPS120" s="304"/>
      <c r="WPT120" s="304"/>
      <c r="WPU120" s="304"/>
      <c r="WPV120" s="304"/>
      <c r="WPW120" s="304"/>
      <c r="WPX120" s="304"/>
      <c r="WPY120" s="304"/>
      <c r="WPZ120" s="304"/>
      <c r="WQA120" s="304"/>
      <c r="WQB120" s="304"/>
      <c r="WQC120" s="304"/>
      <c r="WQD120" s="304"/>
      <c r="WQE120" s="304"/>
      <c r="WQF120" s="304"/>
      <c r="WQG120" s="304"/>
      <c r="WQH120" s="304"/>
      <c r="WQI120" s="304"/>
      <c r="WQJ120" s="304"/>
      <c r="WQK120" s="304"/>
      <c r="WQL120" s="304"/>
      <c r="WQM120" s="304"/>
      <c r="WQN120" s="304"/>
      <c r="WQO120" s="304"/>
      <c r="WQP120" s="304"/>
      <c r="WQQ120" s="304"/>
      <c r="WQR120" s="304"/>
      <c r="WQS120" s="304"/>
      <c r="WQT120" s="304"/>
      <c r="WQU120" s="304"/>
      <c r="WQV120" s="304"/>
      <c r="WQW120" s="304"/>
      <c r="WQX120" s="304"/>
      <c r="WQY120" s="304"/>
      <c r="WQZ120" s="304"/>
      <c r="WRA120" s="304"/>
      <c r="WRB120" s="304"/>
      <c r="WRC120" s="304"/>
      <c r="WRD120" s="304"/>
      <c r="WRE120" s="304"/>
      <c r="WRF120" s="304"/>
      <c r="WRG120" s="304"/>
      <c r="WRH120" s="304"/>
      <c r="WRI120" s="304"/>
      <c r="WRJ120" s="304"/>
      <c r="WRK120" s="304"/>
      <c r="WRL120" s="304"/>
      <c r="WRM120" s="304"/>
      <c r="WRN120" s="304"/>
      <c r="WRO120" s="304"/>
      <c r="WRP120" s="304"/>
      <c r="WRQ120" s="304"/>
      <c r="WRR120" s="304"/>
      <c r="WRS120" s="304"/>
      <c r="WRT120" s="304"/>
      <c r="WRU120" s="304"/>
      <c r="WRV120" s="304"/>
      <c r="WRW120" s="304"/>
      <c r="WRX120" s="304"/>
      <c r="WRY120" s="304"/>
      <c r="WRZ120" s="304"/>
      <c r="WSA120" s="304"/>
      <c r="WSB120" s="304"/>
      <c r="WSC120" s="304"/>
      <c r="WSD120" s="304"/>
      <c r="WSE120" s="304"/>
      <c r="WSF120" s="304"/>
      <c r="WSG120" s="304"/>
      <c r="WSH120" s="304"/>
      <c r="WSI120" s="304"/>
      <c r="WSJ120" s="304"/>
      <c r="WSK120" s="304"/>
      <c r="WSL120" s="304"/>
      <c r="WSM120" s="304"/>
      <c r="WSN120" s="304"/>
      <c r="WSO120" s="304"/>
      <c r="WSP120" s="304"/>
      <c r="WSQ120" s="304"/>
      <c r="WSR120" s="304"/>
      <c r="WSS120" s="304"/>
      <c r="WST120" s="304"/>
      <c r="WSU120" s="304"/>
      <c r="WSV120" s="304"/>
      <c r="WSW120" s="304"/>
      <c r="WSX120" s="304"/>
      <c r="WSY120" s="304"/>
      <c r="WSZ120" s="304"/>
      <c r="WTA120" s="304"/>
      <c r="WTB120" s="304"/>
      <c r="WTC120" s="304"/>
      <c r="WTD120" s="304"/>
      <c r="WTE120" s="304"/>
      <c r="WTF120" s="304"/>
      <c r="WTG120" s="304"/>
      <c r="WTH120" s="304"/>
      <c r="WTI120" s="304"/>
      <c r="WTJ120" s="304"/>
      <c r="WTK120" s="304"/>
      <c r="WTL120" s="304"/>
      <c r="WTM120" s="304"/>
      <c r="WTN120" s="304"/>
      <c r="WTO120" s="304"/>
      <c r="WTP120" s="304"/>
      <c r="WTQ120" s="304"/>
      <c r="WTR120" s="304"/>
      <c r="WTS120" s="304"/>
      <c r="WTT120" s="304"/>
      <c r="WTU120" s="304"/>
      <c r="WTV120" s="304"/>
      <c r="WTW120" s="304"/>
      <c r="WTX120" s="304"/>
      <c r="WTY120" s="304"/>
      <c r="WTZ120" s="304"/>
      <c r="WUA120" s="304"/>
      <c r="WUB120" s="304"/>
      <c r="WUC120" s="304"/>
      <c r="WUD120" s="304"/>
      <c r="WUE120" s="304"/>
      <c r="WUF120" s="304"/>
      <c r="WUG120" s="304"/>
      <c r="WUH120" s="304"/>
      <c r="WUI120" s="304"/>
      <c r="WUJ120" s="304"/>
      <c r="WUK120" s="304"/>
      <c r="WUL120" s="304"/>
      <c r="WUM120" s="304"/>
      <c r="WUN120" s="304"/>
      <c r="WUO120" s="304"/>
      <c r="WUP120" s="304"/>
      <c r="WUQ120" s="304"/>
      <c r="WUR120" s="304"/>
      <c r="WUS120" s="304"/>
      <c r="WUT120" s="304"/>
      <c r="WUU120" s="304"/>
      <c r="WUV120" s="304"/>
      <c r="WUW120" s="304"/>
      <c r="WUX120" s="304"/>
      <c r="WUY120" s="304"/>
      <c r="WUZ120" s="304"/>
      <c r="WVA120" s="304"/>
      <c r="WVB120" s="304"/>
      <c r="WVC120" s="304"/>
      <c r="WVD120" s="304"/>
      <c r="WVE120" s="304"/>
      <c r="WVF120" s="304"/>
      <c r="WVG120" s="304"/>
      <c r="WVH120" s="304"/>
      <c r="WVI120" s="304"/>
      <c r="WVJ120" s="304"/>
      <c r="WVK120" s="304"/>
      <c r="WVL120" s="304"/>
      <c r="WVM120" s="304"/>
      <c r="WVN120" s="304"/>
      <c r="WVO120" s="304"/>
      <c r="WVP120" s="304"/>
      <c r="WVQ120" s="304"/>
      <c r="WVR120" s="304"/>
      <c r="WVS120" s="304"/>
      <c r="WVT120" s="304"/>
      <c r="WVU120" s="304"/>
      <c r="WVV120" s="304"/>
      <c r="WVW120" s="304"/>
      <c r="WVX120" s="304"/>
      <c r="WVY120" s="304"/>
      <c r="WVZ120" s="304"/>
      <c r="WWA120" s="304"/>
      <c r="WWB120" s="304"/>
      <c r="WWC120" s="304"/>
      <c r="WWD120" s="304"/>
      <c r="WWE120" s="304"/>
      <c r="WWF120" s="304"/>
      <c r="WWG120" s="304"/>
      <c r="WWH120" s="304"/>
      <c r="WWI120" s="304"/>
      <c r="WWJ120" s="304"/>
      <c r="WWK120" s="304"/>
      <c r="WWL120" s="304"/>
      <c r="WWM120" s="304"/>
      <c r="WWN120" s="304"/>
      <c r="WWO120" s="304"/>
      <c r="WWP120" s="304"/>
      <c r="WWQ120" s="304"/>
      <c r="WWR120" s="304"/>
      <c r="WWS120" s="304"/>
      <c r="WWT120" s="304"/>
      <c r="WWU120" s="304"/>
      <c r="WWV120" s="304"/>
      <c r="WWW120" s="304"/>
      <c r="WWX120" s="304"/>
      <c r="WWY120" s="304"/>
      <c r="WWZ120" s="304"/>
      <c r="WXA120" s="304"/>
      <c r="WXB120" s="304"/>
      <c r="WXC120" s="304"/>
      <c r="WXD120" s="304"/>
      <c r="WXE120" s="304"/>
      <c r="WXF120" s="304"/>
      <c r="WXG120" s="304"/>
      <c r="WXH120" s="304"/>
      <c r="WXI120" s="304"/>
      <c r="WXJ120" s="304"/>
      <c r="WXK120" s="304"/>
      <c r="WXL120" s="304"/>
      <c r="WXM120" s="304"/>
      <c r="WXN120" s="304"/>
      <c r="WXO120" s="304"/>
      <c r="WXP120" s="304"/>
      <c r="WXQ120" s="304"/>
      <c r="WXR120" s="304"/>
      <c r="WXS120" s="304"/>
      <c r="WXT120" s="304"/>
      <c r="WXU120" s="304"/>
      <c r="WXV120" s="304"/>
      <c r="WXW120" s="304"/>
      <c r="WXX120" s="304"/>
      <c r="WXY120" s="304"/>
      <c r="WXZ120" s="304"/>
      <c r="WYA120" s="304"/>
      <c r="WYB120" s="304"/>
      <c r="WYC120" s="304"/>
      <c r="WYD120" s="304"/>
      <c r="WYE120" s="304"/>
      <c r="WYF120" s="304"/>
      <c r="WYG120" s="304"/>
      <c r="WYH120" s="304"/>
      <c r="WYI120" s="304"/>
      <c r="WYJ120" s="304"/>
      <c r="WYK120" s="304"/>
      <c r="WYL120" s="304"/>
      <c r="WYM120" s="304"/>
      <c r="WYN120" s="304"/>
      <c r="WYO120" s="304"/>
      <c r="WYP120" s="304"/>
      <c r="WYQ120" s="304"/>
      <c r="WYR120" s="304"/>
      <c r="WYS120" s="304"/>
      <c r="WYT120" s="304"/>
      <c r="WYU120" s="304"/>
      <c r="WYV120" s="304"/>
      <c r="WYW120" s="304"/>
      <c r="WYX120" s="304"/>
      <c r="WYY120" s="304"/>
      <c r="WYZ120" s="304"/>
      <c r="WZA120" s="304"/>
      <c r="WZB120" s="304"/>
      <c r="WZC120" s="304"/>
      <c r="WZD120" s="304"/>
      <c r="WZE120" s="304"/>
      <c r="WZF120" s="304"/>
      <c r="WZG120" s="304"/>
      <c r="WZH120" s="304"/>
      <c r="WZI120" s="304"/>
      <c r="WZJ120" s="304"/>
      <c r="WZK120" s="304"/>
      <c r="WZL120" s="304"/>
      <c r="WZM120" s="304"/>
      <c r="WZN120" s="304"/>
      <c r="WZO120" s="304"/>
      <c r="WZP120" s="304"/>
      <c r="WZQ120" s="304"/>
      <c r="WZR120" s="304"/>
      <c r="WZS120" s="304"/>
      <c r="WZT120" s="304"/>
      <c r="WZU120" s="304"/>
      <c r="WZV120" s="304"/>
      <c r="WZW120" s="304"/>
      <c r="WZX120" s="304"/>
      <c r="WZY120" s="304"/>
      <c r="WZZ120" s="304"/>
      <c r="XAA120" s="304"/>
      <c r="XAB120" s="304"/>
      <c r="XAC120" s="304"/>
      <c r="XAD120" s="304"/>
      <c r="XAE120" s="304"/>
      <c r="XAF120" s="304"/>
      <c r="XAG120" s="304"/>
      <c r="XAH120" s="304"/>
      <c r="XAI120" s="304"/>
      <c r="XAJ120" s="304"/>
      <c r="XAK120" s="304"/>
      <c r="XAL120" s="304"/>
      <c r="XAM120" s="304"/>
      <c r="XAN120" s="304"/>
      <c r="XAO120" s="304"/>
      <c r="XAP120" s="304"/>
      <c r="XAQ120" s="304"/>
      <c r="XAR120" s="304"/>
      <c r="XAS120" s="304"/>
      <c r="XAT120" s="304"/>
      <c r="XAU120" s="304"/>
      <c r="XAV120" s="304"/>
      <c r="XAW120" s="304"/>
      <c r="XAX120" s="304"/>
      <c r="XAY120" s="304"/>
      <c r="XAZ120" s="304"/>
      <c r="XBA120" s="304"/>
      <c r="XBB120" s="304"/>
      <c r="XBC120" s="304"/>
      <c r="XBD120" s="304"/>
      <c r="XBE120" s="304"/>
      <c r="XBF120" s="304"/>
      <c r="XBG120" s="304"/>
      <c r="XBH120" s="304"/>
      <c r="XBI120" s="304"/>
      <c r="XBJ120" s="304"/>
      <c r="XBK120" s="304"/>
      <c r="XBL120" s="304"/>
      <c r="XBM120" s="304"/>
      <c r="XBN120" s="304"/>
      <c r="XBO120" s="304"/>
      <c r="XBP120" s="304"/>
      <c r="XBQ120" s="304"/>
      <c r="XBR120" s="304"/>
      <c r="XBS120" s="304"/>
      <c r="XBT120" s="304"/>
      <c r="XBU120" s="304"/>
      <c r="XBV120" s="304"/>
      <c r="XBW120" s="304"/>
      <c r="XBX120" s="304"/>
      <c r="XBY120" s="304"/>
      <c r="XBZ120" s="304"/>
      <c r="XCA120" s="304"/>
      <c r="XCB120" s="304"/>
      <c r="XCC120" s="304"/>
      <c r="XCD120" s="304"/>
      <c r="XCE120" s="304"/>
      <c r="XCF120" s="304"/>
      <c r="XCG120" s="304"/>
      <c r="XCH120" s="304"/>
      <c r="XCI120" s="304"/>
      <c r="XCJ120" s="304"/>
      <c r="XCK120" s="304"/>
      <c r="XCL120" s="304"/>
      <c r="XCM120" s="304"/>
      <c r="XCN120" s="304"/>
      <c r="XCO120" s="304"/>
      <c r="XCP120" s="304"/>
      <c r="XCQ120" s="304"/>
      <c r="XCR120" s="304"/>
      <c r="XCS120" s="304"/>
      <c r="XCT120" s="304"/>
      <c r="XCU120" s="304"/>
      <c r="XCV120" s="304"/>
      <c r="XCW120" s="304"/>
      <c r="XCX120" s="304"/>
      <c r="XCY120" s="304"/>
      <c r="XCZ120" s="304"/>
      <c r="XDA120" s="304"/>
      <c r="XDB120" s="304"/>
      <c r="XDC120" s="304"/>
      <c r="XDD120" s="304"/>
      <c r="XDE120" s="304"/>
      <c r="XDF120" s="304"/>
      <c r="XDG120" s="304"/>
      <c r="XDH120" s="304"/>
      <c r="XDI120" s="304"/>
      <c r="XDJ120" s="304"/>
      <c r="XDK120" s="304"/>
      <c r="XDL120" s="304"/>
      <c r="XDM120" s="304"/>
      <c r="XDN120" s="304"/>
      <c r="XDO120" s="304"/>
      <c r="XDP120" s="304"/>
      <c r="XDQ120" s="304"/>
      <c r="XDR120" s="304"/>
      <c r="XDS120" s="304"/>
      <c r="XDT120" s="304"/>
      <c r="XDU120" s="304"/>
      <c r="XDV120" s="304"/>
      <c r="XDW120" s="304"/>
      <c r="XDX120" s="304"/>
      <c r="XDY120" s="304"/>
      <c r="XDZ120" s="304"/>
      <c r="XEA120" s="304"/>
      <c r="XEB120" s="304"/>
      <c r="XEC120" s="304"/>
      <c r="XED120" s="304"/>
      <c r="XEE120" s="304"/>
      <c r="XEF120" s="304"/>
      <c r="XEG120" s="304"/>
      <c r="XEH120" s="304"/>
      <c r="XEI120" s="304"/>
      <c r="XEJ120" s="304"/>
      <c r="XEK120" s="304"/>
      <c r="XEL120" s="304"/>
      <c r="XEM120" s="304"/>
      <c r="XEN120" s="304"/>
      <c r="XEO120" s="304"/>
      <c r="XEP120" s="304"/>
      <c r="XEQ120" s="304"/>
      <c r="XER120" s="304"/>
      <c r="XES120" s="304"/>
      <c r="XET120" s="304"/>
      <c r="XEU120" s="304"/>
      <c r="XEV120" s="304"/>
      <c r="XEW120" s="304"/>
      <c r="XEX120" s="304"/>
      <c r="XEY120" s="304"/>
      <c r="XEZ120" s="304"/>
      <c r="XFA120" s="304"/>
      <c r="XFB120" s="304"/>
      <c r="XFC120" s="304"/>
      <c r="XFD120" s="304"/>
    </row>
    <row r="121" s="294" customFormat="1" ht="38" customHeight="1" spans="1:7">
      <c r="A121" s="346">
        <v>2137102</v>
      </c>
      <c r="B121" s="326" t="s">
        <v>2736</v>
      </c>
      <c r="C121" s="327">
        <v>0</v>
      </c>
      <c r="D121" s="327">
        <v>0</v>
      </c>
      <c r="E121" s="396" t="str">
        <f t="shared" si="18"/>
        <v/>
      </c>
      <c r="F121" s="323" t="str">
        <f t="shared" si="8"/>
        <v>否</v>
      </c>
      <c r="G121" s="304" t="str">
        <f t="shared" si="9"/>
        <v>项</v>
      </c>
    </row>
    <row r="122" s="294" customFormat="1" ht="38" customHeight="1" spans="1:7">
      <c r="A122" s="346">
        <v>2137103</v>
      </c>
      <c r="B122" s="326" t="s">
        <v>2730</v>
      </c>
      <c r="C122" s="327">
        <v>0</v>
      </c>
      <c r="D122" s="327">
        <v>0</v>
      </c>
      <c r="E122" s="396" t="str">
        <f t="shared" si="18"/>
        <v/>
      </c>
      <c r="F122" s="323" t="str">
        <f t="shared" ref="F122:F185" si="19">IF(LEN(A122)=3,"是",IF(B122&lt;&gt;"",IF(SUM(C122:D122)&lt;&gt;0,"是","否"),"是"))</f>
        <v>否</v>
      </c>
      <c r="G122" s="304" t="str">
        <f t="shared" ref="G122:G185" si="20">IF(LEN(A122)=3,"类",IF(LEN(A122)=5,"款","项"))</f>
        <v>项</v>
      </c>
    </row>
    <row r="123" s="294" customFormat="1" ht="38" customHeight="1" spans="1:7">
      <c r="A123" s="346">
        <v>2137199</v>
      </c>
      <c r="B123" s="326" t="s">
        <v>2737</v>
      </c>
      <c r="C123" s="327">
        <v>0</v>
      </c>
      <c r="D123" s="327">
        <v>0</v>
      </c>
      <c r="E123" s="396" t="str">
        <f t="shared" si="18"/>
        <v/>
      </c>
      <c r="F123" s="323" t="str">
        <f t="shared" si="19"/>
        <v>否</v>
      </c>
      <c r="G123" s="304" t="str">
        <f t="shared" si="20"/>
        <v>项</v>
      </c>
    </row>
    <row r="124" s="294" customFormat="1" ht="38" customHeight="1" spans="1:7">
      <c r="A124" s="319" t="s">
        <v>94</v>
      </c>
      <c r="B124" s="320" t="s">
        <v>2738</v>
      </c>
      <c r="C124" s="344"/>
      <c r="D124" s="344"/>
      <c r="E124" s="396"/>
      <c r="F124" s="323" t="str">
        <f t="shared" si="19"/>
        <v>是</v>
      </c>
      <c r="G124" s="304" t="str">
        <f t="shared" si="20"/>
        <v>类</v>
      </c>
    </row>
    <row r="125" s="294" customFormat="1" ht="38" customHeight="1" spans="1:7">
      <c r="A125" s="325" t="s">
        <v>2739</v>
      </c>
      <c r="B125" s="326" t="s">
        <v>2740</v>
      </c>
      <c r="C125" s="327">
        <f>SUM(C126:C129)</f>
        <v>0</v>
      </c>
      <c r="D125" s="327">
        <f>SUM(D126:D129)</f>
        <v>0</v>
      </c>
      <c r="E125" s="396" t="str">
        <f t="shared" ref="E125:E134" si="21">IF(C125&gt;0,D125/C125-1,IF(C125&lt;0,-(D125/C125-1),""))</f>
        <v/>
      </c>
      <c r="F125" s="323" t="str">
        <f t="shared" si="19"/>
        <v>否</v>
      </c>
      <c r="G125" s="304" t="str">
        <f t="shared" si="20"/>
        <v>款</v>
      </c>
    </row>
    <row r="126" s="294" customFormat="1" ht="38" customHeight="1" spans="1:16384">
      <c r="A126" s="325" t="s">
        <v>2741</v>
      </c>
      <c r="B126" s="326" t="s">
        <v>2742</v>
      </c>
      <c r="C126" s="327">
        <v>0</v>
      </c>
      <c r="D126" s="327">
        <v>0</v>
      </c>
      <c r="E126" s="396" t="str">
        <f t="shared" si="21"/>
        <v/>
      </c>
      <c r="F126" s="323" t="str">
        <f t="shared" si="19"/>
        <v>否</v>
      </c>
      <c r="G126" s="304" t="str">
        <f t="shared" si="20"/>
        <v>项</v>
      </c>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4"/>
      <c r="AD126" s="304"/>
      <c r="AE126" s="304"/>
      <c r="AF126" s="304"/>
      <c r="AG126" s="304"/>
      <c r="AH126" s="304"/>
      <c r="AI126" s="304"/>
      <c r="AJ126" s="304"/>
      <c r="AK126" s="304"/>
      <c r="AL126" s="304"/>
      <c r="AM126" s="304"/>
      <c r="AN126" s="304"/>
      <c r="AO126" s="304"/>
      <c r="AP126" s="304"/>
      <c r="AQ126" s="304"/>
      <c r="AR126" s="304"/>
      <c r="AS126" s="304"/>
      <c r="AT126" s="304"/>
      <c r="AU126" s="304"/>
      <c r="AV126" s="304"/>
      <c r="AW126" s="304"/>
      <c r="AX126" s="304"/>
      <c r="AY126" s="304"/>
      <c r="AZ126" s="304"/>
      <c r="BA126" s="304"/>
      <c r="BB126" s="304"/>
      <c r="BC126" s="304"/>
      <c r="BD126" s="304"/>
      <c r="BE126" s="304"/>
      <c r="BF126" s="304"/>
      <c r="BG126" s="304"/>
      <c r="BH126" s="304"/>
      <c r="BI126" s="304"/>
      <c r="BJ126" s="304"/>
      <c r="BK126" s="304"/>
      <c r="BL126" s="304"/>
      <c r="BM126" s="304"/>
      <c r="BN126" s="304"/>
      <c r="BO126" s="304"/>
      <c r="BP126" s="304"/>
      <c r="BQ126" s="304"/>
      <c r="BR126" s="304"/>
      <c r="BS126" s="304"/>
      <c r="BT126" s="304"/>
      <c r="BU126" s="304"/>
      <c r="BV126" s="304"/>
      <c r="BW126" s="304"/>
      <c r="BX126" s="304"/>
      <c r="BY126" s="304"/>
      <c r="BZ126" s="304"/>
      <c r="CA126" s="304"/>
      <c r="CB126" s="304"/>
      <c r="CC126" s="304"/>
      <c r="CD126" s="304"/>
      <c r="CE126" s="304"/>
      <c r="CF126" s="304"/>
      <c r="CG126" s="304"/>
      <c r="CH126" s="304"/>
      <c r="CI126" s="304"/>
      <c r="CJ126" s="304"/>
      <c r="CK126" s="304"/>
      <c r="CL126" s="304"/>
      <c r="CM126" s="304"/>
      <c r="CN126" s="304"/>
      <c r="CO126" s="304"/>
      <c r="CP126" s="304"/>
      <c r="CQ126" s="304"/>
      <c r="CR126" s="304"/>
      <c r="CS126" s="304"/>
      <c r="CT126" s="304"/>
      <c r="CU126" s="304"/>
      <c r="CV126" s="304"/>
      <c r="CW126" s="304"/>
      <c r="CX126" s="304"/>
      <c r="CY126" s="304"/>
      <c r="CZ126" s="304"/>
      <c r="DA126" s="304"/>
      <c r="DB126" s="304"/>
      <c r="DC126" s="304"/>
      <c r="DD126" s="304"/>
      <c r="DE126" s="304"/>
      <c r="DF126" s="304"/>
      <c r="DG126" s="304"/>
      <c r="DH126" s="304"/>
      <c r="DI126" s="304"/>
      <c r="DJ126" s="304"/>
      <c r="DK126" s="304"/>
      <c r="DL126" s="304"/>
      <c r="DM126" s="304"/>
      <c r="DN126" s="304"/>
      <c r="DO126" s="304"/>
      <c r="DP126" s="304"/>
      <c r="DQ126" s="304"/>
      <c r="DR126" s="304"/>
      <c r="DS126" s="304"/>
      <c r="DT126" s="304"/>
      <c r="DU126" s="304"/>
      <c r="DV126" s="304"/>
      <c r="DW126" s="304"/>
      <c r="DX126" s="304"/>
      <c r="DY126" s="304"/>
      <c r="DZ126" s="304"/>
      <c r="EA126" s="304"/>
      <c r="EB126" s="304"/>
      <c r="EC126" s="304"/>
      <c r="ED126" s="304"/>
      <c r="EE126" s="304"/>
      <c r="EF126" s="304"/>
      <c r="EG126" s="304"/>
      <c r="EH126" s="304"/>
      <c r="EI126" s="304"/>
      <c r="EJ126" s="304"/>
      <c r="EK126" s="304"/>
      <c r="EL126" s="304"/>
      <c r="EM126" s="304"/>
      <c r="EN126" s="304"/>
      <c r="EO126" s="304"/>
      <c r="EP126" s="304"/>
      <c r="EQ126" s="304"/>
      <c r="ER126" s="304"/>
      <c r="ES126" s="304"/>
      <c r="ET126" s="304"/>
      <c r="EU126" s="304"/>
      <c r="EV126" s="304"/>
      <c r="EW126" s="304"/>
      <c r="EX126" s="304"/>
      <c r="EY126" s="304"/>
      <c r="EZ126" s="304"/>
      <c r="FA126" s="304"/>
      <c r="FB126" s="304"/>
      <c r="FC126" s="304"/>
      <c r="FD126" s="304"/>
      <c r="FE126" s="304"/>
      <c r="FF126" s="304"/>
      <c r="FG126" s="304"/>
      <c r="FH126" s="304"/>
      <c r="FI126" s="304"/>
      <c r="FJ126" s="304"/>
      <c r="FK126" s="304"/>
      <c r="FL126" s="304"/>
      <c r="FM126" s="304"/>
      <c r="FN126" s="304"/>
      <c r="FO126" s="304"/>
      <c r="FP126" s="304"/>
      <c r="FQ126" s="304"/>
      <c r="FR126" s="304"/>
      <c r="FS126" s="304"/>
      <c r="FT126" s="304"/>
      <c r="FU126" s="304"/>
      <c r="FV126" s="304"/>
      <c r="FW126" s="304"/>
      <c r="FX126" s="304"/>
      <c r="FY126" s="304"/>
      <c r="FZ126" s="304"/>
      <c r="GA126" s="304"/>
      <c r="GB126" s="304"/>
      <c r="GC126" s="304"/>
      <c r="GD126" s="304"/>
      <c r="GE126" s="304"/>
      <c r="GF126" s="304"/>
      <c r="GG126" s="304"/>
      <c r="GH126" s="304"/>
      <c r="GI126" s="304"/>
      <c r="GJ126" s="304"/>
      <c r="GK126" s="304"/>
      <c r="GL126" s="304"/>
      <c r="GM126" s="304"/>
      <c r="GN126" s="304"/>
      <c r="GO126" s="304"/>
      <c r="GP126" s="304"/>
      <c r="GQ126" s="304"/>
      <c r="GR126" s="304"/>
      <c r="GS126" s="304"/>
      <c r="GT126" s="304"/>
      <c r="GU126" s="304"/>
      <c r="GV126" s="304"/>
      <c r="GW126" s="304"/>
      <c r="GX126" s="304"/>
      <c r="GY126" s="304"/>
      <c r="GZ126" s="304"/>
      <c r="HA126" s="304"/>
      <c r="HB126" s="304"/>
      <c r="HC126" s="304"/>
      <c r="HD126" s="304"/>
      <c r="HE126" s="304"/>
      <c r="HF126" s="304"/>
      <c r="HG126" s="304"/>
      <c r="HH126" s="304"/>
      <c r="HI126" s="304"/>
      <c r="HJ126" s="304"/>
      <c r="HK126" s="304"/>
      <c r="HL126" s="304"/>
      <c r="HM126" s="304"/>
      <c r="HN126" s="304"/>
      <c r="HO126" s="304"/>
      <c r="HP126" s="304"/>
      <c r="HQ126" s="304"/>
      <c r="HR126" s="304"/>
      <c r="HS126" s="304"/>
      <c r="HT126" s="304"/>
      <c r="HU126" s="304"/>
      <c r="HV126" s="304"/>
      <c r="HW126" s="304"/>
      <c r="HX126" s="304"/>
      <c r="HY126" s="304"/>
      <c r="HZ126" s="304"/>
      <c r="IA126" s="304"/>
      <c r="IB126" s="304"/>
      <c r="IC126" s="304"/>
      <c r="ID126" s="304"/>
      <c r="IE126" s="304"/>
      <c r="IF126" s="304"/>
      <c r="IG126" s="304"/>
      <c r="IH126" s="304"/>
      <c r="II126" s="304"/>
      <c r="IJ126" s="304"/>
      <c r="IK126" s="304"/>
      <c r="IL126" s="304"/>
      <c r="IM126" s="304"/>
      <c r="IN126" s="304"/>
      <c r="IO126" s="304"/>
      <c r="IP126" s="304"/>
      <c r="IQ126" s="304"/>
      <c r="IR126" s="304"/>
      <c r="IS126" s="304"/>
      <c r="IT126" s="304"/>
      <c r="IU126" s="304"/>
      <c r="IV126" s="304"/>
      <c r="IW126" s="304"/>
      <c r="IX126" s="304"/>
      <c r="IY126" s="304"/>
      <c r="IZ126" s="304"/>
      <c r="JA126" s="304"/>
      <c r="JB126" s="304"/>
      <c r="JC126" s="304"/>
      <c r="JD126" s="304"/>
      <c r="JE126" s="304"/>
      <c r="JF126" s="304"/>
      <c r="JG126" s="304"/>
      <c r="JH126" s="304"/>
      <c r="JI126" s="304"/>
      <c r="JJ126" s="304"/>
      <c r="JK126" s="304"/>
      <c r="JL126" s="304"/>
      <c r="JM126" s="304"/>
      <c r="JN126" s="304"/>
      <c r="JO126" s="304"/>
      <c r="JP126" s="304"/>
      <c r="JQ126" s="304"/>
      <c r="JR126" s="304"/>
      <c r="JS126" s="304"/>
      <c r="JT126" s="304"/>
      <c r="JU126" s="304"/>
      <c r="JV126" s="304"/>
      <c r="JW126" s="304"/>
      <c r="JX126" s="304"/>
      <c r="JY126" s="304"/>
      <c r="JZ126" s="304"/>
      <c r="KA126" s="304"/>
      <c r="KB126" s="304"/>
      <c r="KC126" s="304"/>
      <c r="KD126" s="304"/>
      <c r="KE126" s="304"/>
      <c r="KF126" s="304"/>
      <c r="KG126" s="304"/>
      <c r="KH126" s="304"/>
      <c r="KI126" s="304"/>
      <c r="KJ126" s="304"/>
      <c r="KK126" s="304"/>
      <c r="KL126" s="304"/>
      <c r="KM126" s="304"/>
      <c r="KN126" s="304"/>
      <c r="KO126" s="304"/>
      <c r="KP126" s="304"/>
      <c r="KQ126" s="304"/>
      <c r="KR126" s="304"/>
      <c r="KS126" s="304"/>
      <c r="KT126" s="304"/>
      <c r="KU126" s="304"/>
      <c r="KV126" s="304"/>
      <c r="KW126" s="304"/>
      <c r="KX126" s="304"/>
      <c r="KY126" s="304"/>
      <c r="KZ126" s="304"/>
      <c r="LA126" s="304"/>
      <c r="LB126" s="304"/>
      <c r="LC126" s="304"/>
      <c r="LD126" s="304"/>
      <c r="LE126" s="304"/>
      <c r="LF126" s="304"/>
      <c r="LG126" s="304"/>
      <c r="LH126" s="304"/>
      <c r="LI126" s="304"/>
      <c r="LJ126" s="304"/>
      <c r="LK126" s="304"/>
      <c r="LL126" s="304"/>
      <c r="LM126" s="304"/>
      <c r="LN126" s="304"/>
      <c r="LO126" s="304"/>
      <c r="LP126" s="304"/>
      <c r="LQ126" s="304"/>
      <c r="LR126" s="304"/>
      <c r="LS126" s="304"/>
      <c r="LT126" s="304"/>
      <c r="LU126" s="304"/>
      <c r="LV126" s="304"/>
      <c r="LW126" s="304"/>
      <c r="LX126" s="304"/>
      <c r="LY126" s="304"/>
      <c r="LZ126" s="304"/>
      <c r="MA126" s="304"/>
      <c r="MB126" s="304"/>
      <c r="MC126" s="304"/>
      <c r="MD126" s="304"/>
      <c r="ME126" s="304"/>
      <c r="MF126" s="304"/>
      <c r="MG126" s="304"/>
      <c r="MH126" s="304"/>
      <c r="MI126" s="304"/>
      <c r="MJ126" s="304"/>
      <c r="MK126" s="304"/>
      <c r="ML126" s="304"/>
      <c r="MM126" s="304"/>
      <c r="MN126" s="304"/>
      <c r="MO126" s="304"/>
      <c r="MP126" s="304"/>
      <c r="MQ126" s="304"/>
      <c r="MR126" s="304"/>
      <c r="MS126" s="304"/>
      <c r="MT126" s="304"/>
      <c r="MU126" s="304"/>
      <c r="MV126" s="304"/>
      <c r="MW126" s="304"/>
      <c r="MX126" s="304"/>
      <c r="MY126" s="304"/>
      <c r="MZ126" s="304"/>
      <c r="NA126" s="304"/>
      <c r="NB126" s="304"/>
      <c r="NC126" s="304"/>
      <c r="ND126" s="304"/>
      <c r="NE126" s="304"/>
      <c r="NF126" s="304"/>
      <c r="NG126" s="304"/>
      <c r="NH126" s="304"/>
      <c r="NI126" s="304"/>
      <c r="NJ126" s="304"/>
      <c r="NK126" s="304"/>
      <c r="NL126" s="304"/>
      <c r="NM126" s="304"/>
      <c r="NN126" s="304"/>
      <c r="NO126" s="304"/>
      <c r="NP126" s="304"/>
      <c r="NQ126" s="304"/>
      <c r="NR126" s="304"/>
      <c r="NS126" s="304"/>
      <c r="NT126" s="304"/>
      <c r="NU126" s="304"/>
      <c r="NV126" s="304"/>
      <c r="NW126" s="304"/>
      <c r="NX126" s="304"/>
      <c r="NY126" s="304"/>
      <c r="NZ126" s="304"/>
      <c r="OA126" s="304"/>
      <c r="OB126" s="304"/>
      <c r="OC126" s="304"/>
      <c r="OD126" s="304"/>
      <c r="OE126" s="304"/>
      <c r="OF126" s="304"/>
      <c r="OG126" s="304"/>
      <c r="OH126" s="304"/>
      <c r="OI126" s="304"/>
      <c r="OJ126" s="304"/>
      <c r="OK126" s="304"/>
      <c r="OL126" s="304"/>
      <c r="OM126" s="304"/>
      <c r="ON126" s="304"/>
      <c r="OO126" s="304"/>
      <c r="OP126" s="304"/>
      <c r="OQ126" s="304"/>
      <c r="OR126" s="304"/>
      <c r="OS126" s="304"/>
      <c r="OT126" s="304"/>
      <c r="OU126" s="304"/>
      <c r="OV126" s="304"/>
      <c r="OW126" s="304"/>
      <c r="OX126" s="304"/>
      <c r="OY126" s="304"/>
      <c r="OZ126" s="304"/>
      <c r="PA126" s="304"/>
      <c r="PB126" s="304"/>
      <c r="PC126" s="304"/>
      <c r="PD126" s="304"/>
      <c r="PE126" s="304"/>
      <c r="PF126" s="304"/>
      <c r="PG126" s="304"/>
      <c r="PH126" s="304"/>
      <c r="PI126" s="304"/>
      <c r="PJ126" s="304"/>
      <c r="PK126" s="304"/>
      <c r="PL126" s="304"/>
      <c r="PM126" s="304"/>
      <c r="PN126" s="304"/>
      <c r="PO126" s="304"/>
      <c r="PP126" s="304"/>
      <c r="PQ126" s="304"/>
      <c r="PR126" s="304"/>
      <c r="PS126" s="304"/>
      <c r="PT126" s="304"/>
      <c r="PU126" s="304"/>
      <c r="PV126" s="304"/>
      <c r="PW126" s="304"/>
      <c r="PX126" s="304"/>
      <c r="PY126" s="304"/>
      <c r="PZ126" s="304"/>
      <c r="QA126" s="304"/>
      <c r="QB126" s="304"/>
      <c r="QC126" s="304"/>
      <c r="QD126" s="304"/>
      <c r="QE126" s="304"/>
      <c r="QF126" s="304"/>
      <c r="QG126" s="304"/>
      <c r="QH126" s="304"/>
      <c r="QI126" s="304"/>
      <c r="QJ126" s="304"/>
      <c r="QK126" s="304"/>
      <c r="QL126" s="304"/>
      <c r="QM126" s="304"/>
      <c r="QN126" s="304"/>
      <c r="QO126" s="304"/>
      <c r="QP126" s="304"/>
      <c r="QQ126" s="304"/>
      <c r="QR126" s="304"/>
      <c r="QS126" s="304"/>
      <c r="QT126" s="304"/>
      <c r="QU126" s="304"/>
      <c r="QV126" s="304"/>
      <c r="QW126" s="304"/>
      <c r="QX126" s="304"/>
      <c r="QY126" s="304"/>
      <c r="QZ126" s="304"/>
      <c r="RA126" s="304"/>
      <c r="RB126" s="304"/>
      <c r="RC126" s="304"/>
      <c r="RD126" s="304"/>
      <c r="RE126" s="304"/>
      <c r="RF126" s="304"/>
      <c r="RG126" s="304"/>
      <c r="RH126" s="304"/>
      <c r="RI126" s="304"/>
      <c r="RJ126" s="304"/>
      <c r="RK126" s="304"/>
      <c r="RL126" s="304"/>
      <c r="RM126" s="304"/>
      <c r="RN126" s="304"/>
      <c r="RO126" s="304"/>
      <c r="RP126" s="304"/>
      <c r="RQ126" s="304"/>
      <c r="RR126" s="304"/>
      <c r="RS126" s="304"/>
      <c r="RT126" s="304"/>
      <c r="RU126" s="304"/>
      <c r="RV126" s="304"/>
      <c r="RW126" s="304"/>
      <c r="RX126" s="304"/>
      <c r="RY126" s="304"/>
      <c r="RZ126" s="304"/>
      <c r="SA126" s="304"/>
      <c r="SB126" s="304"/>
      <c r="SC126" s="304"/>
      <c r="SD126" s="304"/>
      <c r="SE126" s="304"/>
      <c r="SF126" s="304"/>
      <c r="SG126" s="304"/>
      <c r="SH126" s="304"/>
      <c r="SI126" s="304"/>
      <c r="SJ126" s="304"/>
      <c r="SK126" s="304"/>
      <c r="SL126" s="304"/>
      <c r="SM126" s="304"/>
      <c r="SN126" s="304"/>
      <c r="SO126" s="304"/>
      <c r="SP126" s="304"/>
      <c r="SQ126" s="304"/>
      <c r="SR126" s="304"/>
      <c r="SS126" s="304"/>
      <c r="ST126" s="304"/>
      <c r="SU126" s="304"/>
      <c r="SV126" s="304"/>
      <c r="SW126" s="304"/>
      <c r="SX126" s="304"/>
      <c r="SY126" s="304"/>
      <c r="SZ126" s="304"/>
      <c r="TA126" s="304"/>
      <c r="TB126" s="304"/>
      <c r="TC126" s="304"/>
      <c r="TD126" s="304"/>
      <c r="TE126" s="304"/>
      <c r="TF126" s="304"/>
      <c r="TG126" s="304"/>
      <c r="TH126" s="304"/>
      <c r="TI126" s="304"/>
      <c r="TJ126" s="304"/>
      <c r="TK126" s="304"/>
      <c r="TL126" s="304"/>
      <c r="TM126" s="304"/>
      <c r="TN126" s="304"/>
      <c r="TO126" s="304"/>
      <c r="TP126" s="304"/>
      <c r="TQ126" s="304"/>
      <c r="TR126" s="304"/>
      <c r="TS126" s="304"/>
      <c r="TT126" s="304"/>
      <c r="TU126" s="304"/>
      <c r="TV126" s="304"/>
      <c r="TW126" s="304"/>
      <c r="TX126" s="304"/>
      <c r="TY126" s="304"/>
      <c r="TZ126" s="304"/>
      <c r="UA126" s="304"/>
      <c r="UB126" s="304"/>
      <c r="UC126" s="304"/>
      <c r="UD126" s="304"/>
      <c r="UE126" s="304"/>
      <c r="UF126" s="304"/>
      <c r="UG126" s="304"/>
      <c r="UH126" s="304"/>
      <c r="UI126" s="304"/>
      <c r="UJ126" s="304"/>
      <c r="UK126" s="304"/>
      <c r="UL126" s="304"/>
      <c r="UM126" s="304"/>
      <c r="UN126" s="304"/>
      <c r="UO126" s="304"/>
      <c r="UP126" s="304"/>
      <c r="UQ126" s="304"/>
      <c r="UR126" s="304"/>
      <c r="US126" s="304"/>
      <c r="UT126" s="304"/>
      <c r="UU126" s="304"/>
      <c r="UV126" s="304"/>
      <c r="UW126" s="304"/>
      <c r="UX126" s="304"/>
      <c r="UY126" s="304"/>
      <c r="UZ126" s="304"/>
      <c r="VA126" s="304"/>
      <c r="VB126" s="304"/>
      <c r="VC126" s="304"/>
      <c r="VD126" s="304"/>
      <c r="VE126" s="304"/>
      <c r="VF126" s="304"/>
      <c r="VG126" s="304"/>
      <c r="VH126" s="304"/>
      <c r="VI126" s="304"/>
      <c r="VJ126" s="304"/>
      <c r="VK126" s="304"/>
      <c r="VL126" s="304"/>
      <c r="VM126" s="304"/>
      <c r="VN126" s="304"/>
      <c r="VO126" s="304"/>
      <c r="VP126" s="304"/>
      <c r="VQ126" s="304"/>
      <c r="VR126" s="304"/>
      <c r="VS126" s="304"/>
      <c r="VT126" s="304"/>
      <c r="VU126" s="304"/>
      <c r="VV126" s="304"/>
      <c r="VW126" s="304"/>
      <c r="VX126" s="304"/>
      <c r="VY126" s="304"/>
      <c r="VZ126" s="304"/>
      <c r="WA126" s="304"/>
      <c r="WB126" s="304"/>
      <c r="WC126" s="304"/>
      <c r="WD126" s="304"/>
      <c r="WE126" s="304"/>
      <c r="WF126" s="304"/>
      <c r="WG126" s="304"/>
      <c r="WH126" s="304"/>
      <c r="WI126" s="304"/>
      <c r="WJ126" s="304"/>
      <c r="WK126" s="304"/>
      <c r="WL126" s="304"/>
      <c r="WM126" s="304"/>
      <c r="WN126" s="304"/>
      <c r="WO126" s="304"/>
      <c r="WP126" s="304"/>
      <c r="WQ126" s="304"/>
      <c r="WR126" s="304"/>
      <c r="WS126" s="304"/>
      <c r="WT126" s="304"/>
      <c r="WU126" s="304"/>
      <c r="WV126" s="304"/>
      <c r="WW126" s="304"/>
      <c r="WX126" s="304"/>
      <c r="WY126" s="304"/>
      <c r="WZ126" s="304"/>
      <c r="XA126" s="304"/>
      <c r="XB126" s="304"/>
      <c r="XC126" s="304"/>
      <c r="XD126" s="304"/>
      <c r="XE126" s="304"/>
      <c r="XF126" s="304"/>
      <c r="XG126" s="304"/>
      <c r="XH126" s="304"/>
      <c r="XI126" s="304"/>
      <c r="XJ126" s="304"/>
      <c r="XK126" s="304"/>
      <c r="XL126" s="304"/>
      <c r="XM126" s="304"/>
      <c r="XN126" s="304"/>
      <c r="XO126" s="304"/>
      <c r="XP126" s="304"/>
      <c r="XQ126" s="304"/>
      <c r="XR126" s="304"/>
      <c r="XS126" s="304"/>
      <c r="XT126" s="304"/>
      <c r="XU126" s="304"/>
      <c r="XV126" s="304"/>
      <c r="XW126" s="304"/>
      <c r="XX126" s="304"/>
      <c r="XY126" s="304"/>
      <c r="XZ126" s="304"/>
      <c r="YA126" s="304"/>
      <c r="YB126" s="304"/>
      <c r="YC126" s="304"/>
      <c r="YD126" s="304"/>
      <c r="YE126" s="304"/>
      <c r="YF126" s="304"/>
      <c r="YG126" s="304"/>
      <c r="YH126" s="304"/>
      <c r="YI126" s="304"/>
      <c r="YJ126" s="304"/>
      <c r="YK126" s="304"/>
      <c r="YL126" s="304"/>
      <c r="YM126" s="304"/>
      <c r="YN126" s="304"/>
      <c r="YO126" s="304"/>
      <c r="YP126" s="304"/>
      <c r="YQ126" s="304"/>
      <c r="YR126" s="304"/>
      <c r="YS126" s="304"/>
      <c r="YT126" s="304"/>
      <c r="YU126" s="304"/>
      <c r="YV126" s="304"/>
      <c r="YW126" s="304"/>
      <c r="YX126" s="304"/>
      <c r="YY126" s="304"/>
      <c r="YZ126" s="304"/>
      <c r="ZA126" s="304"/>
      <c r="ZB126" s="304"/>
      <c r="ZC126" s="304"/>
      <c r="ZD126" s="304"/>
      <c r="ZE126" s="304"/>
      <c r="ZF126" s="304"/>
      <c r="ZG126" s="304"/>
      <c r="ZH126" s="304"/>
      <c r="ZI126" s="304"/>
      <c r="ZJ126" s="304"/>
      <c r="ZK126" s="304"/>
      <c r="ZL126" s="304"/>
      <c r="ZM126" s="304"/>
      <c r="ZN126" s="304"/>
      <c r="ZO126" s="304"/>
      <c r="ZP126" s="304"/>
      <c r="ZQ126" s="304"/>
      <c r="ZR126" s="304"/>
      <c r="ZS126" s="304"/>
      <c r="ZT126" s="304"/>
      <c r="ZU126" s="304"/>
      <c r="ZV126" s="304"/>
      <c r="ZW126" s="304"/>
      <c r="ZX126" s="304"/>
      <c r="ZY126" s="304"/>
      <c r="ZZ126" s="304"/>
      <c r="AAA126" s="304"/>
      <c r="AAB126" s="304"/>
      <c r="AAC126" s="304"/>
      <c r="AAD126" s="304"/>
      <c r="AAE126" s="304"/>
      <c r="AAF126" s="304"/>
      <c r="AAG126" s="304"/>
      <c r="AAH126" s="304"/>
      <c r="AAI126" s="304"/>
      <c r="AAJ126" s="304"/>
      <c r="AAK126" s="304"/>
      <c r="AAL126" s="304"/>
      <c r="AAM126" s="304"/>
      <c r="AAN126" s="304"/>
      <c r="AAO126" s="304"/>
      <c r="AAP126" s="304"/>
      <c r="AAQ126" s="304"/>
      <c r="AAR126" s="304"/>
      <c r="AAS126" s="304"/>
      <c r="AAT126" s="304"/>
      <c r="AAU126" s="304"/>
      <c r="AAV126" s="304"/>
      <c r="AAW126" s="304"/>
      <c r="AAX126" s="304"/>
      <c r="AAY126" s="304"/>
      <c r="AAZ126" s="304"/>
      <c r="ABA126" s="304"/>
      <c r="ABB126" s="304"/>
      <c r="ABC126" s="304"/>
      <c r="ABD126" s="304"/>
      <c r="ABE126" s="304"/>
      <c r="ABF126" s="304"/>
      <c r="ABG126" s="304"/>
      <c r="ABH126" s="304"/>
      <c r="ABI126" s="304"/>
      <c r="ABJ126" s="304"/>
      <c r="ABK126" s="304"/>
      <c r="ABL126" s="304"/>
      <c r="ABM126" s="304"/>
      <c r="ABN126" s="304"/>
      <c r="ABO126" s="304"/>
      <c r="ABP126" s="304"/>
      <c r="ABQ126" s="304"/>
      <c r="ABR126" s="304"/>
      <c r="ABS126" s="304"/>
      <c r="ABT126" s="304"/>
      <c r="ABU126" s="304"/>
      <c r="ABV126" s="304"/>
      <c r="ABW126" s="304"/>
      <c r="ABX126" s="304"/>
      <c r="ABY126" s="304"/>
      <c r="ABZ126" s="304"/>
      <c r="ACA126" s="304"/>
      <c r="ACB126" s="304"/>
      <c r="ACC126" s="304"/>
      <c r="ACD126" s="304"/>
      <c r="ACE126" s="304"/>
      <c r="ACF126" s="304"/>
      <c r="ACG126" s="304"/>
      <c r="ACH126" s="304"/>
      <c r="ACI126" s="304"/>
      <c r="ACJ126" s="304"/>
      <c r="ACK126" s="304"/>
      <c r="ACL126" s="304"/>
      <c r="ACM126" s="304"/>
      <c r="ACN126" s="304"/>
      <c r="ACO126" s="304"/>
      <c r="ACP126" s="304"/>
      <c r="ACQ126" s="304"/>
      <c r="ACR126" s="304"/>
      <c r="ACS126" s="304"/>
      <c r="ACT126" s="304"/>
      <c r="ACU126" s="304"/>
      <c r="ACV126" s="304"/>
      <c r="ACW126" s="304"/>
      <c r="ACX126" s="304"/>
      <c r="ACY126" s="304"/>
      <c r="ACZ126" s="304"/>
      <c r="ADA126" s="304"/>
      <c r="ADB126" s="304"/>
      <c r="ADC126" s="304"/>
      <c r="ADD126" s="304"/>
      <c r="ADE126" s="304"/>
      <c r="ADF126" s="304"/>
      <c r="ADG126" s="304"/>
      <c r="ADH126" s="304"/>
      <c r="ADI126" s="304"/>
      <c r="ADJ126" s="304"/>
      <c r="ADK126" s="304"/>
      <c r="ADL126" s="304"/>
      <c r="ADM126" s="304"/>
      <c r="ADN126" s="304"/>
      <c r="ADO126" s="304"/>
      <c r="ADP126" s="304"/>
      <c r="ADQ126" s="304"/>
      <c r="ADR126" s="304"/>
      <c r="ADS126" s="304"/>
      <c r="ADT126" s="304"/>
      <c r="ADU126" s="304"/>
      <c r="ADV126" s="304"/>
      <c r="ADW126" s="304"/>
      <c r="ADX126" s="304"/>
      <c r="ADY126" s="304"/>
      <c r="ADZ126" s="304"/>
      <c r="AEA126" s="304"/>
      <c r="AEB126" s="304"/>
      <c r="AEC126" s="304"/>
      <c r="AED126" s="304"/>
      <c r="AEE126" s="304"/>
      <c r="AEF126" s="304"/>
      <c r="AEG126" s="304"/>
      <c r="AEH126" s="304"/>
      <c r="AEI126" s="304"/>
      <c r="AEJ126" s="304"/>
      <c r="AEK126" s="304"/>
      <c r="AEL126" s="304"/>
      <c r="AEM126" s="304"/>
      <c r="AEN126" s="304"/>
      <c r="AEO126" s="304"/>
      <c r="AEP126" s="304"/>
      <c r="AEQ126" s="304"/>
      <c r="AER126" s="304"/>
      <c r="AES126" s="304"/>
      <c r="AET126" s="304"/>
      <c r="AEU126" s="304"/>
      <c r="AEV126" s="304"/>
      <c r="AEW126" s="304"/>
      <c r="AEX126" s="304"/>
      <c r="AEY126" s="304"/>
      <c r="AEZ126" s="304"/>
      <c r="AFA126" s="304"/>
      <c r="AFB126" s="304"/>
      <c r="AFC126" s="304"/>
      <c r="AFD126" s="304"/>
      <c r="AFE126" s="304"/>
      <c r="AFF126" s="304"/>
      <c r="AFG126" s="304"/>
      <c r="AFH126" s="304"/>
      <c r="AFI126" s="304"/>
      <c r="AFJ126" s="304"/>
      <c r="AFK126" s="304"/>
      <c r="AFL126" s="304"/>
      <c r="AFM126" s="304"/>
      <c r="AFN126" s="304"/>
      <c r="AFO126" s="304"/>
      <c r="AFP126" s="304"/>
      <c r="AFQ126" s="304"/>
      <c r="AFR126" s="304"/>
      <c r="AFS126" s="304"/>
      <c r="AFT126" s="304"/>
      <c r="AFU126" s="304"/>
      <c r="AFV126" s="304"/>
      <c r="AFW126" s="304"/>
      <c r="AFX126" s="304"/>
      <c r="AFY126" s="304"/>
      <c r="AFZ126" s="304"/>
      <c r="AGA126" s="304"/>
      <c r="AGB126" s="304"/>
      <c r="AGC126" s="304"/>
      <c r="AGD126" s="304"/>
      <c r="AGE126" s="304"/>
      <c r="AGF126" s="304"/>
      <c r="AGG126" s="304"/>
      <c r="AGH126" s="304"/>
      <c r="AGI126" s="304"/>
      <c r="AGJ126" s="304"/>
      <c r="AGK126" s="304"/>
      <c r="AGL126" s="304"/>
      <c r="AGM126" s="304"/>
      <c r="AGN126" s="304"/>
      <c r="AGO126" s="304"/>
      <c r="AGP126" s="304"/>
      <c r="AGQ126" s="304"/>
      <c r="AGR126" s="304"/>
      <c r="AGS126" s="304"/>
      <c r="AGT126" s="304"/>
      <c r="AGU126" s="304"/>
      <c r="AGV126" s="304"/>
      <c r="AGW126" s="304"/>
      <c r="AGX126" s="304"/>
      <c r="AGY126" s="304"/>
      <c r="AGZ126" s="304"/>
      <c r="AHA126" s="304"/>
      <c r="AHB126" s="304"/>
      <c r="AHC126" s="304"/>
      <c r="AHD126" s="304"/>
      <c r="AHE126" s="304"/>
      <c r="AHF126" s="304"/>
      <c r="AHG126" s="304"/>
      <c r="AHH126" s="304"/>
      <c r="AHI126" s="304"/>
      <c r="AHJ126" s="304"/>
      <c r="AHK126" s="304"/>
      <c r="AHL126" s="304"/>
      <c r="AHM126" s="304"/>
      <c r="AHN126" s="304"/>
      <c r="AHO126" s="304"/>
      <c r="AHP126" s="304"/>
      <c r="AHQ126" s="304"/>
      <c r="AHR126" s="304"/>
      <c r="AHS126" s="304"/>
      <c r="AHT126" s="304"/>
      <c r="AHU126" s="304"/>
      <c r="AHV126" s="304"/>
      <c r="AHW126" s="304"/>
      <c r="AHX126" s="304"/>
      <c r="AHY126" s="304"/>
      <c r="AHZ126" s="304"/>
      <c r="AIA126" s="304"/>
      <c r="AIB126" s="304"/>
      <c r="AIC126" s="304"/>
      <c r="AID126" s="304"/>
      <c r="AIE126" s="304"/>
      <c r="AIF126" s="304"/>
      <c r="AIG126" s="304"/>
      <c r="AIH126" s="304"/>
      <c r="AII126" s="304"/>
      <c r="AIJ126" s="304"/>
      <c r="AIK126" s="304"/>
      <c r="AIL126" s="304"/>
      <c r="AIM126" s="304"/>
      <c r="AIN126" s="304"/>
      <c r="AIO126" s="304"/>
      <c r="AIP126" s="304"/>
      <c r="AIQ126" s="304"/>
      <c r="AIR126" s="304"/>
      <c r="AIS126" s="304"/>
      <c r="AIT126" s="304"/>
      <c r="AIU126" s="304"/>
      <c r="AIV126" s="304"/>
      <c r="AIW126" s="304"/>
      <c r="AIX126" s="304"/>
      <c r="AIY126" s="304"/>
      <c r="AIZ126" s="304"/>
      <c r="AJA126" s="304"/>
      <c r="AJB126" s="304"/>
      <c r="AJC126" s="304"/>
      <c r="AJD126" s="304"/>
      <c r="AJE126" s="304"/>
      <c r="AJF126" s="304"/>
      <c r="AJG126" s="304"/>
      <c r="AJH126" s="304"/>
      <c r="AJI126" s="304"/>
      <c r="AJJ126" s="304"/>
      <c r="AJK126" s="304"/>
      <c r="AJL126" s="304"/>
      <c r="AJM126" s="304"/>
      <c r="AJN126" s="304"/>
      <c r="AJO126" s="304"/>
      <c r="AJP126" s="304"/>
      <c r="AJQ126" s="304"/>
      <c r="AJR126" s="304"/>
      <c r="AJS126" s="304"/>
      <c r="AJT126" s="304"/>
      <c r="AJU126" s="304"/>
      <c r="AJV126" s="304"/>
      <c r="AJW126" s="304"/>
      <c r="AJX126" s="304"/>
      <c r="AJY126" s="304"/>
      <c r="AJZ126" s="304"/>
      <c r="AKA126" s="304"/>
      <c r="AKB126" s="304"/>
      <c r="AKC126" s="304"/>
      <c r="AKD126" s="304"/>
      <c r="AKE126" s="304"/>
      <c r="AKF126" s="304"/>
      <c r="AKG126" s="304"/>
      <c r="AKH126" s="304"/>
      <c r="AKI126" s="304"/>
      <c r="AKJ126" s="304"/>
      <c r="AKK126" s="304"/>
      <c r="AKL126" s="304"/>
      <c r="AKM126" s="304"/>
      <c r="AKN126" s="304"/>
      <c r="AKO126" s="304"/>
      <c r="AKP126" s="304"/>
      <c r="AKQ126" s="304"/>
      <c r="AKR126" s="304"/>
      <c r="AKS126" s="304"/>
      <c r="AKT126" s="304"/>
      <c r="AKU126" s="304"/>
      <c r="AKV126" s="304"/>
      <c r="AKW126" s="304"/>
      <c r="AKX126" s="304"/>
      <c r="AKY126" s="304"/>
      <c r="AKZ126" s="304"/>
      <c r="ALA126" s="304"/>
      <c r="ALB126" s="304"/>
      <c r="ALC126" s="304"/>
      <c r="ALD126" s="304"/>
      <c r="ALE126" s="304"/>
      <c r="ALF126" s="304"/>
      <c r="ALG126" s="304"/>
      <c r="ALH126" s="304"/>
      <c r="ALI126" s="304"/>
      <c r="ALJ126" s="304"/>
      <c r="ALK126" s="304"/>
      <c r="ALL126" s="304"/>
      <c r="ALM126" s="304"/>
      <c r="ALN126" s="304"/>
      <c r="ALO126" s="304"/>
      <c r="ALP126" s="304"/>
      <c r="ALQ126" s="304"/>
      <c r="ALR126" s="304"/>
      <c r="ALS126" s="304"/>
      <c r="ALT126" s="304"/>
      <c r="ALU126" s="304"/>
      <c r="ALV126" s="304"/>
      <c r="ALW126" s="304"/>
      <c r="ALX126" s="304"/>
      <c r="ALY126" s="304"/>
      <c r="ALZ126" s="304"/>
      <c r="AMA126" s="304"/>
      <c r="AMB126" s="304"/>
      <c r="AMC126" s="304"/>
      <c r="AMD126" s="304"/>
      <c r="AME126" s="304"/>
      <c r="AMF126" s="304"/>
      <c r="AMG126" s="304"/>
      <c r="AMH126" s="304"/>
      <c r="AMI126" s="304"/>
      <c r="AMJ126" s="304"/>
      <c r="AMK126" s="304"/>
      <c r="AML126" s="304"/>
      <c r="AMM126" s="304"/>
      <c r="AMN126" s="304"/>
      <c r="AMO126" s="304"/>
      <c r="AMP126" s="304"/>
      <c r="AMQ126" s="304"/>
      <c r="AMR126" s="304"/>
      <c r="AMS126" s="304"/>
      <c r="AMT126" s="304"/>
      <c r="AMU126" s="304"/>
      <c r="AMV126" s="304"/>
      <c r="AMW126" s="304"/>
      <c r="AMX126" s="304"/>
      <c r="AMY126" s="304"/>
      <c r="AMZ126" s="304"/>
      <c r="ANA126" s="304"/>
      <c r="ANB126" s="304"/>
      <c r="ANC126" s="304"/>
      <c r="AND126" s="304"/>
      <c r="ANE126" s="304"/>
      <c r="ANF126" s="304"/>
      <c r="ANG126" s="304"/>
      <c r="ANH126" s="304"/>
      <c r="ANI126" s="304"/>
      <c r="ANJ126" s="304"/>
      <c r="ANK126" s="304"/>
      <c r="ANL126" s="304"/>
      <c r="ANM126" s="304"/>
      <c r="ANN126" s="304"/>
      <c r="ANO126" s="304"/>
      <c r="ANP126" s="304"/>
      <c r="ANQ126" s="304"/>
      <c r="ANR126" s="304"/>
      <c r="ANS126" s="304"/>
      <c r="ANT126" s="304"/>
      <c r="ANU126" s="304"/>
      <c r="ANV126" s="304"/>
      <c r="ANW126" s="304"/>
      <c r="ANX126" s="304"/>
      <c r="ANY126" s="304"/>
      <c r="ANZ126" s="304"/>
      <c r="AOA126" s="304"/>
      <c r="AOB126" s="304"/>
      <c r="AOC126" s="304"/>
      <c r="AOD126" s="304"/>
      <c r="AOE126" s="304"/>
      <c r="AOF126" s="304"/>
      <c r="AOG126" s="304"/>
      <c r="AOH126" s="304"/>
      <c r="AOI126" s="304"/>
      <c r="AOJ126" s="304"/>
      <c r="AOK126" s="304"/>
      <c r="AOL126" s="304"/>
      <c r="AOM126" s="304"/>
      <c r="AON126" s="304"/>
      <c r="AOO126" s="304"/>
      <c r="AOP126" s="304"/>
      <c r="AOQ126" s="304"/>
      <c r="AOR126" s="304"/>
      <c r="AOS126" s="304"/>
      <c r="AOT126" s="304"/>
      <c r="AOU126" s="304"/>
      <c r="AOV126" s="304"/>
      <c r="AOW126" s="304"/>
      <c r="AOX126" s="304"/>
      <c r="AOY126" s="304"/>
      <c r="AOZ126" s="304"/>
      <c r="APA126" s="304"/>
      <c r="APB126" s="304"/>
      <c r="APC126" s="304"/>
      <c r="APD126" s="304"/>
      <c r="APE126" s="304"/>
      <c r="APF126" s="304"/>
      <c r="APG126" s="304"/>
      <c r="APH126" s="304"/>
      <c r="API126" s="304"/>
      <c r="APJ126" s="304"/>
      <c r="APK126" s="304"/>
      <c r="APL126" s="304"/>
      <c r="APM126" s="304"/>
      <c r="APN126" s="304"/>
      <c r="APO126" s="304"/>
      <c r="APP126" s="304"/>
      <c r="APQ126" s="304"/>
      <c r="APR126" s="304"/>
      <c r="APS126" s="304"/>
      <c r="APT126" s="304"/>
      <c r="APU126" s="304"/>
      <c r="APV126" s="304"/>
      <c r="APW126" s="304"/>
      <c r="APX126" s="304"/>
      <c r="APY126" s="304"/>
      <c r="APZ126" s="304"/>
      <c r="AQA126" s="304"/>
      <c r="AQB126" s="304"/>
      <c r="AQC126" s="304"/>
      <c r="AQD126" s="304"/>
      <c r="AQE126" s="304"/>
      <c r="AQF126" s="304"/>
      <c r="AQG126" s="304"/>
      <c r="AQH126" s="304"/>
      <c r="AQI126" s="304"/>
      <c r="AQJ126" s="304"/>
      <c r="AQK126" s="304"/>
      <c r="AQL126" s="304"/>
      <c r="AQM126" s="304"/>
      <c r="AQN126" s="304"/>
      <c r="AQO126" s="304"/>
      <c r="AQP126" s="304"/>
      <c r="AQQ126" s="304"/>
      <c r="AQR126" s="304"/>
      <c r="AQS126" s="304"/>
      <c r="AQT126" s="304"/>
      <c r="AQU126" s="304"/>
      <c r="AQV126" s="304"/>
      <c r="AQW126" s="304"/>
      <c r="AQX126" s="304"/>
      <c r="AQY126" s="304"/>
      <c r="AQZ126" s="304"/>
      <c r="ARA126" s="304"/>
      <c r="ARB126" s="304"/>
      <c r="ARC126" s="304"/>
      <c r="ARD126" s="304"/>
      <c r="ARE126" s="304"/>
      <c r="ARF126" s="304"/>
      <c r="ARG126" s="304"/>
      <c r="ARH126" s="304"/>
      <c r="ARI126" s="304"/>
      <c r="ARJ126" s="304"/>
      <c r="ARK126" s="304"/>
      <c r="ARL126" s="304"/>
      <c r="ARM126" s="304"/>
      <c r="ARN126" s="304"/>
      <c r="ARO126" s="304"/>
      <c r="ARP126" s="304"/>
      <c r="ARQ126" s="304"/>
      <c r="ARR126" s="304"/>
      <c r="ARS126" s="304"/>
      <c r="ART126" s="304"/>
      <c r="ARU126" s="304"/>
      <c r="ARV126" s="304"/>
      <c r="ARW126" s="304"/>
      <c r="ARX126" s="304"/>
      <c r="ARY126" s="304"/>
      <c r="ARZ126" s="304"/>
      <c r="ASA126" s="304"/>
      <c r="ASB126" s="304"/>
      <c r="ASC126" s="304"/>
      <c r="ASD126" s="304"/>
      <c r="ASE126" s="304"/>
      <c r="ASF126" s="304"/>
      <c r="ASG126" s="304"/>
      <c r="ASH126" s="304"/>
      <c r="ASI126" s="304"/>
      <c r="ASJ126" s="304"/>
      <c r="ASK126" s="304"/>
      <c r="ASL126" s="304"/>
      <c r="ASM126" s="304"/>
      <c r="ASN126" s="304"/>
      <c r="ASO126" s="304"/>
      <c r="ASP126" s="304"/>
      <c r="ASQ126" s="304"/>
      <c r="ASR126" s="304"/>
      <c r="ASS126" s="304"/>
      <c r="AST126" s="304"/>
      <c r="ASU126" s="304"/>
      <c r="ASV126" s="304"/>
      <c r="ASW126" s="304"/>
      <c r="ASX126" s="304"/>
      <c r="ASY126" s="304"/>
      <c r="ASZ126" s="304"/>
      <c r="ATA126" s="304"/>
      <c r="ATB126" s="304"/>
      <c r="ATC126" s="304"/>
      <c r="ATD126" s="304"/>
      <c r="ATE126" s="304"/>
      <c r="ATF126" s="304"/>
      <c r="ATG126" s="304"/>
      <c r="ATH126" s="304"/>
      <c r="ATI126" s="304"/>
      <c r="ATJ126" s="304"/>
      <c r="ATK126" s="304"/>
      <c r="ATL126" s="304"/>
      <c r="ATM126" s="304"/>
      <c r="ATN126" s="304"/>
      <c r="ATO126" s="304"/>
      <c r="ATP126" s="304"/>
      <c r="ATQ126" s="304"/>
      <c r="ATR126" s="304"/>
      <c r="ATS126" s="304"/>
      <c r="ATT126" s="304"/>
      <c r="ATU126" s="304"/>
      <c r="ATV126" s="304"/>
      <c r="ATW126" s="304"/>
      <c r="ATX126" s="304"/>
      <c r="ATY126" s="304"/>
      <c r="ATZ126" s="304"/>
      <c r="AUA126" s="304"/>
      <c r="AUB126" s="304"/>
      <c r="AUC126" s="304"/>
      <c r="AUD126" s="304"/>
      <c r="AUE126" s="304"/>
      <c r="AUF126" s="304"/>
      <c r="AUG126" s="304"/>
      <c r="AUH126" s="304"/>
      <c r="AUI126" s="304"/>
      <c r="AUJ126" s="304"/>
      <c r="AUK126" s="304"/>
      <c r="AUL126" s="304"/>
      <c r="AUM126" s="304"/>
      <c r="AUN126" s="304"/>
      <c r="AUO126" s="304"/>
      <c r="AUP126" s="304"/>
      <c r="AUQ126" s="304"/>
      <c r="AUR126" s="304"/>
      <c r="AUS126" s="304"/>
      <c r="AUT126" s="304"/>
      <c r="AUU126" s="304"/>
      <c r="AUV126" s="304"/>
      <c r="AUW126" s="304"/>
      <c r="AUX126" s="304"/>
      <c r="AUY126" s="304"/>
      <c r="AUZ126" s="304"/>
      <c r="AVA126" s="304"/>
      <c r="AVB126" s="304"/>
      <c r="AVC126" s="304"/>
      <c r="AVD126" s="304"/>
      <c r="AVE126" s="304"/>
      <c r="AVF126" s="304"/>
      <c r="AVG126" s="304"/>
      <c r="AVH126" s="304"/>
      <c r="AVI126" s="304"/>
      <c r="AVJ126" s="304"/>
      <c r="AVK126" s="304"/>
      <c r="AVL126" s="304"/>
      <c r="AVM126" s="304"/>
      <c r="AVN126" s="304"/>
      <c r="AVO126" s="304"/>
      <c r="AVP126" s="304"/>
      <c r="AVQ126" s="304"/>
      <c r="AVR126" s="304"/>
      <c r="AVS126" s="304"/>
      <c r="AVT126" s="304"/>
      <c r="AVU126" s="304"/>
      <c r="AVV126" s="304"/>
      <c r="AVW126" s="304"/>
      <c r="AVX126" s="304"/>
      <c r="AVY126" s="304"/>
      <c r="AVZ126" s="304"/>
      <c r="AWA126" s="304"/>
      <c r="AWB126" s="304"/>
      <c r="AWC126" s="304"/>
      <c r="AWD126" s="304"/>
      <c r="AWE126" s="304"/>
      <c r="AWF126" s="304"/>
      <c r="AWG126" s="304"/>
      <c r="AWH126" s="304"/>
      <c r="AWI126" s="304"/>
      <c r="AWJ126" s="304"/>
      <c r="AWK126" s="304"/>
      <c r="AWL126" s="304"/>
      <c r="AWM126" s="304"/>
      <c r="AWN126" s="304"/>
      <c r="AWO126" s="304"/>
      <c r="AWP126" s="304"/>
      <c r="AWQ126" s="304"/>
      <c r="AWR126" s="304"/>
      <c r="AWS126" s="304"/>
      <c r="AWT126" s="304"/>
      <c r="AWU126" s="304"/>
      <c r="AWV126" s="304"/>
      <c r="AWW126" s="304"/>
      <c r="AWX126" s="304"/>
      <c r="AWY126" s="304"/>
      <c r="AWZ126" s="304"/>
      <c r="AXA126" s="304"/>
      <c r="AXB126" s="304"/>
      <c r="AXC126" s="304"/>
      <c r="AXD126" s="304"/>
      <c r="AXE126" s="304"/>
      <c r="AXF126" s="304"/>
      <c r="AXG126" s="304"/>
      <c r="AXH126" s="304"/>
      <c r="AXI126" s="304"/>
      <c r="AXJ126" s="304"/>
      <c r="AXK126" s="304"/>
      <c r="AXL126" s="304"/>
      <c r="AXM126" s="304"/>
      <c r="AXN126" s="304"/>
      <c r="AXO126" s="304"/>
      <c r="AXP126" s="304"/>
      <c r="AXQ126" s="304"/>
      <c r="AXR126" s="304"/>
      <c r="AXS126" s="304"/>
      <c r="AXT126" s="304"/>
      <c r="AXU126" s="304"/>
      <c r="AXV126" s="304"/>
      <c r="AXW126" s="304"/>
      <c r="AXX126" s="304"/>
      <c r="AXY126" s="304"/>
      <c r="AXZ126" s="304"/>
      <c r="AYA126" s="304"/>
      <c r="AYB126" s="304"/>
      <c r="AYC126" s="304"/>
      <c r="AYD126" s="304"/>
      <c r="AYE126" s="304"/>
      <c r="AYF126" s="304"/>
      <c r="AYG126" s="304"/>
      <c r="AYH126" s="304"/>
      <c r="AYI126" s="304"/>
      <c r="AYJ126" s="304"/>
      <c r="AYK126" s="304"/>
      <c r="AYL126" s="304"/>
      <c r="AYM126" s="304"/>
      <c r="AYN126" s="304"/>
      <c r="AYO126" s="304"/>
      <c r="AYP126" s="304"/>
      <c r="AYQ126" s="304"/>
      <c r="AYR126" s="304"/>
      <c r="AYS126" s="304"/>
      <c r="AYT126" s="304"/>
      <c r="AYU126" s="304"/>
      <c r="AYV126" s="304"/>
      <c r="AYW126" s="304"/>
      <c r="AYX126" s="304"/>
      <c r="AYY126" s="304"/>
      <c r="AYZ126" s="304"/>
      <c r="AZA126" s="304"/>
      <c r="AZB126" s="304"/>
      <c r="AZC126" s="304"/>
      <c r="AZD126" s="304"/>
      <c r="AZE126" s="304"/>
      <c r="AZF126" s="304"/>
      <c r="AZG126" s="304"/>
      <c r="AZH126" s="304"/>
      <c r="AZI126" s="304"/>
      <c r="AZJ126" s="304"/>
      <c r="AZK126" s="304"/>
      <c r="AZL126" s="304"/>
      <c r="AZM126" s="304"/>
      <c r="AZN126" s="304"/>
      <c r="AZO126" s="304"/>
      <c r="AZP126" s="304"/>
      <c r="AZQ126" s="304"/>
      <c r="AZR126" s="304"/>
      <c r="AZS126" s="304"/>
      <c r="AZT126" s="304"/>
      <c r="AZU126" s="304"/>
      <c r="AZV126" s="304"/>
      <c r="AZW126" s="304"/>
      <c r="AZX126" s="304"/>
      <c r="AZY126" s="304"/>
      <c r="AZZ126" s="304"/>
      <c r="BAA126" s="304"/>
      <c r="BAB126" s="304"/>
      <c r="BAC126" s="304"/>
      <c r="BAD126" s="304"/>
      <c r="BAE126" s="304"/>
      <c r="BAF126" s="304"/>
      <c r="BAG126" s="304"/>
      <c r="BAH126" s="304"/>
      <c r="BAI126" s="304"/>
      <c r="BAJ126" s="304"/>
      <c r="BAK126" s="304"/>
      <c r="BAL126" s="304"/>
      <c r="BAM126" s="304"/>
      <c r="BAN126" s="304"/>
      <c r="BAO126" s="304"/>
      <c r="BAP126" s="304"/>
      <c r="BAQ126" s="304"/>
      <c r="BAR126" s="304"/>
      <c r="BAS126" s="304"/>
      <c r="BAT126" s="304"/>
      <c r="BAU126" s="304"/>
      <c r="BAV126" s="304"/>
      <c r="BAW126" s="304"/>
      <c r="BAX126" s="304"/>
      <c r="BAY126" s="304"/>
      <c r="BAZ126" s="304"/>
      <c r="BBA126" s="304"/>
      <c r="BBB126" s="304"/>
      <c r="BBC126" s="304"/>
      <c r="BBD126" s="304"/>
      <c r="BBE126" s="304"/>
      <c r="BBF126" s="304"/>
      <c r="BBG126" s="304"/>
      <c r="BBH126" s="304"/>
      <c r="BBI126" s="304"/>
      <c r="BBJ126" s="304"/>
      <c r="BBK126" s="304"/>
      <c r="BBL126" s="304"/>
      <c r="BBM126" s="304"/>
      <c r="BBN126" s="304"/>
      <c r="BBO126" s="304"/>
      <c r="BBP126" s="304"/>
      <c r="BBQ126" s="304"/>
      <c r="BBR126" s="304"/>
      <c r="BBS126" s="304"/>
      <c r="BBT126" s="304"/>
      <c r="BBU126" s="304"/>
      <c r="BBV126" s="304"/>
      <c r="BBW126" s="304"/>
      <c r="BBX126" s="304"/>
      <c r="BBY126" s="304"/>
      <c r="BBZ126" s="304"/>
      <c r="BCA126" s="304"/>
      <c r="BCB126" s="304"/>
      <c r="BCC126" s="304"/>
      <c r="BCD126" s="304"/>
      <c r="BCE126" s="304"/>
      <c r="BCF126" s="304"/>
      <c r="BCG126" s="304"/>
      <c r="BCH126" s="304"/>
      <c r="BCI126" s="304"/>
      <c r="BCJ126" s="304"/>
      <c r="BCK126" s="304"/>
      <c r="BCL126" s="304"/>
      <c r="BCM126" s="304"/>
      <c r="BCN126" s="304"/>
      <c r="BCO126" s="304"/>
      <c r="BCP126" s="304"/>
      <c r="BCQ126" s="304"/>
      <c r="BCR126" s="304"/>
      <c r="BCS126" s="304"/>
      <c r="BCT126" s="304"/>
      <c r="BCU126" s="304"/>
      <c r="BCV126" s="304"/>
      <c r="BCW126" s="304"/>
      <c r="BCX126" s="304"/>
      <c r="BCY126" s="304"/>
      <c r="BCZ126" s="304"/>
      <c r="BDA126" s="304"/>
      <c r="BDB126" s="304"/>
      <c r="BDC126" s="304"/>
      <c r="BDD126" s="304"/>
      <c r="BDE126" s="304"/>
      <c r="BDF126" s="304"/>
      <c r="BDG126" s="304"/>
      <c r="BDH126" s="304"/>
      <c r="BDI126" s="304"/>
      <c r="BDJ126" s="304"/>
      <c r="BDK126" s="304"/>
      <c r="BDL126" s="304"/>
      <c r="BDM126" s="304"/>
      <c r="BDN126" s="304"/>
      <c r="BDO126" s="304"/>
      <c r="BDP126" s="304"/>
      <c r="BDQ126" s="304"/>
      <c r="BDR126" s="304"/>
      <c r="BDS126" s="304"/>
      <c r="BDT126" s="304"/>
      <c r="BDU126" s="304"/>
      <c r="BDV126" s="304"/>
      <c r="BDW126" s="304"/>
      <c r="BDX126" s="304"/>
      <c r="BDY126" s="304"/>
      <c r="BDZ126" s="304"/>
      <c r="BEA126" s="304"/>
      <c r="BEB126" s="304"/>
      <c r="BEC126" s="304"/>
      <c r="BED126" s="304"/>
      <c r="BEE126" s="304"/>
      <c r="BEF126" s="304"/>
      <c r="BEG126" s="304"/>
      <c r="BEH126" s="304"/>
      <c r="BEI126" s="304"/>
      <c r="BEJ126" s="304"/>
      <c r="BEK126" s="304"/>
      <c r="BEL126" s="304"/>
      <c r="BEM126" s="304"/>
      <c r="BEN126" s="304"/>
      <c r="BEO126" s="304"/>
      <c r="BEP126" s="304"/>
      <c r="BEQ126" s="304"/>
      <c r="BER126" s="304"/>
      <c r="BES126" s="304"/>
      <c r="BET126" s="304"/>
      <c r="BEU126" s="304"/>
      <c r="BEV126" s="304"/>
      <c r="BEW126" s="304"/>
      <c r="BEX126" s="304"/>
      <c r="BEY126" s="304"/>
      <c r="BEZ126" s="304"/>
      <c r="BFA126" s="304"/>
      <c r="BFB126" s="304"/>
      <c r="BFC126" s="304"/>
      <c r="BFD126" s="304"/>
      <c r="BFE126" s="304"/>
      <c r="BFF126" s="304"/>
      <c r="BFG126" s="304"/>
      <c r="BFH126" s="304"/>
      <c r="BFI126" s="304"/>
      <c r="BFJ126" s="304"/>
      <c r="BFK126" s="304"/>
      <c r="BFL126" s="304"/>
      <c r="BFM126" s="304"/>
      <c r="BFN126" s="304"/>
      <c r="BFO126" s="304"/>
      <c r="BFP126" s="304"/>
      <c r="BFQ126" s="304"/>
      <c r="BFR126" s="304"/>
      <c r="BFS126" s="304"/>
      <c r="BFT126" s="304"/>
      <c r="BFU126" s="304"/>
      <c r="BFV126" s="304"/>
      <c r="BFW126" s="304"/>
      <c r="BFX126" s="304"/>
      <c r="BFY126" s="304"/>
      <c r="BFZ126" s="304"/>
      <c r="BGA126" s="304"/>
      <c r="BGB126" s="304"/>
      <c r="BGC126" s="304"/>
      <c r="BGD126" s="304"/>
      <c r="BGE126" s="304"/>
      <c r="BGF126" s="304"/>
      <c r="BGG126" s="304"/>
      <c r="BGH126" s="304"/>
      <c r="BGI126" s="304"/>
      <c r="BGJ126" s="304"/>
      <c r="BGK126" s="304"/>
      <c r="BGL126" s="304"/>
      <c r="BGM126" s="304"/>
      <c r="BGN126" s="304"/>
      <c r="BGO126" s="304"/>
      <c r="BGP126" s="304"/>
      <c r="BGQ126" s="304"/>
      <c r="BGR126" s="304"/>
      <c r="BGS126" s="304"/>
      <c r="BGT126" s="304"/>
      <c r="BGU126" s="304"/>
      <c r="BGV126" s="304"/>
      <c r="BGW126" s="304"/>
      <c r="BGX126" s="304"/>
      <c r="BGY126" s="304"/>
      <c r="BGZ126" s="304"/>
      <c r="BHA126" s="304"/>
      <c r="BHB126" s="304"/>
      <c r="BHC126" s="304"/>
      <c r="BHD126" s="304"/>
      <c r="BHE126" s="304"/>
      <c r="BHF126" s="304"/>
      <c r="BHG126" s="304"/>
      <c r="BHH126" s="304"/>
      <c r="BHI126" s="304"/>
      <c r="BHJ126" s="304"/>
      <c r="BHK126" s="304"/>
      <c r="BHL126" s="304"/>
      <c r="BHM126" s="304"/>
      <c r="BHN126" s="304"/>
      <c r="BHO126" s="304"/>
      <c r="BHP126" s="304"/>
      <c r="BHQ126" s="304"/>
      <c r="BHR126" s="304"/>
      <c r="BHS126" s="304"/>
      <c r="BHT126" s="304"/>
      <c r="BHU126" s="304"/>
      <c r="BHV126" s="304"/>
      <c r="BHW126" s="304"/>
      <c r="BHX126" s="304"/>
      <c r="BHY126" s="304"/>
      <c r="BHZ126" s="304"/>
      <c r="BIA126" s="304"/>
      <c r="BIB126" s="304"/>
      <c r="BIC126" s="304"/>
      <c r="BID126" s="304"/>
      <c r="BIE126" s="304"/>
      <c r="BIF126" s="304"/>
      <c r="BIG126" s="304"/>
      <c r="BIH126" s="304"/>
      <c r="BII126" s="304"/>
      <c r="BIJ126" s="304"/>
      <c r="BIK126" s="304"/>
      <c r="BIL126" s="304"/>
      <c r="BIM126" s="304"/>
      <c r="BIN126" s="304"/>
      <c r="BIO126" s="304"/>
      <c r="BIP126" s="304"/>
      <c r="BIQ126" s="304"/>
      <c r="BIR126" s="304"/>
      <c r="BIS126" s="304"/>
      <c r="BIT126" s="304"/>
      <c r="BIU126" s="304"/>
      <c r="BIV126" s="304"/>
      <c r="BIW126" s="304"/>
      <c r="BIX126" s="304"/>
      <c r="BIY126" s="304"/>
      <c r="BIZ126" s="304"/>
      <c r="BJA126" s="304"/>
      <c r="BJB126" s="304"/>
      <c r="BJC126" s="304"/>
      <c r="BJD126" s="304"/>
      <c r="BJE126" s="304"/>
      <c r="BJF126" s="304"/>
      <c r="BJG126" s="304"/>
      <c r="BJH126" s="304"/>
      <c r="BJI126" s="304"/>
      <c r="BJJ126" s="304"/>
      <c r="BJK126" s="304"/>
      <c r="BJL126" s="304"/>
      <c r="BJM126" s="304"/>
      <c r="BJN126" s="304"/>
      <c r="BJO126" s="304"/>
      <c r="BJP126" s="304"/>
      <c r="BJQ126" s="304"/>
      <c r="BJR126" s="304"/>
      <c r="BJS126" s="304"/>
      <c r="BJT126" s="304"/>
      <c r="BJU126" s="304"/>
      <c r="BJV126" s="304"/>
      <c r="BJW126" s="304"/>
      <c r="BJX126" s="304"/>
      <c r="BJY126" s="304"/>
      <c r="BJZ126" s="304"/>
      <c r="BKA126" s="304"/>
      <c r="BKB126" s="304"/>
      <c r="BKC126" s="304"/>
      <c r="BKD126" s="304"/>
      <c r="BKE126" s="304"/>
      <c r="BKF126" s="304"/>
      <c r="BKG126" s="304"/>
      <c r="BKH126" s="304"/>
      <c r="BKI126" s="304"/>
      <c r="BKJ126" s="304"/>
      <c r="BKK126" s="304"/>
      <c r="BKL126" s="304"/>
      <c r="BKM126" s="304"/>
      <c r="BKN126" s="304"/>
      <c r="BKO126" s="304"/>
      <c r="BKP126" s="304"/>
      <c r="BKQ126" s="304"/>
      <c r="BKR126" s="304"/>
      <c r="BKS126" s="304"/>
      <c r="BKT126" s="304"/>
      <c r="BKU126" s="304"/>
      <c r="BKV126" s="304"/>
      <c r="BKW126" s="304"/>
      <c r="BKX126" s="304"/>
      <c r="BKY126" s="304"/>
      <c r="BKZ126" s="304"/>
      <c r="BLA126" s="304"/>
      <c r="BLB126" s="304"/>
      <c r="BLC126" s="304"/>
      <c r="BLD126" s="304"/>
      <c r="BLE126" s="304"/>
      <c r="BLF126" s="304"/>
      <c r="BLG126" s="304"/>
      <c r="BLH126" s="304"/>
      <c r="BLI126" s="304"/>
      <c r="BLJ126" s="304"/>
      <c r="BLK126" s="304"/>
      <c r="BLL126" s="304"/>
      <c r="BLM126" s="304"/>
      <c r="BLN126" s="304"/>
      <c r="BLO126" s="304"/>
      <c r="BLP126" s="304"/>
      <c r="BLQ126" s="304"/>
      <c r="BLR126" s="304"/>
      <c r="BLS126" s="304"/>
      <c r="BLT126" s="304"/>
      <c r="BLU126" s="304"/>
      <c r="BLV126" s="304"/>
      <c r="BLW126" s="304"/>
      <c r="BLX126" s="304"/>
      <c r="BLY126" s="304"/>
      <c r="BLZ126" s="304"/>
      <c r="BMA126" s="304"/>
      <c r="BMB126" s="304"/>
      <c r="BMC126" s="304"/>
      <c r="BMD126" s="304"/>
      <c r="BME126" s="304"/>
      <c r="BMF126" s="304"/>
      <c r="BMG126" s="304"/>
      <c r="BMH126" s="304"/>
      <c r="BMI126" s="304"/>
      <c r="BMJ126" s="304"/>
      <c r="BMK126" s="304"/>
      <c r="BML126" s="304"/>
      <c r="BMM126" s="304"/>
      <c r="BMN126" s="304"/>
      <c r="BMO126" s="304"/>
      <c r="BMP126" s="304"/>
      <c r="BMQ126" s="304"/>
      <c r="BMR126" s="304"/>
      <c r="BMS126" s="304"/>
      <c r="BMT126" s="304"/>
      <c r="BMU126" s="304"/>
      <c r="BMV126" s="304"/>
      <c r="BMW126" s="304"/>
      <c r="BMX126" s="304"/>
      <c r="BMY126" s="304"/>
      <c r="BMZ126" s="304"/>
      <c r="BNA126" s="304"/>
      <c r="BNB126" s="304"/>
      <c r="BNC126" s="304"/>
      <c r="BND126" s="304"/>
      <c r="BNE126" s="304"/>
      <c r="BNF126" s="304"/>
      <c r="BNG126" s="304"/>
      <c r="BNH126" s="304"/>
      <c r="BNI126" s="304"/>
      <c r="BNJ126" s="304"/>
      <c r="BNK126" s="304"/>
      <c r="BNL126" s="304"/>
      <c r="BNM126" s="304"/>
      <c r="BNN126" s="304"/>
      <c r="BNO126" s="304"/>
      <c r="BNP126" s="304"/>
      <c r="BNQ126" s="304"/>
      <c r="BNR126" s="304"/>
      <c r="BNS126" s="304"/>
      <c r="BNT126" s="304"/>
      <c r="BNU126" s="304"/>
      <c r="BNV126" s="304"/>
      <c r="BNW126" s="304"/>
      <c r="BNX126" s="304"/>
      <c r="BNY126" s="304"/>
      <c r="BNZ126" s="304"/>
      <c r="BOA126" s="304"/>
      <c r="BOB126" s="304"/>
      <c r="BOC126" s="304"/>
      <c r="BOD126" s="304"/>
      <c r="BOE126" s="304"/>
      <c r="BOF126" s="304"/>
      <c r="BOG126" s="304"/>
      <c r="BOH126" s="304"/>
      <c r="BOI126" s="304"/>
      <c r="BOJ126" s="304"/>
      <c r="BOK126" s="304"/>
      <c r="BOL126" s="304"/>
      <c r="BOM126" s="304"/>
      <c r="BON126" s="304"/>
      <c r="BOO126" s="304"/>
      <c r="BOP126" s="304"/>
      <c r="BOQ126" s="304"/>
      <c r="BOR126" s="304"/>
      <c r="BOS126" s="304"/>
      <c r="BOT126" s="304"/>
      <c r="BOU126" s="304"/>
      <c r="BOV126" s="304"/>
      <c r="BOW126" s="304"/>
      <c r="BOX126" s="304"/>
      <c r="BOY126" s="304"/>
      <c r="BOZ126" s="304"/>
      <c r="BPA126" s="304"/>
      <c r="BPB126" s="304"/>
      <c r="BPC126" s="304"/>
      <c r="BPD126" s="304"/>
      <c r="BPE126" s="304"/>
      <c r="BPF126" s="304"/>
      <c r="BPG126" s="304"/>
      <c r="BPH126" s="304"/>
      <c r="BPI126" s="304"/>
      <c r="BPJ126" s="304"/>
      <c r="BPK126" s="304"/>
      <c r="BPL126" s="304"/>
      <c r="BPM126" s="304"/>
      <c r="BPN126" s="304"/>
      <c r="BPO126" s="304"/>
      <c r="BPP126" s="304"/>
      <c r="BPQ126" s="304"/>
      <c r="BPR126" s="304"/>
      <c r="BPS126" s="304"/>
      <c r="BPT126" s="304"/>
      <c r="BPU126" s="304"/>
      <c r="BPV126" s="304"/>
      <c r="BPW126" s="304"/>
      <c r="BPX126" s="304"/>
      <c r="BPY126" s="304"/>
      <c r="BPZ126" s="304"/>
      <c r="BQA126" s="304"/>
      <c r="BQB126" s="304"/>
      <c r="BQC126" s="304"/>
      <c r="BQD126" s="304"/>
      <c r="BQE126" s="304"/>
      <c r="BQF126" s="304"/>
      <c r="BQG126" s="304"/>
      <c r="BQH126" s="304"/>
      <c r="BQI126" s="304"/>
      <c r="BQJ126" s="304"/>
      <c r="BQK126" s="304"/>
      <c r="BQL126" s="304"/>
      <c r="BQM126" s="304"/>
      <c r="BQN126" s="304"/>
      <c r="BQO126" s="304"/>
      <c r="BQP126" s="304"/>
      <c r="BQQ126" s="304"/>
      <c r="BQR126" s="304"/>
      <c r="BQS126" s="304"/>
      <c r="BQT126" s="304"/>
      <c r="BQU126" s="304"/>
      <c r="BQV126" s="304"/>
      <c r="BQW126" s="304"/>
      <c r="BQX126" s="304"/>
      <c r="BQY126" s="304"/>
      <c r="BQZ126" s="304"/>
      <c r="BRA126" s="304"/>
      <c r="BRB126" s="304"/>
      <c r="BRC126" s="304"/>
      <c r="BRD126" s="304"/>
      <c r="BRE126" s="304"/>
      <c r="BRF126" s="304"/>
      <c r="BRG126" s="304"/>
      <c r="BRH126" s="304"/>
      <c r="BRI126" s="304"/>
      <c r="BRJ126" s="304"/>
      <c r="BRK126" s="304"/>
      <c r="BRL126" s="304"/>
      <c r="BRM126" s="304"/>
      <c r="BRN126" s="304"/>
      <c r="BRO126" s="304"/>
      <c r="BRP126" s="304"/>
      <c r="BRQ126" s="304"/>
      <c r="BRR126" s="304"/>
      <c r="BRS126" s="304"/>
      <c r="BRT126" s="304"/>
      <c r="BRU126" s="304"/>
      <c r="BRV126" s="304"/>
      <c r="BRW126" s="304"/>
      <c r="BRX126" s="304"/>
      <c r="BRY126" s="304"/>
      <c r="BRZ126" s="304"/>
      <c r="BSA126" s="304"/>
      <c r="BSB126" s="304"/>
      <c r="BSC126" s="304"/>
      <c r="BSD126" s="304"/>
      <c r="BSE126" s="304"/>
      <c r="BSF126" s="304"/>
      <c r="BSG126" s="304"/>
      <c r="BSH126" s="304"/>
      <c r="BSI126" s="304"/>
      <c r="BSJ126" s="304"/>
      <c r="BSK126" s="304"/>
      <c r="BSL126" s="304"/>
      <c r="BSM126" s="304"/>
      <c r="BSN126" s="304"/>
      <c r="BSO126" s="304"/>
      <c r="BSP126" s="304"/>
      <c r="BSQ126" s="304"/>
      <c r="BSR126" s="304"/>
      <c r="BSS126" s="304"/>
      <c r="BST126" s="304"/>
      <c r="BSU126" s="304"/>
      <c r="BSV126" s="304"/>
      <c r="BSW126" s="304"/>
      <c r="BSX126" s="304"/>
      <c r="BSY126" s="304"/>
      <c r="BSZ126" s="304"/>
      <c r="BTA126" s="304"/>
      <c r="BTB126" s="304"/>
      <c r="BTC126" s="304"/>
      <c r="BTD126" s="304"/>
      <c r="BTE126" s="304"/>
      <c r="BTF126" s="304"/>
      <c r="BTG126" s="304"/>
      <c r="BTH126" s="304"/>
      <c r="BTI126" s="304"/>
      <c r="BTJ126" s="304"/>
      <c r="BTK126" s="304"/>
      <c r="BTL126" s="304"/>
      <c r="BTM126" s="304"/>
      <c r="BTN126" s="304"/>
      <c r="BTO126" s="304"/>
      <c r="BTP126" s="304"/>
      <c r="BTQ126" s="304"/>
      <c r="BTR126" s="304"/>
      <c r="BTS126" s="304"/>
      <c r="BTT126" s="304"/>
      <c r="BTU126" s="304"/>
      <c r="BTV126" s="304"/>
      <c r="BTW126" s="304"/>
      <c r="BTX126" s="304"/>
      <c r="BTY126" s="304"/>
      <c r="BTZ126" s="304"/>
      <c r="BUA126" s="304"/>
      <c r="BUB126" s="304"/>
      <c r="BUC126" s="304"/>
      <c r="BUD126" s="304"/>
      <c r="BUE126" s="304"/>
      <c r="BUF126" s="304"/>
      <c r="BUG126" s="304"/>
      <c r="BUH126" s="304"/>
      <c r="BUI126" s="304"/>
      <c r="BUJ126" s="304"/>
      <c r="BUK126" s="304"/>
      <c r="BUL126" s="304"/>
      <c r="BUM126" s="304"/>
      <c r="BUN126" s="304"/>
      <c r="BUO126" s="304"/>
      <c r="BUP126" s="304"/>
      <c r="BUQ126" s="304"/>
      <c r="BUR126" s="304"/>
      <c r="BUS126" s="304"/>
      <c r="BUT126" s="304"/>
      <c r="BUU126" s="304"/>
      <c r="BUV126" s="304"/>
      <c r="BUW126" s="304"/>
      <c r="BUX126" s="304"/>
      <c r="BUY126" s="304"/>
      <c r="BUZ126" s="304"/>
      <c r="BVA126" s="304"/>
      <c r="BVB126" s="304"/>
      <c r="BVC126" s="304"/>
      <c r="BVD126" s="304"/>
      <c r="BVE126" s="304"/>
      <c r="BVF126" s="304"/>
      <c r="BVG126" s="304"/>
      <c r="BVH126" s="304"/>
      <c r="BVI126" s="304"/>
      <c r="BVJ126" s="304"/>
      <c r="BVK126" s="304"/>
      <c r="BVL126" s="304"/>
      <c r="BVM126" s="304"/>
      <c r="BVN126" s="304"/>
      <c r="BVO126" s="304"/>
      <c r="BVP126" s="304"/>
      <c r="BVQ126" s="304"/>
      <c r="BVR126" s="304"/>
      <c r="BVS126" s="304"/>
      <c r="BVT126" s="304"/>
      <c r="BVU126" s="304"/>
      <c r="BVV126" s="304"/>
      <c r="BVW126" s="304"/>
      <c r="BVX126" s="304"/>
      <c r="BVY126" s="304"/>
      <c r="BVZ126" s="304"/>
      <c r="BWA126" s="304"/>
      <c r="BWB126" s="304"/>
      <c r="BWC126" s="304"/>
      <c r="BWD126" s="304"/>
      <c r="BWE126" s="304"/>
      <c r="BWF126" s="304"/>
      <c r="BWG126" s="304"/>
      <c r="BWH126" s="304"/>
      <c r="BWI126" s="304"/>
      <c r="BWJ126" s="304"/>
      <c r="BWK126" s="304"/>
      <c r="BWL126" s="304"/>
      <c r="BWM126" s="304"/>
      <c r="BWN126" s="304"/>
      <c r="BWO126" s="304"/>
      <c r="BWP126" s="304"/>
      <c r="BWQ126" s="304"/>
      <c r="BWR126" s="304"/>
      <c r="BWS126" s="304"/>
      <c r="BWT126" s="304"/>
      <c r="BWU126" s="304"/>
      <c r="BWV126" s="304"/>
      <c r="BWW126" s="304"/>
      <c r="BWX126" s="304"/>
      <c r="BWY126" s="304"/>
      <c r="BWZ126" s="304"/>
      <c r="BXA126" s="304"/>
      <c r="BXB126" s="304"/>
      <c r="BXC126" s="304"/>
      <c r="BXD126" s="304"/>
      <c r="BXE126" s="304"/>
      <c r="BXF126" s="304"/>
      <c r="BXG126" s="304"/>
      <c r="BXH126" s="304"/>
      <c r="BXI126" s="304"/>
      <c r="BXJ126" s="304"/>
      <c r="BXK126" s="304"/>
      <c r="BXL126" s="304"/>
      <c r="BXM126" s="304"/>
      <c r="BXN126" s="304"/>
      <c r="BXO126" s="304"/>
      <c r="BXP126" s="304"/>
      <c r="BXQ126" s="304"/>
      <c r="BXR126" s="304"/>
      <c r="BXS126" s="304"/>
      <c r="BXT126" s="304"/>
      <c r="BXU126" s="304"/>
      <c r="BXV126" s="304"/>
      <c r="BXW126" s="304"/>
      <c r="BXX126" s="304"/>
      <c r="BXY126" s="304"/>
      <c r="BXZ126" s="304"/>
      <c r="BYA126" s="304"/>
      <c r="BYB126" s="304"/>
      <c r="BYC126" s="304"/>
      <c r="BYD126" s="304"/>
      <c r="BYE126" s="304"/>
      <c r="BYF126" s="304"/>
      <c r="BYG126" s="304"/>
      <c r="BYH126" s="304"/>
      <c r="BYI126" s="304"/>
      <c r="BYJ126" s="304"/>
      <c r="BYK126" s="304"/>
      <c r="BYL126" s="304"/>
      <c r="BYM126" s="304"/>
      <c r="BYN126" s="304"/>
      <c r="BYO126" s="304"/>
      <c r="BYP126" s="304"/>
      <c r="BYQ126" s="304"/>
      <c r="BYR126" s="304"/>
      <c r="BYS126" s="304"/>
      <c r="BYT126" s="304"/>
      <c r="BYU126" s="304"/>
      <c r="BYV126" s="304"/>
      <c r="BYW126" s="304"/>
      <c r="BYX126" s="304"/>
      <c r="BYY126" s="304"/>
      <c r="BYZ126" s="304"/>
      <c r="BZA126" s="304"/>
      <c r="BZB126" s="304"/>
      <c r="BZC126" s="304"/>
      <c r="BZD126" s="304"/>
      <c r="BZE126" s="304"/>
      <c r="BZF126" s="304"/>
      <c r="BZG126" s="304"/>
      <c r="BZH126" s="304"/>
      <c r="BZI126" s="304"/>
      <c r="BZJ126" s="304"/>
      <c r="BZK126" s="304"/>
      <c r="BZL126" s="304"/>
      <c r="BZM126" s="304"/>
      <c r="BZN126" s="304"/>
      <c r="BZO126" s="304"/>
      <c r="BZP126" s="304"/>
      <c r="BZQ126" s="304"/>
      <c r="BZR126" s="304"/>
      <c r="BZS126" s="304"/>
      <c r="BZT126" s="304"/>
      <c r="BZU126" s="304"/>
      <c r="BZV126" s="304"/>
      <c r="BZW126" s="304"/>
      <c r="BZX126" s="304"/>
      <c r="BZY126" s="304"/>
      <c r="BZZ126" s="304"/>
      <c r="CAA126" s="304"/>
      <c r="CAB126" s="304"/>
      <c r="CAC126" s="304"/>
      <c r="CAD126" s="304"/>
      <c r="CAE126" s="304"/>
      <c r="CAF126" s="304"/>
      <c r="CAG126" s="304"/>
      <c r="CAH126" s="304"/>
      <c r="CAI126" s="304"/>
      <c r="CAJ126" s="304"/>
      <c r="CAK126" s="304"/>
      <c r="CAL126" s="304"/>
      <c r="CAM126" s="304"/>
      <c r="CAN126" s="304"/>
      <c r="CAO126" s="304"/>
      <c r="CAP126" s="304"/>
      <c r="CAQ126" s="304"/>
      <c r="CAR126" s="304"/>
      <c r="CAS126" s="304"/>
      <c r="CAT126" s="304"/>
      <c r="CAU126" s="304"/>
      <c r="CAV126" s="304"/>
      <c r="CAW126" s="304"/>
      <c r="CAX126" s="304"/>
      <c r="CAY126" s="304"/>
      <c r="CAZ126" s="304"/>
      <c r="CBA126" s="304"/>
      <c r="CBB126" s="304"/>
      <c r="CBC126" s="304"/>
      <c r="CBD126" s="304"/>
      <c r="CBE126" s="304"/>
      <c r="CBF126" s="304"/>
      <c r="CBG126" s="304"/>
      <c r="CBH126" s="304"/>
      <c r="CBI126" s="304"/>
      <c r="CBJ126" s="304"/>
      <c r="CBK126" s="304"/>
      <c r="CBL126" s="304"/>
      <c r="CBM126" s="304"/>
      <c r="CBN126" s="304"/>
      <c r="CBO126" s="304"/>
      <c r="CBP126" s="304"/>
      <c r="CBQ126" s="304"/>
      <c r="CBR126" s="304"/>
      <c r="CBS126" s="304"/>
      <c r="CBT126" s="304"/>
      <c r="CBU126" s="304"/>
      <c r="CBV126" s="304"/>
      <c r="CBW126" s="304"/>
      <c r="CBX126" s="304"/>
      <c r="CBY126" s="304"/>
      <c r="CBZ126" s="304"/>
      <c r="CCA126" s="304"/>
      <c r="CCB126" s="304"/>
      <c r="CCC126" s="304"/>
      <c r="CCD126" s="304"/>
      <c r="CCE126" s="304"/>
      <c r="CCF126" s="304"/>
      <c r="CCG126" s="304"/>
      <c r="CCH126" s="304"/>
      <c r="CCI126" s="304"/>
      <c r="CCJ126" s="304"/>
      <c r="CCK126" s="304"/>
      <c r="CCL126" s="304"/>
      <c r="CCM126" s="304"/>
      <c r="CCN126" s="304"/>
      <c r="CCO126" s="304"/>
      <c r="CCP126" s="304"/>
      <c r="CCQ126" s="304"/>
      <c r="CCR126" s="304"/>
      <c r="CCS126" s="304"/>
      <c r="CCT126" s="304"/>
      <c r="CCU126" s="304"/>
      <c r="CCV126" s="304"/>
      <c r="CCW126" s="304"/>
      <c r="CCX126" s="304"/>
      <c r="CCY126" s="304"/>
      <c r="CCZ126" s="304"/>
      <c r="CDA126" s="304"/>
      <c r="CDB126" s="304"/>
      <c r="CDC126" s="304"/>
      <c r="CDD126" s="304"/>
      <c r="CDE126" s="304"/>
      <c r="CDF126" s="304"/>
      <c r="CDG126" s="304"/>
      <c r="CDH126" s="304"/>
      <c r="CDI126" s="304"/>
      <c r="CDJ126" s="304"/>
      <c r="CDK126" s="304"/>
      <c r="CDL126" s="304"/>
      <c r="CDM126" s="304"/>
      <c r="CDN126" s="304"/>
      <c r="CDO126" s="304"/>
      <c r="CDP126" s="304"/>
      <c r="CDQ126" s="304"/>
      <c r="CDR126" s="304"/>
      <c r="CDS126" s="304"/>
      <c r="CDT126" s="304"/>
      <c r="CDU126" s="304"/>
      <c r="CDV126" s="304"/>
      <c r="CDW126" s="304"/>
      <c r="CDX126" s="304"/>
      <c r="CDY126" s="304"/>
      <c r="CDZ126" s="304"/>
      <c r="CEA126" s="304"/>
      <c r="CEB126" s="304"/>
      <c r="CEC126" s="304"/>
      <c r="CED126" s="304"/>
      <c r="CEE126" s="304"/>
      <c r="CEF126" s="304"/>
      <c r="CEG126" s="304"/>
      <c r="CEH126" s="304"/>
      <c r="CEI126" s="304"/>
      <c r="CEJ126" s="304"/>
      <c r="CEK126" s="304"/>
      <c r="CEL126" s="304"/>
      <c r="CEM126" s="304"/>
      <c r="CEN126" s="304"/>
      <c r="CEO126" s="304"/>
      <c r="CEP126" s="304"/>
      <c r="CEQ126" s="304"/>
      <c r="CER126" s="304"/>
      <c r="CES126" s="304"/>
      <c r="CET126" s="304"/>
      <c r="CEU126" s="304"/>
      <c r="CEV126" s="304"/>
      <c r="CEW126" s="304"/>
      <c r="CEX126" s="304"/>
      <c r="CEY126" s="304"/>
      <c r="CEZ126" s="304"/>
      <c r="CFA126" s="304"/>
      <c r="CFB126" s="304"/>
      <c r="CFC126" s="304"/>
      <c r="CFD126" s="304"/>
      <c r="CFE126" s="304"/>
      <c r="CFF126" s="304"/>
      <c r="CFG126" s="304"/>
      <c r="CFH126" s="304"/>
      <c r="CFI126" s="304"/>
      <c r="CFJ126" s="304"/>
      <c r="CFK126" s="304"/>
      <c r="CFL126" s="304"/>
      <c r="CFM126" s="304"/>
      <c r="CFN126" s="304"/>
      <c r="CFO126" s="304"/>
      <c r="CFP126" s="304"/>
      <c r="CFQ126" s="304"/>
      <c r="CFR126" s="304"/>
      <c r="CFS126" s="304"/>
      <c r="CFT126" s="304"/>
      <c r="CFU126" s="304"/>
      <c r="CFV126" s="304"/>
      <c r="CFW126" s="304"/>
      <c r="CFX126" s="304"/>
      <c r="CFY126" s="304"/>
      <c r="CFZ126" s="304"/>
      <c r="CGA126" s="304"/>
      <c r="CGB126" s="304"/>
      <c r="CGC126" s="304"/>
      <c r="CGD126" s="304"/>
      <c r="CGE126" s="304"/>
      <c r="CGF126" s="304"/>
      <c r="CGG126" s="304"/>
      <c r="CGH126" s="304"/>
      <c r="CGI126" s="304"/>
      <c r="CGJ126" s="304"/>
      <c r="CGK126" s="304"/>
      <c r="CGL126" s="304"/>
      <c r="CGM126" s="304"/>
      <c r="CGN126" s="304"/>
      <c r="CGO126" s="304"/>
      <c r="CGP126" s="304"/>
      <c r="CGQ126" s="304"/>
      <c r="CGR126" s="304"/>
      <c r="CGS126" s="304"/>
      <c r="CGT126" s="304"/>
      <c r="CGU126" s="304"/>
      <c r="CGV126" s="304"/>
      <c r="CGW126" s="304"/>
      <c r="CGX126" s="304"/>
      <c r="CGY126" s="304"/>
      <c r="CGZ126" s="304"/>
      <c r="CHA126" s="304"/>
      <c r="CHB126" s="304"/>
      <c r="CHC126" s="304"/>
      <c r="CHD126" s="304"/>
      <c r="CHE126" s="304"/>
      <c r="CHF126" s="304"/>
      <c r="CHG126" s="304"/>
      <c r="CHH126" s="304"/>
      <c r="CHI126" s="304"/>
      <c r="CHJ126" s="304"/>
      <c r="CHK126" s="304"/>
      <c r="CHL126" s="304"/>
      <c r="CHM126" s="304"/>
      <c r="CHN126" s="304"/>
      <c r="CHO126" s="304"/>
      <c r="CHP126" s="304"/>
      <c r="CHQ126" s="304"/>
      <c r="CHR126" s="304"/>
      <c r="CHS126" s="304"/>
      <c r="CHT126" s="304"/>
      <c r="CHU126" s="304"/>
      <c r="CHV126" s="304"/>
      <c r="CHW126" s="304"/>
      <c r="CHX126" s="304"/>
      <c r="CHY126" s="304"/>
      <c r="CHZ126" s="304"/>
      <c r="CIA126" s="304"/>
      <c r="CIB126" s="304"/>
      <c r="CIC126" s="304"/>
      <c r="CID126" s="304"/>
      <c r="CIE126" s="304"/>
      <c r="CIF126" s="304"/>
      <c r="CIG126" s="304"/>
      <c r="CIH126" s="304"/>
      <c r="CII126" s="304"/>
      <c r="CIJ126" s="304"/>
      <c r="CIK126" s="304"/>
      <c r="CIL126" s="304"/>
      <c r="CIM126" s="304"/>
      <c r="CIN126" s="304"/>
      <c r="CIO126" s="304"/>
      <c r="CIP126" s="304"/>
      <c r="CIQ126" s="304"/>
      <c r="CIR126" s="304"/>
      <c r="CIS126" s="304"/>
      <c r="CIT126" s="304"/>
      <c r="CIU126" s="304"/>
      <c r="CIV126" s="304"/>
      <c r="CIW126" s="304"/>
      <c r="CIX126" s="304"/>
      <c r="CIY126" s="304"/>
      <c r="CIZ126" s="304"/>
      <c r="CJA126" s="304"/>
      <c r="CJB126" s="304"/>
      <c r="CJC126" s="304"/>
      <c r="CJD126" s="304"/>
      <c r="CJE126" s="304"/>
      <c r="CJF126" s="304"/>
      <c r="CJG126" s="304"/>
      <c r="CJH126" s="304"/>
      <c r="CJI126" s="304"/>
      <c r="CJJ126" s="304"/>
      <c r="CJK126" s="304"/>
      <c r="CJL126" s="304"/>
      <c r="CJM126" s="304"/>
      <c r="CJN126" s="304"/>
      <c r="CJO126" s="304"/>
      <c r="CJP126" s="304"/>
      <c r="CJQ126" s="304"/>
      <c r="CJR126" s="304"/>
      <c r="CJS126" s="304"/>
      <c r="CJT126" s="304"/>
      <c r="CJU126" s="304"/>
      <c r="CJV126" s="304"/>
      <c r="CJW126" s="304"/>
      <c r="CJX126" s="304"/>
      <c r="CJY126" s="304"/>
      <c r="CJZ126" s="304"/>
      <c r="CKA126" s="304"/>
      <c r="CKB126" s="304"/>
      <c r="CKC126" s="304"/>
      <c r="CKD126" s="304"/>
      <c r="CKE126" s="304"/>
      <c r="CKF126" s="304"/>
      <c r="CKG126" s="304"/>
      <c r="CKH126" s="304"/>
      <c r="CKI126" s="304"/>
      <c r="CKJ126" s="304"/>
      <c r="CKK126" s="304"/>
      <c r="CKL126" s="304"/>
      <c r="CKM126" s="304"/>
      <c r="CKN126" s="304"/>
      <c r="CKO126" s="304"/>
      <c r="CKP126" s="304"/>
      <c r="CKQ126" s="304"/>
      <c r="CKR126" s="304"/>
      <c r="CKS126" s="304"/>
      <c r="CKT126" s="304"/>
      <c r="CKU126" s="304"/>
      <c r="CKV126" s="304"/>
      <c r="CKW126" s="304"/>
      <c r="CKX126" s="304"/>
      <c r="CKY126" s="304"/>
      <c r="CKZ126" s="304"/>
      <c r="CLA126" s="304"/>
      <c r="CLB126" s="304"/>
      <c r="CLC126" s="304"/>
      <c r="CLD126" s="304"/>
      <c r="CLE126" s="304"/>
      <c r="CLF126" s="304"/>
      <c r="CLG126" s="304"/>
      <c r="CLH126" s="304"/>
      <c r="CLI126" s="304"/>
      <c r="CLJ126" s="304"/>
      <c r="CLK126" s="304"/>
      <c r="CLL126" s="304"/>
      <c r="CLM126" s="304"/>
      <c r="CLN126" s="304"/>
      <c r="CLO126" s="304"/>
      <c r="CLP126" s="304"/>
      <c r="CLQ126" s="304"/>
      <c r="CLR126" s="304"/>
      <c r="CLS126" s="304"/>
      <c r="CLT126" s="304"/>
      <c r="CLU126" s="304"/>
      <c r="CLV126" s="304"/>
      <c r="CLW126" s="304"/>
      <c r="CLX126" s="304"/>
      <c r="CLY126" s="304"/>
      <c r="CLZ126" s="304"/>
      <c r="CMA126" s="304"/>
      <c r="CMB126" s="304"/>
      <c r="CMC126" s="304"/>
      <c r="CMD126" s="304"/>
      <c r="CME126" s="304"/>
      <c r="CMF126" s="304"/>
      <c r="CMG126" s="304"/>
      <c r="CMH126" s="304"/>
      <c r="CMI126" s="304"/>
      <c r="CMJ126" s="304"/>
      <c r="CMK126" s="304"/>
      <c r="CML126" s="304"/>
      <c r="CMM126" s="304"/>
      <c r="CMN126" s="304"/>
      <c r="CMO126" s="304"/>
      <c r="CMP126" s="304"/>
      <c r="CMQ126" s="304"/>
      <c r="CMR126" s="304"/>
      <c r="CMS126" s="304"/>
      <c r="CMT126" s="304"/>
      <c r="CMU126" s="304"/>
      <c r="CMV126" s="304"/>
      <c r="CMW126" s="304"/>
      <c r="CMX126" s="304"/>
      <c r="CMY126" s="304"/>
      <c r="CMZ126" s="304"/>
      <c r="CNA126" s="304"/>
      <c r="CNB126" s="304"/>
      <c r="CNC126" s="304"/>
      <c r="CND126" s="304"/>
      <c r="CNE126" s="304"/>
      <c r="CNF126" s="304"/>
      <c r="CNG126" s="304"/>
      <c r="CNH126" s="304"/>
      <c r="CNI126" s="304"/>
      <c r="CNJ126" s="304"/>
      <c r="CNK126" s="304"/>
      <c r="CNL126" s="304"/>
      <c r="CNM126" s="304"/>
      <c r="CNN126" s="304"/>
      <c r="CNO126" s="304"/>
      <c r="CNP126" s="304"/>
      <c r="CNQ126" s="304"/>
      <c r="CNR126" s="304"/>
      <c r="CNS126" s="304"/>
      <c r="CNT126" s="304"/>
      <c r="CNU126" s="304"/>
      <c r="CNV126" s="304"/>
      <c r="CNW126" s="304"/>
      <c r="CNX126" s="304"/>
      <c r="CNY126" s="304"/>
      <c r="CNZ126" s="304"/>
      <c r="COA126" s="304"/>
      <c r="COB126" s="304"/>
      <c r="COC126" s="304"/>
      <c r="COD126" s="304"/>
      <c r="COE126" s="304"/>
      <c r="COF126" s="304"/>
      <c r="COG126" s="304"/>
      <c r="COH126" s="304"/>
      <c r="COI126" s="304"/>
      <c r="COJ126" s="304"/>
      <c r="COK126" s="304"/>
      <c r="COL126" s="304"/>
      <c r="COM126" s="304"/>
      <c r="CON126" s="304"/>
      <c r="COO126" s="304"/>
      <c r="COP126" s="304"/>
      <c r="COQ126" s="304"/>
      <c r="COR126" s="304"/>
      <c r="COS126" s="304"/>
      <c r="COT126" s="304"/>
      <c r="COU126" s="304"/>
      <c r="COV126" s="304"/>
      <c r="COW126" s="304"/>
      <c r="COX126" s="304"/>
      <c r="COY126" s="304"/>
      <c r="COZ126" s="304"/>
      <c r="CPA126" s="304"/>
      <c r="CPB126" s="304"/>
      <c r="CPC126" s="304"/>
      <c r="CPD126" s="304"/>
      <c r="CPE126" s="304"/>
      <c r="CPF126" s="304"/>
      <c r="CPG126" s="304"/>
      <c r="CPH126" s="304"/>
      <c r="CPI126" s="304"/>
      <c r="CPJ126" s="304"/>
      <c r="CPK126" s="304"/>
      <c r="CPL126" s="304"/>
      <c r="CPM126" s="304"/>
      <c r="CPN126" s="304"/>
      <c r="CPO126" s="304"/>
      <c r="CPP126" s="304"/>
      <c r="CPQ126" s="304"/>
      <c r="CPR126" s="304"/>
      <c r="CPS126" s="304"/>
      <c r="CPT126" s="304"/>
      <c r="CPU126" s="304"/>
      <c r="CPV126" s="304"/>
      <c r="CPW126" s="304"/>
      <c r="CPX126" s="304"/>
      <c r="CPY126" s="304"/>
      <c r="CPZ126" s="304"/>
      <c r="CQA126" s="304"/>
      <c r="CQB126" s="304"/>
      <c r="CQC126" s="304"/>
      <c r="CQD126" s="304"/>
      <c r="CQE126" s="304"/>
      <c r="CQF126" s="304"/>
      <c r="CQG126" s="304"/>
      <c r="CQH126" s="304"/>
      <c r="CQI126" s="304"/>
      <c r="CQJ126" s="304"/>
      <c r="CQK126" s="304"/>
      <c r="CQL126" s="304"/>
      <c r="CQM126" s="304"/>
      <c r="CQN126" s="304"/>
      <c r="CQO126" s="304"/>
      <c r="CQP126" s="304"/>
      <c r="CQQ126" s="304"/>
      <c r="CQR126" s="304"/>
      <c r="CQS126" s="304"/>
      <c r="CQT126" s="304"/>
      <c r="CQU126" s="304"/>
      <c r="CQV126" s="304"/>
      <c r="CQW126" s="304"/>
      <c r="CQX126" s="304"/>
      <c r="CQY126" s="304"/>
      <c r="CQZ126" s="304"/>
      <c r="CRA126" s="304"/>
      <c r="CRB126" s="304"/>
      <c r="CRC126" s="304"/>
      <c r="CRD126" s="304"/>
      <c r="CRE126" s="304"/>
      <c r="CRF126" s="304"/>
      <c r="CRG126" s="304"/>
      <c r="CRH126" s="304"/>
      <c r="CRI126" s="304"/>
      <c r="CRJ126" s="304"/>
      <c r="CRK126" s="304"/>
      <c r="CRL126" s="304"/>
      <c r="CRM126" s="304"/>
      <c r="CRN126" s="304"/>
      <c r="CRO126" s="304"/>
      <c r="CRP126" s="304"/>
      <c r="CRQ126" s="304"/>
      <c r="CRR126" s="304"/>
      <c r="CRS126" s="304"/>
      <c r="CRT126" s="304"/>
      <c r="CRU126" s="304"/>
      <c r="CRV126" s="304"/>
      <c r="CRW126" s="304"/>
      <c r="CRX126" s="304"/>
      <c r="CRY126" s="304"/>
      <c r="CRZ126" s="304"/>
      <c r="CSA126" s="304"/>
      <c r="CSB126" s="304"/>
      <c r="CSC126" s="304"/>
      <c r="CSD126" s="304"/>
      <c r="CSE126" s="304"/>
      <c r="CSF126" s="304"/>
      <c r="CSG126" s="304"/>
      <c r="CSH126" s="304"/>
      <c r="CSI126" s="304"/>
      <c r="CSJ126" s="304"/>
      <c r="CSK126" s="304"/>
      <c r="CSL126" s="304"/>
      <c r="CSM126" s="304"/>
      <c r="CSN126" s="304"/>
      <c r="CSO126" s="304"/>
      <c r="CSP126" s="304"/>
      <c r="CSQ126" s="304"/>
      <c r="CSR126" s="304"/>
      <c r="CSS126" s="304"/>
      <c r="CST126" s="304"/>
      <c r="CSU126" s="304"/>
      <c r="CSV126" s="304"/>
      <c r="CSW126" s="304"/>
      <c r="CSX126" s="304"/>
      <c r="CSY126" s="304"/>
      <c r="CSZ126" s="304"/>
      <c r="CTA126" s="304"/>
      <c r="CTB126" s="304"/>
      <c r="CTC126" s="304"/>
      <c r="CTD126" s="304"/>
      <c r="CTE126" s="304"/>
      <c r="CTF126" s="304"/>
      <c r="CTG126" s="304"/>
      <c r="CTH126" s="304"/>
      <c r="CTI126" s="304"/>
      <c r="CTJ126" s="304"/>
      <c r="CTK126" s="304"/>
      <c r="CTL126" s="304"/>
      <c r="CTM126" s="304"/>
      <c r="CTN126" s="304"/>
      <c r="CTO126" s="304"/>
      <c r="CTP126" s="304"/>
      <c r="CTQ126" s="304"/>
      <c r="CTR126" s="304"/>
      <c r="CTS126" s="304"/>
      <c r="CTT126" s="304"/>
      <c r="CTU126" s="304"/>
      <c r="CTV126" s="304"/>
      <c r="CTW126" s="304"/>
      <c r="CTX126" s="304"/>
      <c r="CTY126" s="304"/>
      <c r="CTZ126" s="304"/>
      <c r="CUA126" s="304"/>
      <c r="CUB126" s="304"/>
      <c r="CUC126" s="304"/>
      <c r="CUD126" s="304"/>
      <c r="CUE126" s="304"/>
      <c r="CUF126" s="304"/>
      <c r="CUG126" s="304"/>
      <c r="CUH126" s="304"/>
      <c r="CUI126" s="304"/>
      <c r="CUJ126" s="304"/>
      <c r="CUK126" s="304"/>
      <c r="CUL126" s="304"/>
      <c r="CUM126" s="304"/>
      <c r="CUN126" s="304"/>
      <c r="CUO126" s="304"/>
      <c r="CUP126" s="304"/>
      <c r="CUQ126" s="304"/>
      <c r="CUR126" s="304"/>
      <c r="CUS126" s="304"/>
      <c r="CUT126" s="304"/>
      <c r="CUU126" s="304"/>
      <c r="CUV126" s="304"/>
      <c r="CUW126" s="304"/>
      <c r="CUX126" s="304"/>
      <c r="CUY126" s="304"/>
      <c r="CUZ126" s="304"/>
      <c r="CVA126" s="304"/>
      <c r="CVB126" s="304"/>
      <c r="CVC126" s="304"/>
      <c r="CVD126" s="304"/>
      <c r="CVE126" s="304"/>
      <c r="CVF126" s="304"/>
      <c r="CVG126" s="304"/>
      <c r="CVH126" s="304"/>
      <c r="CVI126" s="304"/>
      <c r="CVJ126" s="304"/>
      <c r="CVK126" s="304"/>
      <c r="CVL126" s="304"/>
      <c r="CVM126" s="304"/>
      <c r="CVN126" s="304"/>
      <c r="CVO126" s="304"/>
      <c r="CVP126" s="304"/>
      <c r="CVQ126" s="304"/>
      <c r="CVR126" s="304"/>
      <c r="CVS126" s="304"/>
      <c r="CVT126" s="304"/>
      <c r="CVU126" s="304"/>
      <c r="CVV126" s="304"/>
      <c r="CVW126" s="304"/>
      <c r="CVX126" s="304"/>
      <c r="CVY126" s="304"/>
      <c r="CVZ126" s="304"/>
      <c r="CWA126" s="304"/>
      <c r="CWB126" s="304"/>
      <c r="CWC126" s="304"/>
      <c r="CWD126" s="304"/>
      <c r="CWE126" s="304"/>
      <c r="CWF126" s="304"/>
      <c r="CWG126" s="304"/>
      <c r="CWH126" s="304"/>
      <c r="CWI126" s="304"/>
      <c r="CWJ126" s="304"/>
      <c r="CWK126" s="304"/>
      <c r="CWL126" s="304"/>
      <c r="CWM126" s="304"/>
      <c r="CWN126" s="304"/>
      <c r="CWO126" s="304"/>
      <c r="CWP126" s="304"/>
      <c r="CWQ126" s="304"/>
      <c r="CWR126" s="304"/>
      <c r="CWS126" s="304"/>
      <c r="CWT126" s="304"/>
      <c r="CWU126" s="304"/>
      <c r="CWV126" s="304"/>
      <c r="CWW126" s="304"/>
      <c r="CWX126" s="304"/>
      <c r="CWY126" s="304"/>
      <c r="CWZ126" s="304"/>
      <c r="CXA126" s="304"/>
      <c r="CXB126" s="304"/>
      <c r="CXC126" s="304"/>
      <c r="CXD126" s="304"/>
      <c r="CXE126" s="304"/>
      <c r="CXF126" s="304"/>
      <c r="CXG126" s="304"/>
      <c r="CXH126" s="304"/>
      <c r="CXI126" s="304"/>
      <c r="CXJ126" s="304"/>
      <c r="CXK126" s="304"/>
      <c r="CXL126" s="304"/>
      <c r="CXM126" s="304"/>
      <c r="CXN126" s="304"/>
      <c r="CXO126" s="304"/>
      <c r="CXP126" s="304"/>
      <c r="CXQ126" s="304"/>
      <c r="CXR126" s="304"/>
      <c r="CXS126" s="304"/>
      <c r="CXT126" s="304"/>
      <c r="CXU126" s="304"/>
      <c r="CXV126" s="304"/>
      <c r="CXW126" s="304"/>
      <c r="CXX126" s="304"/>
      <c r="CXY126" s="304"/>
      <c r="CXZ126" s="304"/>
      <c r="CYA126" s="304"/>
      <c r="CYB126" s="304"/>
      <c r="CYC126" s="304"/>
      <c r="CYD126" s="304"/>
      <c r="CYE126" s="304"/>
      <c r="CYF126" s="304"/>
      <c r="CYG126" s="304"/>
      <c r="CYH126" s="304"/>
      <c r="CYI126" s="304"/>
      <c r="CYJ126" s="304"/>
      <c r="CYK126" s="304"/>
      <c r="CYL126" s="304"/>
      <c r="CYM126" s="304"/>
      <c r="CYN126" s="304"/>
      <c r="CYO126" s="304"/>
      <c r="CYP126" s="304"/>
      <c r="CYQ126" s="304"/>
      <c r="CYR126" s="304"/>
      <c r="CYS126" s="304"/>
      <c r="CYT126" s="304"/>
      <c r="CYU126" s="304"/>
      <c r="CYV126" s="304"/>
      <c r="CYW126" s="304"/>
      <c r="CYX126" s="304"/>
      <c r="CYY126" s="304"/>
      <c r="CYZ126" s="304"/>
      <c r="CZA126" s="304"/>
      <c r="CZB126" s="304"/>
      <c r="CZC126" s="304"/>
      <c r="CZD126" s="304"/>
      <c r="CZE126" s="304"/>
      <c r="CZF126" s="304"/>
      <c r="CZG126" s="304"/>
      <c r="CZH126" s="304"/>
      <c r="CZI126" s="304"/>
      <c r="CZJ126" s="304"/>
      <c r="CZK126" s="304"/>
      <c r="CZL126" s="304"/>
      <c r="CZM126" s="304"/>
      <c r="CZN126" s="304"/>
      <c r="CZO126" s="304"/>
      <c r="CZP126" s="304"/>
      <c r="CZQ126" s="304"/>
      <c r="CZR126" s="304"/>
      <c r="CZS126" s="304"/>
      <c r="CZT126" s="304"/>
      <c r="CZU126" s="304"/>
      <c r="CZV126" s="304"/>
      <c r="CZW126" s="304"/>
      <c r="CZX126" s="304"/>
      <c r="CZY126" s="304"/>
      <c r="CZZ126" s="304"/>
      <c r="DAA126" s="304"/>
      <c r="DAB126" s="304"/>
      <c r="DAC126" s="304"/>
      <c r="DAD126" s="304"/>
      <c r="DAE126" s="304"/>
      <c r="DAF126" s="304"/>
      <c r="DAG126" s="304"/>
      <c r="DAH126" s="304"/>
      <c r="DAI126" s="304"/>
      <c r="DAJ126" s="304"/>
      <c r="DAK126" s="304"/>
      <c r="DAL126" s="304"/>
      <c r="DAM126" s="304"/>
      <c r="DAN126" s="304"/>
      <c r="DAO126" s="304"/>
      <c r="DAP126" s="304"/>
      <c r="DAQ126" s="304"/>
      <c r="DAR126" s="304"/>
      <c r="DAS126" s="304"/>
      <c r="DAT126" s="304"/>
      <c r="DAU126" s="304"/>
      <c r="DAV126" s="304"/>
      <c r="DAW126" s="304"/>
      <c r="DAX126" s="304"/>
      <c r="DAY126" s="304"/>
      <c r="DAZ126" s="304"/>
      <c r="DBA126" s="304"/>
      <c r="DBB126" s="304"/>
      <c r="DBC126" s="304"/>
      <c r="DBD126" s="304"/>
      <c r="DBE126" s="304"/>
      <c r="DBF126" s="304"/>
      <c r="DBG126" s="304"/>
      <c r="DBH126" s="304"/>
      <c r="DBI126" s="304"/>
      <c r="DBJ126" s="304"/>
      <c r="DBK126" s="304"/>
      <c r="DBL126" s="304"/>
      <c r="DBM126" s="304"/>
      <c r="DBN126" s="304"/>
      <c r="DBO126" s="304"/>
      <c r="DBP126" s="304"/>
      <c r="DBQ126" s="304"/>
      <c r="DBR126" s="304"/>
      <c r="DBS126" s="304"/>
      <c r="DBT126" s="304"/>
      <c r="DBU126" s="304"/>
      <c r="DBV126" s="304"/>
      <c r="DBW126" s="304"/>
      <c r="DBX126" s="304"/>
      <c r="DBY126" s="304"/>
      <c r="DBZ126" s="304"/>
      <c r="DCA126" s="304"/>
      <c r="DCB126" s="304"/>
      <c r="DCC126" s="304"/>
      <c r="DCD126" s="304"/>
      <c r="DCE126" s="304"/>
      <c r="DCF126" s="304"/>
      <c r="DCG126" s="304"/>
      <c r="DCH126" s="304"/>
      <c r="DCI126" s="304"/>
      <c r="DCJ126" s="304"/>
      <c r="DCK126" s="304"/>
      <c r="DCL126" s="304"/>
      <c r="DCM126" s="304"/>
      <c r="DCN126" s="304"/>
      <c r="DCO126" s="304"/>
      <c r="DCP126" s="304"/>
      <c r="DCQ126" s="304"/>
      <c r="DCR126" s="304"/>
      <c r="DCS126" s="304"/>
      <c r="DCT126" s="304"/>
      <c r="DCU126" s="304"/>
      <c r="DCV126" s="304"/>
      <c r="DCW126" s="304"/>
      <c r="DCX126" s="304"/>
      <c r="DCY126" s="304"/>
      <c r="DCZ126" s="304"/>
      <c r="DDA126" s="304"/>
      <c r="DDB126" s="304"/>
      <c r="DDC126" s="304"/>
      <c r="DDD126" s="304"/>
      <c r="DDE126" s="304"/>
      <c r="DDF126" s="304"/>
      <c r="DDG126" s="304"/>
      <c r="DDH126" s="304"/>
      <c r="DDI126" s="304"/>
      <c r="DDJ126" s="304"/>
      <c r="DDK126" s="304"/>
      <c r="DDL126" s="304"/>
      <c r="DDM126" s="304"/>
      <c r="DDN126" s="304"/>
      <c r="DDO126" s="304"/>
      <c r="DDP126" s="304"/>
      <c r="DDQ126" s="304"/>
      <c r="DDR126" s="304"/>
      <c r="DDS126" s="304"/>
      <c r="DDT126" s="304"/>
      <c r="DDU126" s="304"/>
      <c r="DDV126" s="304"/>
      <c r="DDW126" s="304"/>
      <c r="DDX126" s="304"/>
      <c r="DDY126" s="304"/>
      <c r="DDZ126" s="304"/>
      <c r="DEA126" s="304"/>
      <c r="DEB126" s="304"/>
      <c r="DEC126" s="304"/>
      <c r="DED126" s="304"/>
      <c r="DEE126" s="304"/>
      <c r="DEF126" s="304"/>
      <c r="DEG126" s="304"/>
      <c r="DEH126" s="304"/>
      <c r="DEI126" s="304"/>
      <c r="DEJ126" s="304"/>
      <c r="DEK126" s="304"/>
      <c r="DEL126" s="304"/>
      <c r="DEM126" s="304"/>
      <c r="DEN126" s="304"/>
      <c r="DEO126" s="304"/>
      <c r="DEP126" s="304"/>
      <c r="DEQ126" s="304"/>
      <c r="DER126" s="304"/>
      <c r="DES126" s="304"/>
      <c r="DET126" s="304"/>
      <c r="DEU126" s="304"/>
      <c r="DEV126" s="304"/>
      <c r="DEW126" s="304"/>
      <c r="DEX126" s="304"/>
      <c r="DEY126" s="304"/>
      <c r="DEZ126" s="304"/>
      <c r="DFA126" s="304"/>
      <c r="DFB126" s="304"/>
      <c r="DFC126" s="304"/>
      <c r="DFD126" s="304"/>
      <c r="DFE126" s="304"/>
      <c r="DFF126" s="304"/>
      <c r="DFG126" s="304"/>
      <c r="DFH126" s="304"/>
      <c r="DFI126" s="304"/>
      <c r="DFJ126" s="304"/>
      <c r="DFK126" s="304"/>
      <c r="DFL126" s="304"/>
      <c r="DFM126" s="304"/>
      <c r="DFN126" s="304"/>
      <c r="DFO126" s="304"/>
      <c r="DFP126" s="304"/>
      <c r="DFQ126" s="304"/>
      <c r="DFR126" s="304"/>
      <c r="DFS126" s="304"/>
      <c r="DFT126" s="304"/>
      <c r="DFU126" s="304"/>
      <c r="DFV126" s="304"/>
      <c r="DFW126" s="304"/>
      <c r="DFX126" s="304"/>
      <c r="DFY126" s="304"/>
      <c r="DFZ126" s="304"/>
      <c r="DGA126" s="304"/>
      <c r="DGB126" s="304"/>
      <c r="DGC126" s="304"/>
      <c r="DGD126" s="304"/>
      <c r="DGE126" s="304"/>
      <c r="DGF126" s="304"/>
      <c r="DGG126" s="304"/>
      <c r="DGH126" s="304"/>
      <c r="DGI126" s="304"/>
      <c r="DGJ126" s="304"/>
      <c r="DGK126" s="304"/>
      <c r="DGL126" s="304"/>
      <c r="DGM126" s="304"/>
      <c r="DGN126" s="304"/>
      <c r="DGO126" s="304"/>
      <c r="DGP126" s="304"/>
      <c r="DGQ126" s="304"/>
      <c r="DGR126" s="304"/>
      <c r="DGS126" s="304"/>
      <c r="DGT126" s="304"/>
      <c r="DGU126" s="304"/>
      <c r="DGV126" s="304"/>
      <c r="DGW126" s="304"/>
      <c r="DGX126" s="304"/>
      <c r="DGY126" s="304"/>
      <c r="DGZ126" s="304"/>
      <c r="DHA126" s="304"/>
      <c r="DHB126" s="304"/>
      <c r="DHC126" s="304"/>
      <c r="DHD126" s="304"/>
      <c r="DHE126" s="304"/>
      <c r="DHF126" s="304"/>
      <c r="DHG126" s="304"/>
      <c r="DHH126" s="304"/>
      <c r="DHI126" s="304"/>
      <c r="DHJ126" s="304"/>
      <c r="DHK126" s="304"/>
      <c r="DHL126" s="304"/>
      <c r="DHM126" s="304"/>
      <c r="DHN126" s="304"/>
      <c r="DHO126" s="304"/>
      <c r="DHP126" s="304"/>
      <c r="DHQ126" s="304"/>
      <c r="DHR126" s="304"/>
      <c r="DHS126" s="304"/>
      <c r="DHT126" s="304"/>
      <c r="DHU126" s="304"/>
      <c r="DHV126" s="304"/>
      <c r="DHW126" s="304"/>
      <c r="DHX126" s="304"/>
      <c r="DHY126" s="304"/>
      <c r="DHZ126" s="304"/>
      <c r="DIA126" s="304"/>
      <c r="DIB126" s="304"/>
      <c r="DIC126" s="304"/>
      <c r="DID126" s="304"/>
      <c r="DIE126" s="304"/>
      <c r="DIF126" s="304"/>
      <c r="DIG126" s="304"/>
      <c r="DIH126" s="304"/>
      <c r="DII126" s="304"/>
      <c r="DIJ126" s="304"/>
      <c r="DIK126" s="304"/>
      <c r="DIL126" s="304"/>
      <c r="DIM126" s="304"/>
      <c r="DIN126" s="304"/>
      <c r="DIO126" s="304"/>
      <c r="DIP126" s="304"/>
      <c r="DIQ126" s="304"/>
      <c r="DIR126" s="304"/>
      <c r="DIS126" s="304"/>
      <c r="DIT126" s="304"/>
      <c r="DIU126" s="304"/>
      <c r="DIV126" s="304"/>
      <c r="DIW126" s="304"/>
      <c r="DIX126" s="304"/>
      <c r="DIY126" s="304"/>
      <c r="DIZ126" s="304"/>
      <c r="DJA126" s="304"/>
      <c r="DJB126" s="304"/>
      <c r="DJC126" s="304"/>
      <c r="DJD126" s="304"/>
      <c r="DJE126" s="304"/>
      <c r="DJF126" s="304"/>
      <c r="DJG126" s="304"/>
      <c r="DJH126" s="304"/>
      <c r="DJI126" s="304"/>
      <c r="DJJ126" s="304"/>
      <c r="DJK126" s="304"/>
      <c r="DJL126" s="304"/>
      <c r="DJM126" s="304"/>
      <c r="DJN126" s="304"/>
      <c r="DJO126" s="304"/>
      <c r="DJP126" s="304"/>
      <c r="DJQ126" s="304"/>
      <c r="DJR126" s="304"/>
      <c r="DJS126" s="304"/>
      <c r="DJT126" s="304"/>
      <c r="DJU126" s="304"/>
      <c r="DJV126" s="304"/>
      <c r="DJW126" s="304"/>
      <c r="DJX126" s="304"/>
      <c r="DJY126" s="304"/>
      <c r="DJZ126" s="304"/>
      <c r="DKA126" s="304"/>
      <c r="DKB126" s="304"/>
      <c r="DKC126" s="304"/>
      <c r="DKD126" s="304"/>
      <c r="DKE126" s="304"/>
      <c r="DKF126" s="304"/>
      <c r="DKG126" s="304"/>
      <c r="DKH126" s="304"/>
      <c r="DKI126" s="304"/>
      <c r="DKJ126" s="304"/>
      <c r="DKK126" s="304"/>
      <c r="DKL126" s="304"/>
      <c r="DKM126" s="304"/>
      <c r="DKN126" s="304"/>
      <c r="DKO126" s="304"/>
      <c r="DKP126" s="304"/>
      <c r="DKQ126" s="304"/>
      <c r="DKR126" s="304"/>
      <c r="DKS126" s="304"/>
      <c r="DKT126" s="304"/>
      <c r="DKU126" s="304"/>
      <c r="DKV126" s="304"/>
      <c r="DKW126" s="304"/>
      <c r="DKX126" s="304"/>
      <c r="DKY126" s="304"/>
      <c r="DKZ126" s="304"/>
      <c r="DLA126" s="304"/>
      <c r="DLB126" s="304"/>
      <c r="DLC126" s="304"/>
      <c r="DLD126" s="304"/>
      <c r="DLE126" s="304"/>
      <c r="DLF126" s="304"/>
      <c r="DLG126" s="304"/>
      <c r="DLH126" s="304"/>
      <c r="DLI126" s="304"/>
      <c r="DLJ126" s="304"/>
      <c r="DLK126" s="304"/>
      <c r="DLL126" s="304"/>
      <c r="DLM126" s="304"/>
      <c r="DLN126" s="304"/>
      <c r="DLO126" s="304"/>
      <c r="DLP126" s="304"/>
      <c r="DLQ126" s="304"/>
      <c r="DLR126" s="304"/>
      <c r="DLS126" s="304"/>
      <c r="DLT126" s="304"/>
      <c r="DLU126" s="304"/>
      <c r="DLV126" s="304"/>
      <c r="DLW126" s="304"/>
      <c r="DLX126" s="304"/>
      <c r="DLY126" s="304"/>
      <c r="DLZ126" s="304"/>
      <c r="DMA126" s="304"/>
      <c r="DMB126" s="304"/>
      <c r="DMC126" s="304"/>
      <c r="DMD126" s="304"/>
      <c r="DME126" s="304"/>
      <c r="DMF126" s="304"/>
      <c r="DMG126" s="304"/>
      <c r="DMH126" s="304"/>
      <c r="DMI126" s="304"/>
      <c r="DMJ126" s="304"/>
      <c r="DMK126" s="304"/>
      <c r="DML126" s="304"/>
      <c r="DMM126" s="304"/>
      <c r="DMN126" s="304"/>
      <c r="DMO126" s="304"/>
      <c r="DMP126" s="304"/>
      <c r="DMQ126" s="304"/>
      <c r="DMR126" s="304"/>
      <c r="DMS126" s="304"/>
      <c r="DMT126" s="304"/>
      <c r="DMU126" s="304"/>
      <c r="DMV126" s="304"/>
      <c r="DMW126" s="304"/>
      <c r="DMX126" s="304"/>
      <c r="DMY126" s="304"/>
      <c r="DMZ126" s="304"/>
      <c r="DNA126" s="304"/>
      <c r="DNB126" s="304"/>
      <c r="DNC126" s="304"/>
      <c r="DND126" s="304"/>
      <c r="DNE126" s="304"/>
      <c r="DNF126" s="304"/>
      <c r="DNG126" s="304"/>
      <c r="DNH126" s="304"/>
      <c r="DNI126" s="304"/>
      <c r="DNJ126" s="304"/>
      <c r="DNK126" s="304"/>
      <c r="DNL126" s="304"/>
      <c r="DNM126" s="304"/>
      <c r="DNN126" s="304"/>
      <c r="DNO126" s="304"/>
      <c r="DNP126" s="304"/>
      <c r="DNQ126" s="304"/>
      <c r="DNR126" s="304"/>
      <c r="DNS126" s="304"/>
      <c r="DNT126" s="304"/>
      <c r="DNU126" s="304"/>
      <c r="DNV126" s="304"/>
      <c r="DNW126" s="304"/>
      <c r="DNX126" s="304"/>
      <c r="DNY126" s="304"/>
      <c r="DNZ126" s="304"/>
      <c r="DOA126" s="304"/>
      <c r="DOB126" s="304"/>
      <c r="DOC126" s="304"/>
      <c r="DOD126" s="304"/>
      <c r="DOE126" s="304"/>
      <c r="DOF126" s="304"/>
      <c r="DOG126" s="304"/>
      <c r="DOH126" s="304"/>
      <c r="DOI126" s="304"/>
      <c r="DOJ126" s="304"/>
      <c r="DOK126" s="304"/>
      <c r="DOL126" s="304"/>
      <c r="DOM126" s="304"/>
      <c r="DON126" s="304"/>
      <c r="DOO126" s="304"/>
      <c r="DOP126" s="304"/>
      <c r="DOQ126" s="304"/>
      <c r="DOR126" s="304"/>
      <c r="DOS126" s="304"/>
      <c r="DOT126" s="304"/>
      <c r="DOU126" s="304"/>
      <c r="DOV126" s="304"/>
      <c r="DOW126" s="304"/>
      <c r="DOX126" s="304"/>
      <c r="DOY126" s="304"/>
      <c r="DOZ126" s="304"/>
      <c r="DPA126" s="304"/>
      <c r="DPB126" s="304"/>
      <c r="DPC126" s="304"/>
      <c r="DPD126" s="304"/>
      <c r="DPE126" s="304"/>
      <c r="DPF126" s="304"/>
      <c r="DPG126" s="304"/>
      <c r="DPH126" s="304"/>
      <c r="DPI126" s="304"/>
      <c r="DPJ126" s="304"/>
      <c r="DPK126" s="304"/>
      <c r="DPL126" s="304"/>
      <c r="DPM126" s="304"/>
      <c r="DPN126" s="304"/>
      <c r="DPO126" s="304"/>
      <c r="DPP126" s="304"/>
      <c r="DPQ126" s="304"/>
      <c r="DPR126" s="304"/>
      <c r="DPS126" s="304"/>
      <c r="DPT126" s="304"/>
      <c r="DPU126" s="304"/>
      <c r="DPV126" s="304"/>
      <c r="DPW126" s="304"/>
      <c r="DPX126" s="304"/>
      <c r="DPY126" s="304"/>
      <c r="DPZ126" s="304"/>
      <c r="DQA126" s="304"/>
      <c r="DQB126" s="304"/>
      <c r="DQC126" s="304"/>
      <c r="DQD126" s="304"/>
      <c r="DQE126" s="304"/>
      <c r="DQF126" s="304"/>
      <c r="DQG126" s="304"/>
      <c r="DQH126" s="304"/>
      <c r="DQI126" s="304"/>
      <c r="DQJ126" s="304"/>
      <c r="DQK126" s="304"/>
      <c r="DQL126" s="304"/>
      <c r="DQM126" s="304"/>
      <c r="DQN126" s="304"/>
      <c r="DQO126" s="304"/>
      <c r="DQP126" s="304"/>
      <c r="DQQ126" s="304"/>
      <c r="DQR126" s="304"/>
      <c r="DQS126" s="304"/>
      <c r="DQT126" s="304"/>
      <c r="DQU126" s="304"/>
      <c r="DQV126" s="304"/>
      <c r="DQW126" s="304"/>
      <c r="DQX126" s="304"/>
      <c r="DQY126" s="304"/>
      <c r="DQZ126" s="304"/>
      <c r="DRA126" s="304"/>
      <c r="DRB126" s="304"/>
      <c r="DRC126" s="304"/>
      <c r="DRD126" s="304"/>
      <c r="DRE126" s="304"/>
      <c r="DRF126" s="304"/>
      <c r="DRG126" s="304"/>
      <c r="DRH126" s="304"/>
      <c r="DRI126" s="304"/>
      <c r="DRJ126" s="304"/>
      <c r="DRK126" s="304"/>
      <c r="DRL126" s="304"/>
      <c r="DRM126" s="304"/>
      <c r="DRN126" s="304"/>
      <c r="DRO126" s="304"/>
      <c r="DRP126" s="304"/>
      <c r="DRQ126" s="304"/>
      <c r="DRR126" s="304"/>
      <c r="DRS126" s="304"/>
      <c r="DRT126" s="304"/>
      <c r="DRU126" s="304"/>
      <c r="DRV126" s="304"/>
      <c r="DRW126" s="304"/>
      <c r="DRX126" s="304"/>
      <c r="DRY126" s="304"/>
      <c r="DRZ126" s="304"/>
      <c r="DSA126" s="304"/>
      <c r="DSB126" s="304"/>
      <c r="DSC126" s="304"/>
      <c r="DSD126" s="304"/>
      <c r="DSE126" s="304"/>
      <c r="DSF126" s="304"/>
      <c r="DSG126" s="304"/>
      <c r="DSH126" s="304"/>
      <c r="DSI126" s="304"/>
      <c r="DSJ126" s="304"/>
      <c r="DSK126" s="304"/>
      <c r="DSL126" s="304"/>
      <c r="DSM126" s="304"/>
      <c r="DSN126" s="304"/>
      <c r="DSO126" s="304"/>
      <c r="DSP126" s="304"/>
      <c r="DSQ126" s="304"/>
      <c r="DSR126" s="304"/>
      <c r="DSS126" s="304"/>
      <c r="DST126" s="304"/>
      <c r="DSU126" s="304"/>
      <c r="DSV126" s="304"/>
      <c r="DSW126" s="304"/>
      <c r="DSX126" s="304"/>
      <c r="DSY126" s="304"/>
      <c r="DSZ126" s="304"/>
      <c r="DTA126" s="304"/>
      <c r="DTB126" s="304"/>
      <c r="DTC126" s="304"/>
      <c r="DTD126" s="304"/>
      <c r="DTE126" s="304"/>
      <c r="DTF126" s="304"/>
      <c r="DTG126" s="304"/>
      <c r="DTH126" s="304"/>
      <c r="DTI126" s="304"/>
      <c r="DTJ126" s="304"/>
      <c r="DTK126" s="304"/>
      <c r="DTL126" s="304"/>
      <c r="DTM126" s="304"/>
      <c r="DTN126" s="304"/>
      <c r="DTO126" s="304"/>
      <c r="DTP126" s="304"/>
      <c r="DTQ126" s="304"/>
      <c r="DTR126" s="304"/>
      <c r="DTS126" s="304"/>
      <c r="DTT126" s="304"/>
      <c r="DTU126" s="304"/>
      <c r="DTV126" s="304"/>
      <c r="DTW126" s="304"/>
      <c r="DTX126" s="304"/>
      <c r="DTY126" s="304"/>
      <c r="DTZ126" s="304"/>
      <c r="DUA126" s="304"/>
      <c r="DUB126" s="304"/>
      <c r="DUC126" s="304"/>
      <c r="DUD126" s="304"/>
      <c r="DUE126" s="304"/>
      <c r="DUF126" s="304"/>
      <c r="DUG126" s="304"/>
      <c r="DUH126" s="304"/>
      <c r="DUI126" s="304"/>
      <c r="DUJ126" s="304"/>
      <c r="DUK126" s="304"/>
      <c r="DUL126" s="304"/>
      <c r="DUM126" s="304"/>
      <c r="DUN126" s="304"/>
      <c r="DUO126" s="304"/>
      <c r="DUP126" s="304"/>
      <c r="DUQ126" s="304"/>
      <c r="DUR126" s="304"/>
      <c r="DUS126" s="304"/>
      <c r="DUT126" s="304"/>
      <c r="DUU126" s="304"/>
      <c r="DUV126" s="304"/>
      <c r="DUW126" s="304"/>
      <c r="DUX126" s="304"/>
      <c r="DUY126" s="304"/>
      <c r="DUZ126" s="304"/>
      <c r="DVA126" s="304"/>
      <c r="DVB126" s="304"/>
      <c r="DVC126" s="304"/>
      <c r="DVD126" s="304"/>
      <c r="DVE126" s="304"/>
      <c r="DVF126" s="304"/>
      <c r="DVG126" s="304"/>
      <c r="DVH126" s="304"/>
      <c r="DVI126" s="304"/>
      <c r="DVJ126" s="304"/>
      <c r="DVK126" s="304"/>
      <c r="DVL126" s="304"/>
      <c r="DVM126" s="304"/>
      <c r="DVN126" s="304"/>
      <c r="DVO126" s="304"/>
      <c r="DVP126" s="304"/>
      <c r="DVQ126" s="304"/>
      <c r="DVR126" s="304"/>
      <c r="DVS126" s="304"/>
      <c r="DVT126" s="304"/>
      <c r="DVU126" s="304"/>
      <c r="DVV126" s="304"/>
      <c r="DVW126" s="304"/>
      <c r="DVX126" s="304"/>
      <c r="DVY126" s="304"/>
      <c r="DVZ126" s="304"/>
      <c r="DWA126" s="304"/>
      <c r="DWB126" s="304"/>
      <c r="DWC126" s="304"/>
      <c r="DWD126" s="304"/>
      <c r="DWE126" s="304"/>
      <c r="DWF126" s="304"/>
      <c r="DWG126" s="304"/>
      <c r="DWH126" s="304"/>
      <c r="DWI126" s="304"/>
      <c r="DWJ126" s="304"/>
      <c r="DWK126" s="304"/>
      <c r="DWL126" s="304"/>
      <c r="DWM126" s="304"/>
      <c r="DWN126" s="304"/>
      <c r="DWO126" s="304"/>
      <c r="DWP126" s="304"/>
      <c r="DWQ126" s="304"/>
      <c r="DWR126" s="304"/>
      <c r="DWS126" s="304"/>
      <c r="DWT126" s="304"/>
      <c r="DWU126" s="304"/>
      <c r="DWV126" s="304"/>
      <c r="DWW126" s="304"/>
      <c r="DWX126" s="304"/>
      <c r="DWY126" s="304"/>
      <c r="DWZ126" s="304"/>
      <c r="DXA126" s="304"/>
      <c r="DXB126" s="304"/>
      <c r="DXC126" s="304"/>
      <c r="DXD126" s="304"/>
      <c r="DXE126" s="304"/>
      <c r="DXF126" s="304"/>
      <c r="DXG126" s="304"/>
      <c r="DXH126" s="304"/>
      <c r="DXI126" s="304"/>
      <c r="DXJ126" s="304"/>
      <c r="DXK126" s="304"/>
      <c r="DXL126" s="304"/>
      <c r="DXM126" s="304"/>
      <c r="DXN126" s="304"/>
      <c r="DXO126" s="304"/>
      <c r="DXP126" s="304"/>
      <c r="DXQ126" s="304"/>
      <c r="DXR126" s="304"/>
      <c r="DXS126" s="304"/>
      <c r="DXT126" s="304"/>
      <c r="DXU126" s="304"/>
      <c r="DXV126" s="304"/>
      <c r="DXW126" s="304"/>
      <c r="DXX126" s="304"/>
      <c r="DXY126" s="304"/>
      <c r="DXZ126" s="304"/>
      <c r="DYA126" s="304"/>
      <c r="DYB126" s="304"/>
      <c r="DYC126" s="304"/>
      <c r="DYD126" s="304"/>
      <c r="DYE126" s="304"/>
      <c r="DYF126" s="304"/>
      <c r="DYG126" s="304"/>
      <c r="DYH126" s="304"/>
      <c r="DYI126" s="304"/>
      <c r="DYJ126" s="304"/>
      <c r="DYK126" s="304"/>
      <c r="DYL126" s="304"/>
      <c r="DYM126" s="304"/>
      <c r="DYN126" s="304"/>
      <c r="DYO126" s="304"/>
      <c r="DYP126" s="304"/>
      <c r="DYQ126" s="304"/>
      <c r="DYR126" s="304"/>
      <c r="DYS126" s="304"/>
      <c r="DYT126" s="304"/>
      <c r="DYU126" s="304"/>
      <c r="DYV126" s="304"/>
      <c r="DYW126" s="304"/>
      <c r="DYX126" s="304"/>
      <c r="DYY126" s="304"/>
      <c r="DYZ126" s="304"/>
      <c r="DZA126" s="304"/>
      <c r="DZB126" s="304"/>
      <c r="DZC126" s="304"/>
      <c r="DZD126" s="304"/>
      <c r="DZE126" s="304"/>
      <c r="DZF126" s="304"/>
      <c r="DZG126" s="304"/>
      <c r="DZH126" s="304"/>
      <c r="DZI126" s="304"/>
      <c r="DZJ126" s="304"/>
      <c r="DZK126" s="304"/>
      <c r="DZL126" s="304"/>
      <c r="DZM126" s="304"/>
      <c r="DZN126" s="304"/>
      <c r="DZO126" s="304"/>
      <c r="DZP126" s="304"/>
      <c r="DZQ126" s="304"/>
      <c r="DZR126" s="304"/>
      <c r="DZS126" s="304"/>
      <c r="DZT126" s="304"/>
      <c r="DZU126" s="304"/>
      <c r="DZV126" s="304"/>
      <c r="DZW126" s="304"/>
      <c r="DZX126" s="304"/>
      <c r="DZY126" s="304"/>
      <c r="DZZ126" s="304"/>
      <c r="EAA126" s="304"/>
      <c r="EAB126" s="304"/>
      <c r="EAC126" s="304"/>
      <c r="EAD126" s="304"/>
      <c r="EAE126" s="304"/>
      <c r="EAF126" s="304"/>
      <c r="EAG126" s="304"/>
      <c r="EAH126" s="304"/>
      <c r="EAI126" s="304"/>
      <c r="EAJ126" s="304"/>
      <c r="EAK126" s="304"/>
      <c r="EAL126" s="304"/>
      <c r="EAM126" s="304"/>
      <c r="EAN126" s="304"/>
      <c r="EAO126" s="304"/>
      <c r="EAP126" s="304"/>
      <c r="EAQ126" s="304"/>
      <c r="EAR126" s="304"/>
      <c r="EAS126" s="304"/>
      <c r="EAT126" s="304"/>
      <c r="EAU126" s="304"/>
      <c r="EAV126" s="304"/>
      <c r="EAW126" s="304"/>
      <c r="EAX126" s="304"/>
      <c r="EAY126" s="304"/>
      <c r="EAZ126" s="304"/>
      <c r="EBA126" s="304"/>
      <c r="EBB126" s="304"/>
      <c r="EBC126" s="304"/>
      <c r="EBD126" s="304"/>
      <c r="EBE126" s="304"/>
      <c r="EBF126" s="304"/>
      <c r="EBG126" s="304"/>
      <c r="EBH126" s="304"/>
      <c r="EBI126" s="304"/>
      <c r="EBJ126" s="304"/>
      <c r="EBK126" s="304"/>
      <c r="EBL126" s="304"/>
      <c r="EBM126" s="304"/>
      <c r="EBN126" s="304"/>
      <c r="EBO126" s="304"/>
      <c r="EBP126" s="304"/>
      <c r="EBQ126" s="304"/>
      <c r="EBR126" s="304"/>
      <c r="EBS126" s="304"/>
      <c r="EBT126" s="304"/>
      <c r="EBU126" s="304"/>
      <c r="EBV126" s="304"/>
      <c r="EBW126" s="304"/>
      <c r="EBX126" s="304"/>
      <c r="EBY126" s="304"/>
      <c r="EBZ126" s="304"/>
      <c r="ECA126" s="304"/>
      <c r="ECB126" s="304"/>
      <c r="ECC126" s="304"/>
      <c r="ECD126" s="304"/>
      <c r="ECE126" s="304"/>
      <c r="ECF126" s="304"/>
      <c r="ECG126" s="304"/>
      <c r="ECH126" s="304"/>
      <c r="ECI126" s="304"/>
      <c r="ECJ126" s="304"/>
      <c r="ECK126" s="304"/>
      <c r="ECL126" s="304"/>
      <c r="ECM126" s="304"/>
      <c r="ECN126" s="304"/>
      <c r="ECO126" s="304"/>
      <c r="ECP126" s="304"/>
      <c r="ECQ126" s="304"/>
      <c r="ECR126" s="304"/>
      <c r="ECS126" s="304"/>
      <c r="ECT126" s="304"/>
      <c r="ECU126" s="304"/>
      <c r="ECV126" s="304"/>
      <c r="ECW126" s="304"/>
      <c r="ECX126" s="304"/>
      <c r="ECY126" s="304"/>
      <c r="ECZ126" s="304"/>
      <c r="EDA126" s="304"/>
      <c r="EDB126" s="304"/>
      <c r="EDC126" s="304"/>
      <c r="EDD126" s="304"/>
      <c r="EDE126" s="304"/>
      <c r="EDF126" s="304"/>
      <c r="EDG126" s="304"/>
      <c r="EDH126" s="304"/>
      <c r="EDI126" s="304"/>
      <c r="EDJ126" s="304"/>
      <c r="EDK126" s="304"/>
      <c r="EDL126" s="304"/>
      <c r="EDM126" s="304"/>
      <c r="EDN126" s="304"/>
      <c r="EDO126" s="304"/>
      <c r="EDP126" s="304"/>
      <c r="EDQ126" s="304"/>
      <c r="EDR126" s="304"/>
      <c r="EDS126" s="304"/>
      <c r="EDT126" s="304"/>
      <c r="EDU126" s="304"/>
      <c r="EDV126" s="304"/>
      <c r="EDW126" s="304"/>
      <c r="EDX126" s="304"/>
      <c r="EDY126" s="304"/>
      <c r="EDZ126" s="304"/>
      <c r="EEA126" s="304"/>
      <c r="EEB126" s="304"/>
      <c r="EEC126" s="304"/>
      <c r="EED126" s="304"/>
      <c r="EEE126" s="304"/>
      <c r="EEF126" s="304"/>
      <c r="EEG126" s="304"/>
      <c r="EEH126" s="304"/>
      <c r="EEI126" s="304"/>
      <c r="EEJ126" s="304"/>
      <c r="EEK126" s="304"/>
      <c r="EEL126" s="304"/>
      <c r="EEM126" s="304"/>
      <c r="EEN126" s="304"/>
      <c r="EEO126" s="304"/>
      <c r="EEP126" s="304"/>
      <c r="EEQ126" s="304"/>
      <c r="EER126" s="304"/>
      <c r="EES126" s="304"/>
      <c r="EET126" s="304"/>
      <c r="EEU126" s="304"/>
      <c r="EEV126" s="304"/>
      <c r="EEW126" s="304"/>
      <c r="EEX126" s="304"/>
      <c r="EEY126" s="304"/>
      <c r="EEZ126" s="304"/>
      <c r="EFA126" s="304"/>
      <c r="EFB126" s="304"/>
      <c r="EFC126" s="304"/>
      <c r="EFD126" s="304"/>
      <c r="EFE126" s="304"/>
      <c r="EFF126" s="304"/>
      <c r="EFG126" s="304"/>
      <c r="EFH126" s="304"/>
      <c r="EFI126" s="304"/>
      <c r="EFJ126" s="304"/>
      <c r="EFK126" s="304"/>
      <c r="EFL126" s="304"/>
      <c r="EFM126" s="304"/>
      <c r="EFN126" s="304"/>
      <c r="EFO126" s="304"/>
      <c r="EFP126" s="304"/>
      <c r="EFQ126" s="304"/>
      <c r="EFR126" s="304"/>
      <c r="EFS126" s="304"/>
      <c r="EFT126" s="304"/>
      <c r="EFU126" s="304"/>
      <c r="EFV126" s="304"/>
      <c r="EFW126" s="304"/>
      <c r="EFX126" s="304"/>
      <c r="EFY126" s="304"/>
      <c r="EFZ126" s="304"/>
      <c r="EGA126" s="304"/>
      <c r="EGB126" s="304"/>
      <c r="EGC126" s="304"/>
      <c r="EGD126" s="304"/>
      <c r="EGE126" s="304"/>
      <c r="EGF126" s="304"/>
      <c r="EGG126" s="304"/>
      <c r="EGH126" s="304"/>
      <c r="EGI126" s="304"/>
      <c r="EGJ126" s="304"/>
      <c r="EGK126" s="304"/>
      <c r="EGL126" s="304"/>
      <c r="EGM126" s="304"/>
      <c r="EGN126" s="304"/>
      <c r="EGO126" s="304"/>
      <c r="EGP126" s="304"/>
      <c r="EGQ126" s="304"/>
      <c r="EGR126" s="304"/>
      <c r="EGS126" s="304"/>
      <c r="EGT126" s="304"/>
      <c r="EGU126" s="304"/>
      <c r="EGV126" s="304"/>
      <c r="EGW126" s="304"/>
      <c r="EGX126" s="304"/>
      <c r="EGY126" s="304"/>
      <c r="EGZ126" s="304"/>
      <c r="EHA126" s="304"/>
      <c r="EHB126" s="304"/>
      <c r="EHC126" s="304"/>
      <c r="EHD126" s="304"/>
      <c r="EHE126" s="304"/>
      <c r="EHF126" s="304"/>
      <c r="EHG126" s="304"/>
      <c r="EHH126" s="304"/>
      <c r="EHI126" s="304"/>
      <c r="EHJ126" s="304"/>
      <c r="EHK126" s="304"/>
      <c r="EHL126" s="304"/>
      <c r="EHM126" s="304"/>
      <c r="EHN126" s="304"/>
      <c r="EHO126" s="304"/>
      <c r="EHP126" s="304"/>
      <c r="EHQ126" s="304"/>
      <c r="EHR126" s="304"/>
      <c r="EHS126" s="304"/>
      <c r="EHT126" s="304"/>
      <c r="EHU126" s="304"/>
      <c r="EHV126" s="304"/>
      <c r="EHW126" s="304"/>
      <c r="EHX126" s="304"/>
      <c r="EHY126" s="304"/>
      <c r="EHZ126" s="304"/>
      <c r="EIA126" s="304"/>
      <c r="EIB126" s="304"/>
      <c r="EIC126" s="304"/>
      <c r="EID126" s="304"/>
      <c r="EIE126" s="304"/>
      <c r="EIF126" s="304"/>
      <c r="EIG126" s="304"/>
      <c r="EIH126" s="304"/>
      <c r="EII126" s="304"/>
      <c r="EIJ126" s="304"/>
      <c r="EIK126" s="304"/>
      <c r="EIL126" s="304"/>
      <c r="EIM126" s="304"/>
      <c r="EIN126" s="304"/>
      <c r="EIO126" s="304"/>
      <c r="EIP126" s="304"/>
      <c r="EIQ126" s="304"/>
      <c r="EIR126" s="304"/>
      <c r="EIS126" s="304"/>
      <c r="EIT126" s="304"/>
      <c r="EIU126" s="304"/>
      <c r="EIV126" s="304"/>
      <c r="EIW126" s="304"/>
      <c r="EIX126" s="304"/>
      <c r="EIY126" s="304"/>
      <c r="EIZ126" s="304"/>
      <c r="EJA126" s="304"/>
      <c r="EJB126" s="304"/>
      <c r="EJC126" s="304"/>
      <c r="EJD126" s="304"/>
      <c r="EJE126" s="304"/>
      <c r="EJF126" s="304"/>
      <c r="EJG126" s="304"/>
      <c r="EJH126" s="304"/>
      <c r="EJI126" s="304"/>
      <c r="EJJ126" s="304"/>
      <c r="EJK126" s="304"/>
      <c r="EJL126" s="304"/>
      <c r="EJM126" s="304"/>
      <c r="EJN126" s="304"/>
      <c r="EJO126" s="304"/>
      <c r="EJP126" s="304"/>
      <c r="EJQ126" s="304"/>
      <c r="EJR126" s="304"/>
      <c r="EJS126" s="304"/>
      <c r="EJT126" s="304"/>
      <c r="EJU126" s="304"/>
      <c r="EJV126" s="304"/>
      <c r="EJW126" s="304"/>
      <c r="EJX126" s="304"/>
      <c r="EJY126" s="304"/>
      <c r="EJZ126" s="304"/>
      <c r="EKA126" s="304"/>
      <c r="EKB126" s="304"/>
      <c r="EKC126" s="304"/>
      <c r="EKD126" s="304"/>
      <c r="EKE126" s="304"/>
      <c r="EKF126" s="304"/>
      <c r="EKG126" s="304"/>
      <c r="EKH126" s="304"/>
      <c r="EKI126" s="304"/>
      <c r="EKJ126" s="304"/>
      <c r="EKK126" s="304"/>
      <c r="EKL126" s="304"/>
      <c r="EKM126" s="304"/>
      <c r="EKN126" s="304"/>
      <c r="EKO126" s="304"/>
      <c r="EKP126" s="304"/>
      <c r="EKQ126" s="304"/>
      <c r="EKR126" s="304"/>
      <c r="EKS126" s="304"/>
      <c r="EKT126" s="304"/>
      <c r="EKU126" s="304"/>
      <c r="EKV126" s="304"/>
      <c r="EKW126" s="304"/>
      <c r="EKX126" s="304"/>
      <c r="EKY126" s="304"/>
      <c r="EKZ126" s="304"/>
      <c r="ELA126" s="304"/>
      <c r="ELB126" s="304"/>
      <c r="ELC126" s="304"/>
      <c r="ELD126" s="304"/>
      <c r="ELE126" s="304"/>
      <c r="ELF126" s="304"/>
      <c r="ELG126" s="304"/>
      <c r="ELH126" s="304"/>
      <c r="ELI126" s="304"/>
      <c r="ELJ126" s="304"/>
      <c r="ELK126" s="304"/>
      <c r="ELL126" s="304"/>
      <c r="ELM126" s="304"/>
      <c r="ELN126" s="304"/>
      <c r="ELO126" s="304"/>
      <c r="ELP126" s="304"/>
      <c r="ELQ126" s="304"/>
      <c r="ELR126" s="304"/>
      <c r="ELS126" s="304"/>
      <c r="ELT126" s="304"/>
      <c r="ELU126" s="304"/>
      <c r="ELV126" s="304"/>
      <c r="ELW126" s="304"/>
      <c r="ELX126" s="304"/>
      <c r="ELY126" s="304"/>
      <c r="ELZ126" s="304"/>
      <c r="EMA126" s="304"/>
      <c r="EMB126" s="304"/>
      <c r="EMC126" s="304"/>
      <c r="EMD126" s="304"/>
      <c r="EME126" s="304"/>
      <c r="EMF126" s="304"/>
      <c r="EMG126" s="304"/>
      <c r="EMH126" s="304"/>
      <c r="EMI126" s="304"/>
      <c r="EMJ126" s="304"/>
      <c r="EMK126" s="304"/>
      <c r="EML126" s="304"/>
      <c r="EMM126" s="304"/>
      <c r="EMN126" s="304"/>
      <c r="EMO126" s="304"/>
      <c r="EMP126" s="304"/>
      <c r="EMQ126" s="304"/>
      <c r="EMR126" s="304"/>
      <c r="EMS126" s="304"/>
      <c r="EMT126" s="304"/>
      <c r="EMU126" s="304"/>
      <c r="EMV126" s="304"/>
      <c r="EMW126" s="304"/>
      <c r="EMX126" s="304"/>
      <c r="EMY126" s="304"/>
      <c r="EMZ126" s="304"/>
      <c r="ENA126" s="304"/>
      <c r="ENB126" s="304"/>
      <c r="ENC126" s="304"/>
      <c r="END126" s="304"/>
      <c r="ENE126" s="304"/>
      <c r="ENF126" s="304"/>
      <c r="ENG126" s="304"/>
      <c r="ENH126" s="304"/>
      <c r="ENI126" s="304"/>
      <c r="ENJ126" s="304"/>
      <c r="ENK126" s="304"/>
      <c r="ENL126" s="304"/>
      <c r="ENM126" s="304"/>
      <c r="ENN126" s="304"/>
      <c r="ENO126" s="304"/>
      <c r="ENP126" s="304"/>
      <c r="ENQ126" s="304"/>
      <c r="ENR126" s="304"/>
      <c r="ENS126" s="304"/>
      <c r="ENT126" s="304"/>
      <c r="ENU126" s="304"/>
      <c r="ENV126" s="304"/>
      <c r="ENW126" s="304"/>
      <c r="ENX126" s="304"/>
      <c r="ENY126" s="304"/>
      <c r="ENZ126" s="304"/>
      <c r="EOA126" s="304"/>
      <c r="EOB126" s="304"/>
      <c r="EOC126" s="304"/>
      <c r="EOD126" s="304"/>
      <c r="EOE126" s="304"/>
      <c r="EOF126" s="304"/>
      <c r="EOG126" s="304"/>
      <c r="EOH126" s="304"/>
      <c r="EOI126" s="304"/>
      <c r="EOJ126" s="304"/>
      <c r="EOK126" s="304"/>
      <c r="EOL126" s="304"/>
      <c r="EOM126" s="304"/>
      <c r="EON126" s="304"/>
      <c r="EOO126" s="304"/>
      <c r="EOP126" s="304"/>
      <c r="EOQ126" s="304"/>
      <c r="EOR126" s="304"/>
      <c r="EOS126" s="304"/>
      <c r="EOT126" s="304"/>
      <c r="EOU126" s="304"/>
      <c r="EOV126" s="304"/>
      <c r="EOW126" s="304"/>
      <c r="EOX126" s="304"/>
      <c r="EOY126" s="304"/>
      <c r="EOZ126" s="304"/>
      <c r="EPA126" s="304"/>
      <c r="EPB126" s="304"/>
      <c r="EPC126" s="304"/>
      <c r="EPD126" s="304"/>
      <c r="EPE126" s="304"/>
      <c r="EPF126" s="304"/>
      <c r="EPG126" s="304"/>
      <c r="EPH126" s="304"/>
      <c r="EPI126" s="304"/>
      <c r="EPJ126" s="304"/>
      <c r="EPK126" s="304"/>
      <c r="EPL126" s="304"/>
      <c r="EPM126" s="304"/>
      <c r="EPN126" s="304"/>
      <c r="EPO126" s="304"/>
      <c r="EPP126" s="304"/>
      <c r="EPQ126" s="304"/>
      <c r="EPR126" s="304"/>
      <c r="EPS126" s="304"/>
      <c r="EPT126" s="304"/>
      <c r="EPU126" s="304"/>
      <c r="EPV126" s="304"/>
      <c r="EPW126" s="304"/>
      <c r="EPX126" s="304"/>
      <c r="EPY126" s="304"/>
      <c r="EPZ126" s="304"/>
      <c r="EQA126" s="304"/>
      <c r="EQB126" s="304"/>
      <c r="EQC126" s="304"/>
      <c r="EQD126" s="304"/>
      <c r="EQE126" s="304"/>
      <c r="EQF126" s="304"/>
      <c r="EQG126" s="304"/>
      <c r="EQH126" s="304"/>
      <c r="EQI126" s="304"/>
      <c r="EQJ126" s="304"/>
      <c r="EQK126" s="304"/>
      <c r="EQL126" s="304"/>
      <c r="EQM126" s="304"/>
      <c r="EQN126" s="304"/>
      <c r="EQO126" s="304"/>
      <c r="EQP126" s="304"/>
      <c r="EQQ126" s="304"/>
      <c r="EQR126" s="304"/>
      <c r="EQS126" s="304"/>
      <c r="EQT126" s="304"/>
      <c r="EQU126" s="304"/>
      <c r="EQV126" s="304"/>
      <c r="EQW126" s="304"/>
      <c r="EQX126" s="304"/>
      <c r="EQY126" s="304"/>
      <c r="EQZ126" s="304"/>
      <c r="ERA126" s="304"/>
      <c r="ERB126" s="304"/>
      <c r="ERC126" s="304"/>
      <c r="ERD126" s="304"/>
      <c r="ERE126" s="304"/>
      <c r="ERF126" s="304"/>
      <c r="ERG126" s="304"/>
      <c r="ERH126" s="304"/>
      <c r="ERI126" s="304"/>
      <c r="ERJ126" s="304"/>
      <c r="ERK126" s="304"/>
      <c r="ERL126" s="304"/>
      <c r="ERM126" s="304"/>
      <c r="ERN126" s="304"/>
      <c r="ERO126" s="304"/>
      <c r="ERP126" s="304"/>
      <c r="ERQ126" s="304"/>
      <c r="ERR126" s="304"/>
      <c r="ERS126" s="304"/>
      <c r="ERT126" s="304"/>
      <c r="ERU126" s="304"/>
      <c r="ERV126" s="304"/>
      <c r="ERW126" s="304"/>
      <c r="ERX126" s="304"/>
      <c r="ERY126" s="304"/>
      <c r="ERZ126" s="304"/>
      <c r="ESA126" s="304"/>
      <c r="ESB126" s="304"/>
      <c r="ESC126" s="304"/>
      <c r="ESD126" s="304"/>
      <c r="ESE126" s="304"/>
      <c r="ESF126" s="304"/>
      <c r="ESG126" s="304"/>
      <c r="ESH126" s="304"/>
      <c r="ESI126" s="304"/>
      <c r="ESJ126" s="304"/>
      <c r="ESK126" s="304"/>
      <c r="ESL126" s="304"/>
      <c r="ESM126" s="304"/>
      <c r="ESN126" s="304"/>
      <c r="ESO126" s="304"/>
      <c r="ESP126" s="304"/>
      <c r="ESQ126" s="304"/>
      <c r="ESR126" s="304"/>
      <c r="ESS126" s="304"/>
      <c r="EST126" s="304"/>
      <c r="ESU126" s="304"/>
      <c r="ESV126" s="304"/>
      <c r="ESW126" s="304"/>
      <c r="ESX126" s="304"/>
      <c r="ESY126" s="304"/>
      <c r="ESZ126" s="304"/>
      <c r="ETA126" s="304"/>
      <c r="ETB126" s="304"/>
      <c r="ETC126" s="304"/>
      <c r="ETD126" s="304"/>
      <c r="ETE126" s="304"/>
      <c r="ETF126" s="304"/>
      <c r="ETG126" s="304"/>
      <c r="ETH126" s="304"/>
      <c r="ETI126" s="304"/>
      <c r="ETJ126" s="304"/>
      <c r="ETK126" s="304"/>
      <c r="ETL126" s="304"/>
      <c r="ETM126" s="304"/>
      <c r="ETN126" s="304"/>
      <c r="ETO126" s="304"/>
      <c r="ETP126" s="304"/>
      <c r="ETQ126" s="304"/>
      <c r="ETR126" s="304"/>
      <c r="ETS126" s="304"/>
      <c r="ETT126" s="304"/>
      <c r="ETU126" s="304"/>
      <c r="ETV126" s="304"/>
      <c r="ETW126" s="304"/>
      <c r="ETX126" s="304"/>
      <c r="ETY126" s="304"/>
      <c r="ETZ126" s="304"/>
      <c r="EUA126" s="304"/>
      <c r="EUB126" s="304"/>
      <c r="EUC126" s="304"/>
      <c r="EUD126" s="304"/>
      <c r="EUE126" s="304"/>
      <c r="EUF126" s="304"/>
      <c r="EUG126" s="304"/>
      <c r="EUH126" s="304"/>
      <c r="EUI126" s="304"/>
      <c r="EUJ126" s="304"/>
      <c r="EUK126" s="304"/>
      <c r="EUL126" s="304"/>
      <c r="EUM126" s="304"/>
      <c r="EUN126" s="304"/>
      <c r="EUO126" s="304"/>
      <c r="EUP126" s="304"/>
      <c r="EUQ126" s="304"/>
      <c r="EUR126" s="304"/>
      <c r="EUS126" s="304"/>
      <c r="EUT126" s="304"/>
      <c r="EUU126" s="304"/>
      <c r="EUV126" s="304"/>
      <c r="EUW126" s="304"/>
      <c r="EUX126" s="304"/>
      <c r="EUY126" s="304"/>
      <c r="EUZ126" s="304"/>
      <c r="EVA126" s="304"/>
      <c r="EVB126" s="304"/>
      <c r="EVC126" s="304"/>
      <c r="EVD126" s="304"/>
      <c r="EVE126" s="304"/>
      <c r="EVF126" s="304"/>
      <c r="EVG126" s="304"/>
      <c r="EVH126" s="304"/>
      <c r="EVI126" s="304"/>
      <c r="EVJ126" s="304"/>
      <c r="EVK126" s="304"/>
      <c r="EVL126" s="304"/>
      <c r="EVM126" s="304"/>
      <c r="EVN126" s="304"/>
      <c r="EVO126" s="304"/>
      <c r="EVP126" s="304"/>
      <c r="EVQ126" s="304"/>
      <c r="EVR126" s="304"/>
      <c r="EVS126" s="304"/>
      <c r="EVT126" s="304"/>
      <c r="EVU126" s="304"/>
      <c r="EVV126" s="304"/>
      <c r="EVW126" s="304"/>
      <c r="EVX126" s="304"/>
      <c r="EVY126" s="304"/>
      <c r="EVZ126" s="304"/>
      <c r="EWA126" s="304"/>
      <c r="EWB126" s="304"/>
      <c r="EWC126" s="304"/>
      <c r="EWD126" s="304"/>
      <c r="EWE126" s="304"/>
      <c r="EWF126" s="304"/>
      <c r="EWG126" s="304"/>
      <c r="EWH126" s="304"/>
      <c r="EWI126" s="304"/>
      <c r="EWJ126" s="304"/>
      <c r="EWK126" s="304"/>
      <c r="EWL126" s="304"/>
      <c r="EWM126" s="304"/>
      <c r="EWN126" s="304"/>
      <c r="EWO126" s="304"/>
      <c r="EWP126" s="304"/>
      <c r="EWQ126" s="304"/>
      <c r="EWR126" s="304"/>
      <c r="EWS126" s="304"/>
      <c r="EWT126" s="304"/>
      <c r="EWU126" s="304"/>
      <c r="EWV126" s="304"/>
      <c r="EWW126" s="304"/>
      <c r="EWX126" s="304"/>
      <c r="EWY126" s="304"/>
      <c r="EWZ126" s="304"/>
      <c r="EXA126" s="304"/>
      <c r="EXB126" s="304"/>
      <c r="EXC126" s="304"/>
      <c r="EXD126" s="304"/>
      <c r="EXE126" s="304"/>
      <c r="EXF126" s="304"/>
      <c r="EXG126" s="304"/>
      <c r="EXH126" s="304"/>
      <c r="EXI126" s="304"/>
      <c r="EXJ126" s="304"/>
      <c r="EXK126" s="304"/>
      <c r="EXL126" s="304"/>
      <c r="EXM126" s="304"/>
      <c r="EXN126" s="304"/>
      <c r="EXO126" s="304"/>
      <c r="EXP126" s="304"/>
      <c r="EXQ126" s="304"/>
      <c r="EXR126" s="304"/>
      <c r="EXS126" s="304"/>
      <c r="EXT126" s="304"/>
      <c r="EXU126" s="304"/>
      <c r="EXV126" s="304"/>
      <c r="EXW126" s="304"/>
      <c r="EXX126" s="304"/>
      <c r="EXY126" s="304"/>
      <c r="EXZ126" s="304"/>
      <c r="EYA126" s="304"/>
      <c r="EYB126" s="304"/>
      <c r="EYC126" s="304"/>
      <c r="EYD126" s="304"/>
      <c r="EYE126" s="304"/>
      <c r="EYF126" s="304"/>
      <c r="EYG126" s="304"/>
      <c r="EYH126" s="304"/>
      <c r="EYI126" s="304"/>
      <c r="EYJ126" s="304"/>
      <c r="EYK126" s="304"/>
      <c r="EYL126" s="304"/>
      <c r="EYM126" s="304"/>
      <c r="EYN126" s="304"/>
      <c r="EYO126" s="304"/>
      <c r="EYP126" s="304"/>
      <c r="EYQ126" s="304"/>
      <c r="EYR126" s="304"/>
      <c r="EYS126" s="304"/>
      <c r="EYT126" s="304"/>
      <c r="EYU126" s="304"/>
      <c r="EYV126" s="304"/>
      <c r="EYW126" s="304"/>
      <c r="EYX126" s="304"/>
      <c r="EYY126" s="304"/>
      <c r="EYZ126" s="304"/>
      <c r="EZA126" s="304"/>
      <c r="EZB126" s="304"/>
      <c r="EZC126" s="304"/>
      <c r="EZD126" s="304"/>
      <c r="EZE126" s="304"/>
      <c r="EZF126" s="304"/>
      <c r="EZG126" s="304"/>
      <c r="EZH126" s="304"/>
      <c r="EZI126" s="304"/>
      <c r="EZJ126" s="304"/>
      <c r="EZK126" s="304"/>
      <c r="EZL126" s="304"/>
      <c r="EZM126" s="304"/>
      <c r="EZN126" s="304"/>
      <c r="EZO126" s="304"/>
      <c r="EZP126" s="304"/>
      <c r="EZQ126" s="304"/>
      <c r="EZR126" s="304"/>
      <c r="EZS126" s="304"/>
      <c r="EZT126" s="304"/>
      <c r="EZU126" s="304"/>
      <c r="EZV126" s="304"/>
      <c r="EZW126" s="304"/>
      <c r="EZX126" s="304"/>
      <c r="EZY126" s="304"/>
      <c r="EZZ126" s="304"/>
      <c r="FAA126" s="304"/>
      <c r="FAB126" s="304"/>
      <c r="FAC126" s="304"/>
      <c r="FAD126" s="304"/>
      <c r="FAE126" s="304"/>
      <c r="FAF126" s="304"/>
      <c r="FAG126" s="304"/>
      <c r="FAH126" s="304"/>
      <c r="FAI126" s="304"/>
      <c r="FAJ126" s="304"/>
      <c r="FAK126" s="304"/>
      <c r="FAL126" s="304"/>
      <c r="FAM126" s="304"/>
      <c r="FAN126" s="304"/>
      <c r="FAO126" s="304"/>
      <c r="FAP126" s="304"/>
      <c r="FAQ126" s="304"/>
      <c r="FAR126" s="304"/>
      <c r="FAS126" s="304"/>
      <c r="FAT126" s="304"/>
      <c r="FAU126" s="304"/>
      <c r="FAV126" s="304"/>
      <c r="FAW126" s="304"/>
      <c r="FAX126" s="304"/>
      <c r="FAY126" s="304"/>
      <c r="FAZ126" s="304"/>
      <c r="FBA126" s="304"/>
      <c r="FBB126" s="304"/>
      <c r="FBC126" s="304"/>
      <c r="FBD126" s="304"/>
      <c r="FBE126" s="304"/>
      <c r="FBF126" s="304"/>
      <c r="FBG126" s="304"/>
      <c r="FBH126" s="304"/>
      <c r="FBI126" s="304"/>
      <c r="FBJ126" s="304"/>
      <c r="FBK126" s="304"/>
      <c r="FBL126" s="304"/>
      <c r="FBM126" s="304"/>
      <c r="FBN126" s="304"/>
      <c r="FBO126" s="304"/>
      <c r="FBP126" s="304"/>
      <c r="FBQ126" s="304"/>
      <c r="FBR126" s="304"/>
      <c r="FBS126" s="304"/>
      <c r="FBT126" s="304"/>
      <c r="FBU126" s="304"/>
      <c r="FBV126" s="304"/>
      <c r="FBW126" s="304"/>
      <c r="FBX126" s="304"/>
      <c r="FBY126" s="304"/>
      <c r="FBZ126" s="304"/>
      <c r="FCA126" s="304"/>
      <c r="FCB126" s="304"/>
      <c r="FCC126" s="304"/>
      <c r="FCD126" s="304"/>
      <c r="FCE126" s="304"/>
      <c r="FCF126" s="304"/>
      <c r="FCG126" s="304"/>
      <c r="FCH126" s="304"/>
      <c r="FCI126" s="304"/>
      <c r="FCJ126" s="304"/>
      <c r="FCK126" s="304"/>
      <c r="FCL126" s="304"/>
      <c r="FCM126" s="304"/>
      <c r="FCN126" s="304"/>
      <c r="FCO126" s="304"/>
      <c r="FCP126" s="304"/>
      <c r="FCQ126" s="304"/>
      <c r="FCR126" s="304"/>
      <c r="FCS126" s="304"/>
      <c r="FCT126" s="304"/>
      <c r="FCU126" s="304"/>
      <c r="FCV126" s="304"/>
      <c r="FCW126" s="304"/>
      <c r="FCX126" s="304"/>
      <c r="FCY126" s="304"/>
      <c r="FCZ126" s="304"/>
      <c r="FDA126" s="304"/>
      <c r="FDB126" s="304"/>
      <c r="FDC126" s="304"/>
      <c r="FDD126" s="304"/>
      <c r="FDE126" s="304"/>
      <c r="FDF126" s="304"/>
      <c r="FDG126" s="304"/>
      <c r="FDH126" s="304"/>
      <c r="FDI126" s="304"/>
      <c r="FDJ126" s="304"/>
      <c r="FDK126" s="304"/>
      <c r="FDL126" s="304"/>
      <c r="FDM126" s="304"/>
      <c r="FDN126" s="304"/>
      <c r="FDO126" s="304"/>
      <c r="FDP126" s="304"/>
      <c r="FDQ126" s="304"/>
      <c r="FDR126" s="304"/>
      <c r="FDS126" s="304"/>
      <c r="FDT126" s="304"/>
      <c r="FDU126" s="304"/>
      <c r="FDV126" s="304"/>
      <c r="FDW126" s="304"/>
      <c r="FDX126" s="304"/>
      <c r="FDY126" s="304"/>
      <c r="FDZ126" s="304"/>
      <c r="FEA126" s="304"/>
      <c r="FEB126" s="304"/>
      <c r="FEC126" s="304"/>
      <c r="FED126" s="304"/>
      <c r="FEE126" s="304"/>
      <c r="FEF126" s="304"/>
      <c r="FEG126" s="304"/>
      <c r="FEH126" s="304"/>
      <c r="FEI126" s="304"/>
      <c r="FEJ126" s="304"/>
      <c r="FEK126" s="304"/>
      <c r="FEL126" s="304"/>
      <c r="FEM126" s="304"/>
      <c r="FEN126" s="304"/>
      <c r="FEO126" s="304"/>
      <c r="FEP126" s="304"/>
      <c r="FEQ126" s="304"/>
      <c r="FER126" s="304"/>
      <c r="FES126" s="304"/>
      <c r="FET126" s="304"/>
      <c r="FEU126" s="304"/>
      <c r="FEV126" s="304"/>
      <c r="FEW126" s="304"/>
      <c r="FEX126" s="304"/>
      <c r="FEY126" s="304"/>
      <c r="FEZ126" s="304"/>
      <c r="FFA126" s="304"/>
      <c r="FFB126" s="304"/>
      <c r="FFC126" s="304"/>
      <c r="FFD126" s="304"/>
      <c r="FFE126" s="304"/>
      <c r="FFF126" s="304"/>
      <c r="FFG126" s="304"/>
      <c r="FFH126" s="304"/>
      <c r="FFI126" s="304"/>
      <c r="FFJ126" s="304"/>
      <c r="FFK126" s="304"/>
      <c r="FFL126" s="304"/>
      <c r="FFM126" s="304"/>
      <c r="FFN126" s="304"/>
      <c r="FFO126" s="304"/>
      <c r="FFP126" s="304"/>
      <c r="FFQ126" s="304"/>
      <c r="FFR126" s="304"/>
      <c r="FFS126" s="304"/>
      <c r="FFT126" s="304"/>
      <c r="FFU126" s="304"/>
      <c r="FFV126" s="304"/>
      <c r="FFW126" s="304"/>
      <c r="FFX126" s="304"/>
      <c r="FFY126" s="304"/>
      <c r="FFZ126" s="304"/>
      <c r="FGA126" s="304"/>
      <c r="FGB126" s="304"/>
      <c r="FGC126" s="304"/>
      <c r="FGD126" s="304"/>
      <c r="FGE126" s="304"/>
      <c r="FGF126" s="304"/>
      <c r="FGG126" s="304"/>
      <c r="FGH126" s="304"/>
      <c r="FGI126" s="304"/>
      <c r="FGJ126" s="304"/>
      <c r="FGK126" s="304"/>
      <c r="FGL126" s="304"/>
      <c r="FGM126" s="304"/>
      <c r="FGN126" s="304"/>
      <c r="FGO126" s="304"/>
      <c r="FGP126" s="304"/>
      <c r="FGQ126" s="304"/>
      <c r="FGR126" s="304"/>
      <c r="FGS126" s="304"/>
      <c r="FGT126" s="304"/>
      <c r="FGU126" s="304"/>
      <c r="FGV126" s="304"/>
      <c r="FGW126" s="304"/>
      <c r="FGX126" s="304"/>
      <c r="FGY126" s="304"/>
      <c r="FGZ126" s="304"/>
      <c r="FHA126" s="304"/>
      <c r="FHB126" s="304"/>
      <c r="FHC126" s="304"/>
      <c r="FHD126" s="304"/>
      <c r="FHE126" s="304"/>
      <c r="FHF126" s="304"/>
      <c r="FHG126" s="304"/>
      <c r="FHH126" s="304"/>
      <c r="FHI126" s="304"/>
      <c r="FHJ126" s="304"/>
      <c r="FHK126" s="304"/>
      <c r="FHL126" s="304"/>
      <c r="FHM126" s="304"/>
      <c r="FHN126" s="304"/>
      <c r="FHO126" s="304"/>
      <c r="FHP126" s="304"/>
      <c r="FHQ126" s="304"/>
      <c r="FHR126" s="304"/>
      <c r="FHS126" s="304"/>
      <c r="FHT126" s="304"/>
      <c r="FHU126" s="304"/>
      <c r="FHV126" s="304"/>
      <c r="FHW126" s="304"/>
      <c r="FHX126" s="304"/>
      <c r="FHY126" s="304"/>
      <c r="FHZ126" s="304"/>
      <c r="FIA126" s="304"/>
      <c r="FIB126" s="304"/>
      <c r="FIC126" s="304"/>
      <c r="FID126" s="304"/>
      <c r="FIE126" s="304"/>
      <c r="FIF126" s="304"/>
      <c r="FIG126" s="304"/>
      <c r="FIH126" s="304"/>
      <c r="FII126" s="304"/>
      <c r="FIJ126" s="304"/>
      <c r="FIK126" s="304"/>
      <c r="FIL126" s="304"/>
      <c r="FIM126" s="304"/>
      <c r="FIN126" s="304"/>
      <c r="FIO126" s="304"/>
      <c r="FIP126" s="304"/>
      <c r="FIQ126" s="304"/>
      <c r="FIR126" s="304"/>
      <c r="FIS126" s="304"/>
      <c r="FIT126" s="304"/>
      <c r="FIU126" s="304"/>
      <c r="FIV126" s="304"/>
      <c r="FIW126" s="304"/>
      <c r="FIX126" s="304"/>
      <c r="FIY126" s="304"/>
      <c r="FIZ126" s="304"/>
      <c r="FJA126" s="304"/>
      <c r="FJB126" s="304"/>
      <c r="FJC126" s="304"/>
      <c r="FJD126" s="304"/>
      <c r="FJE126" s="304"/>
      <c r="FJF126" s="304"/>
      <c r="FJG126" s="304"/>
      <c r="FJH126" s="304"/>
      <c r="FJI126" s="304"/>
      <c r="FJJ126" s="304"/>
      <c r="FJK126" s="304"/>
      <c r="FJL126" s="304"/>
      <c r="FJM126" s="304"/>
      <c r="FJN126" s="304"/>
      <c r="FJO126" s="304"/>
      <c r="FJP126" s="304"/>
      <c r="FJQ126" s="304"/>
      <c r="FJR126" s="304"/>
      <c r="FJS126" s="304"/>
      <c r="FJT126" s="304"/>
      <c r="FJU126" s="304"/>
      <c r="FJV126" s="304"/>
      <c r="FJW126" s="304"/>
      <c r="FJX126" s="304"/>
      <c r="FJY126" s="304"/>
      <c r="FJZ126" s="304"/>
      <c r="FKA126" s="304"/>
      <c r="FKB126" s="304"/>
      <c r="FKC126" s="304"/>
      <c r="FKD126" s="304"/>
      <c r="FKE126" s="304"/>
      <c r="FKF126" s="304"/>
      <c r="FKG126" s="304"/>
      <c r="FKH126" s="304"/>
      <c r="FKI126" s="304"/>
      <c r="FKJ126" s="304"/>
      <c r="FKK126" s="304"/>
      <c r="FKL126" s="304"/>
      <c r="FKM126" s="304"/>
      <c r="FKN126" s="304"/>
      <c r="FKO126" s="304"/>
      <c r="FKP126" s="304"/>
      <c r="FKQ126" s="304"/>
      <c r="FKR126" s="304"/>
      <c r="FKS126" s="304"/>
      <c r="FKT126" s="304"/>
      <c r="FKU126" s="304"/>
      <c r="FKV126" s="304"/>
      <c r="FKW126" s="304"/>
      <c r="FKX126" s="304"/>
      <c r="FKY126" s="304"/>
      <c r="FKZ126" s="304"/>
      <c r="FLA126" s="304"/>
      <c r="FLB126" s="304"/>
      <c r="FLC126" s="304"/>
      <c r="FLD126" s="304"/>
      <c r="FLE126" s="304"/>
      <c r="FLF126" s="304"/>
      <c r="FLG126" s="304"/>
      <c r="FLH126" s="304"/>
      <c r="FLI126" s="304"/>
      <c r="FLJ126" s="304"/>
      <c r="FLK126" s="304"/>
      <c r="FLL126" s="304"/>
      <c r="FLM126" s="304"/>
      <c r="FLN126" s="304"/>
      <c r="FLO126" s="304"/>
      <c r="FLP126" s="304"/>
      <c r="FLQ126" s="304"/>
      <c r="FLR126" s="304"/>
      <c r="FLS126" s="304"/>
      <c r="FLT126" s="304"/>
      <c r="FLU126" s="304"/>
      <c r="FLV126" s="304"/>
      <c r="FLW126" s="304"/>
      <c r="FLX126" s="304"/>
      <c r="FLY126" s="304"/>
      <c r="FLZ126" s="304"/>
      <c r="FMA126" s="304"/>
      <c r="FMB126" s="304"/>
      <c r="FMC126" s="304"/>
      <c r="FMD126" s="304"/>
      <c r="FME126" s="304"/>
      <c r="FMF126" s="304"/>
      <c r="FMG126" s="304"/>
      <c r="FMH126" s="304"/>
      <c r="FMI126" s="304"/>
      <c r="FMJ126" s="304"/>
      <c r="FMK126" s="304"/>
      <c r="FML126" s="304"/>
      <c r="FMM126" s="304"/>
      <c r="FMN126" s="304"/>
      <c r="FMO126" s="304"/>
      <c r="FMP126" s="304"/>
      <c r="FMQ126" s="304"/>
      <c r="FMR126" s="304"/>
      <c r="FMS126" s="304"/>
      <c r="FMT126" s="304"/>
      <c r="FMU126" s="304"/>
      <c r="FMV126" s="304"/>
      <c r="FMW126" s="304"/>
      <c r="FMX126" s="304"/>
      <c r="FMY126" s="304"/>
      <c r="FMZ126" s="304"/>
      <c r="FNA126" s="304"/>
      <c r="FNB126" s="304"/>
      <c r="FNC126" s="304"/>
      <c r="FND126" s="304"/>
      <c r="FNE126" s="304"/>
      <c r="FNF126" s="304"/>
      <c r="FNG126" s="304"/>
      <c r="FNH126" s="304"/>
      <c r="FNI126" s="304"/>
      <c r="FNJ126" s="304"/>
      <c r="FNK126" s="304"/>
      <c r="FNL126" s="304"/>
      <c r="FNM126" s="304"/>
      <c r="FNN126" s="304"/>
      <c r="FNO126" s="304"/>
      <c r="FNP126" s="304"/>
      <c r="FNQ126" s="304"/>
      <c r="FNR126" s="304"/>
      <c r="FNS126" s="304"/>
      <c r="FNT126" s="304"/>
      <c r="FNU126" s="304"/>
      <c r="FNV126" s="304"/>
      <c r="FNW126" s="304"/>
      <c r="FNX126" s="304"/>
      <c r="FNY126" s="304"/>
      <c r="FNZ126" s="304"/>
      <c r="FOA126" s="304"/>
      <c r="FOB126" s="304"/>
      <c r="FOC126" s="304"/>
      <c r="FOD126" s="304"/>
      <c r="FOE126" s="304"/>
      <c r="FOF126" s="304"/>
      <c r="FOG126" s="304"/>
      <c r="FOH126" s="304"/>
      <c r="FOI126" s="304"/>
      <c r="FOJ126" s="304"/>
      <c r="FOK126" s="304"/>
      <c r="FOL126" s="304"/>
      <c r="FOM126" s="304"/>
      <c r="FON126" s="304"/>
      <c r="FOO126" s="304"/>
      <c r="FOP126" s="304"/>
      <c r="FOQ126" s="304"/>
      <c r="FOR126" s="304"/>
      <c r="FOS126" s="304"/>
      <c r="FOT126" s="304"/>
      <c r="FOU126" s="304"/>
      <c r="FOV126" s="304"/>
      <c r="FOW126" s="304"/>
      <c r="FOX126" s="304"/>
      <c r="FOY126" s="304"/>
      <c r="FOZ126" s="304"/>
      <c r="FPA126" s="304"/>
      <c r="FPB126" s="304"/>
      <c r="FPC126" s="304"/>
      <c r="FPD126" s="304"/>
      <c r="FPE126" s="304"/>
      <c r="FPF126" s="304"/>
      <c r="FPG126" s="304"/>
      <c r="FPH126" s="304"/>
      <c r="FPI126" s="304"/>
      <c r="FPJ126" s="304"/>
      <c r="FPK126" s="304"/>
      <c r="FPL126" s="304"/>
      <c r="FPM126" s="304"/>
      <c r="FPN126" s="304"/>
      <c r="FPO126" s="304"/>
      <c r="FPP126" s="304"/>
      <c r="FPQ126" s="304"/>
      <c r="FPR126" s="304"/>
      <c r="FPS126" s="304"/>
      <c r="FPT126" s="304"/>
      <c r="FPU126" s="304"/>
      <c r="FPV126" s="304"/>
      <c r="FPW126" s="304"/>
      <c r="FPX126" s="304"/>
      <c r="FPY126" s="304"/>
      <c r="FPZ126" s="304"/>
      <c r="FQA126" s="304"/>
      <c r="FQB126" s="304"/>
      <c r="FQC126" s="304"/>
      <c r="FQD126" s="304"/>
      <c r="FQE126" s="304"/>
      <c r="FQF126" s="304"/>
      <c r="FQG126" s="304"/>
      <c r="FQH126" s="304"/>
      <c r="FQI126" s="304"/>
      <c r="FQJ126" s="304"/>
      <c r="FQK126" s="304"/>
      <c r="FQL126" s="304"/>
      <c r="FQM126" s="304"/>
      <c r="FQN126" s="304"/>
      <c r="FQO126" s="304"/>
      <c r="FQP126" s="304"/>
      <c r="FQQ126" s="304"/>
      <c r="FQR126" s="304"/>
      <c r="FQS126" s="304"/>
      <c r="FQT126" s="304"/>
      <c r="FQU126" s="304"/>
      <c r="FQV126" s="304"/>
      <c r="FQW126" s="304"/>
      <c r="FQX126" s="304"/>
      <c r="FQY126" s="304"/>
      <c r="FQZ126" s="304"/>
      <c r="FRA126" s="304"/>
      <c r="FRB126" s="304"/>
      <c r="FRC126" s="304"/>
      <c r="FRD126" s="304"/>
      <c r="FRE126" s="304"/>
      <c r="FRF126" s="304"/>
      <c r="FRG126" s="304"/>
      <c r="FRH126" s="304"/>
      <c r="FRI126" s="304"/>
      <c r="FRJ126" s="304"/>
      <c r="FRK126" s="304"/>
      <c r="FRL126" s="304"/>
      <c r="FRM126" s="304"/>
      <c r="FRN126" s="304"/>
      <c r="FRO126" s="304"/>
      <c r="FRP126" s="304"/>
      <c r="FRQ126" s="304"/>
      <c r="FRR126" s="304"/>
      <c r="FRS126" s="304"/>
      <c r="FRT126" s="304"/>
      <c r="FRU126" s="304"/>
      <c r="FRV126" s="304"/>
      <c r="FRW126" s="304"/>
      <c r="FRX126" s="304"/>
      <c r="FRY126" s="304"/>
      <c r="FRZ126" s="304"/>
      <c r="FSA126" s="304"/>
      <c r="FSB126" s="304"/>
      <c r="FSC126" s="304"/>
      <c r="FSD126" s="304"/>
      <c r="FSE126" s="304"/>
      <c r="FSF126" s="304"/>
      <c r="FSG126" s="304"/>
      <c r="FSH126" s="304"/>
      <c r="FSI126" s="304"/>
      <c r="FSJ126" s="304"/>
      <c r="FSK126" s="304"/>
      <c r="FSL126" s="304"/>
      <c r="FSM126" s="304"/>
      <c r="FSN126" s="304"/>
      <c r="FSO126" s="304"/>
      <c r="FSP126" s="304"/>
      <c r="FSQ126" s="304"/>
      <c r="FSR126" s="304"/>
      <c r="FSS126" s="304"/>
      <c r="FST126" s="304"/>
      <c r="FSU126" s="304"/>
      <c r="FSV126" s="304"/>
      <c r="FSW126" s="304"/>
      <c r="FSX126" s="304"/>
      <c r="FSY126" s="304"/>
      <c r="FSZ126" s="304"/>
      <c r="FTA126" s="304"/>
      <c r="FTB126" s="304"/>
      <c r="FTC126" s="304"/>
      <c r="FTD126" s="304"/>
      <c r="FTE126" s="304"/>
      <c r="FTF126" s="304"/>
      <c r="FTG126" s="304"/>
      <c r="FTH126" s="304"/>
      <c r="FTI126" s="304"/>
      <c r="FTJ126" s="304"/>
      <c r="FTK126" s="304"/>
      <c r="FTL126" s="304"/>
      <c r="FTM126" s="304"/>
      <c r="FTN126" s="304"/>
      <c r="FTO126" s="304"/>
      <c r="FTP126" s="304"/>
      <c r="FTQ126" s="304"/>
      <c r="FTR126" s="304"/>
      <c r="FTS126" s="304"/>
      <c r="FTT126" s="304"/>
      <c r="FTU126" s="304"/>
      <c r="FTV126" s="304"/>
      <c r="FTW126" s="304"/>
      <c r="FTX126" s="304"/>
      <c r="FTY126" s="304"/>
      <c r="FTZ126" s="304"/>
      <c r="FUA126" s="304"/>
      <c r="FUB126" s="304"/>
      <c r="FUC126" s="304"/>
      <c r="FUD126" s="304"/>
      <c r="FUE126" s="304"/>
      <c r="FUF126" s="304"/>
      <c r="FUG126" s="304"/>
      <c r="FUH126" s="304"/>
      <c r="FUI126" s="304"/>
      <c r="FUJ126" s="304"/>
      <c r="FUK126" s="304"/>
      <c r="FUL126" s="304"/>
      <c r="FUM126" s="304"/>
      <c r="FUN126" s="304"/>
      <c r="FUO126" s="304"/>
      <c r="FUP126" s="304"/>
      <c r="FUQ126" s="304"/>
      <c r="FUR126" s="304"/>
      <c r="FUS126" s="304"/>
      <c r="FUT126" s="304"/>
      <c r="FUU126" s="304"/>
      <c r="FUV126" s="304"/>
      <c r="FUW126" s="304"/>
      <c r="FUX126" s="304"/>
      <c r="FUY126" s="304"/>
      <c r="FUZ126" s="304"/>
      <c r="FVA126" s="304"/>
      <c r="FVB126" s="304"/>
      <c r="FVC126" s="304"/>
      <c r="FVD126" s="304"/>
      <c r="FVE126" s="304"/>
      <c r="FVF126" s="304"/>
      <c r="FVG126" s="304"/>
      <c r="FVH126" s="304"/>
      <c r="FVI126" s="304"/>
      <c r="FVJ126" s="304"/>
      <c r="FVK126" s="304"/>
      <c r="FVL126" s="304"/>
      <c r="FVM126" s="304"/>
      <c r="FVN126" s="304"/>
      <c r="FVO126" s="304"/>
      <c r="FVP126" s="304"/>
      <c r="FVQ126" s="304"/>
      <c r="FVR126" s="304"/>
      <c r="FVS126" s="304"/>
      <c r="FVT126" s="304"/>
      <c r="FVU126" s="304"/>
      <c r="FVV126" s="304"/>
      <c r="FVW126" s="304"/>
      <c r="FVX126" s="304"/>
      <c r="FVY126" s="304"/>
      <c r="FVZ126" s="304"/>
      <c r="FWA126" s="304"/>
      <c r="FWB126" s="304"/>
      <c r="FWC126" s="304"/>
      <c r="FWD126" s="304"/>
      <c r="FWE126" s="304"/>
      <c r="FWF126" s="304"/>
      <c r="FWG126" s="304"/>
      <c r="FWH126" s="304"/>
      <c r="FWI126" s="304"/>
      <c r="FWJ126" s="304"/>
      <c r="FWK126" s="304"/>
      <c r="FWL126" s="304"/>
      <c r="FWM126" s="304"/>
      <c r="FWN126" s="304"/>
      <c r="FWO126" s="304"/>
      <c r="FWP126" s="304"/>
      <c r="FWQ126" s="304"/>
      <c r="FWR126" s="304"/>
      <c r="FWS126" s="304"/>
      <c r="FWT126" s="304"/>
      <c r="FWU126" s="304"/>
      <c r="FWV126" s="304"/>
      <c r="FWW126" s="304"/>
      <c r="FWX126" s="304"/>
      <c r="FWY126" s="304"/>
      <c r="FWZ126" s="304"/>
      <c r="FXA126" s="304"/>
      <c r="FXB126" s="304"/>
      <c r="FXC126" s="304"/>
      <c r="FXD126" s="304"/>
      <c r="FXE126" s="304"/>
      <c r="FXF126" s="304"/>
      <c r="FXG126" s="304"/>
      <c r="FXH126" s="304"/>
      <c r="FXI126" s="304"/>
      <c r="FXJ126" s="304"/>
      <c r="FXK126" s="304"/>
      <c r="FXL126" s="304"/>
      <c r="FXM126" s="304"/>
      <c r="FXN126" s="304"/>
      <c r="FXO126" s="304"/>
      <c r="FXP126" s="304"/>
      <c r="FXQ126" s="304"/>
      <c r="FXR126" s="304"/>
      <c r="FXS126" s="304"/>
      <c r="FXT126" s="304"/>
      <c r="FXU126" s="304"/>
      <c r="FXV126" s="304"/>
      <c r="FXW126" s="304"/>
      <c r="FXX126" s="304"/>
      <c r="FXY126" s="304"/>
      <c r="FXZ126" s="304"/>
      <c r="FYA126" s="304"/>
      <c r="FYB126" s="304"/>
      <c r="FYC126" s="304"/>
      <c r="FYD126" s="304"/>
      <c r="FYE126" s="304"/>
      <c r="FYF126" s="304"/>
      <c r="FYG126" s="304"/>
      <c r="FYH126" s="304"/>
      <c r="FYI126" s="304"/>
      <c r="FYJ126" s="304"/>
      <c r="FYK126" s="304"/>
      <c r="FYL126" s="304"/>
      <c r="FYM126" s="304"/>
      <c r="FYN126" s="304"/>
      <c r="FYO126" s="304"/>
      <c r="FYP126" s="304"/>
      <c r="FYQ126" s="304"/>
      <c r="FYR126" s="304"/>
      <c r="FYS126" s="304"/>
      <c r="FYT126" s="304"/>
      <c r="FYU126" s="304"/>
      <c r="FYV126" s="304"/>
      <c r="FYW126" s="304"/>
      <c r="FYX126" s="304"/>
      <c r="FYY126" s="304"/>
      <c r="FYZ126" s="304"/>
      <c r="FZA126" s="304"/>
      <c r="FZB126" s="304"/>
      <c r="FZC126" s="304"/>
      <c r="FZD126" s="304"/>
      <c r="FZE126" s="304"/>
      <c r="FZF126" s="304"/>
      <c r="FZG126" s="304"/>
      <c r="FZH126" s="304"/>
      <c r="FZI126" s="304"/>
      <c r="FZJ126" s="304"/>
      <c r="FZK126" s="304"/>
      <c r="FZL126" s="304"/>
      <c r="FZM126" s="304"/>
      <c r="FZN126" s="304"/>
      <c r="FZO126" s="304"/>
      <c r="FZP126" s="304"/>
      <c r="FZQ126" s="304"/>
      <c r="FZR126" s="304"/>
      <c r="FZS126" s="304"/>
      <c r="FZT126" s="304"/>
      <c r="FZU126" s="304"/>
      <c r="FZV126" s="304"/>
      <c r="FZW126" s="304"/>
      <c r="FZX126" s="304"/>
      <c r="FZY126" s="304"/>
      <c r="FZZ126" s="304"/>
      <c r="GAA126" s="304"/>
      <c r="GAB126" s="304"/>
      <c r="GAC126" s="304"/>
      <c r="GAD126" s="304"/>
      <c r="GAE126" s="304"/>
      <c r="GAF126" s="304"/>
      <c r="GAG126" s="304"/>
      <c r="GAH126" s="304"/>
      <c r="GAI126" s="304"/>
      <c r="GAJ126" s="304"/>
      <c r="GAK126" s="304"/>
      <c r="GAL126" s="304"/>
      <c r="GAM126" s="304"/>
      <c r="GAN126" s="304"/>
      <c r="GAO126" s="304"/>
      <c r="GAP126" s="304"/>
      <c r="GAQ126" s="304"/>
      <c r="GAR126" s="304"/>
      <c r="GAS126" s="304"/>
      <c r="GAT126" s="304"/>
      <c r="GAU126" s="304"/>
      <c r="GAV126" s="304"/>
      <c r="GAW126" s="304"/>
      <c r="GAX126" s="304"/>
      <c r="GAY126" s="304"/>
      <c r="GAZ126" s="304"/>
      <c r="GBA126" s="304"/>
      <c r="GBB126" s="304"/>
      <c r="GBC126" s="304"/>
      <c r="GBD126" s="304"/>
      <c r="GBE126" s="304"/>
      <c r="GBF126" s="304"/>
      <c r="GBG126" s="304"/>
      <c r="GBH126" s="304"/>
      <c r="GBI126" s="304"/>
      <c r="GBJ126" s="304"/>
      <c r="GBK126" s="304"/>
      <c r="GBL126" s="304"/>
      <c r="GBM126" s="304"/>
      <c r="GBN126" s="304"/>
      <c r="GBO126" s="304"/>
      <c r="GBP126" s="304"/>
      <c r="GBQ126" s="304"/>
      <c r="GBR126" s="304"/>
      <c r="GBS126" s="304"/>
      <c r="GBT126" s="304"/>
      <c r="GBU126" s="304"/>
      <c r="GBV126" s="304"/>
      <c r="GBW126" s="304"/>
      <c r="GBX126" s="304"/>
      <c r="GBY126" s="304"/>
      <c r="GBZ126" s="304"/>
      <c r="GCA126" s="304"/>
      <c r="GCB126" s="304"/>
      <c r="GCC126" s="304"/>
      <c r="GCD126" s="304"/>
      <c r="GCE126" s="304"/>
      <c r="GCF126" s="304"/>
      <c r="GCG126" s="304"/>
      <c r="GCH126" s="304"/>
      <c r="GCI126" s="304"/>
      <c r="GCJ126" s="304"/>
      <c r="GCK126" s="304"/>
      <c r="GCL126" s="304"/>
      <c r="GCM126" s="304"/>
      <c r="GCN126" s="304"/>
      <c r="GCO126" s="304"/>
      <c r="GCP126" s="304"/>
      <c r="GCQ126" s="304"/>
      <c r="GCR126" s="304"/>
      <c r="GCS126" s="304"/>
      <c r="GCT126" s="304"/>
      <c r="GCU126" s="304"/>
      <c r="GCV126" s="304"/>
      <c r="GCW126" s="304"/>
      <c r="GCX126" s="304"/>
      <c r="GCY126" s="304"/>
      <c r="GCZ126" s="304"/>
      <c r="GDA126" s="304"/>
      <c r="GDB126" s="304"/>
      <c r="GDC126" s="304"/>
      <c r="GDD126" s="304"/>
      <c r="GDE126" s="304"/>
      <c r="GDF126" s="304"/>
      <c r="GDG126" s="304"/>
      <c r="GDH126" s="304"/>
      <c r="GDI126" s="304"/>
      <c r="GDJ126" s="304"/>
      <c r="GDK126" s="304"/>
      <c r="GDL126" s="304"/>
      <c r="GDM126" s="304"/>
      <c r="GDN126" s="304"/>
      <c r="GDO126" s="304"/>
      <c r="GDP126" s="304"/>
      <c r="GDQ126" s="304"/>
      <c r="GDR126" s="304"/>
      <c r="GDS126" s="304"/>
      <c r="GDT126" s="304"/>
      <c r="GDU126" s="304"/>
      <c r="GDV126" s="304"/>
      <c r="GDW126" s="304"/>
      <c r="GDX126" s="304"/>
      <c r="GDY126" s="304"/>
      <c r="GDZ126" s="304"/>
      <c r="GEA126" s="304"/>
      <c r="GEB126" s="304"/>
      <c r="GEC126" s="304"/>
      <c r="GED126" s="304"/>
      <c r="GEE126" s="304"/>
      <c r="GEF126" s="304"/>
      <c r="GEG126" s="304"/>
      <c r="GEH126" s="304"/>
      <c r="GEI126" s="304"/>
      <c r="GEJ126" s="304"/>
      <c r="GEK126" s="304"/>
      <c r="GEL126" s="304"/>
      <c r="GEM126" s="304"/>
      <c r="GEN126" s="304"/>
      <c r="GEO126" s="304"/>
      <c r="GEP126" s="304"/>
      <c r="GEQ126" s="304"/>
      <c r="GER126" s="304"/>
      <c r="GES126" s="304"/>
      <c r="GET126" s="304"/>
      <c r="GEU126" s="304"/>
      <c r="GEV126" s="304"/>
      <c r="GEW126" s="304"/>
      <c r="GEX126" s="304"/>
      <c r="GEY126" s="304"/>
      <c r="GEZ126" s="304"/>
      <c r="GFA126" s="304"/>
      <c r="GFB126" s="304"/>
      <c r="GFC126" s="304"/>
      <c r="GFD126" s="304"/>
      <c r="GFE126" s="304"/>
      <c r="GFF126" s="304"/>
      <c r="GFG126" s="304"/>
      <c r="GFH126" s="304"/>
      <c r="GFI126" s="304"/>
      <c r="GFJ126" s="304"/>
      <c r="GFK126" s="304"/>
      <c r="GFL126" s="304"/>
      <c r="GFM126" s="304"/>
      <c r="GFN126" s="304"/>
      <c r="GFO126" s="304"/>
      <c r="GFP126" s="304"/>
      <c r="GFQ126" s="304"/>
      <c r="GFR126" s="304"/>
      <c r="GFS126" s="304"/>
      <c r="GFT126" s="304"/>
      <c r="GFU126" s="304"/>
      <c r="GFV126" s="304"/>
      <c r="GFW126" s="304"/>
      <c r="GFX126" s="304"/>
      <c r="GFY126" s="304"/>
      <c r="GFZ126" s="304"/>
      <c r="GGA126" s="304"/>
      <c r="GGB126" s="304"/>
      <c r="GGC126" s="304"/>
      <c r="GGD126" s="304"/>
      <c r="GGE126" s="304"/>
      <c r="GGF126" s="304"/>
      <c r="GGG126" s="304"/>
      <c r="GGH126" s="304"/>
      <c r="GGI126" s="304"/>
      <c r="GGJ126" s="304"/>
      <c r="GGK126" s="304"/>
      <c r="GGL126" s="304"/>
      <c r="GGM126" s="304"/>
      <c r="GGN126" s="304"/>
      <c r="GGO126" s="304"/>
      <c r="GGP126" s="304"/>
      <c r="GGQ126" s="304"/>
      <c r="GGR126" s="304"/>
      <c r="GGS126" s="304"/>
      <c r="GGT126" s="304"/>
      <c r="GGU126" s="304"/>
      <c r="GGV126" s="304"/>
      <c r="GGW126" s="304"/>
      <c r="GGX126" s="304"/>
      <c r="GGY126" s="304"/>
      <c r="GGZ126" s="304"/>
      <c r="GHA126" s="304"/>
      <c r="GHB126" s="304"/>
      <c r="GHC126" s="304"/>
      <c r="GHD126" s="304"/>
      <c r="GHE126" s="304"/>
      <c r="GHF126" s="304"/>
      <c r="GHG126" s="304"/>
      <c r="GHH126" s="304"/>
      <c r="GHI126" s="304"/>
      <c r="GHJ126" s="304"/>
      <c r="GHK126" s="304"/>
      <c r="GHL126" s="304"/>
      <c r="GHM126" s="304"/>
      <c r="GHN126" s="304"/>
      <c r="GHO126" s="304"/>
      <c r="GHP126" s="304"/>
      <c r="GHQ126" s="304"/>
      <c r="GHR126" s="304"/>
      <c r="GHS126" s="304"/>
      <c r="GHT126" s="304"/>
      <c r="GHU126" s="304"/>
      <c r="GHV126" s="304"/>
      <c r="GHW126" s="304"/>
      <c r="GHX126" s="304"/>
      <c r="GHY126" s="304"/>
      <c r="GHZ126" s="304"/>
      <c r="GIA126" s="304"/>
      <c r="GIB126" s="304"/>
      <c r="GIC126" s="304"/>
      <c r="GID126" s="304"/>
      <c r="GIE126" s="304"/>
      <c r="GIF126" s="304"/>
      <c r="GIG126" s="304"/>
      <c r="GIH126" s="304"/>
      <c r="GII126" s="304"/>
      <c r="GIJ126" s="304"/>
      <c r="GIK126" s="304"/>
      <c r="GIL126" s="304"/>
      <c r="GIM126" s="304"/>
      <c r="GIN126" s="304"/>
      <c r="GIO126" s="304"/>
      <c r="GIP126" s="304"/>
      <c r="GIQ126" s="304"/>
      <c r="GIR126" s="304"/>
      <c r="GIS126" s="304"/>
      <c r="GIT126" s="304"/>
      <c r="GIU126" s="304"/>
      <c r="GIV126" s="304"/>
      <c r="GIW126" s="304"/>
      <c r="GIX126" s="304"/>
      <c r="GIY126" s="304"/>
      <c r="GIZ126" s="304"/>
      <c r="GJA126" s="304"/>
      <c r="GJB126" s="304"/>
      <c r="GJC126" s="304"/>
      <c r="GJD126" s="304"/>
      <c r="GJE126" s="304"/>
      <c r="GJF126" s="304"/>
      <c r="GJG126" s="304"/>
      <c r="GJH126" s="304"/>
      <c r="GJI126" s="304"/>
      <c r="GJJ126" s="304"/>
      <c r="GJK126" s="304"/>
      <c r="GJL126" s="304"/>
      <c r="GJM126" s="304"/>
      <c r="GJN126" s="304"/>
      <c r="GJO126" s="304"/>
      <c r="GJP126" s="304"/>
      <c r="GJQ126" s="304"/>
      <c r="GJR126" s="304"/>
      <c r="GJS126" s="304"/>
      <c r="GJT126" s="304"/>
      <c r="GJU126" s="304"/>
      <c r="GJV126" s="304"/>
      <c r="GJW126" s="304"/>
      <c r="GJX126" s="304"/>
      <c r="GJY126" s="304"/>
      <c r="GJZ126" s="304"/>
      <c r="GKA126" s="304"/>
      <c r="GKB126" s="304"/>
      <c r="GKC126" s="304"/>
      <c r="GKD126" s="304"/>
      <c r="GKE126" s="304"/>
      <c r="GKF126" s="304"/>
      <c r="GKG126" s="304"/>
      <c r="GKH126" s="304"/>
      <c r="GKI126" s="304"/>
      <c r="GKJ126" s="304"/>
      <c r="GKK126" s="304"/>
      <c r="GKL126" s="304"/>
      <c r="GKM126" s="304"/>
      <c r="GKN126" s="304"/>
      <c r="GKO126" s="304"/>
      <c r="GKP126" s="304"/>
      <c r="GKQ126" s="304"/>
      <c r="GKR126" s="304"/>
      <c r="GKS126" s="304"/>
      <c r="GKT126" s="304"/>
      <c r="GKU126" s="304"/>
      <c r="GKV126" s="304"/>
      <c r="GKW126" s="304"/>
      <c r="GKX126" s="304"/>
      <c r="GKY126" s="304"/>
      <c r="GKZ126" s="304"/>
      <c r="GLA126" s="304"/>
      <c r="GLB126" s="304"/>
      <c r="GLC126" s="304"/>
      <c r="GLD126" s="304"/>
      <c r="GLE126" s="304"/>
      <c r="GLF126" s="304"/>
      <c r="GLG126" s="304"/>
      <c r="GLH126" s="304"/>
      <c r="GLI126" s="304"/>
      <c r="GLJ126" s="304"/>
      <c r="GLK126" s="304"/>
      <c r="GLL126" s="304"/>
      <c r="GLM126" s="304"/>
      <c r="GLN126" s="304"/>
      <c r="GLO126" s="304"/>
      <c r="GLP126" s="304"/>
      <c r="GLQ126" s="304"/>
      <c r="GLR126" s="304"/>
      <c r="GLS126" s="304"/>
      <c r="GLT126" s="304"/>
      <c r="GLU126" s="304"/>
      <c r="GLV126" s="304"/>
      <c r="GLW126" s="304"/>
      <c r="GLX126" s="304"/>
      <c r="GLY126" s="304"/>
      <c r="GLZ126" s="304"/>
      <c r="GMA126" s="304"/>
      <c r="GMB126" s="304"/>
      <c r="GMC126" s="304"/>
      <c r="GMD126" s="304"/>
      <c r="GME126" s="304"/>
      <c r="GMF126" s="304"/>
      <c r="GMG126" s="304"/>
      <c r="GMH126" s="304"/>
      <c r="GMI126" s="304"/>
      <c r="GMJ126" s="304"/>
      <c r="GMK126" s="304"/>
      <c r="GML126" s="304"/>
      <c r="GMM126" s="304"/>
      <c r="GMN126" s="304"/>
      <c r="GMO126" s="304"/>
      <c r="GMP126" s="304"/>
      <c r="GMQ126" s="304"/>
      <c r="GMR126" s="304"/>
      <c r="GMS126" s="304"/>
      <c r="GMT126" s="304"/>
      <c r="GMU126" s="304"/>
      <c r="GMV126" s="304"/>
      <c r="GMW126" s="304"/>
      <c r="GMX126" s="304"/>
      <c r="GMY126" s="304"/>
      <c r="GMZ126" s="304"/>
      <c r="GNA126" s="304"/>
      <c r="GNB126" s="304"/>
      <c r="GNC126" s="304"/>
      <c r="GND126" s="304"/>
      <c r="GNE126" s="304"/>
      <c r="GNF126" s="304"/>
      <c r="GNG126" s="304"/>
      <c r="GNH126" s="304"/>
      <c r="GNI126" s="304"/>
      <c r="GNJ126" s="304"/>
      <c r="GNK126" s="304"/>
      <c r="GNL126" s="304"/>
      <c r="GNM126" s="304"/>
      <c r="GNN126" s="304"/>
      <c r="GNO126" s="304"/>
      <c r="GNP126" s="304"/>
      <c r="GNQ126" s="304"/>
      <c r="GNR126" s="304"/>
      <c r="GNS126" s="304"/>
      <c r="GNT126" s="304"/>
      <c r="GNU126" s="304"/>
      <c r="GNV126" s="304"/>
      <c r="GNW126" s="304"/>
      <c r="GNX126" s="304"/>
      <c r="GNY126" s="304"/>
      <c r="GNZ126" s="304"/>
      <c r="GOA126" s="304"/>
      <c r="GOB126" s="304"/>
      <c r="GOC126" s="304"/>
      <c r="GOD126" s="304"/>
      <c r="GOE126" s="304"/>
      <c r="GOF126" s="304"/>
      <c r="GOG126" s="304"/>
      <c r="GOH126" s="304"/>
      <c r="GOI126" s="304"/>
      <c r="GOJ126" s="304"/>
      <c r="GOK126" s="304"/>
      <c r="GOL126" s="304"/>
      <c r="GOM126" s="304"/>
      <c r="GON126" s="304"/>
      <c r="GOO126" s="304"/>
      <c r="GOP126" s="304"/>
      <c r="GOQ126" s="304"/>
      <c r="GOR126" s="304"/>
      <c r="GOS126" s="304"/>
      <c r="GOT126" s="304"/>
      <c r="GOU126" s="304"/>
      <c r="GOV126" s="304"/>
      <c r="GOW126" s="304"/>
      <c r="GOX126" s="304"/>
      <c r="GOY126" s="304"/>
      <c r="GOZ126" s="304"/>
      <c r="GPA126" s="304"/>
      <c r="GPB126" s="304"/>
      <c r="GPC126" s="304"/>
      <c r="GPD126" s="304"/>
      <c r="GPE126" s="304"/>
      <c r="GPF126" s="304"/>
      <c r="GPG126" s="304"/>
      <c r="GPH126" s="304"/>
      <c r="GPI126" s="304"/>
      <c r="GPJ126" s="304"/>
      <c r="GPK126" s="304"/>
      <c r="GPL126" s="304"/>
      <c r="GPM126" s="304"/>
      <c r="GPN126" s="304"/>
      <c r="GPO126" s="304"/>
      <c r="GPP126" s="304"/>
      <c r="GPQ126" s="304"/>
      <c r="GPR126" s="304"/>
      <c r="GPS126" s="304"/>
      <c r="GPT126" s="304"/>
      <c r="GPU126" s="304"/>
      <c r="GPV126" s="304"/>
      <c r="GPW126" s="304"/>
      <c r="GPX126" s="304"/>
      <c r="GPY126" s="304"/>
      <c r="GPZ126" s="304"/>
      <c r="GQA126" s="304"/>
      <c r="GQB126" s="304"/>
      <c r="GQC126" s="304"/>
      <c r="GQD126" s="304"/>
      <c r="GQE126" s="304"/>
      <c r="GQF126" s="304"/>
      <c r="GQG126" s="304"/>
      <c r="GQH126" s="304"/>
      <c r="GQI126" s="304"/>
      <c r="GQJ126" s="304"/>
      <c r="GQK126" s="304"/>
      <c r="GQL126" s="304"/>
      <c r="GQM126" s="304"/>
      <c r="GQN126" s="304"/>
      <c r="GQO126" s="304"/>
      <c r="GQP126" s="304"/>
      <c r="GQQ126" s="304"/>
      <c r="GQR126" s="304"/>
      <c r="GQS126" s="304"/>
      <c r="GQT126" s="304"/>
      <c r="GQU126" s="304"/>
      <c r="GQV126" s="304"/>
      <c r="GQW126" s="304"/>
      <c r="GQX126" s="304"/>
      <c r="GQY126" s="304"/>
      <c r="GQZ126" s="304"/>
      <c r="GRA126" s="304"/>
      <c r="GRB126" s="304"/>
      <c r="GRC126" s="304"/>
      <c r="GRD126" s="304"/>
      <c r="GRE126" s="304"/>
      <c r="GRF126" s="304"/>
      <c r="GRG126" s="304"/>
      <c r="GRH126" s="304"/>
      <c r="GRI126" s="304"/>
      <c r="GRJ126" s="304"/>
      <c r="GRK126" s="304"/>
      <c r="GRL126" s="304"/>
      <c r="GRM126" s="304"/>
      <c r="GRN126" s="304"/>
      <c r="GRO126" s="304"/>
      <c r="GRP126" s="304"/>
      <c r="GRQ126" s="304"/>
      <c r="GRR126" s="304"/>
      <c r="GRS126" s="304"/>
      <c r="GRT126" s="304"/>
      <c r="GRU126" s="304"/>
      <c r="GRV126" s="304"/>
      <c r="GRW126" s="304"/>
      <c r="GRX126" s="304"/>
      <c r="GRY126" s="304"/>
      <c r="GRZ126" s="304"/>
      <c r="GSA126" s="304"/>
      <c r="GSB126" s="304"/>
      <c r="GSC126" s="304"/>
      <c r="GSD126" s="304"/>
      <c r="GSE126" s="304"/>
      <c r="GSF126" s="304"/>
      <c r="GSG126" s="304"/>
      <c r="GSH126" s="304"/>
      <c r="GSI126" s="304"/>
      <c r="GSJ126" s="304"/>
      <c r="GSK126" s="304"/>
      <c r="GSL126" s="304"/>
      <c r="GSM126" s="304"/>
      <c r="GSN126" s="304"/>
      <c r="GSO126" s="304"/>
      <c r="GSP126" s="304"/>
      <c r="GSQ126" s="304"/>
      <c r="GSR126" s="304"/>
      <c r="GSS126" s="304"/>
      <c r="GST126" s="304"/>
      <c r="GSU126" s="304"/>
      <c r="GSV126" s="304"/>
      <c r="GSW126" s="304"/>
      <c r="GSX126" s="304"/>
      <c r="GSY126" s="304"/>
      <c r="GSZ126" s="304"/>
      <c r="GTA126" s="304"/>
      <c r="GTB126" s="304"/>
      <c r="GTC126" s="304"/>
      <c r="GTD126" s="304"/>
      <c r="GTE126" s="304"/>
      <c r="GTF126" s="304"/>
      <c r="GTG126" s="304"/>
      <c r="GTH126" s="304"/>
      <c r="GTI126" s="304"/>
      <c r="GTJ126" s="304"/>
      <c r="GTK126" s="304"/>
      <c r="GTL126" s="304"/>
      <c r="GTM126" s="304"/>
      <c r="GTN126" s="304"/>
      <c r="GTO126" s="304"/>
      <c r="GTP126" s="304"/>
      <c r="GTQ126" s="304"/>
      <c r="GTR126" s="304"/>
      <c r="GTS126" s="304"/>
      <c r="GTT126" s="304"/>
      <c r="GTU126" s="304"/>
      <c r="GTV126" s="304"/>
      <c r="GTW126" s="304"/>
      <c r="GTX126" s="304"/>
      <c r="GTY126" s="304"/>
      <c r="GTZ126" s="304"/>
      <c r="GUA126" s="304"/>
      <c r="GUB126" s="304"/>
      <c r="GUC126" s="304"/>
      <c r="GUD126" s="304"/>
      <c r="GUE126" s="304"/>
      <c r="GUF126" s="304"/>
      <c r="GUG126" s="304"/>
      <c r="GUH126" s="304"/>
      <c r="GUI126" s="304"/>
      <c r="GUJ126" s="304"/>
      <c r="GUK126" s="304"/>
      <c r="GUL126" s="304"/>
      <c r="GUM126" s="304"/>
      <c r="GUN126" s="304"/>
      <c r="GUO126" s="304"/>
      <c r="GUP126" s="304"/>
      <c r="GUQ126" s="304"/>
      <c r="GUR126" s="304"/>
      <c r="GUS126" s="304"/>
      <c r="GUT126" s="304"/>
      <c r="GUU126" s="304"/>
      <c r="GUV126" s="304"/>
      <c r="GUW126" s="304"/>
      <c r="GUX126" s="304"/>
      <c r="GUY126" s="304"/>
      <c r="GUZ126" s="304"/>
      <c r="GVA126" s="304"/>
      <c r="GVB126" s="304"/>
      <c r="GVC126" s="304"/>
      <c r="GVD126" s="304"/>
      <c r="GVE126" s="304"/>
      <c r="GVF126" s="304"/>
      <c r="GVG126" s="304"/>
      <c r="GVH126" s="304"/>
      <c r="GVI126" s="304"/>
      <c r="GVJ126" s="304"/>
      <c r="GVK126" s="304"/>
      <c r="GVL126" s="304"/>
      <c r="GVM126" s="304"/>
      <c r="GVN126" s="304"/>
      <c r="GVO126" s="304"/>
      <c r="GVP126" s="304"/>
      <c r="GVQ126" s="304"/>
      <c r="GVR126" s="304"/>
      <c r="GVS126" s="304"/>
      <c r="GVT126" s="304"/>
      <c r="GVU126" s="304"/>
      <c r="GVV126" s="304"/>
      <c r="GVW126" s="304"/>
      <c r="GVX126" s="304"/>
      <c r="GVY126" s="304"/>
      <c r="GVZ126" s="304"/>
      <c r="GWA126" s="304"/>
      <c r="GWB126" s="304"/>
      <c r="GWC126" s="304"/>
      <c r="GWD126" s="304"/>
      <c r="GWE126" s="304"/>
      <c r="GWF126" s="304"/>
      <c r="GWG126" s="304"/>
      <c r="GWH126" s="304"/>
      <c r="GWI126" s="304"/>
      <c r="GWJ126" s="304"/>
      <c r="GWK126" s="304"/>
      <c r="GWL126" s="304"/>
      <c r="GWM126" s="304"/>
      <c r="GWN126" s="304"/>
      <c r="GWO126" s="304"/>
      <c r="GWP126" s="304"/>
      <c r="GWQ126" s="304"/>
      <c r="GWR126" s="304"/>
      <c r="GWS126" s="304"/>
      <c r="GWT126" s="304"/>
      <c r="GWU126" s="304"/>
      <c r="GWV126" s="304"/>
      <c r="GWW126" s="304"/>
      <c r="GWX126" s="304"/>
      <c r="GWY126" s="304"/>
      <c r="GWZ126" s="304"/>
      <c r="GXA126" s="304"/>
      <c r="GXB126" s="304"/>
      <c r="GXC126" s="304"/>
      <c r="GXD126" s="304"/>
      <c r="GXE126" s="304"/>
      <c r="GXF126" s="304"/>
      <c r="GXG126" s="304"/>
      <c r="GXH126" s="304"/>
      <c r="GXI126" s="304"/>
      <c r="GXJ126" s="304"/>
      <c r="GXK126" s="304"/>
      <c r="GXL126" s="304"/>
      <c r="GXM126" s="304"/>
      <c r="GXN126" s="304"/>
      <c r="GXO126" s="304"/>
      <c r="GXP126" s="304"/>
      <c r="GXQ126" s="304"/>
      <c r="GXR126" s="304"/>
      <c r="GXS126" s="304"/>
      <c r="GXT126" s="304"/>
      <c r="GXU126" s="304"/>
      <c r="GXV126" s="304"/>
      <c r="GXW126" s="304"/>
      <c r="GXX126" s="304"/>
      <c r="GXY126" s="304"/>
      <c r="GXZ126" s="304"/>
      <c r="GYA126" s="304"/>
      <c r="GYB126" s="304"/>
      <c r="GYC126" s="304"/>
      <c r="GYD126" s="304"/>
      <c r="GYE126" s="304"/>
      <c r="GYF126" s="304"/>
      <c r="GYG126" s="304"/>
      <c r="GYH126" s="304"/>
      <c r="GYI126" s="304"/>
      <c r="GYJ126" s="304"/>
      <c r="GYK126" s="304"/>
      <c r="GYL126" s="304"/>
      <c r="GYM126" s="304"/>
      <c r="GYN126" s="304"/>
      <c r="GYO126" s="304"/>
      <c r="GYP126" s="304"/>
      <c r="GYQ126" s="304"/>
      <c r="GYR126" s="304"/>
      <c r="GYS126" s="304"/>
      <c r="GYT126" s="304"/>
      <c r="GYU126" s="304"/>
      <c r="GYV126" s="304"/>
      <c r="GYW126" s="304"/>
      <c r="GYX126" s="304"/>
      <c r="GYY126" s="304"/>
      <c r="GYZ126" s="304"/>
      <c r="GZA126" s="304"/>
      <c r="GZB126" s="304"/>
      <c r="GZC126" s="304"/>
      <c r="GZD126" s="304"/>
      <c r="GZE126" s="304"/>
      <c r="GZF126" s="304"/>
      <c r="GZG126" s="304"/>
      <c r="GZH126" s="304"/>
      <c r="GZI126" s="304"/>
      <c r="GZJ126" s="304"/>
      <c r="GZK126" s="304"/>
      <c r="GZL126" s="304"/>
      <c r="GZM126" s="304"/>
      <c r="GZN126" s="304"/>
      <c r="GZO126" s="304"/>
      <c r="GZP126" s="304"/>
      <c r="GZQ126" s="304"/>
      <c r="GZR126" s="304"/>
      <c r="GZS126" s="304"/>
      <c r="GZT126" s="304"/>
      <c r="GZU126" s="304"/>
      <c r="GZV126" s="304"/>
      <c r="GZW126" s="304"/>
      <c r="GZX126" s="304"/>
      <c r="GZY126" s="304"/>
      <c r="GZZ126" s="304"/>
      <c r="HAA126" s="304"/>
      <c r="HAB126" s="304"/>
      <c r="HAC126" s="304"/>
      <c r="HAD126" s="304"/>
      <c r="HAE126" s="304"/>
      <c r="HAF126" s="304"/>
      <c r="HAG126" s="304"/>
      <c r="HAH126" s="304"/>
      <c r="HAI126" s="304"/>
      <c r="HAJ126" s="304"/>
      <c r="HAK126" s="304"/>
      <c r="HAL126" s="304"/>
      <c r="HAM126" s="304"/>
      <c r="HAN126" s="304"/>
      <c r="HAO126" s="304"/>
      <c r="HAP126" s="304"/>
      <c r="HAQ126" s="304"/>
      <c r="HAR126" s="304"/>
      <c r="HAS126" s="304"/>
      <c r="HAT126" s="304"/>
      <c r="HAU126" s="304"/>
      <c r="HAV126" s="304"/>
      <c r="HAW126" s="304"/>
      <c r="HAX126" s="304"/>
      <c r="HAY126" s="304"/>
      <c r="HAZ126" s="304"/>
      <c r="HBA126" s="304"/>
      <c r="HBB126" s="304"/>
      <c r="HBC126" s="304"/>
      <c r="HBD126" s="304"/>
      <c r="HBE126" s="304"/>
      <c r="HBF126" s="304"/>
      <c r="HBG126" s="304"/>
      <c r="HBH126" s="304"/>
      <c r="HBI126" s="304"/>
      <c r="HBJ126" s="304"/>
      <c r="HBK126" s="304"/>
      <c r="HBL126" s="304"/>
      <c r="HBM126" s="304"/>
      <c r="HBN126" s="304"/>
      <c r="HBO126" s="304"/>
      <c r="HBP126" s="304"/>
      <c r="HBQ126" s="304"/>
      <c r="HBR126" s="304"/>
      <c r="HBS126" s="304"/>
      <c r="HBT126" s="304"/>
      <c r="HBU126" s="304"/>
      <c r="HBV126" s="304"/>
      <c r="HBW126" s="304"/>
      <c r="HBX126" s="304"/>
      <c r="HBY126" s="304"/>
      <c r="HBZ126" s="304"/>
      <c r="HCA126" s="304"/>
      <c r="HCB126" s="304"/>
      <c r="HCC126" s="304"/>
      <c r="HCD126" s="304"/>
      <c r="HCE126" s="304"/>
      <c r="HCF126" s="304"/>
      <c r="HCG126" s="304"/>
      <c r="HCH126" s="304"/>
      <c r="HCI126" s="304"/>
      <c r="HCJ126" s="304"/>
      <c r="HCK126" s="304"/>
      <c r="HCL126" s="304"/>
      <c r="HCM126" s="304"/>
      <c r="HCN126" s="304"/>
      <c r="HCO126" s="304"/>
      <c r="HCP126" s="304"/>
      <c r="HCQ126" s="304"/>
      <c r="HCR126" s="304"/>
      <c r="HCS126" s="304"/>
      <c r="HCT126" s="304"/>
      <c r="HCU126" s="304"/>
      <c r="HCV126" s="304"/>
      <c r="HCW126" s="304"/>
      <c r="HCX126" s="304"/>
      <c r="HCY126" s="304"/>
      <c r="HCZ126" s="304"/>
      <c r="HDA126" s="304"/>
      <c r="HDB126" s="304"/>
      <c r="HDC126" s="304"/>
      <c r="HDD126" s="304"/>
      <c r="HDE126" s="304"/>
      <c r="HDF126" s="304"/>
      <c r="HDG126" s="304"/>
      <c r="HDH126" s="304"/>
      <c r="HDI126" s="304"/>
      <c r="HDJ126" s="304"/>
      <c r="HDK126" s="304"/>
      <c r="HDL126" s="304"/>
      <c r="HDM126" s="304"/>
      <c r="HDN126" s="304"/>
      <c r="HDO126" s="304"/>
      <c r="HDP126" s="304"/>
      <c r="HDQ126" s="304"/>
      <c r="HDR126" s="304"/>
      <c r="HDS126" s="304"/>
      <c r="HDT126" s="304"/>
      <c r="HDU126" s="304"/>
      <c r="HDV126" s="304"/>
      <c r="HDW126" s="304"/>
      <c r="HDX126" s="304"/>
      <c r="HDY126" s="304"/>
      <c r="HDZ126" s="304"/>
      <c r="HEA126" s="304"/>
      <c r="HEB126" s="304"/>
      <c r="HEC126" s="304"/>
      <c r="HED126" s="304"/>
      <c r="HEE126" s="304"/>
      <c r="HEF126" s="304"/>
      <c r="HEG126" s="304"/>
      <c r="HEH126" s="304"/>
      <c r="HEI126" s="304"/>
      <c r="HEJ126" s="304"/>
      <c r="HEK126" s="304"/>
      <c r="HEL126" s="304"/>
      <c r="HEM126" s="304"/>
      <c r="HEN126" s="304"/>
      <c r="HEO126" s="304"/>
      <c r="HEP126" s="304"/>
      <c r="HEQ126" s="304"/>
      <c r="HER126" s="304"/>
      <c r="HES126" s="304"/>
      <c r="HET126" s="304"/>
      <c r="HEU126" s="304"/>
      <c r="HEV126" s="304"/>
      <c r="HEW126" s="304"/>
      <c r="HEX126" s="304"/>
      <c r="HEY126" s="304"/>
      <c r="HEZ126" s="304"/>
      <c r="HFA126" s="304"/>
      <c r="HFB126" s="304"/>
      <c r="HFC126" s="304"/>
      <c r="HFD126" s="304"/>
      <c r="HFE126" s="304"/>
      <c r="HFF126" s="304"/>
      <c r="HFG126" s="304"/>
      <c r="HFH126" s="304"/>
      <c r="HFI126" s="304"/>
      <c r="HFJ126" s="304"/>
      <c r="HFK126" s="304"/>
      <c r="HFL126" s="304"/>
      <c r="HFM126" s="304"/>
      <c r="HFN126" s="304"/>
      <c r="HFO126" s="304"/>
      <c r="HFP126" s="304"/>
      <c r="HFQ126" s="304"/>
      <c r="HFR126" s="304"/>
      <c r="HFS126" s="304"/>
      <c r="HFT126" s="304"/>
      <c r="HFU126" s="304"/>
      <c r="HFV126" s="304"/>
      <c r="HFW126" s="304"/>
      <c r="HFX126" s="304"/>
      <c r="HFY126" s="304"/>
      <c r="HFZ126" s="304"/>
      <c r="HGA126" s="304"/>
      <c r="HGB126" s="304"/>
      <c r="HGC126" s="304"/>
      <c r="HGD126" s="304"/>
      <c r="HGE126" s="304"/>
      <c r="HGF126" s="304"/>
      <c r="HGG126" s="304"/>
      <c r="HGH126" s="304"/>
      <c r="HGI126" s="304"/>
      <c r="HGJ126" s="304"/>
      <c r="HGK126" s="304"/>
      <c r="HGL126" s="304"/>
      <c r="HGM126" s="304"/>
      <c r="HGN126" s="304"/>
      <c r="HGO126" s="304"/>
      <c r="HGP126" s="304"/>
      <c r="HGQ126" s="304"/>
      <c r="HGR126" s="304"/>
      <c r="HGS126" s="304"/>
      <c r="HGT126" s="304"/>
      <c r="HGU126" s="304"/>
      <c r="HGV126" s="304"/>
      <c r="HGW126" s="304"/>
      <c r="HGX126" s="304"/>
      <c r="HGY126" s="304"/>
      <c r="HGZ126" s="304"/>
      <c r="HHA126" s="304"/>
      <c r="HHB126" s="304"/>
      <c r="HHC126" s="304"/>
      <c r="HHD126" s="304"/>
      <c r="HHE126" s="304"/>
      <c r="HHF126" s="304"/>
      <c r="HHG126" s="304"/>
      <c r="HHH126" s="304"/>
      <c r="HHI126" s="304"/>
      <c r="HHJ126" s="304"/>
      <c r="HHK126" s="304"/>
      <c r="HHL126" s="304"/>
      <c r="HHM126" s="304"/>
      <c r="HHN126" s="304"/>
      <c r="HHO126" s="304"/>
      <c r="HHP126" s="304"/>
      <c r="HHQ126" s="304"/>
      <c r="HHR126" s="304"/>
      <c r="HHS126" s="304"/>
      <c r="HHT126" s="304"/>
      <c r="HHU126" s="304"/>
      <c r="HHV126" s="304"/>
      <c r="HHW126" s="304"/>
      <c r="HHX126" s="304"/>
      <c r="HHY126" s="304"/>
      <c r="HHZ126" s="304"/>
      <c r="HIA126" s="304"/>
      <c r="HIB126" s="304"/>
      <c r="HIC126" s="304"/>
      <c r="HID126" s="304"/>
      <c r="HIE126" s="304"/>
      <c r="HIF126" s="304"/>
      <c r="HIG126" s="304"/>
      <c r="HIH126" s="304"/>
      <c r="HII126" s="304"/>
      <c r="HIJ126" s="304"/>
      <c r="HIK126" s="304"/>
      <c r="HIL126" s="304"/>
      <c r="HIM126" s="304"/>
      <c r="HIN126" s="304"/>
      <c r="HIO126" s="304"/>
      <c r="HIP126" s="304"/>
      <c r="HIQ126" s="304"/>
      <c r="HIR126" s="304"/>
      <c r="HIS126" s="304"/>
      <c r="HIT126" s="304"/>
      <c r="HIU126" s="304"/>
      <c r="HIV126" s="304"/>
      <c r="HIW126" s="304"/>
      <c r="HIX126" s="304"/>
      <c r="HIY126" s="304"/>
      <c r="HIZ126" s="304"/>
      <c r="HJA126" s="304"/>
      <c r="HJB126" s="304"/>
      <c r="HJC126" s="304"/>
      <c r="HJD126" s="304"/>
      <c r="HJE126" s="304"/>
      <c r="HJF126" s="304"/>
      <c r="HJG126" s="304"/>
      <c r="HJH126" s="304"/>
      <c r="HJI126" s="304"/>
      <c r="HJJ126" s="304"/>
      <c r="HJK126" s="304"/>
      <c r="HJL126" s="304"/>
      <c r="HJM126" s="304"/>
      <c r="HJN126" s="304"/>
      <c r="HJO126" s="304"/>
      <c r="HJP126" s="304"/>
      <c r="HJQ126" s="304"/>
      <c r="HJR126" s="304"/>
      <c r="HJS126" s="304"/>
      <c r="HJT126" s="304"/>
      <c r="HJU126" s="304"/>
      <c r="HJV126" s="304"/>
      <c r="HJW126" s="304"/>
      <c r="HJX126" s="304"/>
      <c r="HJY126" s="304"/>
      <c r="HJZ126" s="304"/>
      <c r="HKA126" s="304"/>
      <c r="HKB126" s="304"/>
      <c r="HKC126" s="304"/>
      <c r="HKD126" s="304"/>
      <c r="HKE126" s="304"/>
      <c r="HKF126" s="304"/>
      <c r="HKG126" s="304"/>
      <c r="HKH126" s="304"/>
      <c r="HKI126" s="304"/>
      <c r="HKJ126" s="304"/>
      <c r="HKK126" s="304"/>
      <c r="HKL126" s="304"/>
      <c r="HKM126" s="304"/>
      <c r="HKN126" s="304"/>
      <c r="HKO126" s="304"/>
      <c r="HKP126" s="304"/>
      <c r="HKQ126" s="304"/>
      <c r="HKR126" s="304"/>
      <c r="HKS126" s="304"/>
      <c r="HKT126" s="304"/>
      <c r="HKU126" s="304"/>
      <c r="HKV126" s="304"/>
      <c r="HKW126" s="304"/>
      <c r="HKX126" s="304"/>
      <c r="HKY126" s="304"/>
      <c r="HKZ126" s="304"/>
      <c r="HLA126" s="304"/>
      <c r="HLB126" s="304"/>
      <c r="HLC126" s="304"/>
      <c r="HLD126" s="304"/>
      <c r="HLE126" s="304"/>
      <c r="HLF126" s="304"/>
      <c r="HLG126" s="304"/>
      <c r="HLH126" s="304"/>
      <c r="HLI126" s="304"/>
      <c r="HLJ126" s="304"/>
      <c r="HLK126" s="304"/>
      <c r="HLL126" s="304"/>
      <c r="HLM126" s="304"/>
      <c r="HLN126" s="304"/>
      <c r="HLO126" s="304"/>
      <c r="HLP126" s="304"/>
      <c r="HLQ126" s="304"/>
      <c r="HLR126" s="304"/>
      <c r="HLS126" s="304"/>
      <c r="HLT126" s="304"/>
      <c r="HLU126" s="304"/>
      <c r="HLV126" s="304"/>
      <c r="HLW126" s="304"/>
      <c r="HLX126" s="304"/>
      <c r="HLY126" s="304"/>
      <c r="HLZ126" s="304"/>
      <c r="HMA126" s="304"/>
      <c r="HMB126" s="304"/>
      <c r="HMC126" s="304"/>
      <c r="HMD126" s="304"/>
      <c r="HME126" s="304"/>
      <c r="HMF126" s="304"/>
      <c r="HMG126" s="304"/>
      <c r="HMH126" s="304"/>
      <c r="HMI126" s="304"/>
      <c r="HMJ126" s="304"/>
      <c r="HMK126" s="304"/>
      <c r="HML126" s="304"/>
      <c r="HMM126" s="304"/>
      <c r="HMN126" s="304"/>
      <c r="HMO126" s="304"/>
      <c r="HMP126" s="304"/>
      <c r="HMQ126" s="304"/>
      <c r="HMR126" s="304"/>
      <c r="HMS126" s="304"/>
      <c r="HMT126" s="304"/>
      <c r="HMU126" s="304"/>
      <c r="HMV126" s="304"/>
      <c r="HMW126" s="304"/>
      <c r="HMX126" s="304"/>
      <c r="HMY126" s="304"/>
      <c r="HMZ126" s="304"/>
      <c r="HNA126" s="304"/>
      <c r="HNB126" s="304"/>
      <c r="HNC126" s="304"/>
      <c r="HND126" s="304"/>
      <c r="HNE126" s="304"/>
      <c r="HNF126" s="304"/>
      <c r="HNG126" s="304"/>
      <c r="HNH126" s="304"/>
      <c r="HNI126" s="304"/>
      <c r="HNJ126" s="304"/>
      <c r="HNK126" s="304"/>
      <c r="HNL126" s="304"/>
      <c r="HNM126" s="304"/>
      <c r="HNN126" s="304"/>
      <c r="HNO126" s="304"/>
      <c r="HNP126" s="304"/>
      <c r="HNQ126" s="304"/>
      <c r="HNR126" s="304"/>
      <c r="HNS126" s="304"/>
      <c r="HNT126" s="304"/>
      <c r="HNU126" s="304"/>
      <c r="HNV126" s="304"/>
      <c r="HNW126" s="304"/>
      <c r="HNX126" s="304"/>
      <c r="HNY126" s="304"/>
      <c r="HNZ126" s="304"/>
      <c r="HOA126" s="304"/>
      <c r="HOB126" s="304"/>
      <c r="HOC126" s="304"/>
      <c r="HOD126" s="304"/>
      <c r="HOE126" s="304"/>
      <c r="HOF126" s="304"/>
      <c r="HOG126" s="304"/>
      <c r="HOH126" s="304"/>
      <c r="HOI126" s="304"/>
      <c r="HOJ126" s="304"/>
      <c r="HOK126" s="304"/>
      <c r="HOL126" s="304"/>
      <c r="HOM126" s="304"/>
      <c r="HON126" s="304"/>
      <c r="HOO126" s="304"/>
      <c r="HOP126" s="304"/>
      <c r="HOQ126" s="304"/>
      <c r="HOR126" s="304"/>
      <c r="HOS126" s="304"/>
      <c r="HOT126" s="304"/>
      <c r="HOU126" s="304"/>
      <c r="HOV126" s="304"/>
      <c r="HOW126" s="304"/>
      <c r="HOX126" s="304"/>
      <c r="HOY126" s="304"/>
      <c r="HOZ126" s="304"/>
      <c r="HPA126" s="304"/>
      <c r="HPB126" s="304"/>
      <c r="HPC126" s="304"/>
      <c r="HPD126" s="304"/>
      <c r="HPE126" s="304"/>
      <c r="HPF126" s="304"/>
      <c r="HPG126" s="304"/>
      <c r="HPH126" s="304"/>
      <c r="HPI126" s="304"/>
      <c r="HPJ126" s="304"/>
      <c r="HPK126" s="304"/>
      <c r="HPL126" s="304"/>
      <c r="HPM126" s="304"/>
      <c r="HPN126" s="304"/>
      <c r="HPO126" s="304"/>
      <c r="HPP126" s="304"/>
      <c r="HPQ126" s="304"/>
      <c r="HPR126" s="304"/>
      <c r="HPS126" s="304"/>
      <c r="HPT126" s="304"/>
      <c r="HPU126" s="304"/>
      <c r="HPV126" s="304"/>
      <c r="HPW126" s="304"/>
      <c r="HPX126" s="304"/>
      <c r="HPY126" s="304"/>
      <c r="HPZ126" s="304"/>
      <c r="HQA126" s="304"/>
      <c r="HQB126" s="304"/>
      <c r="HQC126" s="304"/>
      <c r="HQD126" s="304"/>
      <c r="HQE126" s="304"/>
      <c r="HQF126" s="304"/>
      <c r="HQG126" s="304"/>
      <c r="HQH126" s="304"/>
      <c r="HQI126" s="304"/>
      <c r="HQJ126" s="304"/>
      <c r="HQK126" s="304"/>
      <c r="HQL126" s="304"/>
      <c r="HQM126" s="304"/>
      <c r="HQN126" s="304"/>
      <c r="HQO126" s="304"/>
      <c r="HQP126" s="304"/>
      <c r="HQQ126" s="304"/>
      <c r="HQR126" s="304"/>
      <c r="HQS126" s="304"/>
      <c r="HQT126" s="304"/>
      <c r="HQU126" s="304"/>
      <c r="HQV126" s="304"/>
      <c r="HQW126" s="304"/>
      <c r="HQX126" s="304"/>
      <c r="HQY126" s="304"/>
      <c r="HQZ126" s="304"/>
      <c r="HRA126" s="304"/>
      <c r="HRB126" s="304"/>
      <c r="HRC126" s="304"/>
      <c r="HRD126" s="304"/>
      <c r="HRE126" s="304"/>
      <c r="HRF126" s="304"/>
      <c r="HRG126" s="304"/>
      <c r="HRH126" s="304"/>
      <c r="HRI126" s="304"/>
      <c r="HRJ126" s="304"/>
      <c r="HRK126" s="304"/>
      <c r="HRL126" s="304"/>
      <c r="HRM126" s="304"/>
      <c r="HRN126" s="304"/>
      <c r="HRO126" s="304"/>
      <c r="HRP126" s="304"/>
      <c r="HRQ126" s="304"/>
      <c r="HRR126" s="304"/>
      <c r="HRS126" s="304"/>
      <c r="HRT126" s="304"/>
      <c r="HRU126" s="304"/>
      <c r="HRV126" s="304"/>
      <c r="HRW126" s="304"/>
      <c r="HRX126" s="304"/>
      <c r="HRY126" s="304"/>
      <c r="HRZ126" s="304"/>
      <c r="HSA126" s="304"/>
      <c r="HSB126" s="304"/>
      <c r="HSC126" s="304"/>
      <c r="HSD126" s="304"/>
      <c r="HSE126" s="304"/>
      <c r="HSF126" s="304"/>
      <c r="HSG126" s="304"/>
      <c r="HSH126" s="304"/>
      <c r="HSI126" s="304"/>
      <c r="HSJ126" s="304"/>
      <c r="HSK126" s="304"/>
      <c r="HSL126" s="304"/>
      <c r="HSM126" s="304"/>
      <c r="HSN126" s="304"/>
      <c r="HSO126" s="304"/>
      <c r="HSP126" s="304"/>
      <c r="HSQ126" s="304"/>
      <c r="HSR126" s="304"/>
      <c r="HSS126" s="304"/>
      <c r="HST126" s="304"/>
      <c r="HSU126" s="304"/>
      <c r="HSV126" s="304"/>
      <c r="HSW126" s="304"/>
      <c r="HSX126" s="304"/>
      <c r="HSY126" s="304"/>
      <c r="HSZ126" s="304"/>
      <c r="HTA126" s="304"/>
      <c r="HTB126" s="304"/>
      <c r="HTC126" s="304"/>
      <c r="HTD126" s="304"/>
      <c r="HTE126" s="304"/>
      <c r="HTF126" s="304"/>
      <c r="HTG126" s="304"/>
      <c r="HTH126" s="304"/>
      <c r="HTI126" s="304"/>
      <c r="HTJ126" s="304"/>
      <c r="HTK126" s="304"/>
      <c r="HTL126" s="304"/>
      <c r="HTM126" s="304"/>
      <c r="HTN126" s="304"/>
      <c r="HTO126" s="304"/>
      <c r="HTP126" s="304"/>
      <c r="HTQ126" s="304"/>
      <c r="HTR126" s="304"/>
      <c r="HTS126" s="304"/>
      <c r="HTT126" s="304"/>
      <c r="HTU126" s="304"/>
      <c r="HTV126" s="304"/>
      <c r="HTW126" s="304"/>
      <c r="HTX126" s="304"/>
      <c r="HTY126" s="304"/>
      <c r="HTZ126" s="304"/>
      <c r="HUA126" s="304"/>
      <c r="HUB126" s="304"/>
      <c r="HUC126" s="304"/>
      <c r="HUD126" s="304"/>
      <c r="HUE126" s="304"/>
      <c r="HUF126" s="304"/>
      <c r="HUG126" s="304"/>
      <c r="HUH126" s="304"/>
      <c r="HUI126" s="304"/>
      <c r="HUJ126" s="304"/>
      <c r="HUK126" s="304"/>
      <c r="HUL126" s="304"/>
      <c r="HUM126" s="304"/>
      <c r="HUN126" s="304"/>
      <c r="HUO126" s="304"/>
      <c r="HUP126" s="304"/>
      <c r="HUQ126" s="304"/>
      <c r="HUR126" s="304"/>
      <c r="HUS126" s="304"/>
      <c r="HUT126" s="304"/>
      <c r="HUU126" s="304"/>
      <c r="HUV126" s="304"/>
      <c r="HUW126" s="304"/>
      <c r="HUX126" s="304"/>
      <c r="HUY126" s="304"/>
      <c r="HUZ126" s="304"/>
      <c r="HVA126" s="304"/>
      <c r="HVB126" s="304"/>
      <c r="HVC126" s="304"/>
      <c r="HVD126" s="304"/>
      <c r="HVE126" s="304"/>
      <c r="HVF126" s="304"/>
      <c r="HVG126" s="304"/>
      <c r="HVH126" s="304"/>
      <c r="HVI126" s="304"/>
      <c r="HVJ126" s="304"/>
      <c r="HVK126" s="304"/>
      <c r="HVL126" s="304"/>
      <c r="HVM126" s="304"/>
      <c r="HVN126" s="304"/>
      <c r="HVO126" s="304"/>
      <c r="HVP126" s="304"/>
      <c r="HVQ126" s="304"/>
      <c r="HVR126" s="304"/>
      <c r="HVS126" s="304"/>
      <c r="HVT126" s="304"/>
      <c r="HVU126" s="304"/>
      <c r="HVV126" s="304"/>
      <c r="HVW126" s="304"/>
      <c r="HVX126" s="304"/>
      <c r="HVY126" s="304"/>
      <c r="HVZ126" s="304"/>
      <c r="HWA126" s="304"/>
      <c r="HWB126" s="304"/>
      <c r="HWC126" s="304"/>
      <c r="HWD126" s="304"/>
      <c r="HWE126" s="304"/>
      <c r="HWF126" s="304"/>
      <c r="HWG126" s="304"/>
      <c r="HWH126" s="304"/>
      <c r="HWI126" s="304"/>
      <c r="HWJ126" s="304"/>
      <c r="HWK126" s="304"/>
      <c r="HWL126" s="304"/>
      <c r="HWM126" s="304"/>
      <c r="HWN126" s="304"/>
      <c r="HWO126" s="304"/>
      <c r="HWP126" s="304"/>
      <c r="HWQ126" s="304"/>
      <c r="HWR126" s="304"/>
      <c r="HWS126" s="304"/>
      <c r="HWT126" s="304"/>
      <c r="HWU126" s="304"/>
      <c r="HWV126" s="304"/>
      <c r="HWW126" s="304"/>
      <c r="HWX126" s="304"/>
      <c r="HWY126" s="304"/>
      <c r="HWZ126" s="304"/>
      <c r="HXA126" s="304"/>
      <c r="HXB126" s="304"/>
      <c r="HXC126" s="304"/>
      <c r="HXD126" s="304"/>
      <c r="HXE126" s="304"/>
      <c r="HXF126" s="304"/>
      <c r="HXG126" s="304"/>
      <c r="HXH126" s="304"/>
      <c r="HXI126" s="304"/>
      <c r="HXJ126" s="304"/>
      <c r="HXK126" s="304"/>
      <c r="HXL126" s="304"/>
      <c r="HXM126" s="304"/>
      <c r="HXN126" s="304"/>
      <c r="HXO126" s="304"/>
      <c r="HXP126" s="304"/>
      <c r="HXQ126" s="304"/>
      <c r="HXR126" s="304"/>
      <c r="HXS126" s="304"/>
      <c r="HXT126" s="304"/>
      <c r="HXU126" s="304"/>
      <c r="HXV126" s="304"/>
      <c r="HXW126" s="304"/>
      <c r="HXX126" s="304"/>
      <c r="HXY126" s="304"/>
      <c r="HXZ126" s="304"/>
      <c r="HYA126" s="304"/>
      <c r="HYB126" s="304"/>
      <c r="HYC126" s="304"/>
      <c r="HYD126" s="304"/>
      <c r="HYE126" s="304"/>
      <c r="HYF126" s="304"/>
      <c r="HYG126" s="304"/>
      <c r="HYH126" s="304"/>
      <c r="HYI126" s="304"/>
      <c r="HYJ126" s="304"/>
      <c r="HYK126" s="304"/>
      <c r="HYL126" s="304"/>
      <c r="HYM126" s="304"/>
      <c r="HYN126" s="304"/>
      <c r="HYO126" s="304"/>
      <c r="HYP126" s="304"/>
      <c r="HYQ126" s="304"/>
      <c r="HYR126" s="304"/>
      <c r="HYS126" s="304"/>
      <c r="HYT126" s="304"/>
      <c r="HYU126" s="304"/>
      <c r="HYV126" s="304"/>
      <c r="HYW126" s="304"/>
      <c r="HYX126" s="304"/>
      <c r="HYY126" s="304"/>
      <c r="HYZ126" s="304"/>
      <c r="HZA126" s="304"/>
      <c r="HZB126" s="304"/>
      <c r="HZC126" s="304"/>
      <c r="HZD126" s="304"/>
      <c r="HZE126" s="304"/>
      <c r="HZF126" s="304"/>
      <c r="HZG126" s="304"/>
      <c r="HZH126" s="304"/>
      <c r="HZI126" s="304"/>
      <c r="HZJ126" s="304"/>
      <c r="HZK126" s="304"/>
      <c r="HZL126" s="304"/>
      <c r="HZM126" s="304"/>
      <c r="HZN126" s="304"/>
      <c r="HZO126" s="304"/>
      <c r="HZP126" s="304"/>
      <c r="HZQ126" s="304"/>
      <c r="HZR126" s="304"/>
      <c r="HZS126" s="304"/>
      <c r="HZT126" s="304"/>
      <c r="HZU126" s="304"/>
      <c r="HZV126" s="304"/>
      <c r="HZW126" s="304"/>
      <c r="HZX126" s="304"/>
      <c r="HZY126" s="304"/>
      <c r="HZZ126" s="304"/>
      <c r="IAA126" s="304"/>
      <c r="IAB126" s="304"/>
      <c r="IAC126" s="304"/>
      <c r="IAD126" s="304"/>
      <c r="IAE126" s="304"/>
      <c r="IAF126" s="304"/>
      <c r="IAG126" s="304"/>
      <c r="IAH126" s="304"/>
      <c r="IAI126" s="304"/>
      <c r="IAJ126" s="304"/>
      <c r="IAK126" s="304"/>
      <c r="IAL126" s="304"/>
      <c r="IAM126" s="304"/>
      <c r="IAN126" s="304"/>
      <c r="IAO126" s="304"/>
      <c r="IAP126" s="304"/>
      <c r="IAQ126" s="304"/>
      <c r="IAR126" s="304"/>
      <c r="IAS126" s="304"/>
      <c r="IAT126" s="304"/>
      <c r="IAU126" s="304"/>
      <c r="IAV126" s="304"/>
      <c r="IAW126" s="304"/>
      <c r="IAX126" s="304"/>
      <c r="IAY126" s="304"/>
      <c r="IAZ126" s="304"/>
      <c r="IBA126" s="304"/>
      <c r="IBB126" s="304"/>
      <c r="IBC126" s="304"/>
      <c r="IBD126" s="304"/>
      <c r="IBE126" s="304"/>
      <c r="IBF126" s="304"/>
      <c r="IBG126" s="304"/>
      <c r="IBH126" s="304"/>
      <c r="IBI126" s="304"/>
      <c r="IBJ126" s="304"/>
      <c r="IBK126" s="304"/>
      <c r="IBL126" s="304"/>
      <c r="IBM126" s="304"/>
      <c r="IBN126" s="304"/>
      <c r="IBO126" s="304"/>
      <c r="IBP126" s="304"/>
      <c r="IBQ126" s="304"/>
      <c r="IBR126" s="304"/>
      <c r="IBS126" s="304"/>
      <c r="IBT126" s="304"/>
      <c r="IBU126" s="304"/>
      <c r="IBV126" s="304"/>
      <c r="IBW126" s="304"/>
      <c r="IBX126" s="304"/>
      <c r="IBY126" s="304"/>
      <c r="IBZ126" s="304"/>
      <c r="ICA126" s="304"/>
      <c r="ICB126" s="304"/>
      <c r="ICC126" s="304"/>
      <c r="ICD126" s="304"/>
      <c r="ICE126" s="304"/>
      <c r="ICF126" s="304"/>
      <c r="ICG126" s="304"/>
      <c r="ICH126" s="304"/>
      <c r="ICI126" s="304"/>
      <c r="ICJ126" s="304"/>
      <c r="ICK126" s="304"/>
      <c r="ICL126" s="304"/>
      <c r="ICM126" s="304"/>
      <c r="ICN126" s="304"/>
      <c r="ICO126" s="304"/>
      <c r="ICP126" s="304"/>
      <c r="ICQ126" s="304"/>
      <c r="ICR126" s="304"/>
      <c r="ICS126" s="304"/>
      <c r="ICT126" s="304"/>
      <c r="ICU126" s="304"/>
      <c r="ICV126" s="304"/>
      <c r="ICW126" s="304"/>
      <c r="ICX126" s="304"/>
      <c r="ICY126" s="304"/>
      <c r="ICZ126" s="304"/>
      <c r="IDA126" s="304"/>
      <c r="IDB126" s="304"/>
      <c r="IDC126" s="304"/>
      <c r="IDD126" s="304"/>
      <c r="IDE126" s="304"/>
      <c r="IDF126" s="304"/>
      <c r="IDG126" s="304"/>
      <c r="IDH126" s="304"/>
      <c r="IDI126" s="304"/>
      <c r="IDJ126" s="304"/>
      <c r="IDK126" s="304"/>
      <c r="IDL126" s="304"/>
      <c r="IDM126" s="304"/>
      <c r="IDN126" s="304"/>
      <c r="IDO126" s="304"/>
      <c r="IDP126" s="304"/>
      <c r="IDQ126" s="304"/>
      <c r="IDR126" s="304"/>
      <c r="IDS126" s="304"/>
      <c r="IDT126" s="304"/>
      <c r="IDU126" s="304"/>
      <c r="IDV126" s="304"/>
      <c r="IDW126" s="304"/>
      <c r="IDX126" s="304"/>
      <c r="IDY126" s="304"/>
      <c r="IDZ126" s="304"/>
      <c r="IEA126" s="304"/>
      <c r="IEB126" s="304"/>
      <c r="IEC126" s="304"/>
      <c r="IED126" s="304"/>
      <c r="IEE126" s="304"/>
      <c r="IEF126" s="304"/>
      <c r="IEG126" s="304"/>
      <c r="IEH126" s="304"/>
      <c r="IEI126" s="304"/>
      <c r="IEJ126" s="304"/>
      <c r="IEK126" s="304"/>
      <c r="IEL126" s="304"/>
      <c r="IEM126" s="304"/>
      <c r="IEN126" s="304"/>
      <c r="IEO126" s="304"/>
      <c r="IEP126" s="304"/>
      <c r="IEQ126" s="304"/>
      <c r="IER126" s="304"/>
      <c r="IES126" s="304"/>
      <c r="IET126" s="304"/>
      <c r="IEU126" s="304"/>
      <c r="IEV126" s="304"/>
      <c r="IEW126" s="304"/>
      <c r="IEX126" s="304"/>
      <c r="IEY126" s="304"/>
      <c r="IEZ126" s="304"/>
      <c r="IFA126" s="304"/>
      <c r="IFB126" s="304"/>
      <c r="IFC126" s="304"/>
      <c r="IFD126" s="304"/>
      <c r="IFE126" s="304"/>
      <c r="IFF126" s="304"/>
      <c r="IFG126" s="304"/>
      <c r="IFH126" s="304"/>
      <c r="IFI126" s="304"/>
      <c r="IFJ126" s="304"/>
      <c r="IFK126" s="304"/>
      <c r="IFL126" s="304"/>
      <c r="IFM126" s="304"/>
      <c r="IFN126" s="304"/>
      <c r="IFO126" s="304"/>
      <c r="IFP126" s="304"/>
      <c r="IFQ126" s="304"/>
      <c r="IFR126" s="304"/>
      <c r="IFS126" s="304"/>
      <c r="IFT126" s="304"/>
      <c r="IFU126" s="304"/>
      <c r="IFV126" s="304"/>
      <c r="IFW126" s="304"/>
      <c r="IFX126" s="304"/>
      <c r="IFY126" s="304"/>
      <c r="IFZ126" s="304"/>
      <c r="IGA126" s="304"/>
      <c r="IGB126" s="304"/>
      <c r="IGC126" s="304"/>
      <c r="IGD126" s="304"/>
      <c r="IGE126" s="304"/>
      <c r="IGF126" s="304"/>
      <c r="IGG126" s="304"/>
      <c r="IGH126" s="304"/>
      <c r="IGI126" s="304"/>
      <c r="IGJ126" s="304"/>
      <c r="IGK126" s="304"/>
      <c r="IGL126" s="304"/>
      <c r="IGM126" s="304"/>
      <c r="IGN126" s="304"/>
      <c r="IGO126" s="304"/>
      <c r="IGP126" s="304"/>
      <c r="IGQ126" s="304"/>
      <c r="IGR126" s="304"/>
      <c r="IGS126" s="304"/>
      <c r="IGT126" s="304"/>
      <c r="IGU126" s="304"/>
      <c r="IGV126" s="304"/>
      <c r="IGW126" s="304"/>
      <c r="IGX126" s="304"/>
      <c r="IGY126" s="304"/>
      <c r="IGZ126" s="304"/>
      <c r="IHA126" s="304"/>
      <c r="IHB126" s="304"/>
      <c r="IHC126" s="304"/>
      <c r="IHD126" s="304"/>
      <c r="IHE126" s="304"/>
      <c r="IHF126" s="304"/>
      <c r="IHG126" s="304"/>
      <c r="IHH126" s="304"/>
      <c r="IHI126" s="304"/>
      <c r="IHJ126" s="304"/>
      <c r="IHK126" s="304"/>
      <c r="IHL126" s="304"/>
      <c r="IHM126" s="304"/>
      <c r="IHN126" s="304"/>
      <c r="IHO126" s="304"/>
      <c r="IHP126" s="304"/>
      <c r="IHQ126" s="304"/>
      <c r="IHR126" s="304"/>
      <c r="IHS126" s="304"/>
      <c r="IHT126" s="304"/>
      <c r="IHU126" s="304"/>
      <c r="IHV126" s="304"/>
      <c r="IHW126" s="304"/>
      <c r="IHX126" s="304"/>
      <c r="IHY126" s="304"/>
      <c r="IHZ126" s="304"/>
      <c r="IIA126" s="304"/>
      <c r="IIB126" s="304"/>
      <c r="IIC126" s="304"/>
      <c r="IID126" s="304"/>
      <c r="IIE126" s="304"/>
      <c r="IIF126" s="304"/>
      <c r="IIG126" s="304"/>
      <c r="IIH126" s="304"/>
      <c r="III126" s="304"/>
      <c r="IIJ126" s="304"/>
      <c r="IIK126" s="304"/>
      <c r="IIL126" s="304"/>
      <c r="IIM126" s="304"/>
      <c r="IIN126" s="304"/>
      <c r="IIO126" s="304"/>
      <c r="IIP126" s="304"/>
      <c r="IIQ126" s="304"/>
      <c r="IIR126" s="304"/>
      <c r="IIS126" s="304"/>
      <c r="IIT126" s="304"/>
      <c r="IIU126" s="304"/>
      <c r="IIV126" s="304"/>
      <c r="IIW126" s="304"/>
      <c r="IIX126" s="304"/>
      <c r="IIY126" s="304"/>
      <c r="IIZ126" s="304"/>
      <c r="IJA126" s="304"/>
      <c r="IJB126" s="304"/>
      <c r="IJC126" s="304"/>
      <c r="IJD126" s="304"/>
      <c r="IJE126" s="304"/>
      <c r="IJF126" s="304"/>
      <c r="IJG126" s="304"/>
      <c r="IJH126" s="304"/>
      <c r="IJI126" s="304"/>
      <c r="IJJ126" s="304"/>
      <c r="IJK126" s="304"/>
      <c r="IJL126" s="304"/>
      <c r="IJM126" s="304"/>
      <c r="IJN126" s="304"/>
      <c r="IJO126" s="304"/>
      <c r="IJP126" s="304"/>
      <c r="IJQ126" s="304"/>
      <c r="IJR126" s="304"/>
      <c r="IJS126" s="304"/>
      <c r="IJT126" s="304"/>
      <c r="IJU126" s="304"/>
      <c r="IJV126" s="304"/>
      <c r="IJW126" s="304"/>
      <c r="IJX126" s="304"/>
      <c r="IJY126" s="304"/>
      <c r="IJZ126" s="304"/>
      <c r="IKA126" s="304"/>
      <c r="IKB126" s="304"/>
      <c r="IKC126" s="304"/>
      <c r="IKD126" s="304"/>
      <c r="IKE126" s="304"/>
      <c r="IKF126" s="304"/>
      <c r="IKG126" s="304"/>
      <c r="IKH126" s="304"/>
      <c r="IKI126" s="304"/>
      <c r="IKJ126" s="304"/>
      <c r="IKK126" s="304"/>
      <c r="IKL126" s="304"/>
      <c r="IKM126" s="304"/>
      <c r="IKN126" s="304"/>
      <c r="IKO126" s="304"/>
      <c r="IKP126" s="304"/>
      <c r="IKQ126" s="304"/>
      <c r="IKR126" s="304"/>
      <c r="IKS126" s="304"/>
      <c r="IKT126" s="304"/>
      <c r="IKU126" s="304"/>
      <c r="IKV126" s="304"/>
      <c r="IKW126" s="304"/>
      <c r="IKX126" s="304"/>
      <c r="IKY126" s="304"/>
      <c r="IKZ126" s="304"/>
      <c r="ILA126" s="304"/>
      <c r="ILB126" s="304"/>
      <c r="ILC126" s="304"/>
      <c r="ILD126" s="304"/>
      <c r="ILE126" s="304"/>
      <c r="ILF126" s="304"/>
      <c r="ILG126" s="304"/>
      <c r="ILH126" s="304"/>
      <c r="ILI126" s="304"/>
      <c r="ILJ126" s="304"/>
      <c r="ILK126" s="304"/>
      <c r="ILL126" s="304"/>
      <c r="ILM126" s="304"/>
      <c r="ILN126" s="304"/>
      <c r="ILO126" s="304"/>
      <c r="ILP126" s="304"/>
      <c r="ILQ126" s="304"/>
      <c r="ILR126" s="304"/>
      <c r="ILS126" s="304"/>
      <c r="ILT126" s="304"/>
      <c r="ILU126" s="304"/>
      <c r="ILV126" s="304"/>
      <c r="ILW126" s="304"/>
      <c r="ILX126" s="304"/>
      <c r="ILY126" s="304"/>
      <c r="ILZ126" s="304"/>
      <c r="IMA126" s="304"/>
      <c r="IMB126" s="304"/>
      <c r="IMC126" s="304"/>
      <c r="IMD126" s="304"/>
      <c r="IME126" s="304"/>
      <c r="IMF126" s="304"/>
      <c r="IMG126" s="304"/>
      <c r="IMH126" s="304"/>
      <c r="IMI126" s="304"/>
      <c r="IMJ126" s="304"/>
      <c r="IMK126" s="304"/>
      <c r="IML126" s="304"/>
      <c r="IMM126" s="304"/>
      <c r="IMN126" s="304"/>
      <c r="IMO126" s="304"/>
      <c r="IMP126" s="304"/>
      <c r="IMQ126" s="304"/>
      <c r="IMR126" s="304"/>
      <c r="IMS126" s="304"/>
      <c r="IMT126" s="304"/>
      <c r="IMU126" s="304"/>
      <c r="IMV126" s="304"/>
      <c r="IMW126" s="304"/>
      <c r="IMX126" s="304"/>
      <c r="IMY126" s="304"/>
      <c r="IMZ126" s="304"/>
      <c r="INA126" s="304"/>
      <c r="INB126" s="304"/>
      <c r="INC126" s="304"/>
      <c r="IND126" s="304"/>
      <c r="INE126" s="304"/>
      <c r="INF126" s="304"/>
      <c r="ING126" s="304"/>
      <c r="INH126" s="304"/>
      <c r="INI126" s="304"/>
      <c r="INJ126" s="304"/>
      <c r="INK126" s="304"/>
      <c r="INL126" s="304"/>
      <c r="INM126" s="304"/>
      <c r="INN126" s="304"/>
      <c r="INO126" s="304"/>
      <c r="INP126" s="304"/>
      <c r="INQ126" s="304"/>
      <c r="INR126" s="304"/>
      <c r="INS126" s="304"/>
      <c r="INT126" s="304"/>
      <c r="INU126" s="304"/>
      <c r="INV126" s="304"/>
      <c r="INW126" s="304"/>
      <c r="INX126" s="304"/>
      <c r="INY126" s="304"/>
      <c r="INZ126" s="304"/>
      <c r="IOA126" s="304"/>
      <c r="IOB126" s="304"/>
      <c r="IOC126" s="304"/>
      <c r="IOD126" s="304"/>
      <c r="IOE126" s="304"/>
      <c r="IOF126" s="304"/>
      <c r="IOG126" s="304"/>
      <c r="IOH126" s="304"/>
      <c r="IOI126" s="304"/>
      <c r="IOJ126" s="304"/>
      <c r="IOK126" s="304"/>
      <c r="IOL126" s="304"/>
      <c r="IOM126" s="304"/>
      <c r="ION126" s="304"/>
      <c r="IOO126" s="304"/>
      <c r="IOP126" s="304"/>
      <c r="IOQ126" s="304"/>
      <c r="IOR126" s="304"/>
      <c r="IOS126" s="304"/>
      <c r="IOT126" s="304"/>
      <c r="IOU126" s="304"/>
      <c r="IOV126" s="304"/>
      <c r="IOW126" s="304"/>
      <c r="IOX126" s="304"/>
      <c r="IOY126" s="304"/>
      <c r="IOZ126" s="304"/>
      <c r="IPA126" s="304"/>
      <c r="IPB126" s="304"/>
      <c r="IPC126" s="304"/>
      <c r="IPD126" s="304"/>
      <c r="IPE126" s="304"/>
      <c r="IPF126" s="304"/>
      <c r="IPG126" s="304"/>
      <c r="IPH126" s="304"/>
      <c r="IPI126" s="304"/>
      <c r="IPJ126" s="304"/>
      <c r="IPK126" s="304"/>
      <c r="IPL126" s="304"/>
      <c r="IPM126" s="304"/>
      <c r="IPN126" s="304"/>
      <c r="IPO126" s="304"/>
      <c r="IPP126" s="304"/>
      <c r="IPQ126" s="304"/>
      <c r="IPR126" s="304"/>
      <c r="IPS126" s="304"/>
      <c r="IPT126" s="304"/>
      <c r="IPU126" s="304"/>
      <c r="IPV126" s="304"/>
      <c r="IPW126" s="304"/>
      <c r="IPX126" s="304"/>
      <c r="IPY126" s="304"/>
      <c r="IPZ126" s="304"/>
      <c r="IQA126" s="304"/>
      <c r="IQB126" s="304"/>
      <c r="IQC126" s="304"/>
      <c r="IQD126" s="304"/>
      <c r="IQE126" s="304"/>
      <c r="IQF126" s="304"/>
      <c r="IQG126" s="304"/>
      <c r="IQH126" s="304"/>
      <c r="IQI126" s="304"/>
      <c r="IQJ126" s="304"/>
      <c r="IQK126" s="304"/>
      <c r="IQL126" s="304"/>
      <c r="IQM126" s="304"/>
      <c r="IQN126" s="304"/>
      <c r="IQO126" s="304"/>
      <c r="IQP126" s="304"/>
      <c r="IQQ126" s="304"/>
      <c r="IQR126" s="304"/>
      <c r="IQS126" s="304"/>
      <c r="IQT126" s="304"/>
      <c r="IQU126" s="304"/>
      <c r="IQV126" s="304"/>
      <c r="IQW126" s="304"/>
      <c r="IQX126" s="304"/>
      <c r="IQY126" s="304"/>
      <c r="IQZ126" s="304"/>
      <c r="IRA126" s="304"/>
      <c r="IRB126" s="304"/>
      <c r="IRC126" s="304"/>
      <c r="IRD126" s="304"/>
      <c r="IRE126" s="304"/>
      <c r="IRF126" s="304"/>
      <c r="IRG126" s="304"/>
      <c r="IRH126" s="304"/>
      <c r="IRI126" s="304"/>
      <c r="IRJ126" s="304"/>
      <c r="IRK126" s="304"/>
      <c r="IRL126" s="304"/>
      <c r="IRM126" s="304"/>
      <c r="IRN126" s="304"/>
      <c r="IRO126" s="304"/>
      <c r="IRP126" s="304"/>
      <c r="IRQ126" s="304"/>
      <c r="IRR126" s="304"/>
      <c r="IRS126" s="304"/>
      <c r="IRT126" s="304"/>
      <c r="IRU126" s="304"/>
      <c r="IRV126" s="304"/>
      <c r="IRW126" s="304"/>
      <c r="IRX126" s="304"/>
      <c r="IRY126" s="304"/>
      <c r="IRZ126" s="304"/>
      <c r="ISA126" s="304"/>
      <c r="ISB126" s="304"/>
      <c r="ISC126" s="304"/>
      <c r="ISD126" s="304"/>
      <c r="ISE126" s="304"/>
      <c r="ISF126" s="304"/>
      <c r="ISG126" s="304"/>
      <c r="ISH126" s="304"/>
      <c r="ISI126" s="304"/>
      <c r="ISJ126" s="304"/>
      <c r="ISK126" s="304"/>
      <c r="ISL126" s="304"/>
      <c r="ISM126" s="304"/>
      <c r="ISN126" s="304"/>
      <c r="ISO126" s="304"/>
      <c r="ISP126" s="304"/>
      <c r="ISQ126" s="304"/>
      <c r="ISR126" s="304"/>
      <c r="ISS126" s="304"/>
      <c r="IST126" s="304"/>
      <c r="ISU126" s="304"/>
      <c r="ISV126" s="304"/>
      <c r="ISW126" s="304"/>
      <c r="ISX126" s="304"/>
      <c r="ISY126" s="304"/>
      <c r="ISZ126" s="304"/>
      <c r="ITA126" s="304"/>
      <c r="ITB126" s="304"/>
      <c r="ITC126" s="304"/>
      <c r="ITD126" s="304"/>
      <c r="ITE126" s="304"/>
      <c r="ITF126" s="304"/>
      <c r="ITG126" s="304"/>
      <c r="ITH126" s="304"/>
      <c r="ITI126" s="304"/>
      <c r="ITJ126" s="304"/>
      <c r="ITK126" s="304"/>
      <c r="ITL126" s="304"/>
      <c r="ITM126" s="304"/>
      <c r="ITN126" s="304"/>
      <c r="ITO126" s="304"/>
      <c r="ITP126" s="304"/>
      <c r="ITQ126" s="304"/>
      <c r="ITR126" s="304"/>
      <c r="ITS126" s="304"/>
      <c r="ITT126" s="304"/>
      <c r="ITU126" s="304"/>
      <c r="ITV126" s="304"/>
      <c r="ITW126" s="304"/>
      <c r="ITX126" s="304"/>
      <c r="ITY126" s="304"/>
      <c r="ITZ126" s="304"/>
      <c r="IUA126" s="304"/>
      <c r="IUB126" s="304"/>
      <c r="IUC126" s="304"/>
      <c r="IUD126" s="304"/>
      <c r="IUE126" s="304"/>
      <c r="IUF126" s="304"/>
      <c r="IUG126" s="304"/>
      <c r="IUH126" s="304"/>
      <c r="IUI126" s="304"/>
      <c r="IUJ126" s="304"/>
      <c r="IUK126" s="304"/>
      <c r="IUL126" s="304"/>
      <c r="IUM126" s="304"/>
      <c r="IUN126" s="304"/>
      <c r="IUO126" s="304"/>
      <c r="IUP126" s="304"/>
      <c r="IUQ126" s="304"/>
      <c r="IUR126" s="304"/>
      <c r="IUS126" s="304"/>
      <c r="IUT126" s="304"/>
      <c r="IUU126" s="304"/>
      <c r="IUV126" s="304"/>
      <c r="IUW126" s="304"/>
      <c r="IUX126" s="304"/>
      <c r="IUY126" s="304"/>
      <c r="IUZ126" s="304"/>
      <c r="IVA126" s="304"/>
      <c r="IVB126" s="304"/>
      <c r="IVC126" s="304"/>
      <c r="IVD126" s="304"/>
      <c r="IVE126" s="304"/>
      <c r="IVF126" s="304"/>
      <c r="IVG126" s="304"/>
      <c r="IVH126" s="304"/>
      <c r="IVI126" s="304"/>
      <c r="IVJ126" s="304"/>
      <c r="IVK126" s="304"/>
      <c r="IVL126" s="304"/>
      <c r="IVM126" s="304"/>
      <c r="IVN126" s="304"/>
      <c r="IVO126" s="304"/>
      <c r="IVP126" s="304"/>
      <c r="IVQ126" s="304"/>
      <c r="IVR126" s="304"/>
      <c r="IVS126" s="304"/>
      <c r="IVT126" s="304"/>
      <c r="IVU126" s="304"/>
      <c r="IVV126" s="304"/>
      <c r="IVW126" s="304"/>
      <c r="IVX126" s="304"/>
      <c r="IVY126" s="304"/>
      <c r="IVZ126" s="304"/>
      <c r="IWA126" s="304"/>
      <c r="IWB126" s="304"/>
      <c r="IWC126" s="304"/>
      <c r="IWD126" s="304"/>
      <c r="IWE126" s="304"/>
      <c r="IWF126" s="304"/>
      <c r="IWG126" s="304"/>
      <c r="IWH126" s="304"/>
      <c r="IWI126" s="304"/>
      <c r="IWJ126" s="304"/>
      <c r="IWK126" s="304"/>
      <c r="IWL126" s="304"/>
      <c r="IWM126" s="304"/>
      <c r="IWN126" s="304"/>
      <c r="IWO126" s="304"/>
      <c r="IWP126" s="304"/>
      <c r="IWQ126" s="304"/>
      <c r="IWR126" s="304"/>
      <c r="IWS126" s="304"/>
      <c r="IWT126" s="304"/>
      <c r="IWU126" s="304"/>
      <c r="IWV126" s="304"/>
      <c r="IWW126" s="304"/>
      <c r="IWX126" s="304"/>
      <c r="IWY126" s="304"/>
      <c r="IWZ126" s="304"/>
      <c r="IXA126" s="304"/>
      <c r="IXB126" s="304"/>
      <c r="IXC126" s="304"/>
      <c r="IXD126" s="304"/>
      <c r="IXE126" s="304"/>
      <c r="IXF126" s="304"/>
      <c r="IXG126" s="304"/>
      <c r="IXH126" s="304"/>
      <c r="IXI126" s="304"/>
      <c r="IXJ126" s="304"/>
      <c r="IXK126" s="304"/>
      <c r="IXL126" s="304"/>
      <c r="IXM126" s="304"/>
      <c r="IXN126" s="304"/>
      <c r="IXO126" s="304"/>
      <c r="IXP126" s="304"/>
      <c r="IXQ126" s="304"/>
      <c r="IXR126" s="304"/>
      <c r="IXS126" s="304"/>
      <c r="IXT126" s="304"/>
      <c r="IXU126" s="304"/>
      <c r="IXV126" s="304"/>
      <c r="IXW126" s="304"/>
      <c r="IXX126" s="304"/>
      <c r="IXY126" s="304"/>
      <c r="IXZ126" s="304"/>
      <c r="IYA126" s="304"/>
      <c r="IYB126" s="304"/>
      <c r="IYC126" s="304"/>
      <c r="IYD126" s="304"/>
      <c r="IYE126" s="304"/>
      <c r="IYF126" s="304"/>
      <c r="IYG126" s="304"/>
      <c r="IYH126" s="304"/>
      <c r="IYI126" s="304"/>
      <c r="IYJ126" s="304"/>
      <c r="IYK126" s="304"/>
      <c r="IYL126" s="304"/>
      <c r="IYM126" s="304"/>
      <c r="IYN126" s="304"/>
      <c r="IYO126" s="304"/>
      <c r="IYP126" s="304"/>
      <c r="IYQ126" s="304"/>
      <c r="IYR126" s="304"/>
      <c r="IYS126" s="304"/>
      <c r="IYT126" s="304"/>
      <c r="IYU126" s="304"/>
      <c r="IYV126" s="304"/>
      <c r="IYW126" s="304"/>
      <c r="IYX126" s="304"/>
      <c r="IYY126" s="304"/>
      <c r="IYZ126" s="304"/>
      <c r="IZA126" s="304"/>
      <c r="IZB126" s="304"/>
      <c r="IZC126" s="304"/>
      <c r="IZD126" s="304"/>
      <c r="IZE126" s="304"/>
      <c r="IZF126" s="304"/>
      <c r="IZG126" s="304"/>
      <c r="IZH126" s="304"/>
      <c r="IZI126" s="304"/>
      <c r="IZJ126" s="304"/>
      <c r="IZK126" s="304"/>
      <c r="IZL126" s="304"/>
      <c r="IZM126" s="304"/>
      <c r="IZN126" s="304"/>
      <c r="IZO126" s="304"/>
      <c r="IZP126" s="304"/>
      <c r="IZQ126" s="304"/>
      <c r="IZR126" s="304"/>
      <c r="IZS126" s="304"/>
      <c r="IZT126" s="304"/>
      <c r="IZU126" s="304"/>
      <c r="IZV126" s="304"/>
      <c r="IZW126" s="304"/>
      <c r="IZX126" s="304"/>
      <c r="IZY126" s="304"/>
      <c r="IZZ126" s="304"/>
      <c r="JAA126" s="304"/>
      <c r="JAB126" s="304"/>
      <c r="JAC126" s="304"/>
      <c r="JAD126" s="304"/>
      <c r="JAE126" s="304"/>
      <c r="JAF126" s="304"/>
      <c r="JAG126" s="304"/>
      <c r="JAH126" s="304"/>
      <c r="JAI126" s="304"/>
      <c r="JAJ126" s="304"/>
      <c r="JAK126" s="304"/>
      <c r="JAL126" s="304"/>
      <c r="JAM126" s="304"/>
      <c r="JAN126" s="304"/>
      <c r="JAO126" s="304"/>
      <c r="JAP126" s="304"/>
      <c r="JAQ126" s="304"/>
      <c r="JAR126" s="304"/>
      <c r="JAS126" s="304"/>
      <c r="JAT126" s="304"/>
      <c r="JAU126" s="304"/>
      <c r="JAV126" s="304"/>
      <c r="JAW126" s="304"/>
      <c r="JAX126" s="304"/>
      <c r="JAY126" s="304"/>
      <c r="JAZ126" s="304"/>
      <c r="JBA126" s="304"/>
      <c r="JBB126" s="304"/>
      <c r="JBC126" s="304"/>
      <c r="JBD126" s="304"/>
      <c r="JBE126" s="304"/>
      <c r="JBF126" s="304"/>
      <c r="JBG126" s="304"/>
      <c r="JBH126" s="304"/>
      <c r="JBI126" s="304"/>
      <c r="JBJ126" s="304"/>
      <c r="JBK126" s="304"/>
      <c r="JBL126" s="304"/>
      <c r="JBM126" s="304"/>
      <c r="JBN126" s="304"/>
      <c r="JBO126" s="304"/>
      <c r="JBP126" s="304"/>
      <c r="JBQ126" s="304"/>
      <c r="JBR126" s="304"/>
      <c r="JBS126" s="304"/>
      <c r="JBT126" s="304"/>
      <c r="JBU126" s="304"/>
      <c r="JBV126" s="304"/>
      <c r="JBW126" s="304"/>
      <c r="JBX126" s="304"/>
      <c r="JBY126" s="304"/>
      <c r="JBZ126" s="304"/>
      <c r="JCA126" s="304"/>
      <c r="JCB126" s="304"/>
      <c r="JCC126" s="304"/>
      <c r="JCD126" s="304"/>
      <c r="JCE126" s="304"/>
      <c r="JCF126" s="304"/>
      <c r="JCG126" s="304"/>
      <c r="JCH126" s="304"/>
      <c r="JCI126" s="304"/>
      <c r="JCJ126" s="304"/>
      <c r="JCK126" s="304"/>
      <c r="JCL126" s="304"/>
      <c r="JCM126" s="304"/>
      <c r="JCN126" s="304"/>
      <c r="JCO126" s="304"/>
      <c r="JCP126" s="304"/>
      <c r="JCQ126" s="304"/>
      <c r="JCR126" s="304"/>
      <c r="JCS126" s="304"/>
      <c r="JCT126" s="304"/>
      <c r="JCU126" s="304"/>
      <c r="JCV126" s="304"/>
      <c r="JCW126" s="304"/>
      <c r="JCX126" s="304"/>
      <c r="JCY126" s="304"/>
      <c r="JCZ126" s="304"/>
      <c r="JDA126" s="304"/>
      <c r="JDB126" s="304"/>
      <c r="JDC126" s="304"/>
      <c r="JDD126" s="304"/>
      <c r="JDE126" s="304"/>
      <c r="JDF126" s="304"/>
      <c r="JDG126" s="304"/>
      <c r="JDH126" s="304"/>
      <c r="JDI126" s="304"/>
      <c r="JDJ126" s="304"/>
      <c r="JDK126" s="304"/>
      <c r="JDL126" s="304"/>
      <c r="JDM126" s="304"/>
      <c r="JDN126" s="304"/>
      <c r="JDO126" s="304"/>
      <c r="JDP126" s="304"/>
      <c r="JDQ126" s="304"/>
      <c r="JDR126" s="304"/>
      <c r="JDS126" s="304"/>
      <c r="JDT126" s="304"/>
      <c r="JDU126" s="304"/>
      <c r="JDV126" s="304"/>
      <c r="JDW126" s="304"/>
      <c r="JDX126" s="304"/>
      <c r="JDY126" s="304"/>
      <c r="JDZ126" s="304"/>
      <c r="JEA126" s="304"/>
      <c r="JEB126" s="304"/>
      <c r="JEC126" s="304"/>
      <c r="JED126" s="304"/>
      <c r="JEE126" s="304"/>
      <c r="JEF126" s="304"/>
      <c r="JEG126" s="304"/>
      <c r="JEH126" s="304"/>
      <c r="JEI126" s="304"/>
      <c r="JEJ126" s="304"/>
      <c r="JEK126" s="304"/>
      <c r="JEL126" s="304"/>
      <c r="JEM126" s="304"/>
      <c r="JEN126" s="304"/>
      <c r="JEO126" s="304"/>
      <c r="JEP126" s="304"/>
      <c r="JEQ126" s="304"/>
      <c r="JER126" s="304"/>
      <c r="JES126" s="304"/>
      <c r="JET126" s="304"/>
      <c r="JEU126" s="304"/>
      <c r="JEV126" s="304"/>
      <c r="JEW126" s="304"/>
      <c r="JEX126" s="304"/>
      <c r="JEY126" s="304"/>
      <c r="JEZ126" s="304"/>
      <c r="JFA126" s="304"/>
      <c r="JFB126" s="304"/>
      <c r="JFC126" s="304"/>
      <c r="JFD126" s="304"/>
      <c r="JFE126" s="304"/>
      <c r="JFF126" s="304"/>
      <c r="JFG126" s="304"/>
      <c r="JFH126" s="304"/>
      <c r="JFI126" s="304"/>
      <c r="JFJ126" s="304"/>
      <c r="JFK126" s="304"/>
      <c r="JFL126" s="304"/>
      <c r="JFM126" s="304"/>
      <c r="JFN126" s="304"/>
      <c r="JFO126" s="304"/>
      <c r="JFP126" s="304"/>
      <c r="JFQ126" s="304"/>
      <c r="JFR126" s="304"/>
      <c r="JFS126" s="304"/>
      <c r="JFT126" s="304"/>
      <c r="JFU126" s="304"/>
      <c r="JFV126" s="304"/>
      <c r="JFW126" s="304"/>
      <c r="JFX126" s="304"/>
      <c r="JFY126" s="304"/>
      <c r="JFZ126" s="304"/>
      <c r="JGA126" s="304"/>
      <c r="JGB126" s="304"/>
      <c r="JGC126" s="304"/>
      <c r="JGD126" s="304"/>
      <c r="JGE126" s="304"/>
      <c r="JGF126" s="304"/>
      <c r="JGG126" s="304"/>
      <c r="JGH126" s="304"/>
      <c r="JGI126" s="304"/>
      <c r="JGJ126" s="304"/>
      <c r="JGK126" s="304"/>
      <c r="JGL126" s="304"/>
      <c r="JGM126" s="304"/>
      <c r="JGN126" s="304"/>
      <c r="JGO126" s="304"/>
      <c r="JGP126" s="304"/>
      <c r="JGQ126" s="304"/>
      <c r="JGR126" s="304"/>
      <c r="JGS126" s="304"/>
      <c r="JGT126" s="304"/>
      <c r="JGU126" s="304"/>
      <c r="JGV126" s="304"/>
      <c r="JGW126" s="304"/>
      <c r="JGX126" s="304"/>
      <c r="JGY126" s="304"/>
      <c r="JGZ126" s="304"/>
      <c r="JHA126" s="304"/>
      <c r="JHB126" s="304"/>
      <c r="JHC126" s="304"/>
      <c r="JHD126" s="304"/>
      <c r="JHE126" s="304"/>
      <c r="JHF126" s="304"/>
      <c r="JHG126" s="304"/>
      <c r="JHH126" s="304"/>
      <c r="JHI126" s="304"/>
      <c r="JHJ126" s="304"/>
      <c r="JHK126" s="304"/>
      <c r="JHL126" s="304"/>
      <c r="JHM126" s="304"/>
      <c r="JHN126" s="304"/>
      <c r="JHO126" s="304"/>
      <c r="JHP126" s="304"/>
      <c r="JHQ126" s="304"/>
      <c r="JHR126" s="304"/>
      <c r="JHS126" s="304"/>
      <c r="JHT126" s="304"/>
      <c r="JHU126" s="304"/>
      <c r="JHV126" s="304"/>
      <c r="JHW126" s="304"/>
      <c r="JHX126" s="304"/>
      <c r="JHY126" s="304"/>
      <c r="JHZ126" s="304"/>
      <c r="JIA126" s="304"/>
      <c r="JIB126" s="304"/>
      <c r="JIC126" s="304"/>
      <c r="JID126" s="304"/>
      <c r="JIE126" s="304"/>
      <c r="JIF126" s="304"/>
      <c r="JIG126" s="304"/>
      <c r="JIH126" s="304"/>
      <c r="JII126" s="304"/>
      <c r="JIJ126" s="304"/>
      <c r="JIK126" s="304"/>
      <c r="JIL126" s="304"/>
      <c r="JIM126" s="304"/>
      <c r="JIN126" s="304"/>
      <c r="JIO126" s="304"/>
      <c r="JIP126" s="304"/>
      <c r="JIQ126" s="304"/>
      <c r="JIR126" s="304"/>
      <c r="JIS126" s="304"/>
      <c r="JIT126" s="304"/>
      <c r="JIU126" s="304"/>
      <c r="JIV126" s="304"/>
      <c r="JIW126" s="304"/>
      <c r="JIX126" s="304"/>
      <c r="JIY126" s="304"/>
      <c r="JIZ126" s="304"/>
      <c r="JJA126" s="304"/>
      <c r="JJB126" s="304"/>
      <c r="JJC126" s="304"/>
      <c r="JJD126" s="304"/>
      <c r="JJE126" s="304"/>
      <c r="JJF126" s="304"/>
      <c r="JJG126" s="304"/>
      <c r="JJH126" s="304"/>
      <c r="JJI126" s="304"/>
      <c r="JJJ126" s="304"/>
      <c r="JJK126" s="304"/>
      <c r="JJL126" s="304"/>
      <c r="JJM126" s="304"/>
      <c r="JJN126" s="304"/>
      <c r="JJO126" s="304"/>
      <c r="JJP126" s="304"/>
      <c r="JJQ126" s="304"/>
      <c r="JJR126" s="304"/>
      <c r="JJS126" s="304"/>
      <c r="JJT126" s="304"/>
      <c r="JJU126" s="304"/>
      <c r="JJV126" s="304"/>
      <c r="JJW126" s="304"/>
      <c r="JJX126" s="304"/>
      <c r="JJY126" s="304"/>
      <c r="JJZ126" s="304"/>
      <c r="JKA126" s="304"/>
      <c r="JKB126" s="304"/>
      <c r="JKC126" s="304"/>
      <c r="JKD126" s="304"/>
      <c r="JKE126" s="304"/>
      <c r="JKF126" s="304"/>
      <c r="JKG126" s="304"/>
      <c r="JKH126" s="304"/>
      <c r="JKI126" s="304"/>
      <c r="JKJ126" s="304"/>
      <c r="JKK126" s="304"/>
      <c r="JKL126" s="304"/>
      <c r="JKM126" s="304"/>
      <c r="JKN126" s="304"/>
      <c r="JKO126" s="304"/>
      <c r="JKP126" s="304"/>
      <c r="JKQ126" s="304"/>
      <c r="JKR126" s="304"/>
      <c r="JKS126" s="304"/>
      <c r="JKT126" s="304"/>
      <c r="JKU126" s="304"/>
      <c r="JKV126" s="304"/>
      <c r="JKW126" s="304"/>
      <c r="JKX126" s="304"/>
      <c r="JKY126" s="304"/>
      <c r="JKZ126" s="304"/>
      <c r="JLA126" s="304"/>
      <c r="JLB126" s="304"/>
      <c r="JLC126" s="304"/>
      <c r="JLD126" s="304"/>
      <c r="JLE126" s="304"/>
      <c r="JLF126" s="304"/>
      <c r="JLG126" s="304"/>
      <c r="JLH126" s="304"/>
      <c r="JLI126" s="304"/>
      <c r="JLJ126" s="304"/>
      <c r="JLK126" s="304"/>
      <c r="JLL126" s="304"/>
      <c r="JLM126" s="304"/>
      <c r="JLN126" s="304"/>
      <c r="JLO126" s="304"/>
      <c r="JLP126" s="304"/>
      <c r="JLQ126" s="304"/>
      <c r="JLR126" s="304"/>
      <c r="JLS126" s="304"/>
      <c r="JLT126" s="304"/>
      <c r="JLU126" s="304"/>
      <c r="JLV126" s="304"/>
      <c r="JLW126" s="304"/>
      <c r="JLX126" s="304"/>
      <c r="JLY126" s="304"/>
      <c r="JLZ126" s="304"/>
      <c r="JMA126" s="304"/>
      <c r="JMB126" s="304"/>
      <c r="JMC126" s="304"/>
      <c r="JMD126" s="304"/>
      <c r="JME126" s="304"/>
      <c r="JMF126" s="304"/>
      <c r="JMG126" s="304"/>
      <c r="JMH126" s="304"/>
      <c r="JMI126" s="304"/>
      <c r="JMJ126" s="304"/>
      <c r="JMK126" s="304"/>
      <c r="JML126" s="304"/>
      <c r="JMM126" s="304"/>
      <c r="JMN126" s="304"/>
      <c r="JMO126" s="304"/>
      <c r="JMP126" s="304"/>
      <c r="JMQ126" s="304"/>
      <c r="JMR126" s="304"/>
      <c r="JMS126" s="304"/>
      <c r="JMT126" s="304"/>
      <c r="JMU126" s="304"/>
      <c r="JMV126" s="304"/>
      <c r="JMW126" s="304"/>
      <c r="JMX126" s="304"/>
      <c r="JMY126" s="304"/>
      <c r="JMZ126" s="304"/>
      <c r="JNA126" s="304"/>
      <c r="JNB126" s="304"/>
      <c r="JNC126" s="304"/>
      <c r="JND126" s="304"/>
      <c r="JNE126" s="304"/>
      <c r="JNF126" s="304"/>
      <c r="JNG126" s="304"/>
      <c r="JNH126" s="304"/>
      <c r="JNI126" s="304"/>
      <c r="JNJ126" s="304"/>
      <c r="JNK126" s="304"/>
      <c r="JNL126" s="304"/>
      <c r="JNM126" s="304"/>
      <c r="JNN126" s="304"/>
      <c r="JNO126" s="304"/>
      <c r="JNP126" s="304"/>
      <c r="JNQ126" s="304"/>
      <c r="JNR126" s="304"/>
      <c r="JNS126" s="304"/>
      <c r="JNT126" s="304"/>
      <c r="JNU126" s="304"/>
      <c r="JNV126" s="304"/>
      <c r="JNW126" s="304"/>
      <c r="JNX126" s="304"/>
      <c r="JNY126" s="304"/>
      <c r="JNZ126" s="304"/>
      <c r="JOA126" s="304"/>
      <c r="JOB126" s="304"/>
      <c r="JOC126" s="304"/>
      <c r="JOD126" s="304"/>
      <c r="JOE126" s="304"/>
      <c r="JOF126" s="304"/>
      <c r="JOG126" s="304"/>
      <c r="JOH126" s="304"/>
      <c r="JOI126" s="304"/>
      <c r="JOJ126" s="304"/>
      <c r="JOK126" s="304"/>
      <c r="JOL126" s="304"/>
      <c r="JOM126" s="304"/>
      <c r="JON126" s="304"/>
      <c r="JOO126" s="304"/>
      <c r="JOP126" s="304"/>
      <c r="JOQ126" s="304"/>
      <c r="JOR126" s="304"/>
      <c r="JOS126" s="304"/>
      <c r="JOT126" s="304"/>
      <c r="JOU126" s="304"/>
      <c r="JOV126" s="304"/>
      <c r="JOW126" s="304"/>
      <c r="JOX126" s="304"/>
      <c r="JOY126" s="304"/>
      <c r="JOZ126" s="304"/>
      <c r="JPA126" s="304"/>
      <c r="JPB126" s="304"/>
      <c r="JPC126" s="304"/>
      <c r="JPD126" s="304"/>
      <c r="JPE126" s="304"/>
      <c r="JPF126" s="304"/>
      <c r="JPG126" s="304"/>
      <c r="JPH126" s="304"/>
      <c r="JPI126" s="304"/>
      <c r="JPJ126" s="304"/>
      <c r="JPK126" s="304"/>
      <c r="JPL126" s="304"/>
      <c r="JPM126" s="304"/>
      <c r="JPN126" s="304"/>
      <c r="JPO126" s="304"/>
      <c r="JPP126" s="304"/>
      <c r="JPQ126" s="304"/>
      <c r="JPR126" s="304"/>
      <c r="JPS126" s="304"/>
      <c r="JPT126" s="304"/>
      <c r="JPU126" s="304"/>
      <c r="JPV126" s="304"/>
      <c r="JPW126" s="304"/>
      <c r="JPX126" s="304"/>
      <c r="JPY126" s="304"/>
      <c r="JPZ126" s="304"/>
      <c r="JQA126" s="304"/>
      <c r="JQB126" s="304"/>
      <c r="JQC126" s="304"/>
      <c r="JQD126" s="304"/>
      <c r="JQE126" s="304"/>
      <c r="JQF126" s="304"/>
      <c r="JQG126" s="304"/>
      <c r="JQH126" s="304"/>
      <c r="JQI126" s="304"/>
      <c r="JQJ126" s="304"/>
      <c r="JQK126" s="304"/>
      <c r="JQL126" s="304"/>
      <c r="JQM126" s="304"/>
      <c r="JQN126" s="304"/>
      <c r="JQO126" s="304"/>
      <c r="JQP126" s="304"/>
      <c r="JQQ126" s="304"/>
      <c r="JQR126" s="304"/>
      <c r="JQS126" s="304"/>
      <c r="JQT126" s="304"/>
      <c r="JQU126" s="304"/>
      <c r="JQV126" s="304"/>
      <c r="JQW126" s="304"/>
      <c r="JQX126" s="304"/>
      <c r="JQY126" s="304"/>
      <c r="JQZ126" s="304"/>
      <c r="JRA126" s="304"/>
      <c r="JRB126" s="304"/>
      <c r="JRC126" s="304"/>
      <c r="JRD126" s="304"/>
      <c r="JRE126" s="304"/>
      <c r="JRF126" s="304"/>
      <c r="JRG126" s="304"/>
      <c r="JRH126" s="304"/>
      <c r="JRI126" s="304"/>
      <c r="JRJ126" s="304"/>
      <c r="JRK126" s="304"/>
      <c r="JRL126" s="304"/>
      <c r="JRM126" s="304"/>
      <c r="JRN126" s="304"/>
      <c r="JRO126" s="304"/>
      <c r="JRP126" s="304"/>
      <c r="JRQ126" s="304"/>
      <c r="JRR126" s="304"/>
      <c r="JRS126" s="304"/>
      <c r="JRT126" s="304"/>
      <c r="JRU126" s="304"/>
      <c r="JRV126" s="304"/>
      <c r="JRW126" s="304"/>
      <c r="JRX126" s="304"/>
      <c r="JRY126" s="304"/>
      <c r="JRZ126" s="304"/>
      <c r="JSA126" s="304"/>
      <c r="JSB126" s="304"/>
      <c r="JSC126" s="304"/>
      <c r="JSD126" s="304"/>
      <c r="JSE126" s="304"/>
      <c r="JSF126" s="304"/>
      <c r="JSG126" s="304"/>
      <c r="JSH126" s="304"/>
      <c r="JSI126" s="304"/>
      <c r="JSJ126" s="304"/>
      <c r="JSK126" s="304"/>
      <c r="JSL126" s="304"/>
      <c r="JSM126" s="304"/>
      <c r="JSN126" s="304"/>
      <c r="JSO126" s="304"/>
      <c r="JSP126" s="304"/>
      <c r="JSQ126" s="304"/>
      <c r="JSR126" s="304"/>
      <c r="JSS126" s="304"/>
      <c r="JST126" s="304"/>
      <c r="JSU126" s="304"/>
      <c r="JSV126" s="304"/>
      <c r="JSW126" s="304"/>
      <c r="JSX126" s="304"/>
      <c r="JSY126" s="304"/>
      <c r="JSZ126" s="304"/>
      <c r="JTA126" s="304"/>
      <c r="JTB126" s="304"/>
      <c r="JTC126" s="304"/>
      <c r="JTD126" s="304"/>
      <c r="JTE126" s="304"/>
      <c r="JTF126" s="304"/>
      <c r="JTG126" s="304"/>
      <c r="JTH126" s="304"/>
      <c r="JTI126" s="304"/>
      <c r="JTJ126" s="304"/>
      <c r="JTK126" s="304"/>
      <c r="JTL126" s="304"/>
      <c r="JTM126" s="304"/>
      <c r="JTN126" s="304"/>
      <c r="JTO126" s="304"/>
      <c r="JTP126" s="304"/>
      <c r="JTQ126" s="304"/>
      <c r="JTR126" s="304"/>
      <c r="JTS126" s="304"/>
      <c r="JTT126" s="304"/>
      <c r="JTU126" s="304"/>
      <c r="JTV126" s="304"/>
      <c r="JTW126" s="304"/>
      <c r="JTX126" s="304"/>
      <c r="JTY126" s="304"/>
      <c r="JTZ126" s="304"/>
      <c r="JUA126" s="304"/>
      <c r="JUB126" s="304"/>
      <c r="JUC126" s="304"/>
      <c r="JUD126" s="304"/>
      <c r="JUE126" s="304"/>
      <c r="JUF126" s="304"/>
      <c r="JUG126" s="304"/>
      <c r="JUH126" s="304"/>
      <c r="JUI126" s="304"/>
      <c r="JUJ126" s="304"/>
      <c r="JUK126" s="304"/>
      <c r="JUL126" s="304"/>
      <c r="JUM126" s="304"/>
      <c r="JUN126" s="304"/>
      <c r="JUO126" s="304"/>
      <c r="JUP126" s="304"/>
      <c r="JUQ126" s="304"/>
      <c r="JUR126" s="304"/>
      <c r="JUS126" s="304"/>
      <c r="JUT126" s="304"/>
      <c r="JUU126" s="304"/>
      <c r="JUV126" s="304"/>
      <c r="JUW126" s="304"/>
      <c r="JUX126" s="304"/>
      <c r="JUY126" s="304"/>
      <c r="JUZ126" s="304"/>
      <c r="JVA126" s="304"/>
      <c r="JVB126" s="304"/>
      <c r="JVC126" s="304"/>
      <c r="JVD126" s="304"/>
      <c r="JVE126" s="304"/>
      <c r="JVF126" s="304"/>
      <c r="JVG126" s="304"/>
      <c r="JVH126" s="304"/>
      <c r="JVI126" s="304"/>
      <c r="JVJ126" s="304"/>
      <c r="JVK126" s="304"/>
      <c r="JVL126" s="304"/>
      <c r="JVM126" s="304"/>
      <c r="JVN126" s="304"/>
      <c r="JVO126" s="304"/>
      <c r="JVP126" s="304"/>
      <c r="JVQ126" s="304"/>
      <c r="JVR126" s="304"/>
      <c r="JVS126" s="304"/>
      <c r="JVT126" s="304"/>
      <c r="JVU126" s="304"/>
      <c r="JVV126" s="304"/>
      <c r="JVW126" s="304"/>
      <c r="JVX126" s="304"/>
      <c r="JVY126" s="304"/>
      <c r="JVZ126" s="304"/>
      <c r="JWA126" s="304"/>
      <c r="JWB126" s="304"/>
      <c r="JWC126" s="304"/>
      <c r="JWD126" s="304"/>
      <c r="JWE126" s="304"/>
      <c r="JWF126" s="304"/>
      <c r="JWG126" s="304"/>
      <c r="JWH126" s="304"/>
      <c r="JWI126" s="304"/>
      <c r="JWJ126" s="304"/>
      <c r="JWK126" s="304"/>
      <c r="JWL126" s="304"/>
      <c r="JWM126" s="304"/>
      <c r="JWN126" s="304"/>
      <c r="JWO126" s="304"/>
      <c r="JWP126" s="304"/>
      <c r="JWQ126" s="304"/>
      <c r="JWR126" s="304"/>
      <c r="JWS126" s="304"/>
      <c r="JWT126" s="304"/>
      <c r="JWU126" s="304"/>
      <c r="JWV126" s="304"/>
      <c r="JWW126" s="304"/>
      <c r="JWX126" s="304"/>
      <c r="JWY126" s="304"/>
      <c r="JWZ126" s="304"/>
      <c r="JXA126" s="304"/>
      <c r="JXB126" s="304"/>
      <c r="JXC126" s="304"/>
      <c r="JXD126" s="304"/>
      <c r="JXE126" s="304"/>
      <c r="JXF126" s="304"/>
      <c r="JXG126" s="304"/>
      <c r="JXH126" s="304"/>
      <c r="JXI126" s="304"/>
      <c r="JXJ126" s="304"/>
      <c r="JXK126" s="304"/>
      <c r="JXL126" s="304"/>
      <c r="JXM126" s="304"/>
      <c r="JXN126" s="304"/>
      <c r="JXO126" s="304"/>
      <c r="JXP126" s="304"/>
      <c r="JXQ126" s="304"/>
      <c r="JXR126" s="304"/>
      <c r="JXS126" s="304"/>
      <c r="JXT126" s="304"/>
      <c r="JXU126" s="304"/>
      <c r="JXV126" s="304"/>
      <c r="JXW126" s="304"/>
      <c r="JXX126" s="304"/>
      <c r="JXY126" s="304"/>
      <c r="JXZ126" s="304"/>
      <c r="JYA126" s="304"/>
      <c r="JYB126" s="304"/>
      <c r="JYC126" s="304"/>
      <c r="JYD126" s="304"/>
      <c r="JYE126" s="304"/>
      <c r="JYF126" s="304"/>
      <c r="JYG126" s="304"/>
      <c r="JYH126" s="304"/>
      <c r="JYI126" s="304"/>
      <c r="JYJ126" s="304"/>
      <c r="JYK126" s="304"/>
      <c r="JYL126" s="304"/>
      <c r="JYM126" s="304"/>
      <c r="JYN126" s="304"/>
      <c r="JYO126" s="304"/>
      <c r="JYP126" s="304"/>
      <c r="JYQ126" s="304"/>
      <c r="JYR126" s="304"/>
      <c r="JYS126" s="304"/>
      <c r="JYT126" s="304"/>
      <c r="JYU126" s="304"/>
      <c r="JYV126" s="304"/>
      <c r="JYW126" s="304"/>
      <c r="JYX126" s="304"/>
      <c r="JYY126" s="304"/>
      <c r="JYZ126" s="304"/>
      <c r="JZA126" s="304"/>
      <c r="JZB126" s="304"/>
      <c r="JZC126" s="304"/>
      <c r="JZD126" s="304"/>
      <c r="JZE126" s="304"/>
      <c r="JZF126" s="304"/>
      <c r="JZG126" s="304"/>
      <c r="JZH126" s="304"/>
      <c r="JZI126" s="304"/>
      <c r="JZJ126" s="304"/>
      <c r="JZK126" s="304"/>
      <c r="JZL126" s="304"/>
      <c r="JZM126" s="304"/>
      <c r="JZN126" s="304"/>
      <c r="JZO126" s="304"/>
      <c r="JZP126" s="304"/>
      <c r="JZQ126" s="304"/>
      <c r="JZR126" s="304"/>
      <c r="JZS126" s="304"/>
      <c r="JZT126" s="304"/>
      <c r="JZU126" s="304"/>
      <c r="JZV126" s="304"/>
      <c r="JZW126" s="304"/>
      <c r="JZX126" s="304"/>
      <c r="JZY126" s="304"/>
      <c r="JZZ126" s="304"/>
      <c r="KAA126" s="304"/>
      <c r="KAB126" s="304"/>
      <c r="KAC126" s="304"/>
      <c r="KAD126" s="304"/>
      <c r="KAE126" s="304"/>
      <c r="KAF126" s="304"/>
      <c r="KAG126" s="304"/>
      <c r="KAH126" s="304"/>
      <c r="KAI126" s="304"/>
      <c r="KAJ126" s="304"/>
      <c r="KAK126" s="304"/>
      <c r="KAL126" s="304"/>
      <c r="KAM126" s="304"/>
      <c r="KAN126" s="304"/>
      <c r="KAO126" s="304"/>
      <c r="KAP126" s="304"/>
      <c r="KAQ126" s="304"/>
      <c r="KAR126" s="304"/>
      <c r="KAS126" s="304"/>
      <c r="KAT126" s="304"/>
      <c r="KAU126" s="304"/>
      <c r="KAV126" s="304"/>
      <c r="KAW126" s="304"/>
      <c r="KAX126" s="304"/>
      <c r="KAY126" s="304"/>
      <c r="KAZ126" s="304"/>
      <c r="KBA126" s="304"/>
      <c r="KBB126" s="304"/>
      <c r="KBC126" s="304"/>
      <c r="KBD126" s="304"/>
      <c r="KBE126" s="304"/>
      <c r="KBF126" s="304"/>
      <c r="KBG126" s="304"/>
      <c r="KBH126" s="304"/>
      <c r="KBI126" s="304"/>
      <c r="KBJ126" s="304"/>
      <c r="KBK126" s="304"/>
      <c r="KBL126" s="304"/>
      <c r="KBM126" s="304"/>
      <c r="KBN126" s="304"/>
      <c r="KBO126" s="304"/>
      <c r="KBP126" s="304"/>
      <c r="KBQ126" s="304"/>
      <c r="KBR126" s="304"/>
      <c r="KBS126" s="304"/>
      <c r="KBT126" s="304"/>
      <c r="KBU126" s="304"/>
      <c r="KBV126" s="304"/>
      <c r="KBW126" s="304"/>
      <c r="KBX126" s="304"/>
      <c r="KBY126" s="304"/>
      <c r="KBZ126" s="304"/>
      <c r="KCA126" s="304"/>
      <c r="KCB126" s="304"/>
      <c r="KCC126" s="304"/>
      <c r="KCD126" s="304"/>
      <c r="KCE126" s="304"/>
      <c r="KCF126" s="304"/>
      <c r="KCG126" s="304"/>
      <c r="KCH126" s="304"/>
      <c r="KCI126" s="304"/>
      <c r="KCJ126" s="304"/>
      <c r="KCK126" s="304"/>
      <c r="KCL126" s="304"/>
      <c r="KCM126" s="304"/>
      <c r="KCN126" s="304"/>
      <c r="KCO126" s="304"/>
      <c r="KCP126" s="304"/>
      <c r="KCQ126" s="304"/>
      <c r="KCR126" s="304"/>
      <c r="KCS126" s="304"/>
      <c r="KCT126" s="304"/>
      <c r="KCU126" s="304"/>
      <c r="KCV126" s="304"/>
      <c r="KCW126" s="304"/>
      <c r="KCX126" s="304"/>
      <c r="KCY126" s="304"/>
      <c r="KCZ126" s="304"/>
      <c r="KDA126" s="304"/>
      <c r="KDB126" s="304"/>
      <c r="KDC126" s="304"/>
      <c r="KDD126" s="304"/>
      <c r="KDE126" s="304"/>
      <c r="KDF126" s="304"/>
      <c r="KDG126" s="304"/>
      <c r="KDH126" s="304"/>
      <c r="KDI126" s="304"/>
      <c r="KDJ126" s="304"/>
      <c r="KDK126" s="304"/>
      <c r="KDL126" s="304"/>
      <c r="KDM126" s="304"/>
      <c r="KDN126" s="304"/>
      <c r="KDO126" s="304"/>
      <c r="KDP126" s="304"/>
      <c r="KDQ126" s="304"/>
      <c r="KDR126" s="304"/>
      <c r="KDS126" s="304"/>
      <c r="KDT126" s="304"/>
      <c r="KDU126" s="304"/>
      <c r="KDV126" s="304"/>
      <c r="KDW126" s="304"/>
      <c r="KDX126" s="304"/>
      <c r="KDY126" s="304"/>
      <c r="KDZ126" s="304"/>
      <c r="KEA126" s="304"/>
      <c r="KEB126" s="304"/>
      <c r="KEC126" s="304"/>
      <c r="KED126" s="304"/>
      <c r="KEE126" s="304"/>
      <c r="KEF126" s="304"/>
      <c r="KEG126" s="304"/>
      <c r="KEH126" s="304"/>
      <c r="KEI126" s="304"/>
      <c r="KEJ126" s="304"/>
      <c r="KEK126" s="304"/>
      <c r="KEL126" s="304"/>
      <c r="KEM126" s="304"/>
      <c r="KEN126" s="304"/>
      <c r="KEO126" s="304"/>
      <c r="KEP126" s="304"/>
      <c r="KEQ126" s="304"/>
      <c r="KER126" s="304"/>
      <c r="KES126" s="304"/>
      <c r="KET126" s="304"/>
      <c r="KEU126" s="304"/>
      <c r="KEV126" s="304"/>
      <c r="KEW126" s="304"/>
      <c r="KEX126" s="304"/>
      <c r="KEY126" s="304"/>
      <c r="KEZ126" s="304"/>
      <c r="KFA126" s="304"/>
      <c r="KFB126" s="304"/>
      <c r="KFC126" s="304"/>
      <c r="KFD126" s="304"/>
      <c r="KFE126" s="304"/>
      <c r="KFF126" s="304"/>
      <c r="KFG126" s="304"/>
      <c r="KFH126" s="304"/>
      <c r="KFI126" s="304"/>
      <c r="KFJ126" s="304"/>
      <c r="KFK126" s="304"/>
      <c r="KFL126" s="304"/>
      <c r="KFM126" s="304"/>
      <c r="KFN126" s="304"/>
      <c r="KFO126" s="304"/>
      <c r="KFP126" s="304"/>
      <c r="KFQ126" s="304"/>
      <c r="KFR126" s="304"/>
      <c r="KFS126" s="304"/>
      <c r="KFT126" s="304"/>
      <c r="KFU126" s="304"/>
      <c r="KFV126" s="304"/>
      <c r="KFW126" s="304"/>
      <c r="KFX126" s="304"/>
      <c r="KFY126" s="304"/>
      <c r="KFZ126" s="304"/>
      <c r="KGA126" s="304"/>
      <c r="KGB126" s="304"/>
      <c r="KGC126" s="304"/>
      <c r="KGD126" s="304"/>
      <c r="KGE126" s="304"/>
      <c r="KGF126" s="304"/>
      <c r="KGG126" s="304"/>
      <c r="KGH126" s="304"/>
      <c r="KGI126" s="304"/>
      <c r="KGJ126" s="304"/>
      <c r="KGK126" s="304"/>
      <c r="KGL126" s="304"/>
      <c r="KGM126" s="304"/>
      <c r="KGN126" s="304"/>
      <c r="KGO126" s="304"/>
      <c r="KGP126" s="304"/>
      <c r="KGQ126" s="304"/>
      <c r="KGR126" s="304"/>
      <c r="KGS126" s="304"/>
      <c r="KGT126" s="304"/>
      <c r="KGU126" s="304"/>
      <c r="KGV126" s="304"/>
      <c r="KGW126" s="304"/>
      <c r="KGX126" s="304"/>
      <c r="KGY126" s="304"/>
      <c r="KGZ126" s="304"/>
      <c r="KHA126" s="304"/>
      <c r="KHB126" s="304"/>
      <c r="KHC126" s="304"/>
      <c r="KHD126" s="304"/>
      <c r="KHE126" s="304"/>
      <c r="KHF126" s="304"/>
      <c r="KHG126" s="304"/>
      <c r="KHH126" s="304"/>
      <c r="KHI126" s="304"/>
      <c r="KHJ126" s="304"/>
      <c r="KHK126" s="304"/>
      <c r="KHL126" s="304"/>
      <c r="KHM126" s="304"/>
      <c r="KHN126" s="304"/>
      <c r="KHO126" s="304"/>
      <c r="KHP126" s="304"/>
      <c r="KHQ126" s="304"/>
      <c r="KHR126" s="304"/>
      <c r="KHS126" s="304"/>
      <c r="KHT126" s="304"/>
      <c r="KHU126" s="304"/>
      <c r="KHV126" s="304"/>
      <c r="KHW126" s="304"/>
      <c r="KHX126" s="304"/>
      <c r="KHY126" s="304"/>
      <c r="KHZ126" s="304"/>
      <c r="KIA126" s="304"/>
      <c r="KIB126" s="304"/>
      <c r="KIC126" s="304"/>
      <c r="KID126" s="304"/>
      <c r="KIE126" s="304"/>
      <c r="KIF126" s="304"/>
      <c r="KIG126" s="304"/>
      <c r="KIH126" s="304"/>
      <c r="KII126" s="304"/>
      <c r="KIJ126" s="304"/>
      <c r="KIK126" s="304"/>
      <c r="KIL126" s="304"/>
      <c r="KIM126" s="304"/>
      <c r="KIN126" s="304"/>
      <c r="KIO126" s="304"/>
      <c r="KIP126" s="304"/>
      <c r="KIQ126" s="304"/>
      <c r="KIR126" s="304"/>
      <c r="KIS126" s="304"/>
      <c r="KIT126" s="304"/>
      <c r="KIU126" s="304"/>
      <c r="KIV126" s="304"/>
      <c r="KIW126" s="304"/>
      <c r="KIX126" s="304"/>
      <c r="KIY126" s="304"/>
      <c r="KIZ126" s="304"/>
      <c r="KJA126" s="304"/>
      <c r="KJB126" s="304"/>
      <c r="KJC126" s="304"/>
      <c r="KJD126" s="304"/>
      <c r="KJE126" s="304"/>
      <c r="KJF126" s="304"/>
      <c r="KJG126" s="304"/>
      <c r="KJH126" s="304"/>
      <c r="KJI126" s="304"/>
      <c r="KJJ126" s="304"/>
      <c r="KJK126" s="304"/>
      <c r="KJL126" s="304"/>
      <c r="KJM126" s="304"/>
      <c r="KJN126" s="304"/>
      <c r="KJO126" s="304"/>
      <c r="KJP126" s="304"/>
      <c r="KJQ126" s="304"/>
      <c r="KJR126" s="304"/>
      <c r="KJS126" s="304"/>
      <c r="KJT126" s="304"/>
      <c r="KJU126" s="304"/>
      <c r="KJV126" s="304"/>
      <c r="KJW126" s="304"/>
      <c r="KJX126" s="304"/>
      <c r="KJY126" s="304"/>
      <c r="KJZ126" s="304"/>
      <c r="KKA126" s="304"/>
      <c r="KKB126" s="304"/>
      <c r="KKC126" s="304"/>
      <c r="KKD126" s="304"/>
      <c r="KKE126" s="304"/>
      <c r="KKF126" s="304"/>
      <c r="KKG126" s="304"/>
      <c r="KKH126" s="304"/>
      <c r="KKI126" s="304"/>
      <c r="KKJ126" s="304"/>
      <c r="KKK126" s="304"/>
      <c r="KKL126" s="304"/>
      <c r="KKM126" s="304"/>
      <c r="KKN126" s="304"/>
      <c r="KKO126" s="304"/>
      <c r="KKP126" s="304"/>
      <c r="KKQ126" s="304"/>
      <c r="KKR126" s="304"/>
      <c r="KKS126" s="304"/>
      <c r="KKT126" s="304"/>
      <c r="KKU126" s="304"/>
      <c r="KKV126" s="304"/>
      <c r="KKW126" s="304"/>
      <c r="KKX126" s="304"/>
      <c r="KKY126" s="304"/>
      <c r="KKZ126" s="304"/>
      <c r="KLA126" s="304"/>
      <c r="KLB126" s="304"/>
      <c r="KLC126" s="304"/>
      <c r="KLD126" s="304"/>
      <c r="KLE126" s="304"/>
      <c r="KLF126" s="304"/>
      <c r="KLG126" s="304"/>
      <c r="KLH126" s="304"/>
      <c r="KLI126" s="304"/>
      <c r="KLJ126" s="304"/>
      <c r="KLK126" s="304"/>
      <c r="KLL126" s="304"/>
      <c r="KLM126" s="304"/>
      <c r="KLN126" s="304"/>
      <c r="KLO126" s="304"/>
      <c r="KLP126" s="304"/>
      <c r="KLQ126" s="304"/>
      <c r="KLR126" s="304"/>
      <c r="KLS126" s="304"/>
      <c r="KLT126" s="304"/>
      <c r="KLU126" s="304"/>
      <c r="KLV126" s="304"/>
      <c r="KLW126" s="304"/>
      <c r="KLX126" s="304"/>
      <c r="KLY126" s="304"/>
      <c r="KLZ126" s="304"/>
      <c r="KMA126" s="304"/>
      <c r="KMB126" s="304"/>
      <c r="KMC126" s="304"/>
      <c r="KMD126" s="304"/>
      <c r="KME126" s="304"/>
      <c r="KMF126" s="304"/>
      <c r="KMG126" s="304"/>
      <c r="KMH126" s="304"/>
      <c r="KMI126" s="304"/>
      <c r="KMJ126" s="304"/>
      <c r="KMK126" s="304"/>
      <c r="KML126" s="304"/>
      <c r="KMM126" s="304"/>
      <c r="KMN126" s="304"/>
      <c r="KMO126" s="304"/>
      <c r="KMP126" s="304"/>
      <c r="KMQ126" s="304"/>
      <c r="KMR126" s="304"/>
      <c r="KMS126" s="304"/>
      <c r="KMT126" s="304"/>
      <c r="KMU126" s="304"/>
      <c r="KMV126" s="304"/>
      <c r="KMW126" s="304"/>
      <c r="KMX126" s="304"/>
      <c r="KMY126" s="304"/>
      <c r="KMZ126" s="304"/>
      <c r="KNA126" s="304"/>
      <c r="KNB126" s="304"/>
      <c r="KNC126" s="304"/>
      <c r="KND126" s="304"/>
      <c r="KNE126" s="304"/>
      <c r="KNF126" s="304"/>
      <c r="KNG126" s="304"/>
      <c r="KNH126" s="304"/>
      <c r="KNI126" s="304"/>
      <c r="KNJ126" s="304"/>
      <c r="KNK126" s="304"/>
      <c r="KNL126" s="304"/>
      <c r="KNM126" s="304"/>
      <c r="KNN126" s="304"/>
      <c r="KNO126" s="304"/>
      <c r="KNP126" s="304"/>
      <c r="KNQ126" s="304"/>
      <c r="KNR126" s="304"/>
      <c r="KNS126" s="304"/>
      <c r="KNT126" s="304"/>
      <c r="KNU126" s="304"/>
      <c r="KNV126" s="304"/>
      <c r="KNW126" s="304"/>
      <c r="KNX126" s="304"/>
      <c r="KNY126" s="304"/>
      <c r="KNZ126" s="304"/>
      <c r="KOA126" s="304"/>
      <c r="KOB126" s="304"/>
      <c r="KOC126" s="304"/>
      <c r="KOD126" s="304"/>
      <c r="KOE126" s="304"/>
      <c r="KOF126" s="304"/>
      <c r="KOG126" s="304"/>
      <c r="KOH126" s="304"/>
      <c r="KOI126" s="304"/>
      <c r="KOJ126" s="304"/>
      <c r="KOK126" s="304"/>
      <c r="KOL126" s="304"/>
      <c r="KOM126" s="304"/>
      <c r="KON126" s="304"/>
      <c r="KOO126" s="304"/>
      <c r="KOP126" s="304"/>
      <c r="KOQ126" s="304"/>
      <c r="KOR126" s="304"/>
      <c r="KOS126" s="304"/>
      <c r="KOT126" s="304"/>
      <c r="KOU126" s="304"/>
      <c r="KOV126" s="304"/>
      <c r="KOW126" s="304"/>
      <c r="KOX126" s="304"/>
      <c r="KOY126" s="304"/>
      <c r="KOZ126" s="304"/>
      <c r="KPA126" s="304"/>
      <c r="KPB126" s="304"/>
      <c r="KPC126" s="304"/>
      <c r="KPD126" s="304"/>
      <c r="KPE126" s="304"/>
      <c r="KPF126" s="304"/>
      <c r="KPG126" s="304"/>
      <c r="KPH126" s="304"/>
      <c r="KPI126" s="304"/>
      <c r="KPJ126" s="304"/>
      <c r="KPK126" s="304"/>
      <c r="KPL126" s="304"/>
      <c r="KPM126" s="304"/>
      <c r="KPN126" s="304"/>
      <c r="KPO126" s="304"/>
      <c r="KPP126" s="304"/>
      <c r="KPQ126" s="304"/>
      <c r="KPR126" s="304"/>
      <c r="KPS126" s="304"/>
      <c r="KPT126" s="304"/>
      <c r="KPU126" s="304"/>
      <c r="KPV126" s="304"/>
      <c r="KPW126" s="304"/>
      <c r="KPX126" s="304"/>
      <c r="KPY126" s="304"/>
      <c r="KPZ126" s="304"/>
      <c r="KQA126" s="304"/>
      <c r="KQB126" s="304"/>
      <c r="KQC126" s="304"/>
      <c r="KQD126" s="304"/>
      <c r="KQE126" s="304"/>
      <c r="KQF126" s="304"/>
      <c r="KQG126" s="304"/>
      <c r="KQH126" s="304"/>
      <c r="KQI126" s="304"/>
      <c r="KQJ126" s="304"/>
      <c r="KQK126" s="304"/>
      <c r="KQL126" s="304"/>
      <c r="KQM126" s="304"/>
      <c r="KQN126" s="304"/>
      <c r="KQO126" s="304"/>
      <c r="KQP126" s="304"/>
      <c r="KQQ126" s="304"/>
      <c r="KQR126" s="304"/>
      <c r="KQS126" s="304"/>
      <c r="KQT126" s="304"/>
      <c r="KQU126" s="304"/>
      <c r="KQV126" s="304"/>
      <c r="KQW126" s="304"/>
      <c r="KQX126" s="304"/>
      <c r="KQY126" s="304"/>
      <c r="KQZ126" s="304"/>
      <c r="KRA126" s="304"/>
      <c r="KRB126" s="304"/>
      <c r="KRC126" s="304"/>
      <c r="KRD126" s="304"/>
      <c r="KRE126" s="304"/>
      <c r="KRF126" s="304"/>
      <c r="KRG126" s="304"/>
      <c r="KRH126" s="304"/>
      <c r="KRI126" s="304"/>
      <c r="KRJ126" s="304"/>
      <c r="KRK126" s="304"/>
      <c r="KRL126" s="304"/>
      <c r="KRM126" s="304"/>
      <c r="KRN126" s="304"/>
      <c r="KRO126" s="304"/>
      <c r="KRP126" s="304"/>
      <c r="KRQ126" s="304"/>
      <c r="KRR126" s="304"/>
      <c r="KRS126" s="304"/>
      <c r="KRT126" s="304"/>
      <c r="KRU126" s="304"/>
      <c r="KRV126" s="304"/>
      <c r="KRW126" s="304"/>
      <c r="KRX126" s="304"/>
      <c r="KRY126" s="304"/>
      <c r="KRZ126" s="304"/>
      <c r="KSA126" s="304"/>
      <c r="KSB126" s="304"/>
      <c r="KSC126" s="304"/>
      <c r="KSD126" s="304"/>
      <c r="KSE126" s="304"/>
      <c r="KSF126" s="304"/>
      <c r="KSG126" s="304"/>
      <c r="KSH126" s="304"/>
      <c r="KSI126" s="304"/>
      <c r="KSJ126" s="304"/>
      <c r="KSK126" s="304"/>
      <c r="KSL126" s="304"/>
      <c r="KSM126" s="304"/>
      <c r="KSN126" s="304"/>
      <c r="KSO126" s="304"/>
      <c r="KSP126" s="304"/>
      <c r="KSQ126" s="304"/>
      <c r="KSR126" s="304"/>
      <c r="KSS126" s="304"/>
      <c r="KST126" s="304"/>
      <c r="KSU126" s="304"/>
      <c r="KSV126" s="304"/>
      <c r="KSW126" s="304"/>
      <c r="KSX126" s="304"/>
      <c r="KSY126" s="304"/>
      <c r="KSZ126" s="304"/>
      <c r="KTA126" s="304"/>
      <c r="KTB126" s="304"/>
      <c r="KTC126" s="304"/>
      <c r="KTD126" s="304"/>
      <c r="KTE126" s="304"/>
      <c r="KTF126" s="304"/>
      <c r="KTG126" s="304"/>
      <c r="KTH126" s="304"/>
      <c r="KTI126" s="304"/>
      <c r="KTJ126" s="304"/>
      <c r="KTK126" s="304"/>
      <c r="KTL126" s="304"/>
      <c r="KTM126" s="304"/>
      <c r="KTN126" s="304"/>
      <c r="KTO126" s="304"/>
      <c r="KTP126" s="304"/>
      <c r="KTQ126" s="304"/>
      <c r="KTR126" s="304"/>
      <c r="KTS126" s="304"/>
      <c r="KTT126" s="304"/>
      <c r="KTU126" s="304"/>
      <c r="KTV126" s="304"/>
      <c r="KTW126" s="304"/>
      <c r="KTX126" s="304"/>
      <c r="KTY126" s="304"/>
      <c r="KTZ126" s="304"/>
      <c r="KUA126" s="304"/>
      <c r="KUB126" s="304"/>
      <c r="KUC126" s="304"/>
      <c r="KUD126" s="304"/>
      <c r="KUE126" s="304"/>
      <c r="KUF126" s="304"/>
      <c r="KUG126" s="304"/>
      <c r="KUH126" s="304"/>
      <c r="KUI126" s="304"/>
      <c r="KUJ126" s="304"/>
      <c r="KUK126" s="304"/>
      <c r="KUL126" s="304"/>
      <c r="KUM126" s="304"/>
      <c r="KUN126" s="304"/>
      <c r="KUO126" s="304"/>
      <c r="KUP126" s="304"/>
      <c r="KUQ126" s="304"/>
      <c r="KUR126" s="304"/>
      <c r="KUS126" s="304"/>
      <c r="KUT126" s="304"/>
      <c r="KUU126" s="304"/>
      <c r="KUV126" s="304"/>
      <c r="KUW126" s="304"/>
      <c r="KUX126" s="304"/>
      <c r="KUY126" s="304"/>
      <c r="KUZ126" s="304"/>
      <c r="KVA126" s="304"/>
      <c r="KVB126" s="304"/>
      <c r="KVC126" s="304"/>
      <c r="KVD126" s="304"/>
      <c r="KVE126" s="304"/>
      <c r="KVF126" s="304"/>
      <c r="KVG126" s="304"/>
      <c r="KVH126" s="304"/>
      <c r="KVI126" s="304"/>
      <c r="KVJ126" s="304"/>
      <c r="KVK126" s="304"/>
      <c r="KVL126" s="304"/>
      <c r="KVM126" s="304"/>
      <c r="KVN126" s="304"/>
      <c r="KVO126" s="304"/>
      <c r="KVP126" s="304"/>
      <c r="KVQ126" s="304"/>
      <c r="KVR126" s="304"/>
      <c r="KVS126" s="304"/>
      <c r="KVT126" s="304"/>
      <c r="KVU126" s="304"/>
      <c r="KVV126" s="304"/>
      <c r="KVW126" s="304"/>
      <c r="KVX126" s="304"/>
      <c r="KVY126" s="304"/>
      <c r="KVZ126" s="304"/>
      <c r="KWA126" s="304"/>
      <c r="KWB126" s="304"/>
      <c r="KWC126" s="304"/>
      <c r="KWD126" s="304"/>
      <c r="KWE126" s="304"/>
      <c r="KWF126" s="304"/>
      <c r="KWG126" s="304"/>
      <c r="KWH126" s="304"/>
      <c r="KWI126" s="304"/>
      <c r="KWJ126" s="304"/>
      <c r="KWK126" s="304"/>
      <c r="KWL126" s="304"/>
      <c r="KWM126" s="304"/>
      <c r="KWN126" s="304"/>
      <c r="KWO126" s="304"/>
      <c r="KWP126" s="304"/>
      <c r="KWQ126" s="304"/>
      <c r="KWR126" s="304"/>
      <c r="KWS126" s="304"/>
      <c r="KWT126" s="304"/>
      <c r="KWU126" s="304"/>
      <c r="KWV126" s="304"/>
      <c r="KWW126" s="304"/>
      <c r="KWX126" s="304"/>
      <c r="KWY126" s="304"/>
      <c r="KWZ126" s="304"/>
      <c r="KXA126" s="304"/>
      <c r="KXB126" s="304"/>
      <c r="KXC126" s="304"/>
      <c r="KXD126" s="304"/>
      <c r="KXE126" s="304"/>
      <c r="KXF126" s="304"/>
      <c r="KXG126" s="304"/>
      <c r="KXH126" s="304"/>
      <c r="KXI126" s="304"/>
      <c r="KXJ126" s="304"/>
      <c r="KXK126" s="304"/>
      <c r="KXL126" s="304"/>
      <c r="KXM126" s="304"/>
      <c r="KXN126" s="304"/>
      <c r="KXO126" s="304"/>
      <c r="KXP126" s="304"/>
      <c r="KXQ126" s="304"/>
      <c r="KXR126" s="304"/>
      <c r="KXS126" s="304"/>
      <c r="KXT126" s="304"/>
      <c r="KXU126" s="304"/>
      <c r="KXV126" s="304"/>
      <c r="KXW126" s="304"/>
      <c r="KXX126" s="304"/>
      <c r="KXY126" s="304"/>
      <c r="KXZ126" s="304"/>
      <c r="KYA126" s="304"/>
      <c r="KYB126" s="304"/>
      <c r="KYC126" s="304"/>
      <c r="KYD126" s="304"/>
      <c r="KYE126" s="304"/>
      <c r="KYF126" s="304"/>
      <c r="KYG126" s="304"/>
      <c r="KYH126" s="304"/>
      <c r="KYI126" s="304"/>
      <c r="KYJ126" s="304"/>
      <c r="KYK126" s="304"/>
      <c r="KYL126" s="304"/>
      <c r="KYM126" s="304"/>
      <c r="KYN126" s="304"/>
      <c r="KYO126" s="304"/>
      <c r="KYP126" s="304"/>
      <c r="KYQ126" s="304"/>
      <c r="KYR126" s="304"/>
      <c r="KYS126" s="304"/>
      <c r="KYT126" s="304"/>
      <c r="KYU126" s="304"/>
      <c r="KYV126" s="304"/>
      <c r="KYW126" s="304"/>
      <c r="KYX126" s="304"/>
      <c r="KYY126" s="304"/>
      <c r="KYZ126" s="304"/>
      <c r="KZA126" s="304"/>
      <c r="KZB126" s="304"/>
      <c r="KZC126" s="304"/>
      <c r="KZD126" s="304"/>
      <c r="KZE126" s="304"/>
      <c r="KZF126" s="304"/>
      <c r="KZG126" s="304"/>
      <c r="KZH126" s="304"/>
      <c r="KZI126" s="304"/>
      <c r="KZJ126" s="304"/>
      <c r="KZK126" s="304"/>
      <c r="KZL126" s="304"/>
      <c r="KZM126" s="304"/>
      <c r="KZN126" s="304"/>
      <c r="KZO126" s="304"/>
      <c r="KZP126" s="304"/>
      <c r="KZQ126" s="304"/>
      <c r="KZR126" s="304"/>
      <c r="KZS126" s="304"/>
      <c r="KZT126" s="304"/>
      <c r="KZU126" s="304"/>
      <c r="KZV126" s="304"/>
      <c r="KZW126" s="304"/>
      <c r="KZX126" s="304"/>
      <c r="KZY126" s="304"/>
      <c r="KZZ126" s="304"/>
      <c r="LAA126" s="304"/>
      <c r="LAB126" s="304"/>
      <c r="LAC126" s="304"/>
      <c r="LAD126" s="304"/>
      <c r="LAE126" s="304"/>
      <c r="LAF126" s="304"/>
      <c r="LAG126" s="304"/>
      <c r="LAH126" s="304"/>
      <c r="LAI126" s="304"/>
      <c r="LAJ126" s="304"/>
      <c r="LAK126" s="304"/>
      <c r="LAL126" s="304"/>
      <c r="LAM126" s="304"/>
      <c r="LAN126" s="304"/>
      <c r="LAO126" s="304"/>
      <c r="LAP126" s="304"/>
      <c r="LAQ126" s="304"/>
      <c r="LAR126" s="304"/>
      <c r="LAS126" s="304"/>
      <c r="LAT126" s="304"/>
      <c r="LAU126" s="304"/>
      <c r="LAV126" s="304"/>
      <c r="LAW126" s="304"/>
      <c r="LAX126" s="304"/>
      <c r="LAY126" s="304"/>
      <c r="LAZ126" s="304"/>
      <c r="LBA126" s="304"/>
      <c r="LBB126" s="304"/>
      <c r="LBC126" s="304"/>
      <c r="LBD126" s="304"/>
      <c r="LBE126" s="304"/>
      <c r="LBF126" s="304"/>
      <c r="LBG126" s="304"/>
      <c r="LBH126" s="304"/>
      <c r="LBI126" s="304"/>
      <c r="LBJ126" s="304"/>
      <c r="LBK126" s="304"/>
      <c r="LBL126" s="304"/>
      <c r="LBM126" s="304"/>
      <c r="LBN126" s="304"/>
      <c r="LBO126" s="304"/>
      <c r="LBP126" s="304"/>
      <c r="LBQ126" s="304"/>
      <c r="LBR126" s="304"/>
      <c r="LBS126" s="304"/>
      <c r="LBT126" s="304"/>
      <c r="LBU126" s="304"/>
      <c r="LBV126" s="304"/>
      <c r="LBW126" s="304"/>
      <c r="LBX126" s="304"/>
      <c r="LBY126" s="304"/>
      <c r="LBZ126" s="304"/>
      <c r="LCA126" s="304"/>
      <c r="LCB126" s="304"/>
      <c r="LCC126" s="304"/>
      <c r="LCD126" s="304"/>
      <c r="LCE126" s="304"/>
      <c r="LCF126" s="304"/>
      <c r="LCG126" s="304"/>
      <c r="LCH126" s="304"/>
      <c r="LCI126" s="304"/>
      <c r="LCJ126" s="304"/>
      <c r="LCK126" s="304"/>
      <c r="LCL126" s="304"/>
      <c r="LCM126" s="304"/>
      <c r="LCN126" s="304"/>
      <c r="LCO126" s="304"/>
      <c r="LCP126" s="304"/>
      <c r="LCQ126" s="304"/>
      <c r="LCR126" s="304"/>
      <c r="LCS126" s="304"/>
      <c r="LCT126" s="304"/>
      <c r="LCU126" s="304"/>
      <c r="LCV126" s="304"/>
      <c r="LCW126" s="304"/>
      <c r="LCX126" s="304"/>
      <c r="LCY126" s="304"/>
      <c r="LCZ126" s="304"/>
      <c r="LDA126" s="304"/>
      <c r="LDB126" s="304"/>
      <c r="LDC126" s="304"/>
      <c r="LDD126" s="304"/>
      <c r="LDE126" s="304"/>
      <c r="LDF126" s="304"/>
      <c r="LDG126" s="304"/>
      <c r="LDH126" s="304"/>
      <c r="LDI126" s="304"/>
      <c r="LDJ126" s="304"/>
      <c r="LDK126" s="304"/>
      <c r="LDL126" s="304"/>
      <c r="LDM126" s="304"/>
      <c r="LDN126" s="304"/>
      <c r="LDO126" s="304"/>
      <c r="LDP126" s="304"/>
      <c r="LDQ126" s="304"/>
      <c r="LDR126" s="304"/>
      <c r="LDS126" s="304"/>
      <c r="LDT126" s="304"/>
      <c r="LDU126" s="304"/>
      <c r="LDV126" s="304"/>
      <c r="LDW126" s="304"/>
      <c r="LDX126" s="304"/>
      <c r="LDY126" s="304"/>
      <c r="LDZ126" s="304"/>
      <c r="LEA126" s="304"/>
      <c r="LEB126" s="304"/>
      <c r="LEC126" s="304"/>
      <c r="LED126" s="304"/>
      <c r="LEE126" s="304"/>
      <c r="LEF126" s="304"/>
      <c r="LEG126" s="304"/>
      <c r="LEH126" s="304"/>
      <c r="LEI126" s="304"/>
      <c r="LEJ126" s="304"/>
      <c r="LEK126" s="304"/>
      <c r="LEL126" s="304"/>
      <c r="LEM126" s="304"/>
      <c r="LEN126" s="304"/>
      <c r="LEO126" s="304"/>
      <c r="LEP126" s="304"/>
      <c r="LEQ126" s="304"/>
      <c r="LER126" s="304"/>
      <c r="LES126" s="304"/>
      <c r="LET126" s="304"/>
      <c r="LEU126" s="304"/>
      <c r="LEV126" s="304"/>
      <c r="LEW126" s="304"/>
      <c r="LEX126" s="304"/>
      <c r="LEY126" s="304"/>
      <c r="LEZ126" s="304"/>
      <c r="LFA126" s="304"/>
      <c r="LFB126" s="304"/>
      <c r="LFC126" s="304"/>
      <c r="LFD126" s="304"/>
      <c r="LFE126" s="304"/>
      <c r="LFF126" s="304"/>
      <c r="LFG126" s="304"/>
      <c r="LFH126" s="304"/>
      <c r="LFI126" s="304"/>
      <c r="LFJ126" s="304"/>
      <c r="LFK126" s="304"/>
      <c r="LFL126" s="304"/>
      <c r="LFM126" s="304"/>
      <c r="LFN126" s="304"/>
      <c r="LFO126" s="304"/>
      <c r="LFP126" s="304"/>
      <c r="LFQ126" s="304"/>
      <c r="LFR126" s="304"/>
      <c r="LFS126" s="304"/>
      <c r="LFT126" s="304"/>
      <c r="LFU126" s="304"/>
      <c r="LFV126" s="304"/>
      <c r="LFW126" s="304"/>
      <c r="LFX126" s="304"/>
      <c r="LFY126" s="304"/>
      <c r="LFZ126" s="304"/>
      <c r="LGA126" s="304"/>
      <c r="LGB126" s="304"/>
      <c r="LGC126" s="304"/>
      <c r="LGD126" s="304"/>
      <c r="LGE126" s="304"/>
      <c r="LGF126" s="304"/>
      <c r="LGG126" s="304"/>
      <c r="LGH126" s="304"/>
      <c r="LGI126" s="304"/>
      <c r="LGJ126" s="304"/>
      <c r="LGK126" s="304"/>
      <c r="LGL126" s="304"/>
      <c r="LGM126" s="304"/>
      <c r="LGN126" s="304"/>
      <c r="LGO126" s="304"/>
      <c r="LGP126" s="304"/>
      <c r="LGQ126" s="304"/>
      <c r="LGR126" s="304"/>
      <c r="LGS126" s="304"/>
      <c r="LGT126" s="304"/>
      <c r="LGU126" s="304"/>
      <c r="LGV126" s="304"/>
      <c r="LGW126" s="304"/>
      <c r="LGX126" s="304"/>
      <c r="LGY126" s="304"/>
      <c r="LGZ126" s="304"/>
      <c r="LHA126" s="304"/>
      <c r="LHB126" s="304"/>
      <c r="LHC126" s="304"/>
      <c r="LHD126" s="304"/>
      <c r="LHE126" s="304"/>
      <c r="LHF126" s="304"/>
      <c r="LHG126" s="304"/>
      <c r="LHH126" s="304"/>
      <c r="LHI126" s="304"/>
      <c r="LHJ126" s="304"/>
      <c r="LHK126" s="304"/>
      <c r="LHL126" s="304"/>
      <c r="LHM126" s="304"/>
      <c r="LHN126" s="304"/>
      <c r="LHO126" s="304"/>
      <c r="LHP126" s="304"/>
      <c r="LHQ126" s="304"/>
      <c r="LHR126" s="304"/>
      <c r="LHS126" s="304"/>
      <c r="LHT126" s="304"/>
      <c r="LHU126" s="304"/>
      <c r="LHV126" s="304"/>
      <c r="LHW126" s="304"/>
      <c r="LHX126" s="304"/>
      <c r="LHY126" s="304"/>
      <c r="LHZ126" s="304"/>
      <c r="LIA126" s="304"/>
      <c r="LIB126" s="304"/>
      <c r="LIC126" s="304"/>
      <c r="LID126" s="304"/>
      <c r="LIE126" s="304"/>
      <c r="LIF126" s="304"/>
      <c r="LIG126" s="304"/>
      <c r="LIH126" s="304"/>
      <c r="LII126" s="304"/>
      <c r="LIJ126" s="304"/>
      <c r="LIK126" s="304"/>
      <c r="LIL126" s="304"/>
      <c r="LIM126" s="304"/>
      <c r="LIN126" s="304"/>
      <c r="LIO126" s="304"/>
      <c r="LIP126" s="304"/>
      <c r="LIQ126" s="304"/>
      <c r="LIR126" s="304"/>
      <c r="LIS126" s="304"/>
      <c r="LIT126" s="304"/>
      <c r="LIU126" s="304"/>
      <c r="LIV126" s="304"/>
      <c r="LIW126" s="304"/>
      <c r="LIX126" s="304"/>
      <c r="LIY126" s="304"/>
      <c r="LIZ126" s="304"/>
      <c r="LJA126" s="304"/>
      <c r="LJB126" s="304"/>
      <c r="LJC126" s="304"/>
      <c r="LJD126" s="304"/>
      <c r="LJE126" s="304"/>
      <c r="LJF126" s="304"/>
      <c r="LJG126" s="304"/>
      <c r="LJH126" s="304"/>
      <c r="LJI126" s="304"/>
      <c r="LJJ126" s="304"/>
      <c r="LJK126" s="304"/>
      <c r="LJL126" s="304"/>
      <c r="LJM126" s="304"/>
      <c r="LJN126" s="304"/>
      <c r="LJO126" s="304"/>
      <c r="LJP126" s="304"/>
      <c r="LJQ126" s="304"/>
      <c r="LJR126" s="304"/>
      <c r="LJS126" s="304"/>
      <c r="LJT126" s="304"/>
      <c r="LJU126" s="304"/>
      <c r="LJV126" s="304"/>
      <c r="LJW126" s="304"/>
      <c r="LJX126" s="304"/>
      <c r="LJY126" s="304"/>
      <c r="LJZ126" s="304"/>
      <c r="LKA126" s="304"/>
      <c r="LKB126" s="304"/>
      <c r="LKC126" s="304"/>
      <c r="LKD126" s="304"/>
      <c r="LKE126" s="304"/>
      <c r="LKF126" s="304"/>
      <c r="LKG126" s="304"/>
      <c r="LKH126" s="304"/>
      <c r="LKI126" s="304"/>
      <c r="LKJ126" s="304"/>
      <c r="LKK126" s="304"/>
      <c r="LKL126" s="304"/>
      <c r="LKM126" s="304"/>
      <c r="LKN126" s="304"/>
      <c r="LKO126" s="304"/>
      <c r="LKP126" s="304"/>
      <c r="LKQ126" s="304"/>
      <c r="LKR126" s="304"/>
      <c r="LKS126" s="304"/>
      <c r="LKT126" s="304"/>
      <c r="LKU126" s="304"/>
      <c r="LKV126" s="304"/>
      <c r="LKW126" s="304"/>
      <c r="LKX126" s="304"/>
      <c r="LKY126" s="304"/>
      <c r="LKZ126" s="304"/>
      <c r="LLA126" s="304"/>
      <c r="LLB126" s="304"/>
      <c r="LLC126" s="304"/>
      <c r="LLD126" s="304"/>
      <c r="LLE126" s="304"/>
      <c r="LLF126" s="304"/>
      <c r="LLG126" s="304"/>
      <c r="LLH126" s="304"/>
      <c r="LLI126" s="304"/>
      <c r="LLJ126" s="304"/>
      <c r="LLK126" s="304"/>
      <c r="LLL126" s="304"/>
      <c r="LLM126" s="304"/>
      <c r="LLN126" s="304"/>
      <c r="LLO126" s="304"/>
      <c r="LLP126" s="304"/>
      <c r="LLQ126" s="304"/>
      <c r="LLR126" s="304"/>
      <c r="LLS126" s="304"/>
      <c r="LLT126" s="304"/>
      <c r="LLU126" s="304"/>
      <c r="LLV126" s="304"/>
      <c r="LLW126" s="304"/>
      <c r="LLX126" s="304"/>
      <c r="LLY126" s="304"/>
      <c r="LLZ126" s="304"/>
      <c r="LMA126" s="304"/>
      <c r="LMB126" s="304"/>
      <c r="LMC126" s="304"/>
      <c r="LMD126" s="304"/>
      <c r="LME126" s="304"/>
      <c r="LMF126" s="304"/>
      <c r="LMG126" s="304"/>
      <c r="LMH126" s="304"/>
      <c r="LMI126" s="304"/>
      <c r="LMJ126" s="304"/>
      <c r="LMK126" s="304"/>
      <c r="LML126" s="304"/>
      <c r="LMM126" s="304"/>
      <c r="LMN126" s="304"/>
      <c r="LMO126" s="304"/>
      <c r="LMP126" s="304"/>
      <c r="LMQ126" s="304"/>
      <c r="LMR126" s="304"/>
      <c r="LMS126" s="304"/>
      <c r="LMT126" s="304"/>
      <c r="LMU126" s="304"/>
      <c r="LMV126" s="304"/>
      <c r="LMW126" s="304"/>
      <c r="LMX126" s="304"/>
      <c r="LMY126" s="304"/>
      <c r="LMZ126" s="304"/>
      <c r="LNA126" s="304"/>
      <c r="LNB126" s="304"/>
      <c r="LNC126" s="304"/>
      <c r="LND126" s="304"/>
      <c r="LNE126" s="304"/>
      <c r="LNF126" s="304"/>
      <c r="LNG126" s="304"/>
      <c r="LNH126" s="304"/>
      <c r="LNI126" s="304"/>
      <c r="LNJ126" s="304"/>
      <c r="LNK126" s="304"/>
      <c r="LNL126" s="304"/>
      <c r="LNM126" s="304"/>
      <c r="LNN126" s="304"/>
      <c r="LNO126" s="304"/>
      <c r="LNP126" s="304"/>
      <c r="LNQ126" s="304"/>
      <c r="LNR126" s="304"/>
      <c r="LNS126" s="304"/>
      <c r="LNT126" s="304"/>
      <c r="LNU126" s="304"/>
      <c r="LNV126" s="304"/>
      <c r="LNW126" s="304"/>
      <c r="LNX126" s="304"/>
      <c r="LNY126" s="304"/>
      <c r="LNZ126" s="304"/>
      <c r="LOA126" s="304"/>
      <c r="LOB126" s="304"/>
      <c r="LOC126" s="304"/>
      <c r="LOD126" s="304"/>
      <c r="LOE126" s="304"/>
      <c r="LOF126" s="304"/>
      <c r="LOG126" s="304"/>
      <c r="LOH126" s="304"/>
      <c r="LOI126" s="304"/>
      <c r="LOJ126" s="304"/>
      <c r="LOK126" s="304"/>
      <c r="LOL126" s="304"/>
      <c r="LOM126" s="304"/>
      <c r="LON126" s="304"/>
      <c r="LOO126" s="304"/>
      <c r="LOP126" s="304"/>
      <c r="LOQ126" s="304"/>
      <c r="LOR126" s="304"/>
      <c r="LOS126" s="304"/>
      <c r="LOT126" s="304"/>
      <c r="LOU126" s="304"/>
      <c r="LOV126" s="304"/>
      <c r="LOW126" s="304"/>
      <c r="LOX126" s="304"/>
      <c r="LOY126" s="304"/>
      <c r="LOZ126" s="304"/>
      <c r="LPA126" s="304"/>
      <c r="LPB126" s="304"/>
      <c r="LPC126" s="304"/>
      <c r="LPD126" s="304"/>
      <c r="LPE126" s="304"/>
      <c r="LPF126" s="304"/>
      <c r="LPG126" s="304"/>
      <c r="LPH126" s="304"/>
      <c r="LPI126" s="304"/>
      <c r="LPJ126" s="304"/>
      <c r="LPK126" s="304"/>
      <c r="LPL126" s="304"/>
      <c r="LPM126" s="304"/>
      <c r="LPN126" s="304"/>
      <c r="LPO126" s="304"/>
      <c r="LPP126" s="304"/>
      <c r="LPQ126" s="304"/>
      <c r="LPR126" s="304"/>
      <c r="LPS126" s="304"/>
      <c r="LPT126" s="304"/>
      <c r="LPU126" s="304"/>
      <c r="LPV126" s="304"/>
      <c r="LPW126" s="304"/>
      <c r="LPX126" s="304"/>
      <c r="LPY126" s="304"/>
      <c r="LPZ126" s="304"/>
      <c r="LQA126" s="304"/>
      <c r="LQB126" s="304"/>
      <c r="LQC126" s="304"/>
      <c r="LQD126" s="304"/>
      <c r="LQE126" s="304"/>
      <c r="LQF126" s="304"/>
      <c r="LQG126" s="304"/>
      <c r="LQH126" s="304"/>
      <c r="LQI126" s="304"/>
      <c r="LQJ126" s="304"/>
      <c r="LQK126" s="304"/>
      <c r="LQL126" s="304"/>
      <c r="LQM126" s="304"/>
      <c r="LQN126" s="304"/>
      <c r="LQO126" s="304"/>
      <c r="LQP126" s="304"/>
      <c r="LQQ126" s="304"/>
      <c r="LQR126" s="304"/>
      <c r="LQS126" s="304"/>
      <c r="LQT126" s="304"/>
      <c r="LQU126" s="304"/>
      <c r="LQV126" s="304"/>
      <c r="LQW126" s="304"/>
      <c r="LQX126" s="304"/>
      <c r="LQY126" s="304"/>
      <c r="LQZ126" s="304"/>
      <c r="LRA126" s="304"/>
      <c r="LRB126" s="304"/>
      <c r="LRC126" s="304"/>
      <c r="LRD126" s="304"/>
      <c r="LRE126" s="304"/>
      <c r="LRF126" s="304"/>
      <c r="LRG126" s="304"/>
      <c r="LRH126" s="304"/>
      <c r="LRI126" s="304"/>
      <c r="LRJ126" s="304"/>
      <c r="LRK126" s="304"/>
      <c r="LRL126" s="304"/>
      <c r="LRM126" s="304"/>
      <c r="LRN126" s="304"/>
      <c r="LRO126" s="304"/>
      <c r="LRP126" s="304"/>
      <c r="LRQ126" s="304"/>
      <c r="LRR126" s="304"/>
      <c r="LRS126" s="304"/>
      <c r="LRT126" s="304"/>
      <c r="LRU126" s="304"/>
      <c r="LRV126" s="304"/>
      <c r="LRW126" s="304"/>
      <c r="LRX126" s="304"/>
      <c r="LRY126" s="304"/>
      <c r="LRZ126" s="304"/>
      <c r="LSA126" s="304"/>
      <c r="LSB126" s="304"/>
      <c r="LSC126" s="304"/>
      <c r="LSD126" s="304"/>
      <c r="LSE126" s="304"/>
      <c r="LSF126" s="304"/>
      <c r="LSG126" s="304"/>
      <c r="LSH126" s="304"/>
      <c r="LSI126" s="304"/>
      <c r="LSJ126" s="304"/>
      <c r="LSK126" s="304"/>
      <c r="LSL126" s="304"/>
      <c r="LSM126" s="304"/>
      <c r="LSN126" s="304"/>
      <c r="LSO126" s="304"/>
      <c r="LSP126" s="304"/>
      <c r="LSQ126" s="304"/>
      <c r="LSR126" s="304"/>
      <c r="LSS126" s="304"/>
      <c r="LST126" s="304"/>
      <c r="LSU126" s="304"/>
      <c r="LSV126" s="304"/>
      <c r="LSW126" s="304"/>
      <c r="LSX126" s="304"/>
      <c r="LSY126" s="304"/>
      <c r="LSZ126" s="304"/>
      <c r="LTA126" s="304"/>
      <c r="LTB126" s="304"/>
      <c r="LTC126" s="304"/>
      <c r="LTD126" s="304"/>
      <c r="LTE126" s="304"/>
      <c r="LTF126" s="304"/>
      <c r="LTG126" s="304"/>
      <c r="LTH126" s="304"/>
      <c r="LTI126" s="304"/>
      <c r="LTJ126" s="304"/>
      <c r="LTK126" s="304"/>
      <c r="LTL126" s="304"/>
      <c r="LTM126" s="304"/>
      <c r="LTN126" s="304"/>
      <c r="LTO126" s="304"/>
      <c r="LTP126" s="304"/>
      <c r="LTQ126" s="304"/>
      <c r="LTR126" s="304"/>
      <c r="LTS126" s="304"/>
      <c r="LTT126" s="304"/>
      <c r="LTU126" s="304"/>
      <c r="LTV126" s="304"/>
      <c r="LTW126" s="304"/>
      <c r="LTX126" s="304"/>
      <c r="LTY126" s="304"/>
      <c r="LTZ126" s="304"/>
      <c r="LUA126" s="304"/>
      <c r="LUB126" s="304"/>
      <c r="LUC126" s="304"/>
      <c r="LUD126" s="304"/>
      <c r="LUE126" s="304"/>
      <c r="LUF126" s="304"/>
      <c r="LUG126" s="304"/>
      <c r="LUH126" s="304"/>
      <c r="LUI126" s="304"/>
      <c r="LUJ126" s="304"/>
      <c r="LUK126" s="304"/>
      <c r="LUL126" s="304"/>
      <c r="LUM126" s="304"/>
      <c r="LUN126" s="304"/>
      <c r="LUO126" s="304"/>
      <c r="LUP126" s="304"/>
      <c r="LUQ126" s="304"/>
      <c r="LUR126" s="304"/>
      <c r="LUS126" s="304"/>
      <c r="LUT126" s="304"/>
      <c r="LUU126" s="304"/>
      <c r="LUV126" s="304"/>
      <c r="LUW126" s="304"/>
      <c r="LUX126" s="304"/>
      <c r="LUY126" s="304"/>
      <c r="LUZ126" s="304"/>
      <c r="LVA126" s="304"/>
      <c r="LVB126" s="304"/>
      <c r="LVC126" s="304"/>
      <c r="LVD126" s="304"/>
      <c r="LVE126" s="304"/>
      <c r="LVF126" s="304"/>
      <c r="LVG126" s="304"/>
      <c r="LVH126" s="304"/>
      <c r="LVI126" s="304"/>
      <c r="LVJ126" s="304"/>
      <c r="LVK126" s="304"/>
      <c r="LVL126" s="304"/>
      <c r="LVM126" s="304"/>
      <c r="LVN126" s="304"/>
      <c r="LVO126" s="304"/>
      <c r="LVP126" s="304"/>
      <c r="LVQ126" s="304"/>
      <c r="LVR126" s="304"/>
      <c r="LVS126" s="304"/>
      <c r="LVT126" s="304"/>
      <c r="LVU126" s="304"/>
      <c r="LVV126" s="304"/>
      <c r="LVW126" s="304"/>
      <c r="LVX126" s="304"/>
      <c r="LVY126" s="304"/>
      <c r="LVZ126" s="304"/>
      <c r="LWA126" s="304"/>
      <c r="LWB126" s="304"/>
      <c r="LWC126" s="304"/>
      <c r="LWD126" s="304"/>
      <c r="LWE126" s="304"/>
      <c r="LWF126" s="304"/>
      <c r="LWG126" s="304"/>
      <c r="LWH126" s="304"/>
      <c r="LWI126" s="304"/>
      <c r="LWJ126" s="304"/>
      <c r="LWK126" s="304"/>
      <c r="LWL126" s="304"/>
      <c r="LWM126" s="304"/>
      <c r="LWN126" s="304"/>
      <c r="LWO126" s="304"/>
      <c r="LWP126" s="304"/>
      <c r="LWQ126" s="304"/>
      <c r="LWR126" s="304"/>
      <c r="LWS126" s="304"/>
      <c r="LWT126" s="304"/>
      <c r="LWU126" s="304"/>
      <c r="LWV126" s="304"/>
      <c r="LWW126" s="304"/>
      <c r="LWX126" s="304"/>
      <c r="LWY126" s="304"/>
      <c r="LWZ126" s="304"/>
      <c r="LXA126" s="304"/>
      <c r="LXB126" s="304"/>
      <c r="LXC126" s="304"/>
      <c r="LXD126" s="304"/>
      <c r="LXE126" s="304"/>
      <c r="LXF126" s="304"/>
      <c r="LXG126" s="304"/>
      <c r="LXH126" s="304"/>
      <c r="LXI126" s="304"/>
      <c r="LXJ126" s="304"/>
      <c r="LXK126" s="304"/>
      <c r="LXL126" s="304"/>
      <c r="LXM126" s="304"/>
      <c r="LXN126" s="304"/>
      <c r="LXO126" s="304"/>
      <c r="LXP126" s="304"/>
      <c r="LXQ126" s="304"/>
      <c r="LXR126" s="304"/>
      <c r="LXS126" s="304"/>
      <c r="LXT126" s="304"/>
      <c r="LXU126" s="304"/>
      <c r="LXV126" s="304"/>
      <c r="LXW126" s="304"/>
      <c r="LXX126" s="304"/>
      <c r="LXY126" s="304"/>
      <c r="LXZ126" s="304"/>
      <c r="LYA126" s="304"/>
      <c r="LYB126" s="304"/>
      <c r="LYC126" s="304"/>
      <c r="LYD126" s="304"/>
      <c r="LYE126" s="304"/>
      <c r="LYF126" s="304"/>
      <c r="LYG126" s="304"/>
      <c r="LYH126" s="304"/>
      <c r="LYI126" s="304"/>
      <c r="LYJ126" s="304"/>
      <c r="LYK126" s="304"/>
      <c r="LYL126" s="304"/>
      <c r="LYM126" s="304"/>
      <c r="LYN126" s="304"/>
      <c r="LYO126" s="304"/>
      <c r="LYP126" s="304"/>
      <c r="LYQ126" s="304"/>
      <c r="LYR126" s="304"/>
      <c r="LYS126" s="304"/>
      <c r="LYT126" s="304"/>
      <c r="LYU126" s="304"/>
      <c r="LYV126" s="304"/>
      <c r="LYW126" s="304"/>
      <c r="LYX126" s="304"/>
      <c r="LYY126" s="304"/>
      <c r="LYZ126" s="304"/>
      <c r="LZA126" s="304"/>
      <c r="LZB126" s="304"/>
      <c r="LZC126" s="304"/>
      <c r="LZD126" s="304"/>
      <c r="LZE126" s="304"/>
      <c r="LZF126" s="304"/>
      <c r="LZG126" s="304"/>
      <c r="LZH126" s="304"/>
      <c r="LZI126" s="304"/>
      <c r="LZJ126" s="304"/>
      <c r="LZK126" s="304"/>
      <c r="LZL126" s="304"/>
      <c r="LZM126" s="304"/>
      <c r="LZN126" s="304"/>
      <c r="LZO126" s="304"/>
      <c r="LZP126" s="304"/>
      <c r="LZQ126" s="304"/>
      <c r="LZR126" s="304"/>
      <c r="LZS126" s="304"/>
      <c r="LZT126" s="304"/>
      <c r="LZU126" s="304"/>
      <c r="LZV126" s="304"/>
      <c r="LZW126" s="304"/>
      <c r="LZX126" s="304"/>
      <c r="LZY126" s="304"/>
      <c r="LZZ126" s="304"/>
      <c r="MAA126" s="304"/>
      <c r="MAB126" s="304"/>
      <c r="MAC126" s="304"/>
      <c r="MAD126" s="304"/>
      <c r="MAE126" s="304"/>
      <c r="MAF126" s="304"/>
      <c r="MAG126" s="304"/>
      <c r="MAH126" s="304"/>
      <c r="MAI126" s="304"/>
      <c r="MAJ126" s="304"/>
      <c r="MAK126" s="304"/>
      <c r="MAL126" s="304"/>
      <c r="MAM126" s="304"/>
      <c r="MAN126" s="304"/>
      <c r="MAO126" s="304"/>
      <c r="MAP126" s="304"/>
      <c r="MAQ126" s="304"/>
      <c r="MAR126" s="304"/>
      <c r="MAS126" s="304"/>
      <c r="MAT126" s="304"/>
      <c r="MAU126" s="304"/>
      <c r="MAV126" s="304"/>
      <c r="MAW126" s="304"/>
      <c r="MAX126" s="304"/>
      <c r="MAY126" s="304"/>
      <c r="MAZ126" s="304"/>
      <c r="MBA126" s="304"/>
      <c r="MBB126" s="304"/>
      <c r="MBC126" s="304"/>
      <c r="MBD126" s="304"/>
      <c r="MBE126" s="304"/>
      <c r="MBF126" s="304"/>
      <c r="MBG126" s="304"/>
      <c r="MBH126" s="304"/>
      <c r="MBI126" s="304"/>
      <c r="MBJ126" s="304"/>
      <c r="MBK126" s="304"/>
      <c r="MBL126" s="304"/>
      <c r="MBM126" s="304"/>
      <c r="MBN126" s="304"/>
      <c r="MBO126" s="304"/>
      <c r="MBP126" s="304"/>
      <c r="MBQ126" s="304"/>
      <c r="MBR126" s="304"/>
      <c r="MBS126" s="304"/>
      <c r="MBT126" s="304"/>
      <c r="MBU126" s="304"/>
      <c r="MBV126" s="304"/>
      <c r="MBW126" s="304"/>
      <c r="MBX126" s="304"/>
      <c r="MBY126" s="304"/>
      <c r="MBZ126" s="304"/>
      <c r="MCA126" s="304"/>
      <c r="MCB126" s="304"/>
      <c r="MCC126" s="304"/>
      <c r="MCD126" s="304"/>
      <c r="MCE126" s="304"/>
      <c r="MCF126" s="304"/>
      <c r="MCG126" s="304"/>
      <c r="MCH126" s="304"/>
      <c r="MCI126" s="304"/>
      <c r="MCJ126" s="304"/>
      <c r="MCK126" s="304"/>
      <c r="MCL126" s="304"/>
      <c r="MCM126" s="304"/>
      <c r="MCN126" s="304"/>
      <c r="MCO126" s="304"/>
      <c r="MCP126" s="304"/>
      <c r="MCQ126" s="304"/>
      <c r="MCR126" s="304"/>
      <c r="MCS126" s="304"/>
      <c r="MCT126" s="304"/>
      <c r="MCU126" s="304"/>
      <c r="MCV126" s="304"/>
      <c r="MCW126" s="304"/>
      <c r="MCX126" s="304"/>
      <c r="MCY126" s="304"/>
      <c r="MCZ126" s="304"/>
      <c r="MDA126" s="304"/>
      <c r="MDB126" s="304"/>
      <c r="MDC126" s="304"/>
      <c r="MDD126" s="304"/>
      <c r="MDE126" s="304"/>
      <c r="MDF126" s="304"/>
      <c r="MDG126" s="304"/>
      <c r="MDH126" s="304"/>
      <c r="MDI126" s="304"/>
      <c r="MDJ126" s="304"/>
      <c r="MDK126" s="304"/>
      <c r="MDL126" s="304"/>
      <c r="MDM126" s="304"/>
      <c r="MDN126" s="304"/>
      <c r="MDO126" s="304"/>
      <c r="MDP126" s="304"/>
      <c r="MDQ126" s="304"/>
      <c r="MDR126" s="304"/>
      <c r="MDS126" s="304"/>
      <c r="MDT126" s="304"/>
      <c r="MDU126" s="304"/>
      <c r="MDV126" s="304"/>
      <c r="MDW126" s="304"/>
      <c r="MDX126" s="304"/>
      <c r="MDY126" s="304"/>
      <c r="MDZ126" s="304"/>
      <c r="MEA126" s="304"/>
      <c r="MEB126" s="304"/>
      <c r="MEC126" s="304"/>
      <c r="MED126" s="304"/>
      <c r="MEE126" s="304"/>
      <c r="MEF126" s="304"/>
      <c r="MEG126" s="304"/>
      <c r="MEH126" s="304"/>
      <c r="MEI126" s="304"/>
      <c r="MEJ126" s="304"/>
      <c r="MEK126" s="304"/>
      <c r="MEL126" s="304"/>
      <c r="MEM126" s="304"/>
      <c r="MEN126" s="304"/>
      <c r="MEO126" s="304"/>
      <c r="MEP126" s="304"/>
      <c r="MEQ126" s="304"/>
      <c r="MER126" s="304"/>
      <c r="MES126" s="304"/>
      <c r="MET126" s="304"/>
      <c r="MEU126" s="304"/>
      <c r="MEV126" s="304"/>
      <c r="MEW126" s="304"/>
      <c r="MEX126" s="304"/>
      <c r="MEY126" s="304"/>
      <c r="MEZ126" s="304"/>
      <c r="MFA126" s="304"/>
      <c r="MFB126" s="304"/>
      <c r="MFC126" s="304"/>
      <c r="MFD126" s="304"/>
      <c r="MFE126" s="304"/>
      <c r="MFF126" s="304"/>
      <c r="MFG126" s="304"/>
      <c r="MFH126" s="304"/>
      <c r="MFI126" s="304"/>
      <c r="MFJ126" s="304"/>
      <c r="MFK126" s="304"/>
      <c r="MFL126" s="304"/>
      <c r="MFM126" s="304"/>
      <c r="MFN126" s="304"/>
      <c r="MFO126" s="304"/>
      <c r="MFP126" s="304"/>
      <c r="MFQ126" s="304"/>
      <c r="MFR126" s="304"/>
      <c r="MFS126" s="304"/>
      <c r="MFT126" s="304"/>
      <c r="MFU126" s="304"/>
      <c r="MFV126" s="304"/>
      <c r="MFW126" s="304"/>
      <c r="MFX126" s="304"/>
      <c r="MFY126" s="304"/>
      <c r="MFZ126" s="304"/>
      <c r="MGA126" s="304"/>
      <c r="MGB126" s="304"/>
      <c r="MGC126" s="304"/>
      <c r="MGD126" s="304"/>
      <c r="MGE126" s="304"/>
      <c r="MGF126" s="304"/>
      <c r="MGG126" s="304"/>
      <c r="MGH126" s="304"/>
      <c r="MGI126" s="304"/>
      <c r="MGJ126" s="304"/>
      <c r="MGK126" s="304"/>
      <c r="MGL126" s="304"/>
      <c r="MGM126" s="304"/>
      <c r="MGN126" s="304"/>
      <c r="MGO126" s="304"/>
      <c r="MGP126" s="304"/>
      <c r="MGQ126" s="304"/>
      <c r="MGR126" s="304"/>
      <c r="MGS126" s="304"/>
      <c r="MGT126" s="304"/>
      <c r="MGU126" s="304"/>
      <c r="MGV126" s="304"/>
      <c r="MGW126" s="304"/>
      <c r="MGX126" s="304"/>
      <c r="MGY126" s="304"/>
      <c r="MGZ126" s="304"/>
      <c r="MHA126" s="304"/>
      <c r="MHB126" s="304"/>
      <c r="MHC126" s="304"/>
      <c r="MHD126" s="304"/>
      <c r="MHE126" s="304"/>
      <c r="MHF126" s="304"/>
      <c r="MHG126" s="304"/>
      <c r="MHH126" s="304"/>
      <c r="MHI126" s="304"/>
      <c r="MHJ126" s="304"/>
      <c r="MHK126" s="304"/>
      <c r="MHL126" s="304"/>
      <c r="MHM126" s="304"/>
      <c r="MHN126" s="304"/>
      <c r="MHO126" s="304"/>
      <c r="MHP126" s="304"/>
      <c r="MHQ126" s="304"/>
      <c r="MHR126" s="304"/>
      <c r="MHS126" s="304"/>
      <c r="MHT126" s="304"/>
      <c r="MHU126" s="304"/>
      <c r="MHV126" s="304"/>
      <c r="MHW126" s="304"/>
      <c r="MHX126" s="304"/>
      <c r="MHY126" s="304"/>
      <c r="MHZ126" s="304"/>
      <c r="MIA126" s="304"/>
      <c r="MIB126" s="304"/>
      <c r="MIC126" s="304"/>
      <c r="MID126" s="304"/>
      <c r="MIE126" s="304"/>
      <c r="MIF126" s="304"/>
      <c r="MIG126" s="304"/>
      <c r="MIH126" s="304"/>
      <c r="MII126" s="304"/>
      <c r="MIJ126" s="304"/>
      <c r="MIK126" s="304"/>
      <c r="MIL126" s="304"/>
      <c r="MIM126" s="304"/>
      <c r="MIN126" s="304"/>
      <c r="MIO126" s="304"/>
      <c r="MIP126" s="304"/>
      <c r="MIQ126" s="304"/>
      <c r="MIR126" s="304"/>
      <c r="MIS126" s="304"/>
      <c r="MIT126" s="304"/>
      <c r="MIU126" s="304"/>
      <c r="MIV126" s="304"/>
      <c r="MIW126" s="304"/>
      <c r="MIX126" s="304"/>
      <c r="MIY126" s="304"/>
      <c r="MIZ126" s="304"/>
      <c r="MJA126" s="304"/>
      <c r="MJB126" s="304"/>
      <c r="MJC126" s="304"/>
      <c r="MJD126" s="304"/>
      <c r="MJE126" s="304"/>
      <c r="MJF126" s="304"/>
      <c r="MJG126" s="304"/>
      <c r="MJH126" s="304"/>
      <c r="MJI126" s="304"/>
      <c r="MJJ126" s="304"/>
      <c r="MJK126" s="304"/>
      <c r="MJL126" s="304"/>
      <c r="MJM126" s="304"/>
      <c r="MJN126" s="304"/>
      <c r="MJO126" s="304"/>
      <c r="MJP126" s="304"/>
      <c r="MJQ126" s="304"/>
      <c r="MJR126" s="304"/>
      <c r="MJS126" s="304"/>
      <c r="MJT126" s="304"/>
      <c r="MJU126" s="304"/>
      <c r="MJV126" s="304"/>
      <c r="MJW126" s="304"/>
      <c r="MJX126" s="304"/>
      <c r="MJY126" s="304"/>
      <c r="MJZ126" s="304"/>
      <c r="MKA126" s="304"/>
      <c r="MKB126" s="304"/>
      <c r="MKC126" s="304"/>
      <c r="MKD126" s="304"/>
      <c r="MKE126" s="304"/>
      <c r="MKF126" s="304"/>
      <c r="MKG126" s="304"/>
      <c r="MKH126" s="304"/>
      <c r="MKI126" s="304"/>
      <c r="MKJ126" s="304"/>
      <c r="MKK126" s="304"/>
      <c r="MKL126" s="304"/>
      <c r="MKM126" s="304"/>
      <c r="MKN126" s="304"/>
      <c r="MKO126" s="304"/>
      <c r="MKP126" s="304"/>
      <c r="MKQ126" s="304"/>
      <c r="MKR126" s="304"/>
      <c r="MKS126" s="304"/>
      <c r="MKT126" s="304"/>
      <c r="MKU126" s="304"/>
      <c r="MKV126" s="304"/>
      <c r="MKW126" s="304"/>
      <c r="MKX126" s="304"/>
      <c r="MKY126" s="304"/>
      <c r="MKZ126" s="304"/>
      <c r="MLA126" s="304"/>
      <c r="MLB126" s="304"/>
      <c r="MLC126" s="304"/>
      <c r="MLD126" s="304"/>
      <c r="MLE126" s="304"/>
      <c r="MLF126" s="304"/>
      <c r="MLG126" s="304"/>
      <c r="MLH126" s="304"/>
      <c r="MLI126" s="304"/>
      <c r="MLJ126" s="304"/>
      <c r="MLK126" s="304"/>
      <c r="MLL126" s="304"/>
      <c r="MLM126" s="304"/>
      <c r="MLN126" s="304"/>
      <c r="MLO126" s="304"/>
      <c r="MLP126" s="304"/>
      <c r="MLQ126" s="304"/>
      <c r="MLR126" s="304"/>
      <c r="MLS126" s="304"/>
      <c r="MLT126" s="304"/>
      <c r="MLU126" s="304"/>
      <c r="MLV126" s="304"/>
      <c r="MLW126" s="304"/>
      <c r="MLX126" s="304"/>
      <c r="MLY126" s="304"/>
      <c r="MLZ126" s="304"/>
      <c r="MMA126" s="304"/>
      <c r="MMB126" s="304"/>
      <c r="MMC126" s="304"/>
      <c r="MMD126" s="304"/>
      <c r="MME126" s="304"/>
      <c r="MMF126" s="304"/>
      <c r="MMG126" s="304"/>
      <c r="MMH126" s="304"/>
      <c r="MMI126" s="304"/>
      <c r="MMJ126" s="304"/>
      <c r="MMK126" s="304"/>
      <c r="MML126" s="304"/>
      <c r="MMM126" s="304"/>
      <c r="MMN126" s="304"/>
      <c r="MMO126" s="304"/>
      <c r="MMP126" s="304"/>
      <c r="MMQ126" s="304"/>
      <c r="MMR126" s="304"/>
      <c r="MMS126" s="304"/>
      <c r="MMT126" s="304"/>
      <c r="MMU126" s="304"/>
      <c r="MMV126" s="304"/>
      <c r="MMW126" s="304"/>
      <c r="MMX126" s="304"/>
      <c r="MMY126" s="304"/>
      <c r="MMZ126" s="304"/>
      <c r="MNA126" s="304"/>
      <c r="MNB126" s="304"/>
      <c r="MNC126" s="304"/>
      <c r="MND126" s="304"/>
      <c r="MNE126" s="304"/>
      <c r="MNF126" s="304"/>
      <c r="MNG126" s="304"/>
      <c r="MNH126" s="304"/>
      <c r="MNI126" s="304"/>
      <c r="MNJ126" s="304"/>
      <c r="MNK126" s="304"/>
      <c r="MNL126" s="304"/>
      <c r="MNM126" s="304"/>
      <c r="MNN126" s="304"/>
      <c r="MNO126" s="304"/>
      <c r="MNP126" s="304"/>
      <c r="MNQ126" s="304"/>
      <c r="MNR126" s="304"/>
      <c r="MNS126" s="304"/>
      <c r="MNT126" s="304"/>
      <c r="MNU126" s="304"/>
      <c r="MNV126" s="304"/>
      <c r="MNW126" s="304"/>
      <c r="MNX126" s="304"/>
      <c r="MNY126" s="304"/>
      <c r="MNZ126" s="304"/>
      <c r="MOA126" s="304"/>
      <c r="MOB126" s="304"/>
      <c r="MOC126" s="304"/>
      <c r="MOD126" s="304"/>
      <c r="MOE126" s="304"/>
      <c r="MOF126" s="304"/>
      <c r="MOG126" s="304"/>
      <c r="MOH126" s="304"/>
      <c r="MOI126" s="304"/>
      <c r="MOJ126" s="304"/>
      <c r="MOK126" s="304"/>
      <c r="MOL126" s="304"/>
      <c r="MOM126" s="304"/>
      <c r="MON126" s="304"/>
      <c r="MOO126" s="304"/>
      <c r="MOP126" s="304"/>
      <c r="MOQ126" s="304"/>
      <c r="MOR126" s="304"/>
      <c r="MOS126" s="304"/>
      <c r="MOT126" s="304"/>
      <c r="MOU126" s="304"/>
      <c r="MOV126" s="304"/>
      <c r="MOW126" s="304"/>
      <c r="MOX126" s="304"/>
      <c r="MOY126" s="304"/>
      <c r="MOZ126" s="304"/>
      <c r="MPA126" s="304"/>
      <c r="MPB126" s="304"/>
      <c r="MPC126" s="304"/>
      <c r="MPD126" s="304"/>
      <c r="MPE126" s="304"/>
      <c r="MPF126" s="304"/>
      <c r="MPG126" s="304"/>
      <c r="MPH126" s="304"/>
      <c r="MPI126" s="304"/>
      <c r="MPJ126" s="304"/>
      <c r="MPK126" s="304"/>
      <c r="MPL126" s="304"/>
      <c r="MPM126" s="304"/>
      <c r="MPN126" s="304"/>
      <c r="MPO126" s="304"/>
      <c r="MPP126" s="304"/>
      <c r="MPQ126" s="304"/>
      <c r="MPR126" s="304"/>
      <c r="MPS126" s="304"/>
      <c r="MPT126" s="304"/>
      <c r="MPU126" s="304"/>
      <c r="MPV126" s="304"/>
      <c r="MPW126" s="304"/>
      <c r="MPX126" s="304"/>
      <c r="MPY126" s="304"/>
      <c r="MPZ126" s="304"/>
      <c r="MQA126" s="304"/>
      <c r="MQB126" s="304"/>
      <c r="MQC126" s="304"/>
      <c r="MQD126" s="304"/>
      <c r="MQE126" s="304"/>
      <c r="MQF126" s="304"/>
      <c r="MQG126" s="304"/>
      <c r="MQH126" s="304"/>
      <c r="MQI126" s="304"/>
      <c r="MQJ126" s="304"/>
      <c r="MQK126" s="304"/>
      <c r="MQL126" s="304"/>
      <c r="MQM126" s="304"/>
      <c r="MQN126" s="304"/>
      <c r="MQO126" s="304"/>
      <c r="MQP126" s="304"/>
      <c r="MQQ126" s="304"/>
      <c r="MQR126" s="304"/>
      <c r="MQS126" s="304"/>
      <c r="MQT126" s="304"/>
      <c r="MQU126" s="304"/>
      <c r="MQV126" s="304"/>
      <c r="MQW126" s="304"/>
      <c r="MQX126" s="304"/>
      <c r="MQY126" s="304"/>
      <c r="MQZ126" s="304"/>
      <c r="MRA126" s="304"/>
      <c r="MRB126" s="304"/>
      <c r="MRC126" s="304"/>
      <c r="MRD126" s="304"/>
      <c r="MRE126" s="304"/>
      <c r="MRF126" s="304"/>
      <c r="MRG126" s="304"/>
      <c r="MRH126" s="304"/>
      <c r="MRI126" s="304"/>
      <c r="MRJ126" s="304"/>
      <c r="MRK126" s="304"/>
      <c r="MRL126" s="304"/>
      <c r="MRM126" s="304"/>
      <c r="MRN126" s="304"/>
      <c r="MRO126" s="304"/>
      <c r="MRP126" s="304"/>
      <c r="MRQ126" s="304"/>
      <c r="MRR126" s="304"/>
      <c r="MRS126" s="304"/>
      <c r="MRT126" s="304"/>
      <c r="MRU126" s="304"/>
      <c r="MRV126" s="304"/>
      <c r="MRW126" s="304"/>
      <c r="MRX126" s="304"/>
      <c r="MRY126" s="304"/>
      <c r="MRZ126" s="304"/>
      <c r="MSA126" s="304"/>
      <c r="MSB126" s="304"/>
      <c r="MSC126" s="304"/>
      <c r="MSD126" s="304"/>
      <c r="MSE126" s="304"/>
      <c r="MSF126" s="304"/>
      <c r="MSG126" s="304"/>
      <c r="MSH126" s="304"/>
      <c r="MSI126" s="304"/>
      <c r="MSJ126" s="304"/>
      <c r="MSK126" s="304"/>
      <c r="MSL126" s="304"/>
      <c r="MSM126" s="304"/>
      <c r="MSN126" s="304"/>
      <c r="MSO126" s="304"/>
      <c r="MSP126" s="304"/>
      <c r="MSQ126" s="304"/>
      <c r="MSR126" s="304"/>
      <c r="MSS126" s="304"/>
      <c r="MST126" s="304"/>
      <c r="MSU126" s="304"/>
      <c r="MSV126" s="304"/>
      <c r="MSW126" s="304"/>
      <c r="MSX126" s="304"/>
      <c r="MSY126" s="304"/>
      <c r="MSZ126" s="304"/>
      <c r="MTA126" s="304"/>
      <c r="MTB126" s="304"/>
      <c r="MTC126" s="304"/>
      <c r="MTD126" s="304"/>
      <c r="MTE126" s="304"/>
      <c r="MTF126" s="304"/>
      <c r="MTG126" s="304"/>
      <c r="MTH126" s="304"/>
      <c r="MTI126" s="304"/>
      <c r="MTJ126" s="304"/>
      <c r="MTK126" s="304"/>
      <c r="MTL126" s="304"/>
      <c r="MTM126" s="304"/>
      <c r="MTN126" s="304"/>
      <c r="MTO126" s="304"/>
      <c r="MTP126" s="304"/>
      <c r="MTQ126" s="304"/>
      <c r="MTR126" s="304"/>
      <c r="MTS126" s="304"/>
      <c r="MTT126" s="304"/>
      <c r="MTU126" s="304"/>
      <c r="MTV126" s="304"/>
      <c r="MTW126" s="304"/>
      <c r="MTX126" s="304"/>
      <c r="MTY126" s="304"/>
      <c r="MTZ126" s="304"/>
      <c r="MUA126" s="304"/>
      <c r="MUB126" s="304"/>
      <c r="MUC126" s="304"/>
      <c r="MUD126" s="304"/>
      <c r="MUE126" s="304"/>
      <c r="MUF126" s="304"/>
      <c r="MUG126" s="304"/>
      <c r="MUH126" s="304"/>
      <c r="MUI126" s="304"/>
      <c r="MUJ126" s="304"/>
      <c r="MUK126" s="304"/>
      <c r="MUL126" s="304"/>
      <c r="MUM126" s="304"/>
      <c r="MUN126" s="304"/>
      <c r="MUO126" s="304"/>
      <c r="MUP126" s="304"/>
      <c r="MUQ126" s="304"/>
      <c r="MUR126" s="304"/>
      <c r="MUS126" s="304"/>
      <c r="MUT126" s="304"/>
      <c r="MUU126" s="304"/>
      <c r="MUV126" s="304"/>
      <c r="MUW126" s="304"/>
      <c r="MUX126" s="304"/>
      <c r="MUY126" s="304"/>
      <c r="MUZ126" s="304"/>
      <c r="MVA126" s="304"/>
      <c r="MVB126" s="304"/>
      <c r="MVC126" s="304"/>
      <c r="MVD126" s="304"/>
      <c r="MVE126" s="304"/>
      <c r="MVF126" s="304"/>
      <c r="MVG126" s="304"/>
      <c r="MVH126" s="304"/>
      <c r="MVI126" s="304"/>
      <c r="MVJ126" s="304"/>
      <c r="MVK126" s="304"/>
      <c r="MVL126" s="304"/>
      <c r="MVM126" s="304"/>
      <c r="MVN126" s="304"/>
      <c r="MVO126" s="304"/>
      <c r="MVP126" s="304"/>
      <c r="MVQ126" s="304"/>
      <c r="MVR126" s="304"/>
      <c r="MVS126" s="304"/>
      <c r="MVT126" s="304"/>
      <c r="MVU126" s="304"/>
      <c r="MVV126" s="304"/>
      <c r="MVW126" s="304"/>
      <c r="MVX126" s="304"/>
      <c r="MVY126" s="304"/>
      <c r="MVZ126" s="304"/>
      <c r="MWA126" s="304"/>
      <c r="MWB126" s="304"/>
      <c r="MWC126" s="304"/>
      <c r="MWD126" s="304"/>
      <c r="MWE126" s="304"/>
      <c r="MWF126" s="304"/>
      <c r="MWG126" s="304"/>
      <c r="MWH126" s="304"/>
      <c r="MWI126" s="304"/>
      <c r="MWJ126" s="304"/>
      <c r="MWK126" s="304"/>
      <c r="MWL126" s="304"/>
      <c r="MWM126" s="304"/>
      <c r="MWN126" s="304"/>
      <c r="MWO126" s="304"/>
      <c r="MWP126" s="304"/>
      <c r="MWQ126" s="304"/>
      <c r="MWR126" s="304"/>
      <c r="MWS126" s="304"/>
      <c r="MWT126" s="304"/>
      <c r="MWU126" s="304"/>
      <c r="MWV126" s="304"/>
      <c r="MWW126" s="304"/>
      <c r="MWX126" s="304"/>
      <c r="MWY126" s="304"/>
      <c r="MWZ126" s="304"/>
      <c r="MXA126" s="304"/>
      <c r="MXB126" s="304"/>
      <c r="MXC126" s="304"/>
      <c r="MXD126" s="304"/>
      <c r="MXE126" s="304"/>
      <c r="MXF126" s="304"/>
      <c r="MXG126" s="304"/>
      <c r="MXH126" s="304"/>
      <c r="MXI126" s="304"/>
      <c r="MXJ126" s="304"/>
      <c r="MXK126" s="304"/>
      <c r="MXL126" s="304"/>
      <c r="MXM126" s="304"/>
      <c r="MXN126" s="304"/>
      <c r="MXO126" s="304"/>
      <c r="MXP126" s="304"/>
      <c r="MXQ126" s="304"/>
      <c r="MXR126" s="304"/>
      <c r="MXS126" s="304"/>
      <c r="MXT126" s="304"/>
      <c r="MXU126" s="304"/>
      <c r="MXV126" s="304"/>
      <c r="MXW126" s="304"/>
      <c r="MXX126" s="304"/>
      <c r="MXY126" s="304"/>
      <c r="MXZ126" s="304"/>
      <c r="MYA126" s="304"/>
      <c r="MYB126" s="304"/>
      <c r="MYC126" s="304"/>
      <c r="MYD126" s="304"/>
      <c r="MYE126" s="304"/>
      <c r="MYF126" s="304"/>
      <c r="MYG126" s="304"/>
      <c r="MYH126" s="304"/>
      <c r="MYI126" s="304"/>
      <c r="MYJ126" s="304"/>
      <c r="MYK126" s="304"/>
      <c r="MYL126" s="304"/>
      <c r="MYM126" s="304"/>
      <c r="MYN126" s="304"/>
      <c r="MYO126" s="304"/>
      <c r="MYP126" s="304"/>
      <c r="MYQ126" s="304"/>
      <c r="MYR126" s="304"/>
      <c r="MYS126" s="304"/>
      <c r="MYT126" s="304"/>
      <c r="MYU126" s="304"/>
      <c r="MYV126" s="304"/>
      <c r="MYW126" s="304"/>
      <c r="MYX126" s="304"/>
      <c r="MYY126" s="304"/>
      <c r="MYZ126" s="304"/>
      <c r="MZA126" s="304"/>
      <c r="MZB126" s="304"/>
      <c r="MZC126" s="304"/>
      <c r="MZD126" s="304"/>
      <c r="MZE126" s="304"/>
      <c r="MZF126" s="304"/>
      <c r="MZG126" s="304"/>
      <c r="MZH126" s="304"/>
      <c r="MZI126" s="304"/>
      <c r="MZJ126" s="304"/>
      <c r="MZK126" s="304"/>
      <c r="MZL126" s="304"/>
      <c r="MZM126" s="304"/>
      <c r="MZN126" s="304"/>
      <c r="MZO126" s="304"/>
      <c r="MZP126" s="304"/>
      <c r="MZQ126" s="304"/>
      <c r="MZR126" s="304"/>
      <c r="MZS126" s="304"/>
      <c r="MZT126" s="304"/>
      <c r="MZU126" s="304"/>
      <c r="MZV126" s="304"/>
      <c r="MZW126" s="304"/>
      <c r="MZX126" s="304"/>
      <c r="MZY126" s="304"/>
      <c r="MZZ126" s="304"/>
      <c r="NAA126" s="304"/>
      <c r="NAB126" s="304"/>
      <c r="NAC126" s="304"/>
      <c r="NAD126" s="304"/>
      <c r="NAE126" s="304"/>
      <c r="NAF126" s="304"/>
      <c r="NAG126" s="304"/>
      <c r="NAH126" s="304"/>
      <c r="NAI126" s="304"/>
      <c r="NAJ126" s="304"/>
      <c r="NAK126" s="304"/>
      <c r="NAL126" s="304"/>
      <c r="NAM126" s="304"/>
      <c r="NAN126" s="304"/>
      <c r="NAO126" s="304"/>
      <c r="NAP126" s="304"/>
      <c r="NAQ126" s="304"/>
      <c r="NAR126" s="304"/>
      <c r="NAS126" s="304"/>
      <c r="NAT126" s="304"/>
      <c r="NAU126" s="304"/>
      <c r="NAV126" s="304"/>
      <c r="NAW126" s="304"/>
      <c r="NAX126" s="304"/>
      <c r="NAY126" s="304"/>
      <c r="NAZ126" s="304"/>
      <c r="NBA126" s="304"/>
      <c r="NBB126" s="304"/>
      <c r="NBC126" s="304"/>
      <c r="NBD126" s="304"/>
      <c r="NBE126" s="304"/>
      <c r="NBF126" s="304"/>
      <c r="NBG126" s="304"/>
      <c r="NBH126" s="304"/>
      <c r="NBI126" s="304"/>
      <c r="NBJ126" s="304"/>
      <c r="NBK126" s="304"/>
      <c r="NBL126" s="304"/>
      <c r="NBM126" s="304"/>
      <c r="NBN126" s="304"/>
      <c r="NBO126" s="304"/>
      <c r="NBP126" s="304"/>
      <c r="NBQ126" s="304"/>
      <c r="NBR126" s="304"/>
      <c r="NBS126" s="304"/>
      <c r="NBT126" s="304"/>
      <c r="NBU126" s="304"/>
      <c r="NBV126" s="304"/>
      <c r="NBW126" s="304"/>
      <c r="NBX126" s="304"/>
      <c r="NBY126" s="304"/>
      <c r="NBZ126" s="304"/>
      <c r="NCA126" s="304"/>
      <c r="NCB126" s="304"/>
      <c r="NCC126" s="304"/>
      <c r="NCD126" s="304"/>
      <c r="NCE126" s="304"/>
      <c r="NCF126" s="304"/>
      <c r="NCG126" s="304"/>
      <c r="NCH126" s="304"/>
      <c r="NCI126" s="304"/>
      <c r="NCJ126" s="304"/>
      <c r="NCK126" s="304"/>
      <c r="NCL126" s="304"/>
      <c r="NCM126" s="304"/>
      <c r="NCN126" s="304"/>
      <c r="NCO126" s="304"/>
      <c r="NCP126" s="304"/>
      <c r="NCQ126" s="304"/>
      <c r="NCR126" s="304"/>
      <c r="NCS126" s="304"/>
      <c r="NCT126" s="304"/>
      <c r="NCU126" s="304"/>
      <c r="NCV126" s="304"/>
      <c r="NCW126" s="304"/>
      <c r="NCX126" s="304"/>
      <c r="NCY126" s="304"/>
      <c r="NCZ126" s="304"/>
      <c r="NDA126" s="304"/>
      <c r="NDB126" s="304"/>
      <c r="NDC126" s="304"/>
      <c r="NDD126" s="304"/>
      <c r="NDE126" s="304"/>
      <c r="NDF126" s="304"/>
      <c r="NDG126" s="304"/>
      <c r="NDH126" s="304"/>
      <c r="NDI126" s="304"/>
      <c r="NDJ126" s="304"/>
      <c r="NDK126" s="304"/>
      <c r="NDL126" s="304"/>
      <c r="NDM126" s="304"/>
      <c r="NDN126" s="304"/>
      <c r="NDO126" s="304"/>
      <c r="NDP126" s="304"/>
      <c r="NDQ126" s="304"/>
      <c r="NDR126" s="304"/>
      <c r="NDS126" s="304"/>
      <c r="NDT126" s="304"/>
      <c r="NDU126" s="304"/>
      <c r="NDV126" s="304"/>
      <c r="NDW126" s="304"/>
      <c r="NDX126" s="304"/>
      <c r="NDY126" s="304"/>
      <c r="NDZ126" s="304"/>
      <c r="NEA126" s="304"/>
      <c r="NEB126" s="304"/>
      <c r="NEC126" s="304"/>
      <c r="NED126" s="304"/>
      <c r="NEE126" s="304"/>
      <c r="NEF126" s="304"/>
      <c r="NEG126" s="304"/>
      <c r="NEH126" s="304"/>
      <c r="NEI126" s="304"/>
      <c r="NEJ126" s="304"/>
      <c r="NEK126" s="304"/>
      <c r="NEL126" s="304"/>
      <c r="NEM126" s="304"/>
      <c r="NEN126" s="304"/>
      <c r="NEO126" s="304"/>
      <c r="NEP126" s="304"/>
      <c r="NEQ126" s="304"/>
      <c r="NER126" s="304"/>
      <c r="NES126" s="304"/>
      <c r="NET126" s="304"/>
      <c r="NEU126" s="304"/>
      <c r="NEV126" s="304"/>
      <c r="NEW126" s="304"/>
      <c r="NEX126" s="304"/>
      <c r="NEY126" s="304"/>
      <c r="NEZ126" s="304"/>
      <c r="NFA126" s="304"/>
      <c r="NFB126" s="304"/>
      <c r="NFC126" s="304"/>
      <c r="NFD126" s="304"/>
      <c r="NFE126" s="304"/>
      <c r="NFF126" s="304"/>
      <c r="NFG126" s="304"/>
      <c r="NFH126" s="304"/>
      <c r="NFI126" s="304"/>
      <c r="NFJ126" s="304"/>
      <c r="NFK126" s="304"/>
      <c r="NFL126" s="304"/>
      <c r="NFM126" s="304"/>
      <c r="NFN126" s="304"/>
      <c r="NFO126" s="304"/>
      <c r="NFP126" s="304"/>
      <c r="NFQ126" s="304"/>
      <c r="NFR126" s="304"/>
      <c r="NFS126" s="304"/>
      <c r="NFT126" s="304"/>
      <c r="NFU126" s="304"/>
      <c r="NFV126" s="304"/>
      <c r="NFW126" s="304"/>
      <c r="NFX126" s="304"/>
      <c r="NFY126" s="304"/>
      <c r="NFZ126" s="304"/>
      <c r="NGA126" s="304"/>
      <c r="NGB126" s="304"/>
      <c r="NGC126" s="304"/>
      <c r="NGD126" s="304"/>
      <c r="NGE126" s="304"/>
      <c r="NGF126" s="304"/>
      <c r="NGG126" s="304"/>
      <c r="NGH126" s="304"/>
      <c r="NGI126" s="304"/>
      <c r="NGJ126" s="304"/>
      <c r="NGK126" s="304"/>
      <c r="NGL126" s="304"/>
      <c r="NGM126" s="304"/>
      <c r="NGN126" s="304"/>
      <c r="NGO126" s="304"/>
      <c r="NGP126" s="304"/>
      <c r="NGQ126" s="304"/>
      <c r="NGR126" s="304"/>
      <c r="NGS126" s="304"/>
      <c r="NGT126" s="304"/>
      <c r="NGU126" s="304"/>
      <c r="NGV126" s="304"/>
      <c r="NGW126" s="304"/>
      <c r="NGX126" s="304"/>
      <c r="NGY126" s="304"/>
      <c r="NGZ126" s="304"/>
      <c r="NHA126" s="304"/>
      <c r="NHB126" s="304"/>
      <c r="NHC126" s="304"/>
      <c r="NHD126" s="304"/>
      <c r="NHE126" s="304"/>
      <c r="NHF126" s="304"/>
      <c r="NHG126" s="304"/>
      <c r="NHH126" s="304"/>
      <c r="NHI126" s="304"/>
      <c r="NHJ126" s="304"/>
      <c r="NHK126" s="304"/>
      <c r="NHL126" s="304"/>
      <c r="NHM126" s="304"/>
      <c r="NHN126" s="304"/>
      <c r="NHO126" s="304"/>
      <c r="NHP126" s="304"/>
      <c r="NHQ126" s="304"/>
      <c r="NHR126" s="304"/>
      <c r="NHS126" s="304"/>
      <c r="NHT126" s="304"/>
      <c r="NHU126" s="304"/>
      <c r="NHV126" s="304"/>
      <c r="NHW126" s="304"/>
      <c r="NHX126" s="304"/>
      <c r="NHY126" s="304"/>
      <c r="NHZ126" s="304"/>
      <c r="NIA126" s="304"/>
      <c r="NIB126" s="304"/>
      <c r="NIC126" s="304"/>
      <c r="NID126" s="304"/>
      <c r="NIE126" s="304"/>
      <c r="NIF126" s="304"/>
      <c r="NIG126" s="304"/>
      <c r="NIH126" s="304"/>
      <c r="NII126" s="304"/>
      <c r="NIJ126" s="304"/>
      <c r="NIK126" s="304"/>
      <c r="NIL126" s="304"/>
      <c r="NIM126" s="304"/>
      <c r="NIN126" s="304"/>
      <c r="NIO126" s="304"/>
      <c r="NIP126" s="304"/>
      <c r="NIQ126" s="304"/>
      <c r="NIR126" s="304"/>
      <c r="NIS126" s="304"/>
      <c r="NIT126" s="304"/>
      <c r="NIU126" s="304"/>
      <c r="NIV126" s="304"/>
      <c r="NIW126" s="304"/>
      <c r="NIX126" s="304"/>
      <c r="NIY126" s="304"/>
      <c r="NIZ126" s="304"/>
      <c r="NJA126" s="304"/>
      <c r="NJB126" s="304"/>
      <c r="NJC126" s="304"/>
      <c r="NJD126" s="304"/>
      <c r="NJE126" s="304"/>
      <c r="NJF126" s="304"/>
      <c r="NJG126" s="304"/>
      <c r="NJH126" s="304"/>
      <c r="NJI126" s="304"/>
      <c r="NJJ126" s="304"/>
      <c r="NJK126" s="304"/>
      <c r="NJL126" s="304"/>
      <c r="NJM126" s="304"/>
      <c r="NJN126" s="304"/>
      <c r="NJO126" s="304"/>
      <c r="NJP126" s="304"/>
      <c r="NJQ126" s="304"/>
      <c r="NJR126" s="304"/>
      <c r="NJS126" s="304"/>
      <c r="NJT126" s="304"/>
      <c r="NJU126" s="304"/>
      <c r="NJV126" s="304"/>
      <c r="NJW126" s="304"/>
      <c r="NJX126" s="304"/>
      <c r="NJY126" s="304"/>
      <c r="NJZ126" s="304"/>
      <c r="NKA126" s="304"/>
      <c r="NKB126" s="304"/>
      <c r="NKC126" s="304"/>
      <c r="NKD126" s="304"/>
      <c r="NKE126" s="304"/>
      <c r="NKF126" s="304"/>
      <c r="NKG126" s="304"/>
      <c r="NKH126" s="304"/>
      <c r="NKI126" s="304"/>
      <c r="NKJ126" s="304"/>
      <c r="NKK126" s="304"/>
      <c r="NKL126" s="304"/>
      <c r="NKM126" s="304"/>
      <c r="NKN126" s="304"/>
      <c r="NKO126" s="304"/>
      <c r="NKP126" s="304"/>
      <c r="NKQ126" s="304"/>
      <c r="NKR126" s="304"/>
      <c r="NKS126" s="304"/>
      <c r="NKT126" s="304"/>
      <c r="NKU126" s="304"/>
      <c r="NKV126" s="304"/>
      <c r="NKW126" s="304"/>
      <c r="NKX126" s="304"/>
      <c r="NKY126" s="304"/>
      <c r="NKZ126" s="304"/>
      <c r="NLA126" s="304"/>
      <c r="NLB126" s="304"/>
      <c r="NLC126" s="304"/>
      <c r="NLD126" s="304"/>
      <c r="NLE126" s="304"/>
      <c r="NLF126" s="304"/>
      <c r="NLG126" s="304"/>
      <c r="NLH126" s="304"/>
      <c r="NLI126" s="304"/>
      <c r="NLJ126" s="304"/>
      <c r="NLK126" s="304"/>
      <c r="NLL126" s="304"/>
      <c r="NLM126" s="304"/>
      <c r="NLN126" s="304"/>
      <c r="NLO126" s="304"/>
      <c r="NLP126" s="304"/>
      <c r="NLQ126" s="304"/>
      <c r="NLR126" s="304"/>
      <c r="NLS126" s="304"/>
      <c r="NLT126" s="304"/>
      <c r="NLU126" s="304"/>
      <c r="NLV126" s="304"/>
      <c r="NLW126" s="304"/>
      <c r="NLX126" s="304"/>
      <c r="NLY126" s="304"/>
      <c r="NLZ126" s="304"/>
      <c r="NMA126" s="304"/>
      <c r="NMB126" s="304"/>
      <c r="NMC126" s="304"/>
      <c r="NMD126" s="304"/>
      <c r="NME126" s="304"/>
      <c r="NMF126" s="304"/>
      <c r="NMG126" s="304"/>
      <c r="NMH126" s="304"/>
      <c r="NMI126" s="304"/>
      <c r="NMJ126" s="304"/>
      <c r="NMK126" s="304"/>
      <c r="NML126" s="304"/>
      <c r="NMM126" s="304"/>
      <c r="NMN126" s="304"/>
      <c r="NMO126" s="304"/>
      <c r="NMP126" s="304"/>
      <c r="NMQ126" s="304"/>
      <c r="NMR126" s="304"/>
      <c r="NMS126" s="304"/>
      <c r="NMT126" s="304"/>
      <c r="NMU126" s="304"/>
      <c r="NMV126" s="304"/>
      <c r="NMW126" s="304"/>
      <c r="NMX126" s="304"/>
      <c r="NMY126" s="304"/>
      <c r="NMZ126" s="304"/>
      <c r="NNA126" s="304"/>
      <c r="NNB126" s="304"/>
      <c r="NNC126" s="304"/>
      <c r="NND126" s="304"/>
      <c r="NNE126" s="304"/>
      <c r="NNF126" s="304"/>
      <c r="NNG126" s="304"/>
      <c r="NNH126" s="304"/>
      <c r="NNI126" s="304"/>
      <c r="NNJ126" s="304"/>
      <c r="NNK126" s="304"/>
      <c r="NNL126" s="304"/>
      <c r="NNM126" s="304"/>
      <c r="NNN126" s="304"/>
      <c r="NNO126" s="304"/>
      <c r="NNP126" s="304"/>
      <c r="NNQ126" s="304"/>
      <c r="NNR126" s="304"/>
      <c r="NNS126" s="304"/>
      <c r="NNT126" s="304"/>
      <c r="NNU126" s="304"/>
      <c r="NNV126" s="304"/>
      <c r="NNW126" s="304"/>
      <c r="NNX126" s="304"/>
      <c r="NNY126" s="304"/>
      <c r="NNZ126" s="304"/>
      <c r="NOA126" s="304"/>
      <c r="NOB126" s="304"/>
      <c r="NOC126" s="304"/>
      <c r="NOD126" s="304"/>
      <c r="NOE126" s="304"/>
      <c r="NOF126" s="304"/>
      <c r="NOG126" s="304"/>
      <c r="NOH126" s="304"/>
      <c r="NOI126" s="304"/>
      <c r="NOJ126" s="304"/>
      <c r="NOK126" s="304"/>
      <c r="NOL126" s="304"/>
      <c r="NOM126" s="304"/>
      <c r="NON126" s="304"/>
      <c r="NOO126" s="304"/>
      <c r="NOP126" s="304"/>
      <c r="NOQ126" s="304"/>
      <c r="NOR126" s="304"/>
      <c r="NOS126" s="304"/>
      <c r="NOT126" s="304"/>
      <c r="NOU126" s="304"/>
      <c r="NOV126" s="304"/>
      <c r="NOW126" s="304"/>
      <c r="NOX126" s="304"/>
      <c r="NOY126" s="304"/>
      <c r="NOZ126" s="304"/>
      <c r="NPA126" s="304"/>
      <c r="NPB126" s="304"/>
      <c r="NPC126" s="304"/>
      <c r="NPD126" s="304"/>
      <c r="NPE126" s="304"/>
      <c r="NPF126" s="304"/>
      <c r="NPG126" s="304"/>
      <c r="NPH126" s="304"/>
      <c r="NPI126" s="304"/>
      <c r="NPJ126" s="304"/>
      <c r="NPK126" s="304"/>
      <c r="NPL126" s="304"/>
      <c r="NPM126" s="304"/>
      <c r="NPN126" s="304"/>
      <c r="NPO126" s="304"/>
      <c r="NPP126" s="304"/>
      <c r="NPQ126" s="304"/>
      <c r="NPR126" s="304"/>
      <c r="NPS126" s="304"/>
      <c r="NPT126" s="304"/>
      <c r="NPU126" s="304"/>
      <c r="NPV126" s="304"/>
      <c r="NPW126" s="304"/>
      <c r="NPX126" s="304"/>
      <c r="NPY126" s="304"/>
      <c r="NPZ126" s="304"/>
      <c r="NQA126" s="304"/>
      <c r="NQB126" s="304"/>
      <c r="NQC126" s="304"/>
      <c r="NQD126" s="304"/>
      <c r="NQE126" s="304"/>
      <c r="NQF126" s="304"/>
      <c r="NQG126" s="304"/>
      <c r="NQH126" s="304"/>
      <c r="NQI126" s="304"/>
      <c r="NQJ126" s="304"/>
      <c r="NQK126" s="304"/>
      <c r="NQL126" s="304"/>
      <c r="NQM126" s="304"/>
      <c r="NQN126" s="304"/>
      <c r="NQO126" s="304"/>
      <c r="NQP126" s="304"/>
      <c r="NQQ126" s="304"/>
      <c r="NQR126" s="304"/>
      <c r="NQS126" s="304"/>
      <c r="NQT126" s="304"/>
      <c r="NQU126" s="304"/>
      <c r="NQV126" s="304"/>
      <c r="NQW126" s="304"/>
      <c r="NQX126" s="304"/>
      <c r="NQY126" s="304"/>
      <c r="NQZ126" s="304"/>
      <c r="NRA126" s="304"/>
      <c r="NRB126" s="304"/>
      <c r="NRC126" s="304"/>
      <c r="NRD126" s="304"/>
      <c r="NRE126" s="304"/>
      <c r="NRF126" s="304"/>
      <c r="NRG126" s="304"/>
      <c r="NRH126" s="304"/>
      <c r="NRI126" s="304"/>
      <c r="NRJ126" s="304"/>
      <c r="NRK126" s="304"/>
      <c r="NRL126" s="304"/>
      <c r="NRM126" s="304"/>
      <c r="NRN126" s="304"/>
      <c r="NRO126" s="304"/>
      <c r="NRP126" s="304"/>
      <c r="NRQ126" s="304"/>
      <c r="NRR126" s="304"/>
      <c r="NRS126" s="304"/>
      <c r="NRT126" s="304"/>
      <c r="NRU126" s="304"/>
      <c r="NRV126" s="304"/>
      <c r="NRW126" s="304"/>
      <c r="NRX126" s="304"/>
      <c r="NRY126" s="304"/>
      <c r="NRZ126" s="304"/>
      <c r="NSA126" s="304"/>
      <c r="NSB126" s="304"/>
      <c r="NSC126" s="304"/>
      <c r="NSD126" s="304"/>
      <c r="NSE126" s="304"/>
      <c r="NSF126" s="304"/>
      <c r="NSG126" s="304"/>
      <c r="NSH126" s="304"/>
      <c r="NSI126" s="304"/>
      <c r="NSJ126" s="304"/>
      <c r="NSK126" s="304"/>
      <c r="NSL126" s="304"/>
      <c r="NSM126" s="304"/>
      <c r="NSN126" s="304"/>
      <c r="NSO126" s="304"/>
      <c r="NSP126" s="304"/>
      <c r="NSQ126" s="304"/>
      <c r="NSR126" s="304"/>
      <c r="NSS126" s="304"/>
      <c r="NST126" s="304"/>
      <c r="NSU126" s="304"/>
      <c r="NSV126" s="304"/>
      <c r="NSW126" s="304"/>
      <c r="NSX126" s="304"/>
      <c r="NSY126" s="304"/>
      <c r="NSZ126" s="304"/>
      <c r="NTA126" s="304"/>
      <c r="NTB126" s="304"/>
      <c r="NTC126" s="304"/>
      <c r="NTD126" s="304"/>
      <c r="NTE126" s="304"/>
      <c r="NTF126" s="304"/>
      <c r="NTG126" s="304"/>
      <c r="NTH126" s="304"/>
      <c r="NTI126" s="304"/>
      <c r="NTJ126" s="304"/>
      <c r="NTK126" s="304"/>
      <c r="NTL126" s="304"/>
      <c r="NTM126" s="304"/>
      <c r="NTN126" s="304"/>
      <c r="NTO126" s="304"/>
      <c r="NTP126" s="304"/>
      <c r="NTQ126" s="304"/>
      <c r="NTR126" s="304"/>
      <c r="NTS126" s="304"/>
      <c r="NTT126" s="304"/>
      <c r="NTU126" s="304"/>
      <c r="NTV126" s="304"/>
      <c r="NTW126" s="304"/>
      <c r="NTX126" s="304"/>
      <c r="NTY126" s="304"/>
      <c r="NTZ126" s="304"/>
      <c r="NUA126" s="304"/>
      <c r="NUB126" s="304"/>
      <c r="NUC126" s="304"/>
      <c r="NUD126" s="304"/>
      <c r="NUE126" s="304"/>
      <c r="NUF126" s="304"/>
      <c r="NUG126" s="304"/>
      <c r="NUH126" s="304"/>
      <c r="NUI126" s="304"/>
      <c r="NUJ126" s="304"/>
      <c r="NUK126" s="304"/>
      <c r="NUL126" s="304"/>
      <c r="NUM126" s="304"/>
      <c r="NUN126" s="304"/>
      <c r="NUO126" s="304"/>
      <c r="NUP126" s="304"/>
      <c r="NUQ126" s="304"/>
      <c r="NUR126" s="304"/>
      <c r="NUS126" s="304"/>
      <c r="NUT126" s="304"/>
      <c r="NUU126" s="304"/>
      <c r="NUV126" s="304"/>
      <c r="NUW126" s="304"/>
      <c r="NUX126" s="304"/>
      <c r="NUY126" s="304"/>
      <c r="NUZ126" s="304"/>
      <c r="NVA126" s="304"/>
      <c r="NVB126" s="304"/>
      <c r="NVC126" s="304"/>
      <c r="NVD126" s="304"/>
      <c r="NVE126" s="304"/>
      <c r="NVF126" s="304"/>
      <c r="NVG126" s="304"/>
      <c r="NVH126" s="304"/>
      <c r="NVI126" s="304"/>
      <c r="NVJ126" s="304"/>
      <c r="NVK126" s="304"/>
      <c r="NVL126" s="304"/>
      <c r="NVM126" s="304"/>
      <c r="NVN126" s="304"/>
      <c r="NVO126" s="304"/>
      <c r="NVP126" s="304"/>
      <c r="NVQ126" s="304"/>
      <c r="NVR126" s="304"/>
      <c r="NVS126" s="304"/>
      <c r="NVT126" s="304"/>
      <c r="NVU126" s="304"/>
      <c r="NVV126" s="304"/>
      <c r="NVW126" s="304"/>
      <c r="NVX126" s="304"/>
      <c r="NVY126" s="304"/>
      <c r="NVZ126" s="304"/>
      <c r="NWA126" s="304"/>
      <c r="NWB126" s="304"/>
      <c r="NWC126" s="304"/>
      <c r="NWD126" s="304"/>
      <c r="NWE126" s="304"/>
      <c r="NWF126" s="304"/>
      <c r="NWG126" s="304"/>
      <c r="NWH126" s="304"/>
      <c r="NWI126" s="304"/>
      <c r="NWJ126" s="304"/>
      <c r="NWK126" s="304"/>
      <c r="NWL126" s="304"/>
      <c r="NWM126" s="304"/>
      <c r="NWN126" s="304"/>
      <c r="NWO126" s="304"/>
      <c r="NWP126" s="304"/>
      <c r="NWQ126" s="304"/>
      <c r="NWR126" s="304"/>
      <c r="NWS126" s="304"/>
      <c r="NWT126" s="304"/>
      <c r="NWU126" s="304"/>
      <c r="NWV126" s="304"/>
      <c r="NWW126" s="304"/>
      <c r="NWX126" s="304"/>
      <c r="NWY126" s="304"/>
      <c r="NWZ126" s="304"/>
      <c r="NXA126" s="304"/>
      <c r="NXB126" s="304"/>
      <c r="NXC126" s="304"/>
      <c r="NXD126" s="304"/>
      <c r="NXE126" s="304"/>
      <c r="NXF126" s="304"/>
      <c r="NXG126" s="304"/>
      <c r="NXH126" s="304"/>
      <c r="NXI126" s="304"/>
      <c r="NXJ126" s="304"/>
      <c r="NXK126" s="304"/>
      <c r="NXL126" s="304"/>
      <c r="NXM126" s="304"/>
      <c r="NXN126" s="304"/>
      <c r="NXO126" s="304"/>
      <c r="NXP126" s="304"/>
      <c r="NXQ126" s="304"/>
      <c r="NXR126" s="304"/>
      <c r="NXS126" s="304"/>
      <c r="NXT126" s="304"/>
      <c r="NXU126" s="304"/>
      <c r="NXV126" s="304"/>
      <c r="NXW126" s="304"/>
      <c r="NXX126" s="304"/>
      <c r="NXY126" s="304"/>
      <c r="NXZ126" s="304"/>
      <c r="NYA126" s="304"/>
      <c r="NYB126" s="304"/>
      <c r="NYC126" s="304"/>
      <c r="NYD126" s="304"/>
      <c r="NYE126" s="304"/>
      <c r="NYF126" s="304"/>
      <c r="NYG126" s="304"/>
      <c r="NYH126" s="304"/>
      <c r="NYI126" s="304"/>
      <c r="NYJ126" s="304"/>
      <c r="NYK126" s="304"/>
      <c r="NYL126" s="304"/>
      <c r="NYM126" s="304"/>
      <c r="NYN126" s="304"/>
      <c r="NYO126" s="304"/>
      <c r="NYP126" s="304"/>
      <c r="NYQ126" s="304"/>
      <c r="NYR126" s="304"/>
      <c r="NYS126" s="304"/>
      <c r="NYT126" s="304"/>
      <c r="NYU126" s="304"/>
      <c r="NYV126" s="304"/>
      <c r="NYW126" s="304"/>
      <c r="NYX126" s="304"/>
      <c r="NYY126" s="304"/>
      <c r="NYZ126" s="304"/>
      <c r="NZA126" s="304"/>
      <c r="NZB126" s="304"/>
      <c r="NZC126" s="304"/>
      <c r="NZD126" s="304"/>
      <c r="NZE126" s="304"/>
      <c r="NZF126" s="304"/>
      <c r="NZG126" s="304"/>
      <c r="NZH126" s="304"/>
      <c r="NZI126" s="304"/>
      <c r="NZJ126" s="304"/>
      <c r="NZK126" s="304"/>
      <c r="NZL126" s="304"/>
      <c r="NZM126" s="304"/>
      <c r="NZN126" s="304"/>
      <c r="NZO126" s="304"/>
      <c r="NZP126" s="304"/>
      <c r="NZQ126" s="304"/>
      <c r="NZR126" s="304"/>
      <c r="NZS126" s="304"/>
      <c r="NZT126" s="304"/>
      <c r="NZU126" s="304"/>
      <c r="NZV126" s="304"/>
      <c r="NZW126" s="304"/>
      <c r="NZX126" s="304"/>
      <c r="NZY126" s="304"/>
      <c r="NZZ126" s="304"/>
      <c r="OAA126" s="304"/>
      <c r="OAB126" s="304"/>
      <c r="OAC126" s="304"/>
      <c r="OAD126" s="304"/>
      <c r="OAE126" s="304"/>
      <c r="OAF126" s="304"/>
      <c r="OAG126" s="304"/>
      <c r="OAH126" s="304"/>
      <c r="OAI126" s="304"/>
      <c r="OAJ126" s="304"/>
      <c r="OAK126" s="304"/>
      <c r="OAL126" s="304"/>
      <c r="OAM126" s="304"/>
      <c r="OAN126" s="304"/>
      <c r="OAO126" s="304"/>
      <c r="OAP126" s="304"/>
      <c r="OAQ126" s="304"/>
      <c r="OAR126" s="304"/>
      <c r="OAS126" s="304"/>
      <c r="OAT126" s="304"/>
      <c r="OAU126" s="304"/>
      <c r="OAV126" s="304"/>
      <c r="OAW126" s="304"/>
      <c r="OAX126" s="304"/>
      <c r="OAY126" s="304"/>
      <c r="OAZ126" s="304"/>
      <c r="OBA126" s="304"/>
      <c r="OBB126" s="304"/>
      <c r="OBC126" s="304"/>
      <c r="OBD126" s="304"/>
      <c r="OBE126" s="304"/>
      <c r="OBF126" s="304"/>
      <c r="OBG126" s="304"/>
      <c r="OBH126" s="304"/>
      <c r="OBI126" s="304"/>
      <c r="OBJ126" s="304"/>
      <c r="OBK126" s="304"/>
      <c r="OBL126" s="304"/>
      <c r="OBM126" s="304"/>
      <c r="OBN126" s="304"/>
      <c r="OBO126" s="304"/>
      <c r="OBP126" s="304"/>
      <c r="OBQ126" s="304"/>
      <c r="OBR126" s="304"/>
      <c r="OBS126" s="304"/>
      <c r="OBT126" s="304"/>
      <c r="OBU126" s="304"/>
      <c r="OBV126" s="304"/>
      <c r="OBW126" s="304"/>
      <c r="OBX126" s="304"/>
      <c r="OBY126" s="304"/>
      <c r="OBZ126" s="304"/>
      <c r="OCA126" s="304"/>
      <c r="OCB126" s="304"/>
      <c r="OCC126" s="304"/>
      <c r="OCD126" s="304"/>
      <c r="OCE126" s="304"/>
      <c r="OCF126" s="304"/>
      <c r="OCG126" s="304"/>
      <c r="OCH126" s="304"/>
      <c r="OCI126" s="304"/>
      <c r="OCJ126" s="304"/>
      <c r="OCK126" s="304"/>
      <c r="OCL126" s="304"/>
      <c r="OCM126" s="304"/>
      <c r="OCN126" s="304"/>
      <c r="OCO126" s="304"/>
      <c r="OCP126" s="304"/>
      <c r="OCQ126" s="304"/>
      <c r="OCR126" s="304"/>
      <c r="OCS126" s="304"/>
      <c r="OCT126" s="304"/>
      <c r="OCU126" s="304"/>
      <c r="OCV126" s="304"/>
      <c r="OCW126" s="304"/>
      <c r="OCX126" s="304"/>
      <c r="OCY126" s="304"/>
      <c r="OCZ126" s="304"/>
      <c r="ODA126" s="304"/>
      <c r="ODB126" s="304"/>
      <c r="ODC126" s="304"/>
      <c r="ODD126" s="304"/>
      <c r="ODE126" s="304"/>
      <c r="ODF126" s="304"/>
      <c r="ODG126" s="304"/>
      <c r="ODH126" s="304"/>
      <c r="ODI126" s="304"/>
      <c r="ODJ126" s="304"/>
      <c r="ODK126" s="304"/>
      <c r="ODL126" s="304"/>
      <c r="ODM126" s="304"/>
      <c r="ODN126" s="304"/>
      <c r="ODO126" s="304"/>
      <c r="ODP126" s="304"/>
      <c r="ODQ126" s="304"/>
      <c r="ODR126" s="304"/>
      <c r="ODS126" s="304"/>
      <c r="ODT126" s="304"/>
      <c r="ODU126" s="304"/>
      <c r="ODV126" s="304"/>
      <c r="ODW126" s="304"/>
      <c r="ODX126" s="304"/>
      <c r="ODY126" s="304"/>
      <c r="ODZ126" s="304"/>
      <c r="OEA126" s="304"/>
      <c r="OEB126" s="304"/>
      <c r="OEC126" s="304"/>
      <c r="OED126" s="304"/>
      <c r="OEE126" s="304"/>
      <c r="OEF126" s="304"/>
      <c r="OEG126" s="304"/>
      <c r="OEH126" s="304"/>
      <c r="OEI126" s="304"/>
      <c r="OEJ126" s="304"/>
      <c r="OEK126" s="304"/>
      <c r="OEL126" s="304"/>
      <c r="OEM126" s="304"/>
      <c r="OEN126" s="304"/>
      <c r="OEO126" s="304"/>
      <c r="OEP126" s="304"/>
      <c r="OEQ126" s="304"/>
      <c r="OER126" s="304"/>
      <c r="OES126" s="304"/>
      <c r="OET126" s="304"/>
      <c r="OEU126" s="304"/>
      <c r="OEV126" s="304"/>
      <c r="OEW126" s="304"/>
      <c r="OEX126" s="304"/>
      <c r="OEY126" s="304"/>
      <c r="OEZ126" s="304"/>
      <c r="OFA126" s="304"/>
      <c r="OFB126" s="304"/>
      <c r="OFC126" s="304"/>
      <c r="OFD126" s="304"/>
      <c r="OFE126" s="304"/>
      <c r="OFF126" s="304"/>
      <c r="OFG126" s="304"/>
      <c r="OFH126" s="304"/>
      <c r="OFI126" s="304"/>
      <c r="OFJ126" s="304"/>
      <c r="OFK126" s="304"/>
      <c r="OFL126" s="304"/>
      <c r="OFM126" s="304"/>
      <c r="OFN126" s="304"/>
      <c r="OFO126" s="304"/>
      <c r="OFP126" s="304"/>
      <c r="OFQ126" s="304"/>
      <c r="OFR126" s="304"/>
      <c r="OFS126" s="304"/>
      <c r="OFT126" s="304"/>
      <c r="OFU126" s="304"/>
      <c r="OFV126" s="304"/>
      <c r="OFW126" s="304"/>
      <c r="OFX126" s="304"/>
      <c r="OFY126" s="304"/>
      <c r="OFZ126" s="304"/>
      <c r="OGA126" s="304"/>
      <c r="OGB126" s="304"/>
      <c r="OGC126" s="304"/>
      <c r="OGD126" s="304"/>
      <c r="OGE126" s="304"/>
      <c r="OGF126" s="304"/>
      <c r="OGG126" s="304"/>
      <c r="OGH126" s="304"/>
      <c r="OGI126" s="304"/>
      <c r="OGJ126" s="304"/>
      <c r="OGK126" s="304"/>
      <c r="OGL126" s="304"/>
      <c r="OGM126" s="304"/>
      <c r="OGN126" s="304"/>
      <c r="OGO126" s="304"/>
      <c r="OGP126" s="304"/>
      <c r="OGQ126" s="304"/>
      <c r="OGR126" s="304"/>
      <c r="OGS126" s="304"/>
      <c r="OGT126" s="304"/>
      <c r="OGU126" s="304"/>
      <c r="OGV126" s="304"/>
      <c r="OGW126" s="304"/>
      <c r="OGX126" s="304"/>
      <c r="OGY126" s="304"/>
      <c r="OGZ126" s="304"/>
      <c r="OHA126" s="304"/>
      <c r="OHB126" s="304"/>
      <c r="OHC126" s="304"/>
      <c r="OHD126" s="304"/>
      <c r="OHE126" s="304"/>
      <c r="OHF126" s="304"/>
      <c r="OHG126" s="304"/>
      <c r="OHH126" s="304"/>
      <c r="OHI126" s="304"/>
      <c r="OHJ126" s="304"/>
      <c r="OHK126" s="304"/>
      <c r="OHL126" s="304"/>
      <c r="OHM126" s="304"/>
      <c r="OHN126" s="304"/>
      <c r="OHO126" s="304"/>
      <c r="OHP126" s="304"/>
      <c r="OHQ126" s="304"/>
      <c r="OHR126" s="304"/>
      <c r="OHS126" s="304"/>
      <c r="OHT126" s="304"/>
      <c r="OHU126" s="304"/>
      <c r="OHV126" s="304"/>
      <c r="OHW126" s="304"/>
      <c r="OHX126" s="304"/>
      <c r="OHY126" s="304"/>
      <c r="OHZ126" s="304"/>
      <c r="OIA126" s="304"/>
      <c r="OIB126" s="304"/>
      <c r="OIC126" s="304"/>
      <c r="OID126" s="304"/>
      <c r="OIE126" s="304"/>
      <c r="OIF126" s="304"/>
      <c r="OIG126" s="304"/>
      <c r="OIH126" s="304"/>
      <c r="OII126" s="304"/>
      <c r="OIJ126" s="304"/>
      <c r="OIK126" s="304"/>
      <c r="OIL126" s="304"/>
      <c r="OIM126" s="304"/>
      <c r="OIN126" s="304"/>
      <c r="OIO126" s="304"/>
      <c r="OIP126" s="304"/>
      <c r="OIQ126" s="304"/>
      <c r="OIR126" s="304"/>
      <c r="OIS126" s="304"/>
      <c r="OIT126" s="304"/>
      <c r="OIU126" s="304"/>
      <c r="OIV126" s="304"/>
      <c r="OIW126" s="304"/>
      <c r="OIX126" s="304"/>
      <c r="OIY126" s="304"/>
      <c r="OIZ126" s="304"/>
      <c r="OJA126" s="304"/>
      <c r="OJB126" s="304"/>
      <c r="OJC126" s="304"/>
      <c r="OJD126" s="304"/>
      <c r="OJE126" s="304"/>
      <c r="OJF126" s="304"/>
      <c r="OJG126" s="304"/>
      <c r="OJH126" s="304"/>
      <c r="OJI126" s="304"/>
      <c r="OJJ126" s="304"/>
      <c r="OJK126" s="304"/>
      <c r="OJL126" s="304"/>
      <c r="OJM126" s="304"/>
      <c r="OJN126" s="304"/>
      <c r="OJO126" s="304"/>
      <c r="OJP126" s="304"/>
      <c r="OJQ126" s="304"/>
      <c r="OJR126" s="304"/>
      <c r="OJS126" s="304"/>
      <c r="OJT126" s="304"/>
      <c r="OJU126" s="304"/>
      <c r="OJV126" s="304"/>
      <c r="OJW126" s="304"/>
      <c r="OJX126" s="304"/>
      <c r="OJY126" s="304"/>
      <c r="OJZ126" s="304"/>
      <c r="OKA126" s="304"/>
      <c r="OKB126" s="304"/>
      <c r="OKC126" s="304"/>
      <c r="OKD126" s="304"/>
      <c r="OKE126" s="304"/>
      <c r="OKF126" s="304"/>
      <c r="OKG126" s="304"/>
      <c r="OKH126" s="304"/>
      <c r="OKI126" s="304"/>
      <c r="OKJ126" s="304"/>
      <c r="OKK126" s="304"/>
      <c r="OKL126" s="304"/>
      <c r="OKM126" s="304"/>
      <c r="OKN126" s="304"/>
      <c r="OKO126" s="304"/>
      <c r="OKP126" s="304"/>
      <c r="OKQ126" s="304"/>
      <c r="OKR126" s="304"/>
      <c r="OKS126" s="304"/>
      <c r="OKT126" s="304"/>
      <c r="OKU126" s="304"/>
      <c r="OKV126" s="304"/>
      <c r="OKW126" s="304"/>
      <c r="OKX126" s="304"/>
      <c r="OKY126" s="304"/>
      <c r="OKZ126" s="304"/>
      <c r="OLA126" s="304"/>
      <c r="OLB126" s="304"/>
      <c r="OLC126" s="304"/>
      <c r="OLD126" s="304"/>
      <c r="OLE126" s="304"/>
      <c r="OLF126" s="304"/>
      <c r="OLG126" s="304"/>
      <c r="OLH126" s="304"/>
      <c r="OLI126" s="304"/>
      <c r="OLJ126" s="304"/>
      <c r="OLK126" s="304"/>
      <c r="OLL126" s="304"/>
      <c r="OLM126" s="304"/>
      <c r="OLN126" s="304"/>
      <c r="OLO126" s="304"/>
      <c r="OLP126" s="304"/>
      <c r="OLQ126" s="304"/>
      <c r="OLR126" s="304"/>
      <c r="OLS126" s="304"/>
      <c r="OLT126" s="304"/>
      <c r="OLU126" s="304"/>
      <c r="OLV126" s="304"/>
      <c r="OLW126" s="304"/>
      <c r="OLX126" s="304"/>
      <c r="OLY126" s="304"/>
      <c r="OLZ126" s="304"/>
      <c r="OMA126" s="304"/>
      <c r="OMB126" s="304"/>
      <c r="OMC126" s="304"/>
      <c r="OMD126" s="304"/>
      <c r="OME126" s="304"/>
      <c r="OMF126" s="304"/>
      <c r="OMG126" s="304"/>
      <c r="OMH126" s="304"/>
      <c r="OMI126" s="304"/>
      <c r="OMJ126" s="304"/>
      <c r="OMK126" s="304"/>
      <c r="OML126" s="304"/>
      <c r="OMM126" s="304"/>
      <c r="OMN126" s="304"/>
      <c r="OMO126" s="304"/>
      <c r="OMP126" s="304"/>
      <c r="OMQ126" s="304"/>
      <c r="OMR126" s="304"/>
      <c r="OMS126" s="304"/>
      <c r="OMT126" s="304"/>
      <c r="OMU126" s="304"/>
      <c r="OMV126" s="304"/>
      <c r="OMW126" s="304"/>
      <c r="OMX126" s="304"/>
      <c r="OMY126" s="304"/>
      <c r="OMZ126" s="304"/>
      <c r="ONA126" s="304"/>
      <c r="ONB126" s="304"/>
      <c r="ONC126" s="304"/>
      <c r="OND126" s="304"/>
      <c r="ONE126" s="304"/>
      <c r="ONF126" s="304"/>
      <c r="ONG126" s="304"/>
      <c r="ONH126" s="304"/>
      <c r="ONI126" s="304"/>
      <c r="ONJ126" s="304"/>
      <c r="ONK126" s="304"/>
      <c r="ONL126" s="304"/>
      <c r="ONM126" s="304"/>
      <c r="ONN126" s="304"/>
      <c r="ONO126" s="304"/>
      <c r="ONP126" s="304"/>
      <c r="ONQ126" s="304"/>
      <c r="ONR126" s="304"/>
      <c r="ONS126" s="304"/>
      <c r="ONT126" s="304"/>
      <c r="ONU126" s="304"/>
      <c r="ONV126" s="304"/>
      <c r="ONW126" s="304"/>
      <c r="ONX126" s="304"/>
      <c r="ONY126" s="304"/>
      <c r="ONZ126" s="304"/>
      <c r="OOA126" s="304"/>
      <c r="OOB126" s="304"/>
      <c r="OOC126" s="304"/>
      <c r="OOD126" s="304"/>
      <c r="OOE126" s="304"/>
      <c r="OOF126" s="304"/>
      <c r="OOG126" s="304"/>
      <c r="OOH126" s="304"/>
      <c r="OOI126" s="304"/>
      <c r="OOJ126" s="304"/>
      <c r="OOK126" s="304"/>
      <c r="OOL126" s="304"/>
      <c r="OOM126" s="304"/>
      <c r="OON126" s="304"/>
      <c r="OOO126" s="304"/>
      <c r="OOP126" s="304"/>
      <c r="OOQ126" s="304"/>
      <c r="OOR126" s="304"/>
      <c r="OOS126" s="304"/>
      <c r="OOT126" s="304"/>
      <c r="OOU126" s="304"/>
      <c r="OOV126" s="304"/>
      <c r="OOW126" s="304"/>
      <c r="OOX126" s="304"/>
      <c r="OOY126" s="304"/>
      <c r="OOZ126" s="304"/>
      <c r="OPA126" s="304"/>
      <c r="OPB126" s="304"/>
      <c r="OPC126" s="304"/>
      <c r="OPD126" s="304"/>
      <c r="OPE126" s="304"/>
      <c r="OPF126" s="304"/>
      <c r="OPG126" s="304"/>
      <c r="OPH126" s="304"/>
      <c r="OPI126" s="304"/>
      <c r="OPJ126" s="304"/>
      <c r="OPK126" s="304"/>
      <c r="OPL126" s="304"/>
      <c r="OPM126" s="304"/>
      <c r="OPN126" s="304"/>
      <c r="OPO126" s="304"/>
      <c r="OPP126" s="304"/>
      <c r="OPQ126" s="304"/>
      <c r="OPR126" s="304"/>
      <c r="OPS126" s="304"/>
      <c r="OPT126" s="304"/>
      <c r="OPU126" s="304"/>
      <c r="OPV126" s="304"/>
      <c r="OPW126" s="304"/>
      <c r="OPX126" s="304"/>
      <c r="OPY126" s="304"/>
      <c r="OPZ126" s="304"/>
      <c r="OQA126" s="304"/>
      <c r="OQB126" s="304"/>
      <c r="OQC126" s="304"/>
      <c r="OQD126" s="304"/>
      <c r="OQE126" s="304"/>
      <c r="OQF126" s="304"/>
      <c r="OQG126" s="304"/>
      <c r="OQH126" s="304"/>
      <c r="OQI126" s="304"/>
      <c r="OQJ126" s="304"/>
      <c r="OQK126" s="304"/>
      <c r="OQL126" s="304"/>
      <c r="OQM126" s="304"/>
      <c r="OQN126" s="304"/>
      <c r="OQO126" s="304"/>
      <c r="OQP126" s="304"/>
      <c r="OQQ126" s="304"/>
      <c r="OQR126" s="304"/>
      <c r="OQS126" s="304"/>
      <c r="OQT126" s="304"/>
      <c r="OQU126" s="304"/>
      <c r="OQV126" s="304"/>
      <c r="OQW126" s="304"/>
      <c r="OQX126" s="304"/>
      <c r="OQY126" s="304"/>
      <c r="OQZ126" s="304"/>
      <c r="ORA126" s="304"/>
      <c r="ORB126" s="304"/>
      <c r="ORC126" s="304"/>
      <c r="ORD126" s="304"/>
      <c r="ORE126" s="304"/>
      <c r="ORF126" s="304"/>
      <c r="ORG126" s="304"/>
      <c r="ORH126" s="304"/>
      <c r="ORI126" s="304"/>
      <c r="ORJ126" s="304"/>
      <c r="ORK126" s="304"/>
      <c r="ORL126" s="304"/>
      <c r="ORM126" s="304"/>
      <c r="ORN126" s="304"/>
      <c r="ORO126" s="304"/>
      <c r="ORP126" s="304"/>
      <c r="ORQ126" s="304"/>
      <c r="ORR126" s="304"/>
      <c r="ORS126" s="304"/>
      <c r="ORT126" s="304"/>
      <c r="ORU126" s="304"/>
      <c r="ORV126" s="304"/>
      <c r="ORW126" s="304"/>
      <c r="ORX126" s="304"/>
      <c r="ORY126" s="304"/>
      <c r="ORZ126" s="304"/>
      <c r="OSA126" s="304"/>
      <c r="OSB126" s="304"/>
      <c r="OSC126" s="304"/>
      <c r="OSD126" s="304"/>
      <c r="OSE126" s="304"/>
      <c r="OSF126" s="304"/>
      <c r="OSG126" s="304"/>
      <c r="OSH126" s="304"/>
      <c r="OSI126" s="304"/>
      <c r="OSJ126" s="304"/>
      <c r="OSK126" s="304"/>
      <c r="OSL126" s="304"/>
      <c r="OSM126" s="304"/>
      <c r="OSN126" s="304"/>
      <c r="OSO126" s="304"/>
      <c r="OSP126" s="304"/>
      <c r="OSQ126" s="304"/>
      <c r="OSR126" s="304"/>
      <c r="OSS126" s="304"/>
      <c r="OST126" s="304"/>
      <c r="OSU126" s="304"/>
      <c r="OSV126" s="304"/>
      <c r="OSW126" s="304"/>
      <c r="OSX126" s="304"/>
      <c r="OSY126" s="304"/>
      <c r="OSZ126" s="304"/>
      <c r="OTA126" s="304"/>
      <c r="OTB126" s="304"/>
      <c r="OTC126" s="304"/>
      <c r="OTD126" s="304"/>
      <c r="OTE126" s="304"/>
      <c r="OTF126" s="304"/>
      <c r="OTG126" s="304"/>
      <c r="OTH126" s="304"/>
      <c r="OTI126" s="304"/>
      <c r="OTJ126" s="304"/>
      <c r="OTK126" s="304"/>
      <c r="OTL126" s="304"/>
      <c r="OTM126" s="304"/>
      <c r="OTN126" s="304"/>
      <c r="OTO126" s="304"/>
      <c r="OTP126" s="304"/>
      <c r="OTQ126" s="304"/>
      <c r="OTR126" s="304"/>
      <c r="OTS126" s="304"/>
      <c r="OTT126" s="304"/>
      <c r="OTU126" s="304"/>
      <c r="OTV126" s="304"/>
      <c r="OTW126" s="304"/>
      <c r="OTX126" s="304"/>
      <c r="OTY126" s="304"/>
      <c r="OTZ126" s="304"/>
      <c r="OUA126" s="304"/>
      <c r="OUB126" s="304"/>
      <c r="OUC126" s="304"/>
      <c r="OUD126" s="304"/>
      <c r="OUE126" s="304"/>
      <c r="OUF126" s="304"/>
      <c r="OUG126" s="304"/>
      <c r="OUH126" s="304"/>
      <c r="OUI126" s="304"/>
      <c r="OUJ126" s="304"/>
      <c r="OUK126" s="304"/>
      <c r="OUL126" s="304"/>
      <c r="OUM126" s="304"/>
      <c r="OUN126" s="304"/>
      <c r="OUO126" s="304"/>
      <c r="OUP126" s="304"/>
      <c r="OUQ126" s="304"/>
      <c r="OUR126" s="304"/>
      <c r="OUS126" s="304"/>
      <c r="OUT126" s="304"/>
      <c r="OUU126" s="304"/>
      <c r="OUV126" s="304"/>
      <c r="OUW126" s="304"/>
      <c r="OUX126" s="304"/>
      <c r="OUY126" s="304"/>
      <c r="OUZ126" s="304"/>
      <c r="OVA126" s="304"/>
      <c r="OVB126" s="304"/>
      <c r="OVC126" s="304"/>
      <c r="OVD126" s="304"/>
      <c r="OVE126" s="304"/>
      <c r="OVF126" s="304"/>
      <c r="OVG126" s="304"/>
      <c r="OVH126" s="304"/>
      <c r="OVI126" s="304"/>
      <c r="OVJ126" s="304"/>
      <c r="OVK126" s="304"/>
      <c r="OVL126" s="304"/>
      <c r="OVM126" s="304"/>
      <c r="OVN126" s="304"/>
      <c r="OVO126" s="304"/>
      <c r="OVP126" s="304"/>
      <c r="OVQ126" s="304"/>
      <c r="OVR126" s="304"/>
      <c r="OVS126" s="304"/>
      <c r="OVT126" s="304"/>
      <c r="OVU126" s="304"/>
      <c r="OVV126" s="304"/>
      <c r="OVW126" s="304"/>
      <c r="OVX126" s="304"/>
      <c r="OVY126" s="304"/>
      <c r="OVZ126" s="304"/>
      <c r="OWA126" s="304"/>
      <c r="OWB126" s="304"/>
      <c r="OWC126" s="304"/>
      <c r="OWD126" s="304"/>
      <c r="OWE126" s="304"/>
      <c r="OWF126" s="304"/>
      <c r="OWG126" s="304"/>
      <c r="OWH126" s="304"/>
      <c r="OWI126" s="304"/>
      <c r="OWJ126" s="304"/>
      <c r="OWK126" s="304"/>
      <c r="OWL126" s="304"/>
      <c r="OWM126" s="304"/>
      <c r="OWN126" s="304"/>
      <c r="OWO126" s="304"/>
      <c r="OWP126" s="304"/>
      <c r="OWQ126" s="304"/>
      <c r="OWR126" s="304"/>
      <c r="OWS126" s="304"/>
      <c r="OWT126" s="304"/>
      <c r="OWU126" s="304"/>
      <c r="OWV126" s="304"/>
      <c r="OWW126" s="304"/>
      <c r="OWX126" s="304"/>
      <c r="OWY126" s="304"/>
      <c r="OWZ126" s="304"/>
      <c r="OXA126" s="304"/>
      <c r="OXB126" s="304"/>
      <c r="OXC126" s="304"/>
      <c r="OXD126" s="304"/>
      <c r="OXE126" s="304"/>
      <c r="OXF126" s="304"/>
      <c r="OXG126" s="304"/>
      <c r="OXH126" s="304"/>
      <c r="OXI126" s="304"/>
      <c r="OXJ126" s="304"/>
      <c r="OXK126" s="304"/>
      <c r="OXL126" s="304"/>
      <c r="OXM126" s="304"/>
      <c r="OXN126" s="304"/>
      <c r="OXO126" s="304"/>
      <c r="OXP126" s="304"/>
      <c r="OXQ126" s="304"/>
      <c r="OXR126" s="304"/>
      <c r="OXS126" s="304"/>
      <c r="OXT126" s="304"/>
      <c r="OXU126" s="304"/>
      <c r="OXV126" s="304"/>
      <c r="OXW126" s="304"/>
      <c r="OXX126" s="304"/>
      <c r="OXY126" s="304"/>
      <c r="OXZ126" s="304"/>
      <c r="OYA126" s="304"/>
      <c r="OYB126" s="304"/>
      <c r="OYC126" s="304"/>
      <c r="OYD126" s="304"/>
      <c r="OYE126" s="304"/>
      <c r="OYF126" s="304"/>
      <c r="OYG126" s="304"/>
      <c r="OYH126" s="304"/>
      <c r="OYI126" s="304"/>
      <c r="OYJ126" s="304"/>
      <c r="OYK126" s="304"/>
      <c r="OYL126" s="304"/>
      <c r="OYM126" s="304"/>
      <c r="OYN126" s="304"/>
      <c r="OYO126" s="304"/>
      <c r="OYP126" s="304"/>
      <c r="OYQ126" s="304"/>
      <c r="OYR126" s="304"/>
      <c r="OYS126" s="304"/>
      <c r="OYT126" s="304"/>
      <c r="OYU126" s="304"/>
      <c r="OYV126" s="304"/>
      <c r="OYW126" s="304"/>
      <c r="OYX126" s="304"/>
      <c r="OYY126" s="304"/>
      <c r="OYZ126" s="304"/>
      <c r="OZA126" s="304"/>
      <c r="OZB126" s="304"/>
      <c r="OZC126" s="304"/>
      <c r="OZD126" s="304"/>
      <c r="OZE126" s="304"/>
      <c r="OZF126" s="304"/>
      <c r="OZG126" s="304"/>
      <c r="OZH126" s="304"/>
      <c r="OZI126" s="304"/>
      <c r="OZJ126" s="304"/>
      <c r="OZK126" s="304"/>
      <c r="OZL126" s="304"/>
      <c r="OZM126" s="304"/>
      <c r="OZN126" s="304"/>
      <c r="OZO126" s="304"/>
      <c r="OZP126" s="304"/>
      <c r="OZQ126" s="304"/>
      <c r="OZR126" s="304"/>
      <c r="OZS126" s="304"/>
      <c r="OZT126" s="304"/>
      <c r="OZU126" s="304"/>
      <c r="OZV126" s="304"/>
      <c r="OZW126" s="304"/>
      <c r="OZX126" s="304"/>
      <c r="OZY126" s="304"/>
      <c r="OZZ126" s="304"/>
      <c r="PAA126" s="304"/>
      <c r="PAB126" s="304"/>
      <c r="PAC126" s="304"/>
      <c r="PAD126" s="304"/>
      <c r="PAE126" s="304"/>
      <c r="PAF126" s="304"/>
      <c r="PAG126" s="304"/>
      <c r="PAH126" s="304"/>
      <c r="PAI126" s="304"/>
      <c r="PAJ126" s="304"/>
      <c r="PAK126" s="304"/>
      <c r="PAL126" s="304"/>
      <c r="PAM126" s="304"/>
      <c r="PAN126" s="304"/>
      <c r="PAO126" s="304"/>
      <c r="PAP126" s="304"/>
      <c r="PAQ126" s="304"/>
      <c r="PAR126" s="304"/>
      <c r="PAS126" s="304"/>
      <c r="PAT126" s="304"/>
      <c r="PAU126" s="304"/>
      <c r="PAV126" s="304"/>
      <c r="PAW126" s="304"/>
      <c r="PAX126" s="304"/>
      <c r="PAY126" s="304"/>
      <c r="PAZ126" s="304"/>
      <c r="PBA126" s="304"/>
      <c r="PBB126" s="304"/>
      <c r="PBC126" s="304"/>
      <c r="PBD126" s="304"/>
      <c r="PBE126" s="304"/>
      <c r="PBF126" s="304"/>
      <c r="PBG126" s="304"/>
      <c r="PBH126" s="304"/>
      <c r="PBI126" s="304"/>
      <c r="PBJ126" s="304"/>
      <c r="PBK126" s="304"/>
      <c r="PBL126" s="304"/>
      <c r="PBM126" s="304"/>
      <c r="PBN126" s="304"/>
      <c r="PBO126" s="304"/>
      <c r="PBP126" s="304"/>
      <c r="PBQ126" s="304"/>
      <c r="PBR126" s="304"/>
      <c r="PBS126" s="304"/>
      <c r="PBT126" s="304"/>
      <c r="PBU126" s="304"/>
      <c r="PBV126" s="304"/>
      <c r="PBW126" s="304"/>
      <c r="PBX126" s="304"/>
      <c r="PBY126" s="304"/>
      <c r="PBZ126" s="304"/>
      <c r="PCA126" s="304"/>
      <c r="PCB126" s="304"/>
      <c r="PCC126" s="304"/>
      <c r="PCD126" s="304"/>
      <c r="PCE126" s="304"/>
      <c r="PCF126" s="304"/>
      <c r="PCG126" s="304"/>
      <c r="PCH126" s="304"/>
      <c r="PCI126" s="304"/>
      <c r="PCJ126" s="304"/>
      <c r="PCK126" s="304"/>
      <c r="PCL126" s="304"/>
      <c r="PCM126" s="304"/>
      <c r="PCN126" s="304"/>
      <c r="PCO126" s="304"/>
      <c r="PCP126" s="304"/>
      <c r="PCQ126" s="304"/>
      <c r="PCR126" s="304"/>
      <c r="PCS126" s="304"/>
      <c r="PCT126" s="304"/>
      <c r="PCU126" s="304"/>
      <c r="PCV126" s="304"/>
      <c r="PCW126" s="304"/>
      <c r="PCX126" s="304"/>
      <c r="PCY126" s="304"/>
      <c r="PCZ126" s="304"/>
      <c r="PDA126" s="304"/>
      <c r="PDB126" s="304"/>
      <c r="PDC126" s="304"/>
      <c r="PDD126" s="304"/>
      <c r="PDE126" s="304"/>
      <c r="PDF126" s="304"/>
      <c r="PDG126" s="304"/>
      <c r="PDH126" s="304"/>
      <c r="PDI126" s="304"/>
      <c r="PDJ126" s="304"/>
      <c r="PDK126" s="304"/>
      <c r="PDL126" s="304"/>
      <c r="PDM126" s="304"/>
      <c r="PDN126" s="304"/>
      <c r="PDO126" s="304"/>
      <c r="PDP126" s="304"/>
      <c r="PDQ126" s="304"/>
      <c r="PDR126" s="304"/>
      <c r="PDS126" s="304"/>
      <c r="PDT126" s="304"/>
      <c r="PDU126" s="304"/>
      <c r="PDV126" s="304"/>
      <c r="PDW126" s="304"/>
      <c r="PDX126" s="304"/>
      <c r="PDY126" s="304"/>
      <c r="PDZ126" s="304"/>
      <c r="PEA126" s="304"/>
      <c r="PEB126" s="304"/>
      <c r="PEC126" s="304"/>
      <c r="PED126" s="304"/>
      <c r="PEE126" s="304"/>
      <c r="PEF126" s="304"/>
      <c r="PEG126" s="304"/>
      <c r="PEH126" s="304"/>
      <c r="PEI126" s="304"/>
      <c r="PEJ126" s="304"/>
      <c r="PEK126" s="304"/>
      <c r="PEL126" s="304"/>
      <c r="PEM126" s="304"/>
      <c r="PEN126" s="304"/>
      <c r="PEO126" s="304"/>
      <c r="PEP126" s="304"/>
      <c r="PEQ126" s="304"/>
      <c r="PER126" s="304"/>
      <c r="PES126" s="304"/>
      <c r="PET126" s="304"/>
      <c r="PEU126" s="304"/>
      <c r="PEV126" s="304"/>
      <c r="PEW126" s="304"/>
      <c r="PEX126" s="304"/>
      <c r="PEY126" s="304"/>
      <c r="PEZ126" s="304"/>
      <c r="PFA126" s="304"/>
      <c r="PFB126" s="304"/>
      <c r="PFC126" s="304"/>
      <c r="PFD126" s="304"/>
      <c r="PFE126" s="304"/>
      <c r="PFF126" s="304"/>
      <c r="PFG126" s="304"/>
      <c r="PFH126" s="304"/>
      <c r="PFI126" s="304"/>
      <c r="PFJ126" s="304"/>
      <c r="PFK126" s="304"/>
      <c r="PFL126" s="304"/>
      <c r="PFM126" s="304"/>
      <c r="PFN126" s="304"/>
      <c r="PFO126" s="304"/>
      <c r="PFP126" s="304"/>
      <c r="PFQ126" s="304"/>
      <c r="PFR126" s="304"/>
      <c r="PFS126" s="304"/>
      <c r="PFT126" s="304"/>
      <c r="PFU126" s="304"/>
      <c r="PFV126" s="304"/>
      <c r="PFW126" s="304"/>
      <c r="PFX126" s="304"/>
      <c r="PFY126" s="304"/>
      <c r="PFZ126" s="304"/>
      <c r="PGA126" s="304"/>
      <c r="PGB126" s="304"/>
      <c r="PGC126" s="304"/>
      <c r="PGD126" s="304"/>
      <c r="PGE126" s="304"/>
      <c r="PGF126" s="304"/>
      <c r="PGG126" s="304"/>
      <c r="PGH126" s="304"/>
      <c r="PGI126" s="304"/>
      <c r="PGJ126" s="304"/>
      <c r="PGK126" s="304"/>
      <c r="PGL126" s="304"/>
      <c r="PGM126" s="304"/>
      <c r="PGN126" s="304"/>
      <c r="PGO126" s="304"/>
      <c r="PGP126" s="304"/>
      <c r="PGQ126" s="304"/>
      <c r="PGR126" s="304"/>
      <c r="PGS126" s="304"/>
      <c r="PGT126" s="304"/>
      <c r="PGU126" s="304"/>
      <c r="PGV126" s="304"/>
      <c r="PGW126" s="304"/>
      <c r="PGX126" s="304"/>
      <c r="PGY126" s="304"/>
      <c r="PGZ126" s="304"/>
      <c r="PHA126" s="304"/>
      <c r="PHB126" s="304"/>
      <c r="PHC126" s="304"/>
      <c r="PHD126" s="304"/>
      <c r="PHE126" s="304"/>
      <c r="PHF126" s="304"/>
      <c r="PHG126" s="304"/>
      <c r="PHH126" s="304"/>
      <c r="PHI126" s="304"/>
      <c r="PHJ126" s="304"/>
      <c r="PHK126" s="304"/>
      <c r="PHL126" s="304"/>
      <c r="PHM126" s="304"/>
      <c r="PHN126" s="304"/>
      <c r="PHO126" s="304"/>
      <c r="PHP126" s="304"/>
      <c r="PHQ126" s="304"/>
      <c r="PHR126" s="304"/>
      <c r="PHS126" s="304"/>
      <c r="PHT126" s="304"/>
      <c r="PHU126" s="304"/>
      <c r="PHV126" s="304"/>
      <c r="PHW126" s="304"/>
      <c r="PHX126" s="304"/>
      <c r="PHY126" s="304"/>
      <c r="PHZ126" s="304"/>
      <c r="PIA126" s="304"/>
      <c r="PIB126" s="304"/>
      <c r="PIC126" s="304"/>
      <c r="PID126" s="304"/>
      <c r="PIE126" s="304"/>
      <c r="PIF126" s="304"/>
      <c r="PIG126" s="304"/>
      <c r="PIH126" s="304"/>
      <c r="PII126" s="304"/>
      <c r="PIJ126" s="304"/>
      <c r="PIK126" s="304"/>
      <c r="PIL126" s="304"/>
      <c r="PIM126" s="304"/>
      <c r="PIN126" s="304"/>
      <c r="PIO126" s="304"/>
      <c r="PIP126" s="304"/>
      <c r="PIQ126" s="304"/>
      <c r="PIR126" s="304"/>
      <c r="PIS126" s="304"/>
      <c r="PIT126" s="304"/>
      <c r="PIU126" s="304"/>
      <c r="PIV126" s="304"/>
      <c r="PIW126" s="304"/>
      <c r="PIX126" s="304"/>
      <c r="PIY126" s="304"/>
      <c r="PIZ126" s="304"/>
      <c r="PJA126" s="304"/>
      <c r="PJB126" s="304"/>
      <c r="PJC126" s="304"/>
      <c r="PJD126" s="304"/>
      <c r="PJE126" s="304"/>
      <c r="PJF126" s="304"/>
      <c r="PJG126" s="304"/>
      <c r="PJH126" s="304"/>
      <c r="PJI126" s="304"/>
      <c r="PJJ126" s="304"/>
      <c r="PJK126" s="304"/>
      <c r="PJL126" s="304"/>
      <c r="PJM126" s="304"/>
      <c r="PJN126" s="304"/>
      <c r="PJO126" s="304"/>
      <c r="PJP126" s="304"/>
      <c r="PJQ126" s="304"/>
      <c r="PJR126" s="304"/>
      <c r="PJS126" s="304"/>
      <c r="PJT126" s="304"/>
      <c r="PJU126" s="304"/>
      <c r="PJV126" s="304"/>
      <c r="PJW126" s="304"/>
      <c r="PJX126" s="304"/>
      <c r="PJY126" s="304"/>
      <c r="PJZ126" s="304"/>
      <c r="PKA126" s="304"/>
      <c r="PKB126" s="304"/>
      <c r="PKC126" s="304"/>
      <c r="PKD126" s="304"/>
      <c r="PKE126" s="304"/>
      <c r="PKF126" s="304"/>
      <c r="PKG126" s="304"/>
      <c r="PKH126" s="304"/>
      <c r="PKI126" s="304"/>
      <c r="PKJ126" s="304"/>
      <c r="PKK126" s="304"/>
      <c r="PKL126" s="304"/>
      <c r="PKM126" s="304"/>
      <c r="PKN126" s="304"/>
      <c r="PKO126" s="304"/>
      <c r="PKP126" s="304"/>
      <c r="PKQ126" s="304"/>
      <c r="PKR126" s="304"/>
      <c r="PKS126" s="304"/>
      <c r="PKT126" s="304"/>
      <c r="PKU126" s="304"/>
      <c r="PKV126" s="304"/>
      <c r="PKW126" s="304"/>
      <c r="PKX126" s="304"/>
      <c r="PKY126" s="304"/>
      <c r="PKZ126" s="304"/>
      <c r="PLA126" s="304"/>
      <c r="PLB126" s="304"/>
      <c r="PLC126" s="304"/>
      <c r="PLD126" s="304"/>
      <c r="PLE126" s="304"/>
      <c r="PLF126" s="304"/>
      <c r="PLG126" s="304"/>
      <c r="PLH126" s="304"/>
      <c r="PLI126" s="304"/>
      <c r="PLJ126" s="304"/>
      <c r="PLK126" s="304"/>
      <c r="PLL126" s="304"/>
      <c r="PLM126" s="304"/>
      <c r="PLN126" s="304"/>
      <c r="PLO126" s="304"/>
      <c r="PLP126" s="304"/>
      <c r="PLQ126" s="304"/>
      <c r="PLR126" s="304"/>
      <c r="PLS126" s="304"/>
      <c r="PLT126" s="304"/>
      <c r="PLU126" s="304"/>
      <c r="PLV126" s="304"/>
      <c r="PLW126" s="304"/>
      <c r="PLX126" s="304"/>
      <c r="PLY126" s="304"/>
      <c r="PLZ126" s="304"/>
      <c r="PMA126" s="304"/>
      <c r="PMB126" s="304"/>
      <c r="PMC126" s="304"/>
      <c r="PMD126" s="304"/>
      <c r="PME126" s="304"/>
      <c r="PMF126" s="304"/>
      <c r="PMG126" s="304"/>
      <c r="PMH126" s="304"/>
      <c r="PMI126" s="304"/>
      <c r="PMJ126" s="304"/>
      <c r="PMK126" s="304"/>
      <c r="PML126" s="304"/>
      <c r="PMM126" s="304"/>
      <c r="PMN126" s="304"/>
      <c r="PMO126" s="304"/>
      <c r="PMP126" s="304"/>
      <c r="PMQ126" s="304"/>
      <c r="PMR126" s="304"/>
      <c r="PMS126" s="304"/>
      <c r="PMT126" s="304"/>
      <c r="PMU126" s="304"/>
      <c r="PMV126" s="304"/>
      <c r="PMW126" s="304"/>
      <c r="PMX126" s="304"/>
      <c r="PMY126" s="304"/>
      <c r="PMZ126" s="304"/>
      <c r="PNA126" s="304"/>
      <c r="PNB126" s="304"/>
      <c r="PNC126" s="304"/>
      <c r="PND126" s="304"/>
      <c r="PNE126" s="304"/>
      <c r="PNF126" s="304"/>
      <c r="PNG126" s="304"/>
      <c r="PNH126" s="304"/>
      <c r="PNI126" s="304"/>
      <c r="PNJ126" s="304"/>
      <c r="PNK126" s="304"/>
      <c r="PNL126" s="304"/>
      <c r="PNM126" s="304"/>
      <c r="PNN126" s="304"/>
      <c r="PNO126" s="304"/>
      <c r="PNP126" s="304"/>
      <c r="PNQ126" s="304"/>
      <c r="PNR126" s="304"/>
      <c r="PNS126" s="304"/>
      <c r="PNT126" s="304"/>
      <c r="PNU126" s="304"/>
      <c r="PNV126" s="304"/>
      <c r="PNW126" s="304"/>
      <c r="PNX126" s="304"/>
      <c r="PNY126" s="304"/>
      <c r="PNZ126" s="304"/>
      <c r="POA126" s="304"/>
      <c r="POB126" s="304"/>
      <c r="POC126" s="304"/>
      <c r="POD126" s="304"/>
      <c r="POE126" s="304"/>
      <c r="POF126" s="304"/>
      <c r="POG126" s="304"/>
      <c r="POH126" s="304"/>
      <c r="POI126" s="304"/>
      <c r="POJ126" s="304"/>
      <c r="POK126" s="304"/>
      <c r="POL126" s="304"/>
      <c r="POM126" s="304"/>
      <c r="PON126" s="304"/>
      <c r="POO126" s="304"/>
      <c r="POP126" s="304"/>
      <c r="POQ126" s="304"/>
      <c r="POR126" s="304"/>
      <c r="POS126" s="304"/>
      <c r="POT126" s="304"/>
      <c r="POU126" s="304"/>
      <c r="POV126" s="304"/>
      <c r="POW126" s="304"/>
      <c r="POX126" s="304"/>
      <c r="POY126" s="304"/>
      <c r="POZ126" s="304"/>
      <c r="PPA126" s="304"/>
      <c r="PPB126" s="304"/>
      <c r="PPC126" s="304"/>
      <c r="PPD126" s="304"/>
      <c r="PPE126" s="304"/>
      <c r="PPF126" s="304"/>
      <c r="PPG126" s="304"/>
      <c r="PPH126" s="304"/>
      <c r="PPI126" s="304"/>
      <c r="PPJ126" s="304"/>
      <c r="PPK126" s="304"/>
      <c r="PPL126" s="304"/>
      <c r="PPM126" s="304"/>
      <c r="PPN126" s="304"/>
      <c r="PPO126" s="304"/>
      <c r="PPP126" s="304"/>
      <c r="PPQ126" s="304"/>
      <c r="PPR126" s="304"/>
      <c r="PPS126" s="304"/>
      <c r="PPT126" s="304"/>
      <c r="PPU126" s="304"/>
      <c r="PPV126" s="304"/>
      <c r="PPW126" s="304"/>
      <c r="PPX126" s="304"/>
      <c r="PPY126" s="304"/>
      <c r="PPZ126" s="304"/>
      <c r="PQA126" s="304"/>
      <c r="PQB126" s="304"/>
      <c r="PQC126" s="304"/>
      <c r="PQD126" s="304"/>
      <c r="PQE126" s="304"/>
      <c r="PQF126" s="304"/>
      <c r="PQG126" s="304"/>
      <c r="PQH126" s="304"/>
      <c r="PQI126" s="304"/>
      <c r="PQJ126" s="304"/>
      <c r="PQK126" s="304"/>
      <c r="PQL126" s="304"/>
      <c r="PQM126" s="304"/>
      <c r="PQN126" s="304"/>
      <c r="PQO126" s="304"/>
      <c r="PQP126" s="304"/>
      <c r="PQQ126" s="304"/>
      <c r="PQR126" s="304"/>
      <c r="PQS126" s="304"/>
      <c r="PQT126" s="304"/>
      <c r="PQU126" s="304"/>
      <c r="PQV126" s="304"/>
      <c r="PQW126" s="304"/>
      <c r="PQX126" s="304"/>
      <c r="PQY126" s="304"/>
      <c r="PQZ126" s="304"/>
      <c r="PRA126" s="304"/>
      <c r="PRB126" s="304"/>
      <c r="PRC126" s="304"/>
      <c r="PRD126" s="304"/>
      <c r="PRE126" s="304"/>
      <c r="PRF126" s="304"/>
      <c r="PRG126" s="304"/>
      <c r="PRH126" s="304"/>
      <c r="PRI126" s="304"/>
      <c r="PRJ126" s="304"/>
      <c r="PRK126" s="304"/>
      <c r="PRL126" s="304"/>
      <c r="PRM126" s="304"/>
      <c r="PRN126" s="304"/>
      <c r="PRO126" s="304"/>
      <c r="PRP126" s="304"/>
      <c r="PRQ126" s="304"/>
      <c r="PRR126" s="304"/>
      <c r="PRS126" s="304"/>
      <c r="PRT126" s="304"/>
      <c r="PRU126" s="304"/>
      <c r="PRV126" s="304"/>
      <c r="PRW126" s="304"/>
      <c r="PRX126" s="304"/>
      <c r="PRY126" s="304"/>
      <c r="PRZ126" s="304"/>
      <c r="PSA126" s="304"/>
      <c r="PSB126" s="304"/>
      <c r="PSC126" s="304"/>
      <c r="PSD126" s="304"/>
      <c r="PSE126" s="304"/>
      <c r="PSF126" s="304"/>
      <c r="PSG126" s="304"/>
      <c r="PSH126" s="304"/>
      <c r="PSI126" s="304"/>
      <c r="PSJ126" s="304"/>
      <c r="PSK126" s="304"/>
      <c r="PSL126" s="304"/>
      <c r="PSM126" s="304"/>
      <c r="PSN126" s="304"/>
      <c r="PSO126" s="304"/>
      <c r="PSP126" s="304"/>
      <c r="PSQ126" s="304"/>
      <c r="PSR126" s="304"/>
      <c r="PSS126" s="304"/>
      <c r="PST126" s="304"/>
      <c r="PSU126" s="304"/>
      <c r="PSV126" s="304"/>
      <c r="PSW126" s="304"/>
      <c r="PSX126" s="304"/>
      <c r="PSY126" s="304"/>
      <c r="PSZ126" s="304"/>
      <c r="PTA126" s="304"/>
      <c r="PTB126" s="304"/>
      <c r="PTC126" s="304"/>
      <c r="PTD126" s="304"/>
      <c r="PTE126" s="304"/>
      <c r="PTF126" s="304"/>
      <c r="PTG126" s="304"/>
      <c r="PTH126" s="304"/>
      <c r="PTI126" s="304"/>
      <c r="PTJ126" s="304"/>
      <c r="PTK126" s="304"/>
      <c r="PTL126" s="304"/>
      <c r="PTM126" s="304"/>
      <c r="PTN126" s="304"/>
      <c r="PTO126" s="304"/>
      <c r="PTP126" s="304"/>
      <c r="PTQ126" s="304"/>
      <c r="PTR126" s="304"/>
      <c r="PTS126" s="304"/>
      <c r="PTT126" s="304"/>
      <c r="PTU126" s="304"/>
      <c r="PTV126" s="304"/>
      <c r="PTW126" s="304"/>
      <c r="PTX126" s="304"/>
      <c r="PTY126" s="304"/>
      <c r="PTZ126" s="304"/>
      <c r="PUA126" s="304"/>
      <c r="PUB126" s="304"/>
      <c r="PUC126" s="304"/>
      <c r="PUD126" s="304"/>
      <c r="PUE126" s="304"/>
      <c r="PUF126" s="304"/>
      <c r="PUG126" s="304"/>
      <c r="PUH126" s="304"/>
      <c r="PUI126" s="304"/>
      <c r="PUJ126" s="304"/>
      <c r="PUK126" s="304"/>
      <c r="PUL126" s="304"/>
      <c r="PUM126" s="304"/>
      <c r="PUN126" s="304"/>
      <c r="PUO126" s="304"/>
      <c r="PUP126" s="304"/>
      <c r="PUQ126" s="304"/>
      <c r="PUR126" s="304"/>
      <c r="PUS126" s="304"/>
      <c r="PUT126" s="304"/>
      <c r="PUU126" s="304"/>
      <c r="PUV126" s="304"/>
      <c r="PUW126" s="304"/>
      <c r="PUX126" s="304"/>
      <c r="PUY126" s="304"/>
      <c r="PUZ126" s="304"/>
      <c r="PVA126" s="304"/>
      <c r="PVB126" s="304"/>
      <c r="PVC126" s="304"/>
      <c r="PVD126" s="304"/>
      <c r="PVE126" s="304"/>
      <c r="PVF126" s="304"/>
      <c r="PVG126" s="304"/>
      <c r="PVH126" s="304"/>
      <c r="PVI126" s="304"/>
      <c r="PVJ126" s="304"/>
      <c r="PVK126" s="304"/>
      <c r="PVL126" s="304"/>
      <c r="PVM126" s="304"/>
      <c r="PVN126" s="304"/>
      <c r="PVO126" s="304"/>
      <c r="PVP126" s="304"/>
      <c r="PVQ126" s="304"/>
      <c r="PVR126" s="304"/>
      <c r="PVS126" s="304"/>
      <c r="PVT126" s="304"/>
      <c r="PVU126" s="304"/>
      <c r="PVV126" s="304"/>
      <c r="PVW126" s="304"/>
      <c r="PVX126" s="304"/>
      <c r="PVY126" s="304"/>
      <c r="PVZ126" s="304"/>
      <c r="PWA126" s="304"/>
      <c r="PWB126" s="304"/>
      <c r="PWC126" s="304"/>
      <c r="PWD126" s="304"/>
      <c r="PWE126" s="304"/>
      <c r="PWF126" s="304"/>
      <c r="PWG126" s="304"/>
      <c r="PWH126" s="304"/>
      <c r="PWI126" s="304"/>
      <c r="PWJ126" s="304"/>
      <c r="PWK126" s="304"/>
      <c r="PWL126" s="304"/>
      <c r="PWM126" s="304"/>
      <c r="PWN126" s="304"/>
      <c r="PWO126" s="304"/>
      <c r="PWP126" s="304"/>
      <c r="PWQ126" s="304"/>
      <c r="PWR126" s="304"/>
      <c r="PWS126" s="304"/>
      <c r="PWT126" s="304"/>
      <c r="PWU126" s="304"/>
      <c r="PWV126" s="304"/>
      <c r="PWW126" s="304"/>
      <c r="PWX126" s="304"/>
      <c r="PWY126" s="304"/>
      <c r="PWZ126" s="304"/>
      <c r="PXA126" s="304"/>
      <c r="PXB126" s="304"/>
      <c r="PXC126" s="304"/>
      <c r="PXD126" s="304"/>
      <c r="PXE126" s="304"/>
      <c r="PXF126" s="304"/>
      <c r="PXG126" s="304"/>
      <c r="PXH126" s="304"/>
      <c r="PXI126" s="304"/>
      <c r="PXJ126" s="304"/>
      <c r="PXK126" s="304"/>
      <c r="PXL126" s="304"/>
      <c r="PXM126" s="304"/>
      <c r="PXN126" s="304"/>
      <c r="PXO126" s="304"/>
      <c r="PXP126" s="304"/>
      <c r="PXQ126" s="304"/>
      <c r="PXR126" s="304"/>
      <c r="PXS126" s="304"/>
      <c r="PXT126" s="304"/>
      <c r="PXU126" s="304"/>
      <c r="PXV126" s="304"/>
      <c r="PXW126" s="304"/>
      <c r="PXX126" s="304"/>
      <c r="PXY126" s="304"/>
      <c r="PXZ126" s="304"/>
      <c r="PYA126" s="304"/>
      <c r="PYB126" s="304"/>
      <c r="PYC126" s="304"/>
      <c r="PYD126" s="304"/>
      <c r="PYE126" s="304"/>
      <c r="PYF126" s="304"/>
      <c r="PYG126" s="304"/>
      <c r="PYH126" s="304"/>
      <c r="PYI126" s="304"/>
      <c r="PYJ126" s="304"/>
      <c r="PYK126" s="304"/>
      <c r="PYL126" s="304"/>
      <c r="PYM126" s="304"/>
      <c r="PYN126" s="304"/>
      <c r="PYO126" s="304"/>
      <c r="PYP126" s="304"/>
      <c r="PYQ126" s="304"/>
      <c r="PYR126" s="304"/>
      <c r="PYS126" s="304"/>
      <c r="PYT126" s="304"/>
      <c r="PYU126" s="304"/>
      <c r="PYV126" s="304"/>
      <c r="PYW126" s="304"/>
      <c r="PYX126" s="304"/>
      <c r="PYY126" s="304"/>
      <c r="PYZ126" s="304"/>
      <c r="PZA126" s="304"/>
      <c r="PZB126" s="304"/>
      <c r="PZC126" s="304"/>
      <c r="PZD126" s="304"/>
      <c r="PZE126" s="304"/>
      <c r="PZF126" s="304"/>
      <c r="PZG126" s="304"/>
      <c r="PZH126" s="304"/>
      <c r="PZI126" s="304"/>
      <c r="PZJ126" s="304"/>
      <c r="PZK126" s="304"/>
      <c r="PZL126" s="304"/>
      <c r="PZM126" s="304"/>
      <c r="PZN126" s="304"/>
      <c r="PZO126" s="304"/>
      <c r="PZP126" s="304"/>
      <c r="PZQ126" s="304"/>
      <c r="PZR126" s="304"/>
      <c r="PZS126" s="304"/>
      <c r="PZT126" s="304"/>
      <c r="PZU126" s="304"/>
      <c r="PZV126" s="304"/>
      <c r="PZW126" s="304"/>
      <c r="PZX126" s="304"/>
      <c r="PZY126" s="304"/>
      <c r="PZZ126" s="304"/>
      <c r="QAA126" s="304"/>
      <c r="QAB126" s="304"/>
      <c r="QAC126" s="304"/>
      <c r="QAD126" s="304"/>
      <c r="QAE126" s="304"/>
      <c r="QAF126" s="304"/>
      <c r="QAG126" s="304"/>
      <c r="QAH126" s="304"/>
      <c r="QAI126" s="304"/>
      <c r="QAJ126" s="304"/>
      <c r="QAK126" s="304"/>
      <c r="QAL126" s="304"/>
      <c r="QAM126" s="304"/>
      <c r="QAN126" s="304"/>
      <c r="QAO126" s="304"/>
      <c r="QAP126" s="304"/>
      <c r="QAQ126" s="304"/>
      <c r="QAR126" s="304"/>
      <c r="QAS126" s="304"/>
      <c r="QAT126" s="304"/>
      <c r="QAU126" s="304"/>
      <c r="QAV126" s="304"/>
      <c r="QAW126" s="304"/>
      <c r="QAX126" s="304"/>
      <c r="QAY126" s="304"/>
      <c r="QAZ126" s="304"/>
      <c r="QBA126" s="304"/>
      <c r="QBB126" s="304"/>
      <c r="QBC126" s="304"/>
      <c r="QBD126" s="304"/>
      <c r="QBE126" s="304"/>
      <c r="QBF126" s="304"/>
      <c r="QBG126" s="304"/>
      <c r="QBH126" s="304"/>
      <c r="QBI126" s="304"/>
      <c r="QBJ126" s="304"/>
      <c r="QBK126" s="304"/>
      <c r="QBL126" s="304"/>
      <c r="QBM126" s="304"/>
      <c r="QBN126" s="304"/>
      <c r="QBO126" s="304"/>
      <c r="QBP126" s="304"/>
      <c r="QBQ126" s="304"/>
      <c r="QBR126" s="304"/>
      <c r="QBS126" s="304"/>
      <c r="QBT126" s="304"/>
      <c r="QBU126" s="304"/>
      <c r="QBV126" s="304"/>
      <c r="QBW126" s="304"/>
      <c r="QBX126" s="304"/>
      <c r="QBY126" s="304"/>
      <c r="QBZ126" s="304"/>
      <c r="QCA126" s="304"/>
      <c r="QCB126" s="304"/>
      <c r="QCC126" s="304"/>
      <c r="QCD126" s="304"/>
      <c r="QCE126" s="304"/>
      <c r="QCF126" s="304"/>
      <c r="QCG126" s="304"/>
      <c r="QCH126" s="304"/>
      <c r="QCI126" s="304"/>
      <c r="QCJ126" s="304"/>
      <c r="QCK126" s="304"/>
      <c r="QCL126" s="304"/>
      <c r="QCM126" s="304"/>
      <c r="QCN126" s="304"/>
      <c r="QCO126" s="304"/>
      <c r="QCP126" s="304"/>
      <c r="QCQ126" s="304"/>
      <c r="QCR126" s="304"/>
      <c r="QCS126" s="304"/>
      <c r="QCT126" s="304"/>
      <c r="QCU126" s="304"/>
      <c r="QCV126" s="304"/>
      <c r="QCW126" s="304"/>
      <c r="QCX126" s="304"/>
      <c r="QCY126" s="304"/>
      <c r="QCZ126" s="304"/>
      <c r="QDA126" s="304"/>
      <c r="QDB126" s="304"/>
      <c r="QDC126" s="304"/>
      <c r="QDD126" s="304"/>
      <c r="QDE126" s="304"/>
      <c r="QDF126" s="304"/>
      <c r="QDG126" s="304"/>
      <c r="QDH126" s="304"/>
      <c r="QDI126" s="304"/>
      <c r="QDJ126" s="304"/>
      <c r="QDK126" s="304"/>
      <c r="QDL126" s="304"/>
      <c r="QDM126" s="304"/>
      <c r="QDN126" s="304"/>
      <c r="QDO126" s="304"/>
      <c r="QDP126" s="304"/>
      <c r="QDQ126" s="304"/>
      <c r="QDR126" s="304"/>
      <c r="QDS126" s="304"/>
      <c r="QDT126" s="304"/>
      <c r="QDU126" s="304"/>
      <c r="QDV126" s="304"/>
      <c r="QDW126" s="304"/>
      <c r="QDX126" s="304"/>
      <c r="QDY126" s="304"/>
      <c r="QDZ126" s="304"/>
      <c r="QEA126" s="304"/>
      <c r="QEB126" s="304"/>
      <c r="QEC126" s="304"/>
      <c r="QED126" s="304"/>
      <c r="QEE126" s="304"/>
      <c r="QEF126" s="304"/>
      <c r="QEG126" s="304"/>
      <c r="QEH126" s="304"/>
      <c r="QEI126" s="304"/>
      <c r="QEJ126" s="304"/>
      <c r="QEK126" s="304"/>
      <c r="QEL126" s="304"/>
      <c r="QEM126" s="304"/>
      <c r="QEN126" s="304"/>
      <c r="QEO126" s="304"/>
      <c r="QEP126" s="304"/>
      <c r="QEQ126" s="304"/>
      <c r="QER126" s="304"/>
      <c r="QES126" s="304"/>
      <c r="QET126" s="304"/>
      <c r="QEU126" s="304"/>
      <c r="QEV126" s="304"/>
      <c r="QEW126" s="304"/>
      <c r="QEX126" s="304"/>
      <c r="QEY126" s="304"/>
      <c r="QEZ126" s="304"/>
      <c r="QFA126" s="304"/>
      <c r="QFB126" s="304"/>
      <c r="QFC126" s="304"/>
      <c r="QFD126" s="304"/>
      <c r="QFE126" s="304"/>
      <c r="QFF126" s="304"/>
      <c r="QFG126" s="304"/>
      <c r="QFH126" s="304"/>
      <c r="QFI126" s="304"/>
      <c r="QFJ126" s="304"/>
      <c r="QFK126" s="304"/>
      <c r="QFL126" s="304"/>
      <c r="QFM126" s="304"/>
      <c r="QFN126" s="304"/>
      <c r="QFO126" s="304"/>
      <c r="QFP126" s="304"/>
      <c r="QFQ126" s="304"/>
      <c r="QFR126" s="304"/>
      <c r="QFS126" s="304"/>
      <c r="QFT126" s="304"/>
      <c r="QFU126" s="304"/>
      <c r="QFV126" s="304"/>
      <c r="QFW126" s="304"/>
      <c r="QFX126" s="304"/>
      <c r="QFY126" s="304"/>
      <c r="QFZ126" s="304"/>
      <c r="QGA126" s="304"/>
      <c r="QGB126" s="304"/>
      <c r="QGC126" s="304"/>
      <c r="QGD126" s="304"/>
      <c r="QGE126" s="304"/>
      <c r="QGF126" s="304"/>
      <c r="QGG126" s="304"/>
      <c r="QGH126" s="304"/>
      <c r="QGI126" s="304"/>
      <c r="QGJ126" s="304"/>
      <c r="QGK126" s="304"/>
      <c r="QGL126" s="304"/>
      <c r="QGM126" s="304"/>
      <c r="QGN126" s="304"/>
      <c r="QGO126" s="304"/>
      <c r="QGP126" s="304"/>
      <c r="QGQ126" s="304"/>
      <c r="QGR126" s="304"/>
      <c r="QGS126" s="304"/>
      <c r="QGT126" s="304"/>
      <c r="QGU126" s="304"/>
      <c r="QGV126" s="304"/>
      <c r="QGW126" s="304"/>
      <c r="QGX126" s="304"/>
      <c r="QGY126" s="304"/>
      <c r="QGZ126" s="304"/>
      <c r="QHA126" s="304"/>
      <c r="QHB126" s="304"/>
      <c r="QHC126" s="304"/>
      <c r="QHD126" s="304"/>
      <c r="QHE126" s="304"/>
      <c r="QHF126" s="304"/>
      <c r="QHG126" s="304"/>
      <c r="QHH126" s="304"/>
      <c r="QHI126" s="304"/>
      <c r="QHJ126" s="304"/>
      <c r="QHK126" s="304"/>
      <c r="QHL126" s="304"/>
      <c r="QHM126" s="304"/>
      <c r="QHN126" s="304"/>
      <c r="QHO126" s="304"/>
      <c r="QHP126" s="304"/>
      <c r="QHQ126" s="304"/>
      <c r="QHR126" s="304"/>
      <c r="QHS126" s="304"/>
      <c r="QHT126" s="304"/>
      <c r="QHU126" s="304"/>
      <c r="QHV126" s="304"/>
      <c r="QHW126" s="304"/>
      <c r="QHX126" s="304"/>
      <c r="QHY126" s="304"/>
      <c r="QHZ126" s="304"/>
      <c r="QIA126" s="304"/>
      <c r="QIB126" s="304"/>
      <c r="QIC126" s="304"/>
      <c r="QID126" s="304"/>
      <c r="QIE126" s="304"/>
      <c r="QIF126" s="304"/>
      <c r="QIG126" s="304"/>
      <c r="QIH126" s="304"/>
      <c r="QII126" s="304"/>
      <c r="QIJ126" s="304"/>
      <c r="QIK126" s="304"/>
      <c r="QIL126" s="304"/>
      <c r="QIM126" s="304"/>
      <c r="QIN126" s="304"/>
      <c r="QIO126" s="304"/>
      <c r="QIP126" s="304"/>
      <c r="QIQ126" s="304"/>
      <c r="QIR126" s="304"/>
      <c r="QIS126" s="304"/>
      <c r="QIT126" s="304"/>
      <c r="QIU126" s="304"/>
      <c r="QIV126" s="304"/>
      <c r="QIW126" s="304"/>
      <c r="QIX126" s="304"/>
      <c r="QIY126" s="304"/>
      <c r="QIZ126" s="304"/>
      <c r="QJA126" s="304"/>
      <c r="QJB126" s="304"/>
      <c r="QJC126" s="304"/>
      <c r="QJD126" s="304"/>
      <c r="QJE126" s="304"/>
      <c r="QJF126" s="304"/>
      <c r="QJG126" s="304"/>
      <c r="QJH126" s="304"/>
      <c r="QJI126" s="304"/>
      <c r="QJJ126" s="304"/>
      <c r="QJK126" s="304"/>
      <c r="QJL126" s="304"/>
      <c r="QJM126" s="304"/>
      <c r="QJN126" s="304"/>
      <c r="QJO126" s="304"/>
      <c r="QJP126" s="304"/>
      <c r="QJQ126" s="304"/>
      <c r="QJR126" s="304"/>
      <c r="QJS126" s="304"/>
      <c r="QJT126" s="304"/>
      <c r="QJU126" s="304"/>
      <c r="QJV126" s="304"/>
      <c r="QJW126" s="304"/>
      <c r="QJX126" s="304"/>
      <c r="QJY126" s="304"/>
      <c r="QJZ126" s="304"/>
      <c r="QKA126" s="304"/>
      <c r="QKB126" s="304"/>
      <c r="QKC126" s="304"/>
      <c r="QKD126" s="304"/>
      <c r="QKE126" s="304"/>
      <c r="QKF126" s="304"/>
      <c r="QKG126" s="304"/>
      <c r="QKH126" s="304"/>
      <c r="QKI126" s="304"/>
      <c r="QKJ126" s="304"/>
      <c r="QKK126" s="304"/>
      <c r="QKL126" s="304"/>
      <c r="QKM126" s="304"/>
      <c r="QKN126" s="304"/>
      <c r="QKO126" s="304"/>
      <c r="QKP126" s="304"/>
      <c r="QKQ126" s="304"/>
      <c r="QKR126" s="304"/>
      <c r="QKS126" s="304"/>
      <c r="QKT126" s="304"/>
      <c r="QKU126" s="304"/>
      <c r="QKV126" s="304"/>
      <c r="QKW126" s="304"/>
      <c r="QKX126" s="304"/>
      <c r="QKY126" s="304"/>
      <c r="QKZ126" s="304"/>
      <c r="QLA126" s="304"/>
      <c r="QLB126" s="304"/>
      <c r="QLC126" s="304"/>
      <c r="QLD126" s="304"/>
      <c r="QLE126" s="304"/>
      <c r="QLF126" s="304"/>
      <c r="QLG126" s="304"/>
      <c r="QLH126" s="304"/>
      <c r="QLI126" s="304"/>
      <c r="QLJ126" s="304"/>
      <c r="QLK126" s="304"/>
      <c r="QLL126" s="304"/>
      <c r="QLM126" s="304"/>
      <c r="QLN126" s="304"/>
      <c r="QLO126" s="304"/>
      <c r="QLP126" s="304"/>
      <c r="QLQ126" s="304"/>
      <c r="QLR126" s="304"/>
      <c r="QLS126" s="304"/>
      <c r="QLT126" s="304"/>
      <c r="QLU126" s="304"/>
      <c r="QLV126" s="304"/>
      <c r="QLW126" s="304"/>
      <c r="QLX126" s="304"/>
      <c r="QLY126" s="304"/>
      <c r="QLZ126" s="304"/>
      <c r="QMA126" s="304"/>
      <c r="QMB126" s="304"/>
      <c r="QMC126" s="304"/>
      <c r="QMD126" s="304"/>
      <c r="QME126" s="304"/>
      <c r="QMF126" s="304"/>
      <c r="QMG126" s="304"/>
      <c r="QMH126" s="304"/>
      <c r="QMI126" s="304"/>
      <c r="QMJ126" s="304"/>
      <c r="QMK126" s="304"/>
      <c r="QML126" s="304"/>
      <c r="QMM126" s="304"/>
      <c r="QMN126" s="304"/>
      <c r="QMO126" s="304"/>
      <c r="QMP126" s="304"/>
      <c r="QMQ126" s="304"/>
      <c r="QMR126" s="304"/>
      <c r="QMS126" s="304"/>
      <c r="QMT126" s="304"/>
      <c r="QMU126" s="304"/>
      <c r="QMV126" s="304"/>
      <c r="QMW126" s="304"/>
      <c r="QMX126" s="304"/>
      <c r="QMY126" s="304"/>
      <c r="QMZ126" s="304"/>
      <c r="QNA126" s="304"/>
      <c r="QNB126" s="304"/>
      <c r="QNC126" s="304"/>
      <c r="QND126" s="304"/>
      <c r="QNE126" s="304"/>
      <c r="QNF126" s="304"/>
      <c r="QNG126" s="304"/>
      <c r="QNH126" s="304"/>
      <c r="QNI126" s="304"/>
      <c r="QNJ126" s="304"/>
      <c r="QNK126" s="304"/>
      <c r="QNL126" s="304"/>
      <c r="QNM126" s="304"/>
      <c r="QNN126" s="304"/>
      <c r="QNO126" s="304"/>
      <c r="QNP126" s="304"/>
      <c r="QNQ126" s="304"/>
      <c r="QNR126" s="304"/>
      <c r="QNS126" s="304"/>
      <c r="QNT126" s="304"/>
      <c r="QNU126" s="304"/>
      <c r="QNV126" s="304"/>
      <c r="QNW126" s="304"/>
      <c r="QNX126" s="304"/>
      <c r="QNY126" s="304"/>
      <c r="QNZ126" s="304"/>
      <c r="QOA126" s="304"/>
      <c r="QOB126" s="304"/>
      <c r="QOC126" s="304"/>
      <c r="QOD126" s="304"/>
      <c r="QOE126" s="304"/>
      <c r="QOF126" s="304"/>
      <c r="QOG126" s="304"/>
      <c r="QOH126" s="304"/>
      <c r="QOI126" s="304"/>
      <c r="QOJ126" s="304"/>
      <c r="QOK126" s="304"/>
      <c r="QOL126" s="304"/>
      <c r="QOM126" s="304"/>
      <c r="QON126" s="304"/>
      <c r="QOO126" s="304"/>
      <c r="QOP126" s="304"/>
      <c r="QOQ126" s="304"/>
      <c r="QOR126" s="304"/>
      <c r="QOS126" s="304"/>
      <c r="QOT126" s="304"/>
      <c r="QOU126" s="304"/>
      <c r="QOV126" s="304"/>
      <c r="QOW126" s="304"/>
      <c r="QOX126" s="304"/>
      <c r="QOY126" s="304"/>
      <c r="QOZ126" s="304"/>
      <c r="QPA126" s="304"/>
      <c r="QPB126" s="304"/>
      <c r="QPC126" s="304"/>
      <c r="QPD126" s="304"/>
      <c r="QPE126" s="304"/>
      <c r="QPF126" s="304"/>
      <c r="QPG126" s="304"/>
      <c r="QPH126" s="304"/>
      <c r="QPI126" s="304"/>
      <c r="QPJ126" s="304"/>
      <c r="QPK126" s="304"/>
      <c r="QPL126" s="304"/>
      <c r="QPM126" s="304"/>
      <c r="QPN126" s="304"/>
      <c r="QPO126" s="304"/>
      <c r="QPP126" s="304"/>
      <c r="QPQ126" s="304"/>
      <c r="QPR126" s="304"/>
      <c r="QPS126" s="304"/>
      <c r="QPT126" s="304"/>
      <c r="QPU126" s="304"/>
      <c r="QPV126" s="304"/>
      <c r="QPW126" s="304"/>
      <c r="QPX126" s="304"/>
      <c r="QPY126" s="304"/>
      <c r="QPZ126" s="304"/>
      <c r="QQA126" s="304"/>
      <c r="QQB126" s="304"/>
      <c r="QQC126" s="304"/>
      <c r="QQD126" s="304"/>
      <c r="QQE126" s="304"/>
      <c r="QQF126" s="304"/>
      <c r="QQG126" s="304"/>
      <c r="QQH126" s="304"/>
      <c r="QQI126" s="304"/>
      <c r="QQJ126" s="304"/>
      <c r="QQK126" s="304"/>
      <c r="QQL126" s="304"/>
      <c r="QQM126" s="304"/>
      <c r="QQN126" s="304"/>
      <c r="QQO126" s="304"/>
      <c r="QQP126" s="304"/>
      <c r="QQQ126" s="304"/>
      <c r="QQR126" s="304"/>
      <c r="QQS126" s="304"/>
      <c r="QQT126" s="304"/>
      <c r="QQU126" s="304"/>
      <c r="QQV126" s="304"/>
      <c r="QQW126" s="304"/>
      <c r="QQX126" s="304"/>
      <c r="QQY126" s="304"/>
      <c r="QQZ126" s="304"/>
      <c r="QRA126" s="304"/>
      <c r="QRB126" s="304"/>
      <c r="QRC126" s="304"/>
      <c r="QRD126" s="304"/>
      <c r="QRE126" s="304"/>
      <c r="QRF126" s="304"/>
      <c r="QRG126" s="304"/>
      <c r="QRH126" s="304"/>
      <c r="QRI126" s="304"/>
      <c r="QRJ126" s="304"/>
      <c r="QRK126" s="304"/>
      <c r="QRL126" s="304"/>
      <c r="QRM126" s="304"/>
      <c r="QRN126" s="304"/>
      <c r="QRO126" s="304"/>
      <c r="QRP126" s="304"/>
      <c r="QRQ126" s="304"/>
      <c r="QRR126" s="304"/>
      <c r="QRS126" s="304"/>
      <c r="QRT126" s="304"/>
      <c r="QRU126" s="304"/>
      <c r="QRV126" s="304"/>
      <c r="QRW126" s="304"/>
      <c r="QRX126" s="304"/>
      <c r="QRY126" s="304"/>
      <c r="QRZ126" s="304"/>
      <c r="QSA126" s="304"/>
      <c r="QSB126" s="304"/>
      <c r="QSC126" s="304"/>
      <c r="QSD126" s="304"/>
      <c r="QSE126" s="304"/>
      <c r="QSF126" s="304"/>
      <c r="QSG126" s="304"/>
      <c r="QSH126" s="304"/>
      <c r="QSI126" s="304"/>
      <c r="QSJ126" s="304"/>
      <c r="QSK126" s="304"/>
      <c r="QSL126" s="304"/>
      <c r="QSM126" s="304"/>
      <c r="QSN126" s="304"/>
      <c r="QSO126" s="304"/>
      <c r="QSP126" s="304"/>
      <c r="QSQ126" s="304"/>
      <c r="QSR126" s="304"/>
      <c r="QSS126" s="304"/>
      <c r="QST126" s="304"/>
      <c r="QSU126" s="304"/>
      <c r="QSV126" s="304"/>
      <c r="QSW126" s="304"/>
      <c r="QSX126" s="304"/>
      <c r="QSY126" s="304"/>
      <c r="QSZ126" s="304"/>
      <c r="QTA126" s="304"/>
      <c r="QTB126" s="304"/>
      <c r="QTC126" s="304"/>
      <c r="QTD126" s="304"/>
      <c r="QTE126" s="304"/>
      <c r="QTF126" s="304"/>
      <c r="QTG126" s="304"/>
      <c r="QTH126" s="304"/>
      <c r="QTI126" s="304"/>
      <c r="QTJ126" s="304"/>
      <c r="QTK126" s="304"/>
      <c r="QTL126" s="304"/>
      <c r="QTM126" s="304"/>
      <c r="QTN126" s="304"/>
      <c r="QTO126" s="304"/>
      <c r="QTP126" s="304"/>
      <c r="QTQ126" s="304"/>
      <c r="QTR126" s="304"/>
      <c r="QTS126" s="304"/>
      <c r="QTT126" s="304"/>
      <c r="QTU126" s="304"/>
      <c r="QTV126" s="304"/>
      <c r="QTW126" s="304"/>
      <c r="QTX126" s="304"/>
      <c r="QTY126" s="304"/>
      <c r="QTZ126" s="304"/>
      <c r="QUA126" s="304"/>
      <c r="QUB126" s="304"/>
      <c r="QUC126" s="304"/>
      <c r="QUD126" s="304"/>
      <c r="QUE126" s="304"/>
      <c r="QUF126" s="304"/>
      <c r="QUG126" s="304"/>
      <c r="QUH126" s="304"/>
      <c r="QUI126" s="304"/>
      <c r="QUJ126" s="304"/>
      <c r="QUK126" s="304"/>
      <c r="QUL126" s="304"/>
      <c r="QUM126" s="304"/>
      <c r="QUN126" s="304"/>
      <c r="QUO126" s="304"/>
      <c r="QUP126" s="304"/>
      <c r="QUQ126" s="304"/>
      <c r="QUR126" s="304"/>
      <c r="QUS126" s="304"/>
      <c r="QUT126" s="304"/>
      <c r="QUU126" s="304"/>
      <c r="QUV126" s="304"/>
      <c r="QUW126" s="304"/>
      <c r="QUX126" s="304"/>
      <c r="QUY126" s="304"/>
      <c r="QUZ126" s="304"/>
      <c r="QVA126" s="304"/>
      <c r="QVB126" s="304"/>
      <c r="QVC126" s="304"/>
      <c r="QVD126" s="304"/>
      <c r="QVE126" s="304"/>
      <c r="QVF126" s="304"/>
      <c r="QVG126" s="304"/>
      <c r="QVH126" s="304"/>
      <c r="QVI126" s="304"/>
      <c r="QVJ126" s="304"/>
      <c r="QVK126" s="304"/>
      <c r="QVL126" s="304"/>
      <c r="QVM126" s="304"/>
      <c r="QVN126" s="304"/>
      <c r="QVO126" s="304"/>
      <c r="QVP126" s="304"/>
      <c r="QVQ126" s="304"/>
      <c r="QVR126" s="304"/>
      <c r="QVS126" s="304"/>
      <c r="QVT126" s="304"/>
      <c r="QVU126" s="304"/>
      <c r="QVV126" s="304"/>
      <c r="QVW126" s="304"/>
      <c r="QVX126" s="304"/>
      <c r="QVY126" s="304"/>
      <c r="QVZ126" s="304"/>
      <c r="QWA126" s="304"/>
      <c r="QWB126" s="304"/>
      <c r="QWC126" s="304"/>
      <c r="QWD126" s="304"/>
      <c r="QWE126" s="304"/>
      <c r="QWF126" s="304"/>
      <c r="QWG126" s="304"/>
      <c r="QWH126" s="304"/>
      <c r="QWI126" s="304"/>
      <c r="QWJ126" s="304"/>
      <c r="QWK126" s="304"/>
      <c r="QWL126" s="304"/>
      <c r="QWM126" s="304"/>
      <c r="QWN126" s="304"/>
      <c r="QWO126" s="304"/>
      <c r="QWP126" s="304"/>
      <c r="QWQ126" s="304"/>
      <c r="QWR126" s="304"/>
      <c r="QWS126" s="304"/>
      <c r="QWT126" s="304"/>
      <c r="QWU126" s="304"/>
      <c r="QWV126" s="304"/>
      <c r="QWW126" s="304"/>
      <c r="QWX126" s="304"/>
      <c r="QWY126" s="304"/>
      <c r="QWZ126" s="304"/>
      <c r="QXA126" s="304"/>
      <c r="QXB126" s="304"/>
      <c r="QXC126" s="304"/>
      <c r="QXD126" s="304"/>
      <c r="QXE126" s="304"/>
      <c r="QXF126" s="304"/>
      <c r="QXG126" s="304"/>
      <c r="QXH126" s="304"/>
      <c r="QXI126" s="304"/>
      <c r="QXJ126" s="304"/>
      <c r="QXK126" s="304"/>
      <c r="QXL126" s="304"/>
      <c r="QXM126" s="304"/>
      <c r="QXN126" s="304"/>
      <c r="QXO126" s="304"/>
      <c r="QXP126" s="304"/>
      <c r="QXQ126" s="304"/>
      <c r="QXR126" s="304"/>
      <c r="QXS126" s="304"/>
      <c r="QXT126" s="304"/>
      <c r="QXU126" s="304"/>
      <c r="QXV126" s="304"/>
      <c r="QXW126" s="304"/>
      <c r="QXX126" s="304"/>
      <c r="QXY126" s="304"/>
      <c r="QXZ126" s="304"/>
      <c r="QYA126" s="304"/>
      <c r="QYB126" s="304"/>
      <c r="QYC126" s="304"/>
      <c r="QYD126" s="304"/>
      <c r="QYE126" s="304"/>
      <c r="QYF126" s="304"/>
      <c r="QYG126" s="304"/>
      <c r="QYH126" s="304"/>
      <c r="QYI126" s="304"/>
      <c r="QYJ126" s="304"/>
      <c r="QYK126" s="304"/>
      <c r="QYL126" s="304"/>
      <c r="QYM126" s="304"/>
      <c r="QYN126" s="304"/>
      <c r="QYO126" s="304"/>
      <c r="QYP126" s="304"/>
      <c r="QYQ126" s="304"/>
      <c r="QYR126" s="304"/>
      <c r="QYS126" s="304"/>
      <c r="QYT126" s="304"/>
      <c r="QYU126" s="304"/>
      <c r="QYV126" s="304"/>
      <c r="QYW126" s="304"/>
      <c r="QYX126" s="304"/>
      <c r="QYY126" s="304"/>
      <c r="QYZ126" s="304"/>
      <c r="QZA126" s="304"/>
      <c r="QZB126" s="304"/>
      <c r="QZC126" s="304"/>
      <c r="QZD126" s="304"/>
      <c r="QZE126" s="304"/>
      <c r="QZF126" s="304"/>
      <c r="QZG126" s="304"/>
      <c r="QZH126" s="304"/>
      <c r="QZI126" s="304"/>
      <c r="QZJ126" s="304"/>
      <c r="QZK126" s="304"/>
      <c r="QZL126" s="304"/>
      <c r="QZM126" s="304"/>
      <c r="QZN126" s="304"/>
      <c r="QZO126" s="304"/>
      <c r="QZP126" s="304"/>
      <c r="QZQ126" s="304"/>
      <c r="QZR126" s="304"/>
      <c r="QZS126" s="304"/>
      <c r="QZT126" s="304"/>
      <c r="QZU126" s="304"/>
      <c r="QZV126" s="304"/>
      <c r="QZW126" s="304"/>
      <c r="QZX126" s="304"/>
      <c r="QZY126" s="304"/>
      <c r="QZZ126" s="304"/>
      <c r="RAA126" s="304"/>
      <c r="RAB126" s="304"/>
      <c r="RAC126" s="304"/>
      <c r="RAD126" s="304"/>
      <c r="RAE126" s="304"/>
      <c r="RAF126" s="304"/>
      <c r="RAG126" s="304"/>
      <c r="RAH126" s="304"/>
      <c r="RAI126" s="304"/>
      <c r="RAJ126" s="304"/>
      <c r="RAK126" s="304"/>
      <c r="RAL126" s="304"/>
      <c r="RAM126" s="304"/>
      <c r="RAN126" s="304"/>
      <c r="RAO126" s="304"/>
      <c r="RAP126" s="304"/>
      <c r="RAQ126" s="304"/>
      <c r="RAR126" s="304"/>
      <c r="RAS126" s="304"/>
      <c r="RAT126" s="304"/>
      <c r="RAU126" s="304"/>
      <c r="RAV126" s="304"/>
      <c r="RAW126" s="304"/>
      <c r="RAX126" s="304"/>
      <c r="RAY126" s="304"/>
      <c r="RAZ126" s="304"/>
      <c r="RBA126" s="304"/>
      <c r="RBB126" s="304"/>
      <c r="RBC126" s="304"/>
      <c r="RBD126" s="304"/>
      <c r="RBE126" s="304"/>
      <c r="RBF126" s="304"/>
      <c r="RBG126" s="304"/>
      <c r="RBH126" s="304"/>
      <c r="RBI126" s="304"/>
      <c r="RBJ126" s="304"/>
      <c r="RBK126" s="304"/>
      <c r="RBL126" s="304"/>
      <c r="RBM126" s="304"/>
      <c r="RBN126" s="304"/>
      <c r="RBO126" s="304"/>
      <c r="RBP126" s="304"/>
      <c r="RBQ126" s="304"/>
      <c r="RBR126" s="304"/>
      <c r="RBS126" s="304"/>
      <c r="RBT126" s="304"/>
      <c r="RBU126" s="304"/>
      <c r="RBV126" s="304"/>
      <c r="RBW126" s="304"/>
      <c r="RBX126" s="304"/>
      <c r="RBY126" s="304"/>
      <c r="RBZ126" s="304"/>
      <c r="RCA126" s="304"/>
      <c r="RCB126" s="304"/>
      <c r="RCC126" s="304"/>
      <c r="RCD126" s="304"/>
      <c r="RCE126" s="304"/>
      <c r="RCF126" s="304"/>
      <c r="RCG126" s="304"/>
      <c r="RCH126" s="304"/>
      <c r="RCI126" s="304"/>
      <c r="RCJ126" s="304"/>
      <c r="RCK126" s="304"/>
      <c r="RCL126" s="304"/>
      <c r="RCM126" s="304"/>
      <c r="RCN126" s="304"/>
      <c r="RCO126" s="304"/>
      <c r="RCP126" s="304"/>
      <c r="RCQ126" s="304"/>
      <c r="RCR126" s="304"/>
      <c r="RCS126" s="304"/>
      <c r="RCT126" s="304"/>
      <c r="RCU126" s="304"/>
      <c r="RCV126" s="304"/>
      <c r="RCW126" s="304"/>
      <c r="RCX126" s="304"/>
      <c r="RCY126" s="304"/>
      <c r="RCZ126" s="304"/>
      <c r="RDA126" s="304"/>
      <c r="RDB126" s="304"/>
      <c r="RDC126" s="304"/>
      <c r="RDD126" s="304"/>
      <c r="RDE126" s="304"/>
      <c r="RDF126" s="304"/>
      <c r="RDG126" s="304"/>
      <c r="RDH126" s="304"/>
      <c r="RDI126" s="304"/>
      <c r="RDJ126" s="304"/>
      <c r="RDK126" s="304"/>
      <c r="RDL126" s="304"/>
      <c r="RDM126" s="304"/>
      <c r="RDN126" s="304"/>
      <c r="RDO126" s="304"/>
      <c r="RDP126" s="304"/>
      <c r="RDQ126" s="304"/>
      <c r="RDR126" s="304"/>
      <c r="RDS126" s="304"/>
      <c r="RDT126" s="304"/>
      <c r="RDU126" s="304"/>
      <c r="RDV126" s="304"/>
      <c r="RDW126" s="304"/>
      <c r="RDX126" s="304"/>
      <c r="RDY126" s="304"/>
      <c r="RDZ126" s="304"/>
      <c r="REA126" s="304"/>
      <c r="REB126" s="304"/>
      <c r="REC126" s="304"/>
      <c r="RED126" s="304"/>
      <c r="REE126" s="304"/>
      <c r="REF126" s="304"/>
      <c r="REG126" s="304"/>
      <c r="REH126" s="304"/>
      <c r="REI126" s="304"/>
      <c r="REJ126" s="304"/>
      <c r="REK126" s="304"/>
      <c r="REL126" s="304"/>
      <c r="REM126" s="304"/>
      <c r="REN126" s="304"/>
      <c r="REO126" s="304"/>
      <c r="REP126" s="304"/>
      <c r="REQ126" s="304"/>
      <c r="RER126" s="304"/>
      <c r="RES126" s="304"/>
      <c r="RET126" s="304"/>
      <c r="REU126" s="304"/>
      <c r="REV126" s="304"/>
      <c r="REW126" s="304"/>
      <c r="REX126" s="304"/>
      <c r="REY126" s="304"/>
      <c r="REZ126" s="304"/>
      <c r="RFA126" s="304"/>
      <c r="RFB126" s="304"/>
      <c r="RFC126" s="304"/>
      <c r="RFD126" s="304"/>
      <c r="RFE126" s="304"/>
      <c r="RFF126" s="304"/>
      <c r="RFG126" s="304"/>
      <c r="RFH126" s="304"/>
      <c r="RFI126" s="304"/>
      <c r="RFJ126" s="304"/>
      <c r="RFK126" s="304"/>
      <c r="RFL126" s="304"/>
      <c r="RFM126" s="304"/>
      <c r="RFN126" s="304"/>
      <c r="RFO126" s="304"/>
      <c r="RFP126" s="304"/>
      <c r="RFQ126" s="304"/>
      <c r="RFR126" s="304"/>
      <c r="RFS126" s="304"/>
      <c r="RFT126" s="304"/>
      <c r="RFU126" s="304"/>
      <c r="RFV126" s="304"/>
      <c r="RFW126" s="304"/>
      <c r="RFX126" s="304"/>
      <c r="RFY126" s="304"/>
      <c r="RFZ126" s="304"/>
      <c r="RGA126" s="304"/>
      <c r="RGB126" s="304"/>
      <c r="RGC126" s="304"/>
      <c r="RGD126" s="304"/>
      <c r="RGE126" s="304"/>
      <c r="RGF126" s="304"/>
      <c r="RGG126" s="304"/>
      <c r="RGH126" s="304"/>
      <c r="RGI126" s="304"/>
      <c r="RGJ126" s="304"/>
      <c r="RGK126" s="304"/>
      <c r="RGL126" s="304"/>
      <c r="RGM126" s="304"/>
      <c r="RGN126" s="304"/>
      <c r="RGO126" s="304"/>
      <c r="RGP126" s="304"/>
      <c r="RGQ126" s="304"/>
      <c r="RGR126" s="304"/>
      <c r="RGS126" s="304"/>
      <c r="RGT126" s="304"/>
      <c r="RGU126" s="304"/>
      <c r="RGV126" s="304"/>
      <c r="RGW126" s="304"/>
      <c r="RGX126" s="304"/>
      <c r="RGY126" s="304"/>
      <c r="RGZ126" s="304"/>
      <c r="RHA126" s="304"/>
      <c r="RHB126" s="304"/>
      <c r="RHC126" s="304"/>
      <c r="RHD126" s="304"/>
      <c r="RHE126" s="304"/>
      <c r="RHF126" s="304"/>
      <c r="RHG126" s="304"/>
      <c r="RHH126" s="304"/>
      <c r="RHI126" s="304"/>
      <c r="RHJ126" s="304"/>
      <c r="RHK126" s="304"/>
      <c r="RHL126" s="304"/>
      <c r="RHM126" s="304"/>
      <c r="RHN126" s="304"/>
      <c r="RHO126" s="304"/>
      <c r="RHP126" s="304"/>
      <c r="RHQ126" s="304"/>
      <c r="RHR126" s="304"/>
      <c r="RHS126" s="304"/>
      <c r="RHT126" s="304"/>
      <c r="RHU126" s="304"/>
      <c r="RHV126" s="304"/>
      <c r="RHW126" s="304"/>
      <c r="RHX126" s="304"/>
      <c r="RHY126" s="304"/>
      <c r="RHZ126" s="304"/>
      <c r="RIA126" s="304"/>
      <c r="RIB126" s="304"/>
      <c r="RIC126" s="304"/>
      <c r="RID126" s="304"/>
      <c r="RIE126" s="304"/>
      <c r="RIF126" s="304"/>
      <c r="RIG126" s="304"/>
      <c r="RIH126" s="304"/>
      <c r="RII126" s="304"/>
      <c r="RIJ126" s="304"/>
      <c r="RIK126" s="304"/>
      <c r="RIL126" s="304"/>
      <c r="RIM126" s="304"/>
      <c r="RIN126" s="304"/>
      <c r="RIO126" s="304"/>
      <c r="RIP126" s="304"/>
      <c r="RIQ126" s="304"/>
      <c r="RIR126" s="304"/>
      <c r="RIS126" s="304"/>
      <c r="RIT126" s="304"/>
      <c r="RIU126" s="304"/>
      <c r="RIV126" s="304"/>
      <c r="RIW126" s="304"/>
      <c r="RIX126" s="304"/>
      <c r="RIY126" s="304"/>
      <c r="RIZ126" s="304"/>
      <c r="RJA126" s="304"/>
      <c r="RJB126" s="304"/>
      <c r="RJC126" s="304"/>
      <c r="RJD126" s="304"/>
      <c r="RJE126" s="304"/>
      <c r="RJF126" s="304"/>
      <c r="RJG126" s="304"/>
      <c r="RJH126" s="304"/>
      <c r="RJI126" s="304"/>
      <c r="RJJ126" s="304"/>
      <c r="RJK126" s="304"/>
      <c r="RJL126" s="304"/>
      <c r="RJM126" s="304"/>
      <c r="RJN126" s="304"/>
      <c r="RJO126" s="304"/>
      <c r="RJP126" s="304"/>
      <c r="RJQ126" s="304"/>
      <c r="RJR126" s="304"/>
      <c r="RJS126" s="304"/>
      <c r="RJT126" s="304"/>
      <c r="RJU126" s="304"/>
      <c r="RJV126" s="304"/>
      <c r="RJW126" s="304"/>
      <c r="RJX126" s="304"/>
      <c r="RJY126" s="304"/>
      <c r="RJZ126" s="304"/>
      <c r="RKA126" s="304"/>
      <c r="RKB126" s="304"/>
      <c r="RKC126" s="304"/>
      <c r="RKD126" s="304"/>
      <c r="RKE126" s="304"/>
      <c r="RKF126" s="304"/>
      <c r="RKG126" s="304"/>
      <c r="RKH126" s="304"/>
      <c r="RKI126" s="304"/>
      <c r="RKJ126" s="304"/>
      <c r="RKK126" s="304"/>
      <c r="RKL126" s="304"/>
      <c r="RKM126" s="304"/>
      <c r="RKN126" s="304"/>
      <c r="RKO126" s="304"/>
      <c r="RKP126" s="304"/>
      <c r="RKQ126" s="304"/>
      <c r="RKR126" s="304"/>
      <c r="RKS126" s="304"/>
      <c r="RKT126" s="304"/>
      <c r="RKU126" s="304"/>
      <c r="RKV126" s="304"/>
      <c r="RKW126" s="304"/>
      <c r="RKX126" s="304"/>
      <c r="RKY126" s="304"/>
      <c r="RKZ126" s="304"/>
      <c r="RLA126" s="304"/>
      <c r="RLB126" s="304"/>
      <c r="RLC126" s="304"/>
      <c r="RLD126" s="304"/>
      <c r="RLE126" s="304"/>
      <c r="RLF126" s="304"/>
      <c r="RLG126" s="304"/>
      <c r="RLH126" s="304"/>
      <c r="RLI126" s="304"/>
      <c r="RLJ126" s="304"/>
      <c r="RLK126" s="304"/>
      <c r="RLL126" s="304"/>
      <c r="RLM126" s="304"/>
      <c r="RLN126" s="304"/>
      <c r="RLO126" s="304"/>
      <c r="RLP126" s="304"/>
      <c r="RLQ126" s="304"/>
      <c r="RLR126" s="304"/>
      <c r="RLS126" s="304"/>
      <c r="RLT126" s="304"/>
      <c r="RLU126" s="304"/>
      <c r="RLV126" s="304"/>
      <c r="RLW126" s="304"/>
      <c r="RLX126" s="304"/>
      <c r="RLY126" s="304"/>
      <c r="RLZ126" s="304"/>
      <c r="RMA126" s="304"/>
      <c r="RMB126" s="304"/>
      <c r="RMC126" s="304"/>
      <c r="RMD126" s="304"/>
      <c r="RME126" s="304"/>
      <c r="RMF126" s="304"/>
      <c r="RMG126" s="304"/>
      <c r="RMH126" s="304"/>
      <c r="RMI126" s="304"/>
      <c r="RMJ126" s="304"/>
      <c r="RMK126" s="304"/>
      <c r="RML126" s="304"/>
      <c r="RMM126" s="304"/>
      <c r="RMN126" s="304"/>
      <c r="RMO126" s="304"/>
      <c r="RMP126" s="304"/>
      <c r="RMQ126" s="304"/>
      <c r="RMR126" s="304"/>
      <c r="RMS126" s="304"/>
      <c r="RMT126" s="304"/>
      <c r="RMU126" s="304"/>
      <c r="RMV126" s="304"/>
      <c r="RMW126" s="304"/>
      <c r="RMX126" s="304"/>
      <c r="RMY126" s="304"/>
      <c r="RMZ126" s="304"/>
      <c r="RNA126" s="304"/>
      <c r="RNB126" s="304"/>
      <c r="RNC126" s="304"/>
      <c r="RND126" s="304"/>
      <c r="RNE126" s="304"/>
      <c r="RNF126" s="304"/>
      <c r="RNG126" s="304"/>
      <c r="RNH126" s="304"/>
      <c r="RNI126" s="304"/>
      <c r="RNJ126" s="304"/>
      <c r="RNK126" s="304"/>
      <c r="RNL126" s="304"/>
      <c r="RNM126" s="304"/>
      <c r="RNN126" s="304"/>
      <c r="RNO126" s="304"/>
      <c r="RNP126" s="304"/>
      <c r="RNQ126" s="304"/>
      <c r="RNR126" s="304"/>
      <c r="RNS126" s="304"/>
      <c r="RNT126" s="304"/>
      <c r="RNU126" s="304"/>
      <c r="RNV126" s="304"/>
      <c r="RNW126" s="304"/>
      <c r="RNX126" s="304"/>
      <c r="RNY126" s="304"/>
      <c r="RNZ126" s="304"/>
      <c r="ROA126" s="304"/>
      <c r="ROB126" s="304"/>
      <c r="ROC126" s="304"/>
      <c r="ROD126" s="304"/>
      <c r="ROE126" s="304"/>
      <c r="ROF126" s="304"/>
      <c r="ROG126" s="304"/>
      <c r="ROH126" s="304"/>
      <c r="ROI126" s="304"/>
      <c r="ROJ126" s="304"/>
      <c r="ROK126" s="304"/>
      <c r="ROL126" s="304"/>
      <c r="ROM126" s="304"/>
      <c r="RON126" s="304"/>
      <c r="ROO126" s="304"/>
      <c r="ROP126" s="304"/>
      <c r="ROQ126" s="304"/>
      <c r="ROR126" s="304"/>
      <c r="ROS126" s="304"/>
      <c r="ROT126" s="304"/>
      <c r="ROU126" s="304"/>
      <c r="ROV126" s="304"/>
      <c r="ROW126" s="304"/>
      <c r="ROX126" s="304"/>
      <c r="ROY126" s="304"/>
      <c r="ROZ126" s="304"/>
      <c r="RPA126" s="304"/>
      <c r="RPB126" s="304"/>
      <c r="RPC126" s="304"/>
      <c r="RPD126" s="304"/>
      <c r="RPE126" s="304"/>
      <c r="RPF126" s="304"/>
      <c r="RPG126" s="304"/>
      <c r="RPH126" s="304"/>
      <c r="RPI126" s="304"/>
      <c r="RPJ126" s="304"/>
      <c r="RPK126" s="304"/>
      <c r="RPL126" s="304"/>
      <c r="RPM126" s="304"/>
      <c r="RPN126" s="304"/>
      <c r="RPO126" s="304"/>
      <c r="RPP126" s="304"/>
      <c r="RPQ126" s="304"/>
      <c r="RPR126" s="304"/>
      <c r="RPS126" s="304"/>
      <c r="RPT126" s="304"/>
      <c r="RPU126" s="304"/>
      <c r="RPV126" s="304"/>
      <c r="RPW126" s="304"/>
      <c r="RPX126" s="304"/>
      <c r="RPY126" s="304"/>
      <c r="RPZ126" s="304"/>
      <c r="RQA126" s="304"/>
      <c r="RQB126" s="304"/>
      <c r="RQC126" s="304"/>
      <c r="RQD126" s="304"/>
      <c r="RQE126" s="304"/>
      <c r="RQF126" s="304"/>
      <c r="RQG126" s="304"/>
      <c r="RQH126" s="304"/>
      <c r="RQI126" s="304"/>
      <c r="RQJ126" s="304"/>
      <c r="RQK126" s="304"/>
      <c r="RQL126" s="304"/>
      <c r="RQM126" s="304"/>
      <c r="RQN126" s="304"/>
      <c r="RQO126" s="304"/>
      <c r="RQP126" s="304"/>
      <c r="RQQ126" s="304"/>
      <c r="RQR126" s="304"/>
      <c r="RQS126" s="304"/>
      <c r="RQT126" s="304"/>
      <c r="RQU126" s="304"/>
      <c r="RQV126" s="304"/>
      <c r="RQW126" s="304"/>
      <c r="RQX126" s="304"/>
      <c r="RQY126" s="304"/>
      <c r="RQZ126" s="304"/>
      <c r="RRA126" s="304"/>
      <c r="RRB126" s="304"/>
      <c r="RRC126" s="304"/>
      <c r="RRD126" s="304"/>
      <c r="RRE126" s="304"/>
      <c r="RRF126" s="304"/>
      <c r="RRG126" s="304"/>
      <c r="RRH126" s="304"/>
      <c r="RRI126" s="304"/>
      <c r="RRJ126" s="304"/>
      <c r="RRK126" s="304"/>
      <c r="RRL126" s="304"/>
      <c r="RRM126" s="304"/>
      <c r="RRN126" s="304"/>
      <c r="RRO126" s="304"/>
      <c r="RRP126" s="304"/>
      <c r="RRQ126" s="304"/>
      <c r="RRR126" s="304"/>
      <c r="RRS126" s="304"/>
      <c r="RRT126" s="304"/>
      <c r="RRU126" s="304"/>
      <c r="RRV126" s="304"/>
      <c r="RRW126" s="304"/>
      <c r="RRX126" s="304"/>
      <c r="RRY126" s="304"/>
      <c r="RRZ126" s="304"/>
      <c r="RSA126" s="304"/>
      <c r="RSB126" s="304"/>
      <c r="RSC126" s="304"/>
      <c r="RSD126" s="304"/>
      <c r="RSE126" s="304"/>
      <c r="RSF126" s="304"/>
      <c r="RSG126" s="304"/>
      <c r="RSH126" s="304"/>
      <c r="RSI126" s="304"/>
      <c r="RSJ126" s="304"/>
      <c r="RSK126" s="304"/>
      <c r="RSL126" s="304"/>
      <c r="RSM126" s="304"/>
      <c r="RSN126" s="304"/>
      <c r="RSO126" s="304"/>
      <c r="RSP126" s="304"/>
      <c r="RSQ126" s="304"/>
      <c r="RSR126" s="304"/>
      <c r="RSS126" s="304"/>
      <c r="RST126" s="304"/>
      <c r="RSU126" s="304"/>
      <c r="RSV126" s="304"/>
      <c r="RSW126" s="304"/>
      <c r="RSX126" s="304"/>
      <c r="RSY126" s="304"/>
      <c r="RSZ126" s="304"/>
      <c r="RTA126" s="304"/>
      <c r="RTB126" s="304"/>
      <c r="RTC126" s="304"/>
      <c r="RTD126" s="304"/>
      <c r="RTE126" s="304"/>
      <c r="RTF126" s="304"/>
      <c r="RTG126" s="304"/>
      <c r="RTH126" s="304"/>
      <c r="RTI126" s="304"/>
      <c r="RTJ126" s="304"/>
      <c r="RTK126" s="304"/>
      <c r="RTL126" s="304"/>
      <c r="RTM126" s="304"/>
      <c r="RTN126" s="304"/>
      <c r="RTO126" s="304"/>
      <c r="RTP126" s="304"/>
      <c r="RTQ126" s="304"/>
      <c r="RTR126" s="304"/>
      <c r="RTS126" s="304"/>
      <c r="RTT126" s="304"/>
      <c r="RTU126" s="304"/>
      <c r="RTV126" s="304"/>
      <c r="RTW126" s="304"/>
      <c r="RTX126" s="304"/>
      <c r="RTY126" s="304"/>
      <c r="RTZ126" s="304"/>
      <c r="RUA126" s="304"/>
      <c r="RUB126" s="304"/>
      <c r="RUC126" s="304"/>
      <c r="RUD126" s="304"/>
      <c r="RUE126" s="304"/>
      <c r="RUF126" s="304"/>
      <c r="RUG126" s="304"/>
      <c r="RUH126" s="304"/>
      <c r="RUI126" s="304"/>
      <c r="RUJ126" s="304"/>
      <c r="RUK126" s="304"/>
      <c r="RUL126" s="304"/>
      <c r="RUM126" s="304"/>
      <c r="RUN126" s="304"/>
      <c r="RUO126" s="304"/>
      <c r="RUP126" s="304"/>
      <c r="RUQ126" s="304"/>
      <c r="RUR126" s="304"/>
      <c r="RUS126" s="304"/>
      <c r="RUT126" s="304"/>
      <c r="RUU126" s="304"/>
      <c r="RUV126" s="304"/>
      <c r="RUW126" s="304"/>
      <c r="RUX126" s="304"/>
      <c r="RUY126" s="304"/>
      <c r="RUZ126" s="304"/>
      <c r="RVA126" s="304"/>
      <c r="RVB126" s="304"/>
      <c r="RVC126" s="304"/>
      <c r="RVD126" s="304"/>
      <c r="RVE126" s="304"/>
      <c r="RVF126" s="304"/>
      <c r="RVG126" s="304"/>
      <c r="RVH126" s="304"/>
      <c r="RVI126" s="304"/>
      <c r="RVJ126" s="304"/>
      <c r="RVK126" s="304"/>
      <c r="RVL126" s="304"/>
      <c r="RVM126" s="304"/>
      <c r="RVN126" s="304"/>
      <c r="RVO126" s="304"/>
      <c r="RVP126" s="304"/>
      <c r="RVQ126" s="304"/>
      <c r="RVR126" s="304"/>
      <c r="RVS126" s="304"/>
      <c r="RVT126" s="304"/>
      <c r="RVU126" s="304"/>
      <c r="RVV126" s="304"/>
      <c r="RVW126" s="304"/>
      <c r="RVX126" s="304"/>
      <c r="RVY126" s="304"/>
      <c r="RVZ126" s="304"/>
      <c r="RWA126" s="304"/>
      <c r="RWB126" s="304"/>
      <c r="RWC126" s="304"/>
      <c r="RWD126" s="304"/>
      <c r="RWE126" s="304"/>
      <c r="RWF126" s="304"/>
      <c r="RWG126" s="304"/>
      <c r="RWH126" s="304"/>
      <c r="RWI126" s="304"/>
      <c r="RWJ126" s="304"/>
      <c r="RWK126" s="304"/>
      <c r="RWL126" s="304"/>
      <c r="RWM126" s="304"/>
      <c r="RWN126" s="304"/>
      <c r="RWO126" s="304"/>
      <c r="RWP126" s="304"/>
      <c r="RWQ126" s="304"/>
      <c r="RWR126" s="304"/>
      <c r="RWS126" s="304"/>
      <c r="RWT126" s="304"/>
      <c r="RWU126" s="304"/>
      <c r="RWV126" s="304"/>
      <c r="RWW126" s="304"/>
      <c r="RWX126" s="304"/>
      <c r="RWY126" s="304"/>
      <c r="RWZ126" s="304"/>
      <c r="RXA126" s="304"/>
      <c r="RXB126" s="304"/>
      <c r="RXC126" s="304"/>
      <c r="RXD126" s="304"/>
      <c r="RXE126" s="304"/>
      <c r="RXF126" s="304"/>
      <c r="RXG126" s="304"/>
      <c r="RXH126" s="304"/>
      <c r="RXI126" s="304"/>
      <c r="RXJ126" s="304"/>
      <c r="RXK126" s="304"/>
      <c r="RXL126" s="304"/>
      <c r="RXM126" s="304"/>
      <c r="RXN126" s="304"/>
      <c r="RXO126" s="304"/>
      <c r="RXP126" s="304"/>
      <c r="RXQ126" s="304"/>
      <c r="RXR126" s="304"/>
      <c r="RXS126" s="304"/>
      <c r="RXT126" s="304"/>
      <c r="RXU126" s="304"/>
      <c r="RXV126" s="304"/>
      <c r="RXW126" s="304"/>
      <c r="RXX126" s="304"/>
      <c r="RXY126" s="304"/>
      <c r="RXZ126" s="304"/>
      <c r="RYA126" s="304"/>
      <c r="RYB126" s="304"/>
      <c r="RYC126" s="304"/>
      <c r="RYD126" s="304"/>
      <c r="RYE126" s="304"/>
      <c r="RYF126" s="304"/>
      <c r="RYG126" s="304"/>
      <c r="RYH126" s="304"/>
      <c r="RYI126" s="304"/>
      <c r="RYJ126" s="304"/>
      <c r="RYK126" s="304"/>
      <c r="RYL126" s="304"/>
      <c r="RYM126" s="304"/>
      <c r="RYN126" s="304"/>
      <c r="RYO126" s="304"/>
      <c r="RYP126" s="304"/>
      <c r="RYQ126" s="304"/>
      <c r="RYR126" s="304"/>
      <c r="RYS126" s="304"/>
      <c r="RYT126" s="304"/>
      <c r="RYU126" s="304"/>
      <c r="RYV126" s="304"/>
      <c r="RYW126" s="304"/>
      <c r="RYX126" s="304"/>
      <c r="RYY126" s="304"/>
      <c r="RYZ126" s="304"/>
      <c r="RZA126" s="304"/>
      <c r="RZB126" s="304"/>
      <c r="RZC126" s="304"/>
      <c r="RZD126" s="304"/>
      <c r="RZE126" s="304"/>
      <c r="RZF126" s="304"/>
      <c r="RZG126" s="304"/>
      <c r="RZH126" s="304"/>
      <c r="RZI126" s="304"/>
      <c r="RZJ126" s="304"/>
      <c r="RZK126" s="304"/>
      <c r="RZL126" s="304"/>
      <c r="RZM126" s="304"/>
      <c r="RZN126" s="304"/>
      <c r="RZO126" s="304"/>
      <c r="RZP126" s="304"/>
      <c r="RZQ126" s="304"/>
      <c r="RZR126" s="304"/>
      <c r="RZS126" s="304"/>
      <c r="RZT126" s="304"/>
      <c r="RZU126" s="304"/>
      <c r="RZV126" s="304"/>
      <c r="RZW126" s="304"/>
      <c r="RZX126" s="304"/>
      <c r="RZY126" s="304"/>
      <c r="RZZ126" s="304"/>
      <c r="SAA126" s="304"/>
      <c r="SAB126" s="304"/>
      <c r="SAC126" s="304"/>
      <c r="SAD126" s="304"/>
      <c r="SAE126" s="304"/>
      <c r="SAF126" s="304"/>
      <c r="SAG126" s="304"/>
      <c r="SAH126" s="304"/>
      <c r="SAI126" s="304"/>
      <c r="SAJ126" s="304"/>
      <c r="SAK126" s="304"/>
      <c r="SAL126" s="304"/>
      <c r="SAM126" s="304"/>
      <c r="SAN126" s="304"/>
      <c r="SAO126" s="304"/>
      <c r="SAP126" s="304"/>
      <c r="SAQ126" s="304"/>
      <c r="SAR126" s="304"/>
      <c r="SAS126" s="304"/>
      <c r="SAT126" s="304"/>
      <c r="SAU126" s="304"/>
      <c r="SAV126" s="304"/>
      <c r="SAW126" s="304"/>
      <c r="SAX126" s="304"/>
      <c r="SAY126" s="304"/>
      <c r="SAZ126" s="304"/>
      <c r="SBA126" s="304"/>
      <c r="SBB126" s="304"/>
      <c r="SBC126" s="304"/>
      <c r="SBD126" s="304"/>
      <c r="SBE126" s="304"/>
      <c r="SBF126" s="304"/>
      <c r="SBG126" s="304"/>
      <c r="SBH126" s="304"/>
      <c r="SBI126" s="304"/>
      <c r="SBJ126" s="304"/>
      <c r="SBK126" s="304"/>
      <c r="SBL126" s="304"/>
      <c r="SBM126" s="304"/>
      <c r="SBN126" s="304"/>
      <c r="SBO126" s="304"/>
      <c r="SBP126" s="304"/>
      <c r="SBQ126" s="304"/>
      <c r="SBR126" s="304"/>
      <c r="SBS126" s="304"/>
      <c r="SBT126" s="304"/>
      <c r="SBU126" s="304"/>
      <c r="SBV126" s="304"/>
      <c r="SBW126" s="304"/>
      <c r="SBX126" s="304"/>
      <c r="SBY126" s="304"/>
      <c r="SBZ126" s="304"/>
      <c r="SCA126" s="304"/>
      <c r="SCB126" s="304"/>
      <c r="SCC126" s="304"/>
      <c r="SCD126" s="304"/>
      <c r="SCE126" s="304"/>
      <c r="SCF126" s="304"/>
      <c r="SCG126" s="304"/>
      <c r="SCH126" s="304"/>
      <c r="SCI126" s="304"/>
      <c r="SCJ126" s="304"/>
      <c r="SCK126" s="304"/>
      <c r="SCL126" s="304"/>
      <c r="SCM126" s="304"/>
      <c r="SCN126" s="304"/>
      <c r="SCO126" s="304"/>
      <c r="SCP126" s="304"/>
      <c r="SCQ126" s="304"/>
      <c r="SCR126" s="304"/>
      <c r="SCS126" s="304"/>
      <c r="SCT126" s="304"/>
      <c r="SCU126" s="304"/>
      <c r="SCV126" s="304"/>
      <c r="SCW126" s="304"/>
      <c r="SCX126" s="304"/>
      <c r="SCY126" s="304"/>
      <c r="SCZ126" s="304"/>
      <c r="SDA126" s="304"/>
      <c r="SDB126" s="304"/>
      <c r="SDC126" s="304"/>
      <c r="SDD126" s="304"/>
      <c r="SDE126" s="304"/>
      <c r="SDF126" s="304"/>
      <c r="SDG126" s="304"/>
      <c r="SDH126" s="304"/>
      <c r="SDI126" s="304"/>
      <c r="SDJ126" s="304"/>
      <c r="SDK126" s="304"/>
      <c r="SDL126" s="304"/>
      <c r="SDM126" s="304"/>
      <c r="SDN126" s="304"/>
      <c r="SDO126" s="304"/>
      <c r="SDP126" s="304"/>
      <c r="SDQ126" s="304"/>
      <c r="SDR126" s="304"/>
      <c r="SDS126" s="304"/>
      <c r="SDT126" s="304"/>
      <c r="SDU126" s="304"/>
      <c r="SDV126" s="304"/>
      <c r="SDW126" s="304"/>
      <c r="SDX126" s="304"/>
      <c r="SDY126" s="304"/>
      <c r="SDZ126" s="304"/>
      <c r="SEA126" s="304"/>
      <c r="SEB126" s="304"/>
      <c r="SEC126" s="304"/>
      <c r="SED126" s="304"/>
      <c r="SEE126" s="304"/>
      <c r="SEF126" s="304"/>
      <c r="SEG126" s="304"/>
      <c r="SEH126" s="304"/>
      <c r="SEI126" s="304"/>
      <c r="SEJ126" s="304"/>
      <c r="SEK126" s="304"/>
      <c r="SEL126" s="304"/>
      <c r="SEM126" s="304"/>
      <c r="SEN126" s="304"/>
      <c r="SEO126" s="304"/>
      <c r="SEP126" s="304"/>
      <c r="SEQ126" s="304"/>
      <c r="SER126" s="304"/>
      <c r="SES126" s="304"/>
      <c r="SET126" s="304"/>
      <c r="SEU126" s="304"/>
      <c r="SEV126" s="304"/>
      <c r="SEW126" s="304"/>
      <c r="SEX126" s="304"/>
      <c r="SEY126" s="304"/>
      <c r="SEZ126" s="304"/>
      <c r="SFA126" s="304"/>
      <c r="SFB126" s="304"/>
      <c r="SFC126" s="304"/>
      <c r="SFD126" s="304"/>
      <c r="SFE126" s="304"/>
      <c r="SFF126" s="304"/>
      <c r="SFG126" s="304"/>
      <c r="SFH126" s="304"/>
      <c r="SFI126" s="304"/>
      <c r="SFJ126" s="304"/>
      <c r="SFK126" s="304"/>
      <c r="SFL126" s="304"/>
      <c r="SFM126" s="304"/>
      <c r="SFN126" s="304"/>
      <c r="SFO126" s="304"/>
      <c r="SFP126" s="304"/>
      <c r="SFQ126" s="304"/>
      <c r="SFR126" s="304"/>
      <c r="SFS126" s="304"/>
      <c r="SFT126" s="304"/>
      <c r="SFU126" s="304"/>
      <c r="SFV126" s="304"/>
      <c r="SFW126" s="304"/>
      <c r="SFX126" s="304"/>
      <c r="SFY126" s="304"/>
      <c r="SFZ126" s="304"/>
      <c r="SGA126" s="304"/>
      <c r="SGB126" s="304"/>
      <c r="SGC126" s="304"/>
      <c r="SGD126" s="304"/>
      <c r="SGE126" s="304"/>
      <c r="SGF126" s="304"/>
      <c r="SGG126" s="304"/>
      <c r="SGH126" s="304"/>
      <c r="SGI126" s="304"/>
      <c r="SGJ126" s="304"/>
      <c r="SGK126" s="304"/>
      <c r="SGL126" s="304"/>
      <c r="SGM126" s="304"/>
      <c r="SGN126" s="304"/>
      <c r="SGO126" s="304"/>
      <c r="SGP126" s="304"/>
      <c r="SGQ126" s="304"/>
      <c r="SGR126" s="304"/>
      <c r="SGS126" s="304"/>
      <c r="SGT126" s="304"/>
      <c r="SGU126" s="304"/>
      <c r="SGV126" s="304"/>
      <c r="SGW126" s="304"/>
      <c r="SGX126" s="304"/>
      <c r="SGY126" s="304"/>
      <c r="SGZ126" s="304"/>
      <c r="SHA126" s="304"/>
      <c r="SHB126" s="304"/>
      <c r="SHC126" s="304"/>
      <c r="SHD126" s="304"/>
      <c r="SHE126" s="304"/>
      <c r="SHF126" s="304"/>
      <c r="SHG126" s="304"/>
      <c r="SHH126" s="304"/>
      <c r="SHI126" s="304"/>
      <c r="SHJ126" s="304"/>
      <c r="SHK126" s="304"/>
      <c r="SHL126" s="304"/>
      <c r="SHM126" s="304"/>
      <c r="SHN126" s="304"/>
      <c r="SHO126" s="304"/>
      <c r="SHP126" s="304"/>
      <c r="SHQ126" s="304"/>
      <c r="SHR126" s="304"/>
      <c r="SHS126" s="304"/>
      <c r="SHT126" s="304"/>
      <c r="SHU126" s="304"/>
      <c r="SHV126" s="304"/>
      <c r="SHW126" s="304"/>
      <c r="SHX126" s="304"/>
      <c r="SHY126" s="304"/>
      <c r="SHZ126" s="304"/>
      <c r="SIA126" s="304"/>
      <c r="SIB126" s="304"/>
      <c r="SIC126" s="304"/>
      <c r="SID126" s="304"/>
      <c r="SIE126" s="304"/>
      <c r="SIF126" s="304"/>
      <c r="SIG126" s="304"/>
      <c r="SIH126" s="304"/>
      <c r="SII126" s="304"/>
      <c r="SIJ126" s="304"/>
      <c r="SIK126" s="304"/>
      <c r="SIL126" s="304"/>
      <c r="SIM126" s="304"/>
      <c r="SIN126" s="304"/>
      <c r="SIO126" s="304"/>
      <c r="SIP126" s="304"/>
      <c r="SIQ126" s="304"/>
      <c r="SIR126" s="304"/>
      <c r="SIS126" s="304"/>
      <c r="SIT126" s="304"/>
      <c r="SIU126" s="304"/>
      <c r="SIV126" s="304"/>
      <c r="SIW126" s="304"/>
      <c r="SIX126" s="304"/>
      <c r="SIY126" s="304"/>
      <c r="SIZ126" s="304"/>
      <c r="SJA126" s="304"/>
      <c r="SJB126" s="304"/>
      <c r="SJC126" s="304"/>
      <c r="SJD126" s="304"/>
      <c r="SJE126" s="304"/>
      <c r="SJF126" s="304"/>
      <c r="SJG126" s="304"/>
      <c r="SJH126" s="304"/>
      <c r="SJI126" s="304"/>
      <c r="SJJ126" s="304"/>
      <c r="SJK126" s="304"/>
      <c r="SJL126" s="304"/>
      <c r="SJM126" s="304"/>
      <c r="SJN126" s="304"/>
      <c r="SJO126" s="304"/>
      <c r="SJP126" s="304"/>
      <c r="SJQ126" s="304"/>
      <c r="SJR126" s="304"/>
      <c r="SJS126" s="304"/>
      <c r="SJT126" s="304"/>
      <c r="SJU126" s="304"/>
      <c r="SJV126" s="304"/>
      <c r="SJW126" s="304"/>
      <c r="SJX126" s="304"/>
      <c r="SJY126" s="304"/>
      <c r="SJZ126" s="304"/>
      <c r="SKA126" s="304"/>
      <c r="SKB126" s="304"/>
      <c r="SKC126" s="304"/>
      <c r="SKD126" s="304"/>
      <c r="SKE126" s="304"/>
      <c r="SKF126" s="304"/>
      <c r="SKG126" s="304"/>
      <c r="SKH126" s="304"/>
      <c r="SKI126" s="304"/>
      <c r="SKJ126" s="304"/>
      <c r="SKK126" s="304"/>
      <c r="SKL126" s="304"/>
      <c r="SKM126" s="304"/>
      <c r="SKN126" s="304"/>
      <c r="SKO126" s="304"/>
      <c r="SKP126" s="304"/>
      <c r="SKQ126" s="304"/>
      <c r="SKR126" s="304"/>
      <c r="SKS126" s="304"/>
      <c r="SKT126" s="304"/>
      <c r="SKU126" s="304"/>
      <c r="SKV126" s="304"/>
      <c r="SKW126" s="304"/>
      <c r="SKX126" s="304"/>
      <c r="SKY126" s="304"/>
      <c r="SKZ126" s="304"/>
      <c r="SLA126" s="304"/>
      <c r="SLB126" s="304"/>
      <c r="SLC126" s="304"/>
      <c r="SLD126" s="304"/>
      <c r="SLE126" s="304"/>
      <c r="SLF126" s="304"/>
      <c r="SLG126" s="304"/>
      <c r="SLH126" s="304"/>
      <c r="SLI126" s="304"/>
      <c r="SLJ126" s="304"/>
      <c r="SLK126" s="304"/>
      <c r="SLL126" s="304"/>
      <c r="SLM126" s="304"/>
      <c r="SLN126" s="304"/>
      <c r="SLO126" s="304"/>
      <c r="SLP126" s="304"/>
      <c r="SLQ126" s="304"/>
      <c r="SLR126" s="304"/>
      <c r="SLS126" s="304"/>
      <c r="SLT126" s="304"/>
      <c r="SLU126" s="304"/>
      <c r="SLV126" s="304"/>
      <c r="SLW126" s="304"/>
      <c r="SLX126" s="304"/>
      <c r="SLY126" s="304"/>
      <c r="SLZ126" s="304"/>
      <c r="SMA126" s="304"/>
      <c r="SMB126" s="304"/>
      <c r="SMC126" s="304"/>
      <c r="SMD126" s="304"/>
      <c r="SME126" s="304"/>
      <c r="SMF126" s="304"/>
      <c r="SMG126" s="304"/>
      <c r="SMH126" s="304"/>
      <c r="SMI126" s="304"/>
      <c r="SMJ126" s="304"/>
      <c r="SMK126" s="304"/>
      <c r="SML126" s="304"/>
      <c r="SMM126" s="304"/>
      <c r="SMN126" s="304"/>
      <c r="SMO126" s="304"/>
      <c r="SMP126" s="304"/>
      <c r="SMQ126" s="304"/>
      <c r="SMR126" s="304"/>
      <c r="SMS126" s="304"/>
      <c r="SMT126" s="304"/>
      <c r="SMU126" s="304"/>
      <c r="SMV126" s="304"/>
      <c r="SMW126" s="304"/>
      <c r="SMX126" s="304"/>
      <c r="SMY126" s="304"/>
      <c r="SMZ126" s="304"/>
      <c r="SNA126" s="304"/>
      <c r="SNB126" s="304"/>
      <c r="SNC126" s="304"/>
      <c r="SND126" s="304"/>
      <c r="SNE126" s="304"/>
      <c r="SNF126" s="304"/>
      <c r="SNG126" s="304"/>
      <c r="SNH126" s="304"/>
      <c r="SNI126" s="304"/>
      <c r="SNJ126" s="304"/>
      <c r="SNK126" s="304"/>
      <c r="SNL126" s="304"/>
      <c r="SNM126" s="304"/>
      <c r="SNN126" s="304"/>
      <c r="SNO126" s="304"/>
      <c r="SNP126" s="304"/>
      <c r="SNQ126" s="304"/>
      <c r="SNR126" s="304"/>
      <c r="SNS126" s="304"/>
      <c r="SNT126" s="304"/>
      <c r="SNU126" s="304"/>
      <c r="SNV126" s="304"/>
      <c r="SNW126" s="304"/>
      <c r="SNX126" s="304"/>
      <c r="SNY126" s="304"/>
      <c r="SNZ126" s="304"/>
      <c r="SOA126" s="304"/>
      <c r="SOB126" s="304"/>
      <c r="SOC126" s="304"/>
      <c r="SOD126" s="304"/>
      <c r="SOE126" s="304"/>
      <c r="SOF126" s="304"/>
      <c r="SOG126" s="304"/>
      <c r="SOH126" s="304"/>
      <c r="SOI126" s="304"/>
      <c r="SOJ126" s="304"/>
      <c r="SOK126" s="304"/>
      <c r="SOL126" s="304"/>
      <c r="SOM126" s="304"/>
      <c r="SON126" s="304"/>
      <c r="SOO126" s="304"/>
      <c r="SOP126" s="304"/>
      <c r="SOQ126" s="304"/>
      <c r="SOR126" s="304"/>
      <c r="SOS126" s="304"/>
      <c r="SOT126" s="304"/>
      <c r="SOU126" s="304"/>
      <c r="SOV126" s="304"/>
      <c r="SOW126" s="304"/>
      <c r="SOX126" s="304"/>
      <c r="SOY126" s="304"/>
      <c r="SOZ126" s="304"/>
      <c r="SPA126" s="304"/>
      <c r="SPB126" s="304"/>
      <c r="SPC126" s="304"/>
      <c r="SPD126" s="304"/>
      <c r="SPE126" s="304"/>
      <c r="SPF126" s="304"/>
      <c r="SPG126" s="304"/>
      <c r="SPH126" s="304"/>
      <c r="SPI126" s="304"/>
      <c r="SPJ126" s="304"/>
      <c r="SPK126" s="304"/>
      <c r="SPL126" s="304"/>
      <c r="SPM126" s="304"/>
      <c r="SPN126" s="304"/>
      <c r="SPO126" s="304"/>
      <c r="SPP126" s="304"/>
      <c r="SPQ126" s="304"/>
      <c r="SPR126" s="304"/>
      <c r="SPS126" s="304"/>
      <c r="SPT126" s="304"/>
      <c r="SPU126" s="304"/>
      <c r="SPV126" s="304"/>
      <c r="SPW126" s="304"/>
      <c r="SPX126" s="304"/>
      <c r="SPY126" s="304"/>
      <c r="SPZ126" s="304"/>
      <c r="SQA126" s="304"/>
      <c r="SQB126" s="304"/>
      <c r="SQC126" s="304"/>
      <c r="SQD126" s="304"/>
      <c r="SQE126" s="304"/>
      <c r="SQF126" s="304"/>
      <c r="SQG126" s="304"/>
      <c r="SQH126" s="304"/>
      <c r="SQI126" s="304"/>
      <c r="SQJ126" s="304"/>
      <c r="SQK126" s="304"/>
      <c r="SQL126" s="304"/>
      <c r="SQM126" s="304"/>
      <c r="SQN126" s="304"/>
      <c r="SQO126" s="304"/>
      <c r="SQP126" s="304"/>
      <c r="SQQ126" s="304"/>
      <c r="SQR126" s="304"/>
      <c r="SQS126" s="304"/>
      <c r="SQT126" s="304"/>
      <c r="SQU126" s="304"/>
      <c r="SQV126" s="304"/>
      <c r="SQW126" s="304"/>
      <c r="SQX126" s="304"/>
      <c r="SQY126" s="304"/>
      <c r="SQZ126" s="304"/>
      <c r="SRA126" s="304"/>
      <c r="SRB126" s="304"/>
      <c r="SRC126" s="304"/>
      <c r="SRD126" s="304"/>
      <c r="SRE126" s="304"/>
      <c r="SRF126" s="304"/>
      <c r="SRG126" s="304"/>
      <c r="SRH126" s="304"/>
      <c r="SRI126" s="304"/>
      <c r="SRJ126" s="304"/>
      <c r="SRK126" s="304"/>
      <c r="SRL126" s="304"/>
      <c r="SRM126" s="304"/>
      <c r="SRN126" s="304"/>
      <c r="SRO126" s="304"/>
      <c r="SRP126" s="304"/>
      <c r="SRQ126" s="304"/>
      <c r="SRR126" s="304"/>
      <c r="SRS126" s="304"/>
      <c r="SRT126" s="304"/>
      <c r="SRU126" s="304"/>
      <c r="SRV126" s="304"/>
      <c r="SRW126" s="304"/>
      <c r="SRX126" s="304"/>
      <c r="SRY126" s="304"/>
      <c r="SRZ126" s="304"/>
      <c r="SSA126" s="304"/>
      <c r="SSB126" s="304"/>
      <c r="SSC126" s="304"/>
      <c r="SSD126" s="304"/>
      <c r="SSE126" s="304"/>
      <c r="SSF126" s="304"/>
      <c r="SSG126" s="304"/>
      <c r="SSH126" s="304"/>
      <c r="SSI126" s="304"/>
      <c r="SSJ126" s="304"/>
      <c r="SSK126" s="304"/>
      <c r="SSL126" s="304"/>
      <c r="SSM126" s="304"/>
      <c r="SSN126" s="304"/>
      <c r="SSO126" s="304"/>
      <c r="SSP126" s="304"/>
      <c r="SSQ126" s="304"/>
      <c r="SSR126" s="304"/>
      <c r="SSS126" s="304"/>
      <c r="SST126" s="304"/>
      <c r="SSU126" s="304"/>
      <c r="SSV126" s="304"/>
      <c r="SSW126" s="304"/>
      <c r="SSX126" s="304"/>
      <c r="SSY126" s="304"/>
      <c r="SSZ126" s="304"/>
      <c r="STA126" s="304"/>
      <c r="STB126" s="304"/>
      <c r="STC126" s="304"/>
      <c r="STD126" s="304"/>
      <c r="STE126" s="304"/>
      <c r="STF126" s="304"/>
      <c r="STG126" s="304"/>
      <c r="STH126" s="304"/>
      <c r="STI126" s="304"/>
      <c r="STJ126" s="304"/>
      <c r="STK126" s="304"/>
      <c r="STL126" s="304"/>
      <c r="STM126" s="304"/>
      <c r="STN126" s="304"/>
      <c r="STO126" s="304"/>
      <c r="STP126" s="304"/>
      <c r="STQ126" s="304"/>
      <c r="STR126" s="304"/>
      <c r="STS126" s="304"/>
      <c r="STT126" s="304"/>
      <c r="STU126" s="304"/>
      <c r="STV126" s="304"/>
      <c r="STW126" s="304"/>
      <c r="STX126" s="304"/>
      <c r="STY126" s="304"/>
      <c r="STZ126" s="304"/>
      <c r="SUA126" s="304"/>
      <c r="SUB126" s="304"/>
      <c r="SUC126" s="304"/>
      <c r="SUD126" s="304"/>
      <c r="SUE126" s="304"/>
      <c r="SUF126" s="304"/>
      <c r="SUG126" s="304"/>
      <c r="SUH126" s="304"/>
      <c r="SUI126" s="304"/>
      <c r="SUJ126" s="304"/>
      <c r="SUK126" s="304"/>
      <c r="SUL126" s="304"/>
      <c r="SUM126" s="304"/>
      <c r="SUN126" s="304"/>
      <c r="SUO126" s="304"/>
      <c r="SUP126" s="304"/>
      <c r="SUQ126" s="304"/>
      <c r="SUR126" s="304"/>
      <c r="SUS126" s="304"/>
      <c r="SUT126" s="304"/>
      <c r="SUU126" s="304"/>
      <c r="SUV126" s="304"/>
      <c r="SUW126" s="304"/>
      <c r="SUX126" s="304"/>
      <c r="SUY126" s="304"/>
      <c r="SUZ126" s="304"/>
      <c r="SVA126" s="304"/>
      <c r="SVB126" s="304"/>
      <c r="SVC126" s="304"/>
      <c r="SVD126" s="304"/>
      <c r="SVE126" s="304"/>
      <c r="SVF126" s="304"/>
      <c r="SVG126" s="304"/>
      <c r="SVH126" s="304"/>
      <c r="SVI126" s="304"/>
      <c r="SVJ126" s="304"/>
      <c r="SVK126" s="304"/>
      <c r="SVL126" s="304"/>
      <c r="SVM126" s="304"/>
      <c r="SVN126" s="304"/>
      <c r="SVO126" s="304"/>
      <c r="SVP126" s="304"/>
      <c r="SVQ126" s="304"/>
      <c r="SVR126" s="304"/>
      <c r="SVS126" s="304"/>
      <c r="SVT126" s="304"/>
      <c r="SVU126" s="304"/>
      <c r="SVV126" s="304"/>
      <c r="SVW126" s="304"/>
      <c r="SVX126" s="304"/>
      <c r="SVY126" s="304"/>
      <c r="SVZ126" s="304"/>
      <c r="SWA126" s="304"/>
      <c r="SWB126" s="304"/>
      <c r="SWC126" s="304"/>
      <c r="SWD126" s="304"/>
      <c r="SWE126" s="304"/>
      <c r="SWF126" s="304"/>
      <c r="SWG126" s="304"/>
      <c r="SWH126" s="304"/>
      <c r="SWI126" s="304"/>
      <c r="SWJ126" s="304"/>
      <c r="SWK126" s="304"/>
      <c r="SWL126" s="304"/>
      <c r="SWM126" s="304"/>
      <c r="SWN126" s="304"/>
      <c r="SWO126" s="304"/>
      <c r="SWP126" s="304"/>
      <c r="SWQ126" s="304"/>
      <c r="SWR126" s="304"/>
      <c r="SWS126" s="304"/>
      <c r="SWT126" s="304"/>
      <c r="SWU126" s="304"/>
      <c r="SWV126" s="304"/>
      <c r="SWW126" s="304"/>
      <c r="SWX126" s="304"/>
      <c r="SWY126" s="304"/>
      <c r="SWZ126" s="304"/>
      <c r="SXA126" s="304"/>
      <c r="SXB126" s="304"/>
      <c r="SXC126" s="304"/>
      <c r="SXD126" s="304"/>
      <c r="SXE126" s="304"/>
      <c r="SXF126" s="304"/>
      <c r="SXG126" s="304"/>
      <c r="SXH126" s="304"/>
      <c r="SXI126" s="304"/>
      <c r="SXJ126" s="304"/>
      <c r="SXK126" s="304"/>
      <c r="SXL126" s="304"/>
      <c r="SXM126" s="304"/>
      <c r="SXN126" s="304"/>
      <c r="SXO126" s="304"/>
      <c r="SXP126" s="304"/>
      <c r="SXQ126" s="304"/>
      <c r="SXR126" s="304"/>
      <c r="SXS126" s="304"/>
      <c r="SXT126" s="304"/>
      <c r="SXU126" s="304"/>
      <c r="SXV126" s="304"/>
      <c r="SXW126" s="304"/>
      <c r="SXX126" s="304"/>
      <c r="SXY126" s="304"/>
      <c r="SXZ126" s="304"/>
      <c r="SYA126" s="304"/>
      <c r="SYB126" s="304"/>
      <c r="SYC126" s="304"/>
      <c r="SYD126" s="304"/>
      <c r="SYE126" s="304"/>
      <c r="SYF126" s="304"/>
      <c r="SYG126" s="304"/>
      <c r="SYH126" s="304"/>
      <c r="SYI126" s="304"/>
      <c r="SYJ126" s="304"/>
      <c r="SYK126" s="304"/>
      <c r="SYL126" s="304"/>
      <c r="SYM126" s="304"/>
      <c r="SYN126" s="304"/>
      <c r="SYO126" s="304"/>
      <c r="SYP126" s="304"/>
      <c r="SYQ126" s="304"/>
      <c r="SYR126" s="304"/>
      <c r="SYS126" s="304"/>
      <c r="SYT126" s="304"/>
      <c r="SYU126" s="304"/>
      <c r="SYV126" s="304"/>
      <c r="SYW126" s="304"/>
      <c r="SYX126" s="304"/>
      <c r="SYY126" s="304"/>
      <c r="SYZ126" s="304"/>
      <c r="SZA126" s="304"/>
      <c r="SZB126" s="304"/>
      <c r="SZC126" s="304"/>
      <c r="SZD126" s="304"/>
      <c r="SZE126" s="304"/>
      <c r="SZF126" s="304"/>
      <c r="SZG126" s="304"/>
      <c r="SZH126" s="304"/>
      <c r="SZI126" s="304"/>
      <c r="SZJ126" s="304"/>
      <c r="SZK126" s="304"/>
      <c r="SZL126" s="304"/>
      <c r="SZM126" s="304"/>
      <c r="SZN126" s="304"/>
      <c r="SZO126" s="304"/>
      <c r="SZP126" s="304"/>
      <c r="SZQ126" s="304"/>
      <c r="SZR126" s="304"/>
      <c r="SZS126" s="304"/>
      <c r="SZT126" s="304"/>
      <c r="SZU126" s="304"/>
      <c r="SZV126" s="304"/>
      <c r="SZW126" s="304"/>
      <c r="SZX126" s="304"/>
      <c r="SZY126" s="304"/>
      <c r="SZZ126" s="304"/>
      <c r="TAA126" s="304"/>
      <c r="TAB126" s="304"/>
      <c r="TAC126" s="304"/>
      <c r="TAD126" s="304"/>
      <c r="TAE126" s="304"/>
      <c r="TAF126" s="304"/>
      <c r="TAG126" s="304"/>
      <c r="TAH126" s="304"/>
      <c r="TAI126" s="304"/>
      <c r="TAJ126" s="304"/>
      <c r="TAK126" s="304"/>
      <c r="TAL126" s="304"/>
      <c r="TAM126" s="304"/>
      <c r="TAN126" s="304"/>
      <c r="TAO126" s="304"/>
      <c r="TAP126" s="304"/>
      <c r="TAQ126" s="304"/>
      <c r="TAR126" s="304"/>
      <c r="TAS126" s="304"/>
      <c r="TAT126" s="304"/>
      <c r="TAU126" s="304"/>
      <c r="TAV126" s="304"/>
      <c r="TAW126" s="304"/>
      <c r="TAX126" s="304"/>
      <c r="TAY126" s="304"/>
      <c r="TAZ126" s="304"/>
      <c r="TBA126" s="304"/>
      <c r="TBB126" s="304"/>
      <c r="TBC126" s="304"/>
      <c r="TBD126" s="304"/>
      <c r="TBE126" s="304"/>
      <c r="TBF126" s="304"/>
      <c r="TBG126" s="304"/>
      <c r="TBH126" s="304"/>
      <c r="TBI126" s="304"/>
      <c r="TBJ126" s="304"/>
      <c r="TBK126" s="304"/>
      <c r="TBL126" s="304"/>
      <c r="TBM126" s="304"/>
      <c r="TBN126" s="304"/>
      <c r="TBO126" s="304"/>
      <c r="TBP126" s="304"/>
      <c r="TBQ126" s="304"/>
      <c r="TBR126" s="304"/>
      <c r="TBS126" s="304"/>
      <c r="TBT126" s="304"/>
      <c r="TBU126" s="304"/>
      <c r="TBV126" s="304"/>
      <c r="TBW126" s="304"/>
      <c r="TBX126" s="304"/>
      <c r="TBY126" s="304"/>
      <c r="TBZ126" s="304"/>
      <c r="TCA126" s="304"/>
      <c r="TCB126" s="304"/>
      <c r="TCC126" s="304"/>
      <c r="TCD126" s="304"/>
      <c r="TCE126" s="304"/>
      <c r="TCF126" s="304"/>
      <c r="TCG126" s="304"/>
      <c r="TCH126" s="304"/>
      <c r="TCI126" s="304"/>
      <c r="TCJ126" s="304"/>
      <c r="TCK126" s="304"/>
      <c r="TCL126" s="304"/>
      <c r="TCM126" s="304"/>
      <c r="TCN126" s="304"/>
      <c r="TCO126" s="304"/>
      <c r="TCP126" s="304"/>
      <c r="TCQ126" s="304"/>
      <c r="TCR126" s="304"/>
      <c r="TCS126" s="304"/>
      <c r="TCT126" s="304"/>
      <c r="TCU126" s="304"/>
      <c r="TCV126" s="304"/>
      <c r="TCW126" s="304"/>
      <c r="TCX126" s="304"/>
      <c r="TCY126" s="304"/>
      <c r="TCZ126" s="304"/>
      <c r="TDA126" s="304"/>
      <c r="TDB126" s="304"/>
      <c r="TDC126" s="304"/>
      <c r="TDD126" s="304"/>
      <c r="TDE126" s="304"/>
      <c r="TDF126" s="304"/>
      <c r="TDG126" s="304"/>
      <c r="TDH126" s="304"/>
      <c r="TDI126" s="304"/>
      <c r="TDJ126" s="304"/>
      <c r="TDK126" s="304"/>
      <c r="TDL126" s="304"/>
      <c r="TDM126" s="304"/>
      <c r="TDN126" s="304"/>
      <c r="TDO126" s="304"/>
      <c r="TDP126" s="304"/>
      <c r="TDQ126" s="304"/>
      <c r="TDR126" s="304"/>
      <c r="TDS126" s="304"/>
      <c r="TDT126" s="304"/>
      <c r="TDU126" s="304"/>
      <c r="TDV126" s="304"/>
      <c r="TDW126" s="304"/>
      <c r="TDX126" s="304"/>
      <c r="TDY126" s="304"/>
      <c r="TDZ126" s="304"/>
      <c r="TEA126" s="304"/>
      <c r="TEB126" s="304"/>
      <c r="TEC126" s="304"/>
      <c r="TED126" s="304"/>
      <c r="TEE126" s="304"/>
      <c r="TEF126" s="304"/>
      <c r="TEG126" s="304"/>
      <c r="TEH126" s="304"/>
      <c r="TEI126" s="304"/>
      <c r="TEJ126" s="304"/>
      <c r="TEK126" s="304"/>
      <c r="TEL126" s="304"/>
      <c r="TEM126" s="304"/>
      <c r="TEN126" s="304"/>
      <c r="TEO126" s="304"/>
      <c r="TEP126" s="304"/>
      <c r="TEQ126" s="304"/>
      <c r="TER126" s="304"/>
      <c r="TES126" s="304"/>
      <c r="TET126" s="304"/>
      <c r="TEU126" s="304"/>
      <c r="TEV126" s="304"/>
      <c r="TEW126" s="304"/>
      <c r="TEX126" s="304"/>
      <c r="TEY126" s="304"/>
      <c r="TEZ126" s="304"/>
      <c r="TFA126" s="304"/>
      <c r="TFB126" s="304"/>
      <c r="TFC126" s="304"/>
      <c r="TFD126" s="304"/>
      <c r="TFE126" s="304"/>
      <c r="TFF126" s="304"/>
      <c r="TFG126" s="304"/>
      <c r="TFH126" s="304"/>
      <c r="TFI126" s="304"/>
      <c r="TFJ126" s="304"/>
      <c r="TFK126" s="304"/>
      <c r="TFL126" s="304"/>
      <c r="TFM126" s="304"/>
      <c r="TFN126" s="304"/>
      <c r="TFO126" s="304"/>
      <c r="TFP126" s="304"/>
      <c r="TFQ126" s="304"/>
      <c r="TFR126" s="304"/>
      <c r="TFS126" s="304"/>
      <c r="TFT126" s="304"/>
      <c r="TFU126" s="304"/>
      <c r="TFV126" s="304"/>
      <c r="TFW126" s="304"/>
      <c r="TFX126" s="304"/>
      <c r="TFY126" s="304"/>
      <c r="TFZ126" s="304"/>
      <c r="TGA126" s="304"/>
      <c r="TGB126" s="304"/>
      <c r="TGC126" s="304"/>
      <c r="TGD126" s="304"/>
      <c r="TGE126" s="304"/>
      <c r="TGF126" s="304"/>
      <c r="TGG126" s="304"/>
      <c r="TGH126" s="304"/>
      <c r="TGI126" s="304"/>
      <c r="TGJ126" s="304"/>
      <c r="TGK126" s="304"/>
      <c r="TGL126" s="304"/>
      <c r="TGM126" s="304"/>
      <c r="TGN126" s="304"/>
      <c r="TGO126" s="304"/>
      <c r="TGP126" s="304"/>
      <c r="TGQ126" s="304"/>
      <c r="TGR126" s="304"/>
      <c r="TGS126" s="304"/>
      <c r="TGT126" s="304"/>
      <c r="TGU126" s="304"/>
      <c r="TGV126" s="304"/>
      <c r="TGW126" s="304"/>
      <c r="TGX126" s="304"/>
      <c r="TGY126" s="304"/>
      <c r="TGZ126" s="304"/>
      <c r="THA126" s="304"/>
      <c r="THB126" s="304"/>
      <c r="THC126" s="304"/>
      <c r="THD126" s="304"/>
      <c r="THE126" s="304"/>
      <c r="THF126" s="304"/>
      <c r="THG126" s="304"/>
      <c r="THH126" s="304"/>
      <c r="THI126" s="304"/>
      <c r="THJ126" s="304"/>
      <c r="THK126" s="304"/>
      <c r="THL126" s="304"/>
      <c r="THM126" s="304"/>
      <c r="THN126" s="304"/>
      <c r="THO126" s="304"/>
      <c r="THP126" s="304"/>
      <c r="THQ126" s="304"/>
      <c r="THR126" s="304"/>
      <c r="THS126" s="304"/>
      <c r="THT126" s="304"/>
      <c r="THU126" s="304"/>
      <c r="THV126" s="304"/>
      <c r="THW126" s="304"/>
      <c r="THX126" s="304"/>
      <c r="THY126" s="304"/>
      <c r="THZ126" s="304"/>
      <c r="TIA126" s="304"/>
      <c r="TIB126" s="304"/>
      <c r="TIC126" s="304"/>
      <c r="TID126" s="304"/>
      <c r="TIE126" s="304"/>
      <c r="TIF126" s="304"/>
      <c r="TIG126" s="304"/>
      <c r="TIH126" s="304"/>
      <c r="TII126" s="304"/>
      <c r="TIJ126" s="304"/>
      <c r="TIK126" s="304"/>
      <c r="TIL126" s="304"/>
      <c r="TIM126" s="304"/>
      <c r="TIN126" s="304"/>
      <c r="TIO126" s="304"/>
      <c r="TIP126" s="304"/>
      <c r="TIQ126" s="304"/>
      <c r="TIR126" s="304"/>
      <c r="TIS126" s="304"/>
      <c r="TIT126" s="304"/>
      <c r="TIU126" s="304"/>
      <c r="TIV126" s="304"/>
      <c r="TIW126" s="304"/>
      <c r="TIX126" s="304"/>
      <c r="TIY126" s="304"/>
      <c r="TIZ126" s="304"/>
      <c r="TJA126" s="304"/>
      <c r="TJB126" s="304"/>
      <c r="TJC126" s="304"/>
      <c r="TJD126" s="304"/>
      <c r="TJE126" s="304"/>
      <c r="TJF126" s="304"/>
      <c r="TJG126" s="304"/>
      <c r="TJH126" s="304"/>
      <c r="TJI126" s="304"/>
      <c r="TJJ126" s="304"/>
      <c r="TJK126" s="304"/>
      <c r="TJL126" s="304"/>
      <c r="TJM126" s="304"/>
      <c r="TJN126" s="304"/>
      <c r="TJO126" s="304"/>
      <c r="TJP126" s="304"/>
      <c r="TJQ126" s="304"/>
      <c r="TJR126" s="304"/>
      <c r="TJS126" s="304"/>
      <c r="TJT126" s="304"/>
      <c r="TJU126" s="304"/>
      <c r="TJV126" s="304"/>
      <c r="TJW126" s="304"/>
      <c r="TJX126" s="304"/>
      <c r="TJY126" s="304"/>
      <c r="TJZ126" s="304"/>
      <c r="TKA126" s="304"/>
      <c r="TKB126" s="304"/>
      <c r="TKC126" s="304"/>
      <c r="TKD126" s="304"/>
      <c r="TKE126" s="304"/>
      <c r="TKF126" s="304"/>
      <c r="TKG126" s="304"/>
      <c r="TKH126" s="304"/>
      <c r="TKI126" s="304"/>
      <c r="TKJ126" s="304"/>
      <c r="TKK126" s="304"/>
      <c r="TKL126" s="304"/>
      <c r="TKM126" s="304"/>
      <c r="TKN126" s="304"/>
      <c r="TKO126" s="304"/>
      <c r="TKP126" s="304"/>
      <c r="TKQ126" s="304"/>
      <c r="TKR126" s="304"/>
      <c r="TKS126" s="304"/>
      <c r="TKT126" s="304"/>
      <c r="TKU126" s="304"/>
      <c r="TKV126" s="304"/>
      <c r="TKW126" s="304"/>
      <c r="TKX126" s="304"/>
      <c r="TKY126" s="304"/>
      <c r="TKZ126" s="304"/>
      <c r="TLA126" s="304"/>
      <c r="TLB126" s="304"/>
      <c r="TLC126" s="304"/>
      <c r="TLD126" s="304"/>
      <c r="TLE126" s="304"/>
      <c r="TLF126" s="304"/>
      <c r="TLG126" s="304"/>
      <c r="TLH126" s="304"/>
      <c r="TLI126" s="304"/>
      <c r="TLJ126" s="304"/>
      <c r="TLK126" s="304"/>
      <c r="TLL126" s="304"/>
      <c r="TLM126" s="304"/>
      <c r="TLN126" s="304"/>
      <c r="TLO126" s="304"/>
      <c r="TLP126" s="304"/>
      <c r="TLQ126" s="304"/>
      <c r="TLR126" s="304"/>
      <c r="TLS126" s="304"/>
      <c r="TLT126" s="304"/>
      <c r="TLU126" s="304"/>
      <c r="TLV126" s="304"/>
      <c r="TLW126" s="304"/>
      <c r="TLX126" s="304"/>
      <c r="TLY126" s="304"/>
      <c r="TLZ126" s="304"/>
      <c r="TMA126" s="304"/>
      <c r="TMB126" s="304"/>
      <c r="TMC126" s="304"/>
      <c r="TMD126" s="304"/>
      <c r="TME126" s="304"/>
      <c r="TMF126" s="304"/>
      <c r="TMG126" s="304"/>
      <c r="TMH126" s="304"/>
      <c r="TMI126" s="304"/>
      <c r="TMJ126" s="304"/>
      <c r="TMK126" s="304"/>
      <c r="TML126" s="304"/>
      <c r="TMM126" s="304"/>
      <c r="TMN126" s="304"/>
      <c r="TMO126" s="304"/>
      <c r="TMP126" s="304"/>
      <c r="TMQ126" s="304"/>
      <c r="TMR126" s="304"/>
      <c r="TMS126" s="304"/>
      <c r="TMT126" s="304"/>
      <c r="TMU126" s="304"/>
      <c r="TMV126" s="304"/>
      <c r="TMW126" s="304"/>
      <c r="TMX126" s="304"/>
      <c r="TMY126" s="304"/>
      <c r="TMZ126" s="304"/>
      <c r="TNA126" s="304"/>
      <c r="TNB126" s="304"/>
      <c r="TNC126" s="304"/>
      <c r="TND126" s="304"/>
      <c r="TNE126" s="304"/>
      <c r="TNF126" s="304"/>
      <c r="TNG126" s="304"/>
      <c r="TNH126" s="304"/>
      <c r="TNI126" s="304"/>
      <c r="TNJ126" s="304"/>
      <c r="TNK126" s="304"/>
      <c r="TNL126" s="304"/>
      <c r="TNM126" s="304"/>
      <c r="TNN126" s="304"/>
      <c r="TNO126" s="304"/>
      <c r="TNP126" s="304"/>
      <c r="TNQ126" s="304"/>
      <c r="TNR126" s="304"/>
      <c r="TNS126" s="304"/>
      <c r="TNT126" s="304"/>
      <c r="TNU126" s="304"/>
      <c r="TNV126" s="304"/>
      <c r="TNW126" s="304"/>
      <c r="TNX126" s="304"/>
      <c r="TNY126" s="304"/>
      <c r="TNZ126" s="304"/>
      <c r="TOA126" s="304"/>
      <c r="TOB126" s="304"/>
      <c r="TOC126" s="304"/>
      <c r="TOD126" s="304"/>
      <c r="TOE126" s="304"/>
      <c r="TOF126" s="304"/>
      <c r="TOG126" s="304"/>
      <c r="TOH126" s="304"/>
      <c r="TOI126" s="304"/>
      <c r="TOJ126" s="304"/>
      <c r="TOK126" s="304"/>
      <c r="TOL126" s="304"/>
      <c r="TOM126" s="304"/>
      <c r="TON126" s="304"/>
      <c r="TOO126" s="304"/>
      <c r="TOP126" s="304"/>
      <c r="TOQ126" s="304"/>
      <c r="TOR126" s="304"/>
      <c r="TOS126" s="304"/>
      <c r="TOT126" s="304"/>
      <c r="TOU126" s="304"/>
      <c r="TOV126" s="304"/>
      <c r="TOW126" s="304"/>
      <c r="TOX126" s="304"/>
      <c r="TOY126" s="304"/>
      <c r="TOZ126" s="304"/>
      <c r="TPA126" s="304"/>
      <c r="TPB126" s="304"/>
      <c r="TPC126" s="304"/>
      <c r="TPD126" s="304"/>
      <c r="TPE126" s="304"/>
      <c r="TPF126" s="304"/>
      <c r="TPG126" s="304"/>
      <c r="TPH126" s="304"/>
      <c r="TPI126" s="304"/>
      <c r="TPJ126" s="304"/>
      <c r="TPK126" s="304"/>
      <c r="TPL126" s="304"/>
      <c r="TPM126" s="304"/>
      <c r="TPN126" s="304"/>
      <c r="TPO126" s="304"/>
      <c r="TPP126" s="304"/>
      <c r="TPQ126" s="304"/>
      <c r="TPR126" s="304"/>
      <c r="TPS126" s="304"/>
      <c r="TPT126" s="304"/>
      <c r="TPU126" s="304"/>
      <c r="TPV126" s="304"/>
      <c r="TPW126" s="304"/>
      <c r="TPX126" s="304"/>
      <c r="TPY126" s="304"/>
      <c r="TPZ126" s="304"/>
      <c r="TQA126" s="304"/>
      <c r="TQB126" s="304"/>
      <c r="TQC126" s="304"/>
      <c r="TQD126" s="304"/>
      <c r="TQE126" s="304"/>
      <c r="TQF126" s="304"/>
      <c r="TQG126" s="304"/>
      <c r="TQH126" s="304"/>
      <c r="TQI126" s="304"/>
      <c r="TQJ126" s="304"/>
      <c r="TQK126" s="304"/>
      <c r="TQL126" s="304"/>
      <c r="TQM126" s="304"/>
      <c r="TQN126" s="304"/>
      <c r="TQO126" s="304"/>
      <c r="TQP126" s="304"/>
      <c r="TQQ126" s="304"/>
      <c r="TQR126" s="304"/>
      <c r="TQS126" s="304"/>
      <c r="TQT126" s="304"/>
      <c r="TQU126" s="304"/>
      <c r="TQV126" s="304"/>
      <c r="TQW126" s="304"/>
      <c r="TQX126" s="304"/>
      <c r="TQY126" s="304"/>
      <c r="TQZ126" s="304"/>
      <c r="TRA126" s="304"/>
      <c r="TRB126" s="304"/>
      <c r="TRC126" s="304"/>
      <c r="TRD126" s="304"/>
      <c r="TRE126" s="304"/>
      <c r="TRF126" s="304"/>
      <c r="TRG126" s="304"/>
      <c r="TRH126" s="304"/>
      <c r="TRI126" s="304"/>
      <c r="TRJ126" s="304"/>
      <c r="TRK126" s="304"/>
      <c r="TRL126" s="304"/>
      <c r="TRM126" s="304"/>
      <c r="TRN126" s="304"/>
      <c r="TRO126" s="304"/>
      <c r="TRP126" s="304"/>
      <c r="TRQ126" s="304"/>
      <c r="TRR126" s="304"/>
      <c r="TRS126" s="304"/>
      <c r="TRT126" s="304"/>
      <c r="TRU126" s="304"/>
      <c r="TRV126" s="304"/>
      <c r="TRW126" s="304"/>
      <c r="TRX126" s="304"/>
      <c r="TRY126" s="304"/>
      <c r="TRZ126" s="304"/>
      <c r="TSA126" s="304"/>
      <c r="TSB126" s="304"/>
      <c r="TSC126" s="304"/>
      <c r="TSD126" s="304"/>
      <c r="TSE126" s="304"/>
      <c r="TSF126" s="304"/>
      <c r="TSG126" s="304"/>
      <c r="TSH126" s="304"/>
      <c r="TSI126" s="304"/>
      <c r="TSJ126" s="304"/>
      <c r="TSK126" s="304"/>
      <c r="TSL126" s="304"/>
      <c r="TSM126" s="304"/>
      <c r="TSN126" s="304"/>
      <c r="TSO126" s="304"/>
      <c r="TSP126" s="304"/>
      <c r="TSQ126" s="304"/>
      <c r="TSR126" s="304"/>
      <c r="TSS126" s="304"/>
      <c r="TST126" s="304"/>
      <c r="TSU126" s="304"/>
      <c r="TSV126" s="304"/>
      <c r="TSW126" s="304"/>
      <c r="TSX126" s="304"/>
      <c r="TSY126" s="304"/>
      <c r="TSZ126" s="304"/>
      <c r="TTA126" s="304"/>
      <c r="TTB126" s="304"/>
      <c r="TTC126" s="304"/>
      <c r="TTD126" s="304"/>
      <c r="TTE126" s="304"/>
      <c r="TTF126" s="304"/>
      <c r="TTG126" s="304"/>
      <c r="TTH126" s="304"/>
      <c r="TTI126" s="304"/>
      <c r="TTJ126" s="304"/>
      <c r="TTK126" s="304"/>
      <c r="TTL126" s="304"/>
      <c r="TTM126" s="304"/>
      <c r="TTN126" s="304"/>
      <c r="TTO126" s="304"/>
      <c r="TTP126" s="304"/>
      <c r="TTQ126" s="304"/>
      <c r="TTR126" s="304"/>
      <c r="TTS126" s="304"/>
      <c r="TTT126" s="304"/>
      <c r="TTU126" s="304"/>
      <c r="TTV126" s="304"/>
      <c r="TTW126" s="304"/>
      <c r="TTX126" s="304"/>
      <c r="TTY126" s="304"/>
      <c r="TTZ126" s="304"/>
      <c r="TUA126" s="304"/>
      <c r="TUB126" s="304"/>
      <c r="TUC126" s="304"/>
      <c r="TUD126" s="304"/>
      <c r="TUE126" s="304"/>
      <c r="TUF126" s="304"/>
      <c r="TUG126" s="304"/>
      <c r="TUH126" s="304"/>
      <c r="TUI126" s="304"/>
      <c r="TUJ126" s="304"/>
      <c r="TUK126" s="304"/>
      <c r="TUL126" s="304"/>
      <c r="TUM126" s="304"/>
      <c r="TUN126" s="304"/>
      <c r="TUO126" s="304"/>
      <c r="TUP126" s="304"/>
      <c r="TUQ126" s="304"/>
      <c r="TUR126" s="304"/>
      <c r="TUS126" s="304"/>
      <c r="TUT126" s="304"/>
      <c r="TUU126" s="304"/>
      <c r="TUV126" s="304"/>
      <c r="TUW126" s="304"/>
      <c r="TUX126" s="304"/>
      <c r="TUY126" s="304"/>
      <c r="TUZ126" s="304"/>
      <c r="TVA126" s="304"/>
      <c r="TVB126" s="304"/>
      <c r="TVC126" s="304"/>
      <c r="TVD126" s="304"/>
      <c r="TVE126" s="304"/>
      <c r="TVF126" s="304"/>
      <c r="TVG126" s="304"/>
      <c r="TVH126" s="304"/>
      <c r="TVI126" s="304"/>
      <c r="TVJ126" s="304"/>
      <c r="TVK126" s="304"/>
      <c r="TVL126" s="304"/>
      <c r="TVM126" s="304"/>
      <c r="TVN126" s="304"/>
      <c r="TVO126" s="304"/>
      <c r="TVP126" s="304"/>
      <c r="TVQ126" s="304"/>
      <c r="TVR126" s="304"/>
      <c r="TVS126" s="304"/>
      <c r="TVT126" s="304"/>
      <c r="TVU126" s="304"/>
      <c r="TVV126" s="304"/>
      <c r="TVW126" s="304"/>
      <c r="TVX126" s="304"/>
      <c r="TVY126" s="304"/>
      <c r="TVZ126" s="304"/>
      <c r="TWA126" s="304"/>
      <c r="TWB126" s="304"/>
      <c r="TWC126" s="304"/>
      <c r="TWD126" s="304"/>
      <c r="TWE126" s="304"/>
      <c r="TWF126" s="304"/>
      <c r="TWG126" s="304"/>
      <c r="TWH126" s="304"/>
      <c r="TWI126" s="304"/>
      <c r="TWJ126" s="304"/>
      <c r="TWK126" s="304"/>
      <c r="TWL126" s="304"/>
      <c r="TWM126" s="304"/>
      <c r="TWN126" s="304"/>
      <c r="TWO126" s="304"/>
      <c r="TWP126" s="304"/>
      <c r="TWQ126" s="304"/>
      <c r="TWR126" s="304"/>
      <c r="TWS126" s="304"/>
      <c r="TWT126" s="304"/>
      <c r="TWU126" s="304"/>
      <c r="TWV126" s="304"/>
      <c r="TWW126" s="304"/>
      <c r="TWX126" s="304"/>
      <c r="TWY126" s="304"/>
      <c r="TWZ126" s="304"/>
      <c r="TXA126" s="304"/>
      <c r="TXB126" s="304"/>
      <c r="TXC126" s="304"/>
      <c r="TXD126" s="304"/>
      <c r="TXE126" s="304"/>
      <c r="TXF126" s="304"/>
      <c r="TXG126" s="304"/>
      <c r="TXH126" s="304"/>
      <c r="TXI126" s="304"/>
      <c r="TXJ126" s="304"/>
      <c r="TXK126" s="304"/>
      <c r="TXL126" s="304"/>
      <c r="TXM126" s="304"/>
      <c r="TXN126" s="304"/>
      <c r="TXO126" s="304"/>
      <c r="TXP126" s="304"/>
      <c r="TXQ126" s="304"/>
      <c r="TXR126" s="304"/>
      <c r="TXS126" s="304"/>
      <c r="TXT126" s="304"/>
      <c r="TXU126" s="304"/>
      <c r="TXV126" s="304"/>
      <c r="TXW126" s="304"/>
      <c r="TXX126" s="304"/>
      <c r="TXY126" s="304"/>
      <c r="TXZ126" s="304"/>
      <c r="TYA126" s="304"/>
      <c r="TYB126" s="304"/>
      <c r="TYC126" s="304"/>
      <c r="TYD126" s="304"/>
      <c r="TYE126" s="304"/>
      <c r="TYF126" s="304"/>
      <c r="TYG126" s="304"/>
      <c r="TYH126" s="304"/>
      <c r="TYI126" s="304"/>
      <c r="TYJ126" s="304"/>
      <c r="TYK126" s="304"/>
      <c r="TYL126" s="304"/>
      <c r="TYM126" s="304"/>
      <c r="TYN126" s="304"/>
      <c r="TYO126" s="304"/>
      <c r="TYP126" s="304"/>
      <c r="TYQ126" s="304"/>
      <c r="TYR126" s="304"/>
      <c r="TYS126" s="304"/>
      <c r="TYT126" s="304"/>
      <c r="TYU126" s="304"/>
      <c r="TYV126" s="304"/>
      <c r="TYW126" s="304"/>
      <c r="TYX126" s="304"/>
      <c r="TYY126" s="304"/>
      <c r="TYZ126" s="304"/>
      <c r="TZA126" s="304"/>
      <c r="TZB126" s="304"/>
      <c r="TZC126" s="304"/>
      <c r="TZD126" s="304"/>
      <c r="TZE126" s="304"/>
      <c r="TZF126" s="304"/>
      <c r="TZG126" s="304"/>
      <c r="TZH126" s="304"/>
      <c r="TZI126" s="304"/>
      <c r="TZJ126" s="304"/>
      <c r="TZK126" s="304"/>
      <c r="TZL126" s="304"/>
      <c r="TZM126" s="304"/>
      <c r="TZN126" s="304"/>
      <c r="TZO126" s="304"/>
      <c r="TZP126" s="304"/>
      <c r="TZQ126" s="304"/>
      <c r="TZR126" s="304"/>
      <c r="TZS126" s="304"/>
      <c r="TZT126" s="304"/>
      <c r="TZU126" s="304"/>
      <c r="TZV126" s="304"/>
      <c r="TZW126" s="304"/>
      <c r="TZX126" s="304"/>
      <c r="TZY126" s="304"/>
      <c r="TZZ126" s="304"/>
      <c r="UAA126" s="304"/>
      <c r="UAB126" s="304"/>
      <c r="UAC126" s="304"/>
      <c r="UAD126" s="304"/>
      <c r="UAE126" s="304"/>
      <c r="UAF126" s="304"/>
      <c r="UAG126" s="304"/>
      <c r="UAH126" s="304"/>
      <c r="UAI126" s="304"/>
      <c r="UAJ126" s="304"/>
      <c r="UAK126" s="304"/>
      <c r="UAL126" s="304"/>
      <c r="UAM126" s="304"/>
      <c r="UAN126" s="304"/>
      <c r="UAO126" s="304"/>
      <c r="UAP126" s="304"/>
      <c r="UAQ126" s="304"/>
      <c r="UAR126" s="304"/>
      <c r="UAS126" s="304"/>
      <c r="UAT126" s="304"/>
      <c r="UAU126" s="304"/>
      <c r="UAV126" s="304"/>
      <c r="UAW126" s="304"/>
      <c r="UAX126" s="304"/>
      <c r="UAY126" s="304"/>
      <c r="UAZ126" s="304"/>
      <c r="UBA126" s="304"/>
      <c r="UBB126" s="304"/>
      <c r="UBC126" s="304"/>
      <c r="UBD126" s="304"/>
      <c r="UBE126" s="304"/>
      <c r="UBF126" s="304"/>
      <c r="UBG126" s="304"/>
      <c r="UBH126" s="304"/>
      <c r="UBI126" s="304"/>
      <c r="UBJ126" s="304"/>
      <c r="UBK126" s="304"/>
      <c r="UBL126" s="304"/>
      <c r="UBM126" s="304"/>
      <c r="UBN126" s="304"/>
      <c r="UBO126" s="304"/>
      <c r="UBP126" s="304"/>
      <c r="UBQ126" s="304"/>
      <c r="UBR126" s="304"/>
      <c r="UBS126" s="304"/>
      <c r="UBT126" s="304"/>
      <c r="UBU126" s="304"/>
      <c r="UBV126" s="304"/>
      <c r="UBW126" s="304"/>
      <c r="UBX126" s="304"/>
      <c r="UBY126" s="304"/>
      <c r="UBZ126" s="304"/>
      <c r="UCA126" s="304"/>
      <c r="UCB126" s="304"/>
      <c r="UCC126" s="304"/>
      <c r="UCD126" s="304"/>
      <c r="UCE126" s="304"/>
      <c r="UCF126" s="304"/>
      <c r="UCG126" s="304"/>
      <c r="UCH126" s="304"/>
      <c r="UCI126" s="304"/>
      <c r="UCJ126" s="304"/>
      <c r="UCK126" s="304"/>
      <c r="UCL126" s="304"/>
      <c r="UCM126" s="304"/>
      <c r="UCN126" s="304"/>
      <c r="UCO126" s="304"/>
      <c r="UCP126" s="304"/>
      <c r="UCQ126" s="304"/>
      <c r="UCR126" s="304"/>
      <c r="UCS126" s="304"/>
      <c r="UCT126" s="304"/>
      <c r="UCU126" s="304"/>
      <c r="UCV126" s="304"/>
      <c r="UCW126" s="304"/>
      <c r="UCX126" s="304"/>
      <c r="UCY126" s="304"/>
      <c r="UCZ126" s="304"/>
      <c r="UDA126" s="304"/>
      <c r="UDB126" s="304"/>
      <c r="UDC126" s="304"/>
      <c r="UDD126" s="304"/>
      <c r="UDE126" s="304"/>
      <c r="UDF126" s="304"/>
      <c r="UDG126" s="304"/>
      <c r="UDH126" s="304"/>
      <c r="UDI126" s="304"/>
      <c r="UDJ126" s="304"/>
      <c r="UDK126" s="304"/>
      <c r="UDL126" s="304"/>
      <c r="UDM126" s="304"/>
      <c r="UDN126" s="304"/>
      <c r="UDO126" s="304"/>
      <c r="UDP126" s="304"/>
      <c r="UDQ126" s="304"/>
      <c r="UDR126" s="304"/>
      <c r="UDS126" s="304"/>
      <c r="UDT126" s="304"/>
      <c r="UDU126" s="304"/>
      <c r="UDV126" s="304"/>
      <c r="UDW126" s="304"/>
      <c r="UDX126" s="304"/>
      <c r="UDY126" s="304"/>
      <c r="UDZ126" s="304"/>
      <c r="UEA126" s="304"/>
      <c r="UEB126" s="304"/>
      <c r="UEC126" s="304"/>
      <c r="UED126" s="304"/>
      <c r="UEE126" s="304"/>
      <c r="UEF126" s="304"/>
      <c r="UEG126" s="304"/>
      <c r="UEH126" s="304"/>
      <c r="UEI126" s="304"/>
      <c r="UEJ126" s="304"/>
      <c r="UEK126" s="304"/>
      <c r="UEL126" s="304"/>
      <c r="UEM126" s="304"/>
      <c r="UEN126" s="304"/>
      <c r="UEO126" s="304"/>
      <c r="UEP126" s="304"/>
      <c r="UEQ126" s="304"/>
      <c r="UER126" s="304"/>
      <c r="UES126" s="304"/>
      <c r="UET126" s="304"/>
      <c r="UEU126" s="304"/>
      <c r="UEV126" s="304"/>
      <c r="UEW126" s="304"/>
      <c r="UEX126" s="304"/>
      <c r="UEY126" s="304"/>
      <c r="UEZ126" s="304"/>
      <c r="UFA126" s="304"/>
      <c r="UFB126" s="304"/>
      <c r="UFC126" s="304"/>
      <c r="UFD126" s="304"/>
      <c r="UFE126" s="304"/>
      <c r="UFF126" s="304"/>
      <c r="UFG126" s="304"/>
      <c r="UFH126" s="304"/>
      <c r="UFI126" s="304"/>
      <c r="UFJ126" s="304"/>
      <c r="UFK126" s="304"/>
      <c r="UFL126" s="304"/>
      <c r="UFM126" s="304"/>
      <c r="UFN126" s="304"/>
      <c r="UFO126" s="304"/>
      <c r="UFP126" s="304"/>
      <c r="UFQ126" s="304"/>
      <c r="UFR126" s="304"/>
      <c r="UFS126" s="304"/>
      <c r="UFT126" s="304"/>
      <c r="UFU126" s="304"/>
      <c r="UFV126" s="304"/>
      <c r="UFW126" s="304"/>
      <c r="UFX126" s="304"/>
      <c r="UFY126" s="304"/>
      <c r="UFZ126" s="304"/>
      <c r="UGA126" s="304"/>
      <c r="UGB126" s="304"/>
      <c r="UGC126" s="304"/>
      <c r="UGD126" s="304"/>
      <c r="UGE126" s="304"/>
      <c r="UGF126" s="304"/>
      <c r="UGG126" s="304"/>
      <c r="UGH126" s="304"/>
      <c r="UGI126" s="304"/>
      <c r="UGJ126" s="304"/>
      <c r="UGK126" s="304"/>
      <c r="UGL126" s="304"/>
      <c r="UGM126" s="304"/>
      <c r="UGN126" s="304"/>
      <c r="UGO126" s="304"/>
      <c r="UGP126" s="304"/>
      <c r="UGQ126" s="304"/>
      <c r="UGR126" s="304"/>
      <c r="UGS126" s="304"/>
      <c r="UGT126" s="304"/>
      <c r="UGU126" s="304"/>
      <c r="UGV126" s="304"/>
      <c r="UGW126" s="304"/>
      <c r="UGX126" s="304"/>
      <c r="UGY126" s="304"/>
      <c r="UGZ126" s="304"/>
      <c r="UHA126" s="304"/>
      <c r="UHB126" s="304"/>
      <c r="UHC126" s="304"/>
      <c r="UHD126" s="304"/>
      <c r="UHE126" s="304"/>
      <c r="UHF126" s="304"/>
      <c r="UHG126" s="304"/>
      <c r="UHH126" s="304"/>
      <c r="UHI126" s="304"/>
      <c r="UHJ126" s="304"/>
      <c r="UHK126" s="304"/>
      <c r="UHL126" s="304"/>
      <c r="UHM126" s="304"/>
      <c r="UHN126" s="304"/>
      <c r="UHO126" s="304"/>
      <c r="UHP126" s="304"/>
      <c r="UHQ126" s="304"/>
      <c r="UHR126" s="304"/>
      <c r="UHS126" s="304"/>
      <c r="UHT126" s="304"/>
      <c r="UHU126" s="304"/>
      <c r="UHV126" s="304"/>
      <c r="UHW126" s="304"/>
      <c r="UHX126" s="304"/>
      <c r="UHY126" s="304"/>
      <c r="UHZ126" s="304"/>
      <c r="UIA126" s="304"/>
      <c r="UIB126" s="304"/>
      <c r="UIC126" s="304"/>
      <c r="UID126" s="304"/>
      <c r="UIE126" s="304"/>
      <c r="UIF126" s="304"/>
      <c r="UIG126" s="304"/>
      <c r="UIH126" s="304"/>
      <c r="UII126" s="304"/>
      <c r="UIJ126" s="304"/>
      <c r="UIK126" s="304"/>
      <c r="UIL126" s="304"/>
      <c r="UIM126" s="304"/>
      <c r="UIN126" s="304"/>
      <c r="UIO126" s="304"/>
      <c r="UIP126" s="304"/>
      <c r="UIQ126" s="304"/>
      <c r="UIR126" s="304"/>
      <c r="UIS126" s="304"/>
      <c r="UIT126" s="304"/>
      <c r="UIU126" s="304"/>
      <c r="UIV126" s="304"/>
      <c r="UIW126" s="304"/>
      <c r="UIX126" s="304"/>
      <c r="UIY126" s="304"/>
      <c r="UIZ126" s="304"/>
      <c r="UJA126" s="304"/>
      <c r="UJB126" s="304"/>
      <c r="UJC126" s="304"/>
      <c r="UJD126" s="304"/>
      <c r="UJE126" s="304"/>
      <c r="UJF126" s="304"/>
      <c r="UJG126" s="304"/>
      <c r="UJH126" s="304"/>
      <c r="UJI126" s="304"/>
      <c r="UJJ126" s="304"/>
      <c r="UJK126" s="304"/>
      <c r="UJL126" s="304"/>
      <c r="UJM126" s="304"/>
      <c r="UJN126" s="304"/>
      <c r="UJO126" s="304"/>
      <c r="UJP126" s="304"/>
      <c r="UJQ126" s="304"/>
      <c r="UJR126" s="304"/>
      <c r="UJS126" s="304"/>
      <c r="UJT126" s="304"/>
      <c r="UJU126" s="304"/>
      <c r="UJV126" s="304"/>
      <c r="UJW126" s="304"/>
      <c r="UJX126" s="304"/>
      <c r="UJY126" s="304"/>
      <c r="UJZ126" s="304"/>
      <c r="UKA126" s="304"/>
      <c r="UKB126" s="304"/>
      <c r="UKC126" s="304"/>
      <c r="UKD126" s="304"/>
      <c r="UKE126" s="304"/>
      <c r="UKF126" s="304"/>
      <c r="UKG126" s="304"/>
      <c r="UKH126" s="304"/>
      <c r="UKI126" s="304"/>
      <c r="UKJ126" s="304"/>
      <c r="UKK126" s="304"/>
      <c r="UKL126" s="304"/>
      <c r="UKM126" s="304"/>
      <c r="UKN126" s="304"/>
      <c r="UKO126" s="304"/>
      <c r="UKP126" s="304"/>
      <c r="UKQ126" s="304"/>
      <c r="UKR126" s="304"/>
      <c r="UKS126" s="304"/>
      <c r="UKT126" s="304"/>
      <c r="UKU126" s="304"/>
      <c r="UKV126" s="304"/>
      <c r="UKW126" s="304"/>
      <c r="UKX126" s="304"/>
      <c r="UKY126" s="304"/>
      <c r="UKZ126" s="304"/>
      <c r="ULA126" s="304"/>
      <c r="ULB126" s="304"/>
      <c r="ULC126" s="304"/>
      <c r="ULD126" s="304"/>
      <c r="ULE126" s="304"/>
      <c r="ULF126" s="304"/>
      <c r="ULG126" s="304"/>
      <c r="ULH126" s="304"/>
      <c r="ULI126" s="304"/>
      <c r="ULJ126" s="304"/>
      <c r="ULK126" s="304"/>
      <c r="ULL126" s="304"/>
      <c r="ULM126" s="304"/>
      <c r="ULN126" s="304"/>
      <c r="ULO126" s="304"/>
      <c r="ULP126" s="304"/>
      <c r="ULQ126" s="304"/>
      <c r="ULR126" s="304"/>
      <c r="ULS126" s="304"/>
      <c r="ULT126" s="304"/>
      <c r="ULU126" s="304"/>
      <c r="ULV126" s="304"/>
      <c r="ULW126" s="304"/>
      <c r="ULX126" s="304"/>
      <c r="ULY126" s="304"/>
      <c r="ULZ126" s="304"/>
      <c r="UMA126" s="304"/>
      <c r="UMB126" s="304"/>
      <c r="UMC126" s="304"/>
      <c r="UMD126" s="304"/>
      <c r="UME126" s="304"/>
      <c r="UMF126" s="304"/>
      <c r="UMG126" s="304"/>
      <c r="UMH126" s="304"/>
      <c r="UMI126" s="304"/>
      <c r="UMJ126" s="304"/>
      <c r="UMK126" s="304"/>
      <c r="UML126" s="304"/>
      <c r="UMM126" s="304"/>
      <c r="UMN126" s="304"/>
      <c r="UMO126" s="304"/>
      <c r="UMP126" s="304"/>
      <c r="UMQ126" s="304"/>
      <c r="UMR126" s="304"/>
      <c r="UMS126" s="304"/>
      <c r="UMT126" s="304"/>
      <c r="UMU126" s="304"/>
      <c r="UMV126" s="304"/>
      <c r="UMW126" s="304"/>
      <c r="UMX126" s="304"/>
      <c r="UMY126" s="304"/>
      <c r="UMZ126" s="304"/>
      <c r="UNA126" s="304"/>
      <c r="UNB126" s="304"/>
      <c r="UNC126" s="304"/>
      <c r="UND126" s="304"/>
      <c r="UNE126" s="304"/>
      <c r="UNF126" s="304"/>
      <c r="UNG126" s="304"/>
      <c r="UNH126" s="304"/>
      <c r="UNI126" s="304"/>
      <c r="UNJ126" s="304"/>
      <c r="UNK126" s="304"/>
      <c r="UNL126" s="304"/>
      <c r="UNM126" s="304"/>
      <c r="UNN126" s="304"/>
      <c r="UNO126" s="304"/>
      <c r="UNP126" s="304"/>
      <c r="UNQ126" s="304"/>
      <c r="UNR126" s="304"/>
      <c r="UNS126" s="304"/>
      <c r="UNT126" s="304"/>
      <c r="UNU126" s="304"/>
      <c r="UNV126" s="304"/>
      <c r="UNW126" s="304"/>
      <c r="UNX126" s="304"/>
      <c r="UNY126" s="304"/>
      <c r="UNZ126" s="304"/>
      <c r="UOA126" s="304"/>
      <c r="UOB126" s="304"/>
      <c r="UOC126" s="304"/>
      <c r="UOD126" s="304"/>
      <c r="UOE126" s="304"/>
      <c r="UOF126" s="304"/>
      <c r="UOG126" s="304"/>
      <c r="UOH126" s="304"/>
      <c r="UOI126" s="304"/>
      <c r="UOJ126" s="304"/>
      <c r="UOK126" s="304"/>
      <c r="UOL126" s="304"/>
      <c r="UOM126" s="304"/>
      <c r="UON126" s="304"/>
      <c r="UOO126" s="304"/>
      <c r="UOP126" s="304"/>
      <c r="UOQ126" s="304"/>
      <c r="UOR126" s="304"/>
      <c r="UOS126" s="304"/>
      <c r="UOT126" s="304"/>
      <c r="UOU126" s="304"/>
      <c r="UOV126" s="304"/>
      <c r="UOW126" s="304"/>
      <c r="UOX126" s="304"/>
      <c r="UOY126" s="304"/>
      <c r="UOZ126" s="304"/>
      <c r="UPA126" s="304"/>
      <c r="UPB126" s="304"/>
      <c r="UPC126" s="304"/>
      <c r="UPD126" s="304"/>
      <c r="UPE126" s="304"/>
      <c r="UPF126" s="304"/>
      <c r="UPG126" s="304"/>
      <c r="UPH126" s="304"/>
      <c r="UPI126" s="304"/>
      <c r="UPJ126" s="304"/>
      <c r="UPK126" s="304"/>
      <c r="UPL126" s="304"/>
      <c r="UPM126" s="304"/>
      <c r="UPN126" s="304"/>
      <c r="UPO126" s="304"/>
      <c r="UPP126" s="304"/>
      <c r="UPQ126" s="304"/>
      <c r="UPR126" s="304"/>
      <c r="UPS126" s="304"/>
      <c r="UPT126" s="304"/>
      <c r="UPU126" s="304"/>
      <c r="UPV126" s="304"/>
      <c r="UPW126" s="304"/>
      <c r="UPX126" s="304"/>
      <c r="UPY126" s="304"/>
      <c r="UPZ126" s="304"/>
      <c r="UQA126" s="304"/>
      <c r="UQB126" s="304"/>
      <c r="UQC126" s="304"/>
      <c r="UQD126" s="304"/>
      <c r="UQE126" s="304"/>
      <c r="UQF126" s="304"/>
      <c r="UQG126" s="304"/>
      <c r="UQH126" s="304"/>
      <c r="UQI126" s="304"/>
      <c r="UQJ126" s="304"/>
      <c r="UQK126" s="304"/>
      <c r="UQL126" s="304"/>
      <c r="UQM126" s="304"/>
      <c r="UQN126" s="304"/>
      <c r="UQO126" s="304"/>
      <c r="UQP126" s="304"/>
      <c r="UQQ126" s="304"/>
      <c r="UQR126" s="304"/>
      <c r="UQS126" s="304"/>
      <c r="UQT126" s="304"/>
      <c r="UQU126" s="304"/>
      <c r="UQV126" s="304"/>
      <c r="UQW126" s="304"/>
      <c r="UQX126" s="304"/>
      <c r="UQY126" s="304"/>
      <c r="UQZ126" s="304"/>
      <c r="URA126" s="304"/>
      <c r="URB126" s="304"/>
      <c r="URC126" s="304"/>
      <c r="URD126" s="304"/>
      <c r="URE126" s="304"/>
      <c r="URF126" s="304"/>
      <c r="URG126" s="304"/>
      <c r="URH126" s="304"/>
      <c r="URI126" s="304"/>
      <c r="URJ126" s="304"/>
      <c r="URK126" s="304"/>
      <c r="URL126" s="304"/>
      <c r="URM126" s="304"/>
      <c r="URN126" s="304"/>
      <c r="URO126" s="304"/>
      <c r="URP126" s="304"/>
      <c r="URQ126" s="304"/>
      <c r="URR126" s="304"/>
      <c r="URS126" s="304"/>
      <c r="URT126" s="304"/>
      <c r="URU126" s="304"/>
      <c r="URV126" s="304"/>
      <c r="URW126" s="304"/>
      <c r="URX126" s="304"/>
      <c r="URY126" s="304"/>
      <c r="URZ126" s="304"/>
      <c r="USA126" s="304"/>
      <c r="USB126" s="304"/>
      <c r="USC126" s="304"/>
      <c r="USD126" s="304"/>
      <c r="USE126" s="304"/>
      <c r="USF126" s="304"/>
      <c r="USG126" s="304"/>
      <c r="USH126" s="304"/>
      <c r="USI126" s="304"/>
      <c r="USJ126" s="304"/>
      <c r="USK126" s="304"/>
      <c r="USL126" s="304"/>
      <c r="USM126" s="304"/>
      <c r="USN126" s="304"/>
      <c r="USO126" s="304"/>
      <c r="USP126" s="304"/>
      <c r="USQ126" s="304"/>
      <c r="USR126" s="304"/>
      <c r="USS126" s="304"/>
      <c r="UST126" s="304"/>
      <c r="USU126" s="304"/>
      <c r="USV126" s="304"/>
      <c r="USW126" s="304"/>
      <c r="USX126" s="304"/>
      <c r="USY126" s="304"/>
      <c r="USZ126" s="304"/>
      <c r="UTA126" s="304"/>
      <c r="UTB126" s="304"/>
      <c r="UTC126" s="304"/>
      <c r="UTD126" s="304"/>
      <c r="UTE126" s="304"/>
      <c r="UTF126" s="304"/>
      <c r="UTG126" s="304"/>
      <c r="UTH126" s="304"/>
      <c r="UTI126" s="304"/>
      <c r="UTJ126" s="304"/>
      <c r="UTK126" s="304"/>
      <c r="UTL126" s="304"/>
      <c r="UTM126" s="304"/>
      <c r="UTN126" s="304"/>
      <c r="UTO126" s="304"/>
      <c r="UTP126" s="304"/>
      <c r="UTQ126" s="304"/>
      <c r="UTR126" s="304"/>
      <c r="UTS126" s="304"/>
      <c r="UTT126" s="304"/>
      <c r="UTU126" s="304"/>
      <c r="UTV126" s="304"/>
      <c r="UTW126" s="304"/>
      <c r="UTX126" s="304"/>
      <c r="UTY126" s="304"/>
      <c r="UTZ126" s="304"/>
      <c r="UUA126" s="304"/>
      <c r="UUB126" s="304"/>
      <c r="UUC126" s="304"/>
      <c r="UUD126" s="304"/>
      <c r="UUE126" s="304"/>
      <c r="UUF126" s="304"/>
      <c r="UUG126" s="304"/>
      <c r="UUH126" s="304"/>
      <c r="UUI126" s="304"/>
      <c r="UUJ126" s="304"/>
      <c r="UUK126" s="304"/>
      <c r="UUL126" s="304"/>
      <c r="UUM126" s="304"/>
      <c r="UUN126" s="304"/>
      <c r="UUO126" s="304"/>
      <c r="UUP126" s="304"/>
      <c r="UUQ126" s="304"/>
      <c r="UUR126" s="304"/>
      <c r="UUS126" s="304"/>
      <c r="UUT126" s="304"/>
      <c r="UUU126" s="304"/>
      <c r="UUV126" s="304"/>
      <c r="UUW126" s="304"/>
      <c r="UUX126" s="304"/>
      <c r="UUY126" s="304"/>
      <c r="UUZ126" s="304"/>
      <c r="UVA126" s="304"/>
      <c r="UVB126" s="304"/>
      <c r="UVC126" s="304"/>
      <c r="UVD126" s="304"/>
      <c r="UVE126" s="304"/>
      <c r="UVF126" s="304"/>
      <c r="UVG126" s="304"/>
      <c r="UVH126" s="304"/>
      <c r="UVI126" s="304"/>
      <c r="UVJ126" s="304"/>
      <c r="UVK126" s="304"/>
      <c r="UVL126" s="304"/>
      <c r="UVM126" s="304"/>
      <c r="UVN126" s="304"/>
      <c r="UVO126" s="304"/>
      <c r="UVP126" s="304"/>
      <c r="UVQ126" s="304"/>
      <c r="UVR126" s="304"/>
      <c r="UVS126" s="304"/>
      <c r="UVT126" s="304"/>
      <c r="UVU126" s="304"/>
      <c r="UVV126" s="304"/>
      <c r="UVW126" s="304"/>
      <c r="UVX126" s="304"/>
      <c r="UVY126" s="304"/>
      <c r="UVZ126" s="304"/>
      <c r="UWA126" s="304"/>
      <c r="UWB126" s="304"/>
      <c r="UWC126" s="304"/>
      <c r="UWD126" s="304"/>
      <c r="UWE126" s="304"/>
      <c r="UWF126" s="304"/>
      <c r="UWG126" s="304"/>
      <c r="UWH126" s="304"/>
      <c r="UWI126" s="304"/>
      <c r="UWJ126" s="304"/>
      <c r="UWK126" s="304"/>
      <c r="UWL126" s="304"/>
      <c r="UWM126" s="304"/>
      <c r="UWN126" s="304"/>
      <c r="UWO126" s="304"/>
      <c r="UWP126" s="304"/>
      <c r="UWQ126" s="304"/>
      <c r="UWR126" s="304"/>
      <c r="UWS126" s="304"/>
      <c r="UWT126" s="304"/>
      <c r="UWU126" s="304"/>
      <c r="UWV126" s="304"/>
      <c r="UWW126" s="304"/>
      <c r="UWX126" s="304"/>
      <c r="UWY126" s="304"/>
      <c r="UWZ126" s="304"/>
      <c r="UXA126" s="304"/>
      <c r="UXB126" s="304"/>
      <c r="UXC126" s="304"/>
      <c r="UXD126" s="304"/>
      <c r="UXE126" s="304"/>
      <c r="UXF126" s="304"/>
      <c r="UXG126" s="304"/>
      <c r="UXH126" s="304"/>
      <c r="UXI126" s="304"/>
      <c r="UXJ126" s="304"/>
      <c r="UXK126" s="304"/>
      <c r="UXL126" s="304"/>
      <c r="UXM126" s="304"/>
      <c r="UXN126" s="304"/>
      <c r="UXO126" s="304"/>
      <c r="UXP126" s="304"/>
      <c r="UXQ126" s="304"/>
      <c r="UXR126" s="304"/>
      <c r="UXS126" s="304"/>
      <c r="UXT126" s="304"/>
      <c r="UXU126" s="304"/>
      <c r="UXV126" s="304"/>
      <c r="UXW126" s="304"/>
      <c r="UXX126" s="304"/>
      <c r="UXY126" s="304"/>
      <c r="UXZ126" s="304"/>
      <c r="UYA126" s="304"/>
      <c r="UYB126" s="304"/>
      <c r="UYC126" s="304"/>
      <c r="UYD126" s="304"/>
      <c r="UYE126" s="304"/>
      <c r="UYF126" s="304"/>
      <c r="UYG126" s="304"/>
      <c r="UYH126" s="304"/>
      <c r="UYI126" s="304"/>
      <c r="UYJ126" s="304"/>
      <c r="UYK126" s="304"/>
      <c r="UYL126" s="304"/>
      <c r="UYM126" s="304"/>
      <c r="UYN126" s="304"/>
      <c r="UYO126" s="304"/>
      <c r="UYP126" s="304"/>
      <c r="UYQ126" s="304"/>
      <c r="UYR126" s="304"/>
      <c r="UYS126" s="304"/>
      <c r="UYT126" s="304"/>
      <c r="UYU126" s="304"/>
      <c r="UYV126" s="304"/>
      <c r="UYW126" s="304"/>
      <c r="UYX126" s="304"/>
      <c r="UYY126" s="304"/>
      <c r="UYZ126" s="304"/>
      <c r="UZA126" s="304"/>
      <c r="UZB126" s="304"/>
      <c r="UZC126" s="304"/>
      <c r="UZD126" s="304"/>
      <c r="UZE126" s="304"/>
      <c r="UZF126" s="304"/>
      <c r="UZG126" s="304"/>
      <c r="UZH126" s="304"/>
      <c r="UZI126" s="304"/>
      <c r="UZJ126" s="304"/>
      <c r="UZK126" s="304"/>
      <c r="UZL126" s="304"/>
      <c r="UZM126" s="304"/>
      <c r="UZN126" s="304"/>
      <c r="UZO126" s="304"/>
      <c r="UZP126" s="304"/>
      <c r="UZQ126" s="304"/>
      <c r="UZR126" s="304"/>
      <c r="UZS126" s="304"/>
      <c r="UZT126" s="304"/>
      <c r="UZU126" s="304"/>
      <c r="UZV126" s="304"/>
      <c r="UZW126" s="304"/>
      <c r="UZX126" s="304"/>
      <c r="UZY126" s="304"/>
      <c r="UZZ126" s="304"/>
      <c r="VAA126" s="304"/>
      <c r="VAB126" s="304"/>
      <c r="VAC126" s="304"/>
      <c r="VAD126" s="304"/>
      <c r="VAE126" s="304"/>
      <c r="VAF126" s="304"/>
      <c r="VAG126" s="304"/>
      <c r="VAH126" s="304"/>
      <c r="VAI126" s="304"/>
      <c r="VAJ126" s="304"/>
      <c r="VAK126" s="304"/>
      <c r="VAL126" s="304"/>
      <c r="VAM126" s="304"/>
      <c r="VAN126" s="304"/>
      <c r="VAO126" s="304"/>
      <c r="VAP126" s="304"/>
      <c r="VAQ126" s="304"/>
      <c r="VAR126" s="304"/>
      <c r="VAS126" s="304"/>
      <c r="VAT126" s="304"/>
      <c r="VAU126" s="304"/>
      <c r="VAV126" s="304"/>
      <c r="VAW126" s="304"/>
      <c r="VAX126" s="304"/>
      <c r="VAY126" s="304"/>
      <c r="VAZ126" s="304"/>
      <c r="VBA126" s="304"/>
      <c r="VBB126" s="304"/>
      <c r="VBC126" s="304"/>
      <c r="VBD126" s="304"/>
      <c r="VBE126" s="304"/>
      <c r="VBF126" s="304"/>
      <c r="VBG126" s="304"/>
      <c r="VBH126" s="304"/>
      <c r="VBI126" s="304"/>
      <c r="VBJ126" s="304"/>
      <c r="VBK126" s="304"/>
      <c r="VBL126" s="304"/>
      <c r="VBM126" s="304"/>
      <c r="VBN126" s="304"/>
      <c r="VBO126" s="304"/>
      <c r="VBP126" s="304"/>
      <c r="VBQ126" s="304"/>
      <c r="VBR126" s="304"/>
      <c r="VBS126" s="304"/>
      <c r="VBT126" s="304"/>
      <c r="VBU126" s="304"/>
      <c r="VBV126" s="304"/>
      <c r="VBW126" s="304"/>
      <c r="VBX126" s="304"/>
      <c r="VBY126" s="304"/>
      <c r="VBZ126" s="304"/>
      <c r="VCA126" s="304"/>
      <c r="VCB126" s="304"/>
      <c r="VCC126" s="304"/>
      <c r="VCD126" s="304"/>
      <c r="VCE126" s="304"/>
      <c r="VCF126" s="304"/>
      <c r="VCG126" s="304"/>
      <c r="VCH126" s="304"/>
      <c r="VCI126" s="304"/>
      <c r="VCJ126" s="304"/>
      <c r="VCK126" s="304"/>
      <c r="VCL126" s="304"/>
      <c r="VCM126" s="304"/>
      <c r="VCN126" s="304"/>
      <c r="VCO126" s="304"/>
      <c r="VCP126" s="304"/>
      <c r="VCQ126" s="304"/>
      <c r="VCR126" s="304"/>
      <c r="VCS126" s="304"/>
      <c r="VCT126" s="304"/>
      <c r="VCU126" s="304"/>
      <c r="VCV126" s="304"/>
      <c r="VCW126" s="304"/>
      <c r="VCX126" s="304"/>
      <c r="VCY126" s="304"/>
      <c r="VCZ126" s="304"/>
      <c r="VDA126" s="304"/>
      <c r="VDB126" s="304"/>
      <c r="VDC126" s="304"/>
      <c r="VDD126" s="304"/>
      <c r="VDE126" s="304"/>
      <c r="VDF126" s="304"/>
      <c r="VDG126" s="304"/>
      <c r="VDH126" s="304"/>
      <c r="VDI126" s="304"/>
      <c r="VDJ126" s="304"/>
      <c r="VDK126" s="304"/>
      <c r="VDL126" s="304"/>
      <c r="VDM126" s="304"/>
      <c r="VDN126" s="304"/>
      <c r="VDO126" s="304"/>
      <c r="VDP126" s="304"/>
      <c r="VDQ126" s="304"/>
      <c r="VDR126" s="304"/>
      <c r="VDS126" s="304"/>
      <c r="VDT126" s="304"/>
      <c r="VDU126" s="304"/>
      <c r="VDV126" s="304"/>
      <c r="VDW126" s="304"/>
      <c r="VDX126" s="304"/>
      <c r="VDY126" s="304"/>
      <c r="VDZ126" s="304"/>
      <c r="VEA126" s="304"/>
      <c r="VEB126" s="304"/>
      <c r="VEC126" s="304"/>
      <c r="VED126" s="304"/>
      <c r="VEE126" s="304"/>
      <c r="VEF126" s="304"/>
      <c r="VEG126" s="304"/>
      <c r="VEH126" s="304"/>
      <c r="VEI126" s="304"/>
      <c r="VEJ126" s="304"/>
      <c r="VEK126" s="304"/>
      <c r="VEL126" s="304"/>
      <c r="VEM126" s="304"/>
      <c r="VEN126" s="304"/>
      <c r="VEO126" s="304"/>
      <c r="VEP126" s="304"/>
      <c r="VEQ126" s="304"/>
      <c r="VER126" s="304"/>
      <c r="VES126" s="304"/>
      <c r="VET126" s="304"/>
      <c r="VEU126" s="304"/>
      <c r="VEV126" s="304"/>
      <c r="VEW126" s="304"/>
      <c r="VEX126" s="304"/>
      <c r="VEY126" s="304"/>
      <c r="VEZ126" s="304"/>
      <c r="VFA126" s="304"/>
      <c r="VFB126" s="304"/>
      <c r="VFC126" s="304"/>
      <c r="VFD126" s="304"/>
      <c r="VFE126" s="304"/>
      <c r="VFF126" s="304"/>
      <c r="VFG126" s="304"/>
      <c r="VFH126" s="304"/>
      <c r="VFI126" s="304"/>
      <c r="VFJ126" s="304"/>
      <c r="VFK126" s="304"/>
      <c r="VFL126" s="304"/>
      <c r="VFM126" s="304"/>
      <c r="VFN126" s="304"/>
      <c r="VFO126" s="304"/>
      <c r="VFP126" s="304"/>
      <c r="VFQ126" s="304"/>
      <c r="VFR126" s="304"/>
      <c r="VFS126" s="304"/>
      <c r="VFT126" s="304"/>
      <c r="VFU126" s="304"/>
      <c r="VFV126" s="304"/>
      <c r="VFW126" s="304"/>
      <c r="VFX126" s="304"/>
      <c r="VFY126" s="304"/>
      <c r="VFZ126" s="304"/>
      <c r="VGA126" s="304"/>
      <c r="VGB126" s="304"/>
      <c r="VGC126" s="304"/>
      <c r="VGD126" s="304"/>
      <c r="VGE126" s="304"/>
      <c r="VGF126" s="304"/>
      <c r="VGG126" s="304"/>
      <c r="VGH126" s="304"/>
      <c r="VGI126" s="304"/>
      <c r="VGJ126" s="304"/>
      <c r="VGK126" s="304"/>
      <c r="VGL126" s="304"/>
      <c r="VGM126" s="304"/>
      <c r="VGN126" s="304"/>
      <c r="VGO126" s="304"/>
      <c r="VGP126" s="304"/>
      <c r="VGQ126" s="304"/>
      <c r="VGR126" s="304"/>
      <c r="VGS126" s="304"/>
      <c r="VGT126" s="304"/>
      <c r="VGU126" s="304"/>
      <c r="VGV126" s="304"/>
      <c r="VGW126" s="304"/>
      <c r="VGX126" s="304"/>
      <c r="VGY126" s="304"/>
      <c r="VGZ126" s="304"/>
      <c r="VHA126" s="304"/>
      <c r="VHB126" s="304"/>
      <c r="VHC126" s="304"/>
      <c r="VHD126" s="304"/>
      <c r="VHE126" s="304"/>
      <c r="VHF126" s="304"/>
      <c r="VHG126" s="304"/>
      <c r="VHH126" s="304"/>
      <c r="VHI126" s="304"/>
      <c r="VHJ126" s="304"/>
      <c r="VHK126" s="304"/>
      <c r="VHL126" s="304"/>
      <c r="VHM126" s="304"/>
      <c r="VHN126" s="304"/>
      <c r="VHO126" s="304"/>
      <c r="VHP126" s="304"/>
      <c r="VHQ126" s="304"/>
      <c r="VHR126" s="304"/>
      <c r="VHS126" s="304"/>
      <c r="VHT126" s="304"/>
      <c r="VHU126" s="304"/>
      <c r="VHV126" s="304"/>
      <c r="VHW126" s="304"/>
      <c r="VHX126" s="304"/>
      <c r="VHY126" s="304"/>
      <c r="VHZ126" s="304"/>
      <c r="VIA126" s="304"/>
      <c r="VIB126" s="304"/>
      <c r="VIC126" s="304"/>
      <c r="VID126" s="304"/>
      <c r="VIE126" s="304"/>
      <c r="VIF126" s="304"/>
      <c r="VIG126" s="304"/>
      <c r="VIH126" s="304"/>
      <c r="VII126" s="304"/>
      <c r="VIJ126" s="304"/>
      <c r="VIK126" s="304"/>
      <c r="VIL126" s="304"/>
      <c r="VIM126" s="304"/>
      <c r="VIN126" s="304"/>
      <c r="VIO126" s="304"/>
      <c r="VIP126" s="304"/>
      <c r="VIQ126" s="304"/>
      <c r="VIR126" s="304"/>
      <c r="VIS126" s="304"/>
      <c r="VIT126" s="304"/>
      <c r="VIU126" s="304"/>
      <c r="VIV126" s="304"/>
      <c r="VIW126" s="304"/>
      <c r="VIX126" s="304"/>
      <c r="VIY126" s="304"/>
      <c r="VIZ126" s="304"/>
      <c r="VJA126" s="304"/>
      <c r="VJB126" s="304"/>
      <c r="VJC126" s="304"/>
      <c r="VJD126" s="304"/>
      <c r="VJE126" s="304"/>
      <c r="VJF126" s="304"/>
      <c r="VJG126" s="304"/>
      <c r="VJH126" s="304"/>
      <c r="VJI126" s="304"/>
      <c r="VJJ126" s="304"/>
      <c r="VJK126" s="304"/>
      <c r="VJL126" s="304"/>
      <c r="VJM126" s="304"/>
      <c r="VJN126" s="304"/>
      <c r="VJO126" s="304"/>
      <c r="VJP126" s="304"/>
      <c r="VJQ126" s="304"/>
      <c r="VJR126" s="304"/>
      <c r="VJS126" s="304"/>
      <c r="VJT126" s="304"/>
      <c r="VJU126" s="304"/>
      <c r="VJV126" s="304"/>
      <c r="VJW126" s="304"/>
      <c r="VJX126" s="304"/>
      <c r="VJY126" s="304"/>
      <c r="VJZ126" s="304"/>
      <c r="VKA126" s="304"/>
      <c r="VKB126" s="304"/>
      <c r="VKC126" s="304"/>
      <c r="VKD126" s="304"/>
      <c r="VKE126" s="304"/>
      <c r="VKF126" s="304"/>
      <c r="VKG126" s="304"/>
      <c r="VKH126" s="304"/>
      <c r="VKI126" s="304"/>
      <c r="VKJ126" s="304"/>
      <c r="VKK126" s="304"/>
      <c r="VKL126" s="304"/>
      <c r="VKM126" s="304"/>
      <c r="VKN126" s="304"/>
      <c r="VKO126" s="304"/>
      <c r="VKP126" s="304"/>
      <c r="VKQ126" s="304"/>
      <c r="VKR126" s="304"/>
      <c r="VKS126" s="304"/>
      <c r="VKT126" s="304"/>
      <c r="VKU126" s="304"/>
      <c r="VKV126" s="304"/>
      <c r="VKW126" s="304"/>
      <c r="VKX126" s="304"/>
      <c r="VKY126" s="304"/>
      <c r="VKZ126" s="304"/>
      <c r="VLA126" s="304"/>
      <c r="VLB126" s="304"/>
      <c r="VLC126" s="304"/>
      <c r="VLD126" s="304"/>
      <c r="VLE126" s="304"/>
      <c r="VLF126" s="304"/>
      <c r="VLG126" s="304"/>
      <c r="VLH126" s="304"/>
      <c r="VLI126" s="304"/>
      <c r="VLJ126" s="304"/>
      <c r="VLK126" s="304"/>
      <c r="VLL126" s="304"/>
      <c r="VLM126" s="304"/>
      <c r="VLN126" s="304"/>
      <c r="VLO126" s="304"/>
      <c r="VLP126" s="304"/>
      <c r="VLQ126" s="304"/>
      <c r="VLR126" s="304"/>
      <c r="VLS126" s="304"/>
      <c r="VLT126" s="304"/>
      <c r="VLU126" s="304"/>
      <c r="VLV126" s="304"/>
      <c r="VLW126" s="304"/>
      <c r="VLX126" s="304"/>
      <c r="VLY126" s="304"/>
      <c r="VLZ126" s="304"/>
      <c r="VMA126" s="304"/>
      <c r="VMB126" s="304"/>
      <c r="VMC126" s="304"/>
      <c r="VMD126" s="304"/>
      <c r="VME126" s="304"/>
      <c r="VMF126" s="304"/>
      <c r="VMG126" s="304"/>
      <c r="VMH126" s="304"/>
      <c r="VMI126" s="304"/>
      <c r="VMJ126" s="304"/>
      <c r="VMK126" s="304"/>
      <c r="VML126" s="304"/>
      <c r="VMM126" s="304"/>
      <c r="VMN126" s="304"/>
      <c r="VMO126" s="304"/>
      <c r="VMP126" s="304"/>
      <c r="VMQ126" s="304"/>
      <c r="VMR126" s="304"/>
      <c r="VMS126" s="304"/>
      <c r="VMT126" s="304"/>
      <c r="VMU126" s="304"/>
      <c r="VMV126" s="304"/>
      <c r="VMW126" s="304"/>
      <c r="VMX126" s="304"/>
      <c r="VMY126" s="304"/>
      <c r="VMZ126" s="304"/>
      <c r="VNA126" s="304"/>
      <c r="VNB126" s="304"/>
      <c r="VNC126" s="304"/>
      <c r="VND126" s="304"/>
      <c r="VNE126" s="304"/>
      <c r="VNF126" s="304"/>
      <c r="VNG126" s="304"/>
      <c r="VNH126" s="304"/>
      <c r="VNI126" s="304"/>
      <c r="VNJ126" s="304"/>
      <c r="VNK126" s="304"/>
      <c r="VNL126" s="304"/>
      <c r="VNM126" s="304"/>
      <c r="VNN126" s="304"/>
      <c r="VNO126" s="304"/>
      <c r="VNP126" s="304"/>
      <c r="VNQ126" s="304"/>
      <c r="VNR126" s="304"/>
      <c r="VNS126" s="304"/>
      <c r="VNT126" s="304"/>
      <c r="VNU126" s="304"/>
      <c r="VNV126" s="304"/>
      <c r="VNW126" s="304"/>
      <c r="VNX126" s="304"/>
      <c r="VNY126" s="304"/>
      <c r="VNZ126" s="304"/>
      <c r="VOA126" s="304"/>
      <c r="VOB126" s="304"/>
      <c r="VOC126" s="304"/>
      <c r="VOD126" s="304"/>
      <c r="VOE126" s="304"/>
      <c r="VOF126" s="304"/>
      <c r="VOG126" s="304"/>
      <c r="VOH126" s="304"/>
      <c r="VOI126" s="304"/>
      <c r="VOJ126" s="304"/>
      <c r="VOK126" s="304"/>
      <c r="VOL126" s="304"/>
      <c r="VOM126" s="304"/>
      <c r="VON126" s="304"/>
      <c r="VOO126" s="304"/>
      <c r="VOP126" s="304"/>
      <c r="VOQ126" s="304"/>
      <c r="VOR126" s="304"/>
      <c r="VOS126" s="304"/>
      <c r="VOT126" s="304"/>
      <c r="VOU126" s="304"/>
      <c r="VOV126" s="304"/>
      <c r="VOW126" s="304"/>
      <c r="VOX126" s="304"/>
      <c r="VOY126" s="304"/>
      <c r="VOZ126" s="304"/>
      <c r="VPA126" s="304"/>
      <c r="VPB126" s="304"/>
      <c r="VPC126" s="304"/>
      <c r="VPD126" s="304"/>
      <c r="VPE126" s="304"/>
      <c r="VPF126" s="304"/>
      <c r="VPG126" s="304"/>
      <c r="VPH126" s="304"/>
      <c r="VPI126" s="304"/>
      <c r="VPJ126" s="304"/>
      <c r="VPK126" s="304"/>
      <c r="VPL126" s="304"/>
      <c r="VPM126" s="304"/>
      <c r="VPN126" s="304"/>
      <c r="VPO126" s="304"/>
      <c r="VPP126" s="304"/>
      <c r="VPQ126" s="304"/>
      <c r="VPR126" s="304"/>
      <c r="VPS126" s="304"/>
      <c r="VPT126" s="304"/>
      <c r="VPU126" s="304"/>
      <c r="VPV126" s="304"/>
      <c r="VPW126" s="304"/>
      <c r="VPX126" s="304"/>
      <c r="VPY126" s="304"/>
      <c r="VPZ126" s="304"/>
      <c r="VQA126" s="304"/>
      <c r="VQB126" s="304"/>
      <c r="VQC126" s="304"/>
      <c r="VQD126" s="304"/>
      <c r="VQE126" s="304"/>
      <c r="VQF126" s="304"/>
      <c r="VQG126" s="304"/>
      <c r="VQH126" s="304"/>
      <c r="VQI126" s="304"/>
      <c r="VQJ126" s="304"/>
      <c r="VQK126" s="304"/>
      <c r="VQL126" s="304"/>
      <c r="VQM126" s="304"/>
      <c r="VQN126" s="304"/>
      <c r="VQO126" s="304"/>
      <c r="VQP126" s="304"/>
      <c r="VQQ126" s="304"/>
      <c r="VQR126" s="304"/>
      <c r="VQS126" s="304"/>
      <c r="VQT126" s="304"/>
      <c r="VQU126" s="304"/>
      <c r="VQV126" s="304"/>
      <c r="VQW126" s="304"/>
      <c r="VQX126" s="304"/>
      <c r="VQY126" s="304"/>
      <c r="VQZ126" s="304"/>
      <c r="VRA126" s="304"/>
      <c r="VRB126" s="304"/>
      <c r="VRC126" s="304"/>
      <c r="VRD126" s="304"/>
      <c r="VRE126" s="304"/>
      <c r="VRF126" s="304"/>
      <c r="VRG126" s="304"/>
      <c r="VRH126" s="304"/>
      <c r="VRI126" s="304"/>
      <c r="VRJ126" s="304"/>
      <c r="VRK126" s="304"/>
      <c r="VRL126" s="304"/>
      <c r="VRM126" s="304"/>
      <c r="VRN126" s="304"/>
      <c r="VRO126" s="304"/>
      <c r="VRP126" s="304"/>
      <c r="VRQ126" s="304"/>
      <c r="VRR126" s="304"/>
      <c r="VRS126" s="304"/>
      <c r="VRT126" s="304"/>
      <c r="VRU126" s="304"/>
      <c r="VRV126" s="304"/>
      <c r="VRW126" s="304"/>
      <c r="VRX126" s="304"/>
      <c r="VRY126" s="304"/>
      <c r="VRZ126" s="304"/>
      <c r="VSA126" s="304"/>
      <c r="VSB126" s="304"/>
      <c r="VSC126" s="304"/>
      <c r="VSD126" s="304"/>
      <c r="VSE126" s="304"/>
      <c r="VSF126" s="304"/>
      <c r="VSG126" s="304"/>
      <c r="VSH126" s="304"/>
      <c r="VSI126" s="304"/>
      <c r="VSJ126" s="304"/>
      <c r="VSK126" s="304"/>
      <c r="VSL126" s="304"/>
      <c r="VSM126" s="304"/>
      <c r="VSN126" s="304"/>
      <c r="VSO126" s="304"/>
      <c r="VSP126" s="304"/>
      <c r="VSQ126" s="304"/>
      <c r="VSR126" s="304"/>
      <c r="VSS126" s="304"/>
      <c r="VST126" s="304"/>
      <c r="VSU126" s="304"/>
      <c r="VSV126" s="304"/>
      <c r="VSW126" s="304"/>
      <c r="VSX126" s="304"/>
      <c r="VSY126" s="304"/>
      <c r="VSZ126" s="304"/>
      <c r="VTA126" s="304"/>
      <c r="VTB126" s="304"/>
      <c r="VTC126" s="304"/>
      <c r="VTD126" s="304"/>
      <c r="VTE126" s="304"/>
      <c r="VTF126" s="304"/>
      <c r="VTG126" s="304"/>
      <c r="VTH126" s="304"/>
      <c r="VTI126" s="304"/>
      <c r="VTJ126" s="304"/>
      <c r="VTK126" s="304"/>
      <c r="VTL126" s="304"/>
      <c r="VTM126" s="304"/>
      <c r="VTN126" s="304"/>
      <c r="VTO126" s="304"/>
      <c r="VTP126" s="304"/>
      <c r="VTQ126" s="304"/>
      <c r="VTR126" s="304"/>
      <c r="VTS126" s="304"/>
      <c r="VTT126" s="304"/>
      <c r="VTU126" s="304"/>
      <c r="VTV126" s="304"/>
      <c r="VTW126" s="304"/>
      <c r="VTX126" s="304"/>
      <c r="VTY126" s="304"/>
      <c r="VTZ126" s="304"/>
      <c r="VUA126" s="304"/>
      <c r="VUB126" s="304"/>
      <c r="VUC126" s="304"/>
      <c r="VUD126" s="304"/>
      <c r="VUE126" s="304"/>
      <c r="VUF126" s="304"/>
      <c r="VUG126" s="304"/>
      <c r="VUH126" s="304"/>
      <c r="VUI126" s="304"/>
      <c r="VUJ126" s="304"/>
      <c r="VUK126" s="304"/>
      <c r="VUL126" s="304"/>
      <c r="VUM126" s="304"/>
      <c r="VUN126" s="304"/>
      <c r="VUO126" s="304"/>
      <c r="VUP126" s="304"/>
      <c r="VUQ126" s="304"/>
      <c r="VUR126" s="304"/>
      <c r="VUS126" s="304"/>
      <c r="VUT126" s="304"/>
      <c r="VUU126" s="304"/>
      <c r="VUV126" s="304"/>
      <c r="VUW126" s="304"/>
      <c r="VUX126" s="304"/>
      <c r="VUY126" s="304"/>
      <c r="VUZ126" s="304"/>
      <c r="VVA126" s="304"/>
      <c r="VVB126" s="304"/>
      <c r="VVC126" s="304"/>
      <c r="VVD126" s="304"/>
      <c r="VVE126" s="304"/>
      <c r="VVF126" s="304"/>
      <c r="VVG126" s="304"/>
      <c r="VVH126" s="304"/>
      <c r="VVI126" s="304"/>
      <c r="VVJ126" s="304"/>
      <c r="VVK126" s="304"/>
      <c r="VVL126" s="304"/>
      <c r="VVM126" s="304"/>
      <c r="VVN126" s="304"/>
      <c r="VVO126" s="304"/>
      <c r="VVP126" s="304"/>
      <c r="VVQ126" s="304"/>
      <c r="VVR126" s="304"/>
      <c r="VVS126" s="304"/>
      <c r="VVT126" s="304"/>
      <c r="VVU126" s="304"/>
      <c r="VVV126" s="304"/>
      <c r="VVW126" s="304"/>
      <c r="VVX126" s="304"/>
      <c r="VVY126" s="304"/>
      <c r="VVZ126" s="304"/>
      <c r="VWA126" s="304"/>
      <c r="VWB126" s="304"/>
      <c r="VWC126" s="304"/>
      <c r="VWD126" s="304"/>
      <c r="VWE126" s="304"/>
      <c r="VWF126" s="304"/>
      <c r="VWG126" s="304"/>
      <c r="VWH126" s="304"/>
      <c r="VWI126" s="304"/>
      <c r="VWJ126" s="304"/>
      <c r="VWK126" s="304"/>
      <c r="VWL126" s="304"/>
      <c r="VWM126" s="304"/>
      <c r="VWN126" s="304"/>
      <c r="VWO126" s="304"/>
      <c r="VWP126" s="304"/>
      <c r="VWQ126" s="304"/>
      <c r="VWR126" s="304"/>
      <c r="VWS126" s="304"/>
      <c r="VWT126" s="304"/>
      <c r="VWU126" s="304"/>
      <c r="VWV126" s="304"/>
      <c r="VWW126" s="304"/>
      <c r="VWX126" s="304"/>
      <c r="VWY126" s="304"/>
      <c r="VWZ126" s="304"/>
      <c r="VXA126" s="304"/>
      <c r="VXB126" s="304"/>
      <c r="VXC126" s="304"/>
      <c r="VXD126" s="304"/>
      <c r="VXE126" s="304"/>
      <c r="VXF126" s="304"/>
      <c r="VXG126" s="304"/>
      <c r="VXH126" s="304"/>
      <c r="VXI126" s="304"/>
      <c r="VXJ126" s="304"/>
      <c r="VXK126" s="304"/>
      <c r="VXL126" s="304"/>
      <c r="VXM126" s="304"/>
      <c r="VXN126" s="304"/>
      <c r="VXO126" s="304"/>
      <c r="VXP126" s="304"/>
      <c r="VXQ126" s="304"/>
      <c r="VXR126" s="304"/>
      <c r="VXS126" s="304"/>
      <c r="VXT126" s="304"/>
      <c r="VXU126" s="304"/>
      <c r="VXV126" s="304"/>
      <c r="VXW126" s="304"/>
      <c r="VXX126" s="304"/>
      <c r="VXY126" s="304"/>
      <c r="VXZ126" s="304"/>
      <c r="VYA126" s="304"/>
      <c r="VYB126" s="304"/>
      <c r="VYC126" s="304"/>
      <c r="VYD126" s="304"/>
      <c r="VYE126" s="304"/>
      <c r="VYF126" s="304"/>
      <c r="VYG126" s="304"/>
      <c r="VYH126" s="304"/>
      <c r="VYI126" s="304"/>
      <c r="VYJ126" s="304"/>
      <c r="VYK126" s="304"/>
      <c r="VYL126" s="304"/>
      <c r="VYM126" s="304"/>
      <c r="VYN126" s="304"/>
      <c r="VYO126" s="304"/>
      <c r="VYP126" s="304"/>
      <c r="VYQ126" s="304"/>
      <c r="VYR126" s="304"/>
      <c r="VYS126" s="304"/>
      <c r="VYT126" s="304"/>
      <c r="VYU126" s="304"/>
      <c r="VYV126" s="304"/>
      <c r="VYW126" s="304"/>
      <c r="VYX126" s="304"/>
      <c r="VYY126" s="304"/>
      <c r="VYZ126" s="304"/>
      <c r="VZA126" s="304"/>
      <c r="VZB126" s="304"/>
      <c r="VZC126" s="304"/>
      <c r="VZD126" s="304"/>
      <c r="VZE126" s="304"/>
      <c r="VZF126" s="304"/>
      <c r="VZG126" s="304"/>
      <c r="VZH126" s="304"/>
      <c r="VZI126" s="304"/>
      <c r="VZJ126" s="304"/>
      <c r="VZK126" s="304"/>
      <c r="VZL126" s="304"/>
      <c r="VZM126" s="304"/>
      <c r="VZN126" s="304"/>
      <c r="VZO126" s="304"/>
      <c r="VZP126" s="304"/>
      <c r="VZQ126" s="304"/>
      <c r="VZR126" s="304"/>
      <c r="VZS126" s="304"/>
      <c r="VZT126" s="304"/>
      <c r="VZU126" s="304"/>
      <c r="VZV126" s="304"/>
      <c r="VZW126" s="304"/>
      <c r="VZX126" s="304"/>
      <c r="VZY126" s="304"/>
      <c r="VZZ126" s="304"/>
      <c r="WAA126" s="304"/>
      <c r="WAB126" s="304"/>
      <c r="WAC126" s="304"/>
      <c r="WAD126" s="304"/>
      <c r="WAE126" s="304"/>
      <c r="WAF126" s="304"/>
      <c r="WAG126" s="304"/>
      <c r="WAH126" s="304"/>
      <c r="WAI126" s="304"/>
      <c r="WAJ126" s="304"/>
      <c r="WAK126" s="304"/>
      <c r="WAL126" s="304"/>
      <c r="WAM126" s="304"/>
      <c r="WAN126" s="304"/>
      <c r="WAO126" s="304"/>
      <c r="WAP126" s="304"/>
      <c r="WAQ126" s="304"/>
      <c r="WAR126" s="304"/>
      <c r="WAS126" s="304"/>
      <c r="WAT126" s="304"/>
      <c r="WAU126" s="304"/>
      <c r="WAV126" s="304"/>
      <c r="WAW126" s="304"/>
      <c r="WAX126" s="304"/>
      <c r="WAY126" s="304"/>
      <c r="WAZ126" s="304"/>
      <c r="WBA126" s="304"/>
      <c r="WBB126" s="304"/>
      <c r="WBC126" s="304"/>
      <c r="WBD126" s="304"/>
      <c r="WBE126" s="304"/>
      <c r="WBF126" s="304"/>
      <c r="WBG126" s="304"/>
      <c r="WBH126" s="304"/>
      <c r="WBI126" s="304"/>
      <c r="WBJ126" s="304"/>
      <c r="WBK126" s="304"/>
      <c r="WBL126" s="304"/>
      <c r="WBM126" s="304"/>
      <c r="WBN126" s="304"/>
      <c r="WBO126" s="304"/>
      <c r="WBP126" s="304"/>
      <c r="WBQ126" s="304"/>
      <c r="WBR126" s="304"/>
      <c r="WBS126" s="304"/>
      <c r="WBT126" s="304"/>
      <c r="WBU126" s="304"/>
      <c r="WBV126" s="304"/>
      <c r="WBW126" s="304"/>
      <c r="WBX126" s="304"/>
      <c r="WBY126" s="304"/>
      <c r="WBZ126" s="304"/>
      <c r="WCA126" s="304"/>
      <c r="WCB126" s="304"/>
      <c r="WCC126" s="304"/>
      <c r="WCD126" s="304"/>
      <c r="WCE126" s="304"/>
      <c r="WCF126" s="304"/>
      <c r="WCG126" s="304"/>
      <c r="WCH126" s="304"/>
      <c r="WCI126" s="304"/>
      <c r="WCJ126" s="304"/>
      <c r="WCK126" s="304"/>
      <c r="WCL126" s="304"/>
      <c r="WCM126" s="304"/>
      <c r="WCN126" s="304"/>
      <c r="WCO126" s="304"/>
      <c r="WCP126" s="304"/>
      <c r="WCQ126" s="304"/>
      <c r="WCR126" s="304"/>
      <c r="WCS126" s="304"/>
      <c r="WCT126" s="304"/>
      <c r="WCU126" s="304"/>
      <c r="WCV126" s="304"/>
      <c r="WCW126" s="304"/>
      <c r="WCX126" s="304"/>
      <c r="WCY126" s="304"/>
      <c r="WCZ126" s="304"/>
      <c r="WDA126" s="304"/>
      <c r="WDB126" s="304"/>
      <c r="WDC126" s="304"/>
      <c r="WDD126" s="304"/>
      <c r="WDE126" s="304"/>
      <c r="WDF126" s="304"/>
      <c r="WDG126" s="304"/>
      <c r="WDH126" s="304"/>
      <c r="WDI126" s="304"/>
      <c r="WDJ126" s="304"/>
      <c r="WDK126" s="304"/>
      <c r="WDL126" s="304"/>
      <c r="WDM126" s="304"/>
      <c r="WDN126" s="304"/>
      <c r="WDO126" s="304"/>
      <c r="WDP126" s="304"/>
      <c r="WDQ126" s="304"/>
      <c r="WDR126" s="304"/>
      <c r="WDS126" s="304"/>
      <c r="WDT126" s="304"/>
      <c r="WDU126" s="304"/>
      <c r="WDV126" s="304"/>
      <c r="WDW126" s="304"/>
      <c r="WDX126" s="304"/>
      <c r="WDY126" s="304"/>
      <c r="WDZ126" s="304"/>
      <c r="WEA126" s="304"/>
      <c r="WEB126" s="304"/>
      <c r="WEC126" s="304"/>
      <c r="WED126" s="304"/>
      <c r="WEE126" s="304"/>
      <c r="WEF126" s="304"/>
      <c r="WEG126" s="304"/>
      <c r="WEH126" s="304"/>
      <c r="WEI126" s="304"/>
      <c r="WEJ126" s="304"/>
      <c r="WEK126" s="304"/>
      <c r="WEL126" s="304"/>
      <c r="WEM126" s="304"/>
      <c r="WEN126" s="304"/>
      <c r="WEO126" s="304"/>
      <c r="WEP126" s="304"/>
      <c r="WEQ126" s="304"/>
      <c r="WER126" s="304"/>
      <c r="WES126" s="304"/>
      <c r="WET126" s="304"/>
      <c r="WEU126" s="304"/>
      <c r="WEV126" s="304"/>
      <c r="WEW126" s="304"/>
      <c r="WEX126" s="304"/>
      <c r="WEY126" s="304"/>
      <c r="WEZ126" s="304"/>
      <c r="WFA126" s="304"/>
      <c r="WFB126" s="304"/>
      <c r="WFC126" s="304"/>
      <c r="WFD126" s="304"/>
      <c r="WFE126" s="304"/>
      <c r="WFF126" s="304"/>
      <c r="WFG126" s="304"/>
      <c r="WFH126" s="304"/>
      <c r="WFI126" s="304"/>
      <c r="WFJ126" s="304"/>
      <c r="WFK126" s="304"/>
      <c r="WFL126" s="304"/>
      <c r="WFM126" s="304"/>
      <c r="WFN126" s="304"/>
      <c r="WFO126" s="304"/>
      <c r="WFP126" s="304"/>
      <c r="WFQ126" s="304"/>
      <c r="WFR126" s="304"/>
      <c r="WFS126" s="304"/>
      <c r="WFT126" s="304"/>
      <c r="WFU126" s="304"/>
      <c r="WFV126" s="304"/>
      <c r="WFW126" s="304"/>
      <c r="WFX126" s="304"/>
      <c r="WFY126" s="304"/>
      <c r="WFZ126" s="304"/>
      <c r="WGA126" s="304"/>
      <c r="WGB126" s="304"/>
      <c r="WGC126" s="304"/>
      <c r="WGD126" s="304"/>
      <c r="WGE126" s="304"/>
      <c r="WGF126" s="304"/>
      <c r="WGG126" s="304"/>
      <c r="WGH126" s="304"/>
      <c r="WGI126" s="304"/>
      <c r="WGJ126" s="304"/>
      <c r="WGK126" s="304"/>
      <c r="WGL126" s="304"/>
      <c r="WGM126" s="304"/>
      <c r="WGN126" s="304"/>
      <c r="WGO126" s="304"/>
      <c r="WGP126" s="304"/>
      <c r="WGQ126" s="304"/>
      <c r="WGR126" s="304"/>
      <c r="WGS126" s="304"/>
      <c r="WGT126" s="304"/>
      <c r="WGU126" s="304"/>
      <c r="WGV126" s="304"/>
      <c r="WGW126" s="304"/>
      <c r="WGX126" s="304"/>
      <c r="WGY126" s="304"/>
      <c r="WGZ126" s="304"/>
      <c r="WHA126" s="304"/>
      <c r="WHB126" s="304"/>
      <c r="WHC126" s="304"/>
      <c r="WHD126" s="304"/>
      <c r="WHE126" s="304"/>
      <c r="WHF126" s="304"/>
      <c r="WHG126" s="304"/>
      <c r="WHH126" s="304"/>
      <c r="WHI126" s="304"/>
      <c r="WHJ126" s="304"/>
      <c r="WHK126" s="304"/>
      <c r="WHL126" s="304"/>
      <c r="WHM126" s="304"/>
      <c r="WHN126" s="304"/>
      <c r="WHO126" s="304"/>
      <c r="WHP126" s="304"/>
      <c r="WHQ126" s="304"/>
      <c r="WHR126" s="304"/>
      <c r="WHS126" s="304"/>
      <c r="WHT126" s="304"/>
      <c r="WHU126" s="304"/>
      <c r="WHV126" s="304"/>
      <c r="WHW126" s="304"/>
      <c r="WHX126" s="304"/>
      <c r="WHY126" s="304"/>
      <c r="WHZ126" s="304"/>
      <c r="WIA126" s="304"/>
      <c r="WIB126" s="304"/>
      <c r="WIC126" s="304"/>
      <c r="WID126" s="304"/>
      <c r="WIE126" s="304"/>
      <c r="WIF126" s="304"/>
      <c r="WIG126" s="304"/>
      <c r="WIH126" s="304"/>
      <c r="WII126" s="304"/>
      <c r="WIJ126" s="304"/>
      <c r="WIK126" s="304"/>
      <c r="WIL126" s="304"/>
      <c r="WIM126" s="304"/>
      <c r="WIN126" s="304"/>
      <c r="WIO126" s="304"/>
      <c r="WIP126" s="304"/>
      <c r="WIQ126" s="304"/>
      <c r="WIR126" s="304"/>
      <c r="WIS126" s="304"/>
      <c r="WIT126" s="304"/>
      <c r="WIU126" s="304"/>
      <c r="WIV126" s="304"/>
      <c r="WIW126" s="304"/>
      <c r="WIX126" s="304"/>
      <c r="WIY126" s="304"/>
      <c r="WIZ126" s="304"/>
      <c r="WJA126" s="304"/>
      <c r="WJB126" s="304"/>
      <c r="WJC126" s="304"/>
      <c r="WJD126" s="304"/>
      <c r="WJE126" s="304"/>
      <c r="WJF126" s="304"/>
      <c r="WJG126" s="304"/>
      <c r="WJH126" s="304"/>
      <c r="WJI126" s="304"/>
      <c r="WJJ126" s="304"/>
      <c r="WJK126" s="304"/>
      <c r="WJL126" s="304"/>
      <c r="WJM126" s="304"/>
      <c r="WJN126" s="304"/>
      <c r="WJO126" s="304"/>
      <c r="WJP126" s="304"/>
      <c r="WJQ126" s="304"/>
      <c r="WJR126" s="304"/>
      <c r="WJS126" s="304"/>
      <c r="WJT126" s="304"/>
      <c r="WJU126" s="304"/>
      <c r="WJV126" s="304"/>
      <c r="WJW126" s="304"/>
      <c r="WJX126" s="304"/>
      <c r="WJY126" s="304"/>
      <c r="WJZ126" s="304"/>
      <c r="WKA126" s="304"/>
      <c r="WKB126" s="304"/>
      <c r="WKC126" s="304"/>
      <c r="WKD126" s="304"/>
      <c r="WKE126" s="304"/>
      <c r="WKF126" s="304"/>
      <c r="WKG126" s="304"/>
      <c r="WKH126" s="304"/>
      <c r="WKI126" s="304"/>
      <c r="WKJ126" s="304"/>
      <c r="WKK126" s="304"/>
      <c r="WKL126" s="304"/>
      <c r="WKM126" s="304"/>
      <c r="WKN126" s="304"/>
      <c r="WKO126" s="304"/>
      <c r="WKP126" s="304"/>
      <c r="WKQ126" s="304"/>
      <c r="WKR126" s="304"/>
      <c r="WKS126" s="304"/>
      <c r="WKT126" s="304"/>
      <c r="WKU126" s="304"/>
      <c r="WKV126" s="304"/>
      <c r="WKW126" s="304"/>
      <c r="WKX126" s="304"/>
      <c r="WKY126" s="304"/>
      <c r="WKZ126" s="304"/>
      <c r="WLA126" s="304"/>
      <c r="WLB126" s="304"/>
      <c r="WLC126" s="304"/>
      <c r="WLD126" s="304"/>
      <c r="WLE126" s="304"/>
      <c r="WLF126" s="304"/>
      <c r="WLG126" s="304"/>
      <c r="WLH126" s="304"/>
      <c r="WLI126" s="304"/>
      <c r="WLJ126" s="304"/>
      <c r="WLK126" s="304"/>
      <c r="WLL126" s="304"/>
      <c r="WLM126" s="304"/>
      <c r="WLN126" s="304"/>
      <c r="WLO126" s="304"/>
      <c r="WLP126" s="304"/>
      <c r="WLQ126" s="304"/>
      <c r="WLR126" s="304"/>
      <c r="WLS126" s="304"/>
      <c r="WLT126" s="304"/>
      <c r="WLU126" s="304"/>
      <c r="WLV126" s="304"/>
      <c r="WLW126" s="304"/>
      <c r="WLX126" s="304"/>
      <c r="WLY126" s="304"/>
      <c r="WLZ126" s="304"/>
      <c r="WMA126" s="304"/>
      <c r="WMB126" s="304"/>
      <c r="WMC126" s="304"/>
      <c r="WMD126" s="304"/>
      <c r="WME126" s="304"/>
      <c r="WMF126" s="304"/>
      <c r="WMG126" s="304"/>
      <c r="WMH126" s="304"/>
      <c r="WMI126" s="304"/>
      <c r="WMJ126" s="304"/>
      <c r="WMK126" s="304"/>
      <c r="WML126" s="304"/>
      <c r="WMM126" s="304"/>
      <c r="WMN126" s="304"/>
      <c r="WMO126" s="304"/>
      <c r="WMP126" s="304"/>
      <c r="WMQ126" s="304"/>
      <c r="WMR126" s="304"/>
      <c r="WMS126" s="304"/>
      <c r="WMT126" s="304"/>
      <c r="WMU126" s="304"/>
      <c r="WMV126" s="304"/>
      <c r="WMW126" s="304"/>
      <c r="WMX126" s="304"/>
      <c r="WMY126" s="304"/>
      <c r="WMZ126" s="304"/>
      <c r="WNA126" s="304"/>
      <c r="WNB126" s="304"/>
      <c r="WNC126" s="304"/>
      <c r="WND126" s="304"/>
      <c r="WNE126" s="304"/>
      <c r="WNF126" s="304"/>
      <c r="WNG126" s="304"/>
      <c r="WNH126" s="304"/>
      <c r="WNI126" s="304"/>
      <c r="WNJ126" s="304"/>
      <c r="WNK126" s="304"/>
      <c r="WNL126" s="304"/>
      <c r="WNM126" s="304"/>
      <c r="WNN126" s="304"/>
      <c r="WNO126" s="304"/>
      <c r="WNP126" s="304"/>
      <c r="WNQ126" s="304"/>
      <c r="WNR126" s="304"/>
      <c r="WNS126" s="304"/>
      <c r="WNT126" s="304"/>
      <c r="WNU126" s="304"/>
      <c r="WNV126" s="304"/>
      <c r="WNW126" s="304"/>
      <c r="WNX126" s="304"/>
      <c r="WNY126" s="304"/>
      <c r="WNZ126" s="304"/>
      <c r="WOA126" s="304"/>
      <c r="WOB126" s="304"/>
      <c r="WOC126" s="304"/>
      <c r="WOD126" s="304"/>
      <c r="WOE126" s="304"/>
      <c r="WOF126" s="304"/>
      <c r="WOG126" s="304"/>
      <c r="WOH126" s="304"/>
      <c r="WOI126" s="304"/>
      <c r="WOJ126" s="304"/>
      <c r="WOK126" s="304"/>
      <c r="WOL126" s="304"/>
      <c r="WOM126" s="304"/>
      <c r="WON126" s="304"/>
      <c r="WOO126" s="304"/>
      <c r="WOP126" s="304"/>
      <c r="WOQ126" s="304"/>
      <c r="WOR126" s="304"/>
      <c r="WOS126" s="304"/>
      <c r="WOT126" s="304"/>
      <c r="WOU126" s="304"/>
      <c r="WOV126" s="304"/>
      <c r="WOW126" s="304"/>
      <c r="WOX126" s="304"/>
      <c r="WOY126" s="304"/>
      <c r="WOZ126" s="304"/>
      <c r="WPA126" s="304"/>
      <c r="WPB126" s="304"/>
      <c r="WPC126" s="304"/>
      <c r="WPD126" s="304"/>
      <c r="WPE126" s="304"/>
      <c r="WPF126" s="304"/>
      <c r="WPG126" s="304"/>
      <c r="WPH126" s="304"/>
      <c r="WPI126" s="304"/>
      <c r="WPJ126" s="304"/>
      <c r="WPK126" s="304"/>
      <c r="WPL126" s="304"/>
      <c r="WPM126" s="304"/>
      <c r="WPN126" s="304"/>
      <c r="WPO126" s="304"/>
      <c r="WPP126" s="304"/>
      <c r="WPQ126" s="304"/>
      <c r="WPR126" s="304"/>
      <c r="WPS126" s="304"/>
      <c r="WPT126" s="304"/>
      <c r="WPU126" s="304"/>
      <c r="WPV126" s="304"/>
      <c r="WPW126" s="304"/>
      <c r="WPX126" s="304"/>
      <c r="WPY126" s="304"/>
      <c r="WPZ126" s="304"/>
      <c r="WQA126" s="304"/>
      <c r="WQB126" s="304"/>
      <c r="WQC126" s="304"/>
      <c r="WQD126" s="304"/>
      <c r="WQE126" s="304"/>
      <c r="WQF126" s="304"/>
      <c r="WQG126" s="304"/>
      <c r="WQH126" s="304"/>
      <c r="WQI126" s="304"/>
      <c r="WQJ126" s="304"/>
      <c r="WQK126" s="304"/>
      <c r="WQL126" s="304"/>
      <c r="WQM126" s="304"/>
      <c r="WQN126" s="304"/>
      <c r="WQO126" s="304"/>
      <c r="WQP126" s="304"/>
      <c r="WQQ126" s="304"/>
      <c r="WQR126" s="304"/>
      <c r="WQS126" s="304"/>
      <c r="WQT126" s="304"/>
      <c r="WQU126" s="304"/>
      <c r="WQV126" s="304"/>
      <c r="WQW126" s="304"/>
      <c r="WQX126" s="304"/>
      <c r="WQY126" s="304"/>
      <c r="WQZ126" s="304"/>
      <c r="WRA126" s="304"/>
      <c r="WRB126" s="304"/>
      <c r="WRC126" s="304"/>
      <c r="WRD126" s="304"/>
      <c r="WRE126" s="304"/>
      <c r="WRF126" s="304"/>
      <c r="WRG126" s="304"/>
      <c r="WRH126" s="304"/>
      <c r="WRI126" s="304"/>
      <c r="WRJ126" s="304"/>
      <c r="WRK126" s="304"/>
      <c r="WRL126" s="304"/>
      <c r="WRM126" s="304"/>
      <c r="WRN126" s="304"/>
      <c r="WRO126" s="304"/>
      <c r="WRP126" s="304"/>
      <c r="WRQ126" s="304"/>
      <c r="WRR126" s="304"/>
      <c r="WRS126" s="304"/>
      <c r="WRT126" s="304"/>
      <c r="WRU126" s="304"/>
      <c r="WRV126" s="304"/>
      <c r="WRW126" s="304"/>
      <c r="WRX126" s="304"/>
      <c r="WRY126" s="304"/>
      <c r="WRZ126" s="304"/>
      <c r="WSA126" s="304"/>
      <c r="WSB126" s="304"/>
      <c r="WSC126" s="304"/>
      <c r="WSD126" s="304"/>
      <c r="WSE126" s="304"/>
      <c r="WSF126" s="304"/>
      <c r="WSG126" s="304"/>
      <c r="WSH126" s="304"/>
      <c r="WSI126" s="304"/>
      <c r="WSJ126" s="304"/>
      <c r="WSK126" s="304"/>
      <c r="WSL126" s="304"/>
      <c r="WSM126" s="304"/>
      <c r="WSN126" s="304"/>
      <c r="WSO126" s="304"/>
      <c r="WSP126" s="304"/>
      <c r="WSQ126" s="304"/>
      <c r="WSR126" s="304"/>
      <c r="WSS126" s="304"/>
      <c r="WST126" s="304"/>
      <c r="WSU126" s="304"/>
      <c r="WSV126" s="304"/>
      <c r="WSW126" s="304"/>
      <c r="WSX126" s="304"/>
      <c r="WSY126" s="304"/>
      <c r="WSZ126" s="304"/>
      <c r="WTA126" s="304"/>
      <c r="WTB126" s="304"/>
      <c r="WTC126" s="304"/>
      <c r="WTD126" s="304"/>
      <c r="WTE126" s="304"/>
      <c r="WTF126" s="304"/>
      <c r="WTG126" s="304"/>
      <c r="WTH126" s="304"/>
      <c r="WTI126" s="304"/>
      <c r="WTJ126" s="304"/>
      <c r="WTK126" s="304"/>
      <c r="WTL126" s="304"/>
      <c r="WTM126" s="304"/>
      <c r="WTN126" s="304"/>
      <c r="WTO126" s="304"/>
      <c r="WTP126" s="304"/>
      <c r="WTQ126" s="304"/>
      <c r="WTR126" s="304"/>
      <c r="WTS126" s="304"/>
      <c r="WTT126" s="304"/>
      <c r="WTU126" s="304"/>
      <c r="WTV126" s="304"/>
      <c r="WTW126" s="304"/>
      <c r="WTX126" s="304"/>
      <c r="WTY126" s="304"/>
      <c r="WTZ126" s="304"/>
      <c r="WUA126" s="304"/>
      <c r="WUB126" s="304"/>
      <c r="WUC126" s="304"/>
      <c r="WUD126" s="304"/>
      <c r="WUE126" s="304"/>
      <c r="WUF126" s="304"/>
      <c r="WUG126" s="304"/>
      <c r="WUH126" s="304"/>
      <c r="WUI126" s="304"/>
      <c r="WUJ126" s="304"/>
      <c r="WUK126" s="304"/>
      <c r="WUL126" s="304"/>
      <c r="WUM126" s="304"/>
      <c r="WUN126" s="304"/>
      <c r="WUO126" s="304"/>
      <c r="WUP126" s="304"/>
      <c r="WUQ126" s="304"/>
      <c r="WUR126" s="304"/>
      <c r="WUS126" s="304"/>
      <c r="WUT126" s="304"/>
      <c r="WUU126" s="304"/>
      <c r="WUV126" s="304"/>
      <c r="WUW126" s="304"/>
      <c r="WUX126" s="304"/>
      <c r="WUY126" s="304"/>
      <c r="WUZ126" s="304"/>
      <c r="WVA126" s="304"/>
      <c r="WVB126" s="304"/>
      <c r="WVC126" s="304"/>
      <c r="WVD126" s="304"/>
      <c r="WVE126" s="304"/>
      <c r="WVF126" s="304"/>
      <c r="WVG126" s="304"/>
      <c r="WVH126" s="304"/>
      <c r="WVI126" s="304"/>
      <c r="WVJ126" s="304"/>
      <c r="WVK126" s="304"/>
      <c r="WVL126" s="304"/>
      <c r="WVM126" s="304"/>
      <c r="WVN126" s="304"/>
      <c r="WVO126" s="304"/>
      <c r="WVP126" s="304"/>
      <c r="WVQ126" s="304"/>
      <c r="WVR126" s="304"/>
      <c r="WVS126" s="304"/>
      <c r="WVT126" s="304"/>
      <c r="WVU126" s="304"/>
      <c r="WVV126" s="304"/>
      <c r="WVW126" s="304"/>
      <c r="WVX126" s="304"/>
      <c r="WVY126" s="304"/>
      <c r="WVZ126" s="304"/>
      <c r="WWA126" s="304"/>
      <c r="WWB126" s="304"/>
      <c r="WWC126" s="304"/>
      <c r="WWD126" s="304"/>
      <c r="WWE126" s="304"/>
      <c r="WWF126" s="304"/>
      <c r="WWG126" s="304"/>
      <c r="WWH126" s="304"/>
      <c r="WWI126" s="304"/>
      <c r="WWJ126" s="304"/>
      <c r="WWK126" s="304"/>
      <c r="WWL126" s="304"/>
      <c r="WWM126" s="304"/>
      <c r="WWN126" s="304"/>
      <c r="WWO126" s="304"/>
      <c r="WWP126" s="304"/>
      <c r="WWQ126" s="304"/>
      <c r="WWR126" s="304"/>
      <c r="WWS126" s="304"/>
      <c r="WWT126" s="304"/>
      <c r="WWU126" s="304"/>
      <c r="WWV126" s="304"/>
      <c r="WWW126" s="304"/>
      <c r="WWX126" s="304"/>
      <c r="WWY126" s="304"/>
      <c r="WWZ126" s="304"/>
      <c r="WXA126" s="304"/>
      <c r="WXB126" s="304"/>
      <c r="WXC126" s="304"/>
      <c r="WXD126" s="304"/>
      <c r="WXE126" s="304"/>
      <c r="WXF126" s="304"/>
      <c r="WXG126" s="304"/>
      <c r="WXH126" s="304"/>
      <c r="WXI126" s="304"/>
      <c r="WXJ126" s="304"/>
      <c r="WXK126" s="304"/>
      <c r="WXL126" s="304"/>
      <c r="WXM126" s="304"/>
      <c r="WXN126" s="304"/>
      <c r="WXO126" s="304"/>
      <c r="WXP126" s="304"/>
      <c r="WXQ126" s="304"/>
      <c r="WXR126" s="304"/>
      <c r="WXS126" s="304"/>
      <c r="WXT126" s="304"/>
      <c r="WXU126" s="304"/>
      <c r="WXV126" s="304"/>
      <c r="WXW126" s="304"/>
      <c r="WXX126" s="304"/>
      <c r="WXY126" s="304"/>
      <c r="WXZ126" s="304"/>
      <c r="WYA126" s="304"/>
      <c r="WYB126" s="304"/>
      <c r="WYC126" s="304"/>
      <c r="WYD126" s="304"/>
      <c r="WYE126" s="304"/>
      <c r="WYF126" s="304"/>
      <c r="WYG126" s="304"/>
      <c r="WYH126" s="304"/>
      <c r="WYI126" s="304"/>
      <c r="WYJ126" s="304"/>
      <c r="WYK126" s="304"/>
      <c r="WYL126" s="304"/>
      <c r="WYM126" s="304"/>
      <c r="WYN126" s="304"/>
      <c r="WYO126" s="304"/>
      <c r="WYP126" s="304"/>
      <c r="WYQ126" s="304"/>
      <c r="WYR126" s="304"/>
      <c r="WYS126" s="304"/>
      <c r="WYT126" s="304"/>
      <c r="WYU126" s="304"/>
      <c r="WYV126" s="304"/>
      <c r="WYW126" s="304"/>
      <c r="WYX126" s="304"/>
      <c r="WYY126" s="304"/>
      <c r="WYZ126" s="304"/>
      <c r="WZA126" s="304"/>
      <c r="WZB126" s="304"/>
      <c r="WZC126" s="304"/>
      <c r="WZD126" s="304"/>
      <c r="WZE126" s="304"/>
      <c r="WZF126" s="304"/>
      <c r="WZG126" s="304"/>
      <c r="WZH126" s="304"/>
      <c r="WZI126" s="304"/>
      <c r="WZJ126" s="304"/>
      <c r="WZK126" s="304"/>
      <c r="WZL126" s="304"/>
      <c r="WZM126" s="304"/>
      <c r="WZN126" s="304"/>
      <c r="WZO126" s="304"/>
      <c r="WZP126" s="304"/>
      <c r="WZQ126" s="304"/>
      <c r="WZR126" s="304"/>
      <c r="WZS126" s="304"/>
      <c r="WZT126" s="304"/>
      <c r="WZU126" s="304"/>
      <c r="WZV126" s="304"/>
      <c r="WZW126" s="304"/>
      <c r="WZX126" s="304"/>
      <c r="WZY126" s="304"/>
      <c r="WZZ126" s="304"/>
      <c r="XAA126" s="304"/>
      <c r="XAB126" s="304"/>
      <c r="XAC126" s="304"/>
      <c r="XAD126" s="304"/>
      <c r="XAE126" s="304"/>
      <c r="XAF126" s="304"/>
      <c r="XAG126" s="304"/>
      <c r="XAH126" s="304"/>
      <c r="XAI126" s="304"/>
      <c r="XAJ126" s="304"/>
      <c r="XAK126" s="304"/>
      <c r="XAL126" s="304"/>
      <c r="XAM126" s="304"/>
      <c r="XAN126" s="304"/>
      <c r="XAO126" s="304"/>
      <c r="XAP126" s="304"/>
      <c r="XAQ126" s="304"/>
      <c r="XAR126" s="304"/>
      <c r="XAS126" s="304"/>
      <c r="XAT126" s="304"/>
      <c r="XAU126" s="304"/>
      <c r="XAV126" s="304"/>
      <c r="XAW126" s="304"/>
      <c r="XAX126" s="304"/>
      <c r="XAY126" s="304"/>
      <c r="XAZ126" s="304"/>
      <c r="XBA126" s="304"/>
      <c r="XBB126" s="304"/>
      <c r="XBC126" s="304"/>
      <c r="XBD126" s="304"/>
      <c r="XBE126" s="304"/>
      <c r="XBF126" s="304"/>
      <c r="XBG126" s="304"/>
      <c r="XBH126" s="304"/>
      <c r="XBI126" s="304"/>
      <c r="XBJ126" s="304"/>
      <c r="XBK126" s="304"/>
      <c r="XBL126" s="304"/>
      <c r="XBM126" s="304"/>
      <c r="XBN126" s="304"/>
      <c r="XBO126" s="304"/>
      <c r="XBP126" s="304"/>
      <c r="XBQ126" s="304"/>
      <c r="XBR126" s="304"/>
      <c r="XBS126" s="304"/>
      <c r="XBT126" s="304"/>
      <c r="XBU126" s="304"/>
      <c r="XBV126" s="304"/>
      <c r="XBW126" s="304"/>
      <c r="XBX126" s="304"/>
      <c r="XBY126" s="304"/>
      <c r="XBZ126" s="304"/>
      <c r="XCA126" s="304"/>
      <c r="XCB126" s="304"/>
      <c r="XCC126" s="304"/>
      <c r="XCD126" s="304"/>
      <c r="XCE126" s="304"/>
      <c r="XCF126" s="304"/>
      <c r="XCG126" s="304"/>
      <c r="XCH126" s="304"/>
      <c r="XCI126" s="304"/>
      <c r="XCJ126" s="304"/>
      <c r="XCK126" s="304"/>
      <c r="XCL126" s="304"/>
      <c r="XCM126" s="304"/>
      <c r="XCN126" s="304"/>
      <c r="XCO126" s="304"/>
      <c r="XCP126" s="304"/>
      <c r="XCQ126" s="304"/>
      <c r="XCR126" s="304"/>
      <c r="XCS126" s="304"/>
      <c r="XCT126" s="304"/>
      <c r="XCU126" s="304"/>
      <c r="XCV126" s="304"/>
      <c r="XCW126" s="304"/>
      <c r="XCX126" s="304"/>
      <c r="XCY126" s="304"/>
      <c r="XCZ126" s="304"/>
      <c r="XDA126" s="304"/>
      <c r="XDB126" s="304"/>
      <c r="XDC126" s="304"/>
      <c r="XDD126" s="304"/>
      <c r="XDE126" s="304"/>
      <c r="XDF126" s="304"/>
      <c r="XDG126" s="304"/>
      <c r="XDH126" s="304"/>
      <c r="XDI126" s="304"/>
      <c r="XDJ126" s="304"/>
      <c r="XDK126" s="304"/>
      <c r="XDL126" s="304"/>
      <c r="XDM126" s="304"/>
      <c r="XDN126" s="304"/>
      <c r="XDO126" s="304"/>
      <c r="XDP126" s="304"/>
      <c r="XDQ126" s="304"/>
      <c r="XDR126" s="304"/>
      <c r="XDS126" s="304"/>
      <c r="XDT126" s="304"/>
      <c r="XDU126" s="304"/>
      <c r="XDV126" s="304"/>
      <c r="XDW126" s="304"/>
      <c r="XDX126" s="304"/>
      <c r="XDY126" s="304"/>
      <c r="XDZ126" s="304"/>
      <c r="XEA126" s="304"/>
      <c r="XEB126" s="304"/>
      <c r="XEC126" s="304"/>
      <c r="XED126" s="304"/>
      <c r="XEE126" s="304"/>
      <c r="XEF126" s="304"/>
      <c r="XEG126" s="304"/>
      <c r="XEH126" s="304"/>
      <c r="XEI126" s="304"/>
      <c r="XEJ126" s="304"/>
      <c r="XEK126" s="304"/>
      <c r="XEL126" s="304"/>
      <c r="XEM126" s="304"/>
      <c r="XEN126" s="304"/>
      <c r="XEO126" s="304"/>
      <c r="XEP126" s="304"/>
      <c r="XEQ126" s="304"/>
      <c r="XER126" s="304"/>
      <c r="XES126" s="304"/>
      <c r="XET126" s="304"/>
      <c r="XEU126" s="304"/>
      <c r="XEV126" s="304"/>
      <c r="XEW126" s="304"/>
      <c r="XEX126" s="304"/>
      <c r="XEY126" s="304"/>
      <c r="XEZ126" s="304"/>
      <c r="XFA126" s="304"/>
      <c r="XFB126" s="304"/>
      <c r="XFC126" s="304"/>
      <c r="XFD126" s="304"/>
    </row>
    <row r="127" s="294" customFormat="1" ht="38" customHeight="1" spans="1:7">
      <c r="A127" s="325" t="s">
        <v>2743</v>
      </c>
      <c r="B127" s="326" t="s">
        <v>2744</v>
      </c>
      <c r="C127" s="327">
        <v>0</v>
      </c>
      <c r="D127" s="327">
        <v>0</v>
      </c>
      <c r="E127" s="396" t="str">
        <f t="shared" si="21"/>
        <v/>
      </c>
      <c r="F127" s="323" t="str">
        <f t="shared" si="19"/>
        <v>否</v>
      </c>
      <c r="G127" s="304" t="str">
        <f t="shared" si="20"/>
        <v>项</v>
      </c>
    </row>
    <row r="128" s="294" customFormat="1" ht="38" customHeight="1" spans="1:7">
      <c r="A128" s="325" t="s">
        <v>2745</v>
      </c>
      <c r="B128" s="326" t="s">
        <v>2746</v>
      </c>
      <c r="C128" s="327">
        <v>0</v>
      </c>
      <c r="D128" s="327">
        <v>0</v>
      </c>
      <c r="E128" s="396" t="str">
        <f t="shared" si="21"/>
        <v/>
      </c>
      <c r="F128" s="323" t="str">
        <f t="shared" si="19"/>
        <v>否</v>
      </c>
      <c r="G128" s="304" t="str">
        <f t="shared" si="20"/>
        <v>项</v>
      </c>
    </row>
    <row r="129" s="294" customFormat="1" ht="38" customHeight="1" spans="1:7">
      <c r="A129" s="325" t="s">
        <v>2747</v>
      </c>
      <c r="B129" s="326" t="s">
        <v>2748</v>
      </c>
      <c r="C129" s="327">
        <v>0</v>
      </c>
      <c r="D129" s="327">
        <v>0</v>
      </c>
      <c r="E129" s="396" t="str">
        <f t="shared" si="21"/>
        <v/>
      </c>
      <c r="F129" s="323" t="str">
        <f t="shared" si="19"/>
        <v>否</v>
      </c>
      <c r="G129" s="304" t="str">
        <f t="shared" si="20"/>
        <v>项</v>
      </c>
    </row>
    <row r="130" s="304" customFormat="1" ht="38" customHeight="1" spans="1:7">
      <c r="A130" s="325" t="s">
        <v>2749</v>
      </c>
      <c r="B130" s="326" t="s">
        <v>2750</v>
      </c>
      <c r="C130" s="327">
        <f>SUM(C131:C134)</f>
        <v>0</v>
      </c>
      <c r="D130" s="327">
        <f>SUM(D131:D134)</f>
        <v>0</v>
      </c>
      <c r="E130" s="396" t="str">
        <f t="shared" si="21"/>
        <v/>
      </c>
      <c r="F130" s="323" t="str">
        <f t="shared" si="19"/>
        <v>否</v>
      </c>
      <c r="G130" s="304" t="str">
        <f t="shared" si="20"/>
        <v>款</v>
      </c>
    </row>
    <row r="131" s="294" customFormat="1" ht="38" customHeight="1" spans="1:16384">
      <c r="A131" s="325" t="s">
        <v>2751</v>
      </c>
      <c r="B131" s="326" t="s">
        <v>2746</v>
      </c>
      <c r="C131" s="327">
        <v>0</v>
      </c>
      <c r="D131" s="327">
        <v>0</v>
      </c>
      <c r="E131" s="396" t="str">
        <f t="shared" si="21"/>
        <v/>
      </c>
      <c r="F131" s="323" t="str">
        <f t="shared" si="19"/>
        <v>否</v>
      </c>
      <c r="G131" s="304" t="str">
        <f t="shared" si="20"/>
        <v>项</v>
      </c>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c r="AE131" s="304"/>
      <c r="AF131" s="304"/>
      <c r="AG131" s="304"/>
      <c r="AH131" s="304"/>
      <c r="AI131" s="304"/>
      <c r="AJ131" s="304"/>
      <c r="AK131" s="304"/>
      <c r="AL131" s="304"/>
      <c r="AM131" s="304"/>
      <c r="AN131" s="304"/>
      <c r="AO131" s="304"/>
      <c r="AP131" s="304"/>
      <c r="AQ131" s="304"/>
      <c r="AR131" s="304"/>
      <c r="AS131" s="304"/>
      <c r="AT131" s="304"/>
      <c r="AU131" s="304"/>
      <c r="AV131" s="304"/>
      <c r="AW131" s="304"/>
      <c r="AX131" s="304"/>
      <c r="AY131" s="304"/>
      <c r="AZ131" s="304"/>
      <c r="BA131" s="304"/>
      <c r="BB131" s="304"/>
      <c r="BC131" s="304"/>
      <c r="BD131" s="304"/>
      <c r="BE131" s="304"/>
      <c r="BF131" s="304"/>
      <c r="BG131" s="304"/>
      <c r="BH131" s="304"/>
      <c r="BI131" s="304"/>
      <c r="BJ131" s="304"/>
      <c r="BK131" s="304"/>
      <c r="BL131" s="304"/>
      <c r="BM131" s="304"/>
      <c r="BN131" s="304"/>
      <c r="BO131" s="304"/>
      <c r="BP131" s="304"/>
      <c r="BQ131" s="304"/>
      <c r="BR131" s="304"/>
      <c r="BS131" s="304"/>
      <c r="BT131" s="304"/>
      <c r="BU131" s="304"/>
      <c r="BV131" s="304"/>
      <c r="BW131" s="304"/>
      <c r="BX131" s="304"/>
      <c r="BY131" s="304"/>
      <c r="BZ131" s="304"/>
      <c r="CA131" s="304"/>
      <c r="CB131" s="304"/>
      <c r="CC131" s="304"/>
      <c r="CD131" s="304"/>
      <c r="CE131" s="304"/>
      <c r="CF131" s="304"/>
      <c r="CG131" s="304"/>
      <c r="CH131" s="304"/>
      <c r="CI131" s="304"/>
      <c r="CJ131" s="304"/>
      <c r="CK131" s="304"/>
      <c r="CL131" s="304"/>
      <c r="CM131" s="304"/>
      <c r="CN131" s="304"/>
      <c r="CO131" s="304"/>
      <c r="CP131" s="304"/>
      <c r="CQ131" s="304"/>
      <c r="CR131" s="304"/>
      <c r="CS131" s="304"/>
      <c r="CT131" s="304"/>
      <c r="CU131" s="304"/>
      <c r="CV131" s="304"/>
      <c r="CW131" s="304"/>
      <c r="CX131" s="304"/>
      <c r="CY131" s="304"/>
      <c r="CZ131" s="304"/>
      <c r="DA131" s="304"/>
      <c r="DB131" s="304"/>
      <c r="DC131" s="304"/>
      <c r="DD131" s="304"/>
      <c r="DE131" s="304"/>
      <c r="DF131" s="304"/>
      <c r="DG131" s="304"/>
      <c r="DH131" s="304"/>
      <c r="DI131" s="304"/>
      <c r="DJ131" s="304"/>
      <c r="DK131" s="304"/>
      <c r="DL131" s="304"/>
      <c r="DM131" s="304"/>
      <c r="DN131" s="304"/>
      <c r="DO131" s="304"/>
      <c r="DP131" s="304"/>
      <c r="DQ131" s="304"/>
      <c r="DR131" s="304"/>
      <c r="DS131" s="304"/>
      <c r="DT131" s="304"/>
      <c r="DU131" s="304"/>
      <c r="DV131" s="304"/>
      <c r="DW131" s="304"/>
      <c r="DX131" s="304"/>
      <c r="DY131" s="304"/>
      <c r="DZ131" s="304"/>
      <c r="EA131" s="304"/>
      <c r="EB131" s="304"/>
      <c r="EC131" s="304"/>
      <c r="ED131" s="304"/>
      <c r="EE131" s="304"/>
      <c r="EF131" s="304"/>
      <c r="EG131" s="304"/>
      <c r="EH131" s="304"/>
      <c r="EI131" s="304"/>
      <c r="EJ131" s="304"/>
      <c r="EK131" s="304"/>
      <c r="EL131" s="304"/>
      <c r="EM131" s="304"/>
      <c r="EN131" s="304"/>
      <c r="EO131" s="304"/>
      <c r="EP131" s="304"/>
      <c r="EQ131" s="304"/>
      <c r="ER131" s="304"/>
      <c r="ES131" s="304"/>
      <c r="ET131" s="304"/>
      <c r="EU131" s="304"/>
      <c r="EV131" s="304"/>
      <c r="EW131" s="304"/>
      <c r="EX131" s="304"/>
      <c r="EY131" s="304"/>
      <c r="EZ131" s="304"/>
      <c r="FA131" s="304"/>
      <c r="FB131" s="304"/>
      <c r="FC131" s="304"/>
      <c r="FD131" s="304"/>
      <c r="FE131" s="304"/>
      <c r="FF131" s="304"/>
      <c r="FG131" s="304"/>
      <c r="FH131" s="304"/>
      <c r="FI131" s="304"/>
      <c r="FJ131" s="304"/>
      <c r="FK131" s="304"/>
      <c r="FL131" s="304"/>
      <c r="FM131" s="304"/>
      <c r="FN131" s="304"/>
      <c r="FO131" s="304"/>
      <c r="FP131" s="304"/>
      <c r="FQ131" s="304"/>
      <c r="FR131" s="304"/>
      <c r="FS131" s="304"/>
      <c r="FT131" s="304"/>
      <c r="FU131" s="304"/>
      <c r="FV131" s="304"/>
      <c r="FW131" s="304"/>
      <c r="FX131" s="304"/>
      <c r="FY131" s="304"/>
      <c r="FZ131" s="304"/>
      <c r="GA131" s="304"/>
      <c r="GB131" s="304"/>
      <c r="GC131" s="304"/>
      <c r="GD131" s="304"/>
      <c r="GE131" s="304"/>
      <c r="GF131" s="304"/>
      <c r="GG131" s="304"/>
      <c r="GH131" s="304"/>
      <c r="GI131" s="304"/>
      <c r="GJ131" s="304"/>
      <c r="GK131" s="304"/>
      <c r="GL131" s="304"/>
      <c r="GM131" s="304"/>
      <c r="GN131" s="304"/>
      <c r="GO131" s="304"/>
      <c r="GP131" s="304"/>
      <c r="GQ131" s="304"/>
      <c r="GR131" s="304"/>
      <c r="GS131" s="304"/>
      <c r="GT131" s="304"/>
      <c r="GU131" s="304"/>
      <c r="GV131" s="304"/>
      <c r="GW131" s="304"/>
      <c r="GX131" s="304"/>
      <c r="GY131" s="304"/>
      <c r="GZ131" s="304"/>
      <c r="HA131" s="304"/>
      <c r="HB131" s="304"/>
      <c r="HC131" s="304"/>
      <c r="HD131" s="304"/>
      <c r="HE131" s="304"/>
      <c r="HF131" s="304"/>
      <c r="HG131" s="304"/>
      <c r="HH131" s="304"/>
      <c r="HI131" s="304"/>
      <c r="HJ131" s="304"/>
      <c r="HK131" s="304"/>
      <c r="HL131" s="304"/>
      <c r="HM131" s="304"/>
      <c r="HN131" s="304"/>
      <c r="HO131" s="304"/>
      <c r="HP131" s="304"/>
      <c r="HQ131" s="304"/>
      <c r="HR131" s="304"/>
      <c r="HS131" s="304"/>
      <c r="HT131" s="304"/>
      <c r="HU131" s="304"/>
      <c r="HV131" s="304"/>
      <c r="HW131" s="304"/>
      <c r="HX131" s="304"/>
      <c r="HY131" s="304"/>
      <c r="HZ131" s="304"/>
      <c r="IA131" s="304"/>
      <c r="IB131" s="304"/>
      <c r="IC131" s="304"/>
      <c r="ID131" s="304"/>
      <c r="IE131" s="304"/>
      <c r="IF131" s="304"/>
      <c r="IG131" s="304"/>
      <c r="IH131" s="304"/>
      <c r="II131" s="304"/>
      <c r="IJ131" s="304"/>
      <c r="IK131" s="304"/>
      <c r="IL131" s="304"/>
      <c r="IM131" s="304"/>
      <c r="IN131" s="304"/>
      <c r="IO131" s="304"/>
      <c r="IP131" s="304"/>
      <c r="IQ131" s="304"/>
      <c r="IR131" s="304"/>
      <c r="IS131" s="304"/>
      <c r="IT131" s="304"/>
      <c r="IU131" s="304"/>
      <c r="IV131" s="304"/>
      <c r="IW131" s="304"/>
      <c r="IX131" s="304"/>
      <c r="IY131" s="304"/>
      <c r="IZ131" s="304"/>
      <c r="JA131" s="304"/>
      <c r="JB131" s="304"/>
      <c r="JC131" s="304"/>
      <c r="JD131" s="304"/>
      <c r="JE131" s="304"/>
      <c r="JF131" s="304"/>
      <c r="JG131" s="304"/>
      <c r="JH131" s="304"/>
      <c r="JI131" s="304"/>
      <c r="JJ131" s="304"/>
      <c r="JK131" s="304"/>
      <c r="JL131" s="304"/>
      <c r="JM131" s="304"/>
      <c r="JN131" s="304"/>
      <c r="JO131" s="304"/>
      <c r="JP131" s="304"/>
      <c r="JQ131" s="304"/>
      <c r="JR131" s="304"/>
      <c r="JS131" s="304"/>
      <c r="JT131" s="304"/>
      <c r="JU131" s="304"/>
      <c r="JV131" s="304"/>
      <c r="JW131" s="304"/>
      <c r="JX131" s="304"/>
      <c r="JY131" s="304"/>
      <c r="JZ131" s="304"/>
      <c r="KA131" s="304"/>
      <c r="KB131" s="304"/>
      <c r="KC131" s="304"/>
      <c r="KD131" s="304"/>
      <c r="KE131" s="304"/>
      <c r="KF131" s="304"/>
      <c r="KG131" s="304"/>
      <c r="KH131" s="304"/>
      <c r="KI131" s="304"/>
      <c r="KJ131" s="304"/>
      <c r="KK131" s="304"/>
      <c r="KL131" s="304"/>
      <c r="KM131" s="304"/>
      <c r="KN131" s="304"/>
      <c r="KO131" s="304"/>
      <c r="KP131" s="304"/>
      <c r="KQ131" s="304"/>
      <c r="KR131" s="304"/>
      <c r="KS131" s="304"/>
      <c r="KT131" s="304"/>
      <c r="KU131" s="304"/>
      <c r="KV131" s="304"/>
      <c r="KW131" s="304"/>
      <c r="KX131" s="304"/>
      <c r="KY131" s="304"/>
      <c r="KZ131" s="304"/>
      <c r="LA131" s="304"/>
      <c r="LB131" s="304"/>
      <c r="LC131" s="304"/>
      <c r="LD131" s="304"/>
      <c r="LE131" s="304"/>
      <c r="LF131" s="304"/>
      <c r="LG131" s="304"/>
      <c r="LH131" s="304"/>
      <c r="LI131" s="304"/>
      <c r="LJ131" s="304"/>
      <c r="LK131" s="304"/>
      <c r="LL131" s="304"/>
      <c r="LM131" s="304"/>
      <c r="LN131" s="304"/>
      <c r="LO131" s="304"/>
      <c r="LP131" s="304"/>
      <c r="LQ131" s="304"/>
      <c r="LR131" s="304"/>
      <c r="LS131" s="304"/>
      <c r="LT131" s="304"/>
      <c r="LU131" s="304"/>
      <c r="LV131" s="304"/>
      <c r="LW131" s="304"/>
      <c r="LX131" s="304"/>
      <c r="LY131" s="304"/>
      <c r="LZ131" s="304"/>
      <c r="MA131" s="304"/>
      <c r="MB131" s="304"/>
      <c r="MC131" s="304"/>
      <c r="MD131" s="304"/>
      <c r="ME131" s="304"/>
      <c r="MF131" s="304"/>
      <c r="MG131" s="304"/>
      <c r="MH131" s="304"/>
      <c r="MI131" s="304"/>
      <c r="MJ131" s="304"/>
      <c r="MK131" s="304"/>
      <c r="ML131" s="304"/>
      <c r="MM131" s="304"/>
      <c r="MN131" s="304"/>
      <c r="MO131" s="304"/>
      <c r="MP131" s="304"/>
      <c r="MQ131" s="304"/>
      <c r="MR131" s="304"/>
      <c r="MS131" s="304"/>
      <c r="MT131" s="304"/>
      <c r="MU131" s="304"/>
      <c r="MV131" s="304"/>
      <c r="MW131" s="304"/>
      <c r="MX131" s="304"/>
      <c r="MY131" s="304"/>
      <c r="MZ131" s="304"/>
      <c r="NA131" s="304"/>
      <c r="NB131" s="304"/>
      <c r="NC131" s="304"/>
      <c r="ND131" s="304"/>
      <c r="NE131" s="304"/>
      <c r="NF131" s="304"/>
      <c r="NG131" s="304"/>
      <c r="NH131" s="304"/>
      <c r="NI131" s="304"/>
      <c r="NJ131" s="304"/>
      <c r="NK131" s="304"/>
      <c r="NL131" s="304"/>
      <c r="NM131" s="304"/>
      <c r="NN131" s="304"/>
      <c r="NO131" s="304"/>
      <c r="NP131" s="304"/>
      <c r="NQ131" s="304"/>
      <c r="NR131" s="304"/>
      <c r="NS131" s="304"/>
      <c r="NT131" s="304"/>
      <c r="NU131" s="304"/>
      <c r="NV131" s="304"/>
      <c r="NW131" s="304"/>
      <c r="NX131" s="304"/>
      <c r="NY131" s="304"/>
      <c r="NZ131" s="304"/>
      <c r="OA131" s="304"/>
      <c r="OB131" s="304"/>
      <c r="OC131" s="304"/>
      <c r="OD131" s="304"/>
      <c r="OE131" s="304"/>
      <c r="OF131" s="304"/>
      <c r="OG131" s="304"/>
      <c r="OH131" s="304"/>
      <c r="OI131" s="304"/>
      <c r="OJ131" s="304"/>
      <c r="OK131" s="304"/>
      <c r="OL131" s="304"/>
      <c r="OM131" s="304"/>
      <c r="ON131" s="304"/>
      <c r="OO131" s="304"/>
      <c r="OP131" s="304"/>
      <c r="OQ131" s="304"/>
      <c r="OR131" s="304"/>
      <c r="OS131" s="304"/>
      <c r="OT131" s="304"/>
      <c r="OU131" s="304"/>
      <c r="OV131" s="304"/>
      <c r="OW131" s="304"/>
      <c r="OX131" s="304"/>
      <c r="OY131" s="304"/>
      <c r="OZ131" s="304"/>
      <c r="PA131" s="304"/>
      <c r="PB131" s="304"/>
      <c r="PC131" s="304"/>
      <c r="PD131" s="304"/>
      <c r="PE131" s="304"/>
      <c r="PF131" s="304"/>
      <c r="PG131" s="304"/>
      <c r="PH131" s="304"/>
      <c r="PI131" s="304"/>
      <c r="PJ131" s="304"/>
      <c r="PK131" s="304"/>
      <c r="PL131" s="304"/>
      <c r="PM131" s="304"/>
      <c r="PN131" s="304"/>
      <c r="PO131" s="304"/>
      <c r="PP131" s="304"/>
      <c r="PQ131" s="304"/>
      <c r="PR131" s="304"/>
      <c r="PS131" s="304"/>
      <c r="PT131" s="304"/>
      <c r="PU131" s="304"/>
      <c r="PV131" s="304"/>
      <c r="PW131" s="304"/>
      <c r="PX131" s="304"/>
      <c r="PY131" s="304"/>
      <c r="PZ131" s="304"/>
      <c r="QA131" s="304"/>
      <c r="QB131" s="304"/>
      <c r="QC131" s="304"/>
      <c r="QD131" s="304"/>
      <c r="QE131" s="304"/>
      <c r="QF131" s="304"/>
      <c r="QG131" s="304"/>
      <c r="QH131" s="304"/>
      <c r="QI131" s="304"/>
      <c r="QJ131" s="304"/>
      <c r="QK131" s="304"/>
      <c r="QL131" s="304"/>
      <c r="QM131" s="304"/>
      <c r="QN131" s="304"/>
      <c r="QO131" s="304"/>
      <c r="QP131" s="304"/>
      <c r="QQ131" s="304"/>
      <c r="QR131" s="304"/>
      <c r="QS131" s="304"/>
      <c r="QT131" s="304"/>
      <c r="QU131" s="304"/>
      <c r="QV131" s="304"/>
      <c r="QW131" s="304"/>
      <c r="QX131" s="304"/>
      <c r="QY131" s="304"/>
      <c r="QZ131" s="304"/>
      <c r="RA131" s="304"/>
      <c r="RB131" s="304"/>
      <c r="RC131" s="304"/>
      <c r="RD131" s="304"/>
      <c r="RE131" s="304"/>
      <c r="RF131" s="304"/>
      <c r="RG131" s="304"/>
      <c r="RH131" s="304"/>
      <c r="RI131" s="304"/>
      <c r="RJ131" s="304"/>
      <c r="RK131" s="304"/>
      <c r="RL131" s="304"/>
      <c r="RM131" s="304"/>
      <c r="RN131" s="304"/>
      <c r="RO131" s="304"/>
      <c r="RP131" s="304"/>
      <c r="RQ131" s="304"/>
      <c r="RR131" s="304"/>
      <c r="RS131" s="304"/>
      <c r="RT131" s="304"/>
      <c r="RU131" s="304"/>
      <c r="RV131" s="304"/>
      <c r="RW131" s="304"/>
      <c r="RX131" s="304"/>
      <c r="RY131" s="304"/>
      <c r="RZ131" s="304"/>
      <c r="SA131" s="304"/>
      <c r="SB131" s="304"/>
      <c r="SC131" s="304"/>
      <c r="SD131" s="304"/>
      <c r="SE131" s="304"/>
      <c r="SF131" s="304"/>
      <c r="SG131" s="304"/>
      <c r="SH131" s="304"/>
      <c r="SI131" s="304"/>
      <c r="SJ131" s="304"/>
      <c r="SK131" s="304"/>
      <c r="SL131" s="304"/>
      <c r="SM131" s="304"/>
      <c r="SN131" s="304"/>
      <c r="SO131" s="304"/>
      <c r="SP131" s="304"/>
      <c r="SQ131" s="304"/>
      <c r="SR131" s="304"/>
      <c r="SS131" s="304"/>
      <c r="ST131" s="304"/>
      <c r="SU131" s="304"/>
      <c r="SV131" s="304"/>
      <c r="SW131" s="304"/>
      <c r="SX131" s="304"/>
      <c r="SY131" s="304"/>
      <c r="SZ131" s="304"/>
      <c r="TA131" s="304"/>
      <c r="TB131" s="304"/>
      <c r="TC131" s="304"/>
      <c r="TD131" s="304"/>
      <c r="TE131" s="304"/>
      <c r="TF131" s="304"/>
      <c r="TG131" s="304"/>
      <c r="TH131" s="304"/>
      <c r="TI131" s="304"/>
      <c r="TJ131" s="304"/>
      <c r="TK131" s="304"/>
      <c r="TL131" s="304"/>
      <c r="TM131" s="304"/>
      <c r="TN131" s="304"/>
      <c r="TO131" s="304"/>
      <c r="TP131" s="304"/>
      <c r="TQ131" s="304"/>
      <c r="TR131" s="304"/>
      <c r="TS131" s="304"/>
      <c r="TT131" s="304"/>
      <c r="TU131" s="304"/>
      <c r="TV131" s="304"/>
      <c r="TW131" s="304"/>
      <c r="TX131" s="304"/>
      <c r="TY131" s="304"/>
      <c r="TZ131" s="304"/>
      <c r="UA131" s="304"/>
      <c r="UB131" s="304"/>
      <c r="UC131" s="304"/>
      <c r="UD131" s="304"/>
      <c r="UE131" s="304"/>
      <c r="UF131" s="304"/>
      <c r="UG131" s="304"/>
      <c r="UH131" s="304"/>
      <c r="UI131" s="304"/>
      <c r="UJ131" s="304"/>
      <c r="UK131" s="304"/>
      <c r="UL131" s="304"/>
      <c r="UM131" s="304"/>
      <c r="UN131" s="304"/>
      <c r="UO131" s="304"/>
      <c r="UP131" s="304"/>
      <c r="UQ131" s="304"/>
      <c r="UR131" s="304"/>
      <c r="US131" s="304"/>
      <c r="UT131" s="304"/>
      <c r="UU131" s="304"/>
      <c r="UV131" s="304"/>
      <c r="UW131" s="304"/>
      <c r="UX131" s="304"/>
      <c r="UY131" s="304"/>
      <c r="UZ131" s="304"/>
      <c r="VA131" s="304"/>
      <c r="VB131" s="304"/>
      <c r="VC131" s="304"/>
      <c r="VD131" s="304"/>
      <c r="VE131" s="304"/>
      <c r="VF131" s="304"/>
      <c r="VG131" s="304"/>
      <c r="VH131" s="304"/>
      <c r="VI131" s="304"/>
      <c r="VJ131" s="304"/>
      <c r="VK131" s="304"/>
      <c r="VL131" s="304"/>
      <c r="VM131" s="304"/>
      <c r="VN131" s="304"/>
      <c r="VO131" s="304"/>
      <c r="VP131" s="304"/>
      <c r="VQ131" s="304"/>
      <c r="VR131" s="304"/>
      <c r="VS131" s="304"/>
      <c r="VT131" s="304"/>
      <c r="VU131" s="304"/>
      <c r="VV131" s="304"/>
      <c r="VW131" s="304"/>
      <c r="VX131" s="304"/>
      <c r="VY131" s="304"/>
      <c r="VZ131" s="304"/>
      <c r="WA131" s="304"/>
      <c r="WB131" s="304"/>
      <c r="WC131" s="304"/>
      <c r="WD131" s="304"/>
      <c r="WE131" s="304"/>
      <c r="WF131" s="304"/>
      <c r="WG131" s="304"/>
      <c r="WH131" s="304"/>
      <c r="WI131" s="304"/>
      <c r="WJ131" s="304"/>
      <c r="WK131" s="304"/>
      <c r="WL131" s="304"/>
      <c r="WM131" s="304"/>
      <c r="WN131" s="304"/>
      <c r="WO131" s="304"/>
      <c r="WP131" s="304"/>
      <c r="WQ131" s="304"/>
      <c r="WR131" s="304"/>
      <c r="WS131" s="304"/>
      <c r="WT131" s="304"/>
      <c r="WU131" s="304"/>
      <c r="WV131" s="304"/>
      <c r="WW131" s="304"/>
      <c r="WX131" s="304"/>
      <c r="WY131" s="304"/>
      <c r="WZ131" s="304"/>
      <c r="XA131" s="304"/>
      <c r="XB131" s="304"/>
      <c r="XC131" s="304"/>
      <c r="XD131" s="304"/>
      <c r="XE131" s="304"/>
      <c r="XF131" s="304"/>
      <c r="XG131" s="304"/>
      <c r="XH131" s="304"/>
      <c r="XI131" s="304"/>
      <c r="XJ131" s="304"/>
      <c r="XK131" s="304"/>
      <c r="XL131" s="304"/>
      <c r="XM131" s="304"/>
      <c r="XN131" s="304"/>
      <c r="XO131" s="304"/>
      <c r="XP131" s="304"/>
      <c r="XQ131" s="304"/>
      <c r="XR131" s="304"/>
      <c r="XS131" s="304"/>
      <c r="XT131" s="304"/>
      <c r="XU131" s="304"/>
      <c r="XV131" s="304"/>
      <c r="XW131" s="304"/>
      <c r="XX131" s="304"/>
      <c r="XY131" s="304"/>
      <c r="XZ131" s="304"/>
      <c r="YA131" s="304"/>
      <c r="YB131" s="304"/>
      <c r="YC131" s="304"/>
      <c r="YD131" s="304"/>
      <c r="YE131" s="304"/>
      <c r="YF131" s="304"/>
      <c r="YG131" s="304"/>
      <c r="YH131" s="304"/>
      <c r="YI131" s="304"/>
      <c r="YJ131" s="304"/>
      <c r="YK131" s="304"/>
      <c r="YL131" s="304"/>
      <c r="YM131" s="304"/>
      <c r="YN131" s="304"/>
      <c r="YO131" s="304"/>
      <c r="YP131" s="304"/>
      <c r="YQ131" s="304"/>
      <c r="YR131" s="304"/>
      <c r="YS131" s="304"/>
      <c r="YT131" s="304"/>
      <c r="YU131" s="304"/>
      <c r="YV131" s="304"/>
      <c r="YW131" s="304"/>
      <c r="YX131" s="304"/>
      <c r="YY131" s="304"/>
      <c r="YZ131" s="304"/>
      <c r="ZA131" s="304"/>
      <c r="ZB131" s="304"/>
      <c r="ZC131" s="304"/>
      <c r="ZD131" s="304"/>
      <c r="ZE131" s="304"/>
      <c r="ZF131" s="304"/>
      <c r="ZG131" s="304"/>
      <c r="ZH131" s="304"/>
      <c r="ZI131" s="304"/>
      <c r="ZJ131" s="304"/>
      <c r="ZK131" s="304"/>
      <c r="ZL131" s="304"/>
      <c r="ZM131" s="304"/>
      <c r="ZN131" s="304"/>
      <c r="ZO131" s="304"/>
      <c r="ZP131" s="304"/>
      <c r="ZQ131" s="304"/>
      <c r="ZR131" s="304"/>
      <c r="ZS131" s="304"/>
      <c r="ZT131" s="304"/>
      <c r="ZU131" s="304"/>
      <c r="ZV131" s="304"/>
      <c r="ZW131" s="304"/>
      <c r="ZX131" s="304"/>
      <c r="ZY131" s="304"/>
      <c r="ZZ131" s="304"/>
      <c r="AAA131" s="304"/>
      <c r="AAB131" s="304"/>
      <c r="AAC131" s="304"/>
      <c r="AAD131" s="304"/>
      <c r="AAE131" s="304"/>
      <c r="AAF131" s="304"/>
      <c r="AAG131" s="304"/>
      <c r="AAH131" s="304"/>
      <c r="AAI131" s="304"/>
      <c r="AAJ131" s="304"/>
      <c r="AAK131" s="304"/>
      <c r="AAL131" s="304"/>
      <c r="AAM131" s="304"/>
      <c r="AAN131" s="304"/>
      <c r="AAO131" s="304"/>
      <c r="AAP131" s="304"/>
      <c r="AAQ131" s="304"/>
      <c r="AAR131" s="304"/>
      <c r="AAS131" s="304"/>
      <c r="AAT131" s="304"/>
      <c r="AAU131" s="304"/>
      <c r="AAV131" s="304"/>
      <c r="AAW131" s="304"/>
      <c r="AAX131" s="304"/>
      <c r="AAY131" s="304"/>
      <c r="AAZ131" s="304"/>
      <c r="ABA131" s="304"/>
      <c r="ABB131" s="304"/>
      <c r="ABC131" s="304"/>
      <c r="ABD131" s="304"/>
      <c r="ABE131" s="304"/>
      <c r="ABF131" s="304"/>
      <c r="ABG131" s="304"/>
      <c r="ABH131" s="304"/>
      <c r="ABI131" s="304"/>
      <c r="ABJ131" s="304"/>
      <c r="ABK131" s="304"/>
      <c r="ABL131" s="304"/>
      <c r="ABM131" s="304"/>
      <c r="ABN131" s="304"/>
      <c r="ABO131" s="304"/>
      <c r="ABP131" s="304"/>
      <c r="ABQ131" s="304"/>
      <c r="ABR131" s="304"/>
      <c r="ABS131" s="304"/>
      <c r="ABT131" s="304"/>
      <c r="ABU131" s="304"/>
      <c r="ABV131" s="304"/>
      <c r="ABW131" s="304"/>
      <c r="ABX131" s="304"/>
      <c r="ABY131" s="304"/>
      <c r="ABZ131" s="304"/>
      <c r="ACA131" s="304"/>
      <c r="ACB131" s="304"/>
      <c r="ACC131" s="304"/>
      <c r="ACD131" s="304"/>
      <c r="ACE131" s="304"/>
      <c r="ACF131" s="304"/>
      <c r="ACG131" s="304"/>
      <c r="ACH131" s="304"/>
      <c r="ACI131" s="304"/>
      <c r="ACJ131" s="304"/>
      <c r="ACK131" s="304"/>
      <c r="ACL131" s="304"/>
      <c r="ACM131" s="304"/>
      <c r="ACN131" s="304"/>
      <c r="ACO131" s="304"/>
      <c r="ACP131" s="304"/>
      <c r="ACQ131" s="304"/>
      <c r="ACR131" s="304"/>
      <c r="ACS131" s="304"/>
      <c r="ACT131" s="304"/>
      <c r="ACU131" s="304"/>
      <c r="ACV131" s="304"/>
      <c r="ACW131" s="304"/>
      <c r="ACX131" s="304"/>
      <c r="ACY131" s="304"/>
      <c r="ACZ131" s="304"/>
      <c r="ADA131" s="304"/>
      <c r="ADB131" s="304"/>
      <c r="ADC131" s="304"/>
      <c r="ADD131" s="304"/>
      <c r="ADE131" s="304"/>
      <c r="ADF131" s="304"/>
      <c r="ADG131" s="304"/>
      <c r="ADH131" s="304"/>
      <c r="ADI131" s="304"/>
      <c r="ADJ131" s="304"/>
      <c r="ADK131" s="304"/>
      <c r="ADL131" s="304"/>
      <c r="ADM131" s="304"/>
      <c r="ADN131" s="304"/>
      <c r="ADO131" s="304"/>
      <c r="ADP131" s="304"/>
      <c r="ADQ131" s="304"/>
      <c r="ADR131" s="304"/>
      <c r="ADS131" s="304"/>
      <c r="ADT131" s="304"/>
      <c r="ADU131" s="304"/>
      <c r="ADV131" s="304"/>
      <c r="ADW131" s="304"/>
      <c r="ADX131" s="304"/>
      <c r="ADY131" s="304"/>
      <c r="ADZ131" s="304"/>
      <c r="AEA131" s="304"/>
      <c r="AEB131" s="304"/>
      <c r="AEC131" s="304"/>
      <c r="AED131" s="304"/>
      <c r="AEE131" s="304"/>
      <c r="AEF131" s="304"/>
      <c r="AEG131" s="304"/>
      <c r="AEH131" s="304"/>
      <c r="AEI131" s="304"/>
      <c r="AEJ131" s="304"/>
      <c r="AEK131" s="304"/>
      <c r="AEL131" s="304"/>
      <c r="AEM131" s="304"/>
      <c r="AEN131" s="304"/>
      <c r="AEO131" s="304"/>
      <c r="AEP131" s="304"/>
      <c r="AEQ131" s="304"/>
      <c r="AER131" s="304"/>
      <c r="AES131" s="304"/>
      <c r="AET131" s="304"/>
      <c r="AEU131" s="304"/>
      <c r="AEV131" s="304"/>
      <c r="AEW131" s="304"/>
      <c r="AEX131" s="304"/>
      <c r="AEY131" s="304"/>
      <c r="AEZ131" s="304"/>
      <c r="AFA131" s="304"/>
      <c r="AFB131" s="304"/>
      <c r="AFC131" s="304"/>
      <c r="AFD131" s="304"/>
      <c r="AFE131" s="304"/>
      <c r="AFF131" s="304"/>
      <c r="AFG131" s="304"/>
      <c r="AFH131" s="304"/>
      <c r="AFI131" s="304"/>
      <c r="AFJ131" s="304"/>
      <c r="AFK131" s="304"/>
      <c r="AFL131" s="304"/>
      <c r="AFM131" s="304"/>
      <c r="AFN131" s="304"/>
      <c r="AFO131" s="304"/>
      <c r="AFP131" s="304"/>
      <c r="AFQ131" s="304"/>
      <c r="AFR131" s="304"/>
      <c r="AFS131" s="304"/>
      <c r="AFT131" s="304"/>
      <c r="AFU131" s="304"/>
      <c r="AFV131" s="304"/>
      <c r="AFW131" s="304"/>
      <c r="AFX131" s="304"/>
      <c r="AFY131" s="304"/>
      <c r="AFZ131" s="304"/>
      <c r="AGA131" s="304"/>
      <c r="AGB131" s="304"/>
      <c r="AGC131" s="304"/>
      <c r="AGD131" s="304"/>
      <c r="AGE131" s="304"/>
      <c r="AGF131" s="304"/>
      <c r="AGG131" s="304"/>
      <c r="AGH131" s="304"/>
      <c r="AGI131" s="304"/>
      <c r="AGJ131" s="304"/>
      <c r="AGK131" s="304"/>
      <c r="AGL131" s="304"/>
      <c r="AGM131" s="304"/>
      <c r="AGN131" s="304"/>
      <c r="AGO131" s="304"/>
      <c r="AGP131" s="304"/>
      <c r="AGQ131" s="304"/>
      <c r="AGR131" s="304"/>
      <c r="AGS131" s="304"/>
      <c r="AGT131" s="304"/>
      <c r="AGU131" s="304"/>
      <c r="AGV131" s="304"/>
      <c r="AGW131" s="304"/>
      <c r="AGX131" s="304"/>
      <c r="AGY131" s="304"/>
      <c r="AGZ131" s="304"/>
      <c r="AHA131" s="304"/>
      <c r="AHB131" s="304"/>
      <c r="AHC131" s="304"/>
      <c r="AHD131" s="304"/>
      <c r="AHE131" s="304"/>
      <c r="AHF131" s="304"/>
      <c r="AHG131" s="304"/>
      <c r="AHH131" s="304"/>
      <c r="AHI131" s="304"/>
      <c r="AHJ131" s="304"/>
      <c r="AHK131" s="304"/>
      <c r="AHL131" s="304"/>
      <c r="AHM131" s="304"/>
      <c r="AHN131" s="304"/>
      <c r="AHO131" s="304"/>
      <c r="AHP131" s="304"/>
      <c r="AHQ131" s="304"/>
      <c r="AHR131" s="304"/>
      <c r="AHS131" s="304"/>
      <c r="AHT131" s="304"/>
      <c r="AHU131" s="304"/>
      <c r="AHV131" s="304"/>
      <c r="AHW131" s="304"/>
      <c r="AHX131" s="304"/>
      <c r="AHY131" s="304"/>
      <c r="AHZ131" s="304"/>
      <c r="AIA131" s="304"/>
      <c r="AIB131" s="304"/>
      <c r="AIC131" s="304"/>
      <c r="AID131" s="304"/>
      <c r="AIE131" s="304"/>
      <c r="AIF131" s="304"/>
      <c r="AIG131" s="304"/>
      <c r="AIH131" s="304"/>
      <c r="AII131" s="304"/>
      <c r="AIJ131" s="304"/>
      <c r="AIK131" s="304"/>
      <c r="AIL131" s="304"/>
      <c r="AIM131" s="304"/>
      <c r="AIN131" s="304"/>
      <c r="AIO131" s="304"/>
      <c r="AIP131" s="304"/>
      <c r="AIQ131" s="304"/>
      <c r="AIR131" s="304"/>
      <c r="AIS131" s="304"/>
      <c r="AIT131" s="304"/>
      <c r="AIU131" s="304"/>
      <c r="AIV131" s="304"/>
      <c r="AIW131" s="304"/>
      <c r="AIX131" s="304"/>
      <c r="AIY131" s="304"/>
      <c r="AIZ131" s="304"/>
      <c r="AJA131" s="304"/>
      <c r="AJB131" s="304"/>
      <c r="AJC131" s="304"/>
      <c r="AJD131" s="304"/>
      <c r="AJE131" s="304"/>
      <c r="AJF131" s="304"/>
      <c r="AJG131" s="304"/>
      <c r="AJH131" s="304"/>
      <c r="AJI131" s="304"/>
      <c r="AJJ131" s="304"/>
      <c r="AJK131" s="304"/>
      <c r="AJL131" s="304"/>
      <c r="AJM131" s="304"/>
      <c r="AJN131" s="304"/>
      <c r="AJO131" s="304"/>
      <c r="AJP131" s="304"/>
      <c r="AJQ131" s="304"/>
      <c r="AJR131" s="304"/>
      <c r="AJS131" s="304"/>
      <c r="AJT131" s="304"/>
      <c r="AJU131" s="304"/>
      <c r="AJV131" s="304"/>
      <c r="AJW131" s="304"/>
      <c r="AJX131" s="304"/>
      <c r="AJY131" s="304"/>
      <c r="AJZ131" s="304"/>
      <c r="AKA131" s="304"/>
      <c r="AKB131" s="304"/>
      <c r="AKC131" s="304"/>
      <c r="AKD131" s="304"/>
      <c r="AKE131" s="304"/>
      <c r="AKF131" s="304"/>
      <c r="AKG131" s="304"/>
      <c r="AKH131" s="304"/>
      <c r="AKI131" s="304"/>
      <c r="AKJ131" s="304"/>
      <c r="AKK131" s="304"/>
      <c r="AKL131" s="304"/>
      <c r="AKM131" s="304"/>
      <c r="AKN131" s="304"/>
      <c r="AKO131" s="304"/>
      <c r="AKP131" s="304"/>
      <c r="AKQ131" s="304"/>
      <c r="AKR131" s="304"/>
      <c r="AKS131" s="304"/>
      <c r="AKT131" s="304"/>
      <c r="AKU131" s="304"/>
      <c r="AKV131" s="304"/>
      <c r="AKW131" s="304"/>
      <c r="AKX131" s="304"/>
      <c r="AKY131" s="304"/>
      <c r="AKZ131" s="304"/>
      <c r="ALA131" s="304"/>
      <c r="ALB131" s="304"/>
      <c r="ALC131" s="304"/>
      <c r="ALD131" s="304"/>
      <c r="ALE131" s="304"/>
      <c r="ALF131" s="304"/>
      <c r="ALG131" s="304"/>
      <c r="ALH131" s="304"/>
      <c r="ALI131" s="304"/>
      <c r="ALJ131" s="304"/>
      <c r="ALK131" s="304"/>
      <c r="ALL131" s="304"/>
      <c r="ALM131" s="304"/>
      <c r="ALN131" s="304"/>
      <c r="ALO131" s="304"/>
      <c r="ALP131" s="304"/>
      <c r="ALQ131" s="304"/>
      <c r="ALR131" s="304"/>
      <c r="ALS131" s="304"/>
      <c r="ALT131" s="304"/>
      <c r="ALU131" s="304"/>
      <c r="ALV131" s="304"/>
      <c r="ALW131" s="304"/>
      <c r="ALX131" s="304"/>
      <c r="ALY131" s="304"/>
      <c r="ALZ131" s="304"/>
      <c r="AMA131" s="304"/>
      <c r="AMB131" s="304"/>
      <c r="AMC131" s="304"/>
      <c r="AMD131" s="304"/>
      <c r="AME131" s="304"/>
      <c r="AMF131" s="304"/>
      <c r="AMG131" s="304"/>
      <c r="AMH131" s="304"/>
      <c r="AMI131" s="304"/>
      <c r="AMJ131" s="304"/>
      <c r="AMK131" s="304"/>
      <c r="AML131" s="304"/>
      <c r="AMM131" s="304"/>
      <c r="AMN131" s="304"/>
      <c r="AMO131" s="304"/>
      <c r="AMP131" s="304"/>
      <c r="AMQ131" s="304"/>
      <c r="AMR131" s="304"/>
      <c r="AMS131" s="304"/>
      <c r="AMT131" s="304"/>
      <c r="AMU131" s="304"/>
      <c r="AMV131" s="304"/>
      <c r="AMW131" s="304"/>
      <c r="AMX131" s="304"/>
      <c r="AMY131" s="304"/>
      <c r="AMZ131" s="304"/>
      <c r="ANA131" s="304"/>
      <c r="ANB131" s="304"/>
      <c r="ANC131" s="304"/>
      <c r="AND131" s="304"/>
      <c r="ANE131" s="304"/>
      <c r="ANF131" s="304"/>
      <c r="ANG131" s="304"/>
      <c r="ANH131" s="304"/>
      <c r="ANI131" s="304"/>
      <c r="ANJ131" s="304"/>
      <c r="ANK131" s="304"/>
      <c r="ANL131" s="304"/>
      <c r="ANM131" s="304"/>
      <c r="ANN131" s="304"/>
      <c r="ANO131" s="304"/>
      <c r="ANP131" s="304"/>
      <c r="ANQ131" s="304"/>
      <c r="ANR131" s="304"/>
      <c r="ANS131" s="304"/>
      <c r="ANT131" s="304"/>
      <c r="ANU131" s="304"/>
      <c r="ANV131" s="304"/>
      <c r="ANW131" s="304"/>
      <c r="ANX131" s="304"/>
      <c r="ANY131" s="304"/>
      <c r="ANZ131" s="304"/>
      <c r="AOA131" s="304"/>
      <c r="AOB131" s="304"/>
      <c r="AOC131" s="304"/>
      <c r="AOD131" s="304"/>
      <c r="AOE131" s="304"/>
      <c r="AOF131" s="304"/>
      <c r="AOG131" s="304"/>
      <c r="AOH131" s="304"/>
      <c r="AOI131" s="304"/>
      <c r="AOJ131" s="304"/>
      <c r="AOK131" s="304"/>
      <c r="AOL131" s="304"/>
      <c r="AOM131" s="304"/>
      <c r="AON131" s="304"/>
      <c r="AOO131" s="304"/>
      <c r="AOP131" s="304"/>
      <c r="AOQ131" s="304"/>
      <c r="AOR131" s="304"/>
      <c r="AOS131" s="304"/>
      <c r="AOT131" s="304"/>
      <c r="AOU131" s="304"/>
      <c r="AOV131" s="304"/>
      <c r="AOW131" s="304"/>
      <c r="AOX131" s="304"/>
      <c r="AOY131" s="304"/>
      <c r="AOZ131" s="304"/>
      <c r="APA131" s="304"/>
      <c r="APB131" s="304"/>
      <c r="APC131" s="304"/>
      <c r="APD131" s="304"/>
      <c r="APE131" s="304"/>
      <c r="APF131" s="304"/>
      <c r="APG131" s="304"/>
      <c r="APH131" s="304"/>
      <c r="API131" s="304"/>
      <c r="APJ131" s="304"/>
      <c r="APK131" s="304"/>
      <c r="APL131" s="304"/>
      <c r="APM131" s="304"/>
      <c r="APN131" s="304"/>
      <c r="APO131" s="304"/>
      <c r="APP131" s="304"/>
      <c r="APQ131" s="304"/>
      <c r="APR131" s="304"/>
      <c r="APS131" s="304"/>
      <c r="APT131" s="304"/>
      <c r="APU131" s="304"/>
      <c r="APV131" s="304"/>
      <c r="APW131" s="304"/>
      <c r="APX131" s="304"/>
      <c r="APY131" s="304"/>
      <c r="APZ131" s="304"/>
      <c r="AQA131" s="304"/>
      <c r="AQB131" s="304"/>
      <c r="AQC131" s="304"/>
      <c r="AQD131" s="304"/>
      <c r="AQE131" s="304"/>
      <c r="AQF131" s="304"/>
      <c r="AQG131" s="304"/>
      <c r="AQH131" s="304"/>
      <c r="AQI131" s="304"/>
      <c r="AQJ131" s="304"/>
      <c r="AQK131" s="304"/>
      <c r="AQL131" s="304"/>
      <c r="AQM131" s="304"/>
      <c r="AQN131" s="304"/>
      <c r="AQO131" s="304"/>
      <c r="AQP131" s="304"/>
      <c r="AQQ131" s="304"/>
      <c r="AQR131" s="304"/>
      <c r="AQS131" s="304"/>
      <c r="AQT131" s="304"/>
      <c r="AQU131" s="304"/>
      <c r="AQV131" s="304"/>
      <c r="AQW131" s="304"/>
      <c r="AQX131" s="304"/>
      <c r="AQY131" s="304"/>
      <c r="AQZ131" s="304"/>
      <c r="ARA131" s="304"/>
      <c r="ARB131" s="304"/>
      <c r="ARC131" s="304"/>
      <c r="ARD131" s="304"/>
      <c r="ARE131" s="304"/>
      <c r="ARF131" s="304"/>
      <c r="ARG131" s="304"/>
      <c r="ARH131" s="304"/>
      <c r="ARI131" s="304"/>
      <c r="ARJ131" s="304"/>
      <c r="ARK131" s="304"/>
      <c r="ARL131" s="304"/>
      <c r="ARM131" s="304"/>
      <c r="ARN131" s="304"/>
      <c r="ARO131" s="304"/>
      <c r="ARP131" s="304"/>
      <c r="ARQ131" s="304"/>
      <c r="ARR131" s="304"/>
      <c r="ARS131" s="304"/>
      <c r="ART131" s="304"/>
      <c r="ARU131" s="304"/>
      <c r="ARV131" s="304"/>
      <c r="ARW131" s="304"/>
      <c r="ARX131" s="304"/>
      <c r="ARY131" s="304"/>
      <c r="ARZ131" s="304"/>
      <c r="ASA131" s="304"/>
      <c r="ASB131" s="304"/>
      <c r="ASC131" s="304"/>
      <c r="ASD131" s="304"/>
      <c r="ASE131" s="304"/>
      <c r="ASF131" s="304"/>
      <c r="ASG131" s="304"/>
      <c r="ASH131" s="304"/>
      <c r="ASI131" s="304"/>
      <c r="ASJ131" s="304"/>
      <c r="ASK131" s="304"/>
      <c r="ASL131" s="304"/>
      <c r="ASM131" s="304"/>
      <c r="ASN131" s="304"/>
      <c r="ASO131" s="304"/>
      <c r="ASP131" s="304"/>
      <c r="ASQ131" s="304"/>
      <c r="ASR131" s="304"/>
      <c r="ASS131" s="304"/>
      <c r="AST131" s="304"/>
      <c r="ASU131" s="304"/>
      <c r="ASV131" s="304"/>
      <c r="ASW131" s="304"/>
      <c r="ASX131" s="304"/>
      <c r="ASY131" s="304"/>
      <c r="ASZ131" s="304"/>
      <c r="ATA131" s="304"/>
      <c r="ATB131" s="304"/>
      <c r="ATC131" s="304"/>
      <c r="ATD131" s="304"/>
      <c r="ATE131" s="304"/>
      <c r="ATF131" s="304"/>
      <c r="ATG131" s="304"/>
      <c r="ATH131" s="304"/>
      <c r="ATI131" s="304"/>
      <c r="ATJ131" s="304"/>
      <c r="ATK131" s="304"/>
      <c r="ATL131" s="304"/>
      <c r="ATM131" s="304"/>
      <c r="ATN131" s="304"/>
      <c r="ATO131" s="304"/>
      <c r="ATP131" s="304"/>
      <c r="ATQ131" s="304"/>
      <c r="ATR131" s="304"/>
      <c r="ATS131" s="304"/>
      <c r="ATT131" s="304"/>
      <c r="ATU131" s="304"/>
      <c r="ATV131" s="304"/>
      <c r="ATW131" s="304"/>
      <c r="ATX131" s="304"/>
      <c r="ATY131" s="304"/>
      <c r="ATZ131" s="304"/>
      <c r="AUA131" s="304"/>
      <c r="AUB131" s="304"/>
      <c r="AUC131" s="304"/>
      <c r="AUD131" s="304"/>
      <c r="AUE131" s="304"/>
      <c r="AUF131" s="304"/>
      <c r="AUG131" s="304"/>
      <c r="AUH131" s="304"/>
      <c r="AUI131" s="304"/>
      <c r="AUJ131" s="304"/>
      <c r="AUK131" s="304"/>
      <c r="AUL131" s="304"/>
      <c r="AUM131" s="304"/>
      <c r="AUN131" s="304"/>
      <c r="AUO131" s="304"/>
      <c r="AUP131" s="304"/>
      <c r="AUQ131" s="304"/>
      <c r="AUR131" s="304"/>
      <c r="AUS131" s="304"/>
      <c r="AUT131" s="304"/>
      <c r="AUU131" s="304"/>
      <c r="AUV131" s="304"/>
      <c r="AUW131" s="304"/>
      <c r="AUX131" s="304"/>
      <c r="AUY131" s="304"/>
      <c r="AUZ131" s="304"/>
      <c r="AVA131" s="304"/>
      <c r="AVB131" s="304"/>
      <c r="AVC131" s="304"/>
      <c r="AVD131" s="304"/>
      <c r="AVE131" s="304"/>
      <c r="AVF131" s="304"/>
      <c r="AVG131" s="304"/>
      <c r="AVH131" s="304"/>
      <c r="AVI131" s="304"/>
      <c r="AVJ131" s="304"/>
      <c r="AVK131" s="304"/>
      <c r="AVL131" s="304"/>
      <c r="AVM131" s="304"/>
      <c r="AVN131" s="304"/>
      <c r="AVO131" s="304"/>
      <c r="AVP131" s="304"/>
      <c r="AVQ131" s="304"/>
      <c r="AVR131" s="304"/>
      <c r="AVS131" s="304"/>
      <c r="AVT131" s="304"/>
      <c r="AVU131" s="304"/>
      <c r="AVV131" s="304"/>
      <c r="AVW131" s="304"/>
      <c r="AVX131" s="304"/>
      <c r="AVY131" s="304"/>
      <c r="AVZ131" s="304"/>
      <c r="AWA131" s="304"/>
      <c r="AWB131" s="304"/>
      <c r="AWC131" s="304"/>
      <c r="AWD131" s="304"/>
      <c r="AWE131" s="304"/>
      <c r="AWF131" s="304"/>
      <c r="AWG131" s="304"/>
      <c r="AWH131" s="304"/>
      <c r="AWI131" s="304"/>
      <c r="AWJ131" s="304"/>
      <c r="AWK131" s="304"/>
      <c r="AWL131" s="304"/>
      <c r="AWM131" s="304"/>
      <c r="AWN131" s="304"/>
      <c r="AWO131" s="304"/>
      <c r="AWP131" s="304"/>
      <c r="AWQ131" s="304"/>
      <c r="AWR131" s="304"/>
      <c r="AWS131" s="304"/>
      <c r="AWT131" s="304"/>
      <c r="AWU131" s="304"/>
      <c r="AWV131" s="304"/>
      <c r="AWW131" s="304"/>
      <c r="AWX131" s="304"/>
      <c r="AWY131" s="304"/>
      <c r="AWZ131" s="304"/>
      <c r="AXA131" s="304"/>
      <c r="AXB131" s="304"/>
      <c r="AXC131" s="304"/>
      <c r="AXD131" s="304"/>
      <c r="AXE131" s="304"/>
      <c r="AXF131" s="304"/>
      <c r="AXG131" s="304"/>
      <c r="AXH131" s="304"/>
      <c r="AXI131" s="304"/>
      <c r="AXJ131" s="304"/>
      <c r="AXK131" s="304"/>
      <c r="AXL131" s="304"/>
      <c r="AXM131" s="304"/>
      <c r="AXN131" s="304"/>
      <c r="AXO131" s="304"/>
      <c r="AXP131" s="304"/>
      <c r="AXQ131" s="304"/>
      <c r="AXR131" s="304"/>
      <c r="AXS131" s="304"/>
      <c r="AXT131" s="304"/>
      <c r="AXU131" s="304"/>
      <c r="AXV131" s="304"/>
      <c r="AXW131" s="304"/>
      <c r="AXX131" s="304"/>
      <c r="AXY131" s="304"/>
      <c r="AXZ131" s="304"/>
      <c r="AYA131" s="304"/>
      <c r="AYB131" s="304"/>
      <c r="AYC131" s="304"/>
      <c r="AYD131" s="304"/>
      <c r="AYE131" s="304"/>
      <c r="AYF131" s="304"/>
      <c r="AYG131" s="304"/>
      <c r="AYH131" s="304"/>
      <c r="AYI131" s="304"/>
      <c r="AYJ131" s="304"/>
      <c r="AYK131" s="304"/>
      <c r="AYL131" s="304"/>
      <c r="AYM131" s="304"/>
      <c r="AYN131" s="304"/>
      <c r="AYO131" s="304"/>
      <c r="AYP131" s="304"/>
      <c r="AYQ131" s="304"/>
      <c r="AYR131" s="304"/>
      <c r="AYS131" s="304"/>
      <c r="AYT131" s="304"/>
      <c r="AYU131" s="304"/>
      <c r="AYV131" s="304"/>
      <c r="AYW131" s="304"/>
      <c r="AYX131" s="304"/>
      <c r="AYY131" s="304"/>
      <c r="AYZ131" s="304"/>
      <c r="AZA131" s="304"/>
      <c r="AZB131" s="304"/>
      <c r="AZC131" s="304"/>
      <c r="AZD131" s="304"/>
      <c r="AZE131" s="304"/>
      <c r="AZF131" s="304"/>
      <c r="AZG131" s="304"/>
      <c r="AZH131" s="304"/>
      <c r="AZI131" s="304"/>
      <c r="AZJ131" s="304"/>
      <c r="AZK131" s="304"/>
      <c r="AZL131" s="304"/>
      <c r="AZM131" s="304"/>
      <c r="AZN131" s="304"/>
      <c r="AZO131" s="304"/>
      <c r="AZP131" s="304"/>
      <c r="AZQ131" s="304"/>
      <c r="AZR131" s="304"/>
      <c r="AZS131" s="304"/>
      <c r="AZT131" s="304"/>
      <c r="AZU131" s="304"/>
      <c r="AZV131" s="304"/>
      <c r="AZW131" s="304"/>
      <c r="AZX131" s="304"/>
      <c r="AZY131" s="304"/>
      <c r="AZZ131" s="304"/>
      <c r="BAA131" s="304"/>
      <c r="BAB131" s="304"/>
      <c r="BAC131" s="304"/>
      <c r="BAD131" s="304"/>
      <c r="BAE131" s="304"/>
      <c r="BAF131" s="304"/>
      <c r="BAG131" s="304"/>
      <c r="BAH131" s="304"/>
      <c r="BAI131" s="304"/>
      <c r="BAJ131" s="304"/>
      <c r="BAK131" s="304"/>
      <c r="BAL131" s="304"/>
      <c r="BAM131" s="304"/>
      <c r="BAN131" s="304"/>
      <c r="BAO131" s="304"/>
      <c r="BAP131" s="304"/>
      <c r="BAQ131" s="304"/>
      <c r="BAR131" s="304"/>
      <c r="BAS131" s="304"/>
      <c r="BAT131" s="304"/>
      <c r="BAU131" s="304"/>
      <c r="BAV131" s="304"/>
      <c r="BAW131" s="304"/>
      <c r="BAX131" s="304"/>
      <c r="BAY131" s="304"/>
      <c r="BAZ131" s="304"/>
      <c r="BBA131" s="304"/>
      <c r="BBB131" s="304"/>
      <c r="BBC131" s="304"/>
      <c r="BBD131" s="304"/>
      <c r="BBE131" s="304"/>
      <c r="BBF131" s="304"/>
      <c r="BBG131" s="304"/>
      <c r="BBH131" s="304"/>
      <c r="BBI131" s="304"/>
      <c r="BBJ131" s="304"/>
      <c r="BBK131" s="304"/>
      <c r="BBL131" s="304"/>
      <c r="BBM131" s="304"/>
      <c r="BBN131" s="304"/>
      <c r="BBO131" s="304"/>
      <c r="BBP131" s="304"/>
      <c r="BBQ131" s="304"/>
      <c r="BBR131" s="304"/>
      <c r="BBS131" s="304"/>
      <c r="BBT131" s="304"/>
      <c r="BBU131" s="304"/>
      <c r="BBV131" s="304"/>
      <c r="BBW131" s="304"/>
      <c r="BBX131" s="304"/>
      <c r="BBY131" s="304"/>
      <c r="BBZ131" s="304"/>
      <c r="BCA131" s="304"/>
      <c r="BCB131" s="304"/>
      <c r="BCC131" s="304"/>
      <c r="BCD131" s="304"/>
      <c r="BCE131" s="304"/>
      <c r="BCF131" s="304"/>
      <c r="BCG131" s="304"/>
      <c r="BCH131" s="304"/>
      <c r="BCI131" s="304"/>
      <c r="BCJ131" s="304"/>
      <c r="BCK131" s="304"/>
      <c r="BCL131" s="304"/>
      <c r="BCM131" s="304"/>
      <c r="BCN131" s="304"/>
      <c r="BCO131" s="304"/>
      <c r="BCP131" s="304"/>
      <c r="BCQ131" s="304"/>
      <c r="BCR131" s="304"/>
      <c r="BCS131" s="304"/>
      <c r="BCT131" s="304"/>
      <c r="BCU131" s="304"/>
      <c r="BCV131" s="304"/>
      <c r="BCW131" s="304"/>
      <c r="BCX131" s="304"/>
      <c r="BCY131" s="304"/>
      <c r="BCZ131" s="304"/>
      <c r="BDA131" s="304"/>
      <c r="BDB131" s="304"/>
      <c r="BDC131" s="304"/>
      <c r="BDD131" s="304"/>
      <c r="BDE131" s="304"/>
      <c r="BDF131" s="304"/>
      <c r="BDG131" s="304"/>
      <c r="BDH131" s="304"/>
      <c r="BDI131" s="304"/>
      <c r="BDJ131" s="304"/>
      <c r="BDK131" s="304"/>
      <c r="BDL131" s="304"/>
      <c r="BDM131" s="304"/>
      <c r="BDN131" s="304"/>
      <c r="BDO131" s="304"/>
      <c r="BDP131" s="304"/>
      <c r="BDQ131" s="304"/>
      <c r="BDR131" s="304"/>
      <c r="BDS131" s="304"/>
      <c r="BDT131" s="304"/>
      <c r="BDU131" s="304"/>
      <c r="BDV131" s="304"/>
      <c r="BDW131" s="304"/>
      <c r="BDX131" s="304"/>
      <c r="BDY131" s="304"/>
      <c r="BDZ131" s="304"/>
      <c r="BEA131" s="304"/>
      <c r="BEB131" s="304"/>
      <c r="BEC131" s="304"/>
      <c r="BED131" s="304"/>
      <c r="BEE131" s="304"/>
      <c r="BEF131" s="304"/>
      <c r="BEG131" s="304"/>
      <c r="BEH131" s="304"/>
      <c r="BEI131" s="304"/>
      <c r="BEJ131" s="304"/>
      <c r="BEK131" s="304"/>
      <c r="BEL131" s="304"/>
      <c r="BEM131" s="304"/>
      <c r="BEN131" s="304"/>
      <c r="BEO131" s="304"/>
      <c r="BEP131" s="304"/>
      <c r="BEQ131" s="304"/>
      <c r="BER131" s="304"/>
      <c r="BES131" s="304"/>
      <c r="BET131" s="304"/>
      <c r="BEU131" s="304"/>
      <c r="BEV131" s="304"/>
      <c r="BEW131" s="304"/>
      <c r="BEX131" s="304"/>
      <c r="BEY131" s="304"/>
      <c r="BEZ131" s="304"/>
      <c r="BFA131" s="304"/>
      <c r="BFB131" s="304"/>
      <c r="BFC131" s="304"/>
      <c r="BFD131" s="304"/>
      <c r="BFE131" s="304"/>
      <c r="BFF131" s="304"/>
      <c r="BFG131" s="304"/>
      <c r="BFH131" s="304"/>
      <c r="BFI131" s="304"/>
      <c r="BFJ131" s="304"/>
      <c r="BFK131" s="304"/>
      <c r="BFL131" s="304"/>
      <c r="BFM131" s="304"/>
      <c r="BFN131" s="304"/>
      <c r="BFO131" s="304"/>
      <c r="BFP131" s="304"/>
      <c r="BFQ131" s="304"/>
      <c r="BFR131" s="304"/>
      <c r="BFS131" s="304"/>
      <c r="BFT131" s="304"/>
      <c r="BFU131" s="304"/>
      <c r="BFV131" s="304"/>
      <c r="BFW131" s="304"/>
      <c r="BFX131" s="304"/>
      <c r="BFY131" s="304"/>
      <c r="BFZ131" s="304"/>
      <c r="BGA131" s="304"/>
      <c r="BGB131" s="304"/>
      <c r="BGC131" s="304"/>
      <c r="BGD131" s="304"/>
      <c r="BGE131" s="304"/>
      <c r="BGF131" s="304"/>
      <c r="BGG131" s="304"/>
      <c r="BGH131" s="304"/>
      <c r="BGI131" s="304"/>
      <c r="BGJ131" s="304"/>
      <c r="BGK131" s="304"/>
      <c r="BGL131" s="304"/>
      <c r="BGM131" s="304"/>
      <c r="BGN131" s="304"/>
      <c r="BGO131" s="304"/>
      <c r="BGP131" s="304"/>
      <c r="BGQ131" s="304"/>
      <c r="BGR131" s="304"/>
      <c r="BGS131" s="304"/>
      <c r="BGT131" s="304"/>
      <c r="BGU131" s="304"/>
      <c r="BGV131" s="304"/>
      <c r="BGW131" s="304"/>
      <c r="BGX131" s="304"/>
      <c r="BGY131" s="304"/>
      <c r="BGZ131" s="304"/>
      <c r="BHA131" s="304"/>
      <c r="BHB131" s="304"/>
      <c r="BHC131" s="304"/>
      <c r="BHD131" s="304"/>
      <c r="BHE131" s="304"/>
      <c r="BHF131" s="304"/>
      <c r="BHG131" s="304"/>
      <c r="BHH131" s="304"/>
      <c r="BHI131" s="304"/>
      <c r="BHJ131" s="304"/>
      <c r="BHK131" s="304"/>
      <c r="BHL131" s="304"/>
      <c r="BHM131" s="304"/>
      <c r="BHN131" s="304"/>
      <c r="BHO131" s="304"/>
      <c r="BHP131" s="304"/>
      <c r="BHQ131" s="304"/>
      <c r="BHR131" s="304"/>
      <c r="BHS131" s="304"/>
      <c r="BHT131" s="304"/>
      <c r="BHU131" s="304"/>
      <c r="BHV131" s="304"/>
      <c r="BHW131" s="304"/>
      <c r="BHX131" s="304"/>
      <c r="BHY131" s="304"/>
      <c r="BHZ131" s="304"/>
      <c r="BIA131" s="304"/>
      <c r="BIB131" s="304"/>
      <c r="BIC131" s="304"/>
      <c r="BID131" s="304"/>
      <c r="BIE131" s="304"/>
      <c r="BIF131" s="304"/>
      <c r="BIG131" s="304"/>
      <c r="BIH131" s="304"/>
      <c r="BII131" s="304"/>
      <c r="BIJ131" s="304"/>
      <c r="BIK131" s="304"/>
      <c r="BIL131" s="304"/>
      <c r="BIM131" s="304"/>
      <c r="BIN131" s="304"/>
      <c r="BIO131" s="304"/>
      <c r="BIP131" s="304"/>
      <c r="BIQ131" s="304"/>
      <c r="BIR131" s="304"/>
      <c r="BIS131" s="304"/>
      <c r="BIT131" s="304"/>
      <c r="BIU131" s="304"/>
      <c r="BIV131" s="304"/>
      <c r="BIW131" s="304"/>
      <c r="BIX131" s="304"/>
      <c r="BIY131" s="304"/>
      <c r="BIZ131" s="304"/>
      <c r="BJA131" s="304"/>
      <c r="BJB131" s="304"/>
      <c r="BJC131" s="304"/>
      <c r="BJD131" s="304"/>
      <c r="BJE131" s="304"/>
      <c r="BJF131" s="304"/>
      <c r="BJG131" s="304"/>
      <c r="BJH131" s="304"/>
      <c r="BJI131" s="304"/>
      <c r="BJJ131" s="304"/>
      <c r="BJK131" s="304"/>
      <c r="BJL131" s="304"/>
      <c r="BJM131" s="304"/>
      <c r="BJN131" s="304"/>
      <c r="BJO131" s="304"/>
      <c r="BJP131" s="304"/>
      <c r="BJQ131" s="304"/>
      <c r="BJR131" s="304"/>
      <c r="BJS131" s="304"/>
      <c r="BJT131" s="304"/>
      <c r="BJU131" s="304"/>
      <c r="BJV131" s="304"/>
      <c r="BJW131" s="304"/>
      <c r="BJX131" s="304"/>
      <c r="BJY131" s="304"/>
      <c r="BJZ131" s="304"/>
      <c r="BKA131" s="304"/>
      <c r="BKB131" s="304"/>
      <c r="BKC131" s="304"/>
      <c r="BKD131" s="304"/>
      <c r="BKE131" s="304"/>
      <c r="BKF131" s="304"/>
      <c r="BKG131" s="304"/>
      <c r="BKH131" s="304"/>
      <c r="BKI131" s="304"/>
      <c r="BKJ131" s="304"/>
      <c r="BKK131" s="304"/>
      <c r="BKL131" s="304"/>
      <c r="BKM131" s="304"/>
      <c r="BKN131" s="304"/>
      <c r="BKO131" s="304"/>
      <c r="BKP131" s="304"/>
      <c r="BKQ131" s="304"/>
      <c r="BKR131" s="304"/>
      <c r="BKS131" s="304"/>
      <c r="BKT131" s="304"/>
      <c r="BKU131" s="304"/>
      <c r="BKV131" s="304"/>
      <c r="BKW131" s="304"/>
      <c r="BKX131" s="304"/>
      <c r="BKY131" s="304"/>
      <c r="BKZ131" s="304"/>
      <c r="BLA131" s="304"/>
      <c r="BLB131" s="304"/>
      <c r="BLC131" s="304"/>
      <c r="BLD131" s="304"/>
      <c r="BLE131" s="304"/>
      <c r="BLF131" s="304"/>
      <c r="BLG131" s="304"/>
      <c r="BLH131" s="304"/>
      <c r="BLI131" s="304"/>
      <c r="BLJ131" s="304"/>
      <c r="BLK131" s="304"/>
      <c r="BLL131" s="304"/>
      <c r="BLM131" s="304"/>
      <c r="BLN131" s="304"/>
      <c r="BLO131" s="304"/>
      <c r="BLP131" s="304"/>
      <c r="BLQ131" s="304"/>
      <c r="BLR131" s="304"/>
      <c r="BLS131" s="304"/>
      <c r="BLT131" s="304"/>
      <c r="BLU131" s="304"/>
      <c r="BLV131" s="304"/>
      <c r="BLW131" s="304"/>
      <c r="BLX131" s="304"/>
      <c r="BLY131" s="304"/>
      <c r="BLZ131" s="304"/>
      <c r="BMA131" s="304"/>
      <c r="BMB131" s="304"/>
      <c r="BMC131" s="304"/>
      <c r="BMD131" s="304"/>
      <c r="BME131" s="304"/>
      <c r="BMF131" s="304"/>
      <c r="BMG131" s="304"/>
      <c r="BMH131" s="304"/>
      <c r="BMI131" s="304"/>
      <c r="BMJ131" s="304"/>
      <c r="BMK131" s="304"/>
      <c r="BML131" s="304"/>
      <c r="BMM131" s="304"/>
      <c r="BMN131" s="304"/>
      <c r="BMO131" s="304"/>
      <c r="BMP131" s="304"/>
      <c r="BMQ131" s="304"/>
      <c r="BMR131" s="304"/>
      <c r="BMS131" s="304"/>
      <c r="BMT131" s="304"/>
      <c r="BMU131" s="304"/>
      <c r="BMV131" s="304"/>
      <c r="BMW131" s="304"/>
      <c r="BMX131" s="304"/>
      <c r="BMY131" s="304"/>
      <c r="BMZ131" s="304"/>
      <c r="BNA131" s="304"/>
      <c r="BNB131" s="304"/>
      <c r="BNC131" s="304"/>
      <c r="BND131" s="304"/>
      <c r="BNE131" s="304"/>
      <c r="BNF131" s="304"/>
      <c r="BNG131" s="304"/>
      <c r="BNH131" s="304"/>
      <c r="BNI131" s="304"/>
      <c r="BNJ131" s="304"/>
      <c r="BNK131" s="304"/>
      <c r="BNL131" s="304"/>
      <c r="BNM131" s="304"/>
      <c r="BNN131" s="304"/>
      <c r="BNO131" s="304"/>
      <c r="BNP131" s="304"/>
      <c r="BNQ131" s="304"/>
      <c r="BNR131" s="304"/>
      <c r="BNS131" s="304"/>
      <c r="BNT131" s="304"/>
      <c r="BNU131" s="304"/>
      <c r="BNV131" s="304"/>
      <c r="BNW131" s="304"/>
      <c r="BNX131" s="304"/>
      <c r="BNY131" s="304"/>
      <c r="BNZ131" s="304"/>
      <c r="BOA131" s="304"/>
      <c r="BOB131" s="304"/>
      <c r="BOC131" s="304"/>
      <c r="BOD131" s="304"/>
      <c r="BOE131" s="304"/>
      <c r="BOF131" s="304"/>
      <c r="BOG131" s="304"/>
      <c r="BOH131" s="304"/>
      <c r="BOI131" s="304"/>
      <c r="BOJ131" s="304"/>
      <c r="BOK131" s="304"/>
      <c r="BOL131" s="304"/>
      <c r="BOM131" s="304"/>
      <c r="BON131" s="304"/>
      <c r="BOO131" s="304"/>
      <c r="BOP131" s="304"/>
      <c r="BOQ131" s="304"/>
      <c r="BOR131" s="304"/>
      <c r="BOS131" s="304"/>
      <c r="BOT131" s="304"/>
      <c r="BOU131" s="304"/>
      <c r="BOV131" s="304"/>
      <c r="BOW131" s="304"/>
      <c r="BOX131" s="304"/>
      <c r="BOY131" s="304"/>
      <c r="BOZ131" s="304"/>
      <c r="BPA131" s="304"/>
      <c r="BPB131" s="304"/>
      <c r="BPC131" s="304"/>
      <c r="BPD131" s="304"/>
      <c r="BPE131" s="304"/>
      <c r="BPF131" s="304"/>
      <c r="BPG131" s="304"/>
      <c r="BPH131" s="304"/>
      <c r="BPI131" s="304"/>
      <c r="BPJ131" s="304"/>
      <c r="BPK131" s="304"/>
      <c r="BPL131" s="304"/>
      <c r="BPM131" s="304"/>
      <c r="BPN131" s="304"/>
      <c r="BPO131" s="304"/>
      <c r="BPP131" s="304"/>
      <c r="BPQ131" s="304"/>
      <c r="BPR131" s="304"/>
      <c r="BPS131" s="304"/>
      <c r="BPT131" s="304"/>
      <c r="BPU131" s="304"/>
      <c r="BPV131" s="304"/>
      <c r="BPW131" s="304"/>
      <c r="BPX131" s="304"/>
      <c r="BPY131" s="304"/>
      <c r="BPZ131" s="304"/>
      <c r="BQA131" s="304"/>
      <c r="BQB131" s="304"/>
      <c r="BQC131" s="304"/>
      <c r="BQD131" s="304"/>
      <c r="BQE131" s="304"/>
      <c r="BQF131" s="304"/>
      <c r="BQG131" s="304"/>
      <c r="BQH131" s="304"/>
      <c r="BQI131" s="304"/>
      <c r="BQJ131" s="304"/>
      <c r="BQK131" s="304"/>
      <c r="BQL131" s="304"/>
      <c r="BQM131" s="304"/>
      <c r="BQN131" s="304"/>
      <c r="BQO131" s="304"/>
      <c r="BQP131" s="304"/>
      <c r="BQQ131" s="304"/>
      <c r="BQR131" s="304"/>
      <c r="BQS131" s="304"/>
      <c r="BQT131" s="304"/>
      <c r="BQU131" s="304"/>
      <c r="BQV131" s="304"/>
      <c r="BQW131" s="304"/>
      <c r="BQX131" s="304"/>
      <c r="BQY131" s="304"/>
      <c r="BQZ131" s="304"/>
      <c r="BRA131" s="304"/>
      <c r="BRB131" s="304"/>
      <c r="BRC131" s="304"/>
      <c r="BRD131" s="304"/>
      <c r="BRE131" s="304"/>
      <c r="BRF131" s="304"/>
      <c r="BRG131" s="304"/>
      <c r="BRH131" s="304"/>
      <c r="BRI131" s="304"/>
      <c r="BRJ131" s="304"/>
      <c r="BRK131" s="304"/>
      <c r="BRL131" s="304"/>
      <c r="BRM131" s="304"/>
      <c r="BRN131" s="304"/>
      <c r="BRO131" s="304"/>
      <c r="BRP131" s="304"/>
      <c r="BRQ131" s="304"/>
      <c r="BRR131" s="304"/>
      <c r="BRS131" s="304"/>
      <c r="BRT131" s="304"/>
      <c r="BRU131" s="304"/>
      <c r="BRV131" s="304"/>
      <c r="BRW131" s="304"/>
      <c r="BRX131" s="304"/>
      <c r="BRY131" s="304"/>
      <c r="BRZ131" s="304"/>
      <c r="BSA131" s="304"/>
      <c r="BSB131" s="304"/>
      <c r="BSC131" s="304"/>
      <c r="BSD131" s="304"/>
      <c r="BSE131" s="304"/>
      <c r="BSF131" s="304"/>
      <c r="BSG131" s="304"/>
      <c r="BSH131" s="304"/>
      <c r="BSI131" s="304"/>
      <c r="BSJ131" s="304"/>
      <c r="BSK131" s="304"/>
      <c r="BSL131" s="304"/>
      <c r="BSM131" s="304"/>
      <c r="BSN131" s="304"/>
      <c r="BSO131" s="304"/>
      <c r="BSP131" s="304"/>
      <c r="BSQ131" s="304"/>
      <c r="BSR131" s="304"/>
      <c r="BSS131" s="304"/>
      <c r="BST131" s="304"/>
      <c r="BSU131" s="304"/>
      <c r="BSV131" s="304"/>
      <c r="BSW131" s="304"/>
      <c r="BSX131" s="304"/>
      <c r="BSY131" s="304"/>
      <c r="BSZ131" s="304"/>
      <c r="BTA131" s="304"/>
      <c r="BTB131" s="304"/>
      <c r="BTC131" s="304"/>
      <c r="BTD131" s="304"/>
      <c r="BTE131" s="304"/>
      <c r="BTF131" s="304"/>
      <c r="BTG131" s="304"/>
      <c r="BTH131" s="304"/>
      <c r="BTI131" s="304"/>
      <c r="BTJ131" s="304"/>
      <c r="BTK131" s="304"/>
      <c r="BTL131" s="304"/>
      <c r="BTM131" s="304"/>
      <c r="BTN131" s="304"/>
      <c r="BTO131" s="304"/>
      <c r="BTP131" s="304"/>
      <c r="BTQ131" s="304"/>
      <c r="BTR131" s="304"/>
      <c r="BTS131" s="304"/>
      <c r="BTT131" s="304"/>
      <c r="BTU131" s="304"/>
      <c r="BTV131" s="304"/>
      <c r="BTW131" s="304"/>
      <c r="BTX131" s="304"/>
      <c r="BTY131" s="304"/>
      <c r="BTZ131" s="304"/>
      <c r="BUA131" s="304"/>
      <c r="BUB131" s="304"/>
      <c r="BUC131" s="304"/>
      <c r="BUD131" s="304"/>
      <c r="BUE131" s="304"/>
      <c r="BUF131" s="304"/>
      <c r="BUG131" s="304"/>
      <c r="BUH131" s="304"/>
      <c r="BUI131" s="304"/>
      <c r="BUJ131" s="304"/>
      <c r="BUK131" s="304"/>
      <c r="BUL131" s="304"/>
      <c r="BUM131" s="304"/>
      <c r="BUN131" s="304"/>
      <c r="BUO131" s="304"/>
      <c r="BUP131" s="304"/>
      <c r="BUQ131" s="304"/>
      <c r="BUR131" s="304"/>
      <c r="BUS131" s="304"/>
      <c r="BUT131" s="304"/>
      <c r="BUU131" s="304"/>
      <c r="BUV131" s="304"/>
      <c r="BUW131" s="304"/>
      <c r="BUX131" s="304"/>
      <c r="BUY131" s="304"/>
      <c r="BUZ131" s="304"/>
      <c r="BVA131" s="304"/>
      <c r="BVB131" s="304"/>
      <c r="BVC131" s="304"/>
      <c r="BVD131" s="304"/>
      <c r="BVE131" s="304"/>
      <c r="BVF131" s="304"/>
      <c r="BVG131" s="304"/>
      <c r="BVH131" s="304"/>
      <c r="BVI131" s="304"/>
      <c r="BVJ131" s="304"/>
      <c r="BVK131" s="304"/>
      <c r="BVL131" s="304"/>
      <c r="BVM131" s="304"/>
      <c r="BVN131" s="304"/>
      <c r="BVO131" s="304"/>
      <c r="BVP131" s="304"/>
      <c r="BVQ131" s="304"/>
      <c r="BVR131" s="304"/>
      <c r="BVS131" s="304"/>
      <c r="BVT131" s="304"/>
      <c r="BVU131" s="304"/>
      <c r="BVV131" s="304"/>
      <c r="BVW131" s="304"/>
      <c r="BVX131" s="304"/>
      <c r="BVY131" s="304"/>
      <c r="BVZ131" s="304"/>
      <c r="BWA131" s="304"/>
      <c r="BWB131" s="304"/>
      <c r="BWC131" s="304"/>
      <c r="BWD131" s="304"/>
      <c r="BWE131" s="304"/>
      <c r="BWF131" s="304"/>
      <c r="BWG131" s="304"/>
      <c r="BWH131" s="304"/>
      <c r="BWI131" s="304"/>
      <c r="BWJ131" s="304"/>
      <c r="BWK131" s="304"/>
      <c r="BWL131" s="304"/>
      <c r="BWM131" s="304"/>
      <c r="BWN131" s="304"/>
      <c r="BWO131" s="304"/>
      <c r="BWP131" s="304"/>
      <c r="BWQ131" s="304"/>
      <c r="BWR131" s="304"/>
      <c r="BWS131" s="304"/>
      <c r="BWT131" s="304"/>
      <c r="BWU131" s="304"/>
      <c r="BWV131" s="304"/>
      <c r="BWW131" s="304"/>
      <c r="BWX131" s="304"/>
      <c r="BWY131" s="304"/>
      <c r="BWZ131" s="304"/>
      <c r="BXA131" s="304"/>
      <c r="BXB131" s="304"/>
      <c r="BXC131" s="304"/>
      <c r="BXD131" s="304"/>
      <c r="BXE131" s="304"/>
      <c r="BXF131" s="304"/>
      <c r="BXG131" s="304"/>
      <c r="BXH131" s="304"/>
      <c r="BXI131" s="304"/>
      <c r="BXJ131" s="304"/>
      <c r="BXK131" s="304"/>
      <c r="BXL131" s="304"/>
      <c r="BXM131" s="304"/>
      <c r="BXN131" s="304"/>
      <c r="BXO131" s="304"/>
      <c r="BXP131" s="304"/>
      <c r="BXQ131" s="304"/>
      <c r="BXR131" s="304"/>
      <c r="BXS131" s="304"/>
      <c r="BXT131" s="304"/>
      <c r="BXU131" s="304"/>
      <c r="BXV131" s="304"/>
      <c r="BXW131" s="304"/>
      <c r="BXX131" s="304"/>
      <c r="BXY131" s="304"/>
      <c r="BXZ131" s="304"/>
      <c r="BYA131" s="304"/>
      <c r="BYB131" s="304"/>
      <c r="BYC131" s="304"/>
      <c r="BYD131" s="304"/>
      <c r="BYE131" s="304"/>
      <c r="BYF131" s="304"/>
      <c r="BYG131" s="304"/>
      <c r="BYH131" s="304"/>
      <c r="BYI131" s="304"/>
      <c r="BYJ131" s="304"/>
      <c r="BYK131" s="304"/>
      <c r="BYL131" s="304"/>
      <c r="BYM131" s="304"/>
      <c r="BYN131" s="304"/>
      <c r="BYO131" s="304"/>
      <c r="BYP131" s="304"/>
      <c r="BYQ131" s="304"/>
      <c r="BYR131" s="304"/>
      <c r="BYS131" s="304"/>
      <c r="BYT131" s="304"/>
      <c r="BYU131" s="304"/>
      <c r="BYV131" s="304"/>
      <c r="BYW131" s="304"/>
      <c r="BYX131" s="304"/>
      <c r="BYY131" s="304"/>
      <c r="BYZ131" s="304"/>
      <c r="BZA131" s="304"/>
      <c r="BZB131" s="304"/>
      <c r="BZC131" s="304"/>
      <c r="BZD131" s="304"/>
      <c r="BZE131" s="304"/>
      <c r="BZF131" s="304"/>
      <c r="BZG131" s="304"/>
      <c r="BZH131" s="304"/>
      <c r="BZI131" s="304"/>
      <c r="BZJ131" s="304"/>
      <c r="BZK131" s="304"/>
      <c r="BZL131" s="304"/>
      <c r="BZM131" s="304"/>
      <c r="BZN131" s="304"/>
      <c r="BZO131" s="304"/>
      <c r="BZP131" s="304"/>
      <c r="BZQ131" s="304"/>
      <c r="BZR131" s="304"/>
      <c r="BZS131" s="304"/>
      <c r="BZT131" s="304"/>
      <c r="BZU131" s="304"/>
      <c r="BZV131" s="304"/>
      <c r="BZW131" s="304"/>
      <c r="BZX131" s="304"/>
      <c r="BZY131" s="304"/>
      <c r="BZZ131" s="304"/>
      <c r="CAA131" s="304"/>
      <c r="CAB131" s="304"/>
      <c r="CAC131" s="304"/>
      <c r="CAD131" s="304"/>
      <c r="CAE131" s="304"/>
      <c r="CAF131" s="304"/>
      <c r="CAG131" s="304"/>
      <c r="CAH131" s="304"/>
      <c r="CAI131" s="304"/>
      <c r="CAJ131" s="304"/>
      <c r="CAK131" s="304"/>
      <c r="CAL131" s="304"/>
      <c r="CAM131" s="304"/>
      <c r="CAN131" s="304"/>
      <c r="CAO131" s="304"/>
      <c r="CAP131" s="304"/>
      <c r="CAQ131" s="304"/>
      <c r="CAR131" s="304"/>
      <c r="CAS131" s="304"/>
      <c r="CAT131" s="304"/>
      <c r="CAU131" s="304"/>
      <c r="CAV131" s="304"/>
      <c r="CAW131" s="304"/>
      <c r="CAX131" s="304"/>
      <c r="CAY131" s="304"/>
      <c r="CAZ131" s="304"/>
      <c r="CBA131" s="304"/>
      <c r="CBB131" s="304"/>
      <c r="CBC131" s="304"/>
      <c r="CBD131" s="304"/>
      <c r="CBE131" s="304"/>
      <c r="CBF131" s="304"/>
      <c r="CBG131" s="304"/>
      <c r="CBH131" s="304"/>
      <c r="CBI131" s="304"/>
      <c r="CBJ131" s="304"/>
      <c r="CBK131" s="304"/>
      <c r="CBL131" s="304"/>
      <c r="CBM131" s="304"/>
      <c r="CBN131" s="304"/>
      <c r="CBO131" s="304"/>
      <c r="CBP131" s="304"/>
      <c r="CBQ131" s="304"/>
      <c r="CBR131" s="304"/>
      <c r="CBS131" s="304"/>
      <c r="CBT131" s="304"/>
      <c r="CBU131" s="304"/>
      <c r="CBV131" s="304"/>
      <c r="CBW131" s="304"/>
      <c r="CBX131" s="304"/>
      <c r="CBY131" s="304"/>
      <c r="CBZ131" s="304"/>
      <c r="CCA131" s="304"/>
      <c r="CCB131" s="304"/>
      <c r="CCC131" s="304"/>
      <c r="CCD131" s="304"/>
      <c r="CCE131" s="304"/>
      <c r="CCF131" s="304"/>
      <c r="CCG131" s="304"/>
      <c r="CCH131" s="304"/>
      <c r="CCI131" s="304"/>
      <c r="CCJ131" s="304"/>
      <c r="CCK131" s="304"/>
      <c r="CCL131" s="304"/>
      <c r="CCM131" s="304"/>
      <c r="CCN131" s="304"/>
      <c r="CCO131" s="304"/>
      <c r="CCP131" s="304"/>
      <c r="CCQ131" s="304"/>
      <c r="CCR131" s="304"/>
      <c r="CCS131" s="304"/>
      <c r="CCT131" s="304"/>
      <c r="CCU131" s="304"/>
      <c r="CCV131" s="304"/>
      <c r="CCW131" s="304"/>
      <c r="CCX131" s="304"/>
      <c r="CCY131" s="304"/>
      <c r="CCZ131" s="304"/>
      <c r="CDA131" s="304"/>
      <c r="CDB131" s="304"/>
      <c r="CDC131" s="304"/>
      <c r="CDD131" s="304"/>
      <c r="CDE131" s="304"/>
      <c r="CDF131" s="304"/>
      <c r="CDG131" s="304"/>
      <c r="CDH131" s="304"/>
      <c r="CDI131" s="304"/>
      <c r="CDJ131" s="304"/>
      <c r="CDK131" s="304"/>
      <c r="CDL131" s="304"/>
      <c r="CDM131" s="304"/>
      <c r="CDN131" s="304"/>
      <c r="CDO131" s="304"/>
      <c r="CDP131" s="304"/>
      <c r="CDQ131" s="304"/>
      <c r="CDR131" s="304"/>
      <c r="CDS131" s="304"/>
      <c r="CDT131" s="304"/>
      <c r="CDU131" s="304"/>
      <c r="CDV131" s="304"/>
      <c r="CDW131" s="304"/>
      <c r="CDX131" s="304"/>
      <c r="CDY131" s="304"/>
      <c r="CDZ131" s="304"/>
      <c r="CEA131" s="304"/>
      <c r="CEB131" s="304"/>
      <c r="CEC131" s="304"/>
      <c r="CED131" s="304"/>
      <c r="CEE131" s="304"/>
      <c r="CEF131" s="304"/>
      <c r="CEG131" s="304"/>
      <c r="CEH131" s="304"/>
      <c r="CEI131" s="304"/>
      <c r="CEJ131" s="304"/>
      <c r="CEK131" s="304"/>
      <c r="CEL131" s="304"/>
      <c r="CEM131" s="304"/>
      <c r="CEN131" s="304"/>
      <c r="CEO131" s="304"/>
      <c r="CEP131" s="304"/>
      <c r="CEQ131" s="304"/>
      <c r="CER131" s="304"/>
      <c r="CES131" s="304"/>
      <c r="CET131" s="304"/>
      <c r="CEU131" s="304"/>
      <c r="CEV131" s="304"/>
      <c r="CEW131" s="304"/>
      <c r="CEX131" s="304"/>
      <c r="CEY131" s="304"/>
      <c r="CEZ131" s="304"/>
      <c r="CFA131" s="304"/>
      <c r="CFB131" s="304"/>
      <c r="CFC131" s="304"/>
      <c r="CFD131" s="304"/>
      <c r="CFE131" s="304"/>
      <c r="CFF131" s="304"/>
      <c r="CFG131" s="304"/>
      <c r="CFH131" s="304"/>
      <c r="CFI131" s="304"/>
      <c r="CFJ131" s="304"/>
      <c r="CFK131" s="304"/>
      <c r="CFL131" s="304"/>
      <c r="CFM131" s="304"/>
      <c r="CFN131" s="304"/>
      <c r="CFO131" s="304"/>
      <c r="CFP131" s="304"/>
      <c r="CFQ131" s="304"/>
      <c r="CFR131" s="304"/>
      <c r="CFS131" s="304"/>
      <c r="CFT131" s="304"/>
      <c r="CFU131" s="304"/>
      <c r="CFV131" s="304"/>
      <c r="CFW131" s="304"/>
      <c r="CFX131" s="304"/>
      <c r="CFY131" s="304"/>
      <c r="CFZ131" s="304"/>
      <c r="CGA131" s="304"/>
      <c r="CGB131" s="304"/>
      <c r="CGC131" s="304"/>
      <c r="CGD131" s="304"/>
      <c r="CGE131" s="304"/>
      <c r="CGF131" s="304"/>
      <c r="CGG131" s="304"/>
      <c r="CGH131" s="304"/>
      <c r="CGI131" s="304"/>
      <c r="CGJ131" s="304"/>
      <c r="CGK131" s="304"/>
      <c r="CGL131" s="304"/>
      <c r="CGM131" s="304"/>
      <c r="CGN131" s="304"/>
      <c r="CGO131" s="304"/>
      <c r="CGP131" s="304"/>
      <c r="CGQ131" s="304"/>
      <c r="CGR131" s="304"/>
      <c r="CGS131" s="304"/>
      <c r="CGT131" s="304"/>
      <c r="CGU131" s="304"/>
      <c r="CGV131" s="304"/>
      <c r="CGW131" s="304"/>
      <c r="CGX131" s="304"/>
      <c r="CGY131" s="304"/>
      <c r="CGZ131" s="304"/>
      <c r="CHA131" s="304"/>
      <c r="CHB131" s="304"/>
      <c r="CHC131" s="304"/>
      <c r="CHD131" s="304"/>
      <c r="CHE131" s="304"/>
      <c r="CHF131" s="304"/>
      <c r="CHG131" s="304"/>
      <c r="CHH131" s="304"/>
      <c r="CHI131" s="304"/>
      <c r="CHJ131" s="304"/>
      <c r="CHK131" s="304"/>
      <c r="CHL131" s="304"/>
      <c r="CHM131" s="304"/>
      <c r="CHN131" s="304"/>
      <c r="CHO131" s="304"/>
      <c r="CHP131" s="304"/>
      <c r="CHQ131" s="304"/>
      <c r="CHR131" s="304"/>
      <c r="CHS131" s="304"/>
      <c r="CHT131" s="304"/>
      <c r="CHU131" s="304"/>
      <c r="CHV131" s="304"/>
      <c r="CHW131" s="304"/>
      <c r="CHX131" s="304"/>
      <c r="CHY131" s="304"/>
      <c r="CHZ131" s="304"/>
      <c r="CIA131" s="304"/>
      <c r="CIB131" s="304"/>
      <c r="CIC131" s="304"/>
      <c r="CID131" s="304"/>
      <c r="CIE131" s="304"/>
      <c r="CIF131" s="304"/>
      <c r="CIG131" s="304"/>
      <c r="CIH131" s="304"/>
      <c r="CII131" s="304"/>
      <c r="CIJ131" s="304"/>
      <c r="CIK131" s="304"/>
      <c r="CIL131" s="304"/>
      <c r="CIM131" s="304"/>
      <c r="CIN131" s="304"/>
      <c r="CIO131" s="304"/>
      <c r="CIP131" s="304"/>
      <c r="CIQ131" s="304"/>
      <c r="CIR131" s="304"/>
      <c r="CIS131" s="304"/>
      <c r="CIT131" s="304"/>
      <c r="CIU131" s="304"/>
      <c r="CIV131" s="304"/>
      <c r="CIW131" s="304"/>
      <c r="CIX131" s="304"/>
      <c r="CIY131" s="304"/>
      <c r="CIZ131" s="304"/>
      <c r="CJA131" s="304"/>
      <c r="CJB131" s="304"/>
      <c r="CJC131" s="304"/>
      <c r="CJD131" s="304"/>
      <c r="CJE131" s="304"/>
      <c r="CJF131" s="304"/>
      <c r="CJG131" s="304"/>
      <c r="CJH131" s="304"/>
      <c r="CJI131" s="304"/>
      <c r="CJJ131" s="304"/>
      <c r="CJK131" s="304"/>
      <c r="CJL131" s="304"/>
      <c r="CJM131" s="304"/>
      <c r="CJN131" s="304"/>
      <c r="CJO131" s="304"/>
      <c r="CJP131" s="304"/>
      <c r="CJQ131" s="304"/>
      <c r="CJR131" s="304"/>
      <c r="CJS131" s="304"/>
      <c r="CJT131" s="304"/>
      <c r="CJU131" s="304"/>
      <c r="CJV131" s="304"/>
      <c r="CJW131" s="304"/>
      <c r="CJX131" s="304"/>
      <c r="CJY131" s="304"/>
      <c r="CJZ131" s="304"/>
      <c r="CKA131" s="304"/>
      <c r="CKB131" s="304"/>
      <c r="CKC131" s="304"/>
      <c r="CKD131" s="304"/>
      <c r="CKE131" s="304"/>
      <c r="CKF131" s="304"/>
      <c r="CKG131" s="304"/>
      <c r="CKH131" s="304"/>
      <c r="CKI131" s="304"/>
      <c r="CKJ131" s="304"/>
      <c r="CKK131" s="304"/>
      <c r="CKL131" s="304"/>
      <c r="CKM131" s="304"/>
      <c r="CKN131" s="304"/>
      <c r="CKO131" s="304"/>
      <c r="CKP131" s="304"/>
      <c r="CKQ131" s="304"/>
      <c r="CKR131" s="304"/>
      <c r="CKS131" s="304"/>
      <c r="CKT131" s="304"/>
      <c r="CKU131" s="304"/>
      <c r="CKV131" s="304"/>
      <c r="CKW131" s="304"/>
      <c r="CKX131" s="304"/>
      <c r="CKY131" s="304"/>
      <c r="CKZ131" s="304"/>
      <c r="CLA131" s="304"/>
      <c r="CLB131" s="304"/>
      <c r="CLC131" s="304"/>
      <c r="CLD131" s="304"/>
      <c r="CLE131" s="304"/>
      <c r="CLF131" s="304"/>
      <c r="CLG131" s="304"/>
      <c r="CLH131" s="304"/>
      <c r="CLI131" s="304"/>
      <c r="CLJ131" s="304"/>
      <c r="CLK131" s="304"/>
      <c r="CLL131" s="304"/>
      <c r="CLM131" s="304"/>
      <c r="CLN131" s="304"/>
      <c r="CLO131" s="304"/>
      <c r="CLP131" s="304"/>
      <c r="CLQ131" s="304"/>
      <c r="CLR131" s="304"/>
      <c r="CLS131" s="304"/>
      <c r="CLT131" s="304"/>
      <c r="CLU131" s="304"/>
      <c r="CLV131" s="304"/>
      <c r="CLW131" s="304"/>
      <c r="CLX131" s="304"/>
      <c r="CLY131" s="304"/>
      <c r="CLZ131" s="304"/>
      <c r="CMA131" s="304"/>
      <c r="CMB131" s="304"/>
      <c r="CMC131" s="304"/>
      <c r="CMD131" s="304"/>
      <c r="CME131" s="304"/>
      <c r="CMF131" s="304"/>
      <c r="CMG131" s="304"/>
      <c r="CMH131" s="304"/>
      <c r="CMI131" s="304"/>
      <c r="CMJ131" s="304"/>
      <c r="CMK131" s="304"/>
      <c r="CML131" s="304"/>
      <c r="CMM131" s="304"/>
      <c r="CMN131" s="304"/>
      <c r="CMO131" s="304"/>
      <c r="CMP131" s="304"/>
      <c r="CMQ131" s="304"/>
      <c r="CMR131" s="304"/>
      <c r="CMS131" s="304"/>
      <c r="CMT131" s="304"/>
      <c r="CMU131" s="304"/>
      <c r="CMV131" s="304"/>
      <c r="CMW131" s="304"/>
      <c r="CMX131" s="304"/>
      <c r="CMY131" s="304"/>
      <c r="CMZ131" s="304"/>
      <c r="CNA131" s="304"/>
      <c r="CNB131" s="304"/>
      <c r="CNC131" s="304"/>
      <c r="CND131" s="304"/>
      <c r="CNE131" s="304"/>
      <c r="CNF131" s="304"/>
      <c r="CNG131" s="304"/>
      <c r="CNH131" s="304"/>
      <c r="CNI131" s="304"/>
      <c r="CNJ131" s="304"/>
      <c r="CNK131" s="304"/>
      <c r="CNL131" s="304"/>
      <c r="CNM131" s="304"/>
      <c r="CNN131" s="304"/>
      <c r="CNO131" s="304"/>
      <c r="CNP131" s="304"/>
      <c r="CNQ131" s="304"/>
      <c r="CNR131" s="304"/>
      <c r="CNS131" s="304"/>
      <c r="CNT131" s="304"/>
      <c r="CNU131" s="304"/>
      <c r="CNV131" s="304"/>
      <c r="CNW131" s="304"/>
      <c r="CNX131" s="304"/>
      <c r="CNY131" s="304"/>
      <c r="CNZ131" s="304"/>
      <c r="COA131" s="304"/>
      <c r="COB131" s="304"/>
      <c r="COC131" s="304"/>
      <c r="COD131" s="304"/>
      <c r="COE131" s="304"/>
      <c r="COF131" s="304"/>
      <c r="COG131" s="304"/>
      <c r="COH131" s="304"/>
      <c r="COI131" s="304"/>
      <c r="COJ131" s="304"/>
      <c r="COK131" s="304"/>
      <c r="COL131" s="304"/>
      <c r="COM131" s="304"/>
      <c r="CON131" s="304"/>
      <c r="COO131" s="304"/>
      <c r="COP131" s="304"/>
      <c r="COQ131" s="304"/>
      <c r="COR131" s="304"/>
      <c r="COS131" s="304"/>
      <c r="COT131" s="304"/>
      <c r="COU131" s="304"/>
      <c r="COV131" s="304"/>
      <c r="COW131" s="304"/>
      <c r="COX131" s="304"/>
      <c r="COY131" s="304"/>
      <c r="COZ131" s="304"/>
      <c r="CPA131" s="304"/>
      <c r="CPB131" s="304"/>
      <c r="CPC131" s="304"/>
      <c r="CPD131" s="304"/>
      <c r="CPE131" s="304"/>
      <c r="CPF131" s="304"/>
      <c r="CPG131" s="304"/>
      <c r="CPH131" s="304"/>
      <c r="CPI131" s="304"/>
      <c r="CPJ131" s="304"/>
      <c r="CPK131" s="304"/>
      <c r="CPL131" s="304"/>
      <c r="CPM131" s="304"/>
      <c r="CPN131" s="304"/>
      <c r="CPO131" s="304"/>
      <c r="CPP131" s="304"/>
      <c r="CPQ131" s="304"/>
      <c r="CPR131" s="304"/>
      <c r="CPS131" s="304"/>
      <c r="CPT131" s="304"/>
      <c r="CPU131" s="304"/>
      <c r="CPV131" s="304"/>
      <c r="CPW131" s="304"/>
      <c r="CPX131" s="304"/>
      <c r="CPY131" s="304"/>
      <c r="CPZ131" s="304"/>
      <c r="CQA131" s="304"/>
      <c r="CQB131" s="304"/>
      <c r="CQC131" s="304"/>
      <c r="CQD131" s="304"/>
      <c r="CQE131" s="304"/>
      <c r="CQF131" s="304"/>
      <c r="CQG131" s="304"/>
      <c r="CQH131" s="304"/>
      <c r="CQI131" s="304"/>
      <c r="CQJ131" s="304"/>
      <c r="CQK131" s="304"/>
      <c r="CQL131" s="304"/>
      <c r="CQM131" s="304"/>
      <c r="CQN131" s="304"/>
      <c r="CQO131" s="304"/>
      <c r="CQP131" s="304"/>
      <c r="CQQ131" s="304"/>
      <c r="CQR131" s="304"/>
      <c r="CQS131" s="304"/>
      <c r="CQT131" s="304"/>
      <c r="CQU131" s="304"/>
      <c r="CQV131" s="304"/>
      <c r="CQW131" s="304"/>
      <c r="CQX131" s="304"/>
      <c r="CQY131" s="304"/>
      <c r="CQZ131" s="304"/>
      <c r="CRA131" s="304"/>
      <c r="CRB131" s="304"/>
      <c r="CRC131" s="304"/>
      <c r="CRD131" s="304"/>
      <c r="CRE131" s="304"/>
      <c r="CRF131" s="304"/>
      <c r="CRG131" s="304"/>
      <c r="CRH131" s="304"/>
      <c r="CRI131" s="304"/>
      <c r="CRJ131" s="304"/>
      <c r="CRK131" s="304"/>
      <c r="CRL131" s="304"/>
      <c r="CRM131" s="304"/>
      <c r="CRN131" s="304"/>
      <c r="CRO131" s="304"/>
      <c r="CRP131" s="304"/>
      <c r="CRQ131" s="304"/>
      <c r="CRR131" s="304"/>
      <c r="CRS131" s="304"/>
      <c r="CRT131" s="304"/>
      <c r="CRU131" s="304"/>
      <c r="CRV131" s="304"/>
      <c r="CRW131" s="304"/>
      <c r="CRX131" s="304"/>
      <c r="CRY131" s="304"/>
      <c r="CRZ131" s="304"/>
      <c r="CSA131" s="304"/>
      <c r="CSB131" s="304"/>
      <c r="CSC131" s="304"/>
      <c r="CSD131" s="304"/>
      <c r="CSE131" s="304"/>
      <c r="CSF131" s="304"/>
      <c r="CSG131" s="304"/>
      <c r="CSH131" s="304"/>
      <c r="CSI131" s="304"/>
      <c r="CSJ131" s="304"/>
      <c r="CSK131" s="304"/>
      <c r="CSL131" s="304"/>
      <c r="CSM131" s="304"/>
      <c r="CSN131" s="304"/>
      <c r="CSO131" s="304"/>
      <c r="CSP131" s="304"/>
      <c r="CSQ131" s="304"/>
      <c r="CSR131" s="304"/>
      <c r="CSS131" s="304"/>
      <c r="CST131" s="304"/>
      <c r="CSU131" s="304"/>
      <c r="CSV131" s="304"/>
      <c r="CSW131" s="304"/>
      <c r="CSX131" s="304"/>
      <c r="CSY131" s="304"/>
      <c r="CSZ131" s="304"/>
      <c r="CTA131" s="304"/>
      <c r="CTB131" s="304"/>
      <c r="CTC131" s="304"/>
      <c r="CTD131" s="304"/>
      <c r="CTE131" s="304"/>
      <c r="CTF131" s="304"/>
      <c r="CTG131" s="304"/>
      <c r="CTH131" s="304"/>
      <c r="CTI131" s="304"/>
      <c r="CTJ131" s="304"/>
      <c r="CTK131" s="304"/>
      <c r="CTL131" s="304"/>
      <c r="CTM131" s="304"/>
      <c r="CTN131" s="304"/>
      <c r="CTO131" s="304"/>
      <c r="CTP131" s="304"/>
      <c r="CTQ131" s="304"/>
      <c r="CTR131" s="304"/>
      <c r="CTS131" s="304"/>
      <c r="CTT131" s="304"/>
      <c r="CTU131" s="304"/>
      <c r="CTV131" s="304"/>
      <c r="CTW131" s="304"/>
      <c r="CTX131" s="304"/>
      <c r="CTY131" s="304"/>
      <c r="CTZ131" s="304"/>
      <c r="CUA131" s="304"/>
      <c r="CUB131" s="304"/>
      <c r="CUC131" s="304"/>
      <c r="CUD131" s="304"/>
      <c r="CUE131" s="304"/>
      <c r="CUF131" s="304"/>
      <c r="CUG131" s="304"/>
      <c r="CUH131" s="304"/>
      <c r="CUI131" s="304"/>
      <c r="CUJ131" s="304"/>
      <c r="CUK131" s="304"/>
      <c r="CUL131" s="304"/>
      <c r="CUM131" s="304"/>
      <c r="CUN131" s="304"/>
      <c r="CUO131" s="304"/>
      <c r="CUP131" s="304"/>
      <c r="CUQ131" s="304"/>
      <c r="CUR131" s="304"/>
      <c r="CUS131" s="304"/>
      <c r="CUT131" s="304"/>
      <c r="CUU131" s="304"/>
      <c r="CUV131" s="304"/>
      <c r="CUW131" s="304"/>
      <c r="CUX131" s="304"/>
      <c r="CUY131" s="304"/>
      <c r="CUZ131" s="304"/>
      <c r="CVA131" s="304"/>
      <c r="CVB131" s="304"/>
      <c r="CVC131" s="304"/>
      <c r="CVD131" s="304"/>
      <c r="CVE131" s="304"/>
      <c r="CVF131" s="304"/>
      <c r="CVG131" s="304"/>
      <c r="CVH131" s="304"/>
      <c r="CVI131" s="304"/>
      <c r="CVJ131" s="304"/>
      <c r="CVK131" s="304"/>
      <c r="CVL131" s="304"/>
      <c r="CVM131" s="304"/>
      <c r="CVN131" s="304"/>
      <c r="CVO131" s="304"/>
      <c r="CVP131" s="304"/>
      <c r="CVQ131" s="304"/>
      <c r="CVR131" s="304"/>
      <c r="CVS131" s="304"/>
      <c r="CVT131" s="304"/>
      <c r="CVU131" s="304"/>
      <c r="CVV131" s="304"/>
      <c r="CVW131" s="304"/>
      <c r="CVX131" s="304"/>
      <c r="CVY131" s="304"/>
      <c r="CVZ131" s="304"/>
      <c r="CWA131" s="304"/>
      <c r="CWB131" s="304"/>
      <c r="CWC131" s="304"/>
      <c r="CWD131" s="304"/>
      <c r="CWE131" s="304"/>
      <c r="CWF131" s="304"/>
      <c r="CWG131" s="304"/>
      <c r="CWH131" s="304"/>
      <c r="CWI131" s="304"/>
      <c r="CWJ131" s="304"/>
      <c r="CWK131" s="304"/>
      <c r="CWL131" s="304"/>
      <c r="CWM131" s="304"/>
      <c r="CWN131" s="304"/>
      <c r="CWO131" s="304"/>
      <c r="CWP131" s="304"/>
      <c r="CWQ131" s="304"/>
      <c r="CWR131" s="304"/>
      <c r="CWS131" s="304"/>
      <c r="CWT131" s="304"/>
      <c r="CWU131" s="304"/>
      <c r="CWV131" s="304"/>
      <c r="CWW131" s="304"/>
      <c r="CWX131" s="304"/>
      <c r="CWY131" s="304"/>
      <c r="CWZ131" s="304"/>
      <c r="CXA131" s="304"/>
      <c r="CXB131" s="304"/>
      <c r="CXC131" s="304"/>
      <c r="CXD131" s="304"/>
      <c r="CXE131" s="304"/>
      <c r="CXF131" s="304"/>
      <c r="CXG131" s="304"/>
      <c r="CXH131" s="304"/>
      <c r="CXI131" s="304"/>
      <c r="CXJ131" s="304"/>
      <c r="CXK131" s="304"/>
      <c r="CXL131" s="304"/>
      <c r="CXM131" s="304"/>
      <c r="CXN131" s="304"/>
      <c r="CXO131" s="304"/>
      <c r="CXP131" s="304"/>
      <c r="CXQ131" s="304"/>
      <c r="CXR131" s="304"/>
      <c r="CXS131" s="304"/>
      <c r="CXT131" s="304"/>
      <c r="CXU131" s="304"/>
      <c r="CXV131" s="304"/>
      <c r="CXW131" s="304"/>
      <c r="CXX131" s="304"/>
      <c r="CXY131" s="304"/>
      <c r="CXZ131" s="304"/>
      <c r="CYA131" s="304"/>
      <c r="CYB131" s="304"/>
      <c r="CYC131" s="304"/>
      <c r="CYD131" s="304"/>
      <c r="CYE131" s="304"/>
      <c r="CYF131" s="304"/>
      <c r="CYG131" s="304"/>
      <c r="CYH131" s="304"/>
      <c r="CYI131" s="304"/>
      <c r="CYJ131" s="304"/>
      <c r="CYK131" s="304"/>
      <c r="CYL131" s="304"/>
      <c r="CYM131" s="304"/>
      <c r="CYN131" s="304"/>
      <c r="CYO131" s="304"/>
      <c r="CYP131" s="304"/>
      <c r="CYQ131" s="304"/>
      <c r="CYR131" s="304"/>
      <c r="CYS131" s="304"/>
      <c r="CYT131" s="304"/>
      <c r="CYU131" s="304"/>
      <c r="CYV131" s="304"/>
      <c r="CYW131" s="304"/>
      <c r="CYX131" s="304"/>
      <c r="CYY131" s="304"/>
      <c r="CYZ131" s="304"/>
      <c r="CZA131" s="304"/>
      <c r="CZB131" s="304"/>
      <c r="CZC131" s="304"/>
      <c r="CZD131" s="304"/>
      <c r="CZE131" s="304"/>
      <c r="CZF131" s="304"/>
      <c r="CZG131" s="304"/>
      <c r="CZH131" s="304"/>
      <c r="CZI131" s="304"/>
      <c r="CZJ131" s="304"/>
      <c r="CZK131" s="304"/>
      <c r="CZL131" s="304"/>
      <c r="CZM131" s="304"/>
      <c r="CZN131" s="304"/>
      <c r="CZO131" s="304"/>
      <c r="CZP131" s="304"/>
      <c r="CZQ131" s="304"/>
      <c r="CZR131" s="304"/>
      <c r="CZS131" s="304"/>
      <c r="CZT131" s="304"/>
      <c r="CZU131" s="304"/>
      <c r="CZV131" s="304"/>
      <c r="CZW131" s="304"/>
      <c r="CZX131" s="304"/>
      <c r="CZY131" s="304"/>
      <c r="CZZ131" s="304"/>
      <c r="DAA131" s="304"/>
      <c r="DAB131" s="304"/>
      <c r="DAC131" s="304"/>
      <c r="DAD131" s="304"/>
      <c r="DAE131" s="304"/>
      <c r="DAF131" s="304"/>
      <c r="DAG131" s="304"/>
      <c r="DAH131" s="304"/>
      <c r="DAI131" s="304"/>
      <c r="DAJ131" s="304"/>
      <c r="DAK131" s="304"/>
      <c r="DAL131" s="304"/>
      <c r="DAM131" s="304"/>
      <c r="DAN131" s="304"/>
      <c r="DAO131" s="304"/>
      <c r="DAP131" s="304"/>
      <c r="DAQ131" s="304"/>
      <c r="DAR131" s="304"/>
      <c r="DAS131" s="304"/>
      <c r="DAT131" s="304"/>
      <c r="DAU131" s="304"/>
      <c r="DAV131" s="304"/>
      <c r="DAW131" s="304"/>
      <c r="DAX131" s="304"/>
      <c r="DAY131" s="304"/>
      <c r="DAZ131" s="304"/>
      <c r="DBA131" s="304"/>
      <c r="DBB131" s="304"/>
      <c r="DBC131" s="304"/>
      <c r="DBD131" s="304"/>
      <c r="DBE131" s="304"/>
      <c r="DBF131" s="304"/>
      <c r="DBG131" s="304"/>
      <c r="DBH131" s="304"/>
      <c r="DBI131" s="304"/>
      <c r="DBJ131" s="304"/>
      <c r="DBK131" s="304"/>
      <c r="DBL131" s="304"/>
      <c r="DBM131" s="304"/>
      <c r="DBN131" s="304"/>
      <c r="DBO131" s="304"/>
      <c r="DBP131" s="304"/>
      <c r="DBQ131" s="304"/>
      <c r="DBR131" s="304"/>
      <c r="DBS131" s="304"/>
      <c r="DBT131" s="304"/>
      <c r="DBU131" s="304"/>
      <c r="DBV131" s="304"/>
      <c r="DBW131" s="304"/>
      <c r="DBX131" s="304"/>
      <c r="DBY131" s="304"/>
      <c r="DBZ131" s="304"/>
      <c r="DCA131" s="304"/>
      <c r="DCB131" s="304"/>
      <c r="DCC131" s="304"/>
      <c r="DCD131" s="304"/>
      <c r="DCE131" s="304"/>
      <c r="DCF131" s="304"/>
      <c r="DCG131" s="304"/>
      <c r="DCH131" s="304"/>
      <c r="DCI131" s="304"/>
      <c r="DCJ131" s="304"/>
      <c r="DCK131" s="304"/>
      <c r="DCL131" s="304"/>
      <c r="DCM131" s="304"/>
      <c r="DCN131" s="304"/>
      <c r="DCO131" s="304"/>
      <c r="DCP131" s="304"/>
      <c r="DCQ131" s="304"/>
      <c r="DCR131" s="304"/>
      <c r="DCS131" s="304"/>
      <c r="DCT131" s="304"/>
      <c r="DCU131" s="304"/>
      <c r="DCV131" s="304"/>
      <c r="DCW131" s="304"/>
      <c r="DCX131" s="304"/>
      <c r="DCY131" s="304"/>
      <c r="DCZ131" s="304"/>
      <c r="DDA131" s="304"/>
      <c r="DDB131" s="304"/>
      <c r="DDC131" s="304"/>
      <c r="DDD131" s="304"/>
      <c r="DDE131" s="304"/>
      <c r="DDF131" s="304"/>
      <c r="DDG131" s="304"/>
      <c r="DDH131" s="304"/>
      <c r="DDI131" s="304"/>
      <c r="DDJ131" s="304"/>
      <c r="DDK131" s="304"/>
      <c r="DDL131" s="304"/>
      <c r="DDM131" s="304"/>
      <c r="DDN131" s="304"/>
      <c r="DDO131" s="304"/>
      <c r="DDP131" s="304"/>
      <c r="DDQ131" s="304"/>
      <c r="DDR131" s="304"/>
      <c r="DDS131" s="304"/>
      <c r="DDT131" s="304"/>
      <c r="DDU131" s="304"/>
      <c r="DDV131" s="304"/>
      <c r="DDW131" s="304"/>
      <c r="DDX131" s="304"/>
      <c r="DDY131" s="304"/>
      <c r="DDZ131" s="304"/>
      <c r="DEA131" s="304"/>
      <c r="DEB131" s="304"/>
      <c r="DEC131" s="304"/>
      <c r="DED131" s="304"/>
      <c r="DEE131" s="304"/>
      <c r="DEF131" s="304"/>
      <c r="DEG131" s="304"/>
      <c r="DEH131" s="304"/>
      <c r="DEI131" s="304"/>
      <c r="DEJ131" s="304"/>
      <c r="DEK131" s="304"/>
      <c r="DEL131" s="304"/>
      <c r="DEM131" s="304"/>
      <c r="DEN131" s="304"/>
      <c r="DEO131" s="304"/>
      <c r="DEP131" s="304"/>
      <c r="DEQ131" s="304"/>
      <c r="DER131" s="304"/>
      <c r="DES131" s="304"/>
      <c r="DET131" s="304"/>
      <c r="DEU131" s="304"/>
      <c r="DEV131" s="304"/>
      <c r="DEW131" s="304"/>
      <c r="DEX131" s="304"/>
      <c r="DEY131" s="304"/>
      <c r="DEZ131" s="304"/>
      <c r="DFA131" s="304"/>
      <c r="DFB131" s="304"/>
      <c r="DFC131" s="304"/>
      <c r="DFD131" s="304"/>
      <c r="DFE131" s="304"/>
      <c r="DFF131" s="304"/>
      <c r="DFG131" s="304"/>
      <c r="DFH131" s="304"/>
      <c r="DFI131" s="304"/>
      <c r="DFJ131" s="304"/>
      <c r="DFK131" s="304"/>
      <c r="DFL131" s="304"/>
      <c r="DFM131" s="304"/>
      <c r="DFN131" s="304"/>
      <c r="DFO131" s="304"/>
      <c r="DFP131" s="304"/>
      <c r="DFQ131" s="304"/>
      <c r="DFR131" s="304"/>
      <c r="DFS131" s="304"/>
      <c r="DFT131" s="304"/>
      <c r="DFU131" s="304"/>
      <c r="DFV131" s="304"/>
      <c r="DFW131" s="304"/>
      <c r="DFX131" s="304"/>
      <c r="DFY131" s="304"/>
      <c r="DFZ131" s="304"/>
      <c r="DGA131" s="304"/>
      <c r="DGB131" s="304"/>
      <c r="DGC131" s="304"/>
      <c r="DGD131" s="304"/>
      <c r="DGE131" s="304"/>
      <c r="DGF131" s="304"/>
      <c r="DGG131" s="304"/>
      <c r="DGH131" s="304"/>
      <c r="DGI131" s="304"/>
      <c r="DGJ131" s="304"/>
      <c r="DGK131" s="304"/>
      <c r="DGL131" s="304"/>
      <c r="DGM131" s="304"/>
      <c r="DGN131" s="304"/>
      <c r="DGO131" s="304"/>
      <c r="DGP131" s="304"/>
      <c r="DGQ131" s="304"/>
      <c r="DGR131" s="304"/>
      <c r="DGS131" s="304"/>
      <c r="DGT131" s="304"/>
      <c r="DGU131" s="304"/>
      <c r="DGV131" s="304"/>
      <c r="DGW131" s="304"/>
      <c r="DGX131" s="304"/>
      <c r="DGY131" s="304"/>
      <c r="DGZ131" s="304"/>
      <c r="DHA131" s="304"/>
      <c r="DHB131" s="304"/>
      <c r="DHC131" s="304"/>
      <c r="DHD131" s="304"/>
      <c r="DHE131" s="304"/>
      <c r="DHF131" s="304"/>
      <c r="DHG131" s="304"/>
      <c r="DHH131" s="304"/>
      <c r="DHI131" s="304"/>
      <c r="DHJ131" s="304"/>
      <c r="DHK131" s="304"/>
      <c r="DHL131" s="304"/>
      <c r="DHM131" s="304"/>
      <c r="DHN131" s="304"/>
      <c r="DHO131" s="304"/>
      <c r="DHP131" s="304"/>
      <c r="DHQ131" s="304"/>
      <c r="DHR131" s="304"/>
      <c r="DHS131" s="304"/>
      <c r="DHT131" s="304"/>
      <c r="DHU131" s="304"/>
      <c r="DHV131" s="304"/>
      <c r="DHW131" s="304"/>
      <c r="DHX131" s="304"/>
      <c r="DHY131" s="304"/>
      <c r="DHZ131" s="304"/>
      <c r="DIA131" s="304"/>
      <c r="DIB131" s="304"/>
      <c r="DIC131" s="304"/>
      <c r="DID131" s="304"/>
      <c r="DIE131" s="304"/>
      <c r="DIF131" s="304"/>
      <c r="DIG131" s="304"/>
      <c r="DIH131" s="304"/>
      <c r="DII131" s="304"/>
      <c r="DIJ131" s="304"/>
      <c r="DIK131" s="304"/>
      <c r="DIL131" s="304"/>
      <c r="DIM131" s="304"/>
      <c r="DIN131" s="304"/>
      <c r="DIO131" s="304"/>
      <c r="DIP131" s="304"/>
      <c r="DIQ131" s="304"/>
      <c r="DIR131" s="304"/>
      <c r="DIS131" s="304"/>
      <c r="DIT131" s="304"/>
      <c r="DIU131" s="304"/>
      <c r="DIV131" s="304"/>
      <c r="DIW131" s="304"/>
      <c r="DIX131" s="304"/>
      <c r="DIY131" s="304"/>
      <c r="DIZ131" s="304"/>
      <c r="DJA131" s="304"/>
      <c r="DJB131" s="304"/>
      <c r="DJC131" s="304"/>
      <c r="DJD131" s="304"/>
      <c r="DJE131" s="304"/>
      <c r="DJF131" s="304"/>
      <c r="DJG131" s="304"/>
      <c r="DJH131" s="304"/>
      <c r="DJI131" s="304"/>
      <c r="DJJ131" s="304"/>
      <c r="DJK131" s="304"/>
      <c r="DJL131" s="304"/>
      <c r="DJM131" s="304"/>
      <c r="DJN131" s="304"/>
      <c r="DJO131" s="304"/>
      <c r="DJP131" s="304"/>
      <c r="DJQ131" s="304"/>
      <c r="DJR131" s="304"/>
      <c r="DJS131" s="304"/>
      <c r="DJT131" s="304"/>
      <c r="DJU131" s="304"/>
      <c r="DJV131" s="304"/>
      <c r="DJW131" s="304"/>
      <c r="DJX131" s="304"/>
      <c r="DJY131" s="304"/>
      <c r="DJZ131" s="304"/>
      <c r="DKA131" s="304"/>
      <c r="DKB131" s="304"/>
      <c r="DKC131" s="304"/>
      <c r="DKD131" s="304"/>
      <c r="DKE131" s="304"/>
      <c r="DKF131" s="304"/>
      <c r="DKG131" s="304"/>
      <c r="DKH131" s="304"/>
      <c r="DKI131" s="304"/>
      <c r="DKJ131" s="304"/>
      <c r="DKK131" s="304"/>
      <c r="DKL131" s="304"/>
      <c r="DKM131" s="304"/>
      <c r="DKN131" s="304"/>
      <c r="DKO131" s="304"/>
      <c r="DKP131" s="304"/>
      <c r="DKQ131" s="304"/>
      <c r="DKR131" s="304"/>
      <c r="DKS131" s="304"/>
      <c r="DKT131" s="304"/>
      <c r="DKU131" s="304"/>
      <c r="DKV131" s="304"/>
      <c r="DKW131" s="304"/>
      <c r="DKX131" s="304"/>
      <c r="DKY131" s="304"/>
      <c r="DKZ131" s="304"/>
      <c r="DLA131" s="304"/>
      <c r="DLB131" s="304"/>
      <c r="DLC131" s="304"/>
      <c r="DLD131" s="304"/>
      <c r="DLE131" s="304"/>
      <c r="DLF131" s="304"/>
      <c r="DLG131" s="304"/>
      <c r="DLH131" s="304"/>
      <c r="DLI131" s="304"/>
      <c r="DLJ131" s="304"/>
      <c r="DLK131" s="304"/>
      <c r="DLL131" s="304"/>
      <c r="DLM131" s="304"/>
      <c r="DLN131" s="304"/>
      <c r="DLO131" s="304"/>
      <c r="DLP131" s="304"/>
      <c r="DLQ131" s="304"/>
      <c r="DLR131" s="304"/>
      <c r="DLS131" s="304"/>
      <c r="DLT131" s="304"/>
      <c r="DLU131" s="304"/>
      <c r="DLV131" s="304"/>
      <c r="DLW131" s="304"/>
      <c r="DLX131" s="304"/>
      <c r="DLY131" s="304"/>
      <c r="DLZ131" s="304"/>
      <c r="DMA131" s="304"/>
      <c r="DMB131" s="304"/>
      <c r="DMC131" s="304"/>
      <c r="DMD131" s="304"/>
      <c r="DME131" s="304"/>
      <c r="DMF131" s="304"/>
      <c r="DMG131" s="304"/>
      <c r="DMH131" s="304"/>
      <c r="DMI131" s="304"/>
      <c r="DMJ131" s="304"/>
      <c r="DMK131" s="304"/>
      <c r="DML131" s="304"/>
      <c r="DMM131" s="304"/>
      <c r="DMN131" s="304"/>
      <c r="DMO131" s="304"/>
      <c r="DMP131" s="304"/>
      <c r="DMQ131" s="304"/>
      <c r="DMR131" s="304"/>
      <c r="DMS131" s="304"/>
      <c r="DMT131" s="304"/>
      <c r="DMU131" s="304"/>
      <c r="DMV131" s="304"/>
      <c r="DMW131" s="304"/>
      <c r="DMX131" s="304"/>
      <c r="DMY131" s="304"/>
      <c r="DMZ131" s="304"/>
      <c r="DNA131" s="304"/>
      <c r="DNB131" s="304"/>
      <c r="DNC131" s="304"/>
      <c r="DND131" s="304"/>
      <c r="DNE131" s="304"/>
      <c r="DNF131" s="304"/>
      <c r="DNG131" s="304"/>
      <c r="DNH131" s="304"/>
      <c r="DNI131" s="304"/>
      <c r="DNJ131" s="304"/>
      <c r="DNK131" s="304"/>
      <c r="DNL131" s="304"/>
      <c r="DNM131" s="304"/>
      <c r="DNN131" s="304"/>
      <c r="DNO131" s="304"/>
      <c r="DNP131" s="304"/>
      <c r="DNQ131" s="304"/>
      <c r="DNR131" s="304"/>
      <c r="DNS131" s="304"/>
      <c r="DNT131" s="304"/>
      <c r="DNU131" s="304"/>
      <c r="DNV131" s="304"/>
      <c r="DNW131" s="304"/>
      <c r="DNX131" s="304"/>
      <c r="DNY131" s="304"/>
      <c r="DNZ131" s="304"/>
      <c r="DOA131" s="304"/>
      <c r="DOB131" s="304"/>
      <c r="DOC131" s="304"/>
      <c r="DOD131" s="304"/>
      <c r="DOE131" s="304"/>
      <c r="DOF131" s="304"/>
      <c r="DOG131" s="304"/>
      <c r="DOH131" s="304"/>
      <c r="DOI131" s="304"/>
      <c r="DOJ131" s="304"/>
      <c r="DOK131" s="304"/>
      <c r="DOL131" s="304"/>
      <c r="DOM131" s="304"/>
      <c r="DON131" s="304"/>
      <c r="DOO131" s="304"/>
      <c r="DOP131" s="304"/>
      <c r="DOQ131" s="304"/>
      <c r="DOR131" s="304"/>
      <c r="DOS131" s="304"/>
      <c r="DOT131" s="304"/>
      <c r="DOU131" s="304"/>
      <c r="DOV131" s="304"/>
      <c r="DOW131" s="304"/>
      <c r="DOX131" s="304"/>
      <c r="DOY131" s="304"/>
      <c r="DOZ131" s="304"/>
      <c r="DPA131" s="304"/>
      <c r="DPB131" s="304"/>
      <c r="DPC131" s="304"/>
      <c r="DPD131" s="304"/>
      <c r="DPE131" s="304"/>
      <c r="DPF131" s="304"/>
      <c r="DPG131" s="304"/>
      <c r="DPH131" s="304"/>
      <c r="DPI131" s="304"/>
      <c r="DPJ131" s="304"/>
      <c r="DPK131" s="304"/>
      <c r="DPL131" s="304"/>
      <c r="DPM131" s="304"/>
      <c r="DPN131" s="304"/>
      <c r="DPO131" s="304"/>
      <c r="DPP131" s="304"/>
      <c r="DPQ131" s="304"/>
      <c r="DPR131" s="304"/>
      <c r="DPS131" s="304"/>
      <c r="DPT131" s="304"/>
      <c r="DPU131" s="304"/>
      <c r="DPV131" s="304"/>
      <c r="DPW131" s="304"/>
      <c r="DPX131" s="304"/>
      <c r="DPY131" s="304"/>
      <c r="DPZ131" s="304"/>
      <c r="DQA131" s="304"/>
      <c r="DQB131" s="304"/>
      <c r="DQC131" s="304"/>
      <c r="DQD131" s="304"/>
      <c r="DQE131" s="304"/>
      <c r="DQF131" s="304"/>
      <c r="DQG131" s="304"/>
      <c r="DQH131" s="304"/>
      <c r="DQI131" s="304"/>
      <c r="DQJ131" s="304"/>
      <c r="DQK131" s="304"/>
      <c r="DQL131" s="304"/>
      <c r="DQM131" s="304"/>
      <c r="DQN131" s="304"/>
      <c r="DQO131" s="304"/>
      <c r="DQP131" s="304"/>
      <c r="DQQ131" s="304"/>
      <c r="DQR131" s="304"/>
      <c r="DQS131" s="304"/>
      <c r="DQT131" s="304"/>
      <c r="DQU131" s="304"/>
      <c r="DQV131" s="304"/>
      <c r="DQW131" s="304"/>
      <c r="DQX131" s="304"/>
      <c r="DQY131" s="304"/>
      <c r="DQZ131" s="304"/>
      <c r="DRA131" s="304"/>
      <c r="DRB131" s="304"/>
      <c r="DRC131" s="304"/>
      <c r="DRD131" s="304"/>
      <c r="DRE131" s="304"/>
      <c r="DRF131" s="304"/>
      <c r="DRG131" s="304"/>
      <c r="DRH131" s="304"/>
      <c r="DRI131" s="304"/>
      <c r="DRJ131" s="304"/>
      <c r="DRK131" s="304"/>
      <c r="DRL131" s="304"/>
      <c r="DRM131" s="304"/>
      <c r="DRN131" s="304"/>
      <c r="DRO131" s="304"/>
      <c r="DRP131" s="304"/>
      <c r="DRQ131" s="304"/>
      <c r="DRR131" s="304"/>
      <c r="DRS131" s="304"/>
      <c r="DRT131" s="304"/>
      <c r="DRU131" s="304"/>
      <c r="DRV131" s="304"/>
      <c r="DRW131" s="304"/>
      <c r="DRX131" s="304"/>
      <c r="DRY131" s="304"/>
      <c r="DRZ131" s="304"/>
      <c r="DSA131" s="304"/>
      <c r="DSB131" s="304"/>
      <c r="DSC131" s="304"/>
      <c r="DSD131" s="304"/>
      <c r="DSE131" s="304"/>
      <c r="DSF131" s="304"/>
      <c r="DSG131" s="304"/>
      <c r="DSH131" s="304"/>
      <c r="DSI131" s="304"/>
      <c r="DSJ131" s="304"/>
      <c r="DSK131" s="304"/>
      <c r="DSL131" s="304"/>
      <c r="DSM131" s="304"/>
      <c r="DSN131" s="304"/>
      <c r="DSO131" s="304"/>
      <c r="DSP131" s="304"/>
      <c r="DSQ131" s="304"/>
      <c r="DSR131" s="304"/>
      <c r="DSS131" s="304"/>
      <c r="DST131" s="304"/>
      <c r="DSU131" s="304"/>
      <c r="DSV131" s="304"/>
      <c r="DSW131" s="304"/>
      <c r="DSX131" s="304"/>
      <c r="DSY131" s="304"/>
      <c r="DSZ131" s="304"/>
      <c r="DTA131" s="304"/>
      <c r="DTB131" s="304"/>
      <c r="DTC131" s="304"/>
      <c r="DTD131" s="304"/>
      <c r="DTE131" s="304"/>
      <c r="DTF131" s="304"/>
      <c r="DTG131" s="304"/>
      <c r="DTH131" s="304"/>
      <c r="DTI131" s="304"/>
      <c r="DTJ131" s="304"/>
      <c r="DTK131" s="304"/>
      <c r="DTL131" s="304"/>
      <c r="DTM131" s="304"/>
      <c r="DTN131" s="304"/>
      <c r="DTO131" s="304"/>
      <c r="DTP131" s="304"/>
      <c r="DTQ131" s="304"/>
      <c r="DTR131" s="304"/>
      <c r="DTS131" s="304"/>
      <c r="DTT131" s="304"/>
      <c r="DTU131" s="304"/>
      <c r="DTV131" s="304"/>
      <c r="DTW131" s="304"/>
      <c r="DTX131" s="304"/>
      <c r="DTY131" s="304"/>
      <c r="DTZ131" s="304"/>
      <c r="DUA131" s="304"/>
      <c r="DUB131" s="304"/>
      <c r="DUC131" s="304"/>
      <c r="DUD131" s="304"/>
      <c r="DUE131" s="304"/>
      <c r="DUF131" s="304"/>
      <c r="DUG131" s="304"/>
      <c r="DUH131" s="304"/>
      <c r="DUI131" s="304"/>
      <c r="DUJ131" s="304"/>
      <c r="DUK131" s="304"/>
      <c r="DUL131" s="304"/>
      <c r="DUM131" s="304"/>
      <c r="DUN131" s="304"/>
      <c r="DUO131" s="304"/>
      <c r="DUP131" s="304"/>
      <c r="DUQ131" s="304"/>
      <c r="DUR131" s="304"/>
      <c r="DUS131" s="304"/>
      <c r="DUT131" s="304"/>
      <c r="DUU131" s="304"/>
      <c r="DUV131" s="304"/>
      <c r="DUW131" s="304"/>
      <c r="DUX131" s="304"/>
      <c r="DUY131" s="304"/>
      <c r="DUZ131" s="304"/>
      <c r="DVA131" s="304"/>
      <c r="DVB131" s="304"/>
      <c r="DVC131" s="304"/>
      <c r="DVD131" s="304"/>
      <c r="DVE131" s="304"/>
      <c r="DVF131" s="304"/>
      <c r="DVG131" s="304"/>
      <c r="DVH131" s="304"/>
      <c r="DVI131" s="304"/>
      <c r="DVJ131" s="304"/>
      <c r="DVK131" s="304"/>
      <c r="DVL131" s="304"/>
      <c r="DVM131" s="304"/>
      <c r="DVN131" s="304"/>
      <c r="DVO131" s="304"/>
      <c r="DVP131" s="304"/>
      <c r="DVQ131" s="304"/>
      <c r="DVR131" s="304"/>
      <c r="DVS131" s="304"/>
      <c r="DVT131" s="304"/>
      <c r="DVU131" s="304"/>
      <c r="DVV131" s="304"/>
      <c r="DVW131" s="304"/>
      <c r="DVX131" s="304"/>
      <c r="DVY131" s="304"/>
      <c r="DVZ131" s="304"/>
      <c r="DWA131" s="304"/>
      <c r="DWB131" s="304"/>
      <c r="DWC131" s="304"/>
      <c r="DWD131" s="304"/>
      <c r="DWE131" s="304"/>
      <c r="DWF131" s="304"/>
      <c r="DWG131" s="304"/>
      <c r="DWH131" s="304"/>
      <c r="DWI131" s="304"/>
      <c r="DWJ131" s="304"/>
      <c r="DWK131" s="304"/>
      <c r="DWL131" s="304"/>
      <c r="DWM131" s="304"/>
      <c r="DWN131" s="304"/>
      <c r="DWO131" s="304"/>
      <c r="DWP131" s="304"/>
      <c r="DWQ131" s="304"/>
      <c r="DWR131" s="304"/>
      <c r="DWS131" s="304"/>
      <c r="DWT131" s="304"/>
      <c r="DWU131" s="304"/>
      <c r="DWV131" s="304"/>
      <c r="DWW131" s="304"/>
      <c r="DWX131" s="304"/>
      <c r="DWY131" s="304"/>
      <c r="DWZ131" s="304"/>
      <c r="DXA131" s="304"/>
      <c r="DXB131" s="304"/>
      <c r="DXC131" s="304"/>
      <c r="DXD131" s="304"/>
      <c r="DXE131" s="304"/>
      <c r="DXF131" s="304"/>
      <c r="DXG131" s="304"/>
      <c r="DXH131" s="304"/>
      <c r="DXI131" s="304"/>
      <c r="DXJ131" s="304"/>
      <c r="DXK131" s="304"/>
      <c r="DXL131" s="304"/>
      <c r="DXM131" s="304"/>
      <c r="DXN131" s="304"/>
      <c r="DXO131" s="304"/>
      <c r="DXP131" s="304"/>
      <c r="DXQ131" s="304"/>
      <c r="DXR131" s="304"/>
      <c r="DXS131" s="304"/>
      <c r="DXT131" s="304"/>
      <c r="DXU131" s="304"/>
      <c r="DXV131" s="304"/>
      <c r="DXW131" s="304"/>
      <c r="DXX131" s="304"/>
      <c r="DXY131" s="304"/>
      <c r="DXZ131" s="304"/>
      <c r="DYA131" s="304"/>
      <c r="DYB131" s="304"/>
      <c r="DYC131" s="304"/>
      <c r="DYD131" s="304"/>
      <c r="DYE131" s="304"/>
      <c r="DYF131" s="304"/>
      <c r="DYG131" s="304"/>
      <c r="DYH131" s="304"/>
      <c r="DYI131" s="304"/>
      <c r="DYJ131" s="304"/>
      <c r="DYK131" s="304"/>
      <c r="DYL131" s="304"/>
      <c r="DYM131" s="304"/>
      <c r="DYN131" s="304"/>
      <c r="DYO131" s="304"/>
      <c r="DYP131" s="304"/>
      <c r="DYQ131" s="304"/>
      <c r="DYR131" s="304"/>
      <c r="DYS131" s="304"/>
      <c r="DYT131" s="304"/>
      <c r="DYU131" s="304"/>
      <c r="DYV131" s="304"/>
      <c r="DYW131" s="304"/>
      <c r="DYX131" s="304"/>
      <c r="DYY131" s="304"/>
      <c r="DYZ131" s="304"/>
      <c r="DZA131" s="304"/>
      <c r="DZB131" s="304"/>
      <c r="DZC131" s="304"/>
      <c r="DZD131" s="304"/>
      <c r="DZE131" s="304"/>
      <c r="DZF131" s="304"/>
      <c r="DZG131" s="304"/>
      <c r="DZH131" s="304"/>
      <c r="DZI131" s="304"/>
      <c r="DZJ131" s="304"/>
      <c r="DZK131" s="304"/>
      <c r="DZL131" s="304"/>
      <c r="DZM131" s="304"/>
      <c r="DZN131" s="304"/>
      <c r="DZO131" s="304"/>
      <c r="DZP131" s="304"/>
      <c r="DZQ131" s="304"/>
      <c r="DZR131" s="304"/>
      <c r="DZS131" s="304"/>
      <c r="DZT131" s="304"/>
      <c r="DZU131" s="304"/>
      <c r="DZV131" s="304"/>
      <c r="DZW131" s="304"/>
      <c r="DZX131" s="304"/>
      <c r="DZY131" s="304"/>
      <c r="DZZ131" s="304"/>
      <c r="EAA131" s="304"/>
      <c r="EAB131" s="304"/>
      <c r="EAC131" s="304"/>
      <c r="EAD131" s="304"/>
      <c r="EAE131" s="304"/>
      <c r="EAF131" s="304"/>
      <c r="EAG131" s="304"/>
      <c r="EAH131" s="304"/>
      <c r="EAI131" s="304"/>
      <c r="EAJ131" s="304"/>
      <c r="EAK131" s="304"/>
      <c r="EAL131" s="304"/>
      <c r="EAM131" s="304"/>
      <c r="EAN131" s="304"/>
      <c r="EAO131" s="304"/>
      <c r="EAP131" s="304"/>
      <c r="EAQ131" s="304"/>
      <c r="EAR131" s="304"/>
      <c r="EAS131" s="304"/>
      <c r="EAT131" s="304"/>
      <c r="EAU131" s="304"/>
      <c r="EAV131" s="304"/>
      <c r="EAW131" s="304"/>
      <c r="EAX131" s="304"/>
      <c r="EAY131" s="304"/>
      <c r="EAZ131" s="304"/>
      <c r="EBA131" s="304"/>
      <c r="EBB131" s="304"/>
      <c r="EBC131" s="304"/>
      <c r="EBD131" s="304"/>
      <c r="EBE131" s="304"/>
      <c r="EBF131" s="304"/>
      <c r="EBG131" s="304"/>
      <c r="EBH131" s="304"/>
      <c r="EBI131" s="304"/>
      <c r="EBJ131" s="304"/>
      <c r="EBK131" s="304"/>
      <c r="EBL131" s="304"/>
      <c r="EBM131" s="304"/>
      <c r="EBN131" s="304"/>
      <c r="EBO131" s="304"/>
      <c r="EBP131" s="304"/>
      <c r="EBQ131" s="304"/>
      <c r="EBR131" s="304"/>
      <c r="EBS131" s="304"/>
      <c r="EBT131" s="304"/>
      <c r="EBU131" s="304"/>
      <c r="EBV131" s="304"/>
      <c r="EBW131" s="304"/>
      <c r="EBX131" s="304"/>
      <c r="EBY131" s="304"/>
      <c r="EBZ131" s="304"/>
      <c r="ECA131" s="304"/>
      <c r="ECB131" s="304"/>
      <c r="ECC131" s="304"/>
      <c r="ECD131" s="304"/>
      <c r="ECE131" s="304"/>
      <c r="ECF131" s="304"/>
      <c r="ECG131" s="304"/>
      <c r="ECH131" s="304"/>
      <c r="ECI131" s="304"/>
      <c r="ECJ131" s="304"/>
      <c r="ECK131" s="304"/>
      <c r="ECL131" s="304"/>
      <c r="ECM131" s="304"/>
      <c r="ECN131" s="304"/>
      <c r="ECO131" s="304"/>
      <c r="ECP131" s="304"/>
      <c r="ECQ131" s="304"/>
      <c r="ECR131" s="304"/>
      <c r="ECS131" s="304"/>
      <c r="ECT131" s="304"/>
      <c r="ECU131" s="304"/>
      <c r="ECV131" s="304"/>
      <c r="ECW131" s="304"/>
      <c r="ECX131" s="304"/>
      <c r="ECY131" s="304"/>
      <c r="ECZ131" s="304"/>
      <c r="EDA131" s="304"/>
      <c r="EDB131" s="304"/>
      <c r="EDC131" s="304"/>
      <c r="EDD131" s="304"/>
      <c r="EDE131" s="304"/>
      <c r="EDF131" s="304"/>
      <c r="EDG131" s="304"/>
      <c r="EDH131" s="304"/>
      <c r="EDI131" s="304"/>
      <c r="EDJ131" s="304"/>
      <c r="EDK131" s="304"/>
      <c r="EDL131" s="304"/>
      <c r="EDM131" s="304"/>
      <c r="EDN131" s="304"/>
      <c r="EDO131" s="304"/>
      <c r="EDP131" s="304"/>
      <c r="EDQ131" s="304"/>
      <c r="EDR131" s="304"/>
      <c r="EDS131" s="304"/>
      <c r="EDT131" s="304"/>
      <c r="EDU131" s="304"/>
      <c r="EDV131" s="304"/>
      <c r="EDW131" s="304"/>
      <c r="EDX131" s="304"/>
      <c r="EDY131" s="304"/>
      <c r="EDZ131" s="304"/>
      <c r="EEA131" s="304"/>
      <c r="EEB131" s="304"/>
      <c r="EEC131" s="304"/>
      <c r="EED131" s="304"/>
      <c r="EEE131" s="304"/>
      <c r="EEF131" s="304"/>
      <c r="EEG131" s="304"/>
      <c r="EEH131" s="304"/>
      <c r="EEI131" s="304"/>
      <c r="EEJ131" s="304"/>
      <c r="EEK131" s="304"/>
      <c r="EEL131" s="304"/>
      <c r="EEM131" s="304"/>
      <c r="EEN131" s="304"/>
      <c r="EEO131" s="304"/>
      <c r="EEP131" s="304"/>
      <c r="EEQ131" s="304"/>
      <c r="EER131" s="304"/>
      <c r="EES131" s="304"/>
      <c r="EET131" s="304"/>
      <c r="EEU131" s="304"/>
      <c r="EEV131" s="304"/>
      <c r="EEW131" s="304"/>
      <c r="EEX131" s="304"/>
      <c r="EEY131" s="304"/>
      <c r="EEZ131" s="304"/>
      <c r="EFA131" s="304"/>
      <c r="EFB131" s="304"/>
      <c r="EFC131" s="304"/>
      <c r="EFD131" s="304"/>
      <c r="EFE131" s="304"/>
      <c r="EFF131" s="304"/>
      <c r="EFG131" s="304"/>
      <c r="EFH131" s="304"/>
      <c r="EFI131" s="304"/>
      <c r="EFJ131" s="304"/>
      <c r="EFK131" s="304"/>
      <c r="EFL131" s="304"/>
      <c r="EFM131" s="304"/>
      <c r="EFN131" s="304"/>
      <c r="EFO131" s="304"/>
      <c r="EFP131" s="304"/>
      <c r="EFQ131" s="304"/>
      <c r="EFR131" s="304"/>
      <c r="EFS131" s="304"/>
      <c r="EFT131" s="304"/>
      <c r="EFU131" s="304"/>
      <c r="EFV131" s="304"/>
      <c r="EFW131" s="304"/>
      <c r="EFX131" s="304"/>
      <c r="EFY131" s="304"/>
      <c r="EFZ131" s="304"/>
      <c r="EGA131" s="304"/>
      <c r="EGB131" s="304"/>
      <c r="EGC131" s="304"/>
      <c r="EGD131" s="304"/>
      <c r="EGE131" s="304"/>
      <c r="EGF131" s="304"/>
      <c r="EGG131" s="304"/>
      <c r="EGH131" s="304"/>
      <c r="EGI131" s="304"/>
      <c r="EGJ131" s="304"/>
      <c r="EGK131" s="304"/>
      <c r="EGL131" s="304"/>
      <c r="EGM131" s="304"/>
      <c r="EGN131" s="304"/>
      <c r="EGO131" s="304"/>
      <c r="EGP131" s="304"/>
      <c r="EGQ131" s="304"/>
      <c r="EGR131" s="304"/>
      <c r="EGS131" s="304"/>
      <c r="EGT131" s="304"/>
      <c r="EGU131" s="304"/>
      <c r="EGV131" s="304"/>
      <c r="EGW131" s="304"/>
      <c r="EGX131" s="304"/>
      <c r="EGY131" s="304"/>
      <c r="EGZ131" s="304"/>
      <c r="EHA131" s="304"/>
      <c r="EHB131" s="304"/>
      <c r="EHC131" s="304"/>
      <c r="EHD131" s="304"/>
      <c r="EHE131" s="304"/>
      <c r="EHF131" s="304"/>
      <c r="EHG131" s="304"/>
      <c r="EHH131" s="304"/>
      <c r="EHI131" s="304"/>
      <c r="EHJ131" s="304"/>
      <c r="EHK131" s="304"/>
      <c r="EHL131" s="304"/>
      <c r="EHM131" s="304"/>
      <c r="EHN131" s="304"/>
      <c r="EHO131" s="304"/>
      <c r="EHP131" s="304"/>
      <c r="EHQ131" s="304"/>
      <c r="EHR131" s="304"/>
      <c r="EHS131" s="304"/>
      <c r="EHT131" s="304"/>
      <c r="EHU131" s="304"/>
      <c r="EHV131" s="304"/>
      <c r="EHW131" s="304"/>
      <c r="EHX131" s="304"/>
      <c r="EHY131" s="304"/>
      <c r="EHZ131" s="304"/>
      <c r="EIA131" s="304"/>
      <c r="EIB131" s="304"/>
      <c r="EIC131" s="304"/>
      <c r="EID131" s="304"/>
      <c r="EIE131" s="304"/>
      <c r="EIF131" s="304"/>
      <c r="EIG131" s="304"/>
      <c r="EIH131" s="304"/>
      <c r="EII131" s="304"/>
      <c r="EIJ131" s="304"/>
      <c r="EIK131" s="304"/>
      <c r="EIL131" s="304"/>
      <c r="EIM131" s="304"/>
      <c r="EIN131" s="304"/>
      <c r="EIO131" s="304"/>
      <c r="EIP131" s="304"/>
      <c r="EIQ131" s="304"/>
      <c r="EIR131" s="304"/>
      <c r="EIS131" s="304"/>
      <c r="EIT131" s="304"/>
      <c r="EIU131" s="304"/>
      <c r="EIV131" s="304"/>
      <c r="EIW131" s="304"/>
      <c r="EIX131" s="304"/>
      <c r="EIY131" s="304"/>
      <c r="EIZ131" s="304"/>
      <c r="EJA131" s="304"/>
      <c r="EJB131" s="304"/>
      <c r="EJC131" s="304"/>
      <c r="EJD131" s="304"/>
      <c r="EJE131" s="304"/>
      <c r="EJF131" s="304"/>
      <c r="EJG131" s="304"/>
      <c r="EJH131" s="304"/>
      <c r="EJI131" s="304"/>
      <c r="EJJ131" s="304"/>
      <c r="EJK131" s="304"/>
      <c r="EJL131" s="304"/>
      <c r="EJM131" s="304"/>
      <c r="EJN131" s="304"/>
      <c r="EJO131" s="304"/>
      <c r="EJP131" s="304"/>
      <c r="EJQ131" s="304"/>
      <c r="EJR131" s="304"/>
      <c r="EJS131" s="304"/>
      <c r="EJT131" s="304"/>
      <c r="EJU131" s="304"/>
      <c r="EJV131" s="304"/>
      <c r="EJW131" s="304"/>
      <c r="EJX131" s="304"/>
      <c r="EJY131" s="304"/>
      <c r="EJZ131" s="304"/>
      <c r="EKA131" s="304"/>
      <c r="EKB131" s="304"/>
      <c r="EKC131" s="304"/>
      <c r="EKD131" s="304"/>
      <c r="EKE131" s="304"/>
      <c r="EKF131" s="304"/>
      <c r="EKG131" s="304"/>
      <c r="EKH131" s="304"/>
      <c r="EKI131" s="304"/>
      <c r="EKJ131" s="304"/>
      <c r="EKK131" s="304"/>
      <c r="EKL131" s="304"/>
      <c r="EKM131" s="304"/>
      <c r="EKN131" s="304"/>
      <c r="EKO131" s="304"/>
      <c r="EKP131" s="304"/>
      <c r="EKQ131" s="304"/>
      <c r="EKR131" s="304"/>
      <c r="EKS131" s="304"/>
      <c r="EKT131" s="304"/>
      <c r="EKU131" s="304"/>
      <c r="EKV131" s="304"/>
      <c r="EKW131" s="304"/>
      <c r="EKX131" s="304"/>
      <c r="EKY131" s="304"/>
      <c r="EKZ131" s="304"/>
      <c r="ELA131" s="304"/>
      <c r="ELB131" s="304"/>
      <c r="ELC131" s="304"/>
      <c r="ELD131" s="304"/>
      <c r="ELE131" s="304"/>
      <c r="ELF131" s="304"/>
      <c r="ELG131" s="304"/>
      <c r="ELH131" s="304"/>
      <c r="ELI131" s="304"/>
      <c r="ELJ131" s="304"/>
      <c r="ELK131" s="304"/>
      <c r="ELL131" s="304"/>
      <c r="ELM131" s="304"/>
      <c r="ELN131" s="304"/>
      <c r="ELO131" s="304"/>
      <c r="ELP131" s="304"/>
      <c r="ELQ131" s="304"/>
      <c r="ELR131" s="304"/>
      <c r="ELS131" s="304"/>
      <c r="ELT131" s="304"/>
      <c r="ELU131" s="304"/>
      <c r="ELV131" s="304"/>
      <c r="ELW131" s="304"/>
      <c r="ELX131" s="304"/>
      <c r="ELY131" s="304"/>
      <c r="ELZ131" s="304"/>
      <c r="EMA131" s="304"/>
      <c r="EMB131" s="304"/>
      <c r="EMC131" s="304"/>
      <c r="EMD131" s="304"/>
      <c r="EME131" s="304"/>
      <c r="EMF131" s="304"/>
      <c r="EMG131" s="304"/>
      <c r="EMH131" s="304"/>
      <c r="EMI131" s="304"/>
      <c r="EMJ131" s="304"/>
      <c r="EMK131" s="304"/>
      <c r="EML131" s="304"/>
      <c r="EMM131" s="304"/>
      <c r="EMN131" s="304"/>
      <c r="EMO131" s="304"/>
      <c r="EMP131" s="304"/>
      <c r="EMQ131" s="304"/>
      <c r="EMR131" s="304"/>
      <c r="EMS131" s="304"/>
      <c r="EMT131" s="304"/>
      <c r="EMU131" s="304"/>
      <c r="EMV131" s="304"/>
      <c r="EMW131" s="304"/>
      <c r="EMX131" s="304"/>
      <c r="EMY131" s="304"/>
      <c r="EMZ131" s="304"/>
      <c r="ENA131" s="304"/>
      <c r="ENB131" s="304"/>
      <c r="ENC131" s="304"/>
      <c r="END131" s="304"/>
      <c r="ENE131" s="304"/>
      <c r="ENF131" s="304"/>
      <c r="ENG131" s="304"/>
      <c r="ENH131" s="304"/>
      <c r="ENI131" s="304"/>
      <c r="ENJ131" s="304"/>
      <c r="ENK131" s="304"/>
      <c r="ENL131" s="304"/>
      <c r="ENM131" s="304"/>
      <c r="ENN131" s="304"/>
      <c r="ENO131" s="304"/>
      <c r="ENP131" s="304"/>
      <c r="ENQ131" s="304"/>
      <c r="ENR131" s="304"/>
      <c r="ENS131" s="304"/>
      <c r="ENT131" s="304"/>
      <c r="ENU131" s="304"/>
      <c r="ENV131" s="304"/>
      <c r="ENW131" s="304"/>
      <c r="ENX131" s="304"/>
      <c r="ENY131" s="304"/>
      <c r="ENZ131" s="304"/>
      <c r="EOA131" s="304"/>
      <c r="EOB131" s="304"/>
      <c r="EOC131" s="304"/>
      <c r="EOD131" s="304"/>
      <c r="EOE131" s="304"/>
      <c r="EOF131" s="304"/>
      <c r="EOG131" s="304"/>
      <c r="EOH131" s="304"/>
      <c r="EOI131" s="304"/>
      <c r="EOJ131" s="304"/>
      <c r="EOK131" s="304"/>
      <c r="EOL131" s="304"/>
      <c r="EOM131" s="304"/>
      <c r="EON131" s="304"/>
      <c r="EOO131" s="304"/>
      <c r="EOP131" s="304"/>
      <c r="EOQ131" s="304"/>
      <c r="EOR131" s="304"/>
      <c r="EOS131" s="304"/>
      <c r="EOT131" s="304"/>
      <c r="EOU131" s="304"/>
      <c r="EOV131" s="304"/>
      <c r="EOW131" s="304"/>
      <c r="EOX131" s="304"/>
      <c r="EOY131" s="304"/>
      <c r="EOZ131" s="304"/>
      <c r="EPA131" s="304"/>
      <c r="EPB131" s="304"/>
      <c r="EPC131" s="304"/>
      <c r="EPD131" s="304"/>
      <c r="EPE131" s="304"/>
      <c r="EPF131" s="304"/>
      <c r="EPG131" s="304"/>
      <c r="EPH131" s="304"/>
      <c r="EPI131" s="304"/>
      <c r="EPJ131" s="304"/>
      <c r="EPK131" s="304"/>
      <c r="EPL131" s="304"/>
      <c r="EPM131" s="304"/>
      <c r="EPN131" s="304"/>
      <c r="EPO131" s="304"/>
      <c r="EPP131" s="304"/>
      <c r="EPQ131" s="304"/>
      <c r="EPR131" s="304"/>
      <c r="EPS131" s="304"/>
      <c r="EPT131" s="304"/>
      <c r="EPU131" s="304"/>
      <c r="EPV131" s="304"/>
      <c r="EPW131" s="304"/>
      <c r="EPX131" s="304"/>
      <c r="EPY131" s="304"/>
      <c r="EPZ131" s="304"/>
      <c r="EQA131" s="304"/>
      <c r="EQB131" s="304"/>
      <c r="EQC131" s="304"/>
      <c r="EQD131" s="304"/>
      <c r="EQE131" s="304"/>
      <c r="EQF131" s="304"/>
      <c r="EQG131" s="304"/>
      <c r="EQH131" s="304"/>
      <c r="EQI131" s="304"/>
      <c r="EQJ131" s="304"/>
      <c r="EQK131" s="304"/>
      <c r="EQL131" s="304"/>
      <c r="EQM131" s="304"/>
      <c r="EQN131" s="304"/>
      <c r="EQO131" s="304"/>
      <c r="EQP131" s="304"/>
      <c r="EQQ131" s="304"/>
      <c r="EQR131" s="304"/>
      <c r="EQS131" s="304"/>
      <c r="EQT131" s="304"/>
      <c r="EQU131" s="304"/>
      <c r="EQV131" s="304"/>
      <c r="EQW131" s="304"/>
      <c r="EQX131" s="304"/>
      <c r="EQY131" s="304"/>
      <c r="EQZ131" s="304"/>
      <c r="ERA131" s="304"/>
      <c r="ERB131" s="304"/>
      <c r="ERC131" s="304"/>
      <c r="ERD131" s="304"/>
      <c r="ERE131" s="304"/>
      <c r="ERF131" s="304"/>
      <c r="ERG131" s="304"/>
      <c r="ERH131" s="304"/>
      <c r="ERI131" s="304"/>
      <c r="ERJ131" s="304"/>
      <c r="ERK131" s="304"/>
      <c r="ERL131" s="304"/>
      <c r="ERM131" s="304"/>
      <c r="ERN131" s="304"/>
      <c r="ERO131" s="304"/>
      <c r="ERP131" s="304"/>
      <c r="ERQ131" s="304"/>
      <c r="ERR131" s="304"/>
      <c r="ERS131" s="304"/>
      <c r="ERT131" s="304"/>
      <c r="ERU131" s="304"/>
      <c r="ERV131" s="304"/>
      <c r="ERW131" s="304"/>
      <c r="ERX131" s="304"/>
      <c r="ERY131" s="304"/>
      <c r="ERZ131" s="304"/>
      <c r="ESA131" s="304"/>
      <c r="ESB131" s="304"/>
      <c r="ESC131" s="304"/>
      <c r="ESD131" s="304"/>
      <c r="ESE131" s="304"/>
      <c r="ESF131" s="304"/>
      <c r="ESG131" s="304"/>
      <c r="ESH131" s="304"/>
      <c r="ESI131" s="304"/>
      <c r="ESJ131" s="304"/>
      <c r="ESK131" s="304"/>
      <c r="ESL131" s="304"/>
      <c r="ESM131" s="304"/>
      <c r="ESN131" s="304"/>
      <c r="ESO131" s="304"/>
      <c r="ESP131" s="304"/>
      <c r="ESQ131" s="304"/>
      <c r="ESR131" s="304"/>
      <c r="ESS131" s="304"/>
      <c r="EST131" s="304"/>
      <c r="ESU131" s="304"/>
      <c r="ESV131" s="304"/>
      <c r="ESW131" s="304"/>
      <c r="ESX131" s="304"/>
      <c r="ESY131" s="304"/>
      <c r="ESZ131" s="304"/>
      <c r="ETA131" s="304"/>
      <c r="ETB131" s="304"/>
      <c r="ETC131" s="304"/>
      <c r="ETD131" s="304"/>
      <c r="ETE131" s="304"/>
      <c r="ETF131" s="304"/>
      <c r="ETG131" s="304"/>
      <c r="ETH131" s="304"/>
      <c r="ETI131" s="304"/>
      <c r="ETJ131" s="304"/>
      <c r="ETK131" s="304"/>
      <c r="ETL131" s="304"/>
      <c r="ETM131" s="304"/>
      <c r="ETN131" s="304"/>
      <c r="ETO131" s="304"/>
      <c r="ETP131" s="304"/>
      <c r="ETQ131" s="304"/>
      <c r="ETR131" s="304"/>
      <c r="ETS131" s="304"/>
      <c r="ETT131" s="304"/>
      <c r="ETU131" s="304"/>
      <c r="ETV131" s="304"/>
      <c r="ETW131" s="304"/>
      <c r="ETX131" s="304"/>
      <c r="ETY131" s="304"/>
      <c r="ETZ131" s="304"/>
      <c r="EUA131" s="304"/>
      <c r="EUB131" s="304"/>
      <c r="EUC131" s="304"/>
      <c r="EUD131" s="304"/>
      <c r="EUE131" s="304"/>
      <c r="EUF131" s="304"/>
      <c r="EUG131" s="304"/>
      <c r="EUH131" s="304"/>
      <c r="EUI131" s="304"/>
      <c r="EUJ131" s="304"/>
      <c r="EUK131" s="304"/>
      <c r="EUL131" s="304"/>
      <c r="EUM131" s="304"/>
      <c r="EUN131" s="304"/>
      <c r="EUO131" s="304"/>
      <c r="EUP131" s="304"/>
      <c r="EUQ131" s="304"/>
      <c r="EUR131" s="304"/>
      <c r="EUS131" s="304"/>
      <c r="EUT131" s="304"/>
      <c r="EUU131" s="304"/>
      <c r="EUV131" s="304"/>
      <c r="EUW131" s="304"/>
      <c r="EUX131" s="304"/>
      <c r="EUY131" s="304"/>
      <c r="EUZ131" s="304"/>
      <c r="EVA131" s="304"/>
      <c r="EVB131" s="304"/>
      <c r="EVC131" s="304"/>
      <c r="EVD131" s="304"/>
      <c r="EVE131" s="304"/>
      <c r="EVF131" s="304"/>
      <c r="EVG131" s="304"/>
      <c r="EVH131" s="304"/>
      <c r="EVI131" s="304"/>
      <c r="EVJ131" s="304"/>
      <c r="EVK131" s="304"/>
      <c r="EVL131" s="304"/>
      <c r="EVM131" s="304"/>
      <c r="EVN131" s="304"/>
      <c r="EVO131" s="304"/>
      <c r="EVP131" s="304"/>
      <c r="EVQ131" s="304"/>
      <c r="EVR131" s="304"/>
      <c r="EVS131" s="304"/>
      <c r="EVT131" s="304"/>
      <c r="EVU131" s="304"/>
      <c r="EVV131" s="304"/>
      <c r="EVW131" s="304"/>
      <c r="EVX131" s="304"/>
      <c r="EVY131" s="304"/>
      <c r="EVZ131" s="304"/>
      <c r="EWA131" s="304"/>
      <c r="EWB131" s="304"/>
      <c r="EWC131" s="304"/>
      <c r="EWD131" s="304"/>
      <c r="EWE131" s="304"/>
      <c r="EWF131" s="304"/>
      <c r="EWG131" s="304"/>
      <c r="EWH131" s="304"/>
      <c r="EWI131" s="304"/>
      <c r="EWJ131" s="304"/>
      <c r="EWK131" s="304"/>
      <c r="EWL131" s="304"/>
      <c r="EWM131" s="304"/>
      <c r="EWN131" s="304"/>
      <c r="EWO131" s="304"/>
      <c r="EWP131" s="304"/>
      <c r="EWQ131" s="304"/>
      <c r="EWR131" s="304"/>
      <c r="EWS131" s="304"/>
      <c r="EWT131" s="304"/>
      <c r="EWU131" s="304"/>
      <c r="EWV131" s="304"/>
      <c r="EWW131" s="304"/>
      <c r="EWX131" s="304"/>
      <c r="EWY131" s="304"/>
      <c r="EWZ131" s="304"/>
      <c r="EXA131" s="304"/>
      <c r="EXB131" s="304"/>
      <c r="EXC131" s="304"/>
      <c r="EXD131" s="304"/>
      <c r="EXE131" s="304"/>
      <c r="EXF131" s="304"/>
      <c r="EXG131" s="304"/>
      <c r="EXH131" s="304"/>
      <c r="EXI131" s="304"/>
      <c r="EXJ131" s="304"/>
      <c r="EXK131" s="304"/>
      <c r="EXL131" s="304"/>
      <c r="EXM131" s="304"/>
      <c r="EXN131" s="304"/>
      <c r="EXO131" s="304"/>
      <c r="EXP131" s="304"/>
      <c r="EXQ131" s="304"/>
      <c r="EXR131" s="304"/>
      <c r="EXS131" s="304"/>
      <c r="EXT131" s="304"/>
      <c r="EXU131" s="304"/>
      <c r="EXV131" s="304"/>
      <c r="EXW131" s="304"/>
      <c r="EXX131" s="304"/>
      <c r="EXY131" s="304"/>
      <c r="EXZ131" s="304"/>
      <c r="EYA131" s="304"/>
      <c r="EYB131" s="304"/>
      <c r="EYC131" s="304"/>
      <c r="EYD131" s="304"/>
      <c r="EYE131" s="304"/>
      <c r="EYF131" s="304"/>
      <c r="EYG131" s="304"/>
      <c r="EYH131" s="304"/>
      <c r="EYI131" s="304"/>
      <c r="EYJ131" s="304"/>
      <c r="EYK131" s="304"/>
      <c r="EYL131" s="304"/>
      <c r="EYM131" s="304"/>
      <c r="EYN131" s="304"/>
      <c r="EYO131" s="304"/>
      <c r="EYP131" s="304"/>
      <c r="EYQ131" s="304"/>
      <c r="EYR131" s="304"/>
      <c r="EYS131" s="304"/>
      <c r="EYT131" s="304"/>
      <c r="EYU131" s="304"/>
      <c r="EYV131" s="304"/>
      <c r="EYW131" s="304"/>
      <c r="EYX131" s="304"/>
      <c r="EYY131" s="304"/>
      <c r="EYZ131" s="304"/>
      <c r="EZA131" s="304"/>
      <c r="EZB131" s="304"/>
      <c r="EZC131" s="304"/>
      <c r="EZD131" s="304"/>
      <c r="EZE131" s="304"/>
      <c r="EZF131" s="304"/>
      <c r="EZG131" s="304"/>
      <c r="EZH131" s="304"/>
      <c r="EZI131" s="304"/>
      <c r="EZJ131" s="304"/>
      <c r="EZK131" s="304"/>
      <c r="EZL131" s="304"/>
      <c r="EZM131" s="304"/>
      <c r="EZN131" s="304"/>
      <c r="EZO131" s="304"/>
      <c r="EZP131" s="304"/>
      <c r="EZQ131" s="304"/>
      <c r="EZR131" s="304"/>
      <c r="EZS131" s="304"/>
      <c r="EZT131" s="304"/>
      <c r="EZU131" s="304"/>
      <c r="EZV131" s="304"/>
      <c r="EZW131" s="304"/>
      <c r="EZX131" s="304"/>
      <c r="EZY131" s="304"/>
      <c r="EZZ131" s="304"/>
      <c r="FAA131" s="304"/>
      <c r="FAB131" s="304"/>
      <c r="FAC131" s="304"/>
      <c r="FAD131" s="304"/>
      <c r="FAE131" s="304"/>
      <c r="FAF131" s="304"/>
      <c r="FAG131" s="304"/>
      <c r="FAH131" s="304"/>
      <c r="FAI131" s="304"/>
      <c r="FAJ131" s="304"/>
      <c r="FAK131" s="304"/>
      <c r="FAL131" s="304"/>
      <c r="FAM131" s="304"/>
      <c r="FAN131" s="304"/>
      <c r="FAO131" s="304"/>
      <c r="FAP131" s="304"/>
      <c r="FAQ131" s="304"/>
      <c r="FAR131" s="304"/>
      <c r="FAS131" s="304"/>
      <c r="FAT131" s="304"/>
      <c r="FAU131" s="304"/>
      <c r="FAV131" s="304"/>
      <c r="FAW131" s="304"/>
      <c r="FAX131" s="304"/>
      <c r="FAY131" s="304"/>
      <c r="FAZ131" s="304"/>
      <c r="FBA131" s="304"/>
      <c r="FBB131" s="304"/>
      <c r="FBC131" s="304"/>
      <c r="FBD131" s="304"/>
      <c r="FBE131" s="304"/>
      <c r="FBF131" s="304"/>
      <c r="FBG131" s="304"/>
      <c r="FBH131" s="304"/>
      <c r="FBI131" s="304"/>
      <c r="FBJ131" s="304"/>
      <c r="FBK131" s="304"/>
      <c r="FBL131" s="304"/>
      <c r="FBM131" s="304"/>
      <c r="FBN131" s="304"/>
      <c r="FBO131" s="304"/>
      <c r="FBP131" s="304"/>
      <c r="FBQ131" s="304"/>
      <c r="FBR131" s="304"/>
      <c r="FBS131" s="304"/>
      <c r="FBT131" s="304"/>
      <c r="FBU131" s="304"/>
      <c r="FBV131" s="304"/>
      <c r="FBW131" s="304"/>
      <c r="FBX131" s="304"/>
      <c r="FBY131" s="304"/>
      <c r="FBZ131" s="304"/>
      <c r="FCA131" s="304"/>
      <c r="FCB131" s="304"/>
      <c r="FCC131" s="304"/>
      <c r="FCD131" s="304"/>
      <c r="FCE131" s="304"/>
      <c r="FCF131" s="304"/>
      <c r="FCG131" s="304"/>
      <c r="FCH131" s="304"/>
      <c r="FCI131" s="304"/>
      <c r="FCJ131" s="304"/>
      <c r="FCK131" s="304"/>
      <c r="FCL131" s="304"/>
      <c r="FCM131" s="304"/>
      <c r="FCN131" s="304"/>
      <c r="FCO131" s="304"/>
      <c r="FCP131" s="304"/>
      <c r="FCQ131" s="304"/>
      <c r="FCR131" s="304"/>
      <c r="FCS131" s="304"/>
      <c r="FCT131" s="304"/>
      <c r="FCU131" s="304"/>
      <c r="FCV131" s="304"/>
      <c r="FCW131" s="304"/>
      <c r="FCX131" s="304"/>
      <c r="FCY131" s="304"/>
      <c r="FCZ131" s="304"/>
      <c r="FDA131" s="304"/>
      <c r="FDB131" s="304"/>
      <c r="FDC131" s="304"/>
      <c r="FDD131" s="304"/>
      <c r="FDE131" s="304"/>
      <c r="FDF131" s="304"/>
      <c r="FDG131" s="304"/>
      <c r="FDH131" s="304"/>
      <c r="FDI131" s="304"/>
      <c r="FDJ131" s="304"/>
      <c r="FDK131" s="304"/>
      <c r="FDL131" s="304"/>
      <c r="FDM131" s="304"/>
      <c r="FDN131" s="304"/>
      <c r="FDO131" s="304"/>
      <c r="FDP131" s="304"/>
      <c r="FDQ131" s="304"/>
      <c r="FDR131" s="304"/>
      <c r="FDS131" s="304"/>
      <c r="FDT131" s="304"/>
      <c r="FDU131" s="304"/>
      <c r="FDV131" s="304"/>
      <c r="FDW131" s="304"/>
      <c r="FDX131" s="304"/>
      <c r="FDY131" s="304"/>
      <c r="FDZ131" s="304"/>
      <c r="FEA131" s="304"/>
      <c r="FEB131" s="304"/>
      <c r="FEC131" s="304"/>
      <c r="FED131" s="304"/>
      <c r="FEE131" s="304"/>
      <c r="FEF131" s="304"/>
      <c r="FEG131" s="304"/>
      <c r="FEH131" s="304"/>
      <c r="FEI131" s="304"/>
      <c r="FEJ131" s="304"/>
      <c r="FEK131" s="304"/>
      <c r="FEL131" s="304"/>
      <c r="FEM131" s="304"/>
      <c r="FEN131" s="304"/>
      <c r="FEO131" s="304"/>
      <c r="FEP131" s="304"/>
      <c r="FEQ131" s="304"/>
      <c r="FER131" s="304"/>
      <c r="FES131" s="304"/>
      <c r="FET131" s="304"/>
      <c r="FEU131" s="304"/>
      <c r="FEV131" s="304"/>
      <c r="FEW131" s="304"/>
      <c r="FEX131" s="304"/>
      <c r="FEY131" s="304"/>
      <c r="FEZ131" s="304"/>
      <c r="FFA131" s="304"/>
      <c r="FFB131" s="304"/>
      <c r="FFC131" s="304"/>
      <c r="FFD131" s="304"/>
      <c r="FFE131" s="304"/>
      <c r="FFF131" s="304"/>
      <c r="FFG131" s="304"/>
      <c r="FFH131" s="304"/>
      <c r="FFI131" s="304"/>
      <c r="FFJ131" s="304"/>
      <c r="FFK131" s="304"/>
      <c r="FFL131" s="304"/>
      <c r="FFM131" s="304"/>
      <c r="FFN131" s="304"/>
      <c r="FFO131" s="304"/>
      <c r="FFP131" s="304"/>
      <c r="FFQ131" s="304"/>
      <c r="FFR131" s="304"/>
      <c r="FFS131" s="304"/>
      <c r="FFT131" s="304"/>
      <c r="FFU131" s="304"/>
      <c r="FFV131" s="304"/>
      <c r="FFW131" s="304"/>
      <c r="FFX131" s="304"/>
      <c r="FFY131" s="304"/>
      <c r="FFZ131" s="304"/>
      <c r="FGA131" s="304"/>
      <c r="FGB131" s="304"/>
      <c r="FGC131" s="304"/>
      <c r="FGD131" s="304"/>
      <c r="FGE131" s="304"/>
      <c r="FGF131" s="304"/>
      <c r="FGG131" s="304"/>
      <c r="FGH131" s="304"/>
      <c r="FGI131" s="304"/>
      <c r="FGJ131" s="304"/>
      <c r="FGK131" s="304"/>
      <c r="FGL131" s="304"/>
      <c r="FGM131" s="304"/>
      <c r="FGN131" s="304"/>
      <c r="FGO131" s="304"/>
      <c r="FGP131" s="304"/>
      <c r="FGQ131" s="304"/>
      <c r="FGR131" s="304"/>
      <c r="FGS131" s="304"/>
      <c r="FGT131" s="304"/>
      <c r="FGU131" s="304"/>
      <c r="FGV131" s="304"/>
      <c r="FGW131" s="304"/>
      <c r="FGX131" s="304"/>
      <c r="FGY131" s="304"/>
      <c r="FGZ131" s="304"/>
      <c r="FHA131" s="304"/>
      <c r="FHB131" s="304"/>
      <c r="FHC131" s="304"/>
      <c r="FHD131" s="304"/>
      <c r="FHE131" s="304"/>
      <c r="FHF131" s="304"/>
      <c r="FHG131" s="304"/>
      <c r="FHH131" s="304"/>
      <c r="FHI131" s="304"/>
      <c r="FHJ131" s="304"/>
      <c r="FHK131" s="304"/>
      <c r="FHL131" s="304"/>
      <c r="FHM131" s="304"/>
      <c r="FHN131" s="304"/>
      <c r="FHO131" s="304"/>
      <c r="FHP131" s="304"/>
      <c r="FHQ131" s="304"/>
      <c r="FHR131" s="304"/>
      <c r="FHS131" s="304"/>
      <c r="FHT131" s="304"/>
      <c r="FHU131" s="304"/>
      <c r="FHV131" s="304"/>
      <c r="FHW131" s="304"/>
      <c r="FHX131" s="304"/>
      <c r="FHY131" s="304"/>
      <c r="FHZ131" s="304"/>
      <c r="FIA131" s="304"/>
      <c r="FIB131" s="304"/>
      <c r="FIC131" s="304"/>
      <c r="FID131" s="304"/>
      <c r="FIE131" s="304"/>
      <c r="FIF131" s="304"/>
      <c r="FIG131" s="304"/>
      <c r="FIH131" s="304"/>
      <c r="FII131" s="304"/>
      <c r="FIJ131" s="304"/>
      <c r="FIK131" s="304"/>
      <c r="FIL131" s="304"/>
      <c r="FIM131" s="304"/>
      <c r="FIN131" s="304"/>
      <c r="FIO131" s="304"/>
      <c r="FIP131" s="304"/>
      <c r="FIQ131" s="304"/>
      <c r="FIR131" s="304"/>
      <c r="FIS131" s="304"/>
      <c r="FIT131" s="304"/>
      <c r="FIU131" s="304"/>
      <c r="FIV131" s="304"/>
      <c r="FIW131" s="304"/>
      <c r="FIX131" s="304"/>
      <c r="FIY131" s="304"/>
      <c r="FIZ131" s="304"/>
      <c r="FJA131" s="304"/>
      <c r="FJB131" s="304"/>
      <c r="FJC131" s="304"/>
      <c r="FJD131" s="304"/>
      <c r="FJE131" s="304"/>
      <c r="FJF131" s="304"/>
      <c r="FJG131" s="304"/>
      <c r="FJH131" s="304"/>
      <c r="FJI131" s="304"/>
      <c r="FJJ131" s="304"/>
      <c r="FJK131" s="304"/>
      <c r="FJL131" s="304"/>
      <c r="FJM131" s="304"/>
      <c r="FJN131" s="304"/>
      <c r="FJO131" s="304"/>
      <c r="FJP131" s="304"/>
      <c r="FJQ131" s="304"/>
      <c r="FJR131" s="304"/>
      <c r="FJS131" s="304"/>
      <c r="FJT131" s="304"/>
      <c r="FJU131" s="304"/>
      <c r="FJV131" s="304"/>
      <c r="FJW131" s="304"/>
      <c r="FJX131" s="304"/>
      <c r="FJY131" s="304"/>
      <c r="FJZ131" s="304"/>
      <c r="FKA131" s="304"/>
      <c r="FKB131" s="304"/>
      <c r="FKC131" s="304"/>
      <c r="FKD131" s="304"/>
      <c r="FKE131" s="304"/>
      <c r="FKF131" s="304"/>
      <c r="FKG131" s="304"/>
      <c r="FKH131" s="304"/>
      <c r="FKI131" s="304"/>
      <c r="FKJ131" s="304"/>
      <c r="FKK131" s="304"/>
      <c r="FKL131" s="304"/>
      <c r="FKM131" s="304"/>
      <c r="FKN131" s="304"/>
      <c r="FKO131" s="304"/>
      <c r="FKP131" s="304"/>
      <c r="FKQ131" s="304"/>
      <c r="FKR131" s="304"/>
      <c r="FKS131" s="304"/>
      <c r="FKT131" s="304"/>
      <c r="FKU131" s="304"/>
      <c r="FKV131" s="304"/>
      <c r="FKW131" s="304"/>
      <c r="FKX131" s="304"/>
      <c r="FKY131" s="304"/>
      <c r="FKZ131" s="304"/>
      <c r="FLA131" s="304"/>
      <c r="FLB131" s="304"/>
      <c r="FLC131" s="304"/>
      <c r="FLD131" s="304"/>
      <c r="FLE131" s="304"/>
      <c r="FLF131" s="304"/>
      <c r="FLG131" s="304"/>
      <c r="FLH131" s="304"/>
      <c r="FLI131" s="304"/>
      <c r="FLJ131" s="304"/>
      <c r="FLK131" s="304"/>
      <c r="FLL131" s="304"/>
      <c r="FLM131" s="304"/>
      <c r="FLN131" s="304"/>
      <c r="FLO131" s="304"/>
      <c r="FLP131" s="304"/>
      <c r="FLQ131" s="304"/>
      <c r="FLR131" s="304"/>
      <c r="FLS131" s="304"/>
      <c r="FLT131" s="304"/>
      <c r="FLU131" s="304"/>
      <c r="FLV131" s="304"/>
      <c r="FLW131" s="304"/>
      <c r="FLX131" s="304"/>
      <c r="FLY131" s="304"/>
      <c r="FLZ131" s="304"/>
      <c r="FMA131" s="304"/>
      <c r="FMB131" s="304"/>
      <c r="FMC131" s="304"/>
      <c r="FMD131" s="304"/>
      <c r="FME131" s="304"/>
      <c r="FMF131" s="304"/>
      <c r="FMG131" s="304"/>
      <c r="FMH131" s="304"/>
      <c r="FMI131" s="304"/>
      <c r="FMJ131" s="304"/>
      <c r="FMK131" s="304"/>
      <c r="FML131" s="304"/>
      <c r="FMM131" s="304"/>
      <c r="FMN131" s="304"/>
      <c r="FMO131" s="304"/>
      <c r="FMP131" s="304"/>
      <c r="FMQ131" s="304"/>
      <c r="FMR131" s="304"/>
      <c r="FMS131" s="304"/>
      <c r="FMT131" s="304"/>
      <c r="FMU131" s="304"/>
      <c r="FMV131" s="304"/>
      <c r="FMW131" s="304"/>
      <c r="FMX131" s="304"/>
      <c r="FMY131" s="304"/>
      <c r="FMZ131" s="304"/>
      <c r="FNA131" s="304"/>
      <c r="FNB131" s="304"/>
      <c r="FNC131" s="304"/>
      <c r="FND131" s="304"/>
      <c r="FNE131" s="304"/>
      <c r="FNF131" s="304"/>
      <c r="FNG131" s="304"/>
      <c r="FNH131" s="304"/>
      <c r="FNI131" s="304"/>
      <c r="FNJ131" s="304"/>
      <c r="FNK131" s="304"/>
      <c r="FNL131" s="304"/>
      <c r="FNM131" s="304"/>
      <c r="FNN131" s="304"/>
      <c r="FNO131" s="304"/>
      <c r="FNP131" s="304"/>
      <c r="FNQ131" s="304"/>
      <c r="FNR131" s="304"/>
      <c r="FNS131" s="304"/>
      <c r="FNT131" s="304"/>
      <c r="FNU131" s="304"/>
      <c r="FNV131" s="304"/>
      <c r="FNW131" s="304"/>
      <c r="FNX131" s="304"/>
      <c r="FNY131" s="304"/>
      <c r="FNZ131" s="304"/>
      <c r="FOA131" s="304"/>
      <c r="FOB131" s="304"/>
      <c r="FOC131" s="304"/>
      <c r="FOD131" s="304"/>
      <c r="FOE131" s="304"/>
      <c r="FOF131" s="304"/>
      <c r="FOG131" s="304"/>
      <c r="FOH131" s="304"/>
      <c r="FOI131" s="304"/>
      <c r="FOJ131" s="304"/>
      <c r="FOK131" s="304"/>
      <c r="FOL131" s="304"/>
      <c r="FOM131" s="304"/>
      <c r="FON131" s="304"/>
      <c r="FOO131" s="304"/>
      <c r="FOP131" s="304"/>
      <c r="FOQ131" s="304"/>
      <c r="FOR131" s="304"/>
      <c r="FOS131" s="304"/>
      <c r="FOT131" s="304"/>
      <c r="FOU131" s="304"/>
      <c r="FOV131" s="304"/>
      <c r="FOW131" s="304"/>
      <c r="FOX131" s="304"/>
      <c r="FOY131" s="304"/>
      <c r="FOZ131" s="304"/>
      <c r="FPA131" s="304"/>
      <c r="FPB131" s="304"/>
      <c r="FPC131" s="304"/>
      <c r="FPD131" s="304"/>
      <c r="FPE131" s="304"/>
      <c r="FPF131" s="304"/>
      <c r="FPG131" s="304"/>
      <c r="FPH131" s="304"/>
      <c r="FPI131" s="304"/>
      <c r="FPJ131" s="304"/>
      <c r="FPK131" s="304"/>
      <c r="FPL131" s="304"/>
      <c r="FPM131" s="304"/>
      <c r="FPN131" s="304"/>
      <c r="FPO131" s="304"/>
      <c r="FPP131" s="304"/>
      <c r="FPQ131" s="304"/>
      <c r="FPR131" s="304"/>
      <c r="FPS131" s="304"/>
      <c r="FPT131" s="304"/>
      <c r="FPU131" s="304"/>
      <c r="FPV131" s="304"/>
      <c r="FPW131" s="304"/>
      <c r="FPX131" s="304"/>
      <c r="FPY131" s="304"/>
      <c r="FPZ131" s="304"/>
      <c r="FQA131" s="304"/>
      <c r="FQB131" s="304"/>
      <c r="FQC131" s="304"/>
      <c r="FQD131" s="304"/>
      <c r="FQE131" s="304"/>
      <c r="FQF131" s="304"/>
      <c r="FQG131" s="304"/>
      <c r="FQH131" s="304"/>
      <c r="FQI131" s="304"/>
      <c r="FQJ131" s="304"/>
      <c r="FQK131" s="304"/>
      <c r="FQL131" s="304"/>
      <c r="FQM131" s="304"/>
      <c r="FQN131" s="304"/>
      <c r="FQO131" s="304"/>
      <c r="FQP131" s="304"/>
      <c r="FQQ131" s="304"/>
      <c r="FQR131" s="304"/>
      <c r="FQS131" s="304"/>
      <c r="FQT131" s="304"/>
      <c r="FQU131" s="304"/>
      <c r="FQV131" s="304"/>
      <c r="FQW131" s="304"/>
      <c r="FQX131" s="304"/>
      <c r="FQY131" s="304"/>
      <c r="FQZ131" s="304"/>
      <c r="FRA131" s="304"/>
      <c r="FRB131" s="304"/>
      <c r="FRC131" s="304"/>
      <c r="FRD131" s="304"/>
      <c r="FRE131" s="304"/>
      <c r="FRF131" s="304"/>
      <c r="FRG131" s="304"/>
      <c r="FRH131" s="304"/>
      <c r="FRI131" s="304"/>
      <c r="FRJ131" s="304"/>
      <c r="FRK131" s="304"/>
      <c r="FRL131" s="304"/>
      <c r="FRM131" s="304"/>
      <c r="FRN131" s="304"/>
      <c r="FRO131" s="304"/>
      <c r="FRP131" s="304"/>
      <c r="FRQ131" s="304"/>
      <c r="FRR131" s="304"/>
      <c r="FRS131" s="304"/>
      <c r="FRT131" s="304"/>
      <c r="FRU131" s="304"/>
      <c r="FRV131" s="304"/>
      <c r="FRW131" s="304"/>
      <c r="FRX131" s="304"/>
      <c r="FRY131" s="304"/>
      <c r="FRZ131" s="304"/>
      <c r="FSA131" s="304"/>
      <c r="FSB131" s="304"/>
      <c r="FSC131" s="304"/>
      <c r="FSD131" s="304"/>
      <c r="FSE131" s="304"/>
      <c r="FSF131" s="304"/>
      <c r="FSG131" s="304"/>
      <c r="FSH131" s="304"/>
      <c r="FSI131" s="304"/>
      <c r="FSJ131" s="304"/>
      <c r="FSK131" s="304"/>
      <c r="FSL131" s="304"/>
      <c r="FSM131" s="304"/>
      <c r="FSN131" s="304"/>
      <c r="FSO131" s="304"/>
      <c r="FSP131" s="304"/>
      <c r="FSQ131" s="304"/>
      <c r="FSR131" s="304"/>
      <c r="FSS131" s="304"/>
      <c r="FST131" s="304"/>
      <c r="FSU131" s="304"/>
      <c r="FSV131" s="304"/>
      <c r="FSW131" s="304"/>
      <c r="FSX131" s="304"/>
      <c r="FSY131" s="304"/>
      <c r="FSZ131" s="304"/>
      <c r="FTA131" s="304"/>
      <c r="FTB131" s="304"/>
      <c r="FTC131" s="304"/>
      <c r="FTD131" s="304"/>
      <c r="FTE131" s="304"/>
      <c r="FTF131" s="304"/>
      <c r="FTG131" s="304"/>
      <c r="FTH131" s="304"/>
      <c r="FTI131" s="304"/>
      <c r="FTJ131" s="304"/>
      <c r="FTK131" s="304"/>
      <c r="FTL131" s="304"/>
      <c r="FTM131" s="304"/>
      <c r="FTN131" s="304"/>
      <c r="FTO131" s="304"/>
      <c r="FTP131" s="304"/>
      <c r="FTQ131" s="304"/>
      <c r="FTR131" s="304"/>
      <c r="FTS131" s="304"/>
      <c r="FTT131" s="304"/>
      <c r="FTU131" s="304"/>
      <c r="FTV131" s="304"/>
      <c r="FTW131" s="304"/>
      <c r="FTX131" s="304"/>
      <c r="FTY131" s="304"/>
      <c r="FTZ131" s="304"/>
      <c r="FUA131" s="304"/>
      <c r="FUB131" s="304"/>
      <c r="FUC131" s="304"/>
      <c r="FUD131" s="304"/>
      <c r="FUE131" s="304"/>
      <c r="FUF131" s="304"/>
      <c r="FUG131" s="304"/>
      <c r="FUH131" s="304"/>
      <c r="FUI131" s="304"/>
      <c r="FUJ131" s="304"/>
      <c r="FUK131" s="304"/>
      <c r="FUL131" s="304"/>
      <c r="FUM131" s="304"/>
      <c r="FUN131" s="304"/>
      <c r="FUO131" s="304"/>
      <c r="FUP131" s="304"/>
      <c r="FUQ131" s="304"/>
      <c r="FUR131" s="304"/>
      <c r="FUS131" s="304"/>
      <c r="FUT131" s="304"/>
      <c r="FUU131" s="304"/>
      <c r="FUV131" s="304"/>
      <c r="FUW131" s="304"/>
      <c r="FUX131" s="304"/>
      <c r="FUY131" s="304"/>
      <c r="FUZ131" s="304"/>
      <c r="FVA131" s="304"/>
      <c r="FVB131" s="304"/>
      <c r="FVC131" s="304"/>
      <c r="FVD131" s="304"/>
      <c r="FVE131" s="304"/>
      <c r="FVF131" s="304"/>
      <c r="FVG131" s="304"/>
      <c r="FVH131" s="304"/>
      <c r="FVI131" s="304"/>
      <c r="FVJ131" s="304"/>
      <c r="FVK131" s="304"/>
      <c r="FVL131" s="304"/>
      <c r="FVM131" s="304"/>
      <c r="FVN131" s="304"/>
      <c r="FVO131" s="304"/>
      <c r="FVP131" s="304"/>
      <c r="FVQ131" s="304"/>
      <c r="FVR131" s="304"/>
      <c r="FVS131" s="304"/>
      <c r="FVT131" s="304"/>
      <c r="FVU131" s="304"/>
      <c r="FVV131" s="304"/>
      <c r="FVW131" s="304"/>
      <c r="FVX131" s="304"/>
      <c r="FVY131" s="304"/>
      <c r="FVZ131" s="304"/>
      <c r="FWA131" s="304"/>
      <c r="FWB131" s="304"/>
      <c r="FWC131" s="304"/>
      <c r="FWD131" s="304"/>
      <c r="FWE131" s="304"/>
      <c r="FWF131" s="304"/>
      <c r="FWG131" s="304"/>
      <c r="FWH131" s="304"/>
      <c r="FWI131" s="304"/>
      <c r="FWJ131" s="304"/>
      <c r="FWK131" s="304"/>
      <c r="FWL131" s="304"/>
      <c r="FWM131" s="304"/>
      <c r="FWN131" s="304"/>
      <c r="FWO131" s="304"/>
      <c r="FWP131" s="304"/>
      <c r="FWQ131" s="304"/>
      <c r="FWR131" s="304"/>
      <c r="FWS131" s="304"/>
      <c r="FWT131" s="304"/>
      <c r="FWU131" s="304"/>
      <c r="FWV131" s="304"/>
      <c r="FWW131" s="304"/>
      <c r="FWX131" s="304"/>
      <c r="FWY131" s="304"/>
      <c r="FWZ131" s="304"/>
      <c r="FXA131" s="304"/>
      <c r="FXB131" s="304"/>
      <c r="FXC131" s="304"/>
      <c r="FXD131" s="304"/>
      <c r="FXE131" s="304"/>
      <c r="FXF131" s="304"/>
      <c r="FXG131" s="304"/>
      <c r="FXH131" s="304"/>
      <c r="FXI131" s="304"/>
      <c r="FXJ131" s="304"/>
      <c r="FXK131" s="304"/>
      <c r="FXL131" s="304"/>
      <c r="FXM131" s="304"/>
      <c r="FXN131" s="304"/>
      <c r="FXO131" s="304"/>
      <c r="FXP131" s="304"/>
      <c r="FXQ131" s="304"/>
      <c r="FXR131" s="304"/>
      <c r="FXS131" s="304"/>
      <c r="FXT131" s="304"/>
      <c r="FXU131" s="304"/>
      <c r="FXV131" s="304"/>
      <c r="FXW131" s="304"/>
      <c r="FXX131" s="304"/>
      <c r="FXY131" s="304"/>
      <c r="FXZ131" s="304"/>
      <c r="FYA131" s="304"/>
      <c r="FYB131" s="304"/>
      <c r="FYC131" s="304"/>
      <c r="FYD131" s="304"/>
      <c r="FYE131" s="304"/>
      <c r="FYF131" s="304"/>
      <c r="FYG131" s="304"/>
      <c r="FYH131" s="304"/>
      <c r="FYI131" s="304"/>
      <c r="FYJ131" s="304"/>
      <c r="FYK131" s="304"/>
      <c r="FYL131" s="304"/>
      <c r="FYM131" s="304"/>
      <c r="FYN131" s="304"/>
      <c r="FYO131" s="304"/>
      <c r="FYP131" s="304"/>
      <c r="FYQ131" s="304"/>
      <c r="FYR131" s="304"/>
      <c r="FYS131" s="304"/>
      <c r="FYT131" s="304"/>
      <c r="FYU131" s="304"/>
      <c r="FYV131" s="304"/>
      <c r="FYW131" s="304"/>
      <c r="FYX131" s="304"/>
      <c r="FYY131" s="304"/>
      <c r="FYZ131" s="304"/>
      <c r="FZA131" s="304"/>
      <c r="FZB131" s="304"/>
      <c r="FZC131" s="304"/>
      <c r="FZD131" s="304"/>
      <c r="FZE131" s="304"/>
      <c r="FZF131" s="304"/>
      <c r="FZG131" s="304"/>
      <c r="FZH131" s="304"/>
      <c r="FZI131" s="304"/>
      <c r="FZJ131" s="304"/>
      <c r="FZK131" s="304"/>
      <c r="FZL131" s="304"/>
      <c r="FZM131" s="304"/>
      <c r="FZN131" s="304"/>
      <c r="FZO131" s="304"/>
      <c r="FZP131" s="304"/>
      <c r="FZQ131" s="304"/>
      <c r="FZR131" s="304"/>
      <c r="FZS131" s="304"/>
      <c r="FZT131" s="304"/>
      <c r="FZU131" s="304"/>
      <c r="FZV131" s="304"/>
      <c r="FZW131" s="304"/>
      <c r="FZX131" s="304"/>
      <c r="FZY131" s="304"/>
      <c r="FZZ131" s="304"/>
      <c r="GAA131" s="304"/>
      <c r="GAB131" s="304"/>
      <c r="GAC131" s="304"/>
      <c r="GAD131" s="304"/>
      <c r="GAE131" s="304"/>
      <c r="GAF131" s="304"/>
      <c r="GAG131" s="304"/>
      <c r="GAH131" s="304"/>
      <c r="GAI131" s="304"/>
      <c r="GAJ131" s="304"/>
      <c r="GAK131" s="304"/>
      <c r="GAL131" s="304"/>
      <c r="GAM131" s="304"/>
      <c r="GAN131" s="304"/>
      <c r="GAO131" s="304"/>
      <c r="GAP131" s="304"/>
      <c r="GAQ131" s="304"/>
      <c r="GAR131" s="304"/>
      <c r="GAS131" s="304"/>
      <c r="GAT131" s="304"/>
      <c r="GAU131" s="304"/>
      <c r="GAV131" s="304"/>
      <c r="GAW131" s="304"/>
      <c r="GAX131" s="304"/>
      <c r="GAY131" s="304"/>
      <c r="GAZ131" s="304"/>
      <c r="GBA131" s="304"/>
      <c r="GBB131" s="304"/>
      <c r="GBC131" s="304"/>
      <c r="GBD131" s="304"/>
      <c r="GBE131" s="304"/>
      <c r="GBF131" s="304"/>
      <c r="GBG131" s="304"/>
      <c r="GBH131" s="304"/>
      <c r="GBI131" s="304"/>
      <c r="GBJ131" s="304"/>
      <c r="GBK131" s="304"/>
      <c r="GBL131" s="304"/>
      <c r="GBM131" s="304"/>
      <c r="GBN131" s="304"/>
      <c r="GBO131" s="304"/>
      <c r="GBP131" s="304"/>
      <c r="GBQ131" s="304"/>
      <c r="GBR131" s="304"/>
      <c r="GBS131" s="304"/>
      <c r="GBT131" s="304"/>
      <c r="GBU131" s="304"/>
      <c r="GBV131" s="304"/>
      <c r="GBW131" s="304"/>
      <c r="GBX131" s="304"/>
      <c r="GBY131" s="304"/>
      <c r="GBZ131" s="304"/>
      <c r="GCA131" s="304"/>
      <c r="GCB131" s="304"/>
      <c r="GCC131" s="304"/>
      <c r="GCD131" s="304"/>
      <c r="GCE131" s="304"/>
      <c r="GCF131" s="304"/>
      <c r="GCG131" s="304"/>
      <c r="GCH131" s="304"/>
      <c r="GCI131" s="304"/>
      <c r="GCJ131" s="304"/>
      <c r="GCK131" s="304"/>
      <c r="GCL131" s="304"/>
      <c r="GCM131" s="304"/>
      <c r="GCN131" s="304"/>
      <c r="GCO131" s="304"/>
      <c r="GCP131" s="304"/>
      <c r="GCQ131" s="304"/>
      <c r="GCR131" s="304"/>
      <c r="GCS131" s="304"/>
      <c r="GCT131" s="304"/>
      <c r="GCU131" s="304"/>
      <c r="GCV131" s="304"/>
      <c r="GCW131" s="304"/>
      <c r="GCX131" s="304"/>
      <c r="GCY131" s="304"/>
      <c r="GCZ131" s="304"/>
      <c r="GDA131" s="304"/>
      <c r="GDB131" s="304"/>
      <c r="GDC131" s="304"/>
      <c r="GDD131" s="304"/>
      <c r="GDE131" s="304"/>
      <c r="GDF131" s="304"/>
      <c r="GDG131" s="304"/>
      <c r="GDH131" s="304"/>
      <c r="GDI131" s="304"/>
      <c r="GDJ131" s="304"/>
      <c r="GDK131" s="304"/>
      <c r="GDL131" s="304"/>
      <c r="GDM131" s="304"/>
      <c r="GDN131" s="304"/>
      <c r="GDO131" s="304"/>
      <c r="GDP131" s="304"/>
      <c r="GDQ131" s="304"/>
      <c r="GDR131" s="304"/>
      <c r="GDS131" s="304"/>
      <c r="GDT131" s="304"/>
      <c r="GDU131" s="304"/>
      <c r="GDV131" s="304"/>
      <c r="GDW131" s="304"/>
      <c r="GDX131" s="304"/>
      <c r="GDY131" s="304"/>
      <c r="GDZ131" s="304"/>
      <c r="GEA131" s="304"/>
      <c r="GEB131" s="304"/>
      <c r="GEC131" s="304"/>
      <c r="GED131" s="304"/>
      <c r="GEE131" s="304"/>
      <c r="GEF131" s="304"/>
      <c r="GEG131" s="304"/>
      <c r="GEH131" s="304"/>
      <c r="GEI131" s="304"/>
      <c r="GEJ131" s="304"/>
      <c r="GEK131" s="304"/>
      <c r="GEL131" s="304"/>
      <c r="GEM131" s="304"/>
      <c r="GEN131" s="304"/>
      <c r="GEO131" s="304"/>
      <c r="GEP131" s="304"/>
      <c r="GEQ131" s="304"/>
      <c r="GER131" s="304"/>
      <c r="GES131" s="304"/>
      <c r="GET131" s="304"/>
      <c r="GEU131" s="304"/>
      <c r="GEV131" s="304"/>
      <c r="GEW131" s="304"/>
      <c r="GEX131" s="304"/>
      <c r="GEY131" s="304"/>
      <c r="GEZ131" s="304"/>
      <c r="GFA131" s="304"/>
      <c r="GFB131" s="304"/>
      <c r="GFC131" s="304"/>
      <c r="GFD131" s="304"/>
      <c r="GFE131" s="304"/>
      <c r="GFF131" s="304"/>
      <c r="GFG131" s="304"/>
      <c r="GFH131" s="304"/>
      <c r="GFI131" s="304"/>
      <c r="GFJ131" s="304"/>
      <c r="GFK131" s="304"/>
      <c r="GFL131" s="304"/>
      <c r="GFM131" s="304"/>
      <c r="GFN131" s="304"/>
      <c r="GFO131" s="304"/>
      <c r="GFP131" s="304"/>
      <c r="GFQ131" s="304"/>
      <c r="GFR131" s="304"/>
      <c r="GFS131" s="304"/>
      <c r="GFT131" s="304"/>
      <c r="GFU131" s="304"/>
      <c r="GFV131" s="304"/>
      <c r="GFW131" s="304"/>
      <c r="GFX131" s="304"/>
      <c r="GFY131" s="304"/>
      <c r="GFZ131" s="304"/>
      <c r="GGA131" s="304"/>
      <c r="GGB131" s="304"/>
      <c r="GGC131" s="304"/>
      <c r="GGD131" s="304"/>
      <c r="GGE131" s="304"/>
      <c r="GGF131" s="304"/>
      <c r="GGG131" s="304"/>
      <c r="GGH131" s="304"/>
      <c r="GGI131" s="304"/>
      <c r="GGJ131" s="304"/>
      <c r="GGK131" s="304"/>
      <c r="GGL131" s="304"/>
      <c r="GGM131" s="304"/>
      <c r="GGN131" s="304"/>
      <c r="GGO131" s="304"/>
      <c r="GGP131" s="304"/>
      <c r="GGQ131" s="304"/>
      <c r="GGR131" s="304"/>
      <c r="GGS131" s="304"/>
      <c r="GGT131" s="304"/>
      <c r="GGU131" s="304"/>
      <c r="GGV131" s="304"/>
      <c r="GGW131" s="304"/>
      <c r="GGX131" s="304"/>
      <c r="GGY131" s="304"/>
      <c r="GGZ131" s="304"/>
      <c r="GHA131" s="304"/>
      <c r="GHB131" s="304"/>
      <c r="GHC131" s="304"/>
      <c r="GHD131" s="304"/>
      <c r="GHE131" s="304"/>
      <c r="GHF131" s="304"/>
      <c r="GHG131" s="304"/>
      <c r="GHH131" s="304"/>
      <c r="GHI131" s="304"/>
      <c r="GHJ131" s="304"/>
      <c r="GHK131" s="304"/>
      <c r="GHL131" s="304"/>
      <c r="GHM131" s="304"/>
      <c r="GHN131" s="304"/>
      <c r="GHO131" s="304"/>
      <c r="GHP131" s="304"/>
      <c r="GHQ131" s="304"/>
      <c r="GHR131" s="304"/>
      <c r="GHS131" s="304"/>
      <c r="GHT131" s="304"/>
      <c r="GHU131" s="304"/>
      <c r="GHV131" s="304"/>
      <c r="GHW131" s="304"/>
      <c r="GHX131" s="304"/>
      <c r="GHY131" s="304"/>
      <c r="GHZ131" s="304"/>
      <c r="GIA131" s="304"/>
      <c r="GIB131" s="304"/>
      <c r="GIC131" s="304"/>
      <c r="GID131" s="304"/>
      <c r="GIE131" s="304"/>
      <c r="GIF131" s="304"/>
      <c r="GIG131" s="304"/>
      <c r="GIH131" s="304"/>
      <c r="GII131" s="304"/>
      <c r="GIJ131" s="304"/>
      <c r="GIK131" s="304"/>
      <c r="GIL131" s="304"/>
      <c r="GIM131" s="304"/>
      <c r="GIN131" s="304"/>
      <c r="GIO131" s="304"/>
      <c r="GIP131" s="304"/>
      <c r="GIQ131" s="304"/>
      <c r="GIR131" s="304"/>
      <c r="GIS131" s="304"/>
      <c r="GIT131" s="304"/>
      <c r="GIU131" s="304"/>
      <c r="GIV131" s="304"/>
      <c r="GIW131" s="304"/>
      <c r="GIX131" s="304"/>
      <c r="GIY131" s="304"/>
      <c r="GIZ131" s="304"/>
      <c r="GJA131" s="304"/>
      <c r="GJB131" s="304"/>
      <c r="GJC131" s="304"/>
      <c r="GJD131" s="304"/>
      <c r="GJE131" s="304"/>
      <c r="GJF131" s="304"/>
      <c r="GJG131" s="304"/>
      <c r="GJH131" s="304"/>
      <c r="GJI131" s="304"/>
      <c r="GJJ131" s="304"/>
      <c r="GJK131" s="304"/>
      <c r="GJL131" s="304"/>
      <c r="GJM131" s="304"/>
      <c r="GJN131" s="304"/>
      <c r="GJO131" s="304"/>
      <c r="GJP131" s="304"/>
      <c r="GJQ131" s="304"/>
      <c r="GJR131" s="304"/>
      <c r="GJS131" s="304"/>
      <c r="GJT131" s="304"/>
      <c r="GJU131" s="304"/>
      <c r="GJV131" s="304"/>
      <c r="GJW131" s="304"/>
      <c r="GJX131" s="304"/>
      <c r="GJY131" s="304"/>
      <c r="GJZ131" s="304"/>
      <c r="GKA131" s="304"/>
      <c r="GKB131" s="304"/>
      <c r="GKC131" s="304"/>
      <c r="GKD131" s="304"/>
      <c r="GKE131" s="304"/>
      <c r="GKF131" s="304"/>
      <c r="GKG131" s="304"/>
      <c r="GKH131" s="304"/>
      <c r="GKI131" s="304"/>
      <c r="GKJ131" s="304"/>
      <c r="GKK131" s="304"/>
      <c r="GKL131" s="304"/>
      <c r="GKM131" s="304"/>
      <c r="GKN131" s="304"/>
      <c r="GKO131" s="304"/>
      <c r="GKP131" s="304"/>
      <c r="GKQ131" s="304"/>
      <c r="GKR131" s="304"/>
      <c r="GKS131" s="304"/>
      <c r="GKT131" s="304"/>
      <c r="GKU131" s="304"/>
      <c r="GKV131" s="304"/>
      <c r="GKW131" s="304"/>
      <c r="GKX131" s="304"/>
      <c r="GKY131" s="304"/>
      <c r="GKZ131" s="304"/>
      <c r="GLA131" s="304"/>
      <c r="GLB131" s="304"/>
      <c r="GLC131" s="304"/>
      <c r="GLD131" s="304"/>
      <c r="GLE131" s="304"/>
      <c r="GLF131" s="304"/>
      <c r="GLG131" s="304"/>
      <c r="GLH131" s="304"/>
      <c r="GLI131" s="304"/>
      <c r="GLJ131" s="304"/>
      <c r="GLK131" s="304"/>
      <c r="GLL131" s="304"/>
      <c r="GLM131" s="304"/>
      <c r="GLN131" s="304"/>
      <c r="GLO131" s="304"/>
      <c r="GLP131" s="304"/>
      <c r="GLQ131" s="304"/>
      <c r="GLR131" s="304"/>
      <c r="GLS131" s="304"/>
      <c r="GLT131" s="304"/>
      <c r="GLU131" s="304"/>
      <c r="GLV131" s="304"/>
      <c r="GLW131" s="304"/>
      <c r="GLX131" s="304"/>
      <c r="GLY131" s="304"/>
      <c r="GLZ131" s="304"/>
      <c r="GMA131" s="304"/>
      <c r="GMB131" s="304"/>
      <c r="GMC131" s="304"/>
      <c r="GMD131" s="304"/>
      <c r="GME131" s="304"/>
      <c r="GMF131" s="304"/>
      <c r="GMG131" s="304"/>
      <c r="GMH131" s="304"/>
      <c r="GMI131" s="304"/>
      <c r="GMJ131" s="304"/>
      <c r="GMK131" s="304"/>
      <c r="GML131" s="304"/>
      <c r="GMM131" s="304"/>
      <c r="GMN131" s="304"/>
      <c r="GMO131" s="304"/>
      <c r="GMP131" s="304"/>
      <c r="GMQ131" s="304"/>
      <c r="GMR131" s="304"/>
      <c r="GMS131" s="304"/>
      <c r="GMT131" s="304"/>
      <c r="GMU131" s="304"/>
      <c r="GMV131" s="304"/>
      <c r="GMW131" s="304"/>
      <c r="GMX131" s="304"/>
      <c r="GMY131" s="304"/>
      <c r="GMZ131" s="304"/>
      <c r="GNA131" s="304"/>
      <c r="GNB131" s="304"/>
      <c r="GNC131" s="304"/>
      <c r="GND131" s="304"/>
      <c r="GNE131" s="304"/>
      <c r="GNF131" s="304"/>
      <c r="GNG131" s="304"/>
      <c r="GNH131" s="304"/>
      <c r="GNI131" s="304"/>
      <c r="GNJ131" s="304"/>
      <c r="GNK131" s="304"/>
      <c r="GNL131" s="304"/>
      <c r="GNM131" s="304"/>
      <c r="GNN131" s="304"/>
      <c r="GNO131" s="304"/>
      <c r="GNP131" s="304"/>
      <c r="GNQ131" s="304"/>
      <c r="GNR131" s="304"/>
      <c r="GNS131" s="304"/>
      <c r="GNT131" s="304"/>
      <c r="GNU131" s="304"/>
      <c r="GNV131" s="304"/>
      <c r="GNW131" s="304"/>
      <c r="GNX131" s="304"/>
      <c r="GNY131" s="304"/>
      <c r="GNZ131" s="304"/>
      <c r="GOA131" s="304"/>
      <c r="GOB131" s="304"/>
      <c r="GOC131" s="304"/>
      <c r="GOD131" s="304"/>
      <c r="GOE131" s="304"/>
      <c r="GOF131" s="304"/>
      <c r="GOG131" s="304"/>
      <c r="GOH131" s="304"/>
      <c r="GOI131" s="304"/>
      <c r="GOJ131" s="304"/>
      <c r="GOK131" s="304"/>
      <c r="GOL131" s="304"/>
      <c r="GOM131" s="304"/>
      <c r="GON131" s="304"/>
      <c r="GOO131" s="304"/>
      <c r="GOP131" s="304"/>
      <c r="GOQ131" s="304"/>
      <c r="GOR131" s="304"/>
      <c r="GOS131" s="304"/>
      <c r="GOT131" s="304"/>
      <c r="GOU131" s="304"/>
      <c r="GOV131" s="304"/>
      <c r="GOW131" s="304"/>
      <c r="GOX131" s="304"/>
      <c r="GOY131" s="304"/>
      <c r="GOZ131" s="304"/>
      <c r="GPA131" s="304"/>
      <c r="GPB131" s="304"/>
      <c r="GPC131" s="304"/>
      <c r="GPD131" s="304"/>
      <c r="GPE131" s="304"/>
      <c r="GPF131" s="304"/>
      <c r="GPG131" s="304"/>
      <c r="GPH131" s="304"/>
      <c r="GPI131" s="304"/>
      <c r="GPJ131" s="304"/>
      <c r="GPK131" s="304"/>
      <c r="GPL131" s="304"/>
      <c r="GPM131" s="304"/>
      <c r="GPN131" s="304"/>
      <c r="GPO131" s="304"/>
      <c r="GPP131" s="304"/>
      <c r="GPQ131" s="304"/>
      <c r="GPR131" s="304"/>
      <c r="GPS131" s="304"/>
      <c r="GPT131" s="304"/>
      <c r="GPU131" s="304"/>
      <c r="GPV131" s="304"/>
      <c r="GPW131" s="304"/>
      <c r="GPX131" s="304"/>
      <c r="GPY131" s="304"/>
      <c r="GPZ131" s="304"/>
      <c r="GQA131" s="304"/>
      <c r="GQB131" s="304"/>
      <c r="GQC131" s="304"/>
      <c r="GQD131" s="304"/>
      <c r="GQE131" s="304"/>
      <c r="GQF131" s="304"/>
      <c r="GQG131" s="304"/>
      <c r="GQH131" s="304"/>
      <c r="GQI131" s="304"/>
      <c r="GQJ131" s="304"/>
      <c r="GQK131" s="304"/>
      <c r="GQL131" s="304"/>
      <c r="GQM131" s="304"/>
      <c r="GQN131" s="304"/>
      <c r="GQO131" s="304"/>
      <c r="GQP131" s="304"/>
      <c r="GQQ131" s="304"/>
      <c r="GQR131" s="304"/>
      <c r="GQS131" s="304"/>
      <c r="GQT131" s="304"/>
      <c r="GQU131" s="304"/>
      <c r="GQV131" s="304"/>
      <c r="GQW131" s="304"/>
      <c r="GQX131" s="304"/>
      <c r="GQY131" s="304"/>
      <c r="GQZ131" s="304"/>
      <c r="GRA131" s="304"/>
      <c r="GRB131" s="304"/>
      <c r="GRC131" s="304"/>
      <c r="GRD131" s="304"/>
      <c r="GRE131" s="304"/>
      <c r="GRF131" s="304"/>
      <c r="GRG131" s="304"/>
      <c r="GRH131" s="304"/>
      <c r="GRI131" s="304"/>
      <c r="GRJ131" s="304"/>
      <c r="GRK131" s="304"/>
      <c r="GRL131" s="304"/>
      <c r="GRM131" s="304"/>
      <c r="GRN131" s="304"/>
      <c r="GRO131" s="304"/>
      <c r="GRP131" s="304"/>
      <c r="GRQ131" s="304"/>
      <c r="GRR131" s="304"/>
      <c r="GRS131" s="304"/>
      <c r="GRT131" s="304"/>
      <c r="GRU131" s="304"/>
      <c r="GRV131" s="304"/>
      <c r="GRW131" s="304"/>
      <c r="GRX131" s="304"/>
      <c r="GRY131" s="304"/>
      <c r="GRZ131" s="304"/>
      <c r="GSA131" s="304"/>
      <c r="GSB131" s="304"/>
      <c r="GSC131" s="304"/>
      <c r="GSD131" s="304"/>
      <c r="GSE131" s="304"/>
      <c r="GSF131" s="304"/>
      <c r="GSG131" s="304"/>
      <c r="GSH131" s="304"/>
      <c r="GSI131" s="304"/>
      <c r="GSJ131" s="304"/>
      <c r="GSK131" s="304"/>
      <c r="GSL131" s="304"/>
      <c r="GSM131" s="304"/>
      <c r="GSN131" s="304"/>
      <c r="GSO131" s="304"/>
      <c r="GSP131" s="304"/>
      <c r="GSQ131" s="304"/>
      <c r="GSR131" s="304"/>
      <c r="GSS131" s="304"/>
      <c r="GST131" s="304"/>
      <c r="GSU131" s="304"/>
      <c r="GSV131" s="304"/>
      <c r="GSW131" s="304"/>
      <c r="GSX131" s="304"/>
      <c r="GSY131" s="304"/>
      <c r="GSZ131" s="304"/>
      <c r="GTA131" s="304"/>
      <c r="GTB131" s="304"/>
      <c r="GTC131" s="304"/>
      <c r="GTD131" s="304"/>
      <c r="GTE131" s="304"/>
      <c r="GTF131" s="304"/>
      <c r="GTG131" s="304"/>
      <c r="GTH131" s="304"/>
      <c r="GTI131" s="304"/>
      <c r="GTJ131" s="304"/>
      <c r="GTK131" s="304"/>
      <c r="GTL131" s="304"/>
      <c r="GTM131" s="304"/>
      <c r="GTN131" s="304"/>
      <c r="GTO131" s="304"/>
      <c r="GTP131" s="304"/>
      <c r="GTQ131" s="304"/>
      <c r="GTR131" s="304"/>
      <c r="GTS131" s="304"/>
      <c r="GTT131" s="304"/>
      <c r="GTU131" s="304"/>
      <c r="GTV131" s="304"/>
      <c r="GTW131" s="304"/>
      <c r="GTX131" s="304"/>
      <c r="GTY131" s="304"/>
      <c r="GTZ131" s="304"/>
      <c r="GUA131" s="304"/>
      <c r="GUB131" s="304"/>
      <c r="GUC131" s="304"/>
      <c r="GUD131" s="304"/>
      <c r="GUE131" s="304"/>
      <c r="GUF131" s="304"/>
      <c r="GUG131" s="304"/>
      <c r="GUH131" s="304"/>
      <c r="GUI131" s="304"/>
      <c r="GUJ131" s="304"/>
      <c r="GUK131" s="304"/>
      <c r="GUL131" s="304"/>
      <c r="GUM131" s="304"/>
      <c r="GUN131" s="304"/>
      <c r="GUO131" s="304"/>
      <c r="GUP131" s="304"/>
      <c r="GUQ131" s="304"/>
      <c r="GUR131" s="304"/>
      <c r="GUS131" s="304"/>
      <c r="GUT131" s="304"/>
      <c r="GUU131" s="304"/>
      <c r="GUV131" s="304"/>
      <c r="GUW131" s="304"/>
      <c r="GUX131" s="304"/>
      <c r="GUY131" s="304"/>
      <c r="GUZ131" s="304"/>
      <c r="GVA131" s="304"/>
      <c r="GVB131" s="304"/>
      <c r="GVC131" s="304"/>
      <c r="GVD131" s="304"/>
      <c r="GVE131" s="304"/>
      <c r="GVF131" s="304"/>
      <c r="GVG131" s="304"/>
      <c r="GVH131" s="304"/>
      <c r="GVI131" s="304"/>
      <c r="GVJ131" s="304"/>
      <c r="GVK131" s="304"/>
      <c r="GVL131" s="304"/>
      <c r="GVM131" s="304"/>
      <c r="GVN131" s="304"/>
      <c r="GVO131" s="304"/>
      <c r="GVP131" s="304"/>
      <c r="GVQ131" s="304"/>
      <c r="GVR131" s="304"/>
      <c r="GVS131" s="304"/>
      <c r="GVT131" s="304"/>
      <c r="GVU131" s="304"/>
      <c r="GVV131" s="304"/>
      <c r="GVW131" s="304"/>
      <c r="GVX131" s="304"/>
      <c r="GVY131" s="304"/>
      <c r="GVZ131" s="304"/>
      <c r="GWA131" s="304"/>
      <c r="GWB131" s="304"/>
      <c r="GWC131" s="304"/>
      <c r="GWD131" s="304"/>
      <c r="GWE131" s="304"/>
      <c r="GWF131" s="304"/>
      <c r="GWG131" s="304"/>
      <c r="GWH131" s="304"/>
      <c r="GWI131" s="304"/>
      <c r="GWJ131" s="304"/>
      <c r="GWK131" s="304"/>
      <c r="GWL131" s="304"/>
      <c r="GWM131" s="304"/>
      <c r="GWN131" s="304"/>
      <c r="GWO131" s="304"/>
      <c r="GWP131" s="304"/>
      <c r="GWQ131" s="304"/>
      <c r="GWR131" s="304"/>
      <c r="GWS131" s="304"/>
      <c r="GWT131" s="304"/>
      <c r="GWU131" s="304"/>
      <c r="GWV131" s="304"/>
      <c r="GWW131" s="304"/>
      <c r="GWX131" s="304"/>
      <c r="GWY131" s="304"/>
      <c r="GWZ131" s="304"/>
      <c r="GXA131" s="304"/>
      <c r="GXB131" s="304"/>
      <c r="GXC131" s="304"/>
      <c r="GXD131" s="304"/>
      <c r="GXE131" s="304"/>
      <c r="GXF131" s="304"/>
      <c r="GXG131" s="304"/>
      <c r="GXH131" s="304"/>
      <c r="GXI131" s="304"/>
      <c r="GXJ131" s="304"/>
      <c r="GXK131" s="304"/>
      <c r="GXL131" s="304"/>
      <c r="GXM131" s="304"/>
      <c r="GXN131" s="304"/>
      <c r="GXO131" s="304"/>
      <c r="GXP131" s="304"/>
      <c r="GXQ131" s="304"/>
      <c r="GXR131" s="304"/>
      <c r="GXS131" s="304"/>
      <c r="GXT131" s="304"/>
      <c r="GXU131" s="304"/>
      <c r="GXV131" s="304"/>
      <c r="GXW131" s="304"/>
      <c r="GXX131" s="304"/>
      <c r="GXY131" s="304"/>
      <c r="GXZ131" s="304"/>
      <c r="GYA131" s="304"/>
      <c r="GYB131" s="304"/>
      <c r="GYC131" s="304"/>
      <c r="GYD131" s="304"/>
      <c r="GYE131" s="304"/>
      <c r="GYF131" s="304"/>
      <c r="GYG131" s="304"/>
      <c r="GYH131" s="304"/>
      <c r="GYI131" s="304"/>
      <c r="GYJ131" s="304"/>
      <c r="GYK131" s="304"/>
      <c r="GYL131" s="304"/>
      <c r="GYM131" s="304"/>
      <c r="GYN131" s="304"/>
      <c r="GYO131" s="304"/>
      <c r="GYP131" s="304"/>
      <c r="GYQ131" s="304"/>
      <c r="GYR131" s="304"/>
      <c r="GYS131" s="304"/>
      <c r="GYT131" s="304"/>
      <c r="GYU131" s="304"/>
      <c r="GYV131" s="304"/>
      <c r="GYW131" s="304"/>
      <c r="GYX131" s="304"/>
      <c r="GYY131" s="304"/>
      <c r="GYZ131" s="304"/>
      <c r="GZA131" s="304"/>
      <c r="GZB131" s="304"/>
      <c r="GZC131" s="304"/>
      <c r="GZD131" s="304"/>
      <c r="GZE131" s="304"/>
      <c r="GZF131" s="304"/>
      <c r="GZG131" s="304"/>
      <c r="GZH131" s="304"/>
      <c r="GZI131" s="304"/>
      <c r="GZJ131" s="304"/>
      <c r="GZK131" s="304"/>
      <c r="GZL131" s="304"/>
      <c r="GZM131" s="304"/>
      <c r="GZN131" s="304"/>
      <c r="GZO131" s="304"/>
      <c r="GZP131" s="304"/>
      <c r="GZQ131" s="304"/>
      <c r="GZR131" s="304"/>
      <c r="GZS131" s="304"/>
      <c r="GZT131" s="304"/>
      <c r="GZU131" s="304"/>
      <c r="GZV131" s="304"/>
      <c r="GZW131" s="304"/>
      <c r="GZX131" s="304"/>
      <c r="GZY131" s="304"/>
      <c r="GZZ131" s="304"/>
      <c r="HAA131" s="304"/>
      <c r="HAB131" s="304"/>
      <c r="HAC131" s="304"/>
      <c r="HAD131" s="304"/>
      <c r="HAE131" s="304"/>
      <c r="HAF131" s="304"/>
      <c r="HAG131" s="304"/>
      <c r="HAH131" s="304"/>
      <c r="HAI131" s="304"/>
      <c r="HAJ131" s="304"/>
      <c r="HAK131" s="304"/>
      <c r="HAL131" s="304"/>
      <c r="HAM131" s="304"/>
      <c r="HAN131" s="304"/>
      <c r="HAO131" s="304"/>
      <c r="HAP131" s="304"/>
      <c r="HAQ131" s="304"/>
      <c r="HAR131" s="304"/>
      <c r="HAS131" s="304"/>
      <c r="HAT131" s="304"/>
      <c r="HAU131" s="304"/>
      <c r="HAV131" s="304"/>
      <c r="HAW131" s="304"/>
      <c r="HAX131" s="304"/>
      <c r="HAY131" s="304"/>
      <c r="HAZ131" s="304"/>
      <c r="HBA131" s="304"/>
      <c r="HBB131" s="304"/>
      <c r="HBC131" s="304"/>
      <c r="HBD131" s="304"/>
      <c r="HBE131" s="304"/>
      <c r="HBF131" s="304"/>
      <c r="HBG131" s="304"/>
      <c r="HBH131" s="304"/>
      <c r="HBI131" s="304"/>
      <c r="HBJ131" s="304"/>
      <c r="HBK131" s="304"/>
      <c r="HBL131" s="304"/>
      <c r="HBM131" s="304"/>
      <c r="HBN131" s="304"/>
      <c r="HBO131" s="304"/>
      <c r="HBP131" s="304"/>
      <c r="HBQ131" s="304"/>
      <c r="HBR131" s="304"/>
      <c r="HBS131" s="304"/>
      <c r="HBT131" s="304"/>
      <c r="HBU131" s="304"/>
      <c r="HBV131" s="304"/>
      <c r="HBW131" s="304"/>
      <c r="HBX131" s="304"/>
      <c r="HBY131" s="304"/>
      <c r="HBZ131" s="304"/>
      <c r="HCA131" s="304"/>
      <c r="HCB131" s="304"/>
      <c r="HCC131" s="304"/>
      <c r="HCD131" s="304"/>
      <c r="HCE131" s="304"/>
      <c r="HCF131" s="304"/>
      <c r="HCG131" s="304"/>
      <c r="HCH131" s="304"/>
      <c r="HCI131" s="304"/>
      <c r="HCJ131" s="304"/>
      <c r="HCK131" s="304"/>
      <c r="HCL131" s="304"/>
      <c r="HCM131" s="304"/>
      <c r="HCN131" s="304"/>
      <c r="HCO131" s="304"/>
      <c r="HCP131" s="304"/>
      <c r="HCQ131" s="304"/>
      <c r="HCR131" s="304"/>
      <c r="HCS131" s="304"/>
      <c r="HCT131" s="304"/>
      <c r="HCU131" s="304"/>
      <c r="HCV131" s="304"/>
      <c r="HCW131" s="304"/>
      <c r="HCX131" s="304"/>
      <c r="HCY131" s="304"/>
      <c r="HCZ131" s="304"/>
      <c r="HDA131" s="304"/>
      <c r="HDB131" s="304"/>
      <c r="HDC131" s="304"/>
      <c r="HDD131" s="304"/>
      <c r="HDE131" s="304"/>
      <c r="HDF131" s="304"/>
      <c r="HDG131" s="304"/>
      <c r="HDH131" s="304"/>
      <c r="HDI131" s="304"/>
      <c r="HDJ131" s="304"/>
      <c r="HDK131" s="304"/>
      <c r="HDL131" s="304"/>
      <c r="HDM131" s="304"/>
      <c r="HDN131" s="304"/>
      <c r="HDO131" s="304"/>
      <c r="HDP131" s="304"/>
      <c r="HDQ131" s="304"/>
      <c r="HDR131" s="304"/>
      <c r="HDS131" s="304"/>
      <c r="HDT131" s="304"/>
      <c r="HDU131" s="304"/>
      <c r="HDV131" s="304"/>
      <c r="HDW131" s="304"/>
      <c r="HDX131" s="304"/>
      <c r="HDY131" s="304"/>
      <c r="HDZ131" s="304"/>
      <c r="HEA131" s="304"/>
      <c r="HEB131" s="304"/>
      <c r="HEC131" s="304"/>
      <c r="HED131" s="304"/>
      <c r="HEE131" s="304"/>
      <c r="HEF131" s="304"/>
      <c r="HEG131" s="304"/>
      <c r="HEH131" s="304"/>
      <c r="HEI131" s="304"/>
      <c r="HEJ131" s="304"/>
      <c r="HEK131" s="304"/>
      <c r="HEL131" s="304"/>
      <c r="HEM131" s="304"/>
      <c r="HEN131" s="304"/>
      <c r="HEO131" s="304"/>
      <c r="HEP131" s="304"/>
      <c r="HEQ131" s="304"/>
      <c r="HER131" s="304"/>
      <c r="HES131" s="304"/>
      <c r="HET131" s="304"/>
      <c r="HEU131" s="304"/>
      <c r="HEV131" s="304"/>
      <c r="HEW131" s="304"/>
      <c r="HEX131" s="304"/>
      <c r="HEY131" s="304"/>
      <c r="HEZ131" s="304"/>
      <c r="HFA131" s="304"/>
      <c r="HFB131" s="304"/>
      <c r="HFC131" s="304"/>
      <c r="HFD131" s="304"/>
      <c r="HFE131" s="304"/>
      <c r="HFF131" s="304"/>
      <c r="HFG131" s="304"/>
      <c r="HFH131" s="304"/>
      <c r="HFI131" s="304"/>
      <c r="HFJ131" s="304"/>
      <c r="HFK131" s="304"/>
      <c r="HFL131" s="304"/>
      <c r="HFM131" s="304"/>
      <c r="HFN131" s="304"/>
      <c r="HFO131" s="304"/>
      <c r="HFP131" s="304"/>
      <c r="HFQ131" s="304"/>
      <c r="HFR131" s="304"/>
      <c r="HFS131" s="304"/>
      <c r="HFT131" s="304"/>
      <c r="HFU131" s="304"/>
      <c r="HFV131" s="304"/>
      <c r="HFW131" s="304"/>
      <c r="HFX131" s="304"/>
      <c r="HFY131" s="304"/>
      <c r="HFZ131" s="304"/>
      <c r="HGA131" s="304"/>
      <c r="HGB131" s="304"/>
      <c r="HGC131" s="304"/>
      <c r="HGD131" s="304"/>
      <c r="HGE131" s="304"/>
      <c r="HGF131" s="304"/>
      <c r="HGG131" s="304"/>
      <c r="HGH131" s="304"/>
      <c r="HGI131" s="304"/>
      <c r="HGJ131" s="304"/>
      <c r="HGK131" s="304"/>
      <c r="HGL131" s="304"/>
      <c r="HGM131" s="304"/>
      <c r="HGN131" s="304"/>
      <c r="HGO131" s="304"/>
      <c r="HGP131" s="304"/>
      <c r="HGQ131" s="304"/>
      <c r="HGR131" s="304"/>
      <c r="HGS131" s="304"/>
      <c r="HGT131" s="304"/>
      <c r="HGU131" s="304"/>
      <c r="HGV131" s="304"/>
      <c r="HGW131" s="304"/>
      <c r="HGX131" s="304"/>
      <c r="HGY131" s="304"/>
      <c r="HGZ131" s="304"/>
      <c r="HHA131" s="304"/>
      <c r="HHB131" s="304"/>
      <c r="HHC131" s="304"/>
      <c r="HHD131" s="304"/>
      <c r="HHE131" s="304"/>
      <c r="HHF131" s="304"/>
      <c r="HHG131" s="304"/>
      <c r="HHH131" s="304"/>
      <c r="HHI131" s="304"/>
      <c r="HHJ131" s="304"/>
      <c r="HHK131" s="304"/>
      <c r="HHL131" s="304"/>
      <c r="HHM131" s="304"/>
      <c r="HHN131" s="304"/>
      <c r="HHO131" s="304"/>
      <c r="HHP131" s="304"/>
      <c r="HHQ131" s="304"/>
      <c r="HHR131" s="304"/>
      <c r="HHS131" s="304"/>
      <c r="HHT131" s="304"/>
      <c r="HHU131" s="304"/>
      <c r="HHV131" s="304"/>
      <c r="HHW131" s="304"/>
      <c r="HHX131" s="304"/>
      <c r="HHY131" s="304"/>
      <c r="HHZ131" s="304"/>
      <c r="HIA131" s="304"/>
      <c r="HIB131" s="304"/>
      <c r="HIC131" s="304"/>
      <c r="HID131" s="304"/>
      <c r="HIE131" s="304"/>
      <c r="HIF131" s="304"/>
      <c r="HIG131" s="304"/>
      <c r="HIH131" s="304"/>
      <c r="HII131" s="304"/>
      <c r="HIJ131" s="304"/>
      <c r="HIK131" s="304"/>
      <c r="HIL131" s="304"/>
      <c r="HIM131" s="304"/>
      <c r="HIN131" s="304"/>
      <c r="HIO131" s="304"/>
      <c r="HIP131" s="304"/>
      <c r="HIQ131" s="304"/>
      <c r="HIR131" s="304"/>
      <c r="HIS131" s="304"/>
      <c r="HIT131" s="304"/>
      <c r="HIU131" s="304"/>
      <c r="HIV131" s="304"/>
      <c r="HIW131" s="304"/>
      <c r="HIX131" s="304"/>
      <c r="HIY131" s="304"/>
      <c r="HIZ131" s="304"/>
      <c r="HJA131" s="304"/>
      <c r="HJB131" s="304"/>
      <c r="HJC131" s="304"/>
      <c r="HJD131" s="304"/>
      <c r="HJE131" s="304"/>
      <c r="HJF131" s="304"/>
      <c r="HJG131" s="304"/>
      <c r="HJH131" s="304"/>
      <c r="HJI131" s="304"/>
      <c r="HJJ131" s="304"/>
      <c r="HJK131" s="304"/>
      <c r="HJL131" s="304"/>
      <c r="HJM131" s="304"/>
      <c r="HJN131" s="304"/>
      <c r="HJO131" s="304"/>
      <c r="HJP131" s="304"/>
      <c r="HJQ131" s="304"/>
      <c r="HJR131" s="304"/>
      <c r="HJS131" s="304"/>
      <c r="HJT131" s="304"/>
      <c r="HJU131" s="304"/>
      <c r="HJV131" s="304"/>
      <c r="HJW131" s="304"/>
      <c r="HJX131" s="304"/>
      <c r="HJY131" s="304"/>
      <c r="HJZ131" s="304"/>
      <c r="HKA131" s="304"/>
      <c r="HKB131" s="304"/>
      <c r="HKC131" s="304"/>
      <c r="HKD131" s="304"/>
      <c r="HKE131" s="304"/>
      <c r="HKF131" s="304"/>
      <c r="HKG131" s="304"/>
      <c r="HKH131" s="304"/>
      <c r="HKI131" s="304"/>
      <c r="HKJ131" s="304"/>
      <c r="HKK131" s="304"/>
      <c r="HKL131" s="304"/>
      <c r="HKM131" s="304"/>
      <c r="HKN131" s="304"/>
      <c r="HKO131" s="304"/>
      <c r="HKP131" s="304"/>
      <c r="HKQ131" s="304"/>
      <c r="HKR131" s="304"/>
      <c r="HKS131" s="304"/>
      <c r="HKT131" s="304"/>
      <c r="HKU131" s="304"/>
      <c r="HKV131" s="304"/>
      <c r="HKW131" s="304"/>
      <c r="HKX131" s="304"/>
      <c r="HKY131" s="304"/>
      <c r="HKZ131" s="304"/>
      <c r="HLA131" s="304"/>
      <c r="HLB131" s="304"/>
      <c r="HLC131" s="304"/>
      <c r="HLD131" s="304"/>
      <c r="HLE131" s="304"/>
      <c r="HLF131" s="304"/>
      <c r="HLG131" s="304"/>
      <c r="HLH131" s="304"/>
      <c r="HLI131" s="304"/>
      <c r="HLJ131" s="304"/>
      <c r="HLK131" s="304"/>
      <c r="HLL131" s="304"/>
      <c r="HLM131" s="304"/>
      <c r="HLN131" s="304"/>
      <c r="HLO131" s="304"/>
      <c r="HLP131" s="304"/>
      <c r="HLQ131" s="304"/>
      <c r="HLR131" s="304"/>
      <c r="HLS131" s="304"/>
      <c r="HLT131" s="304"/>
      <c r="HLU131" s="304"/>
      <c r="HLV131" s="304"/>
      <c r="HLW131" s="304"/>
      <c r="HLX131" s="304"/>
      <c r="HLY131" s="304"/>
      <c r="HLZ131" s="304"/>
      <c r="HMA131" s="304"/>
      <c r="HMB131" s="304"/>
      <c r="HMC131" s="304"/>
      <c r="HMD131" s="304"/>
      <c r="HME131" s="304"/>
      <c r="HMF131" s="304"/>
      <c r="HMG131" s="304"/>
      <c r="HMH131" s="304"/>
      <c r="HMI131" s="304"/>
      <c r="HMJ131" s="304"/>
      <c r="HMK131" s="304"/>
      <c r="HML131" s="304"/>
      <c r="HMM131" s="304"/>
      <c r="HMN131" s="304"/>
      <c r="HMO131" s="304"/>
      <c r="HMP131" s="304"/>
      <c r="HMQ131" s="304"/>
      <c r="HMR131" s="304"/>
      <c r="HMS131" s="304"/>
      <c r="HMT131" s="304"/>
      <c r="HMU131" s="304"/>
      <c r="HMV131" s="304"/>
      <c r="HMW131" s="304"/>
      <c r="HMX131" s="304"/>
      <c r="HMY131" s="304"/>
      <c r="HMZ131" s="304"/>
      <c r="HNA131" s="304"/>
      <c r="HNB131" s="304"/>
      <c r="HNC131" s="304"/>
      <c r="HND131" s="304"/>
      <c r="HNE131" s="304"/>
      <c r="HNF131" s="304"/>
      <c r="HNG131" s="304"/>
      <c r="HNH131" s="304"/>
      <c r="HNI131" s="304"/>
      <c r="HNJ131" s="304"/>
      <c r="HNK131" s="304"/>
      <c r="HNL131" s="304"/>
      <c r="HNM131" s="304"/>
      <c r="HNN131" s="304"/>
      <c r="HNO131" s="304"/>
      <c r="HNP131" s="304"/>
      <c r="HNQ131" s="304"/>
      <c r="HNR131" s="304"/>
      <c r="HNS131" s="304"/>
      <c r="HNT131" s="304"/>
      <c r="HNU131" s="304"/>
      <c r="HNV131" s="304"/>
      <c r="HNW131" s="304"/>
      <c r="HNX131" s="304"/>
      <c r="HNY131" s="304"/>
      <c r="HNZ131" s="304"/>
      <c r="HOA131" s="304"/>
      <c r="HOB131" s="304"/>
      <c r="HOC131" s="304"/>
      <c r="HOD131" s="304"/>
      <c r="HOE131" s="304"/>
      <c r="HOF131" s="304"/>
      <c r="HOG131" s="304"/>
      <c r="HOH131" s="304"/>
      <c r="HOI131" s="304"/>
      <c r="HOJ131" s="304"/>
      <c r="HOK131" s="304"/>
      <c r="HOL131" s="304"/>
      <c r="HOM131" s="304"/>
      <c r="HON131" s="304"/>
      <c r="HOO131" s="304"/>
      <c r="HOP131" s="304"/>
      <c r="HOQ131" s="304"/>
      <c r="HOR131" s="304"/>
      <c r="HOS131" s="304"/>
      <c r="HOT131" s="304"/>
      <c r="HOU131" s="304"/>
      <c r="HOV131" s="304"/>
      <c r="HOW131" s="304"/>
      <c r="HOX131" s="304"/>
      <c r="HOY131" s="304"/>
      <c r="HOZ131" s="304"/>
      <c r="HPA131" s="304"/>
      <c r="HPB131" s="304"/>
      <c r="HPC131" s="304"/>
      <c r="HPD131" s="304"/>
      <c r="HPE131" s="304"/>
      <c r="HPF131" s="304"/>
      <c r="HPG131" s="304"/>
      <c r="HPH131" s="304"/>
      <c r="HPI131" s="304"/>
      <c r="HPJ131" s="304"/>
      <c r="HPK131" s="304"/>
      <c r="HPL131" s="304"/>
      <c r="HPM131" s="304"/>
      <c r="HPN131" s="304"/>
      <c r="HPO131" s="304"/>
      <c r="HPP131" s="304"/>
      <c r="HPQ131" s="304"/>
      <c r="HPR131" s="304"/>
      <c r="HPS131" s="304"/>
      <c r="HPT131" s="304"/>
      <c r="HPU131" s="304"/>
      <c r="HPV131" s="304"/>
      <c r="HPW131" s="304"/>
      <c r="HPX131" s="304"/>
      <c r="HPY131" s="304"/>
      <c r="HPZ131" s="304"/>
      <c r="HQA131" s="304"/>
      <c r="HQB131" s="304"/>
      <c r="HQC131" s="304"/>
      <c r="HQD131" s="304"/>
      <c r="HQE131" s="304"/>
      <c r="HQF131" s="304"/>
      <c r="HQG131" s="304"/>
      <c r="HQH131" s="304"/>
      <c r="HQI131" s="304"/>
      <c r="HQJ131" s="304"/>
      <c r="HQK131" s="304"/>
      <c r="HQL131" s="304"/>
      <c r="HQM131" s="304"/>
      <c r="HQN131" s="304"/>
      <c r="HQO131" s="304"/>
      <c r="HQP131" s="304"/>
      <c r="HQQ131" s="304"/>
      <c r="HQR131" s="304"/>
      <c r="HQS131" s="304"/>
      <c r="HQT131" s="304"/>
      <c r="HQU131" s="304"/>
      <c r="HQV131" s="304"/>
      <c r="HQW131" s="304"/>
      <c r="HQX131" s="304"/>
      <c r="HQY131" s="304"/>
      <c r="HQZ131" s="304"/>
      <c r="HRA131" s="304"/>
      <c r="HRB131" s="304"/>
      <c r="HRC131" s="304"/>
      <c r="HRD131" s="304"/>
      <c r="HRE131" s="304"/>
      <c r="HRF131" s="304"/>
      <c r="HRG131" s="304"/>
      <c r="HRH131" s="304"/>
      <c r="HRI131" s="304"/>
      <c r="HRJ131" s="304"/>
      <c r="HRK131" s="304"/>
      <c r="HRL131" s="304"/>
      <c r="HRM131" s="304"/>
      <c r="HRN131" s="304"/>
      <c r="HRO131" s="304"/>
      <c r="HRP131" s="304"/>
      <c r="HRQ131" s="304"/>
      <c r="HRR131" s="304"/>
      <c r="HRS131" s="304"/>
      <c r="HRT131" s="304"/>
      <c r="HRU131" s="304"/>
      <c r="HRV131" s="304"/>
      <c r="HRW131" s="304"/>
      <c r="HRX131" s="304"/>
      <c r="HRY131" s="304"/>
      <c r="HRZ131" s="304"/>
      <c r="HSA131" s="304"/>
      <c r="HSB131" s="304"/>
      <c r="HSC131" s="304"/>
      <c r="HSD131" s="304"/>
      <c r="HSE131" s="304"/>
      <c r="HSF131" s="304"/>
      <c r="HSG131" s="304"/>
      <c r="HSH131" s="304"/>
      <c r="HSI131" s="304"/>
      <c r="HSJ131" s="304"/>
      <c r="HSK131" s="304"/>
      <c r="HSL131" s="304"/>
      <c r="HSM131" s="304"/>
      <c r="HSN131" s="304"/>
      <c r="HSO131" s="304"/>
      <c r="HSP131" s="304"/>
      <c r="HSQ131" s="304"/>
      <c r="HSR131" s="304"/>
      <c r="HSS131" s="304"/>
      <c r="HST131" s="304"/>
      <c r="HSU131" s="304"/>
      <c r="HSV131" s="304"/>
      <c r="HSW131" s="304"/>
      <c r="HSX131" s="304"/>
      <c r="HSY131" s="304"/>
      <c r="HSZ131" s="304"/>
      <c r="HTA131" s="304"/>
      <c r="HTB131" s="304"/>
      <c r="HTC131" s="304"/>
      <c r="HTD131" s="304"/>
      <c r="HTE131" s="304"/>
      <c r="HTF131" s="304"/>
      <c r="HTG131" s="304"/>
      <c r="HTH131" s="304"/>
      <c r="HTI131" s="304"/>
      <c r="HTJ131" s="304"/>
      <c r="HTK131" s="304"/>
      <c r="HTL131" s="304"/>
      <c r="HTM131" s="304"/>
      <c r="HTN131" s="304"/>
      <c r="HTO131" s="304"/>
      <c r="HTP131" s="304"/>
      <c r="HTQ131" s="304"/>
      <c r="HTR131" s="304"/>
      <c r="HTS131" s="304"/>
      <c r="HTT131" s="304"/>
      <c r="HTU131" s="304"/>
      <c r="HTV131" s="304"/>
      <c r="HTW131" s="304"/>
      <c r="HTX131" s="304"/>
      <c r="HTY131" s="304"/>
      <c r="HTZ131" s="304"/>
      <c r="HUA131" s="304"/>
      <c r="HUB131" s="304"/>
      <c r="HUC131" s="304"/>
      <c r="HUD131" s="304"/>
      <c r="HUE131" s="304"/>
      <c r="HUF131" s="304"/>
      <c r="HUG131" s="304"/>
      <c r="HUH131" s="304"/>
      <c r="HUI131" s="304"/>
      <c r="HUJ131" s="304"/>
      <c r="HUK131" s="304"/>
      <c r="HUL131" s="304"/>
      <c r="HUM131" s="304"/>
      <c r="HUN131" s="304"/>
      <c r="HUO131" s="304"/>
      <c r="HUP131" s="304"/>
      <c r="HUQ131" s="304"/>
      <c r="HUR131" s="304"/>
      <c r="HUS131" s="304"/>
      <c r="HUT131" s="304"/>
      <c r="HUU131" s="304"/>
      <c r="HUV131" s="304"/>
      <c r="HUW131" s="304"/>
      <c r="HUX131" s="304"/>
      <c r="HUY131" s="304"/>
      <c r="HUZ131" s="304"/>
      <c r="HVA131" s="304"/>
      <c r="HVB131" s="304"/>
      <c r="HVC131" s="304"/>
      <c r="HVD131" s="304"/>
      <c r="HVE131" s="304"/>
      <c r="HVF131" s="304"/>
      <c r="HVG131" s="304"/>
      <c r="HVH131" s="304"/>
      <c r="HVI131" s="304"/>
      <c r="HVJ131" s="304"/>
      <c r="HVK131" s="304"/>
      <c r="HVL131" s="304"/>
      <c r="HVM131" s="304"/>
      <c r="HVN131" s="304"/>
      <c r="HVO131" s="304"/>
      <c r="HVP131" s="304"/>
      <c r="HVQ131" s="304"/>
      <c r="HVR131" s="304"/>
      <c r="HVS131" s="304"/>
      <c r="HVT131" s="304"/>
      <c r="HVU131" s="304"/>
      <c r="HVV131" s="304"/>
      <c r="HVW131" s="304"/>
      <c r="HVX131" s="304"/>
      <c r="HVY131" s="304"/>
      <c r="HVZ131" s="304"/>
      <c r="HWA131" s="304"/>
      <c r="HWB131" s="304"/>
      <c r="HWC131" s="304"/>
      <c r="HWD131" s="304"/>
      <c r="HWE131" s="304"/>
      <c r="HWF131" s="304"/>
      <c r="HWG131" s="304"/>
      <c r="HWH131" s="304"/>
      <c r="HWI131" s="304"/>
      <c r="HWJ131" s="304"/>
      <c r="HWK131" s="304"/>
      <c r="HWL131" s="304"/>
      <c r="HWM131" s="304"/>
      <c r="HWN131" s="304"/>
      <c r="HWO131" s="304"/>
      <c r="HWP131" s="304"/>
      <c r="HWQ131" s="304"/>
      <c r="HWR131" s="304"/>
      <c r="HWS131" s="304"/>
      <c r="HWT131" s="304"/>
      <c r="HWU131" s="304"/>
      <c r="HWV131" s="304"/>
      <c r="HWW131" s="304"/>
      <c r="HWX131" s="304"/>
      <c r="HWY131" s="304"/>
      <c r="HWZ131" s="304"/>
      <c r="HXA131" s="304"/>
      <c r="HXB131" s="304"/>
      <c r="HXC131" s="304"/>
      <c r="HXD131" s="304"/>
      <c r="HXE131" s="304"/>
      <c r="HXF131" s="304"/>
      <c r="HXG131" s="304"/>
      <c r="HXH131" s="304"/>
      <c r="HXI131" s="304"/>
      <c r="HXJ131" s="304"/>
      <c r="HXK131" s="304"/>
      <c r="HXL131" s="304"/>
      <c r="HXM131" s="304"/>
      <c r="HXN131" s="304"/>
      <c r="HXO131" s="304"/>
      <c r="HXP131" s="304"/>
      <c r="HXQ131" s="304"/>
      <c r="HXR131" s="304"/>
      <c r="HXS131" s="304"/>
      <c r="HXT131" s="304"/>
      <c r="HXU131" s="304"/>
      <c r="HXV131" s="304"/>
      <c r="HXW131" s="304"/>
      <c r="HXX131" s="304"/>
      <c r="HXY131" s="304"/>
      <c r="HXZ131" s="304"/>
      <c r="HYA131" s="304"/>
      <c r="HYB131" s="304"/>
      <c r="HYC131" s="304"/>
      <c r="HYD131" s="304"/>
      <c r="HYE131" s="304"/>
      <c r="HYF131" s="304"/>
      <c r="HYG131" s="304"/>
      <c r="HYH131" s="304"/>
      <c r="HYI131" s="304"/>
      <c r="HYJ131" s="304"/>
      <c r="HYK131" s="304"/>
      <c r="HYL131" s="304"/>
      <c r="HYM131" s="304"/>
      <c r="HYN131" s="304"/>
      <c r="HYO131" s="304"/>
      <c r="HYP131" s="304"/>
      <c r="HYQ131" s="304"/>
      <c r="HYR131" s="304"/>
      <c r="HYS131" s="304"/>
      <c r="HYT131" s="304"/>
      <c r="HYU131" s="304"/>
      <c r="HYV131" s="304"/>
      <c r="HYW131" s="304"/>
      <c r="HYX131" s="304"/>
      <c r="HYY131" s="304"/>
      <c r="HYZ131" s="304"/>
      <c r="HZA131" s="304"/>
      <c r="HZB131" s="304"/>
      <c r="HZC131" s="304"/>
      <c r="HZD131" s="304"/>
      <c r="HZE131" s="304"/>
      <c r="HZF131" s="304"/>
      <c r="HZG131" s="304"/>
      <c r="HZH131" s="304"/>
      <c r="HZI131" s="304"/>
      <c r="HZJ131" s="304"/>
      <c r="HZK131" s="304"/>
      <c r="HZL131" s="304"/>
      <c r="HZM131" s="304"/>
      <c r="HZN131" s="304"/>
      <c r="HZO131" s="304"/>
      <c r="HZP131" s="304"/>
      <c r="HZQ131" s="304"/>
      <c r="HZR131" s="304"/>
      <c r="HZS131" s="304"/>
      <c r="HZT131" s="304"/>
      <c r="HZU131" s="304"/>
      <c r="HZV131" s="304"/>
      <c r="HZW131" s="304"/>
      <c r="HZX131" s="304"/>
      <c r="HZY131" s="304"/>
      <c r="HZZ131" s="304"/>
      <c r="IAA131" s="304"/>
      <c r="IAB131" s="304"/>
      <c r="IAC131" s="304"/>
      <c r="IAD131" s="304"/>
      <c r="IAE131" s="304"/>
      <c r="IAF131" s="304"/>
      <c r="IAG131" s="304"/>
      <c r="IAH131" s="304"/>
      <c r="IAI131" s="304"/>
      <c r="IAJ131" s="304"/>
      <c r="IAK131" s="304"/>
      <c r="IAL131" s="304"/>
      <c r="IAM131" s="304"/>
      <c r="IAN131" s="304"/>
      <c r="IAO131" s="304"/>
      <c r="IAP131" s="304"/>
      <c r="IAQ131" s="304"/>
      <c r="IAR131" s="304"/>
      <c r="IAS131" s="304"/>
      <c r="IAT131" s="304"/>
      <c r="IAU131" s="304"/>
      <c r="IAV131" s="304"/>
      <c r="IAW131" s="304"/>
      <c r="IAX131" s="304"/>
      <c r="IAY131" s="304"/>
      <c r="IAZ131" s="304"/>
      <c r="IBA131" s="304"/>
      <c r="IBB131" s="304"/>
      <c r="IBC131" s="304"/>
      <c r="IBD131" s="304"/>
      <c r="IBE131" s="304"/>
      <c r="IBF131" s="304"/>
      <c r="IBG131" s="304"/>
      <c r="IBH131" s="304"/>
      <c r="IBI131" s="304"/>
      <c r="IBJ131" s="304"/>
      <c r="IBK131" s="304"/>
      <c r="IBL131" s="304"/>
      <c r="IBM131" s="304"/>
      <c r="IBN131" s="304"/>
      <c r="IBO131" s="304"/>
      <c r="IBP131" s="304"/>
      <c r="IBQ131" s="304"/>
      <c r="IBR131" s="304"/>
      <c r="IBS131" s="304"/>
      <c r="IBT131" s="304"/>
      <c r="IBU131" s="304"/>
      <c r="IBV131" s="304"/>
      <c r="IBW131" s="304"/>
      <c r="IBX131" s="304"/>
      <c r="IBY131" s="304"/>
      <c r="IBZ131" s="304"/>
      <c r="ICA131" s="304"/>
      <c r="ICB131" s="304"/>
      <c r="ICC131" s="304"/>
      <c r="ICD131" s="304"/>
      <c r="ICE131" s="304"/>
      <c r="ICF131" s="304"/>
      <c r="ICG131" s="304"/>
      <c r="ICH131" s="304"/>
      <c r="ICI131" s="304"/>
      <c r="ICJ131" s="304"/>
      <c r="ICK131" s="304"/>
      <c r="ICL131" s="304"/>
      <c r="ICM131" s="304"/>
      <c r="ICN131" s="304"/>
      <c r="ICO131" s="304"/>
      <c r="ICP131" s="304"/>
      <c r="ICQ131" s="304"/>
      <c r="ICR131" s="304"/>
      <c r="ICS131" s="304"/>
      <c r="ICT131" s="304"/>
      <c r="ICU131" s="304"/>
      <c r="ICV131" s="304"/>
      <c r="ICW131" s="304"/>
      <c r="ICX131" s="304"/>
      <c r="ICY131" s="304"/>
      <c r="ICZ131" s="304"/>
      <c r="IDA131" s="304"/>
      <c r="IDB131" s="304"/>
      <c r="IDC131" s="304"/>
      <c r="IDD131" s="304"/>
      <c r="IDE131" s="304"/>
      <c r="IDF131" s="304"/>
      <c r="IDG131" s="304"/>
      <c r="IDH131" s="304"/>
      <c r="IDI131" s="304"/>
      <c r="IDJ131" s="304"/>
      <c r="IDK131" s="304"/>
      <c r="IDL131" s="304"/>
      <c r="IDM131" s="304"/>
      <c r="IDN131" s="304"/>
      <c r="IDO131" s="304"/>
      <c r="IDP131" s="304"/>
      <c r="IDQ131" s="304"/>
      <c r="IDR131" s="304"/>
      <c r="IDS131" s="304"/>
      <c r="IDT131" s="304"/>
      <c r="IDU131" s="304"/>
      <c r="IDV131" s="304"/>
      <c r="IDW131" s="304"/>
      <c r="IDX131" s="304"/>
      <c r="IDY131" s="304"/>
      <c r="IDZ131" s="304"/>
      <c r="IEA131" s="304"/>
      <c r="IEB131" s="304"/>
      <c r="IEC131" s="304"/>
      <c r="IED131" s="304"/>
      <c r="IEE131" s="304"/>
      <c r="IEF131" s="304"/>
      <c r="IEG131" s="304"/>
      <c r="IEH131" s="304"/>
      <c r="IEI131" s="304"/>
      <c r="IEJ131" s="304"/>
      <c r="IEK131" s="304"/>
      <c r="IEL131" s="304"/>
      <c r="IEM131" s="304"/>
      <c r="IEN131" s="304"/>
      <c r="IEO131" s="304"/>
      <c r="IEP131" s="304"/>
      <c r="IEQ131" s="304"/>
      <c r="IER131" s="304"/>
      <c r="IES131" s="304"/>
      <c r="IET131" s="304"/>
      <c r="IEU131" s="304"/>
      <c r="IEV131" s="304"/>
      <c r="IEW131" s="304"/>
      <c r="IEX131" s="304"/>
      <c r="IEY131" s="304"/>
      <c r="IEZ131" s="304"/>
      <c r="IFA131" s="304"/>
      <c r="IFB131" s="304"/>
      <c r="IFC131" s="304"/>
      <c r="IFD131" s="304"/>
      <c r="IFE131" s="304"/>
      <c r="IFF131" s="304"/>
      <c r="IFG131" s="304"/>
      <c r="IFH131" s="304"/>
      <c r="IFI131" s="304"/>
      <c r="IFJ131" s="304"/>
      <c r="IFK131" s="304"/>
      <c r="IFL131" s="304"/>
      <c r="IFM131" s="304"/>
      <c r="IFN131" s="304"/>
      <c r="IFO131" s="304"/>
      <c r="IFP131" s="304"/>
      <c r="IFQ131" s="304"/>
      <c r="IFR131" s="304"/>
      <c r="IFS131" s="304"/>
      <c r="IFT131" s="304"/>
      <c r="IFU131" s="304"/>
      <c r="IFV131" s="304"/>
      <c r="IFW131" s="304"/>
      <c r="IFX131" s="304"/>
      <c r="IFY131" s="304"/>
      <c r="IFZ131" s="304"/>
      <c r="IGA131" s="304"/>
      <c r="IGB131" s="304"/>
      <c r="IGC131" s="304"/>
      <c r="IGD131" s="304"/>
      <c r="IGE131" s="304"/>
      <c r="IGF131" s="304"/>
      <c r="IGG131" s="304"/>
      <c r="IGH131" s="304"/>
      <c r="IGI131" s="304"/>
      <c r="IGJ131" s="304"/>
      <c r="IGK131" s="304"/>
      <c r="IGL131" s="304"/>
      <c r="IGM131" s="304"/>
      <c r="IGN131" s="304"/>
      <c r="IGO131" s="304"/>
      <c r="IGP131" s="304"/>
      <c r="IGQ131" s="304"/>
      <c r="IGR131" s="304"/>
      <c r="IGS131" s="304"/>
      <c r="IGT131" s="304"/>
      <c r="IGU131" s="304"/>
      <c r="IGV131" s="304"/>
      <c r="IGW131" s="304"/>
      <c r="IGX131" s="304"/>
      <c r="IGY131" s="304"/>
      <c r="IGZ131" s="304"/>
      <c r="IHA131" s="304"/>
      <c r="IHB131" s="304"/>
      <c r="IHC131" s="304"/>
      <c r="IHD131" s="304"/>
      <c r="IHE131" s="304"/>
      <c r="IHF131" s="304"/>
      <c r="IHG131" s="304"/>
      <c r="IHH131" s="304"/>
      <c r="IHI131" s="304"/>
      <c r="IHJ131" s="304"/>
      <c r="IHK131" s="304"/>
      <c r="IHL131" s="304"/>
      <c r="IHM131" s="304"/>
      <c r="IHN131" s="304"/>
      <c r="IHO131" s="304"/>
      <c r="IHP131" s="304"/>
      <c r="IHQ131" s="304"/>
      <c r="IHR131" s="304"/>
      <c r="IHS131" s="304"/>
      <c r="IHT131" s="304"/>
      <c r="IHU131" s="304"/>
      <c r="IHV131" s="304"/>
      <c r="IHW131" s="304"/>
      <c r="IHX131" s="304"/>
      <c r="IHY131" s="304"/>
      <c r="IHZ131" s="304"/>
      <c r="IIA131" s="304"/>
      <c r="IIB131" s="304"/>
      <c r="IIC131" s="304"/>
      <c r="IID131" s="304"/>
      <c r="IIE131" s="304"/>
      <c r="IIF131" s="304"/>
      <c r="IIG131" s="304"/>
      <c r="IIH131" s="304"/>
      <c r="III131" s="304"/>
      <c r="IIJ131" s="304"/>
      <c r="IIK131" s="304"/>
      <c r="IIL131" s="304"/>
      <c r="IIM131" s="304"/>
      <c r="IIN131" s="304"/>
      <c r="IIO131" s="304"/>
      <c r="IIP131" s="304"/>
      <c r="IIQ131" s="304"/>
      <c r="IIR131" s="304"/>
      <c r="IIS131" s="304"/>
      <c r="IIT131" s="304"/>
      <c r="IIU131" s="304"/>
      <c r="IIV131" s="304"/>
      <c r="IIW131" s="304"/>
      <c r="IIX131" s="304"/>
      <c r="IIY131" s="304"/>
      <c r="IIZ131" s="304"/>
      <c r="IJA131" s="304"/>
      <c r="IJB131" s="304"/>
      <c r="IJC131" s="304"/>
      <c r="IJD131" s="304"/>
      <c r="IJE131" s="304"/>
      <c r="IJF131" s="304"/>
      <c r="IJG131" s="304"/>
      <c r="IJH131" s="304"/>
      <c r="IJI131" s="304"/>
      <c r="IJJ131" s="304"/>
      <c r="IJK131" s="304"/>
      <c r="IJL131" s="304"/>
      <c r="IJM131" s="304"/>
      <c r="IJN131" s="304"/>
      <c r="IJO131" s="304"/>
      <c r="IJP131" s="304"/>
      <c r="IJQ131" s="304"/>
      <c r="IJR131" s="304"/>
      <c r="IJS131" s="304"/>
      <c r="IJT131" s="304"/>
      <c r="IJU131" s="304"/>
      <c r="IJV131" s="304"/>
      <c r="IJW131" s="304"/>
      <c r="IJX131" s="304"/>
      <c r="IJY131" s="304"/>
      <c r="IJZ131" s="304"/>
      <c r="IKA131" s="304"/>
      <c r="IKB131" s="304"/>
      <c r="IKC131" s="304"/>
      <c r="IKD131" s="304"/>
      <c r="IKE131" s="304"/>
      <c r="IKF131" s="304"/>
      <c r="IKG131" s="304"/>
      <c r="IKH131" s="304"/>
      <c r="IKI131" s="304"/>
      <c r="IKJ131" s="304"/>
      <c r="IKK131" s="304"/>
      <c r="IKL131" s="304"/>
      <c r="IKM131" s="304"/>
      <c r="IKN131" s="304"/>
      <c r="IKO131" s="304"/>
      <c r="IKP131" s="304"/>
      <c r="IKQ131" s="304"/>
      <c r="IKR131" s="304"/>
      <c r="IKS131" s="304"/>
      <c r="IKT131" s="304"/>
      <c r="IKU131" s="304"/>
      <c r="IKV131" s="304"/>
      <c r="IKW131" s="304"/>
      <c r="IKX131" s="304"/>
      <c r="IKY131" s="304"/>
      <c r="IKZ131" s="304"/>
      <c r="ILA131" s="304"/>
      <c r="ILB131" s="304"/>
      <c r="ILC131" s="304"/>
      <c r="ILD131" s="304"/>
      <c r="ILE131" s="304"/>
      <c r="ILF131" s="304"/>
      <c r="ILG131" s="304"/>
      <c r="ILH131" s="304"/>
      <c r="ILI131" s="304"/>
      <c r="ILJ131" s="304"/>
      <c r="ILK131" s="304"/>
      <c r="ILL131" s="304"/>
      <c r="ILM131" s="304"/>
      <c r="ILN131" s="304"/>
      <c r="ILO131" s="304"/>
      <c r="ILP131" s="304"/>
      <c r="ILQ131" s="304"/>
      <c r="ILR131" s="304"/>
      <c r="ILS131" s="304"/>
      <c r="ILT131" s="304"/>
      <c r="ILU131" s="304"/>
      <c r="ILV131" s="304"/>
      <c r="ILW131" s="304"/>
      <c r="ILX131" s="304"/>
      <c r="ILY131" s="304"/>
      <c r="ILZ131" s="304"/>
      <c r="IMA131" s="304"/>
      <c r="IMB131" s="304"/>
      <c r="IMC131" s="304"/>
      <c r="IMD131" s="304"/>
      <c r="IME131" s="304"/>
      <c r="IMF131" s="304"/>
      <c r="IMG131" s="304"/>
      <c r="IMH131" s="304"/>
      <c r="IMI131" s="304"/>
      <c r="IMJ131" s="304"/>
      <c r="IMK131" s="304"/>
      <c r="IML131" s="304"/>
      <c r="IMM131" s="304"/>
      <c r="IMN131" s="304"/>
      <c r="IMO131" s="304"/>
      <c r="IMP131" s="304"/>
      <c r="IMQ131" s="304"/>
      <c r="IMR131" s="304"/>
      <c r="IMS131" s="304"/>
      <c r="IMT131" s="304"/>
      <c r="IMU131" s="304"/>
      <c r="IMV131" s="304"/>
      <c r="IMW131" s="304"/>
      <c r="IMX131" s="304"/>
      <c r="IMY131" s="304"/>
      <c r="IMZ131" s="304"/>
      <c r="INA131" s="304"/>
      <c r="INB131" s="304"/>
      <c r="INC131" s="304"/>
      <c r="IND131" s="304"/>
      <c r="INE131" s="304"/>
      <c r="INF131" s="304"/>
      <c r="ING131" s="304"/>
      <c r="INH131" s="304"/>
      <c r="INI131" s="304"/>
      <c r="INJ131" s="304"/>
      <c r="INK131" s="304"/>
      <c r="INL131" s="304"/>
      <c r="INM131" s="304"/>
      <c r="INN131" s="304"/>
      <c r="INO131" s="304"/>
      <c r="INP131" s="304"/>
      <c r="INQ131" s="304"/>
      <c r="INR131" s="304"/>
      <c r="INS131" s="304"/>
      <c r="INT131" s="304"/>
      <c r="INU131" s="304"/>
      <c r="INV131" s="304"/>
      <c r="INW131" s="304"/>
      <c r="INX131" s="304"/>
      <c r="INY131" s="304"/>
      <c r="INZ131" s="304"/>
      <c r="IOA131" s="304"/>
      <c r="IOB131" s="304"/>
      <c r="IOC131" s="304"/>
      <c r="IOD131" s="304"/>
      <c r="IOE131" s="304"/>
      <c r="IOF131" s="304"/>
      <c r="IOG131" s="304"/>
      <c r="IOH131" s="304"/>
      <c r="IOI131" s="304"/>
      <c r="IOJ131" s="304"/>
      <c r="IOK131" s="304"/>
      <c r="IOL131" s="304"/>
      <c r="IOM131" s="304"/>
      <c r="ION131" s="304"/>
      <c r="IOO131" s="304"/>
      <c r="IOP131" s="304"/>
      <c r="IOQ131" s="304"/>
      <c r="IOR131" s="304"/>
      <c r="IOS131" s="304"/>
      <c r="IOT131" s="304"/>
      <c r="IOU131" s="304"/>
      <c r="IOV131" s="304"/>
      <c r="IOW131" s="304"/>
      <c r="IOX131" s="304"/>
      <c r="IOY131" s="304"/>
      <c r="IOZ131" s="304"/>
      <c r="IPA131" s="304"/>
      <c r="IPB131" s="304"/>
      <c r="IPC131" s="304"/>
      <c r="IPD131" s="304"/>
      <c r="IPE131" s="304"/>
      <c r="IPF131" s="304"/>
      <c r="IPG131" s="304"/>
      <c r="IPH131" s="304"/>
      <c r="IPI131" s="304"/>
      <c r="IPJ131" s="304"/>
      <c r="IPK131" s="304"/>
      <c r="IPL131" s="304"/>
      <c r="IPM131" s="304"/>
      <c r="IPN131" s="304"/>
      <c r="IPO131" s="304"/>
      <c r="IPP131" s="304"/>
      <c r="IPQ131" s="304"/>
      <c r="IPR131" s="304"/>
      <c r="IPS131" s="304"/>
      <c r="IPT131" s="304"/>
      <c r="IPU131" s="304"/>
      <c r="IPV131" s="304"/>
      <c r="IPW131" s="304"/>
      <c r="IPX131" s="304"/>
      <c r="IPY131" s="304"/>
      <c r="IPZ131" s="304"/>
      <c r="IQA131" s="304"/>
      <c r="IQB131" s="304"/>
      <c r="IQC131" s="304"/>
      <c r="IQD131" s="304"/>
      <c r="IQE131" s="304"/>
      <c r="IQF131" s="304"/>
      <c r="IQG131" s="304"/>
      <c r="IQH131" s="304"/>
      <c r="IQI131" s="304"/>
      <c r="IQJ131" s="304"/>
      <c r="IQK131" s="304"/>
      <c r="IQL131" s="304"/>
      <c r="IQM131" s="304"/>
      <c r="IQN131" s="304"/>
      <c r="IQO131" s="304"/>
      <c r="IQP131" s="304"/>
      <c r="IQQ131" s="304"/>
      <c r="IQR131" s="304"/>
      <c r="IQS131" s="304"/>
      <c r="IQT131" s="304"/>
      <c r="IQU131" s="304"/>
      <c r="IQV131" s="304"/>
      <c r="IQW131" s="304"/>
      <c r="IQX131" s="304"/>
      <c r="IQY131" s="304"/>
      <c r="IQZ131" s="304"/>
      <c r="IRA131" s="304"/>
      <c r="IRB131" s="304"/>
      <c r="IRC131" s="304"/>
      <c r="IRD131" s="304"/>
      <c r="IRE131" s="304"/>
      <c r="IRF131" s="304"/>
      <c r="IRG131" s="304"/>
      <c r="IRH131" s="304"/>
      <c r="IRI131" s="304"/>
      <c r="IRJ131" s="304"/>
      <c r="IRK131" s="304"/>
      <c r="IRL131" s="304"/>
      <c r="IRM131" s="304"/>
      <c r="IRN131" s="304"/>
      <c r="IRO131" s="304"/>
      <c r="IRP131" s="304"/>
      <c r="IRQ131" s="304"/>
      <c r="IRR131" s="304"/>
      <c r="IRS131" s="304"/>
      <c r="IRT131" s="304"/>
      <c r="IRU131" s="304"/>
      <c r="IRV131" s="304"/>
      <c r="IRW131" s="304"/>
      <c r="IRX131" s="304"/>
      <c r="IRY131" s="304"/>
      <c r="IRZ131" s="304"/>
      <c r="ISA131" s="304"/>
      <c r="ISB131" s="304"/>
      <c r="ISC131" s="304"/>
      <c r="ISD131" s="304"/>
      <c r="ISE131" s="304"/>
      <c r="ISF131" s="304"/>
      <c r="ISG131" s="304"/>
      <c r="ISH131" s="304"/>
      <c r="ISI131" s="304"/>
      <c r="ISJ131" s="304"/>
      <c r="ISK131" s="304"/>
      <c r="ISL131" s="304"/>
      <c r="ISM131" s="304"/>
      <c r="ISN131" s="304"/>
      <c r="ISO131" s="304"/>
      <c r="ISP131" s="304"/>
      <c r="ISQ131" s="304"/>
      <c r="ISR131" s="304"/>
      <c r="ISS131" s="304"/>
      <c r="IST131" s="304"/>
      <c r="ISU131" s="304"/>
      <c r="ISV131" s="304"/>
      <c r="ISW131" s="304"/>
      <c r="ISX131" s="304"/>
      <c r="ISY131" s="304"/>
      <c r="ISZ131" s="304"/>
      <c r="ITA131" s="304"/>
      <c r="ITB131" s="304"/>
      <c r="ITC131" s="304"/>
      <c r="ITD131" s="304"/>
      <c r="ITE131" s="304"/>
      <c r="ITF131" s="304"/>
      <c r="ITG131" s="304"/>
      <c r="ITH131" s="304"/>
      <c r="ITI131" s="304"/>
      <c r="ITJ131" s="304"/>
      <c r="ITK131" s="304"/>
      <c r="ITL131" s="304"/>
      <c r="ITM131" s="304"/>
      <c r="ITN131" s="304"/>
      <c r="ITO131" s="304"/>
      <c r="ITP131" s="304"/>
      <c r="ITQ131" s="304"/>
      <c r="ITR131" s="304"/>
      <c r="ITS131" s="304"/>
      <c r="ITT131" s="304"/>
      <c r="ITU131" s="304"/>
      <c r="ITV131" s="304"/>
      <c r="ITW131" s="304"/>
      <c r="ITX131" s="304"/>
      <c r="ITY131" s="304"/>
      <c r="ITZ131" s="304"/>
      <c r="IUA131" s="304"/>
      <c r="IUB131" s="304"/>
      <c r="IUC131" s="304"/>
      <c r="IUD131" s="304"/>
      <c r="IUE131" s="304"/>
      <c r="IUF131" s="304"/>
      <c r="IUG131" s="304"/>
      <c r="IUH131" s="304"/>
      <c r="IUI131" s="304"/>
      <c r="IUJ131" s="304"/>
      <c r="IUK131" s="304"/>
      <c r="IUL131" s="304"/>
      <c r="IUM131" s="304"/>
      <c r="IUN131" s="304"/>
      <c r="IUO131" s="304"/>
      <c r="IUP131" s="304"/>
      <c r="IUQ131" s="304"/>
      <c r="IUR131" s="304"/>
      <c r="IUS131" s="304"/>
      <c r="IUT131" s="304"/>
      <c r="IUU131" s="304"/>
      <c r="IUV131" s="304"/>
      <c r="IUW131" s="304"/>
      <c r="IUX131" s="304"/>
      <c r="IUY131" s="304"/>
      <c r="IUZ131" s="304"/>
      <c r="IVA131" s="304"/>
      <c r="IVB131" s="304"/>
      <c r="IVC131" s="304"/>
      <c r="IVD131" s="304"/>
      <c r="IVE131" s="304"/>
      <c r="IVF131" s="304"/>
      <c r="IVG131" s="304"/>
      <c r="IVH131" s="304"/>
      <c r="IVI131" s="304"/>
      <c r="IVJ131" s="304"/>
      <c r="IVK131" s="304"/>
      <c r="IVL131" s="304"/>
      <c r="IVM131" s="304"/>
      <c r="IVN131" s="304"/>
      <c r="IVO131" s="304"/>
      <c r="IVP131" s="304"/>
      <c r="IVQ131" s="304"/>
      <c r="IVR131" s="304"/>
      <c r="IVS131" s="304"/>
      <c r="IVT131" s="304"/>
      <c r="IVU131" s="304"/>
      <c r="IVV131" s="304"/>
      <c r="IVW131" s="304"/>
      <c r="IVX131" s="304"/>
      <c r="IVY131" s="304"/>
      <c r="IVZ131" s="304"/>
      <c r="IWA131" s="304"/>
      <c r="IWB131" s="304"/>
      <c r="IWC131" s="304"/>
      <c r="IWD131" s="304"/>
      <c r="IWE131" s="304"/>
      <c r="IWF131" s="304"/>
      <c r="IWG131" s="304"/>
      <c r="IWH131" s="304"/>
      <c r="IWI131" s="304"/>
      <c r="IWJ131" s="304"/>
      <c r="IWK131" s="304"/>
      <c r="IWL131" s="304"/>
      <c r="IWM131" s="304"/>
      <c r="IWN131" s="304"/>
      <c r="IWO131" s="304"/>
      <c r="IWP131" s="304"/>
      <c r="IWQ131" s="304"/>
      <c r="IWR131" s="304"/>
      <c r="IWS131" s="304"/>
      <c r="IWT131" s="304"/>
      <c r="IWU131" s="304"/>
      <c r="IWV131" s="304"/>
      <c r="IWW131" s="304"/>
      <c r="IWX131" s="304"/>
      <c r="IWY131" s="304"/>
      <c r="IWZ131" s="304"/>
      <c r="IXA131" s="304"/>
      <c r="IXB131" s="304"/>
      <c r="IXC131" s="304"/>
      <c r="IXD131" s="304"/>
      <c r="IXE131" s="304"/>
      <c r="IXF131" s="304"/>
      <c r="IXG131" s="304"/>
      <c r="IXH131" s="304"/>
      <c r="IXI131" s="304"/>
      <c r="IXJ131" s="304"/>
      <c r="IXK131" s="304"/>
      <c r="IXL131" s="304"/>
      <c r="IXM131" s="304"/>
      <c r="IXN131" s="304"/>
      <c r="IXO131" s="304"/>
      <c r="IXP131" s="304"/>
      <c r="IXQ131" s="304"/>
      <c r="IXR131" s="304"/>
      <c r="IXS131" s="304"/>
      <c r="IXT131" s="304"/>
      <c r="IXU131" s="304"/>
      <c r="IXV131" s="304"/>
      <c r="IXW131" s="304"/>
      <c r="IXX131" s="304"/>
      <c r="IXY131" s="304"/>
      <c r="IXZ131" s="304"/>
      <c r="IYA131" s="304"/>
      <c r="IYB131" s="304"/>
      <c r="IYC131" s="304"/>
      <c r="IYD131" s="304"/>
      <c r="IYE131" s="304"/>
      <c r="IYF131" s="304"/>
      <c r="IYG131" s="304"/>
      <c r="IYH131" s="304"/>
      <c r="IYI131" s="304"/>
      <c r="IYJ131" s="304"/>
      <c r="IYK131" s="304"/>
      <c r="IYL131" s="304"/>
      <c r="IYM131" s="304"/>
      <c r="IYN131" s="304"/>
      <c r="IYO131" s="304"/>
      <c r="IYP131" s="304"/>
      <c r="IYQ131" s="304"/>
      <c r="IYR131" s="304"/>
      <c r="IYS131" s="304"/>
      <c r="IYT131" s="304"/>
      <c r="IYU131" s="304"/>
      <c r="IYV131" s="304"/>
      <c r="IYW131" s="304"/>
      <c r="IYX131" s="304"/>
      <c r="IYY131" s="304"/>
      <c r="IYZ131" s="304"/>
      <c r="IZA131" s="304"/>
      <c r="IZB131" s="304"/>
      <c r="IZC131" s="304"/>
      <c r="IZD131" s="304"/>
      <c r="IZE131" s="304"/>
      <c r="IZF131" s="304"/>
      <c r="IZG131" s="304"/>
      <c r="IZH131" s="304"/>
      <c r="IZI131" s="304"/>
      <c r="IZJ131" s="304"/>
      <c r="IZK131" s="304"/>
      <c r="IZL131" s="304"/>
      <c r="IZM131" s="304"/>
      <c r="IZN131" s="304"/>
      <c r="IZO131" s="304"/>
      <c r="IZP131" s="304"/>
      <c r="IZQ131" s="304"/>
      <c r="IZR131" s="304"/>
      <c r="IZS131" s="304"/>
      <c r="IZT131" s="304"/>
      <c r="IZU131" s="304"/>
      <c r="IZV131" s="304"/>
      <c r="IZW131" s="304"/>
      <c r="IZX131" s="304"/>
      <c r="IZY131" s="304"/>
      <c r="IZZ131" s="304"/>
      <c r="JAA131" s="304"/>
      <c r="JAB131" s="304"/>
      <c r="JAC131" s="304"/>
      <c r="JAD131" s="304"/>
      <c r="JAE131" s="304"/>
      <c r="JAF131" s="304"/>
      <c r="JAG131" s="304"/>
      <c r="JAH131" s="304"/>
      <c r="JAI131" s="304"/>
      <c r="JAJ131" s="304"/>
      <c r="JAK131" s="304"/>
      <c r="JAL131" s="304"/>
      <c r="JAM131" s="304"/>
      <c r="JAN131" s="304"/>
      <c r="JAO131" s="304"/>
      <c r="JAP131" s="304"/>
      <c r="JAQ131" s="304"/>
      <c r="JAR131" s="304"/>
      <c r="JAS131" s="304"/>
      <c r="JAT131" s="304"/>
      <c r="JAU131" s="304"/>
      <c r="JAV131" s="304"/>
      <c r="JAW131" s="304"/>
      <c r="JAX131" s="304"/>
      <c r="JAY131" s="304"/>
      <c r="JAZ131" s="304"/>
      <c r="JBA131" s="304"/>
      <c r="JBB131" s="304"/>
      <c r="JBC131" s="304"/>
      <c r="JBD131" s="304"/>
      <c r="JBE131" s="304"/>
      <c r="JBF131" s="304"/>
      <c r="JBG131" s="304"/>
      <c r="JBH131" s="304"/>
      <c r="JBI131" s="304"/>
      <c r="JBJ131" s="304"/>
      <c r="JBK131" s="304"/>
      <c r="JBL131" s="304"/>
      <c r="JBM131" s="304"/>
      <c r="JBN131" s="304"/>
      <c r="JBO131" s="304"/>
      <c r="JBP131" s="304"/>
      <c r="JBQ131" s="304"/>
      <c r="JBR131" s="304"/>
      <c r="JBS131" s="304"/>
      <c r="JBT131" s="304"/>
      <c r="JBU131" s="304"/>
      <c r="JBV131" s="304"/>
      <c r="JBW131" s="304"/>
      <c r="JBX131" s="304"/>
      <c r="JBY131" s="304"/>
      <c r="JBZ131" s="304"/>
      <c r="JCA131" s="304"/>
      <c r="JCB131" s="304"/>
      <c r="JCC131" s="304"/>
      <c r="JCD131" s="304"/>
      <c r="JCE131" s="304"/>
      <c r="JCF131" s="304"/>
      <c r="JCG131" s="304"/>
      <c r="JCH131" s="304"/>
      <c r="JCI131" s="304"/>
      <c r="JCJ131" s="304"/>
      <c r="JCK131" s="304"/>
      <c r="JCL131" s="304"/>
      <c r="JCM131" s="304"/>
      <c r="JCN131" s="304"/>
      <c r="JCO131" s="304"/>
      <c r="JCP131" s="304"/>
      <c r="JCQ131" s="304"/>
      <c r="JCR131" s="304"/>
      <c r="JCS131" s="304"/>
      <c r="JCT131" s="304"/>
      <c r="JCU131" s="304"/>
      <c r="JCV131" s="304"/>
      <c r="JCW131" s="304"/>
      <c r="JCX131" s="304"/>
      <c r="JCY131" s="304"/>
      <c r="JCZ131" s="304"/>
      <c r="JDA131" s="304"/>
      <c r="JDB131" s="304"/>
      <c r="JDC131" s="304"/>
      <c r="JDD131" s="304"/>
      <c r="JDE131" s="304"/>
      <c r="JDF131" s="304"/>
      <c r="JDG131" s="304"/>
      <c r="JDH131" s="304"/>
      <c r="JDI131" s="304"/>
      <c r="JDJ131" s="304"/>
      <c r="JDK131" s="304"/>
      <c r="JDL131" s="304"/>
      <c r="JDM131" s="304"/>
      <c r="JDN131" s="304"/>
      <c r="JDO131" s="304"/>
      <c r="JDP131" s="304"/>
      <c r="JDQ131" s="304"/>
      <c r="JDR131" s="304"/>
      <c r="JDS131" s="304"/>
      <c r="JDT131" s="304"/>
      <c r="JDU131" s="304"/>
      <c r="JDV131" s="304"/>
      <c r="JDW131" s="304"/>
      <c r="JDX131" s="304"/>
      <c r="JDY131" s="304"/>
      <c r="JDZ131" s="304"/>
      <c r="JEA131" s="304"/>
      <c r="JEB131" s="304"/>
      <c r="JEC131" s="304"/>
      <c r="JED131" s="304"/>
      <c r="JEE131" s="304"/>
      <c r="JEF131" s="304"/>
      <c r="JEG131" s="304"/>
      <c r="JEH131" s="304"/>
      <c r="JEI131" s="304"/>
      <c r="JEJ131" s="304"/>
      <c r="JEK131" s="304"/>
      <c r="JEL131" s="304"/>
      <c r="JEM131" s="304"/>
      <c r="JEN131" s="304"/>
      <c r="JEO131" s="304"/>
      <c r="JEP131" s="304"/>
      <c r="JEQ131" s="304"/>
      <c r="JER131" s="304"/>
      <c r="JES131" s="304"/>
      <c r="JET131" s="304"/>
      <c r="JEU131" s="304"/>
      <c r="JEV131" s="304"/>
      <c r="JEW131" s="304"/>
      <c r="JEX131" s="304"/>
      <c r="JEY131" s="304"/>
      <c r="JEZ131" s="304"/>
      <c r="JFA131" s="304"/>
      <c r="JFB131" s="304"/>
      <c r="JFC131" s="304"/>
      <c r="JFD131" s="304"/>
      <c r="JFE131" s="304"/>
      <c r="JFF131" s="304"/>
      <c r="JFG131" s="304"/>
      <c r="JFH131" s="304"/>
      <c r="JFI131" s="304"/>
      <c r="JFJ131" s="304"/>
      <c r="JFK131" s="304"/>
      <c r="JFL131" s="304"/>
      <c r="JFM131" s="304"/>
      <c r="JFN131" s="304"/>
      <c r="JFO131" s="304"/>
      <c r="JFP131" s="304"/>
      <c r="JFQ131" s="304"/>
      <c r="JFR131" s="304"/>
      <c r="JFS131" s="304"/>
      <c r="JFT131" s="304"/>
      <c r="JFU131" s="304"/>
      <c r="JFV131" s="304"/>
      <c r="JFW131" s="304"/>
      <c r="JFX131" s="304"/>
      <c r="JFY131" s="304"/>
      <c r="JFZ131" s="304"/>
      <c r="JGA131" s="304"/>
      <c r="JGB131" s="304"/>
      <c r="JGC131" s="304"/>
      <c r="JGD131" s="304"/>
      <c r="JGE131" s="304"/>
      <c r="JGF131" s="304"/>
      <c r="JGG131" s="304"/>
      <c r="JGH131" s="304"/>
      <c r="JGI131" s="304"/>
      <c r="JGJ131" s="304"/>
      <c r="JGK131" s="304"/>
      <c r="JGL131" s="304"/>
      <c r="JGM131" s="304"/>
      <c r="JGN131" s="304"/>
      <c r="JGO131" s="304"/>
      <c r="JGP131" s="304"/>
      <c r="JGQ131" s="304"/>
      <c r="JGR131" s="304"/>
      <c r="JGS131" s="304"/>
      <c r="JGT131" s="304"/>
      <c r="JGU131" s="304"/>
      <c r="JGV131" s="304"/>
      <c r="JGW131" s="304"/>
      <c r="JGX131" s="304"/>
      <c r="JGY131" s="304"/>
      <c r="JGZ131" s="304"/>
      <c r="JHA131" s="304"/>
      <c r="JHB131" s="304"/>
      <c r="JHC131" s="304"/>
      <c r="JHD131" s="304"/>
      <c r="JHE131" s="304"/>
      <c r="JHF131" s="304"/>
      <c r="JHG131" s="304"/>
      <c r="JHH131" s="304"/>
      <c r="JHI131" s="304"/>
      <c r="JHJ131" s="304"/>
      <c r="JHK131" s="304"/>
      <c r="JHL131" s="304"/>
      <c r="JHM131" s="304"/>
      <c r="JHN131" s="304"/>
      <c r="JHO131" s="304"/>
      <c r="JHP131" s="304"/>
      <c r="JHQ131" s="304"/>
      <c r="JHR131" s="304"/>
      <c r="JHS131" s="304"/>
      <c r="JHT131" s="304"/>
      <c r="JHU131" s="304"/>
      <c r="JHV131" s="304"/>
      <c r="JHW131" s="304"/>
      <c r="JHX131" s="304"/>
      <c r="JHY131" s="304"/>
      <c r="JHZ131" s="304"/>
      <c r="JIA131" s="304"/>
      <c r="JIB131" s="304"/>
      <c r="JIC131" s="304"/>
      <c r="JID131" s="304"/>
      <c r="JIE131" s="304"/>
      <c r="JIF131" s="304"/>
      <c r="JIG131" s="304"/>
      <c r="JIH131" s="304"/>
      <c r="JII131" s="304"/>
      <c r="JIJ131" s="304"/>
      <c r="JIK131" s="304"/>
      <c r="JIL131" s="304"/>
      <c r="JIM131" s="304"/>
      <c r="JIN131" s="304"/>
      <c r="JIO131" s="304"/>
      <c r="JIP131" s="304"/>
      <c r="JIQ131" s="304"/>
      <c r="JIR131" s="304"/>
      <c r="JIS131" s="304"/>
      <c r="JIT131" s="304"/>
      <c r="JIU131" s="304"/>
      <c r="JIV131" s="304"/>
      <c r="JIW131" s="304"/>
      <c r="JIX131" s="304"/>
      <c r="JIY131" s="304"/>
      <c r="JIZ131" s="304"/>
      <c r="JJA131" s="304"/>
      <c r="JJB131" s="304"/>
      <c r="JJC131" s="304"/>
      <c r="JJD131" s="304"/>
      <c r="JJE131" s="304"/>
      <c r="JJF131" s="304"/>
      <c r="JJG131" s="304"/>
      <c r="JJH131" s="304"/>
      <c r="JJI131" s="304"/>
      <c r="JJJ131" s="304"/>
      <c r="JJK131" s="304"/>
      <c r="JJL131" s="304"/>
      <c r="JJM131" s="304"/>
      <c r="JJN131" s="304"/>
      <c r="JJO131" s="304"/>
      <c r="JJP131" s="304"/>
      <c r="JJQ131" s="304"/>
      <c r="JJR131" s="304"/>
      <c r="JJS131" s="304"/>
      <c r="JJT131" s="304"/>
      <c r="JJU131" s="304"/>
      <c r="JJV131" s="304"/>
      <c r="JJW131" s="304"/>
      <c r="JJX131" s="304"/>
      <c r="JJY131" s="304"/>
      <c r="JJZ131" s="304"/>
      <c r="JKA131" s="304"/>
      <c r="JKB131" s="304"/>
      <c r="JKC131" s="304"/>
      <c r="JKD131" s="304"/>
      <c r="JKE131" s="304"/>
      <c r="JKF131" s="304"/>
      <c r="JKG131" s="304"/>
      <c r="JKH131" s="304"/>
      <c r="JKI131" s="304"/>
      <c r="JKJ131" s="304"/>
      <c r="JKK131" s="304"/>
      <c r="JKL131" s="304"/>
      <c r="JKM131" s="304"/>
      <c r="JKN131" s="304"/>
      <c r="JKO131" s="304"/>
      <c r="JKP131" s="304"/>
      <c r="JKQ131" s="304"/>
      <c r="JKR131" s="304"/>
      <c r="JKS131" s="304"/>
      <c r="JKT131" s="304"/>
      <c r="JKU131" s="304"/>
      <c r="JKV131" s="304"/>
      <c r="JKW131" s="304"/>
      <c r="JKX131" s="304"/>
      <c r="JKY131" s="304"/>
      <c r="JKZ131" s="304"/>
      <c r="JLA131" s="304"/>
      <c r="JLB131" s="304"/>
      <c r="JLC131" s="304"/>
      <c r="JLD131" s="304"/>
      <c r="JLE131" s="304"/>
      <c r="JLF131" s="304"/>
      <c r="JLG131" s="304"/>
      <c r="JLH131" s="304"/>
      <c r="JLI131" s="304"/>
      <c r="JLJ131" s="304"/>
      <c r="JLK131" s="304"/>
      <c r="JLL131" s="304"/>
      <c r="JLM131" s="304"/>
      <c r="JLN131" s="304"/>
      <c r="JLO131" s="304"/>
      <c r="JLP131" s="304"/>
      <c r="JLQ131" s="304"/>
      <c r="JLR131" s="304"/>
      <c r="JLS131" s="304"/>
      <c r="JLT131" s="304"/>
      <c r="JLU131" s="304"/>
      <c r="JLV131" s="304"/>
      <c r="JLW131" s="304"/>
      <c r="JLX131" s="304"/>
      <c r="JLY131" s="304"/>
      <c r="JLZ131" s="304"/>
      <c r="JMA131" s="304"/>
      <c r="JMB131" s="304"/>
      <c r="JMC131" s="304"/>
      <c r="JMD131" s="304"/>
      <c r="JME131" s="304"/>
      <c r="JMF131" s="304"/>
      <c r="JMG131" s="304"/>
      <c r="JMH131" s="304"/>
      <c r="JMI131" s="304"/>
      <c r="JMJ131" s="304"/>
      <c r="JMK131" s="304"/>
      <c r="JML131" s="304"/>
      <c r="JMM131" s="304"/>
      <c r="JMN131" s="304"/>
      <c r="JMO131" s="304"/>
      <c r="JMP131" s="304"/>
      <c r="JMQ131" s="304"/>
      <c r="JMR131" s="304"/>
      <c r="JMS131" s="304"/>
      <c r="JMT131" s="304"/>
      <c r="JMU131" s="304"/>
      <c r="JMV131" s="304"/>
      <c r="JMW131" s="304"/>
      <c r="JMX131" s="304"/>
      <c r="JMY131" s="304"/>
      <c r="JMZ131" s="304"/>
      <c r="JNA131" s="304"/>
      <c r="JNB131" s="304"/>
      <c r="JNC131" s="304"/>
      <c r="JND131" s="304"/>
      <c r="JNE131" s="304"/>
      <c r="JNF131" s="304"/>
      <c r="JNG131" s="304"/>
      <c r="JNH131" s="304"/>
      <c r="JNI131" s="304"/>
      <c r="JNJ131" s="304"/>
      <c r="JNK131" s="304"/>
      <c r="JNL131" s="304"/>
      <c r="JNM131" s="304"/>
      <c r="JNN131" s="304"/>
      <c r="JNO131" s="304"/>
      <c r="JNP131" s="304"/>
      <c r="JNQ131" s="304"/>
      <c r="JNR131" s="304"/>
      <c r="JNS131" s="304"/>
      <c r="JNT131" s="304"/>
      <c r="JNU131" s="304"/>
      <c r="JNV131" s="304"/>
      <c r="JNW131" s="304"/>
      <c r="JNX131" s="304"/>
      <c r="JNY131" s="304"/>
      <c r="JNZ131" s="304"/>
      <c r="JOA131" s="304"/>
      <c r="JOB131" s="304"/>
      <c r="JOC131" s="304"/>
      <c r="JOD131" s="304"/>
      <c r="JOE131" s="304"/>
      <c r="JOF131" s="304"/>
      <c r="JOG131" s="304"/>
      <c r="JOH131" s="304"/>
      <c r="JOI131" s="304"/>
      <c r="JOJ131" s="304"/>
      <c r="JOK131" s="304"/>
      <c r="JOL131" s="304"/>
      <c r="JOM131" s="304"/>
      <c r="JON131" s="304"/>
      <c r="JOO131" s="304"/>
      <c r="JOP131" s="304"/>
      <c r="JOQ131" s="304"/>
      <c r="JOR131" s="304"/>
      <c r="JOS131" s="304"/>
      <c r="JOT131" s="304"/>
      <c r="JOU131" s="304"/>
      <c r="JOV131" s="304"/>
      <c r="JOW131" s="304"/>
      <c r="JOX131" s="304"/>
      <c r="JOY131" s="304"/>
      <c r="JOZ131" s="304"/>
      <c r="JPA131" s="304"/>
      <c r="JPB131" s="304"/>
      <c r="JPC131" s="304"/>
      <c r="JPD131" s="304"/>
      <c r="JPE131" s="304"/>
      <c r="JPF131" s="304"/>
      <c r="JPG131" s="304"/>
      <c r="JPH131" s="304"/>
      <c r="JPI131" s="304"/>
      <c r="JPJ131" s="304"/>
      <c r="JPK131" s="304"/>
      <c r="JPL131" s="304"/>
      <c r="JPM131" s="304"/>
      <c r="JPN131" s="304"/>
      <c r="JPO131" s="304"/>
      <c r="JPP131" s="304"/>
      <c r="JPQ131" s="304"/>
      <c r="JPR131" s="304"/>
      <c r="JPS131" s="304"/>
      <c r="JPT131" s="304"/>
      <c r="JPU131" s="304"/>
      <c r="JPV131" s="304"/>
      <c r="JPW131" s="304"/>
      <c r="JPX131" s="304"/>
      <c r="JPY131" s="304"/>
      <c r="JPZ131" s="304"/>
      <c r="JQA131" s="304"/>
      <c r="JQB131" s="304"/>
      <c r="JQC131" s="304"/>
      <c r="JQD131" s="304"/>
      <c r="JQE131" s="304"/>
      <c r="JQF131" s="304"/>
      <c r="JQG131" s="304"/>
      <c r="JQH131" s="304"/>
      <c r="JQI131" s="304"/>
      <c r="JQJ131" s="304"/>
      <c r="JQK131" s="304"/>
      <c r="JQL131" s="304"/>
      <c r="JQM131" s="304"/>
      <c r="JQN131" s="304"/>
      <c r="JQO131" s="304"/>
      <c r="JQP131" s="304"/>
      <c r="JQQ131" s="304"/>
      <c r="JQR131" s="304"/>
      <c r="JQS131" s="304"/>
      <c r="JQT131" s="304"/>
      <c r="JQU131" s="304"/>
      <c r="JQV131" s="304"/>
      <c r="JQW131" s="304"/>
      <c r="JQX131" s="304"/>
      <c r="JQY131" s="304"/>
      <c r="JQZ131" s="304"/>
      <c r="JRA131" s="304"/>
      <c r="JRB131" s="304"/>
      <c r="JRC131" s="304"/>
      <c r="JRD131" s="304"/>
      <c r="JRE131" s="304"/>
      <c r="JRF131" s="304"/>
      <c r="JRG131" s="304"/>
      <c r="JRH131" s="304"/>
      <c r="JRI131" s="304"/>
      <c r="JRJ131" s="304"/>
      <c r="JRK131" s="304"/>
      <c r="JRL131" s="304"/>
      <c r="JRM131" s="304"/>
      <c r="JRN131" s="304"/>
      <c r="JRO131" s="304"/>
      <c r="JRP131" s="304"/>
      <c r="JRQ131" s="304"/>
      <c r="JRR131" s="304"/>
      <c r="JRS131" s="304"/>
      <c r="JRT131" s="304"/>
      <c r="JRU131" s="304"/>
      <c r="JRV131" s="304"/>
      <c r="JRW131" s="304"/>
      <c r="JRX131" s="304"/>
      <c r="JRY131" s="304"/>
      <c r="JRZ131" s="304"/>
      <c r="JSA131" s="304"/>
      <c r="JSB131" s="304"/>
      <c r="JSC131" s="304"/>
      <c r="JSD131" s="304"/>
      <c r="JSE131" s="304"/>
      <c r="JSF131" s="304"/>
      <c r="JSG131" s="304"/>
      <c r="JSH131" s="304"/>
      <c r="JSI131" s="304"/>
      <c r="JSJ131" s="304"/>
      <c r="JSK131" s="304"/>
      <c r="JSL131" s="304"/>
      <c r="JSM131" s="304"/>
      <c r="JSN131" s="304"/>
      <c r="JSO131" s="304"/>
      <c r="JSP131" s="304"/>
      <c r="JSQ131" s="304"/>
      <c r="JSR131" s="304"/>
      <c r="JSS131" s="304"/>
      <c r="JST131" s="304"/>
      <c r="JSU131" s="304"/>
      <c r="JSV131" s="304"/>
      <c r="JSW131" s="304"/>
      <c r="JSX131" s="304"/>
      <c r="JSY131" s="304"/>
      <c r="JSZ131" s="304"/>
      <c r="JTA131" s="304"/>
      <c r="JTB131" s="304"/>
      <c r="JTC131" s="304"/>
      <c r="JTD131" s="304"/>
      <c r="JTE131" s="304"/>
      <c r="JTF131" s="304"/>
      <c r="JTG131" s="304"/>
      <c r="JTH131" s="304"/>
      <c r="JTI131" s="304"/>
      <c r="JTJ131" s="304"/>
      <c r="JTK131" s="304"/>
      <c r="JTL131" s="304"/>
      <c r="JTM131" s="304"/>
      <c r="JTN131" s="304"/>
      <c r="JTO131" s="304"/>
      <c r="JTP131" s="304"/>
      <c r="JTQ131" s="304"/>
      <c r="JTR131" s="304"/>
      <c r="JTS131" s="304"/>
      <c r="JTT131" s="304"/>
      <c r="JTU131" s="304"/>
      <c r="JTV131" s="304"/>
      <c r="JTW131" s="304"/>
      <c r="JTX131" s="304"/>
      <c r="JTY131" s="304"/>
      <c r="JTZ131" s="304"/>
      <c r="JUA131" s="304"/>
      <c r="JUB131" s="304"/>
      <c r="JUC131" s="304"/>
      <c r="JUD131" s="304"/>
      <c r="JUE131" s="304"/>
      <c r="JUF131" s="304"/>
      <c r="JUG131" s="304"/>
      <c r="JUH131" s="304"/>
      <c r="JUI131" s="304"/>
      <c r="JUJ131" s="304"/>
      <c r="JUK131" s="304"/>
      <c r="JUL131" s="304"/>
      <c r="JUM131" s="304"/>
      <c r="JUN131" s="304"/>
      <c r="JUO131" s="304"/>
      <c r="JUP131" s="304"/>
      <c r="JUQ131" s="304"/>
      <c r="JUR131" s="304"/>
      <c r="JUS131" s="304"/>
      <c r="JUT131" s="304"/>
      <c r="JUU131" s="304"/>
      <c r="JUV131" s="304"/>
      <c r="JUW131" s="304"/>
      <c r="JUX131" s="304"/>
      <c r="JUY131" s="304"/>
      <c r="JUZ131" s="304"/>
      <c r="JVA131" s="304"/>
      <c r="JVB131" s="304"/>
      <c r="JVC131" s="304"/>
      <c r="JVD131" s="304"/>
      <c r="JVE131" s="304"/>
      <c r="JVF131" s="304"/>
      <c r="JVG131" s="304"/>
      <c r="JVH131" s="304"/>
      <c r="JVI131" s="304"/>
      <c r="JVJ131" s="304"/>
      <c r="JVK131" s="304"/>
      <c r="JVL131" s="304"/>
      <c r="JVM131" s="304"/>
      <c r="JVN131" s="304"/>
      <c r="JVO131" s="304"/>
      <c r="JVP131" s="304"/>
      <c r="JVQ131" s="304"/>
      <c r="JVR131" s="304"/>
      <c r="JVS131" s="304"/>
      <c r="JVT131" s="304"/>
      <c r="JVU131" s="304"/>
      <c r="JVV131" s="304"/>
      <c r="JVW131" s="304"/>
      <c r="JVX131" s="304"/>
      <c r="JVY131" s="304"/>
      <c r="JVZ131" s="304"/>
      <c r="JWA131" s="304"/>
      <c r="JWB131" s="304"/>
      <c r="JWC131" s="304"/>
      <c r="JWD131" s="304"/>
      <c r="JWE131" s="304"/>
      <c r="JWF131" s="304"/>
      <c r="JWG131" s="304"/>
      <c r="JWH131" s="304"/>
      <c r="JWI131" s="304"/>
      <c r="JWJ131" s="304"/>
      <c r="JWK131" s="304"/>
      <c r="JWL131" s="304"/>
      <c r="JWM131" s="304"/>
      <c r="JWN131" s="304"/>
      <c r="JWO131" s="304"/>
      <c r="JWP131" s="304"/>
      <c r="JWQ131" s="304"/>
      <c r="JWR131" s="304"/>
      <c r="JWS131" s="304"/>
      <c r="JWT131" s="304"/>
      <c r="JWU131" s="304"/>
      <c r="JWV131" s="304"/>
      <c r="JWW131" s="304"/>
      <c r="JWX131" s="304"/>
      <c r="JWY131" s="304"/>
      <c r="JWZ131" s="304"/>
      <c r="JXA131" s="304"/>
      <c r="JXB131" s="304"/>
      <c r="JXC131" s="304"/>
      <c r="JXD131" s="304"/>
      <c r="JXE131" s="304"/>
      <c r="JXF131" s="304"/>
      <c r="JXG131" s="304"/>
      <c r="JXH131" s="304"/>
      <c r="JXI131" s="304"/>
      <c r="JXJ131" s="304"/>
      <c r="JXK131" s="304"/>
      <c r="JXL131" s="304"/>
      <c r="JXM131" s="304"/>
      <c r="JXN131" s="304"/>
      <c r="JXO131" s="304"/>
      <c r="JXP131" s="304"/>
      <c r="JXQ131" s="304"/>
      <c r="JXR131" s="304"/>
      <c r="JXS131" s="304"/>
      <c r="JXT131" s="304"/>
      <c r="JXU131" s="304"/>
      <c r="JXV131" s="304"/>
      <c r="JXW131" s="304"/>
      <c r="JXX131" s="304"/>
      <c r="JXY131" s="304"/>
      <c r="JXZ131" s="304"/>
      <c r="JYA131" s="304"/>
      <c r="JYB131" s="304"/>
      <c r="JYC131" s="304"/>
      <c r="JYD131" s="304"/>
      <c r="JYE131" s="304"/>
      <c r="JYF131" s="304"/>
      <c r="JYG131" s="304"/>
      <c r="JYH131" s="304"/>
      <c r="JYI131" s="304"/>
      <c r="JYJ131" s="304"/>
      <c r="JYK131" s="304"/>
      <c r="JYL131" s="304"/>
      <c r="JYM131" s="304"/>
      <c r="JYN131" s="304"/>
      <c r="JYO131" s="304"/>
      <c r="JYP131" s="304"/>
      <c r="JYQ131" s="304"/>
      <c r="JYR131" s="304"/>
      <c r="JYS131" s="304"/>
      <c r="JYT131" s="304"/>
      <c r="JYU131" s="304"/>
      <c r="JYV131" s="304"/>
      <c r="JYW131" s="304"/>
      <c r="JYX131" s="304"/>
      <c r="JYY131" s="304"/>
      <c r="JYZ131" s="304"/>
      <c r="JZA131" s="304"/>
      <c r="JZB131" s="304"/>
      <c r="JZC131" s="304"/>
      <c r="JZD131" s="304"/>
      <c r="JZE131" s="304"/>
      <c r="JZF131" s="304"/>
      <c r="JZG131" s="304"/>
      <c r="JZH131" s="304"/>
      <c r="JZI131" s="304"/>
      <c r="JZJ131" s="304"/>
      <c r="JZK131" s="304"/>
      <c r="JZL131" s="304"/>
      <c r="JZM131" s="304"/>
      <c r="JZN131" s="304"/>
      <c r="JZO131" s="304"/>
      <c r="JZP131" s="304"/>
      <c r="JZQ131" s="304"/>
      <c r="JZR131" s="304"/>
      <c r="JZS131" s="304"/>
      <c r="JZT131" s="304"/>
      <c r="JZU131" s="304"/>
      <c r="JZV131" s="304"/>
      <c r="JZW131" s="304"/>
      <c r="JZX131" s="304"/>
      <c r="JZY131" s="304"/>
      <c r="JZZ131" s="304"/>
      <c r="KAA131" s="304"/>
      <c r="KAB131" s="304"/>
      <c r="KAC131" s="304"/>
      <c r="KAD131" s="304"/>
      <c r="KAE131" s="304"/>
      <c r="KAF131" s="304"/>
      <c r="KAG131" s="304"/>
      <c r="KAH131" s="304"/>
      <c r="KAI131" s="304"/>
      <c r="KAJ131" s="304"/>
      <c r="KAK131" s="304"/>
      <c r="KAL131" s="304"/>
      <c r="KAM131" s="304"/>
      <c r="KAN131" s="304"/>
      <c r="KAO131" s="304"/>
      <c r="KAP131" s="304"/>
      <c r="KAQ131" s="304"/>
      <c r="KAR131" s="304"/>
      <c r="KAS131" s="304"/>
      <c r="KAT131" s="304"/>
      <c r="KAU131" s="304"/>
      <c r="KAV131" s="304"/>
      <c r="KAW131" s="304"/>
      <c r="KAX131" s="304"/>
      <c r="KAY131" s="304"/>
      <c r="KAZ131" s="304"/>
      <c r="KBA131" s="304"/>
      <c r="KBB131" s="304"/>
      <c r="KBC131" s="304"/>
      <c r="KBD131" s="304"/>
      <c r="KBE131" s="304"/>
      <c r="KBF131" s="304"/>
      <c r="KBG131" s="304"/>
      <c r="KBH131" s="304"/>
      <c r="KBI131" s="304"/>
      <c r="KBJ131" s="304"/>
      <c r="KBK131" s="304"/>
      <c r="KBL131" s="304"/>
      <c r="KBM131" s="304"/>
      <c r="KBN131" s="304"/>
      <c r="KBO131" s="304"/>
      <c r="KBP131" s="304"/>
      <c r="KBQ131" s="304"/>
      <c r="KBR131" s="304"/>
      <c r="KBS131" s="304"/>
      <c r="KBT131" s="304"/>
      <c r="KBU131" s="304"/>
      <c r="KBV131" s="304"/>
      <c r="KBW131" s="304"/>
      <c r="KBX131" s="304"/>
      <c r="KBY131" s="304"/>
      <c r="KBZ131" s="304"/>
      <c r="KCA131" s="304"/>
      <c r="KCB131" s="304"/>
      <c r="KCC131" s="304"/>
      <c r="KCD131" s="304"/>
      <c r="KCE131" s="304"/>
      <c r="KCF131" s="304"/>
      <c r="KCG131" s="304"/>
      <c r="KCH131" s="304"/>
      <c r="KCI131" s="304"/>
      <c r="KCJ131" s="304"/>
      <c r="KCK131" s="304"/>
      <c r="KCL131" s="304"/>
      <c r="KCM131" s="304"/>
      <c r="KCN131" s="304"/>
      <c r="KCO131" s="304"/>
      <c r="KCP131" s="304"/>
      <c r="KCQ131" s="304"/>
      <c r="KCR131" s="304"/>
      <c r="KCS131" s="304"/>
      <c r="KCT131" s="304"/>
      <c r="KCU131" s="304"/>
      <c r="KCV131" s="304"/>
      <c r="KCW131" s="304"/>
      <c r="KCX131" s="304"/>
      <c r="KCY131" s="304"/>
      <c r="KCZ131" s="304"/>
      <c r="KDA131" s="304"/>
      <c r="KDB131" s="304"/>
      <c r="KDC131" s="304"/>
      <c r="KDD131" s="304"/>
      <c r="KDE131" s="304"/>
      <c r="KDF131" s="304"/>
      <c r="KDG131" s="304"/>
      <c r="KDH131" s="304"/>
      <c r="KDI131" s="304"/>
      <c r="KDJ131" s="304"/>
      <c r="KDK131" s="304"/>
      <c r="KDL131" s="304"/>
      <c r="KDM131" s="304"/>
      <c r="KDN131" s="304"/>
      <c r="KDO131" s="304"/>
      <c r="KDP131" s="304"/>
      <c r="KDQ131" s="304"/>
      <c r="KDR131" s="304"/>
      <c r="KDS131" s="304"/>
      <c r="KDT131" s="304"/>
      <c r="KDU131" s="304"/>
      <c r="KDV131" s="304"/>
      <c r="KDW131" s="304"/>
      <c r="KDX131" s="304"/>
      <c r="KDY131" s="304"/>
      <c r="KDZ131" s="304"/>
      <c r="KEA131" s="304"/>
      <c r="KEB131" s="304"/>
      <c r="KEC131" s="304"/>
      <c r="KED131" s="304"/>
      <c r="KEE131" s="304"/>
      <c r="KEF131" s="304"/>
      <c r="KEG131" s="304"/>
      <c r="KEH131" s="304"/>
      <c r="KEI131" s="304"/>
      <c r="KEJ131" s="304"/>
      <c r="KEK131" s="304"/>
      <c r="KEL131" s="304"/>
      <c r="KEM131" s="304"/>
      <c r="KEN131" s="304"/>
      <c r="KEO131" s="304"/>
      <c r="KEP131" s="304"/>
      <c r="KEQ131" s="304"/>
      <c r="KER131" s="304"/>
      <c r="KES131" s="304"/>
      <c r="KET131" s="304"/>
      <c r="KEU131" s="304"/>
      <c r="KEV131" s="304"/>
      <c r="KEW131" s="304"/>
      <c r="KEX131" s="304"/>
      <c r="KEY131" s="304"/>
      <c r="KEZ131" s="304"/>
      <c r="KFA131" s="304"/>
      <c r="KFB131" s="304"/>
      <c r="KFC131" s="304"/>
      <c r="KFD131" s="304"/>
      <c r="KFE131" s="304"/>
      <c r="KFF131" s="304"/>
      <c r="KFG131" s="304"/>
      <c r="KFH131" s="304"/>
      <c r="KFI131" s="304"/>
      <c r="KFJ131" s="304"/>
      <c r="KFK131" s="304"/>
      <c r="KFL131" s="304"/>
      <c r="KFM131" s="304"/>
      <c r="KFN131" s="304"/>
      <c r="KFO131" s="304"/>
      <c r="KFP131" s="304"/>
      <c r="KFQ131" s="304"/>
      <c r="KFR131" s="304"/>
      <c r="KFS131" s="304"/>
      <c r="KFT131" s="304"/>
      <c r="KFU131" s="304"/>
      <c r="KFV131" s="304"/>
      <c r="KFW131" s="304"/>
      <c r="KFX131" s="304"/>
      <c r="KFY131" s="304"/>
      <c r="KFZ131" s="304"/>
      <c r="KGA131" s="304"/>
      <c r="KGB131" s="304"/>
      <c r="KGC131" s="304"/>
      <c r="KGD131" s="304"/>
      <c r="KGE131" s="304"/>
      <c r="KGF131" s="304"/>
      <c r="KGG131" s="304"/>
      <c r="KGH131" s="304"/>
      <c r="KGI131" s="304"/>
      <c r="KGJ131" s="304"/>
      <c r="KGK131" s="304"/>
      <c r="KGL131" s="304"/>
      <c r="KGM131" s="304"/>
      <c r="KGN131" s="304"/>
      <c r="KGO131" s="304"/>
      <c r="KGP131" s="304"/>
      <c r="KGQ131" s="304"/>
      <c r="KGR131" s="304"/>
      <c r="KGS131" s="304"/>
      <c r="KGT131" s="304"/>
      <c r="KGU131" s="304"/>
      <c r="KGV131" s="304"/>
      <c r="KGW131" s="304"/>
      <c r="KGX131" s="304"/>
      <c r="KGY131" s="304"/>
      <c r="KGZ131" s="304"/>
      <c r="KHA131" s="304"/>
      <c r="KHB131" s="304"/>
      <c r="KHC131" s="304"/>
      <c r="KHD131" s="304"/>
      <c r="KHE131" s="304"/>
      <c r="KHF131" s="304"/>
      <c r="KHG131" s="304"/>
      <c r="KHH131" s="304"/>
      <c r="KHI131" s="304"/>
      <c r="KHJ131" s="304"/>
      <c r="KHK131" s="304"/>
      <c r="KHL131" s="304"/>
      <c r="KHM131" s="304"/>
      <c r="KHN131" s="304"/>
      <c r="KHO131" s="304"/>
      <c r="KHP131" s="304"/>
      <c r="KHQ131" s="304"/>
      <c r="KHR131" s="304"/>
      <c r="KHS131" s="304"/>
      <c r="KHT131" s="304"/>
      <c r="KHU131" s="304"/>
      <c r="KHV131" s="304"/>
      <c r="KHW131" s="304"/>
      <c r="KHX131" s="304"/>
      <c r="KHY131" s="304"/>
      <c r="KHZ131" s="304"/>
      <c r="KIA131" s="304"/>
      <c r="KIB131" s="304"/>
      <c r="KIC131" s="304"/>
      <c r="KID131" s="304"/>
      <c r="KIE131" s="304"/>
      <c r="KIF131" s="304"/>
      <c r="KIG131" s="304"/>
      <c r="KIH131" s="304"/>
      <c r="KII131" s="304"/>
      <c r="KIJ131" s="304"/>
      <c r="KIK131" s="304"/>
      <c r="KIL131" s="304"/>
      <c r="KIM131" s="304"/>
      <c r="KIN131" s="304"/>
      <c r="KIO131" s="304"/>
      <c r="KIP131" s="304"/>
      <c r="KIQ131" s="304"/>
      <c r="KIR131" s="304"/>
      <c r="KIS131" s="304"/>
      <c r="KIT131" s="304"/>
      <c r="KIU131" s="304"/>
      <c r="KIV131" s="304"/>
      <c r="KIW131" s="304"/>
      <c r="KIX131" s="304"/>
      <c r="KIY131" s="304"/>
      <c r="KIZ131" s="304"/>
      <c r="KJA131" s="304"/>
      <c r="KJB131" s="304"/>
      <c r="KJC131" s="304"/>
      <c r="KJD131" s="304"/>
      <c r="KJE131" s="304"/>
      <c r="KJF131" s="304"/>
      <c r="KJG131" s="304"/>
      <c r="KJH131" s="304"/>
      <c r="KJI131" s="304"/>
      <c r="KJJ131" s="304"/>
      <c r="KJK131" s="304"/>
      <c r="KJL131" s="304"/>
      <c r="KJM131" s="304"/>
      <c r="KJN131" s="304"/>
      <c r="KJO131" s="304"/>
      <c r="KJP131" s="304"/>
      <c r="KJQ131" s="304"/>
      <c r="KJR131" s="304"/>
      <c r="KJS131" s="304"/>
      <c r="KJT131" s="304"/>
      <c r="KJU131" s="304"/>
      <c r="KJV131" s="304"/>
      <c r="KJW131" s="304"/>
      <c r="KJX131" s="304"/>
      <c r="KJY131" s="304"/>
      <c r="KJZ131" s="304"/>
      <c r="KKA131" s="304"/>
      <c r="KKB131" s="304"/>
      <c r="KKC131" s="304"/>
      <c r="KKD131" s="304"/>
      <c r="KKE131" s="304"/>
      <c r="KKF131" s="304"/>
      <c r="KKG131" s="304"/>
      <c r="KKH131" s="304"/>
      <c r="KKI131" s="304"/>
      <c r="KKJ131" s="304"/>
      <c r="KKK131" s="304"/>
      <c r="KKL131" s="304"/>
      <c r="KKM131" s="304"/>
      <c r="KKN131" s="304"/>
      <c r="KKO131" s="304"/>
      <c r="KKP131" s="304"/>
      <c r="KKQ131" s="304"/>
      <c r="KKR131" s="304"/>
      <c r="KKS131" s="304"/>
      <c r="KKT131" s="304"/>
      <c r="KKU131" s="304"/>
      <c r="KKV131" s="304"/>
      <c r="KKW131" s="304"/>
      <c r="KKX131" s="304"/>
      <c r="KKY131" s="304"/>
      <c r="KKZ131" s="304"/>
      <c r="KLA131" s="304"/>
      <c r="KLB131" s="304"/>
      <c r="KLC131" s="304"/>
      <c r="KLD131" s="304"/>
      <c r="KLE131" s="304"/>
      <c r="KLF131" s="304"/>
      <c r="KLG131" s="304"/>
      <c r="KLH131" s="304"/>
      <c r="KLI131" s="304"/>
      <c r="KLJ131" s="304"/>
      <c r="KLK131" s="304"/>
      <c r="KLL131" s="304"/>
      <c r="KLM131" s="304"/>
      <c r="KLN131" s="304"/>
      <c r="KLO131" s="304"/>
      <c r="KLP131" s="304"/>
      <c r="KLQ131" s="304"/>
      <c r="KLR131" s="304"/>
      <c r="KLS131" s="304"/>
      <c r="KLT131" s="304"/>
      <c r="KLU131" s="304"/>
      <c r="KLV131" s="304"/>
      <c r="KLW131" s="304"/>
      <c r="KLX131" s="304"/>
      <c r="KLY131" s="304"/>
      <c r="KLZ131" s="304"/>
      <c r="KMA131" s="304"/>
      <c r="KMB131" s="304"/>
      <c r="KMC131" s="304"/>
      <c r="KMD131" s="304"/>
      <c r="KME131" s="304"/>
      <c r="KMF131" s="304"/>
      <c r="KMG131" s="304"/>
      <c r="KMH131" s="304"/>
      <c r="KMI131" s="304"/>
      <c r="KMJ131" s="304"/>
      <c r="KMK131" s="304"/>
      <c r="KML131" s="304"/>
      <c r="KMM131" s="304"/>
      <c r="KMN131" s="304"/>
      <c r="KMO131" s="304"/>
      <c r="KMP131" s="304"/>
      <c r="KMQ131" s="304"/>
      <c r="KMR131" s="304"/>
      <c r="KMS131" s="304"/>
      <c r="KMT131" s="304"/>
      <c r="KMU131" s="304"/>
      <c r="KMV131" s="304"/>
      <c r="KMW131" s="304"/>
      <c r="KMX131" s="304"/>
      <c r="KMY131" s="304"/>
      <c r="KMZ131" s="304"/>
      <c r="KNA131" s="304"/>
      <c r="KNB131" s="304"/>
      <c r="KNC131" s="304"/>
      <c r="KND131" s="304"/>
      <c r="KNE131" s="304"/>
      <c r="KNF131" s="304"/>
      <c r="KNG131" s="304"/>
      <c r="KNH131" s="304"/>
      <c r="KNI131" s="304"/>
      <c r="KNJ131" s="304"/>
      <c r="KNK131" s="304"/>
      <c r="KNL131" s="304"/>
      <c r="KNM131" s="304"/>
      <c r="KNN131" s="304"/>
      <c r="KNO131" s="304"/>
      <c r="KNP131" s="304"/>
      <c r="KNQ131" s="304"/>
      <c r="KNR131" s="304"/>
      <c r="KNS131" s="304"/>
      <c r="KNT131" s="304"/>
      <c r="KNU131" s="304"/>
      <c r="KNV131" s="304"/>
      <c r="KNW131" s="304"/>
      <c r="KNX131" s="304"/>
      <c r="KNY131" s="304"/>
      <c r="KNZ131" s="304"/>
      <c r="KOA131" s="304"/>
      <c r="KOB131" s="304"/>
      <c r="KOC131" s="304"/>
      <c r="KOD131" s="304"/>
      <c r="KOE131" s="304"/>
      <c r="KOF131" s="304"/>
      <c r="KOG131" s="304"/>
      <c r="KOH131" s="304"/>
      <c r="KOI131" s="304"/>
      <c r="KOJ131" s="304"/>
      <c r="KOK131" s="304"/>
      <c r="KOL131" s="304"/>
      <c r="KOM131" s="304"/>
      <c r="KON131" s="304"/>
      <c r="KOO131" s="304"/>
      <c r="KOP131" s="304"/>
      <c r="KOQ131" s="304"/>
      <c r="KOR131" s="304"/>
      <c r="KOS131" s="304"/>
      <c r="KOT131" s="304"/>
      <c r="KOU131" s="304"/>
      <c r="KOV131" s="304"/>
      <c r="KOW131" s="304"/>
      <c r="KOX131" s="304"/>
      <c r="KOY131" s="304"/>
      <c r="KOZ131" s="304"/>
      <c r="KPA131" s="304"/>
      <c r="KPB131" s="304"/>
      <c r="KPC131" s="304"/>
      <c r="KPD131" s="304"/>
      <c r="KPE131" s="304"/>
      <c r="KPF131" s="304"/>
      <c r="KPG131" s="304"/>
      <c r="KPH131" s="304"/>
      <c r="KPI131" s="304"/>
      <c r="KPJ131" s="304"/>
      <c r="KPK131" s="304"/>
      <c r="KPL131" s="304"/>
      <c r="KPM131" s="304"/>
      <c r="KPN131" s="304"/>
      <c r="KPO131" s="304"/>
      <c r="KPP131" s="304"/>
      <c r="KPQ131" s="304"/>
      <c r="KPR131" s="304"/>
      <c r="KPS131" s="304"/>
      <c r="KPT131" s="304"/>
      <c r="KPU131" s="304"/>
      <c r="KPV131" s="304"/>
      <c r="KPW131" s="304"/>
      <c r="KPX131" s="304"/>
      <c r="KPY131" s="304"/>
      <c r="KPZ131" s="304"/>
      <c r="KQA131" s="304"/>
      <c r="KQB131" s="304"/>
      <c r="KQC131" s="304"/>
      <c r="KQD131" s="304"/>
      <c r="KQE131" s="304"/>
      <c r="KQF131" s="304"/>
      <c r="KQG131" s="304"/>
      <c r="KQH131" s="304"/>
      <c r="KQI131" s="304"/>
      <c r="KQJ131" s="304"/>
      <c r="KQK131" s="304"/>
      <c r="KQL131" s="304"/>
      <c r="KQM131" s="304"/>
      <c r="KQN131" s="304"/>
      <c r="KQO131" s="304"/>
      <c r="KQP131" s="304"/>
      <c r="KQQ131" s="304"/>
      <c r="KQR131" s="304"/>
      <c r="KQS131" s="304"/>
      <c r="KQT131" s="304"/>
      <c r="KQU131" s="304"/>
      <c r="KQV131" s="304"/>
      <c r="KQW131" s="304"/>
      <c r="KQX131" s="304"/>
      <c r="KQY131" s="304"/>
      <c r="KQZ131" s="304"/>
      <c r="KRA131" s="304"/>
      <c r="KRB131" s="304"/>
      <c r="KRC131" s="304"/>
      <c r="KRD131" s="304"/>
      <c r="KRE131" s="304"/>
      <c r="KRF131" s="304"/>
      <c r="KRG131" s="304"/>
      <c r="KRH131" s="304"/>
      <c r="KRI131" s="304"/>
      <c r="KRJ131" s="304"/>
      <c r="KRK131" s="304"/>
      <c r="KRL131" s="304"/>
      <c r="KRM131" s="304"/>
      <c r="KRN131" s="304"/>
      <c r="KRO131" s="304"/>
      <c r="KRP131" s="304"/>
      <c r="KRQ131" s="304"/>
      <c r="KRR131" s="304"/>
      <c r="KRS131" s="304"/>
      <c r="KRT131" s="304"/>
      <c r="KRU131" s="304"/>
      <c r="KRV131" s="304"/>
      <c r="KRW131" s="304"/>
      <c r="KRX131" s="304"/>
      <c r="KRY131" s="304"/>
      <c r="KRZ131" s="304"/>
      <c r="KSA131" s="304"/>
      <c r="KSB131" s="304"/>
      <c r="KSC131" s="304"/>
      <c r="KSD131" s="304"/>
      <c r="KSE131" s="304"/>
      <c r="KSF131" s="304"/>
      <c r="KSG131" s="304"/>
      <c r="KSH131" s="304"/>
      <c r="KSI131" s="304"/>
      <c r="KSJ131" s="304"/>
      <c r="KSK131" s="304"/>
      <c r="KSL131" s="304"/>
      <c r="KSM131" s="304"/>
      <c r="KSN131" s="304"/>
      <c r="KSO131" s="304"/>
      <c r="KSP131" s="304"/>
      <c r="KSQ131" s="304"/>
      <c r="KSR131" s="304"/>
      <c r="KSS131" s="304"/>
      <c r="KST131" s="304"/>
      <c r="KSU131" s="304"/>
      <c r="KSV131" s="304"/>
      <c r="KSW131" s="304"/>
      <c r="KSX131" s="304"/>
      <c r="KSY131" s="304"/>
      <c r="KSZ131" s="304"/>
      <c r="KTA131" s="304"/>
      <c r="KTB131" s="304"/>
      <c r="KTC131" s="304"/>
      <c r="KTD131" s="304"/>
      <c r="KTE131" s="304"/>
      <c r="KTF131" s="304"/>
      <c r="KTG131" s="304"/>
      <c r="KTH131" s="304"/>
      <c r="KTI131" s="304"/>
      <c r="KTJ131" s="304"/>
      <c r="KTK131" s="304"/>
      <c r="KTL131" s="304"/>
      <c r="KTM131" s="304"/>
      <c r="KTN131" s="304"/>
      <c r="KTO131" s="304"/>
      <c r="KTP131" s="304"/>
      <c r="KTQ131" s="304"/>
      <c r="KTR131" s="304"/>
      <c r="KTS131" s="304"/>
      <c r="KTT131" s="304"/>
      <c r="KTU131" s="304"/>
      <c r="KTV131" s="304"/>
      <c r="KTW131" s="304"/>
      <c r="KTX131" s="304"/>
      <c r="KTY131" s="304"/>
      <c r="KTZ131" s="304"/>
      <c r="KUA131" s="304"/>
      <c r="KUB131" s="304"/>
      <c r="KUC131" s="304"/>
      <c r="KUD131" s="304"/>
      <c r="KUE131" s="304"/>
      <c r="KUF131" s="304"/>
      <c r="KUG131" s="304"/>
      <c r="KUH131" s="304"/>
      <c r="KUI131" s="304"/>
      <c r="KUJ131" s="304"/>
      <c r="KUK131" s="304"/>
      <c r="KUL131" s="304"/>
      <c r="KUM131" s="304"/>
      <c r="KUN131" s="304"/>
      <c r="KUO131" s="304"/>
      <c r="KUP131" s="304"/>
      <c r="KUQ131" s="304"/>
      <c r="KUR131" s="304"/>
      <c r="KUS131" s="304"/>
      <c r="KUT131" s="304"/>
      <c r="KUU131" s="304"/>
      <c r="KUV131" s="304"/>
      <c r="KUW131" s="304"/>
      <c r="KUX131" s="304"/>
      <c r="KUY131" s="304"/>
      <c r="KUZ131" s="304"/>
      <c r="KVA131" s="304"/>
      <c r="KVB131" s="304"/>
      <c r="KVC131" s="304"/>
      <c r="KVD131" s="304"/>
      <c r="KVE131" s="304"/>
      <c r="KVF131" s="304"/>
      <c r="KVG131" s="304"/>
      <c r="KVH131" s="304"/>
      <c r="KVI131" s="304"/>
      <c r="KVJ131" s="304"/>
      <c r="KVK131" s="304"/>
      <c r="KVL131" s="304"/>
      <c r="KVM131" s="304"/>
      <c r="KVN131" s="304"/>
      <c r="KVO131" s="304"/>
      <c r="KVP131" s="304"/>
      <c r="KVQ131" s="304"/>
      <c r="KVR131" s="304"/>
      <c r="KVS131" s="304"/>
      <c r="KVT131" s="304"/>
      <c r="KVU131" s="304"/>
      <c r="KVV131" s="304"/>
      <c r="KVW131" s="304"/>
      <c r="KVX131" s="304"/>
      <c r="KVY131" s="304"/>
      <c r="KVZ131" s="304"/>
      <c r="KWA131" s="304"/>
      <c r="KWB131" s="304"/>
      <c r="KWC131" s="304"/>
      <c r="KWD131" s="304"/>
      <c r="KWE131" s="304"/>
      <c r="KWF131" s="304"/>
      <c r="KWG131" s="304"/>
      <c r="KWH131" s="304"/>
      <c r="KWI131" s="304"/>
      <c r="KWJ131" s="304"/>
      <c r="KWK131" s="304"/>
      <c r="KWL131" s="304"/>
      <c r="KWM131" s="304"/>
      <c r="KWN131" s="304"/>
      <c r="KWO131" s="304"/>
      <c r="KWP131" s="304"/>
      <c r="KWQ131" s="304"/>
      <c r="KWR131" s="304"/>
      <c r="KWS131" s="304"/>
      <c r="KWT131" s="304"/>
      <c r="KWU131" s="304"/>
      <c r="KWV131" s="304"/>
      <c r="KWW131" s="304"/>
      <c r="KWX131" s="304"/>
      <c r="KWY131" s="304"/>
      <c r="KWZ131" s="304"/>
      <c r="KXA131" s="304"/>
      <c r="KXB131" s="304"/>
      <c r="KXC131" s="304"/>
      <c r="KXD131" s="304"/>
      <c r="KXE131" s="304"/>
      <c r="KXF131" s="304"/>
      <c r="KXG131" s="304"/>
      <c r="KXH131" s="304"/>
      <c r="KXI131" s="304"/>
      <c r="KXJ131" s="304"/>
      <c r="KXK131" s="304"/>
      <c r="KXL131" s="304"/>
      <c r="KXM131" s="304"/>
      <c r="KXN131" s="304"/>
      <c r="KXO131" s="304"/>
      <c r="KXP131" s="304"/>
      <c r="KXQ131" s="304"/>
      <c r="KXR131" s="304"/>
      <c r="KXS131" s="304"/>
      <c r="KXT131" s="304"/>
      <c r="KXU131" s="304"/>
      <c r="KXV131" s="304"/>
      <c r="KXW131" s="304"/>
      <c r="KXX131" s="304"/>
      <c r="KXY131" s="304"/>
      <c r="KXZ131" s="304"/>
      <c r="KYA131" s="304"/>
      <c r="KYB131" s="304"/>
      <c r="KYC131" s="304"/>
      <c r="KYD131" s="304"/>
      <c r="KYE131" s="304"/>
      <c r="KYF131" s="304"/>
      <c r="KYG131" s="304"/>
      <c r="KYH131" s="304"/>
      <c r="KYI131" s="304"/>
      <c r="KYJ131" s="304"/>
      <c r="KYK131" s="304"/>
      <c r="KYL131" s="304"/>
      <c r="KYM131" s="304"/>
      <c r="KYN131" s="304"/>
      <c r="KYO131" s="304"/>
      <c r="KYP131" s="304"/>
      <c r="KYQ131" s="304"/>
      <c r="KYR131" s="304"/>
      <c r="KYS131" s="304"/>
      <c r="KYT131" s="304"/>
      <c r="KYU131" s="304"/>
      <c r="KYV131" s="304"/>
      <c r="KYW131" s="304"/>
      <c r="KYX131" s="304"/>
      <c r="KYY131" s="304"/>
      <c r="KYZ131" s="304"/>
      <c r="KZA131" s="304"/>
      <c r="KZB131" s="304"/>
      <c r="KZC131" s="304"/>
      <c r="KZD131" s="304"/>
      <c r="KZE131" s="304"/>
      <c r="KZF131" s="304"/>
      <c r="KZG131" s="304"/>
      <c r="KZH131" s="304"/>
      <c r="KZI131" s="304"/>
      <c r="KZJ131" s="304"/>
      <c r="KZK131" s="304"/>
      <c r="KZL131" s="304"/>
      <c r="KZM131" s="304"/>
      <c r="KZN131" s="304"/>
      <c r="KZO131" s="304"/>
      <c r="KZP131" s="304"/>
      <c r="KZQ131" s="304"/>
      <c r="KZR131" s="304"/>
      <c r="KZS131" s="304"/>
      <c r="KZT131" s="304"/>
      <c r="KZU131" s="304"/>
      <c r="KZV131" s="304"/>
      <c r="KZW131" s="304"/>
      <c r="KZX131" s="304"/>
      <c r="KZY131" s="304"/>
      <c r="KZZ131" s="304"/>
      <c r="LAA131" s="304"/>
      <c r="LAB131" s="304"/>
      <c r="LAC131" s="304"/>
      <c r="LAD131" s="304"/>
      <c r="LAE131" s="304"/>
      <c r="LAF131" s="304"/>
      <c r="LAG131" s="304"/>
      <c r="LAH131" s="304"/>
      <c r="LAI131" s="304"/>
      <c r="LAJ131" s="304"/>
      <c r="LAK131" s="304"/>
      <c r="LAL131" s="304"/>
      <c r="LAM131" s="304"/>
      <c r="LAN131" s="304"/>
      <c r="LAO131" s="304"/>
      <c r="LAP131" s="304"/>
      <c r="LAQ131" s="304"/>
      <c r="LAR131" s="304"/>
      <c r="LAS131" s="304"/>
      <c r="LAT131" s="304"/>
      <c r="LAU131" s="304"/>
      <c r="LAV131" s="304"/>
      <c r="LAW131" s="304"/>
      <c r="LAX131" s="304"/>
      <c r="LAY131" s="304"/>
      <c r="LAZ131" s="304"/>
      <c r="LBA131" s="304"/>
      <c r="LBB131" s="304"/>
      <c r="LBC131" s="304"/>
      <c r="LBD131" s="304"/>
      <c r="LBE131" s="304"/>
      <c r="LBF131" s="304"/>
      <c r="LBG131" s="304"/>
      <c r="LBH131" s="304"/>
      <c r="LBI131" s="304"/>
      <c r="LBJ131" s="304"/>
      <c r="LBK131" s="304"/>
      <c r="LBL131" s="304"/>
      <c r="LBM131" s="304"/>
      <c r="LBN131" s="304"/>
      <c r="LBO131" s="304"/>
      <c r="LBP131" s="304"/>
      <c r="LBQ131" s="304"/>
      <c r="LBR131" s="304"/>
      <c r="LBS131" s="304"/>
      <c r="LBT131" s="304"/>
      <c r="LBU131" s="304"/>
      <c r="LBV131" s="304"/>
      <c r="LBW131" s="304"/>
      <c r="LBX131" s="304"/>
      <c r="LBY131" s="304"/>
      <c r="LBZ131" s="304"/>
      <c r="LCA131" s="304"/>
      <c r="LCB131" s="304"/>
      <c r="LCC131" s="304"/>
      <c r="LCD131" s="304"/>
      <c r="LCE131" s="304"/>
      <c r="LCF131" s="304"/>
      <c r="LCG131" s="304"/>
      <c r="LCH131" s="304"/>
      <c r="LCI131" s="304"/>
      <c r="LCJ131" s="304"/>
      <c r="LCK131" s="304"/>
      <c r="LCL131" s="304"/>
      <c r="LCM131" s="304"/>
      <c r="LCN131" s="304"/>
      <c r="LCO131" s="304"/>
      <c r="LCP131" s="304"/>
      <c r="LCQ131" s="304"/>
      <c r="LCR131" s="304"/>
      <c r="LCS131" s="304"/>
      <c r="LCT131" s="304"/>
      <c r="LCU131" s="304"/>
      <c r="LCV131" s="304"/>
      <c r="LCW131" s="304"/>
      <c r="LCX131" s="304"/>
      <c r="LCY131" s="304"/>
      <c r="LCZ131" s="304"/>
      <c r="LDA131" s="304"/>
      <c r="LDB131" s="304"/>
      <c r="LDC131" s="304"/>
      <c r="LDD131" s="304"/>
      <c r="LDE131" s="304"/>
      <c r="LDF131" s="304"/>
      <c r="LDG131" s="304"/>
      <c r="LDH131" s="304"/>
      <c r="LDI131" s="304"/>
      <c r="LDJ131" s="304"/>
      <c r="LDK131" s="304"/>
      <c r="LDL131" s="304"/>
      <c r="LDM131" s="304"/>
      <c r="LDN131" s="304"/>
      <c r="LDO131" s="304"/>
      <c r="LDP131" s="304"/>
      <c r="LDQ131" s="304"/>
      <c r="LDR131" s="304"/>
      <c r="LDS131" s="304"/>
      <c r="LDT131" s="304"/>
      <c r="LDU131" s="304"/>
      <c r="LDV131" s="304"/>
      <c r="LDW131" s="304"/>
      <c r="LDX131" s="304"/>
      <c r="LDY131" s="304"/>
      <c r="LDZ131" s="304"/>
      <c r="LEA131" s="304"/>
      <c r="LEB131" s="304"/>
      <c r="LEC131" s="304"/>
      <c r="LED131" s="304"/>
      <c r="LEE131" s="304"/>
      <c r="LEF131" s="304"/>
      <c r="LEG131" s="304"/>
      <c r="LEH131" s="304"/>
      <c r="LEI131" s="304"/>
      <c r="LEJ131" s="304"/>
      <c r="LEK131" s="304"/>
      <c r="LEL131" s="304"/>
      <c r="LEM131" s="304"/>
      <c r="LEN131" s="304"/>
      <c r="LEO131" s="304"/>
      <c r="LEP131" s="304"/>
      <c r="LEQ131" s="304"/>
      <c r="LER131" s="304"/>
      <c r="LES131" s="304"/>
      <c r="LET131" s="304"/>
      <c r="LEU131" s="304"/>
      <c r="LEV131" s="304"/>
      <c r="LEW131" s="304"/>
      <c r="LEX131" s="304"/>
      <c r="LEY131" s="304"/>
      <c r="LEZ131" s="304"/>
      <c r="LFA131" s="304"/>
      <c r="LFB131" s="304"/>
      <c r="LFC131" s="304"/>
      <c r="LFD131" s="304"/>
      <c r="LFE131" s="304"/>
      <c r="LFF131" s="304"/>
      <c r="LFG131" s="304"/>
      <c r="LFH131" s="304"/>
      <c r="LFI131" s="304"/>
      <c r="LFJ131" s="304"/>
      <c r="LFK131" s="304"/>
      <c r="LFL131" s="304"/>
      <c r="LFM131" s="304"/>
      <c r="LFN131" s="304"/>
      <c r="LFO131" s="304"/>
      <c r="LFP131" s="304"/>
      <c r="LFQ131" s="304"/>
      <c r="LFR131" s="304"/>
      <c r="LFS131" s="304"/>
      <c r="LFT131" s="304"/>
      <c r="LFU131" s="304"/>
      <c r="LFV131" s="304"/>
      <c r="LFW131" s="304"/>
      <c r="LFX131" s="304"/>
      <c r="LFY131" s="304"/>
      <c r="LFZ131" s="304"/>
      <c r="LGA131" s="304"/>
      <c r="LGB131" s="304"/>
      <c r="LGC131" s="304"/>
      <c r="LGD131" s="304"/>
      <c r="LGE131" s="304"/>
      <c r="LGF131" s="304"/>
      <c r="LGG131" s="304"/>
      <c r="LGH131" s="304"/>
      <c r="LGI131" s="304"/>
      <c r="LGJ131" s="304"/>
      <c r="LGK131" s="304"/>
      <c r="LGL131" s="304"/>
      <c r="LGM131" s="304"/>
      <c r="LGN131" s="304"/>
      <c r="LGO131" s="304"/>
      <c r="LGP131" s="304"/>
      <c r="LGQ131" s="304"/>
      <c r="LGR131" s="304"/>
      <c r="LGS131" s="304"/>
      <c r="LGT131" s="304"/>
      <c r="LGU131" s="304"/>
      <c r="LGV131" s="304"/>
      <c r="LGW131" s="304"/>
      <c r="LGX131" s="304"/>
      <c r="LGY131" s="304"/>
      <c r="LGZ131" s="304"/>
      <c r="LHA131" s="304"/>
      <c r="LHB131" s="304"/>
      <c r="LHC131" s="304"/>
      <c r="LHD131" s="304"/>
      <c r="LHE131" s="304"/>
      <c r="LHF131" s="304"/>
      <c r="LHG131" s="304"/>
      <c r="LHH131" s="304"/>
      <c r="LHI131" s="304"/>
      <c r="LHJ131" s="304"/>
      <c r="LHK131" s="304"/>
      <c r="LHL131" s="304"/>
      <c r="LHM131" s="304"/>
      <c r="LHN131" s="304"/>
      <c r="LHO131" s="304"/>
      <c r="LHP131" s="304"/>
      <c r="LHQ131" s="304"/>
      <c r="LHR131" s="304"/>
      <c r="LHS131" s="304"/>
      <c r="LHT131" s="304"/>
      <c r="LHU131" s="304"/>
      <c r="LHV131" s="304"/>
      <c r="LHW131" s="304"/>
      <c r="LHX131" s="304"/>
      <c r="LHY131" s="304"/>
      <c r="LHZ131" s="304"/>
      <c r="LIA131" s="304"/>
      <c r="LIB131" s="304"/>
      <c r="LIC131" s="304"/>
      <c r="LID131" s="304"/>
      <c r="LIE131" s="304"/>
      <c r="LIF131" s="304"/>
      <c r="LIG131" s="304"/>
      <c r="LIH131" s="304"/>
      <c r="LII131" s="304"/>
      <c r="LIJ131" s="304"/>
      <c r="LIK131" s="304"/>
      <c r="LIL131" s="304"/>
      <c r="LIM131" s="304"/>
      <c r="LIN131" s="304"/>
      <c r="LIO131" s="304"/>
      <c r="LIP131" s="304"/>
      <c r="LIQ131" s="304"/>
      <c r="LIR131" s="304"/>
      <c r="LIS131" s="304"/>
      <c r="LIT131" s="304"/>
      <c r="LIU131" s="304"/>
      <c r="LIV131" s="304"/>
      <c r="LIW131" s="304"/>
      <c r="LIX131" s="304"/>
      <c r="LIY131" s="304"/>
      <c r="LIZ131" s="304"/>
      <c r="LJA131" s="304"/>
      <c r="LJB131" s="304"/>
      <c r="LJC131" s="304"/>
      <c r="LJD131" s="304"/>
      <c r="LJE131" s="304"/>
      <c r="LJF131" s="304"/>
      <c r="LJG131" s="304"/>
      <c r="LJH131" s="304"/>
      <c r="LJI131" s="304"/>
      <c r="LJJ131" s="304"/>
      <c r="LJK131" s="304"/>
      <c r="LJL131" s="304"/>
      <c r="LJM131" s="304"/>
      <c r="LJN131" s="304"/>
      <c r="LJO131" s="304"/>
      <c r="LJP131" s="304"/>
      <c r="LJQ131" s="304"/>
      <c r="LJR131" s="304"/>
      <c r="LJS131" s="304"/>
      <c r="LJT131" s="304"/>
      <c r="LJU131" s="304"/>
      <c r="LJV131" s="304"/>
      <c r="LJW131" s="304"/>
      <c r="LJX131" s="304"/>
      <c r="LJY131" s="304"/>
      <c r="LJZ131" s="304"/>
      <c r="LKA131" s="304"/>
      <c r="LKB131" s="304"/>
      <c r="LKC131" s="304"/>
      <c r="LKD131" s="304"/>
      <c r="LKE131" s="304"/>
      <c r="LKF131" s="304"/>
      <c r="LKG131" s="304"/>
      <c r="LKH131" s="304"/>
      <c r="LKI131" s="304"/>
      <c r="LKJ131" s="304"/>
      <c r="LKK131" s="304"/>
      <c r="LKL131" s="304"/>
      <c r="LKM131" s="304"/>
      <c r="LKN131" s="304"/>
      <c r="LKO131" s="304"/>
      <c r="LKP131" s="304"/>
      <c r="LKQ131" s="304"/>
      <c r="LKR131" s="304"/>
      <c r="LKS131" s="304"/>
      <c r="LKT131" s="304"/>
      <c r="LKU131" s="304"/>
      <c r="LKV131" s="304"/>
      <c r="LKW131" s="304"/>
      <c r="LKX131" s="304"/>
      <c r="LKY131" s="304"/>
      <c r="LKZ131" s="304"/>
      <c r="LLA131" s="304"/>
      <c r="LLB131" s="304"/>
      <c r="LLC131" s="304"/>
      <c r="LLD131" s="304"/>
      <c r="LLE131" s="304"/>
      <c r="LLF131" s="304"/>
      <c r="LLG131" s="304"/>
      <c r="LLH131" s="304"/>
      <c r="LLI131" s="304"/>
      <c r="LLJ131" s="304"/>
      <c r="LLK131" s="304"/>
      <c r="LLL131" s="304"/>
      <c r="LLM131" s="304"/>
      <c r="LLN131" s="304"/>
      <c r="LLO131" s="304"/>
      <c r="LLP131" s="304"/>
      <c r="LLQ131" s="304"/>
      <c r="LLR131" s="304"/>
      <c r="LLS131" s="304"/>
      <c r="LLT131" s="304"/>
      <c r="LLU131" s="304"/>
      <c r="LLV131" s="304"/>
      <c r="LLW131" s="304"/>
      <c r="LLX131" s="304"/>
      <c r="LLY131" s="304"/>
      <c r="LLZ131" s="304"/>
      <c r="LMA131" s="304"/>
      <c r="LMB131" s="304"/>
      <c r="LMC131" s="304"/>
      <c r="LMD131" s="304"/>
      <c r="LME131" s="304"/>
      <c r="LMF131" s="304"/>
      <c r="LMG131" s="304"/>
      <c r="LMH131" s="304"/>
      <c r="LMI131" s="304"/>
      <c r="LMJ131" s="304"/>
      <c r="LMK131" s="304"/>
      <c r="LML131" s="304"/>
      <c r="LMM131" s="304"/>
      <c r="LMN131" s="304"/>
      <c r="LMO131" s="304"/>
      <c r="LMP131" s="304"/>
      <c r="LMQ131" s="304"/>
      <c r="LMR131" s="304"/>
      <c r="LMS131" s="304"/>
      <c r="LMT131" s="304"/>
      <c r="LMU131" s="304"/>
      <c r="LMV131" s="304"/>
      <c r="LMW131" s="304"/>
      <c r="LMX131" s="304"/>
      <c r="LMY131" s="304"/>
      <c r="LMZ131" s="304"/>
      <c r="LNA131" s="304"/>
      <c r="LNB131" s="304"/>
      <c r="LNC131" s="304"/>
      <c r="LND131" s="304"/>
      <c r="LNE131" s="304"/>
      <c r="LNF131" s="304"/>
      <c r="LNG131" s="304"/>
      <c r="LNH131" s="304"/>
      <c r="LNI131" s="304"/>
      <c r="LNJ131" s="304"/>
      <c r="LNK131" s="304"/>
      <c r="LNL131" s="304"/>
      <c r="LNM131" s="304"/>
      <c r="LNN131" s="304"/>
      <c r="LNO131" s="304"/>
      <c r="LNP131" s="304"/>
      <c r="LNQ131" s="304"/>
      <c r="LNR131" s="304"/>
      <c r="LNS131" s="304"/>
      <c r="LNT131" s="304"/>
      <c r="LNU131" s="304"/>
      <c r="LNV131" s="304"/>
      <c r="LNW131" s="304"/>
      <c r="LNX131" s="304"/>
      <c r="LNY131" s="304"/>
      <c r="LNZ131" s="304"/>
      <c r="LOA131" s="304"/>
      <c r="LOB131" s="304"/>
      <c r="LOC131" s="304"/>
      <c r="LOD131" s="304"/>
      <c r="LOE131" s="304"/>
      <c r="LOF131" s="304"/>
      <c r="LOG131" s="304"/>
      <c r="LOH131" s="304"/>
      <c r="LOI131" s="304"/>
      <c r="LOJ131" s="304"/>
      <c r="LOK131" s="304"/>
      <c r="LOL131" s="304"/>
      <c r="LOM131" s="304"/>
      <c r="LON131" s="304"/>
      <c r="LOO131" s="304"/>
      <c r="LOP131" s="304"/>
      <c r="LOQ131" s="304"/>
      <c r="LOR131" s="304"/>
      <c r="LOS131" s="304"/>
      <c r="LOT131" s="304"/>
      <c r="LOU131" s="304"/>
      <c r="LOV131" s="304"/>
      <c r="LOW131" s="304"/>
      <c r="LOX131" s="304"/>
      <c r="LOY131" s="304"/>
      <c r="LOZ131" s="304"/>
      <c r="LPA131" s="304"/>
      <c r="LPB131" s="304"/>
      <c r="LPC131" s="304"/>
      <c r="LPD131" s="304"/>
      <c r="LPE131" s="304"/>
      <c r="LPF131" s="304"/>
      <c r="LPG131" s="304"/>
      <c r="LPH131" s="304"/>
      <c r="LPI131" s="304"/>
      <c r="LPJ131" s="304"/>
      <c r="LPK131" s="304"/>
      <c r="LPL131" s="304"/>
      <c r="LPM131" s="304"/>
      <c r="LPN131" s="304"/>
      <c r="LPO131" s="304"/>
      <c r="LPP131" s="304"/>
      <c r="LPQ131" s="304"/>
      <c r="LPR131" s="304"/>
      <c r="LPS131" s="304"/>
      <c r="LPT131" s="304"/>
      <c r="LPU131" s="304"/>
      <c r="LPV131" s="304"/>
      <c r="LPW131" s="304"/>
      <c r="LPX131" s="304"/>
      <c r="LPY131" s="304"/>
      <c r="LPZ131" s="304"/>
      <c r="LQA131" s="304"/>
      <c r="LQB131" s="304"/>
      <c r="LQC131" s="304"/>
      <c r="LQD131" s="304"/>
      <c r="LQE131" s="304"/>
      <c r="LQF131" s="304"/>
      <c r="LQG131" s="304"/>
      <c r="LQH131" s="304"/>
      <c r="LQI131" s="304"/>
      <c r="LQJ131" s="304"/>
      <c r="LQK131" s="304"/>
      <c r="LQL131" s="304"/>
      <c r="LQM131" s="304"/>
      <c r="LQN131" s="304"/>
      <c r="LQO131" s="304"/>
      <c r="LQP131" s="304"/>
      <c r="LQQ131" s="304"/>
      <c r="LQR131" s="304"/>
      <c r="LQS131" s="304"/>
      <c r="LQT131" s="304"/>
      <c r="LQU131" s="304"/>
      <c r="LQV131" s="304"/>
      <c r="LQW131" s="304"/>
      <c r="LQX131" s="304"/>
      <c r="LQY131" s="304"/>
      <c r="LQZ131" s="304"/>
      <c r="LRA131" s="304"/>
      <c r="LRB131" s="304"/>
      <c r="LRC131" s="304"/>
      <c r="LRD131" s="304"/>
      <c r="LRE131" s="304"/>
      <c r="LRF131" s="304"/>
      <c r="LRG131" s="304"/>
      <c r="LRH131" s="304"/>
      <c r="LRI131" s="304"/>
      <c r="LRJ131" s="304"/>
      <c r="LRK131" s="304"/>
      <c r="LRL131" s="304"/>
      <c r="LRM131" s="304"/>
      <c r="LRN131" s="304"/>
      <c r="LRO131" s="304"/>
      <c r="LRP131" s="304"/>
      <c r="LRQ131" s="304"/>
      <c r="LRR131" s="304"/>
      <c r="LRS131" s="304"/>
      <c r="LRT131" s="304"/>
      <c r="LRU131" s="304"/>
      <c r="LRV131" s="304"/>
      <c r="LRW131" s="304"/>
      <c r="LRX131" s="304"/>
      <c r="LRY131" s="304"/>
      <c r="LRZ131" s="304"/>
      <c r="LSA131" s="304"/>
      <c r="LSB131" s="304"/>
      <c r="LSC131" s="304"/>
      <c r="LSD131" s="304"/>
      <c r="LSE131" s="304"/>
      <c r="LSF131" s="304"/>
      <c r="LSG131" s="304"/>
      <c r="LSH131" s="304"/>
      <c r="LSI131" s="304"/>
      <c r="LSJ131" s="304"/>
      <c r="LSK131" s="304"/>
      <c r="LSL131" s="304"/>
      <c r="LSM131" s="304"/>
      <c r="LSN131" s="304"/>
      <c r="LSO131" s="304"/>
      <c r="LSP131" s="304"/>
      <c r="LSQ131" s="304"/>
      <c r="LSR131" s="304"/>
      <c r="LSS131" s="304"/>
      <c r="LST131" s="304"/>
      <c r="LSU131" s="304"/>
      <c r="LSV131" s="304"/>
      <c r="LSW131" s="304"/>
      <c r="LSX131" s="304"/>
      <c r="LSY131" s="304"/>
      <c r="LSZ131" s="304"/>
      <c r="LTA131" s="304"/>
      <c r="LTB131" s="304"/>
      <c r="LTC131" s="304"/>
      <c r="LTD131" s="304"/>
      <c r="LTE131" s="304"/>
      <c r="LTF131" s="304"/>
      <c r="LTG131" s="304"/>
      <c r="LTH131" s="304"/>
      <c r="LTI131" s="304"/>
      <c r="LTJ131" s="304"/>
      <c r="LTK131" s="304"/>
      <c r="LTL131" s="304"/>
      <c r="LTM131" s="304"/>
      <c r="LTN131" s="304"/>
      <c r="LTO131" s="304"/>
      <c r="LTP131" s="304"/>
      <c r="LTQ131" s="304"/>
      <c r="LTR131" s="304"/>
      <c r="LTS131" s="304"/>
      <c r="LTT131" s="304"/>
      <c r="LTU131" s="304"/>
      <c r="LTV131" s="304"/>
      <c r="LTW131" s="304"/>
      <c r="LTX131" s="304"/>
      <c r="LTY131" s="304"/>
      <c r="LTZ131" s="304"/>
      <c r="LUA131" s="304"/>
      <c r="LUB131" s="304"/>
      <c r="LUC131" s="304"/>
      <c r="LUD131" s="304"/>
      <c r="LUE131" s="304"/>
      <c r="LUF131" s="304"/>
      <c r="LUG131" s="304"/>
      <c r="LUH131" s="304"/>
      <c r="LUI131" s="304"/>
      <c r="LUJ131" s="304"/>
      <c r="LUK131" s="304"/>
      <c r="LUL131" s="304"/>
      <c r="LUM131" s="304"/>
      <c r="LUN131" s="304"/>
      <c r="LUO131" s="304"/>
      <c r="LUP131" s="304"/>
      <c r="LUQ131" s="304"/>
      <c r="LUR131" s="304"/>
      <c r="LUS131" s="304"/>
      <c r="LUT131" s="304"/>
      <c r="LUU131" s="304"/>
      <c r="LUV131" s="304"/>
      <c r="LUW131" s="304"/>
      <c r="LUX131" s="304"/>
      <c r="LUY131" s="304"/>
      <c r="LUZ131" s="304"/>
      <c r="LVA131" s="304"/>
      <c r="LVB131" s="304"/>
      <c r="LVC131" s="304"/>
      <c r="LVD131" s="304"/>
      <c r="LVE131" s="304"/>
      <c r="LVF131" s="304"/>
      <c r="LVG131" s="304"/>
      <c r="LVH131" s="304"/>
      <c r="LVI131" s="304"/>
      <c r="LVJ131" s="304"/>
      <c r="LVK131" s="304"/>
      <c r="LVL131" s="304"/>
      <c r="LVM131" s="304"/>
      <c r="LVN131" s="304"/>
      <c r="LVO131" s="304"/>
      <c r="LVP131" s="304"/>
      <c r="LVQ131" s="304"/>
      <c r="LVR131" s="304"/>
      <c r="LVS131" s="304"/>
      <c r="LVT131" s="304"/>
      <c r="LVU131" s="304"/>
      <c r="LVV131" s="304"/>
      <c r="LVW131" s="304"/>
      <c r="LVX131" s="304"/>
      <c r="LVY131" s="304"/>
      <c r="LVZ131" s="304"/>
      <c r="LWA131" s="304"/>
      <c r="LWB131" s="304"/>
      <c r="LWC131" s="304"/>
      <c r="LWD131" s="304"/>
      <c r="LWE131" s="304"/>
      <c r="LWF131" s="304"/>
      <c r="LWG131" s="304"/>
      <c r="LWH131" s="304"/>
      <c r="LWI131" s="304"/>
      <c r="LWJ131" s="304"/>
      <c r="LWK131" s="304"/>
      <c r="LWL131" s="304"/>
      <c r="LWM131" s="304"/>
      <c r="LWN131" s="304"/>
      <c r="LWO131" s="304"/>
      <c r="LWP131" s="304"/>
      <c r="LWQ131" s="304"/>
      <c r="LWR131" s="304"/>
      <c r="LWS131" s="304"/>
      <c r="LWT131" s="304"/>
      <c r="LWU131" s="304"/>
      <c r="LWV131" s="304"/>
      <c r="LWW131" s="304"/>
      <c r="LWX131" s="304"/>
      <c r="LWY131" s="304"/>
      <c r="LWZ131" s="304"/>
      <c r="LXA131" s="304"/>
      <c r="LXB131" s="304"/>
      <c r="LXC131" s="304"/>
      <c r="LXD131" s="304"/>
      <c r="LXE131" s="304"/>
      <c r="LXF131" s="304"/>
      <c r="LXG131" s="304"/>
      <c r="LXH131" s="304"/>
      <c r="LXI131" s="304"/>
      <c r="LXJ131" s="304"/>
      <c r="LXK131" s="304"/>
      <c r="LXL131" s="304"/>
      <c r="LXM131" s="304"/>
      <c r="LXN131" s="304"/>
      <c r="LXO131" s="304"/>
      <c r="LXP131" s="304"/>
      <c r="LXQ131" s="304"/>
      <c r="LXR131" s="304"/>
      <c r="LXS131" s="304"/>
      <c r="LXT131" s="304"/>
      <c r="LXU131" s="304"/>
      <c r="LXV131" s="304"/>
      <c r="LXW131" s="304"/>
      <c r="LXX131" s="304"/>
      <c r="LXY131" s="304"/>
      <c r="LXZ131" s="304"/>
      <c r="LYA131" s="304"/>
      <c r="LYB131" s="304"/>
      <c r="LYC131" s="304"/>
      <c r="LYD131" s="304"/>
      <c r="LYE131" s="304"/>
      <c r="LYF131" s="304"/>
      <c r="LYG131" s="304"/>
      <c r="LYH131" s="304"/>
      <c r="LYI131" s="304"/>
      <c r="LYJ131" s="304"/>
      <c r="LYK131" s="304"/>
      <c r="LYL131" s="304"/>
      <c r="LYM131" s="304"/>
      <c r="LYN131" s="304"/>
      <c r="LYO131" s="304"/>
      <c r="LYP131" s="304"/>
      <c r="LYQ131" s="304"/>
      <c r="LYR131" s="304"/>
      <c r="LYS131" s="304"/>
      <c r="LYT131" s="304"/>
      <c r="LYU131" s="304"/>
      <c r="LYV131" s="304"/>
      <c r="LYW131" s="304"/>
      <c r="LYX131" s="304"/>
      <c r="LYY131" s="304"/>
      <c r="LYZ131" s="304"/>
      <c r="LZA131" s="304"/>
      <c r="LZB131" s="304"/>
      <c r="LZC131" s="304"/>
      <c r="LZD131" s="304"/>
      <c r="LZE131" s="304"/>
      <c r="LZF131" s="304"/>
      <c r="LZG131" s="304"/>
      <c r="LZH131" s="304"/>
      <c r="LZI131" s="304"/>
      <c r="LZJ131" s="304"/>
      <c r="LZK131" s="304"/>
      <c r="LZL131" s="304"/>
      <c r="LZM131" s="304"/>
      <c r="LZN131" s="304"/>
      <c r="LZO131" s="304"/>
      <c r="LZP131" s="304"/>
      <c r="LZQ131" s="304"/>
      <c r="LZR131" s="304"/>
      <c r="LZS131" s="304"/>
      <c r="LZT131" s="304"/>
      <c r="LZU131" s="304"/>
      <c r="LZV131" s="304"/>
      <c r="LZW131" s="304"/>
      <c r="LZX131" s="304"/>
      <c r="LZY131" s="304"/>
      <c r="LZZ131" s="304"/>
      <c r="MAA131" s="304"/>
      <c r="MAB131" s="304"/>
      <c r="MAC131" s="304"/>
      <c r="MAD131" s="304"/>
      <c r="MAE131" s="304"/>
      <c r="MAF131" s="304"/>
      <c r="MAG131" s="304"/>
      <c r="MAH131" s="304"/>
      <c r="MAI131" s="304"/>
      <c r="MAJ131" s="304"/>
      <c r="MAK131" s="304"/>
      <c r="MAL131" s="304"/>
      <c r="MAM131" s="304"/>
      <c r="MAN131" s="304"/>
      <c r="MAO131" s="304"/>
      <c r="MAP131" s="304"/>
      <c r="MAQ131" s="304"/>
      <c r="MAR131" s="304"/>
      <c r="MAS131" s="304"/>
      <c r="MAT131" s="304"/>
      <c r="MAU131" s="304"/>
      <c r="MAV131" s="304"/>
      <c r="MAW131" s="304"/>
      <c r="MAX131" s="304"/>
      <c r="MAY131" s="304"/>
      <c r="MAZ131" s="304"/>
      <c r="MBA131" s="304"/>
      <c r="MBB131" s="304"/>
      <c r="MBC131" s="304"/>
      <c r="MBD131" s="304"/>
      <c r="MBE131" s="304"/>
      <c r="MBF131" s="304"/>
      <c r="MBG131" s="304"/>
      <c r="MBH131" s="304"/>
      <c r="MBI131" s="304"/>
      <c r="MBJ131" s="304"/>
      <c r="MBK131" s="304"/>
      <c r="MBL131" s="304"/>
      <c r="MBM131" s="304"/>
      <c r="MBN131" s="304"/>
      <c r="MBO131" s="304"/>
      <c r="MBP131" s="304"/>
      <c r="MBQ131" s="304"/>
      <c r="MBR131" s="304"/>
      <c r="MBS131" s="304"/>
      <c r="MBT131" s="304"/>
      <c r="MBU131" s="304"/>
      <c r="MBV131" s="304"/>
      <c r="MBW131" s="304"/>
      <c r="MBX131" s="304"/>
      <c r="MBY131" s="304"/>
      <c r="MBZ131" s="304"/>
      <c r="MCA131" s="304"/>
      <c r="MCB131" s="304"/>
      <c r="MCC131" s="304"/>
      <c r="MCD131" s="304"/>
      <c r="MCE131" s="304"/>
      <c r="MCF131" s="304"/>
      <c r="MCG131" s="304"/>
      <c r="MCH131" s="304"/>
      <c r="MCI131" s="304"/>
      <c r="MCJ131" s="304"/>
      <c r="MCK131" s="304"/>
      <c r="MCL131" s="304"/>
      <c r="MCM131" s="304"/>
      <c r="MCN131" s="304"/>
      <c r="MCO131" s="304"/>
      <c r="MCP131" s="304"/>
      <c r="MCQ131" s="304"/>
      <c r="MCR131" s="304"/>
      <c r="MCS131" s="304"/>
      <c r="MCT131" s="304"/>
      <c r="MCU131" s="304"/>
      <c r="MCV131" s="304"/>
      <c r="MCW131" s="304"/>
      <c r="MCX131" s="304"/>
      <c r="MCY131" s="304"/>
      <c r="MCZ131" s="304"/>
      <c r="MDA131" s="304"/>
      <c r="MDB131" s="304"/>
      <c r="MDC131" s="304"/>
      <c r="MDD131" s="304"/>
      <c r="MDE131" s="304"/>
      <c r="MDF131" s="304"/>
      <c r="MDG131" s="304"/>
      <c r="MDH131" s="304"/>
      <c r="MDI131" s="304"/>
      <c r="MDJ131" s="304"/>
      <c r="MDK131" s="304"/>
      <c r="MDL131" s="304"/>
      <c r="MDM131" s="304"/>
      <c r="MDN131" s="304"/>
      <c r="MDO131" s="304"/>
      <c r="MDP131" s="304"/>
      <c r="MDQ131" s="304"/>
      <c r="MDR131" s="304"/>
      <c r="MDS131" s="304"/>
      <c r="MDT131" s="304"/>
      <c r="MDU131" s="304"/>
      <c r="MDV131" s="304"/>
      <c r="MDW131" s="304"/>
      <c r="MDX131" s="304"/>
      <c r="MDY131" s="304"/>
      <c r="MDZ131" s="304"/>
      <c r="MEA131" s="304"/>
      <c r="MEB131" s="304"/>
      <c r="MEC131" s="304"/>
      <c r="MED131" s="304"/>
      <c r="MEE131" s="304"/>
      <c r="MEF131" s="304"/>
      <c r="MEG131" s="304"/>
      <c r="MEH131" s="304"/>
      <c r="MEI131" s="304"/>
      <c r="MEJ131" s="304"/>
      <c r="MEK131" s="304"/>
      <c r="MEL131" s="304"/>
      <c r="MEM131" s="304"/>
      <c r="MEN131" s="304"/>
      <c r="MEO131" s="304"/>
      <c r="MEP131" s="304"/>
      <c r="MEQ131" s="304"/>
      <c r="MER131" s="304"/>
      <c r="MES131" s="304"/>
      <c r="MET131" s="304"/>
      <c r="MEU131" s="304"/>
      <c r="MEV131" s="304"/>
      <c r="MEW131" s="304"/>
      <c r="MEX131" s="304"/>
      <c r="MEY131" s="304"/>
      <c r="MEZ131" s="304"/>
      <c r="MFA131" s="304"/>
      <c r="MFB131" s="304"/>
      <c r="MFC131" s="304"/>
      <c r="MFD131" s="304"/>
      <c r="MFE131" s="304"/>
      <c r="MFF131" s="304"/>
      <c r="MFG131" s="304"/>
      <c r="MFH131" s="304"/>
      <c r="MFI131" s="304"/>
      <c r="MFJ131" s="304"/>
      <c r="MFK131" s="304"/>
      <c r="MFL131" s="304"/>
      <c r="MFM131" s="304"/>
      <c r="MFN131" s="304"/>
      <c r="MFO131" s="304"/>
      <c r="MFP131" s="304"/>
      <c r="MFQ131" s="304"/>
      <c r="MFR131" s="304"/>
      <c r="MFS131" s="304"/>
      <c r="MFT131" s="304"/>
      <c r="MFU131" s="304"/>
      <c r="MFV131" s="304"/>
      <c r="MFW131" s="304"/>
      <c r="MFX131" s="304"/>
      <c r="MFY131" s="304"/>
      <c r="MFZ131" s="304"/>
      <c r="MGA131" s="304"/>
      <c r="MGB131" s="304"/>
      <c r="MGC131" s="304"/>
      <c r="MGD131" s="304"/>
      <c r="MGE131" s="304"/>
      <c r="MGF131" s="304"/>
      <c r="MGG131" s="304"/>
      <c r="MGH131" s="304"/>
      <c r="MGI131" s="304"/>
      <c r="MGJ131" s="304"/>
      <c r="MGK131" s="304"/>
      <c r="MGL131" s="304"/>
      <c r="MGM131" s="304"/>
      <c r="MGN131" s="304"/>
      <c r="MGO131" s="304"/>
      <c r="MGP131" s="304"/>
      <c r="MGQ131" s="304"/>
      <c r="MGR131" s="304"/>
      <c r="MGS131" s="304"/>
      <c r="MGT131" s="304"/>
      <c r="MGU131" s="304"/>
      <c r="MGV131" s="304"/>
      <c r="MGW131" s="304"/>
      <c r="MGX131" s="304"/>
      <c r="MGY131" s="304"/>
      <c r="MGZ131" s="304"/>
      <c r="MHA131" s="304"/>
      <c r="MHB131" s="304"/>
      <c r="MHC131" s="304"/>
      <c r="MHD131" s="304"/>
      <c r="MHE131" s="304"/>
      <c r="MHF131" s="304"/>
      <c r="MHG131" s="304"/>
      <c r="MHH131" s="304"/>
      <c r="MHI131" s="304"/>
      <c r="MHJ131" s="304"/>
      <c r="MHK131" s="304"/>
      <c r="MHL131" s="304"/>
      <c r="MHM131" s="304"/>
      <c r="MHN131" s="304"/>
      <c r="MHO131" s="304"/>
      <c r="MHP131" s="304"/>
      <c r="MHQ131" s="304"/>
      <c r="MHR131" s="304"/>
      <c r="MHS131" s="304"/>
      <c r="MHT131" s="304"/>
      <c r="MHU131" s="304"/>
      <c r="MHV131" s="304"/>
      <c r="MHW131" s="304"/>
      <c r="MHX131" s="304"/>
      <c r="MHY131" s="304"/>
      <c r="MHZ131" s="304"/>
      <c r="MIA131" s="304"/>
      <c r="MIB131" s="304"/>
      <c r="MIC131" s="304"/>
      <c r="MID131" s="304"/>
      <c r="MIE131" s="304"/>
      <c r="MIF131" s="304"/>
      <c r="MIG131" s="304"/>
      <c r="MIH131" s="304"/>
      <c r="MII131" s="304"/>
      <c r="MIJ131" s="304"/>
      <c r="MIK131" s="304"/>
      <c r="MIL131" s="304"/>
      <c r="MIM131" s="304"/>
      <c r="MIN131" s="304"/>
      <c r="MIO131" s="304"/>
      <c r="MIP131" s="304"/>
      <c r="MIQ131" s="304"/>
      <c r="MIR131" s="304"/>
      <c r="MIS131" s="304"/>
      <c r="MIT131" s="304"/>
      <c r="MIU131" s="304"/>
      <c r="MIV131" s="304"/>
      <c r="MIW131" s="304"/>
      <c r="MIX131" s="304"/>
      <c r="MIY131" s="304"/>
      <c r="MIZ131" s="304"/>
      <c r="MJA131" s="304"/>
      <c r="MJB131" s="304"/>
      <c r="MJC131" s="304"/>
      <c r="MJD131" s="304"/>
      <c r="MJE131" s="304"/>
      <c r="MJF131" s="304"/>
      <c r="MJG131" s="304"/>
      <c r="MJH131" s="304"/>
      <c r="MJI131" s="304"/>
      <c r="MJJ131" s="304"/>
      <c r="MJK131" s="304"/>
      <c r="MJL131" s="304"/>
      <c r="MJM131" s="304"/>
      <c r="MJN131" s="304"/>
      <c r="MJO131" s="304"/>
      <c r="MJP131" s="304"/>
      <c r="MJQ131" s="304"/>
      <c r="MJR131" s="304"/>
      <c r="MJS131" s="304"/>
      <c r="MJT131" s="304"/>
      <c r="MJU131" s="304"/>
      <c r="MJV131" s="304"/>
      <c r="MJW131" s="304"/>
      <c r="MJX131" s="304"/>
      <c r="MJY131" s="304"/>
      <c r="MJZ131" s="304"/>
      <c r="MKA131" s="304"/>
      <c r="MKB131" s="304"/>
      <c r="MKC131" s="304"/>
      <c r="MKD131" s="304"/>
      <c r="MKE131" s="304"/>
      <c r="MKF131" s="304"/>
      <c r="MKG131" s="304"/>
      <c r="MKH131" s="304"/>
      <c r="MKI131" s="304"/>
      <c r="MKJ131" s="304"/>
      <c r="MKK131" s="304"/>
      <c r="MKL131" s="304"/>
      <c r="MKM131" s="304"/>
      <c r="MKN131" s="304"/>
      <c r="MKO131" s="304"/>
      <c r="MKP131" s="304"/>
      <c r="MKQ131" s="304"/>
      <c r="MKR131" s="304"/>
      <c r="MKS131" s="304"/>
      <c r="MKT131" s="304"/>
      <c r="MKU131" s="304"/>
      <c r="MKV131" s="304"/>
      <c r="MKW131" s="304"/>
      <c r="MKX131" s="304"/>
      <c r="MKY131" s="304"/>
      <c r="MKZ131" s="304"/>
      <c r="MLA131" s="304"/>
      <c r="MLB131" s="304"/>
      <c r="MLC131" s="304"/>
      <c r="MLD131" s="304"/>
      <c r="MLE131" s="304"/>
      <c r="MLF131" s="304"/>
      <c r="MLG131" s="304"/>
      <c r="MLH131" s="304"/>
      <c r="MLI131" s="304"/>
      <c r="MLJ131" s="304"/>
      <c r="MLK131" s="304"/>
      <c r="MLL131" s="304"/>
      <c r="MLM131" s="304"/>
      <c r="MLN131" s="304"/>
      <c r="MLO131" s="304"/>
      <c r="MLP131" s="304"/>
      <c r="MLQ131" s="304"/>
      <c r="MLR131" s="304"/>
      <c r="MLS131" s="304"/>
      <c r="MLT131" s="304"/>
      <c r="MLU131" s="304"/>
      <c r="MLV131" s="304"/>
      <c r="MLW131" s="304"/>
      <c r="MLX131" s="304"/>
      <c r="MLY131" s="304"/>
      <c r="MLZ131" s="304"/>
      <c r="MMA131" s="304"/>
      <c r="MMB131" s="304"/>
      <c r="MMC131" s="304"/>
      <c r="MMD131" s="304"/>
      <c r="MME131" s="304"/>
      <c r="MMF131" s="304"/>
      <c r="MMG131" s="304"/>
      <c r="MMH131" s="304"/>
      <c r="MMI131" s="304"/>
      <c r="MMJ131" s="304"/>
      <c r="MMK131" s="304"/>
      <c r="MML131" s="304"/>
      <c r="MMM131" s="304"/>
      <c r="MMN131" s="304"/>
      <c r="MMO131" s="304"/>
      <c r="MMP131" s="304"/>
      <c r="MMQ131" s="304"/>
      <c r="MMR131" s="304"/>
      <c r="MMS131" s="304"/>
      <c r="MMT131" s="304"/>
      <c r="MMU131" s="304"/>
      <c r="MMV131" s="304"/>
      <c r="MMW131" s="304"/>
      <c r="MMX131" s="304"/>
      <c r="MMY131" s="304"/>
      <c r="MMZ131" s="304"/>
      <c r="MNA131" s="304"/>
      <c r="MNB131" s="304"/>
      <c r="MNC131" s="304"/>
      <c r="MND131" s="304"/>
      <c r="MNE131" s="304"/>
      <c r="MNF131" s="304"/>
      <c r="MNG131" s="304"/>
      <c r="MNH131" s="304"/>
      <c r="MNI131" s="304"/>
      <c r="MNJ131" s="304"/>
      <c r="MNK131" s="304"/>
      <c r="MNL131" s="304"/>
      <c r="MNM131" s="304"/>
      <c r="MNN131" s="304"/>
      <c r="MNO131" s="304"/>
      <c r="MNP131" s="304"/>
      <c r="MNQ131" s="304"/>
      <c r="MNR131" s="304"/>
      <c r="MNS131" s="304"/>
      <c r="MNT131" s="304"/>
      <c r="MNU131" s="304"/>
      <c r="MNV131" s="304"/>
      <c r="MNW131" s="304"/>
      <c r="MNX131" s="304"/>
      <c r="MNY131" s="304"/>
      <c r="MNZ131" s="304"/>
      <c r="MOA131" s="304"/>
      <c r="MOB131" s="304"/>
      <c r="MOC131" s="304"/>
      <c r="MOD131" s="304"/>
      <c r="MOE131" s="304"/>
      <c r="MOF131" s="304"/>
      <c r="MOG131" s="304"/>
      <c r="MOH131" s="304"/>
      <c r="MOI131" s="304"/>
      <c r="MOJ131" s="304"/>
      <c r="MOK131" s="304"/>
      <c r="MOL131" s="304"/>
      <c r="MOM131" s="304"/>
      <c r="MON131" s="304"/>
      <c r="MOO131" s="304"/>
      <c r="MOP131" s="304"/>
      <c r="MOQ131" s="304"/>
      <c r="MOR131" s="304"/>
      <c r="MOS131" s="304"/>
      <c r="MOT131" s="304"/>
      <c r="MOU131" s="304"/>
      <c r="MOV131" s="304"/>
      <c r="MOW131" s="304"/>
      <c r="MOX131" s="304"/>
      <c r="MOY131" s="304"/>
      <c r="MOZ131" s="304"/>
      <c r="MPA131" s="304"/>
      <c r="MPB131" s="304"/>
      <c r="MPC131" s="304"/>
      <c r="MPD131" s="304"/>
      <c r="MPE131" s="304"/>
      <c r="MPF131" s="304"/>
      <c r="MPG131" s="304"/>
      <c r="MPH131" s="304"/>
      <c r="MPI131" s="304"/>
      <c r="MPJ131" s="304"/>
      <c r="MPK131" s="304"/>
      <c r="MPL131" s="304"/>
      <c r="MPM131" s="304"/>
      <c r="MPN131" s="304"/>
      <c r="MPO131" s="304"/>
      <c r="MPP131" s="304"/>
      <c r="MPQ131" s="304"/>
      <c r="MPR131" s="304"/>
      <c r="MPS131" s="304"/>
      <c r="MPT131" s="304"/>
      <c r="MPU131" s="304"/>
      <c r="MPV131" s="304"/>
      <c r="MPW131" s="304"/>
      <c r="MPX131" s="304"/>
      <c r="MPY131" s="304"/>
      <c r="MPZ131" s="304"/>
      <c r="MQA131" s="304"/>
      <c r="MQB131" s="304"/>
      <c r="MQC131" s="304"/>
      <c r="MQD131" s="304"/>
      <c r="MQE131" s="304"/>
      <c r="MQF131" s="304"/>
      <c r="MQG131" s="304"/>
      <c r="MQH131" s="304"/>
      <c r="MQI131" s="304"/>
      <c r="MQJ131" s="304"/>
      <c r="MQK131" s="304"/>
      <c r="MQL131" s="304"/>
      <c r="MQM131" s="304"/>
      <c r="MQN131" s="304"/>
      <c r="MQO131" s="304"/>
      <c r="MQP131" s="304"/>
      <c r="MQQ131" s="304"/>
      <c r="MQR131" s="304"/>
      <c r="MQS131" s="304"/>
      <c r="MQT131" s="304"/>
      <c r="MQU131" s="304"/>
      <c r="MQV131" s="304"/>
      <c r="MQW131" s="304"/>
      <c r="MQX131" s="304"/>
      <c r="MQY131" s="304"/>
      <c r="MQZ131" s="304"/>
      <c r="MRA131" s="304"/>
      <c r="MRB131" s="304"/>
      <c r="MRC131" s="304"/>
      <c r="MRD131" s="304"/>
      <c r="MRE131" s="304"/>
      <c r="MRF131" s="304"/>
      <c r="MRG131" s="304"/>
      <c r="MRH131" s="304"/>
      <c r="MRI131" s="304"/>
      <c r="MRJ131" s="304"/>
      <c r="MRK131" s="304"/>
      <c r="MRL131" s="304"/>
      <c r="MRM131" s="304"/>
      <c r="MRN131" s="304"/>
      <c r="MRO131" s="304"/>
      <c r="MRP131" s="304"/>
      <c r="MRQ131" s="304"/>
      <c r="MRR131" s="304"/>
      <c r="MRS131" s="304"/>
      <c r="MRT131" s="304"/>
      <c r="MRU131" s="304"/>
      <c r="MRV131" s="304"/>
      <c r="MRW131" s="304"/>
      <c r="MRX131" s="304"/>
      <c r="MRY131" s="304"/>
      <c r="MRZ131" s="304"/>
      <c r="MSA131" s="304"/>
      <c r="MSB131" s="304"/>
      <c r="MSC131" s="304"/>
      <c r="MSD131" s="304"/>
      <c r="MSE131" s="304"/>
      <c r="MSF131" s="304"/>
      <c r="MSG131" s="304"/>
      <c r="MSH131" s="304"/>
      <c r="MSI131" s="304"/>
      <c r="MSJ131" s="304"/>
      <c r="MSK131" s="304"/>
      <c r="MSL131" s="304"/>
      <c r="MSM131" s="304"/>
      <c r="MSN131" s="304"/>
      <c r="MSO131" s="304"/>
      <c r="MSP131" s="304"/>
      <c r="MSQ131" s="304"/>
      <c r="MSR131" s="304"/>
      <c r="MSS131" s="304"/>
      <c r="MST131" s="304"/>
      <c r="MSU131" s="304"/>
      <c r="MSV131" s="304"/>
      <c r="MSW131" s="304"/>
      <c r="MSX131" s="304"/>
      <c r="MSY131" s="304"/>
      <c r="MSZ131" s="304"/>
      <c r="MTA131" s="304"/>
      <c r="MTB131" s="304"/>
      <c r="MTC131" s="304"/>
      <c r="MTD131" s="304"/>
      <c r="MTE131" s="304"/>
      <c r="MTF131" s="304"/>
      <c r="MTG131" s="304"/>
      <c r="MTH131" s="304"/>
      <c r="MTI131" s="304"/>
      <c r="MTJ131" s="304"/>
      <c r="MTK131" s="304"/>
      <c r="MTL131" s="304"/>
      <c r="MTM131" s="304"/>
      <c r="MTN131" s="304"/>
      <c r="MTO131" s="304"/>
      <c r="MTP131" s="304"/>
      <c r="MTQ131" s="304"/>
      <c r="MTR131" s="304"/>
      <c r="MTS131" s="304"/>
      <c r="MTT131" s="304"/>
      <c r="MTU131" s="304"/>
      <c r="MTV131" s="304"/>
      <c r="MTW131" s="304"/>
      <c r="MTX131" s="304"/>
      <c r="MTY131" s="304"/>
      <c r="MTZ131" s="304"/>
      <c r="MUA131" s="304"/>
      <c r="MUB131" s="304"/>
      <c r="MUC131" s="304"/>
      <c r="MUD131" s="304"/>
      <c r="MUE131" s="304"/>
      <c r="MUF131" s="304"/>
      <c r="MUG131" s="304"/>
      <c r="MUH131" s="304"/>
      <c r="MUI131" s="304"/>
      <c r="MUJ131" s="304"/>
      <c r="MUK131" s="304"/>
      <c r="MUL131" s="304"/>
      <c r="MUM131" s="304"/>
      <c r="MUN131" s="304"/>
      <c r="MUO131" s="304"/>
      <c r="MUP131" s="304"/>
      <c r="MUQ131" s="304"/>
      <c r="MUR131" s="304"/>
      <c r="MUS131" s="304"/>
      <c r="MUT131" s="304"/>
      <c r="MUU131" s="304"/>
      <c r="MUV131" s="304"/>
      <c r="MUW131" s="304"/>
      <c r="MUX131" s="304"/>
      <c r="MUY131" s="304"/>
      <c r="MUZ131" s="304"/>
      <c r="MVA131" s="304"/>
      <c r="MVB131" s="304"/>
      <c r="MVC131" s="304"/>
      <c r="MVD131" s="304"/>
      <c r="MVE131" s="304"/>
      <c r="MVF131" s="304"/>
      <c r="MVG131" s="304"/>
      <c r="MVH131" s="304"/>
      <c r="MVI131" s="304"/>
      <c r="MVJ131" s="304"/>
      <c r="MVK131" s="304"/>
      <c r="MVL131" s="304"/>
      <c r="MVM131" s="304"/>
      <c r="MVN131" s="304"/>
      <c r="MVO131" s="304"/>
      <c r="MVP131" s="304"/>
      <c r="MVQ131" s="304"/>
      <c r="MVR131" s="304"/>
      <c r="MVS131" s="304"/>
      <c r="MVT131" s="304"/>
      <c r="MVU131" s="304"/>
      <c r="MVV131" s="304"/>
      <c r="MVW131" s="304"/>
      <c r="MVX131" s="304"/>
      <c r="MVY131" s="304"/>
      <c r="MVZ131" s="304"/>
      <c r="MWA131" s="304"/>
      <c r="MWB131" s="304"/>
      <c r="MWC131" s="304"/>
      <c r="MWD131" s="304"/>
      <c r="MWE131" s="304"/>
      <c r="MWF131" s="304"/>
      <c r="MWG131" s="304"/>
      <c r="MWH131" s="304"/>
      <c r="MWI131" s="304"/>
      <c r="MWJ131" s="304"/>
      <c r="MWK131" s="304"/>
      <c r="MWL131" s="304"/>
      <c r="MWM131" s="304"/>
      <c r="MWN131" s="304"/>
      <c r="MWO131" s="304"/>
      <c r="MWP131" s="304"/>
      <c r="MWQ131" s="304"/>
      <c r="MWR131" s="304"/>
      <c r="MWS131" s="304"/>
      <c r="MWT131" s="304"/>
      <c r="MWU131" s="304"/>
      <c r="MWV131" s="304"/>
      <c r="MWW131" s="304"/>
      <c r="MWX131" s="304"/>
      <c r="MWY131" s="304"/>
      <c r="MWZ131" s="304"/>
      <c r="MXA131" s="304"/>
      <c r="MXB131" s="304"/>
      <c r="MXC131" s="304"/>
      <c r="MXD131" s="304"/>
      <c r="MXE131" s="304"/>
      <c r="MXF131" s="304"/>
      <c r="MXG131" s="304"/>
      <c r="MXH131" s="304"/>
      <c r="MXI131" s="304"/>
      <c r="MXJ131" s="304"/>
      <c r="MXK131" s="304"/>
      <c r="MXL131" s="304"/>
      <c r="MXM131" s="304"/>
      <c r="MXN131" s="304"/>
      <c r="MXO131" s="304"/>
      <c r="MXP131" s="304"/>
      <c r="MXQ131" s="304"/>
      <c r="MXR131" s="304"/>
      <c r="MXS131" s="304"/>
      <c r="MXT131" s="304"/>
      <c r="MXU131" s="304"/>
      <c r="MXV131" s="304"/>
      <c r="MXW131" s="304"/>
      <c r="MXX131" s="304"/>
      <c r="MXY131" s="304"/>
      <c r="MXZ131" s="304"/>
      <c r="MYA131" s="304"/>
      <c r="MYB131" s="304"/>
      <c r="MYC131" s="304"/>
      <c r="MYD131" s="304"/>
      <c r="MYE131" s="304"/>
      <c r="MYF131" s="304"/>
      <c r="MYG131" s="304"/>
      <c r="MYH131" s="304"/>
      <c r="MYI131" s="304"/>
      <c r="MYJ131" s="304"/>
      <c r="MYK131" s="304"/>
      <c r="MYL131" s="304"/>
      <c r="MYM131" s="304"/>
      <c r="MYN131" s="304"/>
      <c r="MYO131" s="304"/>
      <c r="MYP131" s="304"/>
      <c r="MYQ131" s="304"/>
      <c r="MYR131" s="304"/>
      <c r="MYS131" s="304"/>
      <c r="MYT131" s="304"/>
      <c r="MYU131" s="304"/>
      <c r="MYV131" s="304"/>
      <c r="MYW131" s="304"/>
      <c r="MYX131" s="304"/>
      <c r="MYY131" s="304"/>
      <c r="MYZ131" s="304"/>
      <c r="MZA131" s="304"/>
      <c r="MZB131" s="304"/>
      <c r="MZC131" s="304"/>
      <c r="MZD131" s="304"/>
      <c r="MZE131" s="304"/>
      <c r="MZF131" s="304"/>
      <c r="MZG131" s="304"/>
      <c r="MZH131" s="304"/>
      <c r="MZI131" s="304"/>
      <c r="MZJ131" s="304"/>
      <c r="MZK131" s="304"/>
      <c r="MZL131" s="304"/>
      <c r="MZM131" s="304"/>
      <c r="MZN131" s="304"/>
      <c r="MZO131" s="304"/>
      <c r="MZP131" s="304"/>
      <c r="MZQ131" s="304"/>
      <c r="MZR131" s="304"/>
      <c r="MZS131" s="304"/>
      <c r="MZT131" s="304"/>
      <c r="MZU131" s="304"/>
      <c r="MZV131" s="304"/>
      <c r="MZW131" s="304"/>
      <c r="MZX131" s="304"/>
      <c r="MZY131" s="304"/>
      <c r="MZZ131" s="304"/>
      <c r="NAA131" s="304"/>
      <c r="NAB131" s="304"/>
      <c r="NAC131" s="304"/>
      <c r="NAD131" s="304"/>
      <c r="NAE131" s="304"/>
      <c r="NAF131" s="304"/>
      <c r="NAG131" s="304"/>
      <c r="NAH131" s="304"/>
      <c r="NAI131" s="304"/>
      <c r="NAJ131" s="304"/>
      <c r="NAK131" s="304"/>
      <c r="NAL131" s="304"/>
      <c r="NAM131" s="304"/>
      <c r="NAN131" s="304"/>
      <c r="NAO131" s="304"/>
      <c r="NAP131" s="304"/>
      <c r="NAQ131" s="304"/>
      <c r="NAR131" s="304"/>
      <c r="NAS131" s="304"/>
      <c r="NAT131" s="304"/>
      <c r="NAU131" s="304"/>
      <c r="NAV131" s="304"/>
      <c r="NAW131" s="304"/>
      <c r="NAX131" s="304"/>
      <c r="NAY131" s="304"/>
      <c r="NAZ131" s="304"/>
      <c r="NBA131" s="304"/>
      <c r="NBB131" s="304"/>
      <c r="NBC131" s="304"/>
      <c r="NBD131" s="304"/>
      <c r="NBE131" s="304"/>
      <c r="NBF131" s="304"/>
      <c r="NBG131" s="304"/>
      <c r="NBH131" s="304"/>
      <c r="NBI131" s="304"/>
      <c r="NBJ131" s="304"/>
      <c r="NBK131" s="304"/>
      <c r="NBL131" s="304"/>
      <c r="NBM131" s="304"/>
      <c r="NBN131" s="304"/>
      <c r="NBO131" s="304"/>
      <c r="NBP131" s="304"/>
      <c r="NBQ131" s="304"/>
      <c r="NBR131" s="304"/>
      <c r="NBS131" s="304"/>
      <c r="NBT131" s="304"/>
      <c r="NBU131" s="304"/>
      <c r="NBV131" s="304"/>
      <c r="NBW131" s="304"/>
      <c r="NBX131" s="304"/>
      <c r="NBY131" s="304"/>
      <c r="NBZ131" s="304"/>
      <c r="NCA131" s="304"/>
      <c r="NCB131" s="304"/>
      <c r="NCC131" s="304"/>
      <c r="NCD131" s="304"/>
      <c r="NCE131" s="304"/>
      <c r="NCF131" s="304"/>
      <c r="NCG131" s="304"/>
      <c r="NCH131" s="304"/>
      <c r="NCI131" s="304"/>
      <c r="NCJ131" s="304"/>
      <c r="NCK131" s="304"/>
      <c r="NCL131" s="304"/>
      <c r="NCM131" s="304"/>
      <c r="NCN131" s="304"/>
      <c r="NCO131" s="304"/>
      <c r="NCP131" s="304"/>
      <c r="NCQ131" s="304"/>
      <c r="NCR131" s="304"/>
      <c r="NCS131" s="304"/>
      <c r="NCT131" s="304"/>
      <c r="NCU131" s="304"/>
      <c r="NCV131" s="304"/>
      <c r="NCW131" s="304"/>
      <c r="NCX131" s="304"/>
      <c r="NCY131" s="304"/>
      <c r="NCZ131" s="304"/>
      <c r="NDA131" s="304"/>
      <c r="NDB131" s="304"/>
      <c r="NDC131" s="304"/>
      <c r="NDD131" s="304"/>
      <c r="NDE131" s="304"/>
      <c r="NDF131" s="304"/>
      <c r="NDG131" s="304"/>
      <c r="NDH131" s="304"/>
      <c r="NDI131" s="304"/>
      <c r="NDJ131" s="304"/>
      <c r="NDK131" s="304"/>
      <c r="NDL131" s="304"/>
      <c r="NDM131" s="304"/>
      <c r="NDN131" s="304"/>
      <c r="NDO131" s="304"/>
      <c r="NDP131" s="304"/>
      <c r="NDQ131" s="304"/>
      <c r="NDR131" s="304"/>
      <c r="NDS131" s="304"/>
      <c r="NDT131" s="304"/>
      <c r="NDU131" s="304"/>
      <c r="NDV131" s="304"/>
      <c r="NDW131" s="304"/>
      <c r="NDX131" s="304"/>
      <c r="NDY131" s="304"/>
      <c r="NDZ131" s="304"/>
      <c r="NEA131" s="304"/>
      <c r="NEB131" s="304"/>
      <c r="NEC131" s="304"/>
      <c r="NED131" s="304"/>
      <c r="NEE131" s="304"/>
      <c r="NEF131" s="304"/>
      <c r="NEG131" s="304"/>
      <c r="NEH131" s="304"/>
      <c r="NEI131" s="304"/>
      <c r="NEJ131" s="304"/>
      <c r="NEK131" s="304"/>
      <c r="NEL131" s="304"/>
      <c r="NEM131" s="304"/>
      <c r="NEN131" s="304"/>
      <c r="NEO131" s="304"/>
      <c r="NEP131" s="304"/>
      <c r="NEQ131" s="304"/>
      <c r="NER131" s="304"/>
      <c r="NES131" s="304"/>
      <c r="NET131" s="304"/>
      <c r="NEU131" s="304"/>
      <c r="NEV131" s="304"/>
      <c r="NEW131" s="304"/>
      <c r="NEX131" s="304"/>
      <c r="NEY131" s="304"/>
      <c r="NEZ131" s="304"/>
      <c r="NFA131" s="304"/>
      <c r="NFB131" s="304"/>
      <c r="NFC131" s="304"/>
      <c r="NFD131" s="304"/>
      <c r="NFE131" s="304"/>
      <c r="NFF131" s="304"/>
      <c r="NFG131" s="304"/>
      <c r="NFH131" s="304"/>
      <c r="NFI131" s="304"/>
      <c r="NFJ131" s="304"/>
      <c r="NFK131" s="304"/>
      <c r="NFL131" s="304"/>
      <c r="NFM131" s="304"/>
      <c r="NFN131" s="304"/>
      <c r="NFO131" s="304"/>
      <c r="NFP131" s="304"/>
      <c r="NFQ131" s="304"/>
      <c r="NFR131" s="304"/>
      <c r="NFS131" s="304"/>
      <c r="NFT131" s="304"/>
      <c r="NFU131" s="304"/>
      <c r="NFV131" s="304"/>
      <c r="NFW131" s="304"/>
      <c r="NFX131" s="304"/>
      <c r="NFY131" s="304"/>
      <c r="NFZ131" s="304"/>
      <c r="NGA131" s="304"/>
      <c r="NGB131" s="304"/>
      <c r="NGC131" s="304"/>
      <c r="NGD131" s="304"/>
      <c r="NGE131" s="304"/>
      <c r="NGF131" s="304"/>
      <c r="NGG131" s="304"/>
      <c r="NGH131" s="304"/>
      <c r="NGI131" s="304"/>
      <c r="NGJ131" s="304"/>
      <c r="NGK131" s="304"/>
      <c r="NGL131" s="304"/>
      <c r="NGM131" s="304"/>
      <c r="NGN131" s="304"/>
      <c r="NGO131" s="304"/>
      <c r="NGP131" s="304"/>
      <c r="NGQ131" s="304"/>
      <c r="NGR131" s="304"/>
      <c r="NGS131" s="304"/>
      <c r="NGT131" s="304"/>
      <c r="NGU131" s="304"/>
      <c r="NGV131" s="304"/>
      <c r="NGW131" s="304"/>
      <c r="NGX131" s="304"/>
      <c r="NGY131" s="304"/>
      <c r="NGZ131" s="304"/>
      <c r="NHA131" s="304"/>
      <c r="NHB131" s="304"/>
      <c r="NHC131" s="304"/>
      <c r="NHD131" s="304"/>
      <c r="NHE131" s="304"/>
      <c r="NHF131" s="304"/>
      <c r="NHG131" s="304"/>
      <c r="NHH131" s="304"/>
      <c r="NHI131" s="304"/>
      <c r="NHJ131" s="304"/>
      <c r="NHK131" s="304"/>
      <c r="NHL131" s="304"/>
      <c r="NHM131" s="304"/>
      <c r="NHN131" s="304"/>
      <c r="NHO131" s="304"/>
      <c r="NHP131" s="304"/>
      <c r="NHQ131" s="304"/>
      <c r="NHR131" s="304"/>
      <c r="NHS131" s="304"/>
      <c r="NHT131" s="304"/>
      <c r="NHU131" s="304"/>
      <c r="NHV131" s="304"/>
      <c r="NHW131" s="304"/>
      <c r="NHX131" s="304"/>
      <c r="NHY131" s="304"/>
      <c r="NHZ131" s="304"/>
      <c r="NIA131" s="304"/>
      <c r="NIB131" s="304"/>
      <c r="NIC131" s="304"/>
      <c r="NID131" s="304"/>
      <c r="NIE131" s="304"/>
      <c r="NIF131" s="304"/>
      <c r="NIG131" s="304"/>
      <c r="NIH131" s="304"/>
      <c r="NII131" s="304"/>
      <c r="NIJ131" s="304"/>
      <c r="NIK131" s="304"/>
      <c r="NIL131" s="304"/>
      <c r="NIM131" s="304"/>
      <c r="NIN131" s="304"/>
      <c r="NIO131" s="304"/>
      <c r="NIP131" s="304"/>
      <c r="NIQ131" s="304"/>
      <c r="NIR131" s="304"/>
      <c r="NIS131" s="304"/>
      <c r="NIT131" s="304"/>
      <c r="NIU131" s="304"/>
      <c r="NIV131" s="304"/>
      <c r="NIW131" s="304"/>
      <c r="NIX131" s="304"/>
      <c r="NIY131" s="304"/>
      <c r="NIZ131" s="304"/>
      <c r="NJA131" s="304"/>
      <c r="NJB131" s="304"/>
      <c r="NJC131" s="304"/>
      <c r="NJD131" s="304"/>
      <c r="NJE131" s="304"/>
      <c r="NJF131" s="304"/>
      <c r="NJG131" s="304"/>
      <c r="NJH131" s="304"/>
      <c r="NJI131" s="304"/>
      <c r="NJJ131" s="304"/>
      <c r="NJK131" s="304"/>
      <c r="NJL131" s="304"/>
      <c r="NJM131" s="304"/>
      <c r="NJN131" s="304"/>
      <c r="NJO131" s="304"/>
      <c r="NJP131" s="304"/>
      <c r="NJQ131" s="304"/>
      <c r="NJR131" s="304"/>
      <c r="NJS131" s="304"/>
      <c r="NJT131" s="304"/>
      <c r="NJU131" s="304"/>
      <c r="NJV131" s="304"/>
      <c r="NJW131" s="304"/>
      <c r="NJX131" s="304"/>
      <c r="NJY131" s="304"/>
      <c r="NJZ131" s="304"/>
      <c r="NKA131" s="304"/>
      <c r="NKB131" s="304"/>
      <c r="NKC131" s="304"/>
      <c r="NKD131" s="304"/>
      <c r="NKE131" s="304"/>
      <c r="NKF131" s="304"/>
      <c r="NKG131" s="304"/>
      <c r="NKH131" s="304"/>
      <c r="NKI131" s="304"/>
      <c r="NKJ131" s="304"/>
      <c r="NKK131" s="304"/>
      <c r="NKL131" s="304"/>
      <c r="NKM131" s="304"/>
      <c r="NKN131" s="304"/>
      <c r="NKO131" s="304"/>
      <c r="NKP131" s="304"/>
      <c r="NKQ131" s="304"/>
      <c r="NKR131" s="304"/>
      <c r="NKS131" s="304"/>
      <c r="NKT131" s="304"/>
      <c r="NKU131" s="304"/>
      <c r="NKV131" s="304"/>
      <c r="NKW131" s="304"/>
      <c r="NKX131" s="304"/>
      <c r="NKY131" s="304"/>
      <c r="NKZ131" s="304"/>
      <c r="NLA131" s="304"/>
      <c r="NLB131" s="304"/>
      <c r="NLC131" s="304"/>
      <c r="NLD131" s="304"/>
      <c r="NLE131" s="304"/>
      <c r="NLF131" s="304"/>
      <c r="NLG131" s="304"/>
      <c r="NLH131" s="304"/>
      <c r="NLI131" s="304"/>
      <c r="NLJ131" s="304"/>
      <c r="NLK131" s="304"/>
      <c r="NLL131" s="304"/>
      <c r="NLM131" s="304"/>
      <c r="NLN131" s="304"/>
      <c r="NLO131" s="304"/>
      <c r="NLP131" s="304"/>
      <c r="NLQ131" s="304"/>
      <c r="NLR131" s="304"/>
      <c r="NLS131" s="304"/>
      <c r="NLT131" s="304"/>
      <c r="NLU131" s="304"/>
      <c r="NLV131" s="304"/>
      <c r="NLW131" s="304"/>
      <c r="NLX131" s="304"/>
      <c r="NLY131" s="304"/>
      <c r="NLZ131" s="304"/>
      <c r="NMA131" s="304"/>
      <c r="NMB131" s="304"/>
      <c r="NMC131" s="304"/>
      <c r="NMD131" s="304"/>
      <c r="NME131" s="304"/>
      <c r="NMF131" s="304"/>
      <c r="NMG131" s="304"/>
      <c r="NMH131" s="304"/>
      <c r="NMI131" s="304"/>
      <c r="NMJ131" s="304"/>
      <c r="NMK131" s="304"/>
      <c r="NML131" s="304"/>
      <c r="NMM131" s="304"/>
      <c r="NMN131" s="304"/>
      <c r="NMO131" s="304"/>
      <c r="NMP131" s="304"/>
      <c r="NMQ131" s="304"/>
      <c r="NMR131" s="304"/>
      <c r="NMS131" s="304"/>
      <c r="NMT131" s="304"/>
      <c r="NMU131" s="304"/>
      <c r="NMV131" s="304"/>
      <c r="NMW131" s="304"/>
      <c r="NMX131" s="304"/>
      <c r="NMY131" s="304"/>
      <c r="NMZ131" s="304"/>
      <c r="NNA131" s="304"/>
      <c r="NNB131" s="304"/>
      <c r="NNC131" s="304"/>
      <c r="NND131" s="304"/>
      <c r="NNE131" s="304"/>
      <c r="NNF131" s="304"/>
      <c r="NNG131" s="304"/>
      <c r="NNH131" s="304"/>
      <c r="NNI131" s="304"/>
      <c r="NNJ131" s="304"/>
      <c r="NNK131" s="304"/>
      <c r="NNL131" s="304"/>
      <c r="NNM131" s="304"/>
      <c r="NNN131" s="304"/>
      <c r="NNO131" s="304"/>
      <c r="NNP131" s="304"/>
      <c r="NNQ131" s="304"/>
      <c r="NNR131" s="304"/>
      <c r="NNS131" s="304"/>
      <c r="NNT131" s="304"/>
      <c r="NNU131" s="304"/>
      <c r="NNV131" s="304"/>
      <c r="NNW131" s="304"/>
      <c r="NNX131" s="304"/>
      <c r="NNY131" s="304"/>
      <c r="NNZ131" s="304"/>
      <c r="NOA131" s="304"/>
      <c r="NOB131" s="304"/>
      <c r="NOC131" s="304"/>
      <c r="NOD131" s="304"/>
      <c r="NOE131" s="304"/>
      <c r="NOF131" s="304"/>
      <c r="NOG131" s="304"/>
      <c r="NOH131" s="304"/>
      <c r="NOI131" s="304"/>
      <c r="NOJ131" s="304"/>
      <c r="NOK131" s="304"/>
      <c r="NOL131" s="304"/>
      <c r="NOM131" s="304"/>
      <c r="NON131" s="304"/>
      <c r="NOO131" s="304"/>
      <c r="NOP131" s="304"/>
      <c r="NOQ131" s="304"/>
      <c r="NOR131" s="304"/>
      <c r="NOS131" s="304"/>
      <c r="NOT131" s="304"/>
      <c r="NOU131" s="304"/>
      <c r="NOV131" s="304"/>
      <c r="NOW131" s="304"/>
      <c r="NOX131" s="304"/>
      <c r="NOY131" s="304"/>
      <c r="NOZ131" s="304"/>
      <c r="NPA131" s="304"/>
      <c r="NPB131" s="304"/>
      <c r="NPC131" s="304"/>
      <c r="NPD131" s="304"/>
      <c r="NPE131" s="304"/>
      <c r="NPF131" s="304"/>
      <c r="NPG131" s="304"/>
      <c r="NPH131" s="304"/>
      <c r="NPI131" s="304"/>
      <c r="NPJ131" s="304"/>
      <c r="NPK131" s="304"/>
      <c r="NPL131" s="304"/>
      <c r="NPM131" s="304"/>
      <c r="NPN131" s="304"/>
      <c r="NPO131" s="304"/>
      <c r="NPP131" s="304"/>
      <c r="NPQ131" s="304"/>
      <c r="NPR131" s="304"/>
      <c r="NPS131" s="304"/>
      <c r="NPT131" s="304"/>
      <c r="NPU131" s="304"/>
      <c r="NPV131" s="304"/>
      <c r="NPW131" s="304"/>
      <c r="NPX131" s="304"/>
      <c r="NPY131" s="304"/>
      <c r="NPZ131" s="304"/>
      <c r="NQA131" s="304"/>
      <c r="NQB131" s="304"/>
      <c r="NQC131" s="304"/>
      <c r="NQD131" s="304"/>
      <c r="NQE131" s="304"/>
      <c r="NQF131" s="304"/>
      <c r="NQG131" s="304"/>
      <c r="NQH131" s="304"/>
      <c r="NQI131" s="304"/>
      <c r="NQJ131" s="304"/>
      <c r="NQK131" s="304"/>
      <c r="NQL131" s="304"/>
      <c r="NQM131" s="304"/>
      <c r="NQN131" s="304"/>
      <c r="NQO131" s="304"/>
      <c r="NQP131" s="304"/>
      <c r="NQQ131" s="304"/>
      <c r="NQR131" s="304"/>
      <c r="NQS131" s="304"/>
      <c r="NQT131" s="304"/>
      <c r="NQU131" s="304"/>
      <c r="NQV131" s="304"/>
      <c r="NQW131" s="304"/>
      <c r="NQX131" s="304"/>
      <c r="NQY131" s="304"/>
      <c r="NQZ131" s="304"/>
      <c r="NRA131" s="304"/>
      <c r="NRB131" s="304"/>
      <c r="NRC131" s="304"/>
      <c r="NRD131" s="304"/>
      <c r="NRE131" s="304"/>
      <c r="NRF131" s="304"/>
      <c r="NRG131" s="304"/>
      <c r="NRH131" s="304"/>
      <c r="NRI131" s="304"/>
      <c r="NRJ131" s="304"/>
      <c r="NRK131" s="304"/>
      <c r="NRL131" s="304"/>
      <c r="NRM131" s="304"/>
      <c r="NRN131" s="304"/>
      <c r="NRO131" s="304"/>
      <c r="NRP131" s="304"/>
      <c r="NRQ131" s="304"/>
      <c r="NRR131" s="304"/>
      <c r="NRS131" s="304"/>
      <c r="NRT131" s="304"/>
      <c r="NRU131" s="304"/>
      <c r="NRV131" s="304"/>
      <c r="NRW131" s="304"/>
      <c r="NRX131" s="304"/>
      <c r="NRY131" s="304"/>
      <c r="NRZ131" s="304"/>
      <c r="NSA131" s="304"/>
      <c r="NSB131" s="304"/>
      <c r="NSC131" s="304"/>
      <c r="NSD131" s="304"/>
      <c r="NSE131" s="304"/>
      <c r="NSF131" s="304"/>
      <c r="NSG131" s="304"/>
      <c r="NSH131" s="304"/>
      <c r="NSI131" s="304"/>
      <c r="NSJ131" s="304"/>
      <c r="NSK131" s="304"/>
      <c r="NSL131" s="304"/>
      <c r="NSM131" s="304"/>
      <c r="NSN131" s="304"/>
      <c r="NSO131" s="304"/>
      <c r="NSP131" s="304"/>
      <c r="NSQ131" s="304"/>
      <c r="NSR131" s="304"/>
      <c r="NSS131" s="304"/>
      <c r="NST131" s="304"/>
      <c r="NSU131" s="304"/>
      <c r="NSV131" s="304"/>
      <c r="NSW131" s="304"/>
      <c r="NSX131" s="304"/>
      <c r="NSY131" s="304"/>
      <c r="NSZ131" s="304"/>
      <c r="NTA131" s="304"/>
      <c r="NTB131" s="304"/>
      <c r="NTC131" s="304"/>
      <c r="NTD131" s="304"/>
      <c r="NTE131" s="304"/>
      <c r="NTF131" s="304"/>
      <c r="NTG131" s="304"/>
      <c r="NTH131" s="304"/>
      <c r="NTI131" s="304"/>
      <c r="NTJ131" s="304"/>
      <c r="NTK131" s="304"/>
      <c r="NTL131" s="304"/>
      <c r="NTM131" s="304"/>
      <c r="NTN131" s="304"/>
      <c r="NTO131" s="304"/>
      <c r="NTP131" s="304"/>
      <c r="NTQ131" s="304"/>
      <c r="NTR131" s="304"/>
      <c r="NTS131" s="304"/>
      <c r="NTT131" s="304"/>
      <c r="NTU131" s="304"/>
      <c r="NTV131" s="304"/>
      <c r="NTW131" s="304"/>
      <c r="NTX131" s="304"/>
      <c r="NTY131" s="304"/>
      <c r="NTZ131" s="304"/>
      <c r="NUA131" s="304"/>
      <c r="NUB131" s="304"/>
      <c r="NUC131" s="304"/>
      <c r="NUD131" s="304"/>
      <c r="NUE131" s="304"/>
      <c r="NUF131" s="304"/>
      <c r="NUG131" s="304"/>
      <c r="NUH131" s="304"/>
      <c r="NUI131" s="304"/>
      <c r="NUJ131" s="304"/>
      <c r="NUK131" s="304"/>
      <c r="NUL131" s="304"/>
      <c r="NUM131" s="304"/>
      <c r="NUN131" s="304"/>
      <c r="NUO131" s="304"/>
      <c r="NUP131" s="304"/>
      <c r="NUQ131" s="304"/>
      <c r="NUR131" s="304"/>
      <c r="NUS131" s="304"/>
      <c r="NUT131" s="304"/>
      <c r="NUU131" s="304"/>
      <c r="NUV131" s="304"/>
      <c r="NUW131" s="304"/>
      <c r="NUX131" s="304"/>
      <c r="NUY131" s="304"/>
      <c r="NUZ131" s="304"/>
      <c r="NVA131" s="304"/>
      <c r="NVB131" s="304"/>
      <c r="NVC131" s="304"/>
      <c r="NVD131" s="304"/>
      <c r="NVE131" s="304"/>
      <c r="NVF131" s="304"/>
      <c r="NVG131" s="304"/>
      <c r="NVH131" s="304"/>
      <c r="NVI131" s="304"/>
      <c r="NVJ131" s="304"/>
      <c r="NVK131" s="304"/>
      <c r="NVL131" s="304"/>
      <c r="NVM131" s="304"/>
      <c r="NVN131" s="304"/>
      <c r="NVO131" s="304"/>
      <c r="NVP131" s="304"/>
      <c r="NVQ131" s="304"/>
      <c r="NVR131" s="304"/>
      <c r="NVS131" s="304"/>
      <c r="NVT131" s="304"/>
      <c r="NVU131" s="304"/>
      <c r="NVV131" s="304"/>
      <c r="NVW131" s="304"/>
      <c r="NVX131" s="304"/>
      <c r="NVY131" s="304"/>
      <c r="NVZ131" s="304"/>
      <c r="NWA131" s="304"/>
      <c r="NWB131" s="304"/>
      <c r="NWC131" s="304"/>
      <c r="NWD131" s="304"/>
      <c r="NWE131" s="304"/>
      <c r="NWF131" s="304"/>
      <c r="NWG131" s="304"/>
      <c r="NWH131" s="304"/>
      <c r="NWI131" s="304"/>
      <c r="NWJ131" s="304"/>
      <c r="NWK131" s="304"/>
      <c r="NWL131" s="304"/>
      <c r="NWM131" s="304"/>
      <c r="NWN131" s="304"/>
      <c r="NWO131" s="304"/>
      <c r="NWP131" s="304"/>
      <c r="NWQ131" s="304"/>
      <c r="NWR131" s="304"/>
      <c r="NWS131" s="304"/>
      <c r="NWT131" s="304"/>
      <c r="NWU131" s="304"/>
      <c r="NWV131" s="304"/>
      <c r="NWW131" s="304"/>
      <c r="NWX131" s="304"/>
      <c r="NWY131" s="304"/>
      <c r="NWZ131" s="304"/>
      <c r="NXA131" s="304"/>
      <c r="NXB131" s="304"/>
      <c r="NXC131" s="304"/>
      <c r="NXD131" s="304"/>
      <c r="NXE131" s="304"/>
      <c r="NXF131" s="304"/>
      <c r="NXG131" s="304"/>
      <c r="NXH131" s="304"/>
      <c r="NXI131" s="304"/>
      <c r="NXJ131" s="304"/>
      <c r="NXK131" s="304"/>
      <c r="NXL131" s="304"/>
      <c r="NXM131" s="304"/>
      <c r="NXN131" s="304"/>
      <c r="NXO131" s="304"/>
      <c r="NXP131" s="304"/>
      <c r="NXQ131" s="304"/>
      <c r="NXR131" s="304"/>
      <c r="NXS131" s="304"/>
      <c r="NXT131" s="304"/>
      <c r="NXU131" s="304"/>
      <c r="NXV131" s="304"/>
      <c r="NXW131" s="304"/>
      <c r="NXX131" s="304"/>
      <c r="NXY131" s="304"/>
      <c r="NXZ131" s="304"/>
      <c r="NYA131" s="304"/>
      <c r="NYB131" s="304"/>
      <c r="NYC131" s="304"/>
      <c r="NYD131" s="304"/>
      <c r="NYE131" s="304"/>
      <c r="NYF131" s="304"/>
      <c r="NYG131" s="304"/>
      <c r="NYH131" s="304"/>
      <c r="NYI131" s="304"/>
      <c r="NYJ131" s="304"/>
      <c r="NYK131" s="304"/>
      <c r="NYL131" s="304"/>
      <c r="NYM131" s="304"/>
      <c r="NYN131" s="304"/>
      <c r="NYO131" s="304"/>
      <c r="NYP131" s="304"/>
      <c r="NYQ131" s="304"/>
      <c r="NYR131" s="304"/>
      <c r="NYS131" s="304"/>
      <c r="NYT131" s="304"/>
      <c r="NYU131" s="304"/>
      <c r="NYV131" s="304"/>
      <c r="NYW131" s="304"/>
      <c r="NYX131" s="304"/>
      <c r="NYY131" s="304"/>
      <c r="NYZ131" s="304"/>
      <c r="NZA131" s="304"/>
      <c r="NZB131" s="304"/>
      <c r="NZC131" s="304"/>
      <c r="NZD131" s="304"/>
      <c r="NZE131" s="304"/>
      <c r="NZF131" s="304"/>
      <c r="NZG131" s="304"/>
      <c r="NZH131" s="304"/>
      <c r="NZI131" s="304"/>
      <c r="NZJ131" s="304"/>
      <c r="NZK131" s="304"/>
      <c r="NZL131" s="304"/>
      <c r="NZM131" s="304"/>
      <c r="NZN131" s="304"/>
      <c r="NZO131" s="304"/>
      <c r="NZP131" s="304"/>
      <c r="NZQ131" s="304"/>
      <c r="NZR131" s="304"/>
      <c r="NZS131" s="304"/>
      <c r="NZT131" s="304"/>
      <c r="NZU131" s="304"/>
      <c r="NZV131" s="304"/>
      <c r="NZW131" s="304"/>
      <c r="NZX131" s="304"/>
      <c r="NZY131" s="304"/>
      <c r="NZZ131" s="304"/>
      <c r="OAA131" s="304"/>
      <c r="OAB131" s="304"/>
      <c r="OAC131" s="304"/>
      <c r="OAD131" s="304"/>
      <c r="OAE131" s="304"/>
      <c r="OAF131" s="304"/>
      <c r="OAG131" s="304"/>
      <c r="OAH131" s="304"/>
      <c r="OAI131" s="304"/>
      <c r="OAJ131" s="304"/>
      <c r="OAK131" s="304"/>
      <c r="OAL131" s="304"/>
      <c r="OAM131" s="304"/>
      <c r="OAN131" s="304"/>
      <c r="OAO131" s="304"/>
      <c r="OAP131" s="304"/>
      <c r="OAQ131" s="304"/>
      <c r="OAR131" s="304"/>
      <c r="OAS131" s="304"/>
      <c r="OAT131" s="304"/>
      <c r="OAU131" s="304"/>
      <c r="OAV131" s="304"/>
      <c r="OAW131" s="304"/>
      <c r="OAX131" s="304"/>
      <c r="OAY131" s="304"/>
      <c r="OAZ131" s="304"/>
      <c r="OBA131" s="304"/>
      <c r="OBB131" s="304"/>
      <c r="OBC131" s="304"/>
      <c r="OBD131" s="304"/>
      <c r="OBE131" s="304"/>
      <c r="OBF131" s="304"/>
      <c r="OBG131" s="304"/>
      <c r="OBH131" s="304"/>
      <c r="OBI131" s="304"/>
      <c r="OBJ131" s="304"/>
      <c r="OBK131" s="304"/>
      <c r="OBL131" s="304"/>
      <c r="OBM131" s="304"/>
      <c r="OBN131" s="304"/>
      <c r="OBO131" s="304"/>
      <c r="OBP131" s="304"/>
      <c r="OBQ131" s="304"/>
      <c r="OBR131" s="304"/>
      <c r="OBS131" s="304"/>
      <c r="OBT131" s="304"/>
      <c r="OBU131" s="304"/>
      <c r="OBV131" s="304"/>
      <c r="OBW131" s="304"/>
      <c r="OBX131" s="304"/>
      <c r="OBY131" s="304"/>
      <c r="OBZ131" s="304"/>
      <c r="OCA131" s="304"/>
      <c r="OCB131" s="304"/>
      <c r="OCC131" s="304"/>
      <c r="OCD131" s="304"/>
      <c r="OCE131" s="304"/>
      <c r="OCF131" s="304"/>
      <c r="OCG131" s="304"/>
      <c r="OCH131" s="304"/>
      <c r="OCI131" s="304"/>
      <c r="OCJ131" s="304"/>
      <c r="OCK131" s="304"/>
      <c r="OCL131" s="304"/>
      <c r="OCM131" s="304"/>
      <c r="OCN131" s="304"/>
      <c r="OCO131" s="304"/>
      <c r="OCP131" s="304"/>
      <c r="OCQ131" s="304"/>
      <c r="OCR131" s="304"/>
      <c r="OCS131" s="304"/>
      <c r="OCT131" s="304"/>
      <c r="OCU131" s="304"/>
      <c r="OCV131" s="304"/>
      <c r="OCW131" s="304"/>
      <c r="OCX131" s="304"/>
      <c r="OCY131" s="304"/>
      <c r="OCZ131" s="304"/>
      <c r="ODA131" s="304"/>
      <c r="ODB131" s="304"/>
      <c r="ODC131" s="304"/>
      <c r="ODD131" s="304"/>
      <c r="ODE131" s="304"/>
      <c r="ODF131" s="304"/>
      <c r="ODG131" s="304"/>
      <c r="ODH131" s="304"/>
      <c r="ODI131" s="304"/>
      <c r="ODJ131" s="304"/>
      <c r="ODK131" s="304"/>
      <c r="ODL131" s="304"/>
      <c r="ODM131" s="304"/>
      <c r="ODN131" s="304"/>
      <c r="ODO131" s="304"/>
      <c r="ODP131" s="304"/>
      <c r="ODQ131" s="304"/>
      <c r="ODR131" s="304"/>
      <c r="ODS131" s="304"/>
      <c r="ODT131" s="304"/>
      <c r="ODU131" s="304"/>
      <c r="ODV131" s="304"/>
      <c r="ODW131" s="304"/>
      <c r="ODX131" s="304"/>
      <c r="ODY131" s="304"/>
      <c r="ODZ131" s="304"/>
      <c r="OEA131" s="304"/>
      <c r="OEB131" s="304"/>
      <c r="OEC131" s="304"/>
      <c r="OED131" s="304"/>
      <c r="OEE131" s="304"/>
      <c r="OEF131" s="304"/>
      <c r="OEG131" s="304"/>
      <c r="OEH131" s="304"/>
      <c r="OEI131" s="304"/>
      <c r="OEJ131" s="304"/>
      <c r="OEK131" s="304"/>
      <c r="OEL131" s="304"/>
      <c r="OEM131" s="304"/>
      <c r="OEN131" s="304"/>
      <c r="OEO131" s="304"/>
      <c r="OEP131" s="304"/>
      <c r="OEQ131" s="304"/>
      <c r="OER131" s="304"/>
      <c r="OES131" s="304"/>
      <c r="OET131" s="304"/>
      <c r="OEU131" s="304"/>
      <c r="OEV131" s="304"/>
      <c r="OEW131" s="304"/>
      <c r="OEX131" s="304"/>
      <c r="OEY131" s="304"/>
      <c r="OEZ131" s="304"/>
      <c r="OFA131" s="304"/>
      <c r="OFB131" s="304"/>
      <c r="OFC131" s="304"/>
      <c r="OFD131" s="304"/>
      <c r="OFE131" s="304"/>
      <c r="OFF131" s="304"/>
      <c r="OFG131" s="304"/>
      <c r="OFH131" s="304"/>
      <c r="OFI131" s="304"/>
      <c r="OFJ131" s="304"/>
      <c r="OFK131" s="304"/>
      <c r="OFL131" s="304"/>
      <c r="OFM131" s="304"/>
      <c r="OFN131" s="304"/>
      <c r="OFO131" s="304"/>
      <c r="OFP131" s="304"/>
      <c r="OFQ131" s="304"/>
      <c r="OFR131" s="304"/>
      <c r="OFS131" s="304"/>
      <c r="OFT131" s="304"/>
      <c r="OFU131" s="304"/>
      <c r="OFV131" s="304"/>
      <c r="OFW131" s="304"/>
      <c r="OFX131" s="304"/>
      <c r="OFY131" s="304"/>
      <c r="OFZ131" s="304"/>
      <c r="OGA131" s="304"/>
      <c r="OGB131" s="304"/>
      <c r="OGC131" s="304"/>
      <c r="OGD131" s="304"/>
      <c r="OGE131" s="304"/>
      <c r="OGF131" s="304"/>
      <c r="OGG131" s="304"/>
      <c r="OGH131" s="304"/>
      <c r="OGI131" s="304"/>
      <c r="OGJ131" s="304"/>
      <c r="OGK131" s="304"/>
      <c r="OGL131" s="304"/>
      <c r="OGM131" s="304"/>
      <c r="OGN131" s="304"/>
      <c r="OGO131" s="304"/>
      <c r="OGP131" s="304"/>
      <c r="OGQ131" s="304"/>
      <c r="OGR131" s="304"/>
      <c r="OGS131" s="304"/>
      <c r="OGT131" s="304"/>
      <c r="OGU131" s="304"/>
      <c r="OGV131" s="304"/>
      <c r="OGW131" s="304"/>
      <c r="OGX131" s="304"/>
      <c r="OGY131" s="304"/>
      <c r="OGZ131" s="304"/>
      <c r="OHA131" s="304"/>
      <c r="OHB131" s="304"/>
      <c r="OHC131" s="304"/>
      <c r="OHD131" s="304"/>
      <c r="OHE131" s="304"/>
      <c r="OHF131" s="304"/>
      <c r="OHG131" s="304"/>
      <c r="OHH131" s="304"/>
      <c r="OHI131" s="304"/>
      <c r="OHJ131" s="304"/>
      <c r="OHK131" s="304"/>
      <c r="OHL131" s="304"/>
      <c r="OHM131" s="304"/>
      <c r="OHN131" s="304"/>
      <c r="OHO131" s="304"/>
      <c r="OHP131" s="304"/>
      <c r="OHQ131" s="304"/>
      <c r="OHR131" s="304"/>
      <c r="OHS131" s="304"/>
      <c r="OHT131" s="304"/>
      <c r="OHU131" s="304"/>
      <c r="OHV131" s="304"/>
      <c r="OHW131" s="304"/>
      <c r="OHX131" s="304"/>
      <c r="OHY131" s="304"/>
      <c r="OHZ131" s="304"/>
      <c r="OIA131" s="304"/>
      <c r="OIB131" s="304"/>
      <c r="OIC131" s="304"/>
      <c r="OID131" s="304"/>
      <c r="OIE131" s="304"/>
      <c r="OIF131" s="304"/>
      <c r="OIG131" s="304"/>
      <c r="OIH131" s="304"/>
      <c r="OII131" s="304"/>
      <c r="OIJ131" s="304"/>
      <c r="OIK131" s="304"/>
      <c r="OIL131" s="304"/>
      <c r="OIM131" s="304"/>
      <c r="OIN131" s="304"/>
      <c r="OIO131" s="304"/>
      <c r="OIP131" s="304"/>
      <c r="OIQ131" s="304"/>
      <c r="OIR131" s="304"/>
      <c r="OIS131" s="304"/>
      <c r="OIT131" s="304"/>
      <c r="OIU131" s="304"/>
      <c r="OIV131" s="304"/>
      <c r="OIW131" s="304"/>
      <c r="OIX131" s="304"/>
      <c r="OIY131" s="304"/>
      <c r="OIZ131" s="304"/>
      <c r="OJA131" s="304"/>
      <c r="OJB131" s="304"/>
      <c r="OJC131" s="304"/>
      <c r="OJD131" s="304"/>
      <c r="OJE131" s="304"/>
      <c r="OJF131" s="304"/>
      <c r="OJG131" s="304"/>
      <c r="OJH131" s="304"/>
      <c r="OJI131" s="304"/>
      <c r="OJJ131" s="304"/>
      <c r="OJK131" s="304"/>
      <c r="OJL131" s="304"/>
      <c r="OJM131" s="304"/>
      <c r="OJN131" s="304"/>
      <c r="OJO131" s="304"/>
      <c r="OJP131" s="304"/>
      <c r="OJQ131" s="304"/>
      <c r="OJR131" s="304"/>
      <c r="OJS131" s="304"/>
      <c r="OJT131" s="304"/>
      <c r="OJU131" s="304"/>
      <c r="OJV131" s="304"/>
      <c r="OJW131" s="304"/>
      <c r="OJX131" s="304"/>
      <c r="OJY131" s="304"/>
      <c r="OJZ131" s="304"/>
      <c r="OKA131" s="304"/>
      <c r="OKB131" s="304"/>
      <c r="OKC131" s="304"/>
      <c r="OKD131" s="304"/>
      <c r="OKE131" s="304"/>
      <c r="OKF131" s="304"/>
      <c r="OKG131" s="304"/>
      <c r="OKH131" s="304"/>
      <c r="OKI131" s="304"/>
      <c r="OKJ131" s="304"/>
      <c r="OKK131" s="304"/>
      <c r="OKL131" s="304"/>
      <c r="OKM131" s="304"/>
      <c r="OKN131" s="304"/>
      <c r="OKO131" s="304"/>
      <c r="OKP131" s="304"/>
      <c r="OKQ131" s="304"/>
      <c r="OKR131" s="304"/>
      <c r="OKS131" s="304"/>
      <c r="OKT131" s="304"/>
      <c r="OKU131" s="304"/>
      <c r="OKV131" s="304"/>
      <c r="OKW131" s="304"/>
      <c r="OKX131" s="304"/>
      <c r="OKY131" s="304"/>
      <c r="OKZ131" s="304"/>
      <c r="OLA131" s="304"/>
      <c r="OLB131" s="304"/>
      <c r="OLC131" s="304"/>
      <c r="OLD131" s="304"/>
      <c r="OLE131" s="304"/>
      <c r="OLF131" s="304"/>
      <c r="OLG131" s="304"/>
      <c r="OLH131" s="304"/>
      <c r="OLI131" s="304"/>
      <c r="OLJ131" s="304"/>
      <c r="OLK131" s="304"/>
      <c r="OLL131" s="304"/>
      <c r="OLM131" s="304"/>
      <c r="OLN131" s="304"/>
      <c r="OLO131" s="304"/>
      <c r="OLP131" s="304"/>
      <c r="OLQ131" s="304"/>
      <c r="OLR131" s="304"/>
      <c r="OLS131" s="304"/>
      <c r="OLT131" s="304"/>
      <c r="OLU131" s="304"/>
      <c r="OLV131" s="304"/>
      <c r="OLW131" s="304"/>
      <c r="OLX131" s="304"/>
      <c r="OLY131" s="304"/>
      <c r="OLZ131" s="304"/>
      <c r="OMA131" s="304"/>
      <c r="OMB131" s="304"/>
      <c r="OMC131" s="304"/>
      <c r="OMD131" s="304"/>
      <c r="OME131" s="304"/>
      <c r="OMF131" s="304"/>
      <c r="OMG131" s="304"/>
      <c r="OMH131" s="304"/>
      <c r="OMI131" s="304"/>
      <c r="OMJ131" s="304"/>
      <c r="OMK131" s="304"/>
      <c r="OML131" s="304"/>
      <c r="OMM131" s="304"/>
      <c r="OMN131" s="304"/>
      <c r="OMO131" s="304"/>
      <c r="OMP131" s="304"/>
      <c r="OMQ131" s="304"/>
      <c r="OMR131" s="304"/>
      <c r="OMS131" s="304"/>
      <c r="OMT131" s="304"/>
      <c r="OMU131" s="304"/>
      <c r="OMV131" s="304"/>
      <c r="OMW131" s="304"/>
      <c r="OMX131" s="304"/>
      <c r="OMY131" s="304"/>
      <c r="OMZ131" s="304"/>
      <c r="ONA131" s="304"/>
      <c r="ONB131" s="304"/>
      <c r="ONC131" s="304"/>
      <c r="OND131" s="304"/>
      <c r="ONE131" s="304"/>
      <c r="ONF131" s="304"/>
      <c r="ONG131" s="304"/>
      <c r="ONH131" s="304"/>
      <c r="ONI131" s="304"/>
      <c r="ONJ131" s="304"/>
      <c r="ONK131" s="304"/>
      <c r="ONL131" s="304"/>
      <c r="ONM131" s="304"/>
      <c r="ONN131" s="304"/>
      <c r="ONO131" s="304"/>
      <c r="ONP131" s="304"/>
      <c r="ONQ131" s="304"/>
      <c r="ONR131" s="304"/>
      <c r="ONS131" s="304"/>
      <c r="ONT131" s="304"/>
      <c r="ONU131" s="304"/>
      <c r="ONV131" s="304"/>
      <c r="ONW131" s="304"/>
      <c r="ONX131" s="304"/>
      <c r="ONY131" s="304"/>
      <c r="ONZ131" s="304"/>
      <c r="OOA131" s="304"/>
      <c r="OOB131" s="304"/>
      <c r="OOC131" s="304"/>
      <c r="OOD131" s="304"/>
      <c r="OOE131" s="304"/>
      <c r="OOF131" s="304"/>
      <c r="OOG131" s="304"/>
      <c r="OOH131" s="304"/>
      <c r="OOI131" s="304"/>
      <c r="OOJ131" s="304"/>
      <c r="OOK131" s="304"/>
      <c r="OOL131" s="304"/>
      <c r="OOM131" s="304"/>
      <c r="OON131" s="304"/>
      <c r="OOO131" s="304"/>
      <c r="OOP131" s="304"/>
      <c r="OOQ131" s="304"/>
      <c r="OOR131" s="304"/>
      <c r="OOS131" s="304"/>
      <c r="OOT131" s="304"/>
      <c r="OOU131" s="304"/>
      <c r="OOV131" s="304"/>
      <c r="OOW131" s="304"/>
      <c r="OOX131" s="304"/>
      <c r="OOY131" s="304"/>
      <c r="OOZ131" s="304"/>
      <c r="OPA131" s="304"/>
      <c r="OPB131" s="304"/>
      <c r="OPC131" s="304"/>
      <c r="OPD131" s="304"/>
      <c r="OPE131" s="304"/>
      <c r="OPF131" s="304"/>
      <c r="OPG131" s="304"/>
      <c r="OPH131" s="304"/>
      <c r="OPI131" s="304"/>
      <c r="OPJ131" s="304"/>
      <c r="OPK131" s="304"/>
      <c r="OPL131" s="304"/>
      <c r="OPM131" s="304"/>
      <c r="OPN131" s="304"/>
      <c r="OPO131" s="304"/>
      <c r="OPP131" s="304"/>
      <c r="OPQ131" s="304"/>
      <c r="OPR131" s="304"/>
      <c r="OPS131" s="304"/>
      <c r="OPT131" s="304"/>
      <c r="OPU131" s="304"/>
      <c r="OPV131" s="304"/>
      <c r="OPW131" s="304"/>
      <c r="OPX131" s="304"/>
      <c r="OPY131" s="304"/>
      <c r="OPZ131" s="304"/>
      <c r="OQA131" s="304"/>
      <c r="OQB131" s="304"/>
      <c r="OQC131" s="304"/>
      <c r="OQD131" s="304"/>
      <c r="OQE131" s="304"/>
      <c r="OQF131" s="304"/>
      <c r="OQG131" s="304"/>
      <c r="OQH131" s="304"/>
      <c r="OQI131" s="304"/>
      <c r="OQJ131" s="304"/>
      <c r="OQK131" s="304"/>
      <c r="OQL131" s="304"/>
      <c r="OQM131" s="304"/>
      <c r="OQN131" s="304"/>
      <c r="OQO131" s="304"/>
      <c r="OQP131" s="304"/>
      <c r="OQQ131" s="304"/>
      <c r="OQR131" s="304"/>
      <c r="OQS131" s="304"/>
      <c r="OQT131" s="304"/>
      <c r="OQU131" s="304"/>
      <c r="OQV131" s="304"/>
      <c r="OQW131" s="304"/>
      <c r="OQX131" s="304"/>
      <c r="OQY131" s="304"/>
      <c r="OQZ131" s="304"/>
      <c r="ORA131" s="304"/>
      <c r="ORB131" s="304"/>
      <c r="ORC131" s="304"/>
      <c r="ORD131" s="304"/>
      <c r="ORE131" s="304"/>
      <c r="ORF131" s="304"/>
      <c r="ORG131" s="304"/>
      <c r="ORH131" s="304"/>
      <c r="ORI131" s="304"/>
      <c r="ORJ131" s="304"/>
      <c r="ORK131" s="304"/>
      <c r="ORL131" s="304"/>
      <c r="ORM131" s="304"/>
      <c r="ORN131" s="304"/>
      <c r="ORO131" s="304"/>
      <c r="ORP131" s="304"/>
      <c r="ORQ131" s="304"/>
      <c r="ORR131" s="304"/>
      <c r="ORS131" s="304"/>
      <c r="ORT131" s="304"/>
      <c r="ORU131" s="304"/>
      <c r="ORV131" s="304"/>
      <c r="ORW131" s="304"/>
      <c r="ORX131" s="304"/>
      <c r="ORY131" s="304"/>
      <c r="ORZ131" s="304"/>
      <c r="OSA131" s="304"/>
      <c r="OSB131" s="304"/>
      <c r="OSC131" s="304"/>
      <c r="OSD131" s="304"/>
      <c r="OSE131" s="304"/>
      <c r="OSF131" s="304"/>
      <c r="OSG131" s="304"/>
      <c r="OSH131" s="304"/>
      <c r="OSI131" s="304"/>
      <c r="OSJ131" s="304"/>
      <c r="OSK131" s="304"/>
      <c r="OSL131" s="304"/>
      <c r="OSM131" s="304"/>
      <c r="OSN131" s="304"/>
      <c r="OSO131" s="304"/>
      <c r="OSP131" s="304"/>
      <c r="OSQ131" s="304"/>
      <c r="OSR131" s="304"/>
      <c r="OSS131" s="304"/>
      <c r="OST131" s="304"/>
      <c r="OSU131" s="304"/>
      <c r="OSV131" s="304"/>
      <c r="OSW131" s="304"/>
      <c r="OSX131" s="304"/>
      <c r="OSY131" s="304"/>
      <c r="OSZ131" s="304"/>
      <c r="OTA131" s="304"/>
      <c r="OTB131" s="304"/>
      <c r="OTC131" s="304"/>
      <c r="OTD131" s="304"/>
      <c r="OTE131" s="304"/>
      <c r="OTF131" s="304"/>
      <c r="OTG131" s="304"/>
      <c r="OTH131" s="304"/>
      <c r="OTI131" s="304"/>
      <c r="OTJ131" s="304"/>
      <c r="OTK131" s="304"/>
      <c r="OTL131" s="304"/>
      <c r="OTM131" s="304"/>
      <c r="OTN131" s="304"/>
      <c r="OTO131" s="304"/>
      <c r="OTP131" s="304"/>
      <c r="OTQ131" s="304"/>
      <c r="OTR131" s="304"/>
      <c r="OTS131" s="304"/>
      <c r="OTT131" s="304"/>
      <c r="OTU131" s="304"/>
      <c r="OTV131" s="304"/>
      <c r="OTW131" s="304"/>
      <c r="OTX131" s="304"/>
      <c r="OTY131" s="304"/>
      <c r="OTZ131" s="304"/>
      <c r="OUA131" s="304"/>
      <c r="OUB131" s="304"/>
      <c r="OUC131" s="304"/>
      <c r="OUD131" s="304"/>
      <c r="OUE131" s="304"/>
      <c r="OUF131" s="304"/>
      <c r="OUG131" s="304"/>
      <c r="OUH131" s="304"/>
      <c r="OUI131" s="304"/>
      <c r="OUJ131" s="304"/>
      <c r="OUK131" s="304"/>
      <c r="OUL131" s="304"/>
      <c r="OUM131" s="304"/>
      <c r="OUN131" s="304"/>
      <c r="OUO131" s="304"/>
      <c r="OUP131" s="304"/>
      <c r="OUQ131" s="304"/>
      <c r="OUR131" s="304"/>
      <c r="OUS131" s="304"/>
      <c r="OUT131" s="304"/>
      <c r="OUU131" s="304"/>
      <c r="OUV131" s="304"/>
      <c r="OUW131" s="304"/>
      <c r="OUX131" s="304"/>
      <c r="OUY131" s="304"/>
      <c r="OUZ131" s="304"/>
      <c r="OVA131" s="304"/>
      <c r="OVB131" s="304"/>
      <c r="OVC131" s="304"/>
      <c r="OVD131" s="304"/>
      <c r="OVE131" s="304"/>
      <c r="OVF131" s="304"/>
      <c r="OVG131" s="304"/>
      <c r="OVH131" s="304"/>
      <c r="OVI131" s="304"/>
      <c r="OVJ131" s="304"/>
      <c r="OVK131" s="304"/>
      <c r="OVL131" s="304"/>
      <c r="OVM131" s="304"/>
      <c r="OVN131" s="304"/>
      <c r="OVO131" s="304"/>
      <c r="OVP131" s="304"/>
      <c r="OVQ131" s="304"/>
      <c r="OVR131" s="304"/>
      <c r="OVS131" s="304"/>
      <c r="OVT131" s="304"/>
      <c r="OVU131" s="304"/>
      <c r="OVV131" s="304"/>
      <c r="OVW131" s="304"/>
      <c r="OVX131" s="304"/>
      <c r="OVY131" s="304"/>
      <c r="OVZ131" s="304"/>
      <c r="OWA131" s="304"/>
      <c r="OWB131" s="304"/>
      <c r="OWC131" s="304"/>
      <c r="OWD131" s="304"/>
      <c r="OWE131" s="304"/>
      <c r="OWF131" s="304"/>
      <c r="OWG131" s="304"/>
      <c r="OWH131" s="304"/>
      <c r="OWI131" s="304"/>
      <c r="OWJ131" s="304"/>
      <c r="OWK131" s="304"/>
      <c r="OWL131" s="304"/>
      <c r="OWM131" s="304"/>
      <c r="OWN131" s="304"/>
      <c r="OWO131" s="304"/>
      <c r="OWP131" s="304"/>
      <c r="OWQ131" s="304"/>
      <c r="OWR131" s="304"/>
      <c r="OWS131" s="304"/>
      <c r="OWT131" s="304"/>
      <c r="OWU131" s="304"/>
      <c r="OWV131" s="304"/>
      <c r="OWW131" s="304"/>
      <c r="OWX131" s="304"/>
      <c r="OWY131" s="304"/>
      <c r="OWZ131" s="304"/>
      <c r="OXA131" s="304"/>
      <c r="OXB131" s="304"/>
      <c r="OXC131" s="304"/>
      <c r="OXD131" s="304"/>
      <c r="OXE131" s="304"/>
      <c r="OXF131" s="304"/>
      <c r="OXG131" s="304"/>
      <c r="OXH131" s="304"/>
      <c r="OXI131" s="304"/>
      <c r="OXJ131" s="304"/>
      <c r="OXK131" s="304"/>
      <c r="OXL131" s="304"/>
      <c r="OXM131" s="304"/>
      <c r="OXN131" s="304"/>
      <c r="OXO131" s="304"/>
      <c r="OXP131" s="304"/>
      <c r="OXQ131" s="304"/>
      <c r="OXR131" s="304"/>
      <c r="OXS131" s="304"/>
      <c r="OXT131" s="304"/>
      <c r="OXU131" s="304"/>
      <c r="OXV131" s="304"/>
      <c r="OXW131" s="304"/>
      <c r="OXX131" s="304"/>
      <c r="OXY131" s="304"/>
      <c r="OXZ131" s="304"/>
      <c r="OYA131" s="304"/>
      <c r="OYB131" s="304"/>
      <c r="OYC131" s="304"/>
      <c r="OYD131" s="304"/>
      <c r="OYE131" s="304"/>
      <c r="OYF131" s="304"/>
      <c r="OYG131" s="304"/>
      <c r="OYH131" s="304"/>
      <c r="OYI131" s="304"/>
      <c r="OYJ131" s="304"/>
      <c r="OYK131" s="304"/>
      <c r="OYL131" s="304"/>
      <c r="OYM131" s="304"/>
      <c r="OYN131" s="304"/>
      <c r="OYO131" s="304"/>
      <c r="OYP131" s="304"/>
      <c r="OYQ131" s="304"/>
      <c r="OYR131" s="304"/>
      <c r="OYS131" s="304"/>
      <c r="OYT131" s="304"/>
      <c r="OYU131" s="304"/>
      <c r="OYV131" s="304"/>
      <c r="OYW131" s="304"/>
      <c r="OYX131" s="304"/>
      <c r="OYY131" s="304"/>
      <c r="OYZ131" s="304"/>
      <c r="OZA131" s="304"/>
      <c r="OZB131" s="304"/>
      <c r="OZC131" s="304"/>
      <c r="OZD131" s="304"/>
      <c r="OZE131" s="304"/>
      <c r="OZF131" s="304"/>
      <c r="OZG131" s="304"/>
      <c r="OZH131" s="304"/>
      <c r="OZI131" s="304"/>
      <c r="OZJ131" s="304"/>
      <c r="OZK131" s="304"/>
      <c r="OZL131" s="304"/>
      <c r="OZM131" s="304"/>
      <c r="OZN131" s="304"/>
      <c r="OZO131" s="304"/>
      <c r="OZP131" s="304"/>
      <c r="OZQ131" s="304"/>
      <c r="OZR131" s="304"/>
      <c r="OZS131" s="304"/>
      <c r="OZT131" s="304"/>
      <c r="OZU131" s="304"/>
      <c r="OZV131" s="304"/>
      <c r="OZW131" s="304"/>
      <c r="OZX131" s="304"/>
      <c r="OZY131" s="304"/>
      <c r="OZZ131" s="304"/>
      <c r="PAA131" s="304"/>
      <c r="PAB131" s="304"/>
      <c r="PAC131" s="304"/>
      <c r="PAD131" s="304"/>
      <c r="PAE131" s="304"/>
      <c r="PAF131" s="304"/>
      <c r="PAG131" s="304"/>
      <c r="PAH131" s="304"/>
      <c r="PAI131" s="304"/>
      <c r="PAJ131" s="304"/>
      <c r="PAK131" s="304"/>
      <c r="PAL131" s="304"/>
      <c r="PAM131" s="304"/>
      <c r="PAN131" s="304"/>
      <c r="PAO131" s="304"/>
      <c r="PAP131" s="304"/>
      <c r="PAQ131" s="304"/>
      <c r="PAR131" s="304"/>
      <c r="PAS131" s="304"/>
      <c r="PAT131" s="304"/>
      <c r="PAU131" s="304"/>
      <c r="PAV131" s="304"/>
      <c r="PAW131" s="304"/>
      <c r="PAX131" s="304"/>
      <c r="PAY131" s="304"/>
      <c r="PAZ131" s="304"/>
      <c r="PBA131" s="304"/>
      <c r="PBB131" s="304"/>
      <c r="PBC131" s="304"/>
      <c r="PBD131" s="304"/>
      <c r="PBE131" s="304"/>
      <c r="PBF131" s="304"/>
      <c r="PBG131" s="304"/>
      <c r="PBH131" s="304"/>
      <c r="PBI131" s="304"/>
      <c r="PBJ131" s="304"/>
      <c r="PBK131" s="304"/>
      <c r="PBL131" s="304"/>
      <c r="PBM131" s="304"/>
      <c r="PBN131" s="304"/>
      <c r="PBO131" s="304"/>
      <c r="PBP131" s="304"/>
      <c r="PBQ131" s="304"/>
      <c r="PBR131" s="304"/>
      <c r="PBS131" s="304"/>
      <c r="PBT131" s="304"/>
      <c r="PBU131" s="304"/>
      <c r="PBV131" s="304"/>
      <c r="PBW131" s="304"/>
      <c r="PBX131" s="304"/>
      <c r="PBY131" s="304"/>
      <c r="PBZ131" s="304"/>
      <c r="PCA131" s="304"/>
      <c r="PCB131" s="304"/>
      <c r="PCC131" s="304"/>
      <c r="PCD131" s="304"/>
      <c r="PCE131" s="304"/>
      <c r="PCF131" s="304"/>
      <c r="PCG131" s="304"/>
      <c r="PCH131" s="304"/>
      <c r="PCI131" s="304"/>
      <c r="PCJ131" s="304"/>
      <c r="PCK131" s="304"/>
      <c r="PCL131" s="304"/>
      <c r="PCM131" s="304"/>
      <c r="PCN131" s="304"/>
      <c r="PCO131" s="304"/>
      <c r="PCP131" s="304"/>
      <c r="PCQ131" s="304"/>
      <c r="PCR131" s="304"/>
      <c r="PCS131" s="304"/>
      <c r="PCT131" s="304"/>
      <c r="PCU131" s="304"/>
      <c r="PCV131" s="304"/>
      <c r="PCW131" s="304"/>
      <c r="PCX131" s="304"/>
      <c r="PCY131" s="304"/>
      <c r="PCZ131" s="304"/>
      <c r="PDA131" s="304"/>
      <c r="PDB131" s="304"/>
      <c r="PDC131" s="304"/>
      <c r="PDD131" s="304"/>
      <c r="PDE131" s="304"/>
      <c r="PDF131" s="304"/>
      <c r="PDG131" s="304"/>
      <c r="PDH131" s="304"/>
      <c r="PDI131" s="304"/>
      <c r="PDJ131" s="304"/>
      <c r="PDK131" s="304"/>
      <c r="PDL131" s="304"/>
      <c r="PDM131" s="304"/>
      <c r="PDN131" s="304"/>
      <c r="PDO131" s="304"/>
      <c r="PDP131" s="304"/>
      <c r="PDQ131" s="304"/>
      <c r="PDR131" s="304"/>
      <c r="PDS131" s="304"/>
      <c r="PDT131" s="304"/>
      <c r="PDU131" s="304"/>
      <c r="PDV131" s="304"/>
      <c r="PDW131" s="304"/>
      <c r="PDX131" s="304"/>
      <c r="PDY131" s="304"/>
      <c r="PDZ131" s="304"/>
      <c r="PEA131" s="304"/>
      <c r="PEB131" s="304"/>
      <c r="PEC131" s="304"/>
      <c r="PED131" s="304"/>
      <c r="PEE131" s="304"/>
      <c r="PEF131" s="304"/>
      <c r="PEG131" s="304"/>
      <c r="PEH131" s="304"/>
      <c r="PEI131" s="304"/>
      <c r="PEJ131" s="304"/>
      <c r="PEK131" s="304"/>
      <c r="PEL131" s="304"/>
      <c r="PEM131" s="304"/>
      <c r="PEN131" s="304"/>
      <c r="PEO131" s="304"/>
      <c r="PEP131" s="304"/>
      <c r="PEQ131" s="304"/>
      <c r="PER131" s="304"/>
      <c r="PES131" s="304"/>
      <c r="PET131" s="304"/>
      <c r="PEU131" s="304"/>
      <c r="PEV131" s="304"/>
      <c r="PEW131" s="304"/>
      <c r="PEX131" s="304"/>
      <c r="PEY131" s="304"/>
      <c r="PEZ131" s="304"/>
      <c r="PFA131" s="304"/>
      <c r="PFB131" s="304"/>
      <c r="PFC131" s="304"/>
      <c r="PFD131" s="304"/>
      <c r="PFE131" s="304"/>
      <c r="PFF131" s="304"/>
      <c r="PFG131" s="304"/>
      <c r="PFH131" s="304"/>
      <c r="PFI131" s="304"/>
      <c r="PFJ131" s="304"/>
      <c r="PFK131" s="304"/>
      <c r="PFL131" s="304"/>
      <c r="PFM131" s="304"/>
      <c r="PFN131" s="304"/>
      <c r="PFO131" s="304"/>
      <c r="PFP131" s="304"/>
      <c r="PFQ131" s="304"/>
      <c r="PFR131" s="304"/>
      <c r="PFS131" s="304"/>
      <c r="PFT131" s="304"/>
      <c r="PFU131" s="304"/>
      <c r="PFV131" s="304"/>
      <c r="PFW131" s="304"/>
      <c r="PFX131" s="304"/>
      <c r="PFY131" s="304"/>
      <c r="PFZ131" s="304"/>
      <c r="PGA131" s="304"/>
      <c r="PGB131" s="304"/>
      <c r="PGC131" s="304"/>
      <c r="PGD131" s="304"/>
      <c r="PGE131" s="304"/>
      <c r="PGF131" s="304"/>
      <c r="PGG131" s="304"/>
      <c r="PGH131" s="304"/>
      <c r="PGI131" s="304"/>
      <c r="PGJ131" s="304"/>
      <c r="PGK131" s="304"/>
      <c r="PGL131" s="304"/>
      <c r="PGM131" s="304"/>
      <c r="PGN131" s="304"/>
      <c r="PGO131" s="304"/>
      <c r="PGP131" s="304"/>
      <c r="PGQ131" s="304"/>
      <c r="PGR131" s="304"/>
      <c r="PGS131" s="304"/>
      <c r="PGT131" s="304"/>
      <c r="PGU131" s="304"/>
      <c r="PGV131" s="304"/>
      <c r="PGW131" s="304"/>
      <c r="PGX131" s="304"/>
      <c r="PGY131" s="304"/>
      <c r="PGZ131" s="304"/>
      <c r="PHA131" s="304"/>
      <c r="PHB131" s="304"/>
      <c r="PHC131" s="304"/>
      <c r="PHD131" s="304"/>
      <c r="PHE131" s="304"/>
      <c r="PHF131" s="304"/>
      <c r="PHG131" s="304"/>
      <c r="PHH131" s="304"/>
      <c r="PHI131" s="304"/>
      <c r="PHJ131" s="304"/>
      <c r="PHK131" s="304"/>
      <c r="PHL131" s="304"/>
      <c r="PHM131" s="304"/>
      <c r="PHN131" s="304"/>
      <c r="PHO131" s="304"/>
      <c r="PHP131" s="304"/>
      <c r="PHQ131" s="304"/>
      <c r="PHR131" s="304"/>
      <c r="PHS131" s="304"/>
      <c r="PHT131" s="304"/>
      <c r="PHU131" s="304"/>
      <c r="PHV131" s="304"/>
      <c r="PHW131" s="304"/>
      <c r="PHX131" s="304"/>
      <c r="PHY131" s="304"/>
      <c r="PHZ131" s="304"/>
      <c r="PIA131" s="304"/>
      <c r="PIB131" s="304"/>
      <c r="PIC131" s="304"/>
      <c r="PID131" s="304"/>
      <c r="PIE131" s="304"/>
      <c r="PIF131" s="304"/>
      <c r="PIG131" s="304"/>
      <c r="PIH131" s="304"/>
      <c r="PII131" s="304"/>
      <c r="PIJ131" s="304"/>
      <c r="PIK131" s="304"/>
      <c r="PIL131" s="304"/>
      <c r="PIM131" s="304"/>
      <c r="PIN131" s="304"/>
      <c r="PIO131" s="304"/>
      <c r="PIP131" s="304"/>
      <c r="PIQ131" s="304"/>
      <c r="PIR131" s="304"/>
      <c r="PIS131" s="304"/>
      <c r="PIT131" s="304"/>
      <c r="PIU131" s="304"/>
      <c r="PIV131" s="304"/>
      <c r="PIW131" s="304"/>
      <c r="PIX131" s="304"/>
      <c r="PIY131" s="304"/>
      <c r="PIZ131" s="304"/>
      <c r="PJA131" s="304"/>
      <c r="PJB131" s="304"/>
      <c r="PJC131" s="304"/>
      <c r="PJD131" s="304"/>
      <c r="PJE131" s="304"/>
      <c r="PJF131" s="304"/>
      <c r="PJG131" s="304"/>
      <c r="PJH131" s="304"/>
      <c r="PJI131" s="304"/>
      <c r="PJJ131" s="304"/>
      <c r="PJK131" s="304"/>
      <c r="PJL131" s="304"/>
      <c r="PJM131" s="304"/>
      <c r="PJN131" s="304"/>
      <c r="PJO131" s="304"/>
      <c r="PJP131" s="304"/>
      <c r="PJQ131" s="304"/>
      <c r="PJR131" s="304"/>
      <c r="PJS131" s="304"/>
      <c r="PJT131" s="304"/>
      <c r="PJU131" s="304"/>
      <c r="PJV131" s="304"/>
      <c r="PJW131" s="304"/>
      <c r="PJX131" s="304"/>
      <c r="PJY131" s="304"/>
      <c r="PJZ131" s="304"/>
      <c r="PKA131" s="304"/>
      <c r="PKB131" s="304"/>
      <c r="PKC131" s="304"/>
      <c r="PKD131" s="304"/>
      <c r="PKE131" s="304"/>
      <c r="PKF131" s="304"/>
      <c r="PKG131" s="304"/>
      <c r="PKH131" s="304"/>
      <c r="PKI131" s="304"/>
      <c r="PKJ131" s="304"/>
      <c r="PKK131" s="304"/>
      <c r="PKL131" s="304"/>
      <c r="PKM131" s="304"/>
      <c r="PKN131" s="304"/>
      <c r="PKO131" s="304"/>
      <c r="PKP131" s="304"/>
      <c r="PKQ131" s="304"/>
      <c r="PKR131" s="304"/>
      <c r="PKS131" s="304"/>
      <c r="PKT131" s="304"/>
      <c r="PKU131" s="304"/>
      <c r="PKV131" s="304"/>
      <c r="PKW131" s="304"/>
      <c r="PKX131" s="304"/>
      <c r="PKY131" s="304"/>
      <c r="PKZ131" s="304"/>
      <c r="PLA131" s="304"/>
      <c r="PLB131" s="304"/>
      <c r="PLC131" s="304"/>
      <c r="PLD131" s="304"/>
      <c r="PLE131" s="304"/>
      <c r="PLF131" s="304"/>
      <c r="PLG131" s="304"/>
      <c r="PLH131" s="304"/>
      <c r="PLI131" s="304"/>
      <c r="PLJ131" s="304"/>
      <c r="PLK131" s="304"/>
      <c r="PLL131" s="304"/>
      <c r="PLM131" s="304"/>
      <c r="PLN131" s="304"/>
      <c r="PLO131" s="304"/>
      <c r="PLP131" s="304"/>
      <c r="PLQ131" s="304"/>
      <c r="PLR131" s="304"/>
      <c r="PLS131" s="304"/>
      <c r="PLT131" s="304"/>
      <c r="PLU131" s="304"/>
      <c r="PLV131" s="304"/>
      <c r="PLW131" s="304"/>
      <c r="PLX131" s="304"/>
      <c r="PLY131" s="304"/>
      <c r="PLZ131" s="304"/>
      <c r="PMA131" s="304"/>
      <c r="PMB131" s="304"/>
      <c r="PMC131" s="304"/>
      <c r="PMD131" s="304"/>
      <c r="PME131" s="304"/>
      <c r="PMF131" s="304"/>
      <c r="PMG131" s="304"/>
      <c r="PMH131" s="304"/>
      <c r="PMI131" s="304"/>
      <c r="PMJ131" s="304"/>
      <c r="PMK131" s="304"/>
      <c r="PML131" s="304"/>
      <c r="PMM131" s="304"/>
      <c r="PMN131" s="304"/>
      <c r="PMO131" s="304"/>
      <c r="PMP131" s="304"/>
      <c r="PMQ131" s="304"/>
      <c r="PMR131" s="304"/>
      <c r="PMS131" s="304"/>
      <c r="PMT131" s="304"/>
      <c r="PMU131" s="304"/>
      <c r="PMV131" s="304"/>
      <c r="PMW131" s="304"/>
      <c r="PMX131" s="304"/>
      <c r="PMY131" s="304"/>
      <c r="PMZ131" s="304"/>
      <c r="PNA131" s="304"/>
      <c r="PNB131" s="304"/>
      <c r="PNC131" s="304"/>
      <c r="PND131" s="304"/>
      <c r="PNE131" s="304"/>
      <c r="PNF131" s="304"/>
      <c r="PNG131" s="304"/>
      <c r="PNH131" s="304"/>
      <c r="PNI131" s="304"/>
      <c r="PNJ131" s="304"/>
      <c r="PNK131" s="304"/>
      <c r="PNL131" s="304"/>
      <c r="PNM131" s="304"/>
      <c r="PNN131" s="304"/>
      <c r="PNO131" s="304"/>
      <c r="PNP131" s="304"/>
      <c r="PNQ131" s="304"/>
      <c r="PNR131" s="304"/>
      <c r="PNS131" s="304"/>
      <c r="PNT131" s="304"/>
      <c r="PNU131" s="304"/>
      <c r="PNV131" s="304"/>
      <c r="PNW131" s="304"/>
      <c r="PNX131" s="304"/>
      <c r="PNY131" s="304"/>
      <c r="PNZ131" s="304"/>
      <c r="POA131" s="304"/>
      <c r="POB131" s="304"/>
      <c r="POC131" s="304"/>
      <c r="POD131" s="304"/>
      <c r="POE131" s="304"/>
      <c r="POF131" s="304"/>
      <c r="POG131" s="304"/>
      <c r="POH131" s="304"/>
      <c r="POI131" s="304"/>
      <c r="POJ131" s="304"/>
      <c r="POK131" s="304"/>
      <c r="POL131" s="304"/>
      <c r="POM131" s="304"/>
      <c r="PON131" s="304"/>
      <c r="POO131" s="304"/>
      <c r="POP131" s="304"/>
      <c r="POQ131" s="304"/>
      <c r="POR131" s="304"/>
      <c r="POS131" s="304"/>
      <c r="POT131" s="304"/>
      <c r="POU131" s="304"/>
      <c r="POV131" s="304"/>
      <c r="POW131" s="304"/>
      <c r="POX131" s="304"/>
      <c r="POY131" s="304"/>
      <c r="POZ131" s="304"/>
      <c r="PPA131" s="304"/>
      <c r="PPB131" s="304"/>
      <c r="PPC131" s="304"/>
      <c r="PPD131" s="304"/>
      <c r="PPE131" s="304"/>
      <c r="PPF131" s="304"/>
      <c r="PPG131" s="304"/>
      <c r="PPH131" s="304"/>
      <c r="PPI131" s="304"/>
      <c r="PPJ131" s="304"/>
      <c r="PPK131" s="304"/>
      <c r="PPL131" s="304"/>
      <c r="PPM131" s="304"/>
      <c r="PPN131" s="304"/>
      <c r="PPO131" s="304"/>
      <c r="PPP131" s="304"/>
      <c r="PPQ131" s="304"/>
      <c r="PPR131" s="304"/>
      <c r="PPS131" s="304"/>
      <c r="PPT131" s="304"/>
      <c r="PPU131" s="304"/>
      <c r="PPV131" s="304"/>
      <c r="PPW131" s="304"/>
      <c r="PPX131" s="304"/>
      <c r="PPY131" s="304"/>
      <c r="PPZ131" s="304"/>
      <c r="PQA131" s="304"/>
      <c r="PQB131" s="304"/>
      <c r="PQC131" s="304"/>
      <c r="PQD131" s="304"/>
      <c r="PQE131" s="304"/>
      <c r="PQF131" s="304"/>
      <c r="PQG131" s="304"/>
      <c r="PQH131" s="304"/>
      <c r="PQI131" s="304"/>
      <c r="PQJ131" s="304"/>
      <c r="PQK131" s="304"/>
      <c r="PQL131" s="304"/>
      <c r="PQM131" s="304"/>
      <c r="PQN131" s="304"/>
      <c r="PQO131" s="304"/>
      <c r="PQP131" s="304"/>
      <c r="PQQ131" s="304"/>
      <c r="PQR131" s="304"/>
      <c r="PQS131" s="304"/>
      <c r="PQT131" s="304"/>
      <c r="PQU131" s="304"/>
      <c r="PQV131" s="304"/>
      <c r="PQW131" s="304"/>
      <c r="PQX131" s="304"/>
      <c r="PQY131" s="304"/>
      <c r="PQZ131" s="304"/>
      <c r="PRA131" s="304"/>
      <c r="PRB131" s="304"/>
      <c r="PRC131" s="304"/>
      <c r="PRD131" s="304"/>
      <c r="PRE131" s="304"/>
      <c r="PRF131" s="304"/>
      <c r="PRG131" s="304"/>
      <c r="PRH131" s="304"/>
      <c r="PRI131" s="304"/>
      <c r="PRJ131" s="304"/>
      <c r="PRK131" s="304"/>
      <c r="PRL131" s="304"/>
      <c r="PRM131" s="304"/>
      <c r="PRN131" s="304"/>
      <c r="PRO131" s="304"/>
      <c r="PRP131" s="304"/>
      <c r="PRQ131" s="304"/>
      <c r="PRR131" s="304"/>
      <c r="PRS131" s="304"/>
      <c r="PRT131" s="304"/>
      <c r="PRU131" s="304"/>
      <c r="PRV131" s="304"/>
      <c r="PRW131" s="304"/>
      <c r="PRX131" s="304"/>
      <c r="PRY131" s="304"/>
      <c r="PRZ131" s="304"/>
      <c r="PSA131" s="304"/>
      <c r="PSB131" s="304"/>
      <c r="PSC131" s="304"/>
      <c r="PSD131" s="304"/>
      <c r="PSE131" s="304"/>
      <c r="PSF131" s="304"/>
      <c r="PSG131" s="304"/>
      <c r="PSH131" s="304"/>
      <c r="PSI131" s="304"/>
      <c r="PSJ131" s="304"/>
      <c r="PSK131" s="304"/>
      <c r="PSL131" s="304"/>
      <c r="PSM131" s="304"/>
      <c r="PSN131" s="304"/>
      <c r="PSO131" s="304"/>
      <c r="PSP131" s="304"/>
      <c r="PSQ131" s="304"/>
      <c r="PSR131" s="304"/>
      <c r="PSS131" s="304"/>
      <c r="PST131" s="304"/>
      <c r="PSU131" s="304"/>
      <c r="PSV131" s="304"/>
      <c r="PSW131" s="304"/>
      <c r="PSX131" s="304"/>
      <c r="PSY131" s="304"/>
      <c r="PSZ131" s="304"/>
      <c r="PTA131" s="304"/>
      <c r="PTB131" s="304"/>
      <c r="PTC131" s="304"/>
      <c r="PTD131" s="304"/>
      <c r="PTE131" s="304"/>
      <c r="PTF131" s="304"/>
      <c r="PTG131" s="304"/>
      <c r="PTH131" s="304"/>
      <c r="PTI131" s="304"/>
      <c r="PTJ131" s="304"/>
      <c r="PTK131" s="304"/>
      <c r="PTL131" s="304"/>
      <c r="PTM131" s="304"/>
      <c r="PTN131" s="304"/>
      <c r="PTO131" s="304"/>
      <c r="PTP131" s="304"/>
      <c r="PTQ131" s="304"/>
      <c r="PTR131" s="304"/>
      <c r="PTS131" s="304"/>
      <c r="PTT131" s="304"/>
      <c r="PTU131" s="304"/>
      <c r="PTV131" s="304"/>
      <c r="PTW131" s="304"/>
      <c r="PTX131" s="304"/>
      <c r="PTY131" s="304"/>
      <c r="PTZ131" s="304"/>
      <c r="PUA131" s="304"/>
      <c r="PUB131" s="304"/>
      <c r="PUC131" s="304"/>
      <c r="PUD131" s="304"/>
      <c r="PUE131" s="304"/>
      <c r="PUF131" s="304"/>
      <c r="PUG131" s="304"/>
      <c r="PUH131" s="304"/>
      <c r="PUI131" s="304"/>
      <c r="PUJ131" s="304"/>
      <c r="PUK131" s="304"/>
      <c r="PUL131" s="304"/>
      <c r="PUM131" s="304"/>
      <c r="PUN131" s="304"/>
      <c r="PUO131" s="304"/>
      <c r="PUP131" s="304"/>
      <c r="PUQ131" s="304"/>
      <c r="PUR131" s="304"/>
      <c r="PUS131" s="304"/>
      <c r="PUT131" s="304"/>
      <c r="PUU131" s="304"/>
      <c r="PUV131" s="304"/>
      <c r="PUW131" s="304"/>
      <c r="PUX131" s="304"/>
      <c r="PUY131" s="304"/>
      <c r="PUZ131" s="304"/>
      <c r="PVA131" s="304"/>
      <c r="PVB131" s="304"/>
      <c r="PVC131" s="304"/>
      <c r="PVD131" s="304"/>
      <c r="PVE131" s="304"/>
      <c r="PVF131" s="304"/>
      <c r="PVG131" s="304"/>
      <c r="PVH131" s="304"/>
      <c r="PVI131" s="304"/>
      <c r="PVJ131" s="304"/>
      <c r="PVK131" s="304"/>
      <c r="PVL131" s="304"/>
      <c r="PVM131" s="304"/>
      <c r="PVN131" s="304"/>
      <c r="PVO131" s="304"/>
      <c r="PVP131" s="304"/>
      <c r="PVQ131" s="304"/>
      <c r="PVR131" s="304"/>
      <c r="PVS131" s="304"/>
      <c r="PVT131" s="304"/>
      <c r="PVU131" s="304"/>
      <c r="PVV131" s="304"/>
      <c r="PVW131" s="304"/>
      <c r="PVX131" s="304"/>
      <c r="PVY131" s="304"/>
      <c r="PVZ131" s="304"/>
      <c r="PWA131" s="304"/>
      <c r="PWB131" s="304"/>
      <c r="PWC131" s="304"/>
      <c r="PWD131" s="304"/>
      <c r="PWE131" s="304"/>
      <c r="PWF131" s="304"/>
      <c r="PWG131" s="304"/>
      <c r="PWH131" s="304"/>
      <c r="PWI131" s="304"/>
      <c r="PWJ131" s="304"/>
      <c r="PWK131" s="304"/>
      <c r="PWL131" s="304"/>
      <c r="PWM131" s="304"/>
      <c r="PWN131" s="304"/>
      <c r="PWO131" s="304"/>
      <c r="PWP131" s="304"/>
      <c r="PWQ131" s="304"/>
      <c r="PWR131" s="304"/>
      <c r="PWS131" s="304"/>
      <c r="PWT131" s="304"/>
      <c r="PWU131" s="304"/>
      <c r="PWV131" s="304"/>
      <c r="PWW131" s="304"/>
      <c r="PWX131" s="304"/>
      <c r="PWY131" s="304"/>
      <c r="PWZ131" s="304"/>
      <c r="PXA131" s="304"/>
      <c r="PXB131" s="304"/>
      <c r="PXC131" s="304"/>
      <c r="PXD131" s="304"/>
      <c r="PXE131" s="304"/>
      <c r="PXF131" s="304"/>
      <c r="PXG131" s="304"/>
      <c r="PXH131" s="304"/>
      <c r="PXI131" s="304"/>
      <c r="PXJ131" s="304"/>
      <c r="PXK131" s="304"/>
      <c r="PXL131" s="304"/>
      <c r="PXM131" s="304"/>
      <c r="PXN131" s="304"/>
      <c r="PXO131" s="304"/>
      <c r="PXP131" s="304"/>
      <c r="PXQ131" s="304"/>
      <c r="PXR131" s="304"/>
      <c r="PXS131" s="304"/>
      <c r="PXT131" s="304"/>
      <c r="PXU131" s="304"/>
      <c r="PXV131" s="304"/>
      <c r="PXW131" s="304"/>
      <c r="PXX131" s="304"/>
      <c r="PXY131" s="304"/>
      <c r="PXZ131" s="304"/>
      <c r="PYA131" s="304"/>
      <c r="PYB131" s="304"/>
      <c r="PYC131" s="304"/>
      <c r="PYD131" s="304"/>
      <c r="PYE131" s="304"/>
      <c r="PYF131" s="304"/>
      <c r="PYG131" s="304"/>
      <c r="PYH131" s="304"/>
      <c r="PYI131" s="304"/>
      <c r="PYJ131" s="304"/>
      <c r="PYK131" s="304"/>
      <c r="PYL131" s="304"/>
      <c r="PYM131" s="304"/>
      <c r="PYN131" s="304"/>
      <c r="PYO131" s="304"/>
      <c r="PYP131" s="304"/>
      <c r="PYQ131" s="304"/>
      <c r="PYR131" s="304"/>
      <c r="PYS131" s="304"/>
      <c r="PYT131" s="304"/>
      <c r="PYU131" s="304"/>
      <c r="PYV131" s="304"/>
      <c r="PYW131" s="304"/>
      <c r="PYX131" s="304"/>
      <c r="PYY131" s="304"/>
      <c r="PYZ131" s="304"/>
      <c r="PZA131" s="304"/>
      <c r="PZB131" s="304"/>
      <c r="PZC131" s="304"/>
      <c r="PZD131" s="304"/>
      <c r="PZE131" s="304"/>
      <c r="PZF131" s="304"/>
      <c r="PZG131" s="304"/>
      <c r="PZH131" s="304"/>
      <c r="PZI131" s="304"/>
      <c r="PZJ131" s="304"/>
      <c r="PZK131" s="304"/>
      <c r="PZL131" s="304"/>
      <c r="PZM131" s="304"/>
      <c r="PZN131" s="304"/>
      <c r="PZO131" s="304"/>
      <c r="PZP131" s="304"/>
      <c r="PZQ131" s="304"/>
      <c r="PZR131" s="304"/>
      <c r="PZS131" s="304"/>
      <c r="PZT131" s="304"/>
      <c r="PZU131" s="304"/>
      <c r="PZV131" s="304"/>
      <c r="PZW131" s="304"/>
      <c r="PZX131" s="304"/>
      <c r="PZY131" s="304"/>
      <c r="PZZ131" s="304"/>
      <c r="QAA131" s="304"/>
      <c r="QAB131" s="304"/>
      <c r="QAC131" s="304"/>
      <c r="QAD131" s="304"/>
      <c r="QAE131" s="304"/>
      <c r="QAF131" s="304"/>
      <c r="QAG131" s="304"/>
      <c r="QAH131" s="304"/>
      <c r="QAI131" s="304"/>
      <c r="QAJ131" s="304"/>
      <c r="QAK131" s="304"/>
      <c r="QAL131" s="304"/>
      <c r="QAM131" s="304"/>
      <c r="QAN131" s="304"/>
      <c r="QAO131" s="304"/>
      <c r="QAP131" s="304"/>
      <c r="QAQ131" s="304"/>
      <c r="QAR131" s="304"/>
      <c r="QAS131" s="304"/>
      <c r="QAT131" s="304"/>
      <c r="QAU131" s="304"/>
      <c r="QAV131" s="304"/>
      <c r="QAW131" s="304"/>
      <c r="QAX131" s="304"/>
      <c r="QAY131" s="304"/>
      <c r="QAZ131" s="304"/>
      <c r="QBA131" s="304"/>
      <c r="QBB131" s="304"/>
      <c r="QBC131" s="304"/>
      <c r="QBD131" s="304"/>
      <c r="QBE131" s="304"/>
      <c r="QBF131" s="304"/>
      <c r="QBG131" s="304"/>
      <c r="QBH131" s="304"/>
      <c r="QBI131" s="304"/>
      <c r="QBJ131" s="304"/>
      <c r="QBK131" s="304"/>
      <c r="QBL131" s="304"/>
      <c r="QBM131" s="304"/>
      <c r="QBN131" s="304"/>
      <c r="QBO131" s="304"/>
      <c r="QBP131" s="304"/>
      <c r="QBQ131" s="304"/>
      <c r="QBR131" s="304"/>
      <c r="QBS131" s="304"/>
      <c r="QBT131" s="304"/>
      <c r="QBU131" s="304"/>
      <c r="QBV131" s="304"/>
      <c r="QBW131" s="304"/>
      <c r="QBX131" s="304"/>
      <c r="QBY131" s="304"/>
      <c r="QBZ131" s="304"/>
      <c r="QCA131" s="304"/>
      <c r="QCB131" s="304"/>
      <c r="QCC131" s="304"/>
      <c r="QCD131" s="304"/>
      <c r="QCE131" s="304"/>
      <c r="QCF131" s="304"/>
      <c r="QCG131" s="304"/>
      <c r="QCH131" s="304"/>
      <c r="QCI131" s="304"/>
      <c r="QCJ131" s="304"/>
      <c r="QCK131" s="304"/>
      <c r="QCL131" s="304"/>
      <c r="QCM131" s="304"/>
      <c r="QCN131" s="304"/>
      <c r="QCO131" s="304"/>
      <c r="QCP131" s="304"/>
      <c r="QCQ131" s="304"/>
      <c r="QCR131" s="304"/>
      <c r="QCS131" s="304"/>
      <c r="QCT131" s="304"/>
      <c r="QCU131" s="304"/>
      <c r="QCV131" s="304"/>
      <c r="QCW131" s="304"/>
      <c r="QCX131" s="304"/>
      <c r="QCY131" s="304"/>
      <c r="QCZ131" s="304"/>
      <c r="QDA131" s="304"/>
      <c r="QDB131" s="304"/>
      <c r="QDC131" s="304"/>
      <c r="QDD131" s="304"/>
      <c r="QDE131" s="304"/>
      <c r="QDF131" s="304"/>
      <c r="QDG131" s="304"/>
      <c r="QDH131" s="304"/>
      <c r="QDI131" s="304"/>
      <c r="QDJ131" s="304"/>
      <c r="QDK131" s="304"/>
      <c r="QDL131" s="304"/>
      <c r="QDM131" s="304"/>
      <c r="QDN131" s="304"/>
      <c r="QDO131" s="304"/>
      <c r="QDP131" s="304"/>
      <c r="QDQ131" s="304"/>
      <c r="QDR131" s="304"/>
      <c r="QDS131" s="304"/>
      <c r="QDT131" s="304"/>
      <c r="QDU131" s="304"/>
      <c r="QDV131" s="304"/>
      <c r="QDW131" s="304"/>
      <c r="QDX131" s="304"/>
      <c r="QDY131" s="304"/>
      <c r="QDZ131" s="304"/>
      <c r="QEA131" s="304"/>
      <c r="QEB131" s="304"/>
      <c r="QEC131" s="304"/>
      <c r="QED131" s="304"/>
      <c r="QEE131" s="304"/>
      <c r="QEF131" s="304"/>
      <c r="QEG131" s="304"/>
      <c r="QEH131" s="304"/>
      <c r="QEI131" s="304"/>
      <c r="QEJ131" s="304"/>
      <c r="QEK131" s="304"/>
      <c r="QEL131" s="304"/>
      <c r="QEM131" s="304"/>
      <c r="QEN131" s="304"/>
      <c r="QEO131" s="304"/>
      <c r="QEP131" s="304"/>
      <c r="QEQ131" s="304"/>
      <c r="QER131" s="304"/>
      <c r="QES131" s="304"/>
      <c r="QET131" s="304"/>
      <c r="QEU131" s="304"/>
      <c r="QEV131" s="304"/>
      <c r="QEW131" s="304"/>
      <c r="QEX131" s="304"/>
      <c r="QEY131" s="304"/>
      <c r="QEZ131" s="304"/>
      <c r="QFA131" s="304"/>
      <c r="QFB131" s="304"/>
      <c r="QFC131" s="304"/>
      <c r="QFD131" s="304"/>
      <c r="QFE131" s="304"/>
      <c r="QFF131" s="304"/>
      <c r="QFG131" s="304"/>
      <c r="QFH131" s="304"/>
      <c r="QFI131" s="304"/>
      <c r="QFJ131" s="304"/>
      <c r="QFK131" s="304"/>
      <c r="QFL131" s="304"/>
      <c r="QFM131" s="304"/>
      <c r="QFN131" s="304"/>
      <c r="QFO131" s="304"/>
      <c r="QFP131" s="304"/>
      <c r="QFQ131" s="304"/>
      <c r="QFR131" s="304"/>
      <c r="QFS131" s="304"/>
      <c r="QFT131" s="304"/>
      <c r="QFU131" s="304"/>
      <c r="QFV131" s="304"/>
      <c r="QFW131" s="304"/>
      <c r="QFX131" s="304"/>
      <c r="QFY131" s="304"/>
      <c r="QFZ131" s="304"/>
      <c r="QGA131" s="304"/>
      <c r="QGB131" s="304"/>
      <c r="QGC131" s="304"/>
      <c r="QGD131" s="304"/>
      <c r="QGE131" s="304"/>
      <c r="QGF131" s="304"/>
      <c r="QGG131" s="304"/>
      <c r="QGH131" s="304"/>
      <c r="QGI131" s="304"/>
      <c r="QGJ131" s="304"/>
      <c r="QGK131" s="304"/>
      <c r="QGL131" s="304"/>
      <c r="QGM131" s="304"/>
      <c r="QGN131" s="304"/>
      <c r="QGO131" s="304"/>
      <c r="QGP131" s="304"/>
      <c r="QGQ131" s="304"/>
      <c r="QGR131" s="304"/>
      <c r="QGS131" s="304"/>
      <c r="QGT131" s="304"/>
      <c r="QGU131" s="304"/>
      <c r="QGV131" s="304"/>
      <c r="QGW131" s="304"/>
      <c r="QGX131" s="304"/>
      <c r="QGY131" s="304"/>
      <c r="QGZ131" s="304"/>
      <c r="QHA131" s="304"/>
      <c r="QHB131" s="304"/>
      <c r="QHC131" s="304"/>
      <c r="QHD131" s="304"/>
      <c r="QHE131" s="304"/>
      <c r="QHF131" s="304"/>
      <c r="QHG131" s="304"/>
      <c r="QHH131" s="304"/>
      <c r="QHI131" s="304"/>
      <c r="QHJ131" s="304"/>
      <c r="QHK131" s="304"/>
      <c r="QHL131" s="304"/>
      <c r="QHM131" s="304"/>
      <c r="QHN131" s="304"/>
      <c r="QHO131" s="304"/>
      <c r="QHP131" s="304"/>
      <c r="QHQ131" s="304"/>
      <c r="QHR131" s="304"/>
      <c r="QHS131" s="304"/>
      <c r="QHT131" s="304"/>
      <c r="QHU131" s="304"/>
      <c r="QHV131" s="304"/>
      <c r="QHW131" s="304"/>
      <c r="QHX131" s="304"/>
      <c r="QHY131" s="304"/>
      <c r="QHZ131" s="304"/>
      <c r="QIA131" s="304"/>
      <c r="QIB131" s="304"/>
      <c r="QIC131" s="304"/>
      <c r="QID131" s="304"/>
      <c r="QIE131" s="304"/>
      <c r="QIF131" s="304"/>
      <c r="QIG131" s="304"/>
      <c r="QIH131" s="304"/>
      <c r="QII131" s="304"/>
      <c r="QIJ131" s="304"/>
      <c r="QIK131" s="304"/>
      <c r="QIL131" s="304"/>
      <c r="QIM131" s="304"/>
      <c r="QIN131" s="304"/>
      <c r="QIO131" s="304"/>
      <c r="QIP131" s="304"/>
      <c r="QIQ131" s="304"/>
      <c r="QIR131" s="304"/>
      <c r="QIS131" s="304"/>
      <c r="QIT131" s="304"/>
      <c r="QIU131" s="304"/>
      <c r="QIV131" s="304"/>
      <c r="QIW131" s="304"/>
      <c r="QIX131" s="304"/>
      <c r="QIY131" s="304"/>
      <c r="QIZ131" s="304"/>
      <c r="QJA131" s="304"/>
      <c r="QJB131" s="304"/>
      <c r="QJC131" s="304"/>
      <c r="QJD131" s="304"/>
      <c r="QJE131" s="304"/>
      <c r="QJF131" s="304"/>
      <c r="QJG131" s="304"/>
      <c r="QJH131" s="304"/>
      <c r="QJI131" s="304"/>
      <c r="QJJ131" s="304"/>
      <c r="QJK131" s="304"/>
      <c r="QJL131" s="304"/>
      <c r="QJM131" s="304"/>
      <c r="QJN131" s="304"/>
      <c r="QJO131" s="304"/>
      <c r="QJP131" s="304"/>
      <c r="QJQ131" s="304"/>
      <c r="QJR131" s="304"/>
      <c r="QJS131" s="304"/>
      <c r="QJT131" s="304"/>
      <c r="QJU131" s="304"/>
      <c r="QJV131" s="304"/>
      <c r="QJW131" s="304"/>
      <c r="QJX131" s="304"/>
      <c r="QJY131" s="304"/>
      <c r="QJZ131" s="304"/>
      <c r="QKA131" s="304"/>
      <c r="QKB131" s="304"/>
      <c r="QKC131" s="304"/>
      <c r="QKD131" s="304"/>
      <c r="QKE131" s="304"/>
      <c r="QKF131" s="304"/>
      <c r="QKG131" s="304"/>
      <c r="QKH131" s="304"/>
      <c r="QKI131" s="304"/>
      <c r="QKJ131" s="304"/>
      <c r="QKK131" s="304"/>
      <c r="QKL131" s="304"/>
      <c r="QKM131" s="304"/>
      <c r="QKN131" s="304"/>
      <c r="QKO131" s="304"/>
      <c r="QKP131" s="304"/>
      <c r="QKQ131" s="304"/>
      <c r="QKR131" s="304"/>
      <c r="QKS131" s="304"/>
      <c r="QKT131" s="304"/>
      <c r="QKU131" s="304"/>
      <c r="QKV131" s="304"/>
      <c r="QKW131" s="304"/>
      <c r="QKX131" s="304"/>
      <c r="QKY131" s="304"/>
      <c r="QKZ131" s="304"/>
      <c r="QLA131" s="304"/>
      <c r="QLB131" s="304"/>
      <c r="QLC131" s="304"/>
      <c r="QLD131" s="304"/>
      <c r="QLE131" s="304"/>
      <c r="QLF131" s="304"/>
      <c r="QLG131" s="304"/>
      <c r="QLH131" s="304"/>
      <c r="QLI131" s="304"/>
      <c r="QLJ131" s="304"/>
      <c r="QLK131" s="304"/>
      <c r="QLL131" s="304"/>
      <c r="QLM131" s="304"/>
      <c r="QLN131" s="304"/>
      <c r="QLO131" s="304"/>
      <c r="QLP131" s="304"/>
      <c r="QLQ131" s="304"/>
      <c r="QLR131" s="304"/>
      <c r="QLS131" s="304"/>
      <c r="QLT131" s="304"/>
      <c r="QLU131" s="304"/>
      <c r="QLV131" s="304"/>
      <c r="QLW131" s="304"/>
      <c r="QLX131" s="304"/>
      <c r="QLY131" s="304"/>
      <c r="QLZ131" s="304"/>
      <c r="QMA131" s="304"/>
      <c r="QMB131" s="304"/>
      <c r="QMC131" s="304"/>
      <c r="QMD131" s="304"/>
      <c r="QME131" s="304"/>
      <c r="QMF131" s="304"/>
      <c r="QMG131" s="304"/>
      <c r="QMH131" s="304"/>
      <c r="QMI131" s="304"/>
      <c r="QMJ131" s="304"/>
      <c r="QMK131" s="304"/>
      <c r="QML131" s="304"/>
      <c r="QMM131" s="304"/>
      <c r="QMN131" s="304"/>
      <c r="QMO131" s="304"/>
      <c r="QMP131" s="304"/>
      <c r="QMQ131" s="304"/>
      <c r="QMR131" s="304"/>
      <c r="QMS131" s="304"/>
      <c r="QMT131" s="304"/>
      <c r="QMU131" s="304"/>
      <c r="QMV131" s="304"/>
      <c r="QMW131" s="304"/>
      <c r="QMX131" s="304"/>
      <c r="QMY131" s="304"/>
      <c r="QMZ131" s="304"/>
      <c r="QNA131" s="304"/>
      <c r="QNB131" s="304"/>
      <c r="QNC131" s="304"/>
      <c r="QND131" s="304"/>
      <c r="QNE131" s="304"/>
      <c r="QNF131" s="304"/>
      <c r="QNG131" s="304"/>
      <c r="QNH131" s="304"/>
      <c r="QNI131" s="304"/>
      <c r="QNJ131" s="304"/>
      <c r="QNK131" s="304"/>
      <c r="QNL131" s="304"/>
      <c r="QNM131" s="304"/>
      <c r="QNN131" s="304"/>
      <c r="QNO131" s="304"/>
      <c r="QNP131" s="304"/>
      <c r="QNQ131" s="304"/>
      <c r="QNR131" s="304"/>
      <c r="QNS131" s="304"/>
      <c r="QNT131" s="304"/>
      <c r="QNU131" s="304"/>
      <c r="QNV131" s="304"/>
      <c r="QNW131" s="304"/>
      <c r="QNX131" s="304"/>
      <c r="QNY131" s="304"/>
      <c r="QNZ131" s="304"/>
      <c r="QOA131" s="304"/>
      <c r="QOB131" s="304"/>
      <c r="QOC131" s="304"/>
      <c r="QOD131" s="304"/>
      <c r="QOE131" s="304"/>
      <c r="QOF131" s="304"/>
      <c r="QOG131" s="304"/>
      <c r="QOH131" s="304"/>
      <c r="QOI131" s="304"/>
      <c r="QOJ131" s="304"/>
      <c r="QOK131" s="304"/>
      <c r="QOL131" s="304"/>
      <c r="QOM131" s="304"/>
      <c r="QON131" s="304"/>
      <c r="QOO131" s="304"/>
      <c r="QOP131" s="304"/>
      <c r="QOQ131" s="304"/>
      <c r="QOR131" s="304"/>
      <c r="QOS131" s="304"/>
      <c r="QOT131" s="304"/>
      <c r="QOU131" s="304"/>
      <c r="QOV131" s="304"/>
      <c r="QOW131" s="304"/>
      <c r="QOX131" s="304"/>
      <c r="QOY131" s="304"/>
      <c r="QOZ131" s="304"/>
      <c r="QPA131" s="304"/>
      <c r="QPB131" s="304"/>
      <c r="QPC131" s="304"/>
      <c r="QPD131" s="304"/>
      <c r="QPE131" s="304"/>
      <c r="QPF131" s="304"/>
      <c r="QPG131" s="304"/>
      <c r="QPH131" s="304"/>
      <c r="QPI131" s="304"/>
      <c r="QPJ131" s="304"/>
      <c r="QPK131" s="304"/>
      <c r="QPL131" s="304"/>
      <c r="QPM131" s="304"/>
      <c r="QPN131" s="304"/>
      <c r="QPO131" s="304"/>
      <c r="QPP131" s="304"/>
      <c r="QPQ131" s="304"/>
      <c r="QPR131" s="304"/>
      <c r="QPS131" s="304"/>
      <c r="QPT131" s="304"/>
      <c r="QPU131" s="304"/>
      <c r="QPV131" s="304"/>
      <c r="QPW131" s="304"/>
      <c r="QPX131" s="304"/>
      <c r="QPY131" s="304"/>
      <c r="QPZ131" s="304"/>
      <c r="QQA131" s="304"/>
      <c r="QQB131" s="304"/>
      <c r="QQC131" s="304"/>
      <c r="QQD131" s="304"/>
      <c r="QQE131" s="304"/>
      <c r="QQF131" s="304"/>
      <c r="QQG131" s="304"/>
      <c r="QQH131" s="304"/>
      <c r="QQI131" s="304"/>
      <c r="QQJ131" s="304"/>
      <c r="QQK131" s="304"/>
      <c r="QQL131" s="304"/>
      <c r="QQM131" s="304"/>
      <c r="QQN131" s="304"/>
      <c r="QQO131" s="304"/>
      <c r="QQP131" s="304"/>
      <c r="QQQ131" s="304"/>
      <c r="QQR131" s="304"/>
      <c r="QQS131" s="304"/>
      <c r="QQT131" s="304"/>
      <c r="QQU131" s="304"/>
      <c r="QQV131" s="304"/>
      <c r="QQW131" s="304"/>
      <c r="QQX131" s="304"/>
      <c r="QQY131" s="304"/>
      <c r="QQZ131" s="304"/>
      <c r="QRA131" s="304"/>
      <c r="QRB131" s="304"/>
      <c r="QRC131" s="304"/>
      <c r="QRD131" s="304"/>
      <c r="QRE131" s="304"/>
      <c r="QRF131" s="304"/>
      <c r="QRG131" s="304"/>
      <c r="QRH131" s="304"/>
      <c r="QRI131" s="304"/>
      <c r="QRJ131" s="304"/>
      <c r="QRK131" s="304"/>
      <c r="QRL131" s="304"/>
      <c r="QRM131" s="304"/>
      <c r="QRN131" s="304"/>
      <c r="QRO131" s="304"/>
      <c r="QRP131" s="304"/>
      <c r="QRQ131" s="304"/>
      <c r="QRR131" s="304"/>
      <c r="QRS131" s="304"/>
      <c r="QRT131" s="304"/>
      <c r="QRU131" s="304"/>
      <c r="QRV131" s="304"/>
      <c r="QRW131" s="304"/>
      <c r="QRX131" s="304"/>
      <c r="QRY131" s="304"/>
      <c r="QRZ131" s="304"/>
      <c r="QSA131" s="304"/>
      <c r="QSB131" s="304"/>
      <c r="QSC131" s="304"/>
      <c r="QSD131" s="304"/>
      <c r="QSE131" s="304"/>
      <c r="QSF131" s="304"/>
      <c r="QSG131" s="304"/>
      <c r="QSH131" s="304"/>
      <c r="QSI131" s="304"/>
      <c r="QSJ131" s="304"/>
      <c r="QSK131" s="304"/>
      <c r="QSL131" s="304"/>
      <c r="QSM131" s="304"/>
      <c r="QSN131" s="304"/>
      <c r="QSO131" s="304"/>
      <c r="QSP131" s="304"/>
      <c r="QSQ131" s="304"/>
      <c r="QSR131" s="304"/>
      <c r="QSS131" s="304"/>
      <c r="QST131" s="304"/>
      <c r="QSU131" s="304"/>
      <c r="QSV131" s="304"/>
      <c r="QSW131" s="304"/>
      <c r="QSX131" s="304"/>
      <c r="QSY131" s="304"/>
      <c r="QSZ131" s="304"/>
      <c r="QTA131" s="304"/>
      <c r="QTB131" s="304"/>
      <c r="QTC131" s="304"/>
      <c r="QTD131" s="304"/>
      <c r="QTE131" s="304"/>
      <c r="QTF131" s="304"/>
      <c r="QTG131" s="304"/>
      <c r="QTH131" s="304"/>
      <c r="QTI131" s="304"/>
      <c r="QTJ131" s="304"/>
      <c r="QTK131" s="304"/>
      <c r="QTL131" s="304"/>
      <c r="QTM131" s="304"/>
      <c r="QTN131" s="304"/>
      <c r="QTO131" s="304"/>
      <c r="QTP131" s="304"/>
      <c r="QTQ131" s="304"/>
      <c r="QTR131" s="304"/>
      <c r="QTS131" s="304"/>
      <c r="QTT131" s="304"/>
      <c r="QTU131" s="304"/>
      <c r="QTV131" s="304"/>
      <c r="QTW131" s="304"/>
      <c r="QTX131" s="304"/>
      <c r="QTY131" s="304"/>
      <c r="QTZ131" s="304"/>
      <c r="QUA131" s="304"/>
      <c r="QUB131" s="304"/>
      <c r="QUC131" s="304"/>
      <c r="QUD131" s="304"/>
      <c r="QUE131" s="304"/>
      <c r="QUF131" s="304"/>
      <c r="QUG131" s="304"/>
      <c r="QUH131" s="304"/>
      <c r="QUI131" s="304"/>
      <c r="QUJ131" s="304"/>
      <c r="QUK131" s="304"/>
      <c r="QUL131" s="304"/>
      <c r="QUM131" s="304"/>
      <c r="QUN131" s="304"/>
      <c r="QUO131" s="304"/>
      <c r="QUP131" s="304"/>
      <c r="QUQ131" s="304"/>
      <c r="QUR131" s="304"/>
      <c r="QUS131" s="304"/>
      <c r="QUT131" s="304"/>
      <c r="QUU131" s="304"/>
      <c r="QUV131" s="304"/>
      <c r="QUW131" s="304"/>
      <c r="QUX131" s="304"/>
      <c r="QUY131" s="304"/>
      <c r="QUZ131" s="304"/>
      <c r="QVA131" s="304"/>
      <c r="QVB131" s="304"/>
      <c r="QVC131" s="304"/>
      <c r="QVD131" s="304"/>
      <c r="QVE131" s="304"/>
      <c r="QVF131" s="304"/>
      <c r="QVG131" s="304"/>
      <c r="QVH131" s="304"/>
      <c r="QVI131" s="304"/>
      <c r="QVJ131" s="304"/>
      <c r="QVK131" s="304"/>
      <c r="QVL131" s="304"/>
      <c r="QVM131" s="304"/>
      <c r="QVN131" s="304"/>
      <c r="QVO131" s="304"/>
      <c r="QVP131" s="304"/>
      <c r="QVQ131" s="304"/>
      <c r="QVR131" s="304"/>
      <c r="QVS131" s="304"/>
      <c r="QVT131" s="304"/>
      <c r="QVU131" s="304"/>
      <c r="QVV131" s="304"/>
      <c r="QVW131" s="304"/>
      <c r="QVX131" s="304"/>
      <c r="QVY131" s="304"/>
      <c r="QVZ131" s="304"/>
      <c r="QWA131" s="304"/>
      <c r="QWB131" s="304"/>
      <c r="QWC131" s="304"/>
      <c r="QWD131" s="304"/>
      <c r="QWE131" s="304"/>
      <c r="QWF131" s="304"/>
      <c r="QWG131" s="304"/>
      <c r="QWH131" s="304"/>
      <c r="QWI131" s="304"/>
      <c r="QWJ131" s="304"/>
      <c r="QWK131" s="304"/>
      <c r="QWL131" s="304"/>
      <c r="QWM131" s="304"/>
      <c r="QWN131" s="304"/>
      <c r="QWO131" s="304"/>
      <c r="QWP131" s="304"/>
      <c r="QWQ131" s="304"/>
      <c r="QWR131" s="304"/>
      <c r="QWS131" s="304"/>
      <c r="QWT131" s="304"/>
      <c r="QWU131" s="304"/>
      <c r="QWV131" s="304"/>
      <c r="QWW131" s="304"/>
      <c r="QWX131" s="304"/>
      <c r="QWY131" s="304"/>
      <c r="QWZ131" s="304"/>
      <c r="QXA131" s="304"/>
      <c r="QXB131" s="304"/>
      <c r="QXC131" s="304"/>
      <c r="QXD131" s="304"/>
      <c r="QXE131" s="304"/>
      <c r="QXF131" s="304"/>
      <c r="QXG131" s="304"/>
      <c r="QXH131" s="304"/>
      <c r="QXI131" s="304"/>
      <c r="QXJ131" s="304"/>
      <c r="QXK131" s="304"/>
      <c r="QXL131" s="304"/>
      <c r="QXM131" s="304"/>
      <c r="QXN131" s="304"/>
      <c r="QXO131" s="304"/>
      <c r="QXP131" s="304"/>
      <c r="QXQ131" s="304"/>
      <c r="QXR131" s="304"/>
      <c r="QXS131" s="304"/>
      <c r="QXT131" s="304"/>
      <c r="QXU131" s="304"/>
      <c r="QXV131" s="304"/>
      <c r="QXW131" s="304"/>
      <c r="QXX131" s="304"/>
      <c r="QXY131" s="304"/>
      <c r="QXZ131" s="304"/>
      <c r="QYA131" s="304"/>
      <c r="QYB131" s="304"/>
      <c r="QYC131" s="304"/>
      <c r="QYD131" s="304"/>
      <c r="QYE131" s="304"/>
      <c r="QYF131" s="304"/>
      <c r="QYG131" s="304"/>
      <c r="QYH131" s="304"/>
      <c r="QYI131" s="304"/>
      <c r="QYJ131" s="304"/>
      <c r="QYK131" s="304"/>
      <c r="QYL131" s="304"/>
      <c r="QYM131" s="304"/>
      <c r="QYN131" s="304"/>
      <c r="QYO131" s="304"/>
      <c r="QYP131" s="304"/>
      <c r="QYQ131" s="304"/>
      <c r="QYR131" s="304"/>
      <c r="QYS131" s="304"/>
      <c r="QYT131" s="304"/>
      <c r="QYU131" s="304"/>
      <c r="QYV131" s="304"/>
      <c r="QYW131" s="304"/>
      <c r="QYX131" s="304"/>
      <c r="QYY131" s="304"/>
      <c r="QYZ131" s="304"/>
      <c r="QZA131" s="304"/>
      <c r="QZB131" s="304"/>
      <c r="QZC131" s="304"/>
      <c r="QZD131" s="304"/>
      <c r="QZE131" s="304"/>
      <c r="QZF131" s="304"/>
      <c r="QZG131" s="304"/>
      <c r="QZH131" s="304"/>
      <c r="QZI131" s="304"/>
      <c r="QZJ131" s="304"/>
      <c r="QZK131" s="304"/>
      <c r="QZL131" s="304"/>
      <c r="QZM131" s="304"/>
      <c r="QZN131" s="304"/>
      <c r="QZO131" s="304"/>
      <c r="QZP131" s="304"/>
      <c r="QZQ131" s="304"/>
      <c r="QZR131" s="304"/>
      <c r="QZS131" s="304"/>
      <c r="QZT131" s="304"/>
      <c r="QZU131" s="304"/>
      <c r="QZV131" s="304"/>
      <c r="QZW131" s="304"/>
      <c r="QZX131" s="304"/>
      <c r="QZY131" s="304"/>
      <c r="QZZ131" s="304"/>
      <c r="RAA131" s="304"/>
      <c r="RAB131" s="304"/>
      <c r="RAC131" s="304"/>
      <c r="RAD131" s="304"/>
      <c r="RAE131" s="304"/>
      <c r="RAF131" s="304"/>
      <c r="RAG131" s="304"/>
      <c r="RAH131" s="304"/>
      <c r="RAI131" s="304"/>
      <c r="RAJ131" s="304"/>
      <c r="RAK131" s="304"/>
      <c r="RAL131" s="304"/>
      <c r="RAM131" s="304"/>
      <c r="RAN131" s="304"/>
      <c r="RAO131" s="304"/>
      <c r="RAP131" s="304"/>
      <c r="RAQ131" s="304"/>
      <c r="RAR131" s="304"/>
      <c r="RAS131" s="304"/>
      <c r="RAT131" s="304"/>
      <c r="RAU131" s="304"/>
      <c r="RAV131" s="304"/>
      <c r="RAW131" s="304"/>
      <c r="RAX131" s="304"/>
      <c r="RAY131" s="304"/>
      <c r="RAZ131" s="304"/>
      <c r="RBA131" s="304"/>
      <c r="RBB131" s="304"/>
      <c r="RBC131" s="304"/>
      <c r="RBD131" s="304"/>
      <c r="RBE131" s="304"/>
      <c r="RBF131" s="304"/>
      <c r="RBG131" s="304"/>
      <c r="RBH131" s="304"/>
      <c r="RBI131" s="304"/>
      <c r="RBJ131" s="304"/>
      <c r="RBK131" s="304"/>
      <c r="RBL131" s="304"/>
      <c r="RBM131" s="304"/>
      <c r="RBN131" s="304"/>
      <c r="RBO131" s="304"/>
      <c r="RBP131" s="304"/>
      <c r="RBQ131" s="304"/>
      <c r="RBR131" s="304"/>
      <c r="RBS131" s="304"/>
      <c r="RBT131" s="304"/>
      <c r="RBU131" s="304"/>
      <c r="RBV131" s="304"/>
      <c r="RBW131" s="304"/>
      <c r="RBX131" s="304"/>
      <c r="RBY131" s="304"/>
      <c r="RBZ131" s="304"/>
      <c r="RCA131" s="304"/>
      <c r="RCB131" s="304"/>
      <c r="RCC131" s="304"/>
      <c r="RCD131" s="304"/>
      <c r="RCE131" s="304"/>
      <c r="RCF131" s="304"/>
      <c r="RCG131" s="304"/>
      <c r="RCH131" s="304"/>
      <c r="RCI131" s="304"/>
      <c r="RCJ131" s="304"/>
      <c r="RCK131" s="304"/>
      <c r="RCL131" s="304"/>
      <c r="RCM131" s="304"/>
      <c r="RCN131" s="304"/>
      <c r="RCO131" s="304"/>
      <c r="RCP131" s="304"/>
      <c r="RCQ131" s="304"/>
      <c r="RCR131" s="304"/>
      <c r="RCS131" s="304"/>
      <c r="RCT131" s="304"/>
      <c r="RCU131" s="304"/>
      <c r="RCV131" s="304"/>
      <c r="RCW131" s="304"/>
      <c r="RCX131" s="304"/>
      <c r="RCY131" s="304"/>
      <c r="RCZ131" s="304"/>
      <c r="RDA131" s="304"/>
      <c r="RDB131" s="304"/>
      <c r="RDC131" s="304"/>
      <c r="RDD131" s="304"/>
      <c r="RDE131" s="304"/>
      <c r="RDF131" s="304"/>
      <c r="RDG131" s="304"/>
      <c r="RDH131" s="304"/>
      <c r="RDI131" s="304"/>
      <c r="RDJ131" s="304"/>
      <c r="RDK131" s="304"/>
      <c r="RDL131" s="304"/>
      <c r="RDM131" s="304"/>
      <c r="RDN131" s="304"/>
      <c r="RDO131" s="304"/>
      <c r="RDP131" s="304"/>
      <c r="RDQ131" s="304"/>
      <c r="RDR131" s="304"/>
      <c r="RDS131" s="304"/>
      <c r="RDT131" s="304"/>
      <c r="RDU131" s="304"/>
      <c r="RDV131" s="304"/>
      <c r="RDW131" s="304"/>
      <c r="RDX131" s="304"/>
      <c r="RDY131" s="304"/>
      <c r="RDZ131" s="304"/>
      <c r="REA131" s="304"/>
      <c r="REB131" s="304"/>
      <c r="REC131" s="304"/>
      <c r="RED131" s="304"/>
      <c r="REE131" s="304"/>
      <c r="REF131" s="304"/>
      <c r="REG131" s="304"/>
      <c r="REH131" s="304"/>
      <c r="REI131" s="304"/>
      <c r="REJ131" s="304"/>
      <c r="REK131" s="304"/>
      <c r="REL131" s="304"/>
      <c r="REM131" s="304"/>
      <c r="REN131" s="304"/>
      <c r="REO131" s="304"/>
      <c r="REP131" s="304"/>
      <c r="REQ131" s="304"/>
      <c r="RER131" s="304"/>
      <c r="RES131" s="304"/>
      <c r="RET131" s="304"/>
      <c r="REU131" s="304"/>
      <c r="REV131" s="304"/>
      <c r="REW131" s="304"/>
      <c r="REX131" s="304"/>
      <c r="REY131" s="304"/>
      <c r="REZ131" s="304"/>
      <c r="RFA131" s="304"/>
      <c r="RFB131" s="304"/>
      <c r="RFC131" s="304"/>
      <c r="RFD131" s="304"/>
      <c r="RFE131" s="304"/>
      <c r="RFF131" s="304"/>
      <c r="RFG131" s="304"/>
      <c r="RFH131" s="304"/>
      <c r="RFI131" s="304"/>
      <c r="RFJ131" s="304"/>
      <c r="RFK131" s="304"/>
      <c r="RFL131" s="304"/>
      <c r="RFM131" s="304"/>
      <c r="RFN131" s="304"/>
      <c r="RFO131" s="304"/>
      <c r="RFP131" s="304"/>
      <c r="RFQ131" s="304"/>
      <c r="RFR131" s="304"/>
      <c r="RFS131" s="304"/>
      <c r="RFT131" s="304"/>
      <c r="RFU131" s="304"/>
      <c r="RFV131" s="304"/>
      <c r="RFW131" s="304"/>
      <c r="RFX131" s="304"/>
      <c r="RFY131" s="304"/>
      <c r="RFZ131" s="304"/>
      <c r="RGA131" s="304"/>
      <c r="RGB131" s="304"/>
      <c r="RGC131" s="304"/>
      <c r="RGD131" s="304"/>
      <c r="RGE131" s="304"/>
      <c r="RGF131" s="304"/>
      <c r="RGG131" s="304"/>
      <c r="RGH131" s="304"/>
      <c r="RGI131" s="304"/>
      <c r="RGJ131" s="304"/>
      <c r="RGK131" s="304"/>
      <c r="RGL131" s="304"/>
      <c r="RGM131" s="304"/>
      <c r="RGN131" s="304"/>
      <c r="RGO131" s="304"/>
      <c r="RGP131" s="304"/>
      <c r="RGQ131" s="304"/>
      <c r="RGR131" s="304"/>
      <c r="RGS131" s="304"/>
      <c r="RGT131" s="304"/>
      <c r="RGU131" s="304"/>
      <c r="RGV131" s="304"/>
      <c r="RGW131" s="304"/>
      <c r="RGX131" s="304"/>
      <c r="RGY131" s="304"/>
      <c r="RGZ131" s="304"/>
      <c r="RHA131" s="304"/>
      <c r="RHB131" s="304"/>
      <c r="RHC131" s="304"/>
      <c r="RHD131" s="304"/>
      <c r="RHE131" s="304"/>
      <c r="RHF131" s="304"/>
      <c r="RHG131" s="304"/>
      <c r="RHH131" s="304"/>
      <c r="RHI131" s="304"/>
      <c r="RHJ131" s="304"/>
      <c r="RHK131" s="304"/>
      <c r="RHL131" s="304"/>
      <c r="RHM131" s="304"/>
      <c r="RHN131" s="304"/>
      <c r="RHO131" s="304"/>
      <c r="RHP131" s="304"/>
      <c r="RHQ131" s="304"/>
      <c r="RHR131" s="304"/>
      <c r="RHS131" s="304"/>
      <c r="RHT131" s="304"/>
      <c r="RHU131" s="304"/>
      <c r="RHV131" s="304"/>
      <c r="RHW131" s="304"/>
      <c r="RHX131" s="304"/>
      <c r="RHY131" s="304"/>
      <c r="RHZ131" s="304"/>
      <c r="RIA131" s="304"/>
      <c r="RIB131" s="304"/>
      <c r="RIC131" s="304"/>
      <c r="RID131" s="304"/>
      <c r="RIE131" s="304"/>
      <c r="RIF131" s="304"/>
      <c r="RIG131" s="304"/>
      <c r="RIH131" s="304"/>
      <c r="RII131" s="304"/>
      <c r="RIJ131" s="304"/>
      <c r="RIK131" s="304"/>
      <c r="RIL131" s="304"/>
      <c r="RIM131" s="304"/>
      <c r="RIN131" s="304"/>
      <c r="RIO131" s="304"/>
      <c r="RIP131" s="304"/>
      <c r="RIQ131" s="304"/>
      <c r="RIR131" s="304"/>
      <c r="RIS131" s="304"/>
      <c r="RIT131" s="304"/>
      <c r="RIU131" s="304"/>
      <c r="RIV131" s="304"/>
      <c r="RIW131" s="304"/>
      <c r="RIX131" s="304"/>
      <c r="RIY131" s="304"/>
      <c r="RIZ131" s="304"/>
      <c r="RJA131" s="304"/>
      <c r="RJB131" s="304"/>
      <c r="RJC131" s="304"/>
      <c r="RJD131" s="304"/>
      <c r="RJE131" s="304"/>
      <c r="RJF131" s="304"/>
      <c r="RJG131" s="304"/>
      <c r="RJH131" s="304"/>
      <c r="RJI131" s="304"/>
      <c r="RJJ131" s="304"/>
      <c r="RJK131" s="304"/>
      <c r="RJL131" s="304"/>
      <c r="RJM131" s="304"/>
      <c r="RJN131" s="304"/>
      <c r="RJO131" s="304"/>
      <c r="RJP131" s="304"/>
      <c r="RJQ131" s="304"/>
      <c r="RJR131" s="304"/>
      <c r="RJS131" s="304"/>
      <c r="RJT131" s="304"/>
      <c r="RJU131" s="304"/>
      <c r="RJV131" s="304"/>
      <c r="RJW131" s="304"/>
      <c r="RJX131" s="304"/>
      <c r="RJY131" s="304"/>
      <c r="RJZ131" s="304"/>
      <c r="RKA131" s="304"/>
      <c r="RKB131" s="304"/>
      <c r="RKC131" s="304"/>
      <c r="RKD131" s="304"/>
      <c r="RKE131" s="304"/>
      <c r="RKF131" s="304"/>
      <c r="RKG131" s="304"/>
      <c r="RKH131" s="304"/>
      <c r="RKI131" s="304"/>
      <c r="RKJ131" s="304"/>
      <c r="RKK131" s="304"/>
      <c r="RKL131" s="304"/>
      <c r="RKM131" s="304"/>
      <c r="RKN131" s="304"/>
      <c r="RKO131" s="304"/>
      <c r="RKP131" s="304"/>
      <c r="RKQ131" s="304"/>
      <c r="RKR131" s="304"/>
      <c r="RKS131" s="304"/>
      <c r="RKT131" s="304"/>
      <c r="RKU131" s="304"/>
      <c r="RKV131" s="304"/>
      <c r="RKW131" s="304"/>
      <c r="RKX131" s="304"/>
      <c r="RKY131" s="304"/>
      <c r="RKZ131" s="304"/>
      <c r="RLA131" s="304"/>
      <c r="RLB131" s="304"/>
      <c r="RLC131" s="304"/>
      <c r="RLD131" s="304"/>
      <c r="RLE131" s="304"/>
      <c r="RLF131" s="304"/>
      <c r="RLG131" s="304"/>
      <c r="RLH131" s="304"/>
      <c r="RLI131" s="304"/>
      <c r="RLJ131" s="304"/>
      <c r="RLK131" s="304"/>
      <c r="RLL131" s="304"/>
      <c r="RLM131" s="304"/>
      <c r="RLN131" s="304"/>
      <c r="RLO131" s="304"/>
      <c r="RLP131" s="304"/>
      <c r="RLQ131" s="304"/>
      <c r="RLR131" s="304"/>
      <c r="RLS131" s="304"/>
      <c r="RLT131" s="304"/>
      <c r="RLU131" s="304"/>
      <c r="RLV131" s="304"/>
      <c r="RLW131" s="304"/>
      <c r="RLX131" s="304"/>
      <c r="RLY131" s="304"/>
      <c r="RLZ131" s="304"/>
      <c r="RMA131" s="304"/>
      <c r="RMB131" s="304"/>
      <c r="RMC131" s="304"/>
      <c r="RMD131" s="304"/>
      <c r="RME131" s="304"/>
      <c r="RMF131" s="304"/>
      <c r="RMG131" s="304"/>
      <c r="RMH131" s="304"/>
      <c r="RMI131" s="304"/>
      <c r="RMJ131" s="304"/>
      <c r="RMK131" s="304"/>
      <c r="RML131" s="304"/>
      <c r="RMM131" s="304"/>
      <c r="RMN131" s="304"/>
      <c r="RMO131" s="304"/>
      <c r="RMP131" s="304"/>
      <c r="RMQ131" s="304"/>
      <c r="RMR131" s="304"/>
      <c r="RMS131" s="304"/>
      <c r="RMT131" s="304"/>
      <c r="RMU131" s="304"/>
      <c r="RMV131" s="304"/>
      <c r="RMW131" s="304"/>
      <c r="RMX131" s="304"/>
      <c r="RMY131" s="304"/>
      <c r="RMZ131" s="304"/>
      <c r="RNA131" s="304"/>
      <c r="RNB131" s="304"/>
      <c r="RNC131" s="304"/>
      <c r="RND131" s="304"/>
      <c r="RNE131" s="304"/>
      <c r="RNF131" s="304"/>
      <c r="RNG131" s="304"/>
      <c r="RNH131" s="304"/>
      <c r="RNI131" s="304"/>
      <c r="RNJ131" s="304"/>
      <c r="RNK131" s="304"/>
      <c r="RNL131" s="304"/>
      <c r="RNM131" s="304"/>
      <c r="RNN131" s="304"/>
      <c r="RNO131" s="304"/>
      <c r="RNP131" s="304"/>
      <c r="RNQ131" s="304"/>
      <c r="RNR131" s="304"/>
      <c r="RNS131" s="304"/>
      <c r="RNT131" s="304"/>
      <c r="RNU131" s="304"/>
      <c r="RNV131" s="304"/>
      <c r="RNW131" s="304"/>
      <c r="RNX131" s="304"/>
      <c r="RNY131" s="304"/>
      <c r="RNZ131" s="304"/>
      <c r="ROA131" s="304"/>
      <c r="ROB131" s="304"/>
      <c r="ROC131" s="304"/>
      <c r="ROD131" s="304"/>
      <c r="ROE131" s="304"/>
      <c r="ROF131" s="304"/>
      <c r="ROG131" s="304"/>
      <c r="ROH131" s="304"/>
      <c r="ROI131" s="304"/>
      <c r="ROJ131" s="304"/>
      <c r="ROK131" s="304"/>
      <c r="ROL131" s="304"/>
      <c r="ROM131" s="304"/>
      <c r="RON131" s="304"/>
      <c r="ROO131" s="304"/>
      <c r="ROP131" s="304"/>
      <c r="ROQ131" s="304"/>
      <c r="ROR131" s="304"/>
      <c r="ROS131" s="304"/>
      <c r="ROT131" s="304"/>
      <c r="ROU131" s="304"/>
      <c r="ROV131" s="304"/>
      <c r="ROW131" s="304"/>
      <c r="ROX131" s="304"/>
      <c r="ROY131" s="304"/>
      <c r="ROZ131" s="304"/>
      <c r="RPA131" s="304"/>
      <c r="RPB131" s="304"/>
      <c r="RPC131" s="304"/>
      <c r="RPD131" s="304"/>
      <c r="RPE131" s="304"/>
      <c r="RPF131" s="304"/>
      <c r="RPG131" s="304"/>
      <c r="RPH131" s="304"/>
      <c r="RPI131" s="304"/>
      <c r="RPJ131" s="304"/>
      <c r="RPK131" s="304"/>
      <c r="RPL131" s="304"/>
      <c r="RPM131" s="304"/>
      <c r="RPN131" s="304"/>
      <c r="RPO131" s="304"/>
      <c r="RPP131" s="304"/>
      <c r="RPQ131" s="304"/>
      <c r="RPR131" s="304"/>
      <c r="RPS131" s="304"/>
      <c r="RPT131" s="304"/>
      <c r="RPU131" s="304"/>
      <c r="RPV131" s="304"/>
      <c r="RPW131" s="304"/>
      <c r="RPX131" s="304"/>
      <c r="RPY131" s="304"/>
      <c r="RPZ131" s="304"/>
      <c r="RQA131" s="304"/>
      <c r="RQB131" s="304"/>
      <c r="RQC131" s="304"/>
      <c r="RQD131" s="304"/>
      <c r="RQE131" s="304"/>
      <c r="RQF131" s="304"/>
      <c r="RQG131" s="304"/>
      <c r="RQH131" s="304"/>
      <c r="RQI131" s="304"/>
      <c r="RQJ131" s="304"/>
      <c r="RQK131" s="304"/>
      <c r="RQL131" s="304"/>
      <c r="RQM131" s="304"/>
      <c r="RQN131" s="304"/>
      <c r="RQO131" s="304"/>
      <c r="RQP131" s="304"/>
      <c r="RQQ131" s="304"/>
      <c r="RQR131" s="304"/>
      <c r="RQS131" s="304"/>
      <c r="RQT131" s="304"/>
      <c r="RQU131" s="304"/>
      <c r="RQV131" s="304"/>
      <c r="RQW131" s="304"/>
      <c r="RQX131" s="304"/>
      <c r="RQY131" s="304"/>
      <c r="RQZ131" s="304"/>
      <c r="RRA131" s="304"/>
      <c r="RRB131" s="304"/>
      <c r="RRC131" s="304"/>
      <c r="RRD131" s="304"/>
      <c r="RRE131" s="304"/>
      <c r="RRF131" s="304"/>
      <c r="RRG131" s="304"/>
      <c r="RRH131" s="304"/>
      <c r="RRI131" s="304"/>
      <c r="RRJ131" s="304"/>
      <c r="RRK131" s="304"/>
      <c r="RRL131" s="304"/>
      <c r="RRM131" s="304"/>
      <c r="RRN131" s="304"/>
      <c r="RRO131" s="304"/>
      <c r="RRP131" s="304"/>
      <c r="RRQ131" s="304"/>
      <c r="RRR131" s="304"/>
      <c r="RRS131" s="304"/>
      <c r="RRT131" s="304"/>
      <c r="RRU131" s="304"/>
      <c r="RRV131" s="304"/>
      <c r="RRW131" s="304"/>
      <c r="RRX131" s="304"/>
      <c r="RRY131" s="304"/>
      <c r="RRZ131" s="304"/>
      <c r="RSA131" s="304"/>
      <c r="RSB131" s="304"/>
      <c r="RSC131" s="304"/>
      <c r="RSD131" s="304"/>
      <c r="RSE131" s="304"/>
      <c r="RSF131" s="304"/>
      <c r="RSG131" s="304"/>
      <c r="RSH131" s="304"/>
      <c r="RSI131" s="304"/>
      <c r="RSJ131" s="304"/>
      <c r="RSK131" s="304"/>
      <c r="RSL131" s="304"/>
      <c r="RSM131" s="304"/>
      <c r="RSN131" s="304"/>
      <c r="RSO131" s="304"/>
      <c r="RSP131" s="304"/>
      <c r="RSQ131" s="304"/>
      <c r="RSR131" s="304"/>
      <c r="RSS131" s="304"/>
      <c r="RST131" s="304"/>
      <c r="RSU131" s="304"/>
      <c r="RSV131" s="304"/>
      <c r="RSW131" s="304"/>
      <c r="RSX131" s="304"/>
      <c r="RSY131" s="304"/>
      <c r="RSZ131" s="304"/>
      <c r="RTA131" s="304"/>
      <c r="RTB131" s="304"/>
      <c r="RTC131" s="304"/>
      <c r="RTD131" s="304"/>
      <c r="RTE131" s="304"/>
      <c r="RTF131" s="304"/>
      <c r="RTG131" s="304"/>
      <c r="RTH131" s="304"/>
      <c r="RTI131" s="304"/>
      <c r="RTJ131" s="304"/>
      <c r="RTK131" s="304"/>
      <c r="RTL131" s="304"/>
      <c r="RTM131" s="304"/>
      <c r="RTN131" s="304"/>
      <c r="RTO131" s="304"/>
      <c r="RTP131" s="304"/>
      <c r="RTQ131" s="304"/>
      <c r="RTR131" s="304"/>
      <c r="RTS131" s="304"/>
      <c r="RTT131" s="304"/>
      <c r="RTU131" s="304"/>
      <c r="RTV131" s="304"/>
      <c r="RTW131" s="304"/>
      <c r="RTX131" s="304"/>
      <c r="RTY131" s="304"/>
      <c r="RTZ131" s="304"/>
      <c r="RUA131" s="304"/>
      <c r="RUB131" s="304"/>
      <c r="RUC131" s="304"/>
      <c r="RUD131" s="304"/>
      <c r="RUE131" s="304"/>
      <c r="RUF131" s="304"/>
      <c r="RUG131" s="304"/>
      <c r="RUH131" s="304"/>
      <c r="RUI131" s="304"/>
      <c r="RUJ131" s="304"/>
      <c r="RUK131" s="304"/>
      <c r="RUL131" s="304"/>
      <c r="RUM131" s="304"/>
      <c r="RUN131" s="304"/>
      <c r="RUO131" s="304"/>
      <c r="RUP131" s="304"/>
      <c r="RUQ131" s="304"/>
      <c r="RUR131" s="304"/>
      <c r="RUS131" s="304"/>
      <c r="RUT131" s="304"/>
      <c r="RUU131" s="304"/>
      <c r="RUV131" s="304"/>
      <c r="RUW131" s="304"/>
      <c r="RUX131" s="304"/>
      <c r="RUY131" s="304"/>
      <c r="RUZ131" s="304"/>
      <c r="RVA131" s="304"/>
      <c r="RVB131" s="304"/>
      <c r="RVC131" s="304"/>
      <c r="RVD131" s="304"/>
      <c r="RVE131" s="304"/>
      <c r="RVF131" s="304"/>
      <c r="RVG131" s="304"/>
      <c r="RVH131" s="304"/>
      <c r="RVI131" s="304"/>
      <c r="RVJ131" s="304"/>
      <c r="RVK131" s="304"/>
      <c r="RVL131" s="304"/>
      <c r="RVM131" s="304"/>
      <c r="RVN131" s="304"/>
      <c r="RVO131" s="304"/>
      <c r="RVP131" s="304"/>
      <c r="RVQ131" s="304"/>
      <c r="RVR131" s="304"/>
      <c r="RVS131" s="304"/>
      <c r="RVT131" s="304"/>
      <c r="RVU131" s="304"/>
      <c r="RVV131" s="304"/>
      <c r="RVW131" s="304"/>
      <c r="RVX131" s="304"/>
      <c r="RVY131" s="304"/>
      <c r="RVZ131" s="304"/>
      <c r="RWA131" s="304"/>
      <c r="RWB131" s="304"/>
      <c r="RWC131" s="304"/>
      <c r="RWD131" s="304"/>
      <c r="RWE131" s="304"/>
      <c r="RWF131" s="304"/>
      <c r="RWG131" s="304"/>
      <c r="RWH131" s="304"/>
      <c r="RWI131" s="304"/>
      <c r="RWJ131" s="304"/>
      <c r="RWK131" s="304"/>
      <c r="RWL131" s="304"/>
      <c r="RWM131" s="304"/>
      <c r="RWN131" s="304"/>
      <c r="RWO131" s="304"/>
      <c r="RWP131" s="304"/>
      <c r="RWQ131" s="304"/>
      <c r="RWR131" s="304"/>
      <c r="RWS131" s="304"/>
      <c r="RWT131" s="304"/>
      <c r="RWU131" s="304"/>
      <c r="RWV131" s="304"/>
      <c r="RWW131" s="304"/>
      <c r="RWX131" s="304"/>
      <c r="RWY131" s="304"/>
      <c r="RWZ131" s="304"/>
      <c r="RXA131" s="304"/>
      <c r="RXB131" s="304"/>
      <c r="RXC131" s="304"/>
      <c r="RXD131" s="304"/>
      <c r="RXE131" s="304"/>
      <c r="RXF131" s="304"/>
      <c r="RXG131" s="304"/>
      <c r="RXH131" s="304"/>
      <c r="RXI131" s="304"/>
      <c r="RXJ131" s="304"/>
      <c r="RXK131" s="304"/>
      <c r="RXL131" s="304"/>
      <c r="RXM131" s="304"/>
      <c r="RXN131" s="304"/>
      <c r="RXO131" s="304"/>
      <c r="RXP131" s="304"/>
      <c r="RXQ131" s="304"/>
      <c r="RXR131" s="304"/>
      <c r="RXS131" s="304"/>
      <c r="RXT131" s="304"/>
      <c r="RXU131" s="304"/>
      <c r="RXV131" s="304"/>
      <c r="RXW131" s="304"/>
      <c r="RXX131" s="304"/>
      <c r="RXY131" s="304"/>
      <c r="RXZ131" s="304"/>
      <c r="RYA131" s="304"/>
      <c r="RYB131" s="304"/>
      <c r="RYC131" s="304"/>
      <c r="RYD131" s="304"/>
      <c r="RYE131" s="304"/>
      <c r="RYF131" s="304"/>
      <c r="RYG131" s="304"/>
      <c r="RYH131" s="304"/>
      <c r="RYI131" s="304"/>
      <c r="RYJ131" s="304"/>
      <c r="RYK131" s="304"/>
      <c r="RYL131" s="304"/>
      <c r="RYM131" s="304"/>
      <c r="RYN131" s="304"/>
      <c r="RYO131" s="304"/>
      <c r="RYP131" s="304"/>
      <c r="RYQ131" s="304"/>
      <c r="RYR131" s="304"/>
      <c r="RYS131" s="304"/>
      <c r="RYT131" s="304"/>
      <c r="RYU131" s="304"/>
      <c r="RYV131" s="304"/>
      <c r="RYW131" s="304"/>
      <c r="RYX131" s="304"/>
      <c r="RYY131" s="304"/>
      <c r="RYZ131" s="304"/>
      <c r="RZA131" s="304"/>
      <c r="RZB131" s="304"/>
      <c r="RZC131" s="304"/>
      <c r="RZD131" s="304"/>
      <c r="RZE131" s="304"/>
      <c r="RZF131" s="304"/>
      <c r="RZG131" s="304"/>
      <c r="RZH131" s="304"/>
      <c r="RZI131" s="304"/>
      <c r="RZJ131" s="304"/>
      <c r="RZK131" s="304"/>
      <c r="RZL131" s="304"/>
      <c r="RZM131" s="304"/>
      <c r="RZN131" s="304"/>
      <c r="RZO131" s="304"/>
      <c r="RZP131" s="304"/>
      <c r="RZQ131" s="304"/>
      <c r="RZR131" s="304"/>
      <c r="RZS131" s="304"/>
      <c r="RZT131" s="304"/>
      <c r="RZU131" s="304"/>
      <c r="RZV131" s="304"/>
      <c r="RZW131" s="304"/>
      <c r="RZX131" s="304"/>
      <c r="RZY131" s="304"/>
      <c r="RZZ131" s="304"/>
      <c r="SAA131" s="304"/>
      <c r="SAB131" s="304"/>
      <c r="SAC131" s="304"/>
      <c r="SAD131" s="304"/>
      <c r="SAE131" s="304"/>
      <c r="SAF131" s="304"/>
      <c r="SAG131" s="304"/>
      <c r="SAH131" s="304"/>
      <c r="SAI131" s="304"/>
      <c r="SAJ131" s="304"/>
      <c r="SAK131" s="304"/>
      <c r="SAL131" s="304"/>
      <c r="SAM131" s="304"/>
      <c r="SAN131" s="304"/>
      <c r="SAO131" s="304"/>
      <c r="SAP131" s="304"/>
      <c r="SAQ131" s="304"/>
      <c r="SAR131" s="304"/>
      <c r="SAS131" s="304"/>
      <c r="SAT131" s="304"/>
      <c r="SAU131" s="304"/>
      <c r="SAV131" s="304"/>
      <c r="SAW131" s="304"/>
      <c r="SAX131" s="304"/>
      <c r="SAY131" s="304"/>
      <c r="SAZ131" s="304"/>
      <c r="SBA131" s="304"/>
      <c r="SBB131" s="304"/>
      <c r="SBC131" s="304"/>
      <c r="SBD131" s="304"/>
      <c r="SBE131" s="304"/>
      <c r="SBF131" s="304"/>
      <c r="SBG131" s="304"/>
      <c r="SBH131" s="304"/>
      <c r="SBI131" s="304"/>
      <c r="SBJ131" s="304"/>
      <c r="SBK131" s="304"/>
      <c r="SBL131" s="304"/>
      <c r="SBM131" s="304"/>
      <c r="SBN131" s="304"/>
      <c r="SBO131" s="304"/>
      <c r="SBP131" s="304"/>
      <c r="SBQ131" s="304"/>
      <c r="SBR131" s="304"/>
      <c r="SBS131" s="304"/>
      <c r="SBT131" s="304"/>
      <c r="SBU131" s="304"/>
      <c r="SBV131" s="304"/>
      <c r="SBW131" s="304"/>
      <c r="SBX131" s="304"/>
      <c r="SBY131" s="304"/>
      <c r="SBZ131" s="304"/>
      <c r="SCA131" s="304"/>
      <c r="SCB131" s="304"/>
      <c r="SCC131" s="304"/>
      <c r="SCD131" s="304"/>
      <c r="SCE131" s="304"/>
      <c r="SCF131" s="304"/>
      <c r="SCG131" s="304"/>
      <c r="SCH131" s="304"/>
      <c r="SCI131" s="304"/>
      <c r="SCJ131" s="304"/>
      <c r="SCK131" s="304"/>
      <c r="SCL131" s="304"/>
      <c r="SCM131" s="304"/>
      <c r="SCN131" s="304"/>
      <c r="SCO131" s="304"/>
      <c r="SCP131" s="304"/>
      <c r="SCQ131" s="304"/>
      <c r="SCR131" s="304"/>
      <c r="SCS131" s="304"/>
      <c r="SCT131" s="304"/>
      <c r="SCU131" s="304"/>
      <c r="SCV131" s="304"/>
      <c r="SCW131" s="304"/>
      <c r="SCX131" s="304"/>
      <c r="SCY131" s="304"/>
      <c r="SCZ131" s="304"/>
      <c r="SDA131" s="304"/>
      <c r="SDB131" s="304"/>
      <c r="SDC131" s="304"/>
      <c r="SDD131" s="304"/>
      <c r="SDE131" s="304"/>
      <c r="SDF131" s="304"/>
      <c r="SDG131" s="304"/>
      <c r="SDH131" s="304"/>
      <c r="SDI131" s="304"/>
      <c r="SDJ131" s="304"/>
      <c r="SDK131" s="304"/>
      <c r="SDL131" s="304"/>
      <c r="SDM131" s="304"/>
      <c r="SDN131" s="304"/>
      <c r="SDO131" s="304"/>
      <c r="SDP131" s="304"/>
      <c r="SDQ131" s="304"/>
      <c r="SDR131" s="304"/>
      <c r="SDS131" s="304"/>
      <c r="SDT131" s="304"/>
      <c r="SDU131" s="304"/>
      <c r="SDV131" s="304"/>
      <c r="SDW131" s="304"/>
      <c r="SDX131" s="304"/>
      <c r="SDY131" s="304"/>
      <c r="SDZ131" s="304"/>
      <c r="SEA131" s="304"/>
      <c r="SEB131" s="304"/>
      <c r="SEC131" s="304"/>
      <c r="SED131" s="304"/>
      <c r="SEE131" s="304"/>
      <c r="SEF131" s="304"/>
      <c r="SEG131" s="304"/>
      <c r="SEH131" s="304"/>
      <c r="SEI131" s="304"/>
      <c r="SEJ131" s="304"/>
      <c r="SEK131" s="304"/>
      <c r="SEL131" s="304"/>
      <c r="SEM131" s="304"/>
      <c r="SEN131" s="304"/>
      <c r="SEO131" s="304"/>
      <c r="SEP131" s="304"/>
      <c r="SEQ131" s="304"/>
      <c r="SER131" s="304"/>
      <c r="SES131" s="304"/>
      <c r="SET131" s="304"/>
      <c r="SEU131" s="304"/>
      <c r="SEV131" s="304"/>
      <c r="SEW131" s="304"/>
      <c r="SEX131" s="304"/>
      <c r="SEY131" s="304"/>
      <c r="SEZ131" s="304"/>
      <c r="SFA131" s="304"/>
      <c r="SFB131" s="304"/>
      <c r="SFC131" s="304"/>
      <c r="SFD131" s="304"/>
      <c r="SFE131" s="304"/>
      <c r="SFF131" s="304"/>
      <c r="SFG131" s="304"/>
      <c r="SFH131" s="304"/>
      <c r="SFI131" s="304"/>
      <c r="SFJ131" s="304"/>
      <c r="SFK131" s="304"/>
      <c r="SFL131" s="304"/>
      <c r="SFM131" s="304"/>
      <c r="SFN131" s="304"/>
      <c r="SFO131" s="304"/>
      <c r="SFP131" s="304"/>
      <c r="SFQ131" s="304"/>
      <c r="SFR131" s="304"/>
      <c r="SFS131" s="304"/>
      <c r="SFT131" s="304"/>
      <c r="SFU131" s="304"/>
      <c r="SFV131" s="304"/>
      <c r="SFW131" s="304"/>
      <c r="SFX131" s="304"/>
      <c r="SFY131" s="304"/>
      <c r="SFZ131" s="304"/>
      <c r="SGA131" s="304"/>
      <c r="SGB131" s="304"/>
      <c r="SGC131" s="304"/>
      <c r="SGD131" s="304"/>
      <c r="SGE131" s="304"/>
      <c r="SGF131" s="304"/>
      <c r="SGG131" s="304"/>
      <c r="SGH131" s="304"/>
      <c r="SGI131" s="304"/>
      <c r="SGJ131" s="304"/>
      <c r="SGK131" s="304"/>
      <c r="SGL131" s="304"/>
      <c r="SGM131" s="304"/>
      <c r="SGN131" s="304"/>
      <c r="SGO131" s="304"/>
      <c r="SGP131" s="304"/>
      <c r="SGQ131" s="304"/>
      <c r="SGR131" s="304"/>
      <c r="SGS131" s="304"/>
      <c r="SGT131" s="304"/>
      <c r="SGU131" s="304"/>
      <c r="SGV131" s="304"/>
      <c r="SGW131" s="304"/>
      <c r="SGX131" s="304"/>
      <c r="SGY131" s="304"/>
      <c r="SGZ131" s="304"/>
      <c r="SHA131" s="304"/>
      <c r="SHB131" s="304"/>
      <c r="SHC131" s="304"/>
      <c r="SHD131" s="304"/>
      <c r="SHE131" s="304"/>
      <c r="SHF131" s="304"/>
      <c r="SHG131" s="304"/>
      <c r="SHH131" s="304"/>
      <c r="SHI131" s="304"/>
      <c r="SHJ131" s="304"/>
      <c r="SHK131" s="304"/>
      <c r="SHL131" s="304"/>
      <c r="SHM131" s="304"/>
      <c r="SHN131" s="304"/>
      <c r="SHO131" s="304"/>
      <c r="SHP131" s="304"/>
      <c r="SHQ131" s="304"/>
      <c r="SHR131" s="304"/>
      <c r="SHS131" s="304"/>
      <c r="SHT131" s="304"/>
      <c r="SHU131" s="304"/>
      <c r="SHV131" s="304"/>
      <c r="SHW131" s="304"/>
      <c r="SHX131" s="304"/>
      <c r="SHY131" s="304"/>
      <c r="SHZ131" s="304"/>
      <c r="SIA131" s="304"/>
      <c r="SIB131" s="304"/>
      <c r="SIC131" s="304"/>
      <c r="SID131" s="304"/>
      <c r="SIE131" s="304"/>
      <c r="SIF131" s="304"/>
      <c r="SIG131" s="304"/>
      <c r="SIH131" s="304"/>
      <c r="SII131" s="304"/>
      <c r="SIJ131" s="304"/>
      <c r="SIK131" s="304"/>
      <c r="SIL131" s="304"/>
      <c r="SIM131" s="304"/>
      <c r="SIN131" s="304"/>
      <c r="SIO131" s="304"/>
      <c r="SIP131" s="304"/>
      <c r="SIQ131" s="304"/>
      <c r="SIR131" s="304"/>
      <c r="SIS131" s="304"/>
      <c r="SIT131" s="304"/>
      <c r="SIU131" s="304"/>
      <c r="SIV131" s="304"/>
      <c r="SIW131" s="304"/>
      <c r="SIX131" s="304"/>
      <c r="SIY131" s="304"/>
      <c r="SIZ131" s="304"/>
      <c r="SJA131" s="304"/>
      <c r="SJB131" s="304"/>
      <c r="SJC131" s="304"/>
      <c r="SJD131" s="304"/>
      <c r="SJE131" s="304"/>
      <c r="SJF131" s="304"/>
      <c r="SJG131" s="304"/>
      <c r="SJH131" s="304"/>
      <c r="SJI131" s="304"/>
      <c r="SJJ131" s="304"/>
      <c r="SJK131" s="304"/>
      <c r="SJL131" s="304"/>
      <c r="SJM131" s="304"/>
      <c r="SJN131" s="304"/>
      <c r="SJO131" s="304"/>
      <c r="SJP131" s="304"/>
      <c r="SJQ131" s="304"/>
      <c r="SJR131" s="304"/>
      <c r="SJS131" s="304"/>
      <c r="SJT131" s="304"/>
      <c r="SJU131" s="304"/>
      <c r="SJV131" s="304"/>
      <c r="SJW131" s="304"/>
      <c r="SJX131" s="304"/>
      <c r="SJY131" s="304"/>
      <c r="SJZ131" s="304"/>
      <c r="SKA131" s="304"/>
      <c r="SKB131" s="304"/>
      <c r="SKC131" s="304"/>
      <c r="SKD131" s="304"/>
      <c r="SKE131" s="304"/>
      <c r="SKF131" s="304"/>
      <c r="SKG131" s="304"/>
      <c r="SKH131" s="304"/>
      <c r="SKI131" s="304"/>
      <c r="SKJ131" s="304"/>
      <c r="SKK131" s="304"/>
      <c r="SKL131" s="304"/>
      <c r="SKM131" s="304"/>
      <c r="SKN131" s="304"/>
      <c r="SKO131" s="304"/>
      <c r="SKP131" s="304"/>
      <c r="SKQ131" s="304"/>
      <c r="SKR131" s="304"/>
      <c r="SKS131" s="304"/>
      <c r="SKT131" s="304"/>
      <c r="SKU131" s="304"/>
      <c r="SKV131" s="304"/>
      <c r="SKW131" s="304"/>
      <c r="SKX131" s="304"/>
      <c r="SKY131" s="304"/>
      <c r="SKZ131" s="304"/>
      <c r="SLA131" s="304"/>
      <c r="SLB131" s="304"/>
      <c r="SLC131" s="304"/>
      <c r="SLD131" s="304"/>
      <c r="SLE131" s="304"/>
      <c r="SLF131" s="304"/>
      <c r="SLG131" s="304"/>
      <c r="SLH131" s="304"/>
      <c r="SLI131" s="304"/>
      <c r="SLJ131" s="304"/>
      <c r="SLK131" s="304"/>
      <c r="SLL131" s="304"/>
      <c r="SLM131" s="304"/>
      <c r="SLN131" s="304"/>
      <c r="SLO131" s="304"/>
      <c r="SLP131" s="304"/>
      <c r="SLQ131" s="304"/>
      <c r="SLR131" s="304"/>
      <c r="SLS131" s="304"/>
      <c r="SLT131" s="304"/>
      <c r="SLU131" s="304"/>
      <c r="SLV131" s="304"/>
      <c r="SLW131" s="304"/>
      <c r="SLX131" s="304"/>
      <c r="SLY131" s="304"/>
      <c r="SLZ131" s="304"/>
      <c r="SMA131" s="304"/>
      <c r="SMB131" s="304"/>
      <c r="SMC131" s="304"/>
      <c r="SMD131" s="304"/>
      <c r="SME131" s="304"/>
      <c r="SMF131" s="304"/>
      <c r="SMG131" s="304"/>
      <c r="SMH131" s="304"/>
      <c r="SMI131" s="304"/>
      <c r="SMJ131" s="304"/>
      <c r="SMK131" s="304"/>
      <c r="SML131" s="304"/>
      <c r="SMM131" s="304"/>
      <c r="SMN131" s="304"/>
      <c r="SMO131" s="304"/>
      <c r="SMP131" s="304"/>
      <c r="SMQ131" s="304"/>
      <c r="SMR131" s="304"/>
      <c r="SMS131" s="304"/>
      <c r="SMT131" s="304"/>
      <c r="SMU131" s="304"/>
      <c r="SMV131" s="304"/>
      <c r="SMW131" s="304"/>
      <c r="SMX131" s="304"/>
      <c r="SMY131" s="304"/>
      <c r="SMZ131" s="304"/>
      <c r="SNA131" s="304"/>
      <c r="SNB131" s="304"/>
      <c r="SNC131" s="304"/>
      <c r="SND131" s="304"/>
      <c r="SNE131" s="304"/>
      <c r="SNF131" s="304"/>
      <c r="SNG131" s="304"/>
      <c r="SNH131" s="304"/>
      <c r="SNI131" s="304"/>
      <c r="SNJ131" s="304"/>
      <c r="SNK131" s="304"/>
      <c r="SNL131" s="304"/>
      <c r="SNM131" s="304"/>
      <c r="SNN131" s="304"/>
      <c r="SNO131" s="304"/>
      <c r="SNP131" s="304"/>
      <c r="SNQ131" s="304"/>
      <c r="SNR131" s="304"/>
      <c r="SNS131" s="304"/>
      <c r="SNT131" s="304"/>
      <c r="SNU131" s="304"/>
      <c r="SNV131" s="304"/>
      <c r="SNW131" s="304"/>
      <c r="SNX131" s="304"/>
      <c r="SNY131" s="304"/>
      <c r="SNZ131" s="304"/>
      <c r="SOA131" s="304"/>
      <c r="SOB131" s="304"/>
      <c r="SOC131" s="304"/>
      <c r="SOD131" s="304"/>
      <c r="SOE131" s="304"/>
      <c r="SOF131" s="304"/>
      <c r="SOG131" s="304"/>
      <c r="SOH131" s="304"/>
      <c r="SOI131" s="304"/>
      <c r="SOJ131" s="304"/>
      <c r="SOK131" s="304"/>
      <c r="SOL131" s="304"/>
      <c r="SOM131" s="304"/>
      <c r="SON131" s="304"/>
      <c r="SOO131" s="304"/>
      <c r="SOP131" s="304"/>
      <c r="SOQ131" s="304"/>
      <c r="SOR131" s="304"/>
      <c r="SOS131" s="304"/>
      <c r="SOT131" s="304"/>
      <c r="SOU131" s="304"/>
      <c r="SOV131" s="304"/>
      <c r="SOW131" s="304"/>
      <c r="SOX131" s="304"/>
      <c r="SOY131" s="304"/>
      <c r="SOZ131" s="304"/>
      <c r="SPA131" s="304"/>
      <c r="SPB131" s="304"/>
      <c r="SPC131" s="304"/>
      <c r="SPD131" s="304"/>
      <c r="SPE131" s="304"/>
      <c r="SPF131" s="304"/>
      <c r="SPG131" s="304"/>
      <c r="SPH131" s="304"/>
      <c r="SPI131" s="304"/>
      <c r="SPJ131" s="304"/>
      <c r="SPK131" s="304"/>
      <c r="SPL131" s="304"/>
      <c r="SPM131" s="304"/>
      <c r="SPN131" s="304"/>
      <c r="SPO131" s="304"/>
      <c r="SPP131" s="304"/>
      <c r="SPQ131" s="304"/>
      <c r="SPR131" s="304"/>
      <c r="SPS131" s="304"/>
      <c r="SPT131" s="304"/>
      <c r="SPU131" s="304"/>
      <c r="SPV131" s="304"/>
      <c r="SPW131" s="304"/>
      <c r="SPX131" s="304"/>
      <c r="SPY131" s="304"/>
      <c r="SPZ131" s="304"/>
      <c r="SQA131" s="304"/>
      <c r="SQB131" s="304"/>
      <c r="SQC131" s="304"/>
      <c r="SQD131" s="304"/>
      <c r="SQE131" s="304"/>
      <c r="SQF131" s="304"/>
      <c r="SQG131" s="304"/>
      <c r="SQH131" s="304"/>
      <c r="SQI131" s="304"/>
      <c r="SQJ131" s="304"/>
      <c r="SQK131" s="304"/>
      <c r="SQL131" s="304"/>
      <c r="SQM131" s="304"/>
      <c r="SQN131" s="304"/>
      <c r="SQO131" s="304"/>
      <c r="SQP131" s="304"/>
      <c r="SQQ131" s="304"/>
      <c r="SQR131" s="304"/>
      <c r="SQS131" s="304"/>
      <c r="SQT131" s="304"/>
      <c r="SQU131" s="304"/>
      <c r="SQV131" s="304"/>
      <c r="SQW131" s="304"/>
      <c r="SQX131" s="304"/>
      <c r="SQY131" s="304"/>
      <c r="SQZ131" s="304"/>
      <c r="SRA131" s="304"/>
      <c r="SRB131" s="304"/>
      <c r="SRC131" s="304"/>
      <c r="SRD131" s="304"/>
      <c r="SRE131" s="304"/>
      <c r="SRF131" s="304"/>
      <c r="SRG131" s="304"/>
      <c r="SRH131" s="304"/>
      <c r="SRI131" s="304"/>
      <c r="SRJ131" s="304"/>
      <c r="SRK131" s="304"/>
      <c r="SRL131" s="304"/>
      <c r="SRM131" s="304"/>
      <c r="SRN131" s="304"/>
      <c r="SRO131" s="304"/>
      <c r="SRP131" s="304"/>
      <c r="SRQ131" s="304"/>
      <c r="SRR131" s="304"/>
      <c r="SRS131" s="304"/>
      <c r="SRT131" s="304"/>
      <c r="SRU131" s="304"/>
      <c r="SRV131" s="304"/>
      <c r="SRW131" s="304"/>
      <c r="SRX131" s="304"/>
      <c r="SRY131" s="304"/>
      <c r="SRZ131" s="304"/>
      <c r="SSA131" s="304"/>
      <c r="SSB131" s="304"/>
      <c r="SSC131" s="304"/>
      <c r="SSD131" s="304"/>
      <c r="SSE131" s="304"/>
      <c r="SSF131" s="304"/>
      <c r="SSG131" s="304"/>
      <c r="SSH131" s="304"/>
      <c r="SSI131" s="304"/>
      <c r="SSJ131" s="304"/>
      <c r="SSK131" s="304"/>
      <c r="SSL131" s="304"/>
      <c r="SSM131" s="304"/>
      <c r="SSN131" s="304"/>
      <c r="SSO131" s="304"/>
      <c r="SSP131" s="304"/>
      <c r="SSQ131" s="304"/>
      <c r="SSR131" s="304"/>
      <c r="SSS131" s="304"/>
      <c r="SST131" s="304"/>
      <c r="SSU131" s="304"/>
      <c r="SSV131" s="304"/>
      <c r="SSW131" s="304"/>
      <c r="SSX131" s="304"/>
      <c r="SSY131" s="304"/>
      <c r="SSZ131" s="304"/>
      <c r="STA131" s="304"/>
      <c r="STB131" s="304"/>
      <c r="STC131" s="304"/>
      <c r="STD131" s="304"/>
      <c r="STE131" s="304"/>
      <c r="STF131" s="304"/>
      <c r="STG131" s="304"/>
      <c r="STH131" s="304"/>
      <c r="STI131" s="304"/>
      <c r="STJ131" s="304"/>
      <c r="STK131" s="304"/>
      <c r="STL131" s="304"/>
      <c r="STM131" s="304"/>
      <c r="STN131" s="304"/>
      <c r="STO131" s="304"/>
      <c r="STP131" s="304"/>
      <c r="STQ131" s="304"/>
      <c r="STR131" s="304"/>
      <c r="STS131" s="304"/>
      <c r="STT131" s="304"/>
      <c r="STU131" s="304"/>
      <c r="STV131" s="304"/>
      <c r="STW131" s="304"/>
      <c r="STX131" s="304"/>
      <c r="STY131" s="304"/>
      <c r="STZ131" s="304"/>
      <c r="SUA131" s="304"/>
      <c r="SUB131" s="304"/>
      <c r="SUC131" s="304"/>
      <c r="SUD131" s="304"/>
      <c r="SUE131" s="304"/>
      <c r="SUF131" s="304"/>
      <c r="SUG131" s="304"/>
      <c r="SUH131" s="304"/>
      <c r="SUI131" s="304"/>
      <c r="SUJ131" s="304"/>
      <c r="SUK131" s="304"/>
      <c r="SUL131" s="304"/>
      <c r="SUM131" s="304"/>
      <c r="SUN131" s="304"/>
      <c r="SUO131" s="304"/>
      <c r="SUP131" s="304"/>
      <c r="SUQ131" s="304"/>
      <c r="SUR131" s="304"/>
      <c r="SUS131" s="304"/>
      <c r="SUT131" s="304"/>
      <c r="SUU131" s="304"/>
      <c r="SUV131" s="304"/>
      <c r="SUW131" s="304"/>
      <c r="SUX131" s="304"/>
      <c r="SUY131" s="304"/>
      <c r="SUZ131" s="304"/>
      <c r="SVA131" s="304"/>
      <c r="SVB131" s="304"/>
      <c r="SVC131" s="304"/>
      <c r="SVD131" s="304"/>
      <c r="SVE131" s="304"/>
      <c r="SVF131" s="304"/>
      <c r="SVG131" s="304"/>
      <c r="SVH131" s="304"/>
      <c r="SVI131" s="304"/>
      <c r="SVJ131" s="304"/>
      <c r="SVK131" s="304"/>
      <c r="SVL131" s="304"/>
      <c r="SVM131" s="304"/>
      <c r="SVN131" s="304"/>
      <c r="SVO131" s="304"/>
      <c r="SVP131" s="304"/>
      <c r="SVQ131" s="304"/>
      <c r="SVR131" s="304"/>
      <c r="SVS131" s="304"/>
      <c r="SVT131" s="304"/>
      <c r="SVU131" s="304"/>
      <c r="SVV131" s="304"/>
      <c r="SVW131" s="304"/>
      <c r="SVX131" s="304"/>
      <c r="SVY131" s="304"/>
      <c r="SVZ131" s="304"/>
      <c r="SWA131" s="304"/>
      <c r="SWB131" s="304"/>
      <c r="SWC131" s="304"/>
      <c r="SWD131" s="304"/>
      <c r="SWE131" s="304"/>
      <c r="SWF131" s="304"/>
      <c r="SWG131" s="304"/>
      <c r="SWH131" s="304"/>
      <c r="SWI131" s="304"/>
      <c r="SWJ131" s="304"/>
      <c r="SWK131" s="304"/>
      <c r="SWL131" s="304"/>
      <c r="SWM131" s="304"/>
      <c r="SWN131" s="304"/>
      <c r="SWO131" s="304"/>
      <c r="SWP131" s="304"/>
      <c r="SWQ131" s="304"/>
      <c r="SWR131" s="304"/>
      <c r="SWS131" s="304"/>
      <c r="SWT131" s="304"/>
      <c r="SWU131" s="304"/>
      <c r="SWV131" s="304"/>
      <c r="SWW131" s="304"/>
      <c r="SWX131" s="304"/>
      <c r="SWY131" s="304"/>
      <c r="SWZ131" s="304"/>
      <c r="SXA131" s="304"/>
      <c r="SXB131" s="304"/>
      <c r="SXC131" s="304"/>
      <c r="SXD131" s="304"/>
      <c r="SXE131" s="304"/>
      <c r="SXF131" s="304"/>
      <c r="SXG131" s="304"/>
      <c r="SXH131" s="304"/>
      <c r="SXI131" s="304"/>
      <c r="SXJ131" s="304"/>
      <c r="SXK131" s="304"/>
      <c r="SXL131" s="304"/>
      <c r="SXM131" s="304"/>
      <c r="SXN131" s="304"/>
      <c r="SXO131" s="304"/>
      <c r="SXP131" s="304"/>
      <c r="SXQ131" s="304"/>
      <c r="SXR131" s="304"/>
      <c r="SXS131" s="304"/>
      <c r="SXT131" s="304"/>
      <c r="SXU131" s="304"/>
      <c r="SXV131" s="304"/>
      <c r="SXW131" s="304"/>
      <c r="SXX131" s="304"/>
      <c r="SXY131" s="304"/>
      <c r="SXZ131" s="304"/>
      <c r="SYA131" s="304"/>
      <c r="SYB131" s="304"/>
      <c r="SYC131" s="304"/>
      <c r="SYD131" s="304"/>
      <c r="SYE131" s="304"/>
      <c r="SYF131" s="304"/>
      <c r="SYG131" s="304"/>
      <c r="SYH131" s="304"/>
      <c r="SYI131" s="304"/>
      <c r="SYJ131" s="304"/>
      <c r="SYK131" s="304"/>
      <c r="SYL131" s="304"/>
      <c r="SYM131" s="304"/>
      <c r="SYN131" s="304"/>
      <c r="SYO131" s="304"/>
      <c r="SYP131" s="304"/>
      <c r="SYQ131" s="304"/>
      <c r="SYR131" s="304"/>
      <c r="SYS131" s="304"/>
      <c r="SYT131" s="304"/>
      <c r="SYU131" s="304"/>
      <c r="SYV131" s="304"/>
      <c r="SYW131" s="304"/>
      <c r="SYX131" s="304"/>
      <c r="SYY131" s="304"/>
      <c r="SYZ131" s="304"/>
      <c r="SZA131" s="304"/>
      <c r="SZB131" s="304"/>
      <c r="SZC131" s="304"/>
      <c r="SZD131" s="304"/>
      <c r="SZE131" s="304"/>
      <c r="SZF131" s="304"/>
      <c r="SZG131" s="304"/>
      <c r="SZH131" s="304"/>
      <c r="SZI131" s="304"/>
      <c r="SZJ131" s="304"/>
      <c r="SZK131" s="304"/>
      <c r="SZL131" s="304"/>
      <c r="SZM131" s="304"/>
      <c r="SZN131" s="304"/>
      <c r="SZO131" s="304"/>
      <c r="SZP131" s="304"/>
      <c r="SZQ131" s="304"/>
      <c r="SZR131" s="304"/>
      <c r="SZS131" s="304"/>
      <c r="SZT131" s="304"/>
      <c r="SZU131" s="304"/>
      <c r="SZV131" s="304"/>
      <c r="SZW131" s="304"/>
      <c r="SZX131" s="304"/>
      <c r="SZY131" s="304"/>
      <c r="SZZ131" s="304"/>
      <c r="TAA131" s="304"/>
      <c r="TAB131" s="304"/>
      <c r="TAC131" s="304"/>
      <c r="TAD131" s="304"/>
      <c r="TAE131" s="304"/>
      <c r="TAF131" s="304"/>
      <c r="TAG131" s="304"/>
      <c r="TAH131" s="304"/>
      <c r="TAI131" s="304"/>
      <c r="TAJ131" s="304"/>
      <c r="TAK131" s="304"/>
      <c r="TAL131" s="304"/>
      <c r="TAM131" s="304"/>
      <c r="TAN131" s="304"/>
      <c r="TAO131" s="304"/>
      <c r="TAP131" s="304"/>
      <c r="TAQ131" s="304"/>
      <c r="TAR131" s="304"/>
      <c r="TAS131" s="304"/>
      <c r="TAT131" s="304"/>
      <c r="TAU131" s="304"/>
      <c r="TAV131" s="304"/>
      <c r="TAW131" s="304"/>
      <c r="TAX131" s="304"/>
      <c r="TAY131" s="304"/>
      <c r="TAZ131" s="304"/>
      <c r="TBA131" s="304"/>
      <c r="TBB131" s="304"/>
      <c r="TBC131" s="304"/>
      <c r="TBD131" s="304"/>
      <c r="TBE131" s="304"/>
      <c r="TBF131" s="304"/>
      <c r="TBG131" s="304"/>
      <c r="TBH131" s="304"/>
      <c r="TBI131" s="304"/>
      <c r="TBJ131" s="304"/>
      <c r="TBK131" s="304"/>
      <c r="TBL131" s="304"/>
      <c r="TBM131" s="304"/>
      <c r="TBN131" s="304"/>
      <c r="TBO131" s="304"/>
      <c r="TBP131" s="304"/>
      <c r="TBQ131" s="304"/>
      <c r="TBR131" s="304"/>
      <c r="TBS131" s="304"/>
      <c r="TBT131" s="304"/>
      <c r="TBU131" s="304"/>
      <c r="TBV131" s="304"/>
      <c r="TBW131" s="304"/>
      <c r="TBX131" s="304"/>
      <c r="TBY131" s="304"/>
      <c r="TBZ131" s="304"/>
      <c r="TCA131" s="304"/>
      <c r="TCB131" s="304"/>
      <c r="TCC131" s="304"/>
      <c r="TCD131" s="304"/>
      <c r="TCE131" s="304"/>
      <c r="TCF131" s="304"/>
      <c r="TCG131" s="304"/>
      <c r="TCH131" s="304"/>
      <c r="TCI131" s="304"/>
      <c r="TCJ131" s="304"/>
      <c r="TCK131" s="304"/>
      <c r="TCL131" s="304"/>
      <c r="TCM131" s="304"/>
      <c r="TCN131" s="304"/>
      <c r="TCO131" s="304"/>
      <c r="TCP131" s="304"/>
      <c r="TCQ131" s="304"/>
      <c r="TCR131" s="304"/>
      <c r="TCS131" s="304"/>
      <c r="TCT131" s="304"/>
      <c r="TCU131" s="304"/>
      <c r="TCV131" s="304"/>
      <c r="TCW131" s="304"/>
      <c r="TCX131" s="304"/>
      <c r="TCY131" s="304"/>
      <c r="TCZ131" s="304"/>
      <c r="TDA131" s="304"/>
      <c r="TDB131" s="304"/>
      <c r="TDC131" s="304"/>
      <c r="TDD131" s="304"/>
      <c r="TDE131" s="304"/>
      <c r="TDF131" s="304"/>
      <c r="TDG131" s="304"/>
      <c r="TDH131" s="304"/>
      <c r="TDI131" s="304"/>
      <c r="TDJ131" s="304"/>
      <c r="TDK131" s="304"/>
      <c r="TDL131" s="304"/>
      <c r="TDM131" s="304"/>
      <c r="TDN131" s="304"/>
      <c r="TDO131" s="304"/>
      <c r="TDP131" s="304"/>
      <c r="TDQ131" s="304"/>
      <c r="TDR131" s="304"/>
      <c r="TDS131" s="304"/>
      <c r="TDT131" s="304"/>
      <c r="TDU131" s="304"/>
      <c r="TDV131" s="304"/>
      <c r="TDW131" s="304"/>
      <c r="TDX131" s="304"/>
      <c r="TDY131" s="304"/>
      <c r="TDZ131" s="304"/>
      <c r="TEA131" s="304"/>
      <c r="TEB131" s="304"/>
      <c r="TEC131" s="304"/>
      <c r="TED131" s="304"/>
      <c r="TEE131" s="304"/>
      <c r="TEF131" s="304"/>
      <c r="TEG131" s="304"/>
      <c r="TEH131" s="304"/>
      <c r="TEI131" s="304"/>
      <c r="TEJ131" s="304"/>
      <c r="TEK131" s="304"/>
      <c r="TEL131" s="304"/>
      <c r="TEM131" s="304"/>
      <c r="TEN131" s="304"/>
      <c r="TEO131" s="304"/>
      <c r="TEP131" s="304"/>
      <c r="TEQ131" s="304"/>
      <c r="TER131" s="304"/>
      <c r="TES131" s="304"/>
      <c r="TET131" s="304"/>
      <c r="TEU131" s="304"/>
      <c r="TEV131" s="304"/>
      <c r="TEW131" s="304"/>
      <c r="TEX131" s="304"/>
      <c r="TEY131" s="304"/>
      <c r="TEZ131" s="304"/>
      <c r="TFA131" s="304"/>
      <c r="TFB131" s="304"/>
      <c r="TFC131" s="304"/>
      <c r="TFD131" s="304"/>
      <c r="TFE131" s="304"/>
      <c r="TFF131" s="304"/>
      <c r="TFG131" s="304"/>
      <c r="TFH131" s="304"/>
      <c r="TFI131" s="304"/>
      <c r="TFJ131" s="304"/>
      <c r="TFK131" s="304"/>
      <c r="TFL131" s="304"/>
      <c r="TFM131" s="304"/>
      <c r="TFN131" s="304"/>
      <c r="TFO131" s="304"/>
      <c r="TFP131" s="304"/>
      <c r="TFQ131" s="304"/>
      <c r="TFR131" s="304"/>
      <c r="TFS131" s="304"/>
      <c r="TFT131" s="304"/>
      <c r="TFU131" s="304"/>
      <c r="TFV131" s="304"/>
      <c r="TFW131" s="304"/>
      <c r="TFX131" s="304"/>
      <c r="TFY131" s="304"/>
      <c r="TFZ131" s="304"/>
      <c r="TGA131" s="304"/>
      <c r="TGB131" s="304"/>
      <c r="TGC131" s="304"/>
      <c r="TGD131" s="304"/>
      <c r="TGE131" s="304"/>
      <c r="TGF131" s="304"/>
      <c r="TGG131" s="304"/>
      <c r="TGH131" s="304"/>
      <c r="TGI131" s="304"/>
      <c r="TGJ131" s="304"/>
      <c r="TGK131" s="304"/>
      <c r="TGL131" s="304"/>
      <c r="TGM131" s="304"/>
      <c r="TGN131" s="304"/>
      <c r="TGO131" s="304"/>
      <c r="TGP131" s="304"/>
      <c r="TGQ131" s="304"/>
      <c r="TGR131" s="304"/>
      <c r="TGS131" s="304"/>
      <c r="TGT131" s="304"/>
      <c r="TGU131" s="304"/>
      <c r="TGV131" s="304"/>
      <c r="TGW131" s="304"/>
      <c r="TGX131" s="304"/>
      <c r="TGY131" s="304"/>
      <c r="TGZ131" s="304"/>
      <c r="THA131" s="304"/>
      <c r="THB131" s="304"/>
      <c r="THC131" s="304"/>
      <c r="THD131" s="304"/>
      <c r="THE131" s="304"/>
      <c r="THF131" s="304"/>
      <c r="THG131" s="304"/>
      <c r="THH131" s="304"/>
      <c r="THI131" s="304"/>
      <c r="THJ131" s="304"/>
      <c r="THK131" s="304"/>
      <c r="THL131" s="304"/>
      <c r="THM131" s="304"/>
      <c r="THN131" s="304"/>
      <c r="THO131" s="304"/>
      <c r="THP131" s="304"/>
      <c r="THQ131" s="304"/>
      <c r="THR131" s="304"/>
      <c r="THS131" s="304"/>
      <c r="THT131" s="304"/>
      <c r="THU131" s="304"/>
      <c r="THV131" s="304"/>
      <c r="THW131" s="304"/>
      <c r="THX131" s="304"/>
      <c r="THY131" s="304"/>
      <c r="THZ131" s="304"/>
      <c r="TIA131" s="304"/>
      <c r="TIB131" s="304"/>
      <c r="TIC131" s="304"/>
      <c r="TID131" s="304"/>
      <c r="TIE131" s="304"/>
      <c r="TIF131" s="304"/>
      <c r="TIG131" s="304"/>
      <c r="TIH131" s="304"/>
      <c r="TII131" s="304"/>
      <c r="TIJ131" s="304"/>
      <c r="TIK131" s="304"/>
      <c r="TIL131" s="304"/>
      <c r="TIM131" s="304"/>
      <c r="TIN131" s="304"/>
      <c r="TIO131" s="304"/>
      <c r="TIP131" s="304"/>
      <c r="TIQ131" s="304"/>
      <c r="TIR131" s="304"/>
      <c r="TIS131" s="304"/>
      <c r="TIT131" s="304"/>
      <c r="TIU131" s="304"/>
      <c r="TIV131" s="304"/>
      <c r="TIW131" s="304"/>
      <c r="TIX131" s="304"/>
      <c r="TIY131" s="304"/>
      <c r="TIZ131" s="304"/>
      <c r="TJA131" s="304"/>
      <c r="TJB131" s="304"/>
      <c r="TJC131" s="304"/>
      <c r="TJD131" s="304"/>
      <c r="TJE131" s="304"/>
      <c r="TJF131" s="304"/>
      <c r="TJG131" s="304"/>
      <c r="TJH131" s="304"/>
      <c r="TJI131" s="304"/>
      <c r="TJJ131" s="304"/>
      <c r="TJK131" s="304"/>
      <c r="TJL131" s="304"/>
      <c r="TJM131" s="304"/>
      <c r="TJN131" s="304"/>
      <c r="TJO131" s="304"/>
      <c r="TJP131" s="304"/>
      <c r="TJQ131" s="304"/>
      <c r="TJR131" s="304"/>
      <c r="TJS131" s="304"/>
      <c r="TJT131" s="304"/>
      <c r="TJU131" s="304"/>
      <c r="TJV131" s="304"/>
      <c r="TJW131" s="304"/>
      <c r="TJX131" s="304"/>
      <c r="TJY131" s="304"/>
      <c r="TJZ131" s="304"/>
      <c r="TKA131" s="304"/>
      <c r="TKB131" s="304"/>
      <c r="TKC131" s="304"/>
      <c r="TKD131" s="304"/>
      <c r="TKE131" s="304"/>
      <c r="TKF131" s="304"/>
      <c r="TKG131" s="304"/>
      <c r="TKH131" s="304"/>
      <c r="TKI131" s="304"/>
      <c r="TKJ131" s="304"/>
      <c r="TKK131" s="304"/>
      <c r="TKL131" s="304"/>
      <c r="TKM131" s="304"/>
      <c r="TKN131" s="304"/>
      <c r="TKO131" s="304"/>
      <c r="TKP131" s="304"/>
      <c r="TKQ131" s="304"/>
      <c r="TKR131" s="304"/>
      <c r="TKS131" s="304"/>
      <c r="TKT131" s="304"/>
      <c r="TKU131" s="304"/>
      <c r="TKV131" s="304"/>
      <c r="TKW131" s="304"/>
      <c r="TKX131" s="304"/>
      <c r="TKY131" s="304"/>
      <c r="TKZ131" s="304"/>
      <c r="TLA131" s="304"/>
      <c r="TLB131" s="304"/>
      <c r="TLC131" s="304"/>
      <c r="TLD131" s="304"/>
      <c r="TLE131" s="304"/>
      <c r="TLF131" s="304"/>
      <c r="TLG131" s="304"/>
      <c r="TLH131" s="304"/>
      <c r="TLI131" s="304"/>
      <c r="TLJ131" s="304"/>
      <c r="TLK131" s="304"/>
      <c r="TLL131" s="304"/>
      <c r="TLM131" s="304"/>
      <c r="TLN131" s="304"/>
      <c r="TLO131" s="304"/>
      <c r="TLP131" s="304"/>
      <c r="TLQ131" s="304"/>
      <c r="TLR131" s="304"/>
      <c r="TLS131" s="304"/>
      <c r="TLT131" s="304"/>
      <c r="TLU131" s="304"/>
      <c r="TLV131" s="304"/>
      <c r="TLW131" s="304"/>
      <c r="TLX131" s="304"/>
      <c r="TLY131" s="304"/>
      <c r="TLZ131" s="304"/>
      <c r="TMA131" s="304"/>
      <c r="TMB131" s="304"/>
      <c r="TMC131" s="304"/>
      <c r="TMD131" s="304"/>
      <c r="TME131" s="304"/>
      <c r="TMF131" s="304"/>
      <c r="TMG131" s="304"/>
      <c r="TMH131" s="304"/>
      <c r="TMI131" s="304"/>
      <c r="TMJ131" s="304"/>
      <c r="TMK131" s="304"/>
      <c r="TML131" s="304"/>
      <c r="TMM131" s="304"/>
      <c r="TMN131" s="304"/>
      <c r="TMO131" s="304"/>
      <c r="TMP131" s="304"/>
      <c r="TMQ131" s="304"/>
      <c r="TMR131" s="304"/>
      <c r="TMS131" s="304"/>
      <c r="TMT131" s="304"/>
      <c r="TMU131" s="304"/>
      <c r="TMV131" s="304"/>
      <c r="TMW131" s="304"/>
      <c r="TMX131" s="304"/>
      <c r="TMY131" s="304"/>
      <c r="TMZ131" s="304"/>
      <c r="TNA131" s="304"/>
      <c r="TNB131" s="304"/>
      <c r="TNC131" s="304"/>
      <c r="TND131" s="304"/>
      <c r="TNE131" s="304"/>
      <c r="TNF131" s="304"/>
      <c r="TNG131" s="304"/>
      <c r="TNH131" s="304"/>
      <c r="TNI131" s="304"/>
      <c r="TNJ131" s="304"/>
      <c r="TNK131" s="304"/>
      <c r="TNL131" s="304"/>
      <c r="TNM131" s="304"/>
      <c r="TNN131" s="304"/>
      <c r="TNO131" s="304"/>
      <c r="TNP131" s="304"/>
      <c r="TNQ131" s="304"/>
      <c r="TNR131" s="304"/>
      <c r="TNS131" s="304"/>
      <c r="TNT131" s="304"/>
      <c r="TNU131" s="304"/>
      <c r="TNV131" s="304"/>
      <c r="TNW131" s="304"/>
      <c r="TNX131" s="304"/>
      <c r="TNY131" s="304"/>
      <c r="TNZ131" s="304"/>
      <c r="TOA131" s="304"/>
      <c r="TOB131" s="304"/>
      <c r="TOC131" s="304"/>
      <c r="TOD131" s="304"/>
      <c r="TOE131" s="304"/>
      <c r="TOF131" s="304"/>
      <c r="TOG131" s="304"/>
      <c r="TOH131" s="304"/>
      <c r="TOI131" s="304"/>
      <c r="TOJ131" s="304"/>
      <c r="TOK131" s="304"/>
      <c r="TOL131" s="304"/>
      <c r="TOM131" s="304"/>
      <c r="TON131" s="304"/>
      <c r="TOO131" s="304"/>
      <c r="TOP131" s="304"/>
      <c r="TOQ131" s="304"/>
      <c r="TOR131" s="304"/>
      <c r="TOS131" s="304"/>
      <c r="TOT131" s="304"/>
      <c r="TOU131" s="304"/>
      <c r="TOV131" s="304"/>
      <c r="TOW131" s="304"/>
      <c r="TOX131" s="304"/>
      <c r="TOY131" s="304"/>
      <c r="TOZ131" s="304"/>
      <c r="TPA131" s="304"/>
      <c r="TPB131" s="304"/>
      <c r="TPC131" s="304"/>
      <c r="TPD131" s="304"/>
      <c r="TPE131" s="304"/>
      <c r="TPF131" s="304"/>
      <c r="TPG131" s="304"/>
      <c r="TPH131" s="304"/>
      <c r="TPI131" s="304"/>
      <c r="TPJ131" s="304"/>
      <c r="TPK131" s="304"/>
      <c r="TPL131" s="304"/>
      <c r="TPM131" s="304"/>
      <c r="TPN131" s="304"/>
      <c r="TPO131" s="304"/>
      <c r="TPP131" s="304"/>
      <c r="TPQ131" s="304"/>
      <c r="TPR131" s="304"/>
      <c r="TPS131" s="304"/>
      <c r="TPT131" s="304"/>
      <c r="TPU131" s="304"/>
      <c r="TPV131" s="304"/>
      <c r="TPW131" s="304"/>
      <c r="TPX131" s="304"/>
      <c r="TPY131" s="304"/>
      <c r="TPZ131" s="304"/>
      <c r="TQA131" s="304"/>
      <c r="TQB131" s="304"/>
      <c r="TQC131" s="304"/>
      <c r="TQD131" s="304"/>
      <c r="TQE131" s="304"/>
      <c r="TQF131" s="304"/>
      <c r="TQG131" s="304"/>
      <c r="TQH131" s="304"/>
      <c r="TQI131" s="304"/>
      <c r="TQJ131" s="304"/>
      <c r="TQK131" s="304"/>
      <c r="TQL131" s="304"/>
      <c r="TQM131" s="304"/>
      <c r="TQN131" s="304"/>
      <c r="TQO131" s="304"/>
      <c r="TQP131" s="304"/>
      <c r="TQQ131" s="304"/>
      <c r="TQR131" s="304"/>
      <c r="TQS131" s="304"/>
      <c r="TQT131" s="304"/>
      <c r="TQU131" s="304"/>
      <c r="TQV131" s="304"/>
      <c r="TQW131" s="304"/>
      <c r="TQX131" s="304"/>
      <c r="TQY131" s="304"/>
      <c r="TQZ131" s="304"/>
      <c r="TRA131" s="304"/>
      <c r="TRB131" s="304"/>
      <c r="TRC131" s="304"/>
      <c r="TRD131" s="304"/>
      <c r="TRE131" s="304"/>
      <c r="TRF131" s="304"/>
      <c r="TRG131" s="304"/>
      <c r="TRH131" s="304"/>
      <c r="TRI131" s="304"/>
      <c r="TRJ131" s="304"/>
      <c r="TRK131" s="304"/>
      <c r="TRL131" s="304"/>
      <c r="TRM131" s="304"/>
      <c r="TRN131" s="304"/>
      <c r="TRO131" s="304"/>
      <c r="TRP131" s="304"/>
      <c r="TRQ131" s="304"/>
      <c r="TRR131" s="304"/>
      <c r="TRS131" s="304"/>
      <c r="TRT131" s="304"/>
      <c r="TRU131" s="304"/>
      <c r="TRV131" s="304"/>
      <c r="TRW131" s="304"/>
      <c r="TRX131" s="304"/>
      <c r="TRY131" s="304"/>
      <c r="TRZ131" s="304"/>
      <c r="TSA131" s="304"/>
      <c r="TSB131" s="304"/>
      <c r="TSC131" s="304"/>
      <c r="TSD131" s="304"/>
      <c r="TSE131" s="304"/>
      <c r="TSF131" s="304"/>
      <c r="TSG131" s="304"/>
      <c r="TSH131" s="304"/>
      <c r="TSI131" s="304"/>
      <c r="TSJ131" s="304"/>
      <c r="TSK131" s="304"/>
      <c r="TSL131" s="304"/>
      <c r="TSM131" s="304"/>
      <c r="TSN131" s="304"/>
      <c r="TSO131" s="304"/>
      <c r="TSP131" s="304"/>
      <c r="TSQ131" s="304"/>
      <c r="TSR131" s="304"/>
      <c r="TSS131" s="304"/>
      <c r="TST131" s="304"/>
      <c r="TSU131" s="304"/>
      <c r="TSV131" s="304"/>
      <c r="TSW131" s="304"/>
      <c r="TSX131" s="304"/>
      <c r="TSY131" s="304"/>
      <c r="TSZ131" s="304"/>
      <c r="TTA131" s="304"/>
      <c r="TTB131" s="304"/>
      <c r="TTC131" s="304"/>
      <c r="TTD131" s="304"/>
      <c r="TTE131" s="304"/>
      <c r="TTF131" s="304"/>
      <c r="TTG131" s="304"/>
      <c r="TTH131" s="304"/>
      <c r="TTI131" s="304"/>
      <c r="TTJ131" s="304"/>
      <c r="TTK131" s="304"/>
      <c r="TTL131" s="304"/>
      <c r="TTM131" s="304"/>
      <c r="TTN131" s="304"/>
      <c r="TTO131" s="304"/>
      <c r="TTP131" s="304"/>
      <c r="TTQ131" s="304"/>
      <c r="TTR131" s="304"/>
      <c r="TTS131" s="304"/>
      <c r="TTT131" s="304"/>
      <c r="TTU131" s="304"/>
      <c r="TTV131" s="304"/>
      <c r="TTW131" s="304"/>
      <c r="TTX131" s="304"/>
      <c r="TTY131" s="304"/>
      <c r="TTZ131" s="304"/>
      <c r="TUA131" s="304"/>
      <c r="TUB131" s="304"/>
      <c r="TUC131" s="304"/>
      <c r="TUD131" s="304"/>
      <c r="TUE131" s="304"/>
      <c r="TUF131" s="304"/>
      <c r="TUG131" s="304"/>
      <c r="TUH131" s="304"/>
      <c r="TUI131" s="304"/>
      <c r="TUJ131" s="304"/>
      <c r="TUK131" s="304"/>
      <c r="TUL131" s="304"/>
      <c r="TUM131" s="304"/>
      <c r="TUN131" s="304"/>
      <c r="TUO131" s="304"/>
      <c r="TUP131" s="304"/>
      <c r="TUQ131" s="304"/>
      <c r="TUR131" s="304"/>
      <c r="TUS131" s="304"/>
      <c r="TUT131" s="304"/>
      <c r="TUU131" s="304"/>
      <c r="TUV131" s="304"/>
      <c r="TUW131" s="304"/>
      <c r="TUX131" s="304"/>
      <c r="TUY131" s="304"/>
      <c r="TUZ131" s="304"/>
      <c r="TVA131" s="304"/>
      <c r="TVB131" s="304"/>
      <c r="TVC131" s="304"/>
      <c r="TVD131" s="304"/>
      <c r="TVE131" s="304"/>
      <c r="TVF131" s="304"/>
      <c r="TVG131" s="304"/>
      <c r="TVH131" s="304"/>
      <c r="TVI131" s="304"/>
      <c r="TVJ131" s="304"/>
      <c r="TVK131" s="304"/>
      <c r="TVL131" s="304"/>
      <c r="TVM131" s="304"/>
      <c r="TVN131" s="304"/>
      <c r="TVO131" s="304"/>
      <c r="TVP131" s="304"/>
      <c r="TVQ131" s="304"/>
      <c r="TVR131" s="304"/>
      <c r="TVS131" s="304"/>
      <c r="TVT131" s="304"/>
      <c r="TVU131" s="304"/>
      <c r="TVV131" s="304"/>
      <c r="TVW131" s="304"/>
      <c r="TVX131" s="304"/>
      <c r="TVY131" s="304"/>
      <c r="TVZ131" s="304"/>
      <c r="TWA131" s="304"/>
      <c r="TWB131" s="304"/>
      <c r="TWC131" s="304"/>
      <c r="TWD131" s="304"/>
      <c r="TWE131" s="304"/>
      <c r="TWF131" s="304"/>
      <c r="TWG131" s="304"/>
      <c r="TWH131" s="304"/>
      <c r="TWI131" s="304"/>
      <c r="TWJ131" s="304"/>
      <c r="TWK131" s="304"/>
      <c r="TWL131" s="304"/>
      <c r="TWM131" s="304"/>
      <c r="TWN131" s="304"/>
      <c r="TWO131" s="304"/>
      <c r="TWP131" s="304"/>
      <c r="TWQ131" s="304"/>
      <c r="TWR131" s="304"/>
      <c r="TWS131" s="304"/>
      <c r="TWT131" s="304"/>
      <c r="TWU131" s="304"/>
      <c r="TWV131" s="304"/>
      <c r="TWW131" s="304"/>
      <c r="TWX131" s="304"/>
      <c r="TWY131" s="304"/>
      <c r="TWZ131" s="304"/>
      <c r="TXA131" s="304"/>
      <c r="TXB131" s="304"/>
      <c r="TXC131" s="304"/>
      <c r="TXD131" s="304"/>
      <c r="TXE131" s="304"/>
      <c r="TXF131" s="304"/>
      <c r="TXG131" s="304"/>
      <c r="TXH131" s="304"/>
      <c r="TXI131" s="304"/>
      <c r="TXJ131" s="304"/>
      <c r="TXK131" s="304"/>
      <c r="TXL131" s="304"/>
      <c r="TXM131" s="304"/>
      <c r="TXN131" s="304"/>
      <c r="TXO131" s="304"/>
      <c r="TXP131" s="304"/>
      <c r="TXQ131" s="304"/>
      <c r="TXR131" s="304"/>
      <c r="TXS131" s="304"/>
      <c r="TXT131" s="304"/>
      <c r="TXU131" s="304"/>
      <c r="TXV131" s="304"/>
      <c r="TXW131" s="304"/>
      <c r="TXX131" s="304"/>
      <c r="TXY131" s="304"/>
      <c r="TXZ131" s="304"/>
      <c r="TYA131" s="304"/>
      <c r="TYB131" s="304"/>
      <c r="TYC131" s="304"/>
      <c r="TYD131" s="304"/>
      <c r="TYE131" s="304"/>
      <c r="TYF131" s="304"/>
      <c r="TYG131" s="304"/>
      <c r="TYH131" s="304"/>
      <c r="TYI131" s="304"/>
      <c r="TYJ131" s="304"/>
      <c r="TYK131" s="304"/>
      <c r="TYL131" s="304"/>
      <c r="TYM131" s="304"/>
      <c r="TYN131" s="304"/>
      <c r="TYO131" s="304"/>
      <c r="TYP131" s="304"/>
      <c r="TYQ131" s="304"/>
      <c r="TYR131" s="304"/>
      <c r="TYS131" s="304"/>
      <c r="TYT131" s="304"/>
      <c r="TYU131" s="304"/>
      <c r="TYV131" s="304"/>
      <c r="TYW131" s="304"/>
      <c r="TYX131" s="304"/>
      <c r="TYY131" s="304"/>
      <c r="TYZ131" s="304"/>
      <c r="TZA131" s="304"/>
      <c r="TZB131" s="304"/>
      <c r="TZC131" s="304"/>
      <c r="TZD131" s="304"/>
      <c r="TZE131" s="304"/>
      <c r="TZF131" s="304"/>
      <c r="TZG131" s="304"/>
      <c r="TZH131" s="304"/>
      <c r="TZI131" s="304"/>
      <c r="TZJ131" s="304"/>
      <c r="TZK131" s="304"/>
      <c r="TZL131" s="304"/>
      <c r="TZM131" s="304"/>
      <c r="TZN131" s="304"/>
      <c r="TZO131" s="304"/>
      <c r="TZP131" s="304"/>
      <c r="TZQ131" s="304"/>
      <c r="TZR131" s="304"/>
      <c r="TZS131" s="304"/>
      <c r="TZT131" s="304"/>
      <c r="TZU131" s="304"/>
      <c r="TZV131" s="304"/>
      <c r="TZW131" s="304"/>
      <c r="TZX131" s="304"/>
      <c r="TZY131" s="304"/>
      <c r="TZZ131" s="304"/>
      <c r="UAA131" s="304"/>
      <c r="UAB131" s="304"/>
      <c r="UAC131" s="304"/>
      <c r="UAD131" s="304"/>
      <c r="UAE131" s="304"/>
      <c r="UAF131" s="304"/>
      <c r="UAG131" s="304"/>
      <c r="UAH131" s="304"/>
      <c r="UAI131" s="304"/>
      <c r="UAJ131" s="304"/>
      <c r="UAK131" s="304"/>
      <c r="UAL131" s="304"/>
      <c r="UAM131" s="304"/>
      <c r="UAN131" s="304"/>
      <c r="UAO131" s="304"/>
      <c r="UAP131" s="304"/>
      <c r="UAQ131" s="304"/>
      <c r="UAR131" s="304"/>
      <c r="UAS131" s="304"/>
      <c r="UAT131" s="304"/>
      <c r="UAU131" s="304"/>
      <c r="UAV131" s="304"/>
      <c r="UAW131" s="304"/>
      <c r="UAX131" s="304"/>
      <c r="UAY131" s="304"/>
      <c r="UAZ131" s="304"/>
      <c r="UBA131" s="304"/>
      <c r="UBB131" s="304"/>
      <c r="UBC131" s="304"/>
      <c r="UBD131" s="304"/>
      <c r="UBE131" s="304"/>
      <c r="UBF131" s="304"/>
      <c r="UBG131" s="304"/>
      <c r="UBH131" s="304"/>
      <c r="UBI131" s="304"/>
      <c r="UBJ131" s="304"/>
      <c r="UBK131" s="304"/>
      <c r="UBL131" s="304"/>
      <c r="UBM131" s="304"/>
      <c r="UBN131" s="304"/>
      <c r="UBO131" s="304"/>
      <c r="UBP131" s="304"/>
      <c r="UBQ131" s="304"/>
      <c r="UBR131" s="304"/>
      <c r="UBS131" s="304"/>
      <c r="UBT131" s="304"/>
      <c r="UBU131" s="304"/>
      <c r="UBV131" s="304"/>
      <c r="UBW131" s="304"/>
      <c r="UBX131" s="304"/>
      <c r="UBY131" s="304"/>
      <c r="UBZ131" s="304"/>
      <c r="UCA131" s="304"/>
      <c r="UCB131" s="304"/>
      <c r="UCC131" s="304"/>
      <c r="UCD131" s="304"/>
      <c r="UCE131" s="304"/>
      <c r="UCF131" s="304"/>
      <c r="UCG131" s="304"/>
      <c r="UCH131" s="304"/>
      <c r="UCI131" s="304"/>
      <c r="UCJ131" s="304"/>
      <c r="UCK131" s="304"/>
      <c r="UCL131" s="304"/>
      <c r="UCM131" s="304"/>
      <c r="UCN131" s="304"/>
      <c r="UCO131" s="304"/>
      <c r="UCP131" s="304"/>
      <c r="UCQ131" s="304"/>
      <c r="UCR131" s="304"/>
      <c r="UCS131" s="304"/>
      <c r="UCT131" s="304"/>
      <c r="UCU131" s="304"/>
      <c r="UCV131" s="304"/>
      <c r="UCW131" s="304"/>
      <c r="UCX131" s="304"/>
      <c r="UCY131" s="304"/>
      <c r="UCZ131" s="304"/>
      <c r="UDA131" s="304"/>
      <c r="UDB131" s="304"/>
      <c r="UDC131" s="304"/>
      <c r="UDD131" s="304"/>
      <c r="UDE131" s="304"/>
      <c r="UDF131" s="304"/>
      <c r="UDG131" s="304"/>
      <c r="UDH131" s="304"/>
      <c r="UDI131" s="304"/>
      <c r="UDJ131" s="304"/>
      <c r="UDK131" s="304"/>
      <c r="UDL131" s="304"/>
      <c r="UDM131" s="304"/>
      <c r="UDN131" s="304"/>
      <c r="UDO131" s="304"/>
      <c r="UDP131" s="304"/>
      <c r="UDQ131" s="304"/>
      <c r="UDR131" s="304"/>
      <c r="UDS131" s="304"/>
      <c r="UDT131" s="304"/>
      <c r="UDU131" s="304"/>
      <c r="UDV131" s="304"/>
      <c r="UDW131" s="304"/>
      <c r="UDX131" s="304"/>
      <c r="UDY131" s="304"/>
      <c r="UDZ131" s="304"/>
      <c r="UEA131" s="304"/>
      <c r="UEB131" s="304"/>
      <c r="UEC131" s="304"/>
      <c r="UED131" s="304"/>
      <c r="UEE131" s="304"/>
      <c r="UEF131" s="304"/>
      <c r="UEG131" s="304"/>
      <c r="UEH131" s="304"/>
      <c r="UEI131" s="304"/>
      <c r="UEJ131" s="304"/>
      <c r="UEK131" s="304"/>
      <c r="UEL131" s="304"/>
      <c r="UEM131" s="304"/>
      <c r="UEN131" s="304"/>
      <c r="UEO131" s="304"/>
      <c r="UEP131" s="304"/>
      <c r="UEQ131" s="304"/>
      <c r="UER131" s="304"/>
      <c r="UES131" s="304"/>
      <c r="UET131" s="304"/>
      <c r="UEU131" s="304"/>
      <c r="UEV131" s="304"/>
      <c r="UEW131" s="304"/>
      <c r="UEX131" s="304"/>
      <c r="UEY131" s="304"/>
      <c r="UEZ131" s="304"/>
      <c r="UFA131" s="304"/>
      <c r="UFB131" s="304"/>
      <c r="UFC131" s="304"/>
      <c r="UFD131" s="304"/>
      <c r="UFE131" s="304"/>
      <c r="UFF131" s="304"/>
      <c r="UFG131" s="304"/>
      <c r="UFH131" s="304"/>
      <c r="UFI131" s="304"/>
      <c r="UFJ131" s="304"/>
      <c r="UFK131" s="304"/>
      <c r="UFL131" s="304"/>
      <c r="UFM131" s="304"/>
      <c r="UFN131" s="304"/>
      <c r="UFO131" s="304"/>
      <c r="UFP131" s="304"/>
      <c r="UFQ131" s="304"/>
      <c r="UFR131" s="304"/>
      <c r="UFS131" s="304"/>
      <c r="UFT131" s="304"/>
      <c r="UFU131" s="304"/>
      <c r="UFV131" s="304"/>
      <c r="UFW131" s="304"/>
      <c r="UFX131" s="304"/>
      <c r="UFY131" s="304"/>
      <c r="UFZ131" s="304"/>
      <c r="UGA131" s="304"/>
      <c r="UGB131" s="304"/>
      <c r="UGC131" s="304"/>
      <c r="UGD131" s="304"/>
      <c r="UGE131" s="304"/>
      <c r="UGF131" s="304"/>
      <c r="UGG131" s="304"/>
      <c r="UGH131" s="304"/>
      <c r="UGI131" s="304"/>
      <c r="UGJ131" s="304"/>
      <c r="UGK131" s="304"/>
      <c r="UGL131" s="304"/>
      <c r="UGM131" s="304"/>
      <c r="UGN131" s="304"/>
      <c r="UGO131" s="304"/>
      <c r="UGP131" s="304"/>
      <c r="UGQ131" s="304"/>
      <c r="UGR131" s="304"/>
      <c r="UGS131" s="304"/>
      <c r="UGT131" s="304"/>
      <c r="UGU131" s="304"/>
      <c r="UGV131" s="304"/>
      <c r="UGW131" s="304"/>
      <c r="UGX131" s="304"/>
      <c r="UGY131" s="304"/>
      <c r="UGZ131" s="304"/>
      <c r="UHA131" s="304"/>
      <c r="UHB131" s="304"/>
      <c r="UHC131" s="304"/>
      <c r="UHD131" s="304"/>
      <c r="UHE131" s="304"/>
      <c r="UHF131" s="304"/>
      <c r="UHG131" s="304"/>
      <c r="UHH131" s="304"/>
      <c r="UHI131" s="304"/>
      <c r="UHJ131" s="304"/>
      <c r="UHK131" s="304"/>
      <c r="UHL131" s="304"/>
      <c r="UHM131" s="304"/>
      <c r="UHN131" s="304"/>
      <c r="UHO131" s="304"/>
      <c r="UHP131" s="304"/>
      <c r="UHQ131" s="304"/>
      <c r="UHR131" s="304"/>
      <c r="UHS131" s="304"/>
      <c r="UHT131" s="304"/>
      <c r="UHU131" s="304"/>
      <c r="UHV131" s="304"/>
      <c r="UHW131" s="304"/>
      <c r="UHX131" s="304"/>
      <c r="UHY131" s="304"/>
      <c r="UHZ131" s="304"/>
      <c r="UIA131" s="304"/>
      <c r="UIB131" s="304"/>
      <c r="UIC131" s="304"/>
      <c r="UID131" s="304"/>
      <c r="UIE131" s="304"/>
      <c r="UIF131" s="304"/>
      <c r="UIG131" s="304"/>
      <c r="UIH131" s="304"/>
      <c r="UII131" s="304"/>
      <c r="UIJ131" s="304"/>
      <c r="UIK131" s="304"/>
      <c r="UIL131" s="304"/>
      <c r="UIM131" s="304"/>
      <c r="UIN131" s="304"/>
      <c r="UIO131" s="304"/>
      <c r="UIP131" s="304"/>
      <c r="UIQ131" s="304"/>
      <c r="UIR131" s="304"/>
      <c r="UIS131" s="304"/>
      <c r="UIT131" s="304"/>
      <c r="UIU131" s="304"/>
      <c r="UIV131" s="304"/>
      <c r="UIW131" s="304"/>
      <c r="UIX131" s="304"/>
      <c r="UIY131" s="304"/>
      <c r="UIZ131" s="304"/>
      <c r="UJA131" s="304"/>
      <c r="UJB131" s="304"/>
      <c r="UJC131" s="304"/>
      <c r="UJD131" s="304"/>
      <c r="UJE131" s="304"/>
      <c r="UJF131" s="304"/>
      <c r="UJG131" s="304"/>
      <c r="UJH131" s="304"/>
      <c r="UJI131" s="304"/>
      <c r="UJJ131" s="304"/>
      <c r="UJK131" s="304"/>
      <c r="UJL131" s="304"/>
      <c r="UJM131" s="304"/>
      <c r="UJN131" s="304"/>
      <c r="UJO131" s="304"/>
      <c r="UJP131" s="304"/>
      <c r="UJQ131" s="304"/>
      <c r="UJR131" s="304"/>
      <c r="UJS131" s="304"/>
      <c r="UJT131" s="304"/>
      <c r="UJU131" s="304"/>
      <c r="UJV131" s="304"/>
      <c r="UJW131" s="304"/>
      <c r="UJX131" s="304"/>
      <c r="UJY131" s="304"/>
      <c r="UJZ131" s="304"/>
      <c r="UKA131" s="304"/>
      <c r="UKB131" s="304"/>
      <c r="UKC131" s="304"/>
      <c r="UKD131" s="304"/>
      <c r="UKE131" s="304"/>
      <c r="UKF131" s="304"/>
      <c r="UKG131" s="304"/>
      <c r="UKH131" s="304"/>
      <c r="UKI131" s="304"/>
      <c r="UKJ131" s="304"/>
      <c r="UKK131" s="304"/>
      <c r="UKL131" s="304"/>
      <c r="UKM131" s="304"/>
      <c r="UKN131" s="304"/>
      <c r="UKO131" s="304"/>
      <c r="UKP131" s="304"/>
      <c r="UKQ131" s="304"/>
      <c r="UKR131" s="304"/>
      <c r="UKS131" s="304"/>
      <c r="UKT131" s="304"/>
      <c r="UKU131" s="304"/>
      <c r="UKV131" s="304"/>
      <c r="UKW131" s="304"/>
      <c r="UKX131" s="304"/>
      <c r="UKY131" s="304"/>
      <c r="UKZ131" s="304"/>
      <c r="ULA131" s="304"/>
      <c r="ULB131" s="304"/>
      <c r="ULC131" s="304"/>
      <c r="ULD131" s="304"/>
      <c r="ULE131" s="304"/>
      <c r="ULF131" s="304"/>
      <c r="ULG131" s="304"/>
      <c r="ULH131" s="304"/>
      <c r="ULI131" s="304"/>
      <c r="ULJ131" s="304"/>
      <c r="ULK131" s="304"/>
      <c r="ULL131" s="304"/>
      <c r="ULM131" s="304"/>
      <c r="ULN131" s="304"/>
      <c r="ULO131" s="304"/>
      <c r="ULP131" s="304"/>
      <c r="ULQ131" s="304"/>
      <c r="ULR131" s="304"/>
      <c r="ULS131" s="304"/>
      <c r="ULT131" s="304"/>
      <c r="ULU131" s="304"/>
      <c r="ULV131" s="304"/>
      <c r="ULW131" s="304"/>
      <c r="ULX131" s="304"/>
      <c r="ULY131" s="304"/>
      <c r="ULZ131" s="304"/>
      <c r="UMA131" s="304"/>
      <c r="UMB131" s="304"/>
      <c r="UMC131" s="304"/>
      <c r="UMD131" s="304"/>
      <c r="UME131" s="304"/>
      <c r="UMF131" s="304"/>
      <c r="UMG131" s="304"/>
      <c r="UMH131" s="304"/>
      <c r="UMI131" s="304"/>
      <c r="UMJ131" s="304"/>
      <c r="UMK131" s="304"/>
      <c r="UML131" s="304"/>
      <c r="UMM131" s="304"/>
      <c r="UMN131" s="304"/>
      <c r="UMO131" s="304"/>
      <c r="UMP131" s="304"/>
      <c r="UMQ131" s="304"/>
      <c r="UMR131" s="304"/>
      <c r="UMS131" s="304"/>
      <c r="UMT131" s="304"/>
      <c r="UMU131" s="304"/>
      <c r="UMV131" s="304"/>
      <c r="UMW131" s="304"/>
      <c r="UMX131" s="304"/>
      <c r="UMY131" s="304"/>
      <c r="UMZ131" s="304"/>
      <c r="UNA131" s="304"/>
      <c r="UNB131" s="304"/>
      <c r="UNC131" s="304"/>
      <c r="UND131" s="304"/>
      <c r="UNE131" s="304"/>
      <c r="UNF131" s="304"/>
      <c r="UNG131" s="304"/>
      <c r="UNH131" s="304"/>
      <c r="UNI131" s="304"/>
      <c r="UNJ131" s="304"/>
      <c r="UNK131" s="304"/>
      <c r="UNL131" s="304"/>
      <c r="UNM131" s="304"/>
      <c r="UNN131" s="304"/>
      <c r="UNO131" s="304"/>
      <c r="UNP131" s="304"/>
      <c r="UNQ131" s="304"/>
      <c r="UNR131" s="304"/>
      <c r="UNS131" s="304"/>
      <c r="UNT131" s="304"/>
      <c r="UNU131" s="304"/>
      <c r="UNV131" s="304"/>
      <c r="UNW131" s="304"/>
      <c r="UNX131" s="304"/>
      <c r="UNY131" s="304"/>
      <c r="UNZ131" s="304"/>
      <c r="UOA131" s="304"/>
      <c r="UOB131" s="304"/>
      <c r="UOC131" s="304"/>
      <c r="UOD131" s="304"/>
      <c r="UOE131" s="304"/>
      <c r="UOF131" s="304"/>
      <c r="UOG131" s="304"/>
      <c r="UOH131" s="304"/>
      <c r="UOI131" s="304"/>
      <c r="UOJ131" s="304"/>
      <c r="UOK131" s="304"/>
      <c r="UOL131" s="304"/>
      <c r="UOM131" s="304"/>
      <c r="UON131" s="304"/>
      <c r="UOO131" s="304"/>
      <c r="UOP131" s="304"/>
      <c r="UOQ131" s="304"/>
      <c r="UOR131" s="304"/>
      <c r="UOS131" s="304"/>
      <c r="UOT131" s="304"/>
      <c r="UOU131" s="304"/>
      <c r="UOV131" s="304"/>
      <c r="UOW131" s="304"/>
      <c r="UOX131" s="304"/>
      <c r="UOY131" s="304"/>
      <c r="UOZ131" s="304"/>
      <c r="UPA131" s="304"/>
      <c r="UPB131" s="304"/>
      <c r="UPC131" s="304"/>
      <c r="UPD131" s="304"/>
      <c r="UPE131" s="304"/>
      <c r="UPF131" s="304"/>
      <c r="UPG131" s="304"/>
      <c r="UPH131" s="304"/>
      <c r="UPI131" s="304"/>
      <c r="UPJ131" s="304"/>
      <c r="UPK131" s="304"/>
      <c r="UPL131" s="304"/>
      <c r="UPM131" s="304"/>
      <c r="UPN131" s="304"/>
      <c r="UPO131" s="304"/>
      <c r="UPP131" s="304"/>
      <c r="UPQ131" s="304"/>
      <c r="UPR131" s="304"/>
      <c r="UPS131" s="304"/>
      <c r="UPT131" s="304"/>
      <c r="UPU131" s="304"/>
      <c r="UPV131" s="304"/>
      <c r="UPW131" s="304"/>
      <c r="UPX131" s="304"/>
      <c r="UPY131" s="304"/>
      <c r="UPZ131" s="304"/>
      <c r="UQA131" s="304"/>
      <c r="UQB131" s="304"/>
      <c r="UQC131" s="304"/>
      <c r="UQD131" s="304"/>
      <c r="UQE131" s="304"/>
      <c r="UQF131" s="304"/>
      <c r="UQG131" s="304"/>
      <c r="UQH131" s="304"/>
      <c r="UQI131" s="304"/>
      <c r="UQJ131" s="304"/>
      <c r="UQK131" s="304"/>
      <c r="UQL131" s="304"/>
      <c r="UQM131" s="304"/>
      <c r="UQN131" s="304"/>
      <c r="UQO131" s="304"/>
      <c r="UQP131" s="304"/>
      <c r="UQQ131" s="304"/>
      <c r="UQR131" s="304"/>
      <c r="UQS131" s="304"/>
      <c r="UQT131" s="304"/>
      <c r="UQU131" s="304"/>
      <c r="UQV131" s="304"/>
      <c r="UQW131" s="304"/>
      <c r="UQX131" s="304"/>
      <c r="UQY131" s="304"/>
      <c r="UQZ131" s="304"/>
      <c r="URA131" s="304"/>
      <c r="URB131" s="304"/>
      <c r="URC131" s="304"/>
      <c r="URD131" s="304"/>
      <c r="URE131" s="304"/>
      <c r="URF131" s="304"/>
      <c r="URG131" s="304"/>
      <c r="URH131" s="304"/>
      <c r="URI131" s="304"/>
      <c r="URJ131" s="304"/>
      <c r="URK131" s="304"/>
      <c r="URL131" s="304"/>
      <c r="URM131" s="304"/>
      <c r="URN131" s="304"/>
      <c r="URO131" s="304"/>
      <c r="URP131" s="304"/>
      <c r="URQ131" s="304"/>
      <c r="URR131" s="304"/>
      <c r="URS131" s="304"/>
      <c r="URT131" s="304"/>
      <c r="URU131" s="304"/>
      <c r="URV131" s="304"/>
      <c r="URW131" s="304"/>
      <c r="URX131" s="304"/>
      <c r="URY131" s="304"/>
      <c r="URZ131" s="304"/>
      <c r="USA131" s="304"/>
      <c r="USB131" s="304"/>
      <c r="USC131" s="304"/>
      <c r="USD131" s="304"/>
      <c r="USE131" s="304"/>
      <c r="USF131" s="304"/>
      <c r="USG131" s="304"/>
      <c r="USH131" s="304"/>
      <c r="USI131" s="304"/>
      <c r="USJ131" s="304"/>
      <c r="USK131" s="304"/>
      <c r="USL131" s="304"/>
      <c r="USM131" s="304"/>
      <c r="USN131" s="304"/>
      <c r="USO131" s="304"/>
      <c r="USP131" s="304"/>
      <c r="USQ131" s="304"/>
      <c r="USR131" s="304"/>
      <c r="USS131" s="304"/>
      <c r="UST131" s="304"/>
      <c r="USU131" s="304"/>
      <c r="USV131" s="304"/>
      <c r="USW131" s="304"/>
      <c r="USX131" s="304"/>
      <c r="USY131" s="304"/>
      <c r="USZ131" s="304"/>
      <c r="UTA131" s="304"/>
      <c r="UTB131" s="304"/>
      <c r="UTC131" s="304"/>
      <c r="UTD131" s="304"/>
      <c r="UTE131" s="304"/>
      <c r="UTF131" s="304"/>
      <c r="UTG131" s="304"/>
      <c r="UTH131" s="304"/>
      <c r="UTI131" s="304"/>
      <c r="UTJ131" s="304"/>
      <c r="UTK131" s="304"/>
      <c r="UTL131" s="304"/>
      <c r="UTM131" s="304"/>
      <c r="UTN131" s="304"/>
      <c r="UTO131" s="304"/>
      <c r="UTP131" s="304"/>
      <c r="UTQ131" s="304"/>
      <c r="UTR131" s="304"/>
      <c r="UTS131" s="304"/>
      <c r="UTT131" s="304"/>
      <c r="UTU131" s="304"/>
      <c r="UTV131" s="304"/>
      <c r="UTW131" s="304"/>
      <c r="UTX131" s="304"/>
      <c r="UTY131" s="304"/>
      <c r="UTZ131" s="304"/>
      <c r="UUA131" s="304"/>
      <c r="UUB131" s="304"/>
      <c r="UUC131" s="304"/>
      <c r="UUD131" s="304"/>
      <c r="UUE131" s="304"/>
      <c r="UUF131" s="304"/>
      <c r="UUG131" s="304"/>
      <c r="UUH131" s="304"/>
      <c r="UUI131" s="304"/>
      <c r="UUJ131" s="304"/>
      <c r="UUK131" s="304"/>
      <c r="UUL131" s="304"/>
      <c r="UUM131" s="304"/>
      <c r="UUN131" s="304"/>
      <c r="UUO131" s="304"/>
      <c r="UUP131" s="304"/>
      <c r="UUQ131" s="304"/>
      <c r="UUR131" s="304"/>
      <c r="UUS131" s="304"/>
      <c r="UUT131" s="304"/>
      <c r="UUU131" s="304"/>
      <c r="UUV131" s="304"/>
      <c r="UUW131" s="304"/>
      <c r="UUX131" s="304"/>
      <c r="UUY131" s="304"/>
      <c r="UUZ131" s="304"/>
      <c r="UVA131" s="304"/>
      <c r="UVB131" s="304"/>
      <c r="UVC131" s="304"/>
      <c r="UVD131" s="304"/>
      <c r="UVE131" s="304"/>
      <c r="UVF131" s="304"/>
      <c r="UVG131" s="304"/>
      <c r="UVH131" s="304"/>
      <c r="UVI131" s="304"/>
      <c r="UVJ131" s="304"/>
      <c r="UVK131" s="304"/>
      <c r="UVL131" s="304"/>
      <c r="UVM131" s="304"/>
      <c r="UVN131" s="304"/>
      <c r="UVO131" s="304"/>
      <c r="UVP131" s="304"/>
      <c r="UVQ131" s="304"/>
      <c r="UVR131" s="304"/>
      <c r="UVS131" s="304"/>
      <c r="UVT131" s="304"/>
      <c r="UVU131" s="304"/>
      <c r="UVV131" s="304"/>
      <c r="UVW131" s="304"/>
      <c r="UVX131" s="304"/>
      <c r="UVY131" s="304"/>
      <c r="UVZ131" s="304"/>
      <c r="UWA131" s="304"/>
      <c r="UWB131" s="304"/>
      <c r="UWC131" s="304"/>
      <c r="UWD131" s="304"/>
      <c r="UWE131" s="304"/>
      <c r="UWF131" s="304"/>
      <c r="UWG131" s="304"/>
      <c r="UWH131" s="304"/>
      <c r="UWI131" s="304"/>
      <c r="UWJ131" s="304"/>
      <c r="UWK131" s="304"/>
      <c r="UWL131" s="304"/>
      <c r="UWM131" s="304"/>
      <c r="UWN131" s="304"/>
      <c r="UWO131" s="304"/>
      <c r="UWP131" s="304"/>
      <c r="UWQ131" s="304"/>
      <c r="UWR131" s="304"/>
      <c r="UWS131" s="304"/>
      <c r="UWT131" s="304"/>
      <c r="UWU131" s="304"/>
      <c r="UWV131" s="304"/>
      <c r="UWW131" s="304"/>
      <c r="UWX131" s="304"/>
      <c r="UWY131" s="304"/>
      <c r="UWZ131" s="304"/>
      <c r="UXA131" s="304"/>
      <c r="UXB131" s="304"/>
      <c r="UXC131" s="304"/>
      <c r="UXD131" s="304"/>
      <c r="UXE131" s="304"/>
      <c r="UXF131" s="304"/>
      <c r="UXG131" s="304"/>
      <c r="UXH131" s="304"/>
      <c r="UXI131" s="304"/>
      <c r="UXJ131" s="304"/>
      <c r="UXK131" s="304"/>
      <c r="UXL131" s="304"/>
      <c r="UXM131" s="304"/>
      <c r="UXN131" s="304"/>
      <c r="UXO131" s="304"/>
      <c r="UXP131" s="304"/>
      <c r="UXQ131" s="304"/>
      <c r="UXR131" s="304"/>
      <c r="UXS131" s="304"/>
      <c r="UXT131" s="304"/>
      <c r="UXU131" s="304"/>
      <c r="UXV131" s="304"/>
      <c r="UXW131" s="304"/>
      <c r="UXX131" s="304"/>
      <c r="UXY131" s="304"/>
      <c r="UXZ131" s="304"/>
      <c r="UYA131" s="304"/>
      <c r="UYB131" s="304"/>
      <c r="UYC131" s="304"/>
      <c r="UYD131" s="304"/>
      <c r="UYE131" s="304"/>
      <c r="UYF131" s="304"/>
      <c r="UYG131" s="304"/>
      <c r="UYH131" s="304"/>
      <c r="UYI131" s="304"/>
      <c r="UYJ131" s="304"/>
      <c r="UYK131" s="304"/>
      <c r="UYL131" s="304"/>
      <c r="UYM131" s="304"/>
      <c r="UYN131" s="304"/>
      <c r="UYO131" s="304"/>
      <c r="UYP131" s="304"/>
      <c r="UYQ131" s="304"/>
      <c r="UYR131" s="304"/>
      <c r="UYS131" s="304"/>
      <c r="UYT131" s="304"/>
      <c r="UYU131" s="304"/>
      <c r="UYV131" s="304"/>
      <c r="UYW131" s="304"/>
      <c r="UYX131" s="304"/>
      <c r="UYY131" s="304"/>
      <c r="UYZ131" s="304"/>
      <c r="UZA131" s="304"/>
      <c r="UZB131" s="304"/>
      <c r="UZC131" s="304"/>
      <c r="UZD131" s="304"/>
      <c r="UZE131" s="304"/>
      <c r="UZF131" s="304"/>
      <c r="UZG131" s="304"/>
      <c r="UZH131" s="304"/>
      <c r="UZI131" s="304"/>
      <c r="UZJ131" s="304"/>
      <c r="UZK131" s="304"/>
      <c r="UZL131" s="304"/>
      <c r="UZM131" s="304"/>
      <c r="UZN131" s="304"/>
      <c r="UZO131" s="304"/>
      <c r="UZP131" s="304"/>
      <c r="UZQ131" s="304"/>
      <c r="UZR131" s="304"/>
      <c r="UZS131" s="304"/>
      <c r="UZT131" s="304"/>
      <c r="UZU131" s="304"/>
      <c r="UZV131" s="304"/>
      <c r="UZW131" s="304"/>
      <c r="UZX131" s="304"/>
      <c r="UZY131" s="304"/>
      <c r="UZZ131" s="304"/>
      <c r="VAA131" s="304"/>
      <c r="VAB131" s="304"/>
      <c r="VAC131" s="304"/>
      <c r="VAD131" s="304"/>
      <c r="VAE131" s="304"/>
      <c r="VAF131" s="304"/>
      <c r="VAG131" s="304"/>
      <c r="VAH131" s="304"/>
      <c r="VAI131" s="304"/>
      <c r="VAJ131" s="304"/>
      <c r="VAK131" s="304"/>
      <c r="VAL131" s="304"/>
      <c r="VAM131" s="304"/>
      <c r="VAN131" s="304"/>
      <c r="VAO131" s="304"/>
      <c r="VAP131" s="304"/>
      <c r="VAQ131" s="304"/>
      <c r="VAR131" s="304"/>
      <c r="VAS131" s="304"/>
      <c r="VAT131" s="304"/>
      <c r="VAU131" s="304"/>
      <c r="VAV131" s="304"/>
      <c r="VAW131" s="304"/>
      <c r="VAX131" s="304"/>
      <c r="VAY131" s="304"/>
      <c r="VAZ131" s="304"/>
      <c r="VBA131" s="304"/>
      <c r="VBB131" s="304"/>
      <c r="VBC131" s="304"/>
      <c r="VBD131" s="304"/>
      <c r="VBE131" s="304"/>
      <c r="VBF131" s="304"/>
      <c r="VBG131" s="304"/>
      <c r="VBH131" s="304"/>
      <c r="VBI131" s="304"/>
      <c r="VBJ131" s="304"/>
      <c r="VBK131" s="304"/>
      <c r="VBL131" s="304"/>
      <c r="VBM131" s="304"/>
      <c r="VBN131" s="304"/>
      <c r="VBO131" s="304"/>
      <c r="VBP131" s="304"/>
      <c r="VBQ131" s="304"/>
      <c r="VBR131" s="304"/>
      <c r="VBS131" s="304"/>
      <c r="VBT131" s="304"/>
      <c r="VBU131" s="304"/>
      <c r="VBV131" s="304"/>
      <c r="VBW131" s="304"/>
      <c r="VBX131" s="304"/>
      <c r="VBY131" s="304"/>
      <c r="VBZ131" s="304"/>
      <c r="VCA131" s="304"/>
      <c r="VCB131" s="304"/>
      <c r="VCC131" s="304"/>
      <c r="VCD131" s="304"/>
      <c r="VCE131" s="304"/>
      <c r="VCF131" s="304"/>
      <c r="VCG131" s="304"/>
      <c r="VCH131" s="304"/>
      <c r="VCI131" s="304"/>
      <c r="VCJ131" s="304"/>
      <c r="VCK131" s="304"/>
      <c r="VCL131" s="304"/>
      <c r="VCM131" s="304"/>
      <c r="VCN131" s="304"/>
      <c r="VCO131" s="304"/>
      <c r="VCP131" s="304"/>
      <c r="VCQ131" s="304"/>
      <c r="VCR131" s="304"/>
      <c r="VCS131" s="304"/>
      <c r="VCT131" s="304"/>
      <c r="VCU131" s="304"/>
      <c r="VCV131" s="304"/>
      <c r="VCW131" s="304"/>
      <c r="VCX131" s="304"/>
      <c r="VCY131" s="304"/>
      <c r="VCZ131" s="304"/>
      <c r="VDA131" s="304"/>
      <c r="VDB131" s="304"/>
      <c r="VDC131" s="304"/>
      <c r="VDD131" s="304"/>
      <c r="VDE131" s="304"/>
      <c r="VDF131" s="304"/>
      <c r="VDG131" s="304"/>
      <c r="VDH131" s="304"/>
      <c r="VDI131" s="304"/>
      <c r="VDJ131" s="304"/>
      <c r="VDK131" s="304"/>
      <c r="VDL131" s="304"/>
      <c r="VDM131" s="304"/>
      <c r="VDN131" s="304"/>
      <c r="VDO131" s="304"/>
      <c r="VDP131" s="304"/>
      <c r="VDQ131" s="304"/>
      <c r="VDR131" s="304"/>
      <c r="VDS131" s="304"/>
      <c r="VDT131" s="304"/>
      <c r="VDU131" s="304"/>
      <c r="VDV131" s="304"/>
      <c r="VDW131" s="304"/>
      <c r="VDX131" s="304"/>
      <c r="VDY131" s="304"/>
      <c r="VDZ131" s="304"/>
      <c r="VEA131" s="304"/>
      <c r="VEB131" s="304"/>
      <c r="VEC131" s="304"/>
      <c r="VED131" s="304"/>
      <c r="VEE131" s="304"/>
      <c r="VEF131" s="304"/>
      <c r="VEG131" s="304"/>
      <c r="VEH131" s="304"/>
      <c r="VEI131" s="304"/>
      <c r="VEJ131" s="304"/>
      <c r="VEK131" s="304"/>
      <c r="VEL131" s="304"/>
      <c r="VEM131" s="304"/>
      <c r="VEN131" s="304"/>
      <c r="VEO131" s="304"/>
      <c r="VEP131" s="304"/>
      <c r="VEQ131" s="304"/>
      <c r="VER131" s="304"/>
      <c r="VES131" s="304"/>
      <c r="VET131" s="304"/>
      <c r="VEU131" s="304"/>
      <c r="VEV131" s="304"/>
      <c r="VEW131" s="304"/>
      <c r="VEX131" s="304"/>
      <c r="VEY131" s="304"/>
      <c r="VEZ131" s="304"/>
      <c r="VFA131" s="304"/>
      <c r="VFB131" s="304"/>
      <c r="VFC131" s="304"/>
      <c r="VFD131" s="304"/>
      <c r="VFE131" s="304"/>
      <c r="VFF131" s="304"/>
      <c r="VFG131" s="304"/>
      <c r="VFH131" s="304"/>
      <c r="VFI131" s="304"/>
      <c r="VFJ131" s="304"/>
      <c r="VFK131" s="304"/>
      <c r="VFL131" s="304"/>
      <c r="VFM131" s="304"/>
      <c r="VFN131" s="304"/>
      <c r="VFO131" s="304"/>
      <c r="VFP131" s="304"/>
      <c r="VFQ131" s="304"/>
      <c r="VFR131" s="304"/>
      <c r="VFS131" s="304"/>
      <c r="VFT131" s="304"/>
      <c r="VFU131" s="304"/>
      <c r="VFV131" s="304"/>
      <c r="VFW131" s="304"/>
      <c r="VFX131" s="304"/>
      <c r="VFY131" s="304"/>
      <c r="VFZ131" s="304"/>
      <c r="VGA131" s="304"/>
      <c r="VGB131" s="304"/>
      <c r="VGC131" s="304"/>
      <c r="VGD131" s="304"/>
      <c r="VGE131" s="304"/>
      <c r="VGF131" s="304"/>
      <c r="VGG131" s="304"/>
      <c r="VGH131" s="304"/>
      <c r="VGI131" s="304"/>
      <c r="VGJ131" s="304"/>
      <c r="VGK131" s="304"/>
      <c r="VGL131" s="304"/>
      <c r="VGM131" s="304"/>
      <c r="VGN131" s="304"/>
      <c r="VGO131" s="304"/>
      <c r="VGP131" s="304"/>
      <c r="VGQ131" s="304"/>
      <c r="VGR131" s="304"/>
      <c r="VGS131" s="304"/>
      <c r="VGT131" s="304"/>
      <c r="VGU131" s="304"/>
      <c r="VGV131" s="304"/>
      <c r="VGW131" s="304"/>
      <c r="VGX131" s="304"/>
      <c r="VGY131" s="304"/>
      <c r="VGZ131" s="304"/>
      <c r="VHA131" s="304"/>
      <c r="VHB131" s="304"/>
      <c r="VHC131" s="304"/>
      <c r="VHD131" s="304"/>
      <c r="VHE131" s="304"/>
      <c r="VHF131" s="304"/>
      <c r="VHG131" s="304"/>
      <c r="VHH131" s="304"/>
      <c r="VHI131" s="304"/>
      <c r="VHJ131" s="304"/>
      <c r="VHK131" s="304"/>
      <c r="VHL131" s="304"/>
      <c r="VHM131" s="304"/>
      <c r="VHN131" s="304"/>
      <c r="VHO131" s="304"/>
      <c r="VHP131" s="304"/>
      <c r="VHQ131" s="304"/>
      <c r="VHR131" s="304"/>
      <c r="VHS131" s="304"/>
      <c r="VHT131" s="304"/>
      <c r="VHU131" s="304"/>
      <c r="VHV131" s="304"/>
      <c r="VHW131" s="304"/>
      <c r="VHX131" s="304"/>
      <c r="VHY131" s="304"/>
      <c r="VHZ131" s="304"/>
      <c r="VIA131" s="304"/>
      <c r="VIB131" s="304"/>
      <c r="VIC131" s="304"/>
      <c r="VID131" s="304"/>
      <c r="VIE131" s="304"/>
      <c r="VIF131" s="304"/>
      <c r="VIG131" s="304"/>
      <c r="VIH131" s="304"/>
      <c r="VII131" s="304"/>
      <c r="VIJ131" s="304"/>
      <c r="VIK131" s="304"/>
      <c r="VIL131" s="304"/>
      <c r="VIM131" s="304"/>
      <c r="VIN131" s="304"/>
      <c r="VIO131" s="304"/>
      <c r="VIP131" s="304"/>
      <c r="VIQ131" s="304"/>
      <c r="VIR131" s="304"/>
      <c r="VIS131" s="304"/>
      <c r="VIT131" s="304"/>
      <c r="VIU131" s="304"/>
      <c r="VIV131" s="304"/>
      <c r="VIW131" s="304"/>
      <c r="VIX131" s="304"/>
      <c r="VIY131" s="304"/>
      <c r="VIZ131" s="304"/>
      <c r="VJA131" s="304"/>
      <c r="VJB131" s="304"/>
      <c r="VJC131" s="304"/>
      <c r="VJD131" s="304"/>
      <c r="VJE131" s="304"/>
      <c r="VJF131" s="304"/>
      <c r="VJG131" s="304"/>
      <c r="VJH131" s="304"/>
      <c r="VJI131" s="304"/>
      <c r="VJJ131" s="304"/>
      <c r="VJK131" s="304"/>
      <c r="VJL131" s="304"/>
      <c r="VJM131" s="304"/>
      <c r="VJN131" s="304"/>
      <c r="VJO131" s="304"/>
      <c r="VJP131" s="304"/>
      <c r="VJQ131" s="304"/>
      <c r="VJR131" s="304"/>
      <c r="VJS131" s="304"/>
      <c r="VJT131" s="304"/>
      <c r="VJU131" s="304"/>
      <c r="VJV131" s="304"/>
      <c r="VJW131" s="304"/>
      <c r="VJX131" s="304"/>
      <c r="VJY131" s="304"/>
      <c r="VJZ131" s="304"/>
      <c r="VKA131" s="304"/>
      <c r="VKB131" s="304"/>
      <c r="VKC131" s="304"/>
      <c r="VKD131" s="304"/>
      <c r="VKE131" s="304"/>
      <c r="VKF131" s="304"/>
      <c r="VKG131" s="304"/>
      <c r="VKH131" s="304"/>
      <c r="VKI131" s="304"/>
      <c r="VKJ131" s="304"/>
      <c r="VKK131" s="304"/>
      <c r="VKL131" s="304"/>
      <c r="VKM131" s="304"/>
      <c r="VKN131" s="304"/>
      <c r="VKO131" s="304"/>
      <c r="VKP131" s="304"/>
      <c r="VKQ131" s="304"/>
      <c r="VKR131" s="304"/>
      <c r="VKS131" s="304"/>
      <c r="VKT131" s="304"/>
      <c r="VKU131" s="304"/>
      <c r="VKV131" s="304"/>
      <c r="VKW131" s="304"/>
      <c r="VKX131" s="304"/>
      <c r="VKY131" s="304"/>
      <c r="VKZ131" s="304"/>
      <c r="VLA131" s="304"/>
      <c r="VLB131" s="304"/>
      <c r="VLC131" s="304"/>
      <c r="VLD131" s="304"/>
      <c r="VLE131" s="304"/>
      <c r="VLF131" s="304"/>
      <c r="VLG131" s="304"/>
      <c r="VLH131" s="304"/>
      <c r="VLI131" s="304"/>
      <c r="VLJ131" s="304"/>
      <c r="VLK131" s="304"/>
      <c r="VLL131" s="304"/>
      <c r="VLM131" s="304"/>
      <c r="VLN131" s="304"/>
      <c r="VLO131" s="304"/>
      <c r="VLP131" s="304"/>
      <c r="VLQ131" s="304"/>
      <c r="VLR131" s="304"/>
      <c r="VLS131" s="304"/>
      <c r="VLT131" s="304"/>
      <c r="VLU131" s="304"/>
      <c r="VLV131" s="304"/>
      <c r="VLW131" s="304"/>
      <c r="VLX131" s="304"/>
      <c r="VLY131" s="304"/>
      <c r="VLZ131" s="304"/>
      <c r="VMA131" s="304"/>
      <c r="VMB131" s="304"/>
      <c r="VMC131" s="304"/>
      <c r="VMD131" s="304"/>
      <c r="VME131" s="304"/>
      <c r="VMF131" s="304"/>
      <c r="VMG131" s="304"/>
      <c r="VMH131" s="304"/>
      <c r="VMI131" s="304"/>
      <c r="VMJ131" s="304"/>
      <c r="VMK131" s="304"/>
      <c r="VML131" s="304"/>
      <c r="VMM131" s="304"/>
      <c r="VMN131" s="304"/>
      <c r="VMO131" s="304"/>
      <c r="VMP131" s="304"/>
      <c r="VMQ131" s="304"/>
      <c r="VMR131" s="304"/>
      <c r="VMS131" s="304"/>
      <c r="VMT131" s="304"/>
      <c r="VMU131" s="304"/>
      <c r="VMV131" s="304"/>
      <c r="VMW131" s="304"/>
      <c r="VMX131" s="304"/>
      <c r="VMY131" s="304"/>
      <c r="VMZ131" s="304"/>
      <c r="VNA131" s="304"/>
      <c r="VNB131" s="304"/>
      <c r="VNC131" s="304"/>
      <c r="VND131" s="304"/>
      <c r="VNE131" s="304"/>
      <c r="VNF131" s="304"/>
      <c r="VNG131" s="304"/>
      <c r="VNH131" s="304"/>
      <c r="VNI131" s="304"/>
      <c r="VNJ131" s="304"/>
      <c r="VNK131" s="304"/>
      <c r="VNL131" s="304"/>
      <c r="VNM131" s="304"/>
      <c r="VNN131" s="304"/>
      <c r="VNO131" s="304"/>
      <c r="VNP131" s="304"/>
      <c r="VNQ131" s="304"/>
      <c r="VNR131" s="304"/>
      <c r="VNS131" s="304"/>
      <c r="VNT131" s="304"/>
      <c r="VNU131" s="304"/>
      <c r="VNV131" s="304"/>
      <c r="VNW131" s="304"/>
      <c r="VNX131" s="304"/>
      <c r="VNY131" s="304"/>
      <c r="VNZ131" s="304"/>
      <c r="VOA131" s="304"/>
      <c r="VOB131" s="304"/>
      <c r="VOC131" s="304"/>
      <c r="VOD131" s="304"/>
      <c r="VOE131" s="304"/>
      <c r="VOF131" s="304"/>
      <c r="VOG131" s="304"/>
      <c r="VOH131" s="304"/>
      <c r="VOI131" s="304"/>
      <c r="VOJ131" s="304"/>
      <c r="VOK131" s="304"/>
      <c r="VOL131" s="304"/>
      <c r="VOM131" s="304"/>
      <c r="VON131" s="304"/>
      <c r="VOO131" s="304"/>
      <c r="VOP131" s="304"/>
      <c r="VOQ131" s="304"/>
      <c r="VOR131" s="304"/>
      <c r="VOS131" s="304"/>
      <c r="VOT131" s="304"/>
      <c r="VOU131" s="304"/>
      <c r="VOV131" s="304"/>
      <c r="VOW131" s="304"/>
      <c r="VOX131" s="304"/>
      <c r="VOY131" s="304"/>
      <c r="VOZ131" s="304"/>
      <c r="VPA131" s="304"/>
      <c r="VPB131" s="304"/>
      <c r="VPC131" s="304"/>
      <c r="VPD131" s="304"/>
      <c r="VPE131" s="304"/>
      <c r="VPF131" s="304"/>
      <c r="VPG131" s="304"/>
      <c r="VPH131" s="304"/>
      <c r="VPI131" s="304"/>
      <c r="VPJ131" s="304"/>
      <c r="VPK131" s="304"/>
      <c r="VPL131" s="304"/>
      <c r="VPM131" s="304"/>
      <c r="VPN131" s="304"/>
      <c r="VPO131" s="304"/>
      <c r="VPP131" s="304"/>
      <c r="VPQ131" s="304"/>
      <c r="VPR131" s="304"/>
      <c r="VPS131" s="304"/>
      <c r="VPT131" s="304"/>
      <c r="VPU131" s="304"/>
      <c r="VPV131" s="304"/>
      <c r="VPW131" s="304"/>
      <c r="VPX131" s="304"/>
      <c r="VPY131" s="304"/>
      <c r="VPZ131" s="304"/>
      <c r="VQA131" s="304"/>
      <c r="VQB131" s="304"/>
      <c r="VQC131" s="304"/>
      <c r="VQD131" s="304"/>
      <c r="VQE131" s="304"/>
      <c r="VQF131" s="304"/>
      <c r="VQG131" s="304"/>
      <c r="VQH131" s="304"/>
      <c r="VQI131" s="304"/>
      <c r="VQJ131" s="304"/>
      <c r="VQK131" s="304"/>
      <c r="VQL131" s="304"/>
      <c r="VQM131" s="304"/>
      <c r="VQN131" s="304"/>
      <c r="VQO131" s="304"/>
      <c r="VQP131" s="304"/>
      <c r="VQQ131" s="304"/>
      <c r="VQR131" s="304"/>
      <c r="VQS131" s="304"/>
      <c r="VQT131" s="304"/>
      <c r="VQU131" s="304"/>
      <c r="VQV131" s="304"/>
      <c r="VQW131" s="304"/>
      <c r="VQX131" s="304"/>
      <c r="VQY131" s="304"/>
      <c r="VQZ131" s="304"/>
      <c r="VRA131" s="304"/>
      <c r="VRB131" s="304"/>
      <c r="VRC131" s="304"/>
      <c r="VRD131" s="304"/>
      <c r="VRE131" s="304"/>
      <c r="VRF131" s="304"/>
      <c r="VRG131" s="304"/>
      <c r="VRH131" s="304"/>
      <c r="VRI131" s="304"/>
      <c r="VRJ131" s="304"/>
      <c r="VRK131" s="304"/>
      <c r="VRL131" s="304"/>
      <c r="VRM131" s="304"/>
      <c r="VRN131" s="304"/>
      <c r="VRO131" s="304"/>
      <c r="VRP131" s="304"/>
      <c r="VRQ131" s="304"/>
      <c r="VRR131" s="304"/>
      <c r="VRS131" s="304"/>
      <c r="VRT131" s="304"/>
      <c r="VRU131" s="304"/>
      <c r="VRV131" s="304"/>
      <c r="VRW131" s="304"/>
      <c r="VRX131" s="304"/>
      <c r="VRY131" s="304"/>
      <c r="VRZ131" s="304"/>
      <c r="VSA131" s="304"/>
      <c r="VSB131" s="304"/>
      <c r="VSC131" s="304"/>
      <c r="VSD131" s="304"/>
      <c r="VSE131" s="304"/>
      <c r="VSF131" s="304"/>
      <c r="VSG131" s="304"/>
      <c r="VSH131" s="304"/>
      <c r="VSI131" s="304"/>
      <c r="VSJ131" s="304"/>
      <c r="VSK131" s="304"/>
      <c r="VSL131" s="304"/>
      <c r="VSM131" s="304"/>
      <c r="VSN131" s="304"/>
      <c r="VSO131" s="304"/>
      <c r="VSP131" s="304"/>
      <c r="VSQ131" s="304"/>
      <c r="VSR131" s="304"/>
      <c r="VSS131" s="304"/>
      <c r="VST131" s="304"/>
      <c r="VSU131" s="304"/>
      <c r="VSV131" s="304"/>
      <c r="VSW131" s="304"/>
      <c r="VSX131" s="304"/>
      <c r="VSY131" s="304"/>
      <c r="VSZ131" s="304"/>
      <c r="VTA131" s="304"/>
      <c r="VTB131" s="304"/>
      <c r="VTC131" s="304"/>
      <c r="VTD131" s="304"/>
      <c r="VTE131" s="304"/>
      <c r="VTF131" s="304"/>
      <c r="VTG131" s="304"/>
      <c r="VTH131" s="304"/>
      <c r="VTI131" s="304"/>
      <c r="VTJ131" s="304"/>
      <c r="VTK131" s="304"/>
      <c r="VTL131" s="304"/>
      <c r="VTM131" s="304"/>
      <c r="VTN131" s="304"/>
      <c r="VTO131" s="304"/>
      <c r="VTP131" s="304"/>
      <c r="VTQ131" s="304"/>
      <c r="VTR131" s="304"/>
      <c r="VTS131" s="304"/>
      <c r="VTT131" s="304"/>
      <c r="VTU131" s="304"/>
      <c r="VTV131" s="304"/>
      <c r="VTW131" s="304"/>
      <c r="VTX131" s="304"/>
      <c r="VTY131" s="304"/>
      <c r="VTZ131" s="304"/>
      <c r="VUA131" s="304"/>
      <c r="VUB131" s="304"/>
      <c r="VUC131" s="304"/>
      <c r="VUD131" s="304"/>
      <c r="VUE131" s="304"/>
      <c r="VUF131" s="304"/>
      <c r="VUG131" s="304"/>
      <c r="VUH131" s="304"/>
      <c r="VUI131" s="304"/>
      <c r="VUJ131" s="304"/>
      <c r="VUK131" s="304"/>
      <c r="VUL131" s="304"/>
      <c r="VUM131" s="304"/>
      <c r="VUN131" s="304"/>
      <c r="VUO131" s="304"/>
      <c r="VUP131" s="304"/>
      <c r="VUQ131" s="304"/>
      <c r="VUR131" s="304"/>
      <c r="VUS131" s="304"/>
      <c r="VUT131" s="304"/>
      <c r="VUU131" s="304"/>
      <c r="VUV131" s="304"/>
      <c r="VUW131" s="304"/>
      <c r="VUX131" s="304"/>
      <c r="VUY131" s="304"/>
      <c r="VUZ131" s="304"/>
      <c r="VVA131" s="304"/>
      <c r="VVB131" s="304"/>
      <c r="VVC131" s="304"/>
      <c r="VVD131" s="304"/>
      <c r="VVE131" s="304"/>
      <c r="VVF131" s="304"/>
      <c r="VVG131" s="304"/>
      <c r="VVH131" s="304"/>
      <c r="VVI131" s="304"/>
      <c r="VVJ131" s="304"/>
      <c r="VVK131" s="304"/>
      <c r="VVL131" s="304"/>
      <c r="VVM131" s="304"/>
      <c r="VVN131" s="304"/>
      <c r="VVO131" s="304"/>
      <c r="VVP131" s="304"/>
      <c r="VVQ131" s="304"/>
      <c r="VVR131" s="304"/>
      <c r="VVS131" s="304"/>
      <c r="VVT131" s="304"/>
      <c r="VVU131" s="304"/>
      <c r="VVV131" s="304"/>
      <c r="VVW131" s="304"/>
      <c r="VVX131" s="304"/>
      <c r="VVY131" s="304"/>
      <c r="VVZ131" s="304"/>
      <c r="VWA131" s="304"/>
      <c r="VWB131" s="304"/>
      <c r="VWC131" s="304"/>
      <c r="VWD131" s="304"/>
      <c r="VWE131" s="304"/>
      <c r="VWF131" s="304"/>
      <c r="VWG131" s="304"/>
      <c r="VWH131" s="304"/>
      <c r="VWI131" s="304"/>
      <c r="VWJ131" s="304"/>
      <c r="VWK131" s="304"/>
      <c r="VWL131" s="304"/>
      <c r="VWM131" s="304"/>
      <c r="VWN131" s="304"/>
      <c r="VWO131" s="304"/>
      <c r="VWP131" s="304"/>
      <c r="VWQ131" s="304"/>
      <c r="VWR131" s="304"/>
      <c r="VWS131" s="304"/>
      <c r="VWT131" s="304"/>
      <c r="VWU131" s="304"/>
      <c r="VWV131" s="304"/>
      <c r="VWW131" s="304"/>
      <c r="VWX131" s="304"/>
      <c r="VWY131" s="304"/>
      <c r="VWZ131" s="304"/>
      <c r="VXA131" s="304"/>
      <c r="VXB131" s="304"/>
      <c r="VXC131" s="304"/>
      <c r="VXD131" s="304"/>
      <c r="VXE131" s="304"/>
      <c r="VXF131" s="304"/>
      <c r="VXG131" s="304"/>
      <c r="VXH131" s="304"/>
      <c r="VXI131" s="304"/>
      <c r="VXJ131" s="304"/>
      <c r="VXK131" s="304"/>
      <c r="VXL131" s="304"/>
      <c r="VXM131" s="304"/>
      <c r="VXN131" s="304"/>
      <c r="VXO131" s="304"/>
      <c r="VXP131" s="304"/>
      <c r="VXQ131" s="304"/>
      <c r="VXR131" s="304"/>
      <c r="VXS131" s="304"/>
      <c r="VXT131" s="304"/>
      <c r="VXU131" s="304"/>
      <c r="VXV131" s="304"/>
      <c r="VXW131" s="304"/>
      <c r="VXX131" s="304"/>
      <c r="VXY131" s="304"/>
      <c r="VXZ131" s="304"/>
      <c r="VYA131" s="304"/>
      <c r="VYB131" s="304"/>
      <c r="VYC131" s="304"/>
      <c r="VYD131" s="304"/>
      <c r="VYE131" s="304"/>
      <c r="VYF131" s="304"/>
      <c r="VYG131" s="304"/>
      <c r="VYH131" s="304"/>
      <c r="VYI131" s="304"/>
      <c r="VYJ131" s="304"/>
      <c r="VYK131" s="304"/>
      <c r="VYL131" s="304"/>
      <c r="VYM131" s="304"/>
      <c r="VYN131" s="304"/>
      <c r="VYO131" s="304"/>
      <c r="VYP131" s="304"/>
      <c r="VYQ131" s="304"/>
      <c r="VYR131" s="304"/>
      <c r="VYS131" s="304"/>
      <c r="VYT131" s="304"/>
      <c r="VYU131" s="304"/>
      <c r="VYV131" s="304"/>
      <c r="VYW131" s="304"/>
      <c r="VYX131" s="304"/>
      <c r="VYY131" s="304"/>
      <c r="VYZ131" s="304"/>
      <c r="VZA131" s="304"/>
      <c r="VZB131" s="304"/>
      <c r="VZC131" s="304"/>
      <c r="VZD131" s="304"/>
      <c r="VZE131" s="304"/>
      <c r="VZF131" s="304"/>
      <c r="VZG131" s="304"/>
      <c r="VZH131" s="304"/>
      <c r="VZI131" s="304"/>
      <c r="VZJ131" s="304"/>
      <c r="VZK131" s="304"/>
      <c r="VZL131" s="304"/>
      <c r="VZM131" s="304"/>
      <c r="VZN131" s="304"/>
      <c r="VZO131" s="304"/>
      <c r="VZP131" s="304"/>
      <c r="VZQ131" s="304"/>
      <c r="VZR131" s="304"/>
      <c r="VZS131" s="304"/>
      <c r="VZT131" s="304"/>
      <c r="VZU131" s="304"/>
      <c r="VZV131" s="304"/>
      <c r="VZW131" s="304"/>
      <c r="VZX131" s="304"/>
      <c r="VZY131" s="304"/>
      <c r="VZZ131" s="304"/>
      <c r="WAA131" s="304"/>
      <c r="WAB131" s="304"/>
      <c r="WAC131" s="304"/>
      <c r="WAD131" s="304"/>
      <c r="WAE131" s="304"/>
      <c r="WAF131" s="304"/>
      <c r="WAG131" s="304"/>
      <c r="WAH131" s="304"/>
      <c r="WAI131" s="304"/>
      <c r="WAJ131" s="304"/>
      <c r="WAK131" s="304"/>
      <c r="WAL131" s="304"/>
      <c r="WAM131" s="304"/>
      <c r="WAN131" s="304"/>
      <c r="WAO131" s="304"/>
      <c r="WAP131" s="304"/>
      <c r="WAQ131" s="304"/>
      <c r="WAR131" s="304"/>
      <c r="WAS131" s="304"/>
      <c r="WAT131" s="304"/>
      <c r="WAU131" s="304"/>
      <c r="WAV131" s="304"/>
      <c r="WAW131" s="304"/>
      <c r="WAX131" s="304"/>
      <c r="WAY131" s="304"/>
      <c r="WAZ131" s="304"/>
      <c r="WBA131" s="304"/>
      <c r="WBB131" s="304"/>
      <c r="WBC131" s="304"/>
      <c r="WBD131" s="304"/>
      <c r="WBE131" s="304"/>
      <c r="WBF131" s="304"/>
      <c r="WBG131" s="304"/>
      <c r="WBH131" s="304"/>
      <c r="WBI131" s="304"/>
      <c r="WBJ131" s="304"/>
      <c r="WBK131" s="304"/>
      <c r="WBL131" s="304"/>
      <c r="WBM131" s="304"/>
      <c r="WBN131" s="304"/>
      <c r="WBO131" s="304"/>
      <c r="WBP131" s="304"/>
      <c r="WBQ131" s="304"/>
      <c r="WBR131" s="304"/>
      <c r="WBS131" s="304"/>
      <c r="WBT131" s="304"/>
      <c r="WBU131" s="304"/>
      <c r="WBV131" s="304"/>
      <c r="WBW131" s="304"/>
      <c r="WBX131" s="304"/>
      <c r="WBY131" s="304"/>
      <c r="WBZ131" s="304"/>
      <c r="WCA131" s="304"/>
      <c r="WCB131" s="304"/>
      <c r="WCC131" s="304"/>
      <c r="WCD131" s="304"/>
      <c r="WCE131" s="304"/>
      <c r="WCF131" s="304"/>
      <c r="WCG131" s="304"/>
      <c r="WCH131" s="304"/>
      <c r="WCI131" s="304"/>
      <c r="WCJ131" s="304"/>
      <c r="WCK131" s="304"/>
      <c r="WCL131" s="304"/>
      <c r="WCM131" s="304"/>
      <c r="WCN131" s="304"/>
      <c r="WCO131" s="304"/>
      <c r="WCP131" s="304"/>
      <c r="WCQ131" s="304"/>
      <c r="WCR131" s="304"/>
      <c r="WCS131" s="304"/>
      <c r="WCT131" s="304"/>
      <c r="WCU131" s="304"/>
      <c r="WCV131" s="304"/>
      <c r="WCW131" s="304"/>
      <c r="WCX131" s="304"/>
      <c r="WCY131" s="304"/>
      <c r="WCZ131" s="304"/>
      <c r="WDA131" s="304"/>
      <c r="WDB131" s="304"/>
      <c r="WDC131" s="304"/>
      <c r="WDD131" s="304"/>
      <c r="WDE131" s="304"/>
      <c r="WDF131" s="304"/>
      <c r="WDG131" s="304"/>
      <c r="WDH131" s="304"/>
      <c r="WDI131" s="304"/>
      <c r="WDJ131" s="304"/>
      <c r="WDK131" s="304"/>
      <c r="WDL131" s="304"/>
      <c r="WDM131" s="304"/>
      <c r="WDN131" s="304"/>
      <c r="WDO131" s="304"/>
      <c r="WDP131" s="304"/>
      <c r="WDQ131" s="304"/>
      <c r="WDR131" s="304"/>
      <c r="WDS131" s="304"/>
      <c r="WDT131" s="304"/>
      <c r="WDU131" s="304"/>
      <c r="WDV131" s="304"/>
      <c r="WDW131" s="304"/>
      <c r="WDX131" s="304"/>
      <c r="WDY131" s="304"/>
      <c r="WDZ131" s="304"/>
      <c r="WEA131" s="304"/>
      <c r="WEB131" s="304"/>
      <c r="WEC131" s="304"/>
      <c r="WED131" s="304"/>
      <c r="WEE131" s="304"/>
      <c r="WEF131" s="304"/>
      <c r="WEG131" s="304"/>
      <c r="WEH131" s="304"/>
      <c r="WEI131" s="304"/>
      <c r="WEJ131" s="304"/>
      <c r="WEK131" s="304"/>
      <c r="WEL131" s="304"/>
      <c r="WEM131" s="304"/>
      <c r="WEN131" s="304"/>
      <c r="WEO131" s="304"/>
      <c r="WEP131" s="304"/>
      <c r="WEQ131" s="304"/>
      <c r="WER131" s="304"/>
      <c r="WES131" s="304"/>
      <c r="WET131" s="304"/>
      <c r="WEU131" s="304"/>
      <c r="WEV131" s="304"/>
      <c r="WEW131" s="304"/>
      <c r="WEX131" s="304"/>
      <c r="WEY131" s="304"/>
      <c r="WEZ131" s="304"/>
      <c r="WFA131" s="304"/>
      <c r="WFB131" s="304"/>
      <c r="WFC131" s="304"/>
      <c r="WFD131" s="304"/>
      <c r="WFE131" s="304"/>
      <c r="WFF131" s="304"/>
      <c r="WFG131" s="304"/>
      <c r="WFH131" s="304"/>
      <c r="WFI131" s="304"/>
      <c r="WFJ131" s="304"/>
      <c r="WFK131" s="304"/>
      <c r="WFL131" s="304"/>
      <c r="WFM131" s="304"/>
      <c r="WFN131" s="304"/>
      <c r="WFO131" s="304"/>
      <c r="WFP131" s="304"/>
      <c r="WFQ131" s="304"/>
      <c r="WFR131" s="304"/>
      <c r="WFS131" s="304"/>
      <c r="WFT131" s="304"/>
      <c r="WFU131" s="304"/>
      <c r="WFV131" s="304"/>
      <c r="WFW131" s="304"/>
      <c r="WFX131" s="304"/>
      <c r="WFY131" s="304"/>
      <c r="WFZ131" s="304"/>
      <c r="WGA131" s="304"/>
      <c r="WGB131" s="304"/>
      <c r="WGC131" s="304"/>
      <c r="WGD131" s="304"/>
      <c r="WGE131" s="304"/>
      <c r="WGF131" s="304"/>
      <c r="WGG131" s="304"/>
      <c r="WGH131" s="304"/>
      <c r="WGI131" s="304"/>
      <c r="WGJ131" s="304"/>
      <c r="WGK131" s="304"/>
      <c r="WGL131" s="304"/>
      <c r="WGM131" s="304"/>
      <c r="WGN131" s="304"/>
      <c r="WGO131" s="304"/>
      <c r="WGP131" s="304"/>
      <c r="WGQ131" s="304"/>
      <c r="WGR131" s="304"/>
      <c r="WGS131" s="304"/>
      <c r="WGT131" s="304"/>
      <c r="WGU131" s="304"/>
      <c r="WGV131" s="304"/>
      <c r="WGW131" s="304"/>
      <c r="WGX131" s="304"/>
      <c r="WGY131" s="304"/>
      <c r="WGZ131" s="304"/>
      <c r="WHA131" s="304"/>
      <c r="WHB131" s="304"/>
      <c r="WHC131" s="304"/>
      <c r="WHD131" s="304"/>
      <c r="WHE131" s="304"/>
      <c r="WHF131" s="304"/>
      <c r="WHG131" s="304"/>
      <c r="WHH131" s="304"/>
      <c r="WHI131" s="304"/>
      <c r="WHJ131" s="304"/>
      <c r="WHK131" s="304"/>
      <c r="WHL131" s="304"/>
      <c r="WHM131" s="304"/>
      <c r="WHN131" s="304"/>
      <c r="WHO131" s="304"/>
      <c r="WHP131" s="304"/>
      <c r="WHQ131" s="304"/>
      <c r="WHR131" s="304"/>
      <c r="WHS131" s="304"/>
      <c r="WHT131" s="304"/>
      <c r="WHU131" s="304"/>
      <c r="WHV131" s="304"/>
      <c r="WHW131" s="304"/>
      <c r="WHX131" s="304"/>
      <c r="WHY131" s="304"/>
      <c r="WHZ131" s="304"/>
      <c r="WIA131" s="304"/>
      <c r="WIB131" s="304"/>
      <c r="WIC131" s="304"/>
      <c r="WID131" s="304"/>
      <c r="WIE131" s="304"/>
      <c r="WIF131" s="304"/>
      <c r="WIG131" s="304"/>
      <c r="WIH131" s="304"/>
      <c r="WII131" s="304"/>
      <c r="WIJ131" s="304"/>
      <c r="WIK131" s="304"/>
      <c r="WIL131" s="304"/>
      <c r="WIM131" s="304"/>
      <c r="WIN131" s="304"/>
      <c r="WIO131" s="304"/>
      <c r="WIP131" s="304"/>
      <c r="WIQ131" s="304"/>
      <c r="WIR131" s="304"/>
      <c r="WIS131" s="304"/>
      <c r="WIT131" s="304"/>
      <c r="WIU131" s="304"/>
      <c r="WIV131" s="304"/>
      <c r="WIW131" s="304"/>
      <c r="WIX131" s="304"/>
      <c r="WIY131" s="304"/>
      <c r="WIZ131" s="304"/>
      <c r="WJA131" s="304"/>
      <c r="WJB131" s="304"/>
      <c r="WJC131" s="304"/>
      <c r="WJD131" s="304"/>
      <c r="WJE131" s="304"/>
      <c r="WJF131" s="304"/>
      <c r="WJG131" s="304"/>
      <c r="WJH131" s="304"/>
      <c r="WJI131" s="304"/>
      <c r="WJJ131" s="304"/>
      <c r="WJK131" s="304"/>
      <c r="WJL131" s="304"/>
      <c r="WJM131" s="304"/>
      <c r="WJN131" s="304"/>
      <c r="WJO131" s="304"/>
      <c r="WJP131" s="304"/>
      <c r="WJQ131" s="304"/>
      <c r="WJR131" s="304"/>
      <c r="WJS131" s="304"/>
      <c r="WJT131" s="304"/>
      <c r="WJU131" s="304"/>
      <c r="WJV131" s="304"/>
      <c r="WJW131" s="304"/>
      <c r="WJX131" s="304"/>
      <c r="WJY131" s="304"/>
      <c r="WJZ131" s="304"/>
      <c r="WKA131" s="304"/>
      <c r="WKB131" s="304"/>
      <c r="WKC131" s="304"/>
      <c r="WKD131" s="304"/>
      <c r="WKE131" s="304"/>
      <c r="WKF131" s="304"/>
      <c r="WKG131" s="304"/>
      <c r="WKH131" s="304"/>
      <c r="WKI131" s="304"/>
      <c r="WKJ131" s="304"/>
      <c r="WKK131" s="304"/>
      <c r="WKL131" s="304"/>
      <c r="WKM131" s="304"/>
      <c r="WKN131" s="304"/>
      <c r="WKO131" s="304"/>
      <c r="WKP131" s="304"/>
      <c r="WKQ131" s="304"/>
      <c r="WKR131" s="304"/>
      <c r="WKS131" s="304"/>
      <c r="WKT131" s="304"/>
      <c r="WKU131" s="304"/>
      <c r="WKV131" s="304"/>
      <c r="WKW131" s="304"/>
      <c r="WKX131" s="304"/>
      <c r="WKY131" s="304"/>
      <c r="WKZ131" s="304"/>
      <c r="WLA131" s="304"/>
      <c r="WLB131" s="304"/>
      <c r="WLC131" s="304"/>
      <c r="WLD131" s="304"/>
      <c r="WLE131" s="304"/>
      <c r="WLF131" s="304"/>
      <c r="WLG131" s="304"/>
      <c r="WLH131" s="304"/>
      <c r="WLI131" s="304"/>
      <c r="WLJ131" s="304"/>
      <c r="WLK131" s="304"/>
      <c r="WLL131" s="304"/>
      <c r="WLM131" s="304"/>
      <c r="WLN131" s="304"/>
      <c r="WLO131" s="304"/>
      <c r="WLP131" s="304"/>
      <c r="WLQ131" s="304"/>
      <c r="WLR131" s="304"/>
      <c r="WLS131" s="304"/>
      <c r="WLT131" s="304"/>
      <c r="WLU131" s="304"/>
      <c r="WLV131" s="304"/>
      <c r="WLW131" s="304"/>
      <c r="WLX131" s="304"/>
      <c r="WLY131" s="304"/>
      <c r="WLZ131" s="304"/>
      <c r="WMA131" s="304"/>
      <c r="WMB131" s="304"/>
      <c r="WMC131" s="304"/>
      <c r="WMD131" s="304"/>
      <c r="WME131" s="304"/>
      <c r="WMF131" s="304"/>
      <c r="WMG131" s="304"/>
      <c r="WMH131" s="304"/>
      <c r="WMI131" s="304"/>
      <c r="WMJ131" s="304"/>
      <c r="WMK131" s="304"/>
      <c r="WML131" s="304"/>
      <c r="WMM131" s="304"/>
      <c r="WMN131" s="304"/>
      <c r="WMO131" s="304"/>
      <c r="WMP131" s="304"/>
      <c r="WMQ131" s="304"/>
      <c r="WMR131" s="304"/>
      <c r="WMS131" s="304"/>
      <c r="WMT131" s="304"/>
      <c r="WMU131" s="304"/>
      <c r="WMV131" s="304"/>
      <c r="WMW131" s="304"/>
      <c r="WMX131" s="304"/>
      <c r="WMY131" s="304"/>
      <c r="WMZ131" s="304"/>
      <c r="WNA131" s="304"/>
      <c r="WNB131" s="304"/>
      <c r="WNC131" s="304"/>
      <c r="WND131" s="304"/>
      <c r="WNE131" s="304"/>
      <c r="WNF131" s="304"/>
      <c r="WNG131" s="304"/>
      <c r="WNH131" s="304"/>
      <c r="WNI131" s="304"/>
      <c r="WNJ131" s="304"/>
      <c r="WNK131" s="304"/>
      <c r="WNL131" s="304"/>
      <c r="WNM131" s="304"/>
      <c r="WNN131" s="304"/>
      <c r="WNO131" s="304"/>
      <c r="WNP131" s="304"/>
      <c r="WNQ131" s="304"/>
      <c r="WNR131" s="304"/>
      <c r="WNS131" s="304"/>
      <c r="WNT131" s="304"/>
      <c r="WNU131" s="304"/>
      <c r="WNV131" s="304"/>
      <c r="WNW131" s="304"/>
      <c r="WNX131" s="304"/>
      <c r="WNY131" s="304"/>
      <c r="WNZ131" s="304"/>
      <c r="WOA131" s="304"/>
      <c r="WOB131" s="304"/>
      <c r="WOC131" s="304"/>
      <c r="WOD131" s="304"/>
      <c r="WOE131" s="304"/>
      <c r="WOF131" s="304"/>
      <c r="WOG131" s="304"/>
      <c r="WOH131" s="304"/>
      <c r="WOI131" s="304"/>
      <c r="WOJ131" s="304"/>
      <c r="WOK131" s="304"/>
      <c r="WOL131" s="304"/>
      <c r="WOM131" s="304"/>
      <c r="WON131" s="304"/>
      <c r="WOO131" s="304"/>
      <c r="WOP131" s="304"/>
      <c r="WOQ131" s="304"/>
      <c r="WOR131" s="304"/>
      <c r="WOS131" s="304"/>
      <c r="WOT131" s="304"/>
      <c r="WOU131" s="304"/>
      <c r="WOV131" s="304"/>
      <c r="WOW131" s="304"/>
      <c r="WOX131" s="304"/>
      <c r="WOY131" s="304"/>
      <c r="WOZ131" s="304"/>
      <c r="WPA131" s="304"/>
      <c r="WPB131" s="304"/>
      <c r="WPC131" s="304"/>
      <c r="WPD131" s="304"/>
      <c r="WPE131" s="304"/>
      <c r="WPF131" s="304"/>
      <c r="WPG131" s="304"/>
      <c r="WPH131" s="304"/>
      <c r="WPI131" s="304"/>
      <c r="WPJ131" s="304"/>
      <c r="WPK131" s="304"/>
      <c r="WPL131" s="304"/>
      <c r="WPM131" s="304"/>
      <c r="WPN131" s="304"/>
      <c r="WPO131" s="304"/>
      <c r="WPP131" s="304"/>
      <c r="WPQ131" s="304"/>
      <c r="WPR131" s="304"/>
      <c r="WPS131" s="304"/>
      <c r="WPT131" s="304"/>
      <c r="WPU131" s="304"/>
      <c r="WPV131" s="304"/>
      <c r="WPW131" s="304"/>
      <c r="WPX131" s="304"/>
      <c r="WPY131" s="304"/>
      <c r="WPZ131" s="304"/>
      <c r="WQA131" s="304"/>
      <c r="WQB131" s="304"/>
      <c r="WQC131" s="304"/>
      <c r="WQD131" s="304"/>
      <c r="WQE131" s="304"/>
      <c r="WQF131" s="304"/>
      <c r="WQG131" s="304"/>
      <c r="WQH131" s="304"/>
      <c r="WQI131" s="304"/>
      <c r="WQJ131" s="304"/>
      <c r="WQK131" s="304"/>
      <c r="WQL131" s="304"/>
      <c r="WQM131" s="304"/>
      <c r="WQN131" s="304"/>
      <c r="WQO131" s="304"/>
      <c r="WQP131" s="304"/>
      <c r="WQQ131" s="304"/>
      <c r="WQR131" s="304"/>
      <c r="WQS131" s="304"/>
      <c r="WQT131" s="304"/>
      <c r="WQU131" s="304"/>
      <c r="WQV131" s="304"/>
      <c r="WQW131" s="304"/>
      <c r="WQX131" s="304"/>
      <c r="WQY131" s="304"/>
      <c r="WQZ131" s="304"/>
      <c r="WRA131" s="304"/>
      <c r="WRB131" s="304"/>
      <c r="WRC131" s="304"/>
      <c r="WRD131" s="304"/>
      <c r="WRE131" s="304"/>
      <c r="WRF131" s="304"/>
      <c r="WRG131" s="304"/>
      <c r="WRH131" s="304"/>
      <c r="WRI131" s="304"/>
      <c r="WRJ131" s="304"/>
      <c r="WRK131" s="304"/>
      <c r="WRL131" s="304"/>
      <c r="WRM131" s="304"/>
      <c r="WRN131" s="304"/>
      <c r="WRO131" s="304"/>
      <c r="WRP131" s="304"/>
      <c r="WRQ131" s="304"/>
      <c r="WRR131" s="304"/>
      <c r="WRS131" s="304"/>
      <c r="WRT131" s="304"/>
      <c r="WRU131" s="304"/>
      <c r="WRV131" s="304"/>
      <c r="WRW131" s="304"/>
      <c r="WRX131" s="304"/>
      <c r="WRY131" s="304"/>
      <c r="WRZ131" s="304"/>
      <c r="WSA131" s="304"/>
      <c r="WSB131" s="304"/>
      <c r="WSC131" s="304"/>
      <c r="WSD131" s="304"/>
      <c r="WSE131" s="304"/>
      <c r="WSF131" s="304"/>
      <c r="WSG131" s="304"/>
      <c r="WSH131" s="304"/>
      <c r="WSI131" s="304"/>
      <c r="WSJ131" s="304"/>
      <c r="WSK131" s="304"/>
      <c r="WSL131" s="304"/>
      <c r="WSM131" s="304"/>
      <c r="WSN131" s="304"/>
      <c r="WSO131" s="304"/>
      <c r="WSP131" s="304"/>
      <c r="WSQ131" s="304"/>
      <c r="WSR131" s="304"/>
      <c r="WSS131" s="304"/>
      <c r="WST131" s="304"/>
      <c r="WSU131" s="304"/>
      <c r="WSV131" s="304"/>
      <c r="WSW131" s="304"/>
      <c r="WSX131" s="304"/>
      <c r="WSY131" s="304"/>
      <c r="WSZ131" s="304"/>
      <c r="WTA131" s="304"/>
      <c r="WTB131" s="304"/>
      <c r="WTC131" s="304"/>
      <c r="WTD131" s="304"/>
      <c r="WTE131" s="304"/>
      <c r="WTF131" s="304"/>
      <c r="WTG131" s="304"/>
      <c r="WTH131" s="304"/>
      <c r="WTI131" s="304"/>
      <c r="WTJ131" s="304"/>
      <c r="WTK131" s="304"/>
      <c r="WTL131" s="304"/>
      <c r="WTM131" s="304"/>
      <c r="WTN131" s="304"/>
      <c r="WTO131" s="304"/>
      <c r="WTP131" s="304"/>
      <c r="WTQ131" s="304"/>
      <c r="WTR131" s="304"/>
      <c r="WTS131" s="304"/>
      <c r="WTT131" s="304"/>
      <c r="WTU131" s="304"/>
      <c r="WTV131" s="304"/>
      <c r="WTW131" s="304"/>
      <c r="WTX131" s="304"/>
      <c r="WTY131" s="304"/>
      <c r="WTZ131" s="304"/>
      <c r="WUA131" s="304"/>
      <c r="WUB131" s="304"/>
      <c r="WUC131" s="304"/>
      <c r="WUD131" s="304"/>
      <c r="WUE131" s="304"/>
      <c r="WUF131" s="304"/>
      <c r="WUG131" s="304"/>
      <c r="WUH131" s="304"/>
      <c r="WUI131" s="304"/>
      <c r="WUJ131" s="304"/>
      <c r="WUK131" s="304"/>
      <c r="WUL131" s="304"/>
      <c r="WUM131" s="304"/>
      <c r="WUN131" s="304"/>
      <c r="WUO131" s="304"/>
      <c r="WUP131" s="304"/>
      <c r="WUQ131" s="304"/>
      <c r="WUR131" s="304"/>
      <c r="WUS131" s="304"/>
      <c r="WUT131" s="304"/>
      <c r="WUU131" s="304"/>
      <c r="WUV131" s="304"/>
      <c r="WUW131" s="304"/>
      <c r="WUX131" s="304"/>
      <c r="WUY131" s="304"/>
      <c r="WUZ131" s="304"/>
      <c r="WVA131" s="304"/>
      <c r="WVB131" s="304"/>
      <c r="WVC131" s="304"/>
      <c r="WVD131" s="304"/>
      <c r="WVE131" s="304"/>
      <c r="WVF131" s="304"/>
      <c r="WVG131" s="304"/>
      <c r="WVH131" s="304"/>
      <c r="WVI131" s="304"/>
      <c r="WVJ131" s="304"/>
      <c r="WVK131" s="304"/>
      <c r="WVL131" s="304"/>
      <c r="WVM131" s="304"/>
      <c r="WVN131" s="304"/>
      <c r="WVO131" s="304"/>
      <c r="WVP131" s="304"/>
      <c r="WVQ131" s="304"/>
      <c r="WVR131" s="304"/>
      <c r="WVS131" s="304"/>
      <c r="WVT131" s="304"/>
      <c r="WVU131" s="304"/>
      <c r="WVV131" s="304"/>
      <c r="WVW131" s="304"/>
      <c r="WVX131" s="304"/>
      <c r="WVY131" s="304"/>
      <c r="WVZ131" s="304"/>
      <c r="WWA131" s="304"/>
      <c r="WWB131" s="304"/>
      <c r="WWC131" s="304"/>
      <c r="WWD131" s="304"/>
      <c r="WWE131" s="304"/>
      <c r="WWF131" s="304"/>
      <c r="WWG131" s="304"/>
      <c r="WWH131" s="304"/>
      <c r="WWI131" s="304"/>
      <c r="WWJ131" s="304"/>
      <c r="WWK131" s="304"/>
      <c r="WWL131" s="304"/>
      <c r="WWM131" s="304"/>
      <c r="WWN131" s="304"/>
      <c r="WWO131" s="304"/>
      <c r="WWP131" s="304"/>
      <c r="WWQ131" s="304"/>
      <c r="WWR131" s="304"/>
      <c r="WWS131" s="304"/>
      <c r="WWT131" s="304"/>
      <c r="WWU131" s="304"/>
      <c r="WWV131" s="304"/>
      <c r="WWW131" s="304"/>
      <c r="WWX131" s="304"/>
      <c r="WWY131" s="304"/>
      <c r="WWZ131" s="304"/>
      <c r="WXA131" s="304"/>
      <c r="WXB131" s="304"/>
      <c r="WXC131" s="304"/>
      <c r="WXD131" s="304"/>
      <c r="WXE131" s="304"/>
      <c r="WXF131" s="304"/>
      <c r="WXG131" s="304"/>
      <c r="WXH131" s="304"/>
      <c r="WXI131" s="304"/>
      <c r="WXJ131" s="304"/>
      <c r="WXK131" s="304"/>
      <c r="WXL131" s="304"/>
      <c r="WXM131" s="304"/>
      <c r="WXN131" s="304"/>
      <c r="WXO131" s="304"/>
      <c r="WXP131" s="304"/>
      <c r="WXQ131" s="304"/>
      <c r="WXR131" s="304"/>
      <c r="WXS131" s="304"/>
      <c r="WXT131" s="304"/>
      <c r="WXU131" s="304"/>
      <c r="WXV131" s="304"/>
      <c r="WXW131" s="304"/>
      <c r="WXX131" s="304"/>
      <c r="WXY131" s="304"/>
      <c r="WXZ131" s="304"/>
      <c r="WYA131" s="304"/>
      <c r="WYB131" s="304"/>
      <c r="WYC131" s="304"/>
      <c r="WYD131" s="304"/>
      <c r="WYE131" s="304"/>
      <c r="WYF131" s="304"/>
      <c r="WYG131" s="304"/>
      <c r="WYH131" s="304"/>
      <c r="WYI131" s="304"/>
      <c r="WYJ131" s="304"/>
      <c r="WYK131" s="304"/>
      <c r="WYL131" s="304"/>
      <c r="WYM131" s="304"/>
      <c r="WYN131" s="304"/>
      <c r="WYO131" s="304"/>
      <c r="WYP131" s="304"/>
      <c r="WYQ131" s="304"/>
      <c r="WYR131" s="304"/>
      <c r="WYS131" s="304"/>
      <c r="WYT131" s="304"/>
      <c r="WYU131" s="304"/>
      <c r="WYV131" s="304"/>
      <c r="WYW131" s="304"/>
      <c r="WYX131" s="304"/>
      <c r="WYY131" s="304"/>
      <c r="WYZ131" s="304"/>
      <c r="WZA131" s="304"/>
      <c r="WZB131" s="304"/>
      <c r="WZC131" s="304"/>
      <c r="WZD131" s="304"/>
      <c r="WZE131" s="304"/>
      <c r="WZF131" s="304"/>
      <c r="WZG131" s="304"/>
      <c r="WZH131" s="304"/>
      <c r="WZI131" s="304"/>
      <c r="WZJ131" s="304"/>
      <c r="WZK131" s="304"/>
      <c r="WZL131" s="304"/>
      <c r="WZM131" s="304"/>
      <c r="WZN131" s="304"/>
      <c r="WZO131" s="304"/>
      <c r="WZP131" s="304"/>
      <c r="WZQ131" s="304"/>
      <c r="WZR131" s="304"/>
      <c r="WZS131" s="304"/>
      <c r="WZT131" s="304"/>
      <c r="WZU131" s="304"/>
      <c r="WZV131" s="304"/>
      <c r="WZW131" s="304"/>
      <c r="WZX131" s="304"/>
      <c r="WZY131" s="304"/>
      <c r="WZZ131" s="304"/>
      <c r="XAA131" s="304"/>
      <c r="XAB131" s="304"/>
      <c r="XAC131" s="304"/>
      <c r="XAD131" s="304"/>
      <c r="XAE131" s="304"/>
      <c r="XAF131" s="304"/>
      <c r="XAG131" s="304"/>
      <c r="XAH131" s="304"/>
      <c r="XAI131" s="304"/>
      <c r="XAJ131" s="304"/>
      <c r="XAK131" s="304"/>
      <c r="XAL131" s="304"/>
      <c r="XAM131" s="304"/>
      <c r="XAN131" s="304"/>
      <c r="XAO131" s="304"/>
      <c r="XAP131" s="304"/>
      <c r="XAQ131" s="304"/>
      <c r="XAR131" s="304"/>
      <c r="XAS131" s="304"/>
      <c r="XAT131" s="304"/>
      <c r="XAU131" s="304"/>
      <c r="XAV131" s="304"/>
      <c r="XAW131" s="304"/>
      <c r="XAX131" s="304"/>
      <c r="XAY131" s="304"/>
      <c r="XAZ131" s="304"/>
      <c r="XBA131" s="304"/>
      <c r="XBB131" s="304"/>
      <c r="XBC131" s="304"/>
      <c r="XBD131" s="304"/>
      <c r="XBE131" s="304"/>
      <c r="XBF131" s="304"/>
      <c r="XBG131" s="304"/>
      <c r="XBH131" s="304"/>
      <c r="XBI131" s="304"/>
      <c r="XBJ131" s="304"/>
      <c r="XBK131" s="304"/>
      <c r="XBL131" s="304"/>
      <c r="XBM131" s="304"/>
      <c r="XBN131" s="304"/>
      <c r="XBO131" s="304"/>
      <c r="XBP131" s="304"/>
      <c r="XBQ131" s="304"/>
      <c r="XBR131" s="304"/>
      <c r="XBS131" s="304"/>
      <c r="XBT131" s="304"/>
      <c r="XBU131" s="304"/>
      <c r="XBV131" s="304"/>
      <c r="XBW131" s="304"/>
      <c r="XBX131" s="304"/>
      <c r="XBY131" s="304"/>
      <c r="XBZ131" s="304"/>
      <c r="XCA131" s="304"/>
      <c r="XCB131" s="304"/>
      <c r="XCC131" s="304"/>
      <c r="XCD131" s="304"/>
      <c r="XCE131" s="304"/>
      <c r="XCF131" s="304"/>
      <c r="XCG131" s="304"/>
      <c r="XCH131" s="304"/>
      <c r="XCI131" s="304"/>
      <c r="XCJ131" s="304"/>
      <c r="XCK131" s="304"/>
      <c r="XCL131" s="304"/>
      <c r="XCM131" s="304"/>
      <c r="XCN131" s="304"/>
      <c r="XCO131" s="304"/>
      <c r="XCP131" s="304"/>
      <c r="XCQ131" s="304"/>
      <c r="XCR131" s="304"/>
      <c r="XCS131" s="304"/>
      <c r="XCT131" s="304"/>
      <c r="XCU131" s="304"/>
      <c r="XCV131" s="304"/>
      <c r="XCW131" s="304"/>
      <c r="XCX131" s="304"/>
      <c r="XCY131" s="304"/>
      <c r="XCZ131" s="304"/>
      <c r="XDA131" s="304"/>
      <c r="XDB131" s="304"/>
      <c r="XDC131" s="304"/>
      <c r="XDD131" s="304"/>
      <c r="XDE131" s="304"/>
      <c r="XDF131" s="304"/>
      <c r="XDG131" s="304"/>
      <c r="XDH131" s="304"/>
      <c r="XDI131" s="304"/>
      <c r="XDJ131" s="304"/>
      <c r="XDK131" s="304"/>
      <c r="XDL131" s="304"/>
      <c r="XDM131" s="304"/>
      <c r="XDN131" s="304"/>
      <c r="XDO131" s="304"/>
      <c r="XDP131" s="304"/>
      <c r="XDQ131" s="304"/>
      <c r="XDR131" s="304"/>
      <c r="XDS131" s="304"/>
      <c r="XDT131" s="304"/>
      <c r="XDU131" s="304"/>
      <c r="XDV131" s="304"/>
      <c r="XDW131" s="304"/>
      <c r="XDX131" s="304"/>
      <c r="XDY131" s="304"/>
      <c r="XDZ131" s="304"/>
      <c r="XEA131" s="304"/>
      <c r="XEB131" s="304"/>
      <c r="XEC131" s="304"/>
      <c r="XED131" s="304"/>
      <c r="XEE131" s="304"/>
      <c r="XEF131" s="304"/>
      <c r="XEG131" s="304"/>
      <c r="XEH131" s="304"/>
      <c r="XEI131" s="304"/>
      <c r="XEJ131" s="304"/>
      <c r="XEK131" s="304"/>
      <c r="XEL131" s="304"/>
      <c r="XEM131" s="304"/>
      <c r="XEN131" s="304"/>
      <c r="XEO131" s="304"/>
      <c r="XEP131" s="304"/>
      <c r="XEQ131" s="304"/>
      <c r="XER131" s="304"/>
      <c r="XES131" s="304"/>
      <c r="XET131" s="304"/>
      <c r="XEU131" s="304"/>
      <c r="XEV131" s="304"/>
      <c r="XEW131" s="304"/>
      <c r="XEX131" s="304"/>
      <c r="XEY131" s="304"/>
      <c r="XEZ131" s="304"/>
      <c r="XFA131" s="304"/>
      <c r="XFB131" s="304"/>
      <c r="XFC131" s="304"/>
      <c r="XFD131" s="304"/>
    </row>
    <row r="132" s="294" customFormat="1" ht="38" customHeight="1" spans="1:7">
      <c r="A132" s="325" t="s">
        <v>2752</v>
      </c>
      <c r="B132" s="326" t="s">
        <v>2753</v>
      </c>
      <c r="C132" s="327">
        <v>0</v>
      </c>
      <c r="D132" s="327">
        <v>0</v>
      </c>
      <c r="E132" s="396" t="str">
        <f t="shared" si="21"/>
        <v/>
      </c>
      <c r="F132" s="323" t="str">
        <f t="shared" si="19"/>
        <v>否</v>
      </c>
      <c r="G132" s="304" t="str">
        <f t="shared" si="20"/>
        <v>项</v>
      </c>
    </row>
    <row r="133" s="304" customFormat="1" ht="38" customHeight="1" spans="1:7">
      <c r="A133" s="325" t="s">
        <v>2754</v>
      </c>
      <c r="B133" s="326" t="s">
        <v>2755</v>
      </c>
      <c r="C133" s="327">
        <v>0</v>
      </c>
      <c r="D133" s="327">
        <v>0</v>
      </c>
      <c r="E133" s="396" t="str">
        <f t="shared" si="21"/>
        <v/>
      </c>
      <c r="F133" s="323" t="str">
        <f t="shared" si="19"/>
        <v>否</v>
      </c>
      <c r="G133" s="304" t="str">
        <f t="shared" si="20"/>
        <v>项</v>
      </c>
    </row>
    <row r="134" s="294" customFormat="1" ht="38" customHeight="1" spans="1:16384">
      <c r="A134" s="325" t="s">
        <v>2756</v>
      </c>
      <c r="B134" s="326" t="s">
        <v>2757</v>
      </c>
      <c r="C134" s="327">
        <v>0</v>
      </c>
      <c r="D134" s="327">
        <v>0</v>
      </c>
      <c r="E134" s="396" t="str">
        <f t="shared" si="21"/>
        <v/>
      </c>
      <c r="F134" s="323" t="str">
        <f t="shared" si="19"/>
        <v>否</v>
      </c>
      <c r="G134" s="304" t="str">
        <f t="shared" si="20"/>
        <v>项</v>
      </c>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c r="AE134" s="304"/>
      <c r="AF134" s="304"/>
      <c r="AG134" s="304"/>
      <c r="AH134" s="304"/>
      <c r="AI134" s="304"/>
      <c r="AJ134" s="304"/>
      <c r="AK134" s="304"/>
      <c r="AL134" s="304"/>
      <c r="AM134" s="304"/>
      <c r="AN134" s="304"/>
      <c r="AO134" s="304"/>
      <c r="AP134" s="304"/>
      <c r="AQ134" s="304"/>
      <c r="AR134" s="304"/>
      <c r="AS134" s="304"/>
      <c r="AT134" s="304"/>
      <c r="AU134" s="304"/>
      <c r="AV134" s="304"/>
      <c r="AW134" s="304"/>
      <c r="AX134" s="304"/>
      <c r="AY134" s="304"/>
      <c r="AZ134" s="304"/>
      <c r="BA134" s="304"/>
      <c r="BB134" s="304"/>
      <c r="BC134" s="304"/>
      <c r="BD134" s="304"/>
      <c r="BE134" s="304"/>
      <c r="BF134" s="304"/>
      <c r="BG134" s="304"/>
      <c r="BH134" s="304"/>
      <c r="BI134" s="304"/>
      <c r="BJ134" s="304"/>
      <c r="BK134" s="304"/>
      <c r="BL134" s="304"/>
      <c r="BM134" s="304"/>
      <c r="BN134" s="304"/>
      <c r="BO134" s="304"/>
      <c r="BP134" s="304"/>
      <c r="BQ134" s="304"/>
      <c r="BR134" s="304"/>
      <c r="BS134" s="304"/>
      <c r="BT134" s="304"/>
      <c r="BU134" s="304"/>
      <c r="BV134" s="304"/>
      <c r="BW134" s="304"/>
      <c r="BX134" s="304"/>
      <c r="BY134" s="304"/>
      <c r="BZ134" s="304"/>
      <c r="CA134" s="304"/>
      <c r="CB134" s="304"/>
      <c r="CC134" s="304"/>
      <c r="CD134" s="304"/>
      <c r="CE134" s="304"/>
      <c r="CF134" s="304"/>
      <c r="CG134" s="304"/>
      <c r="CH134" s="304"/>
      <c r="CI134" s="304"/>
      <c r="CJ134" s="304"/>
      <c r="CK134" s="304"/>
      <c r="CL134" s="304"/>
      <c r="CM134" s="304"/>
      <c r="CN134" s="304"/>
      <c r="CO134" s="304"/>
      <c r="CP134" s="304"/>
      <c r="CQ134" s="304"/>
      <c r="CR134" s="304"/>
      <c r="CS134" s="304"/>
      <c r="CT134" s="304"/>
      <c r="CU134" s="304"/>
      <c r="CV134" s="304"/>
      <c r="CW134" s="304"/>
      <c r="CX134" s="304"/>
      <c r="CY134" s="304"/>
      <c r="CZ134" s="304"/>
      <c r="DA134" s="304"/>
      <c r="DB134" s="304"/>
      <c r="DC134" s="304"/>
      <c r="DD134" s="304"/>
      <c r="DE134" s="304"/>
      <c r="DF134" s="304"/>
      <c r="DG134" s="304"/>
      <c r="DH134" s="304"/>
      <c r="DI134" s="304"/>
      <c r="DJ134" s="304"/>
      <c r="DK134" s="304"/>
      <c r="DL134" s="304"/>
      <c r="DM134" s="304"/>
      <c r="DN134" s="304"/>
      <c r="DO134" s="304"/>
      <c r="DP134" s="304"/>
      <c r="DQ134" s="304"/>
      <c r="DR134" s="304"/>
      <c r="DS134" s="304"/>
      <c r="DT134" s="304"/>
      <c r="DU134" s="304"/>
      <c r="DV134" s="304"/>
      <c r="DW134" s="304"/>
      <c r="DX134" s="304"/>
      <c r="DY134" s="304"/>
      <c r="DZ134" s="304"/>
      <c r="EA134" s="304"/>
      <c r="EB134" s="304"/>
      <c r="EC134" s="304"/>
      <c r="ED134" s="304"/>
      <c r="EE134" s="304"/>
      <c r="EF134" s="304"/>
      <c r="EG134" s="304"/>
      <c r="EH134" s="304"/>
      <c r="EI134" s="304"/>
      <c r="EJ134" s="304"/>
      <c r="EK134" s="304"/>
      <c r="EL134" s="304"/>
      <c r="EM134" s="304"/>
      <c r="EN134" s="304"/>
      <c r="EO134" s="304"/>
      <c r="EP134" s="304"/>
      <c r="EQ134" s="304"/>
      <c r="ER134" s="304"/>
      <c r="ES134" s="304"/>
      <c r="ET134" s="304"/>
      <c r="EU134" s="304"/>
      <c r="EV134" s="304"/>
      <c r="EW134" s="304"/>
      <c r="EX134" s="304"/>
      <c r="EY134" s="304"/>
      <c r="EZ134" s="304"/>
      <c r="FA134" s="304"/>
      <c r="FB134" s="304"/>
      <c r="FC134" s="304"/>
      <c r="FD134" s="304"/>
      <c r="FE134" s="304"/>
      <c r="FF134" s="304"/>
      <c r="FG134" s="304"/>
      <c r="FH134" s="304"/>
      <c r="FI134" s="304"/>
      <c r="FJ134" s="304"/>
      <c r="FK134" s="304"/>
      <c r="FL134" s="304"/>
      <c r="FM134" s="304"/>
      <c r="FN134" s="304"/>
      <c r="FO134" s="304"/>
      <c r="FP134" s="304"/>
      <c r="FQ134" s="304"/>
      <c r="FR134" s="304"/>
      <c r="FS134" s="304"/>
      <c r="FT134" s="304"/>
      <c r="FU134" s="304"/>
      <c r="FV134" s="304"/>
      <c r="FW134" s="304"/>
      <c r="FX134" s="304"/>
      <c r="FY134" s="304"/>
      <c r="FZ134" s="304"/>
      <c r="GA134" s="304"/>
      <c r="GB134" s="304"/>
      <c r="GC134" s="304"/>
      <c r="GD134" s="304"/>
      <c r="GE134" s="304"/>
      <c r="GF134" s="304"/>
      <c r="GG134" s="304"/>
      <c r="GH134" s="304"/>
      <c r="GI134" s="304"/>
      <c r="GJ134" s="304"/>
      <c r="GK134" s="304"/>
      <c r="GL134" s="304"/>
      <c r="GM134" s="304"/>
      <c r="GN134" s="304"/>
      <c r="GO134" s="304"/>
      <c r="GP134" s="304"/>
      <c r="GQ134" s="304"/>
      <c r="GR134" s="304"/>
      <c r="GS134" s="304"/>
      <c r="GT134" s="304"/>
      <c r="GU134" s="304"/>
      <c r="GV134" s="304"/>
      <c r="GW134" s="304"/>
      <c r="GX134" s="304"/>
      <c r="GY134" s="304"/>
      <c r="GZ134" s="304"/>
      <c r="HA134" s="304"/>
      <c r="HB134" s="304"/>
      <c r="HC134" s="304"/>
      <c r="HD134" s="304"/>
      <c r="HE134" s="304"/>
      <c r="HF134" s="304"/>
      <c r="HG134" s="304"/>
      <c r="HH134" s="304"/>
      <c r="HI134" s="304"/>
      <c r="HJ134" s="304"/>
      <c r="HK134" s="304"/>
      <c r="HL134" s="304"/>
      <c r="HM134" s="304"/>
      <c r="HN134" s="304"/>
      <c r="HO134" s="304"/>
      <c r="HP134" s="304"/>
      <c r="HQ134" s="304"/>
      <c r="HR134" s="304"/>
      <c r="HS134" s="304"/>
      <c r="HT134" s="304"/>
      <c r="HU134" s="304"/>
      <c r="HV134" s="304"/>
      <c r="HW134" s="304"/>
      <c r="HX134" s="304"/>
      <c r="HY134" s="304"/>
      <c r="HZ134" s="304"/>
      <c r="IA134" s="304"/>
      <c r="IB134" s="304"/>
      <c r="IC134" s="304"/>
      <c r="ID134" s="304"/>
      <c r="IE134" s="304"/>
      <c r="IF134" s="304"/>
      <c r="IG134" s="304"/>
      <c r="IH134" s="304"/>
      <c r="II134" s="304"/>
      <c r="IJ134" s="304"/>
      <c r="IK134" s="304"/>
      <c r="IL134" s="304"/>
      <c r="IM134" s="304"/>
      <c r="IN134" s="304"/>
      <c r="IO134" s="304"/>
      <c r="IP134" s="304"/>
      <c r="IQ134" s="304"/>
      <c r="IR134" s="304"/>
      <c r="IS134" s="304"/>
      <c r="IT134" s="304"/>
      <c r="IU134" s="304"/>
      <c r="IV134" s="304"/>
      <c r="IW134" s="304"/>
      <c r="IX134" s="304"/>
      <c r="IY134" s="304"/>
      <c r="IZ134" s="304"/>
      <c r="JA134" s="304"/>
      <c r="JB134" s="304"/>
      <c r="JC134" s="304"/>
      <c r="JD134" s="304"/>
      <c r="JE134" s="304"/>
      <c r="JF134" s="304"/>
      <c r="JG134" s="304"/>
      <c r="JH134" s="304"/>
      <c r="JI134" s="304"/>
      <c r="JJ134" s="304"/>
      <c r="JK134" s="304"/>
      <c r="JL134" s="304"/>
      <c r="JM134" s="304"/>
      <c r="JN134" s="304"/>
      <c r="JO134" s="304"/>
      <c r="JP134" s="304"/>
      <c r="JQ134" s="304"/>
      <c r="JR134" s="304"/>
      <c r="JS134" s="304"/>
      <c r="JT134" s="304"/>
      <c r="JU134" s="304"/>
      <c r="JV134" s="304"/>
      <c r="JW134" s="304"/>
      <c r="JX134" s="304"/>
      <c r="JY134" s="304"/>
      <c r="JZ134" s="304"/>
      <c r="KA134" s="304"/>
      <c r="KB134" s="304"/>
      <c r="KC134" s="304"/>
      <c r="KD134" s="304"/>
      <c r="KE134" s="304"/>
      <c r="KF134" s="304"/>
      <c r="KG134" s="304"/>
      <c r="KH134" s="304"/>
      <c r="KI134" s="304"/>
      <c r="KJ134" s="304"/>
      <c r="KK134" s="304"/>
      <c r="KL134" s="304"/>
      <c r="KM134" s="304"/>
      <c r="KN134" s="304"/>
      <c r="KO134" s="304"/>
      <c r="KP134" s="304"/>
      <c r="KQ134" s="304"/>
      <c r="KR134" s="304"/>
      <c r="KS134" s="304"/>
      <c r="KT134" s="304"/>
      <c r="KU134" s="304"/>
      <c r="KV134" s="304"/>
      <c r="KW134" s="304"/>
      <c r="KX134" s="304"/>
      <c r="KY134" s="304"/>
      <c r="KZ134" s="304"/>
      <c r="LA134" s="304"/>
      <c r="LB134" s="304"/>
      <c r="LC134" s="304"/>
      <c r="LD134" s="304"/>
      <c r="LE134" s="304"/>
      <c r="LF134" s="304"/>
      <c r="LG134" s="304"/>
      <c r="LH134" s="304"/>
      <c r="LI134" s="304"/>
      <c r="LJ134" s="304"/>
      <c r="LK134" s="304"/>
      <c r="LL134" s="304"/>
      <c r="LM134" s="304"/>
      <c r="LN134" s="304"/>
      <c r="LO134" s="304"/>
      <c r="LP134" s="304"/>
      <c r="LQ134" s="304"/>
      <c r="LR134" s="304"/>
      <c r="LS134" s="304"/>
      <c r="LT134" s="304"/>
      <c r="LU134" s="304"/>
      <c r="LV134" s="304"/>
      <c r="LW134" s="304"/>
      <c r="LX134" s="304"/>
      <c r="LY134" s="304"/>
      <c r="LZ134" s="304"/>
      <c r="MA134" s="304"/>
      <c r="MB134" s="304"/>
      <c r="MC134" s="304"/>
      <c r="MD134" s="304"/>
      <c r="ME134" s="304"/>
      <c r="MF134" s="304"/>
      <c r="MG134" s="304"/>
      <c r="MH134" s="304"/>
      <c r="MI134" s="304"/>
      <c r="MJ134" s="304"/>
      <c r="MK134" s="304"/>
      <c r="ML134" s="304"/>
      <c r="MM134" s="304"/>
      <c r="MN134" s="304"/>
      <c r="MO134" s="304"/>
      <c r="MP134" s="304"/>
      <c r="MQ134" s="304"/>
      <c r="MR134" s="304"/>
      <c r="MS134" s="304"/>
      <c r="MT134" s="304"/>
      <c r="MU134" s="304"/>
      <c r="MV134" s="304"/>
      <c r="MW134" s="304"/>
      <c r="MX134" s="304"/>
      <c r="MY134" s="304"/>
      <c r="MZ134" s="304"/>
      <c r="NA134" s="304"/>
      <c r="NB134" s="304"/>
      <c r="NC134" s="304"/>
      <c r="ND134" s="304"/>
      <c r="NE134" s="304"/>
      <c r="NF134" s="304"/>
      <c r="NG134" s="304"/>
      <c r="NH134" s="304"/>
      <c r="NI134" s="304"/>
      <c r="NJ134" s="304"/>
      <c r="NK134" s="304"/>
      <c r="NL134" s="304"/>
      <c r="NM134" s="304"/>
      <c r="NN134" s="304"/>
      <c r="NO134" s="304"/>
      <c r="NP134" s="304"/>
      <c r="NQ134" s="304"/>
      <c r="NR134" s="304"/>
      <c r="NS134" s="304"/>
      <c r="NT134" s="304"/>
      <c r="NU134" s="304"/>
      <c r="NV134" s="304"/>
      <c r="NW134" s="304"/>
      <c r="NX134" s="304"/>
      <c r="NY134" s="304"/>
      <c r="NZ134" s="304"/>
      <c r="OA134" s="304"/>
      <c r="OB134" s="304"/>
      <c r="OC134" s="304"/>
      <c r="OD134" s="304"/>
      <c r="OE134" s="304"/>
      <c r="OF134" s="304"/>
      <c r="OG134" s="304"/>
      <c r="OH134" s="304"/>
      <c r="OI134" s="304"/>
      <c r="OJ134" s="304"/>
      <c r="OK134" s="304"/>
      <c r="OL134" s="304"/>
      <c r="OM134" s="304"/>
      <c r="ON134" s="304"/>
      <c r="OO134" s="304"/>
      <c r="OP134" s="304"/>
      <c r="OQ134" s="304"/>
      <c r="OR134" s="304"/>
      <c r="OS134" s="304"/>
      <c r="OT134" s="304"/>
      <c r="OU134" s="304"/>
      <c r="OV134" s="304"/>
      <c r="OW134" s="304"/>
      <c r="OX134" s="304"/>
      <c r="OY134" s="304"/>
      <c r="OZ134" s="304"/>
      <c r="PA134" s="304"/>
      <c r="PB134" s="304"/>
      <c r="PC134" s="304"/>
      <c r="PD134" s="304"/>
      <c r="PE134" s="304"/>
      <c r="PF134" s="304"/>
      <c r="PG134" s="304"/>
      <c r="PH134" s="304"/>
      <c r="PI134" s="304"/>
      <c r="PJ134" s="304"/>
      <c r="PK134" s="304"/>
      <c r="PL134" s="304"/>
      <c r="PM134" s="304"/>
      <c r="PN134" s="304"/>
      <c r="PO134" s="304"/>
      <c r="PP134" s="304"/>
      <c r="PQ134" s="304"/>
      <c r="PR134" s="304"/>
      <c r="PS134" s="304"/>
      <c r="PT134" s="304"/>
      <c r="PU134" s="304"/>
      <c r="PV134" s="304"/>
      <c r="PW134" s="304"/>
      <c r="PX134" s="304"/>
      <c r="PY134" s="304"/>
      <c r="PZ134" s="304"/>
      <c r="QA134" s="304"/>
      <c r="QB134" s="304"/>
      <c r="QC134" s="304"/>
      <c r="QD134" s="304"/>
      <c r="QE134" s="304"/>
      <c r="QF134" s="304"/>
      <c r="QG134" s="304"/>
      <c r="QH134" s="304"/>
      <c r="QI134" s="304"/>
      <c r="QJ134" s="304"/>
      <c r="QK134" s="304"/>
      <c r="QL134" s="304"/>
      <c r="QM134" s="304"/>
      <c r="QN134" s="304"/>
      <c r="QO134" s="304"/>
      <c r="QP134" s="304"/>
      <c r="QQ134" s="304"/>
      <c r="QR134" s="304"/>
      <c r="QS134" s="304"/>
      <c r="QT134" s="304"/>
      <c r="QU134" s="304"/>
      <c r="QV134" s="304"/>
      <c r="QW134" s="304"/>
      <c r="QX134" s="304"/>
      <c r="QY134" s="304"/>
      <c r="QZ134" s="304"/>
      <c r="RA134" s="304"/>
      <c r="RB134" s="304"/>
      <c r="RC134" s="304"/>
      <c r="RD134" s="304"/>
      <c r="RE134" s="304"/>
      <c r="RF134" s="304"/>
      <c r="RG134" s="304"/>
      <c r="RH134" s="304"/>
      <c r="RI134" s="304"/>
      <c r="RJ134" s="304"/>
      <c r="RK134" s="304"/>
      <c r="RL134" s="304"/>
      <c r="RM134" s="304"/>
      <c r="RN134" s="304"/>
      <c r="RO134" s="304"/>
      <c r="RP134" s="304"/>
      <c r="RQ134" s="304"/>
      <c r="RR134" s="304"/>
      <c r="RS134" s="304"/>
      <c r="RT134" s="304"/>
      <c r="RU134" s="304"/>
      <c r="RV134" s="304"/>
      <c r="RW134" s="304"/>
      <c r="RX134" s="304"/>
      <c r="RY134" s="304"/>
      <c r="RZ134" s="304"/>
      <c r="SA134" s="304"/>
      <c r="SB134" s="304"/>
      <c r="SC134" s="304"/>
      <c r="SD134" s="304"/>
      <c r="SE134" s="304"/>
      <c r="SF134" s="304"/>
      <c r="SG134" s="304"/>
      <c r="SH134" s="304"/>
      <c r="SI134" s="304"/>
      <c r="SJ134" s="304"/>
      <c r="SK134" s="304"/>
      <c r="SL134" s="304"/>
      <c r="SM134" s="304"/>
      <c r="SN134" s="304"/>
      <c r="SO134" s="304"/>
      <c r="SP134" s="304"/>
      <c r="SQ134" s="304"/>
      <c r="SR134" s="304"/>
      <c r="SS134" s="304"/>
      <c r="ST134" s="304"/>
      <c r="SU134" s="304"/>
      <c r="SV134" s="304"/>
      <c r="SW134" s="304"/>
      <c r="SX134" s="304"/>
      <c r="SY134" s="304"/>
      <c r="SZ134" s="304"/>
      <c r="TA134" s="304"/>
      <c r="TB134" s="304"/>
      <c r="TC134" s="304"/>
      <c r="TD134" s="304"/>
      <c r="TE134" s="304"/>
      <c r="TF134" s="304"/>
      <c r="TG134" s="304"/>
      <c r="TH134" s="304"/>
      <c r="TI134" s="304"/>
      <c r="TJ134" s="304"/>
      <c r="TK134" s="304"/>
      <c r="TL134" s="304"/>
      <c r="TM134" s="304"/>
      <c r="TN134" s="304"/>
      <c r="TO134" s="304"/>
      <c r="TP134" s="304"/>
      <c r="TQ134" s="304"/>
      <c r="TR134" s="304"/>
      <c r="TS134" s="304"/>
      <c r="TT134" s="304"/>
      <c r="TU134" s="304"/>
      <c r="TV134" s="304"/>
      <c r="TW134" s="304"/>
      <c r="TX134" s="304"/>
      <c r="TY134" s="304"/>
      <c r="TZ134" s="304"/>
      <c r="UA134" s="304"/>
      <c r="UB134" s="304"/>
      <c r="UC134" s="304"/>
      <c r="UD134" s="304"/>
      <c r="UE134" s="304"/>
      <c r="UF134" s="304"/>
      <c r="UG134" s="304"/>
      <c r="UH134" s="304"/>
      <c r="UI134" s="304"/>
      <c r="UJ134" s="304"/>
      <c r="UK134" s="304"/>
      <c r="UL134" s="304"/>
      <c r="UM134" s="304"/>
      <c r="UN134" s="304"/>
      <c r="UO134" s="304"/>
      <c r="UP134" s="304"/>
      <c r="UQ134" s="304"/>
      <c r="UR134" s="304"/>
      <c r="US134" s="304"/>
      <c r="UT134" s="304"/>
      <c r="UU134" s="304"/>
      <c r="UV134" s="304"/>
      <c r="UW134" s="304"/>
      <c r="UX134" s="304"/>
      <c r="UY134" s="304"/>
      <c r="UZ134" s="304"/>
      <c r="VA134" s="304"/>
      <c r="VB134" s="304"/>
      <c r="VC134" s="304"/>
      <c r="VD134" s="304"/>
      <c r="VE134" s="304"/>
      <c r="VF134" s="304"/>
      <c r="VG134" s="304"/>
      <c r="VH134" s="304"/>
      <c r="VI134" s="304"/>
      <c r="VJ134" s="304"/>
      <c r="VK134" s="304"/>
      <c r="VL134" s="304"/>
      <c r="VM134" s="304"/>
      <c r="VN134" s="304"/>
      <c r="VO134" s="304"/>
      <c r="VP134" s="304"/>
      <c r="VQ134" s="304"/>
      <c r="VR134" s="304"/>
      <c r="VS134" s="304"/>
      <c r="VT134" s="304"/>
      <c r="VU134" s="304"/>
      <c r="VV134" s="304"/>
      <c r="VW134" s="304"/>
      <c r="VX134" s="304"/>
      <c r="VY134" s="304"/>
      <c r="VZ134" s="304"/>
      <c r="WA134" s="304"/>
      <c r="WB134" s="304"/>
      <c r="WC134" s="304"/>
      <c r="WD134" s="304"/>
      <c r="WE134" s="304"/>
      <c r="WF134" s="304"/>
      <c r="WG134" s="304"/>
      <c r="WH134" s="304"/>
      <c r="WI134" s="304"/>
      <c r="WJ134" s="304"/>
      <c r="WK134" s="304"/>
      <c r="WL134" s="304"/>
      <c r="WM134" s="304"/>
      <c r="WN134" s="304"/>
      <c r="WO134" s="304"/>
      <c r="WP134" s="304"/>
      <c r="WQ134" s="304"/>
      <c r="WR134" s="304"/>
      <c r="WS134" s="304"/>
      <c r="WT134" s="304"/>
      <c r="WU134" s="304"/>
      <c r="WV134" s="304"/>
      <c r="WW134" s="304"/>
      <c r="WX134" s="304"/>
      <c r="WY134" s="304"/>
      <c r="WZ134" s="304"/>
      <c r="XA134" s="304"/>
      <c r="XB134" s="304"/>
      <c r="XC134" s="304"/>
      <c r="XD134" s="304"/>
      <c r="XE134" s="304"/>
      <c r="XF134" s="304"/>
      <c r="XG134" s="304"/>
      <c r="XH134" s="304"/>
      <c r="XI134" s="304"/>
      <c r="XJ134" s="304"/>
      <c r="XK134" s="304"/>
      <c r="XL134" s="304"/>
      <c r="XM134" s="304"/>
      <c r="XN134" s="304"/>
      <c r="XO134" s="304"/>
      <c r="XP134" s="304"/>
      <c r="XQ134" s="304"/>
      <c r="XR134" s="304"/>
      <c r="XS134" s="304"/>
      <c r="XT134" s="304"/>
      <c r="XU134" s="304"/>
      <c r="XV134" s="304"/>
      <c r="XW134" s="304"/>
      <c r="XX134" s="304"/>
      <c r="XY134" s="304"/>
      <c r="XZ134" s="304"/>
      <c r="YA134" s="304"/>
      <c r="YB134" s="304"/>
      <c r="YC134" s="304"/>
      <c r="YD134" s="304"/>
      <c r="YE134" s="304"/>
      <c r="YF134" s="304"/>
      <c r="YG134" s="304"/>
      <c r="YH134" s="304"/>
      <c r="YI134" s="304"/>
      <c r="YJ134" s="304"/>
      <c r="YK134" s="304"/>
      <c r="YL134" s="304"/>
      <c r="YM134" s="304"/>
      <c r="YN134" s="304"/>
      <c r="YO134" s="304"/>
      <c r="YP134" s="304"/>
      <c r="YQ134" s="304"/>
      <c r="YR134" s="304"/>
      <c r="YS134" s="304"/>
      <c r="YT134" s="304"/>
      <c r="YU134" s="304"/>
      <c r="YV134" s="304"/>
      <c r="YW134" s="304"/>
      <c r="YX134" s="304"/>
      <c r="YY134" s="304"/>
      <c r="YZ134" s="304"/>
      <c r="ZA134" s="304"/>
      <c r="ZB134" s="304"/>
      <c r="ZC134" s="304"/>
      <c r="ZD134" s="304"/>
      <c r="ZE134" s="304"/>
      <c r="ZF134" s="304"/>
      <c r="ZG134" s="304"/>
      <c r="ZH134" s="304"/>
      <c r="ZI134" s="304"/>
      <c r="ZJ134" s="304"/>
      <c r="ZK134" s="304"/>
      <c r="ZL134" s="304"/>
      <c r="ZM134" s="304"/>
      <c r="ZN134" s="304"/>
      <c r="ZO134" s="304"/>
      <c r="ZP134" s="304"/>
      <c r="ZQ134" s="304"/>
      <c r="ZR134" s="304"/>
      <c r="ZS134" s="304"/>
      <c r="ZT134" s="304"/>
      <c r="ZU134" s="304"/>
      <c r="ZV134" s="304"/>
      <c r="ZW134" s="304"/>
      <c r="ZX134" s="304"/>
      <c r="ZY134" s="304"/>
      <c r="ZZ134" s="304"/>
      <c r="AAA134" s="304"/>
      <c r="AAB134" s="304"/>
      <c r="AAC134" s="304"/>
      <c r="AAD134" s="304"/>
      <c r="AAE134" s="304"/>
      <c r="AAF134" s="304"/>
      <c r="AAG134" s="304"/>
      <c r="AAH134" s="304"/>
      <c r="AAI134" s="304"/>
      <c r="AAJ134" s="304"/>
      <c r="AAK134" s="304"/>
      <c r="AAL134" s="304"/>
      <c r="AAM134" s="304"/>
      <c r="AAN134" s="304"/>
      <c r="AAO134" s="304"/>
      <c r="AAP134" s="304"/>
      <c r="AAQ134" s="304"/>
      <c r="AAR134" s="304"/>
      <c r="AAS134" s="304"/>
      <c r="AAT134" s="304"/>
      <c r="AAU134" s="304"/>
      <c r="AAV134" s="304"/>
      <c r="AAW134" s="304"/>
      <c r="AAX134" s="304"/>
      <c r="AAY134" s="304"/>
      <c r="AAZ134" s="304"/>
      <c r="ABA134" s="304"/>
      <c r="ABB134" s="304"/>
      <c r="ABC134" s="304"/>
      <c r="ABD134" s="304"/>
      <c r="ABE134" s="304"/>
      <c r="ABF134" s="304"/>
      <c r="ABG134" s="304"/>
      <c r="ABH134" s="304"/>
      <c r="ABI134" s="304"/>
      <c r="ABJ134" s="304"/>
      <c r="ABK134" s="304"/>
      <c r="ABL134" s="304"/>
      <c r="ABM134" s="304"/>
      <c r="ABN134" s="304"/>
      <c r="ABO134" s="304"/>
      <c r="ABP134" s="304"/>
      <c r="ABQ134" s="304"/>
      <c r="ABR134" s="304"/>
      <c r="ABS134" s="304"/>
      <c r="ABT134" s="304"/>
      <c r="ABU134" s="304"/>
      <c r="ABV134" s="304"/>
      <c r="ABW134" s="304"/>
      <c r="ABX134" s="304"/>
      <c r="ABY134" s="304"/>
      <c r="ABZ134" s="304"/>
      <c r="ACA134" s="304"/>
      <c r="ACB134" s="304"/>
      <c r="ACC134" s="304"/>
      <c r="ACD134" s="304"/>
      <c r="ACE134" s="304"/>
      <c r="ACF134" s="304"/>
      <c r="ACG134" s="304"/>
      <c r="ACH134" s="304"/>
      <c r="ACI134" s="304"/>
      <c r="ACJ134" s="304"/>
      <c r="ACK134" s="304"/>
      <c r="ACL134" s="304"/>
      <c r="ACM134" s="304"/>
      <c r="ACN134" s="304"/>
      <c r="ACO134" s="304"/>
      <c r="ACP134" s="304"/>
      <c r="ACQ134" s="304"/>
      <c r="ACR134" s="304"/>
      <c r="ACS134" s="304"/>
      <c r="ACT134" s="304"/>
      <c r="ACU134" s="304"/>
      <c r="ACV134" s="304"/>
      <c r="ACW134" s="304"/>
      <c r="ACX134" s="304"/>
      <c r="ACY134" s="304"/>
      <c r="ACZ134" s="304"/>
      <c r="ADA134" s="304"/>
      <c r="ADB134" s="304"/>
      <c r="ADC134" s="304"/>
      <c r="ADD134" s="304"/>
      <c r="ADE134" s="304"/>
      <c r="ADF134" s="304"/>
      <c r="ADG134" s="304"/>
      <c r="ADH134" s="304"/>
      <c r="ADI134" s="304"/>
      <c r="ADJ134" s="304"/>
      <c r="ADK134" s="304"/>
      <c r="ADL134" s="304"/>
      <c r="ADM134" s="304"/>
      <c r="ADN134" s="304"/>
      <c r="ADO134" s="304"/>
      <c r="ADP134" s="304"/>
      <c r="ADQ134" s="304"/>
      <c r="ADR134" s="304"/>
      <c r="ADS134" s="304"/>
      <c r="ADT134" s="304"/>
      <c r="ADU134" s="304"/>
      <c r="ADV134" s="304"/>
      <c r="ADW134" s="304"/>
      <c r="ADX134" s="304"/>
      <c r="ADY134" s="304"/>
      <c r="ADZ134" s="304"/>
      <c r="AEA134" s="304"/>
      <c r="AEB134" s="304"/>
      <c r="AEC134" s="304"/>
      <c r="AED134" s="304"/>
      <c r="AEE134" s="304"/>
      <c r="AEF134" s="304"/>
      <c r="AEG134" s="304"/>
      <c r="AEH134" s="304"/>
      <c r="AEI134" s="304"/>
      <c r="AEJ134" s="304"/>
      <c r="AEK134" s="304"/>
      <c r="AEL134" s="304"/>
      <c r="AEM134" s="304"/>
      <c r="AEN134" s="304"/>
      <c r="AEO134" s="304"/>
      <c r="AEP134" s="304"/>
      <c r="AEQ134" s="304"/>
      <c r="AER134" s="304"/>
      <c r="AES134" s="304"/>
      <c r="AET134" s="304"/>
      <c r="AEU134" s="304"/>
      <c r="AEV134" s="304"/>
      <c r="AEW134" s="304"/>
      <c r="AEX134" s="304"/>
      <c r="AEY134" s="304"/>
      <c r="AEZ134" s="304"/>
      <c r="AFA134" s="304"/>
      <c r="AFB134" s="304"/>
      <c r="AFC134" s="304"/>
      <c r="AFD134" s="304"/>
      <c r="AFE134" s="304"/>
      <c r="AFF134" s="304"/>
      <c r="AFG134" s="304"/>
      <c r="AFH134" s="304"/>
      <c r="AFI134" s="304"/>
      <c r="AFJ134" s="304"/>
      <c r="AFK134" s="304"/>
      <c r="AFL134" s="304"/>
      <c r="AFM134" s="304"/>
      <c r="AFN134" s="304"/>
      <c r="AFO134" s="304"/>
      <c r="AFP134" s="304"/>
      <c r="AFQ134" s="304"/>
      <c r="AFR134" s="304"/>
      <c r="AFS134" s="304"/>
      <c r="AFT134" s="304"/>
      <c r="AFU134" s="304"/>
      <c r="AFV134" s="304"/>
      <c r="AFW134" s="304"/>
      <c r="AFX134" s="304"/>
      <c r="AFY134" s="304"/>
      <c r="AFZ134" s="304"/>
      <c r="AGA134" s="304"/>
      <c r="AGB134" s="304"/>
      <c r="AGC134" s="304"/>
      <c r="AGD134" s="304"/>
      <c r="AGE134" s="304"/>
      <c r="AGF134" s="304"/>
      <c r="AGG134" s="304"/>
      <c r="AGH134" s="304"/>
      <c r="AGI134" s="304"/>
      <c r="AGJ134" s="304"/>
      <c r="AGK134" s="304"/>
      <c r="AGL134" s="304"/>
      <c r="AGM134" s="304"/>
      <c r="AGN134" s="304"/>
      <c r="AGO134" s="304"/>
      <c r="AGP134" s="304"/>
      <c r="AGQ134" s="304"/>
      <c r="AGR134" s="304"/>
      <c r="AGS134" s="304"/>
      <c r="AGT134" s="304"/>
      <c r="AGU134" s="304"/>
      <c r="AGV134" s="304"/>
      <c r="AGW134" s="304"/>
      <c r="AGX134" s="304"/>
      <c r="AGY134" s="304"/>
      <c r="AGZ134" s="304"/>
      <c r="AHA134" s="304"/>
      <c r="AHB134" s="304"/>
      <c r="AHC134" s="304"/>
      <c r="AHD134" s="304"/>
      <c r="AHE134" s="304"/>
      <c r="AHF134" s="304"/>
      <c r="AHG134" s="304"/>
      <c r="AHH134" s="304"/>
      <c r="AHI134" s="304"/>
      <c r="AHJ134" s="304"/>
      <c r="AHK134" s="304"/>
      <c r="AHL134" s="304"/>
      <c r="AHM134" s="304"/>
      <c r="AHN134" s="304"/>
      <c r="AHO134" s="304"/>
      <c r="AHP134" s="304"/>
      <c r="AHQ134" s="304"/>
      <c r="AHR134" s="304"/>
      <c r="AHS134" s="304"/>
      <c r="AHT134" s="304"/>
      <c r="AHU134" s="304"/>
      <c r="AHV134" s="304"/>
      <c r="AHW134" s="304"/>
      <c r="AHX134" s="304"/>
      <c r="AHY134" s="304"/>
      <c r="AHZ134" s="304"/>
      <c r="AIA134" s="304"/>
      <c r="AIB134" s="304"/>
      <c r="AIC134" s="304"/>
      <c r="AID134" s="304"/>
      <c r="AIE134" s="304"/>
      <c r="AIF134" s="304"/>
      <c r="AIG134" s="304"/>
      <c r="AIH134" s="304"/>
      <c r="AII134" s="304"/>
      <c r="AIJ134" s="304"/>
      <c r="AIK134" s="304"/>
      <c r="AIL134" s="304"/>
      <c r="AIM134" s="304"/>
      <c r="AIN134" s="304"/>
      <c r="AIO134" s="304"/>
      <c r="AIP134" s="304"/>
      <c r="AIQ134" s="304"/>
      <c r="AIR134" s="304"/>
      <c r="AIS134" s="304"/>
      <c r="AIT134" s="304"/>
      <c r="AIU134" s="304"/>
      <c r="AIV134" s="304"/>
      <c r="AIW134" s="304"/>
      <c r="AIX134" s="304"/>
      <c r="AIY134" s="304"/>
      <c r="AIZ134" s="304"/>
      <c r="AJA134" s="304"/>
      <c r="AJB134" s="304"/>
      <c r="AJC134" s="304"/>
      <c r="AJD134" s="304"/>
      <c r="AJE134" s="304"/>
      <c r="AJF134" s="304"/>
      <c r="AJG134" s="304"/>
      <c r="AJH134" s="304"/>
      <c r="AJI134" s="304"/>
      <c r="AJJ134" s="304"/>
      <c r="AJK134" s="304"/>
      <c r="AJL134" s="304"/>
      <c r="AJM134" s="304"/>
      <c r="AJN134" s="304"/>
      <c r="AJO134" s="304"/>
      <c r="AJP134" s="304"/>
      <c r="AJQ134" s="304"/>
      <c r="AJR134" s="304"/>
      <c r="AJS134" s="304"/>
      <c r="AJT134" s="304"/>
      <c r="AJU134" s="304"/>
      <c r="AJV134" s="304"/>
      <c r="AJW134" s="304"/>
      <c r="AJX134" s="304"/>
      <c r="AJY134" s="304"/>
      <c r="AJZ134" s="304"/>
      <c r="AKA134" s="304"/>
      <c r="AKB134" s="304"/>
      <c r="AKC134" s="304"/>
      <c r="AKD134" s="304"/>
      <c r="AKE134" s="304"/>
      <c r="AKF134" s="304"/>
      <c r="AKG134" s="304"/>
      <c r="AKH134" s="304"/>
      <c r="AKI134" s="304"/>
      <c r="AKJ134" s="304"/>
      <c r="AKK134" s="304"/>
      <c r="AKL134" s="304"/>
      <c r="AKM134" s="304"/>
      <c r="AKN134" s="304"/>
      <c r="AKO134" s="304"/>
      <c r="AKP134" s="304"/>
      <c r="AKQ134" s="304"/>
      <c r="AKR134" s="304"/>
      <c r="AKS134" s="304"/>
      <c r="AKT134" s="304"/>
      <c r="AKU134" s="304"/>
      <c r="AKV134" s="304"/>
      <c r="AKW134" s="304"/>
      <c r="AKX134" s="304"/>
      <c r="AKY134" s="304"/>
      <c r="AKZ134" s="304"/>
      <c r="ALA134" s="304"/>
      <c r="ALB134" s="304"/>
      <c r="ALC134" s="304"/>
      <c r="ALD134" s="304"/>
      <c r="ALE134" s="304"/>
      <c r="ALF134" s="304"/>
      <c r="ALG134" s="304"/>
      <c r="ALH134" s="304"/>
      <c r="ALI134" s="304"/>
      <c r="ALJ134" s="304"/>
      <c r="ALK134" s="304"/>
      <c r="ALL134" s="304"/>
      <c r="ALM134" s="304"/>
      <c r="ALN134" s="304"/>
      <c r="ALO134" s="304"/>
      <c r="ALP134" s="304"/>
      <c r="ALQ134" s="304"/>
      <c r="ALR134" s="304"/>
      <c r="ALS134" s="304"/>
      <c r="ALT134" s="304"/>
      <c r="ALU134" s="304"/>
      <c r="ALV134" s="304"/>
      <c r="ALW134" s="304"/>
      <c r="ALX134" s="304"/>
      <c r="ALY134" s="304"/>
      <c r="ALZ134" s="304"/>
      <c r="AMA134" s="304"/>
      <c r="AMB134" s="304"/>
      <c r="AMC134" s="304"/>
      <c r="AMD134" s="304"/>
      <c r="AME134" s="304"/>
      <c r="AMF134" s="304"/>
      <c r="AMG134" s="304"/>
      <c r="AMH134" s="304"/>
      <c r="AMI134" s="304"/>
      <c r="AMJ134" s="304"/>
      <c r="AMK134" s="304"/>
      <c r="AML134" s="304"/>
      <c r="AMM134" s="304"/>
      <c r="AMN134" s="304"/>
      <c r="AMO134" s="304"/>
      <c r="AMP134" s="304"/>
      <c r="AMQ134" s="304"/>
      <c r="AMR134" s="304"/>
      <c r="AMS134" s="304"/>
      <c r="AMT134" s="304"/>
      <c r="AMU134" s="304"/>
      <c r="AMV134" s="304"/>
      <c r="AMW134" s="304"/>
      <c r="AMX134" s="304"/>
      <c r="AMY134" s="304"/>
      <c r="AMZ134" s="304"/>
      <c r="ANA134" s="304"/>
      <c r="ANB134" s="304"/>
      <c r="ANC134" s="304"/>
      <c r="AND134" s="304"/>
      <c r="ANE134" s="304"/>
      <c r="ANF134" s="304"/>
      <c r="ANG134" s="304"/>
      <c r="ANH134" s="304"/>
      <c r="ANI134" s="304"/>
      <c r="ANJ134" s="304"/>
      <c r="ANK134" s="304"/>
      <c r="ANL134" s="304"/>
      <c r="ANM134" s="304"/>
      <c r="ANN134" s="304"/>
      <c r="ANO134" s="304"/>
      <c r="ANP134" s="304"/>
      <c r="ANQ134" s="304"/>
      <c r="ANR134" s="304"/>
      <c r="ANS134" s="304"/>
      <c r="ANT134" s="304"/>
      <c r="ANU134" s="304"/>
      <c r="ANV134" s="304"/>
      <c r="ANW134" s="304"/>
      <c r="ANX134" s="304"/>
      <c r="ANY134" s="304"/>
      <c r="ANZ134" s="304"/>
      <c r="AOA134" s="304"/>
      <c r="AOB134" s="304"/>
      <c r="AOC134" s="304"/>
      <c r="AOD134" s="304"/>
      <c r="AOE134" s="304"/>
      <c r="AOF134" s="304"/>
      <c r="AOG134" s="304"/>
      <c r="AOH134" s="304"/>
      <c r="AOI134" s="304"/>
      <c r="AOJ134" s="304"/>
      <c r="AOK134" s="304"/>
      <c r="AOL134" s="304"/>
      <c r="AOM134" s="304"/>
      <c r="AON134" s="304"/>
      <c r="AOO134" s="304"/>
      <c r="AOP134" s="304"/>
      <c r="AOQ134" s="304"/>
      <c r="AOR134" s="304"/>
      <c r="AOS134" s="304"/>
      <c r="AOT134" s="304"/>
      <c r="AOU134" s="304"/>
      <c r="AOV134" s="304"/>
      <c r="AOW134" s="304"/>
      <c r="AOX134" s="304"/>
      <c r="AOY134" s="304"/>
      <c r="AOZ134" s="304"/>
      <c r="APA134" s="304"/>
      <c r="APB134" s="304"/>
      <c r="APC134" s="304"/>
      <c r="APD134" s="304"/>
      <c r="APE134" s="304"/>
      <c r="APF134" s="304"/>
      <c r="APG134" s="304"/>
      <c r="APH134" s="304"/>
      <c r="API134" s="304"/>
      <c r="APJ134" s="304"/>
      <c r="APK134" s="304"/>
      <c r="APL134" s="304"/>
      <c r="APM134" s="304"/>
      <c r="APN134" s="304"/>
      <c r="APO134" s="304"/>
      <c r="APP134" s="304"/>
      <c r="APQ134" s="304"/>
      <c r="APR134" s="304"/>
      <c r="APS134" s="304"/>
      <c r="APT134" s="304"/>
      <c r="APU134" s="304"/>
      <c r="APV134" s="304"/>
      <c r="APW134" s="304"/>
      <c r="APX134" s="304"/>
      <c r="APY134" s="304"/>
      <c r="APZ134" s="304"/>
      <c r="AQA134" s="304"/>
      <c r="AQB134" s="304"/>
      <c r="AQC134" s="304"/>
      <c r="AQD134" s="304"/>
      <c r="AQE134" s="304"/>
      <c r="AQF134" s="304"/>
      <c r="AQG134" s="304"/>
      <c r="AQH134" s="304"/>
      <c r="AQI134" s="304"/>
      <c r="AQJ134" s="304"/>
      <c r="AQK134" s="304"/>
      <c r="AQL134" s="304"/>
      <c r="AQM134" s="304"/>
      <c r="AQN134" s="304"/>
      <c r="AQO134" s="304"/>
      <c r="AQP134" s="304"/>
      <c r="AQQ134" s="304"/>
      <c r="AQR134" s="304"/>
      <c r="AQS134" s="304"/>
      <c r="AQT134" s="304"/>
      <c r="AQU134" s="304"/>
      <c r="AQV134" s="304"/>
      <c r="AQW134" s="304"/>
      <c r="AQX134" s="304"/>
      <c r="AQY134" s="304"/>
      <c r="AQZ134" s="304"/>
      <c r="ARA134" s="304"/>
      <c r="ARB134" s="304"/>
      <c r="ARC134" s="304"/>
      <c r="ARD134" s="304"/>
      <c r="ARE134" s="304"/>
      <c r="ARF134" s="304"/>
      <c r="ARG134" s="304"/>
      <c r="ARH134" s="304"/>
      <c r="ARI134" s="304"/>
      <c r="ARJ134" s="304"/>
      <c r="ARK134" s="304"/>
      <c r="ARL134" s="304"/>
      <c r="ARM134" s="304"/>
      <c r="ARN134" s="304"/>
      <c r="ARO134" s="304"/>
      <c r="ARP134" s="304"/>
      <c r="ARQ134" s="304"/>
      <c r="ARR134" s="304"/>
      <c r="ARS134" s="304"/>
      <c r="ART134" s="304"/>
      <c r="ARU134" s="304"/>
      <c r="ARV134" s="304"/>
      <c r="ARW134" s="304"/>
      <c r="ARX134" s="304"/>
      <c r="ARY134" s="304"/>
      <c r="ARZ134" s="304"/>
      <c r="ASA134" s="304"/>
      <c r="ASB134" s="304"/>
      <c r="ASC134" s="304"/>
      <c r="ASD134" s="304"/>
      <c r="ASE134" s="304"/>
      <c r="ASF134" s="304"/>
      <c r="ASG134" s="304"/>
      <c r="ASH134" s="304"/>
      <c r="ASI134" s="304"/>
      <c r="ASJ134" s="304"/>
      <c r="ASK134" s="304"/>
      <c r="ASL134" s="304"/>
      <c r="ASM134" s="304"/>
      <c r="ASN134" s="304"/>
      <c r="ASO134" s="304"/>
      <c r="ASP134" s="304"/>
      <c r="ASQ134" s="304"/>
      <c r="ASR134" s="304"/>
      <c r="ASS134" s="304"/>
      <c r="AST134" s="304"/>
      <c r="ASU134" s="304"/>
      <c r="ASV134" s="304"/>
      <c r="ASW134" s="304"/>
      <c r="ASX134" s="304"/>
      <c r="ASY134" s="304"/>
      <c r="ASZ134" s="304"/>
      <c r="ATA134" s="304"/>
      <c r="ATB134" s="304"/>
      <c r="ATC134" s="304"/>
      <c r="ATD134" s="304"/>
      <c r="ATE134" s="304"/>
      <c r="ATF134" s="304"/>
      <c r="ATG134" s="304"/>
      <c r="ATH134" s="304"/>
      <c r="ATI134" s="304"/>
      <c r="ATJ134" s="304"/>
      <c r="ATK134" s="304"/>
      <c r="ATL134" s="304"/>
      <c r="ATM134" s="304"/>
      <c r="ATN134" s="304"/>
      <c r="ATO134" s="304"/>
      <c r="ATP134" s="304"/>
      <c r="ATQ134" s="304"/>
      <c r="ATR134" s="304"/>
      <c r="ATS134" s="304"/>
      <c r="ATT134" s="304"/>
      <c r="ATU134" s="304"/>
      <c r="ATV134" s="304"/>
      <c r="ATW134" s="304"/>
      <c r="ATX134" s="304"/>
      <c r="ATY134" s="304"/>
      <c r="ATZ134" s="304"/>
      <c r="AUA134" s="304"/>
      <c r="AUB134" s="304"/>
      <c r="AUC134" s="304"/>
      <c r="AUD134" s="304"/>
      <c r="AUE134" s="304"/>
      <c r="AUF134" s="304"/>
      <c r="AUG134" s="304"/>
      <c r="AUH134" s="304"/>
      <c r="AUI134" s="304"/>
      <c r="AUJ134" s="304"/>
      <c r="AUK134" s="304"/>
      <c r="AUL134" s="304"/>
      <c r="AUM134" s="304"/>
      <c r="AUN134" s="304"/>
      <c r="AUO134" s="304"/>
      <c r="AUP134" s="304"/>
      <c r="AUQ134" s="304"/>
      <c r="AUR134" s="304"/>
      <c r="AUS134" s="304"/>
      <c r="AUT134" s="304"/>
      <c r="AUU134" s="304"/>
      <c r="AUV134" s="304"/>
      <c r="AUW134" s="304"/>
      <c r="AUX134" s="304"/>
      <c r="AUY134" s="304"/>
      <c r="AUZ134" s="304"/>
      <c r="AVA134" s="304"/>
      <c r="AVB134" s="304"/>
      <c r="AVC134" s="304"/>
      <c r="AVD134" s="304"/>
      <c r="AVE134" s="304"/>
      <c r="AVF134" s="304"/>
      <c r="AVG134" s="304"/>
      <c r="AVH134" s="304"/>
      <c r="AVI134" s="304"/>
      <c r="AVJ134" s="304"/>
      <c r="AVK134" s="304"/>
      <c r="AVL134" s="304"/>
      <c r="AVM134" s="304"/>
      <c r="AVN134" s="304"/>
      <c r="AVO134" s="304"/>
      <c r="AVP134" s="304"/>
      <c r="AVQ134" s="304"/>
      <c r="AVR134" s="304"/>
      <c r="AVS134" s="304"/>
      <c r="AVT134" s="304"/>
      <c r="AVU134" s="304"/>
      <c r="AVV134" s="304"/>
      <c r="AVW134" s="304"/>
      <c r="AVX134" s="304"/>
      <c r="AVY134" s="304"/>
      <c r="AVZ134" s="304"/>
      <c r="AWA134" s="304"/>
      <c r="AWB134" s="304"/>
      <c r="AWC134" s="304"/>
      <c r="AWD134" s="304"/>
      <c r="AWE134" s="304"/>
      <c r="AWF134" s="304"/>
      <c r="AWG134" s="304"/>
      <c r="AWH134" s="304"/>
      <c r="AWI134" s="304"/>
      <c r="AWJ134" s="304"/>
      <c r="AWK134" s="304"/>
      <c r="AWL134" s="304"/>
      <c r="AWM134" s="304"/>
      <c r="AWN134" s="304"/>
      <c r="AWO134" s="304"/>
      <c r="AWP134" s="304"/>
      <c r="AWQ134" s="304"/>
      <c r="AWR134" s="304"/>
      <c r="AWS134" s="304"/>
      <c r="AWT134" s="304"/>
      <c r="AWU134" s="304"/>
      <c r="AWV134" s="304"/>
      <c r="AWW134" s="304"/>
      <c r="AWX134" s="304"/>
      <c r="AWY134" s="304"/>
      <c r="AWZ134" s="304"/>
      <c r="AXA134" s="304"/>
      <c r="AXB134" s="304"/>
      <c r="AXC134" s="304"/>
      <c r="AXD134" s="304"/>
      <c r="AXE134" s="304"/>
      <c r="AXF134" s="304"/>
      <c r="AXG134" s="304"/>
      <c r="AXH134" s="304"/>
      <c r="AXI134" s="304"/>
      <c r="AXJ134" s="304"/>
      <c r="AXK134" s="304"/>
      <c r="AXL134" s="304"/>
      <c r="AXM134" s="304"/>
      <c r="AXN134" s="304"/>
      <c r="AXO134" s="304"/>
      <c r="AXP134" s="304"/>
      <c r="AXQ134" s="304"/>
      <c r="AXR134" s="304"/>
      <c r="AXS134" s="304"/>
      <c r="AXT134" s="304"/>
      <c r="AXU134" s="304"/>
      <c r="AXV134" s="304"/>
      <c r="AXW134" s="304"/>
      <c r="AXX134" s="304"/>
      <c r="AXY134" s="304"/>
      <c r="AXZ134" s="304"/>
      <c r="AYA134" s="304"/>
      <c r="AYB134" s="304"/>
      <c r="AYC134" s="304"/>
      <c r="AYD134" s="304"/>
      <c r="AYE134" s="304"/>
      <c r="AYF134" s="304"/>
      <c r="AYG134" s="304"/>
      <c r="AYH134" s="304"/>
      <c r="AYI134" s="304"/>
      <c r="AYJ134" s="304"/>
      <c r="AYK134" s="304"/>
      <c r="AYL134" s="304"/>
      <c r="AYM134" s="304"/>
      <c r="AYN134" s="304"/>
      <c r="AYO134" s="304"/>
      <c r="AYP134" s="304"/>
      <c r="AYQ134" s="304"/>
      <c r="AYR134" s="304"/>
      <c r="AYS134" s="304"/>
      <c r="AYT134" s="304"/>
      <c r="AYU134" s="304"/>
      <c r="AYV134" s="304"/>
      <c r="AYW134" s="304"/>
      <c r="AYX134" s="304"/>
      <c r="AYY134" s="304"/>
      <c r="AYZ134" s="304"/>
      <c r="AZA134" s="304"/>
      <c r="AZB134" s="304"/>
      <c r="AZC134" s="304"/>
      <c r="AZD134" s="304"/>
      <c r="AZE134" s="304"/>
      <c r="AZF134" s="304"/>
      <c r="AZG134" s="304"/>
      <c r="AZH134" s="304"/>
      <c r="AZI134" s="304"/>
      <c r="AZJ134" s="304"/>
      <c r="AZK134" s="304"/>
      <c r="AZL134" s="304"/>
      <c r="AZM134" s="304"/>
      <c r="AZN134" s="304"/>
      <c r="AZO134" s="304"/>
      <c r="AZP134" s="304"/>
      <c r="AZQ134" s="304"/>
      <c r="AZR134" s="304"/>
      <c r="AZS134" s="304"/>
      <c r="AZT134" s="304"/>
      <c r="AZU134" s="304"/>
      <c r="AZV134" s="304"/>
      <c r="AZW134" s="304"/>
      <c r="AZX134" s="304"/>
      <c r="AZY134" s="304"/>
      <c r="AZZ134" s="304"/>
      <c r="BAA134" s="304"/>
      <c r="BAB134" s="304"/>
      <c r="BAC134" s="304"/>
      <c r="BAD134" s="304"/>
      <c r="BAE134" s="304"/>
      <c r="BAF134" s="304"/>
      <c r="BAG134" s="304"/>
      <c r="BAH134" s="304"/>
      <c r="BAI134" s="304"/>
      <c r="BAJ134" s="304"/>
      <c r="BAK134" s="304"/>
      <c r="BAL134" s="304"/>
      <c r="BAM134" s="304"/>
      <c r="BAN134" s="304"/>
      <c r="BAO134" s="304"/>
      <c r="BAP134" s="304"/>
      <c r="BAQ134" s="304"/>
      <c r="BAR134" s="304"/>
      <c r="BAS134" s="304"/>
      <c r="BAT134" s="304"/>
      <c r="BAU134" s="304"/>
      <c r="BAV134" s="304"/>
      <c r="BAW134" s="304"/>
      <c r="BAX134" s="304"/>
      <c r="BAY134" s="304"/>
      <c r="BAZ134" s="304"/>
      <c r="BBA134" s="304"/>
      <c r="BBB134" s="304"/>
      <c r="BBC134" s="304"/>
      <c r="BBD134" s="304"/>
      <c r="BBE134" s="304"/>
      <c r="BBF134" s="304"/>
      <c r="BBG134" s="304"/>
      <c r="BBH134" s="304"/>
      <c r="BBI134" s="304"/>
      <c r="BBJ134" s="304"/>
      <c r="BBK134" s="304"/>
      <c r="BBL134" s="304"/>
      <c r="BBM134" s="304"/>
      <c r="BBN134" s="304"/>
      <c r="BBO134" s="304"/>
      <c r="BBP134" s="304"/>
      <c r="BBQ134" s="304"/>
      <c r="BBR134" s="304"/>
      <c r="BBS134" s="304"/>
      <c r="BBT134" s="304"/>
      <c r="BBU134" s="304"/>
      <c r="BBV134" s="304"/>
      <c r="BBW134" s="304"/>
      <c r="BBX134" s="304"/>
      <c r="BBY134" s="304"/>
      <c r="BBZ134" s="304"/>
      <c r="BCA134" s="304"/>
      <c r="BCB134" s="304"/>
      <c r="BCC134" s="304"/>
      <c r="BCD134" s="304"/>
      <c r="BCE134" s="304"/>
      <c r="BCF134" s="304"/>
      <c r="BCG134" s="304"/>
      <c r="BCH134" s="304"/>
      <c r="BCI134" s="304"/>
      <c r="BCJ134" s="304"/>
      <c r="BCK134" s="304"/>
      <c r="BCL134" s="304"/>
      <c r="BCM134" s="304"/>
      <c r="BCN134" s="304"/>
      <c r="BCO134" s="304"/>
      <c r="BCP134" s="304"/>
      <c r="BCQ134" s="304"/>
      <c r="BCR134" s="304"/>
      <c r="BCS134" s="304"/>
      <c r="BCT134" s="304"/>
      <c r="BCU134" s="304"/>
      <c r="BCV134" s="304"/>
      <c r="BCW134" s="304"/>
      <c r="BCX134" s="304"/>
      <c r="BCY134" s="304"/>
      <c r="BCZ134" s="304"/>
      <c r="BDA134" s="304"/>
      <c r="BDB134" s="304"/>
      <c r="BDC134" s="304"/>
      <c r="BDD134" s="304"/>
      <c r="BDE134" s="304"/>
      <c r="BDF134" s="304"/>
      <c r="BDG134" s="304"/>
      <c r="BDH134" s="304"/>
      <c r="BDI134" s="304"/>
      <c r="BDJ134" s="304"/>
      <c r="BDK134" s="304"/>
      <c r="BDL134" s="304"/>
      <c r="BDM134" s="304"/>
      <c r="BDN134" s="304"/>
      <c r="BDO134" s="304"/>
      <c r="BDP134" s="304"/>
      <c r="BDQ134" s="304"/>
      <c r="BDR134" s="304"/>
      <c r="BDS134" s="304"/>
      <c r="BDT134" s="304"/>
      <c r="BDU134" s="304"/>
      <c r="BDV134" s="304"/>
      <c r="BDW134" s="304"/>
      <c r="BDX134" s="304"/>
      <c r="BDY134" s="304"/>
      <c r="BDZ134" s="304"/>
      <c r="BEA134" s="304"/>
      <c r="BEB134" s="304"/>
      <c r="BEC134" s="304"/>
      <c r="BED134" s="304"/>
      <c r="BEE134" s="304"/>
      <c r="BEF134" s="304"/>
      <c r="BEG134" s="304"/>
      <c r="BEH134" s="304"/>
      <c r="BEI134" s="304"/>
      <c r="BEJ134" s="304"/>
      <c r="BEK134" s="304"/>
      <c r="BEL134" s="304"/>
      <c r="BEM134" s="304"/>
      <c r="BEN134" s="304"/>
      <c r="BEO134" s="304"/>
      <c r="BEP134" s="304"/>
      <c r="BEQ134" s="304"/>
      <c r="BER134" s="304"/>
      <c r="BES134" s="304"/>
      <c r="BET134" s="304"/>
      <c r="BEU134" s="304"/>
      <c r="BEV134" s="304"/>
      <c r="BEW134" s="304"/>
      <c r="BEX134" s="304"/>
      <c r="BEY134" s="304"/>
      <c r="BEZ134" s="304"/>
      <c r="BFA134" s="304"/>
      <c r="BFB134" s="304"/>
      <c r="BFC134" s="304"/>
      <c r="BFD134" s="304"/>
      <c r="BFE134" s="304"/>
      <c r="BFF134" s="304"/>
      <c r="BFG134" s="304"/>
      <c r="BFH134" s="304"/>
      <c r="BFI134" s="304"/>
      <c r="BFJ134" s="304"/>
      <c r="BFK134" s="304"/>
      <c r="BFL134" s="304"/>
      <c r="BFM134" s="304"/>
      <c r="BFN134" s="304"/>
      <c r="BFO134" s="304"/>
      <c r="BFP134" s="304"/>
      <c r="BFQ134" s="304"/>
      <c r="BFR134" s="304"/>
      <c r="BFS134" s="304"/>
      <c r="BFT134" s="304"/>
      <c r="BFU134" s="304"/>
      <c r="BFV134" s="304"/>
      <c r="BFW134" s="304"/>
      <c r="BFX134" s="304"/>
      <c r="BFY134" s="304"/>
      <c r="BFZ134" s="304"/>
      <c r="BGA134" s="304"/>
      <c r="BGB134" s="304"/>
      <c r="BGC134" s="304"/>
      <c r="BGD134" s="304"/>
      <c r="BGE134" s="304"/>
      <c r="BGF134" s="304"/>
      <c r="BGG134" s="304"/>
      <c r="BGH134" s="304"/>
      <c r="BGI134" s="304"/>
      <c r="BGJ134" s="304"/>
      <c r="BGK134" s="304"/>
      <c r="BGL134" s="304"/>
      <c r="BGM134" s="304"/>
      <c r="BGN134" s="304"/>
      <c r="BGO134" s="304"/>
      <c r="BGP134" s="304"/>
      <c r="BGQ134" s="304"/>
      <c r="BGR134" s="304"/>
      <c r="BGS134" s="304"/>
      <c r="BGT134" s="304"/>
      <c r="BGU134" s="304"/>
      <c r="BGV134" s="304"/>
      <c r="BGW134" s="304"/>
      <c r="BGX134" s="304"/>
      <c r="BGY134" s="304"/>
      <c r="BGZ134" s="304"/>
      <c r="BHA134" s="304"/>
      <c r="BHB134" s="304"/>
      <c r="BHC134" s="304"/>
      <c r="BHD134" s="304"/>
      <c r="BHE134" s="304"/>
      <c r="BHF134" s="304"/>
      <c r="BHG134" s="304"/>
      <c r="BHH134" s="304"/>
      <c r="BHI134" s="304"/>
      <c r="BHJ134" s="304"/>
      <c r="BHK134" s="304"/>
      <c r="BHL134" s="304"/>
      <c r="BHM134" s="304"/>
      <c r="BHN134" s="304"/>
      <c r="BHO134" s="304"/>
      <c r="BHP134" s="304"/>
      <c r="BHQ134" s="304"/>
      <c r="BHR134" s="304"/>
      <c r="BHS134" s="304"/>
      <c r="BHT134" s="304"/>
      <c r="BHU134" s="304"/>
      <c r="BHV134" s="304"/>
      <c r="BHW134" s="304"/>
      <c r="BHX134" s="304"/>
      <c r="BHY134" s="304"/>
      <c r="BHZ134" s="304"/>
      <c r="BIA134" s="304"/>
      <c r="BIB134" s="304"/>
      <c r="BIC134" s="304"/>
      <c r="BID134" s="304"/>
      <c r="BIE134" s="304"/>
      <c r="BIF134" s="304"/>
      <c r="BIG134" s="304"/>
      <c r="BIH134" s="304"/>
      <c r="BII134" s="304"/>
      <c r="BIJ134" s="304"/>
      <c r="BIK134" s="304"/>
      <c r="BIL134" s="304"/>
      <c r="BIM134" s="304"/>
      <c r="BIN134" s="304"/>
      <c r="BIO134" s="304"/>
      <c r="BIP134" s="304"/>
      <c r="BIQ134" s="304"/>
      <c r="BIR134" s="304"/>
      <c r="BIS134" s="304"/>
      <c r="BIT134" s="304"/>
      <c r="BIU134" s="304"/>
      <c r="BIV134" s="304"/>
      <c r="BIW134" s="304"/>
      <c r="BIX134" s="304"/>
      <c r="BIY134" s="304"/>
      <c r="BIZ134" s="304"/>
      <c r="BJA134" s="304"/>
      <c r="BJB134" s="304"/>
      <c r="BJC134" s="304"/>
      <c r="BJD134" s="304"/>
      <c r="BJE134" s="304"/>
      <c r="BJF134" s="304"/>
      <c r="BJG134" s="304"/>
      <c r="BJH134" s="304"/>
      <c r="BJI134" s="304"/>
      <c r="BJJ134" s="304"/>
      <c r="BJK134" s="304"/>
      <c r="BJL134" s="304"/>
      <c r="BJM134" s="304"/>
      <c r="BJN134" s="304"/>
      <c r="BJO134" s="304"/>
      <c r="BJP134" s="304"/>
      <c r="BJQ134" s="304"/>
      <c r="BJR134" s="304"/>
      <c r="BJS134" s="304"/>
      <c r="BJT134" s="304"/>
      <c r="BJU134" s="304"/>
      <c r="BJV134" s="304"/>
      <c r="BJW134" s="304"/>
      <c r="BJX134" s="304"/>
      <c r="BJY134" s="304"/>
      <c r="BJZ134" s="304"/>
      <c r="BKA134" s="304"/>
      <c r="BKB134" s="304"/>
      <c r="BKC134" s="304"/>
      <c r="BKD134" s="304"/>
      <c r="BKE134" s="304"/>
      <c r="BKF134" s="304"/>
      <c r="BKG134" s="304"/>
      <c r="BKH134" s="304"/>
      <c r="BKI134" s="304"/>
      <c r="BKJ134" s="304"/>
      <c r="BKK134" s="304"/>
      <c r="BKL134" s="304"/>
      <c r="BKM134" s="304"/>
      <c r="BKN134" s="304"/>
      <c r="BKO134" s="304"/>
      <c r="BKP134" s="304"/>
      <c r="BKQ134" s="304"/>
      <c r="BKR134" s="304"/>
      <c r="BKS134" s="304"/>
      <c r="BKT134" s="304"/>
      <c r="BKU134" s="304"/>
      <c r="BKV134" s="304"/>
      <c r="BKW134" s="304"/>
      <c r="BKX134" s="304"/>
      <c r="BKY134" s="304"/>
      <c r="BKZ134" s="304"/>
      <c r="BLA134" s="304"/>
      <c r="BLB134" s="304"/>
      <c r="BLC134" s="304"/>
      <c r="BLD134" s="304"/>
      <c r="BLE134" s="304"/>
      <c r="BLF134" s="304"/>
      <c r="BLG134" s="304"/>
      <c r="BLH134" s="304"/>
      <c r="BLI134" s="304"/>
      <c r="BLJ134" s="304"/>
      <c r="BLK134" s="304"/>
      <c r="BLL134" s="304"/>
      <c r="BLM134" s="304"/>
      <c r="BLN134" s="304"/>
      <c r="BLO134" s="304"/>
      <c r="BLP134" s="304"/>
      <c r="BLQ134" s="304"/>
      <c r="BLR134" s="304"/>
      <c r="BLS134" s="304"/>
      <c r="BLT134" s="304"/>
      <c r="BLU134" s="304"/>
      <c r="BLV134" s="304"/>
      <c r="BLW134" s="304"/>
      <c r="BLX134" s="304"/>
      <c r="BLY134" s="304"/>
      <c r="BLZ134" s="304"/>
      <c r="BMA134" s="304"/>
      <c r="BMB134" s="304"/>
      <c r="BMC134" s="304"/>
      <c r="BMD134" s="304"/>
      <c r="BME134" s="304"/>
      <c r="BMF134" s="304"/>
      <c r="BMG134" s="304"/>
      <c r="BMH134" s="304"/>
      <c r="BMI134" s="304"/>
      <c r="BMJ134" s="304"/>
      <c r="BMK134" s="304"/>
      <c r="BML134" s="304"/>
      <c r="BMM134" s="304"/>
      <c r="BMN134" s="304"/>
      <c r="BMO134" s="304"/>
      <c r="BMP134" s="304"/>
      <c r="BMQ134" s="304"/>
      <c r="BMR134" s="304"/>
      <c r="BMS134" s="304"/>
      <c r="BMT134" s="304"/>
      <c r="BMU134" s="304"/>
      <c r="BMV134" s="304"/>
      <c r="BMW134" s="304"/>
      <c r="BMX134" s="304"/>
      <c r="BMY134" s="304"/>
      <c r="BMZ134" s="304"/>
      <c r="BNA134" s="304"/>
      <c r="BNB134" s="304"/>
      <c r="BNC134" s="304"/>
      <c r="BND134" s="304"/>
      <c r="BNE134" s="304"/>
      <c r="BNF134" s="304"/>
      <c r="BNG134" s="304"/>
      <c r="BNH134" s="304"/>
      <c r="BNI134" s="304"/>
      <c r="BNJ134" s="304"/>
      <c r="BNK134" s="304"/>
      <c r="BNL134" s="304"/>
      <c r="BNM134" s="304"/>
      <c r="BNN134" s="304"/>
      <c r="BNO134" s="304"/>
      <c r="BNP134" s="304"/>
      <c r="BNQ134" s="304"/>
      <c r="BNR134" s="304"/>
      <c r="BNS134" s="304"/>
      <c r="BNT134" s="304"/>
      <c r="BNU134" s="304"/>
      <c r="BNV134" s="304"/>
      <c r="BNW134" s="304"/>
      <c r="BNX134" s="304"/>
      <c r="BNY134" s="304"/>
      <c r="BNZ134" s="304"/>
      <c r="BOA134" s="304"/>
      <c r="BOB134" s="304"/>
      <c r="BOC134" s="304"/>
      <c r="BOD134" s="304"/>
      <c r="BOE134" s="304"/>
      <c r="BOF134" s="304"/>
      <c r="BOG134" s="304"/>
      <c r="BOH134" s="304"/>
      <c r="BOI134" s="304"/>
      <c r="BOJ134" s="304"/>
      <c r="BOK134" s="304"/>
      <c r="BOL134" s="304"/>
      <c r="BOM134" s="304"/>
      <c r="BON134" s="304"/>
      <c r="BOO134" s="304"/>
      <c r="BOP134" s="304"/>
      <c r="BOQ134" s="304"/>
      <c r="BOR134" s="304"/>
      <c r="BOS134" s="304"/>
      <c r="BOT134" s="304"/>
      <c r="BOU134" s="304"/>
      <c r="BOV134" s="304"/>
      <c r="BOW134" s="304"/>
      <c r="BOX134" s="304"/>
      <c r="BOY134" s="304"/>
      <c r="BOZ134" s="304"/>
      <c r="BPA134" s="304"/>
      <c r="BPB134" s="304"/>
      <c r="BPC134" s="304"/>
      <c r="BPD134" s="304"/>
      <c r="BPE134" s="304"/>
      <c r="BPF134" s="304"/>
      <c r="BPG134" s="304"/>
      <c r="BPH134" s="304"/>
      <c r="BPI134" s="304"/>
      <c r="BPJ134" s="304"/>
      <c r="BPK134" s="304"/>
      <c r="BPL134" s="304"/>
      <c r="BPM134" s="304"/>
      <c r="BPN134" s="304"/>
      <c r="BPO134" s="304"/>
      <c r="BPP134" s="304"/>
      <c r="BPQ134" s="304"/>
      <c r="BPR134" s="304"/>
      <c r="BPS134" s="304"/>
      <c r="BPT134" s="304"/>
      <c r="BPU134" s="304"/>
      <c r="BPV134" s="304"/>
      <c r="BPW134" s="304"/>
      <c r="BPX134" s="304"/>
      <c r="BPY134" s="304"/>
      <c r="BPZ134" s="304"/>
      <c r="BQA134" s="304"/>
      <c r="BQB134" s="304"/>
      <c r="BQC134" s="304"/>
      <c r="BQD134" s="304"/>
      <c r="BQE134" s="304"/>
      <c r="BQF134" s="304"/>
      <c r="BQG134" s="304"/>
      <c r="BQH134" s="304"/>
      <c r="BQI134" s="304"/>
      <c r="BQJ134" s="304"/>
      <c r="BQK134" s="304"/>
      <c r="BQL134" s="304"/>
      <c r="BQM134" s="304"/>
      <c r="BQN134" s="304"/>
      <c r="BQO134" s="304"/>
      <c r="BQP134" s="304"/>
      <c r="BQQ134" s="304"/>
      <c r="BQR134" s="304"/>
      <c r="BQS134" s="304"/>
      <c r="BQT134" s="304"/>
      <c r="BQU134" s="304"/>
      <c r="BQV134" s="304"/>
      <c r="BQW134" s="304"/>
      <c r="BQX134" s="304"/>
      <c r="BQY134" s="304"/>
      <c r="BQZ134" s="304"/>
      <c r="BRA134" s="304"/>
      <c r="BRB134" s="304"/>
      <c r="BRC134" s="304"/>
      <c r="BRD134" s="304"/>
      <c r="BRE134" s="304"/>
      <c r="BRF134" s="304"/>
      <c r="BRG134" s="304"/>
      <c r="BRH134" s="304"/>
      <c r="BRI134" s="304"/>
      <c r="BRJ134" s="304"/>
      <c r="BRK134" s="304"/>
      <c r="BRL134" s="304"/>
      <c r="BRM134" s="304"/>
      <c r="BRN134" s="304"/>
      <c r="BRO134" s="304"/>
      <c r="BRP134" s="304"/>
      <c r="BRQ134" s="304"/>
      <c r="BRR134" s="304"/>
      <c r="BRS134" s="304"/>
      <c r="BRT134" s="304"/>
      <c r="BRU134" s="304"/>
      <c r="BRV134" s="304"/>
      <c r="BRW134" s="304"/>
      <c r="BRX134" s="304"/>
      <c r="BRY134" s="304"/>
      <c r="BRZ134" s="304"/>
      <c r="BSA134" s="304"/>
      <c r="BSB134" s="304"/>
      <c r="BSC134" s="304"/>
      <c r="BSD134" s="304"/>
      <c r="BSE134" s="304"/>
      <c r="BSF134" s="304"/>
      <c r="BSG134" s="304"/>
      <c r="BSH134" s="304"/>
      <c r="BSI134" s="304"/>
      <c r="BSJ134" s="304"/>
      <c r="BSK134" s="304"/>
      <c r="BSL134" s="304"/>
      <c r="BSM134" s="304"/>
      <c r="BSN134" s="304"/>
      <c r="BSO134" s="304"/>
      <c r="BSP134" s="304"/>
      <c r="BSQ134" s="304"/>
      <c r="BSR134" s="304"/>
      <c r="BSS134" s="304"/>
      <c r="BST134" s="304"/>
      <c r="BSU134" s="304"/>
      <c r="BSV134" s="304"/>
      <c r="BSW134" s="304"/>
      <c r="BSX134" s="304"/>
      <c r="BSY134" s="304"/>
      <c r="BSZ134" s="304"/>
      <c r="BTA134" s="304"/>
      <c r="BTB134" s="304"/>
      <c r="BTC134" s="304"/>
      <c r="BTD134" s="304"/>
      <c r="BTE134" s="304"/>
      <c r="BTF134" s="304"/>
      <c r="BTG134" s="304"/>
      <c r="BTH134" s="304"/>
      <c r="BTI134" s="304"/>
      <c r="BTJ134" s="304"/>
      <c r="BTK134" s="304"/>
      <c r="BTL134" s="304"/>
      <c r="BTM134" s="304"/>
      <c r="BTN134" s="304"/>
      <c r="BTO134" s="304"/>
      <c r="BTP134" s="304"/>
      <c r="BTQ134" s="304"/>
      <c r="BTR134" s="304"/>
      <c r="BTS134" s="304"/>
      <c r="BTT134" s="304"/>
      <c r="BTU134" s="304"/>
      <c r="BTV134" s="304"/>
      <c r="BTW134" s="304"/>
      <c r="BTX134" s="304"/>
      <c r="BTY134" s="304"/>
      <c r="BTZ134" s="304"/>
      <c r="BUA134" s="304"/>
      <c r="BUB134" s="304"/>
      <c r="BUC134" s="304"/>
      <c r="BUD134" s="304"/>
      <c r="BUE134" s="304"/>
      <c r="BUF134" s="304"/>
      <c r="BUG134" s="304"/>
      <c r="BUH134" s="304"/>
      <c r="BUI134" s="304"/>
      <c r="BUJ134" s="304"/>
      <c r="BUK134" s="304"/>
      <c r="BUL134" s="304"/>
      <c r="BUM134" s="304"/>
      <c r="BUN134" s="304"/>
      <c r="BUO134" s="304"/>
      <c r="BUP134" s="304"/>
      <c r="BUQ134" s="304"/>
      <c r="BUR134" s="304"/>
      <c r="BUS134" s="304"/>
      <c r="BUT134" s="304"/>
      <c r="BUU134" s="304"/>
      <c r="BUV134" s="304"/>
      <c r="BUW134" s="304"/>
      <c r="BUX134" s="304"/>
      <c r="BUY134" s="304"/>
      <c r="BUZ134" s="304"/>
      <c r="BVA134" s="304"/>
      <c r="BVB134" s="304"/>
      <c r="BVC134" s="304"/>
      <c r="BVD134" s="304"/>
      <c r="BVE134" s="304"/>
      <c r="BVF134" s="304"/>
      <c r="BVG134" s="304"/>
      <c r="BVH134" s="304"/>
      <c r="BVI134" s="304"/>
      <c r="BVJ134" s="304"/>
      <c r="BVK134" s="304"/>
      <c r="BVL134" s="304"/>
      <c r="BVM134" s="304"/>
      <c r="BVN134" s="304"/>
      <c r="BVO134" s="304"/>
      <c r="BVP134" s="304"/>
      <c r="BVQ134" s="304"/>
      <c r="BVR134" s="304"/>
      <c r="BVS134" s="304"/>
      <c r="BVT134" s="304"/>
      <c r="BVU134" s="304"/>
      <c r="BVV134" s="304"/>
      <c r="BVW134" s="304"/>
      <c r="BVX134" s="304"/>
      <c r="BVY134" s="304"/>
      <c r="BVZ134" s="304"/>
      <c r="BWA134" s="304"/>
      <c r="BWB134" s="304"/>
      <c r="BWC134" s="304"/>
      <c r="BWD134" s="304"/>
      <c r="BWE134" s="304"/>
      <c r="BWF134" s="304"/>
      <c r="BWG134" s="304"/>
      <c r="BWH134" s="304"/>
      <c r="BWI134" s="304"/>
      <c r="BWJ134" s="304"/>
      <c r="BWK134" s="304"/>
      <c r="BWL134" s="304"/>
      <c r="BWM134" s="304"/>
      <c r="BWN134" s="304"/>
      <c r="BWO134" s="304"/>
      <c r="BWP134" s="304"/>
      <c r="BWQ134" s="304"/>
      <c r="BWR134" s="304"/>
      <c r="BWS134" s="304"/>
      <c r="BWT134" s="304"/>
      <c r="BWU134" s="304"/>
      <c r="BWV134" s="304"/>
      <c r="BWW134" s="304"/>
      <c r="BWX134" s="304"/>
      <c r="BWY134" s="304"/>
      <c r="BWZ134" s="304"/>
      <c r="BXA134" s="304"/>
      <c r="BXB134" s="304"/>
      <c r="BXC134" s="304"/>
      <c r="BXD134" s="304"/>
      <c r="BXE134" s="304"/>
      <c r="BXF134" s="304"/>
      <c r="BXG134" s="304"/>
      <c r="BXH134" s="304"/>
      <c r="BXI134" s="304"/>
      <c r="BXJ134" s="304"/>
      <c r="BXK134" s="304"/>
      <c r="BXL134" s="304"/>
      <c r="BXM134" s="304"/>
      <c r="BXN134" s="304"/>
      <c r="BXO134" s="304"/>
      <c r="BXP134" s="304"/>
      <c r="BXQ134" s="304"/>
      <c r="BXR134" s="304"/>
      <c r="BXS134" s="304"/>
      <c r="BXT134" s="304"/>
      <c r="BXU134" s="304"/>
      <c r="BXV134" s="304"/>
      <c r="BXW134" s="304"/>
      <c r="BXX134" s="304"/>
      <c r="BXY134" s="304"/>
      <c r="BXZ134" s="304"/>
      <c r="BYA134" s="304"/>
      <c r="BYB134" s="304"/>
      <c r="BYC134" s="304"/>
      <c r="BYD134" s="304"/>
      <c r="BYE134" s="304"/>
      <c r="BYF134" s="304"/>
      <c r="BYG134" s="304"/>
      <c r="BYH134" s="304"/>
      <c r="BYI134" s="304"/>
      <c r="BYJ134" s="304"/>
      <c r="BYK134" s="304"/>
      <c r="BYL134" s="304"/>
      <c r="BYM134" s="304"/>
      <c r="BYN134" s="304"/>
      <c r="BYO134" s="304"/>
      <c r="BYP134" s="304"/>
      <c r="BYQ134" s="304"/>
      <c r="BYR134" s="304"/>
      <c r="BYS134" s="304"/>
      <c r="BYT134" s="304"/>
      <c r="BYU134" s="304"/>
      <c r="BYV134" s="304"/>
      <c r="BYW134" s="304"/>
      <c r="BYX134" s="304"/>
      <c r="BYY134" s="304"/>
      <c r="BYZ134" s="304"/>
      <c r="BZA134" s="304"/>
      <c r="BZB134" s="304"/>
      <c r="BZC134" s="304"/>
      <c r="BZD134" s="304"/>
      <c r="BZE134" s="304"/>
      <c r="BZF134" s="304"/>
      <c r="BZG134" s="304"/>
      <c r="BZH134" s="304"/>
      <c r="BZI134" s="304"/>
      <c r="BZJ134" s="304"/>
      <c r="BZK134" s="304"/>
      <c r="BZL134" s="304"/>
      <c r="BZM134" s="304"/>
      <c r="BZN134" s="304"/>
      <c r="BZO134" s="304"/>
      <c r="BZP134" s="304"/>
      <c r="BZQ134" s="304"/>
      <c r="BZR134" s="304"/>
      <c r="BZS134" s="304"/>
      <c r="BZT134" s="304"/>
      <c r="BZU134" s="304"/>
      <c r="BZV134" s="304"/>
      <c r="BZW134" s="304"/>
      <c r="BZX134" s="304"/>
      <c r="BZY134" s="304"/>
      <c r="BZZ134" s="304"/>
      <c r="CAA134" s="304"/>
      <c r="CAB134" s="304"/>
      <c r="CAC134" s="304"/>
      <c r="CAD134" s="304"/>
      <c r="CAE134" s="304"/>
      <c r="CAF134" s="304"/>
      <c r="CAG134" s="304"/>
      <c r="CAH134" s="304"/>
      <c r="CAI134" s="304"/>
      <c r="CAJ134" s="304"/>
      <c r="CAK134" s="304"/>
      <c r="CAL134" s="304"/>
      <c r="CAM134" s="304"/>
      <c r="CAN134" s="304"/>
      <c r="CAO134" s="304"/>
      <c r="CAP134" s="304"/>
      <c r="CAQ134" s="304"/>
      <c r="CAR134" s="304"/>
      <c r="CAS134" s="304"/>
      <c r="CAT134" s="304"/>
      <c r="CAU134" s="304"/>
      <c r="CAV134" s="304"/>
      <c r="CAW134" s="304"/>
      <c r="CAX134" s="304"/>
      <c r="CAY134" s="304"/>
      <c r="CAZ134" s="304"/>
      <c r="CBA134" s="304"/>
      <c r="CBB134" s="304"/>
      <c r="CBC134" s="304"/>
      <c r="CBD134" s="304"/>
      <c r="CBE134" s="304"/>
      <c r="CBF134" s="304"/>
      <c r="CBG134" s="304"/>
      <c r="CBH134" s="304"/>
      <c r="CBI134" s="304"/>
      <c r="CBJ134" s="304"/>
      <c r="CBK134" s="304"/>
      <c r="CBL134" s="304"/>
      <c r="CBM134" s="304"/>
      <c r="CBN134" s="304"/>
      <c r="CBO134" s="304"/>
      <c r="CBP134" s="304"/>
      <c r="CBQ134" s="304"/>
      <c r="CBR134" s="304"/>
      <c r="CBS134" s="304"/>
      <c r="CBT134" s="304"/>
      <c r="CBU134" s="304"/>
      <c r="CBV134" s="304"/>
      <c r="CBW134" s="304"/>
      <c r="CBX134" s="304"/>
      <c r="CBY134" s="304"/>
      <c r="CBZ134" s="304"/>
      <c r="CCA134" s="304"/>
      <c r="CCB134" s="304"/>
      <c r="CCC134" s="304"/>
      <c r="CCD134" s="304"/>
      <c r="CCE134" s="304"/>
      <c r="CCF134" s="304"/>
      <c r="CCG134" s="304"/>
      <c r="CCH134" s="304"/>
      <c r="CCI134" s="304"/>
      <c r="CCJ134" s="304"/>
      <c r="CCK134" s="304"/>
      <c r="CCL134" s="304"/>
      <c r="CCM134" s="304"/>
      <c r="CCN134" s="304"/>
      <c r="CCO134" s="304"/>
      <c r="CCP134" s="304"/>
      <c r="CCQ134" s="304"/>
      <c r="CCR134" s="304"/>
      <c r="CCS134" s="304"/>
      <c r="CCT134" s="304"/>
      <c r="CCU134" s="304"/>
      <c r="CCV134" s="304"/>
      <c r="CCW134" s="304"/>
      <c r="CCX134" s="304"/>
      <c r="CCY134" s="304"/>
      <c r="CCZ134" s="304"/>
      <c r="CDA134" s="304"/>
      <c r="CDB134" s="304"/>
      <c r="CDC134" s="304"/>
      <c r="CDD134" s="304"/>
      <c r="CDE134" s="304"/>
      <c r="CDF134" s="304"/>
      <c r="CDG134" s="304"/>
      <c r="CDH134" s="304"/>
      <c r="CDI134" s="304"/>
      <c r="CDJ134" s="304"/>
      <c r="CDK134" s="304"/>
      <c r="CDL134" s="304"/>
      <c r="CDM134" s="304"/>
      <c r="CDN134" s="304"/>
      <c r="CDO134" s="304"/>
      <c r="CDP134" s="304"/>
      <c r="CDQ134" s="304"/>
      <c r="CDR134" s="304"/>
      <c r="CDS134" s="304"/>
      <c r="CDT134" s="304"/>
      <c r="CDU134" s="304"/>
      <c r="CDV134" s="304"/>
      <c r="CDW134" s="304"/>
      <c r="CDX134" s="304"/>
      <c r="CDY134" s="304"/>
      <c r="CDZ134" s="304"/>
      <c r="CEA134" s="304"/>
      <c r="CEB134" s="304"/>
      <c r="CEC134" s="304"/>
      <c r="CED134" s="304"/>
      <c r="CEE134" s="304"/>
      <c r="CEF134" s="304"/>
      <c r="CEG134" s="304"/>
      <c r="CEH134" s="304"/>
      <c r="CEI134" s="304"/>
      <c r="CEJ134" s="304"/>
      <c r="CEK134" s="304"/>
      <c r="CEL134" s="304"/>
      <c r="CEM134" s="304"/>
      <c r="CEN134" s="304"/>
      <c r="CEO134" s="304"/>
      <c r="CEP134" s="304"/>
      <c r="CEQ134" s="304"/>
      <c r="CER134" s="304"/>
      <c r="CES134" s="304"/>
      <c r="CET134" s="304"/>
      <c r="CEU134" s="304"/>
      <c r="CEV134" s="304"/>
      <c r="CEW134" s="304"/>
      <c r="CEX134" s="304"/>
      <c r="CEY134" s="304"/>
      <c r="CEZ134" s="304"/>
      <c r="CFA134" s="304"/>
      <c r="CFB134" s="304"/>
      <c r="CFC134" s="304"/>
      <c r="CFD134" s="304"/>
      <c r="CFE134" s="304"/>
      <c r="CFF134" s="304"/>
      <c r="CFG134" s="304"/>
      <c r="CFH134" s="304"/>
      <c r="CFI134" s="304"/>
      <c r="CFJ134" s="304"/>
      <c r="CFK134" s="304"/>
      <c r="CFL134" s="304"/>
      <c r="CFM134" s="304"/>
      <c r="CFN134" s="304"/>
      <c r="CFO134" s="304"/>
      <c r="CFP134" s="304"/>
      <c r="CFQ134" s="304"/>
      <c r="CFR134" s="304"/>
      <c r="CFS134" s="304"/>
      <c r="CFT134" s="304"/>
      <c r="CFU134" s="304"/>
      <c r="CFV134" s="304"/>
      <c r="CFW134" s="304"/>
      <c r="CFX134" s="304"/>
      <c r="CFY134" s="304"/>
      <c r="CFZ134" s="304"/>
      <c r="CGA134" s="304"/>
      <c r="CGB134" s="304"/>
      <c r="CGC134" s="304"/>
      <c r="CGD134" s="304"/>
      <c r="CGE134" s="304"/>
      <c r="CGF134" s="304"/>
      <c r="CGG134" s="304"/>
      <c r="CGH134" s="304"/>
      <c r="CGI134" s="304"/>
      <c r="CGJ134" s="304"/>
      <c r="CGK134" s="304"/>
      <c r="CGL134" s="304"/>
      <c r="CGM134" s="304"/>
      <c r="CGN134" s="304"/>
      <c r="CGO134" s="304"/>
      <c r="CGP134" s="304"/>
      <c r="CGQ134" s="304"/>
      <c r="CGR134" s="304"/>
      <c r="CGS134" s="304"/>
      <c r="CGT134" s="304"/>
      <c r="CGU134" s="304"/>
      <c r="CGV134" s="304"/>
      <c r="CGW134" s="304"/>
      <c r="CGX134" s="304"/>
      <c r="CGY134" s="304"/>
      <c r="CGZ134" s="304"/>
      <c r="CHA134" s="304"/>
      <c r="CHB134" s="304"/>
      <c r="CHC134" s="304"/>
      <c r="CHD134" s="304"/>
      <c r="CHE134" s="304"/>
      <c r="CHF134" s="304"/>
      <c r="CHG134" s="304"/>
      <c r="CHH134" s="304"/>
      <c r="CHI134" s="304"/>
      <c r="CHJ134" s="304"/>
      <c r="CHK134" s="304"/>
      <c r="CHL134" s="304"/>
      <c r="CHM134" s="304"/>
      <c r="CHN134" s="304"/>
      <c r="CHO134" s="304"/>
      <c r="CHP134" s="304"/>
      <c r="CHQ134" s="304"/>
      <c r="CHR134" s="304"/>
      <c r="CHS134" s="304"/>
      <c r="CHT134" s="304"/>
      <c r="CHU134" s="304"/>
      <c r="CHV134" s="304"/>
      <c r="CHW134" s="304"/>
      <c r="CHX134" s="304"/>
      <c r="CHY134" s="304"/>
      <c r="CHZ134" s="304"/>
      <c r="CIA134" s="304"/>
      <c r="CIB134" s="304"/>
      <c r="CIC134" s="304"/>
      <c r="CID134" s="304"/>
      <c r="CIE134" s="304"/>
      <c r="CIF134" s="304"/>
      <c r="CIG134" s="304"/>
      <c r="CIH134" s="304"/>
      <c r="CII134" s="304"/>
      <c r="CIJ134" s="304"/>
      <c r="CIK134" s="304"/>
      <c r="CIL134" s="304"/>
      <c r="CIM134" s="304"/>
      <c r="CIN134" s="304"/>
      <c r="CIO134" s="304"/>
      <c r="CIP134" s="304"/>
      <c r="CIQ134" s="304"/>
      <c r="CIR134" s="304"/>
      <c r="CIS134" s="304"/>
      <c r="CIT134" s="304"/>
      <c r="CIU134" s="304"/>
      <c r="CIV134" s="304"/>
      <c r="CIW134" s="304"/>
      <c r="CIX134" s="304"/>
      <c r="CIY134" s="304"/>
      <c r="CIZ134" s="304"/>
      <c r="CJA134" s="304"/>
      <c r="CJB134" s="304"/>
      <c r="CJC134" s="304"/>
      <c r="CJD134" s="304"/>
      <c r="CJE134" s="304"/>
      <c r="CJF134" s="304"/>
      <c r="CJG134" s="304"/>
      <c r="CJH134" s="304"/>
      <c r="CJI134" s="304"/>
      <c r="CJJ134" s="304"/>
      <c r="CJK134" s="304"/>
      <c r="CJL134" s="304"/>
      <c r="CJM134" s="304"/>
      <c r="CJN134" s="304"/>
      <c r="CJO134" s="304"/>
      <c r="CJP134" s="304"/>
      <c r="CJQ134" s="304"/>
      <c r="CJR134" s="304"/>
      <c r="CJS134" s="304"/>
      <c r="CJT134" s="304"/>
      <c r="CJU134" s="304"/>
      <c r="CJV134" s="304"/>
      <c r="CJW134" s="304"/>
      <c r="CJX134" s="304"/>
      <c r="CJY134" s="304"/>
      <c r="CJZ134" s="304"/>
      <c r="CKA134" s="304"/>
      <c r="CKB134" s="304"/>
      <c r="CKC134" s="304"/>
      <c r="CKD134" s="304"/>
      <c r="CKE134" s="304"/>
      <c r="CKF134" s="304"/>
      <c r="CKG134" s="304"/>
      <c r="CKH134" s="304"/>
      <c r="CKI134" s="304"/>
      <c r="CKJ134" s="304"/>
      <c r="CKK134" s="304"/>
      <c r="CKL134" s="304"/>
      <c r="CKM134" s="304"/>
      <c r="CKN134" s="304"/>
      <c r="CKO134" s="304"/>
      <c r="CKP134" s="304"/>
      <c r="CKQ134" s="304"/>
      <c r="CKR134" s="304"/>
      <c r="CKS134" s="304"/>
      <c r="CKT134" s="304"/>
      <c r="CKU134" s="304"/>
      <c r="CKV134" s="304"/>
      <c r="CKW134" s="304"/>
      <c r="CKX134" s="304"/>
      <c r="CKY134" s="304"/>
      <c r="CKZ134" s="304"/>
      <c r="CLA134" s="304"/>
      <c r="CLB134" s="304"/>
      <c r="CLC134" s="304"/>
      <c r="CLD134" s="304"/>
      <c r="CLE134" s="304"/>
      <c r="CLF134" s="304"/>
      <c r="CLG134" s="304"/>
      <c r="CLH134" s="304"/>
      <c r="CLI134" s="304"/>
      <c r="CLJ134" s="304"/>
      <c r="CLK134" s="304"/>
      <c r="CLL134" s="304"/>
      <c r="CLM134" s="304"/>
      <c r="CLN134" s="304"/>
      <c r="CLO134" s="304"/>
      <c r="CLP134" s="304"/>
      <c r="CLQ134" s="304"/>
      <c r="CLR134" s="304"/>
      <c r="CLS134" s="304"/>
      <c r="CLT134" s="304"/>
      <c r="CLU134" s="304"/>
      <c r="CLV134" s="304"/>
      <c r="CLW134" s="304"/>
      <c r="CLX134" s="304"/>
      <c r="CLY134" s="304"/>
      <c r="CLZ134" s="304"/>
      <c r="CMA134" s="304"/>
      <c r="CMB134" s="304"/>
      <c r="CMC134" s="304"/>
      <c r="CMD134" s="304"/>
      <c r="CME134" s="304"/>
      <c r="CMF134" s="304"/>
      <c r="CMG134" s="304"/>
      <c r="CMH134" s="304"/>
      <c r="CMI134" s="304"/>
      <c r="CMJ134" s="304"/>
      <c r="CMK134" s="304"/>
      <c r="CML134" s="304"/>
      <c r="CMM134" s="304"/>
      <c r="CMN134" s="304"/>
      <c r="CMO134" s="304"/>
      <c r="CMP134" s="304"/>
      <c r="CMQ134" s="304"/>
      <c r="CMR134" s="304"/>
      <c r="CMS134" s="304"/>
      <c r="CMT134" s="304"/>
      <c r="CMU134" s="304"/>
      <c r="CMV134" s="304"/>
      <c r="CMW134" s="304"/>
      <c r="CMX134" s="304"/>
      <c r="CMY134" s="304"/>
      <c r="CMZ134" s="304"/>
      <c r="CNA134" s="304"/>
      <c r="CNB134" s="304"/>
      <c r="CNC134" s="304"/>
      <c r="CND134" s="304"/>
      <c r="CNE134" s="304"/>
      <c r="CNF134" s="304"/>
      <c r="CNG134" s="304"/>
      <c r="CNH134" s="304"/>
      <c r="CNI134" s="304"/>
      <c r="CNJ134" s="304"/>
      <c r="CNK134" s="304"/>
      <c r="CNL134" s="304"/>
      <c r="CNM134" s="304"/>
      <c r="CNN134" s="304"/>
      <c r="CNO134" s="304"/>
      <c r="CNP134" s="304"/>
      <c r="CNQ134" s="304"/>
      <c r="CNR134" s="304"/>
      <c r="CNS134" s="304"/>
      <c r="CNT134" s="304"/>
      <c r="CNU134" s="304"/>
      <c r="CNV134" s="304"/>
      <c r="CNW134" s="304"/>
      <c r="CNX134" s="304"/>
      <c r="CNY134" s="304"/>
      <c r="CNZ134" s="304"/>
      <c r="COA134" s="304"/>
      <c r="COB134" s="304"/>
      <c r="COC134" s="304"/>
      <c r="COD134" s="304"/>
      <c r="COE134" s="304"/>
      <c r="COF134" s="304"/>
      <c r="COG134" s="304"/>
      <c r="COH134" s="304"/>
      <c r="COI134" s="304"/>
      <c r="COJ134" s="304"/>
      <c r="COK134" s="304"/>
      <c r="COL134" s="304"/>
      <c r="COM134" s="304"/>
      <c r="CON134" s="304"/>
      <c r="COO134" s="304"/>
      <c r="COP134" s="304"/>
      <c r="COQ134" s="304"/>
      <c r="COR134" s="304"/>
      <c r="COS134" s="304"/>
      <c r="COT134" s="304"/>
      <c r="COU134" s="304"/>
      <c r="COV134" s="304"/>
      <c r="COW134" s="304"/>
      <c r="COX134" s="304"/>
      <c r="COY134" s="304"/>
      <c r="COZ134" s="304"/>
      <c r="CPA134" s="304"/>
      <c r="CPB134" s="304"/>
      <c r="CPC134" s="304"/>
      <c r="CPD134" s="304"/>
      <c r="CPE134" s="304"/>
      <c r="CPF134" s="304"/>
      <c r="CPG134" s="304"/>
      <c r="CPH134" s="304"/>
      <c r="CPI134" s="304"/>
      <c r="CPJ134" s="304"/>
      <c r="CPK134" s="304"/>
      <c r="CPL134" s="304"/>
      <c r="CPM134" s="304"/>
      <c r="CPN134" s="304"/>
      <c r="CPO134" s="304"/>
      <c r="CPP134" s="304"/>
      <c r="CPQ134" s="304"/>
      <c r="CPR134" s="304"/>
      <c r="CPS134" s="304"/>
      <c r="CPT134" s="304"/>
      <c r="CPU134" s="304"/>
      <c r="CPV134" s="304"/>
      <c r="CPW134" s="304"/>
      <c r="CPX134" s="304"/>
      <c r="CPY134" s="304"/>
      <c r="CPZ134" s="304"/>
      <c r="CQA134" s="304"/>
      <c r="CQB134" s="304"/>
      <c r="CQC134" s="304"/>
      <c r="CQD134" s="304"/>
      <c r="CQE134" s="304"/>
      <c r="CQF134" s="304"/>
      <c r="CQG134" s="304"/>
      <c r="CQH134" s="304"/>
      <c r="CQI134" s="304"/>
      <c r="CQJ134" s="304"/>
      <c r="CQK134" s="304"/>
      <c r="CQL134" s="304"/>
      <c r="CQM134" s="304"/>
      <c r="CQN134" s="304"/>
      <c r="CQO134" s="304"/>
      <c r="CQP134" s="304"/>
      <c r="CQQ134" s="304"/>
      <c r="CQR134" s="304"/>
      <c r="CQS134" s="304"/>
      <c r="CQT134" s="304"/>
      <c r="CQU134" s="304"/>
      <c r="CQV134" s="304"/>
      <c r="CQW134" s="304"/>
      <c r="CQX134" s="304"/>
      <c r="CQY134" s="304"/>
      <c r="CQZ134" s="304"/>
      <c r="CRA134" s="304"/>
      <c r="CRB134" s="304"/>
      <c r="CRC134" s="304"/>
      <c r="CRD134" s="304"/>
      <c r="CRE134" s="304"/>
      <c r="CRF134" s="304"/>
      <c r="CRG134" s="304"/>
      <c r="CRH134" s="304"/>
      <c r="CRI134" s="304"/>
      <c r="CRJ134" s="304"/>
      <c r="CRK134" s="304"/>
      <c r="CRL134" s="304"/>
      <c r="CRM134" s="304"/>
      <c r="CRN134" s="304"/>
      <c r="CRO134" s="304"/>
      <c r="CRP134" s="304"/>
      <c r="CRQ134" s="304"/>
      <c r="CRR134" s="304"/>
      <c r="CRS134" s="304"/>
      <c r="CRT134" s="304"/>
      <c r="CRU134" s="304"/>
      <c r="CRV134" s="304"/>
      <c r="CRW134" s="304"/>
      <c r="CRX134" s="304"/>
      <c r="CRY134" s="304"/>
      <c r="CRZ134" s="304"/>
      <c r="CSA134" s="304"/>
      <c r="CSB134" s="304"/>
      <c r="CSC134" s="304"/>
      <c r="CSD134" s="304"/>
      <c r="CSE134" s="304"/>
      <c r="CSF134" s="304"/>
      <c r="CSG134" s="304"/>
      <c r="CSH134" s="304"/>
      <c r="CSI134" s="304"/>
      <c r="CSJ134" s="304"/>
      <c r="CSK134" s="304"/>
      <c r="CSL134" s="304"/>
      <c r="CSM134" s="304"/>
      <c r="CSN134" s="304"/>
      <c r="CSO134" s="304"/>
      <c r="CSP134" s="304"/>
      <c r="CSQ134" s="304"/>
      <c r="CSR134" s="304"/>
      <c r="CSS134" s="304"/>
      <c r="CST134" s="304"/>
      <c r="CSU134" s="304"/>
      <c r="CSV134" s="304"/>
      <c r="CSW134" s="304"/>
      <c r="CSX134" s="304"/>
      <c r="CSY134" s="304"/>
      <c r="CSZ134" s="304"/>
      <c r="CTA134" s="304"/>
      <c r="CTB134" s="304"/>
      <c r="CTC134" s="304"/>
      <c r="CTD134" s="304"/>
      <c r="CTE134" s="304"/>
      <c r="CTF134" s="304"/>
      <c r="CTG134" s="304"/>
      <c r="CTH134" s="304"/>
      <c r="CTI134" s="304"/>
      <c r="CTJ134" s="304"/>
      <c r="CTK134" s="304"/>
      <c r="CTL134" s="304"/>
      <c r="CTM134" s="304"/>
      <c r="CTN134" s="304"/>
      <c r="CTO134" s="304"/>
      <c r="CTP134" s="304"/>
      <c r="CTQ134" s="304"/>
      <c r="CTR134" s="304"/>
      <c r="CTS134" s="304"/>
      <c r="CTT134" s="304"/>
      <c r="CTU134" s="304"/>
      <c r="CTV134" s="304"/>
      <c r="CTW134" s="304"/>
      <c r="CTX134" s="304"/>
      <c r="CTY134" s="304"/>
      <c r="CTZ134" s="304"/>
      <c r="CUA134" s="304"/>
      <c r="CUB134" s="304"/>
      <c r="CUC134" s="304"/>
      <c r="CUD134" s="304"/>
      <c r="CUE134" s="304"/>
      <c r="CUF134" s="304"/>
      <c r="CUG134" s="304"/>
      <c r="CUH134" s="304"/>
      <c r="CUI134" s="304"/>
      <c r="CUJ134" s="304"/>
      <c r="CUK134" s="304"/>
      <c r="CUL134" s="304"/>
      <c r="CUM134" s="304"/>
      <c r="CUN134" s="304"/>
      <c r="CUO134" s="304"/>
      <c r="CUP134" s="304"/>
      <c r="CUQ134" s="304"/>
      <c r="CUR134" s="304"/>
      <c r="CUS134" s="304"/>
      <c r="CUT134" s="304"/>
      <c r="CUU134" s="304"/>
      <c r="CUV134" s="304"/>
      <c r="CUW134" s="304"/>
      <c r="CUX134" s="304"/>
      <c r="CUY134" s="304"/>
      <c r="CUZ134" s="304"/>
      <c r="CVA134" s="304"/>
      <c r="CVB134" s="304"/>
      <c r="CVC134" s="304"/>
      <c r="CVD134" s="304"/>
      <c r="CVE134" s="304"/>
      <c r="CVF134" s="304"/>
      <c r="CVG134" s="304"/>
      <c r="CVH134" s="304"/>
      <c r="CVI134" s="304"/>
      <c r="CVJ134" s="304"/>
      <c r="CVK134" s="304"/>
      <c r="CVL134" s="304"/>
      <c r="CVM134" s="304"/>
      <c r="CVN134" s="304"/>
      <c r="CVO134" s="304"/>
      <c r="CVP134" s="304"/>
      <c r="CVQ134" s="304"/>
      <c r="CVR134" s="304"/>
      <c r="CVS134" s="304"/>
      <c r="CVT134" s="304"/>
      <c r="CVU134" s="304"/>
      <c r="CVV134" s="304"/>
      <c r="CVW134" s="304"/>
      <c r="CVX134" s="304"/>
      <c r="CVY134" s="304"/>
      <c r="CVZ134" s="304"/>
      <c r="CWA134" s="304"/>
      <c r="CWB134" s="304"/>
      <c r="CWC134" s="304"/>
      <c r="CWD134" s="304"/>
      <c r="CWE134" s="304"/>
      <c r="CWF134" s="304"/>
      <c r="CWG134" s="304"/>
      <c r="CWH134" s="304"/>
      <c r="CWI134" s="304"/>
      <c r="CWJ134" s="304"/>
      <c r="CWK134" s="304"/>
      <c r="CWL134" s="304"/>
      <c r="CWM134" s="304"/>
      <c r="CWN134" s="304"/>
      <c r="CWO134" s="304"/>
      <c r="CWP134" s="304"/>
      <c r="CWQ134" s="304"/>
      <c r="CWR134" s="304"/>
      <c r="CWS134" s="304"/>
      <c r="CWT134" s="304"/>
      <c r="CWU134" s="304"/>
      <c r="CWV134" s="304"/>
      <c r="CWW134" s="304"/>
      <c r="CWX134" s="304"/>
      <c r="CWY134" s="304"/>
      <c r="CWZ134" s="304"/>
      <c r="CXA134" s="304"/>
      <c r="CXB134" s="304"/>
      <c r="CXC134" s="304"/>
      <c r="CXD134" s="304"/>
      <c r="CXE134" s="304"/>
      <c r="CXF134" s="304"/>
      <c r="CXG134" s="304"/>
      <c r="CXH134" s="304"/>
      <c r="CXI134" s="304"/>
      <c r="CXJ134" s="304"/>
      <c r="CXK134" s="304"/>
      <c r="CXL134" s="304"/>
      <c r="CXM134" s="304"/>
      <c r="CXN134" s="304"/>
      <c r="CXO134" s="304"/>
      <c r="CXP134" s="304"/>
      <c r="CXQ134" s="304"/>
      <c r="CXR134" s="304"/>
      <c r="CXS134" s="304"/>
      <c r="CXT134" s="304"/>
      <c r="CXU134" s="304"/>
      <c r="CXV134" s="304"/>
      <c r="CXW134" s="304"/>
      <c r="CXX134" s="304"/>
      <c r="CXY134" s="304"/>
      <c r="CXZ134" s="304"/>
      <c r="CYA134" s="304"/>
      <c r="CYB134" s="304"/>
      <c r="CYC134" s="304"/>
      <c r="CYD134" s="304"/>
      <c r="CYE134" s="304"/>
      <c r="CYF134" s="304"/>
      <c r="CYG134" s="304"/>
      <c r="CYH134" s="304"/>
      <c r="CYI134" s="304"/>
      <c r="CYJ134" s="304"/>
      <c r="CYK134" s="304"/>
      <c r="CYL134" s="304"/>
      <c r="CYM134" s="304"/>
      <c r="CYN134" s="304"/>
      <c r="CYO134" s="304"/>
      <c r="CYP134" s="304"/>
      <c r="CYQ134" s="304"/>
      <c r="CYR134" s="304"/>
      <c r="CYS134" s="304"/>
      <c r="CYT134" s="304"/>
      <c r="CYU134" s="304"/>
      <c r="CYV134" s="304"/>
      <c r="CYW134" s="304"/>
      <c r="CYX134" s="304"/>
      <c r="CYY134" s="304"/>
      <c r="CYZ134" s="304"/>
      <c r="CZA134" s="304"/>
      <c r="CZB134" s="304"/>
      <c r="CZC134" s="304"/>
      <c r="CZD134" s="304"/>
      <c r="CZE134" s="304"/>
      <c r="CZF134" s="304"/>
      <c r="CZG134" s="304"/>
      <c r="CZH134" s="304"/>
      <c r="CZI134" s="304"/>
      <c r="CZJ134" s="304"/>
      <c r="CZK134" s="304"/>
      <c r="CZL134" s="304"/>
      <c r="CZM134" s="304"/>
      <c r="CZN134" s="304"/>
      <c r="CZO134" s="304"/>
      <c r="CZP134" s="304"/>
      <c r="CZQ134" s="304"/>
      <c r="CZR134" s="304"/>
      <c r="CZS134" s="304"/>
      <c r="CZT134" s="304"/>
      <c r="CZU134" s="304"/>
      <c r="CZV134" s="304"/>
      <c r="CZW134" s="304"/>
      <c r="CZX134" s="304"/>
      <c r="CZY134" s="304"/>
      <c r="CZZ134" s="304"/>
      <c r="DAA134" s="304"/>
      <c r="DAB134" s="304"/>
      <c r="DAC134" s="304"/>
      <c r="DAD134" s="304"/>
      <c r="DAE134" s="304"/>
      <c r="DAF134" s="304"/>
      <c r="DAG134" s="304"/>
      <c r="DAH134" s="304"/>
      <c r="DAI134" s="304"/>
      <c r="DAJ134" s="304"/>
      <c r="DAK134" s="304"/>
      <c r="DAL134" s="304"/>
      <c r="DAM134" s="304"/>
      <c r="DAN134" s="304"/>
      <c r="DAO134" s="304"/>
      <c r="DAP134" s="304"/>
      <c r="DAQ134" s="304"/>
      <c r="DAR134" s="304"/>
      <c r="DAS134" s="304"/>
      <c r="DAT134" s="304"/>
      <c r="DAU134" s="304"/>
      <c r="DAV134" s="304"/>
      <c r="DAW134" s="304"/>
      <c r="DAX134" s="304"/>
      <c r="DAY134" s="304"/>
      <c r="DAZ134" s="304"/>
      <c r="DBA134" s="304"/>
      <c r="DBB134" s="304"/>
      <c r="DBC134" s="304"/>
      <c r="DBD134" s="304"/>
      <c r="DBE134" s="304"/>
      <c r="DBF134" s="304"/>
      <c r="DBG134" s="304"/>
      <c r="DBH134" s="304"/>
      <c r="DBI134" s="304"/>
      <c r="DBJ134" s="304"/>
      <c r="DBK134" s="304"/>
      <c r="DBL134" s="304"/>
      <c r="DBM134" s="304"/>
      <c r="DBN134" s="304"/>
      <c r="DBO134" s="304"/>
      <c r="DBP134" s="304"/>
      <c r="DBQ134" s="304"/>
      <c r="DBR134" s="304"/>
      <c r="DBS134" s="304"/>
      <c r="DBT134" s="304"/>
      <c r="DBU134" s="304"/>
      <c r="DBV134" s="304"/>
      <c r="DBW134" s="304"/>
      <c r="DBX134" s="304"/>
      <c r="DBY134" s="304"/>
      <c r="DBZ134" s="304"/>
      <c r="DCA134" s="304"/>
      <c r="DCB134" s="304"/>
      <c r="DCC134" s="304"/>
      <c r="DCD134" s="304"/>
      <c r="DCE134" s="304"/>
      <c r="DCF134" s="304"/>
      <c r="DCG134" s="304"/>
      <c r="DCH134" s="304"/>
      <c r="DCI134" s="304"/>
      <c r="DCJ134" s="304"/>
      <c r="DCK134" s="304"/>
      <c r="DCL134" s="304"/>
      <c r="DCM134" s="304"/>
      <c r="DCN134" s="304"/>
      <c r="DCO134" s="304"/>
      <c r="DCP134" s="304"/>
      <c r="DCQ134" s="304"/>
      <c r="DCR134" s="304"/>
      <c r="DCS134" s="304"/>
      <c r="DCT134" s="304"/>
      <c r="DCU134" s="304"/>
      <c r="DCV134" s="304"/>
      <c r="DCW134" s="304"/>
      <c r="DCX134" s="304"/>
      <c r="DCY134" s="304"/>
      <c r="DCZ134" s="304"/>
      <c r="DDA134" s="304"/>
      <c r="DDB134" s="304"/>
      <c r="DDC134" s="304"/>
      <c r="DDD134" s="304"/>
      <c r="DDE134" s="304"/>
      <c r="DDF134" s="304"/>
      <c r="DDG134" s="304"/>
      <c r="DDH134" s="304"/>
      <c r="DDI134" s="304"/>
      <c r="DDJ134" s="304"/>
      <c r="DDK134" s="304"/>
      <c r="DDL134" s="304"/>
      <c r="DDM134" s="304"/>
      <c r="DDN134" s="304"/>
      <c r="DDO134" s="304"/>
      <c r="DDP134" s="304"/>
      <c r="DDQ134" s="304"/>
      <c r="DDR134" s="304"/>
      <c r="DDS134" s="304"/>
      <c r="DDT134" s="304"/>
      <c r="DDU134" s="304"/>
      <c r="DDV134" s="304"/>
      <c r="DDW134" s="304"/>
      <c r="DDX134" s="304"/>
      <c r="DDY134" s="304"/>
      <c r="DDZ134" s="304"/>
      <c r="DEA134" s="304"/>
      <c r="DEB134" s="304"/>
      <c r="DEC134" s="304"/>
      <c r="DED134" s="304"/>
      <c r="DEE134" s="304"/>
      <c r="DEF134" s="304"/>
      <c r="DEG134" s="304"/>
      <c r="DEH134" s="304"/>
      <c r="DEI134" s="304"/>
      <c r="DEJ134" s="304"/>
      <c r="DEK134" s="304"/>
      <c r="DEL134" s="304"/>
      <c r="DEM134" s="304"/>
      <c r="DEN134" s="304"/>
      <c r="DEO134" s="304"/>
      <c r="DEP134" s="304"/>
      <c r="DEQ134" s="304"/>
      <c r="DER134" s="304"/>
      <c r="DES134" s="304"/>
      <c r="DET134" s="304"/>
      <c r="DEU134" s="304"/>
      <c r="DEV134" s="304"/>
      <c r="DEW134" s="304"/>
      <c r="DEX134" s="304"/>
      <c r="DEY134" s="304"/>
      <c r="DEZ134" s="304"/>
      <c r="DFA134" s="304"/>
      <c r="DFB134" s="304"/>
      <c r="DFC134" s="304"/>
      <c r="DFD134" s="304"/>
      <c r="DFE134" s="304"/>
      <c r="DFF134" s="304"/>
      <c r="DFG134" s="304"/>
      <c r="DFH134" s="304"/>
      <c r="DFI134" s="304"/>
      <c r="DFJ134" s="304"/>
      <c r="DFK134" s="304"/>
      <c r="DFL134" s="304"/>
      <c r="DFM134" s="304"/>
      <c r="DFN134" s="304"/>
      <c r="DFO134" s="304"/>
      <c r="DFP134" s="304"/>
      <c r="DFQ134" s="304"/>
      <c r="DFR134" s="304"/>
      <c r="DFS134" s="304"/>
      <c r="DFT134" s="304"/>
      <c r="DFU134" s="304"/>
      <c r="DFV134" s="304"/>
      <c r="DFW134" s="304"/>
      <c r="DFX134" s="304"/>
      <c r="DFY134" s="304"/>
      <c r="DFZ134" s="304"/>
      <c r="DGA134" s="304"/>
      <c r="DGB134" s="304"/>
      <c r="DGC134" s="304"/>
      <c r="DGD134" s="304"/>
      <c r="DGE134" s="304"/>
      <c r="DGF134" s="304"/>
      <c r="DGG134" s="304"/>
      <c r="DGH134" s="304"/>
      <c r="DGI134" s="304"/>
      <c r="DGJ134" s="304"/>
      <c r="DGK134" s="304"/>
      <c r="DGL134" s="304"/>
      <c r="DGM134" s="304"/>
      <c r="DGN134" s="304"/>
      <c r="DGO134" s="304"/>
      <c r="DGP134" s="304"/>
      <c r="DGQ134" s="304"/>
      <c r="DGR134" s="304"/>
      <c r="DGS134" s="304"/>
      <c r="DGT134" s="304"/>
      <c r="DGU134" s="304"/>
      <c r="DGV134" s="304"/>
      <c r="DGW134" s="304"/>
      <c r="DGX134" s="304"/>
      <c r="DGY134" s="304"/>
      <c r="DGZ134" s="304"/>
      <c r="DHA134" s="304"/>
      <c r="DHB134" s="304"/>
      <c r="DHC134" s="304"/>
      <c r="DHD134" s="304"/>
      <c r="DHE134" s="304"/>
      <c r="DHF134" s="304"/>
      <c r="DHG134" s="304"/>
      <c r="DHH134" s="304"/>
      <c r="DHI134" s="304"/>
      <c r="DHJ134" s="304"/>
      <c r="DHK134" s="304"/>
      <c r="DHL134" s="304"/>
      <c r="DHM134" s="304"/>
      <c r="DHN134" s="304"/>
      <c r="DHO134" s="304"/>
      <c r="DHP134" s="304"/>
      <c r="DHQ134" s="304"/>
      <c r="DHR134" s="304"/>
      <c r="DHS134" s="304"/>
      <c r="DHT134" s="304"/>
      <c r="DHU134" s="304"/>
      <c r="DHV134" s="304"/>
      <c r="DHW134" s="304"/>
      <c r="DHX134" s="304"/>
      <c r="DHY134" s="304"/>
      <c r="DHZ134" s="304"/>
      <c r="DIA134" s="304"/>
      <c r="DIB134" s="304"/>
      <c r="DIC134" s="304"/>
      <c r="DID134" s="304"/>
      <c r="DIE134" s="304"/>
      <c r="DIF134" s="304"/>
      <c r="DIG134" s="304"/>
      <c r="DIH134" s="304"/>
      <c r="DII134" s="304"/>
      <c r="DIJ134" s="304"/>
      <c r="DIK134" s="304"/>
      <c r="DIL134" s="304"/>
      <c r="DIM134" s="304"/>
      <c r="DIN134" s="304"/>
      <c r="DIO134" s="304"/>
      <c r="DIP134" s="304"/>
      <c r="DIQ134" s="304"/>
      <c r="DIR134" s="304"/>
      <c r="DIS134" s="304"/>
      <c r="DIT134" s="304"/>
      <c r="DIU134" s="304"/>
      <c r="DIV134" s="304"/>
      <c r="DIW134" s="304"/>
      <c r="DIX134" s="304"/>
      <c r="DIY134" s="304"/>
      <c r="DIZ134" s="304"/>
      <c r="DJA134" s="304"/>
      <c r="DJB134" s="304"/>
      <c r="DJC134" s="304"/>
      <c r="DJD134" s="304"/>
      <c r="DJE134" s="304"/>
      <c r="DJF134" s="304"/>
      <c r="DJG134" s="304"/>
      <c r="DJH134" s="304"/>
      <c r="DJI134" s="304"/>
      <c r="DJJ134" s="304"/>
      <c r="DJK134" s="304"/>
      <c r="DJL134" s="304"/>
      <c r="DJM134" s="304"/>
      <c r="DJN134" s="304"/>
      <c r="DJO134" s="304"/>
      <c r="DJP134" s="304"/>
      <c r="DJQ134" s="304"/>
      <c r="DJR134" s="304"/>
      <c r="DJS134" s="304"/>
      <c r="DJT134" s="304"/>
      <c r="DJU134" s="304"/>
      <c r="DJV134" s="304"/>
      <c r="DJW134" s="304"/>
      <c r="DJX134" s="304"/>
      <c r="DJY134" s="304"/>
      <c r="DJZ134" s="304"/>
      <c r="DKA134" s="304"/>
      <c r="DKB134" s="304"/>
      <c r="DKC134" s="304"/>
      <c r="DKD134" s="304"/>
      <c r="DKE134" s="304"/>
      <c r="DKF134" s="304"/>
      <c r="DKG134" s="304"/>
      <c r="DKH134" s="304"/>
      <c r="DKI134" s="304"/>
      <c r="DKJ134" s="304"/>
      <c r="DKK134" s="304"/>
      <c r="DKL134" s="304"/>
      <c r="DKM134" s="304"/>
      <c r="DKN134" s="304"/>
      <c r="DKO134" s="304"/>
      <c r="DKP134" s="304"/>
      <c r="DKQ134" s="304"/>
      <c r="DKR134" s="304"/>
      <c r="DKS134" s="304"/>
      <c r="DKT134" s="304"/>
      <c r="DKU134" s="304"/>
      <c r="DKV134" s="304"/>
      <c r="DKW134" s="304"/>
      <c r="DKX134" s="304"/>
      <c r="DKY134" s="304"/>
      <c r="DKZ134" s="304"/>
      <c r="DLA134" s="304"/>
      <c r="DLB134" s="304"/>
      <c r="DLC134" s="304"/>
      <c r="DLD134" s="304"/>
      <c r="DLE134" s="304"/>
      <c r="DLF134" s="304"/>
      <c r="DLG134" s="304"/>
      <c r="DLH134" s="304"/>
      <c r="DLI134" s="304"/>
      <c r="DLJ134" s="304"/>
      <c r="DLK134" s="304"/>
      <c r="DLL134" s="304"/>
      <c r="DLM134" s="304"/>
      <c r="DLN134" s="304"/>
      <c r="DLO134" s="304"/>
      <c r="DLP134" s="304"/>
      <c r="DLQ134" s="304"/>
      <c r="DLR134" s="304"/>
      <c r="DLS134" s="304"/>
      <c r="DLT134" s="304"/>
      <c r="DLU134" s="304"/>
      <c r="DLV134" s="304"/>
      <c r="DLW134" s="304"/>
      <c r="DLX134" s="304"/>
      <c r="DLY134" s="304"/>
      <c r="DLZ134" s="304"/>
      <c r="DMA134" s="304"/>
      <c r="DMB134" s="304"/>
      <c r="DMC134" s="304"/>
      <c r="DMD134" s="304"/>
      <c r="DME134" s="304"/>
      <c r="DMF134" s="304"/>
      <c r="DMG134" s="304"/>
      <c r="DMH134" s="304"/>
      <c r="DMI134" s="304"/>
      <c r="DMJ134" s="304"/>
      <c r="DMK134" s="304"/>
      <c r="DML134" s="304"/>
      <c r="DMM134" s="304"/>
      <c r="DMN134" s="304"/>
      <c r="DMO134" s="304"/>
      <c r="DMP134" s="304"/>
      <c r="DMQ134" s="304"/>
      <c r="DMR134" s="304"/>
      <c r="DMS134" s="304"/>
      <c r="DMT134" s="304"/>
      <c r="DMU134" s="304"/>
      <c r="DMV134" s="304"/>
      <c r="DMW134" s="304"/>
      <c r="DMX134" s="304"/>
      <c r="DMY134" s="304"/>
      <c r="DMZ134" s="304"/>
      <c r="DNA134" s="304"/>
      <c r="DNB134" s="304"/>
      <c r="DNC134" s="304"/>
      <c r="DND134" s="304"/>
      <c r="DNE134" s="304"/>
      <c r="DNF134" s="304"/>
      <c r="DNG134" s="304"/>
      <c r="DNH134" s="304"/>
      <c r="DNI134" s="304"/>
      <c r="DNJ134" s="304"/>
      <c r="DNK134" s="304"/>
      <c r="DNL134" s="304"/>
      <c r="DNM134" s="304"/>
      <c r="DNN134" s="304"/>
      <c r="DNO134" s="304"/>
      <c r="DNP134" s="304"/>
      <c r="DNQ134" s="304"/>
      <c r="DNR134" s="304"/>
      <c r="DNS134" s="304"/>
      <c r="DNT134" s="304"/>
      <c r="DNU134" s="304"/>
      <c r="DNV134" s="304"/>
      <c r="DNW134" s="304"/>
      <c r="DNX134" s="304"/>
      <c r="DNY134" s="304"/>
      <c r="DNZ134" s="304"/>
      <c r="DOA134" s="304"/>
      <c r="DOB134" s="304"/>
      <c r="DOC134" s="304"/>
      <c r="DOD134" s="304"/>
      <c r="DOE134" s="304"/>
      <c r="DOF134" s="304"/>
      <c r="DOG134" s="304"/>
      <c r="DOH134" s="304"/>
      <c r="DOI134" s="304"/>
      <c r="DOJ134" s="304"/>
      <c r="DOK134" s="304"/>
      <c r="DOL134" s="304"/>
      <c r="DOM134" s="304"/>
      <c r="DON134" s="304"/>
      <c r="DOO134" s="304"/>
      <c r="DOP134" s="304"/>
      <c r="DOQ134" s="304"/>
      <c r="DOR134" s="304"/>
      <c r="DOS134" s="304"/>
      <c r="DOT134" s="304"/>
      <c r="DOU134" s="304"/>
      <c r="DOV134" s="304"/>
      <c r="DOW134" s="304"/>
      <c r="DOX134" s="304"/>
      <c r="DOY134" s="304"/>
      <c r="DOZ134" s="304"/>
      <c r="DPA134" s="304"/>
      <c r="DPB134" s="304"/>
      <c r="DPC134" s="304"/>
      <c r="DPD134" s="304"/>
      <c r="DPE134" s="304"/>
      <c r="DPF134" s="304"/>
      <c r="DPG134" s="304"/>
      <c r="DPH134" s="304"/>
      <c r="DPI134" s="304"/>
      <c r="DPJ134" s="304"/>
      <c r="DPK134" s="304"/>
      <c r="DPL134" s="304"/>
      <c r="DPM134" s="304"/>
      <c r="DPN134" s="304"/>
      <c r="DPO134" s="304"/>
      <c r="DPP134" s="304"/>
      <c r="DPQ134" s="304"/>
      <c r="DPR134" s="304"/>
      <c r="DPS134" s="304"/>
      <c r="DPT134" s="304"/>
      <c r="DPU134" s="304"/>
      <c r="DPV134" s="304"/>
      <c r="DPW134" s="304"/>
      <c r="DPX134" s="304"/>
      <c r="DPY134" s="304"/>
      <c r="DPZ134" s="304"/>
      <c r="DQA134" s="304"/>
      <c r="DQB134" s="304"/>
      <c r="DQC134" s="304"/>
      <c r="DQD134" s="304"/>
      <c r="DQE134" s="304"/>
      <c r="DQF134" s="304"/>
      <c r="DQG134" s="304"/>
      <c r="DQH134" s="304"/>
      <c r="DQI134" s="304"/>
      <c r="DQJ134" s="304"/>
      <c r="DQK134" s="304"/>
      <c r="DQL134" s="304"/>
      <c r="DQM134" s="304"/>
      <c r="DQN134" s="304"/>
      <c r="DQO134" s="304"/>
      <c r="DQP134" s="304"/>
      <c r="DQQ134" s="304"/>
      <c r="DQR134" s="304"/>
      <c r="DQS134" s="304"/>
      <c r="DQT134" s="304"/>
      <c r="DQU134" s="304"/>
      <c r="DQV134" s="304"/>
      <c r="DQW134" s="304"/>
      <c r="DQX134" s="304"/>
      <c r="DQY134" s="304"/>
      <c r="DQZ134" s="304"/>
      <c r="DRA134" s="304"/>
      <c r="DRB134" s="304"/>
      <c r="DRC134" s="304"/>
      <c r="DRD134" s="304"/>
      <c r="DRE134" s="304"/>
      <c r="DRF134" s="304"/>
      <c r="DRG134" s="304"/>
      <c r="DRH134" s="304"/>
      <c r="DRI134" s="304"/>
      <c r="DRJ134" s="304"/>
      <c r="DRK134" s="304"/>
      <c r="DRL134" s="304"/>
      <c r="DRM134" s="304"/>
      <c r="DRN134" s="304"/>
      <c r="DRO134" s="304"/>
      <c r="DRP134" s="304"/>
      <c r="DRQ134" s="304"/>
      <c r="DRR134" s="304"/>
      <c r="DRS134" s="304"/>
      <c r="DRT134" s="304"/>
      <c r="DRU134" s="304"/>
      <c r="DRV134" s="304"/>
      <c r="DRW134" s="304"/>
      <c r="DRX134" s="304"/>
      <c r="DRY134" s="304"/>
      <c r="DRZ134" s="304"/>
      <c r="DSA134" s="304"/>
      <c r="DSB134" s="304"/>
      <c r="DSC134" s="304"/>
      <c r="DSD134" s="304"/>
      <c r="DSE134" s="304"/>
      <c r="DSF134" s="304"/>
      <c r="DSG134" s="304"/>
      <c r="DSH134" s="304"/>
      <c r="DSI134" s="304"/>
      <c r="DSJ134" s="304"/>
      <c r="DSK134" s="304"/>
      <c r="DSL134" s="304"/>
      <c r="DSM134" s="304"/>
      <c r="DSN134" s="304"/>
      <c r="DSO134" s="304"/>
      <c r="DSP134" s="304"/>
      <c r="DSQ134" s="304"/>
      <c r="DSR134" s="304"/>
      <c r="DSS134" s="304"/>
      <c r="DST134" s="304"/>
      <c r="DSU134" s="304"/>
      <c r="DSV134" s="304"/>
      <c r="DSW134" s="304"/>
      <c r="DSX134" s="304"/>
      <c r="DSY134" s="304"/>
      <c r="DSZ134" s="304"/>
      <c r="DTA134" s="304"/>
      <c r="DTB134" s="304"/>
      <c r="DTC134" s="304"/>
      <c r="DTD134" s="304"/>
      <c r="DTE134" s="304"/>
      <c r="DTF134" s="304"/>
      <c r="DTG134" s="304"/>
      <c r="DTH134" s="304"/>
      <c r="DTI134" s="304"/>
      <c r="DTJ134" s="304"/>
      <c r="DTK134" s="304"/>
      <c r="DTL134" s="304"/>
      <c r="DTM134" s="304"/>
      <c r="DTN134" s="304"/>
      <c r="DTO134" s="304"/>
      <c r="DTP134" s="304"/>
      <c r="DTQ134" s="304"/>
      <c r="DTR134" s="304"/>
      <c r="DTS134" s="304"/>
      <c r="DTT134" s="304"/>
      <c r="DTU134" s="304"/>
      <c r="DTV134" s="304"/>
      <c r="DTW134" s="304"/>
      <c r="DTX134" s="304"/>
      <c r="DTY134" s="304"/>
      <c r="DTZ134" s="304"/>
      <c r="DUA134" s="304"/>
      <c r="DUB134" s="304"/>
      <c r="DUC134" s="304"/>
      <c r="DUD134" s="304"/>
      <c r="DUE134" s="304"/>
      <c r="DUF134" s="304"/>
      <c r="DUG134" s="304"/>
      <c r="DUH134" s="304"/>
      <c r="DUI134" s="304"/>
      <c r="DUJ134" s="304"/>
      <c r="DUK134" s="304"/>
      <c r="DUL134" s="304"/>
      <c r="DUM134" s="304"/>
      <c r="DUN134" s="304"/>
      <c r="DUO134" s="304"/>
      <c r="DUP134" s="304"/>
      <c r="DUQ134" s="304"/>
      <c r="DUR134" s="304"/>
      <c r="DUS134" s="304"/>
      <c r="DUT134" s="304"/>
      <c r="DUU134" s="304"/>
      <c r="DUV134" s="304"/>
      <c r="DUW134" s="304"/>
      <c r="DUX134" s="304"/>
      <c r="DUY134" s="304"/>
      <c r="DUZ134" s="304"/>
      <c r="DVA134" s="304"/>
      <c r="DVB134" s="304"/>
      <c r="DVC134" s="304"/>
      <c r="DVD134" s="304"/>
      <c r="DVE134" s="304"/>
      <c r="DVF134" s="304"/>
      <c r="DVG134" s="304"/>
      <c r="DVH134" s="304"/>
      <c r="DVI134" s="304"/>
      <c r="DVJ134" s="304"/>
      <c r="DVK134" s="304"/>
      <c r="DVL134" s="304"/>
      <c r="DVM134" s="304"/>
      <c r="DVN134" s="304"/>
      <c r="DVO134" s="304"/>
      <c r="DVP134" s="304"/>
      <c r="DVQ134" s="304"/>
      <c r="DVR134" s="304"/>
      <c r="DVS134" s="304"/>
      <c r="DVT134" s="304"/>
      <c r="DVU134" s="304"/>
      <c r="DVV134" s="304"/>
      <c r="DVW134" s="304"/>
      <c r="DVX134" s="304"/>
      <c r="DVY134" s="304"/>
      <c r="DVZ134" s="304"/>
      <c r="DWA134" s="304"/>
      <c r="DWB134" s="304"/>
      <c r="DWC134" s="304"/>
      <c r="DWD134" s="304"/>
      <c r="DWE134" s="304"/>
      <c r="DWF134" s="304"/>
      <c r="DWG134" s="304"/>
      <c r="DWH134" s="304"/>
      <c r="DWI134" s="304"/>
      <c r="DWJ134" s="304"/>
      <c r="DWK134" s="304"/>
      <c r="DWL134" s="304"/>
      <c r="DWM134" s="304"/>
      <c r="DWN134" s="304"/>
      <c r="DWO134" s="304"/>
      <c r="DWP134" s="304"/>
      <c r="DWQ134" s="304"/>
      <c r="DWR134" s="304"/>
      <c r="DWS134" s="304"/>
      <c r="DWT134" s="304"/>
      <c r="DWU134" s="304"/>
      <c r="DWV134" s="304"/>
      <c r="DWW134" s="304"/>
      <c r="DWX134" s="304"/>
      <c r="DWY134" s="304"/>
      <c r="DWZ134" s="304"/>
      <c r="DXA134" s="304"/>
      <c r="DXB134" s="304"/>
      <c r="DXC134" s="304"/>
      <c r="DXD134" s="304"/>
      <c r="DXE134" s="304"/>
      <c r="DXF134" s="304"/>
      <c r="DXG134" s="304"/>
      <c r="DXH134" s="304"/>
      <c r="DXI134" s="304"/>
      <c r="DXJ134" s="304"/>
      <c r="DXK134" s="304"/>
      <c r="DXL134" s="304"/>
      <c r="DXM134" s="304"/>
      <c r="DXN134" s="304"/>
      <c r="DXO134" s="304"/>
      <c r="DXP134" s="304"/>
      <c r="DXQ134" s="304"/>
      <c r="DXR134" s="304"/>
      <c r="DXS134" s="304"/>
      <c r="DXT134" s="304"/>
      <c r="DXU134" s="304"/>
      <c r="DXV134" s="304"/>
      <c r="DXW134" s="304"/>
      <c r="DXX134" s="304"/>
      <c r="DXY134" s="304"/>
      <c r="DXZ134" s="304"/>
      <c r="DYA134" s="304"/>
      <c r="DYB134" s="304"/>
      <c r="DYC134" s="304"/>
      <c r="DYD134" s="304"/>
      <c r="DYE134" s="304"/>
      <c r="DYF134" s="304"/>
      <c r="DYG134" s="304"/>
      <c r="DYH134" s="304"/>
      <c r="DYI134" s="304"/>
      <c r="DYJ134" s="304"/>
      <c r="DYK134" s="304"/>
      <c r="DYL134" s="304"/>
      <c r="DYM134" s="304"/>
      <c r="DYN134" s="304"/>
      <c r="DYO134" s="304"/>
      <c r="DYP134" s="304"/>
      <c r="DYQ134" s="304"/>
      <c r="DYR134" s="304"/>
      <c r="DYS134" s="304"/>
      <c r="DYT134" s="304"/>
      <c r="DYU134" s="304"/>
      <c r="DYV134" s="304"/>
      <c r="DYW134" s="304"/>
      <c r="DYX134" s="304"/>
      <c r="DYY134" s="304"/>
      <c r="DYZ134" s="304"/>
      <c r="DZA134" s="304"/>
      <c r="DZB134" s="304"/>
      <c r="DZC134" s="304"/>
      <c r="DZD134" s="304"/>
      <c r="DZE134" s="304"/>
      <c r="DZF134" s="304"/>
      <c r="DZG134" s="304"/>
      <c r="DZH134" s="304"/>
      <c r="DZI134" s="304"/>
      <c r="DZJ134" s="304"/>
      <c r="DZK134" s="304"/>
      <c r="DZL134" s="304"/>
      <c r="DZM134" s="304"/>
      <c r="DZN134" s="304"/>
      <c r="DZO134" s="304"/>
      <c r="DZP134" s="304"/>
      <c r="DZQ134" s="304"/>
      <c r="DZR134" s="304"/>
      <c r="DZS134" s="304"/>
      <c r="DZT134" s="304"/>
      <c r="DZU134" s="304"/>
      <c r="DZV134" s="304"/>
      <c r="DZW134" s="304"/>
      <c r="DZX134" s="304"/>
      <c r="DZY134" s="304"/>
      <c r="DZZ134" s="304"/>
      <c r="EAA134" s="304"/>
      <c r="EAB134" s="304"/>
      <c r="EAC134" s="304"/>
      <c r="EAD134" s="304"/>
      <c r="EAE134" s="304"/>
      <c r="EAF134" s="304"/>
      <c r="EAG134" s="304"/>
      <c r="EAH134" s="304"/>
      <c r="EAI134" s="304"/>
      <c r="EAJ134" s="304"/>
      <c r="EAK134" s="304"/>
      <c r="EAL134" s="304"/>
      <c r="EAM134" s="304"/>
      <c r="EAN134" s="304"/>
      <c r="EAO134" s="304"/>
      <c r="EAP134" s="304"/>
      <c r="EAQ134" s="304"/>
      <c r="EAR134" s="304"/>
      <c r="EAS134" s="304"/>
      <c r="EAT134" s="304"/>
      <c r="EAU134" s="304"/>
      <c r="EAV134" s="304"/>
      <c r="EAW134" s="304"/>
      <c r="EAX134" s="304"/>
      <c r="EAY134" s="304"/>
      <c r="EAZ134" s="304"/>
      <c r="EBA134" s="304"/>
      <c r="EBB134" s="304"/>
      <c r="EBC134" s="304"/>
      <c r="EBD134" s="304"/>
      <c r="EBE134" s="304"/>
      <c r="EBF134" s="304"/>
      <c r="EBG134" s="304"/>
      <c r="EBH134" s="304"/>
      <c r="EBI134" s="304"/>
      <c r="EBJ134" s="304"/>
      <c r="EBK134" s="304"/>
      <c r="EBL134" s="304"/>
      <c r="EBM134" s="304"/>
      <c r="EBN134" s="304"/>
      <c r="EBO134" s="304"/>
      <c r="EBP134" s="304"/>
      <c r="EBQ134" s="304"/>
      <c r="EBR134" s="304"/>
      <c r="EBS134" s="304"/>
      <c r="EBT134" s="304"/>
      <c r="EBU134" s="304"/>
      <c r="EBV134" s="304"/>
      <c r="EBW134" s="304"/>
      <c r="EBX134" s="304"/>
      <c r="EBY134" s="304"/>
      <c r="EBZ134" s="304"/>
      <c r="ECA134" s="304"/>
      <c r="ECB134" s="304"/>
      <c r="ECC134" s="304"/>
      <c r="ECD134" s="304"/>
      <c r="ECE134" s="304"/>
      <c r="ECF134" s="304"/>
      <c r="ECG134" s="304"/>
      <c r="ECH134" s="304"/>
      <c r="ECI134" s="304"/>
      <c r="ECJ134" s="304"/>
      <c r="ECK134" s="304"/>
      <c r="ECL134" s="304"/>
      <c r="ECM134" s="304"/>
      <c r="ECN134" s="304"/>
      <c r="ECO134" s="304"/>
      <c r="ECP134" s="304"/>
      <c r="ECQ134" s="304"/>
      <c r="ECR134" s="304"/>
      <c r="ECS134" s="304"/>
      <c r="ECT134" s="304"/>
      <c r="ECU134" s="304"/>
      <c r="ECV134" s="304"/>
      <c r="ECW134" s="304"/>
      <c r="ECX134" s="304"/>
      <c r="ECY134" s="304"/>
      <c r="ECZ134" s="304"/>
      <c r="EDA134" s="304"/>
      <c r="EDB134" s="304"/>
      <c r="EDC134" s="304"/>
      <c r="EDD134" s="304"/>
      <c r="EDE134" s="304"/>
      <c r="EDF134" s="304"/>
      <c r="EDG134" s="304"/>
      <c r="EDH134" s="304"/>
      <c r="EDI134" s="304"/>
      <c r="EDJ134" s="304"/>
      <c r="EDK134" s="304"/>
      <c r="EDL134" s="304"/>
      <c r="EDM134" s="304"/>
      <c r="EDN134" s="304"/>
      <c r="EDO134" s="304"/>
      <c r="EDP134" s="304"/>
      <c r="EDQ134" s="304"/>
      <c r="EDR134" s="304"/>
      <c r="EDS134" s="304"/>
      <c r="EDT134" s="304"/>
      <c r="EDU134" s="304"/>
      <c r="EDV134" s="304"/>
      <c r="EDW134" s="304"/>
      <c r="EDX134" s="304"/>
      <c r="EDY134" s="304"/>
      <c r="EDZ134" s="304"/>
      <c r="EEA134" s="304"/>
      <c r="EEB134" s="304"/>
      <c r="EEC134" s="304"/>
      <c r="EED134" s="304"/>
      <c r="EEE134" s="304"/>
      <c r="EEF134" s="304"/>
      <c r="EEG134" s="304"/>
      <c r="EEH134" s="304"/>
      <c r="EEI134" s="304"/>
      <c r="EEJ134" s="304"/>
      <c r="EEK134" s="304"/>
      <c r="EEL134" s="304"/>
      <c r="EEM134" s="304"/>
      <c r="EEN134" s="304"/>
      <c r="EEO134" s="304"/>
      <c r="EEP134" s="304"/>
      <c r="EEQ134" s="304"/>
      <c r="EER134" s="304"/>
      <c r="EES134" s="304"/>
      <c r="EET134" s="304"/>
      <c r="EEU134" s="304"/>
      <c r="EEV134" s="304"/>
      <c r="EEW134" s="304"/>
      <c r="EEX134" s="304"/>
      <c r="EEY134" s="304"/>
      <c r="EEZ134" s="304"/>
      <c r="EFA134" s="304"/>
      <c r="EFB134" s="304"/>
      <c r="EFC134" s="304"/>
      <c r="EFD134" s="304"/>
      <c r="EFE134" s="304"/>
      <c r="EFF134" s="304"/>
      <c r="EFG134" s="304"/>
      <c r="EFH134" s="304"/>
      <c r="EFI134" s="304"/>
      <c r="EFJ134" s="304"/>
      <c r="EFK134" s="304"/>
      <c r="EFL134" s="304"/>
      <c r="EFM134" s="304"/>
      <c r="EFN134" s="304"/>
      <c r="EFO134" s="304"/>
      <c r="EFP134" s="304"/>
      <c r="EFQ134" s="304"/>
      <c r="EFR134" s="304"/>
      <c r="EFS134" s="304"/>
      <c r="EFT134" s="304"/>
      <c r="EFU134" s="304"/>
      <c r="EFV134" s="304"/>
      <c r="EFW134" s="304"/>
      <c r="EFX134" s="304"/>
      <c r="EFY134" s="304"/>
      <c r="EFZ134" s="304"/>
      <c r="EGA134" s="304"/>
      <c r="EGB134" s="304"/>
      <c r="EGC134" s="304"/>
      <c r="EGD134" s="304"/>
      <c r="EGE134" s="304"/>
      <c r="EGF134" s="304"/>
      <c r="EGG134" s="304"/>
      <c r="EGH134" s="304"/>
      <c r="EGI134" s="304"/>
      <c r="EGJ134" s="304"/>
      <c r="EGK134" s="304"/>
      <c r="EGL134" s="304"/>
      <c r="EGM134" s="304"/>
      <c r="EGN134" s="304"/>
      <c r="EGO134" s="304"/>
      <c r="EGP134" s="304"/>
      <c r="EGQ134" s="304"/>
      <c r="EGR134" s="304"/>
      <c r="EGS134" s="304"/>
      <c r="EGT134" s="304"/>
      <c r="EGU134" s="304"/>
      <c r="EGV134" s="304"/>
      <c r="EGW134" s="304"/>
      <c r="EGX134" s="304"/>
      <c r="EGY134" s="304"/>
      <c r="EGZ134" s="304"/>
      <c r="EHA134" s="304"/>
      <c r="EHB134" s="304"/>
      <c r="EHC134" s="304"/>
      <c r="EHD134" s="304"/>
      <c r="EHE134" s="304"/>
      <c r="EHF134" s="304"/>
      <c r="EHG134" s="304"/>
      <c r="EHH134" s="304"/>
      <c r="EHI134" s="304"/>
      <c r="EHJ134" s="304"/>
      <c r="EHK134" s="304"/>
      <c r="EHL134" s="304"/>
      <c r="EHM134" s="304"/>
      <c r="EHN134" s="304"/>
      <c r="EHO134" s="304"/>
      <c r="EHP134" s="304"/>
      <c r="EHQ134" s="304"/>
      <c r="EHR134" s="304"/>
      <c r="EHS134" s="304"/>
      <c r="EHT134" s="304"/>
      <c r="EHU134" s="304"/>
      <c r="EHV134" s="304"/>
      <c r="EHW134" s="304"/>
      <c r="EHX134" s="304"/>
      <c r="EHY134" s="304"/>
      <c r="EHZ134" s="304"/>
      <c r="EIA134" s="304"/>
      <c r="EIB134" s="304"/>
      <c r="EIC134" s="304"/>
      <c r="EID134" s="304"/>
      <c r="EIE134" s="304"/>
      <c r="EIF134" s="304"/>
      <c r="EIG134" s="304"/>
      <c r="EIH134" s="304"/>
      <c r="EII134" s="304"/>
      <c r="EIJ134" s="304"/>
      <c r="EIK134" s="304"/>
      <c r="EIL134" s="304"/>
      <c r="EIM134" s="304"/>
      <c r="EIN134" s="304"/>
      <c r="EIO134" s="304"/>
      <c r="EIP134" s="304"/>
      <c r="EIQ134" s="304"/>
      <c r="EIR134" s="304"/>
      <c r="EIS134" s="304"/>
      <c r="EIT134" s="304"/>
      <c r="EIU134" s="304"/>
      <c r="EIV134" s="304"/>
      <c r="EIW134" s="304"/>
      <c r="EIX134" s="304"/>
      <c r="EIY134" s="304"/>
      <c r="EIZ134" s="304"/>
      <c r="EJA134" s="304"/>
      <c r="EJB134" s="304"/>
      <c r="EJC134" s="304"/>
      <c r="EJD134" s="304"/>
      <c r="EJE134" s="304"/>
      <c r="EJF134" s="304"/>
      <c r="EJG134" s="304"/>
      <c r="EJH134" s="304"/>
      <c r="EJI134" s="304"/>
      <c r="EJJ134" s="304"/>
      <c r="EJK134" s="304"/>
      <c r="EJL134" s="304"/>
      <c r="EJM134" s="304"/>
      <c r="EJN134" s="304"/>
      <c r="EJO134" s="304"/>
      <c r="EJP134" s="304"/>
      <c r="EJQ134" s="304"/>
      <c r="EJR134" s="304"/>
      <c r="EJS134" s="304"/>
      <c r="EJT134" s="304"/>
      <c r="EJU134" s="304"/>
      <c r="EJV134" s="304"/>
      <c r="EJW134" s="304"/>
      <c r="EJX134" s="304"/>
      <c r="EJY134" s="304"/>
      <c r="EJZ134" s="304"/>
      <c r="EKA134" s="304"/>
      <c r="EKB134" s="304"/>
      <c r="EKC134" s="304"/>
      <c r="EKD134" s="304"/>
      <c r="EKE134" s="304"/>
      <c r="EKF134" s="304"/>
      <c r="EKG134" s="304"/>
      <c r="EKH134" s="304"/>
      <c r="EKI134" s="304"/>
      <c r="EKJ134" s="304"/>
      <c r="EKK134" s="304"/>
      <c r="EKL134" s="304"/>
      <c r="EKM134" s="304"/>
      <c r="EKN134" s="304"/>
      <c r="EKO134" s="304"/>
      <c r="EKP134" s="304"/>
      <c r="EKQ134" s="304"/>
      <c r="EKR134" s="304"/>
      <c r="EKS134" s="304"/>
      <c r="EKT134" s="304"/>
      <c r="EKU134" s="304"/>
      <c r="EKV134" s="304"/>
      <c r="EKW134" s="304"/>
      <c r="EKX134" s="304"/>
      <c r="EKY134" s="304"/>
      <c r="EKZ134" s="304"/>
      <c r="ELA134" s="304"/>
      <c r="ELB134" s="304"/>
      <c r="ELC134" s="304"/>
      <c r="ELD134" s="304"/>
      <c r="ELE134" s="304"/>
      <c r="ELF134" s="304"/>
      <c r="ELG134" s="304"/>
      <c r="ELH134" s="304"/>
      <c r="ELI134" s="304"/>
      <c r="ELJ134" s="304"/>
      <c r="ELK134" s="304"/>
      <c r="ELL134" s="304"/>
      <c r="ELM134" s="304"/>
      <c r="ELN134" s="304"/>
      <c r="ELO134" s="304"/>
      <c r="ELP134" s="304"/>
      <c r="ELQ134" s="304"/>
      <c r="ELR134" s="304"/>
      <c r="ELS134" s="304"/>
      <c r="ELT134" s="304"/>
      <c r="ELU134" s="304"/>
      <c r="ELV134" s="304"/>
      <c r="ELW134" s="304"/>
      <c r="ELX134" s="304"/>
      <c r="ELY134" s="304"/>
      <c r="ELZ134" s="304"/>
      <c r="EMA134" s="304"/>
      <c r="EMB134" s="304"/>
      <c r="EMC134" s="304"/>
      <c r="EMD134" s="304"/>
      <c r="EME134" s="304"/>
      <c r="EMF134" s="304"/>
      <c r="EMG134" s="304"/>
      <c r="EMH134" s="304"/>
      <c r="EMI134" s="304"/>
      <c r="EMJ134" s="304"/>
      <c r="EMK134" s="304"/>
      <c r="EML134" s="304"/>
      <c r="EMM134" s="304"/>
      <c r="EMN134" s="304"/>
      <c r="EMO134" s="304"/>
      <c r="EMP134" s="304"/>
      <c r="EMQ134" s="304"/>
      <c r="EMR134" s="304"/>
      <c r="EMS134" s="304"/>
      <c r="EMT134" s="304"/>
      <c r="EMU134" s="304"/>
      <c r="EMV134" s="304"/>
      <c r="EMW134" s="304"/>
      <c r="EMX134" s="304"/>
      <c r="EMY134" s="304"/>
      <c r="EMZ134" s="304"/>
      <c r="ENA134" s="304"/>
      <c r="ENB134" s="304"/>
      <c r="ENC134" s="304"/>
      <c r="END134" s="304"/>
      <c r="ENE134" s="304"/>
      <c r="ENF134" s="304"/>
      <c r="ENG134" s="304"/>
      <c r="ENH134" s="304"/>
      <c r="ENI134" s="304"/>
      <c r="ENJ134" s="304"/>
      <c r="ENK134" s="304"/>
      <c r="ENL134" s="304"/>
      <c r="ENM134" s="304"/>
      <c r="ENN134" s="304"/>
      <c r="ENO134" s="304"/>
      <c r="ENP134" s="304"/>
      <c r="ENQ134" s="304"/>
      <c r="ENR134" s="304"/>
      <c r="ENS134" s="304"/>
      <c r="ENT134" s="304"/>
      <c r="ENU134" s="304"/>
      <c r="ENV134" s="304"/>
      <c r="ENW134" s="304"/>
      <c r="ENX134" s="304"/>
      <c r="ENY134" s="304"/>
      <c r="ENZ134" s="304"/>
      <c r="EOA134" s="304"/>
      <c r="EOB134" s="304"/>
      <c r="EOC134" s="304"/>
      <c r="EOD134" s="304"/>
      <c r="EOE134" s="304"/>
      <c r="EOF134" s="304"/>
      <c r="EOG134" s="304"/>
      <c r="EOH134" s="304"/>
      <c r="EOI134" s="304"/>
      <c r="EOJ134" s="304"/>
      <c r="EOK134" s="304"/>
      <c r="EOL134" s="304"/>
      <c r="EOM134" s="304"/>
      <c r="EON134" s="304"/>
      <c r="EOO134" s="304"/>
      <c r="EOP134" s="304"/>
      <c r="EOQ134" s="304"/>
      <c r="EOR134" s="304"/>
      <c r="EOS134" s="304"/>
      <c r="EOT134" s="304"/>
      <c r="EOU134" s="304"/>
      <c r="EOV134" s="304"/>
      <c r="EOW134" s="304"/>
      <c r="EOX134" s="304"/>
      <c r="EOY134" s="304"/>
      <c r="EOZ134" s="304"/>
      <c r="EPA134" s="304"/>
      <c r="EPB134" s="304"/>
      <c r="EPC134" s="304"/>
      <c r="EPD134" s="304"/>
      <c r="EPE134" s="304"/>
      <c r="EPF134" s="304"/>
      <c r="EPG134" s="304"/>
      <c r="EPH134" s="304"/>
      <c r="EPI134" s="304"/>
      <c r="EPJ134" s="304"/>
      <c r="EPK134" s="304"/>
      <c r="EPL134" s="304"/>
      <c r="EPM134" s="304"/>
      <c r="EPN134" s="304"/>
      <c r="EPO134" s="304"/>
      <c r="EPP134" s="304"/>
      <c r="EPQ134" s="304"/>
      <c r="EPR134" s="304"/>
      <c r="EPS134" s="304"/>
      <c r="EPT134" s="304"/>
      <c r="EPU134" s="304"/>
      <c r="EPV134" s="304"/>
      <c r="EPW134" s="304"/>
      <c r="EPX134" s="304"/>
      <c r="EPY134" s="304"/>
      <c r="EPZ134" s="304"/>
      <c r="EQA134" s="304"/>
      <c r="EQB134" s="304"/>
      <c r="EQC134" s="304"/>
      <c r="EQD134" s="304"/>
      <c r="EQE134" s="304"/>
      <c r="EQF134" s="304"/>
      <c r="EQG134" s="304"/>
      <c r="EQH134" s="304"/>
      <c r="EQI134" s="304"/>
      <c r="EQJ134" s="304"/>
      <c r="EQK134" s="304"/>
      <c r="EQL134" s="304"/>
      <c r="EQM134" s="304"/>
      <c r="EQN134" s="304"/>
      <c r="EQO134" s="304"/>
      <c r="EQP134" s="304"/>
      <c r="EQQ134" s="304"/>
      <c r="EQR134" s="304"/>
      <c r="EQS134" s="304"/>
      <c r="EQT134" s="304"/>
      <c r="EQU134" s="304"/>
      <c r="EQV134" s="304"/>
      <c r="EQW134" s="304"/>
      <c r="EQX134" s="304"/>
      <c r="EQY134" s="304"/>
      <c r="EQZ134" s="304"/>
      <c r="ERA134" s="304"/>
      <c r="ERB134" s="304"/>
      <c r="ERC134" s="304"/>
      <c r="ERD134" s="304"/>
      <c r="ERE134" s="304"/>
      <c r="ERF134" s="304"/>
      <c r="ERG134" s="304"/>
      <c r="ERH134" s="304"/>
      <c r="ERI134" s="304"/>
      <c r="ERJ134" s="304"/>
      <c r="ERK134" s="304"/>
      <c r="ERL134" s="304"/>
      <c r="ERM134" s="304"/>
      <c r="ERN134" s="304"/>
      <c r="ERO134" s="304"/>
      <c r="ERP134" s="304"/>
      <c r="ERQ134" s="304"/>
      <c r="ERR134" s="304"/>
      <c r="ERS134" s="304"/>
      <c r="ERT134" s="304"/>
      <c r="ERU134" s="304"/>
      <c r="ERV134" s="304"/>
      <c r="ERW134" s="304"/>
      <c r="ERX134" s="304"/>
      <c r="ERY134" s="304"/>
      <c r="ERZ134" s="304"/>
      <c r="ESA134" s="304"/>
      <c r="ESB134" s="304"/>
      <c r="ESC134" s="304"/>
      <c r="ESD134" s="304"/>
      <c r="ESE134" s="304"/>
      <c r="ESF134" s="304"/>
      <c r="ESG134" s="304"/>
      <c r="ESH134" s="304"/>
      <c r="ESI134" s="304"/>
      <c r="ESJ134" s="304"/>
      <c r="ESK134" s="304"/>
      <c r="ESL134" s="304"/>
      <c r="ESM134" s="304"/>
      <c r="ESN134" s="304"/>
      <c r="ESO134" s="304"/>
      <c r="ESP134" s="304"/>
      <c r="ESQ134" s="304"/>
      <c r="ESR134" s="304"/>
      <c r="ESS134" s="304"/>
      <c r="EST134" s="304"/>
      <c r="ESU134" s="304"/>
      <c r="ESV134" s="304"/>
      <c r="ESW134" s="304"/>
      <c r="ESX134" s="304"/>
      <c r="ESY134" s="304"/>
      <c r="ESZ134" s="304"/>
      <c r="ETA134" s="304"/>
      <c r="ETB134" s="304"/>
      <c r="ETC134" s="304"/>
      <c r="ETD134" s="304"/>
      <c r="ETE134" s="304"/>
      <c r="ETF134" s="304"/>
      <c r="ETG134" s="304"/>
      <c r="ETH134" s="304"/>
      <c r="ETI134" s="304"/>
      <c r="ETJ134" s="304"/>
      <c r="ETK134" s="304"/>
      <c r="ETL134" s="304"/>
      <c r="ETM134" s="304"/>
      <c r="ETN134" s="304"/>
      <c r="ETO134" s="304"/>
      <c r="ETP134" s="304"/>
      <c r="ETQ134" s="304"/>
      <c r="ETR134" s="304"/>
      <c r="ETS134" s="304"/>
      <c r="ETT134" s="304"/>
      <c r="ETU134" s="304"/>
      <c r="ETV134" s="304"/>
      <c r="ETW134" s="304"/>
      <c r="ETX134" s="304"/>
      <c r="ETY134" s="304"/>
      <c r="ETZ134" s="304"/>
      <c r="EUA134" s="304"/>
      <c r="EUB134" s="304"/>
      <c r="EUC134" s="304"/>
      <c r="EUD134" s="304"/>
      <c r="EUE134" s="304"/>
      <c r="EUF134" s="304"/>
      <c r="EUG134" s="304"/>
      <c r="EUH134" s="304"/>
      <c r="EUI134" s="304"/>
      <c r="EUJ134" s="304"/>
      <c r="EUK134" s="304"/>
      <c r="EUL134" s="304"/>
      <c r="EUM134" s="304"/>
      <c r="EUN134" s="304"/>
      <c r="EUO134" s="304"/>
      <c r="EUP134" s="304"/>
      <c r="EUQ134" s="304"/>
      <c r="EUR134" s="304"/>
      <c r="EUS134" s="304"/>
      <c r="EUT134" s="304"/>
      <c r="EUU134" s="304"/>
      <c r="EUV134" s="304"/>
      <c r="EUW134" s="304"/>
      <c r="EUX134" s="304"/>
      <c r="EUY134" s="304"/>
      <c r="EUZ134" s="304"/>
      <c r="EVA134" s="304"/>
      <c r="EVB134" s="304"/>
      <c r="EVC134" s="304"/>
      <c r="EVD134" s="304"/>
      <c r="EVE134" s="304"/>
      <c r="EVF134" s="304"/>
      <c r="EVG134" s="304"/>
      <c r="EVH134" s="304"/>
      <c r="EVI134" s="304"/>
      <c r="EVJ134" s="304"/>
      <c r="EVK134" s="304"/>
      <c r="EVL134" s="304"/>
      <c r="EVM134" s="304"/>
      <c r="EVN134" s="304"/>
      <c r="EVO134" s="304"/>
      <c r="EVP134" s="304"/>
      <c r="EVQ134" s="304"/>
      <c r="EVR134" s="304"/>
      <c r="EVS134" s="304"/>
      <c r="EVT134" s="304"/>
      <c r="EVU134" s="304"/>
      <c r="EVV134" s="304"/>
      <c r="EVW134" s="304"/>
      <c r="EVX134" s="304"/>
      <c r="EVY134" s="304"/>
      <c r="EVZ134" s="304"/>
      <c r="EWA134" s="304"/>
      <c r="EWB134" s="304"/>
      <c r="EWC134" s="304"/>
      <c r="EWD134" s="304"/>
      <c r="EWE134" s="304"/>
      <c r="EWF134" s="304"/>
      <c r="EWG134" s="304"/>
      <c r="EWH134" s="304"/>
      <c r="EWI134" s="304"/>
      <c r="EWJ134" s="304"/>
      <c r="EWK134" s="304"/>
      <c r="EWL134" s="304"/>
      <c r="EWM134" s="304"/>
      <c r="EWN134" s="304"/>
      <c r="EWO134" s="304"/>
      <c r="EWP134" s="304"/>
      <c r="EWQ134" s="304"/>
      <c r="EWR134" s="304"/>
      <c r="EWS134" s="304"/>
      <c r="EWT134" s="304"/>
      <c r="EWU134" s="304"/>
      <c r="EWV134" s="304"/>
      <c r="EWW134" s="304"/>
      <c r="EWX134" s="304"/>
      <c r="EWY134" s="304"/>
      <c r="EWZ134" s="304"/>
      <c r="EXA134" s="304"/>
      <c r="EXB134" s="304"/>
      <c r="EXC134" s="304"/>
      <c r="EXD134" s="304"/>
      <c r="EXE134" s="304"/>
      <c r="EXF134" s="304"/>
      <c r="EXG134" s="304"/>
      <c r="EXH134" s="304"/>
      <c r="EXI134" s="304"/>
      <c r="EXJ134" s="304"/>
      <c r="EXK134" s="304"/>
      <c r="EXL134" s="304"/>
      <c r="EXM134" s="304"/>
      <c r="EXN134" s="304"/>
      <c r="EXO134" s="304"/>
      <c r="EXP134" s="304"/>
      <c r="EXQ134" s="304"/>
      <c r="EXR134" s="304"/>
      <c r="EXS134" s="304"/>
      <c r="EXT134" s="304"/>
      <c r="EXU134" s="304"/>
      <c r="EXV134" s="304"/>
      <c r="EXW134" s="304"/>
      <c r="EXX134" s="304"/>
      <c r="EXY134" s="304"/>
      <c r="EXZ134" s="304"/>
      <c r="EYA134" s="304"/>
      <c r="EYB134" s="304"/>
      <c r="EYC134" s="304"/>
      <c r="EYD134" s="304"/>
      <c r="EYE134" s="304"/>
      <c r="EYF134" s="304"/>
      <c r="EYG134" s="304"/>
      <c r="EYH134" s="304"/>
      <c r="EYI134" s="304"/>
      <c r="EYJ134" s="304"/>
      <c r="EYK134" s="304"/>
      <c r="EYL134" s="304"/>
      <c r="EYM134" s="304"/>
      <c r="EYN134" s="304"/>
      <c r="EYO134" s="304"/>
      <c r="EYP134" s="304"/>
      <c r="EYQ134" s="304"/>
      <c r="EYR134" s="304"/>
      <c r="EYS134" s="304"/>
      <c r="EYT134" s="304"/>
      <c r="EYU134" s="304"/>
      <c r="EYV134" s="304"/>
      <c r="EYW134" s="304"/>
      <c r="EYX134" s="304"/>
      <c r="EYY134" s="304"/>
      <c r="EYZ134" s="304"/>
      <c r="EZA134" s="304"/>
      <c r="EZB134" s="304"/>
      <c r="EZC134" s="304"/>
      <c r="EZD134" s="304"/>
      <c r="EZE134" s="304"/>
      <c r="EZF134" s="304"/>
      <c r="EZG134" s="304"/>
      <c r="EZH134" s="304"/>
      <c r="EZI134" s="304"/>
      <c r="EZJ134" s="304"/>
      <c r="EZK134" s="304"/>
      <c r="EZL134" s="304"/>
      <c r="EZM134" s="304"/>
      <c r="EZN134" s="304"/>
      <c r="EZO134" s="304"/>
      <c r="EZP134" s="304"/>
      <c r="EZQ134" s="304"/>
      <c r="EZR134" s="304"/>
      <c r="EZS134" s="304"/>
      <c r="EZT134" s="304"/>
      <c r="EZU134" s="304"/>
      <c r="EZV134" s="304"/>
      <c r="EZW134" s="304"/>
      <c r="EZX134" s="304"/>
      <c r="EZY134" s="304"/>
      <c r="EZZ134" s="304"/>
      <c r="FAA134" s="304"/>
      <c r="FAB134" s="304"/>
      <c r="FAC134" s="304"/>
      <c r="FAD134" s="304"/>
      <c r="FAE134" s="304"/>
      <c r="FAF134" s="304"/>
      <c r="FAG134" s="304"/>
      <c r="FAH134" s="304"/>
      <c r="FAI134" s="304"/>
      <c r="FAJ134" s="304"/>
      <c r="FAK134" s="304"/>
      <c r="FAL134" s="304"/>
      <c r="FAM134" s="304"/>
      <c r="FAN134" s="304"/>
      <c r="FAO134" s="304"/>
      <c r="FAP134" s="304"/>
      <c r="FAQ134" s="304"/>
      <c r="FAR134" s="304"/>
      <c r="FAS134" s="304"/>
      <c r="FAT134" s="304"/>
      <c r="FAU134" s="304"/>
      <c r="FAV134" s="304"/>
      <c r="FAW134" s="304"/>
      <c r="FAX134" s="304"/>
      <c r="FAY134" s="304"/>
      <c r="FAZ134" s="304"/>
      <c r="FBA134" s="304"/>
      <c r="FBB134" s="304"/>
      <c r="FBC134" s="304"/>
      <c r="FBD134" s="304"/>
      <c r="FBE134" s="304"/>
      <c r="FBF134" s="304"/>
      <c r="FBG134" s="304"/>
      <c r="FBH134" s="304"/>
      <c r="FBI134" s="304"/>
      <c r="FBJ134" s="304"/>
      <c r="FBK134" s="304"/>
      <c r="FBL134" s="304"/>
      <c r="FBM134" s="304"/>
      <c r="FBN134" s="304"/>
      <c r="FBO134" s="304"/>
      <c r="FBP134" s="304"/>
      <c r="FBQ134" s="304"/>
      <c r="FBR134" s="304"/>
      <c r="FBS134" s="304"/>
      <c r="FBT134" s="304"/>
      <c r="FBU134" s="304"/>
      <c r="FBV134" s="304"/>
      <c r="FBW134" s="304"/>
      <c r="FBX134" s="304"/>
      <c r="FBY134" s="304"/>
      <c r="FBZ134" s="304"/>
      <c r="FCA134" s="304"/>
      <c r="FCB134" s="304"/>
      <c r="FCC134" s="304"/>
      <c r="FCD134" s="304"/>
      <c r="FCE134" s="304"/>
      <c r="FCF134" s="304"/>
      <c r="FCG134" s="304"/>
      <c r="FCH134" s="304"/>
      <c r="FCI134" s="304"/>
      <c r="FCJ134" s="304"/>
      <c r="FCK134" s="304"/>
      <c r="FCL134" s="304"/>
      <c r="FCM134" s="304"/>
      <c r="FCN134" s="304"/>
      <c r="FCO134" s="304"/>
      <c r="FCP134" s="304"/>
      <c r="FCQ134" s="304"/>
      <c r="FCR134" s="304"/>
      <c r="FCS134" s="304"/>
      <c r="FCT134" s="304"/>
      <c r="FCU134" s="304"/>
      <c r="FCV134" s="304"/>
      <c r="FCW134" s="304"/>
      <c r="FCX134" s="304"/>
      <c r="FCY134" s="304"/>
      <c r="FCZ134" s="304"/>
      <c r="FDA134" s="304"/>
      <c r="FDB134" s="304"/>
      <c r="FDC134" s="304"/>
      <c r="FDD134" s="304"/>
      <c r="FDE134" s="304"/>
      <c r="FDF134" s="304"/>
      <c r="FDG134" s="304"/>
      <c r="FDH134" s="304"/>
      <c r="FDI134" s="304"/>
      <c r="FDJ134" s="304"/>
      <c r="FDK134" s="304"/>
      <c r="FDL134" s="304"/>
      <c r="FDM134" s="304"/>
      <c r="FDN134" s="304"/>
      <c r="FDO134" s="304"/>
      <c r="FDP134" s="304"/>
      <c r="FDQ134" s="304"/>
      <c r="FDR134" s="304"/>
      <c r="FDS134" s="304"/>
      <c r="FDT134" s="304"/>
      <c r="FDU134" s="304"/>
      <c r="FDV134" s="304"/>
      <c r="FDW134" s="304"/>
      <c r="FDX134" s="304"/>
      <c r="FDY134" s="304"/>
      <c r="FDZ134" s="304"/>
      <c r="FEA134" s="304"/>
      <c r="FEB134" s="304"/>
      <c r="FEC134" s="304"/>
      <c r="FED134" s="304"/>
      <c r="FEE134" s="304"/>
      <c r="FEF134" s="304"/>
      <c r="FEG134" s="304"/>
      <c r="FEH134" s="304"/>
      <c r="FEI134" s="304"/>
      <c r="FEJ134" s="304"/>
      <c r="FEK134" s="304"/>
      <c r="FEL134" s="304"/>
      <c r="FEM134" s="304"/>
      <c r="FEN134" s="304"/>
      <c r="FEO134" s="304"/>
      <c r="FEP134" s="304"/>
      <c r="FEQ134" s="304"/>
      <c r="FER134" s="304"/>
      <c r="FES134" s="304"/>
      <c r="FET134" s="304"/>
      <c r="FEU134" s="304"/>
      <c r="FEV134" s="304"/>
      <c r="FEW134" s="304"/>
      <c r="FEX134" s="304"/>
      <c r="FEY134" s="304"/>
      <c r="FEZ134" s="304"/>
      <c r="FFA134" s="304"/>
      <c r="FFB134" s="304"/>
      <c r="FFC134" s="304"/>
      <c r="FFD134" s="304"/>
      <c r="FFE134" s="304"/>
      <c r="FFF134" s="304"/>
      <c r="FFG134" s="304"/>
      <c r="FFH134" s="304"/>
      <c r="FFI134" s="304"/>
      <c r="FFJ134" s="304"/>
      <c r="FFK134" s="304"/>
      <c r="FFL134" s="304"/>
      <c r="FFM134" s="304"/>
      <c r="FFN134" s="304"/>
      <c r="FFO134" s="304"/>
      <c r="FFP134" s="304"/>
      <c r="FFQ134" s="304"/>
      <c r="FFR134" s="304"/>
      <c r="FFS134" s="304"/>
      <c r="FFT134" s="304"/>
      <c r="FFU134" s="304"/>
      <c r="FFV134" s="304"/>
      <c r="FFW134" s="304"/>
      <c r="FFX134" s="304"/>
      <c r="FFY134" s="304"/>
      <c r="FFZ134" s="304"/>
      <c r="FGA134" s="304"/>
      <c r="FGB134" s="304"/>
      <c r="FGC134" s="304"/>
      <c r="FGD134" s="304"/>
      <c r="FGE134" s="304"/>
      <c r="FGF134" s="304"/>
      <c r="FGG134" s="304"/>
      <c r="FGH134" s="304"/>
      <c r="FGI134" s="304"/>
      <c r="FGJ134" s="304"/>
      <c r="FGK134" s="304"/>
      <c r="FGL134" s="304"/>
      <c r="FGM134" s="304"/>
      <c r="FGN134" s="304"/>
      <c r="FGO134" s="304"/>
      <c r="FGP134" s="304"/>
      <c r="FGQ134" s="304"/>
      <c r="FGR134" s="304"/>
      <c r="FGS134" s="304"/>
      <c r="FGT134" s="304"/>
      <c r="FGU134" s="304"/>
      <c r="FGV134" s="304"/>
      <c r="FGW134" s="304"/>
      <c r="FGX134" s="304"/>
      <c r="FGY134" s="304"/>
      <c r="FGZ134" s="304"/>
      <c r="FHA134" s="304"/>
      <c r="FHB134" s="304"/>
      <c r="FHC134" s="304"/>
      <c r="FHD134" s="304"/>
      <c r="FHE134" s="304"/>
      <c r="FHF134" s="304"/>
      <c r="FHG134" s="304"/>
      <c r="FHH134" s="304"/>
      <c r="FHI134" s="304"/>
      <c r="FHJ134" s="304"/>
      <c r="FHK134" s="304"/>
      <c r="FHL134" s="304"/>
      <c r="FHM134" s="304"/>
      <c r="FHN134" s="304"/>
      <c r="FHO134" s="304"/>
      <c r="FHP134" s="304"/>
      <c r="FHQ134" s="304"/>
      <c r="FHR134" s="304"/>
      <c r="FHS134" s="304"/>
      <c r="FHT134" s="304"/>
      <c r="FHU134" s="304"/>
      <c r="FHV134" s="304"/>
      <c r="FHW134" s="304"/>
      <c r="FHX134" s="304"/>
      <c r="FHY134" s="304"/>
      <c r="FHZ134" s="304"/>
      <c r="FIA134" s="304"/>
      <c r="FIB134" s="304"/>
      <c r="FIC134" s="304"/>
      <c r="FID134" s="304"/>
      <c r="FIE134" s="304"/>
      <c r="FIF134" s="304"/>
      <c r="FIG134" s="304"/>
      <c r="FIH134" s="304"/>
      <c r="FII134" s="304"/>
      <c r="FIJ134" s="304"/>
      <c r="FIK134" s="304"/>
      <c r="FIL134" s="304"/>
      <c r="FIM134" s="304"/>
      <c r="FIN134" s="304"/>
      <c r="FIO134" s="304"/>
      <c r="FIP134" s="304"/>
      <c r="FIQ134" s="304"/>
      <c r="FIR134" s="304"/>
      <c r="FIS134" s="304"/>
      <c r="FIT134" s="304"/>
      <c r="FIU134" s="304"/>
      <c r="FIV134" s="304"/>
      <c r="FIW134" s="304"/>
      <c r="FIX134" s="304"/>
      <c r="FIY134" s="304"/>
      <c r="FIZ134" s="304"/>
      <c r="FJA134" s="304"/>
      <c r="FJB134" s="304"/>
      <c r="FJC134" s="304"/>
      <c r="FJD134" s="304"/>
      <c r="FJE134" s="304"/>
      <c r="FJF134" s="304"/>
      <c r="FJG134" s="304"/>
      <c r="FJH134" s="304"/>
      <c r="FJI134" s="304"/>
      <c r="FJJ134" s="304"/>
      <c r="FJK134" s="304"/>
      <c r="FJL134" s="304"/>
      <c r="FJM134" s="304"/>
      <c r="FJN134" s="304"/>
      <c r="FJO134" s="304"/>
      <c r="FJP134" s="304"/>
      <c r="FJQ134" s="304"/>
      <c r="FJR134" s="304"/>
      <c r="FJS134" s="304"/>
      <c r="FJT134" s="304"/>
      <c r="FJU134" s="304"/>
      <c r="FJV134" s="304"/>
      <c r="FJW134" s="304"/>
      <c r="FJX134" s="304"/>
      <c r="FJY134" s="304"/>
      <c r="FJZ134" s="304"/>
      <c r="FKA134" s="304"/>
      <c r="FKB134" s="304"/>
      <c r="FKC134" s="304"/>
      <c r="FKD134" s="304"/>
      <c r="FKE134" s="304"/>
      <c r="FKF134" s="304"/>
      <c r="FKG134" s="304"/>
      <c r="FKH134" s="304"/>
      <c r="FKI134" s="304"/>
      <c r="FKJ134" s="304"/>
      <c r="FKK134" s="304"/>
      <c r="FKL134" s="304"/>
      <c r="FKM134" s="304"/>
      <c r="FKN134" s="304"/>
      <c r="FKO134" s="304"/>
      <c r="FKP134" s="304"/>
      <c r="FKQ134" s="304"/>
      <c r="FKR134" s="304"/>
      <c r="FKS134" s="304"/>
      <c r="FKT134" s="304"/>
      <c r="FKU134" s="304"/>
      <c r="FKV134" s="304"/>
      <c r="FKW134" s="304"/>
      <c r="FKX134" s="304"/>
      <c r="FKY134" s="304"/>
      <c r="FKZ134" s="304"/>
      <c r="FLA134" s="304"/>
      <c r="FLB134" s="304"/>
      <c r="FLC134" s="304"/>
      <c r="FLD134" s="304"/>
      <c r="FLE134" s="304"/>
      <c r="FLF134" s="304"/>
      <c r="FLG134" s="304"/>
      <c r="FLH134" s="304"/>
      <c r="FLI134" s="304"/>
      <c r="FLJ134" s="304"/>
      <c r="FLK134" s="304"/>
      <c r="FLL134" s="304"/>
      <c r="FLM134" s="304"/>
      <c r="FLN134" s="304"/>
      <c r="FLO134" s="304"/>
      <c r="FLP134" s="304"/>
      <c r="FLQ134" s="304"/>
      <c r="FLR134" s="304"/>
      <c r="FLS134" s="304"/>
      <c r="FLT134" s="304"/>
      <c r="FLU134" s="304"/>
      <c r="FLV134" s="304"/>
      <c r="FLW134" s="304"/>
      <c r="FLX134" s="304"/>
      <c r="FLY134" s="304"/>
      <c r="FLZ134" s="304"/>
      <c r="FMA134" s="304"/>
      <c r="FMB134" s="304"/>
      <c r="FMC134" s="304"/>
      <c r="FMD134" s="304"/>
      <c r="FME134" s="304"/>
      <c r="FMF134" s="304"/>
      <c r="FMG134" s="304"/>
      <c r="FMH134" s="304"/>
      <c r="FMI134" s="304"/>
      <c r="FMJ134" s="304"/>
      <c r="FMK134" s="304"/>
      <c r="FML134" s="304"/>
      <c r="FMM134" s="304"/>
      <c r="FMN134" s="304"/>
      <c r="FMO134" s="304"/>
      <c r="FMP134" s="304"/>
      <c r="FMQ134" s="304"/>
      <c r="FMR134" s="304"/>
      <c r="FMS134" s="304"/>
      <c r="FMT134" s="304"/>
      <c r="FMU134" s="304"/>
      <c r="FMV134" s="304"/>
      <c r="FMW134" s="304"/>
      <c r="FMX134" s="304"/>
      <c r="FMY134" s="304"/>
      <c r="FMZ134" s="304"/>
      <c r="FNA134" s="304"/>
      <c r="FNB134" s="304"/>
      <c r="FNC134" s="304"/>
      <c r="FND134" s="304"/>
      <c r="FNE134" s="304"/>
      <c r="FNF134" s="304"/>
      <c r="FNG134" s="304"/>
      <c r="FNH134" s="304"/>
      <c r="FNI134" s="304"/>
      <c r="FNJ134" s="304"/>
      <c r="FNK134" s="304"/>
      <c r="FNL134" s="304"/>
      <c r="FNM134" s="304"/>
      <c r="FNN134" s="304"/>
      <c r="FNO134" s="304"/>
      <c r="FNP134" s="304"/>
      <c r="FNQ134" s="304"/>
      <c r="FNR134" s="304"/>
      <c r="FNS134" s="304"/>
      <c r="FNT134" s="304"/>
      <c r="FNU134" s="304"/>
      <c r="FNV134" s="304"/>
      <c r="FNW134" s="304"/>
      <c r="FNX134" s="304"/>
      <c r="FNY134" s="304"/>
      <c r="FNZ134" s="304"/>
      <c r="FOA134" s="304"/>
      <c r="FOB134" s="304"/>
      <c r="FOC134" s="304"/>
      <c r="FOD134" s="304"/>
      <c r="FOE134" s="304"/>
      <c r="FOF134" s="304"/>
      <c r="FOG134" s="304"/>
      <c r="FOH134" s="304"/>
      <c r="FOI134" s="304"/>
      <c r="FOJ134" s="304"/>
      <c r="FOK134" s="304"/>
      <c r="FOL134" s="304"/>
      <c r="FOM134" s="304"/>
      <c r="FON134" s="304"/>
      <c r="FOO134" s="304"/>
      <c r="FOP134" s="304"/>
      <c r="FOQ134" s="304"/>
      <c r="FOR134" s="304"/>
      <c r="FOS134" s="304"/>
      <c r="FOT134" s="304"/>
      <c r="FOU134" s="304"/>
      <c r="FOV134" s="304"/>
      <c r="FOW134" s="304"/>
      <c r="FOX134" s="304"/>
      <c r="FOY134" s="304"/>
      <c r="FOZ134" s="304"/>
      <c r="FPA134" s="304"/>
      <c r="FPB134" s="304"/>
      <c r="FPC134" s="304"/>
      <c r="FPD134" s="304"/>
      <c r="FPE134" s="304"/>
      <c r="FPF134" s="304"/>
      <c r="FPG134" s="304"/>
      <c r="FPH134" s="304"/>
      <c r="FPI134" s="304"/>
      <c r="FPJ134" s="304"/>
      <c r="FPK134" s="304"/>
      <c r="FPL134" s="304"/>
      <c r="FPM134" s="304"/>
      <c r="FPN134" s="304"/>
      <c r="FPO134" s="304"/>
      <c r="FPP134" s="304"/>
      <c r="FPQ134" s="304"/>
      <c r="FPR134" s="304"/>
      <c r="FPS134" s="304"/>
      <c r="FPT134" s="304"/>
      <c r="FPU134" s="304"/>
      <c r="FPV134" s="304"/>
      <c r="FPW134" s="304"/>
      <c r="FPX134" s="304"/>
      <c r="FPY134" s="304"/>
      <c r="FPZ134" s="304"/>
      <c r="FQA134" s="304"/>
      <c r="FQB134" s="304"/>
      <c r="FQC134" s="304"/>
      <c r="FQD134" s="304"/>
      <c r="FQE134" s="304"/>
      <c r="FQF134" s="304"/>
      <c r="FQG134" s="304"/>
      <c r="FQH134" s="304"/>
      <c r="FQI134" s="304"/>
      <c r="FQJ134" s="304"/>
      <c r="FQK134" s="304"/>
      <c r="FQL134" s="304"/>
      <c r="FQM134" s="304"/>
      <c r="FQN134" s="304"/>
      <c r="FQO134" s="304"/>
      <c r="FQP134" s="304"/>
      <c r="FQQ134" s="304"/>
      <c r="FQR134" s="304"/>
      <c r="FQS134" s="304"/>
      <c r="FQT134" s="304"/>
      <c r="FQU134" s="304"/>
      <c r="FQV134" s="304"/>
      <c r="FQW134" s="304"/>
      <c r="FQX134" s="304"/>
      <c r="FQY134" s="304"/>
      <c r="FQZ134" s="304"/>
      <c r="FRA134" s="304"/>
      <c r="FRB134" s="304"/>
      <c r="FRC134" s="304"/>
      <c r="FRD134" s="304"/>
      <c r="FRE134" s="304"/>
      <c r="FRF134" s="304"/>
      <c r="FRG134" s="304"/>
      <c r="FRH134" s="304"/>
      <c r="FRI134" s="304"/>
      <c r="FRJ134" s="304"/>
      <c r="FRK134" s="304"/>
      <c r="FRL134" s="304"/>
      <c r="FRM134" s="304"/>
      <c r="FRN134" s="304"/>
      <c r="FRO134" s="304"/>
      <c r="FRP134" s="304"/>
      <c r="FRQ134" s="304"/>
      <c r="FRR134" s="304"/>
      <c r="FRS134" s="304"/>
      <c r="FRT134" s="304"/>
      <c r="FRU134" s="304"/>
      <c r="FRV134" s="304"/>
      <c r="FRW134" s="304"/>
      <c r="FRX134" s="304"/>
      <c r="FRY134" s="304"/>
      <c r="FRZ134" s="304"/>
      <c r="FSA134" s="304"/>
      <c r="FSB134" s="304"/>
      <c r="FSC134" s="304"/>
      <c r="FSD134" s="304"/>
      <c r="FSE134" s="304"/>
      <c r="FSF134" s="304"/>
      <c r="FSG134" s="304"/>
      <c r="FSH134" s="304"/>
      <c r="FSI134" s="304"/>
      <c r="FSJ134" s="304"/>
      <c r="FSK134" s="304"/>
      <c r="FSL134" s="304"/>
      <c r="FSM134" s="304"/>
      <c r="FSN134" s="304"/>
      <c r="FSO134" s="304"/>
      <c r="FSP134" s="304"/>
      <c r="FSQ134" s="304"/>
      <c r="FSR134" s="304"/>
      <c r="FSS134" s="304"/>
      <c r="FST134" s="304"/>
      <c r="FSU134" s="304"/>
      <c r="FSV134" s="304"/>
      <c r="FSW134" s="304"/>
      <c r="FSX134" s="304"/>
      <c r="FSY134" s="304"/>
      <c r="FSZ134" s="304"/>
      <c r="FTA134" s="304"/>
      <c r="FTB134" s="304"/>
      <c r="FTC134" s="304"/>
      <c r="FTD134" s="304"/>
      <c r="FTE134" s="304"/>
      <c r="FTF134" s="304"/>
      <c r="FTG134" s="304"/>
      <c r="FTH134" s="304"/>
      <c r="FTI134" s="304"/>
      <c r="FTJ134" s="304"/>
      <c r="FTK134" s="304"/>
      <c r="FTL134" s="304"/>
      <c r="FTM134" s="304"/>
      <c r="FTN134" s="304"/>
      <c r="FTO134" s="304"/>
      <c r="FTP134" s="304"/>
      <c r="FTQ134" s="304"/>
      <c r="FTR134" s="304"/>
      <c r="FTS134" s="304"/>
      <c r="FTT134" s="304"/>
      <c r="FTU134" s="304"/>
      <c r="FTV134" s="304"/>
      <c r="FTW134" s="304"/>
      <c r="FTX134" s="304"/>
      <c r="FTY134" s="304"/>
      <c r="FTZ134" s="304"/>
      <c r="FUA134" s="304"/>
      <c r="FUB134" s="304"/>
      <c r="FUC134" s="304"/>
      <c r="FUD134" s="304"/>
      <c r="FUE134" s="304"/>
      <c r="FUF134" s="304"/>
      <c r="FUG134" s="304"/>
      <c r="FUH134" s="304"/>
      <c r="FUI134" s="304"/>
      <c r="FUJ134" s="304"/>
      <c r="FUK134" s="304"/>
      <c r="FUL134" s="304"/>
      <c r="FUM134" s="304"/>
      <c r="FUN134" s="304"/>
      <c r="FUO134" s="304"/>
      <c r="FUP134" s="304"/>
      <c r="FUQ134" s="304"/>
      <c r="FUR134" s="304"/>
      <c r="FUS134" s="304"/>
      <c r="FUT134" s="304"/>
      <c r="FUU134" s="304"/>
      <c r="FUV134" s="304"/>
      <c r="FUW134" s="304"/>
      <c r="FUX134" s="304"/>
      <c r="FUY134" s="304"/>
      <c r="FUZ134" s="304"/>
      <c r="FVA134" s="304"/>
      <c r="FVB134" s="304"/>
      <c r="FVC134" s="304"/>
      <c r="FVD134" s="304"/>
      <c r="FVE134" s="304"/>
      <c r="FVF134" s="304"/>
      <c r="FVG134" s="304"/>
      <c r="FVH134" s="304"/>
      <c r="FVI134" s="304"/>
      <c r="FVJ134" s="304"/>
      <c r="FVK134" s="304"/>
      <c r="FVL134" s="304"/>
      <c r="FVM134" s="304"/>
      <c r="FVN134" s="304"/>
      <c r="FVO134" s="304"/>
      <c r="FVP134" s="304"/>
      <c r="FVQ134" s="304"/>
      <c r="FVR134" s="304"/>
      <c r="FVS134" s="304"/>
      <c r="FVT134" s="304"/>
      <c r="FVU134" s="304"/>
      <c r="FVV134" s="304"/>
      <c r="FVW134" s="304"/>
      <c r="FVX134" s="304"/>
      <c r="FVY134" s="304"/>
      <c r="FVZ134" s="304"/>
      <c r="FWA134" s="304"/>
      <c r="FWB134" s="304"/>
      <c r="FWC134" s="304"/>
      <c r="FWD134" s="304"/>
      <c r="FWE134" s="304"/>
      <c r="FWF134" s="304"/>
      <c r="FWG134" s="304"/>
      <c r="FWH134" s="304"/>
      <c r="FWI134" s="304"/>
      <c r="FWJ134" s="304"/>
      <c r="FWK134" s="304"/>
      <c r="FWL134" s="304"/>
      <c r="FWM134" s="304"/>
      <c r="FWN134" s="304"/>
      <c r="FWO134" s="304"/>
      <c r="FWP134" s="304"/>
      <c r="FWQ134" s="304"/>
      <c r="FWR134" s="304"/>
      <c r="FWS134" s="304"/>
      <c r="FWT134" s="304"/>
      <c r="FWU134" s="304"/>
      <c r="FWV134" s="304"/>
      <c r="FWW134" s="304"/>
      <c r="FWX134" s="304"/>
      <c r="FWY134" s="304"/>
      <c r="FWZ134" s="304"/>
      <c r="FXA134" s="304"/>
      <c r="FXB134" s="304"/>
      <c r="FXC134" s="304"/>
      <c r="FXD134" s="304"/>
      <c r="FXE134" s="304"/>
      <c r="FXF134" s="304"/>
      <c r="FXG134" s="304"/>
      <c r="FXH134" s="304"/>
      <c r="FXI134" s="304"/>
      <c r="FXJ134" s="304"/>
      <c r="FXK134" s="304"/>
      <c r="FXL134" s="304"/>
      <c r="FXM134" s="304"/>
      <c r="FXN134" s="304"/>
      <c r="FXO134" s="304"/>
      <c r="FXP134" s="304"/>
      <c r="FXQ134" s="304"/>
      <c r="FXR134" s="304"/>
      <c r="FXS134" s="304"/>
      <c r="FXT134" s="304"/>
      <c r="FXU134" s="304"/>
      <c r="FXV134" s="304"/>
      <c r="FXW134" s="304"/>
      <c r="FXX134" s="304"/>
      <c r="FXY134" s="304"/>
      <c r="FXZ134" s="304"/>
      <c r="FYA134" s="304"/>
      <c r="FYB134" s="304"/>
      <c r="FYC134" s="304"/>
      <c r="FYD134" s="304"/>
      <c r="FYE134" s="304"/>
      <c r="FYF134" s="304"/>
      <c r="FYG134" s="304"/>
      <c r="FYH134" s="304"/>
      <c r="FYI134" s="304"/>
      <c r="FYJ134" s="304"/>
      <c r="FYK134" s="304"/>
      <c r="FYL134" s="304"/>
      <c r="FYM134" s="304"/>
      <c r="FYN134" s="304"/>
      <c r="FYO134" s="304"/>
      <c r="FYP134" s="304"/>
      <c r="FYQ134" s="304"/>
      <c r="FYR134" s="304"/>
      <c r="FYS134" s="304"/>
      <c r="FYT134" s="304"/>
      <c r="FYU134" s="304"/>
      <c r="FYV134" s="304"/>
      <c r="FYW134" s="304"/>
      <c r="FYX134" s="304"/>
      <c r="FYY134" s="304"/>
      <c r="FYZ134" s="304"/>
      <c r="FZA134" s="304"/>
      <c r="FZB134" s="304"/>
      <c r="FZC134" s="304"/>
      <c r="FZD134" s="304"/>
      <c r="FZE134" s="304"/>
      <c r="FZF134" s="304"/>
      <c r="FZG134" s="304"/>
      <c r="FZH134" s="304"/>
      <c r="FZI134" s="304"/>
      <c r="FZJ134" s="304"/>
      <c r="FZK134" s="304"/>
      <c r="FZL134" s="304"/>
      <c r="FZM134" s="304"/>
      <c r="FZN134" s="304"/>
      <c r="FZO134" s="304"/>
      <c r="FZP134" s="304"/>
      <c r="FZQ134" s="304"/>
      <c r="FZR134" s="304"/>
      <c r="FZS134" s="304"/>
      <c r="FZT134" s="304"/>
      <c r="FZU134" s="304"/>
      <c r="FZV134" s="304"/>
      <c r="FZW134" s="304"/>
      <c r="FZX134" s="304"/>
      <c r="FZY134" s="304"/>
      <c r="FZZ134" s="304"/>
      <c r="GAA134" s="304"/>
      <c r="GAB134" s="304"/>
      <c r="GAC134" s="304"/>
      <c r="GAD134" s="304"/>
      <c r="GAE134" s="304"/>
      <c r="GAF134" s="304"/>
      <c r="GAG134" s="304"/>
      <c r="GAH134" s="304"/>
      <c r="GAI134" s="304"/>
      <c r="GAJ134" s="304"/>
      <c r="GAK134" s="304"/>
      <c r="GAL134" s="304"/>
      <c r="GAM134" s="304"/>
      <c r="GAN134" s="304"/>
      <c r="GAO134" s="304"/>
      <c r="GAP134" s="304"/>
      <c r="GAQ134" s="304"/>
      <c r="GAR134" s="304"/>
      <c r="GAS134" s="304"/>
      <c r="GAT134" s="304"/>
      <c r="GAU134" s="304"/>
      <c r="GAV134" s="304"/>
      <c r="GAW134" s="304"/>
      <c r="GAX134" s="304"/>
      <c r="GAY134" s="304"/>
      <c r="GAZ134" s="304"/>
      <c r="GBA134" s="304"/>
      <c r="GBB134" s="304"/>
      <c r="GBC134" s="304"/>
      <c r="GBD134" s="304"/>
      <c r="GBE134" s="304"/>
      <c r="GBF134" s="304"/>
      <c r="GBG134" s="304"/>
      <c r="GBH134" s="304"/>
      <c r="GBI134" s="304"/>
      <c r="GBJ134" s="304"/>
      <c r="GBK134" s="304"/>
      <c r="GBL134" s="304"/>
      <c r="GBM134" s="304"/>
      <c r="GBN134" s="304"/>
      <c r="GBO134" s="304"/>
      <c r="GBP134" s="304"/>
      <c r="GBQ134" s="304"/>
      <c r="GBR134" s="304"/>
      <c r="GBS134" s="304"/>
      <c r="GBT134" s="304"/>
      <c r="GBU134" s="304"/>
      <c r="GBV134" s="304"/>
      <c r="GBW134" s="304"/>
      <c r="GBX134" s="304"/>
      <c r="GBY134" s="304"/>
      <c r="GBZ134" s="304"/>
      <c r="GCA134" s="304"/>
      <c r="GCB134" s="304"/>
      <c r="GCC134" s="304"/>
      <c r="GCD134" s="304"/>
      <c r="GCE134" s="304"/>
      <c r="GCF134" s="304"/>
      <c r="GCG134" s="304"/>
      <c r="GCH134" s="304"/>
      <c r="GCI134" s="304"/>
      <c r="GCJ134" s="304"/>
      <c r="GCK134" s="304"/>
      <c r="GCL134" s="304"/>
      <c r="GCM134" s="304"/>
      <c r="GCN134" s="304"/>
      <c r="GCO134" s="304"/>
      <c r="GCP134" s="304"/>
      <c r="GCQ134" s="304"/>
      <c r="GCR134" s="304"/>
      <c r="GCS134" s="304"/>
      <c r="GCT134" s="304"/>
      <c r="GCU134" s="304"/>
      <c r="GCV134" s="304"/>
      <c r="GCW134" s="304"/>
      <c r="GCX134" s="304"/>
      <c r="GCY134" s="304"/>
      <c r="GCZ134" s="304"/>
      <c r="GDA134" s="304"/>
      <c r="GDB134" s="304"/>
      <c r="GDC134" s="304"/>
      <c r="GDD134" s="304"/>
      <c r="GDE134" s="304"/>
      <c r="GDF134" s="304"/>
      <c r="GDG134" s="304"/>
      <c r="GDH134" s="304"/>
      <c r="GDI134" s="304"/>
      <c r="GDJ134" s="304"/>
      <c r="GDK134" s="304"/>
      <c r="GDL134" s="304"/>
      <c r="GDM134" s="304"/>
      <c r="GDN134" s="304"/>
      <c r="GDO134" s="304"/>
      <c r="GDP134" s="304"/>
      <c r="GDQ134" s="304"/>
      <c r="GDR134" s="304"/>
      <c r="GDS134" s="304"/>
      <c r="GDT134" s="304"/>
      <c r="GDU134" s="304"/>
      <c r="GDV134" s="304"/>
      <c r="GDW134" s="304"/>
      <c r="GDX134" s="304"/>
      <c r="GDY134" s="304"/>
      <c r="GDZ134" s="304"/>
      <c r="GEA134" s="304"/>
      <c r="GEB134" s="304"/>
      <c r="GEC134" s="304"/>
      <c r="GED134" s="304"/>
      <c r="GEE134" s="304"/>
      <c r="GEF134" s="304"/>
      <c r="GEG134" s="304"/>
      <c r="GEH134" s="304"/>
      <c r="GEI134" s="304"/>
      <c r="GEJ134" s="304"/>
      <c r="GEK134" s="304"/>
      <c r="GEL134" s="304"/>
      <c r="GEM134" s="304"/>
      <c r="GEN134" s="304"/>
      <c r="GEO134" s="304"/>
      <c r="GEP134" s="304"/>
      <c r="GEQ134" s="304"/>
      <c r="GER134" s="304"/>
      <c r="GES134" s="304"/>
      <c r="GET134" s="304"/>
      <c r="GEU134" s="304"/>
      <c r="GEV134" s="304"/>
      <c r="GEW134" s="304"/>
      <c r="GEX134" s="304"/>
      <c r="GEY134" s="304"/>
      <c r="GEZ134" s="304"/>
      <c r="GFA134" s="304"/>
      <c r="GFB134" s="304"/>
      <c r="GFC134" s="304"/>
      <c r="GFD134" s="304"/>
      <c r="GFE134" s="304"/>
      <c r="GFF134" s="304"/>
      <c r="GFG134" s="304"/>
      <c r="GFH134" s="304"/>
      <c r="GFI134" s="304"/>
      <c r="GFJ134" s="304"/>
      <c r="GFK134" s="304"/>
      <c r="GFL134" s="304"/>
      <c r="GFM134" s="304"/>
      <c r="GFN134" s="304"/>
      <c r="GFO134" s="304"/>
      <c r="GFP134" s="304"/>
      <c r="GFQ134" s="304"/>
      <c r="GFR134" s="304"/>
      <c r="GFS134" s="304"/>
      <c r="GFT134" s="304"/>
      <c r="GFU134" s="304"/>
      <c r="GFV134" s="304"/>
      <c r="GFW134" s="304"/>
      <c r="GFX134" s="304"/>
      <c r="GFY134" s="304"/>
      <c r="GFZ134" s="304"/>
      <c r="GGA134" s="304"/>
      <c r="GGB134" s="304"/>
      <c r="GGC134" s="304"/>
      <c r="GGD134" s="304"/>
      <c r="GGE134" s="304"/>
      <c r="GGF134" s="304"/>
      <c r="GGG134" s="304"/>
      <c r="GGH134" s="304"/>
      <c r="GGI134" s="304"/>
      <c r="GGJ134" s="304"/>
      <c r="GGK134" s="304"/>
      <c r="GGL134" s="304"/>
      <c r="GGM134" s="304"/>
      <c r="GGN134" s="304"/>
      <c r="GGO134" s="304"/>
      <c r="GGP134" s="304"/>
      <c r="GGQ134" s="304"/>
      <c r="GGR134" s="304"/>
      <c r="GGS134" s="304"/>
      <c r="GGT134" s="304"/>
      <c r="GGU134" s="304"/>
      <c r="GGV134" s="304"/>
      <c r="GGW134" s="304"/>
      <c r="GGX134" s="304"/>
      <c r="GGY134" s="304"/>
      <c r="GGZ134" s="304"/>
      <c r="GHA134" s="304"/>
      <c r="GHB134" s="304"/>
      <c r="GHC134" s="304"/>
      <c r="GHD134" s="304"/>
      <c r="GHE134" s="304"/>
      <c r="GHF134" s="304"/>
      <c r="GHG134" s="304"/>
      <c r="GHH134" s="304"/>
      <c r="GHI134" s="304"/>
      <c r="GHJ134" s="304"/>
      <c r="GHK134" s="304"/>
      <c r="GHL134" s="304"/>
      <c r="GHM134" s="304"/>
      <c r="GHN134" s="304"/>
      <c r="GHO134" s="304"/>
      <c r="GHP134" s="304"/>
      <c r="GHQ134" s="304"/>
      <c r="GHR134" s="304"/>
      <c r="GHS134" s="304"/>
      <c r="GHT134" s="304"/>
      <c r="GHU134" s="304"/>
      <c r="GHV134" s="304"/>
      <c r="GHW134" s="304"/>
      <c r="GHX134" s="304"/>
      <c r="GHY134" s="304"/>
      <c r="GHZ134" s="304"/>
      <c r="GIA134" s="304"/>
      <c r="GIB134" s="304"/>
      <c r="GIC134" s="304"/>
      <c r="GID134" s="304"/>
      <c r="GIE134" s="304"/>
      <c r="GIF134" s="304"/>
      <c r="GIG134" s="304"/>
      <c r="GIH134" s="304"/>
      <c r="GII134" s="304"/>
      <c r="GIJ134" s="304"/>
      <c r="GIK134" s="304"/>
      <c r="GIL134" s="304"/>
      <c r="GIM134" s="304"/>
      <c r="GIN134" s="304"/>
      <c r="GIO134" s="304"/>
      <c r="GIP134" s="304"/>
      <c r="GIQ134" s="304"/>
      <c r="GIR134" s="304"/>
      <c r="GIS134" s="304"/>
      <c r="GIT134" s="304"/>
      <c r="GIU134" s="304"/>
      <c r="GIV134" s="304"/>
      <c r="GIW134" s="304"/>
      <c r="GIX134" s="304"/>
      <c r="GIY134" s="304"/>
      <c r="GIZ134" s="304"/>
      <c r="GJA134" s="304"/>
      <c r="GJB134" s="304"/>
      <c r="GJC134" s="304"/>
      <c r="GJD134" s="304"/>
      <c r="GJE134" s="304"/>
      <c r="GJF134" s="304"/>
      <c r="GJG134" s="304"/>
      <c r="GJH134" s="304"/>
      <c r="GJI134" s="304"/>
      <c r="GJJ134" s="304"/>
      <c r="GJK134" s="304"/>
      <c r="GJL134" s="304"/>
      <c r="GJM134" s="304"/>
      <c r="GJN134" s="304"/>
      <c r="GJO134" s="304"/>
      <c r="GJP134" s="304"/>
      <c r="GJQ134" s="304"/>
      <c r="GJR134" s="304"/>
      <c r="GJS134" s="304"/>
      <c r="GJT134" s="304"/>
      <c r="GJU134" s="304"/>
      <c r="GJV134" s="304"/>
      <c r="GJW134" s="304"/>
      <c r="GJX134" s="304"/>
      <c r="GJY134" s="304"/>
      <c r="GJZ134" s="304"/>
      <c r="GKA134" s="304"/>
      <c r="GKB134" s="304"/>
      <c r="GKC134" s="304"/>
      <c r="GKD134" s="304"/>
      <c r="GKE134" s="304"/>
      <c r="GKF134" s="304"/>
      <c r="GKG134" s="304"/>
      <c r="GKH134" s="304"/>
      <c r="GKI134" s="304"/>
      <c r="GKJ134" s="304"/>
      <c r="GKK134" s="304"/>
      <c r="GKL134" s="304"/>
      <c r="GKM134" s="304"/>
      <c r="GKN134" s="304"/>
      <c r="GKO134" s="304"/>
      <c r="GKP134" s="304"/>
      <c r="GKQ134" s="304"/>
      <c r="GKR134" s="304"/>
      <c r="GKS134" s="304"/>
      <c r="GKT134" s="304"/>
      <c r="GKU134" s="304"/>
      <c r="GKV134" s="304"/>
      <c r="GKW134" s="304"/>
      <c r="GKX134" s="304"/>
      <c r="GKY134" s="304"/>
      <c r="GKZ134" s="304"/>
      <c r="GLA134" s="304"/>
      <c r="GLB134" s="304"/>
      <c r="GLC134" s="304"/>
      <c r="GLD134" s="304"/>
      <c r="GLE134" s="304"/>
      <c r="GLF134" s="304"/>
      <c r="GLG134" s="304"/>
      <c r="GLH134" s="304"/>
      <c r="GLI134" s="304"/>
      <c r="GLJ134" s="304"/>
      <c r="GLK134" s="304"/>
      <c r="GLL134" s="304"/>
      <c r="GLM134" s="304"/>
      <c r="GLN134" s="304"/>
      <c r="GLO134" s="304"/>
      <c r="GLP134" s="304"/>
      <c r="GLQ134" s="304"/>
      <c r="GLR134" s="304"/>
      <c r="GLS134" s="304"/>
      <c r="GLT134" s="304"/>
      <c r="GLU134" s="304"/>
      <c r="GLV134" s="304"/>
      <c r="GLW134" s="304"/>
      <c r="GLX134" s="304"/>
      <c r="GLY134" s="304"/>
      <c r="GLZ134" s="304"/>
      <c r="GMA134" s="304"/>
      <c r="GMB134" s="304"/>
      <c r="GMC134" s="304"/>
      <c r="GMD134" s="304"/>
      <c r="GME134" s="304"/>
      <c r="GMF134" s="304"/>
      <c r="GMG134" s="304"/>
      <c r="GMH134" s="304"/>
      <c r="GMI134" s="304"/>
      <c r="GMJ134" s="304"/>
      <c r="GMK134" s="304"/>
      <c r="GML134" s="304"/>
      <c r="GMM134" s="304"/>
      <c r="GMN134" s="304"/>
      <c r="GMO134" s="304"/>
      <c r="GMP134" s="304"/>
      <c r="GMQ134" s="304"/>
      <c r="GMR134" s="304"/>
      <c r="GMS134" s="304"/>
      <c r="GMT134" s="304"/>
      <c r="GMU134" s="304"/>
      <c r="GMV134" s="304"/>
      <c r="GMW134" s="304"/>
      <c r="GMX134" s="304"/>
      <c r="GMY134" s="304"/>
      <c r="GMZ134" s="304"/>
      <c r="GNA134" s="304"/>
      <c r="GNB134" s="304"/>
      <c r="GNC134" s="304"/>
      <c r="GND134" s="304"/>
      <c r="GNE134" s="304"/>
      <c r="GNF134" s="304"/>
      <c r="GNG134" s="304"/>
      <c r="GNH134" s="304"/>
      <c r="GNI134" s="304"/>
      <c r="GNJ134" s="304"/>
      <c r="GNK134" s="304"/>
      <c r="GNL134" s="304"/>
      <c r="GNM134" s="304"/>
      <c r="GNN134" s="304"/>
      <c r="GNO134" s="304"/>
      <c r="GNP134" s="304"/>
      <c r="GNQ134" s="304"/>
      <c r="GNR134" s="304"/>
      <c r="GNS134" s="304"/>
      <c r="GNT134" s="304"/>
      <c r="GNU134" s="304"/>
      <c r="GNV134" s="304"/>
      <c r="GNW134" s="304"/>
      <c r="GNX134" s="304"/>
      <c r="GNY134" s="304"/>
      <c r="GNZ134" s="304"/>
      <c r="GOA134" s="304"/>
      <c r="GOB134" s="304"/>
      <c r="GOC134" s="304"/>
      <c r="GOD134" s="304"/>
      <c r="GOE134" s="304"/>
      <c r="GOF134" s="304"/>
      <c r="GOG134" s="304"/>
      <c r="GOH134" s="304"/>
      <c r="GOI134" s="304"/>
      <c r="GOJ134" s="304"/>
      <c r="GOK134" s="304"/>
      <c r="GOL134" s="304"/>
      <c r="GOM134" s="304"/>
      <c r="GON134" s="304"/>
      <c r="GOO134" s="304"/>
      <c r="GOP134" s="304"/>
      <c r="GOQ134" s="304"/>
      <c r="GOR134" s="304"/>
      <c r="GOS134" s="304"/>
      <c r="GOT134" s="304"/>
      <c r="GOU134" s="304"/>
      <c r="GOV134" s="304"/>
      <c r="GOW134" s="304"/>
      <c r="GOX134" s="304"/>
      <c r="GOY134" s="304"/>
      <c r="GOZ134" s="304"/>
      <c r="GPA134" s="304"/>
      <c r="GPB134" s="304"/>
      <c r="GPC134" s="304"/>
      <c r="GPD134" s="304"/>
      <c r="GPE134" s="304"/>
      <c r="GPF134" s="304"/>
      <c r="GPG134" s="304"/>
      <c r="GPH134" s="304"/>
      <c r="GPI134" s="304"/>
      <c r="GPJ134" s="304"/>
      <c r="GPK134" s="304"/>
      <c r="GPL134" s="304"/>
      <c r="GPM134" s="304"/>
      <c r="GPN134" s="304"/>
      <c r="GPO134" s="304"/>
      <c r="GPP134" s="304"/>
      <c r="GPQ134" s="304"/>
      <c r="GPR134" s="304"/>
      <c r="GPS134" s="304"/>
      <c r="GPT134" s="304"/>
      <c r="GPU134" s="304"/>
      <c r="GPV134" s="304"/>
      <c r="GPW134" s="304"/>
      <c r="GPX134" s="304"/>
      <c r="GPY134" s="304"/>
      <c r="GPZ134" s="304"/>
      <c r="GQA134" s="304"/>
      <c r="GQB134" s="304"/>
      <c r="GQC134" s="304"/>
      <c r="GQD134" s="304"/>
      <c r="GQE134" s="304"/>
      <c r="GQF134" s="304"/>
      <c r="GQG134" s="304"/>
      <c r="GQH134" s="304"/>
      <c r="GQI134" s="304"/>
      <c r="GQJ134" s="304"/>
      <c r="GQK134" s="304"/>
      <c r="GQL134" s="304"/>
      <c r="GQM134" s="304"/>
      <c r="GQN134" s="304"/>
      <c r="GQO134" s="304"/>
      <c r="GQP134" s="304"/>
      <c r="GQQ134" s="304"/>
      <c r="GQR134" s="304"/>
      <c r="GQS134" s="304"/>
      <c r="GQT134" s="304"/>
      <c r="GQU134" s="304"/>
      <c r="GQV134" s="304"/>
      <c r="GQW134" s="304"/>
      <c r="GQX134" s="304"/>
      <c r="GQY134" s="304"/>
      <c r="GQZ134" s="304"/>
      <c r="GRA134" s="304"/>
      <c r="GRB134" s="304"/>
      <c r="GRC134" s="304"/>
      <c r="GRD134" s="304"/>
      <c r="GRE134" s="304"/>
      <c r="GRF134" s="304"/>
      <c r="GRG134" s="304"/>
      <c r="GRH134" s="304"/>
      <c r="GRI134" s="304"/>
      <c r="GRJ134" s="304"/>
      <c r="GRK134" s="304"/>
      <c r="GRL134" s="304"/>
      <c r="GRM134" s="304"/>
      <c r="GRN134" s="304"/>
      <c r="GRO134" s="304"/>
      <c r="GRP134" s="304"/>
      <c r="GRQ134" s="304"/>
      <c r="GRR134" s="304"/>
      <c r="GRS134" s="304"/>
      <c r="GRT134" s="304"/>
      <c r="GRU134" s="304"/>
      <c r="GRV134" s="304"/>
      <c r="GRW134" s="304"/>
      <c r="GRX134" s="304"/>
      <c r="GRY134" s="304"/>
      <c r="GRZ134" s="304"/>
      <c r="GSA134" s="304"/>
      <c r="GSB134" s="304"/>
      <c r="GSC134" s="304"/>
      <c r="GSD134" s="304"/>
      <c r="GSE134" s="304"/>
      <c r="GSF134" s="304"/>
      <c r="GSG134" s="304"/>
      <c r="GSH134" s="304"/>
      <c r="GSI134" s="304"/>
      <c r="GSJ134" s="304"/>
      <c r="GSK134" s="304"/>
      <c r="GSL134" s="304"/>
      <c r="GSM134" s="304"/>
      <c r="GSN134" s="304"/>
      <c r="GSO134" s="304"/>
      <c r="GSP134" s="304"/>
      <c r="GSQ134" s="304"/>
      <c r="GSR134" s="304"/>
      <c r="GSS134" s="304"/>
      <c r="GST134" s="304"/>
      <c r="GSU134" s="304"/>
      <c r="GSV134" s="304"/>
      <c r="GSW134" s="304"/>
      <c r="GSX134" s="304"/>
      <c r="GSY134" s="304"/>
      <c r="GSZ134" s="304"/>
      <c r="GTA134" s="304"/>
      <c r="GTB134" s="304"/>
      <c r="GTC134" s="304"/>
      <c r="GTD134" s="304"/>
      <c r="GTE134" s="304"/>
      <c r="GTF134" s="304"/>
      <c r="GTG134" s="304"/>
      <c r="GTH134" s="304"/>
      <c r="GTI134" s="304"/>
      <c r="GTJ134" s="304"/>
      <c r="GTK134" s="304"/>
      <c r="GTL134" s="304"/>
      <c r="GTM134" s="304"/>
      <c r="GTN134" s="304"/>
      <c r="GTO134" s="304"/>
      <c r="GTP134" s="304"/>
      <c r="GTQ134" s="304"/>
      <c r="GTR134" s="304"/>
      <c r="GTS134" s="304"/>
      <c r="GTT134" s="304"/>
      <c r="GTU134" s="304"/>
      <c r="GTV134" s="304"/>
      <c r="GTW134" s="304"/>
      <c r="GTX134" s="304"/>
      <c r="GTY134" s="304"/>
      <c r="GTZ134" s="304"/>
      <c r="GUA134" s="304"/>
      <c r="GUB134" s="304"/>
      <c r="GUC134" s="304"/>
      <c r="GUD134" s="304"/>
      <c r="GUE134" s="304"/>
      <c r="GUF134" s="304"/>
      <c r="GUG134" s="304"/>
      <c r="GUH134" s="304"/>
      <c r="GUI134" s="304"/>
      <c r="GUJ134" s="304"/>
      <c r="GUK134" s="304"/>
      <c r="GUL134" s="304"/>
      <c r="GUM134" s="304"/>
      <c r="GUN134" s="304"/>
      <c r="GUO134" s="304"/>
      <c r="GUP134" s="304"/>
      <c r="GUQ134" s="304"/>
      <c r="GUR134" s="304"/>
      <c r="GUS134" s="304"/>
      <c r="GUT134" s="304"/>
      <c r="GUU134" s="304"/>
      <c r="GUV134" s="304"/>
      <c r="GUW134" s="304"/>
      <c r="GUX134" s="304"/>
      <c r="GUY134" s="304"/>
      <c r="GUZ134" s="304"/>
      <c r="GVA134" s="304"/>
      <c r="GVB134" s="304"/>
      <c r="GVC134" s="304"/>
      <c r="GVD134" s="304"/>
      <c r="GVE134" s="304"/>
      <c r="GVF134" s="304"/>
      <c r="GVG134" s="304"/>
      <c r="GVH134" s="304"/>
      <c r="GVI134" s="304"/>
      <c r="GVJ134" s="304"/>
      <c r="GVK134" s="304"/>
      <c r="GVL134" s="304"/>
      <c r="GVM134" s="304"/>
      <c r="GVN134" s="304"/>
      <c r="GVO134" s="304"/>
      <c r="GVP134" s="304"/>
      <c r="GVQ134" s="304"/>
      <c r="GVR134" s="304"/>
      <c r="GVS134" s="304"/>
      <c r="GVT134" s="304"/>
      <c r="GVU134" s="304"/>
      <c r="GVV134" s="304"/>
      <c r="GVW134" s="304"/>
      <c r="GVX134" s="304"/>
      <c r="GVY134" s="304"/>
      <c r="GVZ134" s="304"/>
      <c r="GWA134" s="304"/>
      <c r="GWB134" s="304"/>
      <c r="GWC134" s="304"/>
      <c r="GWD134" s="304"/>
      <c r="GWE134" s="304"/>
      <c r="GWF134" s="304"/>
      <c r="GWG134" s="304"/>
      <c r="GWH134" s="304"/>
      <c r="GWI134" s="304"/>
      <c r="GWJ134" s="304"/>
      <c r="GWK134" s="304"/>
      <c r="GWL134" s="304"/>
      <c r="GWM134" s="304"/>
      <c r="GWN134" s="304"/>
      <c r="GWO134" s="304"/>
      <c r="GWP134" s="304"/>
      <c r="GWQ134" s="304"/>
      <c r="GWR134" s="304"/>
      <c r="GWS134" s="304"/>
      <c r="GWT134" s="304"/>
      <c r="GWU134" s="304"/>
      <c r="GWV134" s="304"/>
      <c r="GWW134" s="304"/>
      <c r="GWX134" s="304"/>
      <c r="GWY134" s="304"/>
      <c r="GWZ134" s="304"/>
      <c r="GXA134" s="304"/>
      <c r="GXB134" s="304"/>
      <c r="GXC134" s="304"/>
      <c r="GXD134" s="304"/>
      <c r="GXE134" s="304"/>
      <c r="GXF134" s="304"/>
      <c r="GXG134" s="304"/>
      <c r="GXH134" s="304"/>
      <c r="GXI134" s="304"/>
      <c r="GXJ134" s="304"/>
      <c r="GXK134" s="304"/>
      <c r="GXL134" s="304"/>
      <c r="GXM134" s="304"/>
      <c r="GXN134" s="304"/>
      <c r="GXO134" s="304"/>
      <c r="GXP134" s="304"/>
      <c r="GXQ134" s="304"/>
      <c r="GXR134" s="304"/>
      <c r="GXS134" s="304"/>
      <c r="GXT134" s="304"/>
      <c r="GXU134" s="304"/>
      <c r="GXV134" s="304"/>
      <c r="GXW134" s="304"/>
      <c r="GXX134" s="304"/>
      <c r="GXY134" s="304"/>
      <c r="GXZ134" s="304"/>
      <c r="GYA134" s="304"/>
      <c r="GYB134" s="304"/>
      <c r="GYC134" s="304"/>
      <c r="GYD134" s="304"/>
      <c r="GYE134" s="304"/>
      <c r="GYF134" s="304"/>
      <c r="GYG134" s="304"/>
      <c r="GYH134" s="304"/>
      <c r="GYI134" s="304"/>
      <c r="GYJ134" s="304"/>
      <c r="GYK134" s="304"/>
      <c r="GYL134" s="304"/>
      <c r="GYM134" s="304"/>
      <c r="GYN134" s="304"/>
      <c r="GYO134" s="304"/>
      <c r="GYP134" s="304"/>
      <c r="GYQ134" s="304"/>
      <c r="GYR134" s="304"/>
      <c r="GYS134" s="304"/>
      <c r="GYT134" s="304"/>
      <c r="GYU134" s="304"/>
      <c r="GYV134" s="304"/>
      <c r="GYW134" s="304"/>
      <c r="GYX134" s="304"/>
      <c r="GYY134" s="304"/>
      <c r="GYZ134" s="304"/>
      <c r="GZA134" s="304"/>
      <c r="GZB134" s="304"/>
      <c r="GZC134" s="304"/>
      <c r="GZD134" s="304"/>
      <c r="GZE134" s="304"/>
      <c r="GZF134" s="304"/>
      <c r="GZG134" s="304"/>
      <c r="GZH134" s="304"/>
      <c r="GZI134" s="304"/>
      <c r="GZJ134" s="304"/>
      <c r="GZK134" s="304"/>
      <c r="GZL134" s="304"/>
      <c r="GZM134" s="304"/>
      <c r="GZN134" s="304"/>
      <c r="GZO134" s="304"/>
      <c r="GZP134" s="304"/>
      <c r="GZQ134" s="304"/>
      <c r="GZR134" s="304"/>
      <c r="GZS134" s="304"/>
      <c r="GZT134" s="304"/>
      <c r="GZU134" s="304"/>
      <c r="GZV134" s="304"/>
      <c r="GZW134" s="304"/>
      <c r="GZX134" s="304"/>
      <c r="GZY134" s="304"/>
      <c r="GZZ134" s="304"/>
      <c r="HAA134" s="304"/>
      <c r="HAB134" s="304"/>
      <c r="HAC134" s="304"/>
      <c r="HAD134" s="304"/>
      <c r="HAE134" s="304"/>
      <c r="HAF134" s="304"/>
      <c r="HAG134" s="304"/>
      <c r="HAH134" s="304"/>
      <c r="HAI134" s="304"/>
      <c r="HAJ134" s="304"/>
      <c r="HAK134" s="304"/>
      <c r="HAL134" s="304"/>
      <c r="HAM134" s="304"/>
      <c r="HAN134" s="304"/>
      <c r="HAO134" s="304"/>
      <c r="HAP134" s="304"/>
      <c r="HAQ134" s="304"/>
      <c r="HAR134" s="304"/>
      <c r="HAS134" s="304"/>
      <c r="HAT134" s="304"/>
      <c r="HAU134" s="304"/>
      <c r="HAV134" s="304"/>
      <c r="HAW134" s="304"/>
      <c r="HAX134" s="304"/>
      <c r="HAY134" s="304"/>
      <c r="HAZ134" s="304"/>
      <c r="HBA134" s="304"/>
      <c r="HBB134" s="304"/>
      <c r="HBC134" s="304"/>
      <c r="HBD134" s="304"/>
      <c r="HBE134" s="304"/>
      <c r="HBF134" s="304"/>
      <c r="HBG134" s="304"/>
      <c r="HBH134" s="304"/>
      <c r="HBI134" s="304"/>
      <c r="HBJ134" s="304"/>
      <c r="HBK134" s="304"/>
      <c r="HBL134" s="304"/>
      <c r="HBM134" s="304"/>
      <c r="HBN134" s="304"/>
      <c r="HBO134" s="304"/>
      <c r="HBP134" s="304"/>
      <c r="HBQ134" s="304"/>
      <c r="HBR134" s="304"/>
      <c r="HBS134" s="304"/>
      <c r="HBT134" s="304"/>
      <c r="HBU134" s="304"/>
      <c r="HBV134" s="304"/>
      <c r="HBW134" s="304"/>
      <c r="HBX134" s="304"/>
      <c r="HBY134" s="304"/>
      <c r="HBZ134" s="304"/>
      <c r="HCA134" s="304"/>
      <c r="HCB134" s="304"/>
      <c r="HCC134" s="304"/>
      <c r="HCD134" s="304"/>
      <c r="HCE134" s="304"/>
      <c r="HCF134" s="304"/>
      <c r="HCG134" s="304"/>
      <c r="HCH134" s="304"/>
      <c r="HCI134" s="304"/>
      <c r="HCJ134" s="304"/>
      <c r="HCK134" s="304"/>
      <c r="HCL134" s="304"/>
      <c r="HCM134" s="304"/>
      <c r="HCN134" s="304"/>
      <c r="HCO134" s="304"/>
      <c r="HCP134" s="304"/>
      <c r="HCQ134" s="304"/>
      <c r="HCR134" s="304"/>
      <c r="HCS134" s="304"/>
      <c r="HCT134" s="304"/>
      <c r="HCU134" s="304"/>
      <c r="HCV134" s="304"/>
      <c r="HCW134" s="304"/>
      <c r="HCX134" s="304"/>
      <c r="HCY134" s="304"/>
      <c r="HCZ134" s="304"/>
      <c r="HDA134" s="304"/>
      <c r="HDB134" s="304"/>
      <c r="HDC134" s="304"/>
      <c r="HDD134" s="304"/>
      <c r="HDE134" s="304"/>
      <c r="HDF134" s="304"/>
      <c r="HDG134" s="304"/>
      <c r="HDH134" s="304"/>
      <c r="HDI134" s="304"/>
      <c r="HDJ134" s="304"/>
      <c r="HDK134" s="304"/>
      <c r="HDL134" s="304"/>
      <c r="HDM134" s="304"/>
      <c r="HDN134" s="304"/>
      <c r="HDO134" s="304"/>
      <c r="HDP134" s="304"/>
      <c r="HDQ134" s="304"/>
      <c r="HDR134" s="304"/>
      <c r="HDS134" s="304"/>
      <c r="HDT134" s="304"/>
      <c r="HDU134" s="304"/>
      <c r="HDV134" s="304"/>
      <c r="HDW134" s="304"/>
      <c r="HDX134" s="304"/>
      <c r="HDY134" s="304"/>
      <c r="HDZ134" s="304"/>
      <c r="HEA134" s="304"/>
      <c r="HEB134" s="304"/>
      <c r="HEC134" s="304"/>
      <c r="HED134" s="304"/>
      <c r="HEE134" s="304"/>
      <c r="HEF134" s="304"/>
      <c r="HEG134" s="304"/>
      <c r="HEH134" s="304"/>
      <c r="HEI134" s="304"/>
      <c r="HEJ134" s="304"/>
      <c r="HEK134" s="304"/>
      <c r="HEL134" s="304"/>
      <c r="HEM134" s="304"/>
      <c r="HEN134" s="304"/>
      <c r="HEO134" s="304"/>
      <c r="HEP134" s="304"/>
      <c r="HEQ134" s="304"/>
      <c r="HER134" s="304"/>
      <c r="HES134" s="304"/>
      <c r="HET134" s="304"/>
      <c r="HEU134" s="304"/>
      <c r="HEV134" s="304"/>
      <c r="HEW134" s="304"/>
      <c r="HEX134" s="304"/>
      <c r="HEY134" s="304"/>
      <c r="HEZ134" s="304"/>
      <c r="HFA134" s="304"/>
      <c r="HFB134" s="304"/>
      <c r="HFC134" s="304"/>
      <c r="HFD134" s="304"/>
      <c r="HFE134" s="304"/>
      <c r="HFF134" s="304"/>
      <c r="HFG134" s="304"/>
      <c r="HFH134" s="304"/>
      <c r="HFI134" s="304"/>
      <c r="HFJ134" s="304"/>
      <c r="HFK134" s="304"/>
      <c r="HFL134" s="304"/>
      <c r="HFM134" s="304"/>
      <c r="HFN134" s="304"/>
      <c r="HFO134" s="304"/>
      <c r="HFP134" s="304"/>
      <c r="HFQ134" s="304"/>
      <c r="HFR134" s="304"/>
      <c r="HFS134" s="304"/>
      <c r="HFT134" s="304"/>
      <c r="HFU134" s="304"/>
      <c r="HFV134" s="304"/>
      <c r="HFW134" s="304"/>
      <c r="HFX134" s="304"/>
      <c r="HFY134" s="304"/>
      <c r="HFZ134" s="304"/>
      <c r="HGA134" s="304"/>
      <c r="HGB134" s="304"/>
      <c r="HGC134" s="304"/>
      <c r="HGD134" s="304"/>
      <c r="HGE134" s="304"/>
      <c r="HGF134" s="304"/>
      <c r="HGG134" s="304"/>
      <c r="HGH134" s="304"/>
      <c r="HGI134" s="304"/>
      <c r="HGJ134" s="304"/>
      <c r="HGK134" s="304"/>
      <c r="HGL134" s="304"/>
      <c r="HGM134" s="304"/>
      <c r="HGN134" s="304"/>
      <c r="HGO134" s="304"/>
      <c r="HGP134" s="304"/>
      <c r="HGQ134" s="304"/>
      <c r="HGR134" s="304"/>
      <c r="HGS134" s="304"/>
      <c r="HGT134" s="304"/>
      <c r="HGU134" s="304"/>
      <c r="HGV134" s="304"/>
      <c r="HGW134" s="304"/>
      <c r="HGX134" s="304"/>
      <c r="HGY134" s="304"/>
      <c r="HGZ134" s="304"/>
      <c r="HHA134" s="304"/>
      <c r="HHB134" s="304"/>
      <c r="HHC134" s="304"/>
      <c r="HHD134" s="304"/>
      <c r="HHE134" s="304"/>
      <c r="HHF134" s="304"/>
      <c r="HHG134" s="304"/>
      <c r="HHH134" s="304"/>
      <c r="HHI134" s="304"/>
      <c r="HHJ134" s="304"/>
      <c r="HHK134" s="304"/>
      <c r="HHL134" s="304"/>
      <c r="HHM134" s="304"/>
      <c r="HHN134" s="304"/>
      <c r="HHO134" s="304"/>
      <c r="HHP134" s="304"/>
      <c r="HHQ134" s="304"/>
      <c r="HHR134" s="304"/>
      <c r="HHS134" s="304"/>
      <c r="HHT134" s="304"/>
      <c r="HHU134" s="304"/>
      <c r="HHV134" s="304"/>
      <c r="HHW134" s="304"/>
      <c r="HHX134" s="304"/>
      <c r="HHY134" s="304"/>
      <c r="HHZ134" s="304"/>
      <c r="HIA134" s="304"/>
      <c r="HIB134" s="304"/>
      <c r="HIC134" s="304"/>
      <c r="HID134" s="304"/>
      <c r="HIE134" s="304"/>
      <c r="HIF134" s="304"/>
      <c r="HIG134" s="304"/>
      <c r="HIH134" s="304"/>
      <c r="HII134" s="304"/>
      <c r="HIJ134" s="304"/>
      <c r="HIK134" s="304"/>
      <c r="HIL134" s="304"/>
      <c r="HIM134" s="304"/>
      <c r="HIN134" s="304"/>
      <c r="HIO134" s="304"/>
      <c r="HIP134" s="304"/>
      <c r="HIQ134" s="304"/>
      <c r="HIR134" s="304"/>
      <c r="HIS134" s="304"/>
      <c r="HIT134" s="304"/>
      <c r="HIU134" s="304"/>
      <c r="HIV134" s="304"/>
      <c r="HIW134" s="304"/>
      <c r="HIX134" s="304"/>
      <c r="HIY134" s="304"/>
      <c r="HIZ134" s="304"/>
      <c r="HJA134" s="304"/>
      <c r="HJB134" s="304"/>
      <c r="HJC134" s="304"/>
      <c r="HJD134" s="304"/>
      <c r="HJE134" s="304"/>
      <c r="HJF134" s="304"/>
      <c r="HJG134" s="304"/>
      <c r="HJH134" s="304"/>
      <c r="HJI134" s="304"/>
      <c r="HJJ134" s="304"/>
      <c r="HJK134" s="304"/>
      <c r="HJL134" s="304"/>
      <c r="HJM134" s="304"/>
      <c r="HJN134" s="304"/>
      <c r="HJO134" s="304"/>
      <c r="HJP134" s="304"/>
      <c r="HJQ134" s="304"/>
      <c r="HJR134" s="304"/>
      <c r="HJS134" s="304"/>
      <c r="HJT134" s="304"/>
      <c r="HJU134" s="304"/>
      <c r="HJV134" s="304"/>
      <c r="HJW134" s="304"/>
      <c r="HJX134" s="304"/>
      <c r="HJY134" s="304"/>
      <c r="HJZ134" s="304"/>
      <c r="HKA134" s="304"/>
      <c r="HKB134" s="304"/>
      <c r="HKC134" s="304"/>
      <c r="HKD134" s="304"/>
      <c r="HKE134" s="304"/>
      <c r="HKF134" s="304"/>
      <c r="HKG134" s="304"/>
      <c r="HKH134" s="304"/>
      <c r="HKI134" s="304"/>
      <c r="HKJ134" s="304"/>
      <c r="HKK134" s="304"/>
      <c r="HKL134" s="304"/>
      <c r="HKM134" s="304"/>
      <c r="HKN134" s="304"/>
      <c r="HKO134" s="304"/>
      <c r="HKP134" s="304"/>
      <c r="HKQ134" s="304"/>
      <c r="HKR134" s="304"/>
      <c r="HKS134" s="304"/>
      <c r="HKT134" s="304"/>
      <c r="HKU134" s="304"/>
      <c r="HKV134" s="304"/>
      <c r="HKW134" s="304"/>
      <c r="HKX134" s="304"/>
      <c r="HKY134" s="304"/>
      <c r="HKZ134" s="304"/>
      <c r="HLA134" s="304"/>
      <c r="HLB134" s="304"/>
      <c r="HLC134" s="304"/>
      <c r="HLD134" s="304"/>
      <c r="HLE134" s="304"/>
      <c r="HLF134" s="304"/>
      <c r="HLG134" s="304"/>
      <c r="HLH134" s="304"/>
      <c r="HLI134" s="304"/>
      <c r="HLJ134" s="304"/>
      <c r="HLK134" s="304"/>
      <c r="HLL134" s="304"/>
      <c r="HLM134" s="304"/>
      <c r="HLN134" s="304"/>
      <c r="HLO134" s="304"/>
      <c r="HLP134" s="304"/>
      <c r="HLQ134" s="304"/>
      <c r="HLR134" s="304"/>
      <c r="HLS134" s="304"/>
      <c r="HLT134" s="304"/>
      <c r="HLU134" s="304"/>
      <c r="HLV134" s="304"/>
      <c r="HLW134" s="304"/>
      <c r="HLX134" s="304"/>
      <c r="HLY134" s="304"/>
      <c r="HLZ134" s="304"/>
      <c r="HMA134" s="304"/>
      <c r="HMB134" s="304"/>
      <c r="HMC134" s="304"/>
      <c r="HMD134" s="304"/>
      <c r="HME134" s="304"/>
      <c r="HMF134" s="304"/>
      <c r="HMG134" s="304"/>
      <c r="HMH134" s="304"/>
      <c r="HMI134" s="304"/>
      <c r="HMJ134" s="304"/>
      <c r="HMK134" s="304"/>
      <c r="HML134" s="304"/>
      <c r="HMM134" s="304"/>
      <c r="HMN134" s="304"/>
      <c r="HMO134" s="304"/>
      <c r="HMP134" s="304"/>
      <c r="HMQ134" s="304"/>
      <c r="HMR134" s="304"/>
      <c r="HMS134" s="304"/>
      <c r="HMT134" s="304"/>
      <c r="HMU134" s="304"/>
      <c r="HMV134" s="304"/>
      <c r="HMW134" s="304"/>
      <c r="HMX134" s="304"/>
      <c r="HMY134" s="304"/>
      <c r="HMZ134" s="304"/>
      <c r="HNA134" s="304"/>
      <c r="HNB134" s="304"/>
      <c r="HNC134" s="304"/>
      <c r="HND134" s="304"/>
      <c r="HNE134" s="304"/>
      <c r="HNF134" s="304"/>
      <c r="HNG134" s="304"/>
      <c r="HNH134" s="304"/>
      <c r="HNI134" s="304"/>
      <c r="HNJ134" s="304"/>
      <c r="HNK134" s="304"/>
      <c r="HNL134" s="304"/>
      <c r="HNM134" s="304"/>
      <c r="HNN134" s="304"/>
      <c r="HNO134" s="304"/>
      <c r="HNP134" s="304"/>
      <c r="HNQ134" s="304"/>
      <c r="HNR134" s="304"/>
      <c r="HNS134" s="304"/>
      <c r="HNT134" s="304"/>
      <c r="HNU134" s="304"/>
      <c r="HNV134" s="304"/>
      <c r="HNW134" s="304"/>
      <c r="HNX134" s="304"/>
      <c r="HNY134" s="304"/>
      <c r="HNZ134" s="304"/>
      <c r="HOA134" s="304"/>
      <c r="HOB134" s="304"/>
      <c r="HOC134" s="304"/>
      <c r="HOD134" s="304"/>
      <c r="HOE134" s="304"/>
      <c r="HOF134" s="304"/>
      <c r="HOG134" s="304"/>
      <c r="HOH134" s="304"/>
      <c r="HOI134" s="304"/>
      <c r="HOJ134" s="304"/>
      <c r="HOK134" s="304"/>
      <c r="HOL134" s="304"/>
      <c r="HOM134" s="304"/>
      <c r="HON134" s="304"/>
      <c r="HOO134" s="304"/>
      <c r="HOP134" s="304"/>
      <c r="HOQ134" s="304"/>
      <c r="HOR134" s="304"/>
      <c r="HOS134" s="304"/>
      <c r="HOT134" s="304"/>
      <c r="HOU134" s="304"/>
      <c r="HOV134" s="304"/>
      <c r="HOW134" s="304"/>
      <c r="HOX134" s="304"/>
      <c r="HOY134" s="304"/>
      <c r="HOZ134" s="304"/>
      <c r="HPA134" s="304"/>
      <c r="HPB134" s="304"/>
      <c r="HPC134" s="304"/>
      <c r="HPD134" s="304"/>
      <c r="HPE134" s="304"/>
      <c r="HPF134" s="304"/>
      <c r="HPG134" s="304"/>
      <c r="HPH134" s="304"/>
      <c r="HPI134" s="304"/>
      <c r="HPJ134" s="304"/>
      <c r="HPK134" s="304"/>
      <c r="HPL134" s="304"/>
      <c r="HPM134" s="304"/>
      <c r="HPN134" s="304"/>
      <c r="HPO134" s="304"/>
      <c r="HPP134" s="304"/>
      <c r="HPQ134" s="304"/>
      <c r="HPR134" s="304"/>
      <c r="HPS134" s="304"/>
      <c r="HPT134" s="304"/>
      <c r="HPU134" s="304"/>
      <c r="HPV134" s="304"/>
      <c r="HPW134" s="304"/>
      <c r="HPX134" s="304"/>
      <c r="HPY134" s="304"/>
      <c r="HPZ134" s="304"/>
      <c r="HQA134" s="304"/>
      <c r="HQB134" s="304"/>
      <c r="HQC134" s="304"/>
      <c r="HQD134" s="304"/>
      <c r="HQE134" s="304"/>
      <c r="HQF134" s="304"/>
      <c r="HQG134" s="304"/>
      <c r="HQH134" s="304"/>
      <c r="HQI134" s="304"/>
      <c r="HQJ134" s="304"/>
      <c r="HQK134" s="304"/>
      <c r="HQL134" s="304"/>
      <c r="HQM134" s="304"/>
      <c r="HQN134" s="304"/>
      <c r="HQO134" s="304"/>
      <c r="HQP134" s="304"/>
      <c r="HQQ134" s="304"/>
      <c r="HQR134" s="304"/>
      <c r="HQS134" s="304"/>
      <c r="HQT134" s="304"/>
      <c r="HQU134" s="304"/>
      <c r="HQV134" s="304"/>
      <c r="HQW134" s="304"/>
      <c r="HQX134" s="304"/>
      <c r="HQY134" s="304"/>
      <c r="HQZ134" s="304"/>
      <c r="HRA134" s="304"/>
      <c r="HRB134" s="304"/>
      <c r="HRC134" s="304"/>
      <c r="HRD134" s="304"/>
      <c r="HRE134" s="304"/>
      <c r="HRF134" s="304"/>
      <c r="HRG134" s="304"/>
      <c r="HRH134" s="304"/>
      <c r="HRI134" s="304"/>
      <c r="HRJ134" s="304"/>
      <c r="HRK134" s="304"/>
      <c r="HRL134" s="304"/>
      <c r="HRM134" s="304"/>
      <c r="HRN134" s="304"/>
      <c r="HRO134" s="304"/>
      <c r="HRP134" s="304"/>
      <c r="HRQ134" s="304"/>
      <c r="HRR134" s="304"/>
      <c r="HRS134" s="304"/>
      <c r="HRT134" s="304"/>
      <c r="HRU134" s="304"/>
      <c r="HRV134" s="304"/>
      <c r="HRW134" s="304"/>
      <c r="HRX134" s="304"/>
      <c r="HRY134" s="304"/>
      <c r="HRZ134" s="304"/>
      <c r="HSA134" s="304"/>
      <c r="HSB134" s="304"/>
      <c r="HSC134" s="304"/>
      <c r="HSD134" s="304"/>
      <c r="HSE134" s="304"/>
      <c r="HSF134" s="304"/>
      <c r="HSG134" s="304"/>
      <c r="HSH134" s="304"/>
      <c r="HSI134" s="304"/>
      <c r="HSJ134" s="304"/>
      <c r="HSK134" s="304"/>
      <c r="HSL134" s="304"/>
      <c r="HSM134" s="304"/>
      <c r="HSN134" s="304"/>
      <c r="HSO134" s="304"/>
      <c r="HSP134" s="304"/>
      <c r="HSQ134" s="304"/>
      <c r="HSR134" s="304"/>
      <c r="HSS134" s="304"/>
      <c r="HST134" s="304"/>
      <c r="HSU134" s="304"/>
      <c r="HSV134" s="304"/>
      <c r="HSW134" s="304"/>
      <c r="HSX134" s="304"/>
      <c r="HSY134" s="304"/>
      <c r="HSZ134" s="304"/>
      <c r="HTA134" s="304"/>
      <c r="HTB134" s="304"/>
      <c r="HTC134" s="304"/>
      <c r="HTD134" s="304"/>
      <c r="HTE134" s="304"/>
      <c r="HTF134" s="304"/>
      <c r="HTG134" s="304"/>
      <c r="HTH134" s="304"/>
      <c r="HTI134" s="304"/>
      <c r="HTJ134" s="304"/>
      <c r="HTK134" s="304"/>
      <c r="HTL134" s="304"/>
      <c r="HTM134" s="304"/>
      <c r="HTN134" s="304"/>
      <c r="HTO134" s="304"/>
      <c r="HTP134" s="304"/>
      <c r="HTQ134" s="304"/>
      <c r="HTR134" s="304"/>
      <c r="HTS134" s="304"/>
      <c r="HTT134" s="304"/>
      <c r="HTU134" s="304"/>
      <c r="HTV134" s="304"/>
      <c r="HTW134" s="304"/>
      <c r="HTX134" s="304"/>
      <c r="HTY134" s="304"/>
      <c r="HTZ134" s="304"/>
      <c r="HUA134" s="304"/>
      <c r="HUB134" s="304"/>
      <c r="HUC134" s="304"/>
      <c r="HUD134" s="304"/>
      <c r="HUE134" s="304"/>
      <c r="HUF134" s="304"/>
      <c r="HUG134" s="304"/>
      <c r="HUH134" s="304"/>
      <c r="HUI134" s="304"/>
      <c r="HUJ134" s="304"/>
      <c r="HUK134" s="304"/>
      <c r="HUL134" s="304"/>
      <c r="HUM134" s="304"/>
      <c r="HUN134" s="304"/>
      <c r="HUO134" s="304"/>
      <c r="HUP134" s="304"/>
      <c r="HUQ134" s="304"/>
      <c r="HUR134" s="304"/>
      <c r="HUS134" s="304"/>
      <c r="HUT134" s="304"/>
      <c r="HUU134" s="304"/>
      <c r="HUV134" s="304"/>
      <c r="HUW134" s="304"/>
      <c r="HUX134" s="304"/>
      <c r="HUY134" s="304"/>
      <c r="HUZ134" s="304"/>
      <c r="HVA134" s="304"/>
      <c r="HVB134" s="304"/>
      <c r="HVC134" s="304"/>
      <c r="HVD134" s="304"/>
      <c r="HVE134" s="304"/>
      <c r="HVF134" s="304"/>
      <c r="HVG134" s="304"/>
      <c r="HVH134" s="304"/>
      <c r="HVI134" s="304"/>
      <c r="HVJ134" s="304"/>
      <c r="HVK134" s="304"/>
      <c r="HVL134" s="304"/>
      <c r="HVM134" s="304"/>
      <c r="HVN134" s="304"/>
      <c r="HVO134" s="304"/>
      <c r="HVP134" s="304"/>
      <c r="HVQ134" s="304"/>
      <c r="HVR134" s="304"/>
      <c r="HVS134" s="304"/>
      <c r="HVT134" s="304"/>
      <c r="HVU134" s="304"/>
      <c r="HVV134" s="304"/>
      <c r="HVW134" s="304"/>
      <c r="HVX134" s="304"/>
      <c r="HVY134" s="304"/>
      <c r="HVZ134" s="304"/>
      <c r="HWA134" s="304"/>
      <c r="HWB134" s="304"/>
      <c r="HWC134" s="304"/>
      <c r="HWD134" s="304"/>
      <c r="HWE134" s="304"/>
      <c r="HWF134" s="304"/>
      <c r="HWG134" s="304"/>
      <c r="HWH134" s="304"/>
      <c r="HWI134" s="304"/>
      <c r="HWJ134" s="304"/>
      <c r="HWK134" s="304"/>
      <c r="HWL134" s="304"/>
      <c r="HWM134" s="304"/>
      <c r="HWN134" s="304"/>
      <c r="HWO134" s="304"/>
      <c r="HWP134" s="304"/>
      <c r="HWQ134" s="304"/>
      <c r="HWR134" s="304"/>
      <c r="HWS134" s="304"/>
      <c r="HWT134" s="304"/>
      <c r="HWU134" s="304"/>
      <c r="HWV134" s="304"/>
      <c r="HWW134" s="304"/>
      <c r="HWX134" s="304"/>
      <c r="HWY134" s="304"/>
      <c r="HWZ134" s="304"/>
      <c r="HXA134" s="304"/>
      <c r="HXB134" s="304"/>
      <c r="HXC134" s="304"/>
      <c r="HXD134" s="304"/>
      <c r="HXE134" s="304"/>
      <c r="HXF134" s="304"/>
      <c r="HXG134" s="304"/>
      <c r="HXH134" s="304"/>
      <c r="HXI134" s="304"/>
      <c r="HXJ134" s="304"/>
      <c r="HXK134" s="304"/>
      <c r="HXL134" s="304"/>
      <c r="HXM134" s="304"/>
      <c r="HXN134" s="304"/>
      <c r="HXO134" s="304"/>
      <c r="HXP134" s="304"/>
      <c r="HXQ134" s="304"/>
      <c r="HXR134" s="304"/>
      <c r="HXS134" s="304"/>
      <c r="HXT134" s="304"/>
      <c r="HXU134" s="304"/>
      <c r="HXV134" s="304"/>
      <c r="HXW134" s="304"/>
      <c r="HXX134" s="304"/>
      <c r="HXY134" s="304"/>
      <c r="HXZ134" s="304"/>
      <c r="HYA134" s="304"/>
      <c r="HYB134" s="304"/>
      <c r="HYC134" s="304"/>
      <c r="HYD134" s="304"/>
      <c r="HYE134" s="304"/>
      <c r="HYF134" s="304"/>
      <c r="HYG134" s="304"/>
      <c r="HYH134" s="304"/>
      <c r="HYI134" s="304"/>
      <c r="HYJ134" s="304"/>
      <c r="HYK134" s="304"/>
      <c r="HYL134" s="304"/>
      <c r="HYM134" s="304"/>
      <c r="HYN134" s="304"/>
      <c r="HYO134" s="304"/>
      <c r="HYP134" s="304"/>
      <c r="HYQ134" s="304"/>
      <c r="HYR134" s="304"/>
      <c r="HYS134" s="304"/>
      <c r="HYT134" s="304"/>
      <c r="HYU134" s="304"/>
      <c r="HYV134" s="304"/>
      <c r="HYW134" s="304"/>
      <c r="HYX134" s="304"/>
      <c r="HYY134" s="304"/>
      <c r="HYZ134" s="304"/>
      <c r="HZA134" s="304"/>
      <c r="HZB134" s="304"/>
      <c r="HZC134" s="304"/>
      <c r="HZD134" s="304"/>
      <c r="HZE134" s="304"/>
      <c r="HZF134" s="304"/>
      <c r="HZG134" s="304"/>
      <c r="HZH134" s="304"/>
      <c r="HZI134" s="304"/>
      <c r="HZJ134" s="304"/>
      <c r="HZK134" s="304"/>
      <c r="HZL134" s="304"/>
      <c r="HZM134" s="304"/>
      <c r="HZN134" s="304"/>
      <c r="HZO134" s="304"/>
      <c r="HZP134" s="304"/>
      <c r="HZQ134" s="304"/>
      <c r="HZR134" s="304"/>
      <c r="HZS134" s="304"/>
      <c r="HZT134" s="304"/>
      <c r="HZU134" s="304"/>
      <c r="HZV134" s="304"/>
      <c r="HZW134" s="304"/>
      <c r="HZX134" s="304"/>
      <c r="HZY134" s="304"/>
      <c r="HZZ134" s="304"/>
      <c r="IAA134" s="304"/>
      <c r="IAB134" s="304"/>
      <c r="IAC134" s="304"/>
      <c r="IAD134" s="304"/>
      <c r="IAE134" s="304"/>
      <c r="IAF134" s="304"/>
      <c r="IAG134" s="304"/>
      <c r="IAH134" s="304"/>
      <c r="IAI134" s="304"/>
      <c r="IAJ134" s="304"/>
      <c r="IAK134" s="304"/>
      <c r="IAL134" s="304"/>
      <c r="IAM134" s="304"/>
      <c r="IAN134" s="304"/>
      <c r="IAO134" s="304"/>
      <c r="IAP134" s="304"/>
      <c r="IAQ134" s="304"/>
      <c r="IAR134" s="304"/>
      <c r="IAS134" s="304"/>
      <c r="IAT134" s="304"/>
      <c r="IAU134" s="304"/>
      <c r="IAV134" s="304"/>
      <c r="IAW134" s="304"/>
      <c r="IAX134" s="304"/>
      <c r="IAY134" s="304"/>
      <c r="IAZ134" s="304"/>
      <c r="IBA134" s="304"/>
      <c r="IBB134" s="304"/>
      <c r="IBC134" s="304"/>
      <c r="IBD134" s="304"/>
      <c r="IBE134" s="304"/>
      <c r="IBF134" s="304"/>
      <c r="IBG134" s="304"/>
      <c r="IBH134" s="304"/>
      <c r="IBI134" s="304"/>
      <c r="IBJ134" s="304"/>
      <c r="IBK134" s="304"/>
      <c r="IBL134" s="304"/>
      <c r="IBM134" s="304"/>
      <c r="IBN134" s="304"/>
      <c r="IBO134" s="304"/>
      <c r="IBP134" s="304"/>
      <c r="IBQ134" s="304"/>
      <c r="IBR134" s="304"/>
      <c r="IBS134" s="304"/>
      <c r="IBT134" s="304"/>
      <c r="IBU134" s="304"/>
      <c r="IBV134" s="304"/>
      <c r="IBW134" s="304"/>
      <c r="IBX134" s="304"/>
      <c r="IBY134" s="304"/>
      <c r="IBZ134" s="304"/>
      <c r="ICA134" s="304"/>
      <c r="ICB134" s="304"/>
      <c r="ICC134" s="304"/>
      <c r="ICD134" s="304"/>
      <c r="ICE134" s="304"/>
      <c r="ICF134" s="304"/>
      <c r="ICG134" s="304"/>
      <c r="ICH134" s="304"/>
      <c r="ICI134" s="304"/>
      <c r="ICJ134" s="304"/>
      <c r="ICK134" s="304"/>
      <c r="ICL134" s="304"/>
      <c r="ICM134" s="304"/>
      <c r="ICN134" s="304"/>
      <c r="ICO134" s="304"/>
      <c r="ICP134" s="304"/>
      <c r="ICQ134" s="304"/>
      <c r="ICR134" s="304"/>
      <c r="ICS134" s="304"/>
      <c r="ICT134" s="304"/>
      <c r="ICU134" s="304"/>
      <c r="ICV134" s="304"/>
      <c r="ICW134" s="304"/>
      <c r="ICX134" s="304"/>
      <c r="ICY134" s="304"/>
      <c r="ICZ134" s="304"/>
      <c r="IDA134" s="304"/>
      <c r="IDB134" s="304"/>
      <c r="IDC134" s="304"/>
      <c r="IDD134" s="304"/>
      <c r="IDE134" s="304"/>
      <c r="IDF134" s="304"/>
      <c r="IDG134" s="304"/>
      <c r="IDH134" s="304"/>
      <c r="IDI134" s="304"/>
      <c r="IDJ134" s="304"/>
      <c r="IDK134" s="304"/>
      <c r="IDL134" s="304"/>
      <c r="IDM134" s="304"/>
      <c r="IDN134" s="304"/>
      <c r="IDO134" s="304"/>
      <c r="IDP134" s="304"/>
      <c r="IDQ134" s="304"/>
      <c r="IDR134" s="304"/>
      <c r="IDS134" s="304"/>
      <c r="IDT134" s="304"/>
      <c r="IDU134" s="304"/>
      <c r="IDV134" s="304"/>
      <c r="IDW134" s="304"/>
      <c r="IDX134" s="304"/>
      <c r="IDY134" s="304"/>
      <c r="IDZ134" s="304"/>
      <c r="IEA134" s="304"/>
      <c r="IEB134" s="304"/>
      <c r="IEC134" s="304"/>
      <c r="IED134" s="304"/>
      <c r="IEE134" s="304"/>
      <c r="IEF134" s="304"/>
      <c r="IEG134" s="304"/>
      <c r="IEH134" s="304"/>
      <c r="IEI134" s="304"/>
      <c r="IEJ134" s="304"/>
      <c r="IEK134" s="304"/>
      <c r="IEL134" s="304"/>
      <c r="IEM134" s="304"/>
      <c r="IEN134" s="304"/>
      <c r="IEO134" s="304"/>
      <c r="IEP134" s="304"/>
      <c r="IEQ134" s="304"/>
      <c r="IER134" s="304"/>
      <c r="IES134" s="304"/>
      <c r="IET134" s="304"/>
      <c r="IEU134" s="304"/>
      <c r="IEV134" s="304"/>
      <c r="IEW134" s="304"/>
      <c r="IEX134" s="304"/>
      <c r="IEY134" s="304"/>
      <c r="IEZ134" s="304"/>
      <c r="IFA134" s="304"/>
      <c r="IFB134" s="304"/>
      <c r="IFC134" s="304"/>
      <c r="IFD134" s="304"/>
      <c r="IFE134" s="304"/>
      <c r="IFF134" s="304"/>
      <c r="IFG134" s="304"/>
      <c r="IFH134" s="304"/>
      <c r="IFI134" s="304"/>
      <c r="IFJ134" s="304"/>
      <c r="IFK134" s="304"/>
      <c r="IFL134" s="304"/>
      <c r="IFM134" s="304"/>
      <c r="IFN134" s="304"/>
      <c r="IFO134" s="304"/>
      <c r="IFP134" s="304"/>
      <c r="IFQ134" s="304"/>
      <c r="IFR134" s="304"/>
      <c r="IFS134" s="304"/>
      <c r="IFT134" s="304"/>
      <c r="IFU134" s="304"/>
      <c r="IFV134" s="304"/>
      <c r="IFW134" s="304"/>
      <c r="IFX134" s="304"/>
      <c r="IFY134" s="304"/>
      <c r="IFZ134" s="304"/>
      <c r="IGA134" s="304"/>
      <c r="IGB134" s="304"/>
      <c r="IGC134" s="304"/>
      <c r="IGD134" s="304"/>
      <c r="IGE134" s="304"/>
      <c r="IGF134" s="304"/>
      <c r="IGG134" s="304"/>
      <c r="IGH134" s="304"/>
      <c r="IGI134" s="304"/>
      <c r="IGJ134" s="304"/>
      <c r="IGK134" s="304"/>
      <c r="IGL134" s="304"/>
      <c r="IGM134" s="304"/>
      <c r="IGN134" s="304"/>
      <c r="IGO134" s="304"/>
      <c r="IGP134" s="304"/>
      <c r="IGQ134" s="304"/>
      <c r="IGR134" s="304"/>
      <c r="IGS134" s="304"/>
      <c r="IGT134" s="304"/>
      <c r="IGU134" s="304"/>
      <c r="IGV134" s="304"/>
      <c r="IGW134" s="304"/>
      <c r="IGX134" s="304"/>
      <c r="IGY134" s="304"/>
      <c r="IGZ134" s="304"/>
      <c r="IHA134" s="304"/>
      <c r="IHB134" s="304"/>
      <c r="IHC134" s="304"/>
      <c r="IHD134" s="304"/>
      <c r="IHE134" s="304"/>
      <c r="IHF134" s="304"/>
      <c r="IHG134" s="304"/>
      <c r="IHH134" s="304"/>
      <c r="IHI134" s="304"/>
      <c r="IHJ134" s="304"/>
      <c r="IHK134" s="304"/>
      <c r="IHL134" s="304"/>
      <c r="IHM134" s="304"/>
      <c r="IHN134" s="304"/>
      <c r="IHO134" s="304"/>
      <c r="IHP134" s="304"/>
      <c r="IHQ134" s="304"/>
      <c r="IHR134" s="304"/>
      <c r="IHS134" s="304"/>
      <c r="IHT134" s="304"/>
      <c r="IHU134" s="304"/>
      <c r="IHV134" s="304"/>
      <c r="IHW134" s="304"/>
      <c r="IHX134" s="304"/>
      <c r="IHY134" s="304"/>
      <c r="IHZ134" s="304"/>
      <c r="IIA134" s="304"/>
      <c r="IIB134" s="304"/>
      <c r="IIC134" s="304"/>
      <c r="IID134" s="304"/>
      <c r="IIE134" s="304"/>
      <c r="IIF134" s="304"/>
      <c r="IIG134" s="304"/>
      <c r="IIH134" s="304"/>
      <c r="III134" s="304"/>
      <c r="IIJ134" s="304"/>
      <c r="IIK134" s="304"/>
      <c r="IIL134" s="304"/>
      <c r="IIM134" s="304"/>
      <c r="IIN134" s="304"/>
      <c r="IIO134" s="304"/>
      <c r="IIP134" s="304"/>
      <c r="IIQ134" s="304"/>
      <c r="IIR134" s="304"/>
      <c r="IIS134" s="304"/>
      <c r="IIT134" s="304"/>
      <c r="IIU134" s="304"/>
      <c r="IIV134" s="304"/>
      <c r="IIW134" s="304"/>
      <c r="IIX134" s="304"/>
      <c r="IIY134" s="304"/>
      <c r="IIZ134" s="304"/>
      <c r="IJA134" s="304"/>
      <c r="IJB134" s="304"/>
      <c r="IJC134" s="304"/>
      <c r="IJD134" s="304"/>
      <c r="IJE134" s="304"/>
      <c r="IJF134" s="304"/>
      <c r="IJG134" s="304"/>
      <c r="IJH134" s="304"/>
      <c r="IJI134" s="304"/>
      <c r="IJJ134" s="304"/>
      <c r="IJK134" s="304"/>
      <c r="IJL134" s="304"/>
      <c r="IJM134" s="304"/>
      <c r="IJN134" s="304"/>
      <c r="IJO134" s="304"/>
      <c r="IJP134" s="304"/>
      <c r="IJQ134" s="304"/>
      <c r="IJR134" s="304"/>
      <c r="IJS134" s="304"/>
      <c r="IJT134" s="304"/>
      <c r="IJU134" s="304"/>
      <c r="IJV134" s="304"/>
      <c r="IJW134" s="304"/>
      <c r="IJX134" s="304"/>
      <c r="IJY134" s="304"/>
      <c r="IJZ134" s="304"/>
      <c r="IKA134" s="304"/>
      <c r="IKB134" s="304"/>
      <c r="IKC134" s="304"/>
      <c r="IKD134" s="304"/>
      <c r="IKE134" s="304"/>
      <c r="IKF134" s="304"/>
      <c r="IKG134" s="304"/>
      <c r="IKH134" s="304"/>
      <c r="IKI134" s="304"/>
      <c r="IKJ134" s="304"/>
      <c r="IKK134" s="304"/>
      <c r="IKL134" s="304"/>
      <c r="IKM134" s="304"/>
      <c r="IKN134" s="304"/>
      <c r="IKO134" s="304"/>
      <c r="IKP134" s="304"/>
      <c r="IKQ134" s="304"/>
      <c r="IKR134" s="304"/>
      <c r="IKS134" s="304"/>
      <c r="IKT134" s="304"/>
      <c r="IKU134" s="304"/>
      <c r="IKV134" s="304"/>
      <c r="IKW134" s="304"/>
      <c r="IKX134" s="304"/>
      <c r="IKY134" s="304"/>
      <c r="IKZ134" s="304"/>
      <c r="ILA134" s="304"/>
      <c r="ILB134" s="304"/>
      <c r="ILC134" s="304"/>
      <c r="ILD134" s="304"/>
      <c r="ILE134" s="304"/>
      <c r="ILF134" s="304"/>
      <c r="ILG134" s="304"/>
      <c r="ILH134" s="304"/>
      <c r="ILI134" s="304"/>
      <c r="ILJ134" s="304"/>
      <c r="ILK134" s="304"/>
      <c r="ILL134" s="304"/>
      <c r="ILM134" s="304"/>
      <c r="ILN134" s="304"/>
      <c r="ILO134" s="304"/>
      <c r="ILP134" s="304"/>
      <c r="ILQ134" s="304"/>
      <c r="ILR134" s="304"/>
      <c r="ILS134" s="304"/>
      <c r="ILT134" s="304"/>
      <c r="ILU134" s="304"/>
      <c r="ILV134" s="304"/>
      <c r="ILW134" s="304"/>
      <c r="ILX134" s="304"/>
      <c r="ILY134" s="304"/>
      <c r="ILZ134" s="304"/>
      <c r="IMA134" s="304"/>
      <c r="IMB134" s="304"/>
      <c r="IMC134" s="304"/>
      <c r="IMD134" s="304"/>
      <c r="IME134" s="304"/>
      <c r="IMF134" s="304"/>
      <c r="IMG134" s="304"/>
      <c r="IMH134" s="304"/>
      <c r="IMI134" s="304"/>
      <c r="IMJ134" s="304"/>
      <c r="IMK134" s="304"/>
      <c r="IML134" s="304"/>
      <c r="IMM134" s="304"/>
      <c r="IMN134" s="304"/>
      <c r="IMO134" s="304"/>
      <c r="IMP134" s="304"/>
      <c r="IMQ134" s="304"/>
      <c r="IMR134" s="304"/>
      <c r="IMS134" s="304"/>
      <c r="IMT134" s="304"/>
      <c r="IMU134" s="304"/>
      <c r="IMV134" s="304"/>
      <c r="IMW134" s="304"/>
      <c r="IMX134" s="304"/>
      <c r="IMY134" s="304"/>
      <c r="IMZ134" s="304"/>
      <c r="INA134" s="304"/>
      <c r="INB134" s="304"/>
      <c r="INC134" s="304"/>
      <c r="IND134" s="304"/>
      <c r="INE134" s="304"/>
      <c r="INF134" s="304"/>
      <c r="ING134" s="304"/>
      <c r="INH134" s="304"/>
      <c r="INI134" s="304"/>
      <c r="INJ134" s="304"/>
      <c r="INK134" s="304"/>
      <c r="INL134" s="304"/>
      <c r="INM134" s="304"/>
      <c r="INN134" s="304"/>
      <c r="INO134" s="304"/>
      <c r="INP134" s="304"/>
      <c r="INQ134" s="304"/>
      <c r="INR134" s="304"/>
      <c r="INS134" s="304"/>
      <c r="INT134" s="304"/>
      <c r="INU134" s="304"/>
      <c r="INV134" s="304"/>
      <c r="INW134" s="304"/>
      <c r="INX134" s="304"/>
      <c r="INY134" s="304"/>
      <c r="INZ134" s="304"/>
      <c r="IOA134" s="304"/>
      <c r="IOB134" s="304"/>
      <c r="IOC134" s="304"/>
      <c r="IOD134" s="304"/>
      <c r="IOE134" s="304"/>
      <c r="IOF134" s="304"/>
      <c r="IOG134" s="304"/>
      <c r="IOH134" s="304"/>
      <c r="IOI134" s="304"/>
      <c r="IOJ134" s="304"/>
      <c r="IOK134" s="304"/>
      <c r="IOL134" s="304"/>
      <c r="IOM134" s="304"/>
      <c r="ION134" s="304"/>
      <c r="IOO134" s="304"/>
      <c r="IOP134" s="304"/>
      <c r="IOQ134" s="304"/>
      <c r="IOR134" s="304"/>
      <c r="IOS134" s="304"/>
      <c r="IOT134" s="304"/>
      <c r="IOU134" s="304"/>
      <c r="IOV134" s="304"/>
      <c r="IOW134" s="304"/>
      <c r="IOX134" s="304"/>
      <c r="IOY134" s="304"/>
      <c r="IOZ134" s="304"/>
      <c r="IPA134" s="304"/>
      <c r="IPB134" s="304"/>
      <c r="IPC134" s="304"/>
      <c r="IPD134" s="304"/>
      <c r="IPE134" s="304"/>
      <c r="IPF134" s="304"/>
      <c r="IPG134" s="304"/>
      <c r="IPH134" s="304"/>
      <c r="IPI134" s="304"/>
      <c r="IPJ134" s="304"/>
      <c r="IPK134" s="304"/>
      <c r="IPL134" s="304"/>
      <c r="IPM134" s="304"/>
      <c r="IPN134" s="304"/>
      <c r="IPO134" s="304"/>
      <c r="IPP134" s="304"/>
      <c r="IPQ134" s="304"/>
      <c r="IPR134" s="304"/>
      <c r="IPS134" s="304"/>
      <c r="IPT134" s="304"/>
      <c r="IPU134" s="304"/>
      <c r="IPV134" s="304"/>
      <c r="IPW134" s="304"/>
      <c r="IPX134" s="304"/>
      <c r="IPY134" s="304"/>
      <c r="IPZ134" s="304"/>
      <c r="IQA134" s="304"/>
      <c r="IQB134" s="304"/>
      <c r="IQC134" s="304"/>
      <c r="IQD134" s="304"/>
      <c r="IQE134" s="304"/>
      <c r="IQF134" s="304"/>
      <c r="IQG134" s="304"/>
      <c r="IQH134" s="304"/>
      <c r="IQI134" s="304"/>
      <c r="IQJ134" s="304"/>
      <c r="IQK134" s="304"/>
      <c r="IQL134" s="304"/>
      <c r="IQM134" s="304"/>
      <c r="IQN134" s="304"/>
      <c r="IQO134" s="304"/>
      <c r="IQP134" s="304"/>
      <c r="IQQ134" s="304"/>
      <c r="IQR134" s="304"/>
      <c r="IQS134" s="304"/>
      <c r="IQT134" s="304"/>
      <c r="IQU134" s="304"/>
      <c r="IQV134" s="304"/>
      <c r="IQW134" s="304"/>
      <c r="IQX134" s="304"/>
      <c r="IQY134" s="304"/>
      <c r="IQZ134" s="304"/>
      <c r="IRA134" s="304"/>
      <c r="IRB134" s="304"/>
      <c r="IRC134" s="304"/>
      <c r="IRD134" s="304"/>
      <c r="IRE134" s="304"/>
      <c r="IRF134" s="304"/>
      <c r="IRG134" s="304"/>
      <c r="IRH134" s="304"/>
      <c r="IRI134" s="304"/>
      <c r="IRJ134" s="304"/>
      <c r="IRK134" s="304"/>
      <c r="IRL134" s="304"/>
      <c r="IRM134" s="304"/>
      <c r="IRN134" s="304"/>
      <c r="IRO134" s="304"/>
      <c r="IRP134" s="304"/>
      <c r="IRQ134" s="304"/>
      <c r="IRR134" s="304"/>
      <c r="IRS134" s="304"/>
      <c r="IRT134" s="304"/>
      <c r="IRU134" s="304"/>
      <c r="IRV134" s="304"/>
      <c r="IRW134" s="304"/>
      <c r="IRX134" s="304"/>
      <c r="IRY134" s="304"/>
      <c r="IRZ134" s="304"/>
      <c r="ISA134" s="304"/>
      <c r="ISB134" s="304"/>
      <c r="ISC134" s="304"/>
      <c r="ISD134" s="304"/>
      <c r="ISE134" s="304"/>
      <c r="ISF134" s="304"/>
      <c r="ISG134" s="304"/>
      <c r="ISH134" s="304"/>
      <c r="ISI134" s="304"/>
      <c r="ISJ134" s="304"/>
      <c r="ISK134" s="304"/>
      <c r="ISL134" s="304"/>
      <c r="ISM134" s="304"/>
      <c r="ISN134" s="304"/>
      <c r="ISO134" s="304"/>
      <c r="ISP134" s="304"/>
      <c r="ISQ134" s="304"/>
      <c r="ISR134" s="304"/>
      <c r="ISS134" s="304"/>
      <c r="IST134" s="304"/>
      <c r="ISU134" s="304"/>
      <c r="ISV134" s="304"/>
      <c r="ISW134" s="304"/>
      <c r="ISX134" s="304"/>
      <c r="ISY134" s="304"/>
      <c r="ISZ134" s="304"/>
      <c r="ITA134" s="304"/>
      <c r="ITB134" s="304"/>
      <c r="ITC134" s="304"/>
      <c r="ITD134" s="304"/>
      <c r="ITE134" s="304"/>
      <c r="ITF134" s="304"/>
      <c r="ITG134" s="304"/>
      <c r="ITH134" s="304"/>
      <c r="ITI134" s="304"/>
      <c r="ITJ134" s="304"/>
      <c r="ITK134" s="304"/>
      <c r="ITL134" s="304"/>
      <c r="ITM134" s="304"/>
      <c r="ITN134" s="304"/>
      <c r="ITO134" s="304"/>
      <c r="ITP134" s="304"/>
      <c r="ITQ134" s="304"/>
      <c r="ITR134" s="304"/>
      <c r="ITS134" s="304"/>
      <c r="ITT134" s="304"/>
      <c r="ITU134" s="304"/>
      <c r="ITV134" s="304"/>
      <c r="ITW134" s="304"/>
      <c r="ITX134" s="304"/>
      <c r="ITY134" s="304"/>
      <c r="ITZ134" s="304"/>
      <c r="IUA134" s="304"/>
      <c r="IUB134" s="304"/>
      <c r="IUC134" s="304"/>
      <c r="IUD134" s="304"/>
      <c r="IUE134" s="304"/>
      <c r="IUF134" s="304"/>
      <c r="IUG134" s="304"/>
      <c r="IUH134" s="304"/>
      <c r="IUI134" s="304"/>
      <c r="IUJ134" s="304"/>
      <c r="IUK134" s="304"/>
      <c r="IUL134" s="304"/>
      <c r="IUM134" s="304"/>
      <c r="IUN134" s="304"/>
      <c r="IUO134" s="304"/>
      <c r="IUP134" s="304"/>
      <c r="IUQ134" s="304"/>
      <c r="IUR134" s="304"/>
      <c r="IUS134" s="304"/>
      <c r="IUT134" s="304"/>
      <c r="IUU134" s="304"/>
      <c r="IUV134" s="304"/>
      <c r="IUW134" s="304"/>
      <c r="IUX134" s="304"/>
      <c r="IUY134" s="304"/>
      <c r="IUZ134" s="304"/>
      <c r="IVA134" s="304"/>
      <c r="IVB134" s="304"/>
      <c r="IVC134" s="304"/>
      <c r="IVD134" s="304"/>
      <c r="IVE134" s="304"/>
      <c r="IVF134" s="304"/>
      <c r="IVG134" s="304"/>
      <c r="IVH134" s="304"/>
      <c r="IVI134" s="304"/>
      <c r="IVJ134" s="304"/>
      <c r="IVK134" s="304"/>
      <c r="IVL134" s="304"/>
      <c r="IVM134" s="304"/>
      <c r="IVN134" s="304"/>
      <c r="IVO134" s="304"/>
      <c r="IVP134" s="304"/>
      <c r="IVQ134" s="304"/>
      <c r="IVR134" s="304"/>
      <c r="IVS134" s="304"/>
      <c r="IVT134" s="304"/>
      <c r="IVU134" s="304"/>
      <c r="IVV134" s="304"/>
      <c r="IVW134" s="304"/>
      <c r="IVX134" s="304"/>
      <c r="IVY134" s="304"/>
      <c r="IVZ134" s="304"/>
      <c r="IWA134" s="304"/>
      <c r="IWB134" s="304"/>
      <c r="IWC134" s="304"/>
      <c r="IWD134" s="304"/>
      <c r="IWE134" s="304"/>
      <c r="IWF134" s="304"/>
      <c r="IWG134" s="304"/>
      <c r="IWH134" s="304"/>
      <c r="IWI134" s="304"/>
      <c r="IWJ134" s="304"/>
      <c r="IWK134" s="304"/>
      <c r="IWL134" s="304"/>
      <c r="IWM134" s="304"/>
      <c r="IWN134" s="304"/>
      <c r="IWO134" s="304"/>
      <c r="IWP134" s="304"/>
      <c r="IWQ134" s="304"/>
      <c r="IWR134" s="304"/>
      <c r="IWS134" s="304"/>
      <c r="IWT134" s="304"/>
      <c r="IWU134" s="304"/>
      <c r="IWV134" s="304"/>
      <c r="IWW134" s="304"/>
      <c r="IWX134" s="304"/>
      <c r="IWY134" s="304"/>
      <c r="IWZ134" s="304"/>
      <c r="IXA134" s="304"/>
      <c r="IXB134" s="304"/>
      <c r="IXC134" s="304"/>
      <c r="IXD134" s="304"/>
      <c r="IXE134" s="304"/>
      <c r="IXF134" s="304"/>
      <c r="IXG134" s="304"/>
      <c r="IXH134" s="304"/>
      <c r="IXI134" s="304"/>
      <c r="IXJ134" s="304"/>
      <c r="IXK134" s="304"/>
      <c r="IXL134" s="304"/>
      <c r="IXM134" s="304"/>
      <c r="IXN134" s="304"/>
      <c r="IXO134" s="304"/>
      <c r="IXP134" s="304"/>
      <c r="IXQ134" s="304"/>
      <c r="IXR134" s="304"/>
      <c r="IXS134" s="304"/>
      <c r="IXT134" s="304"/>
      <c r="IXU134" s="304"/>
      <c r="IXV134" s="304"/>
      <c r="IXW134" s="304"/>
      <c r="IXX134" s="304"/>
      <c r="IXY134" s="304"/>
      <c r="IXZ134" s="304"/>
      <c r="IYA134" s="304"/>
      <c r="IYB134" s="304"/>
      <c r="IYC134" s="304"/>
      <c r="IYD134" s="304"/>
      <c r="IYE134" s="304"/>
      <c r="IYF134" s="304"/>
      <c r="IYG134" s="304"/>
      <c r="IYH134" s="304"/>
      <c r="IYI134" s="304"/>
      <c r="IYJ134" s="304"/>
      <c r="IYK134" s="304"/>
      <c r="IYL134" s="304"/>
      <c r="IYM134" s="304"/>
      <c r="IYN134" s="304"/>
      <c r="IYO134" s="304"/>
      <c r="IYP134" s="304"/>
      <c r="IYQ134" s="304"/>
      <c r="IYR134" s="304"/>
      <c r="IYS134" s="304"/>
      <c r="IYT134" s="304"/>
      <c r="IYU134" s="304"/>
      <c r="IYV134" s="304"/>
      <c r="IYW134" s="304"/>
      <c r="IYX134" s="304"/>
      <c r="IYY134" s="304"/>
      <c r="IYZ134" s="304"/>
      <c r="IZA134" s="304"/>
      <c r="IZB134" s="304"/>
      <c r="IZC134" s="304"/>
      <c r="IZD134" s="304"/>
      <c r="IZE134" s="304"/>
      <c r="IZF134" s="304"/>
      <c r="IZG134" s="304"/>
      <c r="IZH134" s="304"/>
      <c r="IZI134" s="304"/>
      <c r="IZJ134" s="304"/>
      <c r="IZK134" s="304"/>
      <c r="IZL134" s="304"/>
      <c r="IZM134" s="304"/>
      <c r="IZN134" s="304"/>
      <c r="IZO134" s="304"/>
      <c r="IZP134" s="304"/>
      <c r="IZQ134" s="304"/>
      <c r="IZR134" s="304"/>
      <c r="IZS134" s="304"/>
      <c r="IZT134" s="304"/>
      <c r="IZU134" s="304"/>
      <c r="IZV134" s="304"/>
      <c r="IZW134" s="304"/>
      <c r="IZX134" s="304"/>
      <c r="IZY134" s="304"/>
      <c r="IZZ134" s="304"/>
      <c r="JAA134" s="304"/>
      <c r="JAB134" s="304"/>
      <c r="JAC134" s="304"/>
      <c r="JAD134" s="304"/>
      <c r="JAE134" s="304"/>
      <c r="JAF134" s="304"/>
      <c r="JAG134" s="304"/>
      <c r="JAH134" s="304"/>
      <c r="JAI134" s="304"/>
      <c r="JAJ134" s="304"/>
      <c r="JAK134" s="304"/>
      <c r="JAL134" s="304"/>
      <c r="JAM134" s="304"/>
      <c r="JAN134" s="304"/>
      <c r="JAO134" s="304"/>
      <c r="JAP134" s="304"/>
      <c r="JAQ134" s="304"/>
      <c r="JAR134" s="304"/>
      <c r="JAS134" s="304"/>
      <c r="JAT134" s="304"/>
      <c r="JAU134" s="304"/>
      <c r="JAV134" s="304"/>
      <c r="JAW134" s="304"/>
      <c r="JAX134" s="304"/>
      <c r="JAY134" s="304"/>
      <c r="JAZ134" s="304"/>
      <c r="JBA134" s="304"/>
      <c r="JBB134" s="304"/>
      <c r="JBC134" s="304"/>
      <c r="JBD134" s="304"/>
      <c r="JBE134" s="304"/>
      <c r="JBF134" s="304"/>
      <c r="JBG134" s="304"/>
      <c r="JBH134" s="304"/>
      <c r="JBI134" s="304"/>
      <c r="JBJ134" s="304"/>
      <c r="JBK134" s="304"/>
      <c r="JBL134" s="304"/>
      <c r="JBM134" s="304"/>
      <c r="JBN134" s="304"/>
      <c r="JBO134" s="304"/>
      <c r="JBP134" s="304"/>
      <c r="JBQ134" s="304"/>
      <c r="JBR134" s="304"/>
      <c r="JBS134" s="304"/>
      <c r="JBT134" s="304"/>
      <c r="JBU134" s="304"/>
      <c r="JBV134" s="304"/>
      <c r="JBW134" s="304"/>
      <c r="JBX134" s="304"/>
      <c r="JBY134" s="304"/>
      <c r="JBZ134" s="304"/>
      <c r="JCA134" s="304"/>
      <c r="JCB134" s="304"/>
      <c r="JCC134" s="304"/>
      <c r="JCD134" s="304"/>
      <c r="JCE134" s="304"/>
      <c r="JCF134" s="304"/>
      <c r="JCG134" s="304"/>
      <c r="JCH134" s="304"/>
      <c r="JCI134" s="304"/>
      <c r="JCJ134" s="304"/>
      <c r="JCK134" s="304"/>
      <c r="JCL134" s="304"/>
      <c r="JCM134" s="304"/>
      <c r="JCN134" s="304"/>
      <c r="JCO134" s="304"/>
      <c r="JCP134" s="304"/>
      <c r="JCQ134" s="304"/>
      <c r="JCR134" s="304"/>
      <c r="JCS134" s="304"/>
      <c r="JCT134" s="304"/>
      <c r="JCU134" s="304"/>
      <c r="JCV134" s="304"/>
      <c r="JCW134" s="304"/>
      <c r="JCX134" s="304"/>
      <c r="JCY134" s="304"/>
      <c r="JCZ134" s="304"/>
      <c r="JDA134" s="304"/>
      <c r="JDB134" s="304"/>
      <c r="JDC134" s="304"/>
      <c r="JDD134" s="304"/>
      <c r="JDE134" s="304"/>
      <c r="JDF134" s="304"/>
      <c r="JDG134" s="304"/>
      <c r="JDH134" s="304"/>
      <c r="JDI134" s="304"/>
      <c r="JDJ134" s="304"/>
      <c r="JDK134" s="304"/>
      <c r="JDL134" s="304"/>
      <c r="JDM134" s="304"/>
      <c r="JDN134" s="304"/>
      <c r="JDO134" s="304"/>
      <c r="JDP134" s="304"/>
      <c r="JDQ134" s="304"/>
      <c r="JDR134" s="304"/>
      <c r="JDS134" s="304"/>
      <c r="JDT134" s="304"/>
      <c r="JDU134" s="304"/>
      <c r="JDV134" s="304"/>
      <c r="JDW134" s="304"/>
      <c r="JDX134" s="304"/>
      <c r="JDY134" s="304"/>
      <c r="JDZ134" s="304"/>
      <c r="JEA134" s="304"/>
      <c r="JEB134" s="304"/>
      <c r="JEC134" s="304"/>
      <c r="JED134" s="304"/>
      <c r="JEE134" s="304"/>
      <c r="JEF134" s="304"/>
      <c r="JEG134" s="304"/>
      <c r="JEH134" s="304"/>
      <c r="JEI134" s="304"/>
      <c r="JEJ134" s="304"/>
      <c r="JEK134" s="304"/>
      <c r="JEL134" s="304"/>
      <c r="JEM134" s="304"/>
      <c r="JEN134" s="304"/>
      <c r="JEO134" s="304"/>
      <c r="JEP134" s="304"/>
      <c r="JEQ134" s="304"/>
      <c r="JER134" s="304"/>
      <c r="JES134" s="304"/>
      <c r="JET134" s="304"/>
      <c r="JEU134" s="304"/>
      <c r="JEV134" s="304"/>
      <c r="JEW134" s="304"/>
      <c r="JEX134" s="304"/>
      <c r="JEY134" s="304"/>
      <c r="JEZ134" s="304"/>
      <c r="JFA134" s="304"/>
      <c r="JFB134" s="304"/>
      <c r="JFC134" s="304"/>
      <c r="JFD134" s="304"/>
      <c r="JFE134" s="304"/>
      <c r="JFF134" s="304"/>
      <c r="JFG134" s="304"/>
      <c r="JFH134" s="304"/>
      <c r="JFI134" s="304"/>
      <c r="JFJ134" s="304"/>
      <c r="JFK134" s="304"/>
      <c r="JFL134" s="304"/>
      <c r="JFM134" s="304"/>
      <c r="JFN134" s="304"/>
      <c r="JFO134" s="304"/>
      <c r="JFP134" s="304"/>
      <c r="JFQ134" s="304"/>
      <c r="JFR134" s="304"/>
      <c r="JFS134" s="304"/>
      <c r="JFT134" s="304"/>
      <c r="JFU134" s="304"/>
      <c r="JFV134" s="304"/>
      <c r="JFW134" s="304"/>
      <c r="JFX134" s="304"/>
      <c r="JFY134" s="304"/>
      <c r="JFZ134" s="304"/>
      <c r="JGA134" s="304"/>
      <c r="JGB134" s="304"/>
      <c r="JGC134" s="304"/>
      <c r="JGD134" s="304"/>
      <c r="JGE134" s="304"/>
      <c r="JGF134" s="304"/>
      <c r="JGG134" s="304"/>
      <c r="JGH134" s="304"/>
      <c r="JGI134" s="304"/>
      <c r="JGJ134" s="304"/>
      <c r="JGK134" s="304"/>
      <c r="JGL134" s="304"/>
      <c r="JGM134" s="304"/>
      <c r="JGN134" s="304"/>
      <c r="JGO134" s="304"/>
      <c r="JGP134" s="304"/>
      <c r="JGQ134" s="304"/>
      <c r="JGR134" s="304"/>
      <c r="JGS134" s="304"/>
      <c r="JGT134" s="304"/>
      <c r="JGU134" s="304"/>
      <c r="JGV134" s="304"/>
      <c r="JGW134" s="304"/>
      <c r="JGX134" s="304"/>
      <c r="JGY134" s="304"/>
      <c r="JGZ134" s="304"/>
      <c r="JHA134" s="304"/>
      <c r="JHB134" s="304"/>
      <c r="JHC134" s="304"/>
      <c r="JHD134" s="304"/>
      <c r="JHE134" s="304"/>
      <c r="JHF134" s="304"/>
      <c r="JHG134" s="304"/>
      <c r="JHH134" s="304"/>
      <c r="JHI134" s="304"/>
      <c r="JHJ134" s="304"/>
      <c r="JHK134" s="304"/>
      <c r="JHL134" s="304"/>
      <c r="JHM134" s="304"/>
      <c r="JHN134" s="304"/>
      <c r="JHO134" s="304"/>
      <c r="JHP134" s="304"/>
      <c r="JHQ134" s="304"/>
      <c r="JHR134" s="304"/>
      <c r="JHS134" s="304"/>
      <c r="JHT134" s="304"/>
      <c r="JHU134" s="304"/>
      <c r="JHV134" s="304"/>
      <c r="JHW134" s="304"/>
      <c r="JHX134" s="304"/>
      <c r="JHY134" s="304"/>
      <c r="JHZ134" s="304"/>
      <c r="JIA134" s="304"/>
      <c r="JIB134" s="304"/>
      <c r="JIC134" s="304"/>
      <c r="JID134" s="304"/>
      <c r="JIE134" s="304"/>
      <c r="JIF134" s="304"/>
      <c r="JIG134" s="304"/>
      <c r="JIH134" s="304"/>
      <c r="JII134" s="304"/>
      <c r="JIJ134" s="304"/>
      <c r="JIK134" s="304"/>
      <c r="JIL134" s="304"/>
      <c r="JIM134" s="304"/>
      <c r="JIN134" s="304"/>
      <c r="JIO134" s="304"/>
      <c r="JIP134" s="304"/>
      <c r="JIQ134" s="304"/>
      <c r="JIR134" s="304"/>
      <c r="JIS134" s="304"/>
      <c r="JIT134" s="304"/>
      <c r="JIU134" s="304"/>
      <c r="JIV134" s="304"/>
      <c r="JIW134" s="304"/>
      <c r="JIX134" s="304"/>
      <c r="JIY134" s="304"/>
      <c r="JIZ134" s="304"/>
      <c r="JJA134" s="304"/>
      <c r="JJB134" s="304"/>
      <c r="JJC134" s="304"/>
      <c r="JJD134" s="304"/>
      <c r="JJE134" s="304"/>
      <c r="JJF134" s="304"/>
      <c r="JJG134" s="304"/>
      <c r="JJH134" s="304"/>
      <c r="JJI134" s="304"/>
      <c r="JJJ134" s="304"/>
      <c r="JJK134" s="304"/>
      <c r="JJL134" s="304"/>
      <c r="JJM134" s="304"/>
      <c r="JJN134" s="304"/>
      <c r="JJO134" s="304"/>
      <c r="JJP134" s="304"/>
      <c r="JJQ134" s="304"/>
      <c r="JJR134" s="304"/>
      <c r="JJS134" s="304"/>
      <c r="JJT134" s="304"/>
      <c r="JJU134" s="304"/>
      <c r="JJV134" s="304"/>
      <c r="JJW134" s="304"/>
      <c r="JJX134" s="304"/>
      <c r="JJY134" s="304"/>
      <c r="JJZ134" s="304"/>
      <c r="JKA134" s="304"/>
      <c r="JKB134" s="304"/>
      <c r="JKC134" s="304"/>
      <c r="JKD134" s="304"/>
      <c r="JKE134" s="304"/>
      <c r="JKF134" s="304"/>
      <c r="JKG134" s="304"/>
      <c r="JKH134" s="304"/>
      <c r="JKI134" s="304"/>
      <c r="JKJ134" s="304"/>
      <c r="JKK134" s="304"/>
      <c r="JKL134" s="304"/>
      <c r="JKM134" s="304"/>
      <c r="JKN134" s="304"/>
      <c r="JKO134" s="304"/>
      <c r="JKP134" s="304"/>
      <c r="JKQ134" s="304"/>
      <c r="JKR134" s="304"/>
      <c r="JKS134" s="304"/>
      <c r="JKT134" s="304"/>
      <c r="JKU134" s="304"/>
      <c r="JKV134" s="304"/>
      <c r="JKW134" s="304"/>
      <c r="JKX134" s="304"/>
      <c r="JKY134" s="304"/>
      <c r="JKZ134" s="304"/>
      <c r="JLA134" s="304"/>
      <c r="JLB134" s="304"/>
      <c r="JLC134" s="304"/>
      <c r="JLD134" s="304"/>
      <c r="JLE134" s="304"/>
      <c r="JLF134" s="304"/>
      <c r="JLG134" s="304"/>
      <c r="JLH134" s="304"/>
      <c r="JLI134" s="304"/>
      <c r="JLJ134" s="304"/>
      <c r="JLK134" s="304"/>
      <c r="JLL134" s="304"/>
      <c r="JLM134" s="304"/>
      <c r="JLN134" s="304"/>
      <c r="JLO134" s="304"/>
      <c r="JLP134" s="304"/>
      <c r="JLQ134" s="304"/>
      <c r="JLR134" s="304"/>
      <c r="JLS134" s="304"/>
      <c r="JLT134" s="304"/>
      <c r="JLU134" s="304"/>
      <c r="JLV134" s="304"/>
      <c r="JLW134" s="304"/>
      <c r="JLX134" s="304"/>
      <c r="JLY134" s="304"/>
      <c r="JLZ134" s="304"/>
      <c r="JMA134" s="304"/>
      <c r="JMB134" s="304"/>
      <c r="JMC134" s="304"/>
      <c r="JMD134" s="304"/>
      <c r="JME134" s="304"/>
      <c r="JMF134" s="304"/>
      <c r="JMG134" s="304"/>
      <c r="JMH134" s="304"/>
      <c r="JMI134" s="304"/>
      <c r="JMJ134" s="304"/>
      <c r="JMK134" s="304"/>
      <c r="JML134" s="304"/>
      <c r="JMM134" s="304"/>
      <c r="JMN134" s="304"/>
      <c r="JMO134" s="304"/>
      <c r="JMP134" s="304"/>
      <c r="JMQ134" s="304"/>
      <c r="JMR134" s="304"/>
      <c r="JMS134" s="304"/>
      <c r="JMT134" s="304"/>
      <c r="JMU134" s="304"/>
      <c r="JMV134" s="304"/>
      <c r="JMW134" s="304"/>
      <c r="JMX134" s="304"/>
      <c r="JMY134" s="304"/>
      <c r="JMZ134" s="304"/>
      <c r="JNA134" s="304"/>
      <c r="JNB134" s="304"/>
      <c r="JNC134" s="304"/>
      <c r="JND134" s="304"/>
      <c r="JNE134" s="304"/>
      <c r="JNF134" s="304"/>
      <c r="JNG134" s="304"/>
      <c r="JNH134" s="304"/>
      <c r="JNI134" s="304"/>
      <c r="JNJ134" s="304"/>
      <c r="JNK134" s="304"/>
      <c r="JNL134" s="304"/>
      <c r="JNM134" s="304"/>
      <c r="JNN134" s="304"/>
      <c r="JNO134" s="304"/>
      <c r="JNP134" s="304"/>
      <c r="JNQ134" s="304"/>
      <c r="JNR134" s="304"/>
      <c r="JNS134" s="304"/>
      <c r="JNT134" s="304"/>
      <c r="JNU134" s="304"/>
      <c r="JNV134" s="304"/>
      <c r="JNW134" s="304"/>
      <c r="JNX134" s="304"/>
      <c r="JNY134" s="304"/>
      <c r="JNZ134" s="304"/>
      <c r="JOA134" s="304"/>
      <c r="JOB134" s="304"/>
      <c r="JOC134" s="304"/>
      <c r="JOD134" s="304"/>
      <c r="JOE134" s="304"/>
      <c r="JOF134" s="304"/>
      <c r="JOG134" s="304"/>
      <c r="JOH134" s="304"/>
      <c r="JOI134" s="304"/>
      <c r="JOJ134" s="304"/>
      <c r="JOK134" s="304"/>
      <c r="JOL134" s="304"/>
      <c r="JOM134" s="304"/>
      <c r="JON134" s="304"/>
      <c r="JOO134" s="304"/>
      <c r="JOP134" s="304"/>
      <c r="JOQ134" s="304"/>
      <c r="JOR134" s="304"/>
      <c r="JOS134" s="304"/>
      <c r="JOT134" s="304"/>
      <c r="JOU134" s="304"/>
      <c r="JOV134" s="304"/>
      <c r="JOW134" s="304"/>
      <c r="JOX134" s="304"/>
      <c r="JOY134" s="304"/>
      <c r="JOZ134" s="304"/>
      <c r="JPA134" s="304"/>
      <c r="JPB134" s="304"/>
      <c r="JPC134" s="304"/>
      <c r="JPD134" s="304"/>
      <c r="JPE134" s="304"/>
      <c r="JPF134" s="304"/>
      <c r="JPG134" s="304"/>
      <c r="JPH134" s="304"/>
      <c r="JPI134" s="304"/>
      <c r="JPJ134" s="304"/>
      <c r="JPK134" s="304"/>
      <c r="JPL134" s="304"/>
      <c r="JPM134" s="304"/>
      <c r="JPN134" s="304"/>
      <c r="JPO134" s="304"/>
      <c r="JPP134" s="304"/>
      <c r="JPQ134" s="304"/>
      <c r="JPR134" s="304"/>
      <c r="JPS134" s="304"/>
      <c r="JPT134" s="304"/>
      <c r="JPU134" s="304"/>
      <c r="JPV134" s="304"/>
      <c r="JPW134" s="304"/>
      <c r="JPX134" s="304"/>
      <c r="JPY134" s="304"/>
      <c r="JPZ134" s="304"/>
      <c r="JQA134" s="304"/>
      <c r="JQB134" s="304"/>
      <c r="JQC134" s="304"/>
      <c r="JQD134" s="304"/>
      <c r="JQE134" s="304"/>
      <c r="JQF134" s="304"/>
      <c r="JQG134" s="304"/>
      <c r="JQH134" s="304"/>
      <c r="JQI134" s="304"/>
      <c r="JQJ134" s="304"/>
      <c r="JQK134" s="304"/>
      <c r="JQL134" s="304"/>
      <c r="JQM134" s="304"/>
      <c r="JQN134" s="304"/>
      <c r="JQO134" s="304"/>
      <c r="JQP134" s="304"/>
      <c r="JQQ134" s="304"/>
      <c r="JQR134" s="304"/>
      <c r="JQS134" s="304"/>
      <c r="JQT134" s="304"/>
      <c r="JQU134" s="304"/>
      <c r="JQV134" s="304"/>
      <c r="JQW134" s="304"/>
      <c r="JQX134" s="304"/>
      <c r="JQY134" s="304"/>
      <c r="JQZ134" s="304"/>
      <c r="JRA134" s="304"/>
      <c r="JRB134" s="304"/>
      <c r="JRC134" s="304"/>
      <c r="JRD134" s="304"/>
      <c r="JRE134" s="304"/>
      <c r="JRF134" s="304"/>
      <c r="JRG134" s="304"/>
      <c r="JRH134" s="304"/>
      <c r="JRI134" s="304"/>
      <c r="JRJ134" s="304"/>
      <c r="JRK134" s="304"/>
      <c r="JRL134" s="304"/>
      <c r="JRM134" s="304"/>
      <c r="JRN134" s="304"/>
      <c r="JRO134" s="304"/>
      <c r="JRP134" s="304"/>
      <c r="JRQ134" s="304"/>
      <c r="JRR134" s="304"/>
      <c r="JRS134" s="304"/>
      <c r="JRT134" s="304"/>
      <c r="JRU134" s="304"/>
      <c r="JRV134" s="304"/>
      <c r="JRW134" s="304"/>
      <c r="JRX134" s="304"/>
      <c r="JRY134" s="304"/>
      <c r="JRZ134" s="304"/>
      <c r="JSA134" s="304"/>
      <c r="JSB134" s="304"/>
      <c r="JSC134" s="304"/>
      <c r="JSD134" s="304"/>
      <c r="JSE134" s="304"/>
      <c r="JSF134" s="304"/>
      <c r="JSG134" s="304"/>
      <c r="JSH134" s="304"/>
      <c r="JSI134" s="304"/>
      <c r="JSJ134" s="304"/>
      <c r="JSK134" s="304"/>
      <c r="JSL134" s="304"/>
      <c r="JSM134" s="304"/>
      <c r="JSN134" s="304"/>
      <c r="JSO134" s="304"/>
      <c r="JSP134" s="304"/>
      <c r="JSQ134" s="304"/>
      <c r="JSR134" s="304"/>
      <c r="JSS134" s="304"/>
      <c r="JST134" s="304"/>
      <c r="JSU134" s="304"/>
      <c r="JSV134" s="304"/>
      <c r="JSW134" s="304"/>
      <c r="JSX134" s="304"/>
      <c r="JSY134" s="304"/>
      <c r="JSZ134" s="304"/>
      <c r="JTA134" s="304"/>
      <c r="JTB134" s="304"/>
      <c r="JTC134" s="304"/>
      <c r="JTD134" s="304"/>
      <c r="JTE134" s="304"/>
      <c r="JTF134" s="304"/>
      <c r="JTG134" s="304"/>
      <c r="JTH134" s="304"/>
      <c r="JTI134" s="304"/>
      <c r="JTJ134" s="304"/>
      <c r="JTK134" s="304"/>
      <c r="JTL134" s="304"/>
      <c r="JTM134" s="304"/>
      <c r="JTN134" s="304"/>
      <c r="JTO134" s="304"/>
      <c r="JTP134" s="304"/>
      <c r="JTQ134" s="304"/>
      <c r="JTR134" s="304"/>
      <c r="JTS134" s="304"/>
      <c r="JTT134" s="304"/>
      <c r="JTU134" s="304"/>
      <c r="JTV134" s="304"/>
      <c r="JTW134" s="304"/>
      <c r="JTX134" s="304"/>
      <c r="JTY134" s="304"/>
      <c r="JTZ134" s="304"/>
      <c r="JUA134" s="304"/>
      <c r="JUB134" s="304"/>
      <c r="JUC134" s="304"/>
      <c r="JUD134" s="304"/>
      <c r="JUE134" s="304"/>
      <c r="JUF134" s="304"/>
      <c r="JUG134" s="304"/>
      <c r="JUH134" s="304"/>
      <c r="JUI134" s="304"/>
      <c r="JUJ134" s="304"/>
      <c r="JUK134" s="304"/>
      <c r="JUL134" s="304"/>
      <c r="JUM134" s="304"/>
      <c r="JUN134" s="304"/>
      <c r="JUO134" s="304"/>
      <c r="JUP134" s="304"/>
      <c r="JUQ134" s="304"/>
      <c r="JUR134" s="304"/>
      <c r="JUS134" s="304"/>
      <c r="JUT134" s="304"/>
      <c r="JUU134" s="304"/>
      <c r="JUV134" s="304"/>
      <c r="JUW134" s="304"/>
      <c r="JUX134" s="304"/>
      <c r="JUY134" s="304"/>
      <c r="JUZ134" s="304"/>
      <c r="JVA134" s="304"/>
      <c r="JVB134" s="304"/>
      <c r="JVC134" s="304"/>
      <c r="JVD134" s="304"/>
      <c r="JVE134" s="304"/>
      <c r="JVF134" s="304"/>
      <c r="JVG134" s="304"/>
      <c r="JVH134" s="304"/>
      <c r="JVI134" s="304"/>
      <c r="JVJ134" s="304"/>
      <c r="JVK134" s="304"/>
      <c r="JVL134" s="304"/>
      <c r="JVM134" s="304"/>
      <c r="JVN134" s="304"/>
      <c r="JVO134" s="304"/>
      <c r="JVP134" s="304"/>
      <c r="JVQ134" s="304"/>
      <c r="JVR134" s="304"/>
      <c r="JVS134" s="304"/>
      <c r="JVT134" s="304"/>
      <c r="JVU134" s="304"/>
      <c r="JVV134" s="304"/>
      <c r="JVW134" s="304"/>
      <c r="JVX134" s="304"/>
      <c r="JVY134" s="304"/>
      <c r="JVZ134" s="304"/>
      <c r="JWA134" s="304"/>
      <c r="JWB134" s="304"/>
      <c r="JWC134" s="304"/>
      <c r="JWD134" s="304"/>
      <c r="JWE134" s="304"/>
      <c r="JWF134" s="304"/>
      <c r="JWG134" s="304"/>
      <c r="JWH134" s="304"/>
      <c r="JWI134" s="304"/>
      <c r="JWJ134" s="304"/>
      <c r="JWK134" s="304"/>
      <c r="JWL134" s="304"/>
      <c r="JWM134" s="304"/>
      <c r="JWN134" s="304"/>
      <c r="JWO134" s="304"/>
      <c r="JWP134" s="304"/>
      <c r="JWQ134" s="304"/>
      <c r="JWR134" s="304"/>
      <c r="JWS134" s="304"/>
      <c r="JWT134" s="304"/>
      <c r="JWU134" s="304"/>
      <c r="JWV134" s="304"/>
      <c r="JWW134" s="304"/>
      <c r="JWX134" s="304"/>
      <c r="JWY134" s="304"/>
      <c r="JWZ134" s="304"/>
      <c r="JXA134" s="304"/>
      <c r="JXB134" s="304"/>
      <c r="JXC134" s="304"/>
      <c r="JXD134" s="304"/>
      <c r="JXE134" s="304"/>
      <c r="JXF134" s="304"/>
      <c r="JXG134" s="304"/>
      <c r="JXH134" s="304"/>
      <c r="JXI134" s="304"/>
      <c r="JXJ134" s="304"/>
      <c r="JXK134" s="304"/>
      <c r="JXL134" s="304"/>
      <c r="JXM134" s="304"/>
      <c r="JXN134" s="304"/>
      <c r="JXO134" s="304"/>
      <c r="JXP134" s="304"/>
      <c r="JXQ134" s="304"/>
      <c r="JXR134" s="304"/>
      <c r="JXS134" s="304"/>
      <c r="JXT134" s="304"/>
      <c r="JXU134" s="304"/>
      <c r="JXV134" s="304"/>
      <c r="JXW134" s="304"/>
      <c r="JXX134" s="304"/>
      <c r="JXY134" s="304"/>
      <c r="JXZ134" s="304"/>
      <c r="JYA134" s="304"/>
      <c r="JYB134" s="304"/>
      <c r="JYC134" s="304"/>
      <c r="JYD134" s="304"/>
      <c r="JYE134" s="304"/>
      <c r="JYF134" s="304"/>
      <c r="JYG134" s="304"/>
      <c r="JYH134" s="304"/>
      <c r="JYI134" s="304"/>
      <c r="JYJ134" s="304"/>
      <c r="JYK134" s="304"/>
      <c r="JYL134" s="304"/>
      <c r="JYM134" s="304"/>
      <c r="JYN134" s="304"/>
      <c r="JYO134" s="304"/>
      <c r="JYP134" s="304"/>
      <c r="JYQ134" s="304"/>
      <c r="JYR134" s="304"/>
      <c r="JYS134" s="304"/>
      <c r="JYT134" s="304"/>
      <c r="JYU134" s="304"/>
      <c r="JYV134" s="304"/>
      <c r="JYW134" s="304"/>
      <c r="JYX134" s="304"/>
      <c r="JYY134" s="304"/>
      <c r="JYZ134" s="304"/>
      <c r="JZA134" s="304"/>
      <c r="JZB134" s="304"/>
      <c r="JZC134" s="304"/>
      <c r="JZD134" s="304"/>
      <c r="JZE134" s="304"/>
      <c r="JZF134" s="304"/>
      <c r="JZG134" s="304"/>
      <c r="JZH134" s="304"/>
      <c r="JZI134" s="304"/>
      <c r="JZJ134" s="304"/>
      <c r="JZK134" s="304"/>
      <c r="JZL134" s="304"/>
      <c r="JZM134" s="304"/>
      <c r="JZN134" s="304"/>
      <c r="JZO134" s="304"/>
      <c r="JZP134" s="304"/>
      <c r="JZQ134" s="304"/>
      <c r="JZR134" s="304"/>
      <c r="JZS134" s="304"/>
      <c r="JZT134" s="304"/>
      <c r="JZU134" s="304"/>
      <c r="JZV134" s="304"/>
      <c r="JZW134" s="304"/>
      <c r="JZX134" s="304"/>
      <c r="JZY134" s="304"/>
      <c r="JZZ134" s="304"/>
      <c r="KAA134" s="304"/>
      <c r="KAB134" s="304"/>
      <c r="KAC134" s="304"/>
      <c r="KAD134" s="304"/>
      <c r="KAE134" s="304"/>
      <c r="KAF134" s="304"/>
      <c r="KAG134" s="304"/>
      <c r="KAH134" s="304"/>
      <c r="KAI134" s="304"/>
      <c r="KAJ134" s="304"/>
      <c r="KAK134" s="304"/>
      <c r="KAL134" s="304"/>
      <c r="KAM134" s="304"/>
      <c r="KAN134" s="304"/>
      <c r="KAO134" s="304"/>
      <c r="KAP134" s="304"/>
      <c r="KAQ134" s="304"/>
      <c r="KAR134" s="304"/>
      <c r="KAS134" s="304"/>
      <c r="KAT134" s="304"/>
      <c r="KAU134" s="304"/>
      <c r="KAV134" s="304"/>
      <c r="KAW134" s="304"/>
      <c r="KAX134" s="304"/>
      <c r="KAY134" s="304"/>
      <c r="KAZ134" s="304"/>
      <c r="KBA134" s="304"/>
      <c r="KBB134" s="304"/>
      <c r="KBC134" s="304"/>
      <c r="KBD134" s="304"/>
      <c r="KBE134" s="304"/>
      <c r="KBF134" s="304"/>
      <c r="KBG134" s="304"/>
      <c r="KBH134" s="304"/>
      <c r="KBI134" s="304"/>
      <c r="KBJ134" s="304"/>
      <c r="KBK134" s="304"/>
      <c r="KBL134" s="304"/>
      <c r="KBM134" s="304"/>
      <c r="KBN134" s="304"/>
      <c r="KBO134" s="304"/>
      <c r="KBP134" s="304"/>
      <c r="KBQ134" s="304"/>
      <c r="KBR134" s="304"/>
      <c r="KBS134" s="304"/>
      <c r="KBT134" s="304"/>
      <c r="KBU134" s="304"/>
      <c r="KBV134" s="304"/>
      <c r="KBW134" s="304"/>
      <c r="KBX134" s="304"/>
      <c r="KBY134" s="304"/>
      <c r="KBZ134" s="304"/>
      <c r="KCA134" s="304"/>
      <c r="KCB134" s="304"/>
      <c r="KCC134" s="304"/>
      <c r="KCD134" s="304"/>
      <c r="KCE134" s="304"/>
      <c r="KCF134" s="304"/>
      <c r="KCG134" s="304"/>
      <c r="KCH134" s="304"/>
      <c r="KCI134" s="304"/>
      <c r="KCJ134" s="304"/>
      <c r="KCK134" s="304"/>
      <c r="KCL134" s="304"/>
      <c r="KCM134" s="304"/>
      <c r="KCN134" s="304"/>
      <c r="KCO134" s="304"/>
      <c r="KCP134" s="304"/>
      <c r="KCQ134" s="304"/>
      <c r="KCR134" s="304"/>
      <c r="KCS134" s="304"/>
      <c r="KCT134" s="304"/>
      <c r="KCU134" s="304"/>
      <c r="KCV134" s="304"/>
      <c r="KCW134" s="304"/>
      <c r="KCX134" s="304"/>
      <c r="KCY134" s="304"/>
      <c r="KCZ134" s="304"/>
      <c r="KDA134" s="304"/>
      <c r="KDB134" s="304"/>
      <c r="KDC134" s="304"/>
      <c r="KDD134" s="304"/>
      <c r="KDE134" s="304"/>
      <c r="KDF134" s="304"/>
      <c r="KDG134" s="304"/>
      <c r="KDH134" s="304"/>
      <c r="KDI134" s="304"/>
      <c r="KDJ134" s="304"/>
      <c r="KDK134" s="304"/>
      <c r="KDL134" s="304"/>
      <c r="KDM134" s="304"/>
      <c r="KDN134" s="304"/>
      <c r="KDO134" s="304"/>
      <c r="KDP134" s="304"/>
      <c r="KDQ134" s="304"/>
      <c r="KDR134" s="304"/>
      <c r="KDS134" s="304"/>
      <c r="KDT134" s="304"/>
      <c r="KDU134" s="304"/>
      <c r="KDV134" s="304"/>
      <c r="KDW134" s="304"/>
      <c r="KDX134" s="304"/>
      <c r="KDY134" s="304"/>
      <c r="KDZ134" s="304"/>
      <c r="KEA134" s="304"/>
      <c r="KEB134" s="304"/>
      <c r="KEC134" s="304"/>
      <c r="KED134" s="304"/>
      <c r="KEE134" s="304"/>
      <c r="KEF134" s="304"/>
      <c r="KEG134" s="304"/>
      <c r="KEH134" s="304"/>
      <c r="KEI134" s="304"/>
      <c r="KEJ134" s="304"/>
      <c r="KEK134" s="304"/>
      <c r="KEL134" s="304"/>
      <c r="KEM134" s="304"/>
      <c r="KEN134" s="304"/>
      <c r="KEO134" s="304"/>
      <c r="KEP134" s="304"/>
      <c r="KEQ134" s="304"/>
      <c r="KER134" s="304"/>
      <c r="KES134" s="304"/>
      <c r="KET134" s="304"/>
      <c r="KEU134" s="304"/>
      <c r="KEV134" s="304"/>
      <c r="KEW134" s="304"/>
      <c r="KEX134" s="304"/>
      <c r="KEY134" s="304"/>
      <c r="KEZ134" s="304"/>
      <c r="KFA134" s="304"/>
      <c r="KFB134" s="304"/>
      <c r="KFC134" s="304"/>
      <c r="KFD134" s="304"/>
      <c r="KFE134" s="304"/>
      <c r="KFF134" s="304"/>
      <c r="KFG134" s="304"/>
      <c r="KFH134" s="304"/>
      <c r="KFI134" s="304"/>
      <c r="KFJ134" s="304"/>
      <c r="KFK134" s="304"/>
      <c r="KFL134" s="304"/>
      <c r="KFM134" s="304"/>
      <c r="KFN134" s="304"/>
      <c r="KFO134" s="304"/>
      <c r="KFP134" s="304"/>
      <c r="KFQ134" s="304"/>
      <c r="KFR134" s="304"/>
      <c r="KFS134" s="304"/>
      <c r="KFT134" s="304"/>
      <c r="KFU134" s="304"/>
      <c r="KFV134" s="304"/>
      <c r="KFW134" s="304"/>
      <c r="KFX134" s="304"/>
      <c r="KFY134" s="304"/>
      <c r="KFZ134" s="304"/>
      <c r="KGA134" s="304"/>
      <c r="KGB134" s="304"/>
      <c r="KGC134" s="304"/>
      <c r="KGD134" s="304"/>
      <c r="KGE134" s="304"/>
      <c r="KGF134" s="304"/>
      <c r="KGG134" s="304"/>
      <c r="KGH134" s="304"/>
      <c r="KGI134" s="304"/>
      <c r="KGJ134" s="304"/>
      <c r="KGK134" s="304"/>
      <c r="KGL134" s="304"/>
      <c r="KGM134" s="304"/>
      <c r="KGN134" s="304"/>
      <c r="KGO134" s="304"/>
      <c r="KGP134" s="304"/>
      <c r="KGQ134" s="304"/>
      <c r="KGR134" s="304"/>
      <c r="KGS134" s="304"/>
      <c r="KGT134" s="304"/>
      <c r="KGU134" s="304"/>
      <c r="KGV134" s="304"/>
      <c r="KGW134" s="304"/>
      <c r="KGX134" s="304"/>
      <c r="KGY134" s="304"/>
      <c r="KGZ134" s="304"/>
      <c r="KHA134" s="304"/>
      <c r="KHB134" s="304"/>
      <c r="KHC134" s="304"/>
      <c r="KHD134" s="304"/>
      <c r="KHE134" s="304"/>
      <c r="KHF134" s="304"/>
      <c r="KHG134" s="304"/>
      <c r="KHH134" s="304"/>
      <c r="KHI134" s="304"/>
      <c r="KHJ134" s="304"/>
      <c r="KHK134" s="304"/>
      <c r="KHL134" s="304"/>
      <c r="KHM134" s="304"/>
      <c r="KHN134" s="304"/>
      <c r="KHO134" s="304"/>
      <c r="KHP134" s="304"/>
      <c r="KHQ134" s="304"/>
      <c r="KHR134" s="304"/>
      <c r="KHS134" s="304"/>
      <c r="KHT134" s="304"/>
      <c r="KHU134" s="304"/>
      <c r="KHV134" s="304"/>
      <c r="KHW134" s="304"/>
      <c r="KHX134" s="304"/>
      <c r="KHY134" s="304"/>
      <c r="KHZ134" s="304"/>
      <c r="KIA134" s="304"/>
      <c r="KIB134" s="304"/>
      <c r="KIC134" s="304"/>
      <c r="KID134" s="304"/>
      <c r="KIE134" s="304"/>
      <c r="KIF134" s="304"/>
      <c r="KIG134" s="304"/>
      <c r="KIH134" s="304"/>
      <c r="KII134" s="304"/>
      <c r="KIJ134" s="304"/>
      <c r="KIK134" s="304"/>
      <c r="KIL134" s="304"/>
      <c r="KIM134" s="304"/>
      <c r="KIN134" s="304"/>
      <c r="KIO134" s="304"/>
      <c r="KIP134" s="304"/>
      <c r="KIQ134" s="304"/>
      <c r="KIR134" s="304"/>
      <c r="KIS134" s="304"/>
      <c r="KIT134" s="304"/>
      <c r="KIU134" s="304"/>
      <c r="KIV134" s="304"/>
      <c r="KIW134" s="304"/>
      <c r="KIX134" s="304"/>
      <c r="KIY134" s="304"/>
      <c r="KIZ134" s="304"/>
      <c r="KJA134" s="304"/>
      <c r="KJB134" s="304"/>
      <c r="KJC134" s="304"/>
      <c r="KJD134" s="304"/>
      <c r="KJE134" s="304"/>
      <c r="KJF134" s="304"/>
      <c r="KJG134" s="304"/>
      <c r="KJH134" s="304"/>
      <c r="KJI134" s="304"/>
      <c r="KJJ134" s="304"/>
      <c r="KJK134" s="304"/>
      <c r="KJL134" s="304"/>
      <c r="KJM134" s="304"/>
      <c r="KJN134" s="304"/>
      <c r="KJO134" s="304"/>
      <c r="KJP134" s="304"/>
      <c r="KJQ134" s="304"/>
      <c r="KJR134" s="304"/>
      <c r="KJS134" s="304"/>
      <c r="KJT134" s="304"/>
      <c r="KJU134" s="304"/>
      <c r="KJV134" s="304"/>
      <c r="KJW134" s="304"/>
      <c r="KJX134" s="304"/>
      <c r="KJY134" s="304"/>
      <c r="KJZ134" s="304"/>
      <c r="KKA134" s="304"/>
      <c r="KKB134" s="304"/>
      <c r="KKC134" s="304"/>
      <c r="KKD134" s="304"/>
      <c r="KKE134" s="304"/>
      <c r="KKF134" s="304"/>
      <c r="KKG134" s="304"/>
      <c r="KKH134" s="304"/>
      <c r="KKI134" s="304"/>
      <c r="KKJ134" s="304"/>
      <c r="KKK134" s="304"/>
      <c r="KKL134" s="304"/>
      <c r="KKM134" s="304"/>
      <c r="KKN134" s="304"/>
      <c r="KKO134" s="304"/>
      <c r="KKP134" s="304"/>
      <c r="KKQ134" s="304"/>
      <c r="KKR134" s="304"/>
      <c r="KKS134" s="304"/>
      <c r="KKT134" s="304"/>
      <c r="KKU134" s="304"/>
      <c r="KKV134" s="304"/>
      <c r="KKW134" s="304"/>
      <c r="KKX134" s="304"/>
      <c r="KKY134" s="304"/>
      <c r="KKZ134" s="304"/>
      <c r="KLA134" s="304"/>
      <c r="KLB134" s="304"/>
      <c r="KLC134" s="304"/>
      <c r="KLD134" s="304"/>
      <c r="KLE134" s="304"/>
      <c r="KLF134" s="304"/>
      <c r="KLG134" s="304"/>
      <c r="KLH134" s="304"/>
      <c r="KLI134" s="304"/>
      <c r="KLJ134" s="304"/>
      <c r="KLK134" s="304"/>
      <c r="KLL134" s="304"/>
      <c r="KLM134" s="304"/>
      <c r="KLN134" s="304"/>
      <c r="KLO134" s="304"/>
      <c r="KLP134" s="304"/>
      <c r="KLQ134" s="304"/>
      <c r="KLR134" s="304"/>
      <c r="KLS134" s="304"/>
      <c r="KLT134" s="304"/>
      <c r="KLU134" s="304"/>
      <c r="KLV134" s="304"/>
      <c r="KLW134" s="304"/>
      <c r="KLX134" s="304"/>
      <c r="KLY134" s="304"/>
      <c r="KLZ134" s="304"/>
      <c r="KMA134" s="304"/>
      <c r="KMB134" s="304"/>
      <c r="KMC134" s="304"/>
      <c r="KMD134" s="304"/>
      <c r="KME134" s="304"/>
      <c r="KMF134" s="304"/>
      <c r="KMG134" s="304"/>
      <c r="KMH134" s="304"/>
      <c r="KMI134" s="304"/>
      <c r="KMJ134" s="304"/>
      <c r="KMK134" s="304"/>
      <c r="KML134" s="304"/>
      <c r="KMM134" s="304"/>
      <c r="KMN134" s="304"/>
      <c r="KMO134" s="304"/>
      <c r="KMP134" s="304"/>
      <c r="KMQ134" s="304"/>
      <c r="KMR134" s="304"/>
      <c r="KMS134" s="304"/>
      <c r="KMT134" s="304"/>
      <c r="KMU134" s="304"/>
      <c r="KMV134" s="304"/>
      <c r="KMW134" s="304"/>
      <c r="KMX134" s="304"/>
      <c r="KMY134" s="304"/>
      <c r="KMZ134" s="304"/>
      <c r="KNA134" s="304"/>
      <c r="KNB134" s="304"/>
      <c r="KNC134" s="304"/>
      <c r="KND134" s="304"/>
      <c r="KNE134" s="304"/>
      <c r="KNF134" s="304"/>
      <c r="KNG134" s="304"/>
      <c r="KNH134" s="304"/>
      <c r="KNI134" s="304"/>
      <c r="KNJ134" s="304"/>
      <c r="KNK134" s="304"/>
      <c r="KNL134" s="304"/>
      <c r="KNM134" s="304"/>
      <c r="KNN134" s="304"/>
      <c r="KNO134" s="304"/>
      <c r="KNP134" s="304"/>
      <c r="KNQ134" s="304"/>
      <c r="KNR134" s="304"/>
      <c r="KNS134" s="304"/>
      <c r="KNT134" s="304"/>
      <c r="KNU134" s="304"/>
      <c r="KNV134" s="304"/>
      <c r="KNW134" s="304"/>
      <c r="KNX134" s="304"/>
      <c r="KNY134" s="304"/>
      <c r="KNZ134" s="304"/>
      <c r="KOA134" s="304"/>
      <c r="KOB134" s="304"/>
      <c r="KOC134" s="304"/>
      <c r="KOD134" s="304"/>
      <c r="KOE134" s="304"/>
      <c r="KOF134" s="304"/>
      <c r="KOG134" s="304"/>
      <c r="KOH134" s="304"/>
      <c r="KOI134" s="304"/>
      <c r="KOJ134" s="304"/>
      <c r="KOK134" s="304"/>
      <c r="KOL134" s="304"/>
      <c r="KOM134" s="304"/>
      <c r="KON134" s="304"/>
      <c r="KOO134" s="304"/>
      <c r="KOP134" s="304"/>
      <c r="KOQ134" s="304"/>
      <c r="KOR134" s="304"/>
      <c r="KOS134" s="304"/>
      <c r="KOT134" s="304"/>
      <c r="KOU134" s="304"/>
      <c r="KOV134" s="304"/>
      <c r="KOW134" s="304"/>
      <c r="KOX134" s="304"/>
      <c r="KOY134" s="304"/>
      <c r="KOZ134" s="304"/>
      <c r="KPA134" s="304"/>
      <c r="KPB134" s="304"/>
      <c r="KPC134" s="304"/>
      <c r="KPD134" s="304"/>
      <c r="KPE134" s="304"/>
      <c r="KPF134" s="304"/>
      <c r="KPG134" s="304"/>
      <c r="KPH134" s="304"/>
      <c r="KPI134" s="304"/>
      <c r="KPJ134" s="304"/>
      <c r="KPK134" s="304"/>
      <c r="KPL134" s="304"/>
      <c r="KPM134" s="304"/>
      <c r="KPN134" s="304"/>
      <c r="KPO134" s="304"/>
      <c r="KPP134" s="304"/>
      <c r="KPQ134" s="304"/>
      <c r="KPR134" s="304"/>
      <c r="KPS134" s="304"/>
      <c r="KPT134" s="304"/>
      <c r="KPU134" s="304"/>
      <c r="KPV134" s="304"/>
      <c r="KPW134" s="304"/>
      <c r="KPX134" s="304"/>
      <c r="KPY134" s="304"/>
      <c r="KPZ134" s="304"/>
      <c r="KQA134" s="304"/>
      <c r="KQB134" s="304"/>
      <c r="KQC134" s="304"/>
      <c r="KQD134" s="304"/>
      <c r="KQE134" s="304"/>
      <c r="KQF134" s="304"/>
      <c r="KQG134" s="304"/>
      <c r="KQH134" s="304"/>
      <c r="KQI134" s="304"/>
      <c r="KQJ134" s="304"/>
      <c r="KQK134" s="304"/>
      <c r="KQL134" s="304"/>
      <c r="KQM134" s="304"/>
      <c r="KQN134" s="304"/>
      <c r="KQO134" s="304"/>
      <c r="KQP134" s="304"/>
      <c r="KQQ134" s="304"/>
      <c r="KQR134" s="304"/>
      <c r="KQS134" s="304"/>
      <c r="KQT134" s="304"/>
      <c r="KQU134" s="304"/>
      <c r="KQV134" s="304"/>
      <c r="KQW134" s="304"/>
      <c r="KQX134" s="304"/>
      <c r="KQY134" s="304"/>
      <c r="KQZ134" s="304"/>
      <c r="KRA134" s="304"/>
      <c r="KRB134" s="304"/>
      <c r="KRC134" s="304"/>
      <c r="KRD134" s="304"/>
      <c r="KRE134" s="304"/>
      <c r="KRF134" s="304"/>
      <c r="KRG134" s="304"/>
      <c r="KRH134" s="304"/>
      <c r="KRI134" s="304"/>
      <c r="KRJ134" s="304"/>
      <c r="KRK134" s="304"/>
      <c r="KRL134" s="304"/>
      <c r="KRM134" s="304"/>
      <c r="KRN134" s="304"/>
      <c r="KRO134" s="304"/>
      <c r="KRP134" s="304"/>
      <c r="KRQ134" s="304"/>
      <c r="KRR134" s="304"/>
      <c r="KRS134" s="304"/>
      <c r="KRT134" s="304"/>
      <c r="KRU134" s="304"/>
      <c r="KRV134" s="304"/>
      <c r="KRW134" s="304"/>
      <c r="KRX134" s="304"/>
      <c r="KRY134" s="304"/>
      <c r="KRZ134" s="304"/>
      <c r="KSA134" s="304"/>
      <c r="KSB134" s="304"/>
      <c r="KSC134" s="304"/>
      <c r="KSD134" s="304"/>
      <c r="KSE134" s="304"/>
      <c r="KSF134" s="304"/>
      <c r="KSG134" s="304"/>
      <c r="KSH134" s="304"/>
      <c r="KSI134" s="304"/>
      <c r="KSJ134" s="304"/>
      <c r="KSK134" s="304"/>
      <c r="KSL134" s="304"/>
      <c r="KSM134" s="304"/>
      <c r="KSN134" s="304"/>
      <c r="KSO134" s="304"/>
      <c r="KSP134" s="304"/>
      <c r="KSQ134" s="304"/>
      <c r="KSR134" s="304"/>
      <c r="KSS134" s="304"/>
      <c r="KST134" s="304"/>
      <c r="KSU134" s="304"/>
      <c r="KSV134" s="304"/>
      <c r="KSW134" s="304"/>
      <c r="KSX134" s="304"/>
      <c r="KSY134" s="304"/>
      <c r="KSZ134" s="304"/>
      <c r="KTA134" s="304"/>
      <c r="KTB134" s="304"/>
      <c r="KTC134" s="304"/>
      <c r="KTD134" s="304"/>
      <c r="KTE134" s="304"/>
      <c r="KTF134" s="304"/>
      <c r="KTG134" s="304"/>
      <c r="KTH134" s="304"/>
      <c r="KTI134" s="304"/>
      <c r="KTJ134" s="304"/>
      <c r="KTK134" s="304"/>
      <c r="KTL134" s="304"/>
      <c r="KTM134" s="304"/>
      <c r="KTN134" s="304"/>
      <c r="KTO134" s="304"/>
      <c r="KTP134" s="304"/>
      <c r="KTQ134" s="304"/>
      <c r="KTR134" s="304"/>
      <c r="KTS134" s="304"/>
      <c r="KTT134" s="304"/>
      <c r="KTU134" s="304"/>
      <c r="KTV134" s="304"/>
      <c r="KTW134" s="304"/>
      <c r="KTX134" s="304"/>
      <c r="KTY134" s="304"/>
      <c r="KTZ134" s="304"/>
      <c r="KUA134" s="304"/>
      <c r="KUB134" s="304"/>
      <c r="KUC134" s="304"/>
      <c r="KUD134" s="304"/>
      <c r="KUE134" s="304"/>
      <c r="KUF134" s="304"/>
      <c r="KUG134" s="304"/>
      <c r="KUH134" s="304"/>
      <c r="KUI134" s="304"/>
      <c r="KUJ134" s="304"/>
      <c r="KUK134" s="304"/>
      <c r="KUL134" s="304"/>
      <c r="KUM134" s="304"/>
      <c r="KUN134" s="304"/>
      <c r="KUO134" s="304"/>
      <c r="KUP134" s="304"/>
      <c r="KUQ134" s="304"/>
      <c r="KUR134" s="304"/>
      <c r="KUS134" s="304"/>
      <c r="KUT134" s="304"/>
      <c r="KUU134" s="304"/>
      <c r="KUV134" s="304"/>
      <c r="KUW134" s="304"/>
      <c r="KUX134" s="304"/>
      <c r="KUY134" s="304"/>
      <c r="KUZ134" s="304"/>
      <c r="KVA134" s="304"/>
      <c r="KVB134" s="304"/>
      <c r="KVC134" s="304"/>
      <c r="KVD134" s="304"/>
      <c r="KVE134" s="304"/>
      <c r="KVF134" s="304"/>
      <c r="KVG134" s="304"/>
      <c r="KVH134" s="304"/>
      <c r="KVI134" s="304"/>
      <c r="KVJ134" s="304"/>
      <c r="KVK134" s="304"/>
      <c r="KVL134" s="304"/>
      <c r="KVM134" s="304"/>
      <c r="KVN134" s="304"/>
      <c r="KVO134" s="304"/>
      <c r="KVP134" s="304"/>
      <c r="KVQ134" s="304"/>
      <c r="KVR134" s="304"/>
      <c r="KVS134" s="304"/>
      <c r="KVT134" s="304"/>
      <c r="KVU134" s="304"/>
      <c r="KVV134" s="304"/>
      <c r="KVW134" s="304"/>
      <c r="KVX134" s="304"/>
      <c r="KVY134" s="304"/>
      <c r="KVZ134" s="304"/>
      <c r="KWA134" s="304"/>
      <c r="KWB134" s="304"/>
      <c r="KWC134" s="304"/>
      <c r="KWD134" s="304"/>
      <c r="KWE134" s="304"/>
      <c r="KWF134" s="304"/>
      <c r="KWG134" s="304"/>
      <c r="KWH134" s="304"/>
      <c r="KWI134" s="304"/>
      <c r="KWJ134" s="304"/>
      <c r="KWK134" s="304"/>
      <c r="KWL134" s="304"/>
      <c r="KWM134" s="304"/>
      <c r="KWN134" s="304"/>
      <c r="KWO134" s="304"/>
      <c r="KWP134" s="304"/>
      <c r="KWQ134" s="304"/>
      <c r="KWR134" s="304"/>
      <c r="KWS134" s="304"/>
      <c r="KWT134" s="304"/>
      <c r="KWU134" s="304"/>
      <c r="KWV134" s="304"/>
      <c r="KWW134" s="304"/>
      <c r="KWX134" s="304"/>
      <c r="KWY134" s="304"/>
      <c r="KWZ134" s="304"/>
      <c r="KXA134" s="304"/>
      <c r="KXB134" s="304"/>
      <c r="KXC134" s="304"/>
      <c r="KXD134" s="304"/>
      <c r="KXE134" s="304"/>
      <c r="KXF134" s="304"/>
      <c r="KXG134" s="304"/>
      <c r="KXH134" s="304"/>
      <c r="KXI134" s="304"/>
      <c r="KXJ134" s="304"/>
      <c r="KXK134" s="304"/>
      <c r="KXL134" s="304"/>
      <c r="KXM134" s="304"/>
      <c r="KXN134" s="304"/>
      <c r="KXO134" s="304"/>
      <c r="KXP134" s="304"/>
      <c r="KXQ134" s="304"/>
      <c r="KXR134" s="304"/>
      <c r="KXS134" s="304"/>
      <c r="KXT134" s="304"/>
      <c r="KXU134" s="304"/>
      <c r="KXV134" s="304"/>
      <c r="KXW134" s="304"/>
      <c r="KXX134" s="304"/>
      <c r="KXY134" s="304"/>
      <c r="KXZ134" s="304"/>
      <c r="KYA134" s="304"/>
      <c r="KYB134" s="304"/>
      <c r="KYC134" s="304"/>
      <c r="KYD134" s="304"/>
      <c r="KYE134" s="304"/>
      <c r="KYF134" s="304"/>
      <c r="KYG134" s="304"/>
      <c r="KYH134" s="304"/>
      <c r="KYI134" s="304"/>
      <c r="KYJ134" s="304"/>
      <c r="KYK134" s="304"/>
      <c r="KYL134" s="304"/>
      <c r="KYM134" s="304"/>
      <c r="KYN134" s="304"/>
      <c r="KYO134" s="304"/>
      <c r="KYP134" s="304"/>
      <c r="KYQ134" s="304"/>
      <c r="KYR134" s="304"/>
      <c r="KYS134" s="304"/>
      <c r="KYT134" s="304"/>
      <c r="KYU134" s="304"/>
      <c r="KYV134" s="304"/>
      <c r="KYW134" s="304"/>
      <c r="KYX134" s="304"/>
      <c r="KYY134" s="304"/>
      <c r="KYZ134" s="304"/>
      <c r="KZA134" s="304"/>
      <c r="KZB134" s="304"/>
      <c r="KZC134" s="304"/>
      <c r="KZD134" s="304"/>
      <c r="KZE134" s="304"/>
      <c r="KZF134" s="304"/>
      <c r="KZG134" s="304"/>
      <c r="KZH134" s="304"/>
      <c r="KZI134" s="304"/>
      <c r="KZJ134" s="304"/>
      <c r="KZK134" s="304"/>
      <c r="KZL134" s="304"/>
      <c r="KZM134" s="304"/>
      <c r="KZN134" s="304"/>
      <c r="KZO134" s="304"/>
      <c r="KZP134" s="304"/>
      <c r="KZQ134" s="304"/>
      <c r="KZR134" s="304"/>
      <c r="KZS134" s="304"/>
      <c r="KZT134" s="304"/>
      <c r="KZU134" s="304"/>
      <c r="KZV134" s="304"/>
      <c r="KZW134" s="304"/>
      <c r="KZX134" s="304"/>
      <c r="KZY134" s="304"/>
      <c r="KZZ134" s="304"/>
      <c r="LAA134" s="304"/>
      <c r="LAB134" s="304"/>
      <c r="LAC134" s="304"/>
      <c r="LAD134" s="304"/>
      <c r="LAE134" s="304"/>
      <c r="LAF134" s="304"/>
      <c r="LAG134" s="304"/>
      <c r="LAH134" s="304"/>
      <c r="LAI134" s="304"/>
      <c r="LAJ134" s="304"/>
      <c r="LAK134" s="304"/>
      <c r="LAL134" s="304"/>
      <c r="LAM134" s="304"/>
      <c r="LAN134" s="304"/>
      <c r="LAO134" s="304"/>
      <c r="LAP134" s="304"/>
      <c r="LAQ134" s="304"/>
      <c r="LAR134" s="304"/>
      <c r="LAS134" s="304"/>
      <c r="LAT134" s="304"/>
      <c r="LAU134" s="304"/>
      <c r="LAV134" s="304"/>
      <c r="LAW134" s="304"/>
      <c r="LAX134" s="304"/>
      <c r="LAY134" s="304"/>
      <c r="LAZ134" s="304"/>
      <c r="LBA134" s="304"/>
      <c r="LBB134" s="304"/>
      <c r="LBC134" s="304"/>
      <c r="LBD134" s="304"/>
      <c r="LBE134" s="304"/>
      <c r="LBF134" s="304"/>
      <c r="LBG134" s="304"/>
      <c r="LBH134" s="304"/>
      <c r="LBI134" s="304"/>
      <c r="LBJ134" s="304"/>
      <c r="LBK134" s="304"/>
      <c r="LBL134" s="304"/>
      <c r="LBM134" s="304"/>
      <c r="LBN134" s="304"/>
      <c r="LBO134" s="304"/>
      <c r="LBP134" s="304"/>
      <c r="LBQ134" s="304"/>
      <c r="LBR134" s="304"/>
      <c r="LBS134" s="304"/>
      <c r="LBT134" s="304"/>
      <c r="LBU134" s="304"/>
      <c r="LBV134" s="304"/>
      <c r="LBW134" s="304"/>
      <c r="LBX134" s="304"/>
      <c r="LBY134" s="304"/>
      <c r="LBZ134" s="304"/>
      <c r="LCA134" s="304"/>
      <c r="LCB134" s="304"/>
      <c r="LCC134" s="304"/>
      <c r="LCD134" s="304"/>
      <c r="LCE134" s="304"/>
      <c r="LCF134" s="304"/>
      <c r="LCG134" s="304"/>
      <c r="LCH134" s="304"/>
      <c r="LCI134" s="304"/>
      <c r="LCJ134" s="304"/>
      <c r="LCK134" s="304"/>
      <c r="LCL134" s="304"/>
      <c r="LCM134" s="304"/>
      <c r="LCN134" s="304"/>
      <c r="LCO134" s="304"/>
      <c r="LCP134" s="304"/>
      <c r="LCQ134" s="304"/>
      <c r="LCR134" s="304"/>
      <c r="LCS134" s="304"/>
      <c r="LCT134" s="304"/>
      <c r="LCU134" s="304"/>
      <c r="LCV134" s="304"/>
      <c r="LCW134" s="304"/>
      <c r="LCX134" s="304"/>
      <c r="LCY134" s="304"/>
      <c r="LCZ134" s="304"/>
      <c r="LDA134" s="304"/>
      <c r="LDB134" s="304"/>
      <c r="LDC134" s="304"/>
      <c r="LDD134" s="304"/>
      <c r="LDE134" s="304"/>
      <c r="LDF134" s="304"/>
      <c r="LDG134" s="304"/>
      <c r="LDH134" s="304"/>
      <c r="LDI134" s="304"/>
      <c r="LDJ134" s="304"/>
      <c r="LDK134" s="304"/>
      <c r="LDL134" s="304"/>
      <c r="LDM134" s="304"/>
      <c r="LDN134" s="304"/>
      <c r="LDO134" s="304"/>
      <c r="LDP134" s="304"/>
      <c r="LDQ134" s="304"/>
      <c r="LDR134" s="304"/>
      <c r="LDS134" s="304"/>
      <c r="LDT134" s="304"/>
      <c r="LDU134" s="304"/>
      <c r="LDV134" s="304"/>
      <c r="LDW134" s="304"/>
      <c r="LDX134" s="304"/>
      <c r="LDY134" s="304"/>
      <c r="LDZ134" s="304"/>
      <c r="LEA134" s="304"/>
      <c r="LEB134" s="304"/>
      <c r="LEC134" s="304"/>
      <c r="LED134" s="304"/>
      <c r="LEE134" s="304"/>
      <c r="LEF134" s="304"/>
      <c r="LEG134" s="304"/>
      <c r="LEH134" s="304"/>
      <c r="LEI134" s="304"/>
      <c r="LEJ134" s="304"/>
      <c r="LEK134" s="304"/>
      <c r="LEL134" s="304"/>
      <c r="LEM134" s="304"/>
      <c r="LEN134" s="304"/>
      <c r="LEO134" s="304"/>
      <c r="LEP134" s="304"/>
      <c r="LEQ134" s="304"/>
      <c r="LER134" s="304"/>
      <c r="LES134" s="304"/>
      <c r="LET134" s="304"/>
      <c r="LEU134" s="304"/>
      <c r="LEV134" s="304"/>
      <c r="LEW134" s="304"/>
      <c r="LEX134" s="304"/>
      <c r="LEY134" s="304"/>
      <c r="LEZ134" s="304"/>
      <c r="LFA134" s="304"/>
      <c r="LFB134" s="304"/>
      <c r="LFC134" s="304"/>
      <c r="LFD134" s="304"/>
      <c r="LFE134" s="304"/>
      <c r="LFF134" s="304"/>
      <c r="LFG134" s="304"/>
      <c r="LFH134" s="304"/>
      <c r="LFI134" s="304"/>
      <c r="LFJ134" s="304"/>
      <c r="LFK134" s="304"/>
      <c r="LFL134" s="304"/>
      <c r="LFM134" s="304"/>
      <c r="LFN134" s="304"/>
      <c r="LFO134" s="304"/>
      <c r="LFP134" s="304"/>
      <c r="LFQ134" s="304"/>
      <c r="LFR134" s="304"/>
      <c r="LFS134" s="304"/>
      <c r="LFT134" s="304"/>
      <c r="LFU134" s="304"/>
      <c r="LFV134" s="304"/>
      <c r="LFW134" s="304"/>
      <c r="LFX134" s="304"/>
      <c r="LFY134" s="304"/>
      <c r="LFZ134" s="304"/>
      <c r="LGA134" s="304"/>
      <c r="LGB134" s="304"/>
      <c r="LGC134" s="304"/>
      <c r="LGD134" s="304"/>
      <c r="LGE134" s="304"/>
      <c r="LGF134" s="304"/>
      <c r="LGG134" s="304"/>
      <c r="LGH134" s="304"/>
      <c r="LGI134" s="304"/>
      <c r="LGJ134" s="304"/>
      <c r="LGK134" s="304"/>
      <c r="LGL134" s="304"/>
      <c r="LGM134" s="304"/>
      <c r="LGN134" s="304"/>
      <c r="LGO134" s="304"/>
      <c r="LGP134" s="304"/>
      <c r="LGQ134" s="304"/>
      <c r="LGR134" s="304"/>
      <c r="LGS134" s="304"/>
      <c r="LGT134" s="304"/>
      <c r="LGU134" s="304"/>
      <c r="LGV134" s="304"/>
      <c r="LGW134" s="304"/>
      <c r="LGX134" s="304"/>
      <c r="LGY134" s="304"/>
      <c r="LGZ134" s="304"/>
      <c r="LHA134" s="304"/>
      <c r="LHB134" s="304"/>
      <c r="LHC134" s="304"/>
      <c r="LHD134" s="304"/>
      <c r="LHE134" s="304"/>
      <c r="LHF134" s="304"/>
      <c r="LHG134" s="304"/>
      <c r="LHH134" s="304"/>
      <c r="LHI134" s="304"/>
      <c r="LHJ134" s="304"/>
      <c r="LHK134" s="304"/>
      <c r="LHL134" s="304"/>
      <c r="LHM134" s="304"/>
      <c r="LHN134" s="304"/>
      <c r="LHO134" s="304"/>
      <c r="LHP134" s="304"/>
      <c r="LHQ134" s="304"/>
      <c r="LHR134" s="304"/>
      <c r="LHS134" s="304"/>
      <c r="LHT134" s="304"/>
      <c r="LHU134" s="304"/>
      <c r="LHV134" s="304"/>
      <c r="LHW134" s="304"/>
      <c r="LHX134" s="304"/>
      <c r="LHY134" s="304"/>
      <c r="LHZ134" s="304"/>
      <c r="LIA134" s="304"/>
      <c r="LIB134" s="304"/>
      <c r="LIC134" s="304"/>
      <c r="LID134" s="304"/>
      <c r="LIE134" s="304"/>
      <c r="LIF134" s="304"/>
      <c r="LIG134" s="304"/>
      <c r="LIH134" s="304"/>
      <c r="LII134" s="304"/>
      <c r="LIJ134" s="304"/>
      <c r="LIK134" s="304"/>
      <c r="LIL134" s="304"/>
      <c r="LIM134" s="304"/>
      <c r="LIN134" s="304"/>
      <c r="LIO134" s="304"/>
      <c r="LIP134" s="304"/>
      <c r="LIQ134" s="304"/>
      <c r="LIR134" s="304"/>
      <c r="LIS134" s="304"/>
      <c r="LIT134" s="304"/>
      <c r="LIU134" s="304"/>
      <c r="LIV134" s="304"/>
      <c r="LIW134" s="304"/>
      <c r="LIX134" s="304"/>
      <c r="LIY134" s="304"/>
      <c r="LIZ134" s="304"/>
      <c r="LJA134" s="304"/>
      <c r="LJB134" s="304"/>
      <c r="LJC134" s="304"/>
      <c r="LJD134" s="304"/>
      <c r="LJE134" s="304"/>
      <c r="LJF134" s="304"/>
      <c r="LJG134" s="304"/>
      <c r="LJH134" s="304"/>
      <c r="LJI134" s="304"/>
      <c r="LJJ134" s="304"/>
      <c r="LJK134" s="304"/>
      <c r="LJL134" s="304"/>
      <c r="LJM134" s="304"/>
      <c r="LJN134" s="304"/>
      <c r="LJO134" s="304"/>
      <c r="LJP134" s="304"/>
      <c r="LJQ134" s="304"/>
      <c r="LJR134" s="304"/>
      <c r="LJS134" s="304"/>
      <c r="LJT134" s="304"/>
      <c r="LJU134" s="304"/>
      <c r="LJV134" s="304"/>
      <c r="LJW134" s="304"/>
      <c r="LJX134" s="304"/>
      <c r="LJY134" s="304"/>
      <c r="LJZ134" s="304"/>
      <c r="LKA134" s="304"/>
      <c r="LKB134" s="304"/>
      <c r="LKC134" s="304"/>
      <c r="LKD134" s="304"/>
      <c r="LKE134" s="304"/>
      <c r="LKF134" s="304"/>
      <c r="LKG134" s="304"/>
      <c r="LKH134" s="304"/>
      <c r="LKI134" s="304"/>
      <c r="LKJ134" s="304"/>
      <c r="LKK134" s="304"/>
      <c r="LKL134" s="304"/>
      <c r="LKM134" s="304"/>
      <c r="LKN134" s="304"/>
      <c r="LKO134" s="304"/>
      <c r="LKP134" s="304"/>
      <c r="LKQ134" s="304"/>
      <c r="LKR134" s="304"/>
      <c r="LKS134" s="304"/>
      <c r="LKT134" s="304"/>
      <c r="LKU134" s="304"/>
      <c r="LKV134" s="304"/>
      <c r="LKW134" s="304"/>
      <c r="LKX134" s="304"/>
      <c r="LKY134" s="304"/>
      <c r="LKZ134" s="304"/>
      <c r="LLA134" s="304"/>
      <c r="LLB134" s="304"/>
      <c r="LLC134" s="304"/>
      <c r="LLD134" s="304"/>
      <c r="LLE134" s="304"/>
      <c r="LLF134" s="304"/>
      <c r="LLG134" s="304"/>
      <c r="LLH134" s="304"/>
      <c r="LLI134" s="304"/>
      <c r="LLJ134" s="304"/>
      <c r="LLK134" s="304"/>
      <c r="LLL134" s="304"/>
      <c r="LLM134" s="304"/>
      <c r="LLN134" s="304"/>
      <c r="LLO134" s="304"/>
      <c r="LLP134" s="304"/>
      <c r="LLQ134" s="304"/>
      <c r="LLR134" s="304"/>
      <c r="LLS134" s="304"/>
      <c r="LLT134" s="304"/>
      <c r="LLU134" s="304"/>
      <c r="LLV134" s="304"/>
      <c r="LLW134" s="304"/>
      <c r="LLX134" s="304"/>
      <c r="LLY134" s="304"/>
      <c r="LLZ134" s="304"/>
      <c r="LMA134" s="304"/>
      <c r="LMB134" s="304"/>
      <c r="LMC134" s="304"/>
      <c r="LMD134" s="304"/>
      <c r="LME134" s="304"/>
      <c r="LMF134" s="304"/>
      <c r="LMG134" s="304"/>
      <c r="LMH134" s="304"/>
      <c r="LMI134" s="304"/>
      <c r="LMJ134" s="304"/>
      <c r="LMK134" s="304"/>
      <c r="LML134" s="304"/>
      <c r="LMM134" s="304"/>
      <c r="LMN134" s="304"/>
      <c r="LMO134" s="304"/>
      <c r="LMP134" s="304"/>
      <c r="LMQ134" s="304"/>
      <c r="LMR134" s="304"/>
      <c r="LMS134" s="304"/>
      <c r="LMT134" s="304"/>
      <c r="LMU134" s="304"/>
      <c r="LMV134" s="304"/>
      <c r="LMW134" s="304"/>
      <c r="LMX134" s="304"/>
      <c r="LMY134" s="304"/>
      <c r="LMZ134" s="304"/>
      <c r="LNA134" s="304"/>
      <c r="LNB134" s="304"/>
      <c r="LNC134" s="304"/>
      <c r="LND134" s="304"/>
      <c r="LNE134" s="304"/>
      <c r="LNF134" s="304"/>
      <c r="LNG134" s="304"/>
      <c r="LNH134" s="304"/>
      <c r="LNI134" s="304"/>
      <c r="LNJ134" s="304"/>
      <c r="LNK134" s="304"/>
      <c r="LNL134" s="304"/>
      <c r="LNM134" s="304"/>
      <c r="LNN134" s="304"/>
      <c r="LNO134" s="304"/>
      <c r="LNP134" s="304"/>
      <c r="LNQ134" s="304"/>
      <c r="LNR134" s="304"/>
      <c r="LNS134" s="304"/>
      <c r="LNT134" s="304"/>
      <c r="LNU134" s="304"/>
      <c r="LNV134" s="304"/>
      <c r="LNW134" s="304"/>
      <c r="LNX134" s="304"/>
      <c r="LNY134" s="304"/>
      <c r="LNZ134" s="304"/>
      <c r="LOA134" s="304"/>
      <c r="LOB134" s="304"/>
      <c r="LOC134" s="304"/>
      <c r="LOD134" s="304"/>
      <c r="LOE134" s="304"/>
      <c r="LOF134" s="304"/>
      <c r="LOG134" s="304"/>
      <c r="LOH134" s="304"/>
      <c r="LOI134" s="304"/>
      <c r="LOJ134" s="304"/>
      <c r="LOK134" s="304"/>
      <c r="LOL134" s="304"/>
      <c r="LOM134" s="304"/>
      <c r="LON134" s="304"/>
      <c r="LOO134" s="304"/>
      <c r="LOP134" s="304"/>
      <c r="LOQ134" s="304"/>
      <c r="LOR134" s="304"/>
      <c r="LOS134" s="304"/>
      <c r="LOT134" s="304"/>
      <c r="LOU134" s="304"/>
      <c r="LOV134" s="304"/>
      <c r="LOW134" s="304"/>
      <c r="LOX134" s="304"/>
      <c r="LOY134" s="304"/>
      <c r="LOZ134" s="304"/>
      <c r="LPA134" s="304"/>
      <c r="LPB134" s="304"/>
      <c r="LPC134" s="304"/>
      <c r="LPD134" s="304"/>
      <c r="LPE134" s="304"/>
      <c r="LPF134" s="304"/>
      <c r="LPG134" s="304"/>
      <c r="LPH134" s="304"/>
      <c r="LPI134" s="304"/>
      <c r="LPJ134" s="304"/>
      <c r="LPK134" s="304"/>
      <c r="LPL134" s="304"/>
      <c r="LPM134" s="304"/>
      <c r="LPN134" s="304"/>
      <c r="LPO134" s="304"/>
      <c r="LPP134" s="304"/>
      <c r="LPQ134" s="304"/>
      <c r="LPR134" s="304"/>
      <c r="LPS134" s="304"/>
      <c r="LPT134" s="304"/>
      <c r="LPU134" s="304"/>
      <c r="LPV134" s="304"/>
      <c r="LPW134" s="304"/>
      <c r="LPX134" s="304"/>
      <c r="LPY134" s="304"/>
      <c r="LPZ134" s="304"/>
      <c r="LQA134" s="304"/>
      <c r="LQB134" s="304"/>
      <c r="LQC134" s="304"/>
      <c r="LQD134" s="304"/>
      <c r="LQE134" s="304"/>
      <c r="LQF134" s="304"/>
      <c r="LQG134" s="304"/>
      <c r="LQH134" s="304"/>
      <c r="LQI134" s="304"/>
      <c r="LQJ134" s="304"/>
      <c r="LQK134" s="304"/>
      <c r="LQL134" s="304"/>
      <c r="LQM134" s="304"/>
      <c r="LQN134" s="304"/>
      <c r="LQO134" s="304"/>
      <c r="LQP134" s="304"/>
      <c r="LQQ134" s="304"/>
      <c r="LQR134" s="304"/>
      <c r="LQS134" s="304"/>
      <c r="LQT134" s="304"/>
      <c r="LQU134" s="304"/>
      <c r="LQV134" s="304"/>
      <c r="LQW134" s="304"/>
      <c r="LQX134" s="304"/>
      <c r="LQY134" s="304"/>
      <c r="LQZ134" s="304"/>
      <c r="LRA134" s="304"/>
      <c r="LRB134" s="304"/>
      <c r="LRC134" s="304"/>
      <c r="LRD134" s="304"/>
      <c r="LRE134" s="304"/>
      <c r="LRF134" s="304"/>
      <c r="LRG134" s="304"/>
      <c r="LRH134" s="304"/>
      <c r="LRI134" s="304"/>
      <c r="LRJ134" s="304"/>
      <c r="LRK134" s="304"/>
      <c r="LRL134" s="304"/>
      <c r="LRM134" s="304"/>
      <c r="LRN134" s="304"/>
      <c r="LRO134" s="304"/>
      <c r="LRP134" s="304"/>
      <c r="LRQ134" s="304"/>
      <c r="LRR134" s="304"/>
      <c r="LRS134" s="304"/>
      <c r="LRT134" s="304"/>
      <c r="LRU134" s="304"/>
      <c r="LRV134" s="304"/>
      <c r="LRW134" s="304"/>
      <c r="LRX134" s="304"/>
      <c r="LRY134" s="304"/>
      <c r="LRZ134" s="304"/>
      <c r="LSA134" s="304"/>
      <c r="LSB134" s="304"/>
      <c r="LSC134" s="304"/>
      <c r="LSD134" s="304"/>
      <c r="LSE134" s="304"/>
      <c r="LSF134" s="304"/>
      <c r="LSG134" s="304"/>
      <c r="LSH134" s="304"/>
      <c r="LSI134" s="304"/>
      <c r="LSJ134" s="304"/>
      <c r="LSK134" s="304"/>
      <c r="LSL134" s="304"/>
      <c r="LSM134" s="304"/>
      <c r="LSN134" s="304"/>
      <c r="LSO134" s="304"/>
      <c r="LSP134" s="304"/>
      <c r="LSQ134" s="304"/>
      <c r="LSR134" s="304"/>
      <c r="LSS134" s="304"/>
      <c r="LST134" s="304"/>
      <c r="LSU134" s="304"/>
      <c r="LSV134" s="304"/>
      <c r="LSW134" s="304"/>
      <c r="LSX134" s="304"/>
      <c r="LSY134" s="304"/>
      <c r="LSZ134" s="304"/>
      <c r="LTA134" s="304"/>
      <c r="LTB134" s="304"/>
      <c r="LTC134" s="304"/>
      <c r="LTD134" s="304"/>
      <c r="LTE134" s="304"/>
      <c r="LTF134" s="304"/>
      <c r="LTG134" s="304"/>
      <c r="LTH134" s="304"/>
      <c r="LTI134" s="304"/>
      <c r="LTJ134" s="304"/>
      <c r="LTK134" s="304"/>
      <c r="LTL134" s="304"/>
      <c r="LTM134" s="304"/>
      <c r="LTN134" s="304"/>
      <c r="LTO134" s="304"/>
      <c r="LTP134" s="304"/>
      <c r="LTQ134" s="304"/>
      <c r="LTR134" s="304"/>
      <c r="LTS134" s="304"/>
      <c r="LTT134" s="304"/>
      <c r="LTU134" s="304"/>
      <c r="LTV134" s="304"/>
      <c r="LTW134" s="304"/>
      <c r="LTX134" s="304"/>
      <c r="LTY134" s="304"/>
      <c r="LTZ134" s="304"/>
      <c r="LUA134" s="304"/>
      <c r="LUB134" s="304"/>
      <c r="LUC134" s="304"/>
      <c r="LUD134" s="304"/>
      <c r="LUE134" s="304"/>
      <c r="LUF134" s="304"/>
      <c r="LUG134" s="304"/>
      <c r="LUH134" s="304"/>
      <c r="LUI134" s="304"/>
      <c r="LUJ134" s="304"/>
      <c r="LUK134" s="304"/>
      <c r="LUL134" s="304"/>
      <c r="LUM134" s="304"/>
      <c r="LUN134" s="304"/>
      <c r="LUO134" s="304"/>
      <c r="LUP134" s="304"/>
      <c r="LUQ134" s="304"/>
      <c r="LUR134" s="304"/>
      <c r="LUS134" s="304"/>
      <c r="LUT134" s="304"/>
      <c r="LUU134" s="304"/>
      <c r="LUV134" s="304"/>
      <c r="LUW134" s="304"/>
      <c r="LUX134" s="304"/>
      <c r="LUY134" s="304"/>
      <c r="LUZ134" s="304"/>
      <c r="LVA134" s="304"/>
      <c r="LVB134" s="304"/>
      <c r="LVC134" s="304"/>
      <c r="LVD134" s="304"/>
      <c r="LVE134" s="304"/>
      <c r="LVF134" s="304"/>
      <c r="LVG134" s="304"/>
      <c r="LVH134" s="304"/>
      <c r="LVI134" s="304"/>
      <c r="LVJ134" s="304"/>
      <c r="LVK134" s="304"/>
      <c r="LVL134" s="304"/>
      <c r="LVM134" s="304"/>
      <c r="LVN134" s="304"/>
      <c r="LVO134" s="304"/>
      <c r="LVP134" s="304"/>
      <c r="LVQ134" s="304"/>
      <c r="LVR134" s="304"/>
      <c r="LVS134" s="304"/>
      <c r="LVT134" s="304"/>
      <c r="LVU134" s="304"/>
      <c r="LVV134" s="304"/>
      <c r="LVW134" s="304"/>
      <c r="LVX134" s="304"/>
      <c r="LVY134" s="304"/>
      <c r="LVZ134" s="304"/>
      <c r="LWA134" s="304"/>
      <c r="LWB134" s="304"/>
      <c r="LWC134" s="304"/>
      <c r="LWD134" s="304"/>
      <c r="LWE134" s="304"/>
      <c r="LWF134" s="304"/>
      <c r="LWG134" s="304"/>
      <c r="LWH134" s="304"/>
      <c r="LWI134" s="304"/>
      <c r="LWJ134" s="304"/>
      <c r="LWK134" s="304"/>
      <c r="LWL134" s="304"/>
      <c r="LWM134" s="304"/>
      <c r="LWN134" s="304"/>
      <c r="LWO134" s="304"/>
      <c r="LWP134" s="304"/>
      <c r="LWQ134" s="304"/>
      <c r="LWR134" s="304"/>
      <c r="LWS134" s="304"/>
      <c r="LWT134" s="304"/>
      <c r="LWU134" s="304"/>
      <c r="LWV134" s="304"/>
      <c r="LWW134" s="304"/>
      <c r="LWX134" s="304"/>
      <c r="LWY134" s="304"/>
      <c r="LWZ134" s="304"/>
      <c r="LXA134" s="304"/>
      <c r="LXB134" s="304"/>
      <c r="LXC134" s="304"/>
      <c r="LXD134" s="304"/>
      <c r="LXE134" s="304"/>
      <c r="LXF134" s="304"/>
      <c r="LXG134" s="304"/>
      <c r="LXH134" s="304"/>
      <c r="LXI134" s="304"/>
      <c r="LXJ134" s="304"/>
      <c r="LXK134" s="304"/>
      <c r="LXL134" s="304"/>
      <c r="LXM134" s="304"/>
      <c r="LXN134" s="304"/>
      <c r="LXO134" s="304"/>
      <c r="LXP134" s="304"/>
      <c r="LXQ134" s="304"/>
      <c r="LXR134" s="304"/>
      <c r="LXS134" s="304"/>
      <c r="LXT134" s="304"/>
      <c r="LXU134" s="304"/>
      <c r="LXV134" s="304"/>
      <c r="LXW134" s="304"/>
      <c r="LXX134" s="304"/>
      <c r="LXY134" s="304"/>
      <c r="LXZ134" s="304"/>
      <c r="LYA134" s="304"/>
      <c r="LYB134" s="304"/>
      <c r="LYC134" s="304"/>
      <c r="LYD134" s="304"/>
      <c r="LYE134" s="304"/>
      <c r="LYF134" s="304"/>
      <c r="LYG134" s="304"/>
      <c r="LYH134" s="304"/>
      <c r="LYI134" s="304"/>
      <c r="LYJ134" s="304"/>
      <c r="LYK134" s="304"/>
      <c r="LYL134" s="304"/>
      <c r="LYM134" s="304"/>
      <c r="LYN134" s="304"/>
      <c r="LYO134" s="304"/>
      <c r="LYP134" s="304"/>
      <c r="LYQ134" s="304"/>
      <c r="LYR134" s="304"/>
      <c r="LYS134" s="304"/>
      <c r="LYT134" s="304"/>
      <c r="LYU134" s="304"/>
      <c r="LYV134" s="304"/>
      <c r="LYW134" s="304"/>
      <c r="LYX134" s="304"/>
      <c r="LYY134" s="304"/>
      <c r="LYZ134" s="304"/>
      <c r="LZA134" s="304"/>
      <c r="LZB134" s="304"/>
      <c r="LZC134" s="304"/>
      <c r="LZD134" s="304"/>
      <c r="LZE134" s="304"/>
      <c r="LZF134" s="304"/>
      <c r="LZG134" s="304"/>
      <c r="LZH134" s="304"/>
      <c r="LZI134" s="304"/>
      <c r="LZJ134" s="304"/>
      <c r="LZK134" s="304"/>
      <c r="LZL134" s="304"/>
      <c r="LZM134" s="304"/>
      <c r="LZN134" s="304"/>
      <c r="LZO134" s="304"/>
      <c r="LZP134" s="304"/>
      <c r="LZQ134" s="304"/>
      <c r="LZR134" s="304"/>
      <c r="LZS134" s="304"/>
      <c r="LZT134" s="304"/>
      <c r="LZU134" s="304"/>
      <c r="LZV134" s="304"/>
      <c r="LZW134" s="304"/>
      <c r="LZX134" s="304"/>
      <c r="LZY134" s="304"/>
      <c r="LZZ134" s="304"/>
      <c r="MAA134" s="304"/>
      <c r="MAB134" s="304"/>
      <c r="MAC134" s="304"/>
      <c r="MAD134" s="304"/>
      <c r="MAE134" s="304"/>
      <c r="MAF134" s="304"/>
      <c r="MAG134" s="304"/>
      <c r="MAH134" s="304"/>
      <c r="MAI134" s="304"/>
      <c r="MAJ134" s="304"/>
      <c r="MAK134" s="304"/>
      <c r="MAL134" s="304"/>
      <c r="MAM134" s="304"/>
      <c r="MAN134" s="304"/>
      <c r="MAO134" s="304"/>
      <c r="MAP134" s="304"/>
      <c r="MAQ134" s="304"/>
      <c r="MAR134" s="304"/>
      <c r="MAS134" s="304"/>
      <c r="MAT134" s="304"/>
      <c r="MAU134" s="304"/>
      <c r="MAV134" s="304"/>
      <c r="MAW134" s="304"/>
      <c r="MAX134" s="304"/>
      <c r="MAY134" s="304"/>
      <c r="MAZ134" s="304"/>
      <c r="MBA134" s="304"/>
      <c r="MBB134" s="304"/>
      <c r="MBC134" s="304"/>
      <c r="MBD134" s="304"/>
      <c r="MBE134" s="304"/>
      <c r="MBF134" s="304"/>
      <c r="MBG134" s="304"/>
      <c r="MBH134" s="304"/>
      <c r="MBI134" s="304"/>
      <c r="MBJ134" s="304"/>
      <c r="MBK134" s="304"/>
      <c r="MBL134" s="304"/>
      <c r="MBM134" s="304"/>
      <c r="MBN134" s="304"/>
      <c r="MBO134" s="304"/>
      <c r="MBP134" s="304"/>
      <c r="MBQ134" s="304"/>
      <c r="MBR134" s="304"/>
      <c r="MBS134" s="304"/>
      <c r="MBT134" s="304"/>
      <c r="MBU134" s="304"/>
      <c r="MBV134" s="304"/>
      <c r="MBW134" s="304"/>
      <c r="MBX134" s="304"/>
      <c r="MBY134" s="304"/>
      <c r="MBZ134" s="304"/>
      <c r="MCA134" s="304"/>
      <c r="MCB134" s="304"/>
      <c r="MCC134" s="304"/>
      <c r="MCD134" s="304"/>
      <c r="MCE134" s="304"/>
      <c r="MCF134" s="304"/>
      <c r="MCG134" s="304"/>
      <c r="MCH134" s="304"/>
      <c r="MCI134" s="304"/>
      <c r="MCJ134" s="304"/>
      <c r="MCK134" s="304"/>
      <c r="MCL134" s="304"/>
      <c r="MCM134" s="304"/>
      <c r="MCN134" s="304"/>
      <c r="MCO134" s="304"/>
      <c r="MCP134" s="304"/>
      <c r="MCQ134" s="304"/>
      <c r="MCR134" s="304"/>
      <c r="MCS134" s="304"/>
      <c r="MCT134" s="304"/>
      <c r="MCU134" s="304"/>
      <c r="MCV134" s="304"/>
      <c r="MCW134" s="304"/>
      <c r="MCX134" s="304"/>
      <c r="MCY134" s="304"/>
      <c r="MCZ134" s="304"/>
      <c r="MDA134" s="304"/>
      <c r="MDB134" s="304"/>
      <c r="MDC134" s="304"/>
      <c r="MDD134" s="304"/>
      <c r="MDE134" s="304"/>
      <c r="MDF134" s="304"/>
      <c r="MDG134" s="304"/>
      <c r="MDH134" s="304"/>
      <c r="MDI134" s="304"/>
      <c r="MDJ134" s="304"/>
      <c r="MDK134" s="304"/>
      <c r="MDL134" s="304"/>
      <c r="MDM134" s="304"/>
      <c r="MDN134" s="304"/>
      <c r="MDO134" s="304"/>
      <c r="MDP134" s="304"/>
      <c r="MDQ134" s="304"/>
      <c r="MDR134" s="304"/>
      <c r="MDS134" s="304"/>
      <c r="MDT134" s="304"/>
      <c r="MDU134" s="304"/>
      <c r="MDV134" s="304"/>
      <c r="MDW134" s="304"/>
      <c r="MDX134" s="304"/>
      <c r="MDY134" s="304"/>
      <c r="MDZ134" s="304"/>
      <c r="MEA134" s="304"/>
      <c r="MEB134" s="304"/>
      <c r="MEC134" s="304"/>
      <c r="MED134" s="304"/>
      <c r="MEE134" s="304"/>
      <c r="MEF134" s="304"/>
      <c r="MEG134" s="304"/>
      <c r="MEH134" s="304"/>
      <c r="MEI134" s="304"/>
      <c r="MEJ134" s="304"/>
      <c r="MEK134" s="304"/>
      <c r="MEL134" s="304"/>
      <c r="MEM134" s="304"/>
      <c r="MEN134" s="304"/>
      <c r="MEO134" s="304"/>
      <c r="MEP134" s="304"/>
      <c r="MEQ134" s="304"/>
      <c r="MER134" s="304"/>
      <c r="MES134" s="304"/>
      <c r="MET134" s="304"/>
      <c r="MEU134" s="304"/>
      <c r="MEV134" s="304"/>
      <c r="MEW134" s="304"/>
      <c r="MEX134" s="304"/>
      <c r="MEY134" s="304"/>
      <c r="MEZ134" s="304"/>
      <c r="MFA134" s="304"/>
      <c r="MFB134" s="304"/>
      <c r="MFC134" s="304"/>
      <c r="MFD134" s="304"/>
      <c r="MFE134" s="304"/>
      <c r="MFF134" s="304"/>
      <c r="MFG134" s="304"/>
      <c r="MFH134" s="304"/>
      <c r="MFI134" s="304"/>
      <c r="MFJ134" s="304"/>
      <c r="MFK134" s="304"/>
      <c r="MFL134" s="304"/>
      <c r="MFM134" s="304"/>
      <c r="MFN134" s="304"/>
      <c r="MFO134" s="304"/>
      <c r="MFP134" s="304"/>
      <c r="MFQ134" s="304"/>
      <c r="MFR134" s="304"/>
      <c r="MFS134" s="304"/>
      <c r="MFT134" s="304"/>
      <c r="MFU134" s="304"/>
      <c r="MFV134" s="304"/>
      <c r="MFW134" s="304"/>
      <c r="MFX134" s="304"/>
      <c r="MFY134" s="304"/>
      <c r="MFZ134" s="304"/>
      <c r="MGA134" s="304"/>
      <c r="MGB134" s="304"/>
      <c r="MGC134" s="304"/>
      <c r="MGD134" s="304"/>
      <c r="MGE134" s="304"/>
      <c r="MGF134" s="304"/>
      <c r="MGG134" s="304"/>
      <c r="MGH134" s="304"/>
      <c r="MGI134" s="304"/>
      <c r="MGJ134" s="304"/>
      <c r="MGK134" s="304"/>
      <c r="MGL134" s="304"/>
      <c r="MGM134" s="304"/>
      <c r="MGN134" s="304"/>
      <c r="MGO134" s="304"/>
      <c r="MGP134" s="304"/>
      <c r="MGQ134" s="304"/>
      <c r="MGR134" s="304"/>
      <c r="MGS134" s="304"/>
      <c r="MGT134" s="304"/>
      <c r="MGU134" s="304"/>
      <c r="MGV134" s="304"/>
      <c r="MGW134" s="304"/>
      <c r="MGX134" s="304"/>
      <c r="MGY134" s="304"/>
      <c r="MGZ134" s="304"/>
      <c r="MHA134" s="304"/>
      <c r="MHB134" s="304"/>
      <c r="MHC134" s="304"/>
      <c r="MHD134" s="304"/>
      <c r="MHE134" s="304"/>
      <c r="MHF134" s="304"/>
      <c r="MHG134" s="304"/>
      <c r="MHH134" s="304"/>
      <c r="MHI134" s="304"/>
      <c r="MHJ134" s="304"/>
      <c r="MHK134" s="304"/>
      <c r="MHL134" s="304"/>
      <c r="MHM134" s="304"/>
      <c r="MHN134" s="304"/>
      <c r="MHO134" s="304"/>
      <c r="MHP134" s="304"/>
      <c r="MHQ134" s="304"/>
      <c r="MHR134" s="304"/>
      <c r="MHS134" s="304"/>
      <c r="MHT134" s="304"/>
      <c r="MHU134" s="304"/>
      <c r="MHV134" s="304"/>
      <c r="MHW134" s="304"/>
      <c r="MHX134" s="304"/>
      <c r="MHY134" s="304"/>
      <c r="MHZ134" s="304"/>
      <c r="MIA134" s="304"/>
      <c r="MIB134" s="304"/>
      <c r="MIC134" s="304"/>
      <c r="MID134" s="304"/>
      <c r="MIE134" s="304"/>
      <c r="MIF134" s="304"/>
      <c r="MIG134" s="304"/>
      <c r="MIH134" s="304"/>
      <c r="MII134" s="304"/>
      <c r="MIJ134" s="304"/>
      <c r="MIK134" s="304"/>
      <c r="MIL134" s="304"/>
      <c r="MIM134" s="304"/>
      <c r="MIN134" s="304"/>
      <c r="MIO134" s="304"/>
      <c r="MIP134" s="304"/>
      <c r="MIQ134" s="304"/>
      <c r="MIR134" s="304"/>
      <c r="MIS134" s="304"/>
      <c r="MIT134" s="304"/>
      <c r="MIU134" s="304"/>
      <c r="MIV134" s="304"/>
      <c r="MIW134" s="304"/>
      <c r="MIX134" s="304"/>
      <c r="MIY134" s="304"/>
      <c r="MIZ134" s="304"/>
      <c r="MJA134" s="304"/>
      <c r="MJB134" s="304"/>
      <c r="MJC134" s="304"/>
      <c r="MJD134" s="304"/>
      <c r="MJE134" s="304"/>
      <c r="MJF134" s="304"/>
      <c r="MJG134" s="304"/>
      <c r="MJH134" s="304"/>
      <c r="MJI134" s="304"/>
      <c r="MJJ134" s="304"/>
      <c r="MJK134" s="304"/>
      <c r="MJL134" s="304"/>
      <c r="MJM134" s="304"/>
      <c r="MJN134" s="304"/>
      <c r="MJO134" s="304"/>
      <c r="MJP134" s="304"/>
      <c r="MJQ134" s="304"/>
      <c r="MJR134" s="304"/>
      <c r="MJS134" s="304"/>
      <c r="MJT134" s="304"/>
      <c r="MJU134" s="304"/>
      <c r="MJV134" s="304"/>
      <c r="MJW134" s="304"/>
      <c r="MJX134" s="304"/>
      <c r="MJY134" s="304"/>
      <c r="MJZ134" s="304"/>
      <c r="MKA134" s="304"/>
      <c r="MKB134" s="304"/>
      <c r="MKC134" s="304"/>
      <c r="MKD134" s="304"/>
      <c r="MKE134" s="304"/>
      <c r="MKF134" s="304"/>
      <c r="MKG134" s="304"/>
      <c r="MKH134" s="304"/>
      <c r="MKI134" s="304"/>
      <c r="MKJ134" s="304"/>
      <c r="MKK134" s="304"/>
      <c r="MKL134" s="304"/>
      <c r="MKM134" s="304"/>
      <c r="MKN134" s="304"/>
      <c r="MKO134" s="304"/>
      <c r="MKP134" s="304"/>
      <c r="MKQ134" s="304"/>
      <c r="MKR134" s="304"/>
      <c r="MKS134" s="304"/>
      <c r="MKT134" s="304"/>
      <c r="MKU134" s="304"/>
      <c r="MKV134" s="304"/>
      <c r="MKW134" s="304"/>
      <c r="MKX134" s="304"/>
      <c r="MKY134" s="304"/>
      <c r="MKZ134" s="304"/>
      <c r="MLA134" s="304"/>
      <c r="MLB134" s="304"/>
      <c r="MLC134" s="304"/>
      <c r="MLD134" s="304"/>
      <c r="MLE134" s="304"/>
      <c r="MLF134" s="304"/>
      <c r="MLG134" s="304"/>
      <c r="MLH134" s="304"/>
      <c r="MLI134" s="304"/>
      <c r="MLJ134" s="304"/>
      <c r="MLK134" s="304"/>
      <c r="MLL134" s="304"/>
      <c r="MLM134" s="304"/>
      <c r="MLN134" s="304"/>
      <c r="MLO134" s="304"/>
      <c r="MLP134" s="304"/>
      <c r="MLQ134" s="304"/>
      <c r="MLR134" s="304"/>
      <c r="MLS134" s="304"/>
      <c r="MLT134" s="304"/>
      <c r="MLU134" s="304"/>
      <c r="MLV134" s="304"/>
      <c r="MLW134" s="304"/>
      <c r="MLX134" s="304"/>
      <c r="MLY134" s="304"/>
      <c r="MLZ134" s="304"/>
      <c r="MMA134" s="304"/>
      <c r="MMB134" s="304"/>
      <c r="MMC134" s="304"/>
      <c r="MMD134" s="304"/>
      <c r="MME134" s="304"/>
      <c r="MMF134" s="304"/>
      <c r="MMG134" s="304"/>
      <c r="MMH134" s="304"/>
      <c r="MMI134" s="304"/>
      <c r="MMJ134" s="304"/>
      <c r="MMK134" s="304"/>
      <c r="MML134" s="304"/>
      <c r="MMM134" s="304"/>
      <c r="MMN134" s="304"/>
      <c r="MMO134" s="304"/>
      <c r="MMP134" s="304"/>
      <c r="MMQ134" s="304"/>
      <c r="MMR134" s="304"/>
      <c r="MMS134" s="304"/>
      <c r="MMT134" s="304"/>
      <c r="MMU134" s="304"/>
      <c r="MMV134" s="304"/>
      <c r="MMW134" s="304"/>
      <c r="MMX134" s="304"/>
      <c r="MMY134" s="304"/>
      <c r="MMZ134" s="304"/>
      <c r="MNA134" s="304"/>
      <c r="MNB134" s="304"/>
      <c r="MNC134" s="304"/>
      <c r="MND134" s="304"/>
      <c r="MNE134" s="304"/>
      <c r="MNF134" s="304"/>
      <c r="MNG134" s="304"/>
      <c r="MNH134" s="304"/>
      <c r="MNI134" s="304"/>
      <c r="MNJ134" s="304"/>
      <c r="MNK134" s="304"/>
      <c r="MNL134" s="304"/>
      <c r="MNM134" s="304"/>
      <c r="MNN134" s="304"/>
      <c r="MNO134" s="304"/>
      <c r="MNP134" s="304"/>
      <c r="MNQ134" s="304"/>
      <c r="MNR134" s="304"/>
      <c r="MNS134" s="304"/>
      <c r="MNT134" s="304"/>
      <c r="MNU134" s="304"/>
      <c r="MNV134" s="304"/>
      <c r="MNW134" s="304"/>
      <c r="MNX134" s="304"/>
      <c r="MNY134" s="304"/>
      <c r="MNZ134" s="304"/>
      <c r="MOA134" s="304"/>
      <c r="MOB134" s="304"/>
      <c r="MOC134" s="304"/>
      <c r="MOD134" s="304"/>
      <c r="MOE134" s="304"/>
      <c r="MOF134" s="304"/>
      <c r="MOG134" s="304"/>
      <c r="MOH134" s="304"/>
      <c r="MOI134" s="304"/>
      <c r="MOJ134" s="304"/>
      <c r="MOK134" s="304"/>
      <c r="MOL134" s="304"/>
      <c r="MOM134" s="304"/>
      <c r="MON134" s="304"/>
      <c r="MOO134" s="304"/>
      <c r="MOP134" s="304"/>
      <c r="MOQ134" s="304"/>
      <c r="MOR134" s="304"/>
      <c r="MOS134" s="304"/>
      <c r="MOT134" s="304"/>
      <c r="MOU134" s="304"/>
      <c r="MOV134" s="304"/>
      <c r="MOW134" s="304"/>
      <c r="MOX134" s="304"/>
      <c r="MOY134" s="304"/>
      <c r="MOZ134" s="304"/>
      <c r="MPA134" s="304"/>
      <c r="MPB134" s="304"/>
      <c r="MPC134" s="304"/>
      <c r="MPD134" s="304"/>
      <c r="MPE134" s="304"/>
      <c r="MPF134" s="304"/>
      <c r="MPG134" s="304"/>
      <c r="MPH134" s="304"/>
      <c r="MPI134" s="304"/>
      <c r="MPJ134" s="304"/>
      <c r="MPK134" s="304"/>
      <c r="MPL134" s="304"/>
      <c r="MPM134" s="304"/>
      <c r="MPN134" s="304"/>
      <c r="MPO134" s="304"/>
      <c r="MPP134" s="304"/>
      <c r="MPQ134" s="304"/>
      <c r="MPR134" s="304"/>
      <c r="MPS134" s="304"/>
      <c r="MPT134" s="304"/>
      <c r="MPU134" s="304"/>
      <c r="MPV134" s="304"/>
      <c r="MPW134" s="304"/>
      <c r="MPX134" s="304"/>
      <c r="MPY134" s="304"/>
      <c r="MPZ134" s="304"/>
      <c r="MQA134" s="304"/>
      <c r="MQB134" s="304"/>
      <c r="MQC134" s="304"/>
      <c r="MQD134" s="304"/>
      <c r="MQE134" s="304"/>
      <c r="MQF134" s="304"/>
      <c r="MQG134" s="304"/>
      <c r="MQH134" s="304"/>
      <c r="MQI134" s="304"/>
      <c r="MQJ134" s="304"/>
      <c r="MQK134" s="304"/>
      <c r="MQL134" s="304"/>
      <c r="MQM134" s="304"/>
      <c r="MQN134" s="304"/>
      <c r="MQO134" s="304"/>
      <c r="MQP134" s="304"/>
      <c r="MQQ134" s="304"/>
      <c r="MQR134" s="304"/>
      <c r="MQS134" s="304"/>
      <c r="MQT134" s="304"/>
      <c r="MQU134" s="304"/>
      <c r="MQV134" s="304"/>
      <c r="MQW134" s="304"/>
      <c r="MQX134" s="304"/>
      <c r="MQY134" s="304"/>
      <c r="MQZ134" s="304"/>
      <c r="MRA134" s="304"/>
      <c r="MRB134" s="304"/>
      <c r="MRC134" s="304"/>
      <c r="MRD134" s="304"/>
      <c r="MRE134" s="304"/>
      <c r="MRF134" s="304"/>
      <c r="MRG134" s="304"/>
      <c r="MRH134" s="304"/>
      <c r="MRI134" s="304"/>
      <c r="MRJ134" s="304"/>
      <c r="MRK134" s="304"/>
      <c r="MRL134" s="304"/>
      <c r="MRM134" s="304"/>
      <c r="MRN134" s="304"/>
      <c r="MRO134" s="304"/>
      <c r="MRP134" s="304"/>
      <c r="MRQ134" s="304"/>
      <c r="MRR134" s="304"/>
      <c r="MRS134" s="304"/>
      <c r="MRT134" s="304"/>
      <c r="MRU134" s="304"/>
      <c r="MRV134" s="304"/>
      <c r="MRW134" s="304"/>
      <c r="MRX134" s="304"/>
      <c r="MRY134" s="304"/>
      <c r="MRZ134" s="304"/>
      <c r="MSA134" s="304"/>
      <c r="MSB134" s="304"/>
      <c r="MSC134" s="304"/>
      <c r="MSD134" s="304"/>
      <c r="MSE134" s="304"/>
      <c r="MSF134" s="304"/>
      <c r="MSG134" s="304"/>
      <c r="MSH134" s="304"/>
      <c r="MSI134" s="304"/>
      <c r="MSJ134" s="304"/>
      <c r="MSK134" s="304"/>
      <c r="MSL134" s="304"/>
      <c r="MSM134" s="304"/>
      <c r="MSN134" s="304"/>
      <c r="MSO134" s="304"/>
      <c r="MSP134" s="304"/>
      <c r="MSQ134" s="304"/>
      <c r="MSR134" s="304"/>
      <c r="MSS134" s="304"/>
      <c r="MST134" s="304"/>
      <c r="MSU134" s="304"/>
      <c r="MSV134" s="304"/>
      <c r="MSW134" s="304"/>
      <c r="MSX134" s="304"/>
      <c r="MSY134" s="304"/>
      <c r="MSZ134" s="304"/>
      <c r="MTA134" s="304"/>
      <c r="MTB134" s="304"/>
      <c r="MTC134" s="304"/>
      <c r="MTD134" s="304"/>
      <c r="MTE134" s="304"/>
      <c r="MTF134" s="304"/>
      <c r="MTG134" s="304"/>
      <c r="MTH134" s="304"/>
      <c r="MTI134" s="304"/>
      <c r="MTJ134" s="304"/>
      <c r="MTK134" s="304"/>
      <c r="MTL134" s="304"/>
      <c r="MTM134" s="304"/>
      <c r="MTN134" s="304"/>
      <c r="MTO134" s="304"/>
      <c r="MTP134" s="304"/>
      <c r="MTQ134" s="304"/>
      <c r="MTR134" s="304"/>
      <c r="MTS134" s="304"/>
      <c r="MTT134" s="304"/>
      <c r="MTU134" s="304"/>
      <c r="MTV134" s="304"/>
      <c r="MTW134" s="304"/>
      <c r="MTX134" s="304"/>
      <c r="MTY134" s="304"/>
      <c r="MTZ134" s="304"/>
      <c r="MUA134" s="304"/>
      <c r="MUB134" s="304"/>
      <c r="MUC134" s="304"/>
      <c r="MUD134" s="304"/>
      <c r="MUE134" s="304"/>
      <c r="MUF134" s="304"/>
      <c r="MUG134" s="304"/>
      <c r="MUH134" s="304"/>
      <c r="MUI134" s="304"/>
      <c r="MUJ134" s="304"/>
      <c r="MUK134" s="304"/>
      <c r="MUL134" s="304"/>
      <c r="MUM134" s="304"/>
      <c r="MUN134" s="304"/>
      <c r="MUO134" s="304"/>
      <c r="MUP134" s="304"/>
      <c r="MUQ134" s="304"/>
      <c r="MUR134" s="304"/>
      <c r="MUS134" s="304"/>
      <c r="MUT134" s="304"/>
      <c r="MUU134" s="304"/>
      <c r="MUV134" s="304"/>
      <c r="MUW134" s="304"/>
      <c r="MUX134" s="304"/>
      <c r="MUY134" s="304"/>
      <c r="MUZ134" s="304"/>
      <c r="MVA134" s="304"/>
      <c r="MVB134" s="304"/>
      <c r="MVC134" s="304"/>
      <c r="MVD134" s="304"/>
      <c r="MVE134" s="304"/>
      <c r="MVF134" s="304"/>
      <c r="MVG134" s="304"/>
      <c r="MVH134" s="304"/>
      <c r="MVI134" s="304"/>
      <c r="MVJ134" s="304"/>
      <c r="MVK134" s="304"/>
      <c r="MVL134" s="304"/>
      <c r="MVM134" s="304"/>
      <c r="MVN134" s="304"/>
      <c r="MVO134" s="304"/>
      <c r="MVP134" s="304"/>
      <c r="MVQ134" s="304"/>
      <c r="MVR134" s="304"/>
      <c r="MVS134" s="304"/>
      <c r="MVT134" s="304"/>
      <c r="MVU134" s="304"/>
      <c r="MVV134" s="304"/>
      <c r="MVW134" s="304"/>
      <c r="MVX134" s="304"/>
      <c r="MVY134" s="304"/>
      <c r="MVZ134" s="304"/>
      <c r="MWA134" s="304"/>
      <c r="MWB134" s="304"/>
      <c r="MWC134" s="304"/>
      <c r="MWD134" s="304"/>
      <c r="MWE134" s="304"/>
      <c r="MWF134" s="304"/>
      <c r="MWG134" s="304"/>
      <c r="MWH134" s="304"/>
      <c r="MWI134" s="304"/>
      <c r="MWJ134" s="304"/>
      <c r="MWK134" s="304"/>
      <c r="MWL134" s="304"/>
      <c r="MWM134" s="304"/>
      <c r="MWN134" s="304"/>
      <c r="MWO134" s="304"/>
      <c r="MWP134" s="304"/>
      <c r="MWQ134" s="304"/>
      <c r="MWR134" s="304"/>
      <c r="MWS134" s="304"/>
      <c r="MWT134" s="304"/>
      <c r="MWU134" s="304"/>
      <c r="MWV134" s="304"/>
      <c r="MWW134" s="304"/>
      <c r="MWX134" s="304"/>
      <c r="MWY134" s="304"/>
      <c r="MWZ134" s="304"/>
      <c r="MXA134" s="304"/>
      <c r="MXB134" s="304"/>
      <c r="MXC134" s="304"/>
      <c r="MXD134" s="304"/>
      <c r="MXE134" s="304"/>
      <c r="MXF134" s="304"/>
      <c r="MXG134" s="304"/>
      <c r="MXH134" s="304"/>
      <c r="MXI134" s="304"/>
      <c r="MXJ134" s="304"/>
      <c r="MXK134" s="304"/>
      <c r="MXL134" s="304"/>
      <c r="MXM134" s="304"/>
      <c r="MXN134" s="304"/>
      <c r="MXO134" s="304"/>
      <c r="MXP134" s="304"/>
      <c r="MXQ134" s="304"/>
      <c r="MXR134" s="304"/>
      <c r="MXS134" s="304"/>
      <c r="MXT134" s="304"/>
      <c r="MXU134" s="304"/>
      <c r="MXV134" s="304"/>
      <c r="MXW134" s="304"/>
      <c r="MXX134" s="304"/>
      <c r="MXY134" s="304"/>
      <c r="MXZ134" s="304"/>
      <c r="MYA134" s="304"/>
      <c r="MYB134" s="304"/>
      <c r="MYC134" s="304"/>
      <c r="MYD134" s="304"/>
      <c r="MYE134" s="304"/>
      <c r="MYF134" s="304"/>
      <c r="MYG134" s="304"/>
      <c r="MYH134" s="304"/>
      <c r="MYI134" s="304"/>
      <c r="MYJ134" s="304"/>
      <c r="MYK134" s="304"/>
      <c r="MYL134" s="304"/>
      <c r="MYM134" s="304"/>
      <c r="MYN134" s="304"/>
      <c r="MYO134" s="304"/>
      <c r="MYP134" s="304"/>
      <c r="MYQ134" s="304"/>
      <c r="MYR134" s="304"/>
      <c r="MYS134" s="304"/>
      <c r="MYT134" s="304"/>
      <c r="MYU134" s="304"/>
      <c r="MYV134" s="304"/>
      <c r="MYW134" s="304"/>
      <c r="MYX134" s="304"/>
      <c r="MYY134" s="304"/>
      <c r="MYZ134" s="304"/>
      <c r="MZA134" s="304"/>
      <c r="MZB134" s="304"/>
      <c r="MZC134" s="304"/>
      <c r="MZD134" s="304"/>
      <c r="MZE134" s="304"/>
      <c r="MZF134" s="304"/>
      <c r="MZG134" s="304"/>
      <c r="MZH134" s="304"/>
      <c r="MZI134" s="304"/>
      <c r="MZJ134" s="304"/>
      <c r="MZK134" s="304"/>
      <c r="MZL134" s="304"/>
      <c r="MZM134" s="304"/>
      <c r="MZN134" s="304"/>
      <c r="MZO134" s="304"/>
      <c r="MZP134" s="304"/>
      <c r="MZQ134" s="304"/>
      <c r="MZR134" s="304"/>
      <c r="MZS134" s="304"/>
      <c r="MZT134" s="304"/>
      <c r="MZU134" s="304"/>
      <c r="MZV134" s="304"/>
      <c r="MZW134" s="304"/>
      <c r="MZX134" s="304"/>
      <c r="MZY134" s="304"/>
      <c r="MZZ134" s="304"/>
      <c r="NAA134" s="304"/>
      <c r="NAB134" s="304"/>
      <c r="NAC134" s="304"/>
      <c r="NAD134" s="304"/>
      <c r="NAE134" s="304"/>
      <c r="NAF134" s="304"/>
      <c r="NAG134" s="304"/>
      <c r="NAH134" s="304"/>
      <c r="NAI134" s="304"/>
      <c r="NAJ134" s="304"/>
      <c r="NAK134" s="304"/>
      <c r="NAL134" s="304"/>
      <c r="NAM134" s="304"/>
      <c r="NAN134" s="304"/>
      <c r="NAO134" s="304"/>
      <c r="NAP134" s="304"/>
      <c r="NAQ134" s="304"/>
      <c r="NAR134" s="304"/>
      <c r="NAS134" s="304"/>
      <c r="NAT134" s="304"/>
      <c r="NAU134" s="304"/>
      <c r="NAV134" s="304"/>
      <c r="NAW134" s="304"/>
      <c r="NAX134" s="304"/>
      <c r="NAY134" s="304"/>
      <c r="NAZ134" s="304"/>
      <c r="NBA134" s="304"/>
      <c r="NBB134" s="304"/>
      <c r="NBC134" s="304"/>
      <c r="NBD134" s="304"/>
      <c r="NBE134" s="304"/>
      <c r="NBF134" s="304"/>
      <c r="NBG134" s="304"/>
      <c r="NBH134" s="304"/>
      <c r="NBI134" s="304"/>
      <c r="NBJ134" s="304"/>
      <c r="NBK134" s="304"/>
      <c r="NBL134" s="304"/>
      <c r="NBM134" s="304"/>
      <c r="NBN134" s="304"/>
      <c r="NBO134" s="304"/>
      <c r="NBP134" s="304"/>
      <c r="NBQ134" s="304"/>
      <c r="NBR134" s="304"/>
      <c r="NBS134" s="304"/>
      <c r="NBT134" s="304"/>
      <c r="NBU134" s="304"/>
      <c r="NBV134" s="304"/>
      <c r="NBW134" s="304"/>
      <c r="NBX134" s="304"/>
      <c r="NBY134" s="304"/>
      <c r="NBZ134" s="304"/>
      <c r="NCA134" s="304"/>
      <c r="NCB134" s="304"/>
      <c r="NCC134" s="304"/>
      <c r="NCD134" s="304"/>
      <c r="NCE134" s="304"/>
      <c r="NCF134" s="304"/>
      <c r="NCG134" s="304"/>
      <c r="NCH134" s="304"/>
      <c r="NCI134" s="304"/>
      <c r="NCJ134" s="304"/>
      <c r="NCK134" s="304"/>
      <c r="NCL134" s="304"/>
      <c r="NCM134" s="304"/>
      <c r="NCN134" s="304"/>
      <c r="NCO134" s="304"/>
      <c r="NCP134" s="304"/>
      <c r="NCQ134" s="304"/>
      <c r="NCR134" s="304"/>
      <c r="NCS134" s="304"/>
      <c r="NCT134" s="304"/>
      <c r="NCU134" s="304"/>
      <c r="NCV134" s="304"/>
      <c r="NCW134" s="304"/>
      <c r="NCX134" s="304"/>
      <c r="NCY134" s="304"/>
      <c r="NCZ134" s="304"/>
      <c r="NDA134" s="304"/>
      <c r="NDB134" s="304"/>
      <c r="NDC134" s="304"/>
      <c r="NDD134" s="304"/>
      <c r="NDE134" s="304"/>
      <c r="NDF134" s="304"/>
      <c r="NDG134" s="304"/>
      <c r="NDH134" s="304"/>
      <c r="NDI134" s="304"/>
      <c r="NDJ134" s="304"/>
      <c r="NDK134" s="304"/>
      <c r="NDL134" s="304"/>
      <c r="NDM134" s="304"/>
      <c r="NDN134" s="304"/>
      <c r="NDO134" s="304"/>
      <c r="NDP134" s="304"/>
      <c r="NDQ134" s="304"/>
      <c r="NDR134" s="304"/>
      <c r="NDS134" s="304"/>
      <c r="NDT134" s="304"/>
      <c r="NDU134" s="304"/>
      <c r="NDV134" s="304"/>
      <c r="NDW134" s="304"/>
      <c r="NDX134" s="304"/>
      <c r="NDY134" s="304"/>
      <c r="NDZ134" s="304"/>
      <c r="NEA134" s="304"/>
      <c r="NEB134" s="304"/>
      <c r="NEC134" s="304"/>
      <c r="NED134" s="304"/>
      <c r="NEE134" s="304"/>
      <c r="NEF134" s="304"/>
      <c r="NEG134" s="304"/>
      <c r="NEH134" s="304"/>
      <c r="NEI134" s="304"/>
      <c r="NEJ134" s="304"/>
      <c r="NEK134" s="304"/>
      <c r="NEL134" s="304"/>
      <c r="NEM134" s="304"/>
      <c r="NEN134" s="304"/>
      <c r="NEO134" s="304"/>
      <c r="NEP134" s="304"/>
      <c r="NEQ134" s="304"/>
      <c r="NER134" s="304"/>
      <c r="NES134" s="304"/>
      <c r="NET134" s="304"/>
      <c r="NEU134" s="304"/>
      <c r="NEV134" s="304"/>
      <c r="NEW134" s="304"/>
      <c r="NEX134" s="304"/>
      <c r="NEY134" s="304"/>
      <c r="NEZ134" s="304"/>
      <c r="NFA134" s="304"/>
      <c r="NFB134" s="304"/>
      <c r="NFC134" s="304"/>
      <c r="NFD134" s="304"/>
      <c r="NFE134" s="304"/>
      <c r="NFF134" s="304"/>
      <c r="NFG134" s="304"/>
      <c r="NFH134" s="304"/>
      <c r="NFI134" s="304"/>
      <c r="NFJ134" s="304"/>
      <c r="NFK134" s="304"/>
      <c r="NFL134" s="304"/>
      <c r="NFM134" s="304"/>
      <c r="NFN134" s="304"/>
      <c r="NFO134" s="304"/>
      <c r="NFP134" s="304"/>
      <c r="NFQ134" s="304"/>
      <c r="NFR134" s="304"/>
      <c r="NFS134" s="304"/>
      <c r="NFT134" s="304"/>
      <c r="NFU134" s="304"/>
      <c r="NFV134" s="304"/>
      <c r="NFW134" s="304"/>
      <c r="NFX134" s="304"/>
      <c r="NFY134" s="304"/>
      <c r="NFZ134" s="304"/>
      <c r="NGA134" s="304"/>
      <c r="NGB134" s="304"/>
      <c r="NGC134" s="304"/>
      <c r="NGD134" s="304"/>
      <c r="NGE134" s="304"/>
      <c r="NGF134" s="304"/>
      <c r="NGG134" s="304"/>
      <c r="NGH134" s="304"/>
      <c r="NGI134" s="304"/>
      <c r="NGJ134" s="304"/>
      <c r="NGK134" s="304"/>
      <c r="NGL134" s="304"/>
      <c r="NGM134" s="304"/>
      <c r="NGN134" s="304"/>
      <c r="NGO134" s="304"/>
      <c r="NGP134" s="304"/>
      <c r="NGQ134" s="304"/>
      <c r="NGR134" s="304"/>
      <c r="NGS134" s="304"/>
      <c r="NGT134" s="304"/>
      <c r="NGU134" s="304"/>
      <c r="NGV134" s="304"/>
      <c r="NGW134" s="304"/>
      <c r="NGX134" s="304"/>
      <c r="NGY134" s="304"/>
      <c r="NGZ134" s="304"/>
      <c r="NHA134" s="304"/>
      <c r="NHB134" s="304"/>
      <c r="NHC134" s="304"/>
      <c r="NHD134" s="304"/>
      <c r="NHE134" s="304"/>
      <c r="NHF134" s="304"/>
      <c r="NHG134" s="304"/>
      <c r="NHH134" s="304"/>
      <c r="NHI134" s="304"/>
      <c r="NHJ134" s="304"/>
      <c r="NHK134" s="304"/>
      <c r="NHL134" s="304"/>
      <c r="NHM134" s="304"/>
      <c r="NHN134" s="304"/>
      <c r="NHO134" s="304"/>
      <c r="NHP134" s="304"/>
      <c r="NHQ134" s="304"/>
      <c r="NHR134" s="304"/>
      <c r="NHS134" s="304"/>
      <c r="NHT134" s="304"/>
      <c r="NHU134" s="304"/>
      <c r="NHV134" s="304"/>
      <c r="NHW134" s="304"/>
      <c r="NHX134" s="304"/>
      <c r="NHY134" s="304"/>
      <c r="NHZ134" s="304"/>
      <c r="NIA134" s="304"/>
      <c r="NIB134" s="304"/>
      <c r="NIC134" s="304"/>
      <c r="NID134" s="304"/>
      <c r="NIE134" s="304"/>
      <c r="NIF134" s="304"/>
      <c r="NIG134" s="304"/>
      <c r="NIH134" s="304"/>
      <c r="NII134" s="304"/>
      <c r="NIJ134" s="304"/>
      <c r="NIK134" s="304"/>
      <c r="NIL134" s="304"/>
      <c r="NIM134" s="304"/>
      <c r="NIN134" s="304"/>
      <c r="NIO134" s="304"/>
      <c r="NIP134" s="304"/>
      <c r="NIQ134" s="304"/>
      <c r="NIR134" s="304"/>
      <c r="NIS134" s="304"/>
      <c r="NIT134" s="304"/>
      <c r="NIU134" s="304"/>
      <c r="NIV134" s="304"/>
      <c r="NIW134" s="304"/>
      <c r="NIX134" s="304"/>
      <c r="NIY134" s="304"/>
      <c r="NIZ134" s="304"/>
      <c r="NJA134" s="304"/>
      <c r="NJB134" s="304"/>
      <c r="NJC134" s="304"/>
      <c r="NJD134" s="304"/>
      <c r="NJE134" s="304"/>
      <c r="NJF134" s="304"/>
      <c r="NJG134" s="304"/>
      <c r="NJH134" s="304"/>
      <c r="NJI134" s="304"/>
      <c r="NJJ134" s="304"/>
      <c r="NJK134" s="304"/>
      <c r="NJL134" s="304"/>
      <c r="NJM134" s="304"/>
      <c r="NJN134" s="304"/>
      <c r="NJO134" s="304"/>
      <c r="NJP134" s="304"/>
      <c r="NJQ134" s="304"/>
      <c r="NJR134" s="304"/>
      <c r="NJS134" s="304"/>
      <c r="NJT134" s="304"/>
      <c r="NJU134" s="304"/>
      <c r="NJV134" s="304"/>
      <c r="NJW134" s="304"/>
      <c r="NJX134" s="304"/>
      <c r="NJY134" s="304"/>
      <c r="NJZ134" s="304"/>
      <c r="NKA134" s="304"/>
      <c r="NKB134" s="304"/>
      <c r="NKC134" s="304"/>
      <c r="NKD134" s="304"/>
      <c r="NKE134" s="304"/>
      <c r="NKF134" s="304"/>
      <c r="NKG134" s="304"/>
      <c r="NKH134" s="304"/>
      <c r="NKI134" s="304"/>
      <c r="NKJ134" s="304"/>
      <c r="NKK134" s="304"/>
      <c r="NKL134" s="304"/>
      <c r="NKM134" s="304"/>
      <c r="NKN134" s="304"/>
      <c r="NKO134" s="304"/>
      <c r="NKP134" s="304"/>
      <c r="NKQ134" s="304"/>
      <c r="NKR134" s="304"/>
      <c r="NKS134" s="304"/>
      <c r="NKT134" s="304"/>
      <c r="NKU134" s="304"/>
      <c r="NKV134" s="304"/>
      <c r="NKW134" s="304"/>
      <c r="NKX134" s="304"/>
      <c r="NKY134" s="304"/>
      <c r="NKZ134" s="304"/>
      <c r="NLA134" s="304"/>
      <c r="NLB134" s="304"/>
      <c r="NLC134" s="304"/>
      <c r="NLD134" s="304"/>
      <c r="NLE134" s="304"/>
      <c r="NLF134" s="304"/>
      <c r="NLG134" s="304"/>
      <c r="NLH134" s="304"/>
      <c r="NLI134" s="304"/>
      <c r="NLJ134" s="304"/>
      <c r="NLK134" s="304"/>
      <c r="NLL134" s="304"/>
      <c r="NLM134" s="304"/>
      <c r="NLN134" s="304"/>
      <c r="NLO134" s="304"/>
      <c r="NLP134" s="304"/>
      <c r="NLQ134" s="304"/>
      <c r="NLR134" s="304"/>
      <c r="NLS134" s="304"/>
      <c r="NLT134" s="304"/>
      <c r="NLU134" s="304"/>
      <c r="NLV134" s="304"/>
      <c r="NLW134" s="304"/>
      <c r="NLX134" s="304"/>
      <c r="NLY134" s="304"/>
      <c r="NLZ134" s="304"/>
      <c r="NMA134" s="304"/>
      <c r="NMB134" s="304"/>
      <c r="NMC134" s="304"/>
      <c r="NMD134" s="304"/>
      <c r="NME134" s="304"/>
      <c r="NMF134" s="304"/>
      <c r="NMG134" s="304"/>
      <c r="NMH134" s="304"/>
      <c r="NMI134" s="304"/>
      <c r="NMJ134" s="304"/>
      <c r="NMK134" s="304"/>
      <c r="NML134" s="304"/>
      <c r="NMM134" s="304"/>
      <c r="NMN134" s="304"/>
      <c r="NMO134" s="304"/>
      <c r="NMP134" s="304"/>
      <c r="NMQ134" s="304"/>
      <c r="NMR134" s="304"/>
      <c r="NMS134" s="304"/>
      <c r="NMT134" s="304"/>
      <c r="NMU134" s="304"/>
      <c r="NMV134" s="304"/>
      <c r="NMW134" s="304"/>
      <c r="NMX134" s="304"/>
      <c r="NMY134" s="304"/>
      <c r="NMZ134" s="304"/>
      <c r="NNA134" s="304"/>
      <c r="NNB134" s="304"/>
      <c r="NNC134" s="304"/>
      <c r="NND134" s="304"/>
      <c r="NNE134" s="304"/>
      <c r="NNF134" s="304"/>
      <c r="NNG134" s="304"/>
      <c r="NNH134" s="304"/>
      <c r="NNI134" s="304"/>
      <c r="NNJ134" s="304"/>
      <c r="NNK134" s="304"/>
      <c r="NNL134" s="304"/>
      <c r="NNM134" s="304"/>
      <c r="NNN134" s="304"/>
      <c r="NNO134" s="304"/>
      <c r="NNP134" s="304"/>
      <c r="NNQ134" s="304"/>
      <c r="NNR134" s="304"/>
      <c r="NNS134" s="304"/>
      <c r="NNT134" s="304"/>
      <c r="NNU134" s="304"/>
      <c r="NNV134" s="304"/>
      <c r="NNW134" s="304"/>
      <c r="NNX134" s="304"/>
      <c r="NNY134" s="304"/>
      <c r="NNZ134" s="304"/>
      <c r="NOA134" s="304"/>
      <c r="NOB134" s="304"/>
      <c r="NOC134" s="304"/>
      <c r="NOD134" s="304"/>
      <c r="NOE134" s="304"/>
      <c r="NOF134" s="304"/>
      <c r="NOG134" s="304"/>
      <c r="NOH134" s="304"/>
      <c r="NOI134" s="304"/>
      <c r="NOJ134" s="304"/>
      <c r="NOK134" s="304"/>
      <c r="NOL134" s="304"/>
      <c r="NOM134" s="304"/>
      <c r="NON134" s="304"/>
      <c r="NOO134" s="304"/>
      <c r="NOP134" s="304"/>
      <c r="NOQ134" s="304"/>
      <c r="NOR134" s="304"/>
      <c r="NOS134" s="304"/>
      <c r="NOT134" s="304"/>
      <c r="NOU134" s="304"/>
      <c r="NOV134" s="304"/>
      <c r="NOW134" s="304"/>
      <c r="NOX134" s="304"/>
      <c r="NOY134" s="304"/>
      <c r="NOZ134" s="304"/>
      <c r="NPA134" s="304"/>
      <c r="NPB134" s="304"/>
      <c r="NPC134" s="304"/>
      <c r="NPD134" s="304"/>
      <c r="NPE134" s="304"/>
      <c r="NPF134" s="304"/>
      <c r="NPG134" s="304"/>
      <c r="NPH134" s="304"/>
      <c r="NPI134" s="304"/>
      <c r="NPJ134" s="304"/>
      <c r="NPK134" s="304"/>
      <c r="NPL134" s="304"/>
      <c r="NPM134" s="304"/>
      <c r="NPN134" s="304"/>
      <c r="NPO134" s="304"/>
      <c r="NPP134" s="304"/>
      <c r="NPQ134" s="304"/>
      <c r="NPR134" s="304"/>
      <c r="NPS134" s="304"/>
      <c r="NPT134" s="304"/>
      <c r="NPU134" s="304"/>
      <c r="NPV134" s="304"/>
      <c r="NPW134" s="304"/>
      <c r="NPX134" s="304"/>
      <c r="NPY134" s="304"/>
      <c r="NPZ134" s="304"/>
      <c r="NQA134" s="304"/>
      <c r="NQB134" s="304"/>
      <c r="NQC134" s="304"/>
      <c r="NQD134" s="304"/>
      <c r="NQE134" s="304"/>
      <c r="NQF134" s="304"/>
      <c r="NQG134" s="304"/>
      <c r="NQH134" s="304"/>
      <c r="NQI134" s="304"/>
      <c r="NQJ134" s="304"/>
      <c r="NQK134" s="304"/>
      <c r="NQL134" s="304"/>
      <c r="NQM134" s="304"/>
      <c r="NQN134" s="304"/>
      <c r="NQO134" s="304"/>
      <c r="NQP134" s="304"/>
      <c r="NQQ134" s="304"/>
      <c r="NQR134" s="304"/>
      <c r="NQS134" s="304"/>
      <c r="NQT134" s="304"/>
      <c r="NQU134" s="304"/>
      <c r="NQV134" s="304"/>
      <c r="NQW134" s="304"/>
      <c r="NQX134" s="304"/>
      <c r="NQY134" s="304"/>
      <c r="NQZ134" s="304"/>
      <c r="NRA134" s="304"/>
      <c r="NRB134" s="304"/>
      <c r="NRC134" s="304"/>
      <c r="NRD134" s="304"/>
      <c r="NRE134" s="304"/>
      <c r="NRF134" s="304"/>
      <c r="NRG134" s="304"/>
      <c r="NRH134" s="304"/>
      <c r="NRI134" s="304"/>
      <c r="NRJ134" s="304"/>
      <c r="NRK134" s="304"/>
      <c r="NRL134" s="304"/>
      <c r="NRM134" s="304"/>
      <c r="NRN134" s="304"/>
      <c r="NRO134" s="304"/>
      <c r="NRP134" s="304"/>
      <c r="NRQ134" s="304"/>
      <c r="NRR134" s="304"/>
      <c r="NRS134" s="304"/>
      <c r="NRT134" s="304"/>
      <c r="NRU134" s="304"/>
      <c r="NRV134" s="304"/>
      <c r="NRW134" s="304"/>
      <c r="NRX134" s="304"/>
      <c r="NRY134" s="304"/>
      <c r="NRZ134" s="304"/>
      <c r="NSA134" s="304"/>
      <c r="NSB134" s="304"/>
      <c r="NSC134" s="304"/>
      <c r="NSD134" s="304"/>
      <c r="NSE134" s="304"/>
      <c r="NSF134" s="304"/>
      <c r="NSG134" s="304"/>
      <c r="NSH134" s="304"/>
      <c r="NSI134" s="304"/>
      <c r="NSJ134" s="304"/>
      <c r="NSK134" s="304"/>
      <c r="NSL134" s="304"/>
      <c r="NSM134" s="304"/>
      <c r="NSN134" s="304"/>
      <c r="NSO134" s="304"/>
      <c r="NSP134" s="304"/>
      <c r="NSQ134" s="304"/>
      <c r="NSR134" s="304"/>
      <c r="NSS134" s="304"/>
      <c r="NST134" s="304"/>
      <c r="NSU134" s="304"/>
      <c r="NSV134" s="304"/>
      <c r="NSW134" s="304"/>
      <c r="NSX134" s="304"/>
      <c r="NSY134" s="304"/>
      <c r="NSZ134" s="304"/>
      <c r="NTA134" s="304"/>
      <c r="NTB134" s="304"/>
      <c r="NTC134" s="304"/>
      <c r="NTD134" s="304"/>
      <c r="NTE134" s="304"/>
      <c r="NTF134" s="304"/>
      <c r="NTG134" s="304"/>
      <c r="NTH134" s="304"/>
      <c r="NTI134" s="304"/>
      <c r="NTJ134" s="304"/>
      <c r="NTK134" s="304"/>
      <c r="NTL134" s="304"/>
      <c r="NTM134" s="304"/>
      <c r="NTN134" s="304"/>
      <c r="NTO134" s="304"/>
      <c r="NTP134" s="304"/>
      <c r="NTQ134" s="304"/>
      <c r="NTR134" s="304"/>
      <c r="NTS134" s="304"/>
      <c r="NTT134" s="304"/>
      <c r="NTU134" s="304"/>
      <c r="NTV134" s="304"/>
      <c r="NTW134" s="304"/>
      <c r="NTX134" s="304"/>
      <c r="NTY134" s="304"/>
      <c r="NTZ134" s="304"/>
      <c r="NUA134" s="304"/>
      <c r="NUB134" s="304"/>
      <c r="NUC134" s="304"/>
      <c r="NUD134" s="304"/>
      <c r="NUE134" s="304"/>
      <c r="NUF134" s="304"/>
      <c r="NUG134" s="304"/>
      <c r="NUH134" s="304"/>
      <c r="NUI134" s="304"/>
      <c r="NUJ134" s="304"/>
      <c r="NUK134" s="304"/>
      <c r="NUL134" s="304"/>
      <c r="NUM134" s="304"/>
      <c r="NUN134" s="304"/>
      <c r="NUO134" s="304"/>
      <c r="NUP134" s="304"/>
      <c r="NUQ134" s="304"/>
      <c r="NUR134" s="304"/>
      <c r="NUS134" s="304"/>
      <c r="NUT134" s="304"/>
      <c r="NUU134" s="304"/>
      <c r="NUV134" s="304"/>
      <c r="NUW134" s="304"/>
      <c r="NUX134" s="304"/>
      <c r="NUY134" s="304"/>
      <c r="NUZ134" s="304"/>
      <c r="NVA134" s="304"/>
      <c r="NVB134" s="304"/>
      <c r="NVC134" s="304"/>
      <c r="NVD134" s="304"/>
      <c r="NVE134" s="304"/>
      <c r="NVF134" s="304"/>
      <c r="NVG134" s="304"/>
      <c r="NVH134" s="304"/>
      <c r="NVI134" s="304"/>
      <c r="NVJ134" s="304"/>
      <c r="NVK134" s="304"/>
      <c r="NVL134" s="304"/>
      <c r="NVM134" s="304"/>
      <c r="NVN134" s="304"/>
      <c r="NVO134" s="304"/>
      <c r="NVP134" s="304"/>
      <c r="NVQ134" s="304"/>
      <c r="NVR134" s="304"/>
      <c r="NVS134" s="304"/>
      <c r="NVT134" s="304"/>
      <c r="NVU134" s="304"/>
      <c r="NVV134" s="304"/>
      <c r="NVW134" s="304"/>
      <c r="NVX134" s="304"/>
      <c r="NVY134" s="304"/>
      <c r="NVZ134" s="304"/>
      <c r="NWA134" s="304"/>
      <c r="NWB134" s="304"/>
      <c r="NWC134" s="304"/>
      <c r="NWD134" s="304"/>
      <c r="NWE134" s="304"/>
      <c r="NWF134" s="304"/>
      <c r="NWG134" s="304"/>
      <c r="NWH134" s="304"/>
      <c r="NWI134" s="304"/>
      <c r="NWJ134" s="304"/>
      <c r="NWK134" s="304"/>
      <c r="NWL134" s="304"/>
      <c r="NWM134" s="304"/>
      <c r="NWN134" s="304"/>
      <c r="NWO134" s="304"/>
      <c r="NWP134" s="304"/>
      <c r="NWQ134" s="304"/>
      <c r="NWR134" s="304"/>
      <c r="NWS134" s="304"/>
      <c r="NWT134" s="304"/>
      <c r="NWU134" s="304"/>
      <c r="NWV134" s="304"/>
      <c r="NWW134" s="304"/>
      <c r="NWX134" s="304"/>
      <c r="NWY134" s="304"/>
      <c r="NWZ134" s="304"/>
      <c r="NXA134" s="304"/>
      <c r="NXB134" s="304"/>
      <c r="NXC134" s="304"/>
      <c r="NXD134" s="304"/>
      <c r="NXE134" s="304"/>
      <c r="NXF134" s="304"/>
      <c r="NXG134" s="304"/>
      <c r="NXH134" s="304"/>
      <c r="NXI134" s="304"/>
      <c r="NXJ134" s="304"/>
      <c r="NXK134" s="304"/>
      <c r="NXL134" s="304"/>
      <c r="NXM134" s="304"/>
      <c r="NXN134" s="304"/>
      <c r="NXO134" s="304"/>
      <c r="NXP134" s="304"/>
      <c r="NXQ134" s="304"/>
      <c r="NXR134" s="304"/>
      <c r="NXS134" s="304"/>
      <c r="NXT134" s="304"/>
      <c r="NXU134" s="304"/>
      <c r="NXV134" s="304"/>
      <c r="NXW134" s="304"/>
      <c r="NXX134" s="304"/>
      <c r="NXY134" s="304"/>
      <c r="NXZ134" s="304"/>
      <c r="NYA134" s="304"/>
      <c r="NYB134" s="304"/>
      <c r="NYC134" s="304"/>
      <c r="NYD134" s="304"/>
      <c r="NYE134" s="304"/>
      <c r="NYF134" s="304"/>
      <c r="NYG134" s="304"/>
      <c r="NYH134" s="304"/>
      <c r="NYI134" s="304"/>
      <c r="NYJ134" s="304"/>
      <c r="NYK134" s="304"/>
      <c r="NYL134" s="304"/>
      <c r="NYM134" s="304"/>
      <c r="NYN134" s="304"/>
      <c r="NYO134" s="304"/>
      <c r="NYP134" s="304"/>
      <c r="NYQ134" s="304"/>
      <c r="NYR134" s="304"/>
      <c r="NYS134" s="304"/>
      <c r="NYT134" s="304"/>
      <c r="NYU134" s="304"/>
      <c r="NYV134" s="304"/>
      <c r="NYW134" s="304"/>
      <c r="NYX134" s="304"/>
      <c r="NYY134" s="304"/>
      <c r="NYZ134" s="304"/>
      <c r="NZA134" s="304"/>
      <c r="NZB134" s="304"/>
      <c r="NZC134" s="304"/>
      <c r="NZD134" s="304"/>
      <c r="NZE134" s="304"/>
      <c r="NZF134" s="304"/>
      <c r="NZG134" s="304"/>
      <c r="NZH134" s="304"/>
      <c r="NZI134" s="304"/>
      <c r="NZJ134" s="304"/>
      <c r="NZK134" s="304"/>
      <c r="NZL134" s="304"/>
      <c r="NZM134" s="304"/>
      <c r="NZN134" s="304"/>
      <c r="NZO134" s="304"/>
      <c r="NZP134" s="304"/>
      <c r="NZQ134" s="304"/>
      <c r="NZR134" s="304"/>
      <c r="NZS134" s="304"/>
      <c r="NZT134" s="304"/>
      <c r="NZU134" s="304"/>
      <c r="NZV134" s="304"/>
      <c r="NZW134" s="304"/>
      <c r="NZX134" s="304"/>
      <c r="NZY134" s="304"/>
      <c r="NZZ134" s="304"/>
      <c r="OAA134" s="304"/>
      <c r="OAB134" s="304"/>
      <c r="OAC134" s="304"/>
      <c r="OAD134" s="304"/>
      <c r="OAE134" s="304"/>
      <c r="OAF134" s="304"/>
      <c r="OAG134" s="304"/>
      <c r="OAH134" s="304"/>
      <c r="OAI134" s="304"/>
      <c r="OAJ134" s="304"/>
      <c r="OAK134" s="304"/>
      <c r="OAL134" s="304"/>
      <c r="OAM134" s="304"/>
      <c r="OAN134" s="304"/>
      <c r="OAO134" s="304"/>
      <c r="OAP134" s="304"/>
      <c r="OAQ134" s="304"/>
      <c r="OAR134" s="304"/>
      <c r="OAS134" s="304"/>
      <c r="OAT134" s="304"/>
      <c r="OAU134" s="304"/>
      <c r="OAV134" s="304"/>
      <c r="OAW134" s="304"/>
      <c r="OAX134" s="304"/>
      <c r="OAY134" s="304"/>
      <c r="OAZ134" s="304"/>
      <c r="OBA134" s="304"/>
      <c r="OBB134" s="304"/>
      <c r="OBC134" s="304"/>
      <c r="OBD134" s="304"/>
      <c r="OBE134" s="304"/>
      <c r="OBF134" s="304"/>
      <c r="OBG134" s="304"/>
      <c r="OBH134" s="304"/>
      <c r="OBI134" s="304"/>
      <c r="OBJ134" s="304"/>
      <c r="OBK134" s="304"/>
      <c r="OBL134" s="304"/>
      <c r="OBM134" s="304"/>
      <c r="OBN134" s="304"/>
      <c r="OBO134" s="304"/>
      <c r="OBP134" s="304"/>
      <c r="OBQ134" s="304"/>
      <c r="OBR134" s="304"/>
      <c r="OBS134" s="304"/>
      <c r="OBT134" s="304"/>
      <c r="OBU134" s="304"/>
      <c r="OBV134" s="304"/>
      <c r="OBW134" s="304"/>
      <c r="OBX134" s="304"/>
      <c r="OBY134" s="304"/>
      <c r="OBZ134" s="304"/>
      <c r="OCA134" s="304"/>
      <c r="OCB134" s="304"/>
      <c r="OCC134" s="304"/>
      <c r="OCD134" s="304"/>
      <c r="OCE134" s="304"/>
      <c r="OCF134" s="304"/>
      <c r="OCG134" s="304"/>
      <c r="OCH134" s="304"/>
      <c r="OCI134" s="304"/>
      <c r="OCJ134" s="304"/>
      <c r="OCK134" s="304"/>
      <c r="OCL134" s="304"/>
      <c r="OCM134" s="304"/>
      <c r="OCN134" s="304"/>
      <c r="OCO134" s="304"/>
      <c r="OCP134" s="304"/>
      <c r="OCQ134" s="304"/>
      <c r="OCR134" s="304"/>
      <c r="OCS134" s="304"/>
      <c r="OCT134" s="304"/>
      <c r="OCU134" s="304"/>
      <c r="OCV134" s="304"/>
      <c r="OCW134" s="304"/>
      <c r="OCX134" s="304"/>
      <c r="OCY134" s="304"/>
      <c r="OCZ134" s="304"/>
      <c r="ODA134" s="304"/>
      <c r="ODB134" s="304"/>
      <c r="ODC134" s="304"/>
      <c r="ODD134" s="304"/>
      <c r="ODE134" s="304"/>
      <c r="ODF134" s="304"/>
      <c r="ODG134" s="304"/>
      <c r="ODH134" s="304"/>
      <c r="ODI134" s="304"/>
      <c r="ODJ134" s="304"/>
      <c r="ODK134" s="304"/>
      <c r="ODL134" s="304"/>
      <c r="ODM134" s="304"/>
      <c r="ODN134" s="304"/>
      <c r="ODO134" s="304"/>
      <c r="ODP134" s="304"/>
      <c r="ODQ134" s="304"/>
      <c r="ODR134" s="304"/>
      <c r="ODS134" s="304"/>
      <c r="ODT134" s="304"/>
      <c r="ODU134" s="304"/>
      <c r="ODV134" s="304"/>
      <c r="ODW134" s="304"/>
      <c r="ODX134" s="304"/>
      <c r="ODY134" s="304"/>
      <c r="ODZ134" s="304"/>
      <c r="OEA134" s="304"/>
      <c r="OEB134" s="304"/>
      <c r="OEC134" s="304"/>
      <c r="OED134" s="304"/>
      <c r="OEE134" s="304"/>
      <c r="OEF134" s="304"/>
      <c r="OEG134" s="304"/>
      <c r="OEH134" s="304"/>
      <c r="OEI134" s="304"/>
      <c r="OEJ134" s="304"/>
      <c r="OEK134" s="304"/>
      <c r="OEL134" s="304"/>
      <c r="OEM134" s="304"/>
      <c r="OEN134" s="304"/>
      <c r="OEO134" s="304"/>
      <c r="OEP134" s="304"/>
      <c r="OEQ134" s="304"/>
      <c r="OER134" s="304"/>
      <c r="OES134" s="304"/>
      <c r="OET134" s="304"/>
      <c r="OEU134" s="304"/>
      <c r="OEV134" s="304"/>
      <c r="OEW134" s="304"/>
      <c r="OEX134" s="304"/>
      <c r="OEY134" s="304"/>
      <c r="OEZ134" s="304"/>
      <c r="OFA134" s="304"/>
      <c r="OFB134" s="304"/>
      <c r="OFC134" s="304"/>
      <c r="OFD134" s="304"/>
      <c r="OFE134" s="304"/>
      <c r="OFF134" s="304"/>
      <c r="OFG134" s="304"/>
      <c r="OFH134" s="304"/>
      <c r="OFI134" s="304"/>
      <c r="OFJ134" s="304"/>
      <c r="OFK134" s="304"/>
      <c r="OFL134" s="304"/>
      <c r="OFM134" s="304"/>
      <c r="OFN134" s="304"/>
      <c r="OFO134" s="304"/>
      <c r="OFP134" s="304"/>
      <c r="OFQ134" s="304"/>
      <c r="OFR134" s="304"/>
      <c r="OFS134" s="304"/>
      <c r="OFT134" s="304"/>
      <c r="OFU134" s="304"/>
      <c r="OFV134" s="304"/>
      <c r="OFW134" s="304"/>
      <c r="OFX134" s="304"/>
      <c r="OFY134" s="304"/>
      <c r="OFZ134" s="304"/>
      <c r="OGA134" s="304"/>
      <c r="OGB134" s="304"/>
      <c r="OGC134" s="304"/>
      <c r="OGD134" s="304"/>
      <c r="OGE134" s="304"/>
      <c r="OGF134" s="304"/>
      <c r="OGG134" s="304"/>
      <c r="OGH134" s="304"/>
      <c r="OGI134" s="304"/>
      <c r="OGJ134" s="304"/>
      <c r="OGK134" s="304"/>
      <c r="OGL134" s="304"/>
      <c r="OGM134" s="304"/>
      <c r="OGN134" s="304"/>
      <c r="OGO134" s="304"/>
      <c r="OGP134" s="304"/>
      <c r="OGQ134" s="304"/>
      <c r="OGR134" s="304"/>
      <c r="OGS134" s="304"/>
      <c r="OGT134" s="304"/>
      <c r="OGU134" s="304"/>
      <c r="OGV134" s="304"/>
      <c r="OGW134" s="304"/>
      <c r="OGX134" s="304"/>
      <c r="OGY134" s="304"/>
      <c r="OGZ134" s="304"/>
      <c r="OHA134" s="304"/>
      <c r="OHB134" s="304"/>
      <c r="OHC134" s="304"/>
      <c r="OHD134" s="304"/>
      <c r="OHE134" s="304"/>
      <c r="OHF134" s="304"/>
      <c r="OHG134" s="304"/>
      <c r="OHH134" s="304"/>
      <c r="OHI134" s="304"/>
      <c r="OHJ134" s="304"/>
      <c r="OHK134" s="304"/>
      <c r="OHL134" s="304"/>
      <c r="OHM134" s="304"/>
      <c r="OHN134" s="304"/>
      <c r="OHO134" s="304"/>
      <c r="OHP134" s="304"/>
      <c r="OHQ134" s="304"/>
      <c r="OHR134" s="304"/>
      <c r="OHS134" s="304"/>
      <c r="OHT134" s="304"/>
      <c r="OHU134" s="304"/>
      <c r="OHV134" s="304"/>
      <c r="OHW134" s="304"/>
      <c r="OHX134" s="304"/>
      <c r="OHY134" s="304"/>
      <c r="OHZ134" s="304"/>
      <c r="OIA134" s="304"/>
      <c r="OIB134" s="304"/>
      <c r="OIC134" s="304"/>
      <c r="OID134" s="304"/>
      <c r="OIE134" s="304"/>
      <c r="OIF134" s="304"/>
      <c r="OIG134" s="304"/>
      <c r="OIH134" s="304"/>
      <c r="OII134" s="304"/>
      <c r="OIJ134" s="304"/>
      <c r="OIK134" s="304"/>
      <c r="OIL134" s="304"/>
      <c r="OIM134" s="304"/>
      <c r="OIN134" s="304"/>
      <c r="OIO134" s="304"/>
      <c r="OIP134" s="304"/>
      <c r="OIQ134" s="304"/>
      <c r="OIR134" s="304"/>
      <c r="OIS134" s="304"/>
      <c r="OIT134" s="304"/>
      <c r="OIU134" s="304"/>
      <c r="OIV134" s="304"/>
      <c r="OIW134" s="304"/>
      <c r="OIX134" s="304"/>
      <c r="OIY134" s="304"/>
      <c r="OIZ134" s="304"/>
      <c r="OJA134" s="304"/>
      <c r="OJB134" s="304"/>
      <c r="OJC134" s="304"/>
      <c r="OJD134" s="304"/>
      <c r="OJE134" s="304"/>
      <c r="OJF134" s="304"/>
      <c r="OJG134" s="304"/>
      <c r="OJH134" s="304"/>
      <c r="OJI134" s="304"/>
      <c r="OJJ134" s="304"/>
      <c r="OJK134" s="304"/>
      <c r="OJL134" s="304"/>
      <c r="OJM134" s="304"/>
      <c r="OJN134" s="304"/>
      <c r="OJO134" s="304"/>
      <c r="OJP134" s="304"/>
      <c r="OJQ134" s="304"/>
      <c r="OJR134" s="304"/>
      <c r="OJS134" s="304"/>
      <c r="OJT134" s="304"/>
      <c r="OJU134" s="304"/>
      <c r="OJV134" s="304"/>
      <c r="OJW134" s="304"/>
      <c r="OJX134" s="304"/>
      <c r="OJY134" s="304"/>
      <c r="OJZ134" s="304"/>
      <c r="OKA134" s="304"/>
      <c r="OKB134" s="304"/>
      <c r="OKC134" s="304"/>
      <c r="OKD134" s="304"/>
      <c r="OKE134" s="304"/>
      <c r="OKF134" s="304"/>
      <c r="OKG134" s="304"/>
      <c r="OKH134" s="304"/>
      <c r="OKI134" s="304"/>
      <c r="OKJ134" s="304"/>
      <c r="OKK134" s="304"/>
      <c r="OKL134" s="304"/>
      <c r="OKM134" s="304"/>
      <c r="OKN134" s="304"/>
      <c r="OKO134" s="304"/>
      <c r="OKP134" s="304"/>
      <c r="OKQ134" s="304"/>
      <c r="OKR134" s="304"/>
      <c r="OKS134" s="304"/>
      <c r="OKT134" s="304"/>
      <c r="OKU134" s="304"/>
      <c r="OKV134" s="304"/>
      <c r="OKW134" s="304"/>
      <c r="OKX134" s="304"/>
      <c r="OKY134" s="304"/>
      <c r="OKZ134" s="304"/>
      <c r="OLA134" s="304"/>
      <c r="OLB134" s="304"/>
      <c r="OLC134" s="304"/>
      <c r="OLD134" s="304"/>
      <c r="OLE134" s="304"/>
      <c r="OLF134" s="304"/>
      <c r="OLG134" s="304"/>
      <c r="OLH134" s="304"/>
      <c r="OLI134" s="304"/>
      <c r="OLJ134" s="304"/>
      <c r="OLK134" s="304"/>
      <c r="OLL134" s="304"/>
      <c r="OLM134" s="304"/>
      <c r="OLN134" s="304"/>
      <c r="OLO134" s="304"/>
      <c r="OLP134" s="304"/>
      <c r="OLQ134" s="304"/>
      <c r="OLR134" s="304"/>
      <c r="OLS134" s="304"/>
      <c r="OLT134" s="304"/>
      <c r="OLU134" s="304"/>
      <c r="OLV134" s="304"/>
      <c r="OLW134" s="304"/>
      <c r="OLX134" s="304"/>
      <c r="OLY134" s="304"/>
      <c r="OLZ134" s="304"/>
      <c r="OMA134" s="304"/>
      <c r="OMB134" s="304"/>
      <c r="OMC134" s="304"/>
      <c r="OMD134" s="304"/>
      <c r="OME134" s="304"/>
      <c r="OMF134" s="304"/>
      <c r="OMG134" s="304"/>
      <c r="OMH134" s="304"/>
      <c r="OMI134" s="304"/>
      <c r="OMJ134" s="304"/>
      <c r="OMK134" s="304"/>
      <c r="OML134" s="304"/>
      <c r="OMM134" s="304"/>
      <c r="OMN134" s="304"/>
      <c r="OMO134" s="304"/>
      <c r="OMP134" s="304"/>
      <c r="OMQ134" s="304"/>
      <c r="OMR134" s="304"/>
      <c r="OMS134" s="304"/>
      <c r="OMT134" s="304"/>
      <c r="OMU134" s="304"/>
      <c r="OMV134" s="304"/>
      <c r="OMW134" s="304"/>
      <c r="OMX134" s="304"/>
      <c r="OMY134" s="304"/>
      <c r="OMZ134" s="304"/>
      <c r="ONA134" s="304"/>
      <c r="ONB134" s="304"/>
      <c r="ONC134" s="304"/>
      <c r="OND134" s="304"/>
      <c r="ONE134" s="304"/>
      <c r="ONF134" s="304"/>
      <c r="ONG134" s="304"/>
      <c r="ONH134" s="304"/>
      <c r="ONI134" s="304"/>
      <c r="ONJ134" s="304"/>
      <c r="ONK134" s="304"/>
      <c r="ONL134" s="304"/>
      <c r="ONM134" s="304"/>
      <c r="ONN134" s="304"/>
      <c r="ONO134" s="304"/>
      <c r="ONP134" s="304"/>
      <c r="ONQ134" s="304"/>
      <c r="ONR134" s="304"/>
      <c r="ONS134" s="304"/>
      <c r="ONT134" s="304"/>
      <c r="ONU134" s="304"/>
      <c r="ONV134" s="304"/>
      <c r="ONW134" s="304"/>
      <c r="ONX134" s="304"/>
      <c r="ONY134" s="304"/>
      <c r="ONZ134" s="304"/>
      <c r="OOA134" s="304"/>
      <c r="OOB134" s="304"/>
      <c r="OOC134" s="304"/>
      <c r="OOD134" s="304"/>
      <c r="OOE134" s="304"/>
      <c r="OOF134" s="304"/>
      <c r="OOG134" s="304"/>
      <c r="OOH134" s="304"/>
      <c r="OOI134" s="304"/>
      <c r="OOJ134" s="304"/>
      <c r="OOK134" s="304"/>
      <c r="OOL134" s="304"/>
      <c r="OOM134" s="304"/>
      <c r="OON134" s="304"/>
      <c r="OOO134" s="304"/>
      <c r="OOP134" s="304"/>
      <c r="OOQ134" s="304"/>
      <c r="OOR134" s="304"/>
      <c r="OOS134" s="304"/>
      <c r="OOT134" s="304"/>
      <c r="OOU134" s="304"/>
      <c r="OOV134" s="304"/>
      <c r="OOW134" s="304"/>
      <c r="OOX134" s="304"/>
      <c r="OOY134" s="304"/>
      <c r="OOZ134" s="304"/>
      <c r="OPA134" s="304"/>
      <c r="OPB134" s="304"/>
      <c r="OPC134" s="304"/>
      <c r="OPD134" s="304"/>
      <c r="OPE134" s="304"/>
      <c r="OPF134" s="304"/>
      <c r="OPG134" s="304"/>
      <c r="OPH134" s="304"/>
      <c r="OPI134" s="304"/>
      <c r="OPJ134" s="304"/>
      <c r="OPK134" s="304"/>
      <c r="OPL134" s="304"/>
      <c r="OPM134" s="304"/>
      <c r="OPN134" s="304"/>
      <c r="OPO134" s="304"/>
      <c r="OPP134" s="304"/>
      <c r="OPQ134" s="304"/>
      <c r="OPR134" s="304"/>
      <c r="OPS134" s="304"/>
      <c r="OPT134" s="304"/>
      <c r="OPU134" s="304"/>
      <c r="OPV134" s="304"/>
      <c r="OPW134" s="304"/>
      <c r="OPX134" s="304"/>
      <c r="OPY134" s="304"/>
      <c r="OPZ134" s="304"/>
      <c r="OQA134" s="304"/>
      <c r="OQB134" s="304"/>
      <c r="OQC134" s="304"/>
      <c r="OQD134" s="304"/>
      <c r="OQE134" s="304"/>
      <c r="OQF134" s="304"/>
      <c r="OQG134" s="304"/>
      <c r="OQH134" s="304"/>
      <c r="OQI134" s="304"/>
      <c r="OQJ134" s="304"/>
      <c r="OQK134" s="304"/>
      <c r="OQL134" s="304"/>
      <c r="OQM134" s="304"/>
      <c r="OQN134" s="304"/>
      <c r="OQO134" s="304"/>
      <c r="OQP134" s="304"/>
      <c r="OQQ134" s="304"/>
      <c r="OQR134" s="304"/>
      <c r="OQS134" s="304"/>
      <c r="OQT134" s="304"/>
      <c r="OQU134" s="304"/>
      <c r="OQV134" s="304"/>
      <c r="OQW134" s="304"/>
      <c r="OQX134" s="304"/>
      <c r="OQY134" s="304"/>
      <c r="OQZ134" s="304"/>
      <c r="ORA134" s="304"/>
      <c r="ORB134" s="304"/>
      <c r="ORC134" s="304"/>
      <c r="ORD134" s="304"/>
      <c r="ORE134" s="304"/>
      <c r="ORF134" s="304"/>
      <c r="ORG134" s="304"/>
      <c r="ORH134" s="304"/>
      <c r="ORI134" s="304"/>
      <c r="ORJ134" s="304"/>
      <c r="ORK134" s="304"/>
      <c r="ORL134" s="304"/>
      <c r="ORM134" s="304"/>
      <c r="ORN134" s="304"/>
      <c r="ORO134" s="304"/>
      <c r="ORP134" s="304"/>
      <c r="ORQ134" s="304"/>
      <c r="ORR134" s="304"/>
      <c r="ORS134" s="304"/>
      <c r="ORT134" s="304"/>
      <c r="ORU134" s="304"/>
      <c r="ORV134" s="304"/>
      <c r="ORW134" s="304"/>
      <c r="ORX134" s="304"/>
      <c r="ORY134" s="304"/>
      <c r="ORZ134" s="304"/>
      <c r="OSA134" s="304"/>
      <c r="OSB134" s="304"/>
      <c r="OSC134" s="304"/>
      <c r="OSD134" s="304"/>
      <c r="OSE134" s="304"/>
      <c r="OSF134" s="304"/>
      <c r="OSG134" s="304"/>
      <c r="OSH134" s="304"/>
      <c r="OSI134" s="304"/>
      <c r="OSJ134" s="304"/>
      <c r="OSK134" s="304"/>
      <c r="OSL134" s="304"/>
      <c r="OSM134" s="304"/>
      <c r="OSN134" s="304"/>
      <c r="OSO134" s="304"/>
      <c r="OSP134" s="304"/>
      <c r="OSQ134" s="304"/>
      <c r="OSR134" s="304"/>
      <c r="OSS134" s="304"/>
      <c r="OST134" s="304"/>
      <c r="OSU134" s="304"/>
      <c r="OSV134" s="304"/>
      <c r="OSW134" s="304"/>
      <c r="OSX134" s="304"/>
      <c r="OSY134" s="304"/>
      <c r="OSZ134" s="304"/>
      <c r="OTA134" s="304"/>
      <c r="OTB134" s="304"/>
      <c r="OTC134" s="304"/>
      <c r="OTD134" s="304"/>
      <c r="OTE134" s="304"/>
      <c r="OTF134" s="304"/>
      <c r="OTG134" s="304"/>
      <c r="OTH134" s="304"/>
      <c r="OTI134" s="304"/>
      <c r="OTJ134" s="304"/>
      <c r="OTK134" s="304"/>
      <c r="OTL134" s="304"/>
      <c r="OTM134" s="304"/>
      <c r="OTN134" s="304"/>
      <c r="OTO134" s="304"/>
      <c r="OTP134" s="304"/>
      <c r="OTQ134" s="304"/>
      <c r="OTR134" s="304"/>
      <c r="OTS134" s="304"/>
      <c r="OTT134" s="304"/>
      <c r="OTU134" s="304"/>
      <c r="OTV134" s="304"/>
      <c r="OTW134" s="304"/>
      <c r="OTX134" s="304"/>
      <c r="OTY134" s="304"/>
      <c r="OTZ134" s="304"/>
      <c r="OUA134" s="304"/>
      <c r="OUB134" s="304"/>
      <c r="OUC134" s="304"/>
      <c r="OUD134" s="304"/>
      <c r="OUE134" s="304"/>
      <c r="OUF134" s="304"/>
      <c r="OUG134" s="304"/>
      <c r="OUH134" s="304"/>
      <c r="OUI134" s="304"/>
      <c r="OUJ134" s="304"/>
      <c r="OUK134" s="304"/>
      <c r="OUL134" s="304"/>
      <c r="OUM134" s="304"/>
      <c r="OUN134" s="304"/>
      <c r="OUO134" s="304"/>
      <c r="OUP134" s="304"/>
      <c r="OUQ134" s="304"/>
      <c r="OUR134" s="304"/>
      <c r="OUS134" s="304"/>
      <c r="OUT134" s="304"/>
      <c r="OUU134" s="304"/>
      <c r="OUV134" s="304"/>
      <c r="OUW134" s="304"/>
      <c r="OUX134" s="304"/>
      <c r="OUY134" s="304"/>
      <c r="OUZ134" s="304"/>
      <c r="OVA134" s="304"/>
      <c r="OVB134" s="304"/>
      <c r="OVC134" s="304"/>
      <c r="OVD134" s="304"/>
      <c r="OVE134" s="304"/>
      <c r="OVF134" s="304"/>
      <c r="OVG134" s="304"/>
      <c r="OVH134" s="304"/>
      <c r="OVI134" s="304"/>
      <c r="OVJ134" s="304"/>
      <c r="OVK134" s="304"/>
      <c r="OVL134" s="304"/>
      <c r="OVM134" s="304"/>
      <c r="OVN134" s="304"/>
      <c r="OVO134" s="304"/>
      <c r="OVP134" s="304"/>
      <c r="OVQ134" s="304"/>
      <c r="OVR134" s="304"/>
      <c r="OVS134" s="304"/>
      <c r="OVT134" s="304"/>
      <c r="OVU134" s="304"/>
      <c r="OVV134" s="304"/>
      <c r="OVW134" s="304"/>
      <c r="OVX134" s="304"/>
      <c r="OVY134" s="304"/>
      <c r="OVZ134" s="304"/>
      <c r="OWA134" s="304"/>
      <c r="OWB134" s="304"/>
      <c r="OWC134" s="304"/>
      <c r="OWD134" s="304"/>
      <c r="OWE134" s="304"/>
      <c r="OWF134" s="304"/>
      <c r="OWG134" s="304"/>
      <c r="OWH134" s="304"/>
      <c r="OWI134" s="304"/>
      <c r="OWJ134" s="304"/>
      <c r="OWK134" s="304"/>
      <c r="OWL134" s="304"/>
      <c r="OWM134" s="304"/>
      <c r="OWN134" s="304"/>
      <c r="OWO134" s="304"/>
      <c r="OWP134" s="304"/>
      <c r="OWQ134" s="304"/>
      <c r="OWR134" s="304"/>
      <c r="OWS134" s="304"/>
      <c r="OWT134" s="304"/>
      <c r="OWU134" s="304"/>
      <c r="OWV134" s="304"/>
      <c r="OWW134" s="304"/>
      <c r="OWX134" s="304"/>
      <c r="OWY134" s="304"/>
      <c r="OWZ134" s="304"/>
      <c r="OXA134" s="304"/>
      <c r="OXB134" s="304"/>
      <c r="OXC134" s="304"/>
      <c r="OXD134" s="304"/>
      <c r="OXE134" s="304"/>
      <c r="OXF134" s="304"/>
      <c r="OXG134" s="304"/>
      <c r="OXH134" s="304"/>
      <c r="OXI134" s="304"/>
      <c r="OXJ134" s="304"/>
      <c r="OXK134" s="304"/>
      <c r="OXL134" s="304"/>
      <c r="OXM134" s="304"/>
      <c r="OXN134" s="304"/>
      <c r="OXO134" s="304"/>
      <c r="OXP134" s="304"/>
      <c r="OXQ134" s="304"/>
      <c r="OXR134" s="304"/>
      <c r="OXS134" s="304"/>
      <c r="OXT134" s="304"/>
      <c r="OXU134" s="304"/>
      <c r="OXV134" s="304"/>
      <c r="OXW134" s="304"/>
      <c r="OXX134" s="304"/>
      <c r="OXY134" s="304"/>
      <c r="OXZ134" s="304"/>
      <c r="OYA134" s="304"/>
      <c r="OYB134" s="304"/>
      <c r="OYC134" s="304"/>
      <c r="OYD134" s="304"/>
      <c r="OYE134" s="304"/>
      <c r="OYF134" s="304"/>
      <c r="OYG134" s="304"/>
      <c r="OYH134" s="304"/>
      <c r="OYI134" s="304"/>
      <c r="OYJ134" s="304"/>
      <c r="OYK134" s="304"/>
      <c r="OYL134" s="304"/>
      <c r="OYM134" s="304"/>
      <c r="OYN134" s="304"/>
      <c r="OYO134" s="304"/>
      <c r="OYP134" s="304"/>
      <c r="OYQ134" s="304"/>
      <c r="OYR134" s="304"/>
      <c r="OYS134" s="304"/>
      <c r="OYT134" s="304"/>
      <c r="OYU134" s="304"/>
      <c r="OYV134" s="304"/>
      <c r="OYW134" s="304"/>
      <c r="OYX134" s="304"/>
      <c r="OYY134" s="304"/>
      <c r="OYZ134" s="304"/>
      <c r="OZA134" s="304"/>
      <c r="OZB134" s="304"/>
      <c r="OZC134" s="304"/>
      <c r="OZD134" s="304"/>
      <c r="OZE134" s="304"/>
      <c r="OZF134" s="304"/>
      <c r="OZG134" s="304"/>
      <c r="OZH134" s="304"/>
      <c r="OZI134" s="304"/>
      <c r="OZJ134" s="304"/>
      <c r="OZK134" s="304"/>
      <c r="OZL134" s="304"/>
      <c r="OZM134" s="304"/>
      <c r="OZN134" s="304"/>
      <c r="OZO134" s="304"/>
      <c r="OZP134" s="304"/>
      <c r="OZQ134" s="304"/>
      <c r="OZR134" s="304"/>
      <c r="OZS134" s="304"/>
      <c r="OZT134" s="304"/>
      <c r="OZU134" s="304"/>
      <c r="OZV134" s="304"/>
      <c r="OZW134" s="304"/>
      <c r="OZX134" s="304"/>
      <c r="OZY134" s="304"/>
      <c r="OZZ134" s="304"/>
      <c r="PAA134" s="304"/>
      <c r="PAB134" s="304"/>
      <c r="PAC134" s="304"/>
      <c r="PAD134" s="304"/>
      <c r="PAE134" s="304"/>
      <c r="PAF134" s="304"/>
      <c r="PAG134" s="304"/>
      <c r="PAH134" s="304"/>
      <c r="PAI134" s="304"/>
      <c r="PAJ134" s="304"/>
      <c r="PAK134" s="304"/>
      <c r="PAL134" s="304"/>
      <c r="PAM134" s="304"/>
      <c r="PAN134" s="304"/>
      <c r="PAO134" s="304"/>
      <c r="PAP134" s="304"/>
      <c r="PAQ134" s="304"/>
      <c r="PAR134" s="304"/>
      <c r="PAS134" s="304"/>
      <c r="PAT134" s="304"/>
      <c r="PAU134" s="304"/>
      <c r="PAV134" s="304"/>
      <c r="PAW134" s="304"/>
      <c r="PAX134" s="304"/>
      <c r="PAY134" s="304"/>
      <c r="PAZ134" s="304"/>
      <c r="PBA134" s="304"/>
      <c r="PBB134" s="304"/>
      <c r="PBC134" s="304"/>
      <c r="PBD134" s="304"/>
      <c r="PBE134" s="304"/>
      <c r="PBF134" s="304"/>
      <c r="PBG134" s="304"/>
      <c r="PBH134" s="304"/>
      <c r="PBI134" s="304"/>
      <c r="PBJ134" s="304"/>
      <c r="PBK134" s="304"/>
      <c r="PBL134" s="304"/>
      <c r="PBM134" s="304"/>
      <c r="PBN134" s="304"/>
      <c r="PBO134" s="304"/>
      <c r="PBP134" s="304"/>
      <c r="PBQ134" s="304"/>
      <c r="PBR134" s="304"/>
      <c r="PBS134" s="304"/>
      <c r="PBT134" s="304"/>
      <c r="PBU134" s="304"/>
      <c r="PBV134" s="304"/>
      <c r="PBW134" s="304"/>
      <c r="PBX134" s="304"/>
      <c r="PBY134" s="304"/>
      <c r="PBZ134" s="304"/>
      <c r="PCA134" s="304"/>
      <c r="PCB134" s="304"/>
      <c r="PCC134" s="304"/>
      <c r="PCD134" s="304"/>
      <c r="PCE134" s="304"/>
      <c r="PCF134" s="304"/>
      <c r="PCG134" s="304"/>
      <c r="PCH134" s="304"/>
      <c r="PCI134" s="304"/>
      <c r="PCJ134" s="304"/>
      <c r="PCK134" s="304"/>
      <c r="PCL134" s="304"/>
      <c r="PCM134" s="304"/>
      <c r="PCN134" s="304"/>
      <c r="PCO134" s="304"/>
      <c r="PCP134" s="304"/>
      <c r="PCQ134" s="304"/>
      <c r="PCR134" s="304"/>
      <c r="PCS134" s="304"/>
      <c r="PCT134" s="304"/>
      <c r="PCU134" s="304"/>
      <c r="PCV134" s="304"/>
      <c r="PCW134" s="304"/>
      <c r="PCX134" s="304"/>
      <c r="PCY134" s="304"/>
      <c r="PCZ134" s="304"/>
      <c r="PDA134" s="304"/>
      <c r="PDB134" s="304"/>
      <c r="PDC134" s="304"/>
      <c r="PDD134" s="304"/>
      <c r="PDE134" s="304"/>
      <c r="PDF134" s="304"/>
      <c r="PDG134" s="304"/>
      <c r="PDH134" s="304"/>
      <c r="PDI134" s="304"/>
      <c r="PDJ134" s="304"/>
      <c r="PDK134" s="304"/>
      <c r="PDL134" s="304"/>
      <c r="PDM134" s="304"/>
      <c r="PDN134" s="304"/>
      <c r="PDO134" s="304"/>
      <c r="PDP134" s="304"/>
      <c r="PDQ134" s="304"/>
      <c r="PDR134" s="304"/>
      <c r="PDS134" s="304"/>
      <c r="PDT134" s="304"/>
      <c r="PDU134" s="304"/>
      <c r="PDV134" s="304"/>
      <c r="PDW134" s="304"/>
      <c r="PDX134" s="304"/>
      <c r="PDY134" s="304"/>
      <c r="PDZ134" s="304"/>
      <c r="PEA134" s="304"/>
      <c r="PEB134" s="304"/>
      <c r="PEC134" s="304"/>
      <c r="PED134" s="304"/>
      <c r="PEE134" s="304"/>
      <c r="PEF134" s="304"/>
      <c r="PEG134" s="304"/>
      <c r="PEH134" s="304"/>
      <c r="PEI134" s="304"/>
      <c r="PEJ134" s="304"/>
      <c r="PEK134" s="304"/>
      <c r="PEL134" s="304"/>
      <c r="PEM134" s="304"/>
      <c r="PEN134" s="304"/>
      <c r="PEO134" s="304"/>
      <c r="PEP134" s="304"/>
      <c r="PEQ134" s="304"/>
      <c r="PER134" s="304"/>
      <c r="PES134" s="304"/>
      <c r="PET134" s="304"/>
      <c r="PEU134" s="304"/>
      <c r="PEV134" s="304"/>
      <c r="PEW134" s="304"/>
      <c r="PEX134" s="304"/>
      <c r="PEY134" s="304"/>
      <c r="PEZ134" s="304"/>
      <c r="PFA134" s="304"/>
      <c r="PFB134" s="304"/>
      <c r="PFC134" s="304"/>
      <c r="PFD134" s="304"/>
      <c r="PFE134" s="304"/>
      <c r="PFF134" s="304"/>
      <c r="PFG134" s="304"/>
      <c r="PFH134" s="304"/>
      <c r="PFI134" s="304"/>
      <c r="PFJ134" s="304"/>
      <c r="PFK134" s="304"/>
      <c r="PFL134" s="304"/>
      <c r="PFM134" s="304"/>
      <c r="PFN134" s="304"/>
      <c r="PFO134" s="304"/>
      <c r="PFP134" s="304"/>
      <c r="PFQ134" s="304"/>
      <c r="PFR134" s="304"/>
      <c r="PFS134" s="304"/>
      <c r="PFT134" s="304"/>
      <c r="PFU134" s="304"/>
      <c r="PFV134" s="304"/>
      <c r="PFW134" s="304"/>
      <c r="PFX134" s="304"/>
      <c r="PFY134" s="304"/>
      <c r="PFZ134" s="304"/>
      <c r="PGA134" s="304"/>
      <c r="PGB134" s="304"/>
      <c r="PGC134" s="304"/>
      <c r="PGD134" s="304"/>
      <c r="PGE134" s="304"/>
      <c r="PGF134" s="304"/>
      <c r="PGG134" s="304"/>
      <c r="PGH134" s="304"/>
      <c r="PGI134" s="304"/>
      <c r="PGJ134" s="304"/>
      <c r="PGK134" s="304"/>
      <c r="PGL134" s="304"/>
      <c r="PGM134" s="304"/>
      <c r="PGN134" s="304"/>
      <c r="PGO134" s="304"/>
      <c r="PGP134" s="304"/>
      <c r="PGQ134" s="304"/>
      <c r="PGR134" s="304"/>
      <c r="PGS134" s="304"/>
      <c r="PGT134" s="304"/>
      <c r="PGU134" s="304"/>
      <c r="PGV134" s="304"/>
      <c r="PGW134" s="304"/>
      <c r="PGX134" s="304"/>
      <c r="PGY134" s="304"/>
      <c r="PGZ134" s="304"/>
      <c r="PHA134" s="304"/>
      <c r="PHB134" s="304"/>
      <c r="PHC134" s="304"/>
      <c r="PHD134" s="304"/>
      <c r="PHE134" s="304"/>
      <c r="PHF134" s="304"/>
      <c r="PHG134" s="304"/>
      <c r="PHH134" s="304"/>
      <c r="PHI134" s="304"/>
      <c r="PHJ134" s="304"/>
      <c r="PHK134" s="304"/>
      <c r="PHL134" s="304"/>
      <c r="PHM134" s="304"/>
      <c r="PHN134" s="304"/>
      <c r="PHO134" s="304"/>
      <c r="PHP134" s="304"/>
      <c r="PHQ134" s="304"/>
      <c r="PHR134" s="304"/>
      <c r="PHS134" s="304"/>
      <c r="PHT134" s="304"/>
      <c r="PHU134" s="304"/>
      <c r="PHV134" s="304"/>
      <c r="PHW134" s="304"/>
      <c r="PHX134" s="304"/>
      <c r="PHY134" s="304"/>
      <c r="PHZ134" s="304"/>
      <c r="PIA134" s="304"/>
      <c r="PIB134" s="304"/>
      <c r="PIC134" s="304"/>
      <c r="PID134" s="304"/>
      <c r="PIE134" s="304"/>
      <c r="PIF134" s="304"/>
      <c r="PIG134" s="304"/>
      <c r="PIH134" s="304"/>
      <c r="PII134" s="304"/>
      <c r="PIJ134" s="304"/>
      <c r="PIK134" s="304"/>
      <c r="PIL134" s="304"/>
      <c r="PIM134" s="304"/>
      <c r="PIN134" s="304"/>
      <c r="PIO134" s="304"/>
      <c r="PIP134" s="304"/>
      <c r="PIQ134" s="304"/>
      <c r="PIR134" s="304"/>
      <c r="PIS134" s="304"/>
      <c r="PIT134" s="304"/>
      <c r="PIU134" s="304"/>
      <c r="PIV134" s="304"/>
      <c r="PIW134" s="304"/>
      <c r="PIX134" s="304"/>
      <c r="PIY134" s="304"/>
      <c r="PIZ134" s="304"/>
      <c r="PJA134" s="304"/>
      <c r="PJB134" s="304"/>
      <c r="PJC134" s="304"/>
      <c r="PJD134" s="304"/>
      <c r="PJE134" s="304"/>
      <c r="PJF134" s="304"/>
      <c r="PJG134" s="304"/>
      <c r="PJH134" s="304"/>
      <c r="PJI134" s="304"/>
      <c r="PJJ134" s="304"/>
      <c r="PJK134" s="304"/>
      <c r="PJL134" s="304"/>
      <c r="PJM134" s="304"/>
      <c r="PJN134" s="304"/>
      <c r="PJO134" s="304"/>
      <c r="PJP134" s="304"/>
      <c r="PJQ134" s="304"/>
      <c r="PJR134" s="304"/>
      <c r="PJS134" s="304"/>
      <c r="PJT134" s="304"/>
      <c r="PJU134" s="304"/>
      <c r="PJV134" s="304"/>
      <c r="PJW134" s="304"/>
      <c r="PJX134" s="304"/>
      <c r="PJY134" s="304"/>
      <c r="PJZ134" s="304"/>
      <c r="PKA134" s="304"/>
      <c r="PKB134" s="304"/>
      <c r="PKC134" s="304"/>
      <c r="PKD134" s="304"/>
      <c r="PKE134" s="304"/>
      <c r="PKF134" s="304"/>
      <c r="PKG134" s="304"/>
      <c r="PKH134" s="304"/>
      <c r="PKI134" s="304"/>
      <c r="PKJ134" s="304"/>
      <c r="PKK134" s="304"/>
      <c r="PKL134" s="304"/>
      <c r="PKM134" s="304"/>
      <c r="PKN134" s="304"/>
      <c r="PKO134" s="304"/>
      <c r="PKP134" s="304"/>
      <c r="PKQ134" s="304"/>
      <c r="PKR134" s="304"/>
      <c r="PKS134" s="304"/>
      <c r="PKT134" s="304"/>
      <c r="PKU134" s="304"/>
      <c r="PKV134" s="304"/>
      <c r="PKW134" s="304"/>
      <c r="PKX134" s="304"/>
      <c r="PKY134" s="304"/>
      <c r="PKZ134" s="304"/>
      <c r="PLA134" s="304"/>
      <c r="PLB134" s="304"/>
      <c r="PLC134" s="304"/>
      <c r="PLD134" s="304"/>
      <c r="PLE134" s="304"/>
      <c r="PLF134" s="304"/>
      <c r="PLG134" s="304"/>
      <c r="PLH134" s="304"/>
      <c r="PLI134" s="304"/>
      <c r="PLJ134" s="304"/>
      <c r="PLK134" s="304"/>
      <c r="PLL134" s="304"/>
      <c r="PLM134" s="304"/>
      <c r="PLN134" s="304"/>
      <c r="PLO134" s="304"/>
      <c r="PLP134" s="304"/>
      <c r="PLQ134" s="304"/>
      <c r="PLR134" s="304"/>
      <c r="PLS134" s="304"/>
      <c r="PLT134" s="304"/>
      <c r="PLU134" s="304"/>
      <c r="PLV134" s="304"/>
      <c r="PLW134" s="304"/>
      <c r="PLX134" s="304"/>
      <c r="PLY134" s="304"/>
      <c r="PLZ134" s="304"/>
      <c r="PMA134" s="304"/>
      <c r="PMB134" s="304"/>
      <c r="PMC134" s="304"/>
      <c r="PMD134" s="304"/>
      <c r="PME134" s="304"/>
      <c r="PMF134" s="304"/>
      <c r="PMG134" s="304"/>
      <c r="PMH134" s="304"/>
      <c r="PMI134" s="304"/>
      <c r="PMJ134" s="304"/>
      <c r="PMK134" s="304"/>
      <c r="PML134" s="304"/>
      <c r="PMM134" s="304"/>
      <c r="PMN134" s="304"/>
      <c r="PMO134" s="304"/>
      <c r="PMP134" s="304"/>
      <c r="PMQ134" s="304"/>
      <c r="PMR134" s="304"/>
      <c r="PMS134" s="304"/>
      <c r="PMT134" s="304"/>
      <c r="PMU134" s="304"/>
      <c r="PMV134" s="304"/>
      <c r="PMW134" s="304"/>
      <c r="PMX134" s="304"/>
      <c r="PMY134" s="304"/>
      <c r="PMZ134" s="304"/>
      <c r="PNA134" s="304"/>
      <c r="PNB134" s="304"/>
      <c r="PNC134" s="304"/>
      <c r="PND134" s="304"/>
      <c r="PNE134" s="304"/>
      <c r="PNF134" s="304"/>
      <c r="PNG134" s="304"/>
      <c r="PNH134" s="304"/>
      <c r="PNI134" s="304"/>
      <c r="PNJ134" s="304"/>
      <c r="PNK134" s="304"/>
      <c r="PNL134" s="304"/>
      <c r="PNM134" s="304"/>
      <c r="PNN134" s="304"/>
      <c r="PNO134" s="304"/>
      <c r="PNP134" s="304"/>
      <c r="PNQ134" s="304"/>
      <c r="PNR134" s="304"/>
      <c r="PNS134" s="304"/>
      <c r="PNT134" s="304"/>
      <c r="PNU134" s="304"/>
      <c r="PNV134" s="304"/>
      <c r="PNW134" s="304"/>
      <c r="PNX134" s="304"/>
      <c r="PNY134" s="304"/>
      <c r="PNZ134" s="304"/>
      <c r="POA134" s="304"/>
      <c r="POB134" s="304"/>
      <c r="POC134" s="304"/>
      <c r="POD134" s="304"/>
      <c r="POE134" s="304"/>
      <c r="POF134" s="304"/>
      <c r="POG134" s="304"/>
      <c r="POH134" s="304"/>
      <c r="POI134" s="304"/>
      <c r="POJ134" s="304"/>
      <c r="POK134" s="304"/>
      <c r="POL134" s="304"/>
      <c r="POM134" s="304"/>
      <c r="PON134" s="304"/>
      <c r="POO134" s="304"/>
      <c r="POP134" s="304"/>
      <c r="POQ134" s="304"/>
      <c r="POR134" s="304"/>
      <c r="POS134" s="304"/>
      <c r="POT134" s="304"/>
      <c r="POU134" s="304"/>
      <c r="POV134" s="304"/>
      <c r="POW134" s="304"/>
      <c r="POX134" s="304"/>
      <c r="POY134" s="304"/>
      <c r="POZ134" s="304"/>
      <c r="PPA134" s="304"/>
      <c r="PPB134" s="304"/>
      <c r="PPC134" s="304"/>
      <c r="PPD134" s="304"/>
      <c r="PPE134" s="304"/>
      <c r="PPF134" s="304"/>
      <c r="PPG134" s="304"/>
      <c r="PPH134" s="304"/>
      <c r="PPI134" s="304"/>
      <c r="PPJ134" s="304"/>
      <c r="PPK134" s="304"/>
      <c r="PPL134" s="304"/>
      <c r="PPM134" s="304"/>
      <c r="PPN134" s="304"/>
      <c r="PPO134" s="304"/>
      <c r="PPP134" s="304"/>
      <c r="PPQ134" s="304"/>
      <c r="PPR134" s="304"/>
      <c r="PPS134" s="304"/>
      <c r="PPT134" s="304"/>
      <c r="PPU134" s="304"/>
      <c r="PPV134" s="304"/>
      <c r="PPW134" s="304"/>
      <c r="PPX134" s="304"/>
      <c r="PPY134" s="304"/>
      <c r="PPZ134" s="304"/>
      <c r="PQA134" s="304"/>
      <c r="PQB134" s="304"/>
      <c r="PQC134" s="304"/>
      <c r="PQD134" s="304"/>
      <c r="PQE134" s="304"/>
      <c r="PQF134" s="304"/>
      <c r="PQG134" s="304"/>
      <c r="PQH134" s="304"/>
      <c r="PQI134" s="304"/>
      <c r="PQJ134" s="304"/>
      <c r="PQK134" s="304"/>
      <c r="PQL134" s="304"/>
      <c r="PQM134" s="304"/>
      <c r="PQN134" s="304"/>
      <c r="PQO134" s="304"/>
      <c r="PQP134" s="304"/>
      <c r="PQQ134" s="304"/>
      <c r="PQR134" s="304"/>
      <c r="PQS134" s="304"/>
      <c r="PQT134" s="304"/>
      <c r="PQU134" s="304"/>
      <c r="PQV134" s="304"/>
      <c r="PQW134" s="304"/>
      <c r="PQX134" s="304"/>
      <c r="PQY134" s="304"/>
      <c r="PQZ134" s="304"/>
      <c r="PRA134" s="304"/>
      <c r="PRB134" s="304"/>
      <c r="PRC134" s="304"/>
      <c r="PRD134" s="304"/>
      <c r="PRE134" s="304"/>
      <c r="PRF134" s="304"/>
      <c r="PRG134" s="304"/>
      <c r="PRH134" s="304"/>
      <c r="PRI134" s="304"/>
      <c r="PRJ134" s="304"/>
      <c r="PRK134" s="304"/>
      <c r="PRL134" s="304"/>
      <c r="PRM134" s="304"/>
      <c r="PRN134" s="304"/>
      <c r="PRO134" s="304"/>
      <c r="PRP134" s="304"/>
      <c r="PRQ134" s="304"/>
      <c r="PRR134" s="304"/>
      <c r="PRS134" s="304"/>
      <c r="PRT134" s="304"/>
      <c r="PRU134" s="304"/>
      <c r="PRV134" s="304"/>
      <c r="PRW134" s="304"/>
      <c r="PRX134" s="304"/>
      <c r="PRY134" s="304"/>
      <c r="PRZ134" s="304"/>
      <c r="PSA134" s="304"/>
      <c r="PSB134" s="304"/>
      <c r="PSC134" s="304"/>
      <c r="PSD134" s="304"/>
      <c r="PSE134" s="304"/>
      <c r="PSF134" s="304"/>
      <c r="PSG134" s="304"/>
      <c r="PSH134" s="304"/>
      <c r="PSI134" s="304"/>
      <c r="PSJ134" s="304"/>
      <c r="PSK134" s="304"/>
      <c r="PSL134" s="304"/>
      <c r="PSM134" s="304"/>
      <c r="PSN134" s="304"/>
      <c r="PSO134" s="304"/>
      <c r="PSP134" s="304"/>
      <c r="PSQ134" s="304"/>
      <c r="PSR134" s="304"/>
      <c r="PSS134" s="304"/>
      <c r="PST134" s="304"/>
      <c r="PSU134" s="304"/>
      <c r="PSV134" s="304"/>
      <c r="PSW134" s="304"/>
      <c r="PSX134" s="304"/>
      <c r="PSY134" s="304"/>
      <c r="PSZ134" s="304"/>
      <c r="PTA134" s="304"/>
      <c r="PTB134" s="304"/>
      <c r="PTC134" s="304"/>
      <c r="PTD134" s="304"/>
      <c r="PTE134" s="304"/>
      <c r="PTF134" s="304"/>
      <c r="PTG134" s="304"/>
      <c r="PTH134" s="304"/>
      <c r="PTI134" s="304"/>
      <c r="PTJ134" s="304"/>
      <c r="PTK134" s="304"/>
      <c r="PTL134" s="304"/>
      <c r="PTM134" s="304"/>
      <c r="PTN134" s="304"/>
      <c r="PTO134" s="304"/>
      <c r="PTP134" s="304"/>
      <c r="PTQ134" s="304"/>
      <c r="PTR134" s="304"/>
      <c r="PTS134" s="304"/>
      <c r="PTT134" s="304"/>
      <c r="PTU134" s="304"/>
      <c r="PTV134" s="304"/>
      <c r="PTW134" s="304"/>
      <c r="PTX134" s="304"/>
      <c r="PTY134" s="304"/>
      <c r="PTZ134" s="304"/>
      <c r="PUA134" s="304"/>
      <c r="PUB134" s="304"/>
      <c r="PUC134" s="304"/>
      <c r="PUD134" s="304"/>
      <c r="PUE134" s="304"/>
      <c r="PUF134" s="304"/>
      <c r="PUG134" s="304"/>
      <c r="PUH134" s="304"/>
      <c r="PUI134" s="304"/>
      <c r="PUJ134" s="304"/>
      <c r="PUK134" s="304"/>
      <c r="PUL134" s="304"/>
      <c r="PUM134" s="304"/>
      <c r="PUN134" s="304"/>
      <c r="PUO134" s="304"/>
      <c r="PUP134" s="304"/>
      <c r="PUQ134" s="304"/>
      <c r="PUR134" s="304"/>
      <c r="PUS134" s="304"/>
      <c r="PUT134" s="304"/>
      <c r="PUU134" s="304"/>
      <c r="PUV134" s="304"/>
      <c r="PUW134" s="304"/>
      <c r="PUX134" s="304"/>
      <c r="PUY134" s="304"/>
      <c r="PUZ134" s="304"/>
      <c r="PVA134" s="304"/>
      <c r="PVB134" s="304"/>
      <c r="PVC134" s="304"/>
      <c r="PVD134" s="304"/>
      <c r="PVE134" s="304"/>
      <c r="PVF134" s="304"/>
      <c r="PVG134" s="304"/>
      <c r="PVH134" s="304"/>
      <c r="PVI134" s="304"/>
      <c r="PVJ134" s="304"/>
      <c r="PVK134" s="304"/>
      <c r="PVL134" s="304"/>
      <c r="PVM134" s="304"/>
      <c r="PVN134" s="304"/>
      <c r="PVO134" s="304"/>
      <c r="PVP134" s="304"/>
      <c r="PVQ134" s="304"/>
      <c r="PVR134" s="304"/>
      <c r="PVS134" s="304"/>
      <c r="PVT134" s="304"/>
      <c r="PVU134" s="304"/>
      <c r="PVV134" s="304"/>
      <c r="PVW134" s="304"/>
      <c r="PVX134" s="304"/>
      <c r="PVY134" s="304"/>
      <c r="PVZ134" s="304"/>
      <c r="PWA134" s="304"/>
      <c r="PWB134" s="304"/>
      <c r="PWC134" s="304"/>
      <c r="PWD134" s="304"/>
      <c r="PWE134" s="304"/>
      <c r="PWF134" s="304"/>
      <c r="PWG134" s="304"/>
      <c r="PWH134" s="304"/>
      <c r="PWI134" s="304"/>
      <c r="PWJ134" s="304"/>
      <c r="PWK134" s="304"/>
      <c r="PWL134" s="304"/>
      <c r="PWM134" s="304"/>
      <c r="PWN134" s="304"/>
      <c r="PWO134" s="304"/>
      <c r="PWP134" s="304"/>
      <c r="PWQ134" s="304"/>
      <c r="PWR134" s="304"/>
      <c r="PWS134" s="304"/>
      <c r="PWT134" s="304"/>
      <c r="PWU134" s="304"/>
      <c r="PWV134" s="304"/>
      <c r="PWW134" s="304"/>
      <c r="PWX134" s="304"/>
      <c r="PWY134" s="304"/>
      <c r="PWZ134" s="304"/>
      <c r="PXA134" s="304"/>
      <c r="PXB134" s="304"/>
      <c r="PXC134" s="304"/>
      <c r="PXD134" s="304"/>
      <c r="PXE134" s="304"/>
      <c r="PXF134" s="304"/>
      <c r="PXG134" s="304"/>
      <c r="PXH134" s="304"/>
      <c r="PXI134" s="304"/>
      <c r="PXJ134" s="304"/>
      <c r="PXK134" s="304"/>
      <c r="PXL134" s="304"/>
      <c r="PXM134" s="304"/>
      <c r="PXN134" s="304"/>
      <c r="PXO134" s="304"/>
      <c r="PXP134" s="304"/>
      <c r="PXQ134" s="304"/>
      <c r="PXR134" s="304"/>
      <c r="PXS134" s="304"/>
      <c r="PXT134" s="304"/>
      <c r="PXU134" s="304"/>
      <c r="PXV134" s="304"/>
      <c r="PXW134" s="304"/>
      <c r="PXX134" s="304"/>
      <c r="PXY134" s="304"/>
      <c r="PXZ134" s="304"/>
      <c r="PYA134" s="304"/>
      <c r="PYB134" s="304"/>
      <c r="PYC134" s="304"/>
      <c r="PYD134" s="304"/>
      <c r="PYE134" s="304"/>
      <c r="PYF134" s="304"/>
      <c r="PYG134" s="304"/>
      <c r="PYH134" s="304"/>
      <c r="PYI134" s="304"/>
      <c r="PYJ134" s="304"/>
      <c r="PYK134" s="304"/>
      <c r="PYL134" s="304"/>
      <c r="PYM134" s="304"/>
      <c r="PYN134" s="304"/>
      <c r="PYO134" s="304"/>
      <c r="PYP134" s="304"/>
      <c r="PYQ134" s="304"/>
      <c r="PYR134" s="304"/>
      <c r="PYS134" s="304"/>
      <c r="PYT134" s="304"/>
      <c r="PYU134" s="304"/>
      <c r="PYV134" s="304"/>
      <c r="PYW134" s="304"/>
      <c r="PYX134" s="304"/>
      <c r="PYY134" s="304"/>
      <c r="PYZ134" s="304"/>
      <c r="PZA134" s="304"/>
      <c r="PZB134" s="304"/>
      <c r="PZC134" s="304"/>
      <c r="PZD134" s="304"/>
      <c r="PZE134" s="304"/>
      <c r="PZF134" s="304"/>
      <c r="PZG134" s="304"/>
      <c r="PZH134" s="304"/>
      <c r="PZI134" s="304"/>
      <c r="PZJ134" s="304"/>
      <c r="PZK134" s="304"/>
      <c r="PZL134" s="304"/>
      <c r="PZM134" s="304"/>
      <c r="PZN134" s="304"/>
      <c r="PZO134" s="304"/>
      <c r="PZP134" s="304"/>
      <c r="PZQ134" s="304"/>
      <c r="PZR134" s="304"/>
      <c r="PZS134" s="304"/>
      <c r="PZT134" s="304"/>
      <c r="PZU134" s="304"/>
      <c r="PZV134" s="304"/>
      <c r="PZW134" s="304"/>
      <c r="PZX134" s="304"/>
      <c r="PZY134" s="304"/>
      <c r="PZZ134" s="304"/>
      <c r="QAA134" s="304"/>
      <c r="QAB134" s="304"/>
      <c r="QAC134" s="304"/>
      <c r="QAD134" s="304"/>
      <c r="QAE134" s="304"/>
      <c r="QAF134" s="304"/>
      <c r="QAG134" s="304"/>
      <c r="QAH134" s="304"/>
      <c r="QAI134" s="304"/>
      <c r="QAJ134" s="304"/>
      <c r="QAK134" s="304"/>
      <c r="QAL134" s="304"/>
      <c r="QAM134" s="304"/>
      <c r="QAN134" s="304"/>
      <c r="QAO134" s="304"/>
      <c r="QAP134" s="304"/>
      <c r="QAQ134" s="304"/>
      <c r="QAR134" s="304"/>
      <c r="QAS134" s="304"/>
      <c r="QAT134" s="304"/>
      <c r="QAU134" s="304"/>
      <c r="QAV134" s="304"/>
      <c r="QAW134" s="304"/>
      <c r="QAX134" s="304"/>
      <c r="QAY134" s="304"/>
      <c r="QAZ134" s="304"/>
      <c r="QBA134" s="304"/>
      <c r="QBB134" s="304"/>
      <c r="QBC134" s="304"/>
      <c r="QBD134" s="304"/>
      <c r="QBE134" s="304"/>
      <c r="QBF134" s="304"/>
      <c r="QBG134" s="304"/>
      <c r="QBH134" s="304"/>
      <c r="QBI134" s="304"/>
      <c r="QBJ134" s="304"/>
      <c r="QBK134" s="304"/>
      <c r="QBL134" s="304"/>
      <c r="QBM134" s="304"/>
      <c r="QBN134" s="304"/>
      <c r="QBO134" s="304"/>
      <c r="QBP134" s="304"/>
      <c r="QBQ134" s="304"/>
      <c r="QBR134" s="304"/>
      <c r="QBS134" s="304"/>
      <c r="QBT134" s="304"/>
      <c r="QBU134" s="304"/>
      <c r="QBV134" s="304"/>
      <c r="QBW134" s="304"/>
      <c r="QBX134" s="304"/>
      <c r="QBY134" s="304"/>
      <c r="QBZ134" s="304"/>
      <c r="QCA134" s="304"/>
      <c r="QCB134" s="304"/>
      <c r="QCC134" s="304"/>
      <c r="QCD134" s="304"/>
      <c r="QCE134" s="304"/>
      <c r="QCF134" s="304"/>
      <c r="QCG134" s="304"/>
      <c r="QCH134" s="304"/>
      <c r="QCI134" s="304"/>
      <c r="QCJ134" s="304"/>
      <c r="QCK134" s="304"/>
      <c r="QCL134" s="304"/>
      <c r="QCM134" s="304"/>
      <c r="QCN134" s="304"/>
      <c r="QCO134" s="304"/>
      <c r="QCP134" s="304"/>
      <c r="QCQ134" s="304"/>
      <c r="QCR134" s="304"/>
      <c r="QCS134" s="304"/>
      <c r="QCT134" s="304"/>
      <c r="QCU134" s="304"/>
      <c r="QCV134" s="304"/>
      <c r="QCW134" s="304"/>
      <c r="QCX134" s="304"/>
      <c r="QCY134" s="304"/>
      <c r="QCZ134" s="304"/>
      <c r="QDA134" s="304"/>
      <c r="QDB134" s="304"/>
      <c r="QDC134" s="304"/>
      <c r="QDD134" s="304"/>
      <c r="QDE134" s="304"/>
      <c r="QDF134" s="304"/>
      <c r="QDG134" s="304"/>
      <c r="QDH134" s="304"/>
      <c r="QDI134" s="304"/>
      <c r="QDJ134" s="304"/>
      <c r="QDK134" s="304"/>
      <c r="QDL134" s="304"/>
      <c r="QDM134" s="304"/>
      <c r="QDN134" s="304"/>
      <c r="QDO134" s="304"/>
      <c r="QDP134" s="304"/>
      <c r="QDQ134" s="304"/>
      <c r="QDR134" s="304"/>
      <c r="QDS134" s="304"/>
      <c r="QDT134" s="304"/>
      <c r="QDU134" s="304"/>
      <c r="QDV134" s="304"/>
      <c r="QDW134" s="304"/>
      <c r="QDX134" s="304"/>
      <c r="QDY134" s="304"/>
      <c r="QDZ134" s="304"/>
      <c r="QEA134" s="304"/>
      <c r="QEB134" s="304"/>
      <c r="QEC134" s="304"/>
      <c r="QED134" s="304"/>
      <c r="QEE134" s="304"/>
      <c r="QEF134" s="304"/>
      <c r="QEG134" s="304"/>
      <c r="QEH134" s="304"/>
      <c r="QEI134" s="304"/>
      <c r="QEJ134" s="304"/>
      <c r="QEK134" s="304"/>
      <c r="QEL134" s="304"/>
      <c r="QEM134" s="304"/>
      <c r="QEN134" s="304"/>
      <c r="QEO134" s="304"/>
      <c r="QEP134" s="304"/>
      <c r="QEQ134" s="304"/>
      <c r="QER134" s="304"/>
      <c r="QES134" s="304"/>
      <c r="QET134" s="304"/>
      <c r="QEU134" s="304"/>
      <c r="QEV134" s="304"/>
      <c r="QEW134" s="304"/>
      <c r="QEX134" s="304"/>
      <c r="QEY134" s="304"/>
      <c r="QEZ134" s="304"/>
      <c r="QFA134" s="304"/>
      <c r="QFB134" s="304"/>
      <c r="QFC134" s="304"/>
      <c r="QFD134" s="304"/>
      <c r="QFE134" s="304"/>
      <c r="QFF134" s="304"/>
      <c r="QFG134" s="304"/>
      <c r="QFH134" s="304"/>
      <c r="QFI134" s="304"/>
      <c r="QFJ134" s="304"/>
      <c r="QFK134" s="304"/>
      <c r="QFL134" s="304"/>
      <c r="QFM134" s="304"/>
      <c r="QFN134" s="304"/>
      <c r="QFO134" s="304"/>
      <c r="QFP134" s="304"/>
      <c r="QFQ134" s="304"/>
      <c r="QFR134" s="304"/>
      <c r="QFS134" s="304"/>
      <c r="QFT134" s="304"/>
      <c r="QFU134" s="304"/>
      <c r="QFV134" s="304"/>
      <c r="QFW134" s="304"/>
      <c r="QFX134" s="304"/>
      <c r="QFY134" s="304"/>
      <c r="QFZ134" s="304"/>
      <c r="QGA134" s="304"/>
      <c r="QGB134" s="304"/>
      <c r="QGC134" s="304"/>
      <c r="QGD134" s="304"/>
      <c r="QGE134" s="304"/>
      <c r="QGF134" s="304"/>
      <c r="QGG134" s="304"/>
      <c r="QGH134" s="304"/>
      <c r="QGI134" s="304"/>
      <c r="QGJ134" s="304"/>
      <c r="QGK134" s="304"/>
      <c r="QGL134" s="304"/>
      <c r="QGM134" s="304"/>
      <c r="QGN134" s="304"/>
      <c r="QGO134" s="304"/>
      <c r="QGP134" s="304"/>
      <c r="QGQ134" s="304"/>
      <c r="QGR134" s="304"/>
      <c r="QGS134" s="304"/>
      <c r="QGT134" s="304"/>
      <c r="QGU134" s="304"/>
      <c r="QGV134" s="304"/>
      <c r="QGW134" s="304"/>
      <c r="QGX134" s="304"/>
      <c r="QGY134" s="304"/>
      <c r="QGZ134" s="304"/>
      <c r="QHA134" s="304"/>
      <c r="QHB134" s="304"/>
      <c r="QHC134" s="304"/>
      <c r="QHD134" s="304"/>
      <c r="QHE134" s="304"/>
      <c r="QHF134" s="304"/>
      <c r="QHG134" s="304"/>
      <c r="QHH134" s="304"/>
      <c r="QHI134" s="304"/>
      <c r="QHJ134" s="304"/>
      <c r="QHK134" s="304"/>
      <c r="QHL134" s="304"/>
      <c r="QHM134" s="304"/>
      <c r="QHN134" s="304"/>
      <c r="QHO134" s="304"/>
      <c r="QHP134" s="304"/>
      <c r="QHQ134" s="304"/>
      <c r="QHR134" s="304"/>
      <c r="QHS134" s="304"/>
      <c r="QHT134" s="304"/>
      <c r="QHU134" s="304"/>
      <c r="QHV134" s="304"/>
      <c r="QHW134" s="304"/>
      <c r="QHX134" s="304"/>
      <c r="QHY134" s="304"/>
      <c r="QHZ134" s="304"/>
      <c r="QIA134" s="304"/>
      <c r="QIB134" s="304"/>
      <c r="QIC134" s="304"/>
      <c r="QID134" s="304"/>
      <c r="QIE134" s="304"/>
      <c r="QIF134" s="304"/>
      <c r="QIG134" s="304"/>
      <c r="QIH134" s="304"/>
      <c r="QII134" s="304"/>
      <c r="QIJ134" s="304"/>
      <c r="QIK134" s="304"/>
      <c r="QIL134" s="304"/>
      <c r="QIM134" s="304"/>
      <c r="QIN134" s="304"/>
      <c r="QIO134" s="304"/>
      <c r="QIP134" s="304"/>
      <c r="QIQ134" s="304"/>
      <c r="QIR134" s="304"/>
      <c r="QIS134" s="304"/>
      <c r="QIT134" s="304"/>
      <c r="QIU134" s="304"/>
      <c r="QIV134" s="304"/>
      <c r="QIW134" s="304"/>
      <c r="QIX134" s="304"/>
      <c r="QIY134" s="304"/>
      <c r="QIZ134" s="304"/>
      <c r="QJA134" s="304"/>
      <c r="QJB134" s="304"/>
      <c r="QJC134" s="304"/>
      <c r="QJD134" s="304"/>
      <c r="QJE134" s="304"/>
      <c r="QJF134" s="304"/>
      <c r="QJG134" s="304"/>
      <c r="QJH134" s="304"/>
      <c r="QJI134" s="304"/>
      <c r="QJJ134" s="304"/>
      <c r="QJK134" s="304"/>
      <c r="QJL134" s="304"/>
      <c r="QJM134" s="304"/>
      <c r="QJN134" s="304"/>
      <c r="QJO134" s="304"/>
      <c r="QJP134" s="304"/>
      <c r="QJQ134" s="304"/>
      <c r="QJR134" s="304"/>
      <c r="QJS134" s="304"/>
      <c r="QJT134" s="304"/>
      <c r="QJU134" s="304"/>
      <c r="QJV134" s="304"/>
      <c r="QJW134" s="304"/>
      <c r="QJX134" s="304"/>
      <c r="QJY134" s="304"/>
      <c r="QJZ134" s="304"/>
      <c r="QKA134" s="304"/>
      <c r="QKB134" s="304"/>
      <c r="QKC134" s="304"/>
      <c r="QKD134" s="304"/>
      <c r="QKE134" s="304"/>
      <c r="QKF134" s="304"/>
      <c r="QKG134" s="304"/>
      <c r="QKH134" s="304"/>
      <c r="QKI134" s="304"/>
      <c r="QKJ134" s="304"/>
      <c r="QKK134" s="304"/>
      <c r="QKL134" s="304"/>
      <c r="QKM134" s="304"/>
      <c r="QKN134" s="304"/>
      <c r="QKO134" s="304"/>
      <c r="QKP134" s="304"/>
      <c r="QKQ134" s="304"/>
      <c r="QKR134" s="304"/>
      <c r="QKS134" s="304"/>
      <c r="QKT134" s="304"/>
      <c r="QKU134" s="304"/>
      <c r="QKV134" s="304"/>
      <c r="QKW134" s="304"/>
      <c r="QKX134" s="304"/>
      <c r="QKY134" s="304"/>
      <c r="QKZ134" s="304"/>
      <c r="QLA134" s="304"/>
      <c r="QLB134" s="304"/>
      <c r="QLC134" s="304"/>
      <c r="QLD134" s="304"/>
      <c r="QLE134" s="304"/>
      <c r="QLF134" s="304"/>
      <c r="QLG134" s="304"/>
      <c r="QLH134" s="304"/>
      <c r="QLI134" s="304"/>
      <c r="QLJ134" s="304"/>
      <c r="QLK134" s="304"/>
      <c r="QLL134" s="304"/>
      <c r="QLM134" s="304"/>
      <c r="QLN134" s="304"/>
      <c r="QLO134" s="304"/>
      <c r="QLP134" s="304"/>
      <c r="QLQ134" s="304"/>
      <c r="QLR134" s="304"/>
      <c r="QLS134" s="304"/>
      <c r="QLT134" s="304"/>
      <c r="QLU134" s="304"/>
      <c r="QLV134" s="304"/>
      <c r="QLW134" s="304"/>
      <c r="QLX134" s="304"/>
      <c r="QLY134" s="304"/>
      <c r="QLZ134" s="304"/>
      <c r="QMA134" s="304"/>
      <c r="QMB134" s="304"/>
      <c r="QMC134" s="304"/>
      <c r="QMD134" s="304"/>
      <c r="QME134" s="304"/>
      <c r="QMF134" s="304"/>
      <c r="QMG134" s="304"/>
      <c r="QMH134" s="304"/>
      <c r="QMI134" s="304"/>
      <c r="QMJ134" s="304"/>
      <c r="QMK134" s="304"/>
      <c r="QML134" s="304"/>
      <c r="QMM134" s="304"/>
      <c r="QMN134" s="304"/>
      <c r="QMO134" s="304"/>
      <c r="QMP134" s="304"/>
      <c r="QMQ134" s="304"/>
      <c r="QMR134" s="304"/>
      <c r="QMS134" s="304"/>
      <c r="QMT134" s="304"/>
      <c r="QMU134" s="304"/>
      <c r="QMV134" s="304"/>
      <c r="QMW134" s="304"/>
      <c r="QMX134" s="304"/>
      <c r="QMY134" s="304"/>
      <c r="QMZ134" s="304"/>
      <c r="QNA134" s="304"/>
      <c r="QNB134" s="304"/>
      <c r="QNC134" s="304"/>
      <c r="QND134" s="304"/>
      <c r="QNE134" s="304"/>
      <c r="QNF134" s="304"/>
      <c r="QNG134" s="304"/>
      <c r="QNH134" s="304"/>
      <c r="QNI134" s="304"/>
      <c r="QNJ134" s="304"/>
      <c r="QNK134" s="304"/>
      <c r="QNL134" s="304"/>
      <c r="QNM134" s="304"/>
      <c r="QNN134" s="304"/>
      <c r="QNO134" s="304"/>
      <c r="QNP134" s="304"/>
      <c r="QNQ134" s="304"/>
      <c r="QNR134" s="304"/>
      <c r="QNS134" s="304"/>
      <c r="QNT134" s="304"/>
      <c r="QNU134" s="304"/>
      <c r="QNV134" s="304"/>
      <c r="QNW134" s="304"/>
      <c r="QNX134" s="304"/>
      <c r="QNY134" s="304"/>
      <c r="QNZ134" s="304"/>
      <c r="QOA134" s="304"/>
      <c r="QOB134" s="304"/>
      <c r="QOC134" s="304"/>
      <c r="QOD134" s="304"/>
      <c r="QOE134" s="304"/>
      <c r="QOF134" s="304"/>
      <c r="QOG134" s="304"/>
      <c r="QOH134" s="304"/>
      <c r="QOI134" s="304"/>
      <c r="QOJ134" s="304"/>
      <c r="QOK134" s="304"/>
      <c r="QOL134" s="304"/>
      <c r="QOM134" s="304"/>
      <c r="QON134" s="304"/>
      <c r="QOO134" s="304"/>
      <c r="QOP134" s="304"/>
      <c r="QOQ134" s="304"/>
      <c r="QOR134" s="304"/>
      <c r="QOS134" s="304"/>
      <c r="QOT134" s="304"/>
      <c r="QOU134" s="304"/>
      <c r="QOV134" s="304"/>
      <c r="QOW134" s="304"/>
      <c r="QOX134" s="304"/>
      <c r="QOY134" s="304"/>
      <c r="QOZ134" s="304"/>
      <c r="QPA134" s="304"/>
      <c r="QPB134" s="304"/>
      <c r="QPC134" s="304"/>
      <c r="QPD134" s="304"/>
      <c r="QPE134" s="304"/>
      <c r="QPF134" s="304"/>
      <c r="QPG134" s="304"/>
      <c r="QPH134" s="304"/>
      <c r="QPI134" s="304"/>
      <c r="QPJ134" s="304"/>
      <c r="QPK134" s="304"/>
      <c r="QPL134" s="304"/>
      <c r="QPM134" s="304"/>
      <c r="QPN134" s="304"/>
      <c r="QPO134" s="304"/>
      <c r="QPP134" s="304"/>
      <c r="QPQ134" s="304"/>
      <c r="QPR134" s="304"/>
      <c r="QPS134" s="304"/>
      <c r="QPT134" s="304"/>
      <c r="QPU134" s="304"/>
      <c r="QPV134" s="304"/>
      <c r="QPW134" s="304"/>
      <c r="QPX134" s="304"/>
      <c r="QPY134" s="304"/>
      <c r="QPZ134" s="304"/>
      <c r="QQA134" s="304"/>
      <c r="QQB134" s="304"/>
      <c r="QQC134" s="304"/>
      <c r="QQD134" s="304"/>
      <c r="QQE134" s="304"/>
      <c r="QQF134" s="304"/>
      <c r="QQG134" s="304"/>
      <c r="QQH134" s="304"/>
      <c r="QQI134" s="304"/>
      <c r="QQJ134" s="304"/>
      <c r="QQK134" s="304"/>
      <c r="QQL134" s="304"/>
      <c r="QQM134" s="304"/>
      <c r="QQN134" s="304"/>
      <c r="QQO134" s="304"/>
      <c r="QQP134" s="304"/>
      <c r="QQQ134" s="304"/>
      <c r="QQR134" s="304"/>
      <c r="QQS134" s="304"/>
      <c r="QQT134" s="304"/>
      <c r="QQU134" s="304"/>
      <c r="QQV134" s="304"/>
      <c r="QQW134" s="304"/>
      <c r="QQX134" s="304"/>
      <c r="QQY134" s="304"/>
      <c r="QQZ134" s="304"/>
      <c r="QRA134" s="304"/>
      <c r="QRB134" s="304"/>
      <c r="QRC134" s="304"/>
      <c r="QRD134" s="304"/>
      <c r="QRE134" s="304"/>
      <c r="QRF134" s="304"/>
      <c r="QRG134" s="304"/>
      <c r="QRH134" s="304"/>
      <c r="QRI134" s="304"/>
      <c r="QRJ134" s="304"/>
      <c r="QRK134" s="304"/>
      <c r="QRL134" s="304"/>
      <c r="QRM134" s="304"/>
      <c r="QRN134" s="304"/>
      <c r="QRO134" s="304"/>
      <c r="QRP134" s="304"/>
      <c r="QRQ134" s="304"/>
      <c r="QRR134" s="304"/>
      <c r="QRS134" s="304"/>
      <c r="QRT134" s="304"/>
      <c r="QRU134" s="304"/>
      <c r="QRV134" s="304"/>
      <c r="QRW134" s="304"/>
      <c r="QRX134" s="304"/>
      <c r="QRY134" s="304"/>
      <c r="QRZ134" s="304"/>
      <c r="QSA134" s="304"/>
      <c r="QSB134" s="304"/>
      <c r="QSC134" s="304"/>
      <c r="QSD134" s="304"/>
      <c r="QSE134" s="304"/>
      <c r="QSF134" s="304"/>
      <c r="QSG134" s="304"/>
      <c r="QSH134" s="304"/>
      <c r="QSI134" s="304"/>
      <c r="QSJ134" s="304"/>
      <c r="QSK134" s="304"/>
      <c r="QSL134" s="304"/>
      <c r="QSM134" s="304"/>
      <c r="QSN134" s="304"/>
      <c r="QSO134" s="304"/>
      <c r="QSP134" s="304"/>
      <c r="QSQ134" s="304"/>
      <c r="QSR134" s="304"/>
      <c r="QSS134" s="304"/>
      <c r="QST134" s="304"/>
      <c r="QSU134" s="304"/>
      <c r="QSV134" s="304"/>
      <c r="QSW134" s="304"/>
      <c r="QSX134" s="304"/>
      <c r="QSY134" s="304"/>
      <c r="QSZ134" s="304"/>
      <c r="QTA134" s="304"/>
      <c r="QTB134" s="304"/>
      <c r="QTC134" s="304"/>
      <c r="QTD134" s="304"/>
      <c r="QTE134" s="304"/>
      <c r="QTF134" s="304"/>
      <c r="QTG134" s="304"/>
      <c r="QTH134" s="304"/>
      <c r="QTI134" s="304"/>
      <c r="QTJ134" s="304"/>
      <c r="QTK134" s="304"/>
      <c r="QTL134" s="304"/>
      <c r="QTM134" s="304"/>
      <c r="QTN134" s="304"/>
      <c r="QTO134" s="304"/>
      <c r="QTP134" s="304"/>
      <c r="QTQ134" s="304"/>
      <c r="QTR134" s="304"/>
      <c r="QTS134" s="304"/>
      <c r="QTT134" s="304"/>
      <c r="QTU134" s="304"/>
      <c r="QTV134" s="304"/>
      <c r="QTW134" s="304"/>
      <c r="QTX134" s="304"/>
      <c r="QTY134" s="304"/>
      <c r="QTZ134" s="304"/>
      <c r="QUA134" s="304"/>
      <c r="QUB134" s="304"/>
      <c r="QUC134" s="304"/>
      <c r="QUD134" s="304"/>
      <c r="QUE134" s="304"/>
      <c r="QUF134" s="304"/>
      <c r="QUG134" s="304"/>
      <c r="QUH134" s="304"/>
      <c r="QUI134" s="304"/>
      <c r="QUJ134" s="304"/>
      <c r="QUK134" s="304"/>
      <c r="QUL134" s="304"/>
      <c r="QUM134" s="304"/>
      <c r="QUN134" s="304"/>
      <c r="QUO134" s="304"/>
      <c r="QUP134" s="304"/>
      <c r="QUQ134" s="304"/>
      <c r="QUR134" s="304"/>
      <c r="QUS134" s="304"/>
      <c r="QUT134" s="304"/>
      <c r="QUU134" s="304"/>
      <c r="QUV134" s="304"/>
      <c r="QUW134" s="304"/>
      <c r="QUX134" s="304"/>
      <c r="QUY134" s="304"/>
      <c r="QUZ134" s="304"/>
      <c r="QVA134" s="304"/>
      <c r="QVB134" s="304"/>
      <c r="QVC134" s="304"/>
      <c r="QVD134" s="304"/>
      <c r="QVE134" s="304"/>
      <c r="QVF134" s="304"/>
      <c r="QVG134" s="304"/>
      <c r="QVH134" s="304"/>
      <c r="QVI134" s="304"/>
      <c r="QVJ134" s="304"/>
      <c r="QVK134" s="304"/>
      <c r="QVL134" s="304"/>
      <c r="QVM134" s="304"/>
      <c r="QVN134" s="304"/>
      <c r="QVO134" s="304"/>
      <c r="QVP134" s="304"/>
      <c r="QVQ134" s="304"/>
      <c r="QVR134" s="304"/>
      <c r="QVS134" s="304"/>
      <c r="QVT134" s="304"/>
      <c r="QVU134" s="304"/>
      <c r="QVV134" s="304"/>
      <c r="QVW134" s="304"/>
      <c r="QVX134" s="304"/>
      <c r="QVY134" s="304"/>
      <c r="QVZ134" s="304"/>
      <c r="QWA134" s="304"/>
      <c r="QWB134" s="304"/>
      <c r="QWC134" s="304"/>
      <c r="QWD134" s="304"/>
      <c r="QWE134" s="304"/>
      <c r="QWF134" s="304"/>
      <c r="QWG134" s="304"/>
      <c r="QWH134" s="304"/>
      <c r="QWI134" s="304"/>
      <c r="QWJ134" s="304"/>
      <c r="QWK134" s="304"/>
      <c r="QWL134" s="304"/>
      <c r="QWM134" s="304"/>
      <c r="QWN134" s="304"/>
      <c r="QWO134" s="304"/>
      <c r="QWP134" s="304"/>
      <c r="QWQ134" s="304"/>
      <c r="QWR134" s="304"/>
      <c r="QWS134" s="304"/>
      <c r="QWT134" s="304"/>
      <c r="QWU134" s="304"/>
      <c r="QWV134" s="304"/>
      <c r="QWW134" s="304"/>
      <c r="QWX134" s="304"/>
      <c r="QWY134" s="304"/>
      <c r="QWZ134" s="304"/>
      <c r="QXA134" s="304"/>
      <c r="QXB134" s="304"/>
      <c r="QXC134" s="304"/>
      <c r="QXD134" s="304"/>
      <c r="QXE134" s="304"/>
      <c r="QXF134" s="304"/>
      <c r="QXG134" s="304"/>
      <c r="QXH134" s="304"/>
      <c r="QXI134" s="304"/>
      <c r="QXJ134" s="304"/>
      <c r="QXK134" s="304"/>
      <c r="QXL134" s="304"/>
      <c r="QXM134" s="304"/>
      <c r="QXN134" s="304"/>
      <c r="QXO134" s="304"/>
      <c r="QXP134" s="304"/>
      <c r="QXQ134" s="304"/>
      <c r="QXR134" s="304"/>
      <c r="QXS134" s="304"/>
      <c r="QXT134" s="304"/>
      <c r="QXU134" s="304"/>
      <c r="QXV134" s="304"/>
      <c r="QXW134" s="304"/>
      <c r="QXX134" s="304"/>
      <c r="QXY134" s="304"/>
      <c r="QXZ134" s="304"/>
      <c r="QYA134" s="304"/>
      <c r="QYB134" s="304"/>
      <c r="QYC134" s="304"/>
      <c r="QYD134" s="304"/>
      <c r="QYE134" s="304"/>
      <c r="QYF134" s="304"/>
      <c r="QYG134" s="304"/>
      <c r="QYH134" s="304"/>
      <c r="QYI134" s="304"/>
      <c r="QYJ134" s="304"/>
      <c r="QYK134" s="304"/>
      <c r="QYL134" s="304"/>
      <c r="QYM134" s="304"/>
      <c r="QYN134" s="304"/>
      <c r="QYO134" s="304"/>
      <c r="QYP134" s="304"/>
      <c r="QYQ134" s="304"/>
      <c r="QYR134" s="304"/>
      <c r="QYS134" s="304"/>
      <c r="QYT134" s="304"/>
      <c r="QYU134" s="304"/>
      <c r="QYV134" s="304"/>
      <c r="QYW134" s="304"/>
      <c r="QYX134" s="304"/>
      <c r="QYY134" s="304"/>
      <c r="QYZ134" s="304"/>
      <c r="QZA134" s="304"/>
      <c r="QZB134" s="304"/>
      <c r="QZC134" s="304"/>
      <c r="QZD134" s="304"/>
      <c r="QZE134" s="304"/>
      <c r="QZF134" s="304"/>
      <c r="QZG134" s="304"/>
      <c r="QZH134" s="304"/>
      <c r="QZI134" s="304"/>
      <c r="QZJ134" s="304"/>
      <c r="QZK134" s="304"/>
      <c r="QZL134" s="304"/>
      <c r="QZM134" s="304"/>
      <c r="QZN134" s="304"/>
      <c r="QZO134" s="304"/>
      <c r="QZP134" s="304"/>
      <c r="QZQ134" s="304"/>
      <c r="QZR134" s="304"/>
      <c r="QZS134" s="304"/>
      <c r="QZT134" s="304"/>
      <c r="QZU134" s="304"/>
      <c r="QZV134" s="304"/>
      <c r="QZW134" s="304"/>
      <c r="QZX134" s="304"/>
      <c r="QZY134" s="304"/>
      <c r="QZZ134" s="304"/>
      <c r="RAA134" s="304"/>
      <c r="RAB134" s="304"/>
      <c r="RAC134" s="304"/>
      <c r="RAD134" s="304"/>
      <c r="RAE134" s="304"/>
      <c r="RAF134" s="304"/>
      <c r="RAG134" s="304"/>
      <c r="RAH134" s="304"/>
      <c r="RAI134" s="304"/>
      <c r="RAJ134" s="304"/>
      <c r="RAK134" s="304"/>
      <c r="RAL134" s="304"/>
      <c r="RAM134" s="304"/>
      <c r="RAN134" s="304"/>
      <c r="RAO134" s="304"/>
      <c r="RAP134" s="304"/>
      <c r="RAQ134" s="304"/>
      <c r="RAR134" s="304"/>
      <c r="RAS134" s="304"/>
      <c r="RAT134" s="304"/>
      <c r="RAU134" s="304"/>
      <c r="RAV134" s="304"/>
      <c r="RAW134" s="304"/>
      <c r="RAX134" s="304"/>
      <c r="RAY134" s="304"/>
      <c r="RAZ134" s="304"/>
      <c r="RBA134" s="304"/>
      <c r="RBB134" s="304"/>
      <c r="RBC134" s="304"/>
      <c r="RBD134" s="304"/>
      <c r="RBE134" s="304"/>
      <c r="RBF134" s="304"/>
      <c r="RBG134" s="304"/>
      <c r="RBH134" s="304"/>
      <c r="RBI134" s="304"/>
      <c r="RBJ134" s="304"/>
      <c r="RBK134" s="304"/>
      <c r="RBL134" s="304"/>
      <c r="RBM134" s="304"/>
      <c r="RBN134" s="304"/>
      <c r="RBO134" s="304"/>
      <c r="RBP134" s="304"/>
      <c r="RBQ134" s="304"/>
      <c r="RBR134" s="304"/>
      <c r="RBS134" s="304"/>
      <c r="RBT134" s="304"/>
      <c r="RBU134" s="304"/>
      <c r="RBV134" s="304"/>
      <c r="RBW134" s="304"/>
      <c r="RBX134" s="304"/>
      <c r="RBY134" s="304"/>
      <c r="RBZ134" s="304"/>
      <c r="RCA134" s="304"/>
      <c r="RCB134" s="304"/>
      <c r="RCC134" s="304"/>
      <c r="RCD134" s="304"/>
      <c r="RCE134" s="304"/>
      <c r="RCF134" s="304"/>
      <c r="RCG134" s="304"/>
      <c r="RCH134" s="304"/>
      <c r="RCI134" s="304"/>
      <c r="RCJ134" s="304"/>
      <c r="RCK134" s="304"/>
      <c r="RCL134" s="304"/>
      <c r="RCM134" s="304"/>
      <c r="RCN134" s="304"/>
      <c r="RCO134" s="304"/>
      <c r="RCP134" s="304"/>
      <c r="RCQ134" s="304"/>
      <c r="RCR134" s="304"/>
      <c r="RCS134" s="304"/>
      <c r="RCT134" s="304"/>
      <c r="RCU134" s="304"/>
      <c r="RCV134" s="304"/>
      <c r="RCW134" s="304"/>
      <c r="RCX134" s="304"/>
      <c r="RCY134" s="304"/>
      <c r="RCZ134" s="304"/>
      <c r="RDA134" s="304"/>
      <c r="RDB134" s="304"/>
      <c r="RDC134" s="304"/>
      <c r="RDD134" s="304"/>
      <c r="RDE134" s="304"/>
      <c r="RDF134" s="304"/>
      <c r="RDG134" s="304"/>
      <c r="RDH134" s="304"/>
      <c r="RDI134" s="304"/>
      <c r="RDJ134" s="304"/>
      <c r="RDK134" s="304"/>
      <c r="RDL134" s="304"/>
      <c r="RDM134" s="304"/>
      <c r="RDN134" s="304"/>
      <c r="RDO134" s="304"/>
      <c r="RDP134" s="304"/>
      <c r="RDQ134" s="304"/>
      <c r="RDR134" s="304"/>
      <c r="RDS134" s="304"/>
      <c r="RDT134" s="304"/>
      <c r="RDU134" s="304"/>
      <c r="RDV134" s="304"/>
      <c r="RDW134" s="304"/>
      <c r="RDX134" s="304"/>
      <c r="RDY134" s="304"/>
      <c r="RDZ134" s="304"/>
      <c r="REA134" s="304"/>
      <c r="REB134" s="304"/>
      <c r="REC134" s="304"/>
      <c r="RED134" s="304"/>
      <c r="REE134" s="304"/>
      <c r="REF134" s="304"/>
      <c r="REG134" s="304"/>
      <c r="REH134" s="304"/>
      <c r="REI134" s="304"/>
      <c r="REJ134" s="304"/>
      <c r="REK134" s="304"/>
      <c r="REL134" s="304"/>
      <c r="REM134" s="304"/>
      <c r="REN134" s="304"/>
      <c r="REO134" s="304"/>
      <c r="REP134" s="304"/>
      <c r="REQ134" s="304"/>
      <c r="RER134" s="304"/>
      <c r="RES134" s="304"/>
      <c r="RET134" s="304"/>
      <c r="REU134" s="304"/>
      <c r="REV134" s="304"/>
      <c r="REW134" s="304"/>
      <c r="REX134" s="304"/>
      <c r="REY134" s="304"/>
      <c r="REZ134" s="304"/>
      <c r="RFA134" s="304"/>
      <c r="RFB134" s="304"/>
      <c r="RFC134" s="304"/>
      <c r="RFD134" s="304"/>
      <c r="RFE134" s="304"/>
      <c r="RFF134" s="304"/>
      <c r="RFG134" s="304"/>
      <c r="RFH134" s="304"/>
      <c r="RFI134" s="304"/>
      <c r="RFJ134" s="304"/>
      <c r="RFK134" s="304"/>
      <c r="RFL134" s="304"/>
      <c r="RFM134" s="304"/>
      <c r="RFN134" s="304"/>
      <c r="RFO134" s="304"/>
      <c r="RFP134" s="304"/>
      <c r="RFQ134" s="304"/>
      <c r="RFR134" s="304"/>
      <c r="RFS134" s="304"/>
      <c r="RFT134" s="304"/>
      <c r="RFU134" s="304"/>
      <c r="RFV134" s="304"/>
      <c r="RFW134" s="304"/>
      <c r="RFX134" s="304"/>
      <c r="RFY134" s="304"/>
      <c r="RFZ134" s="304"/>
      <c r="RGA134" s="304"/>
      <c r="RGB134" s="304"/>
      <c r="RGC134" s="304"/>
      <c r="RGD134" s="304"/>
      <c r="RGE134" s="304"/>
      <c r="RGF134" s="304"/>
      <c r="RGG134" s="304"/>
      <c r="RGH134" s="304"/>
      <c r="RGI134" s="304"/>
      <c r="RGJ134" s="304"/>
      <c r="RGK134" s="304"/>
      <c r="RGL134" s="304"/>
      <c r="RGM134" s="304"/>
      <c r="RGN134" s="304"/>
      <c r="RGO134" s="304"/>
      <c r="RGP134" s="304"/>
      <c r="RGQ134" s="304"/>
      <c r="RGR134" s="304"/>
      <c r="RGS134" s="304"/>
      <c r="RGT134" s="304"/>
      <c r="RGU134" s="304"/>
      <c r="RGV134" s="304"/>
      <c r="RGW134" s="304"/>
      <c r="RGX134" s="304"/>
      <c r="RGY134" s="304"/>
      <c r="RGZ134" s="304"/>
      <c r="RHA134" s="304"/>
      <c r="RHB134" s="304"/>
      <c r="RHC134" s="304"/>
      <c r="RHD134" s="304"/>
      <c r="RHE134" s="304"/>
      <c r="RHF134" s="304"/>
      <c r="RHG134" s="304"/>
      <c r="RHH134" s="304"/>
      <c r="RHI134" s="304"/>
      <c r="RHJ134" s="304"/>
      <c r="RHK134" s="304"/>
      <c r="RHL134" s="304"/>
      <c r="RHM134" s="304"/>
      <c r="RHN134" s="304"/>
      <c r="RHO134" s="304"/>
      <c r="RHP134" s="304"/>
      <c r="RHQ134" s="304"/>
      <c r="RHR134" s="304"/>
      <c r="RHS134" s="304"/>
      <c r="RHT134" s="304"/>
      <c r="RHU134" s="304"/>
      <c r="RHV134" s="304"/>
      <c r="RHW134" s="304"/>
      <c r="RHX134" s="304"/>
      <c r="RHY134" s="304"/>
      <c r="RHZ134" s="304"/>
      <c r="RIA134" s="304"/>
      <c r="RIB134" s="304"/>
      <c r="RIC134" s="304"/>
      <c r="RID134" s="304"/>
      <c r="RIE134" s="304"/>
      <c r="RIF134" s="304"/>
      <c r="RIG134" s="304"/>
      <c r="RIH134" s="304"/>
      <c r="RII134" s="304"/>
      <c r="RIJ134" s="304"/>
      <c r="RIK134" s="304"/>
      <c r="RIL134" s="304"/>
      <c r="RIM134" s="304"/>
      <c r="RIN134" s="304"/>
      <c r="RIO134" s="304"/>
      <c r="RIP134" s="304"/>
      <c r="RIQ134" s="304"/>
      <c r="RIR134" s="304"/>
      <c r="RIS134" s="304"/>
      <c r="RIT134" s="304"/>
      <c r="RIU134" s="304"/>
      <c r="RIV134" s="304"/>
      <c r="RIW134" s="304"/>
      <c r="RIX134" s="304"/>
      <c r="RIY134" s="304"/>
      <c r="RIZ134" s="304"/>
      <c r="RJA134" s="304"/>
      <c r="RJB134" s="304"/>
      <c r="RJC134" s="304"/>
      <c r="RJD134" s="304"/>
      <c r="RJE134" s="304"/>
      <c r="RJF134" s="304"/>
      <c r="RJG134" s="304"/>
      <c r="RJH134" s="304"/>
      <c r="RJI134" s="304"/>
      <c r="RJJ134" s="304"/>
      <c r="RJK134" s="304"/>
      <c r="RJL134" s="304"/>
      <c r="RJM134" s="304"/>
      <c r="RJN134" s="304"/>
      <c r="RJO134" s="304"/>
      <c r="RJP134" s="304"/>
      <c r="RJQ134" s="304"/>
      <c r="RJR134" s="304"/>
      <c r="RJS134" s="304"/>
      <c r="RJT134" s="304"/>
      <c r="RJU134" s="304"/>
      <c r="RJV134" s="304"/>
      <c r="RJW134" s="304"/>
      <c r="RJX134" s="304"/>
      <c r="RJY134" s="304"/>
      <c r="RJZ134" s="304"/>
      <c r="RKA134" s="304"/>
      <c r="RKB134" s="304"/>
      <c r="RKC134" s="304"/>
      <c r="RKD134" s="304"/>
      <c r="RKE134" s="304"/>
      <c r="RKF134" s="304"/>
      <c r="RKG134" s="304"/>
      <c r="RKH134" s="304"/>
      <c r="RKI134" s="304"/>
      <c r="RKJ134" s="304"/>
      <c r="RKK134" s="304"/>
      <c r="RKL134" s="304"/>
      <c r="RKM134" s="304"/>
      <c r="RKN134" s="304"/>
      <c r="RKO134" s="304"/>
      <c r="RKP134" s="304"/>
      <c r="RKQ134" s="304"/>
      <c r="RKR134" s="304"/>
      <c r="RKS134" s="304"/>
      <c r="RKT134" s="304"/>
      <c r="RKU134" s="304"/>
      <c r="RKV134" s="304"/>
      <c r="RKW134" s="304"/>
      <c r="RKX134" s="304"/>
      <c r="RKY134" s="304"/>
      <c r="RKZ134" s="304"/>
      <c r="RLA134" s="304"/>
      <c r="RLB134" s="304"/>
      <c r="RLC134" s="304"/>
      <c r="RLD134" s="304"/>
      <c r="RLE134" s="304"/>
      <c r="RLF134" s="304"/>
      <c r="RLG134" s="304"/>
      <c r="RLH134" s="304"/>
      <c r="RLI134" s="304"/>
      <c r="RLJ134" s="304"/>
      <c r="RLK134" s="304"/>
      <c r="RLL134" s="304"/>
      <c r="RLM134" s="304"/>
      <c r="RLN134" s="304"/>
      <c r="RLO134" s="304"/>
      <c r="RLP134" s="304"/>
      <c r="RLQ134" s="304"/>
      <c r="RLR134" s="304"/>
      <c r="RLS134" s="304"/>
      <c r="RLT134" s="304"/>
      <c r="RLU134" s="304"/>
      <c r="RLV134" s="304"/>
      <c r="RLW134" s="304"/>
      <c r="RLX134" s="304"/>
      <c r="RLY134" s="304"/>
      <c r="RLZ134" s="304"/>
      <c r="RMA134" s="304"/>
      <c r="RMB134" s="304"/>
      <c r="RMC134" s="304"/>
      <c r="RMD134" s="304"/>
      <c r="RME134" s="304"/>
      <c r="RMF134" s="304"/>
      <c r="RMG134" s="304"/>
      <c r="RMH134" s="304"/>
      <c r="RMI134" s="304"/>
      <c r="RMJ134" s="304"/>
      <c r="RMK134" s="304"/>
      <c r="RML134" s="304"/>
      <c r="RMM134" s="304"/>
      <c r="RMN134" s="304"/>
      <c r="RMO134" s="304"/>
      <c r="RMP134" s="304"/>
      <c r="RMQ134" s="304"/>
      <c r="RMR134" s="304"/>
      <c r="RMS134" s="304"/>
      <c r="RMT134" s="304"/>
      <c r="RMU134" s="304"/>
      <c r="RMV134" s="304"/>
      <c r="RMW134" s="304"/>
      <c r="RMX134" s="304"/>
      <c r="RMY134" s="304"/>
      <c r="RMZ134" s="304"/>
      <c r="RNA134" s="304"/>
      <c r="RNB134" s="304"/>
      <c r="RNC134" s="304"/>
      <c r="RND134" s="304"/>
      <c r="RNE134" s="304"/>
      <c r="RNF134" s="304"/>
      <c r="RNG134" s="304"/>
      <c r="RNH134" s="304"/>
      <c r="RNI134" s="304"/>
      <c r="RNJ134" s="304"/>
      <c r="RNK134" s="304"/>
      <c r="RNL134" s="304"/>
      <c r="RNM134" s="304"/>
      <c r="RNN134" s="304"/>
      <c r="RNO134" s="304"/>
      <c r="RNP134" s="304"/>
      <c r="RNQ134" s="304"/>
      <c r="RNR134" s="304"/>
      <c r="RNS134" s="304"/>
      <c r="RNT134" s="304"/>
      <c r="RNU134" s="304"/>
      <c r="RNV134" s="304"/>
      <c r="RNW134" s="304"/>
      <c r="RNX134" s="304"/>
      <c r="RNY134" s="304"/>
      <c r="RNZ134" s="304"/>
      <c r="ROA134" s="304"/>
      <c r="ROB134" s="304"/>
      <c r="ROC134" s="304"/>
      <c r="ROD134" s="304"/>
      <c r="ROE134" s="304"/>
      <c r="ROF134" s="304"/>
      <c r="ROG134" s="304"/>
      <c r="ROH134" s="304"/>
      <c r="ROI134" s="304"/>
      <c r="ROJ134" s="304"/>
      <c r="ROK134" s="304"/>
      <c r="ROL134" s="304"/>
      <c r="ROM134" s="304"/>
      <c r="RON134" s="304"/>
      <c r="ROO134" s="304"/>
      <c r="ROP134" s="304"/>
      <c r="ROQ134" s="304"/>
      <c r="ROR134" s="304"/>
      <c r="ROS134" s="304"/>
      <c r="ROT134" s="304"/>
      <c r="ROU134" s="304"/>
      <c r="ROV134" s="304"/>
      <c r="ROW134" s="304"/>
      <c r="ROX134" s="304"/>
      <c r="ROY134" s="304"/>
      <c r="ROZ134" s="304"/>
      <c r="RPA134" s="304"/>
      <c r="RPB134" s="304"/>
      <c r="RPC134" s="304"/>
      <c r="RPD134" s="304"/>
      <c r="RPE134" s="304"/>
      <c r="RPF134" s="304"/>
      <c r="RPG134" s="304"/>
      <c r="RPH134" s="304"/>
      <c r="RPI134" s="304"/>
      <c r="RPJ134" s="304"/>
      <c r="RPK134" s="304"/>
      <c r="RPL134" s="304"/>
      <c r="RPM134" s="304"/>
      <c r="RPN134" s="304"/>
      <c r="RPO134" s="304"/>
      <c r="RPP134" s="304"/>
      <c r="RPQ134" s="304"/>
      <c r="RPR134" s="304"/>
      <c r="RPS134" s="304"/>
      <c r="RPT134" s="304"/>
      <c r="RPU134" s="304"/>
      <c r="RPV134" s="304"/>
      <c r="RPW134" s="304"/>
      <c r="RPX134" s="304"/>
      <c r="RPY134" s="304"/>
      <c r="RPZ134" s="304"/>
      <c r="RQA134" s="304"/>
      <c r="RQB134" s="304"/>
      <c r="RQC134" s="304"/>
      <c r="RQD134" s="304"/>
      <c r="RQE134" s="304"/>
      <c r="RQF134" s="304"/>
      <c r="RQG134" s="304"/>
      <c r="RQH134" s="304"/>
      <c r="RQI134" s="304"/>
      <c r="RQJ134" s="304"/>
      <c r="RQK134" s="304"/>
      <c r="RQL134" s="304"/>
      <c r="RQM134" s="304"/>
      <c r="RQN134" s="304"/>
      <c r="RQO134" s="304"/>
      <c r="RQP134" s="304"/>
      <c r="RQQ134" s="304"/>
      <c r="RQR134" s="304"/>
      <c r="RQS134" s="304"/>
      <c r="RQT134" s="304"/>
      <c r="RQU134" s="304"/>
      <c r="RQV134" s="304"/>
      <c r="RQW134" s="304"/>
      <c r="RQX134" s="304"/>
      <c r="RQY134" s="304"/>
      <c r="RQZ134" s="304"/>
      <c r="RRA134" s="304"/>
      <c r="RRB134" s="304"/>
      <c r="RRC134" s="304"/>
      <c r="RRD134" s="304"/>
      <c r="RRE134" s="304"/>
      <c r="RRF134" s="304"/>
      <c r="RRG134" s="304"/>
      <c r="RRH134" s="304"/>
      <c r="RRI134" s="304"/>
      <c r="RRJ134" s="304"/>
      <c r="RRK134" s="304"/>
      <c r="RRL134" s="304"/>
      <c r="RRM134" s="304"/>
      <c r="RRN134" s="304"/>
      <c r="RRO134" s="304"/>
      <c r="RRP134" s="304"/>
      <c r="RRQ134" s="304"/>
      <c r="RRR134" s="304"/>
      <c r="RRS134" s="304"/>
      <c r="RRT134" s="304"/>
      <c r="RRU134" s="304"/>
      <c r="RRV134" s="304"/>
      <c r="RRW134" s="304"/>
      <c r="RRX134" s="304"/>
      <c r="RRY134" s="304"/>
      <c r="RRZ134" s="304"/>
      <c r="RSA134" s="304"/>
      <c r="RSB134" s="304"/>
      <c r="RSC134" s="304"/>
      <c r="RSD134" s="304"/>
      <c r="RSE134" s="304"/>
      <c r="RSF134" s="304"/>
      <c r="RSG134" s="304"/>
      <c r="RSH134" s="304"/>
      <c r="RSI134" s="304"/>
      <c r="RSJ134" s="304"/>
      <c r="RSK134" s="304"/>
      <c r="RSL134" s="304"/>
      <c r="RSM134" s="304"/>
      <c r="RSN134" s="304"/>
      <c r="RSO134" s="304"/>
      <c r="RSP134" s="304"/>
      <c r="RSQ134" s="304"/>
      <c r="RSR134" s="304"/>
      <c r="RSS134" s="304"/>
      <c r="RST134" s="304"/>
      <c r="RSU134" s="304"/>
      <c r="RSV134" s="304"/>
      <c r="RSW134" s="304"/>
      <c r="RSX134" s="304"/>
      <c r="RSY134" s="304"/>
      <c r="RSZ134" s="304"/>
      <c r="RTA134" s="304"/>
      <c r="RTB134" s="304"/>
      <c r="RTC134" s="304"/>
      <c r="RTD134" s="304"/>
      <c r="RTE134" s="304"/>
      <c r="RTF134" s="304"/>
      <c r="RTG134" s="304"/>
      <c r="RTH134" s="304"/>
      <c r="RTI134" s="304"/>
      <c r="RTJ134" s="304"/>
      <c r="RTK134" s="304"/>
      <c r="RTL134" s="304"/>
      <c r="RTM134" s="304"/>
      <c r="RTN134" s="304"/>
      <c r="RTO134" s="304"/>
      <c r="RTP134" s="304"/>
      <c r="RTQ134" s="304"/>
      <c r="RTR134" s="304"/>
      <c r="RTS134" s="304"/>
      <c r="RTT134" s="304"/>
      <c r="RTU134" s="304"/>
      <c r="RTV134" s="304"/>
      <c r="RTW134" s="304"/>
      <c r="RTX134" s="304"/>
      <c r="RTY134" s="304"/>
      <c r="RTZ134" s="304"/>
      <c r="RUA134" s="304"/>
      <c r="RUB134" s="304"/>
      <c r="RUC134" s="304"/>
      <c r="RUD134" s="304"/>
      <c r="RUE134" s="304"/>
      <c r="RUF134" s="304"/>
      <c r="RUG134" s="304"/>
      <c r="RUH134" s="304"/>
      <c r="RUI134" s="304"/>
      <c r="RUJ134" s="304"/>
      <c r="RUK134" s="304"/>
      <c r="RUL134" s="304"/>
      <c r="RUM134" s="304"/>
      <c r="RUN134" s="304"/>
      <c r="RUO134" s="304"/>
      <c r="RUP134" s="304"/>
      <c r="RUQ134" s="304"/>
      <c r="RUR134" s="304"/>
      <c r="RUS134" s="304"/>
      <c r="RUT134" s="304"/>
      <c r="RUU134" s="304"/>
      <c r="RUV134" s="304"/>
      <c r="RUW134" s="304"/>
      <c r="RUX134" s="304"/>
      <c r="RUY134" s="304"/>
      <c r="RUZ134" s="304"/>
      <c r="RVA134" s="304"/>
      <c r="RVB134" s="304"/>
      <c r="RVC134" s="304"/>
      <c r="RVD134" s="304"/>
      <c r="RVE134" s="304"/>
      <c r="RVF134" s="304"/>
      <c r="RVG134" s="304"/>
      <c r="RVH134" s="304"/>
      <c r="RVI134" s="304"/>
      <c r="RVJ134" s="304"/>
      <c r="RVK134" s="304"/>
      <c r="RVL134" s="304"/>
      <c r="RVM134" s="304"/>
      <c r="RVN134" s="304"/>
      <c r="RVO134" s="304"/>
      <c r="RVP134" s="304"/>
      <c r="RVQ134" s="304"/>
      <c r="RVR134" s="304"/>
      <c r="RVS134" s="304"/>
      <c r="RVT134" s="304"/>
      <c r="RVU134" s="304"/>
      <c r="RVV134" s="304"/>
      <c r="RVW134" s="304"/>
      <c r="RVX134" s="304"/>
      <c r="RVY134" s="304"/>
      <c r="RVZ134" s="304"/>
      <c r="RWA134" s="304"/>
      <c r="RWB134" s="304"/>
      <c r="RWC134" s="304"/>
      <c r="RWD134" s="304"/>
      <c r="RWE134" s="304"/>
      <c r="RWF134" s="304"/>
      <c r="RWG134" s="304"/>
      <c r="RWH134" s="304"/>
      <c r="RWI134" s="304"/>
      <c r="RWJ134" s="304"/>
      <c r="RWK134" s="304"/>
      <c r="RWL134" s="304"/>
      <c r="RWM134" s="304"/>
      <c r="RWN134" s="304"/>
      <c r="RWO134" s="304"/>
      <c r="RWP134" s="304"/>
      <c r="RWQ134" s="304"/>
      <c r="RWR134" s="304"/>
      <c r="RWS134" s="304"/>
      <c r="RWT134" s="304"/>
      <c r="RWU134" s="304"/>
      <c r="RWV134" s="304"/>
      <c r="RWW134" s="304"/>
      <c r="RWX134" s="304"/>
      <c r="RWY134" s="304"/>
      <c r="RWZ134" s="304"/>
      <c r="RXA134" s="304"/>
      <c r="RXB134" s="304"/>
      <c r="RXC134" s="304"/>
      <c r="RXD134" s="304"/>
      <c r="RXE134" s="304"/>
      <c r="RXF134" s="304"/>
      <c r="RXG134" s="304"/>
      <c r="RXH134" s="304"/>
      <c r="RXI134" s="304"/>
      <c r="RXJ134" s="304"/>
      <c r="RXK134" s="304"/>
      <c r="RXL134" s="304"/>
      <c r="RXM134" s="304"/>
      <c r="RXN134" s="304"/>
      <c r="RXO134" s="304"/>
      <c r="RXP134" s="304"/>
      <c r="RXQ134" s="304"/>
      <c r="RXR134" s="304"/>
      <c r="RXS134" s="304"/>
      <c r="RXT134" s="304"/>
      <c r="RXU134" s="304"/>
      <c r="RXV134" s="304"/>
      <c r="RXW134" s="304"/>
      <c r="RXX134" s="304"/>
      <c r="RXY134" s="304"/>
      <c r="RXZ134" s="304"/>
      <c r="RYA134" s="304"/>
      <c r="RYB134" s="304"/>
      <c r="RYC134" s="304"/>
      <c r="RYD134" s="304"/>
      <c r="RYE134" s="304"/>
      <c r="RYF134" s="304"/>
      <c r="RYG134" s="304"/>
      <c r="RYH134" s="304"/>
      <c r="RYI134" s="304"/>
      <c r="RYJ134" s="304"/>
      <c r="RYK134" s="304"/>
      <c r="RYL134" s="304"/>
      <c r="RYM134" s="304"/>
      <c r="RYN134" s="304"/>
      <c r="RYO134" s="304"/>
      <c r="RYP134" s="304"/>
      <c r="RYQ134" s="304"/>
      <c r="RYR134" s="304"/>
      <c r="RYS134" s="304"/>
      <c r="RYT134" s="304"/>
      <c r="RYU134" s="304"/>
      <c r="RYV134" s="304"/>
      <c r="RYW134" s="304"/>
      <c r="RYX134" s="304"/>
      <c r="RYY134" s="304"/>
      <c r="RYZ134" s="304"/>
      <c r="RZA134" s="304"/>
      <c r="RZB134" s="304"/>
      <c r="RZC134" s="304"/>
      <c r="RZD134" s="304"/>
      <c r="RZE134" s="304"/>
      <c r="RZF134" s="304"/>
      <c r="RZG134" s="304"/>
      <c r="RZH134" s="304"/>
      <c r="RZI134" s="304"/>
      <c r="RZJ134" s="304"/>
      <c r="RZK134" s="304"/>
      <c r="RZL134" s="304"/>
      <c r="RZM134" s="304"/>
      <c r="RZN134" s="304"/>
      <c r="RZO134" s="304"/>
      <c r="RZP134" s="304"/>
      <c r="RZQ134" s="304"/>
      <c r="RZR134" s="304"/>
      <c r="RZS134" s="304"/>
      <c r="RZT134" s="304"/>
      <c r="RZU134" s="304"/>
      <c r="RZV134" s="304"/>
      <c r="RZW134" s="304"/>
      <c r="RZX134" s="304"/>
      <c r="RZY134" s="304"/>
      <c r="RZZ134" s="304"/>
      <c r="SAA134" s="304"/>
      <c r="SAB134" s="304"/>
      <c r="SAC134" s="304"/>
      <c r="SAD134" s="304"/>
      <c r="SAE134" s="304"/>
      <c r="SAF134" s="304"/>
      <c r="SAG134" s="304"/>
      <c r="SAH134" s="304"/>
      <c r="SAI134" s="304"/>
      <c r="SAJ134" s="304"/>
      <c r="SAK134" s="304"/>
      <c r="SAL134" s="304"/>
      <c r="SAM134" s="304"/>
      <c r="SAN134" s="304"/>
      <c r="SAO134" s="304"/>
      <c r="SAP134" s="304"/>
      <c r="SAQ134" s="304"/>
      <c r="SAR134" s="304"/>
      <c r="SAS134" s="304"/>
      <c r="SAT134" s="304"/>
      <c r="SAU134" s="304"/>
      <c r="SAV134" s="304"/>
      <c r="SAW134" s="304"/>
      <c r="SAX134" s="304"/>
      <c r="SAY134" s="304"/>
      <c r="SAZ134" s="304"/>
      <c r="SBA134" s="304"/>
      <c r="SBB134" s="304"/>
      <c r="SBC134" s="304"/>
      <c r="SBD134" s="304"/>
      <c r="SBE134" s="304"/>
      <c r="SBF134" s="304"/>
      <c r="SBG134" s="304"/>
      <c r="SBH134" s="304"/>
      <c r="SBI134" s="304"/>
      <c r="SBJ134" s="304"/>
      <c r="SBK134" s="304"/>
      <c r="SBL134" s="304"/>
      <c r="SBM134" s="304"/>
      <c r="SBN134" s="304"/>
      <c r="SBO134" s="304"/>
      <c r="SBP134" s="304"/>
      <c r="SBQ134" s="304"/>
      <c r="SBR134" s="304"/>
      <c r="SBS134" s="304"/>
      <c r="SBT134" s="304"/>
      <c r="SBU134" s="304"/>
      <c r="SBV134" s="304"/>
      <c r="SBW134" s="304"/>
      <c r="SBX134" s="304"/>
      <c r="SBY134" s="304"/>
      <c r="SBZ134" s="304"/>
      <c r="SCA134" s="304"/>
      <c r="SCB134" s="304"/>
      <c r="SCC134" s="304"/>
      <c r="SCD134" s="304"/>
      <c r="SCE134" s="304"/>
      <c r="SCF134" s="304"/>
      <c r="SCG134" s="304"/>
      <c r="SCH134" s="304"/>
      <c r="SCI134" s="304"/>
      <c r="SCJ134" s="304"/>
      <c r="SCK134" s="304"/>
      <c r="SCL134" s="304"/>
      <c r="SCM134" s="304"/>
      <c r="SCN134" s="304"/>
      <c r="SCO134" s="304"/>
      <c r="SCP134" s="304"/>
      <c r="SCQ134" s="304"/>
      <c r="SCR134" s="304"/>
      <c r="SCS134" s="304"/>
      <c r="SCT134" s="304"/>
      <c r="SCU134" s="304"/>
      <c r="SCV134" s="304"/>
      <c r="SCW134" s="304"/>
      <c r="SCX134" s="304"/>
      <c r="SCY134" s="304"/>
      <c r="SCZ134" s="304"/>
      <c r="SDA134" s="304"/>
      <c r="SDB134" s="304"/>
      <c r="SDC134" s="304"/>
      <c r="SDD134" s="304"/>
      <c r="SDE134" s="304"/>
      <c r="SDF134" s="304"/>
      <c r="SDG134" s="304"/>
      <c r="SDH134" s="304"/>
      <c r="SDI134" s="304"/>
      <c r="SDJ134" s="304"/>
      <c r="SDK134" s="304"/>
      <c r="SDL134" s="304"/>
      <c r="SDM134" s="304"/>
      <c r="SDN134" s="304"/>
      <c r="SDO134" s="304"/>
      <c r="SDP134" s="304"/>
      <c r="SDQ134" s="304"/>
      <c r="SDR134" s="304"/>
      <c r="SDS134" s="304"/>
      <c r="SDT134" s="304"/>
      <c r="SDU134" s="304"/>
      <c r="SDV134" s="304"/>
      <c r="SDW134" s="304"/>
      <c r="SDX134" s="304"/>
      <c r="SDY134" s="304"/>
      <c r="SDZ134" s="304"/>
      <c r="SEA134" s="304"/>
      <c r="SEB134" s="304"/>
      <c r="SEC134" s="304"/>
      <c r="SED134" s="304"/>
      <c r="SEE134" s="304"/>
      <c r="SEF134" s="304"/>
      <c r="SEG134" s="304"/>
      <c r="SEH134" s="304"/>
      <c r="SEI134" s="304"/>
      <c r="SEJ134" s="304"/>
      <c r="SEK134" s="304"/>
      <c r="SEL134" s="304"/>
      <c r="SEM134" s="304"/>
      <c r="SEN134" s="304"/>
      <c r="SEO134" s="304"/>
      <c r="SEP134" s="304"/>
      <c r="SEQ134" s="304"/>
      <c r="SER134" s="304"/>
      <c r="SES134" s="304"/>
      <c r="SET134" s="304"/>
      <c r="SEU134" s="304"/>
      <c r="SEV134" s="304"/>
      <c r="SEW134" s="304"/>
      <c r="SEX134" s="304"/>
      <c r="SEY134" s="304"/>
      <c r="SEZ134" s="304"/>
      <c r="SFA134" s="304"/>
      <c r="SFB134" s="304"/>
      <c r="SFC134" s="304"/>
      <c r="SFD134" s="304"/>
      <c r="SFE134" s="304"/>
      <c r="SFF134" s="304"/>
      <c r="SFG134" s="304"/>
      <c r="SFH134" s="304"/>
      <c r="SFI134" s="304"/>
      <c r="SFJ134" s="304"/>
      <c r="SFK134" s="304"/>
      <c r="SFL134" s="304"/>
      <c r="SFM134" s="304"/>
      <c r="SFN134" s="304"/>
      <c r="SFO134" s="304"/>
      <c r="SFP134" s="304"/>
      <c r="SFQ134" s="304"/>
      <c r="SFR134" s="304"/>
      <c r="SFS134" s="304"/>
      <c r="SFT134" s="304"/>
      <c r="SFU134" s="304"/>
      <c r="SFV134" s="304"/>
      <c r="SFW134" s="304"/>
      <c r="SFX134" s="304"/>
      <c r="SFY134" s="304"/>
      <c r="SFZ134" s="304"/>
      <c r="SGA134" s="304"/>
      <c r="SGB134" s="304"/>
      <c r="SGC134" s="304"/>
      <c r="SGD134" s="304"/>
      <c r="SGE134" s="304"/>
      <c r="SGF134" s="304"/>
      <c r="SGG134" s="304"/>
      <c r="SGH134" s="304"/>
      <c r="SGI134" s="304"/>
      <c r="SGJ134" s="304"/>
      <c r="SGK134" s="304"/>
      <c r="SGL134" s="304"/>
      <c r="SGM134" s="304"/>
      <c r="SGN134" s="304"/>
      <c r="SGO134" s="304"/>
      <c r="SGP134" s="304"/>
      <c r="SGQ134" s="304"/>
      <c r="SGR134" s="304"/>
      <c r="SGS134" s="304"/>
      <c r="SGT134" s="304"/>
      <c r="SGU134" s="304"/>
      <c r="SGV134" s="304"/>
      <c r="SGW134" s="304"/>
      <c r="SGX134" s="304"/>
      <c r="SGY134" s="304"/>
      <c r="SGZ134" s="304"/>
      <c r="SHA134" s="304"/>
      <c r="SHB134" s="304"/>
      <c r="SHC134" s="304"/>
      <c r="SHD134" s="304"/>
      <c r="SHE134" s="304"/>
      <c r="SHF134" s="304"/>
      <c r="SHG134" s="304"/>
      <c r="SHH134" s="304"/>
      <c r="SHI134" s="304"/>
      <c r="SHJ134" s="304"/>
      <c r="SHK134" s="304"/>
      <c r="SHL134" s="304"/>
      <c r="SHM134" s="304"/>
      <c r="SHN134" s="304"/>
      <c r="SHO134" s="304"/>
      <c r="SHP134" s="304"/>
      <c r="SHQ134" s="304"/>
      <c r="SHR134" s="304"/>
      <c r="SHS134" s="304"/>
      <c r="SHT134" s="304"/>
      <c r="SHU134" s="304"/>
      <c r="SHV134" s="304"/>
      <c r="SHW134" s="304"/>
      <c r="SHX134" s="304"/>
      <c r="SHY134" s="304"/>
      <c r="SHZ134" s="304"/>
      <c r="SIA134" s="304"/>
      <c r="SIB134" s="304"/>
      <c r="SIC134" s="304"/>
      <c r="SID134" s="304"/>
      <c r="SIE134" s="304"/>
      <c r="SIF134" s="304"/>
      <c r="SIG134" s="304"/>
      <c r="SIH134" s="304"/>
      <c r="SII134" s="304"/>
      <c r="SIJ134" s="304"/>
      <c r="SIK134" s="304"/>
      <c r="SIL134" s="304"/>
      <c r="SIM134" s="304"/>
      <c r="SIN134" s="304"/>
      <c r="SIO134" s="304"/>
      <c r="SIP134" s="304"/>
      <c r="SIQ134" s="304"/>
      <c r="SIR134" s="304"/>
      <c r="SIS134" s="304"/>
      <c r="SIT134" s="304"/>
      <c r="SIU134" s="304"/>
      <c r="SIV134" s="304"/>
      <c r="SIW134" s="304"/>
      <c r="SIX134" s="304"/>
      <c r="SIY134" s="304"/>
      <c r="SIZ134" s="304"/>
      <c r="SJA134" s="304"/>
      <c r="SJB134" s="304"/>
      <c r="SJC134" s="304"/>
      <c r="SJD134" s="304"/>
      <c r="SJE134" s="304"/>
      <c r="SJF134" s="304"/>
      <c r="SJG134" s="304"/>
      <c r="SJH134" s="304"/>
      <c r="SJI134" s="304"/>
      <c r="SJJ134" s="304"/>
      <c r="SJK134" s="304"/>
      <c r="SJL134" s="304"/>
      <c r="SJM134" s="304"/>
      <c r="SJN134" s="304"/>
      <c r="SJO134" s="304"/>
      <c r="SJP134" s="304"/>
      <c r="SJQ134" s="304"/>
      <c r="SJR134" s="304"/>
      <c r="SJS134" s="304"/>
      <c r="SJT134" s="304"/>
      <c r="SJU134" s="304"/>
      <c r="SJV134" s="304"/>
      <c r="SJW134" s="304"/>
      <c r="SJX134" s="304"/>
      <c r="SJY134" s="304"/>
      <c r="SJZ134" s="304"/>
      <c r="SKA134" s="304"/>
      <c r="SKB134" s="304"/>
      <c r="SKC134" s="304"/>
      <c r="SKD134" s="304"/>
      <c r="SKE134" s="304"/>
      <c r="SKF134" s="304"/>
      <c r="SKG134" s="304"/>
      <c r="SKH134" s="304"/>
      <c r="SKI134" s="304"/>
      <c r="SKJ134" s="304"/>
      <c r="SKK134" s="304"/>
      <c r="SKL134" s="304"/>
      <c r="SKM134" s="304"/>
      <c r="SKN134" s="304"/>
      <c r="SKO134" s="304"/>
      <c r="SKP134" s="304"/>
      <c r="SKQ134" s="304"/>
      <c r="SKR134" s="304"/>
      <c r="SKS134" s="304"/>
      <c r="SKT134" s="304"/>
      <c r="SKU134" s="304"/>
      <c r="SKV134" s="304"/>
      <c r="SKW134" s="304"/>
      <c r="SKX134" s="304"/>
      <c r="SKY134" s="304"/>
      <c r="SKZ134" s="304"/>
      <c r="SLA134" s="304"/>
      <c r="SLB134" s="304"/>
      <c r="SLC134" s="304"/>
      <c r="SLD134" s="304"/>
      <c r="SLE134" s="304"/>
      <c r="SLF134" s="304"/>
      <c r="SLG134" s="304"/>
      <c r="SLH134" s="304"/>
      <c r="SLI134" s="304"/>
      <c r="SLJ134" s="304"/>
      <c r="SLK134" s="304"/>
      <c r="SLL134" s="304"/>
      <c r="SLM134" s="304"/>
      <c r="SLN134" s="304"/>
      <c r="SLO134" s="304"/>
      <c r="SLP134" s="304"/>
      <c r="SLQ134" s="304"/>
      <c r="SLR134" s="304"/>
      <c r="SLS134" s="304"/>
      <c r="SLT134" s="304"/>
      <c r="SLU134" s="304"/>
      <c r="SLV134" s="304"/>
      <c r="SLW134" s="304"/>
      <c r="SLX134" s="304"/>
      <c r="SLY134" s="304"/>
      <c r="SLZ134" s="304"/>
      <c r="SMA134" s="304"/>
      <c r="SMB134" s="304"/>
      <c r="SMC134" s="304"/>
      <c r="SMD134" s="304"/>
      <c r="SME134" s="304"/>
      <c r="SMF134" s="304"/>
      <c r="SMG134" s="304"/>
      <c r="SMH134" s="304"/>
      <c r="SMI134" s="304"/>
      <c r="SMJ134" s="304"/>
      <c r="SMK134" s="304"/>
      <c r="SML134" s="304"/>
      <c r="SMM134" s="304"/>
      <c r="SMN134" s="304"/>
      <c r="SMO134" s="304"/>
      <c r="SMP134" s="304"/>
      <c r="SMQ134" s="304"/>
      <c r="SMR134" s="304"/>
      <c r="SMS134" s="304"/>
      <c r="SMT134" s="304"/>
      <c r="SMU134" s="304"/>
      <c r="SMV134" s="304"/>
      <c r="SMW134" s="304"/>
      <c r="SMX134" s="304"/>
      <c r="SMY134" s="304"/>
      <c r="SMZ134" s="304"/>
      <c r="SNA134" s="304"/>
      <c r="SNB134" s="304"/>
      <c r="SNC134" s="304"/>
      <c r="SND134" s="304"/>
      <c r="SNE134" s="304"/>
      <c r="SNF134" s="304"/>
      <c r="SNG134" s="304"/>
      <c r="SNH134" s="304"/>
      <c r="SNI134" s="304"/>
      <c r="SNJ134" s="304"/>
      <c r="SNK134" s="304"/>
      <c r="SNL134" s="304"/>
      <c r="SNM134" s="304"/>
      <c r="SNN134" s="304"/>
      <c r="SNO134" s="304"/>
      <c r="SNP134" s="304"/>
      <c r="SNQ134" s="304"/>
      <c r="SNR134" s="304"/>
      <c r="SNS134" s="304"/>
      <c r="SNT134" s="304"/>
      <c r="SNU134" s="304"/>
      <c r="SNV134" s="304"/>
      <c r="SNW134" s="304"/>
      <c r="SNX134" s="304"/>
      <c r="SNY134" s="304"/>
      <c r="SNZ134" s="304"/>
      <c r="SOA134" s="304"/>
      <c r="SOB134" s="304"/>
      <c r="SOC134" s="304"/>
      <c r="SOD134" s="304"/>
      <c r="SOE134" s="304"/>
      <c r="SOF134" s="304"/>
      <c r="SOG134" s="304"/>
      <c r="SOH134" s="304"/>
      <c r="SOI134" s="304"/>
      <c r="SOJ134" s="304"/>
      <c r="SOK134" s="304"/>
      <c r="SOL134" s="304"/>
      <c r="SOM134" s="304"/>
      <c r="SON134" s="304"/>
      <c r="SOO134" s="304"/>
      <c r="SOP134" s="304"/>
      <c r="SOQ134" s="304"/>
      <c r="SOR134" s="304"/>
      <c r="SOS134" s="304"/>
      <c r="SOT134" s="304"/>
      <c r="SOU134" s="304"/>
      <c r="SOV134" s="304"/>
      <c r="SOW134" s="304"/>
      <c r="SOX134" s="304"/>
      <c r="SOY134" s="304"/>
      <c r="SOZ134" s="304"/>
      <c r="SPA134" s="304"/>
      <c r="SPB134" s="304"/>
      <c r="SPC134" s="304"/>
      <c r="SPD134" s="304"/>
      <c r="SPE134" s="304"/>
      <c r="SPF134" s="304"/>
      <c r="SPG134" s="304"/>
      <c r="SPH134" s="304"/>
      <c r="SPI134" s="304"/>
      <c r="SPJ134" s="304"/>
      <c r="SPK134" s="304"/>
      <c r="SPL134" s="304"/>
      <c r="SPM134" s="304"/>
      <c r="SPN134" s="304"/>
      <c r="SPO134" s="304"/>
      <c r="SPP134" s="304"/>
      <c r="SPQ134" s="304"/>
      <c r="SPR134" s="304"/>
      <c r="SPS134" s="304"/>
      <c r="SPT134" s="304"/>
      <c r="SPU134" s="304"/>
      <c r="SPV134" s="304"/>
      <c r="SPW134" s="304"/>
      <c r="SPX134" s="304"/>
      <c r="SPY134" s="304"/>
      <c r="SPZ134" s="304"/>
      <c r="SQA134" s="304"/>
      <c r="SQB134" s="304"/>
      <c r="SQC134" s="304"/>
      <c r="SQD134" s="304"/>
      <c r="SQE134" s="304"/>
      <c r="SQF134" s="304"/>
      <c r="SQG134" s="304"/>
      <c r="SQH134" s="304"/>
      <c r="SQI134" s="304"/>
      <c r="SQJ134" s="304"/>
      <c r="SQK134" s="304"/>
      <c r="SQL134" s="304"/>
      <c r="SQM134" s="304"/>
      <c r="SQN134" s="304"/>
      <c r="SQO134" s="304"/>
      <c r="SQP134" s="304"/>
      <c r="SQQ134" s="304"/>
      <c r="SQR134" s="304"/>
      <c r="SQS134" s="304"/>
      <c r="SQT134" s="304"/>
      <c r="SQU134" s="304"/>
      <c r="SQV134" s="304"/>
      <c r="SQW134" s="304"/>
      <c r="SQX134" s="304"/>
      <c r="SQY134" s="304"/>
      <c r="SQZ134" s="304"/>
      <c r="SRA134" s="304"/>
      <c r="SRB134" s="304"/>
      <c r="SRC134" s="304"/>
      <c r="SRD134" s="304"/>
      <c r="SRE134" s="304"/>
      <c r="SRF134" s="304"/>
      <c r="SRG134" s="304"/>
      <c r="SRH134" s="304"/>
      <c r="SRI134" s="304"/>
      <c r="SRJ134" s="304"/>
      <c r="SRK134" s="304"/>
      <c r="SRL134" s="304"/>
      <c r="SRM134" s="304"/>
      <c r="SRN134" s="304"/>
      <c r="SRO134" s="304"/>
      <c r="SRP134" s="304"/>
      <c r="SRQ134" s="304"/>
      <c r="SRR134" s="304"/>
      <c r="SRS134" s="304"/>
      <c r="SRT134" s="304"/>
      <c r="SRU134" s="304"/>
      <c r="SRV134" s="304"/>
      <c r="SRW134" s="304"/>
      <c r="SRX134" s="304"/>
      <c r="SRY134" s="304"/>
      <c r="SRZ134" s="304"/>
      <c r="SSA134" s="304"/>
      <c r="SSB134" s="304"/>
      <c r="SSC134" s="304"/>
      <c r="SSD134" s="304"/>
      <c r="SSE134" s="304"/>
      <c r="SSF134" s="304"/>
      <c r="SSG134" s="304"/>
      <c r="SSH134" s="304"/>
      <c r="SSI134" s="304"/>
      <c r="SSJ134" s="304"/>
      <c r="SSK134" s="304"/>
      <c r="SSL134" s="304"/>
      <c r="SSM134" s="304"/>
      <c r="SSN134" s="304"/>
      <c r="SSO134" s="304"/>
      <c r="SSP134" s="304"/>
      <c r="SSQ134" s="304"/>
      <c r="SSR134" s="304"/>
      <c r="SSS134" s="304"/>
      <c r="SST134" s="304"/>
      <c r="SSU134" s="304"/>
      <c r="SSV134" s="304"/>
      <c r="SSW134" s="304"/>
      <c r="SSX134" s="304"/>
      <c r="SSY134" s="304"/>
      <c r="SSZ134" s="304"/>
      <c r="STA134" s="304"/>
      <c r="STB134" s="304"/>
      <c r="STC134" s="304"/>
      <c r="STD134" s="304"/>
      <c r="STE134" s="304"/>
      <c r="STF134" s="304"/>
      <c r="STG134" s="304"/>
      <c r="STH134" s="304"/>
      <c r="STI134" s="304"/>
      <c r="STJ134" s="304"/>
      <c r="STK134" s="304"/>
      <c r="STL134" s="304"/>
      <c r="STM134" s="304"/>
      <c r="STN134" s="304"/>
      <c r="STO134" s="304"/>
      <c r="STP134" s="304"/>
      <c r="STQ134" s="304"/>
      <c r="STR134" s="304"/>
      <c r="STS134" s="304"/>
      <c r="STT134" s="304"/>
      <c r="STU134" s="304"/>
      <c r="STV134" s="304"/>
      <c r="STW134" s="304"/>
      <c r="STX134" s="304"/>
      <c r="STY134" s="304"/>
      <c r="STZ134" s="304"/>
      <c r="SUA134" s="304"/>
      <c r="SUB134" s="304"/>
      <c r="SUC134" s="304"/>
      <c r="SUD134" s="304"/>
      <c r="SUE134" s="304"/>
      <c r="SUF134" s="304"/>
      <c r="SUG134" s="304"/>
      <c r="SUH134" s="304"/>
      <c r="SUI134" s="304"/>
      <c r="SUJ134" s="304"/>
      <c r="SUK134" s="304"/>
      <c r="SUL134" s="304"/>
      <c r="SUM134" s="304"/>
      <c r="SUN134" s="304"/>
      <c r="SUO134" s="304"/>
      <c r="SUP134" s="304"/>
      <c r="SUQ134" s="304"/>
      <c r="SUR134" s="304"/>
      <c r="SUS134" s="304"/>
      <c r="SUT134" s="304"/>
      <c r="SUU134" s="304"/>
      <c r="SUV134" s="304"/>
      <c r="SUW134" s="304"/>
      <c r="SUX134" s="304"/>
      <c r="SUY134" s="304"/>
      <c r="SUZ134" s="304"/>
      <c r="SVA134" s="304"/>
      <c r="SVB134" s="304"/>
      <c r="SVC134" s="304"/>
      <c r="SVD134" s="304"/>
      <c r="SVE134" s="304"/>
      <c r="SVF134" s="304"/>
      <c r="SVG134" s="304"/>
      <c r="SVH134" s="304"/>
      <c r="SVI134" s="304"/>
      <c r="SVJ134" s="304"/>
      <c r="SVK134" s="304"/>
      <c r="SVL134" s="304"/>
      <c r="SVM134" s="304"/>
      <c r="SVN134" s="304"/>
      <c r="SVO134" s="304"/>
      <c r="SVP134" s="304"/>
      <c r="SVQ134" s="304"/>
      <c r="SVR134" s="304"/>
      <c r="SVS134" s="304"/>
      <c r="SVT134" s="304"/>
      <c r="SVU134" s="304"/>
      <c r="SVV134" s="304"/>
      <c r="SVW134" s="304"/>
      <c r="SVX134" s="304"/>
      <c r="SVY134" s="304"/>
      <c r="SVZ134" s="304"/>
      <c r="SWA134" s="304"/>
      <c r="SWB134" s="304"/>
      <c r="SWC134" s="304"/>
      <c r="SWD134" s="304"/>
      <c r="SWE134" s="304"/>
      <c r="SWF134" s="304"/>
      <c r="SWG134" s="304"/>
      <c r="SWH134" s="304"/>
      <c r="SWI134" s="304"/>
      <c r="SWJ134" s="304"/>
      <c r="SWK134" s="304"/>
      <c r="SWL134" s="304"/>
      <c r="SWM134" s="304"/>
      <c r="SWN134" s="304"/>
      <c r="SWO134" s="304"/>
      <c r="SWP134" s="304"/>
      <c r="SWQ134" s="304"/>
      <c r="SWR134" s="304"/>
      <c r="SWS134" s="304"/>
      <c r="SWT134" s="304"/>
      <c r="SWU134" s="304"/>
      <c r="SWV134" s="304"/>
      <c r="SWW134" s="304"/>
      <c r="SWX134" s="304"/>
      <c r="SWY134" s="304"/>
      <c r="SWZ134" s="304"/>
      <c r="SXA134" s="304"/>
      <c r="SXB134" s="304"/>
      <c r="SXC134" s="304"/>
      <c r="SXD134" s="304"/>
      <c r="SXE134" s="304"/>
      <c r="SXF134" s="304"/>
      <c r="SXG134" s="304"/>
      <c r="SXH134" s="304"/>
      <c r="SXI134" s="304"/>
      <c r="SXJ134" s="304"/>
      <c r="SXK134" s="304"/>
      <c r="SXL134" s="304"/>
      <c r="SXM134" s="304"/>
      <c r="SXN134" s="304"/>
      <c r="SXO134" s="304"/>
      <c r="SXP134" s="304"/>
      <c r="SXQ134" s="304"/>
      <c r="SXR134" s="304"/>
      <c r="SXS134" s="304"/>
      <c r="SXT134" s="304"/>
      <c r="SXU134" s="304"/>
      <c r="SXV134" s="304"/>
      <c r="SXW134" s="304"/>
      <c r="SXX134" s="304"/>
      <c r="SXY134" s="304"/>
      <c r="SXZ134" s="304"/>
      <c r="SYA134" s="304"/>
      <c r="SYB134" s="304"/>
      <c r="SYC134" s="304"/>
      <c r="SYD134" s="304"/>
      <c r="SYE134" s="304"/>
      <c r="SYF134" s="304"/>
      <c r="SYG134" s="304"/>
      <c r="SYH134" s="304"/>
      <c r="SYI134" s="304"/>
      <c r="SYJ134" s="304"/>
      <c r="SYK134" s="304"/>
      <c r="SYL134" s="304"/>
      <c r="SYM134" s="304"/>
      <c r="SYN134" s="304"/>
      <c r="SYO134" s="304"/>
      <c r="SYP134" s="304"/>
      <c r="SYQ134" s="304"/>
      <c r="SYR134" s="304"/>
      <c r="SYS134" s="304"/>
      <c r="SYT134" s="304"/>
      <c r="SYU134" s="304"/>
      <c r="SYV134" s="304"/>
      <c r="SYW134" s="304"/>
      <c r="SYX134" s="304"/>
      <c r="SYY134" s="304"/>
      <c r="SYZ134" s="304"/>
      <c r="SZA134" s="304"/>
      <c r="SZB134" s="304"/>
      <c r="SZC134" s="304"/>
      <c r="SZD134" s="304"/>
      <c r="SZE134" s="304"/>
      <c r="SZF134" s="304"/>
      <c r="SZG134" s="304"/>
      <c r="SZH134" s="304"/>
      <c r="SZI134" s="304"/>
      <c r="SZJ134" s="304"/>
      <c r="SZK134" s="304"/>
      <c r="SZL134" s="304"/>
      <c r="SZM134" s="304"/>
      <c r="SZN134" s="304"/>
      <c r="SZO134" s="304"/>
      <c r="SZP134" s="304"/>
      <c r="SZQ134" s="304"/>
      <c r="SZR134" s="304"/>
      <c r="SZS134" s="304"/>
      <c r="SZT134" s="304"/>
      <c r="SZU134" s="304"/>
      <c r="SZV134" s="304"/>
      <c r="SZW134" s="304"/>
      <c r="SZX134" s="304"/>
      <c r="SZY134" s="304"/>
      <c r="SZZ134" s="304"/>
      <c r="TAA134" s="304"/>
      <c r="TAB134" s="304"/>
      <c r="TAC134" s="304"/>
      <c r="TAD134" s="304"/>
      <c r="TAE134" s="304"/>
      <c r="TAF134" s="304"/>
      <c r="TAG134" s="304"/>
      <c r="TAH134" s="304"/>
      <c r="TAI134" s="304"/>
      <c r="TAJ134" s="304"/>
      <c r="TAK134" s="304"/>
      <c r="TAL134" s="304"/>
      <c r="TAM134" s="304"/>
      <c r="TAN134" s="304"/>
      <c r="TAO134" s="304"/>
      <c r="TAP134" s="304"/>
      <c r="TAQ134" s="304"/>
      <c r="TAR134" s="304"/>
      <c r="TAS134" s="304"/>
      <c r="TAT134" s="304"/>
      <c r="TAU134" s="304"/>
      <c r="TAV134" s="304"/>
      <c r="TAW134" s="304"/>
      <c r="TAX134" s="304"/>
      <c r="TAY134" s="304"/>
      <c r="TAZ134" s="304"/>
      <c r="TBA134" s="304"/>
      <c r="TBB134" s="304"/>
      <c r="TBC134" s="304"/>
      <c r="TBD134" s="304"/>
      <c r="TBE134" s="304"/>
      <c r="TBF134" s="304"/>
      <c r="TBG134" s="304"/>
      <c r="TBH134" s="304"/>
      <c r="TBI134" s="304"/>
      <c r="TBJ134" s="304"/>
      <c r="TBK134" s="304"/>
      <c r="TBL134" s="304"/>
      <c r="TBM134" s="304"/>
      <c r="TBN134" s="304"/>
      <c r="TBO134" s="304"/>
      <c r="TBP134" s="304"/>
      <c r="TBQ134" s="304"/>
      <c r="TBR134" s="304"/>
      <c r="TBS134" s="304"/>
      <c r="TBT134" s="304"/>
      <c r="TBU134" s="304"/>
      <c r="TBV134" s="304"/>
      <c r="TBW134" s="304"/>
      <c r="TBX134" s="304"/>
      <c r="TBY134" s="304"/>
      <c r="TBZ134" s="304"/>
      <c r="TCA134" s="304"/>
      <c r="TCB134" s="304"/>
      <c r="TCC134" s="304"/>
      <c r="TCD134" s="304"/>
      <c r="TCE134" s="304"/>
      <c r="TCF134" s="304"/>
      <c r="TCG134" s="304"/>
      <c r="TCH134" s="304"/>
      <c r="TCI134" s="304"/>
      <c r="TCJ134" s="304"/>
      <c r="TCK134" s="304"/>
      <c r="TCL134" s="304"/>
      <c r="TCM134" s="304"/>
      <c r="TCN134" s="304"/>
      <c r="TCO134" s="304"/>
      <c r="TCP134" s="304"/>
      <c r="TCQ134" s="304"/>
      <c r="TCR134" s="304"/>
      <c r="TCS134" s="304"/>
      <c r="TCT134" s="304"/>
      <c r="TCU134" s="304"/>
      <c r="TCV134" s="304"/>
      <c r="TCW134" s="304"/>
      <c r="TCX134" s="304"/>
      <c r="TCY134" s="304"/>
      <c r="TCZ134" s="304"/>
      <c r="TDA134" s="304"/>
      <c r="TDB134" s="304"/>
      <c r="TDC134" s="304"/>
      <c r="TDD134" s="304"/>
      <c r="TDE134" s="304"/>
      <c r="TDF134" s="304"/>
      <c r="TDG134" s="304"/>
      <c r="TDH134" s="304"/>
      <c r="TDI134" s="304"/>
      <c r="TDJ134" s="304"/>
      <c r="TDK134" s="304"/>
      <c r="TDL134" s="304"/>
      <c r="TDM134" s="304"/>
      <c r="TDN134" s="304"/>
      <c r="TDO134" s="304"/>
      <c r="TDP134" s="304"/>
      <c r="TDQ134" s="304"/>
      <c r="TDR134" s="304"/>
      <c r="TDS134" s="304"/>
      <c r="TDT134" s="304"/>
      <c r="TDU134" s="304"/>
      <c r="TDV134" s="304"/>
      <c r="TDW134" s="304"/>
      <c r="TDX134" s="304"/>
      <c r="TDY134" s="304"/>
      <c r="TDZ134" s="304"/>
      <c r="TEA134" s="304"/>
      <c r="TEB134" s="304"/>
      <c r="TEC134" s="304"/>
      <c r="TED134" s="304"/>
      <c r="TEE134" s="304"/>
      <c r="TEF134" s="304"/>
      <c r="TEG134" s="304"/>
      <c r="TEH134" s="304"/>
      <c r="TEI134" s="304"/>
      <c r="TEJ134" s="304"/>
      <c r="TEK134" s="304"/>
      <c r="TEL134" s="304"/>
      <c r="TEM134" s="304"/>
      <c r="TEN134" s="304"/>
      <c r="TEO134" s="304"/>
      <c r="TEP134" s="304"/>
      <c r="TEQ134" s="304"/>
      <c r="TER134" s="304"/>
      <c r="TES134" s="304"/>
      <c r="TET134" s="304"/>
      <c r="TEU134" s="304"/>
      <c r="TEV134" s="304"/>
      <c r="TEW134" s="304"/>
      <c r="TEX134" s="304"/>
      <c r="TEY134" s="304"/>
      <c r="TEZ134" s="304"/>
      <c r="TFA134" s="304"/>
      <c r="TFB134" s="304"/>
      <c r="TFC134" s="304"/>
      <c r="TFD134" s="304"/>
      <c r="TFE134" s="304"/>
      <c r="TFF134" s="304"/>
      <c r="TFG134" s="304"/>
      <c r="TFH134" s="304"/>
      <c r="TFI134" s="304"/>
      <c r="TFJ134" s="304"/>
      <c r="TFK134" s="304"/>
      <c r="TFL134" s="304"/>
      <c r="TFM134" s="304"/>
      <c r="TFN134" s="304"/>
      <c r="TFO134" s="304"/>
      <c r="TFP134" s="304"/>
      <c r="TFQ134" s="304"/>
      <c r="TFR134" s="304"/>
      <c r="TFS134" s="304"/>
      <c r="TFT134" s="304"/>
      <c r="TFU134" s="304"/>
      <c r="TFV134" s="304"/>
      <c r="TFW134" s="304"/>
      <c r="TFX134" s="304"/>
      <c r="TFY134" s="304"/>
      <c r="TFZ134" s="304"/>
      <c r="TGA134" s="304"/>
      <c r="TGB134" s="304"/>
      <c r="TGC134" s="304"/>
      <c r="TGD134" s="304"/>
      <c r="TGE134" s="304"/>
      <c r="TGF134" s="304"/>
      <c r="TGG134" s="304"/>
      <c r="TGH134" s="304"/>
      <c r="TGI134" s="304"/>
      <c r="TGJ134" s="304"/>
      <c r="TGK134" s="304"/>
      <c r="TGL134" s="304"/>
      <c r="TGM134" s="304"/>
      <c r="TGN134" s="304"/>
      <c r="TGO134" s="304"/>
      <c r="TGP134" s="304"/>
      <c r="TGQ134" s="304"/>
      <c r="TGR134" s="304"/>
      <c r="TGS134" s="304"/>
      <c r="TGT134" s="304"/>
      <c r="TGU134" s="304"/>
      <c r="TGV134" s="304"/>
      <c r="TGW134" s="304"/>
      <c r="TGX134" s="304"/>
      <c r="TGY134" s="304"/>
      <c r="TGZ134" s="304"/>
      <c r="THA134" s="304"/>
      <c r="THB134" s="304"/>
      <c r="THC134" s="304"/>
      <c r="THD134" s="304"/>
      <c r="THE134" s="304"/>
      <c r="THF134" s="304"/>
      <c r="THG134" s="304"/>
      <c r="THH134" s="304"/>
      <c r="THI134" s="304"/>
      <c r="THJ134" s="304"/>
      <c r="THK134" s="304"/>
      <c r="THL134" s="304"/>
      <c r="THM134" s="304"/>
      <c r="THN134" s="304"/>
      <c r="THO134" s="304"/>
      <c r="THP134" s="304"/>
      <c r="THQ134" s="304"/>
      <c r="THR134" s="304"/>
      <c r="THS134" s="304"/>
      <c r="THT134" s="304"/>
      <c r="THU134" s="304"/>
      <c r="THV134" s="304"/>
      <c r="THW134" s="304"/>
      <c r="THX134" s="304"/>
      <c r="THY134" s="304"/>
      <c r="THZ134" s="304"/>
      <c r="TIA134" s="304"/>
      <c r="TIB134" s="304"/>
      <c r="TIC134" s="304"/>
      <c r="TID134" s="304"/>
      <c r="TIE134" s="304"/>
      <c r="TIF134" s="304"/>
      <c r="TIG134" s="304"/>
      <c r="TIH134" s="304"/>
      <c r="TII134" s="304"/>
      <c r="TIJ134" s="304"/>
      <c r="TIK134" s="304"/>
      <c r="TIL134" s="304"/>
      <c r="TIM134" s="304"/>
      <c r="TIN134" s="304"/>
      <c r="TIO134" s="304"/>
      <c r="TIP134" s="304"/>
      <c r="TIQ134" s="304"/>
      <c r="TIR134" s="304"/>
      <c r="TIS134" s="304"/>
      <c r="TIT134" s="304"/>
      <c r="TIU134" s="304"/>
      <c r="TIV134" s="304"/>
      <c r="TIW134" s="304"/>
      <c r="TIX134" s="304"/>
      <c r="TIY134" s="304"/>
      <c r="TIZ134" s="304"/>
      <c r="TJA134" s="304"/>
      <c r="TJB134" s="304"/>
      <c r="TJC134" s="304"/>
      <c r="TJD134" s="304"/>
      <c r="TJE134" s="304"/>
      <c r="TJF134" s="304"/>
      <c r="TJG134" s="304"/>
      <c r="TJH134" s="304"/>
      <c r="TJI134" s="304"/>
      <c r="TJJ134" s="304"/>
      <c r="TJK134" s="304"/>
      <c r="TJL134" s="304"/>
      <c r="TJM134" s="304"/>
      <c r="TJN134" s="304"/>
      <c r="TJO134" s="304"/>
      <c r="TJP134" s="304"/>
      <c r="TJQ134" s="304"/>
      <c r="TJR134" s="304"/>
      <c r="TJS134" s="304"/>
      <c r="TJT134" s="304"/>
      <c r="TJU134" s="304"/>
      <c r="TJV134" s="304"/>
      <c r="TJW134" s="304"/>
      <c r="TJX134" s="304"/>
      <c r="TJY134" s="304"/>
      <c r="TJZ134" s="304"/>
      <c r="TKA134" s="304"/>
      <c r="TKB134" s="304"/>
      <c r="TKC134" s="304"/>
      <c r="TKD134" s="304"/>
      <c r="TKE134" s="304"/>
      <c r="TKF134" s="304"/>
      <c r="TKG134" s="304"/>
      <c r="TKH134" s="304"/>
      <c r="TKI134" s="304"/>
      <c r="TKJ134" s="304"/>
      <c r="TKK134" s="304"/>
      <c r="TKL134" s="304"/>
      <c r="TKM134" s="304"/>
      <c r="TKN134" s="304"/>
      <c r="TKO134" s="304"/>
      <c r="TKP134" s="304"/>
      <c r="TKQ134" s="304"/>
      <c r="TKR134" s="304"/>
      <c r="TKS134" s="304"/>
      <c r="TKT134" s="304"/>
      <c r="TKU134" s="304"/>
      <c r="TKV134" s="304"/>
      <c r="TKW134" s="304"/>
      <c r="TKX134" s="304"/>
      <c r="TKY134" s="304"/>
      <c r="TKZ134" s="304"/>
      <c r="TLA134" s="304"/>
      <c r="TLB134" s="304"/>
      <c r="TLC134" s="304"/>
      <c r="TLD134" s="304"/>
      <c r="TLE134" s="304"/>
      <c r="TLF134" s="304"/>
      <c r="TLG134" s="304"/>
      <c r="TLH134" s="304"/>
      <c r="TLI134" s="304"/>
      <c r="TLJ134" s="304"/>
      <c r="TLK134" s="304"/>
      <c r="TLL134" s="304"/>
      <c r="TLM134" s="304"/>
      <c r="TLN134" s="304"/>
      <c r="TLO134" s="304"/>
      <c r="TLP134" s="304"/>
      <c r="TLQ134" s="304"/>
      <c r="TLR134" s="304"/>
      <c r="TLS134" s="304"/>
      <c r="TLT134" s="304"/>
      <c r="TLU134" s="304"/>
      <c r="TLV134" s="304"/>
      <c r="TLW134" s="304"/>
      <c r="TLX134" s="304"/>
      <c r="TLY134" s="304"/>
      <c r="TLZ134" s="304"/>
      <c r="TMA134" s="304"/>
      <c r="TMB134" s="304"/>
      <c r="TMC134" s="304"/>
      <c r="TMD134" s="304"/>
      <c r="TME134" s="304"/>
      <c r="TMF134" s="304"/>
      <c r="TMG134" s="304"/>
      <c r="TMH134" s="304"/>
      <c r="TMI134" s="304"/>
      <c r="TMJ134" s="304"/>
      <c r="TMK134" s="304"/>
      <c r="TML134" s="304"/>
      <c r="TMM134" s="304"/>
      <c r="TMN134" s="304"/>
      <c r="TMO134" s="304"/>
      <c r="TMP134" s="304"/>
      <c r="TMQ134" s="304"/>
      <c r="TMR134" s="304"/>
      <c r="TMS134" s="304"/>
      <c r="TMT134" s="304"/>
      <c r="TMU134" s="304"/>
      <c r="TMV134" s="304"/>
      <c r="TMW134" s="304"/>
      <c r="TMX134" s="304"/>
      <c r="TMY134" s="304"/>
      <c r="TMZ134" s="304"/>
      <c r="TNA134" s="304"/>
      <c r="TNB134" s="304"/>
      <c r="TNC134" s="304"/>
      <c r="TND134" s="304"/>
      <c r="TNE134" s="304"/>
      <c r="TNF134" s="304"/>
      <c r="TNG134" s="304"/>
      <c r="TNH134" s="304"/>
      <c r="TNI134" s="304"/>
      <c r="TNJ134" s="304"/>
      <c r="TNK134" s="304"/>
      <c r="TNL134" s="304"/>
      <c r="TNM134" s="304"/>
      <c r="TNN134" s="304"/>
      <c r="TNO134" s="304"/>
      <c r="TNP134" s="304"/>
      <c r="TNQ134" s="304"/>
      <c r="TNR134" s="304"/>
      <c r="TNS134" s="304"/>
      <c r="TNT134" s="304"/>
      <c r="TNU134" s="304"/>
      <c r="TNV134" s="304"/>
      <c r="TNW134" s="304"/>
      <c r="TNX134" s="304"/>
      <c r="TNY134" s="304"/>
      <c r="TNZ134" s="304"/>
      <c r="TOA134" s="304"/>
      <c r="TOB134" s="304"/>
      <c r="TOC134" s="304"/>
      <c r="TOD134" s="304"/>
      <c r="TOE134" s="304"/>
      <c r="TOF134" s="304"/>
      <c r="TOG134" s="304"/>
      <c r="TOH134" s="304"/>
      <c r="TOI134" s="304"/>
      <c r="TOJ134" s="304"/>
      <c r="TOK134" s="304"/>
      <c r="TOL134" s="304"/>
      <c r="TOM134" s="304"/>
      <c r="TON134" s="304"/>
      <c r="TOO134" s="304"/>
      <c r="TOP134" s="304"/>
      <c r="TOQ134" s="304"/>
      <c r="TOR134" s="304"/>
      <c r="TOS134" s="304"/>
      <c r="TOT134" s="304"/>
      <c r="TOU134" s="304"/>
      <c r="TOV134" s="304"/>
      <c r="TOW134" s="304"/>
      <c r="TOX134" s="304"/>
      <c r="TOY134" s="304"/>
      <c r="TOZ134" s="304"/>
      <c r="TPA134" s="304"/>
      <c r="TPB134" s="304"/>
      <c r="TPC134" s="304"/>
      <c r="TPD134" s="304"/>
      <c r="TPE134" s="304"/>
      <c r="TPF134" s="304"/>
      <c r="TPG134" s="304"/>
      <c r="TPH134" s="304"/>
      <c r="TPI134" s="304"/>
      <c r="TPJ134" s="304"/>
      <c r="TPK134" s="304"/>
      <c r="TPL134" s="304"/>
      <c r="TPM134" s="304"/>
      <c r="TPN134" s="304"/>
      <c r="TPO134" s="304"/>
      <c r="TPP134" s="304"/>
      <c r="TPQ134" s="304"/>
      <c r="TPR134" s="304"/>
      <c r="TPS134" s="304"/>
      <c r="TPT134" s="304"/>
      <c r="TPU134" s="304"/>
      <c r="TPV134" s="304"/>
      <c r="TPW134" s="304"/>
      <c r="TPX134" s="304"/>
      <c r="TPY134" s="304"/>
      <c r="TPZ134" s="304"/>
      <c r="TQA134" s="304"/>
      <c r="TQB134" s="304"/>
      <c r="TQC134" s="304"/>
      <c r="TQD134" s="304"/>
      <c r="TQE134" s="304"/>
      <c r="TQF134" s="304"/>
      <c r="TQG134" s="304"/>
      <c r="TQH134" s="304"/>
      <c r="TQI134" s="304"/>
      <c r="TQJ134" s="304"/>
      <c r="TQK134" s="304"/>
      <c r="TQL134" s="304"/>
      <c r="TQM134" s="304"/>
      <c r="TQN134" s="304"/>
      <c r="TQO134" s="304"/>
      <c r="TQP134" s="304"/>
      <c r="TQQ134" s="304"/>
      <c r="TQR134" s="304"/>
      <c r="TQS134" s="304"/>
      <c r="TQT134" s="304"/>
      <c r="TQU134" s="304"/>
      <c r="TQV134" s="304"/>
      <c r="TQW134" s="304"/>
      <c r="TQX134" s="304"/>
      <c r="TQY134" s="304"/>
      <c r="TQZ134" s="304"/>
      <c r="TRA134" s="304"/>
      <c r="TRB134" s="304"/>
      <c r="TRC134" s="304"/>
      <c r="TRD134" s="304"/>
      <c r="TRE134" s="304"/>
      <c r="TRF134" s="304"/>
      <c r="TRG134" s="304"/>
      <c r="TRH134" s="304"/>
      <c r="TRI134" s="304"/>
      <c r="TRJ134" s="304"/>
      <c r="TRK134" s="304"/>
      <c r="TRL134" s="304"/>
      <c r="TRM134" s="304"/>
      <c r="TRN134" s="304"/>
      <c r="TRO134" s="304"/>
      <c r="TRP134" s="304"/>
      <c r="TRQ134" s="304"/>
      <c r="TRR134" s="304"/>
      <c r="TRS134" s="304"/>
      <c r="TRT134" s="304"/>
      <c r="TRU134" s="304"/>
      <c r="TRV134" s="304"/>
      <c r="TRW134" s="304"/>
      <c r="TRX134" s="304"/>
      <c r="TRY134" s="304"/>
      <c r="TRZ134" s="304"/>
      <c r="TSA134" s="304"/>
      <c r="TSB134" s="304"/>
      <c r="TSC134" s="304"/>
      <c r="TSD134" s="304"/>
      <c r="TSE134" s="304"/>
      <c r="TSF134" s="304"/>
      <c r="TSG134" s="304"/>
      <c r="TSH134" s="304"/>
      <c r="TSI134" s="304"/>
      <c r="TSJ134" s="304"/>
      <c r="TSK134" s="304"/>
      <c r="TSL134" s="304"/>
      <c r="TSM134" s="304"/>
      <c r="TSN134" s="304"/>
      <c r="TSO134" s="304"/>
      <c r="TSP134" s="304"/>
      <c r="TSQ134" s="304"/>
      <c r="TSR134" s="304"/>
      <c r="TSS134" s="304"/>
      <c r="TST134" s="304"/>
      <c r="TSU134" s="304"/>
      <c r="TSV134" s="304"/>
      <c r="TSW134" s="304"/>
      <c r="TSX134" s="304"/>
      <c r="TSY134" s="304"/>
      <c r="TSZ134" s="304"/>
      <c r="TTA134" s="304"/>
      <c r="TTB134" s="304"/>
      <c r="TTC134" s="304"/>
      <c r="TTD134" s="304"/>
      <c r="TTE134" s="304"/>
      <c r="TTF134" s="304"/>
      <c r="TTG134" s="304"/>
      <c r="TTH134" s="304"/>
      <c r="TTI134" s="304"/>
      <c r="TTJ134" s="304"/>
      <c r="TTK134" s="304"/>
      <c r="TTL134" s="304"/>
      <c r="TTM134" s="304"/>
      <c r="TTN134" s="304"/>
      <c r="TTO134" s="304"/>
      <c r="TTP134" s="304"/>
      <c r="TTQ134" s="304"/>
      <c r="TTR134" s="304"/>
      <c r="TTS134" s="304"/>
      <c r="TTT134" s="304"/>
      <c r="TTU134" s="304"/>
      <c r="TTV134" s="304"/>
      <c r="TTW134" s="304"/>
      <c r="TTX134" s="304"/>
      <c r="TTY134" s="304"/>
      <c r="TTZ134" s="304"/>
      <c r="TUA134" s="304"/>
      <c r="TUB134" s="304"/>
      <c r="TUC134" s="304"/>
      <c r="TUD134" s="304"/>
      <c r="TUE134" s="304"/>
      <c r="TUF134" s="304"/>
      <c r="TUG134" s="304"/>
      <c r="TUH134" s="304"/>
      <c r="TUI134" s="304"/>
      <c r="TUJ134" s="304"/>
      <c r="TUK134" s="304"/>
      <c r="TUL134" s="304"/>
      <c r="TUM134" s="304"/>
      <c r="TUN134" s="304"/>
      <c r="TUO134" s="304"/>
      <c r="TUP134" s="304"/>
      <c r="TUQ134" s="304"/>
      <c r="TUR134" s="304"/>
      <c r="TUS134" s="304"/>
      <c r="TUT134" s="304"/>
      <c r="TUU134" s="304"/>
      <c r="TUV134" s="304"/>
      <c r="TUW134" s="304"/>
      <c r="TUX134" s="304"/>
      <c r="TUY134" s="304"/>
      <c r="TUZ134" s="304"/>
      <c r="TVA134" s="304"/>
      <c r="TVB134" s="304"/>
      <c r="TVC134" s="304"/>
      <c r="TVD134" s="304"/>
      <c r="TVE134" s="304"/>
      <c r="TVF134" s="304"/>
      <c r="TVG134" s="304"/>
      <c r="TVH134" s="304"/>
      <c r="TVI134" s="304"/>
      <c r="TVJ134" s="304"/>
      <c r="TVK134" s="304"/>
      <c r="TVL134" s="304"/>
      <c r="TVM134" s="304"/>
      <c r="TVN134" s="304"/>
      <c r="TVO134" s="304"/>
      <c r="TVP134" s="304"/>
      <c r="TVQ134" s="304"/>
      <c r="TVR134" s="304"/>
      <c r="TVS134" s="304"/>
      <c r="TVT134" s="304"/>
      <c r="TVU134" s="304"/>
      <c r="TVV134" s="304"/>
      <c r="TVW134" s="304"/>
      <c r="TVX134" s="304"/>
      <c r="TVY134" s="304"/>
      <c r="TVZ134" s="304"/>
      <c r="TWA134" s="304"/>
      <c r="TWB134" s="304"/>
      <c r="TWC134" s="304"/>
      <c r="TWD134" s="304"/>
      <c r="TWE134" s="304"/>
      <c r="TWF134" s="304"/>
      <c r="TWG134" s="304"/>
      <c r="TWH134" s="304"/>
      <c r="TWI134" s="304"/>
      <c r="TWJ134" s="304"/>
      <c r="TWK134" s="304"/>
      <c r="TWL134" s="304"/>
      <c r="TWM134" s="304"/>
      <c r="TWN134" s="304"/>
      <c r="TWO134" s="304"/>
      <c r="TWP134" s="304"/>
      <c r="TWQ134" s="304"/>
      <c r="TWR134" s="304"/>
      <c r="TWS134" s="304"/>
      <c r="TWT134" s="304"/>
      <c r="TWU134" s="304"/>
      <c r="TWV134" s="304"/>
      <c r="TWW134" s="304"/>
      <c r="TWX134" s="304"/>
      <c r="TWY134" s="304"/>
      <c r="TWZ134" s="304"/>
      <c r="TXA134" s="304"/>
      <c r="TXB134" s="304"/>
      <c r="TXC134" s="304"/>
      <c r="TXD134" s="304"/>
      <c r="TXE134" s="304"/>
      <c r="TXF134" s="304"/>
      <c r="TXG134" s="304"/>
      <c r="TXH134" s="304"/>
      <c r="TXI134" s="304"/>
      <c r="TXJ134" s="304"/>
      <c r="TXK134" s="304"/>
      <c r="TXL134" s="304"/>
      <c r="TXM134" s="304"/>
      <c r="TXN134" s="304"/>
      <c r="TXO134" s="304"/>
      <c r="TXP134" s="304"/>
      <c r="TXQ134" s="304"/>
      <c r="TXR134" s="304"/>
      <c r="TXS134" s="304"/>
      <c r="TXT134" s="304"/>
      <c r="TXU134" s="304"/>
      <c r="TXV134" s="304"/>
      <c r="TXW134" s="304"/>
      <c r="TXX134" s="304"/>
      <c r="TXY134" s="304"/>
      <c r="TXZ134" s="304"/>
      <c r="TYA134" s="304"/>
      <c r="TYB134" s="304"/>
      <c r="TYC134" s="304"/>
      <c r="TYD134" s="304"/>
      <c r="TYE134" s="304"/>
      <c r="TYF134" s="304"/>
      <c r="TYG134" s="304"/>
      <c r="TYH134" s="304"/>
      <c r="TYI134" s="304"/>
      <c r="TYJ134" s="304"/>
      <c r="TYK134" s="304"/>
      <c r="TYL134" s="304"/>
      <c r="TYM134" s="304"/>
      <c r="TYN134" s="304"/>
      <c r="TYO134" s="304"/>
      <c r="TYP134" s="304"/>
      <c r="TYQ134" s="304"/>
      <c r="TYR134" s="304"/>
      <c r="TYS134" s="304"/>
      <c r="TYT134" s="304"/>
      <c r="TYU134" s="304"/>
      <c r="TYV134" s="304"/>
      <c r="TYW134" s="304"/>
      <c r="TYX134" s="304"/>
      <c r="TYY134" s="304"/>
      <c r="TYZ134" s="304"/>
      <c r="TZA134" s="304"/>
      <c r="TZB134" s="304"/>
      <c r="TZC134" s="304"/>
      <c r="TZD134" s="304"/>
      <c r="TZE134" s="304"/>
      <c r="TZF134" s="304"/>
      <c r="TZG134" s="304"/>
      <c r="TZH134" s="304"/>
      <c r="TZI134" s="304"/>
      <c r="TZJ134" s="304"/>
      <c r="TZK134" s="304"/>
      <c r="TZL134" s="304"/>
      <c r="TZM134" s="304"/>
      <c r="TZN134" s="304"/>
      <c r="TZO134" s="304"/>
      <c r="TZP134" s="304"/>
      <c r="TZQ134" s="304"/>
      <c r="TZR134" s="304"/>
      <c r="TZS134" s="304"/>
      <c r="TZT134" s="304"/>
      <c r="TZU134" s="304"/>
      <c r="TZV134" s="304"/>
      <c r="TZW134" s="304"/>
      <c r="TZX134" s="304"/>
      <c r="TZY134" s="304"/>
      <c r="TZZ134" s="304"/>
      <c r="UAA134" s="304"/>
      <c r="UAB134" s="304"/>
      <c r="UAC134" s="304"/>
      <c r="UAD134" s="304"/>
      <c r="UAE134" s="304"/>
      <c r="UAF134" s="304"/>
      <c r="UAG134" s="304"/>
      <c r="UAH134" s="304"/>
      <c r="UAI134" s="304"/>
      <c r="UAJ134" s="304"/>
      <c r="UAK134" s="304"/>
      <c r="UAL134" s="304"/>
      <c r="UAM134" s="304"/>
      <c r="UAN134" s="304"/>
      <c r="UAO134" s="304"/>
      <c r="UAP134" s="304"/>
      <c r="UAQ134" s="304"/>
      <c r="UAR134" s="304"/>
      <c r="UAS134" s="304"/>
      <c r="UAT134" s="304"/>
      <c r="UAU134" s="304"/>
      <c r="UAV134" s="304"/>
      <c r="UAW134" s="304"/>
      <c r="UAX134" s="304"/>
      <c r="UAY134" s="304"/>
      <c r="UAZ134" s="304"/>
      <c r="UBA134" s="304"/>
      <c r="UBB134" s="304"/>
      <c r="UBC134" s="304"/>
      <c r="UBD134" s="304"/>
      <c r="UBE134" s="304"/>
      <c r="UBF134" s="304"/>
      <c r="UBG134" s="304"/>
      <c r="UBH134" s="304"/>
      <c r="UBI134" s="304"/>
      <c r="UBJ134" s="304"/>
      <c r="UBK134" s="304"/>
      <c r="UBL134" s="304"/>
      <c r="UBM134" s="304"/>
      <c r="UBN134" s="304"/>
      <c r="UBO134" s="304"/>
      <c r="UBP134" s="304"/>
      <c r="UBQ134" s="304"/>
      <c r="UBR134" s="304"/>
      <c r="UBS134" s="304"/>
      <c r="UBT134" s="304"/>
      <c r="UBU134" s="304"/>
      <c r="UBV134" s="304"/>
      <c r="UBW134" s="304"/>
      <c r="UBX134" s="304"/>
      <c r="UBY134" s="304"/>
      <c r="UBZ134" s="304"/>
      <c r="UCA134" s="304"/>
      <c r="UCB134" s="304"/>
      <c r="UCC134" s="304"/>
      <c r="UCD134" s="304"/>
      <c r="UCE134" s="304"/>
      <c r="UCF134" s="304"/>
      <c r="UCG134" s="304"/>
      <c r="UCH134" s="304"/>
      <c r="UCI134" s="304"/>
      <c r="UCJ134" s="304"/>
      <c r="UCK134" s="304"/>
      <c r="UCL134" s="304"/>
      <c r="UCM134" s="304"/>
      <c r="UCN134" s="304"/>
      <c r="UCO134" s="304"/>
      <c r="UCP134" s="304"/>
      <c r="UCQ134" s="304"/>
      <c r="UCR134" s="304"/>
      <c r="UCS134" s="304"/>
      <c r="UCT134" s="304"/>
      <c r="UCU134" s="304"/>
      <c r="UCV134" s="304"/>
      <c r="UCW134" s="304"/>
      <c r="UCX134" s="304"/>
      <c r="UCY134" s="304"/>
      <c r="UCZ134" s="304"/>
      <c r="UDA134" s="304"/>
      <c r="UDB134" s="304"/>
      <c r="UDC134" s="304"/>
      <c r="UDD134" s="304"/>
      <c r="UDE134" s="304"/>
      <c r="UDF134" s="304"/>
      <c r="UDG134" s="304"/>
      <c r="UDH134" s="304"/>
      <c r="UDI134" s="304"/>
      <c r="UDJ134" s="304"/>
      <c r="UDK134" s="304"/>
      <c r="UDL134" s="304"/>
      <c r="UDM134" s="304"/>
      <c r="UDN134" s="304"/>
      <c r="UDO134" s="304"/>
      <c r="UDP134" s="304"/>
      <c r="UDQ134" s="304"/>
      <c r="UDR134" s="304"/>
      <c r="UDS134" s="304"/>
      <c r="UDT134" s="304"/>
      <c r="UDU134" s="304"/>
      <c r="UDV134" s="304"/>
      <c r="UDW134" s="304"/>
      <c r="UDX134" s="304"/>
      <c r="UDY134" s="304"/>
      <c r="UDZ134" s="304"/>
      <c r="UEA134" s="304"/>
      <c r="UEB134" s="304"/>
      <c r="UEC134" s="304"/>
      <c r="UED134" s="304"/>
      <c r="UEE134" s="304"/>
      <c r="UEF134" s="304"/>
      <c r="UEG134" s="304"/>
      <c r="UEH134" s="304"/>
      <c r="UEI134" s="304"/>
      <c r="UEJ134" s="304"/>
      <c r="UEK134" s="304"/>
      <c r="UEL134" s="304"/>
      <c r="UEM134" s="304"/>
      <c r="UEN134" s="304"/>
      <c r="UEO134" s="304"/>
      <c r="UEP134" s="304"/>
      <c r="UEQ134" s="304"/>
      <c r="UER134" s="304"/>
      <c r="UES134" s="304"/>
      <c r="UET134" s="304"/>
      <c r="UEU134" s="304"/>
      <c r="UEV134" s="304"/>
      <c r="UEW134" s="304"/>
      <c r="UEX134" s="304"/>
      <c r="UEY134" s="304"/>
      <c r="UEZ134" s="304"/>
      <c r="UFA134" s="304"/>
      <c r="UFB134" s="304"/>
      <c r="UFC134" s="304"/>
      <c r="UFD134" s="304"/>
      <c r="UFE134" s="304"/>
      <c r="UFF134" s="304"/>
      <c r="UFG134" s="304"/>
      <c r="UFH134" s="304"/>
      <c r="UFI134" s="304"/>
      <c r="UFJ134" s="304"/>
      <c r="UFK134" s="304"/>
      <c r="UFL134" s="304"/>
      <c r="UFM134" s="304"/>
      <c r="UFN134" s="304"/>
      <c r="UFO134" s="304"/>
      <c r="UFP134" s="304"/>
      <c r="UFQ134" s="304"/>
      <c r="UFR134" s="304"/>
      <c r="UFS134" s="304"/>
      <c r="UFT134" s="304"/>
      <c r="UFU134" s="304"/>
      <c r="UFV134" s="304"/>
      <c r="UFW134" s="304"/>
      <c r="UFX134" s="304"/>
      <c r="UFY134" s="304"/>
      <c r="UFZ134" s="304"/>
      <c r="UGA134" s="304"/>
      <c r="UGB134" s="304"/>
      <c r="UGC134" s="304"/>
      <c r="UGD134" s="304"/>
      <c r="UGE134" s="304"/>
      <c r="UGF134" s="304"/>
      <c r="UGG134" s="304"/>
      <c r="UGH134" s="304"/>
      <c r="UGI134" s="304"/>
      <c r="UGJ134" s="304"/>
      <c r="UGK134" s="304"/>
      <c r="UGL134" s="304"/>
      <c r="UGM134" s="304"/>
      <c r="UGN134" s="304"/>
      <c r="UGO134" s="304"/>
      <c r="UGP134" s="304"/>
      <c r="UGQ134" s="304"/>
      <c r="UGR134" s="304"/>
      <c r="UGS134" s="304"/>
      <c r="UGT134" s="304"/>
      <c r="UGU134" s="304"/>
      <c r="UGV134" s="304"/>
      <c r="UGW134" s="304"/>
      <c r="UGX134" s="304"/>
      <c r="UGY134" s="304"/>
      <c r="UGZ134" s="304"/>
      <c r="UHA134" s="304"/>
      <c r="UHB134" s="304"/>
      <c r="UHC134" s="304"/>
      <c r="UHD134" s="304"/>
      <c r="UHE134" s="304"/>
      <c r="UHF134" s="304"/>
      <c r="UHG134" s="304"/>
      <c r="UHH134" s="304"/>
      <c r="UHI134" s="304"/>
      <c r="UHJ134" s="304"/>
      <c r="UHK134" s="304"/>
      <c r="UHL134" s="304"/>
      <c r="UHM134" s="304"/>
      <c r="UHN134" s="304"/>
      <c r="UHO134" s="304"/>
      <c r="UHP134" s="304"/>
      <c r="UHQ134" s="304"/>
      <c r="UHR134" s="304"/>
      <c r="UHS134" s="304"/>
      <c r="UHT134" s="304"/>
      <c r="UHU134" s="304"/>
      <c r="UHV134" s="304"/>
      <c r="UHW134" s="304"/>
      <c r="UHX134" s="304"/>
      <c r="UHY134" s="304"/>
      <c r="UHZ134" s="304"/>
      <c r="UIA134" s="304"/>
      <c r="UIB134" s="304"/>
      <c r="UIC134" s="304"/>
      <c r="UID134" s="304"/>
      <c r="UIE134" s="304"/>
      <c r="UIF134" s="304"/>
      <c r="UIG134" s="304"/>
      <c r="UIH134" s="304"/>
      <c r="UII134" s="304"/>
      <c r="UIJ134" s="304"/>
      <c r="UIK134" s="304"/>
      <c r="UIL134" s="304"/>
      <c r="UIM134" s="304"/>
      <c r="UIN134" s="304"/>
      <c r="UIO134" s="304"/>
      <c r="UIP134" s="304"/>
      <c r="UIQ134" s="304"/>
      <c r="UIR134" s="304"/>
      <c r="UIS134" s="304"/>
      <c r="UIT134" s="304"/>
      <c r="UIU134" s="304"/>
      <c r="UIV134" s="304"/>
      <c r="UIW134" s="304"/>
      <c r="UIX134" s="304"/>
      <c r="UIY134" s="304"/>
      <c r="UIZ134" s="304"/>
      <c r="UJA134" s="304"/>
      <c r="UJB134" s="304"/>
      <c r="UJC134" s="304"/>
      <c r="UJD134" s="304"/>
      <c r="UJE134" s="304"/>
      <c r="UJF134" s="304"/>
      <c r="UJG134" s="304"/>
      <c r="UJH134" s="304"/>
      <c r="UJI134" s="304"/>
      <c r="UJJ134" s="304"/>
      <c r="UJK134" s="304"/>
      <c r="UJL134" s="304"/>
      <c r="UJM134" s="304"/>
      <c r="UJN134" s="304"/>
      <c r="UJO134" s="304"/>
      <c r="UJP134" s="304"/>
      <c r="UJQ134" s="304"/>
      <c r="UJR134" s="304"/>
      <c r="UJS134" s="304"/>
      <c r="UJT134" s="304"/>
      <c r="UJU134" s="304"/>
      <c r="UJV134" s="304"/>
      <c r="UJW134" s="304"/>
      <c r="UJX134" s="304"/>
      <c r="UJY134" s="304"/>
      <c r="UJZ134" s="304"/>
      <c r="UKA134" s="304"/>
      <c r="UKB134" s="304"/>
      <c r="UKC134" s="304"/>
      <c r="UKD134" s="304"/>
      <c r="UKE134" s="304"/>
      <c r="UKF134" s="304"/>
      <c r="UKG134" s="304"/>
      <c r="UKH134" s="304"/>
      <c r="UKI134" s="304"/>
      <c r="UKJ134" s="304"/>
      <c r="UKK134" s="304"/>
      <c r="UKL134" s="304"/>
      <c r="UKM134" s="304"/>
      <c r="UKN134" s="304"/>
      <c r="UKO134" s="304"/>
      <c r="UKP134" s="304"/>
      <c r="UKQ134" s="304"/>
      <c r="UKR134" s="304"/>
      <c r="UKS134" s="304"/>
      <c r="UKT134" s="304"/>
      <c r="UKU134" s="304"/>
      <c r="UKV134" s="304"/>
      <c r="UKW134" s="304"/>
      <c r="UKX134" s="304"/>
      <c r="UKY134" s="304"/>
      <c r="UKZ134" s="304"/>
      <c r="ULA134" s="304"/>
      <c r="ULB134" s="304"/>
      <c r="ULC134" s="304"/>
      <c r="ULD134" s="304"/>
      <c r="ULE134" s="304"/>
      <c r="ULF134" s="304"/>
      <c r="ULG134" s="304"/>
      <c r="ULH134" s="304"/>
      <c r="ULI134" s="304"/>
      <c r="ULJ134" s="304"/>
      <c r="ULK134" s="304"/>
      <c r="ULL134" s="304"/>
      <c r="ULM134" s="304"/>
      <c r="ULN134" s="304"/>
      <c r="ULO134" s="304"/>
      <c r="ULP134" s="304"/>
      <c r="ULQ134" s="304"/>
      <c r="ULR134" s="304"/>
      <c r="ULS134" s="304"/>
      <c r="ULT134" s="304"/>
      <c r="ULU134" s="304"/>
      <c r="ULV134" s="304"/>
      <c r="ULW134" s="304"/>
      <c r="ULX134" s="304"/>
      <c r="ULY134" s="304"/>
      <c r="ULZ134" s="304"/>
      <c r="UMA134" s="304"/>
      <c r="UMB134" s="304"/>
      <c r="UMC134" s="304"/>
      <c r="UMD134" s="304"/>
      <c r="UME134" s="304"/>
      <c r="UMF134" s="304"/>
      <c r="UMG134" s="304"/>
      <c r="UMH134" s="304"/>
      <c r="UMI134" s="304"/>
      <c r="UMJ134" s="304"/>
      <c r="UMK134" s="304"/>
      <c r="UML134" s="304"/>
      <c r="UMM134" s="304"/>
      <c r="UMN134" s="304"/>
      <c r="UMO134" s="304"/>
      <c r="UMP134" s="304"/>
      <c r="UMQ134" s="304"/>
      <c r="UMR134" s="304"/>
      <c r="UMS134" s="304"/>
      <c r="UMT134" s="304"/>
      <c r="UMU134" s="304"/>
      <c r="UMV134" s="304"/>
      <c r="UMW134" s="304"/>
      <c r="UMX134" s="304"/>
      <c r="UMY134" s="304"/>
      <c r="UMZ134" s="304"/>
      <c r="UNA134" s="304"/>
      <c r="UNB134" s="304"/>
      <c r="UNC134" s="304"/>
      <c r="UND134" s="304"/>
      <c r="UNE134" s="304"/>
      <c r="UNF134" s="304"/>
      <c r="UNG134" s="304"/>
      <c r="UNH134" s="304"/>
      <c r="UNI134" s="304"/>
      <c r="UNJ134" s="304"/>
      <c r="UNK134" s="304"/>
      <c r="UNL134" s="304"/>
      <c r="UNM134" s="304"/>
      <c r="UNN134" s="304"/>
      <c r="UNO134" s="304"/>
      <c r="UNP134" s="304"/>
      <c r="UNQ134" s="304"/>
      <c r="UNR134" s="304"/>
      <c r="UNS134" s="304"/>
      <c r="UNT134" s="304"/>
      <c r="UNU134" s="304"/>
      <c r="UNV134" s="304"/>
      <c r="UNW134" s="304"/>
      <c r="UNX134" s="304"/>
      <c r="UNY134" s="304"/>
      <c r="UNZ134" s="304"/>
      <c r="UOA134" s="304"/>
      <c r="UOB134" s="304"/>
      <c r="UOC134" s="304"/>
      <c r="UOD134" s="304"/>
      <c r="UOE134" s="304"/>
      <c r="UOF134" s="304"/>
      <c r="UOG134" s="304"/>
      <c r="UOH134" s="304"/>
      <c r="UOI134" s="304"/>
      <c r="UOJ134" s="304"/>
      <c r="UOK134" s="304"/>
      <c r="UOL134" s="304"/>
      <c r="UOM134" s="304"/>
      <c r="UON134" s="304"/>
      <c r="UOO134" s="304"/>
      <c r="UOP134" s="304"/>
      <c r="UOQ134" s="304"/>
      <c r="UOR134" s="304"/>
      <c r="UOS134" s="304"/>
      <c r="UOT134" s="304"/>
      <c r="UOU134" s="304"/>
      <c r="UOV134" s="304"/>
      <c r="UOW134" s="304"/>
      <c r="UOX134" s="304"/>
      <c r="UOY134" s="304"/>
      <c r="UOZ134" s="304"/>
      <c r="UPA134" s="304"/>
      <c r="UPB134" s="304"/>
      <c r="UPC134" s="304"/>
      <c r="UPD134" s="304"/>
      <c r="UPE134" s="304"/>
      <c r="UPF134" s="304"/>
      <c r="UPG134" s="304"/>
      <c r="UPH134" s="304"/>
      <c r="UPI134" s="304"/>
      <c r="UPJ134" s="304"/>
      <c r="UPK134" s="304"/>
      <c r="UPL134" s="304"/>
      <c r="UPM134" s="304"/>
      <c r="UPN134" s="304"/>
      <c r="UPO134" s="304"/>
      <c r="UPP134" s="304"/>
      <c r="UPQ134" s="304"/>
      <c r="UPR134" s="304"/>
      <c r="UPS134" s="304"/>
      <c r="UPT134" s="304"/>
      <c r="UPU134" s="304"/>
      <c r="UPV134" s="304"/>
      <c r="UPW134" s="304"/>
      <c r="UPX134" s="304"/>
      <c r="UPY134" s="304"/>
      <c r="UPZ134" s="304"/>
      <c r="UQA134" s="304"/>
      <c r="UQB134" s="304"/>
      <c r="UQC134" s="304"/>
      <c r="UQD134" s="304"/>
      <c r="UQE134" s="304"/>
      <c r="UQF134" s="304"/>
      <c r="UQG134" s="304"/>
      <c r="UQH134" s="304"/>
      <c r="UQI134" s="304"/>
      <c r="UQJ134" s="304"/>
      <c r="UQK134" s="304"/>
      <c r="UQL134" s="304"/>
      <c r="UQM134" s="304"/>
      <c r="UQN134" s="304"/>
      <c r="UQO134" s="304"/>
      <c r="UQP134" s="304"/>
      <c r="UQQ134" s="304"/>
      <c r="UQR134" s="304"/>
      <c r="UQS134" s="304"/>
      <c r="UQT134" s="304"/>
      <c r="UQU134" s="304"/>
      <c r="UQV134" s="304"/>
      <c r="UQW134" s="304"/>
      <c r="UQX134" s="304"/>
      <c r="UQY134" s="304"/>
      <c r="UQZ134" s="304"/>
      <c r="URA134" s="304"/>
      <c r="URB134" s="304"/>
      <c r="URC134" s="304"/>
      <c r="URD134" s="304"/>
      <c r="URE134" s="304"/>
      <c r="URF134" s="304"/>
      <c r="URG134" s="304"/>
      <c r="URH134" s="304"/>
      <c r="URI134" s="304"/>
      <c r="URJ134" s="304"/>
      <c r="URK134" s="304"/>
      <c r="URL134" s="304"/>
      <c r="URM134" s="304"/>
      <c r="URN134" s="304"/>
      <c r="URO134" s="304"/>
      <c r="URP134" s="304"/>
      <c r="URQ134" s="304"/>
      <c r="URR134" s="304"/>
      <c r="URS134" s="304"/>
      <c r="URT134" s="304"/>
      <c r="URU134" s="304"/>
      <c r="URV134" s="304"/>
      <c r="URW134" s="304"/>
      <c r="URX134" s="304"/>
      <c r="URY134" s="304"/>
      <c r="URZ134" s="304"/>
      <c r="USA134" s="304"/>
      <c r="USB134" s="304"/>
      <c r="USC134" s="304"/>
      <c r="USD134" s="304"/>
      <c r="USE134" s="304"/>
      <c r="USF134" s="304"/>
      <c r="USG134" s="304"/>
      <c r="USH134" s="304"/>
      <c r="USI134" s="304"/>
      <c r="USJ134" s="304"/>
      <c r="USK134" s="304"/>
      <c r="USL134" s="304"/>
      <c r="USM134" s="304"/>
      <c r="USN134" s="304"/>
      <c r="USO134" s="304"/>
      <c r="USP134" s="304"/>
      <c r="USQ134" s="304"/>
      <c r="USR134" s="304"/>
      <c r="USS134" s="304"/>
      <c r="UST134" s="304"/>
      <c r="USU134" s="304"/>
      <c r="USV134" s="304"/>
      <c r="USW134" s="304"/>
      <c r="USX134" s="304"/>
      <c r="USY134" s="304"/>
      <c r="USZ134" s="304"/>
      <c r="UTA134" s="304"/>
      <c r="UTB134" s="304"/>
      <c r="UTC134" s="304"/>
      <c r="UTD134" s="304"/>
      <c r="UTE134" s="304"/>
      <c r="UTF134" s="304"/>
      <c r="UTG134" s="304"/>
      <c r="UTH134" s="304"/>
      <c r="UTI134" s="304"/>
      <c r="UTJ134" s="304"/>
      <c r="UTK134" s="304"/>
      <c r="UTL134" s="304"/>
      <c r="UTM134" s="304"/>
      <c r="UTN134" s="304"/>
      <c r="UTO134" s="304"/>
      <c r="UTP134" s="304"/>
      <c r="UTQ134" s="304"/>
      <c r="UTR134" s="304"/>
      <c r="UTS134" s="304"/>
      <c r="UTT134" s="304"/>
      <c r="UTU134" s="304"/>
      <c r="UTV134" s="304"/>
      <c r="UTW134" s="304"/>
      <c r="UTX134" s="304"/>
      <c r="UTY134" s="304"/>
      <c r="UTZ134" s="304"/>
      <c r="UUA134" s="304"/>
      <c r="UUB134" s="304"/>
      <c r="UUC134" s="304"/>
      <c r="UUD134" s="304"/>
      <c r="UUE134" s="304"/>
      <c r="UUF134" s="304"/>
      <c r="UUG134" s="304"/>
      <c r="UUH134" s="304"/>
      <c r="UUI134" s="304"/>
      <c r="UUJ134" s="304"/>
      <c r="UUK134" s="304"/>
      <c r="UUL134" s="304"/>
      <c r="UUM134" s="304"/>
      <c r="UUN134" s="304"/>
      <c r="UUO134" s="304"/>
      <c r="UUP134" s="304"/>
      <c r="UUQ134" s="304"/>
      <c r="UUR134" s="304"/>
      <c r="UUS134" s="304"/>
      <c r="UUT134" s="304"/>
      <c r="UUU134" s="304"/>
      <c r="UUV134" s="304"/>
      <c r="UUW134" s="304"/>
      <c r="UUX134" s="304"/>
      <c r="UUY134" s="304"/>
      <c r="UUZ134" s="304"/>
      <c r="UVA134" s="304"/>
      <c r="UVB134" s="304"/>
      <c r="UVC134" s="304"/>
      <c r="UVD134" s="304"/>
      <c r="UVE134" s="304"/>
      <c r="UVF134" s="304"/>
      <c r="UVG134" s="304"/>
      <c r="UVH134" s="304"/>
      <c r="UVI134" s="304"/>
      <c r="UVJ134" s="304"/>
      <c r="UVK134" s="304"/>
      <c r="UVL134" s="304"/>
      <c r="UVM134" s="304"/>
      <c r="UVN134" s="304"/>
      <c r="UVO134" s="304"/>
      <c r="UVP134" s="304"/>
      <c r="UVQ134" s="304"/>
      <c r="UVR134" s="304"/>
      <c r="UVS134" s="304"/>
      <c r="UVT134" s="304"/>
      <c r="UVU134" s="304"/>
      <c r="UVV134" s="304"/>
      <c r="UVW134" s="304"/>
      <c r="UVX134" s="304"/>
      <c r="UVY134" s="304"/>
      <c r="UVZ134" s="304"/>
      <c r="UWA134" s="304"/>
      <c r="UWB134" s="304"/>
      <c r="UWC134" s="304"/>
      <c r="UWD134" s="304"/>
      <c r="UWE134" s="304"/>
      <c r="UWF134" s="304"/>
      <c r="UWG134" s="304"/>
      <c r="UWH134" s="304"/>
      <c r="UWI134" s="304"/>
      <c r="UWJ134" s="304"/>
      <c r="UWK134" s="304"/>
      <c r="UWL134" s="304"/>
      <c r="UWM134" s="304"/>
      <c r="UWN134" s="304"/>
      <c r="UWO134" s="304"/>
      <c r="UWP134" s="304"/>
      <c r="UWQ134" s="304"/>
      <c r="UWR134" s="304"/>
      <c r="UWS134" s="304"/>
      <c r="UWT134" s="304"/>
      <c r="UWU134" s="304"/>
      <c r="UWV134" s="304"/>
      <c r="UWW134" s="304"/>
      <c r="UWX134" s="304"/>
      <c r="UWY134" s="304"/>
      <c r="UWZ134" s="304"/>
      <c r="UXA134" s="304"/>
      <c r="UXB134" s="304"/>
      <c r="UXC134" s="304"/>
      <c r="UXD134" s="304"/>
      <c r="UXE134" s="304"/>
      <c r="UXF134" s="304"/>
      <c r="UXG134" s="304"/>
      <c r="UXH134" s="304"/>
      <c r="UXI134" s="304"/>
      <c r="UXJ134" s="304"/>
      <c r="UXK134" s="304"/>
      <c r="UXL134" s="304"/>
      <c r="UXM134" s="304"/>
      <c r="UXN134" s="304"/>
      <c r="UXO134" s="304"/>
      <c r="UXP134" s="304"/>
      <c r="UXQ134" s="304"/>
      <c r="UXR134" s="304"/>
      <c r="UXS134" s="304"/>
      <c r="UXT134" s="304"/>
      <c r="UXU134" s="304"/>
      <c r="UXV134" s="304"/>
      <c r="UXW134" s="304"/>
      <c r="UXX134" s="304"/>
      <c r="UXY134" s="304"/>
      <c r="UXZ134" s="304"/>
      <c r="UYA134" s="304"/>
      <c r="UYB134" s="304"/>
      <c r="UYC134" s="304"/>
      <c r="UYD134" s="304"/>
      <c r="UYE134" s="304"/>
      <c r="UYF134" s="304"/>
      <c r="UYG134" s="304"/>
      <c r="UYH134" s="304"/>
      <c r="UYI134" s="304"/>
      <c r="UYJ134" s="304"/>
      <c r="UYK134" s="304"/>
      <c r="UYL134" s="304"/>
      <c r="UYM134" s="304"/>
      <c r="UYN134" s="304"/>
      <c r="UYO134" s="304"/>
      <c r="UYP134" s="304"/>
      <c r="UYQ134" s="304"/>
      <c r="UYR134" s="304"/>
      <c r="UYS134" s="304"/>
      <c r="UYT134" s="304"/>
      <c r="UYU134" s="304"/>
      <c r="UYV134" s="304"/>
      <c r="UYW134" s="304"/>
      <c r="UYX134" s="304"/>
      <c r="UYY134" s="304"/>
      <c r="UYZ134" s="304"/>
      <c r="UZA134" s="304"/>
      <c r="UZB134" s="304"/>
      <c r="UZC134" s="304"/>
      <c r="UZD134" s="304"/>
      <c r="UZE134" s="304"/>
      <c r="UZF134" s="304"/>
      <c r="UZG134" s="304"/>
      <c r="UZH134" s="304"/>
      <c r="UZI134" s="304"/>
      <c r="UZJ134" s="304"/>
      <c r="UZK134" s="304"/>
      <c r="UZL134" s="304"/>
      <c r="UZM134" s="304"/>
      <c r="UZN134" s="304"/>
      <c r="UZO134" s="304"/>
      <c r="UZP134" s="304"/>
      <c r="UZQ134" s="304"/>
      <c r="UZR134" s="304"/>
      <c r="UZS134" s="304"/>
      <c r="UZT134" s="304"/>
      <c r="UZU134" s="304"/>
      <c r="UZV134" s="304"/>
      <c r="UZW134" s="304"/>
      <c r="UZX134" s="304"/>
      <c r="UZY134" s="304"/>
      <c r="UZZ134" s="304"/>
      <c r="VAA134" s="304"/>
      <c r="VAB134" s="304"/>
      <c r="VAC134" s="304"/>
      <c r="VAD134" s="304"/>
      <c r="VAE134" s="304"/>
      <c r="VAF134" s="304"/>
      <c r="VAG134" s="304"/>
      <c r="VAH134" s="304"/>
      <c r="VAI134" s="304"/>
      <c r="VAJ134" s="304"/>
      <c r="VAK134" s="304"/>
      <c r="VAL134" s="304"/>
      <c r="VAM134" s="304"/>
      <c r="VAN134" s="304"/>
      <c r="VAO134" s="304"/>
      <c r="VAP134" s="304"/>
      <c r="VAQ134" s="304"/>
      <c r="VAR134" s="304"/>
      <c r="VAS134" s="304"/>
      <c r="VAT134" s="304"/>
      <c r="VAU134" s="304"/>
      <c r="VAV134" s="304"/>
      <c r="VAW134" s="304"/>
      <c r="VAX134" s="304"/>
      <c r="VAY134" s="304"/>
      <c r="VAZ134" s="304"/>
      <c r="VBA134" s="304"/>
      <c r="VBB134" s="304"/>
      <c r="VBC134" s="304"/>
      <c r="VBD134" s="304"/>
      <c r="VBE134" s="304"/>
      <c r="VBF134" s="304"/>
      <c r="VBG134" s="304"/>
      <c r="VBH134" s="304"/>
      <c r="VBI134" s="304"/>
      <c r="VBJ134" s="304"/>
      <c r="VBK134" s="304"/>
      <c r="VBL134" s="304"/>
      <c r="VBM134" s="304"/>
      <c r="VBN134" s="304"/>
      <c r="VBO134" s="304"/>
      <c r="VBP134" s="304"/>
      <c r="VBQ134" s="304"/>
      <c r="VBR134" s="304"/>
      <c r="VBS134" s="304"/>
      <c r="VBT134" s="304"/>
      <c r="VBU134" s="304"/>
      <c r="VBV134" s="304"/>
      <c r="VBW134" s="304"/>
      <c r="VBX134" s="304"/>
      <c r="VBY134" s="304"/>
      <c r="VBZ134" s="304"/>
      <c r="VCA134" s="304"/>
      <c r="VCB134" s="304"/>
      <c r="VCC134" s="304"/>
      <c r="VCD134" s="304"/>
      <c r="VCE134" s="304"/>
      <c r="VCF134" s="304"/>
      <c r="VCG134" s="304"/>
      <c r="VCH134" s="304"/>
      <c r="VCI134" s="304"/>
      <c r="VCJ134" s="304"/>
      <c r="VCK134" s="304"/>
      <c r="VCL134" s="304"/>
      <c r="VCM134" s="304"/>
      <c r="VCN134" s="304"/>
      <c r="VCO134" s="304"/>
      <c r="VCP134" s="304"/>
      <c r="VCQ134" s="304"/>
      <c r="VCR134" s="304"/>
      <c r="VCS134" s="304"/>
      <c r="VCT134" s="304"/>
      <c r="VCU134" s="304"/>
      <c r="VCV134" s="304"/>
      <c r="VCW134" s="304"/>
      <c r="VCX134" s="304"/>
      <c r="VCY134" s="304"/>
      <c r="VCZ134" s="304"/>
      <c r="VDA134" s="304"/>
      <c r="VDB134" s="304"/>
      <c r="VDC134" s="304"/>
      <c r="VDD134" s="304"/>
      <c r="VDE134" s="304"/>
      <c r="VDF134" s="304"/>
      <c r="VDG134" s="304"/>
      <c r="VDH134" s="304"/>
      <c r="VDI134" s="304"/>
      <c r="VDJ134" s="304"/>
      <c r="VDK134" s="304"/>
      <c r="VDL134" s="304"/>
      <c r="VDM134" s="304"/>
      <c r="VDN134" s="304"/>
      <c r="VDO134" s="304"/>
      <c r="VDP134" s="304"/>
      <c r="VDQ134" s="304"/>
      <c r="VDR134" s="304"/>
      <c r="VDS134" s="304"/>
      <c r="VDT134" s="304"/>
      <c r="VDU134" s="304"/>
      <c r="VDV134" s="304"/>
      <c r="VDW134" s="304"/>
      <c r="VDX134" s="304"/>
      <c r="VDY134" s="304"/>
      <c r="VDZ134" s="304"/>
      <c r="VEA134" s="304"/>
      <c r="VEB134" s="304"/>
      <c r="VEC134" s="304"/>
      <c r="VED134" s="304"/>
      <c r="VEE134" s="304"/>
      <c r="VEF134" s="304"/>
      <c r="VEG134" s="304"/>
      <c r="VEH134" s="304"/>
      <c r="VEI134" s="304"/>
      <c r="VEJ134" s="304"/>
      <c r="VEK134" s="304"/>
      <c r="VEL134" s="304"/>
      <c r="VEM134" s="304"/>
      <c r="VEN134" s="304"/>
      <c r="VEO134" s="304"/>
      <c r="VEP134" s="304"/>
      <c r="VEQ134" s="304"/>
      <c r="VER134" s="304"/>
      <c r="VES134" s="304"/>
      <c r="VET134" s="304"/>
      <c r="VEU134" s="304"/>
      <c r="VEV134" s="304"/>
      <c r="VEW134" s="304"/>
      <c r="VEX134" s="304"/>
      <c r="VEY134" s="304"/>
      <c r="VEZ134" s="304"/>
      <c r="VFA134" s="304"/>
      <c r="VFB134" s="304"/>
      <c r="VFC134" s="304"/>
      <c r="VFD134" s="304"/>
      <c r="VFE134" s="304"/>
      <c r="VFF134" s="304"/>
      <c r="VFG134" s="304"/>
      <c r="VFH134" s="304"/>
      <c r="VFI134" s="304"/>
      <c r="VFJ134" s="304"/>
      <c r="VFK134" s="304"/>
      <c r="VFL134" s="304"/>
      <c r="VFM134" s="304"/>
      <c r="VFN134" s="304"/>
      <c r="VFO134" s="304"/>
      <c r="VFP134" s="304"/>
      <c r="VFQ134" s="304"/>
      <c r="VFR134" s="304"/>
      <c r="VFS134" s="304"/>
      <c r="VFT134" s="304"/>
      <c r="VFU134" s="304"/>
      <c r="VFV134" s="304"/>
      <c r="VFW134" s="304"/>
      <c r="VFX134" s="304"/>
      <c r="VFY134" s="304"/>
      <c r="VFZ134" s="304"/>
      <c r="VGA134" s="304"/>
      <c r="VGB134" s="304"/>
      <c r="VGC134" s="304"/>
      <c r="VGD134" s="304"/>
      <c r="VGE134" s="304"/>
      <c r="VGF134" s="304"/>
      <c r="VGG134" s="304"/>
      <c r="VGH134" s="304"/>
      <c r="VGI134" s="304"/>
      <c r="VGJ134" s="304"/>
      <c r="VGK134" s="304"/>
      <c r="VGL134" s="304"/>
      <c r="VGM134" s="304"/>
      <c r="VGN134" s="304"/>
      <c r="VGO134" s="304"/>
      <c r="VGP134" s="304"/>
      <c r="VGQ134" s="304"/>
      <c r="VGR134" s="304"/>
      <c r="VGS134" s="304"/>
      <c r="VGT134" s="304"/>
      <c r="VGU134" s="304"/>
      <c r="VGV134" s="304"/>
      <c r="VGW134" s="304"/>
      <c r="VGX134" s="304"/>
      <c r="VGY134" s="304"/>
      <c r="VGZ134" s="304"/>
      <c r="VHA134" s="304"/>
      <c r="VHB134" s="304"/>
      <c r="VHC134" s="304"/>
      <c r="VHD134" s="304"/>
      <c r="VHE134" s="304"/>
      <c r="VHF134" s="304"/>
      <c r="VHG134" s="304"/>
      <c r="VHH134" s="304"/>
      <c r="VHI134" s="304"/>
      <c r="VHJ134" s="304"/>
      <c r="VHK134" s="304"/>
      <c r="VHL134" s="304"/>
      <c r="VHM134" s="304"/>
      <c r="VHN134" s="304"/>
      <c r="VHO134" s="304"/>
      <c r="VHP134" s="304"/>
      <c r="VHQ134" s="304"/>
      <c r="VHR134" s="304"/>
      <c r="VHS134" s="304"/>
      <c r="VHT134" s="304"/>
      <c r="VHU134" s="304"/>
      <c r="VHV134" s="304"/>
      <c r="VHW134" s="304"/>
      <c r="VHX134" s="304"/>
      <c r="VHY134" s="304"/>
      <c r="VHZ134" s="304"/>
      <c r="VIA134" s="304"/>
      <c r="VIB134" s="304"/>
      <c r="VIC134" s="304"/>
      <c r="VID134" s="304"/>
      <c r="VIE134" s="304"/>
      <c r="VIF134" s="304"/>
      <c r="VIG134" s="304"/>
      <c r="VIH134" s="304"/>
      <c r="VII134" s="304"/>
      <c r="VIJ134" s="304"/>
      <c r="VIK134" s="304"/>
      <c r="VIL134" s="304"/>
      <c r="VIM134" s="304"/>
      <c r="VIN134" s="304"/>
      <c r="VIO134" s="304"/>
      <c r="VIP134" s="304"/>
      <c r="VIQ134" s="304"/>
      <c r="VIR134" s="304"/>
      <c r="VIS134" s="304"/>
      <c r="VIT134" s="304"/>
      <c r="VIU134" s="304"/>
      <c r="VIV134" s="304"/>
      <c r="VIW134" s="304"/>
      <c r="VIX134" s="304"/>
      <c r="VIY134" s="304"/>
      <c r="VIZ134" s="304"/>
      <c r="VJA134" s="304"/>
      <c r="VJB134" s="304"/>
      <c r="VJC134" s="304"/>
      <c r="VJD134" s="304"/>
      <c r="VJE134" s="304"/>
      <c r="VJF134" s="304"/>
      <c r="VJG134" s="304"/>
      <c r="VJH134" s="304"/>
      <c r="VJI134" s="304"/>
      <c r="VJJ134" s="304"/>
      <c r="VJK134" s="304"/>
      <c r="VJL134" s="304"/>
      <c r="VJM134" s="304"/>
      <c r="VJN134" s="304"/>
      <c r="VJO134" s="304"/>
      <c r="VJP134" s="304"/>
      <c r="VJQ134" s="304"/>
      <c r="VJR134" s="304"/>
      <c r="VJS134" s="304"/>
      <c r="VJT134" s="304"/>
      <c r="VJU134" s="304"/>
      <c r="VJV134" s="304"/>
      <c r="VJW134" s="304"/>
      <c r="VJX134" s="304"/>
      <c r="VJY134" s="304"/>
      <c r="VJZ134" s="304"/>
      <c r="VKA134" s="304"/>
      <c r="VKB134" s="304"/>
      <c r="VKC134" s="304"/>
      <c r="VKD134" s="304"/>
      <c r="VKE134" s="304"/>
      <c r="VKF134" s="304"/>
      <c r="VKG134" s="304"/>
      <c r="VKH134" s="304"/>
      <c r="VKI134" s="304"/>
      <c r="VKJ134" s="304"/>
      <c r="VKK134" s="304"/>
      <c r="VKL134" s="304"/>
      <c r="VKM134" s="304"/>
      <c r="VKN134" s="304"/>
      <c r="VKO134" s="304"/>
      <c r="VKP134" s="304"/>
      <c r="VKQ134" s="304"/>
      <c r="VKR134" s="304"/>
      <c r="VKS134" s="304"/>
      <c r="VKT134" s="304"/>
      <c r="VKU134" s="304"/>
      <c r="VKV134" s="304"/>
      <c r="VKW134" s="304"/>
      <c r="VKX134" s="304"/>
      <c r="VKY134" s="304"/>
      <c r="VKZ134" s="304"/>
      <c r="VLA134" s="304"/>
      <c r="VLB134" s="304"/>
      <c r="VLC134" s="304"/>
      <c r="VLD134" s="304"/>
      <c r="VLE134" s="304"/>
      <c r="VLF134" s="304"/>
      <c r="VLG134" s="304"/>
      <c r="VLH134" s="304"/>
      <c r="VLI134" s="304"/>
      <c r="VLJ134" s="304"/>
      <c r="VLK134" s="304"/>
      <c r="VLL134" s="304"/>
      <c r="VLM134" s="304"/>
      <c r="VLN134" s="304"/>
      <c r="VLO134" s="304"/>
      <c r="VLP134" s="304"/>
      <c r="VLQ134" s="304"/>
      <c r="VLR134" s="304"/>
      <c r="VLS134" s="304"/>
      <c r="VLT134" s="304"/>
      <c r="VLU134" s="304"/>
      <c r="VLV134" s="304"/>
      <c r="VLW134" s="304"/>
      <c r="VLX134" s="304"/>
      <c r="VLY134" s="304"/>
      <c r="VLZ134" s="304"/>
      <c r="VMA134" s="304"/>
      <c r="VMB134" s="304"/>
      <c r="VMC134" s="304"/>
      <c r="VMD134" s="304"/>
      <c r="VME134" s="304"/>
      <c r="VMF134" s="304"/>
      <c r="VMG134" s="304"/>
      <c r="VMH134" s="304"/>
      <c r="VMI134" s="304"/>
      <c r="VMJ134" s="304"/>
      <c r="VMK134" s="304"/>
      <c r="VML134" s="304"/>
      <c r="VMM134" s="304"/>
      <c r="VMN134" s="304"/>
      <c r="VMO134" s="304"/>
      <c r="VMP134" s="304"/>
      <c r="VMQ134" s="304"/>
      <c r="VMR134" s="304"/>
      <c r="VMS134" s="304"/>
      <c r="VMT134" s="304"/>
      <c r="VMU134" s="304"/>
      <c r="VMV134" s="304"/>
      <c r="VMW134" s="304"/>
      <c r="VMX134" s="304"/>
      <c r="VMY134" s="304"/>
      <c r="VMZ134" s="304"/>
      <c r="VNA134" s="304"/>
      <c r="VNB134" s="304"/>
      <c r="VNC134" s="304"/>
      <c r="VND134" s="304"/>
      <c r="VNE134" s="304"/>
      <c r="VNF134" s="304"/>
      <c r="VNG134" s="304"/>
      <c r="VNH134" s="304"/>
      <c r="VNI134" s="304"/>
      <c r="VNJ134" s="304"/>
      <c r="VNK134" s="304"/>
      <c r="VNL134" s="304"/>
      <c r="VNM134" s="304"/>
      <c r="VNN134" s="304"/>
      <c r="VNO134" s="304"/>
      <c r="VNP134" s="304"/>
      <c r="VNQ134" s="304"/>
      <c r="VNR134" s="304"/>
      <c r="VNS134" s="304"/>
      <c r="VNT134" s="304"/>
      <c r="VNU134" s="304"/>
      <c r="VNV134" s="304"/>
      <c r="VNW134" s="304"/>
      <c r="VNX134" s="304"/>
      <c r="VNY134" s="304"/>
      <c r="VNZ134" s="304"/>
      <c r="VOA134" s="304"/>
      <c r="VOB134" s="304"/>
      <c r="VOC134" s="304"/>
      <c r="VOD134" s="304"/>
      <c r="VOE134" s="304"/>
      <c r="VOF134" s="304"/>
      <c r="VOG134" s="304"/>
      <c r="VOH134" s="304"/>
      <c r="VOI134" s="304"/>
      <c r="VOJ134" s="304"/>
      <c r="VOK134" s="304"/>
      <c r="VOL134" s="304"/>
      <c r="VOM134" s="304"/>
      <c r="VON134" s="304"/>
      <c r="VOO134" s="304"/>
      <c r="VOP134" s="304"/>
      <c r="VOQ134" s="304"/>
      <c r="VOR134" s="304"/>
      <c r="VOS134" s="304"/>
      <c r="VOT134" s="304"/>
      <c r="VOU134" s="304"/>
      <c r="VOV134" s="304"/>
      <c r="VOW134" s="304"/>
      <c r="VOX134" s="304"/>
      <c r="VOY134" s="304"/>
      <c r="VOZ134" s="304"/>
      <c r="VPA134" s="304"/>
      <c r="VPB134" s="304"/>
      <c r="VPC134" s="304"/>
      <c r="VPD134" s="304"/>
      <c r="VPE134" s="304"/>
      <c r="VPF134" s="304"/>
      <c r="VPG134" s="304"/>
      <c r="VPH134" s="304"/>
      <c r="VPI134" s="304"/>
      <c r="VPJ134" s="304"/>
      <c r="VPK134" s="304"/>
      <c r="VPL134" s="304"/>
      <c r="VPM134" s="304"/>
      <c r="VPN134" s="304"/>
      <c r="VPO134" s="304"/>
      <c r="VPP134" s="304"/>
      <c r="VPQ134" s="304"/>
      <c r="VPR134" s="304"/>
      <c r="VPS134" s="304"/>
      <c r="VPT134" s="304"/>
      <c r="VPU134" s="304"/>
      <c r="VPV134" s="304"/>
      <c r="VPW134" s="304"/>
      <c r="VPX134" s="304"/>
      <c r="VPY134" s="304"/>
      <c r="VPZ134" s="304"/>
      <c r="VQA134" s="304"/>
      <c r="VQB134" s="304"/>
      <c r="VQC134" s="304"/>
      <c r="VQD134" s="304"/>
      <c r="VQE134" s="304"/>
      <c r="VQF134" s="304"/>
      <c r="VQG134" s="304"/>
      <c r="VQH134" s="304"/>
      <c r="VQI134" s="304"/>
      <c r="VQJ134" s="304"/>
      <c r="VQK134" s="304"/>
      <c r="VQL134" s="304"/>
      <c r="VQM134" s="304"/>
      <c r="VQN134" s="304"/>
      <c r="VQO134" s="304"/>
      <c r="VQP134" s="304"/>
      <c r="VQQ134" s="304"/>
      <c r="VQR134" s="304"/>
      <c r="VQS134" s="304"/>
      <c r="VQT134" s="304"/>
      <c r="VQU134" s="304"/>
      <c r="VQV134" s="304"/>
      <c r="VQW134" s="304"/>
      <c r="VQX134" s="304"/>
      <c r="VQY134" s="304"/>
      <c r="VQZ134" s="304"/>
      <c r="VRA134" s="304"/>
      <c r="VRB134" s="304"/>
      <c r="VRC134" s="304"/>
      <c r="VRD134" s="304"/>
      <c r="VRE134" s="304"/>
      <c r="VRF134" s="304"/>
      <c r="VRG134" s="304"/>
      <c r="VRH134" s="304"/>
      <c r="VRI134" s="304"/>
      <c r="VRJ134" s="304"/>
      <c r="VRK134" s="304"/>
      <c r="VRL134" s="304"/>
      <c r="VRM134" s="304"/>
      <c r="VRN134" s="304"/>
      <c r="VRO134" s="304"/>
      <c r="VRP134" s="304"/>
      <c r="VRQ134" s="304"/>
      <c r="VRR134" s="304"/>
      <c r="VRS134" s="304"/>
      <c r="VRT134" s="304"/>
      <c r="VRU134" s="304"/>
      <c r="VRV134" s="304"/>
      <c r="VRW134" s="304"/>
      <c r="VRX134" s="304"/>
      <c r="VRY134" s="304"/>
      <c r="VRZ134" s="304"/>
      <c r="VSA134" s="304"/>
      <c r="VSB134" s="304"/>
      <c r="VSC134" s="304"/>
      <c r="VSD134" s="304"/>
      <c r="VSE134" s="304"/>
      <c r="VSF134" s="304"/>
      <c r="VSG134" s="304"/>
      <c r="VSH134" s="304"/>
      <c r="VSI134" s="304"/>
      <c r="VSJ134" s="304"/>
      <c r="VSK134" s="304"/>
      <c r="VSL134" s="304"/>
      <c r="VSM134" s="304"/>
      <c r="VSN134" s="304"/>
      <c r="VSO134" s="304"/>
      <c r="VSP134" s="304"/>
      <c r="VSQ134" s="304"/>
      <c r="VSR134" s="304"/>
      <c r="VSS134" s="304"/>
      <c r="VST134" s="304"/>
      <c r="VSU134" s="304"/>
      <c r="VSV134" s="304"/>
      <c r="VSW134" s="304"/>
      <c r="VSX134" s="304"/>
      <c r="VSY134" s="304"/>
      <c r="VSZ134" s="304"/>
      <c r="VTA134" s="304"/>
      <c r="VTB134" s="304"/>
      <c r="VTC134" s="304"/>
      <c r="VTD134" s="304"/>
      <c r="VTE134" s="304"/>
      <c r="VTF134" s="304"/>
      <c r="VTG134" s="304"/>
      <c r="VTH134" s="304"/>
      <c r="VTI134" s="304"/>
      <c r="VTJ134" s="304"/>
      <c r="VTK134" s="304"/>
      <c r="VTL134" s="304"/>
      <c r="VTM134" s="304"/>
      <c r="VTN134" s="304"/>
      <c r="VTO134" s="304"/>
      <c r="VTP134" s="304"/>
      <c r="VTQ134" s="304"/>
      <c r="VTR134" s="304"/>
      <c r="VTS134" s="304"/>
      <c r="VTT134" s="304"/>
      <c r="VTU134" s="304"/>
      <c r="VTV134" s="304"/>
      <c r="VTW134" s="304"/>
      <c r="VTX134" s="304"/>
      <c r="VTY134" s="304"/>
      <c r="VTZ134" s="304"/>
      <c r="VUA134" s="304"/>
      <c r="VUB134" s="304"/>
      <c r="VUC134" s="304"/>
      <c r="VUD134" s="304"/>
      <c r="VUE134" s="304"/>
      <c r="VUF134" s="304"/>
      <c r="VUG134" s="304"/>
      <c r="VUH134" s="304"/>
      <c r="VUI134" s="304"/>
      <c r="VUJ134" s="304"/>
      <c r="VUK134" s="304"/>
      <c r="VUL134" s="304"/>
      <c r="VUM134" s="304"/>
      <c r="VUN134" s="304"/>
      <c r="VUO134" s="304"/>
      <c r="VUP134" s="304"/>
      <c r="VUQ134" s="304"/>
      <c r="VUR134" s="304"/>
      <c r="VUS134" s="304"/>
      <c r="VUT134" s="304"/>
      <c r="VUU134" s="304"/>
      <c r="VUV134" s="304"/>
      <c r="VUW134" s="304"/>
      <c r="VUX134" s="304"/>
      <c r="VUY134" s="304"/>
      <c r="VUZ134" s="304"/>
      <c r="VVA134" s="304"/>
      <c r="VVB134" s="304"/>
      <c r="VVC134" s="304"/>
      <c r="VVD134" s="304"/>
      <c r="VVE134" s="304"/>
      <c r="VVF134" s="304"/>
      <c r="VVG134" s="304"/>
      <c r="VVH134" s="304"/>
      <c r="VVI134" s="304"/>
      <c r="VVJ134" s="304"/>
      <c r="VVK134" s="304"/>
      <c r="VVL134" s="304"/>
      <c r="VVM134" s="304"/>
      <c r="VVN134" s="304"/>
      <c r="VVO134" s="304"/>
      <c r="VVP134" s="304"/>
      <c r="VVQ134" s="304"/>
      <c r="VVR134" s="304"/>
      <c r="VVS134" s="304"/>
      <c r="VVT134" s="304"/>
      <c r="VVU134" s="304"/>
      <c r="VVV134" s="304"/>
      <c r="VVW134" s="304"/>
      <c r="VVX134" s="304"/>
      <c r="VVY134" s="304"/>
      <c r="VVZ134" s="304"/>
      <c r="VWA134" s="304"/>
      <c r="VWB134" s="304"/>
      <c r="VWC134" s="304"/>
      <c r="VWD134" s="304"/>
      <c r="VWE134" s="304"/>
      <c r="VWF134" s="304"/>
      <c r="VWG134" s="304"/>
      <c r="VWH134" s="304"/>
      <c r="VWI134" s="304"/>
      <c r="VWJ134" s="304"/>
      <c r="VWK134" s="304"/>
      <c r="VWL134" s="304"/>
      <c r="VWM134" s="304"/>
      <c r="VWN134" s="304"/>
      <c r="VWO134" s="304"/>
      <c r="VWP134" s="304"/>
      <c r="VWQ134" s="304"/>
      <c r="VWR134" s="304"/>
      <c r="VWS134" s="304"/>
      <c r="VWT134" s="304"/>
      <c r="VWU134" s="304"/>
      <c r="VWV134" s="304"/>
      <c r="VWW134" s="304"/>
      <c r="VWX134" s="304"/>
      <c r="VWY134" s="304"/>
      <c r="VWZ134" s="304"/>
      <c r="VXA134" s="304"/>
      <c r="VXB134" s="304"/>
      <c r="VXC134" s="304"/>
      <c r="VXD134" s="304"/>
      <c r="VXE134" s="304"/>
      <c r="VXF134" s="304"/>
      <c r="VXG134" s="304"/>
      <c r="VXH134" s="304"/>
      <c r="VXI134" s="304"/>
      <c r="VXJ134" s="304"/>
      <c r="VXK134" s="304"/>
      <c r="VXL134" s="304"/>
      <c r="VXM134" s="304"/>
      <c r="VXN134" s="304"/>
      <c r="VXO134" s="304"/>
      <c r="VXP134" s="304"/>
      <c r="VXQ134" s="304"/>
      <c r="VXR134" s="304"/>
      <c r="VXS134" s="304"/>
      <c r="VXT134" s="304"/>
      <c r="VXU134" s="304"/>
      <c r="VXV134" s="304"/>
      <c r="VXW134" s="304"/>
      <c r="VXX134" s="304"/>
      <c r="VXY134" s="304"/>
      <c r="VXZ134" s="304"/>
      <c r="VYA134" s="304"/>
      <c r="VYB134" s="304"/>
      <c r="VYC134" s="304"/>
      <c r="VYD134" s="304"/>
      <c r="VYE134" s="304"/>
      <c r="VYF134" s="304"/>
      <c r="VYG134" s="304"/>
      <c r="VYH134" s="304"/>
      <c r="VYI134" s="304"/>
      <c r="VYJ134" s="304"/>
      <c r="VYK134" s="304"/>
      <c r="VYL134" s="304"/>
      <c r="VYM134" s="304"/>
      <c r="VYN134" s="304"/>
      <c r="VYO134" s="304"/>
      <c r="VYP134" s="304"/>
      <c r="VYQ134" s="304"/>
      <c r="VYR134" s="304"/>
      <c r="VYS134" s="304"/>
      <c r="VYT134" s="304"/>
      <c r="VYU134" s="304"/>
      <c r="VYV134" s="304"/>
      <c r="VYW134" s="304"/>
      <c r="VYX134" s="304"/>
      <c r="VYY134" s="304"/>
      <c r="VYZ134" s="304"/>
      <c r="VZA134" s="304"/>
      <c r="VZB134" s="304"/>
      <c r="VZC134" s="304"/>
      <c r="VZD134" s="304"/>
      <c r="VZE134" s="304"/>
      <c r="VZF134" s="304"/>
      <c r="VZG134" s="304"/>
      <c r="VZH134" s="304"/>
      <c r="VZI134" s="304"/>
      <c r="VZJ134" s="304"/>
      <c r="VZK134" s="304"/>
      <c r="VZL134" s="304"/>
      <c r="VZM134" s="304"/>
      <c r="VZN134" s="304"/>
      <c r="VZO134" s="304"/>
      <c r="VZP134" s="304"/>
      <c r="VZQ134" s="304"/>
      <c r="VZR134" s="304"/>
      <c r="VZS134" s="304"/>
      <c r="VZT134" s="304"/>
      <c r="VZU134" s="304"/>
      <c r="VZV134" s="304"/>
      <c r="VZW134" s="304"/>
      <c r="VZX134" s="304"/>
      <c r="VZY134" s="304"/>
      <c r="VZZ134" s="304"/>
      <c r="WAA134" s="304"/>
      <c r="WAB134" s="304"/>
      <c r="WAC134" s="304"/>
      <c r="WAD134" s="304"/>
      <c r="WAE134" s="304"/>
      <c r="WAF134" s="304"/>
      <c r="WAG134" s="304"/>
      <c r="WAH134" s="304"/>
      <c r="WAI134" s="304"/>
      <c r="WAJ134" s="304"/>
      <c r="WAK134" s="304"/>
      <c r="WAL134" s="304"/>
      <c r="WAM134" s="304"/>
      <c r="WAN134" s="304"/>
      <c r="WAO134" s="304"/>
      <c r="WAP134" s="304"/>
      <c r="WAQ134" s="304"/>
      <c r="WAR134" s="304"/>
      <c r="WAS134" s="304"/>
      <c r="WAT134" s="304"/>
      <c r="WAU134" s="304"/>
      <c r="WAV134" s="304"/>
      <c r="WAW134" s="304"/>
      <c r="WAX134" s="304"/>
      <c r="WAY134" s="304"/>
      <c r="WAZ134" s="304"/>
      <c r="WBA134" s="304"/>
      <c r="WBB134" s="304"/>
      <c r="WBC134" s="304"/>
      <c r="WBD134" s="304"/>
      <c r="WBE134" s="304"/>
      <c r="WBF134" s="304"/>
      <c r="WBG134" s="304"/>
      <c r="WBH134" s="304"/>
      <c r="WBI134" s="304"/>
      <c r="WBJ134" s="304"/>
      <c r="WBK134" s="304"/>
      <c r="WBL134" s="304"/>
      <c r="WBM134" s="304"/>
      <c r="WBN134" s="304"/>
      <c r="WBO134" s="304"/>
      <c r="WBP134" s="304"/>
      <c r="WBQ134" s="304"/>
      <c r="WBR134" s="304"/>
      <c r="WBS134" s="304"/>
      <c r="WBT134" s="304"/>
      <c r="WBU134" s="304"/>
      <c r="WBV134" s="304"/>
      <c r="WBW134" s="304"/>
      <c r="WBX134" s="304"/>
      <c r="WBY134" s="304"/>
      <c r="WBZ134" s="304"/>
      <c r="WCA134" s="304"/>
      <c r="WCB134" s="304"/>
      <c r="WCC134" s="304"/>
      <c r="WCD134" s="304"/>
      <c r="WCE134" s="304"/>
      <c r="WCF134" s="304"/>
      <c r="WCG134" s="304"/>
      <c r="WCH134" s="304"/>
      <c r="WCI134" s="304"/>
      <c r="WCJ134" s="304"/>
      <c r="WCK134" s="304"/>
      <c r="WCL134" s="304"/>
      <c r="WCM134" s="304"/>
      <c r="WCN134" s="304"/>
      <c r="WCO134" s="304"/>
      <c r="WCP134" s="304"/>
      <c r="WCQ134" s="304"/>
      <c r="WCR134" s="304"/>
      <c r="WCS134" s="304"/>
      <c r="WCT134" s="304"/>
      <c r="WCU134" s="304"/>
      <c r="WCV134" s="304"/>
      <c r="WCW134" s="304"/>
      <c r="WCX134" s="304"/>
      <c r="WCY134" s="304"/>
      <c r="WCZ134" s="304"/>
      <c r="WDA134" s="304"/>
      <c r="WDB134" s="304"/>
      <c r="WDC134" s="304"/>
      <c r="WDD134" s="304"/>
      <c r="WDE134" s="304"/>
      <c r="WDF134" s="304"/>
      <c r="WDG134" s="304"/>
      <c r="WDH134" s="304"/>
      <c r="WDI134" s="304"/>
      <c r="WDJ134" s="304"/>
      <c r="WDK134" s="304"/>
      <c r="WDL134" s="304"/>
      <c r="WDM134" s="304"/>
      <c r="WDN134" s="304"/>
      <c r="WDO134" s="304"/>
      <c r="WDP134" s="304"/>
      <c r="WDQ134" s="304"/>
      <c r="WDR134" s="304"/>
      <c r="WDS134" s="304"/>
      <c r="WDT134" s="304"/>
      <c r="WDU134" s="304"/>
      <c r="WDV134" s="304"/>
      <c r="WDW134" s="304"/>
      <c r="WDX134" s="304"/>
      <c r="WDY134" s="304"/>
      <c r="WDZ134" s="304"/>
      <c r="WEA134" s="304"/>
      <c r="WEB134" s="304"/>
      <c r="WEC134" s="304"/>
      <c r="WED134" s="304"/>
      <c r="WEE134" s="304"/>
      <c r="WEF134" s="304"/>
      <c r="WEG134" s="304"/>
      <c r="WEH134" s="304"/>
      <c r="WEI134" s="304"/>
      <c r="WEJ134" s="304"/>
      <c r="WEK134" s="304"/>
      <c r="WEL134" s="304"/>
      <c r="WEM134" s="304"/>
      <c r="WEN134" s="304"/>
      <c r="WEO134" s="304"/>
      <c r="WEP134" s="304"/>
      <c r="WEQ134" s="304"/>
      <c r="WER134" s="304"/>
      <c r="WES134" s="304"/>
      <c r="WET134" s="304"/>
      <c r="WEU134" s="304"/>
      <c r="WEV134" s="304"/>
      <c r="WEW134" s="304"/>
      <c r="WEX134" s="304"/>
      <c r="WEY134" s="304"/>
      <c r="WEZ134" s="304"/>
      <c r="WFA134" s="304"/>
      <c r="WFB134" s="304"/>
      <c r="WFC134" s="304"/>
      <c r="WFD134" s="304"/>
      <c r="WFE134" s="304"/>
      <c r="WFF134" s="304"/>
      <c r="WFG134" s="304"/>
      <c r="WFH134" s="304"/>
      <c r="WFI134" s="304"/>
      <c r="WFJ134" s="304"/>
      <c r="WFK134" s="304"/>
      <c r="WFL134" s="304"/>
      <c r="WFM134" s="304"/>
      <c r="WFN134" s="304"/>
      <c r="WFO134" s="304"/>
      <c r="WFP134" s="304"/>
      <c r="WFQ134" s="304"/>
      <c r="WFR134" s="304"/>
      <c r="WFS134" s="304"/>
      <c r="WFT134" s="304"/>
      <c r="WFU134" s="304"/>
      <c r="WFV134" s="304"/>
      <c r="WFW134" s="304"/>
      <c r="WFX134" s="304"/>
      <c r="WFY134" s="304"/>
      <c r="WFZ134" s="304"/>
      <c r="WGA134" s="304"/>
      <c r="WGB134" s="304"/>
      <c r="WGC134" s="304"/>
      <c r="WGD134" s="304"/>
      <c r="WGE134" s="304"/>
      <c r="WGF134" s="304"/>
      <c r="WGG134" s="304"/>
      <c r="WGH134" s="304"/>
      <c r="WGI134" s="304"/>
      <c r="WGJ134" s="304"/>
      <c r="WGK134" s="304"/>
      <c r="WGL134" s="304"/>
      <c r="WGM134" s="304"/>
      <c r="WGN134" s="304"/>
      <c r="WGO134" s="304"/>
      <c r="WGP134" s="304"/>
      <c r="WGQ134" s="304"/>
      <c r="WGR134" s="304"/>
      <c r="WGS134" s="304"/>
      <c r="WGT134" s="304"/>
      <c r="WGU134" s="304"/>
      <c r="WGV134" s="304"/>
      <c r="WGW134" s="304"/>
      <c r="WGX134" s="304"/>
      <c r="WGY134" s="304"/>
      <c r="WGZ134" s="304"/>
      <c r="WHA134" s="304"/>
      <c r="WHB134" s="304"/>
      <c r="WHC134" s="304"/>
      <c r="WHD134" s="304"/>
      <c r="WHE134" s="304"/>
      <c r="WHF134" s="304"/>
      <c r="WHG134" s="304"/>
      <c r="WHH134" s="304"/>
      <c r="WHI134" s="304"/>
      <c r="WHJ134" s="304"/>
      <c r="WHK134" s="304"/>
      <c r="WHL134" s="304"/>
      <c r="WHM134" s="304"/>
      <c r="WHN134" s="304"/>
      <c r="WHO134" s="304"/>
      <c r="WHP134" s="304"/>
      <c r="WHQ134" s="304"/>
      <c r="WHR134" s="304"/>
      <c r="WHS134" s="304"/>
      <c r="WHT134" s="304"/>
      <c r="WHU134" s="304"/>
      <c r="WHV134" s="304"/>
      <c r="WHW134" s="304"/>
      <c r="WHX134" s="304"/>
      <c r="WHY134" s="304"/>
      <c r="WHZ134" s="304"/>
      <c r="WIA134" s="304"/>
      <c r="WIB134" s="304"/>
      <c r="WIC134" s="304"/>
      <c r="WID134" s="304"/>
      <c r="WIE134" s="304"/>
      <c r="WIF134" s="304"/>
      <c r="WIG134" s="304"/>
      <c r="WIH134" s="304"/>
      <c r="WII134" s="304"/>
      <c r="WIJ134" s="304"/>
      <c r="WIK134" s="304"/>
      <c r="WIL134" s="304"/>
      <c r="WIM134" s="304"/>
      <c r="WIN134" s="304"/>
      <c r="WIO134" s="304"/>
      <c r="WIP134" s="304"/>
      <c r="WIQ134" s="304"/>
      <c r="WIR134" s="304"/>
      <c r="WIS134" s="304"/>
      <c r="WIT134" s="304"/>
      <c r="WIU134" s="304"/>
      <c r="WIV134" s="304"/>
      <c r="WIW134" s="304"/>
      <c r="WIX134" s="304"/>
      <c r="WIY134" s="304"/>
      <c r="WIZ134" s="304"/>
      <c r="WJA134" s="304"/>
      <c r="WJB134" s="304"/>
      <c r="WJC134" s="304"/>
      <c r="WJD134" s="304"/>
      <c r="WJE134" s="304"/>
      <c r="WJF134" s="304"/>
      <c r="WJG134" s="304"/>
      <c r="WJH134" s="304"/>
      <c r="WJI134" s="304"/>
      <c r="WJJ134" s="304"/>
      <c r="WJK134" s="304"/>
      <c r="WJL134" s="304"/>
      <c r="WJM134" s="304"/>
      <c r="WJN134" s="304"/>
      <c r="WJO134" s="304"/>
      <c r="WJP134" s="304"/>
      <c r="WJQ134" s="304"/>
      <c r="WJR134" s="304"/>
      <c r="WJS134" s="304"/>
      <c r="WJT134" s="304"/>
      <c r="WJU134" s="304"/>
      <c r="WJV134" s="304"/>
      <c r="WJW134" s="304"/>
      <c r="WJX134" s="304"/>
      <c r="WJY134" s="304"/>
      <c r="WJZ134" s="304"/>
      <c r="WKA134" s="304"/>
      <c r="WKB134" s="304"/>
      <c r="WKC134" s="304"/>
      <c r="WKD134" s="304"/>
      <c r="WKE134" s="304"/>
      <c r="WKF134" s="304"/>
      <c r="WKG134" s="304"/>
      <c r="WKH134" s="304"/>
      <c r="WKI134" s="304"/>
      <c r="WKJ134" s="304"/>
      <c r="WKK134" s="304"/>
      <c r="WKL134" s="304"/>
      <c r="WKM134" s="304"/>
      <c r="WKN134" s="304"/>
      <c r="WKO134" s="304"/>
      <c r="WKP134" s="304"/>
      <c r="WKQ134" s="304"/>
      <c r="WKR134" s="304"/>
      <c r="WKS134" s="304"/>
      <c r="WKT134" s="304"/>
      <c r="WKU134" s="304"/>
      <c r="WKV134" s="304"/>
      <c r="WKW134" s="304"/>
      <c r="WKX134" s="304"/>
      <c r="WKY134" s="304"/>
      <c r="WKZ134" s="304"/>
      <c r="WLA134" s="304"/>
      <c r="WLB134" s="304"/>
      <c r="WLC134" s="304"/>
      <c r="WLD134" s="304"/>
      <c r="WLE134" s="304"/>
      <c r="WLF134" s="304"/>
      <c r="WLG134" s="304"/>
      <c r="WLH134" s="304"/>
      <c r="WLI134" s="304"/>
      <c r="WLJ134" s="304"/>
      <c r="WLK134" s="304"/>
      <c r="WLL134" s="304"/>
      <c r="WLM134" s="304"/>
      <c r="WLN134" s="304"/>
      <c r="WLO134" s="304"/>
      <c r="WLP134" s="304"/>
      <c r="WLQ134" s="304"/>
      <c r="WLR134" s="304"/>
      <c r="WLS134" s="304"/>
      <c r="WLT134" s="304"/>
      <c r="WLU134" s="304"/>
      <c r="WLV134" s="304"/>
      <c r="WLW134" s="304"/>
      <c r="WLX134" s="304"/>
      <c r="WLY134" s="304"/>
      <c r="WLZ134" s="304"/>
      <c r="WMA134" s="304"/>
      <c r="WMB134" s="304"/>
      <c r="WMC134" s="304"/>
      <c r="WMD134" s="304"/>
      <c r="WME134" s="304"/>
      <c r="WMF134" s="304"/>
      <c r="WMG134" s="304"/>
      <c r="WMH134" s="304"/>
      <c r="WMI134" s="304"/>
      <c r="WMJ134" s="304"/>
      <c r="WMK134" s="304"/>
      <c r="WML134" s="304"/>
      <c r="WMM134" s="304"/>
      <c r="WMN134" s="304"/>
      <c r="WMO134" s="304"/>
      <c r="WMP134" s="304"/>
      <c r="WMQ134" s="304"/>
      <c r="WMR134" s="304"/>
      <c r="WMS134" s="304"/>
      <c r="WMT134" s="304"/>
      <c r="WMU134" s="304"/>
      <c r="WMV134" s="304"/>
      <c r="WMW134" s="304"/>
      <c r="WMX134" s="304"/>
      <c r="WMY134" s="304"/>
      <c r="WMZ134" s="304"/>
      <c r="WNA134" s="304"/>
      <c r="WNB134" s="304"/>
      <c r="WNC134" s="304"/>
      <c r="WND134" s="304"/>
      <c r="WNE134" s="304"/>
      <c r="WNF134" s="304"/>
      <c r="WNG134" s="304"/>
      <c r="WNH134" s="304"/>
      <c r="WNI134" s="304"/>
      <c r="WNJ134" s="304"/>
      <c r="WNK134" s="304"/>
      <c r="WNL134" s="304"/>
      <c r="WNM134" s="304"/>
      <c r="WNN134" s="304"/>
      <c r="WNO134" s="304"/>
      <c r="WNP134" s="304"/>
      <c r="WNQ134" s="304"/>
      <c r="WNR134" s="304"/>
      <c r="WNS134" s="304"/>
      <c r="WNT134" s="304"/>
      <c r="WNU134" s="304"/>
      <c r="WNV134" s="304"/>
      <c r="WNW134" s="304"/>
      <c r="WNX134" s="304"/>
      <c r="WNY134" s="304"/>
      <c r="WNZ134" s="304"/>
      <c r="WOA134" s="304"/>
      <c r="WOB134" s="304"/>
      <c r="WOC134" s="304"/>
      <c r="WOD134" s="304"/>
      <c r="WOE134" s="304"/>
      <c r="WOF134" s="304"/>
      <c r="WOG134" s="304"/>
      <c r="WOH134" s="304"/>
      <c r="WOI134" s="304"/>
      <c r="WOJ134" s="304"/>
      <c r="WOK134" s="304"/>
      <c r="WOL134" s="304"/>
      <c r="WOM134" s="304"/>
      <c r="WON134" s="304"/>
      <c r="WOO134" s="304"/>
      <c r="WOP134" s="304"/>
      <c r="WOQ134" s="304"/>
      <c r="WOR134" s="304"/>
      <c r="WOS134" s="304"/>
      <c r="WOT134" s="304"/>
      <c r="WOU134" s="304"/>
      <c r="WOV134" s="304"/>
      <c r="WOW134" s="304"/>
      <c r="WOX134" s="304"/>
      <c r="WOY134" s="304"/>
      <c r="WOZ134" s="304"/>
      <c r="WPA134" s="304"/>
      <c r="WPB134" s="304"/>
      <c r="WPC134" s="304"/>
      <c r="WPD134" s="304"/>
      <c r="WPE134" s="304"/>
      <c r="WPF134" s="304"/>
      <c r="WPG134" s="304"/>
      <c r="WPH134" s="304"/>
      <c r="WPI134" s="304"/>
      <c r="WPJ134" s="304"/>
      <c r="WPK134" s="304"/>
      <c r="WPL134" s="304"/>
      <c r="WPM134" s="304"/>
      <c r="WPN134" s="304"/>
      <c r="WPO134" s="304"/>
      <c r="WPP134" s="304"/>
      <c r="WPQ134" s="304"/>
      <c r="WPR134" s="304"/>
      <c r="WPS134" s="304"/>
      <c r="WPT134" s="304"/>
      <c r="WPU134" s="304"/>
      <c r="WPV134" s="304"/>
      <c r="WPW134" s="304"/>
      <c r="WPX134" s="304"/>
      <c r="WPY134" s="304"/>
      <c r="WPZ134" s="304"/>
      <c r="WQA134" s="304"/>
      <c r="WQB134" s="304"/>
      <c r="WQC134" s="304"/>
      <c r="WQD134" s="304"/>
      <c r="WQE134" s="304"/>
      <c r="WQF134" s="304"/>
      <c r="WQG134" s="304"/>
      <c r="WQH134" s="304"/>
      <c r="WQI134" s="304"/>
      <c r="WQJ134" s="304"/>
      <c r="WQK134" s="304"/>
      <c r="WQL134" s="304"/>
      <c r="WQM134" s="304"/>
      <c r="WQN134" s="304"/>
      <c r="WQO134" s="304"/>
      <c r="WQP134" s="304"/>
      <c r="WQQ134" s="304"/>
      <c r="WQR134" s="304"/>
      <c r="WQS134" s="304"/>
      <c r="WQT134" s="304"/>
      <c r="WQU134" s="304"/>
      <c r="WQV134" s="304"/>
      <c r="WQW134" s="304"/>
      <c r="WQX134" s="304"/>
      <c r="WQY134" s="304"/>
      <c r="WQZ134" s="304"/>
      <c r="WRA134" s="304"/>
      <c r="WRB134" s="304"/>
      <c r="WRC134" s="304"/>
      <c r="WRD134" s="304"/>
      <c r="WRE134" s="304"/>
      <c r="WRF134" s="304"/>
      <c r="WRG134" s="304"/>
      <c r="WRH134" s="304"/>
      <c r="WRI134" s="304"/>
      <c r="WRJ134" s="304"/>
      <c r="WRK134" s="304"/>
      <c r="WRL134" s="304"/>
      <c r="WRM134" s="304"/>
      <c r="WRN134" s="304"/>
      <c r="WRO134" s="304"/>
      <c r="WRP134" s="304"/>
      <c r="WRQ134" s="304"/>
      <c r="WRR134" s="304"/>
      <c r="WRS134" s="304"/>
      <c r="WRT134" s="304"/>
      <c r="WRU134" s="304"/>
      <c r="WRV134" s="304"/>
      <c r="WRW134" s="304"/>
      <c r="WRX134" s="304"/>
      <c r="WRY134" s="304"/>
      <c r="WRZ134" s="304"/>
      <c r="WSA134" s="304"/>
      <c r="WSB134" s="304"/>
      <c r="WSC134" s="304"/>
      <c r="WSD134" s="304"/>
      <c r="WSE134" s="304"/>
      <c r="WSF134" s="304"/>
      <c r="WSG134" s="304"/>
      <c r="WSH134" s="304"/>
      <c r="WSI134" s="304"/>
      <c r="WSJ134" s="304"/>
      <c r="WSK134" s="304"/>
      <c r="WSL134" s="304"/>
      <c r="WSM134" s="304"/>
      <c r="WSN134" s="304"/>
      <c r="WSO134" s="304"/>
      <c r="WSP134" s="304"/>
      <c r="WSQ134" s="304"/>
      <c r="WSR134" s="304"/>
      <c r="WSS134" s="304"/>
      <c r="WST134" s="304"/>
      <c r="WSU134" s="304"/>
      <c r="WSV134" s="304"/>
      <c r="WSW134" s="304"/>
      <c r="WSX134" s="304"/>
      <c r="WSY134" s="304"/>
      <c r="WSZ134" s="304"/>
      <c r="WTA134" s="304"/>
      <c r="WTB134" s="304"/>
      <c r="WTC134" s="304"/>
      <c r="WTD134" s="304"/>
      <c r="WTE134" s="304"/>
      <c r="WTF134" s="304"/>
      <c r="WTG134" s="304"/>
      <c r="WTH134" s="304"/>
      <c r="WTI134" s="304"/>
      <c r="WTJ134" s="304"/>
      <c r="WTK134" s="304"/>
      <c r="WTL134" s="304"/>
      <c r="WTM134" s="304"/>
      <c r="WTN134" s="304"/>
      <c r="WTO134" s="304"/>
      <c r="WTP134" s="304"/>
      <c r="WTQ134" s="304"/>
      <c r="WTR134" s="304"/>
      <c r="WTS134" s="304"/>
      <c r="WTT134" s="304"/>
      <c r="WTU134" s="304"/>
      <c r="WTV134" s="304"/>
      <c r="WTW134" s="304"/>
      <c r="WTX134" s="304"/>
      <c r="WTY134" s="304"/>
      <c r="WTZ134" s="304"/>
      <c r="WUA134" s="304"/>
      <c r="WUB134" s="304"/>
      <c r="WUC134" s="304"/>
      <c r="WUD134" s="304"/>
      <c r="WUE134" s="304"/>
      <c r="WUF134" s="304"/>
      <c r="WUG134" s="304"/>
      <c r="WUH134" s="304"/>
      <c r="WUI134" s="304"/>
      <c r="WUJ134" s="304"/>
      <c r="WUK134" s="304"/>
      <c r="WUL134" s="304"/>
      <c r="WUM134" s="304"/>
      <c r="WUN134" s="304"/>
      <c r="WUO134" s="304"/>
      <c r="WUP134" s="304"/>
      <c r="WUQ134" s="304"/>
      <c r="WUR134" s="304"/>
      <c r="WUS134" s="304"/>
      <c r="WUT134" s="304"/>
      <c r="WUU134" s="304"/>
      <c r="WUV134" s="304"/>
      <c r="WUW134" s="304"/>
      <c r="WUX134" s="304"/>
      <c r="WUY134" s="304"/>
      <c r="WUZ134" s="304"/>
      <c r="WVA134" s="304"/>
      <c r="WVB134" s="304"/>
      <c r="WVC134" s="304"/>
      <c r="WVD134" s="304"/>
      <c r="WVE134" s="304"/>
      <c r="WVF134" s="304"/>
      <c r="WVG134" s="304"/>
      <c r="WVH134" s="304"/>
      <c r="WVI134" s="304"/>
      <c r="WVJ134" s="304"/>
      <c r="WVK134" s="304"/>
      <c r="WVL134" s="304"/>
      <c r="WVM134" s="304"/>
      <c r="WVN134" s="304"/>
      <c r="WVO134" s="304"/>
      <c r="WVP134" s="304"/>
      <c r="WVQ134" s="304"/>
      <c r="WVR134" s="304"/>
      <c r="WVS134" s="304"/>
      <c r="WVT134" s="304"/>
      <c r="WVU134" s="304"/>
      <c r="WVV134" s="304"/>
      <c r="WVW134" s="304"/>
      <c r="WVX134" s="304"/>
      <c r="WVY134" s="304"/>
      <c r="WVZ134" s="304"/>
      <c r="WWA134" s="304"/>
      <c r="WWB134" s="304"/>
      <c r="WWC134" s="304"/>
      <c r="WWD134" s="304"/>
      <c r="WWE134" s="304"/>
      <c r="WWF134" s="304"/>
      <c r="WWG134" s="304"/>
      <c r="WWH134" s="304"/>
      <c r="WWI134" s="304"/>
      <c r="WWJ134" s="304"/>
      <c r="WWK134" s="304"/>
      <c r="WWL134" s="304"/>
      <c r="WWM134" s="304"/>
      <c r="WWN134" s="304"/>
      <c r="WWO134" s="304"/>
      <c r="WWP134" s="304"/>
      <c r="WWQ134" s="304"/>
      <c r="WWR134" s="304"/>
      <c r="WWS134" s="304"/>
      <c r="WWT134" s="304"/>
      <c r="WWU134" s="304"/>
      <c r="WWV134" s="304"/>
      <c r="WWW134" s="304"/>
      <c r="WWX134" s="304"/>
      <c r="WWY134" s="304"/>
      <c r="WWZ134" s="304"/>
      <c r="WXA134" s="304"/>
      <c r="WXB134" s="304"/>
      <c r="WXC134" s="304"/>
      <c r="WXD134" s="304"/>
      <c r="WXE134" s="304"/>
      <c r="WXF134" s="304"/>
      <c r="WXG134" s="304"/>
      <c r="WXH134" s="304"/>
      <c r="WXI134" s="304"/>
      <c r="WXJ134" s="304"/>
      <c r="WXK134" s="304"/>
      <c r="WXL134" s="304"/>
      <c r="WXM134" s="304"/>
      <c r="WXN134" s="304"/>
      <c r="WXO134" s="304"/>
      <c r="WXP134" s="304"/>
      <c r="WXQ134" s="304"/>
      <c r="WXR134" s="304"/>
      <c r="WXS134" s="304"/>
      <c r="WXT134" s="304"/>
      <c r="WXU134" s="304"/>
      <c r="WXV134" s="304"/>
      <c r="WXW134" s="304"/>
      <c r="WXX134" s="304"/>
      <c r="WXY134" s="304"/>
      <c r="WXZ134" s="304"/>
      <c r="WYA134" s="304"/>
      <c r="WYB134" s="304"/>
      <c r="WYC134" s="304"/>
      <c r="WYD134" s="304"/>
      <c r="WYE134" s="304"/>
      <c r="WYF134" s="304"/>
      <c r="WYG134" s="304"/>
      <c r="WYH134" s="304"/>
      <c r="WYI134" s="304"/>
      <c r="WYJ134" s="304"/>
      <c r="WYK134" s="304"/>
      <c r="WYL134" s="304"/>
      <c r="WYM134" s="304"/>
      <c r="WYN134" s="304"/>
      <c r="WYO134" s="304"/>
      <c r="WYP134" s="304"/>
      <c r="WYQ134" s="304"/>
      <c r="WYR134" s="304"/>
      <c r="WYS134" s="304"/>
      <c r="WYT134" s="304"/>
      <c r="WYU134" s="304"/>
      <c r="WYV134" s="304"/>
      <c r="WYW134" s="304"/>
      <c r="WYX134" s="304"/>
      <c r="WYY134" s="304"/>
      <c r="WYZ134" s="304"/>
      <c r="WZA134" s="304"/>
      <c r="WZB134" s="304"/>
      <c r="WZC134" s="304"/>
      <c r="WZD134" s="304"/>
      <c r="WZE134" s="304"/>
      <c r="WZF134" s="304"/>
      <c r="WZG134" s="304"/>
      <c r="WZH134" s="304"/>
      <c r="WZI134" s="304"/>
      <c r="WZJ134" s="304"/>
      <c r="WZK134" s="304"/>
      <c r="WZL134" s="304"/>
      <c r="WZM134" s="304"/>
      <c r="WZN134" s="304"/>
      <c r="WZO134" s="304"/>
      <c r="WZP134" s="304"/>
      <c r="WZQ134" s="304"/>
      <c r="WZR134" s="304"/>
      <c r="WZS134" s="304"/>
      <c r="WZT134" s="304"/>
      <c r="WZU134" s="304"/>
      <c r="WZV134" s="304"/>
      <c r="WZW134" s="304"/>
      <c r="WZX134" s="304"/>
      <c r="WZY134" s="304"/>
      <c r="WZZ134" s="304"/>
      <c r="XAA134" s="304"/>
      <c r="XAB134" s="304"/>
      <c r="XAC134" s="304"/>
      <c r="XAD134" s="304"/>
      <c r="XAE134" s="304"/>
      <c r="XAF134" s="304"/>
      <c r="XAG134" s="304"/>
      <c r="XAH134" s="304"/>
      <c r="XAI134" s="304"/>
      <c r="XAJ134" s="304"/>
      <c r="XAK134" s="304"/>
      <c r="XAL134" s="304"/>
      <c r="XAM134" s="304"/>
      <c r="XAN134" s="304"/>
      <c r="XAO134" s="304"/>
      <c r="XAP134" s="304"/>
      <c r="XAQ134" s="304"/>
      <c r="XAR134" s="304"/>
      <c r="XAS134" s="304"/>
      <c r="XAT134" s="304"/>
      <c r="XAU134" s="304"/>
      <c r="XAV134" s="304"/>
      <c r="XAW134" s="304"/>
      <c r="XAX134" s="304"/>
      <c r="XAY134" s="304"/>
      <c r="XAZ134" s="304"/>
      <c r="XBA134" s="304"/>
      <c r="XBB134" s="304"/>
      <c r="XBC134" s="304"/>
      <c r="XBD134" s="304"/>
      <c r="XBE134" s="304"/>
      <c r="XBF134" s="304"/>
      <c r="XBG134" s="304"/>
      <c r="XBH134" s="304"/>
      <c r="XBI134" s="304"/>
      <c r="XBJ134" s="304"/>
      <c r="XBK134" s="304"/>
      <c r="XBL134" s="304"/>
      <c r="XBM134" s="304"/>
      <c r="XBN134" s="304"/>
      <c r="XBO134" s="304"/>
      <c r="XBP134" s="304"/>
      <c r="XBQ134" s="304"/>
      <c r="XBR134" s="304"/>
      <c r="XBS134" s="304"/>
      <c r="XBT134" s="304"/>
      <c r="XBU134" s="304"/>
      <c r="XBV134" s="304"/>
      <c r="XBW134" s="304"/>
      <c r="XBX134" s="304"/>
      <c r="XBY134" s="304"/>
      <c r="XBZ134" s="304"/>
      <c r="XCA134" s="304"/>
      <c r="XCB134" s="304"/>
      <c r="XCC134" s="304"/>
      <c r="XCD134" s="304"/>
      <c r="XCE134" s="304"/>
      <c r="XCF134" s="304"/>
      <c r="XCG134" s="304"/>
      <c r="XCH134" s="304"/>
      <c r="XCI134" s="304"/>
      <c r="XCJ134" s="304"/>
      <c r="XCK134" s="304"/>
      <c r="XCL134" s="304"/>
      <c r="XCM134" s="304"/>
      <c r="XCN134" s="304"/>
      <c r="XCO134" s="304"/>
      <c r="XCP134" s="304"/>
      <c r="XCQ134" s="304"/>
      <c r="XCR134" s="304"/>
      <c r="XCS134" s="304"/>
      <c r="XCT134" s="304"/>
      <c r="XCU134" s="304"/>
      <c r="XCV134" s="304"/>
      <c r="XCW134" s="304"/>
      <c r="XCX134" s="304"/>
      <c r="XCY134" s="304"/>
      <c r="XCZ134" s="304"/>
      <c r="XDA134" s="304"/>
      <c r="XDB134" s="304"/>
      <c r="XDC134" s="304"/>
      <c r="XDD134" s="304"/>
      <c r="XDE134" s="304"/>
      <c r="XDF134" s="304"/>
      <c r="XDG134" s="304"/>
      <c r="XDH134" s="304"/>
      <c r="XDI134" s="304"/>
      <c r="XDJ134" s="304"/>
      <c r="XDK134" s="304"/>
      <c r="XDL134" s="304"/>
      <c r="XDM134" s="304"/>
      <c r="XDN134" s="304"/>
      <c r="XDO134" s="304"/>
      <c r="XDP134" s="304"/>
      <c r="XDQ134" s="304"/>
      <c r="XDR134" s="304"/>
      <c r="XDS134" s="304"/>
      <c r="XDT134" s="304"/>
      <c r="XDU134" s="304"/>
      <c r="XDV134" s="304"/>
      <c r="XDW134" s="304"/>
      <c r="XDX134" s="304"/>
      <c r="XDY134" s="304"/>
      <c r="XDZ134" s="304"/>
      <c r="XEA134" s="304"/>
      <c r="XEB134" s="304"/>
      <c r="XEC134" s="304"/>
      <c r="XED134" s="304"/>
      <c r="XEE134" s="304"/>
      <c r="XEF134" s="304"/>
      <c r="XEG134" s="304"/>
      <c r="XEH134" s="304"/>
      <c r="XEI134" s="304"/>
      <c r="XEJ134" s="304"/>
      <c r="XEK134" s="304"/>
      <c r="XEL134" s="304"/>
      <c r="XEM134" s="304"/>
      <c r="XEN134" s="304"/>
      <c r="XEO134" s="304"/>
      <c r="XEP134" s="304"/>
      <c r="XEQ134" s="304"/>
      <c r="XER134" s="304"/>
      <c r="XES134" s="304"/>
      <c r="XET134" s="304"/>
      <c r="XEU134" s="304"/>
      <c r="XEV134" s="304"/>
      <c r="XEW134" s="304"/>
      <c r="XEX134" s="304"/>
      <c r="XEY134" s="304"/>
      <c r="XEZ134" s="304"/>
      <c r="XFA134" s="304"/>
      <c r="XFB134" s="304"/>
      <c r="XFC134" s="304"/>
      <c r="XFD134" s="304"/>
    </row>
    <row r="135" s="294" customFormat="1" ht="38" customHeight="1" spans="1:7">
      <c r="A135" s="325" t="s">
        <v>2758</v>
      </c>
      <c r="B135" s="324" t="s">
        <v>2759</v>
      </c>
      <c r="C135" s="344"/>
      <c r="D135" s="344"/>
      <c r="E135" s="396"/>
      <c r="F135" s="323" t="str">
        <f t="shared" si="19"/>
        <v>否</v>
      </c>
      <c r="G135" s="304" t="str">
        <f t="shared" si="20"/>
        <v>款</v>
      </c>
    </row>
    <row r="136" s="294" customFormat="1" ht="38" customHeight="1" spans="1:7">
      <c r="A136" s="325" t="s">
        <v>2760</v>
      </c>
      <c r="B136" s="326" t="s">
        <v>2761</v>
      </c>
      <c r="C136" s="327">
        <v>0</v>
      </c>
      <c r="D136" s="327"/>
      <c r="E136" s="396" t="str">
        <f t="shared" ref="E136:E139" si="22">IF(C136&gt;0,D136/C136-1,IF(C136&lt;0,-(D136/C136-1),""))</f>
        <v/>
      </c>
      <c r="F136" s="323" t="str">
        <f t="shared" si="19"/>
        <v>否</v>
      </c>
      <c r="G136" s="304" t="str">
        <f t="shared" si="20"/>
        <v>项</v>
      </c>
    </row>
    <row r="137" s="294" customFormat="1" ht="38" customHeight="1" spans="1:7">
      <c r="A137" s="325" t="s">
        <v>2762</v>
      </c>
      <c r="B137" s="326" t="s">
        <v>2763</v>
      </c>
      <c r="C137" s="327"/>
      <c r="D137" s="327"/>
      <c r="E137" s="396" t="str">
        <f t="shared" si="22"/>
        <v/>
      </c>
      <c r="F137" s="323" t="str">
        <f t="shared" si="19"/>
        <v>否</v>
      </c>
      <c r="G137" s="304" t="str">
        <f t="shared" si="20"/>
        <v>项</v>
      </c>
    </row>
    <row r="138" s="294" customFormat="1" ht="38" customHeight="1" spans="1:7">
      <c r="A138" s="325" t="s">
        <v>2764</v>
      </c>
      <c r="B138" s="326" t="s">
        <v>2765</v>
      </c>
      <c r="C138" s="327"/>
      <c r="D138" s="327">
        <v>0</v>
      </c>
      <c r="E138" s="396" t="str">
        <f t="shared" si="22"/>
        <v/>
      </c>
      <c r="F138" s="323" t="str">
        <f t="shared" si="19"/>
        <v>否</v>
      </c>
      <c r="G138" s="304" t="str">
        <f t="shared" si="20"/>
        <v>项</v>
      </c>
    </row>
    <row r="139" s="294" customFormat="1" ht="38" customHeight="1" spans="1:7">
      <c r="A139" s="325" t="s">
        <v>2766</v>
      </c>
      <c r="B139" s="326" t="s">
        <v>2767</v>
      </c>
      <c r="C139" s="327">
        <v>0</v>
      </c>
      <c r="D139" s="327">
        <v>0</v>
      </c>
      <c r="E139" s="396" t="str">
        <f t="shared" si="22"/>
        <v/>
      </c>
      <c r="F139" s="323" t="str">
        <f t="shared" si="19"/>
        <v>否</v>
      </c>
      <c r="G139" s="304" t="str">
        <f t="shared" si="20"/>
        <v>项</v>
      </c>
    </row>
    <row r="140" s="294" customFormat="1" ht="38" customHeight="1" spans="1:7">
      <c r="A140" s="325" t="s">
        <v>2768</v>
      </c>
      <c r="B140" s="324" t="s">
        <v>2769</v>
      </c>
      <c r="C140" s="344"/>
      <c r="D140" s="344"/>
      <c r="E140" s="396"/>
      <c r="F140" s="323" t="str">
        <f t="shared" si="19"/>
        <v>否</v>
      </c>
      <c r="G140" s="304" t="str">
        <f t="shared" si="20"/>
        <v>款</v>
      </c>
    </row>
    <row r="141" s="294" customFormat="1" ht="38" customHeight="1" spans="1:7">
      <c r="A141" s="325" t="s">
        <v>2770</v>
      </c>
      <c r="B141" s="326" t="s">
        <v>2771</v>
      </c>
      <c r="C141" s="327">
        <v>0</v>
      </c>
      <c r="D141" s="327">
        <v>0</v>
      </c>
      <c r="E141" s="396" t="str">
        <f t="shared" ref="E141:E155" si="23">IF(C141&gt;0,D141/C141-1,IF(C141&lt;0,-(D141/C141-1),""))</f>
        <v/>
      </c>
      <c r="F141" s="323" t="str">
        <f t="shared" si="19"/>
        <v>否</v>
      </c>
      <c r="G141" s="304" t="str">
        <f t="shared" si="20"/>
        <v>项</v>
      </c>
    </row>
    <row r="142" s="294" customFormat="1" ht="38" customHeight="1" spans="1:7">
      <c r="A142" s="325" t="s">
        <v>2772</v>
      </c>
      <c r="B142" s="326" t="s">
        <v>2773</v>
      </c>
      <c r="C142" s="327">
        <v>0</v>
      </c>
      <c r="D142" s="327">
        <v>0</v>
      </c>
      <c r="E142" s="396" t="str">
        <f t="shared" si="23"/>
        <v/>
      </c>
      <c r="F142" s="323" t="str">
        <f t="shared" si="19"/>
        <v>否</v>
      </c>
      <c r="G142" s="304" t="str">
        <f t="shared" si="20"/>
        <v>项</v>
      </c>
    </row>
    <row r="143" s="294" customFormat="1" ht="38" customHeight="1" spans="1:7">
      <c r="A143" s="325" t="s">
        <v>2774</v>
      </c>
      <c r="B143" s="326" t="s">
        <v>2775</v>
      </c>
      <c r="C143" s="327">
        <v>0</v>
      </c>
      <c r="D143" s="327">
        <v>0</v>
      </c>
      <c r="E143" s="396" t="str">
        <f t="shared" si="23"/>
        <v/>
      </c>
      <c r="F143" s="323" t="str">
        <f t="shared" si="19"/>
        <v>否</v>
      </c>
      <c r="G143" s="304" t="str">
        <f t="shared" si="20"/>
        <v>项</v>
      </c>
    </row>
    <row r="144" s="294" customFormat="1" ht="38" customHeight="1" spans="1:7">
      <c r="A144" s="325" t="s">
        <v>2776</v>
      </c>
      <c r="B144" s="326" t="s">
        <v>2777</v>
      </c>
      <c r="C144" s="327">
        <v>0</v>
      </c>
      <c r="D144" s="327">
        <v>0</v>
      </c>
      <c r="E144" s="396" t="str">
        <f t="shared" si="23"/>
        <v/>
      </c>
      <c r="F144" s="323" t="str">
        <f t="shared" si="19"/>
        <v>否</v>
      </c>
      <c r="G144" s="304" t="str">
        <f t="shared" si="20"/>
        <v>项</v>
      </c>
    </row>
    <row r="145" s="294" customFormat="1" ht="38" customHeight="1" spans="1:7">
      <c r="A145" s="325" t="s">
        <v>2778</v>
      </c>
      <c r="B145" s="326" t="s">
        <v>2779</v>
      </c>
      <c r="C145" s="327">
        <v>0</v>
      </c>
      <c r="D145" s="327">
        <v>0</v>
      </c>
      <c r="E145" s="396" t="str">
        <f t="shared" si="23"/>
        <v/>
      </c>
      <c r="F145" s="323" t="str">
        <f t="shared" si="19"/>
        <v>否</v>
      </c>
      <c r="G145" s="304" t="str">
        <f t="shared" si="20"/>
        <v>项</v>
      </c>
    </row>
    <row r="146" s="294" customFormat="1" ht="38" customHeight="1" spans="1:7">
      <c r="A146" s="325" t="s">
        <v>2780</v>
      </c>
      <c r="B146" s="326" t="s">
        <v>2781</v>
      </c>
      <c r="C146" s="327">
        <v>0</v>
      </c>
      <c r="D146" s="327">
        <v>0</v>
      </c>
      <c r="E146" s="396" t="str">
        <f t="shared" si="23"/>
        <v/>
      </c>
      <c r="F146" s="323" t="str">
        <f t="shared" si="19"/>
        <v>否</v>
      </c>
      <c r="G146" s="304" t="str">
        <f t="shared" si="20"/>
        <v>项</v>
      </c>
    </row>
    <row r="147" s="294" customFormat="1" ht="38" customHeight="1" spans="1:7">
      <c r="A147" s="325" t="s">
        <v>2782</v>
      </c>
      <c r="B147" s="326" t="s">
        <v>2783</v>
      </c>
      <c r="C147" s="327">
        <v>0</v>
      </c>
      <c r="D147" s="327">
        <v>0</v>
      </c>
      <c r="E147" s="396" t="str">
        <f t="shared" si="23"/>
        <v/>
      </c>
      <c r="F147" s="323" t="str">
        <f t="shared" si="19"/>
        <v>否</v>
      </c>
      <c r="G147" s="304" t="str">
        <f t="shared" si="20"/>
        <v>项</v>
      </c>
    </row>
    <row r="148" s="294" customFormat="1" ht="38" customHeight="1" spans="1:7">
      <c r="A148" s="325" t="s">
        <v>2784</v>
      </c>
      <c r="B148" s="326" t="s">
        <v>2785</v>
      </c>
      <c r="C148" s="327">
        <v>0</v>
      </c>
      <c r="D148" s="327"/>
      <c r="E148" s="396" t="str">
        <f t="shared" si="23"/>
        <v/>
      </c>
      <c r="F148" s="323" t="str">
        <f t="shared" si="19"/>
        <v>否</v>
      </c>
      <c r="G148" s="304" t="str">
        <f t="shared" si="20"/>
        <v>项</v>
      </c>
    </row>
    <row r="149" s="294" customFormat="1" ht="38" customHeight="1" spans="1:7">
      <c r="A149" s="325" t="s">
        <v>2786</v>
      </c>
      <c r="B149" s="326" t="s">
        <v>2787</v>
      </c>
      <c r="C149" s="327">
        <f>SUM(C150:C155)</f>
        <v>0</v>
      </c>
      <c r="D149" s="327">
        <f>SUM(D150:D155)</f>
        <v>0</v>
      </c>
      <c r="E149" s="396" t="str">
        <f t="shared" si="23"/>
        <v/>
      </c>
      <c r="F149" s="323" t="str">
        <f t="shared" si="19"/>
        <v>否</v>
      </c>
      <c r="G149" s="304" t="str">
        <f t="shared" si="20"/>
        <v>款</v>
      </c>
    </row>
    <row r="150" s="294" customFormat="1" ht="38" customHeight="1" spans="1:7">
      <c r="A150" s="325" t="s">
        <v>2788</v>
      </c>
      <c r="B150" s="326" t="s">
        <v>2789</v>
      </c>
      <c r="C150" s="327">
        <v>0</v>
      </c>
      <c r="D150" s="327">
        <v>0</v>
      </c>
      <c r="E150" s="396" t="str">
        <f t="shared" si="23"/>
        <v/>
      </c>
      <c r="F150" s="323" t="str">
        <f t="shared" si="19"/>
        <v>否</v>
      </c>
      <c r="G150" s="304" t="str">
        <f t="shared" si="20"/>
        <v>项</v>
      </c>
    </row>
    <row r="151" s="294" customFormat="1" ht="38" customHeight="1" spans="1:7">
      <c r="A151" s="325" t="s">
        <v>2790</v>
      </c>
      <c r="B151" s="326" t="s">
        <v>2791</v>
      </c>
      <c r="C151" s="327">
        <v>0</v>
      </c>
      <c r="D151" s="327">
        <v>0</v>
      </c>
      <c r="E151" s="396" t="str">
        <f t="shared" si="23"/>
        <v/>
      </c>
      <c r="F151" s="323" t="str">
        <f t="shared" si="19"/>
        <v>否</v>
      </c>
      <c r="G151" s="304" t="str">
        <f t="shared" si="20"/>
        <v>项</v>
      </c>
    </row>
    <row r="152" s="304" customFormat="1" ht="38" customHeight="1" spans="1:7">
      <c r="A152" s="325" t="s">
        <v>2792</v>
      </c>
      <c r="B152" s="326" t="s">
        <v>2793</v>
      </c>
      <c r="C152" s="327">
        <v>0</v>
      </c>
      <c r="D152" s="327">
        <v>0</v>
      </c>
      <c r="E152" s="396" t="str">
        <f t="shared" si="23"/>
        <v/>
      </c>
      <c r="F152" s="323" t="str">
        <f t="shared" si="19"/>
        <v>否</v>
      </c>
      <c r="G152" s="304" t="str">
        <f t="shared" si="20"/>
        <v>项</v>
      </c>
    </row>
    <row r="153" s="294" customFormat="1" ht="38" customHeight="1" spans="1:16384">
      <c r="A153" s="325" t="s">
        <v>2794</v>
      </c>
      <c r="B153" s="326" t="s">
        <v>2795</v>
      </c>
      <c r="C153" s="327">
        <v>0</v>
      </c>
      <c r="D153" s="327">
        <v>0</v>
      </c>
      <c r="E153" s="396" t="str">
        <f t="shared" si="23"/>
        <v/>
      </c>
      <c r="F153" s="323" t="str">
        <f t="shared" si="19"/>
        <v>否</v>
      </c>
      <c r="G153" s="304" t="str">
        <f t="shared" si="20"/>
        <v>项</v>
      </c>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c r="AE153" s="304"/>
      <c r="AF153" s="304"/>
      <c r="AG153" s="304"/>
      <c r="AH153" s="304"/>
      <c r="AI153" s="304"/>
      <c r="AJ153" s="304"/>
      <c r="AK153" s="304"/>
      <c r="AL153" s="304"/>
      <c r="AM153" s="304"/>
      <c r="AN153" s="304"/>
      <c r="AO153" s="304"/>
      <c r="AP153" s="304"/>
      <c r="AQ153" s="304"/>
      <c r="AR153" s="304"/>
      <c r="AS153" s="304"/>
      <c r="AT153" s="304"/>
      <c r="AU153" s="304"/>
      <c r="AV153" s="304"/>
      <c r="AW153" s="304"/>
      <c r="AX153" s="304"/>
      <c r="AY153" s="304"/>
      <c r="AZ153" s="304"/>
      <c r="BA153" s="304"/>
      <c r="BB153" s="304"/>
      <c r="BC153" s="304"/>
      <c r="BD153" s="304"/>
      <c r="BE153" s="304"/>
      <c r="BF153" s="304"/>
      <c r="BG153" s="304"/>
      <c r="BH153" s="304"/>
      <c r="BI153" s="304"/>
      <c r="BJ153" s="304"/>
      <c r="BK153" s="304"/>
      <c r="BL153" s="304"/>
      <c r="BM153" s="304"/>
      <c r="BN153" s="304"/>
      <c r="BO153" s="304"/>
      <c r="BP153" s="304"/>
      <c r="BQ153" s="304"/>
      <c r="BR153" s="304"/>
      <c r="BS153" s="304"/>
      <c r="BT153" s="304"/>
      <c r="BU153" s="304"/>
      <c r="BV153" s="304"/>
      <c r="BW153" s="304"/>
      <c r="BX153" s="304"/>
      <c r="BY153" s="304"/>
      <c r="BZ153" s="304"/>
      <c r="CA153" s="304"/>
      <c r="CB153" s="304"/>
      <c r="CC153" s="304"/>
      <c r="CD153" s="304"/>
      <c r="CE153" s="304"/>
      <c r="CF153" s="304"/>
      <c r="CG153" s="304"/>
      <c r="CH153" s="304"/>
      <c r="CI153" s="304"/>
      <c r="CJ153" s="304"/>
      <c r="CK153" s="304"/>
      <c r="CL153" s="304"/>
      <c r="CM153" s="304"/>
      <c r="CN153" s="304"/>
      <c r="CO153" s="304"/>
      <c r="CP153" s="304"/>
      <c r="CQ153" s="304"/>
      <c r="CR153" s="304"/>
      <c r="CS153" s="304"/>
      <c r="CT153" s="304"/>
      <c r="CU153" s="304"/>
      <c r="CV153" s="304"/>
      <c r="CW153" s="304"/>
      <c r="CX153" s="304"/>
      <c r="CY153" s="304"/>
      <c r="CZ153" s="304"/>
      <c r="DA153" s="304"/>
      <c r="DB153" s="304"/>
      <c r="DC153" s="304"/>
      <c r="DD153" s="304"/>
      <c r="DE153" s="304"/>
      <c r="DF153" s="304"/>
      <c r="DG153" s="304"/>
      <c r="DH153" s="304"/>
      <c r="DI153" s="304"/>
      <c r="DJ153" s="304"/>
      <c r="DK153" s="304"/>
      <c r="DL153" s="304"/>
      <c r="DM153" s="304"/>
      <c r="DN153" s="304"/>
      <c r="DO153" s="304"/>
      <c r="DP153" s="304"/>
      <c r="DQ153" s="304"/>
      <c r="DR153" s="304"/>
      <c r="DS153" s="304"/>
      <c r="DT153" s="304"/>
      <c r="DU153" s="304"/>
      <c r="DV153" s="304"/>
      <c r="DW153" s="304"/>
      <c r="DX153" s="304"/>
      <c r="DY153" s="304"/>
      <c r="DZ153" s="304"/>
      <c r="EA153" s="304"/>
      <c r="EB153" s="304"/>
      <c r="EC153" s="304"/>
      <c r="ED153" s="304"/>
      <c r="EE153" s="304"/>
      <c r="EF153" s="304"/>
      <c r="EG153" s="304"/>
      <c r="EH153" s="304"/>
      <c r="EI153" s="304"/>
      <c r="EJ153" s="304"/>
      <c r="EK153" s="304"/>
      <c r="EL153" s="304"/>
      <c r="EM153" s="304"/>
      <c r="EN153" s="304"/>
      <c r="EO153" s="304"/>
      <c r="EP153" s="304"/>
      <c r="EQ153" s="304"/>
      <c r="ER153" s="304"/>
      <c r="ES153" s="304"/>
      <c r="ET153" s="304"/>
      <c r="EU153" s="304"/>
      <c r="EV153" s="304"/>
      <c r="EW153" s="304"/>
      <c r="EX153" s="304"/>
      <c r="EY153" s="304"/>
      <c r="EZ153" s="304"/>
      <c r="FA153" s="304"/>
      <c r="FB153" s="304"/>
      <c r="FC153" s="304"/>
      <c r="FD153" s="304"/>
      <c r="FE153" s="304"/>
      <c r="FF153" s="304"/>
      <c r="FG153" s="304"/>
      <c r="FH153" s="304"/>
      <c r="FI153" s="304"/>
      <c r="FJ153" s="304"/>
      <c r="FK153" s="304"/>
      <c r="FL153" s="304"/>
      <c r="FM153" s="304"/>
      <c r="FN153" s="304"/>
      <c r="FO153" s="304"/>
      <c r="FP153" s="304"/>
      <c r="FQ153" s="304"/>
      <c r="FR153" s="304"/>
      <c r="FS153" s="304"/>
      <c r="FT153" s="304"/>
      <c r="FU153" s="304"/>
      <c r="FV153" s="304"/>
      <c r="FW153" s="304"/>
      <c r="FX153" s="304"/>
      <c r="FY153" s="304"/>
      <c r="FZ153" s="304"/>
      <c r="GA153" s="304"/>
      <c r="GB153" s="304"/>
      <c r="GC153" s="304"/>
      <c r="GD153" s="304"/>
      <c r="GE153" s="304"/>
      <c r="GF153" s="304"/>
      <c r="GG153" s="304"/>
      <c r="GH153" s="304"/>
      <c r="GI153" s="304"/>
      <c r="GJ153" s="304"/>
      <c r="GK153" s="304"/>
      <c r="GL153" s="304"/>
      <c r="GM153" s="304"/>
      <c r="GN153" s="304"/>
      <c r="GO153" s="304"/>
      <c r="GP153" s="304"/>
      <c r="GQ153" s="304"/>
      <c r="GR153" s="304"/>
      <c r="GS153" s="304"/>
      <c r="GT153" s="304"/>
      <c r="GU153" s="304"/>
      <c r="GV153" s="304"/>
      <c r="GW153" s="304"/>
      <c r="GX153" s="304"/>
      <c r="GY153" s="304"/>
      <c r="GZ153" s="304"/>
      <c r="HA153" s="304"/>
      <c r="HB153" s="304"/>
      <c r="HC153" s="304"/>
      <c r="HD153" s="304"/>
      <c r="HE153" s="304"/>
      <c r="HF153" s="304"/>
      <c r="HG153" s="304"/>
      <c r="HH153" s="304"/>
      <c r="HI153" s="304"/>
      <c r="HJ153" s="304"/>
      <c r="HK153" s="304"/>
      <c r="HL153" s="304"/>
      <c r="HM153" s="304"/>
      <c r="HN153" s="304"/>
      <c r="HO153" s="304"/>
      <c r="HP153" s="304"/>
      <c r="HQ153" s="304"/>
      <c r="HR153" s="304"/>
      <c r="HS153" s="304"/>
      <c r="HT153" s="304"/>
      <c r="HU153" s="304"/>
      <c r="HV153" s="304"/>
      <c r="HW153" s="304"/>
      <c r="HX153" s="304"/>
      <c r="HY153" s="304"/>
      <c r="HZ153" s="304"/>
      <c r="IA153" s="304"/>
      <c r="IB153" s="304"/>
      <c r="IC153" s="304"/>
      <c r="ID153" s="304"/>
      <c r="IE153" s="304"/>
      <c r="IF153" s="304"/>
      <c r="IG153" s="304"/>
      <c r="IH153" s="304"/>
      <c r="II153" s="304"/>
      <c r="IJ153" s="304"/>
      <c r="IK153" s="304"/>
      <c r="IL153" s="304"/>
      <c r="IM153" s="304"/>
      <c r="IN153" s="304"/>
      <c r="IO153" s="304"/>
      <c r="IP153" s="304"/>
      <c r="IQ153" s="304"/>
      <c r="IR153" s="304"/>
      <c r="IS153" s="304"/>
      <c r="IT153" s="304"/>
      <c r="IU153" s="304"/>
      <c r="IV153" s="304"/>
      <c r="IW153" s="304"/>
      <c r="IX153" s="304"/>
      <c r="IY153" s="304"/>
      <c r="IZ153" s="304"/>
      <c r="JA153" s="304"/>
      <c r="JB153" s="304"/>
      <c r="JC153" s="304"/>
      <c r="JD153" s="304"/>
      <c r="JE153" s="304"/>
      <c r="JF153" s="304"/>
      <c r="JG153" s="304"/>
      <c r="JH153" s="304"/>
      <c r="JI153" s="304"/>
      <c r="JJ153" s="304"/>
      <c r="JK153" s="304"/>
      <c r="JL153" s="304"/>
      <c r="JM153" s="304"/>
      <c r="JN153" s="304"/>
      <c r="JO153" s="304"/>
      <c r="JP153" s="304"/>
      <c r="JQ153" s="304"/>
      <c r="JR153" s="304"/>
      <c r="JS153" s="304"/>
      <c r="JT153" s="304"/>
      <c r="JU153" s="304"/>
      <c r="JV153" s="304"/>
      <c r="JW153" s="304"/>
      <c r="JX153" s="304"/>
      <c r="JY153" s="304"/>
      <c r="JZ153" s="304"/>
      <c r="KA153" s="304"/>
      <c r="KB153" s="304"/>
      <c r="KC153" s="304"/>
      <c r="KD153" s="304"/>
      <c r="KE153" s="304"/>
      <c r="KF153" s="304"/>
      <c r="KG153" s="304"/>
      <c r="KH153" s="304"/>
      <c r="KI153" s="304"/>
      <c r="KJ153" s="304"/>
      <c r="KK153" s="304"/>
      <c r="KL153" s="304"/>
      <c r="KM153" s="304"/>
      <c r="KN153" s="304"/>
      <c r="KO153" s="304"/>
      <c r="KP153" s="304"/>
      <c r="KQ153" s="304"/>
      <c r="KR153" s="304"/>
      <c r="KS153" s="304"/>
      <c r="KT153" s="304"/>
      <c r="KU153" s="304"/>
      <c r="KV153" s="304"/>
      <c r="KW153" s="304"/>
      <c r="KX153" s="304"/>
      <c r="KY153" s="304"/>
      <c r="KZ153" s="304"/>
      <c r="LA153" s="304"/>
      <c r="LB153" s="304"/>
      <c r="LC153" s="304"/>
      <c r="LD153" s="304"/>
      <c r="LE153" s="304"/>
      <c r="LF153" s="304"/>
      <c r="LG153" s="304"/>
      <c r="LH153" s="304"/>
      <c r="LI153" s="304"/>
      <c r="LJ153" s="304"/>
      <c r="LK153" s="304"/>
      <c r="LL153" s="304"/>
      <c r="LM153" s="304"/>
      <c r="LN153" s="304"/>
      <c r="LO153" s="304"/>
      <c r="LP153" s="304"/>
      <c r="LQ153" s="304"/>
      <c r="LR153" s="304"/>
      <c r="LS153" s="304"/>
      <c r="LT153" s="304"/>
      <c r="LU153" s="304"/>
      <c r="LV153" s="304"/>
      <c r="LW153" s="304"/>
      <c r="LX153" s="304"/>
      <c r="LY153" s="304"/>
      <c r="LZ153" s="304"/>
      <c r="MA153" s="304"/>
      <c r="MB153" s="304"/>
      <c r="MC153" s="304"/>
      <c r="MD153" s="304"/>
      <c r="ME153" s="304"/>
      <c r="MF153" s="304"/>
      <c r="MG153" s="304"/>
      <c r="MH153" s="304"/>
      <c r="MI153" s="304"/>
      <c r="MJ153" s="304"/>
      <c r="MK153" s="304"/>
      <c r="ML153" s="304"/>
      <c r="MM153" s="304"/>
      <c r="MN153" s="304"/>
      <c r="MO153" s="304"/>
      <c r="MP153" s="304"/>
      <c r="MQ153" s="304"/>
      <c r="MR153" s="304"/>
      <c r="MS153" s="304"/>
      <c r="MT153" s="304"/>
      <c r="MU153" s="304"/>
      <c r="MV153" s="304"/>
      <c r="MW153" s="304"/>
      <c r="MX153" s="304"/>
      <c r="MY153" s="304"/>
      <c r="MZ153" s="304"/>
      <c r="NA153" s="304"/>
      <c r="NB153" s="304"/>
      <c r="NC153" s="304"/>
      <c r="ND153" s="304"/>
      <c r="NE153" s="304"/>
      <c r="NF153" s="304"/>
      <c r="NG153" s="304"/>
      <c r="NH153" s="304"/>
      <c r="NI153" s="304"/>
      <c r="NJ153" s="304"/>
      <c r="NK153" s="304"/>
      <c r="NL153" s="304"/>
      <c r="NM153" s="304"/>
      <c r="NN153" s="304"/>
      <c r="NO153" s="304"/>
      <c r="NP153" s="304"/>
      <c r="NQ153" s="304"/>
      <c r="NR153" s="304"/>
      <c r="NS153" s="304"/>
      <c r="NT153" s="304"/>
      <c r="NU153" s="304"/>
      <c r="NV153" s="304"/>
      <c r="NW153" s="304"/>
      <c r="NX153" s="304"/>
      <c r="NY153" s="304"/>
      <c r="NZ153" s="304"/>
      <c r="OA153" s="304"/>
      <c r="OB153" s="304"/>
      <c r="OC153" s="304"/>
      <c r="OD153" s="304"/>
      <c r="OE153" s="304"/>
      <c r="OF153" s="304"/>
      <c r="OG153" s="304"/>
      <c r="OH153" s="304"/>
      <c r="OI153" s="304"/>
      <c r="OJ153" s="304"/>
      <c r="OK153" s="304"/>
      <c r="OL153" s="304"/>
      <c r="OM153" s="304"/>
      <c r="ON153" s="304"/>
      <c r="OO153" s="304"/>
      <c r="OP153" s="304"/>
      <c r="OQ153" s="304"/>
      <c r="OR153" s="304"/>
      <c r="OS153" s="304"/>
      <c r="OT153" s="304"/>
      <c r="OU153" s="304"/>
      <c r="OV153" s="304"/>
      <c r="OW153" s="304"/>
      <c r="OX153" s="304"/>
      <c r="OY153" s="304"/>
      <c r="OZ153" s="304"/>
      <c r="PA153" s="304"/>
      <c r="PB153" s="304"/>
      <c r="PC153" s="304"/>
      <c r="PD153" s="304"/>
      <c r="PE153" s="304"/>
      <c r="PF153" s="304"/>
      <c r="PG153" s="304"/>
      <c r="PH153" s="304"/>
      <c r="PI153" s="304"/>
      <c r="PJ153" s="304"/>
      <c r="PK153" s="304"/>
      <c r="PL153" s="304"/>
      <c r="PM153" s="304"/>
      <c r="PN153" s="304"/>
      <c r="PO153" s="304"/>
      <c r="PP153" s="304"/>
      <c r="PQ153" s="304"/>
      <c r="PR153" s="304"/>
      <c r="PS153" s="304"/>
      <c r="PT153" s="304"/>
      <c r="PU153" s="304"/>
      <c r="PV153" s="304"/>
      <c r="PW153" s="304"/>
      <c r="PX153" s="304"/>
      <c r="PY153" s="304"/>
      <c r="PZ153" s="304"/>
      <c r="QA153" s="304"/>
      <c r="QB153" s="304"/>
      <c r="QC153" s="304"/>
      <c r="QD153" s="304"/>
      <c r="QE153" s="304"/>
      <c r="QF153" s="304"/>
      <c r="QG153" s="304"/>
      <c r="QH153" s="304"/>
      <c r="QI153" s="304"/>
      <c r="QJ153" s="304"/>
      <c r="QK153" s="304"/>
      <c r="QL153" s="304"/>
      <c r="QM153" s="304"/>
      <c r="QN153" s="304"/>
      <c r="QO153" s="304"/>
      <c r="QP153" s="304"/>
      <c r="QQ153" s="304"/>
      <c r="QR153" s="304"/>
      <c r="QS153" s="304"/>
      <c r="QT153" s="304"/>
      <c r="QU153" s="304"/>
      <c r="QV153" s="304"/>
      <c r="QW153" s="304"/>
      <c r="QX153" s="304"/>
      <c r="QY153" s="304"/>
      <c r="QZ153" s="304"/>
      <c r="RA153" s="304"/>
      <c r="RB153" s="304"/>
      <c r="RC153" s="304"/>
      <c r="RD153" s="304"/>
      <c r="RE153" s="304"/>
      <c r="RF153" s="304"/>
      <c r="RG153" s="304"/>
      <c r="RH153" s="304"/>
      <c r="RI153" s="304"/>
      <c r="RJ153" s="304"/>
      <c r="RK153" s="304"/>
      <c r="RL153" s="304"/>
      <c r="RM153" s="304"/>
      <c r="RN153" s="304"/>
      <c r="RO153" s="304"/>
      <c r="RP153" s="304"/>
      <c r="RQ153" s="304"/>
      <c r="RR153" s="304"/>
      <c r="RS153" s="304"/>
      <c r="RT153" s="304"/>
      <c r="RU153" s="304"/>
      <c r="RV153" s="304"/>
      <c r="RW153" s="304"/>
      <c r="RX153" s="304"/>
      <c r="RY153" s="304"/>
      <c r="RZ153" s="304"/>
      <c r="SA153" s="304"/>
      <c r="SB153" s="304"/>
      <c r="SC153" s="304"/>
      <c r="SD153" s="304"/>
      <c r="SE153" s="304"/>
      <c r="SF153" s="304"/>
      <c r="SG153" s="304"/>
      <c r="SH153" s="304"/>
      <c r="SI153" s="304"/>
      <c r="SJ153" s="304"/>
      <c r="SK153" s="304"/>
      <c r="SL153" s="304"/>
      <c r="SM153" s="304"/>
      <c r="SN153" s="304"/>
      <c r="SO153" s="304"/>
      <c r="SP153" s="304"/>
      <c r="SQ153" s="304"/>
      <c r="SR153" s="304"/>
      <c r="SS153" s="304"/>
      <c r="ST153" s="304"/>
      <c r="SU153" s="304"/>
      <c r="SV153" s="304"/>
      <c r="SW153" s="304"/>
      <c r="SX153" s="304"/>
      <c r="SY153" s="304"/>
      <c r="SZ153" s="304"/>
      <c r="TA153" s="304"/>
      <c r="TB153" s="304"/>
      <c r="TC153" s="304"/>
      <c r="TD153" s="304"/>
      <c r="TE153" s="304"/>
      <c r="TF153" s="304"/>
      <c r="TG153" s="304"/>
      <c r="TH153" s="304"/>
      <c r="TI153" s="304"/>
      <c r="TJ153" s="304"/>
      <c r="TK153" s="304"/>
      <c r="TL153" s="304"/>
      <c r="TM153" s="304"/>
      <c r="TN153" s="304"/>
      <c r="TO153" s="304"/>
      <c r="TP153" s="304"/>
      <c r="TQ153" s="304"/>
      <c r="TR153" s="304"/>
      <c r="TS153" s="304"/>
      <c r="TT153" s="304"/>
      <c r="TU153" s="304"/>
      <c r="TV153" s="304"/>
      <c r="TW153" s="304"/>
      <c r="TX153" s="304"/>
      <c r="TY153" s="304"/>
      <c r="TZ153" s="304"/>
      <c r="UA153" s="304"/>
      <c r="UB153" s="304"/>
      <c r="UC153" s="304"/>
      <c r="UD153" s="304"/>
      <c r="UE153" s="304"/>
      <c r="UF153" s="304"/>
      <c r="UG153" s="304"/>
      <c r="UH153" s="304"/>
      <c r="UI153" s="304"/>
      <c r="UJ153" s="304"/>
      <c r="UK153" s="304"/>
      <c r="UL153" s="304"/>
      <c r="UM153" s="304"/>
      <c r="UN153" s="304"/>
      <c r="UO153" s="304"/>
      <c r="UP153" s="304"/>
      <c r="UQ153" s="304"/>
      <c r="UR153" s="304"/>
      <c r="US153" s="304"/>
      <c r="UT153" s="304"/>
      <c r="UU153" s="304"/>
      <c r="UV153" s="304"/>
      <c r="UW153" s="304"/>
      <c r="UX153" s="304"/>
      <c r="UY153" s="304"/>
      <c r="UZ153" s="304"/>
      <c r="VA153" s="304"/>
      <c r="VB153" s="304"/>
      <c r="VC153" s="304"/>
      <c r="VD153" s="304"/>
      <c r="VE153" s="304"/>
      <c r="VF153" s="304"/>
      <c r="VG153" s="304"/>
      <c r="VH153" s="304"/>
      <c r="VI153" s="304"/>
      <c r="VJ153" s="304"/>
      <c r="VK153" s="304"/>
      <c r="VL153" s="304"/>
      <c r="VM153" s="304"/>
      <c r="VN153" s="304"/>
      <c r="VO153" s="304"/>
      <c r="VP153" s="304"/>
      <c r="VQ153" s="304"/>
      <c r="VR153" s="304"/>
      <c r="VS153" s="304"/>
      <c r="VT153" s="304"/>
      <c r="VU153" s="304"/>
      <c r="VV153" s="304"/>
      <c r="VW153" s="304"/>
      <c r="VX153" s="304"/>
      <c r="VY153" s="304"/>
      <c r="VZ153" s="304"/>
      <c r="WA153" s="304"/>
      <c r="WB153" s="304"/>
      <c r="WC153" s="304"/>
      <c r="WD153" s="304"/>
      <c r="WE153" s="304"/>
      <c r="WF153" s="304"/>
      <c r="WG153" s="304"/>
      <c r="WH153" s="304"/>
      <c r="WI153" s="304"/>
      <c r="WJ153" s="304"/>
      <c r="WK153" s="304"/>
      <c r="WL153" s="304"/>
      <c r="WM153" s="304"/>
      <c r="WN153" s="304"/>
      <c r="WO153" s="304"/>
      <c r="WP153" s="304"/>
      <c r="WQ153" s="304"/>
      <c r="WR153" s="304"/>
      <c r="WS153" s="304"/>
      <c r="WT153" s="304"/>
      <c r="WU153" s="304"/>
      <c r="WV153" s="304"/>
      <c r="WW153" s="304"/>
      <c r="WX153" s="304"/>
      <c r="WY153" s="304"/>
      <c r="WZ153" s="304"/>
      <c r="XA153" s="304"/>
      <c r="XB153" s="304"/>
      <c r="XC153" s="304"/>
      <c r="XD153" s="304"/>
      <c r="XE153" s="304"/>
      <c r="XF153" s="304"/>
      <c r="XG153" s="304"/>
      <c r="XH153" s="304"/>
      <c r="XI153" s="304"/>
      <c r="XJ153" s="304"/>
      <c r="XK153" s="304"/>
      <c r="XL153" s="304"/>
      <c r="XM153" s="304"/>
      <c r="XN153" s="304"/>
      <c r="XO153" s="304"/>
      <c r="XP153" s="304"/>
      <c r="XQ153" s="304"/>
      <c r="XR153" s="304"/>
      <c r="XS153" s="304"/>
      <c r="XT153" s="304"/>
      <c r="XU153" s="304"/>
      <c r="XV153" s="304"/>
      <c r="XW153" s="304"/>
      <c r="XX153" s="304"/>
      <c r="XY153" s="304"/>
      <c r="XZ153" s="304"/>
      <c r="YA153" s="304"/>
      <c r="YB153" s="304"/>
      <c r="YC153" s="304"/>
      <c r="YD153" s="304"/>
      <c r="YE153" s="304"/>
      <c r="YF153" s="304"/>
      <c r="YG153" s="304"/>
      <c r="YH153" s="304"/>
      <c r="YI153" s="304"/>
      <c r="YJ153" s="304"/>
      <c r="YK153" s="304"/>
      <c r="YL153" s="304"/>
      <c r="YM153" s="304"/>
      <c r="YN153" s="304"/>
      <c r="YO153" s="304"/>
      <c r="YP153" s="304"/>
      <c r="YQ153" s="304"/>
      <c r="YR153" s="304"/>
      <c r="YS153" s="304"/>
      <c r="YT153" s="304"/>
      <c r="YU153" s="304"/>
      <c r="YV153" s="304"/>
      <c r="YW153" s="304"/>
      <c r="YX153" s="304"/>
      <c r="YY153" s="304"/>
      <c r="YZ153" s="304"/>
      <c r="ZA153" s="304"/>
      <c r="ZB153" s="304"/>
      <c r="ZC153" s="304"/>
      <c r="ZD153" s="304"/>
      <c r="ZE153" s="304"/>
      <c r="ZF153" s="304"/>
      <c r="ZG153" s="304"/>
      <c r="ZH153" s="304"/>
      <c r="ZI153" s="304"/>
      <c r="ZJ153" s="304"/>
      <c r="ZK153" s="304"/>
      <c r="ZL153" s="304"/>
      <c r="ZM153" s="304"/>
      <c r="ZN153" s="304"/>
      <c r="ZO153" s="304"/>
      <c r="ZP153" s="304"/>
      <c r="ZQ153" s="304"/>
      <c r="ZR153" s="304"/>
      <c r="ZS153" s="304"/>
      <c r="ZT153" s="304"/>
      <c r="ZU153" s="304"/>
      <c r="ZV153" s="304"/>
      <c r="ZW153" s="304"/>
      <c r="ZX153" s="304"/>
      <c r="ZY153" s="304"/>
      <c r="ZZ153" s="304"/>
      <c r="AAA153" s="304"/>
      <c r="AAB153" s="304"/>
      <c r="AAC153" s="304"/>
      <c r="AAD153" s="304"/>
      <c r="AAE153" s="304"/>
      <c r="AAF153" s="304"/>
      <c r="AAG153" s="304"/>
      <c r="AAH153" s="304"/>
      <c r="AAI153" s="304"/>
      <c r="AAJ153" s="304"/>
      <c r="AAK153" s="304"/>
      <c r="AAL153" s="304"/>
      <c r="AAM153" s="304"/>
      <c r="AAN153" s="304"/>
      <c r="AAO153" s="304"/>
      <c r="AAP153" s="304"/>
      <c r="AAQ153" s="304"/>
      <c r="AAR153" s="304"/>
      <c r="AAS153" s="304"/>
      <c r="AAT153" s="304"/>
      <c r="AAU153" s="304"/>
      <c r="AAV153" s="304"/>
      <c r="AAW153" s="304"/>
      <c r="AAX153" s="304"/>
      <c r="AAY153" s="304"/>
      <c r="AAZ153" s="304"/>
      <c r="ABA153" s="304"/>
      <c r="ABB153" s="304"/>
      <c r="ABC153" s="304"/>
      <c r="ABD153" s="304"/>
      <c r="ABE153" s="304"/>
      <c r="ABF153" s="304"/>
      <c r="ABG153" s="304"/>
      <c r="ABH153" s="304"/>
      <c r="ABI153" s="304"/>
      <c r="ABJ153" s="304"/>
      <c r="ABK153" s="304"/>
      <c r="ABL153" s="304"/>
      <c r="ABM153" s="304"/>
      <c r="ABN153" s="304"/>
      <c r="ABO153" s="304"/>
      <c r="ABP153" s="304"/>
      <c r="ABQ153" s="304"/>
      <c r="ABR153" s="304"/>
      <c r="ABS153" s="304"/>
      <c r="ABT153" s="304"/>
      <c r="ABU153" s="304"/>
      <c r="ABV153" s="304"/>
      <c r="ABW153" s="304"/>
      <c r="ABX153" s="304"/>
      <c r="ABY153" s="304"/>
      <c r="ABZ153" s="304"/>
      <c r="ACA153" s="304"/>
      <c r="ACB153" s="304"/>
      <c r="ACC153" s="304"/>
      <c r="ACD153" s="304"/>
      <c r="ACE153" s="304"/>
      <c r="ACF153" s="304"/>
      <c r="ACG153" s="304"/>
      <c r="ACH153" s="304"/>
      <c r="ACI153" s="304"/>
      <c r="ACJ153" s="304"/>
      <c r="ACK153" s="304"/>
      <c r="ACL153" s="304"/>
      <c r="ACM153" s="304"/>
      <c r="ACN153" s="304"/>
      <c r="ACO153" s="304"/>
      <c r="ACP153" s="304"/>
      <c r="ACQ153" s="304"/>
      <c r="ACR153" s="304"/>
      <c r="ACS153" s="304"/>
      <c r="ACT153" s="304"/>
      <c r="ACU153" s="304"/>
      <c r="ACV153" s="304"/>
      <c r="ACW153" s="304"/>
      <c r="ACX153" s="304"/>
      <c r="ACY153" s="304"/>
      <c r="ACZ153" s="304"/>
      <c r="ADA153" s="304"/>
      <c r="ADB153" s="304"/>
      <c r="ADC153" s="304"/>
      <c r="ADD153" s="304"/>
      <c r="ADE153" s="304"/>
      <c r="ADF153" s="304"/>
      <c r="ADG153" s="304"/>
      <c r="ADH153" s="304"/>
      <c r="ADI153" s="304"/>
      <c r="ADJ153" s="304"/>
      <c r="ADK153" s="304"/>
      <c r="ADL153" s="304"/>
      <c r="ADM153" s="304"/>
      <c r="ADN153" s="304"/>
      <c r="ADO153" s="304"/>
      <c r="ADP153" s="304"/>
      <c r="ADQ153" s="304"/>
      <c r="ADR153" s="304"/>
      <c r="ADS153" s="304"/>
      <c r="ADT153" s="304"/>
      <c r="ADU153" s="304"/>
      <c r="ADV153" s="304"/>
      <c r="ADW153" s="304"/>
      <c r="ADX153" s="304"/>
      <c r="ADY153" s="304"/>
      <c r="ADZ153" s="304"/>
      <c r="AEA153" s="304"/>
      <c r="AEB153" s="304"/>
      <c r="AEC153" s="304"/>
      <c r="AED153" s="304"/>
      <c r="AEE153" s="304"/>
      <c r="AEF153" s="304"/>
      <c r="AEG153" s="304"/>
      <c r="AEH153" s="304"/>
      <c r="AEI153" s="304"/>
      <c r="AEJ153" s="304"/>
      <c r="AEK153" s="304"/>
      <c r="AEL153" s="304"/>
      <c r="AEM153" s="304"/>
      <c r="AEN153" s="304"/>
      <c r="AEO153" s="304"/>
      <c r="AEP153" s="304"/>
      <c r="AEQ153" s="304"/>
      <c r="AER153" s="304"/>
      <c r="AES153" s="304"/>
      <c r="AET153" s="304"/>
      <c r="AEU153" s="304"/>
      <c r="AEV153" s="304"/>
      <c r="AEW153" s="304"/>
      <c r="AEX153" s="304"/>
      <c r="AEY153" s="304"/>
      <c r="AEZ153" s="304"/>
      <c r="AFA153" s="304"/>
      <c r="AFB153" s="304"/>
      <c r="AFC153" s="304"/>
      <c r="AFD153" s="304"/>
      <c r="AFE153" s="304"/>
      <c r="AFF153" s="304"/>
      <c r="AFG153" s="304"/>
      <c r="AFH153" s="304"/>
      <c r="AFI153" s="304"/>
      <c r="AFJ153" s="304"/>
      <c r="AFK153" s="304"/>
      <c r="AFL153" s="304"/>
      <c r="AFM153" s="304"/>
      <c r="AFN153" s="304"/>
      <c r="AFO153" s="304"/>
      <c r="AFP153" s="304"/>
      <c r="AFQ153" s="304"/>
      <c r="AFR153" s="304"/>
      <c r="AFS153" s="304"/>
      <c r="AFT153" s="304"/>
      <c r="AFU153" s="304"/>
      <c r="AFV153" s="304"/>
      <c r="AFW153" s="304"/>
      <c r="AFX153" s="304"/>
      <c r="AFY153" s="304"/>
      <c r="AFZ153" s="304"/>
      <c r="AGA153" s="304"/>
      <c r="AGB153" s="304"/>
      <c r="AGC153" s="304"/>
      <c r="AGD153" s="304"/>
      <c r="AGE153" s="304"/>
      <c r="AGF153" s="304"/>
      <c r="AGG153" s="304"/>
      <c r="AGH153" s="304"/>
      <c r="AGI153" s="304"/>
      <c r="AGJ153" s="304"/>
      <c r="AGK153" s="304"/>
      <c r="AGL153" s="304"/>
      <c r="AGM153" s="304"/>
      <c r="AGN153" s="304"/>
      <c r="AGO153" s="304"/>
      <c r="AGP153" s="304"/>
      <c r="AGQ153" s="304"/>
      <c r="AGR153" s="304"/>
      <c r="AGS153" s="304"/>
      <c r="AGT153" s="304"/>
      <c r="AGU153" s="304"/>
      <c r="AGV153" s="304"/>
      <c r="AGW153" s="304"/>
      <c r="AGX153" s="304"/>
      <c r="AGY153" s="304"/>
      <c r="AGZ153" s="304"/>
      <c r="AHA153" s="304"/>
      <c r="AHB153" s="304"/>
      <c r="AHC153" s="304"/>
      <c r="AHD153" s="304"/>
      <c r="AHE153" s="304"/>
      <c r="AHF153" s="304"/>
      <c r="AHG153" s="304"/>
      <c r="AHH153" s="304"/>
      <c r="AHI153" s="304"/>
      <c r="AHJ153" s="304"/>
      <c r="AHK153" s="304"/>
      <c r="AHL153" s="304"/>
      <c r="AHM153" s="304"/>
      <c r="AHN153" s="304"/>
      <c r="AHO153" s="304"/>
      <c r="AHP153" s="304"/>
      <c r="AHQ153" s="304"/>
      <c r="AHR153" s="304"/>
      <c r="AHS153" s="304"/>
      <c r="AHT153" s="304"/>
      <c r="AHU153" s="304"/>
      <c r="AHV153" s="304"/>
      <c r="AHW153" s="304"/>
      <c r="AHX153" s="304"/>
      <c r="AHY153" s="304"/>
      <c r="AHZ153" s="304"/>
      <c r="AIA153" s="304"/>
      <c r="AIB153" s="304"/>
      <c r="AIC153" s="304"/>
      <c r="AID153" s="304"/>
      <c r="AIE153" s="304"/>
      <c r="AIF153" s="304"/>
      <c r="AIG153" s="304"/>
      <c r="AIH153" s="304"/>
      <c r="AII153" s="304"/>
      <c r="AIJ153" s="304"/>
      <c r="AIK153" s="304"/>
      <c r="AIL153" s="304"/>
      <c r="AIM153" s="304"/>
      <c r="AIN153" s="304"/>
      <c r="AIO153" s="304"/>
      <c r="AIP153" s="304"/>
      <c r="AIQ153" s="304"/>
      <c r="AIR153" s="304"/>
      <c r="AIS153" s="304"/>
      <c r="AIT153" s="304"/>
      <c r="AIU153" s="304"/>
      <c r="AIV153" s="304"/>
      <c r="AIW153" s="304"/>
      <c r="AIX153" s="304"/>
      <c r="AIY153" s="304"/>
      <c r="AIZ153" s="304"/>
      <c r="AJA153" s="304"/>
      <c r="AJB153" s="304"/>
      <c r="AJC153" s="304"/>
      <c r="AJD153" s="304"/>
      <c r="AJE153" s="304"/>
      <c r="AJF153" s="304"/>
      <c r="AJG153" s="304"/>
      <c r="AJH153" s="304"/>
      <c r="AJI153" s="304"/>
      <c r="AJJ153" s="304"/>
      <c r="AJK153" s="304"/>
      <c r="AJL153" s="304"/>
      <c r="AJM153" s="304"/>
      <c r="AJN153" s="304"/>
      <c r="AJO153" s="304"/>
      <c r="AJP153" s="304"/>
      <c r="AJQ153" s="304"/>
      <c r="AJR153" s="304"/>
      <c r="AJS153" s="304"/>
      <c r="AJT153" s="304"/>
      <c r="AJU153" s="304"/>
      <c r="AJV153" s="304"/>
      <c r="AJW153" s="304"/>
      <c r="AJX153" s="304"/>
      <c r="AJY153" s="304"/>
      <c r="AJZ153" s="304"/>
      <c r="AKA153" s="304"/>
      <c r="AKB153" s="304"/>
      <c r="AKC153" s="304"/>
      <c r="AKD153" s="304"/>
      <c r="AKE153" s="304"/>
      <c r="AKF153" s="304"/>
      <c r="AKG153" s="304"/>
      <c r="AKH153" s="304"/>
      <c r="AKI153" s="304"/>
      <c r="AKJ153" s="304"/>
      <c r="AKK153" s="304"/>
      <c r="AKL153" s="304"/>
      <c r="AKM153" s="304"/>
      <c r="AKN153" s="304"/>
      <c r="AKO153" s="304"/>
      <c r="AKP153" s="304"/>
      <c r="AKQ153" s="304"/>
      <c r="AKR153" s="304"/>
      <c r="AKS153" s="304"/>
      <c r="AKT153" s="304"/>
      <c r="AKU153" s="304"/>
      <c r="AKV153" s="304"/>
      <c r="AKW153" s="304"/>
      <c r="AKX153" s="304"/>
      <c r="AKY153" s="304"/>
      <c r="AKZ153" s="304"/>
      <c r="ALA153" s="304"/>
      <c r="ALB153" s="304"/>
      <c r="ALC153" s="304"/>
      <c r="ALD153" s="304"/>
      <c r="ALE153" s="304"/>
      <c r="ALF153" s="304"/>
      <c r="ALG153" s="304"/>
      <c r="ALH153" s="304"/>
      <c r="ALI153" s="304"/>
      <c r="ALJ153" s="304"/>
      <c r="ALK153" s="304"/>
      <c r="ALL153" s="304"/>
      <c r="ALM153" s="304"/>
      <c r="ALN153" s="304"/>
      <c r="ALO153" s="304"/>
      <c r="ALP153" s="304"/>
      <c r="ALQ153" s="304"/>
      <c r="ALR153" s="304"/>
      <c r="ALS153" s="304"/>
      <c r="ALT153" s="304"/>
      <c r="ALU153" s="304"/>
      <c r="ALV153" s="304"/>
      <c r="ALW153" s="304"/>
      <c r="ALX153" s="304"/>
      <c r="ALY153" s="304"/>
      <c r="ALZ153" s="304"/>
      <c r="AMA153" s="304"/>
      <c r="AMB153" s="304"/>
      <c r="AMC153" s="304"/>
      <c r="AMD153" s="304"/>
      <c r="AME153" s="304"/>
      <c r="AMF153" s="304"/>
      <c r="AMG153" s="304"/>
      <c r="AMH153" s="304"/>
      <c r="AMI153" s="304"/>
      <c r="AMJ153" s="304"/>
      <c r="AMK153" s="304"/>
      <c r="AML153" s="304"/>
      <c r="AMM153" s="304"/>
      <c r="AMN153" s="304"/>
      <c r="AMO153" s="304"/>
      <c r="AMP153" s="304"/>
      <c r="AMQ153" s="304"/>
      <c r="AMR153" s="304"/>
      <c r="AMS153" s="304"/>
      <c r="AMT153" s="304"/>
      <c r="AMU153" s="304"/>
      <c r="AMV153" s="304"/>
      <c r="AMW153" s="304"/>
      <c r="AMX153" s="304"/>
      <c r="AMY153" s="304"/>
      <c r="AMZ153" s="304"/>
      <c r="ANA153" s="304"/>
      <c r="ANB153" s="304"/>
      <c r="ANC153" s="304"/>
      <c r="AND153" s="304"/>
      <c r="ANE153" s="304"/>
      <c r="ANF153" s="304"/>
      <c r="ANG153" s="304"/>
      <c r="ANH153" s="304"/>
      <c r="ANI153" s="304"/>
      <c r="ANJ153" s="304"/>
      <c r="ANK153" s="304"/>
      <c r="ANL153" s="304"/>
      <c r="ANM153" s="304"/>
      <c r="ANN153" s="304"/>
      <c r="ANO153" s="304"/>
      <c r="ANP153" s="304"/>
      <c r="ANQ153" s="304"/>
      <c r="ANR153" s="304"/>
      <c r="ANS153" s="304"/>
      <c r="ANT153" s="304"/>
      <c r="ANU153" s="304"/>
      <c r="ANV153" s="304"/>
      <c r="ANW153" s="304"/>
      <c r="ANX153" s="304"/>
      <c r="ANY153" s="304"/>
      <c r="ANZ153" s="304"/>
      <c r="AOA153" s="304"/>
      <c r="AOB153" s="304"/>
      <c r="AOC153" s="304"/>
      <c r="AOD153" s="304"/>
      <c r="AOE153" s="304"/>
      <c r="AOF153" s="304"/>
      <c r="AOG153" s="304"/>
      <c r="AOH153" s="304"/>
      <c r="AOI153" s="304"/>
      <c r="AOJ153" s="304"/>
      <c r="AOK153" s="304"/>
      <c r="AOL153" s="304"/>
      <c r="AOM153" s="304"/>
      <c r="AON153" s="304"/>
      <c r="AOO153" s="304"/>
      <c r="AOP153" s="304"/>
      <c r="AOQ153" s="304"/>
      <c r="AOR153" s="304"/>
      <c r="AOS153" s="304"/>
      <c r="AOT153" s="304"/>
      <c r="AOU153" s="304"/>
      <c r="AOV153" s="304"/>
      <c r="AOW153" s="304"/>
      <c r="AOX153" s="304"/>
      <c r="AOY153" s="304"/>
      <c r="AOZ153" s="304"/>
      <c r="APA153" s="304"/>
      <c r="APB153" s="304"/>
      <c r="APC153" s="304"/>
      <c r="APD153" s="304"/>
      <c r="APE153" s="304"/>
      <c r="APF153" s="304"/>
      <c r="APG153" s="304"/>
      <c r="APH153" s="304"/>
      <c r="API153" s="304"/>
      <c r="APJ153" s="304"/>
      <c r="APK153" s="304"/>
      <c r="APL153" s="304"/>
      <c r="APM153" s="304"/>
      <c r="APN153" s="304"/>
      <c r="APO153" s="304"/>
      <c r="APP153" s="304"/>
      <c r="APQ153" s="304"/>
      <c r="APR153" s="304"/>
      <c r="APS153" s="304"/>
      <c r="APT153" s="304"/>
      <c r="APU153" s="304"/>
      <c r="APV153" s="304"/>
      <c r="APW153" s="304"/>
      <c r="APX153" s="304"/>
      <c r="APY153" s="304"/>
      <c r="APZ153" s="304"/>
      <c r="AQA153" s="304"/>
      <c r="AQB153" s="304"/>
      <c r="AQC153" s="304"/>
      <c r="AQD153" s="304"/>
      <c r="AQE153" s="304"/>
      <c r="AQF153" s="304"/>
      <c r="AQG153" s="304"/>
      <c r="AQH153" s="304"/>
      <c r="AQI153" s="304"/>
      <c r="AQJ153" s="304"/>
      <c r="AQK153" s="304"/>
      <c r="AQL153" s="304"/>
      <c r="AQM153" s="304"/>
      <c r="AQN153" s="304"/>
      <c r="AQO153" s="304"/>
      <c r="AQP153" s="304"/>
      <c r="AQQ153" s="304"/>
      <c r="AQR153" s="304"/>
      <c r="AQS153" s="304"/>
      <c r="AQT153" s="304"/>
      <c r="AQU153" s="304"/>
      <c r="AQV153" s="304"/>
      <c r="AQW153" s="304"/>
      <c r="AQX153" s="304"/>
      <c r="AQY153" s="304"/>
      <c r="AQZ153" s="304"/>
      <c r="ARA153" s="304"/>
      <c r="ARB153" s="304"/>
      <c r="ARC153" s="304"/>
      <c r="ARD153" s="304"/>
      <c r="ARE153" s="304"/>
      <c r="ARF153" s="304"/>
      <c r="ARG153" s="304"/>
      <c r="ARH153" s="304"/>
      <c r="ARI153" s="304"/>
      <c r="ARJ153" s="304"/>
      <c r="ARK153" s="304"/>
      <c r="ARL153" s="304"/>
      <c r="ARM153" s="304"/>
      <c r="ARN153" s="304"/>
      <c r="ARO153" s="304"/>
      <c r="ARP153" s="304"/>
      <c r="ARQ153" s="304"/>
      <c r="ARR153" s="304"/>
      <c r="ARS153" s="304"/>
      <c r="ART153" s="304"/>
      <c r="ARU153" s="304"/>
      <c r="ARV153" s="304"/>
      <c r="ARW153" s="304"/>
      <c r="ARX153" s="304"/>
      <c r="ARY153" s="304"/>
      <c r="ARZ153" s="304"/>
      <c r="ASA153" s="304"/>
      <c r="ASB153" s="304"/>
      <c r="ASC153" s="304"/>
      <c r="ASD153" s="304"/>
      <c r="ASE153" s="304"/>
      <c r="ASF153" s="304"/>
      <c r="ASG153" s="304"/>
      <c r="ASH153" s="304"/>
      <c r="ASI153" s="304"/>
      <c r="ASJ153" s="304"/>
      <c r="ASK153" s="304"/>
      <c r="ASL153" s="304"/>
      <c r="ASM153" s="304"/>
      <c r="ASN153" s="304"/>
      <c r="ASO153" s="304"/>
      <c r="ASP153" s="304"/>
      <c r="ASQ153" s="304"/>
      <c r="ASR153" s="304"/>
      <c r="ASS153" s="304"/>
      <c r="AST153" s="304"/>
      <c r="ASU153" s="304"/>
      <c r="ASV153" s="304"/>
      <c r="ASW153" s="304"/>
      <c r="ASX153" s="304"/>
      <c r="ASY153" s="304"/>
      <c r="ASZ153" s="304"/>
      <c r="ATA153" s="304"/>
      <c r="ATB153" s="304"/>
      <c r="ATC153" s="304"/>
      <c r="ATD153" s="304"/>
      <c r="ATE153" s="304"/>
      <c r="ATF153" s="304"/>
      <c r="ATG153" s="304"/>
      <c r="ATH153" s="304"/>
      <c r="ATI153" s="304"/>
      <c r="ATJ153" s="304"/>
      <c r="ATK153" s="304"/>
      <c r="ATL153" s="304"/>
      <c r="ATM153" s="304"/>
      <c r="ATN153" s="304"/>
      <c r="ATO153" s="304"/>
      <c r="ATP153" s="304"/>
      <c r="ATQ153" s="304"/>
      <c r="ATR153" s="304"/>
      <c r="ATS153" s="304"/>
      <c r="ATT153" s="304"/>
      <c r="ATU153" s="304"/>
      <c r="ATV153" s="304"/>
      <c r="ATW153" s="304"/>
      <c r="ATX153" s="304"/>
      <c r="ATY153" s="304"/>
      <c r="ATZ153" s="304"/>
      <c r="AUA153" s="304"/>
      <c r="AUB153" s="304"/>
      <c r="AUC153" s="304"/>
      <c r="AUD153" s="304"/>
      <c r="AUE153" s="304"/>
      <c r="AUF153" s="304"/>
      <c r="AUG153" s="304"/>
      <c r="AUH153" s="304"/>
      <c r="AUI153" s="304"/>
      <c r="AUJ153" s="304"/>
      <c r="AUK153" s="304"/>
      <c r="AUL153" s="304"/>
      <c r="AUM153" s="304"/>
      <c r="AUN153" s="304"/>
      <c r="AUO153" s="304"/>
      <c r="AUP153" s="304"/>
      <c r="AUQ153" s="304"/>
      <c r="AUR153" s="304"/>
      <c r="AUS153" s="304"/>
      <c r="AUT153" s="304"/>
      <c r="AUU153" s="304"/>
      <c r="AUV153" s="304"/>
      <c r="AUW153" s="304"/>
      <c r="AUX153" s="304"/>
      <c r="AUY153" s="304"/>
      <c r="AUZ153" s="304"/>
      <c r="AVA153" s="304"/>
      <c r="AVB153" s="304"/>
      <c r="AVC153" s="304"/>
      <c r="AVD153" s="304"/>
      <c r="AVE153" s="304"/>
      <c r="AVF153" s="304"/>
      <c r="AVG153" s="304"/>
      <c r="AVH153" s="304"/>
      <c r="AVI153" s="304"/>
      <c r="AVJ153" s="304"/>
      <c r="AVK153" s="304"/>
      <c r="AVL153" s="304"/>
      <c r="AVM153" s="304"/>
      <c r="AVN153" s="304"/>
      <c r="AVO153" s="304"/>
      <c r="AVP153" s="304"/>
      <c r="AVQ153" s="304"/>
      <c r="AVR153" s="304"/>
      <c r="AVS153" s="304"/>
      <c r="AVT153" s="304"/>
      <c r="AVU153" s="304"/>
      <c r="AVV153" s="304"/>
      <c r="AVW153" s="304"/>
      <c r="AVX153" s="304"/>
      <c r="AVY153" s="304"/>
      <c r="AVZ153" s="304"/>
      <c r="AWA153" s="304"/>
      <c r="AWB153" s="304"/>
      <c r="AWC153" s="304"/>
      <c r="AWD153" s="304"/>
      <c r="AWE153" s="304"/>
      <c r="AWF153" s="304"/>
      <c r="AWG153" s="304"/>
      <c r="AWH153" s="304"/>
      <c r="AWI153" s="304"/>
      <c r="AWJ153" s="304"/>
      <c r="AWK153" s="304"/>
      <c r="AWL153" s="304"/>
      <c r="AWM153" s="304"/>
      <c r="AWN153" s="304"/>
      <c r="AWO153" s="304"/>
      <c r="AWP153" s="304"/>
      <c r="AWQ153" s="304"/>
      <c r="AWR153" s="304"/>
      <c r="AWS153" s="304"/>
      <c r="AWT153" s="304"/>
      <c r="AWU153" s="304"/>
      <c r="AWV153" s="304"/>
      <c r="AWW153" s="304"/>
      <c r="AWX153" s="304"/>
      <c r="AWY153" s="304"/>
      <c r="AWZ153" s="304"/>
      <c r="AXA153" s="304"/>
      <c r="AXB153" s="304"/>
      <c r="AXC153" s="304"/>
      <c r="AXD153" s="304"/>
      <c r="AXE153" s="304"/>
      <c r="AXF153" s="304"/>
      <c r="AXG153" s="304"/>
      <c r="AXH153" s="304"/>
      <c r="AXI153" s="304"/>
      <c r="AXJ153" s="304"/>
      <c r="AXK153" s="304"/>
      <c r="AXL153" s="304"/>
      <c r="AXM153" s="304"/>
      <c r="AXN153" s="304"/>
      <c r="AXO153" s="304"/>
      <c r="AXP153" s="304"/>
      <c r="AXQ153" s="304"/>
      <c r="AXR153" s="304"/>
      <c r="AXS153" s="304"/>
      <c r="AXT153" s="304"/>
      <c r="AXU153" s="304"/>
      <c r="AXV153" s="304"/>
      <c r="AXW153" s="304"/>
      <c r="AXX153" s="304"/>
      <c r="AXY153" s="304"/>
      <c r="AXZ153" s="304"/>
      <c r="AYA153" s="304"/>
      <c r="AYB153" s="304"/>
      <c r="AYC153" s="304"/>
      <c r="AYD153" s="304"/>
      <c r="AYE153" s="304"/>
      <c r="AYF153" s="304"/>
      <c r="AYG153" s="304"/>
      <c r="AYH153" s="304"/>
      <c r="AYI153" s="304"/>
      <c r="AYJ153" s="304"/>
      <c r="AYK153" s="304"/>
      <c r="AYL153" s="304"/>
      <c r="AYM153" s="304"/>
      <c r="AYN153" s="304"/>
      <c r="AYO153" s="304"/>
      <c r="AYP153" s="304"/>
      <c r="AYQ153" s="304"/>
      <c r="AYR153" s="304"/>
      <c r="AYS153" s="304"/>
      <c r="AYT153" s="304"/>
      <c r="AYU153" s="304"/>
      <c r="AYV153" s="304"/>
      <c r="AYW153" s="304"/>
      <c r="AYX153" s="304"/>
      <c r="AYY153" s="304"/>
      <c r="AYZ153" s="304"/>
      <c r="AZA153" s="304"/>
      <c r="AZB153" s="304"/>
      <c r="AZC153" s="304"/>
      <c r="AZD153" s="304"/>
      <c r="AZE153" s="304"/>
      <c r="AZF153" s="304"/>
      <c r="AZG153" s="304"/>
      <c r="AZH153" s="304"/>
      <c r="AZI153" s="304"/>
      <c r="AZJ153" s="304"/>
      <c r="AZK153" s="304"/>
      <c r="AZL153" s="304"/>
      <c r="AZM153" s="304"/>
      <c r="AZN153" s="304"/>
      <c r="AZO153" s="304"/>
      <c r="AZP153" s="304"/>
      <c r="AZQ153" s="304"/>
      <c r="AZR153" s="304"/>
      <c r="AZS153" s="304"/>
      <c r="AZT153" s="304"/>
      <c r="AZU153" s="304"/>
      <c r="AZV153" s="304"/>
      <c r="AZW153" s="304"/>
      <c r="AZX153" s="304"/>
      <c r="AZY153" s="304"/>
      <c r="AZZ153" s="304"/>
      <c r="BAA153" s="304"/>
      <c r="BAB153" s="304"/>
      <c r="BAC153" s="304"/>
      <c r="BAD153" s="304"/>
      <c r="BAE153" s="304"/>
      <c r="BAF153" s="304"/>
      <c r="BAG153" s="304"/>
      <c r="BAH153" s="304"/>
      <c r="BAI153" s="304"/>
      <c r="BAJ153" s="304"/>
      <c r="BAK153" s="304"/>
      <c r="BAL153" s="304"/>
      <c r="BAM153" s="304"/>
      <c r="BAN153" s="304"/>
      <c r="BAO153" s="304"/>
      <c r="BAP153" s="304"/>
      <c r="BAQ153" s="304"/>
      <c r="BAR153" s="304"/>
      <c r="BAS153" s="304"/>
      <c r="BAT153" s="304"/>
      <c r="BAU153" s="304"/>
      <c r="BAV153" s="304"/>
      <c r="BAW153" s="304"/>
      <c r="BAX153" s="304"/>
      <c r="BAY153" s="304"/>
      <c r="BAZ153" s="304"/>
      <c r="BBA153" s="304"/>
      <c r="BBB153" s="304"/>
      <c r="BBC153" s="304"/>
      <c r="BBD153" s="304"/>
      <c r="BBE153" s="304"/>
      <c r="BBF153" s="304"/>
      <c r="BBG153" s="304"/>
      <c r="BBH153" s="304"/>
      <c r="BBI153" s="304"/>
      <c r="BBJ153" s="304"/>
      <c r="BBK153" s="304"/>
      <c r="BBL153" s="304"/>
      <c r="BBM153" s="304"/>
      <c r="BBN153" s="304"/>
      <c r="BBO153" s="304"/>
      <c r="BBP153" s="304"/>
      <c r="BBQ153" s="304"/>
      <c r="BBR153" s="304"/>
      <c r="BBS153" s="304"/>
      <c r="BBT153" s="304"/>
      <c r="BBU153" s="304"/>
      <c r="BBV153" s="304"/>
      <c r="BBW153" s="304"/>
      <c r="BBX153" s="304"/>
      <c r="BBY153" s="304"/>
      <c r="BBZ153" s="304"/>
      <c r="BCA153" s="304"/>
      <c r="BCB153" s="304"/>
      <c r="BCC153" s="304"/>
      <c r="BCD153" s="304"/>
      <c r="BCE153" s="304"/>
      <c r="BCF153" s="304"/>
      <c r="BCG153" s="304"/>
      <c r="BCH153" s="304"/>
      <c r="BCI153" s="304"/>
      <c r="BCJ153" s="304"/>
      <c r="BCK153" s="304"/>
      <c r="BCL153" s="304"/>
      <c r="BCM153" s="304"/>
      <c r="BCN153" s="304"/>
      <c r="BCO153" s="304"/>
      <c r="BCP153" s="304"/>
      <c r="BCQ153" s="304"/>
      <c r="BCR153" s="304"/>
      <c r="BCS153" s="304"/>
      <c r="BCT153" s="304"/>
      <c r="BCU153" s="304"/>
      <c r="BCV153" s="304"/>
      <c r="BCW153" s="304"/>
      <c r="BCX153" s="304"/>
      <c r="BCY153" s="304"/>
      <c r="BCZ153" s="304"/>
      <c r="BDA153" s="304"/>
      <c r="BDB153" s="304"/>
      <c r="BDC153" s="304"/>
      <c r="BDD153" s="304"/>
      <c r="BDE153" s="304"/>
      <c r="BDF153" s="304"/>
      <c r="BDG153" s="304"/>
      <c r="BDH153" s="304"/>
      <c r="BDI153" s="304"/>
      <c r="BDJ153" s="304"/>
      <c r="BDK153" s="304"/>
      <c r="BDL153" s="304"/>
      <c r="BDM153" s="304"/>
      <c r="BDN153" s="304"/>
      <c r="BDO153" s="304"/>
      <c r="BDP153" s="304"/>
      <c r="BDQ153" s="304"/>
      <c r="BDR153" s="304"/>
      <c r="BDS153" s="304"/>
      <c r="BDT153" s="304"/>
      <c r="BDU153" s="304"/>
      <c r="BDV153" s="304"/>
      <c r="BDW153" s="304"/>
      <c r="BDX153" s="304"/>
      <c r="BDY153" s="304"/>
      <c r="BDZ153" s="304"/>
      <c r="BEA153" s="304"/>
      <c r="BEB153" s="304"/>
      <c r="BEC153" s="304"/>
      <c r="BED153" s="304"/>
      <c r="BEE153" s="304"/>
      <c r="BEF153" s="304"/>
      <c r="BEG153" s="304"/>
      <c r="BEH153" s="304"/>
      <c r="BEI153" s="304"/>
      <c r="BEJ153" s="304"/>
      <c r="BEK153" s="304"/>
      <c r="BEL153" s="304"/>
      <c r="BEM153" s="304"/>
      <c r="BEN153" s="304"/>
      <c r="BEO153" s="304"/>
      <c r="BEP153" s="304"/>
      <c r="BEQ153" s="304"/>
      <c r="BER153" s="304"/>
      <c r="BES153" s="304"/>
      <c r="BET153" s="304"/>
      <c r="BEU153" s="304"/>
      <c r="BEV153" s="304"/>
      <c r="BEW153" s="304"/>
      <c r="BEX153" s="304"/>
      <c r="BEY153" s="304"/>
      <c r="BEZ153" s="304"/>
      <c r="BFA153" s="304"/>
      <c r="BFB153" s="304"/>
      <c r="BFC153" s="304"/>
      <c r="BFD153" s="304"/>
      <c r="BFE153" s="304"/>
      <c r="BFF153" s="304"/>
      <c r="BFG153" s="304"/>
      <c r="BFH153" s="304"/>
      <c r="BFI153" s="304"/>
      <c r="BFJ153" s="304"/>
      <c r="BFK153" s="304"/>
      <c r="BFL153" s="304"/>
      <c r="BFM153" s="304"/>
      <c r="BFN153" s="304"/>
      <c r="BFO153" s="304"/>
      <c r="BFP153" s="304"/>
      <c r="BFQ153" s="304"/>
      <c r="BFR153" s="304"/>
      <c r="BFS153" s="304"/>
      <c r="BFT153" s="304"/>
      <c r="BFU153" s="304"/>
      <c r="BFV153" s="304"/>
      <c r="BFW153" s="304"/>
      <c r="BFX153" s="304"/>
      <c r="BFY153" s="304"/>
      <c r="BFZ153" s="304"/>
      <c r="BGA153" s="304"/>
      <c r="BGB153" s="304"/>
      <c r="BGC153" s="304"/>
      <c r="BGD153" s="304"/>
      <c r="BGE153" s="304"/>
      <c r="BGF153" s="304"/>
      <c r="BGG153" s="304"/>
      <c r="BGH153" s="304"/>
      <c r="BGI153" s="304"/>
      <c r="BGJ153" s="304"/>
      <c r="BGK153" s="304"/>
      <c r="BGL153" s="304"/>
      <c r="BGM153" s="304"/>
      <c r="BGN153" s="304"/>
      <c r="BGO153" s="304"/>
      <c r="BGP153" s="304"/>
      <c r="BGQ153" s="304"/>
      <c r="BGR153" s="304"/>
      <c r="BGS153" s="304"/>
      <c r="BGT153" s="304"/>
      <c r="BGU153" s="304"/>
      <c r="BGV153" s="304"/>
      <c r="BGW153" s="304"/>
      <c r="BGX153" s="304"/>
      <c r="BGY153" s="304"/>
      <c r="BGZ153" s="304"/>
      <c r="BHA153" s="304"/>
      <c r="BHB153" s="304"/>
      <c r="BHC153" s="304"/>
      <c r="BHD153" s="304"/>
      <c r="BHE153" s="304"/>
      <c r="BHF153" s="304"/>
      <c r="BHG153" s="304"/>
      <c r="BHH153" s="304"/>
      <c r="BHI153" s="304"/>
      <c r="BHJ153" s="304"/>
      <c r="BHK153" s="304"/>
      <c r="BHL153" s="304"/>
      <c r="BHM153" s="304"/>
      <c r="BHN153" s="304"/>
      <c r="BHO153" s="304"/>
      <c r="BHP153" s="304"/>
      <c r="BHQ153" s="304"/>
      <c r="BHR153" s="304"/>
      <c r="BHS153" s="304"/>
      <c r="BHT153" s="304"/>
      <c r="BHU153" s="304"/>
      <c r="BHV153" s="304"/>
      <c r="BHW153" s="304"/>
      <c r="BHX153" s="304"/>
      <c r="BHY153" s="304"/>
      <c r="BHZ153" s="304"/>
      <c r="BIA153" s="304"/>
      <c r="BIB153" s="304"/>
      <c r="BIC153" s="304"/>
      <c r="BID153" s="304"/>
      <c r="BIE153" s="304"/>
      <c r="BIF153" s="304"/>
      <c r="BIG153" s="304"/>
      <c r="BIH153" s="304"/>
      <c r="BII153" s="304"/>
      <c r="BIJ153" s="304"/>
      <c r="BIK153" s="304"/>
      <c r="BIL153" s="304"/>
      <c r="BIM153" s="304"/>
      <c r="BIN153" s="304"/>
      <c r="BIO153" s="304"/>
      <c r="BIP153" s="304"/>
      <c r="BIQ153" s="304"/>
      <c r="BIR153" s="304"/>
      <c r="BIS153" s="304"/>
      <c r="BIT153" s="304"/>
      <c r="BIU153" s="304"/>
      <c r="BIV153" s="304"/>
      <c r="BIW153" s="304"/>
      <c r="BIX153" s="304"/>
      <c r="BIY153" s="304"/>
      <c r="BIZ153" s="304"/>
      <c r="BJA153" s="304"/>
      <c r="BJB153" s="304"/>
      <c r="BJC153" s="304"/>
      <c r="BJD153" s="304"/>
      <c r="BJE153" s="304"/>
      <c r="BJF153" s="304"/>
      <c r="BJG153" s="304"/>
      <c r="BJH153" s="304"/>
      <c r="BJI153" s="304"/>
      <c r="BJJ153" s="304"/>
      <c r="BJK153" s="304"/>
      <c r="BJL153" s="304"/>
      <c r="BJM153" s="304"/>
      <c r="BJN153" s="304"/>
      <c r="BJO153" s="304"/>
      <c r="BJP153" s="304"/>
      <c r="BJQ153" s="304"/>
      <c r="BJR153" s="304"/>
      <c r="BJS153" s="304"/>
      <c r="BJT153" s="304"/>
      <c r="BJU153" s="304"/>
      <c r="BJV153" s="304"/>
      <c r="BJW153" s="304"/>
      <c r="BJX153" s="304"/>
      <c r="BJY153" s="304"/>
      <c r="BJZ153" s="304"/>
      <c r="BKA153" s="304"/>
      <c r="BKB153" s="304"/>
      <c r="BKC153" s="304"/>
      <c r="BKD153" s="304"/>
      <c r="BKE153" s="304"/>
      <c r="BKF153" s="304"/>
      <c r="BKG153" s="304"/>
      <c r="BKH153" s="304"/>
      <c r="BKI153" s="304"/>
      <c r="BKJ153" s="304"/>
      <c r="BKK153" s="304"/>
      <c r="BKL153" s="304"/>
      <c r="BKM153" s="304"/>
      <c r="BKN153" s="304"/>
      <c r="BKO153" s="304"/>
      <c r="BKP153" s="304"/>
      <c r="BKQ153" s="304"/>
      <c r="BKR153" s="304"/>
      <c r="BKS153" s="304"/>
      <c r="BKT153" s="304"/>
      <c r="BKU153" s="304"/>
      <c r="BKV153" s="304"/>
      <c r="BKW153" s="304"/>
      <c r="BKX153" s="304"/>
      <c r="BKY153" s="304"/>
      <c r="BKZ153" s="304"/>
      <c r="BLA153" s="304"/>
      <c r="BLB153" s="304"/>
      <c r="BLC153" s="304"/>
      <c r="BLD153" s="304"/>
      <c r="BLE153" s="304"/>
      <c r="BLF153" s="304"/>
      <c r="BLG153" s="304"/>
      <c r="BLH153" s="304"/>
      <c r="BLI153" s="304"/>
      <c r="BLJ153" s="304"/>
      <c r="BLK153" s="304"/>
      <c r="BLL153" s="304"/>
      <c r="BLM153" s="304"/>
      <c r="BLN153" s="304"/>
      <c r="BLO153" s="304"/>
      <c r="BLP153" s="304"/>
      <c r="BLQ153" s="304"/>
      <c r="BLR153" s="304"/>
      <c r="BLS153" s="304"/>
      <c r="BLT153" s="304"/>
      <c r="BLU153" s="304"/>
      <c r="BLV153" s="304"/>
      <c r="BLW153" s="304"/>
      <c r="BLX153" s="304"/>
      <c r="BLY153" s="304"/>
      <c r="BLZ153" s="304"/>
      <c r="BMA153" s="304"/>
      <c r="BMB153" s="304"/>
      <c r="BMC153" s="304"/>
      <c r="BMD153" s="304"/>
      <c r="BME153" s="304"/>
      <c r="BMF153" s="304"/>
      <c r="BMG153" s="304"/>
      <c r="BMH153" s="304"/>
      <c r="BMI153" s="304"/>
      <c r="BMJ153" s="304"/>
      <c r="BMK153" s="304"/>
      <c r="BML153" s="304"/>
      <c r="BMM153" s="304"/>
      <c r="BMN153" s="304"/>
      <c r="BMO153" s="304"/>
      <c r="BMP153" s="304"/>
      <c r="BMQ153" s="304"/>
      <c r="BMR153" s="304"/>
      <c r="BMS153" s="304"/>
      <c r="BMT153" s="304"/>
      <c r="BMU153" s="304"/>
      <c r="BMV153" s="304"/>
      <c r="BMW153" s="304"/>
      <c r="BMX153" s="304"/>
      <c r="BMY153" s="304"/>
      <c r="BMZ153" s="304"/>
      <c r="BNA153" s="304"/>
      <c r="BNB153" s="304"/>
      <c r="BNC153" s="304"/>
      <c r="BND153" s="304"/>
      <c r="BNE153" s="304"/>
      <c r="BNF153" s="304"/>
      <c r="BNG153" s="304"/>
      <c r="BNH153" s="304"/>
      <c r="BNI153" s="304"/>
      <c r="BNJ153" s="304"/>
      <c r="BNK153" s="304"/>
      <c r="BNL153" s="304"/>
      <c r="BNM153" s="304"/>
      <c r="BNN153" s="304"/>
      <c r="BNO153" s="304"/>
      <c r="BNP153" s="304"/>
      <c r="BNQ153" s="304"/>
      <c r="BNR153" s="304"/>
      <c r="BNS153" s="304"/>
      <c r="BNT153" s="304"/>
      <c r="BNU153" s="304"/>
      <c r="BNV153" s="304"/>
      <c r="BNW153" s="304"/>
      <c r="BNX153" s="304"/>
      <c r="BNY153" s="304"/>
      <c r="BNZ153" s="304"/>
      <c r="BOA153" s="304"/>
      <c r="BOB153" s="304"/>
      <c r="BOC153" s="304"/>
      <c r="BOD153" s="304"/>
      <c r="BOE153" s="304"/>
      <c r="BOF153" s="304"/>
      <c r="BOG153" s="304"/>
      <c r="BOH153" s="304"/>
      <c r="BOI153" s="304"/>
      <c r="BOJ153" s="304"/>
      <c r="BOK153" s="304"/>
      <c r="BOL153" s="304"/>
      <c r="BOM153" s="304"/>
      <c r="BON153" s="304"/>
      <c r="BOO153" s="304"/>
      <c r="BOP153" s="304"/>
      <c r="BOQ153" s="304"/>
      <c r="BOR153" s="304"/>
      <c r="BOS153" s="304"/>
      <c r="BOT153" s="304"/>
      <c r="BOU153" s="304"/>
      <c r="BOV153" s="304"/>
      <c r="BOW153" s="304"/>
      <c r="BOX153" s="304"/>
      <c r="BOY153" s="304"/>
      <c r="BOZ153" s="304"/>
      <c r="BPA153" s="304"/>
      <c r="BPB153" s="304"/>
      <c r="BPC153" s="304"/>
      <c r="BPD153" s="304"/>
      <c r="BPE153" s="304"/>
      <c r="BPF153" s="304"/>
      <c r="BPG153" s="304"/>
      <c r="BPH153" s="304"/>
      <c r="BPI153" s="304"/>
      <c r="BPJ153" s="304"/>
      <c r="BPK153" s="304"/>
      <c r="BPL153" s="304"/>
      <c r="BPM153" s="304"/>
      <c r="BPN153" s="304"/>
      <c r="BPO153" s="304"/>
      <c r="BPP153" s="304"/>
      <c r="BPQ153" s="304"/>
      <c r="BPR153" s="304"/>
      <c r="BPS153" s="304"/>
      <c r="BPT153" s="304"/>
      <c r="BPU153" s="304"/>
      <c r="BPV153" s="304"/>
      <c r="BPW153" s="304"/>
      <c r="BPX153" s="304"/>
      <c r="BPY153" s="304"/>
      <c r="BPZ153" s="304"/>
      <c r="BQA153" s="304"/>
      <c r="BQB153" s="304"/>
      <c r="BQC153" s="304"/>
      <c r="BQD153" s="304"/>
      <c r="BQE153" s="304"/>
      <c r="BQF153" s="304"/>
      <c r="BQG153" s="304"/>
      <c r="BQH153" s="304"/>
      <c r="BQI153" s="304"/>
      <c r="BQJ153" s="304"/>
      <c r="BQK153" s="304"/>
      <c r="BQL153" s="304"/>
      <c r="BQM153" s="304"/>
      <c r="BQN153" s="304"/>
      <c r="BQO153" s="304"/>
      <c r="BQP153" s="304"/>
      <c r="BQQ153" s="304"/>
      <c r="BQR153" s="304"/>
      <c r="BQS153" s="304"/>
      <c r="BQT153" s="304"/>
      <c r="BQU153" s="304"/>
      <c r="BQV153" s="304"/>
      <c r="BQW153" s="304"/>
      <c r="BQX153" s="304"/>
      <c r="BQY153" s="304"/>
      <c r="BQZ153" s="304"/>
      <c r="BRA153" s="304"/>
      <c r="BRB153" s="304"/>
      <c r="BRC153" s="304"/>
      <c r="BRD153" s="304"/>
      <c r="BRE153" s="304"/>
      <c r="BRF153" s="304"/>
      <c r="BRG153" s="304"/>
      <c r="BRH153" s="304"/>
      <c r="BRI153" s="304"/>
      <c r="BRJ153" s="304"/>
      <c r="BRK153" s="304"/>
      <c r="BRL153" s="304"/>
      <c r="BRM153" s="304"/>
      <c r="BRN153" s="304"/>
      <c r="BRO153" s="304"/>
      <c r="BRP153" s="304"/>
      <c r="BRQ153" s="304"/>
      <c r="BRR153" s="304"/>
      <c r="BRS153" s="304"/>
      <c r="BRT153" s="304"/>
      <c r="BRU153" s="304"/>
      <c r="BRV153" s="304"/>
      <c r="BRW153" s="304"/>
      <c r="BRX153" s="304"/>
      <c r="BRY153" s="304"/>
      <c r="BRZ153" s="304"/>
      <c r="BSA153" s="304"/>
      <c r="BSB153" s="304"/>
      <c r="BSC153" s="304"/>
      <c r="BSD153" s="304"/>
      <c r="BSE153" s="304"/>
      <c r="BSF153" s="304"/>
      <c r="BSG153" s="304"/>
      <c r="BSH153" s="304"/>
      <c r="BSI153" s="304"/>
      <c r="BSJ153" s="304"/>
      <c r="BSK153" s="304"/>
      <c r="BSL153" s="304"/>
      <c r="BSM153" s="304"/>
      <c r="BSN153" s="304"/>
      <c r="BSO153" s="304"/>
      <c r="BSP153" s="304"/>
      <c r="BSQ153" s="304"/>
      <c r="BSR153" s="304"/>
      <c r="BSS153" s="304"/>
      <c r="BST153" s="304"/>
      <c r="BSU153" s="304"/>
      <c r="BSV153" s="304"/>
      <c r="BSW153" s="304"/>
      <c r="BSX153" s="304"/>
      <c r="BSY153" s="304"/>
      <c r="BSZ153" s="304"/>
      <c r="BTA153" s="304"/>
      <c r="BTB153" s="304"/>
      <c r="BTC153" s="304"/>
      <c r="BTD153" s="304"/>
      <c r="BTE153" s="304"/>
      <c r="BTF153" s="304"/>
      <c r="BTG153" s="304"/>
      <c r="BTH153" s="304"/>
      <c r="BTI153" s="304"/>
      <c r="BTJ153" s="304"/>
      <c r="BTK153" s="304"/>
      <c r="BTL153" s="304"/>
      <c r="BTM153" s="304"/>
      <c r="BTN153" s="304"/>
      <c r="BTO153" s="304"/>
      <c r="BTP153" s="304"/>
      <c r="BTQ153" s="304"/>
      <c r="BTR153" s="304"/>
      <c r="BTS153" s="304"/>
      <c r="BTT153" s="304"/>
      <c r="BTU153" s="304"/>
      <c r="BTV153" s="304"/>
      <c r="BTW153" s="304"/>
      <c r="BTX153" s="304"/>
      <c r="BTY153" s="304"/>
      <c r="BTZ153" s="304"/>
      <c r="BUA153" s="304"/>
      <c r="BUB153" s="304"/>
      <c r="BUC153" s="304"/>
      <c r="BUD153" s="304"/>
      <c r="BUE153" s="304"/>
      <c r="BUF153" s="304"/>
      <c r="BUG153" s="304"/>
      <c r="BUH153" s="304"/>
      <c r="BUI153" s="304"/>
      <c r="BUJ153" s="304"/>
      <c r="BUK153" s="304"/>
      <c r="BUL153" s="304"/>
      <c r="BUM153" s="304"/>
      <c r="BUN153" s="304"/>
      <c r="BUO153" s="304"/>
      <c r="BUP153" s="304"/>
      <c r="BUQ153" s="304"/>
      <c r="BUR153" s="304"/>
      <c r="BUS153" s="304"/>
      <c r="BUT153" s="304"/>
      <c r="BUU153" s="304"/>
      <c r="BUV153" s="304"/>
      <c r="BUW153" s="304"/>
      <c r="BUX153" s="304"/>
      <c r="BUY153" s="304"/>
      <c r="BUZ153" s="304"/>
      <c r="BVA153" s="304"/>
      <c r="BVB153" s="304"/>
      <c r="BVC153" s="304"/>
      <c r="BVD153" s="304"/>
      <c r="BVE153" s="304"/>
      <c r="BVF153" s="304"/>
      <c r="BVG153" s="304"/>
      <c r="BVH153" s="304"/>
      <c r="BVI153" s="304"/>
      <c r="BVJ153" s="304"/>
      <c r="BVK153" s="304"/>
      <c r="BVL153" s="304"/>
      <c r="BVM153" s="304"/>
      <c r="BVN153" s="304"/>
      <c r="BVO153" s="304"/>
      <c r="BVP153" s="304"/>
      <c r="BVQ153" s="304"/>
      <c r="BVR153" s="304"/>
      <c r="BVS153" s="304"/>
      <c r="BVT153" s="304"/>
      <c r="BVU153" s="304"/>
      <c r="BVV153" s="304"/>
      <c r="BVW153" s="304"/>
      <c r="BVX153" s="304"/>
      <c r="BVY153" s="304"/>
      <c r="BVZ153" s="304"/>
      <c r="BWA153" s="304"/>
      <c r="BWB153" s="304"/>
      <c r="BWC153" s="304"/>
      <c r="BWD153" s="304"/>
      <c r="BWE153" s="304"/>
      <c r="BWF153" s="304"/>
      <c r="BWG153" s="304"/>
      <c r="BWH153" s="304"/>
      <c r="BWI153" s="304"/>
      <c r="BWJ153" s="304"/>
      <c r="BWK153" s="304"/>
      <c r="BWL153" s="304"/>
      <c r="BWM153" s="304"/>
      <c r="BWN153" s="304"/>
      <c r="BWO153" s="304"/>
      <c r="BWP153" s="304"/>
      <c r="BWQ153" s="304"/>
      <c r="BWR153" s="304"/>
      <c r="BWS153" s="304"/>
      <c r="BWT153" s="304"/>
      <c r="BWU153" s="304"/>
      <c r="BWV153" s="304"/>
      <c r="BWW153" s="304"/>
      <c r="BWX153" s="304"/>
      <c r="BWY153" s="304"/>
      <c r="BWZ153" s="304"/>
      <c r="BXA153" s="304"/>
      <c r="BXB153" s="304"/>
      <c r="BXC153" s="304"/>
      <c r="BXD153" s="304"/>
      <c r="BXE153" s="304"/>
      <c r="BXF153" s="304"/>
      <c r="BXG153" s="304"/>
      <c r="BXH153" s="304"/>
      <c r="BXI153" s="304"/>
      <c r="BXJ153" s="304"/>
      <c r="BXK153" s="304"/>
      <c r="BXL153" s="304"/>
      <c r="BXM153" s="304"/>
      <c r="BXN153" s="304"/>
      <c r="BXO153" s="304"/>
      <c r="BXP153" s="304"/>
      <c r="BXQ153" s="304"/>
      <c r="BXR153" s="304"/>
      <c r="BXS153" s="304"/>
      <c r="BXT153" s="304"/>
      <c r="BXU153" s="304"/>
      <c r="BXV153" s="304"/>
      <c r="BXW153" s="304"/>
      <c r="BXX153" s="304"/>
      <c r="BXY153" s="304"/>
      <c r="BXZ153" s="304"/>
      <c r="BYA153" s="304"/>
      <c r="BYB153" s="304"/>
      <c r="BYC153" s="304"/>
      <c r="BYD153" s="304"/>
      <c r="BYE153" s="304"/>
      <c r="BYF153" s="304"/>
      <c r="BYG153" s="304"/>
      <c r="BYH153" s="304"/>
      <c r="BYI153" s="304"/>
      <c r="BYJ153" s="304"/>
      <c r="BYK153" s="304"/>
      <c r="BYL153" s="304"/>
      <c r="BYM153" s="304"/>
      <c r="BYN153" s="304"/>
      <c r="BYO153" s="304"/>
      <c r="BYP153" s="304"/>
      <c r="BYQ153" s="304"/>
      <c r="BYR153" s="304"/>
      <c r="BYS153" s="304"/>
      <c r="BYT153" s="304"/>
      <c r="BYU153" s="304"/>
      <c r="BYV153" s="304"/>
      <c r="BYW153" s="304"/>
      <c r="BYX153" s="304"/>
      <c r="BYY153" s="304"/>
      <c r="BYZ153" s="304"/>
      <c r="BZA153" s="304"/>
      <c r="BZB153" s="304"/>
      <c r="BZC153" s="304"/>
      <c r="BZD153" s="304"/>
      <c r="BZE153" s="304"/>
      <c r="BZF153" s="304"/>
      <c r="BZG153" s="304"/>
      <c r="BZH153" s="304"/>
      <c r="BZI153" s="304"/>
      <c r="BZJ153" s="304"/>
      <c r="BZK153" s="304"/>
      <c r="BZL153" s="304"/>
      <c r="BZM153" s="304"/>
      <c r="BZN153" s="304"/>
      <c r="BZO153" s="304"/>
      <c r="BZP153" s="304"/>
      <c r="BZQ153" s="304"/>
      <c r="BZR153" s="304"/>
      <c r="BZS153" s="304"/>
      <c r="BZT153" s="304"/>
      <c r="BZU153" s="304"/>
      <c r="BZV153" s="304"/>
      <c r="BZW153" s="304"/>
      <c r="BZX153" s="304"/>
      <c r="BZY153" s="304"/>
      <c r="BZZ153" s="304"/>
      <c r="CAA153" s="304"/>
      <c r="CAB153" s="304"/>
      <c r="CAC153" s="304"/>
      <c r="CAD153" s="304"/>
      <c r="CAE153" s="304"/>
      <c r="CAF153" s="304"/>
      <c r="CAG153" s="304"/>
      <c r="CAH153" s="304"/>
      <c r="CAI153" s="304"/>
      <c r="CAJ153" s="304"/>
      <c r="CAK153" s="304"/>
      <c r="CAL153" s="304"/>
      <c r="CAM153" s="304"/>
      <c r="CAN153" s="304"/>
      <c r="CAO153" s="304"/>
      <c r="CAP153" s="304"/>
      <c r="CAQ153" s="304"/>
      <c r="CAR153" s="304"/>
      <c r="CAS153" s="304"/>
      <c r="CAT153" s="304"/>
      <c r="CAU153" s="304"/>
      <c r="CAV153" s="304"/>
      <c r="CAW153" s="304"/>
      <c r="CAX153" s="304"/>
      <c r="CAY153" s="304"/>
      <c r="CAZ153" s="304"/>
      <c r="CBA153" s="304"/>
      <c r="CBB153" s="304"/>
      <c r="CBC153" s="304"/>
      <c r="CBD153" s="304"/>
      <c r="CBE153" s="304"/>
      <c r="CBF153" s="304"/>
      <c r="CBG153" s="304"/>
      <c r="CBH153" s="304"/>
      <c r="CBI153" s="304"/>
      <c r="CBJ153" s="304"/>
      <c r="CBK153" s="304"/>
      <c r="CBL153" s="304"/>
      <c r="CBM153" s="304"/>
      <c r="CBN153" s="304"/>
      <c r="CBO153" s="304"/>
      <c r="CBP153" s="304"/>
      <c r="CBQ153" s="304"/>
      <c r="CBR153" s="304"/>
      <c r="CBS153" s="304"/>
      <c r="CBT153" s="304"/>
      <c r="CBU153" s="304"/>
      <c r="CBV153" s="304"/>
      <c r="CBW153" s="304"/>
      <c r="CBX153" s="304"/>
      <c r="CBY153" s="304"/>
      <c r="CBZ153" s="304"/>
      <c r="CCA153" s="304"/>
      <c r="CCB153" s="304"/>
      <c r="CCC153" s="304"/>
      <c r="CCD153" s="304"/>
      <c r="CCE153" s="304"/>
      <c r="CCF153" s="304"/>
      <c r="CCG153" s="304"/>
      <c r="CCH153" s="304"/>
      <c r="CCI153" s="304"/>
      <c r="CCJ153" s="304"/>
      <c r="CCK153" s="304"/>
      <c r="CCL153" s="304"/>
      <c r="CCM153" s="304"/>
      <c r="CCN153" s="304"/>
      <c r="CCO153" s="304"/>
      <c r="CCP153" s="304"/>
      <c r="CCQ153" s="304"/>
      <c r="CCR153" s="304"/>
      <c r="CCS153" s="304"/>
      <c r="CCT153" s="304"/>
      <c r="CCU153" s="304"/>
      <c r="CCV153" s="304"/>
      <c r="CCW153" s="304"/>
      <c r="CCX153" s="304"/>
      <c r="CCY153" s="304"/>
      <c r="CCZ153" s="304"/>
      <c r="CDA153" s="304"/>
      <c r="CDB153" s="304"/>
      <c r="CDC153" s="304"/>
      <c r="CDD153" s="304"/>
      <c r="CDE153" s="304"/>
      <c r="CDF153" s="304"/>
      <c r="CDG153" s="304"/>
      <c r="CDH153" s="304"/>
      <c r="CDI153" s="304"/>
      <c r="CDJ153" s="304"/>
      <c r="CDK153" s="304"/>
      <c r="CDL153" s="304"/>
      <c r="CDM153" s="304"/>
      <c r="CDN153" s="304"/>
      <c r="CDO153" s="304"/>
      <c r="CDP153" s="304"/>
      <c r="CDQ153" s="304"/>
      <c r="CDR153" s="304"/>
      <c r="CDS153" s="304"/>
      <c r="CDT153" s="304"/>
      <c r="CDU153" s="304"/>
      <c r="CDV153" s="304"/>
      <c r="CDW153" s="304"/>
      <c r="CDX153" s="304"/>
      <c r="CDY153" s="304"/>
      <c r="CDZ153" s="304"/>
      <c r="CEA153" s="304"/>
      <c r="CEB153" s="304"/>
      <c r="CEC153" s="304"/>
      <c r="CED153" s="304"/>
      <c r="CEE153" s="304"/>
      <c r="CEF153" s="304"/>
      <c r="CEG153" s="304"/>
      <c r="CEH153" s="304"/>
      <c r="CEI153" s="304"/>
      <c r="CEJ153" s="304"/>
      <c r="CEK153" s="304"/>
      <c r="CEL153" s="304"/>
      <c r="CEM153" s="304"/>
      <c r="CEN153" s="304"/>
      <c r="CEO153" s="304"/>
      <c r="CEP153" s="304"/>
      <c r="CEQ153" s="304"/>
      <c r="CER153" s="304"/>
      <c r="CES153" s="304"/>
      <c r="CET153" s="304"/>
      <c r="CEU153" s="304"/>
      <c r="CEV153" s="304"/>
      <c r="CEW153" s="304"/>
      <c r="CEX153" s="304"/>
      <c r="CEY153" s="304"/>
      <c r="CEZ153" s="304"/>
      <c r="CFA153" s="304"/>
      <c r="CFB153" s="304"/>
      <c r="CFC153" s="304"/>
      <c r="CFD153" s="304"/>
      <c r="CFE153" s="304"/>
      <c r="CFF153" s="304"/>
      <c r="CFG153" s="304"/>
      <c r="CFH153" s="304"/>
      <c r="CFI153" s="304"/>
      <c r="CFJ153" s="304"/>
      <c r="CFK153" s="304"/>
      <c r="CFL153" s="304"/>
      <c r="CFM153" s="304"/>
      <c r="CFN153" s="304"/>
      <c r="CFO153" s="304"/>
      <c r="CFP153" s="304"/>
      <c r="CFQ153" s="304"/>
      <c r="CFR153" s="304"/>
      <c r="CFS153" s="304"/>
      <c r="CFT153" s="304"/>
      <c r="CFU153" s="304"/>
      <c r="CFV153" s="304"/>
      <c r="CFW153" s="304"/>
      <c r="CFX153" s="304"/>
      <c r="CFY153" s="304"/>
      <c r="CFZ153" s="304"/>
      <c r="CGA153" s="304"/>
      <c r="CGB153" s="304"/>
      <c r="CGC153" s="304"/>
      <c r="CGD153" s="304"/>
      <c r="CGE153" s="304"/>
      <c r="CGF153" s="304"/>
      <c r="CGG153" s="304"/>
      <c r="CGH153" s="304"/>
      <c r="CGI153" s="304"/>
      <c r="CGJ153" s="304"/>
      <c r="CGK153" s="304"/>
      <c r="CGL153" s="304"/>
      <c r="CGM153" s="304"/>
      <c r="CGN153" s="304"/>
      <c r="CGO153" s="304"/>
      <c r="CGP153" s="304"/>
      <c r="CGQ153" s="304"/>
      <c r="CGR153" s="304"/>
      <c r="CGS153" s="304"/>
      <c r="CGT153" s="304"/>
      <c r="CGU153" s="304"/>
      <c r="CGV153" s="304"/>
      <c r="CGW153" s="304"/>
      <c r="CGX153" s="304"/>
      <c r="CGY153" s="304"/>
      <c r="CGZ153" s="304"/>
      <c r="CHA153" s="304"/>
      <c r="CHB153" s="304"/>
      <c r="CHC153" s="304"/>
      <c r="CHD153" s="304"/>
      <c r="CHE153" s="304"/>
      <c r="CHF153" s="304"/>
      <c r="CHG153" s="304"/>
      <c r="CHH153" s="304"/>
      <c r="CHI153" s="304"/>
      <c r="CHJ153" s="304"/>
      <c r="CHK153" s="304"/>
      <c r="CHL153" s="304"/>
      <c r="CHM153" s="304"/>
      <c r="CHN153" s="304"/>
      <c r="CHO153" s="304"/>
      <c r="CHP153" s="304"/>
      <c r="CHQ153" s="304"/>
      <c r="CHR153" s="304"/>
      <c r="CHS153" s="304"/>
      <c r="CHT153" s="304"/>
      <c r="CHU153" s="304"/>
      <c r="CHV153" s="304"/>
      <c r="CHW153" s="304"/>
      <c r="CHX153" s="304"/>
      <c r="CHY153" s="304"/>
      <c r="CHZ153" s="304"/>
      <c r="CIA153" s="304"/>
      <c r="CIB153" s="304"/>
      <c r="CIC153" s="304"/>
      <c r="CID153" s="304"/>
      <c r="CIE153" s="304"/>
      <c r="CIF153" s="304"/>
      <c r="CIG153" s="304"/>
      <c r="CIH153" s="304"/>
      <c r="CII153" s="304"/>
      <c r="CIJ153" s="304"/>
      <c r="CIK153" s="304"/>
      <c r="CIL153" s="304"/>
      <c r="CIM153" s="304"/>
      <c r="CIN153" s="304"/>
      <c r="CIO153" s="304"/>
      <c r="CIP153" s="304"/>
      <c r="CIQ153" s="304"/>
      <c r="CIR153" s="304"/>
      <c r="CIS153" s="304"/>
      <c r="CIT153" s="304"/>
      <c r="CIU153" s="304"/>
      <c r="CIV153" s="304"/>
      <c r="CIW153" s="304"/>
      <c r="CIX153" s="304"/>
      <c r="CIY153" s="304"/>
      <c r="CIZ153" s="304"/>
      <c r="CJA153" s="304"/>
      <c r="CJB153" s="304"/>
      <c r="CJC153" s="304"/>
      <c r="CJD153" s="304"/>
      <c r="CJE153" s="304"/>
      <c r="CJF153" s="304"/>
      <c r="CJG153" s="304"/>
      <c r="CJH153" s="304"/>
      <c r="CJI153" s="304"/>
      <c r="CJJ153" s="304"/>
      <c r="CJK153" s="304"/>
      <c r="CJL153" s="304"/>
      <c r="CJM153" s="304"/>
      <c r="CJN153" s="304"/>
      <c r="CJO153" s="304"/>
      <c r="CJP153" s="304"/>
      <c r="CJQ153" s="304"/>
      <c r="CJR153" s="304"/>
      <c r="CJS153" s="304"/>
      <c r="CJT153" s="304"/>
      <c r="CJU153" s="304"/>
      <c r="CJV153" s="304"/>
      <c r="CJW153" s="304"/>
      <c r="CJX153" s="304"/>
      <c r="CJY153" s="304"/>
      <c r="CJZ153" s="304"/>
      <c r="CKA153" s="304"/>
      <c r="CKB153" s="304"/>
      <c r="CKC153" s="304"/>
      <c r="CKD153" s="304"/>
      <c r="CKE153" s="304"/>
      <c r="CKF153" s="304"/>
      <c r="CKG153" s="304"/>
      <c r="CKH153" s="304"/>
      <c r="CKI153" s="304"/>
      <c r="CKJ153" s="304"/>
      <c r="CKK153" s="304"/>
      <c r="CKL153" s="304"/>
      <c r="CKM153" s="304"/>
      <c r="CKN153" s="304"/>
      <c r="CKO153" s="304"/>
      <c r="CKP153" s="304"/>
      <c r="CKQ153" s="304"/>
      <c r="CKR153" s="304"/>
      <c r="CKS153" s="304"/>
      <c r="CKT153" s="304"/>
      <c r="CKU153" s="304"/>
      <c r="CKV153" s="304"/>
      <c r="CKW153" s="304"/>
      <c r="CKX153" s="304"/>
      <c r="CKY153" s="304"/>
      <c r="CKZ153" s="304"/>
      <c r="CLA153" s="304"/>
      <c r="CLB153" s="304"/>
      <c r="CLC153" s="304"/>
      <c r="CLD153" s="304"/>
      <c r="CLE153" s="304"/>
      <c r="CLF153" s="304"/>
      <c r="CLG153" s="304"/>
      <c r="CLH153" s="304"/>
      <c r="CLI153" s="304"/>
      <c r="CLJ153" s="304"/>
      <c r="CLK153" s="304"/>
      <c r="CLL153" s="304"/>
      <c r="CLM153" s="304"/>
      <c r="CLN153" s="304"/>
      <c r="CLO153" s="304"/>
      <c r="CLP153" s="304"/>
      <c r="CLQ153" s="304"/>
      <c r="CLR153" s="304"/>
      <c r="CLS153" s="304"/>
      <c r="CLT153" s="304"/>
      <c r="CLU153" s="304"/>
      <c r="CLV153" s="304"/>
      <c r="CLW153" s="304"/>
      <c r="CLX153" s="304"/>
      <c r="CLY153" s="304"/>
      <c r="CLZ153" s="304"/>
      <c r="CMA153" s="304"/>
      <c r="CMB153" s="304"/>
      <c r="CMC153" s="304"/>
      <c r="CMD153" s="304"/>
      <c r="CME153" s="304"/>
      <c r="CMF153" s="304"/>
      <c r="CMG153" s="304"/>
      <c r="CMH153" s="304"/>
      <c r="CMI153" s="304"/>
      <c r="CMJ153" s="304"/>
      <c r="CMK153" s="304"/>
      <c r="CML153" s="304"/>
      <c r="CMM153" s="304"/>
      <c r="CMN153" s="304"/>
      <c r="CMO153" s="304"/>
      <c r="CMP153" s="304"/>
      <c r="CMQ153" s="304"/>
      <c r="CMR153" s="304"/>
      <c r="CMS153" s="304"/>
      <c r="CMT153" s="304"/>
      <c r="CMU153" s="304"/>
      <c r="CMV153" s="304"/>
      <c r="CMW153" s="304"/>
      <c r="CMX153" s="304"/>
      <c r="CMY153" s="304"/>
      <c r="CMZ153" s="304"/>
      <c r="CNA153" s="304"/>
      <c r="CNB153" s="304"/>
      <c r="CNC153" s="304"/>
      <c r="CND153" s="304"/>
      <c r="CNE153" s="304"/>
      <c r="CNF153" s="304"/>
      <c r="CNG153" s="304"/>
      <c r="CNH153" s="304"/>
      <c r="CNI153" s="304"/>
      <c r="CNJ153" s="304"/>
      <c r="CNK153" s="304"/>
      <c r="CNL153" s="304"/>
      <c r="CNM153" s="304"/>
      <c r="CNN153" s="304"/>
      <c r="CNO153" s="304"/>
      <c r="CNP153" s="304"/>
      <c r="CNQ153" s="304"/>
      <c r="CNR153" s="304"/>
      <c r="CNS153" s="304"/>
      <c r="CNT153" s="304"/>
      <c r="CNU153" s="304"/>
      <c r="CNV153" s="304"/>
      <c r="CNW153" s="304"/>
      <c r="CNX153" s="304"/>
      <c r="CNY153" s="304"/>
      <c r="CNZ153" s="304"/>
      <c r="COA153" s="304"/>
      <c r="COB153" s="304"/>
      <c r="COC153" s="304"/>
      <c r="COD153" s="304"/>
      <c r="COE153" s="304"/>
      <c r="COF153" s="304"/>
      <c r="COG153" s="304"/>
      <c r="COH153" s="304"/>
      <c r="COI153" s="304"/>
      <c r="COJ153" s="304"/>
      <c r="COK153" s="304"/>
      <c r="COL153" s="304"/>
      <c r="COM153" s="304"/>
      <c r="CON153" s="304"/>
      <c r="COO153" s="304"/>
      <c r="COP153" s="304"/>
      <c r="COQ153" s="304"/>
      <c r="COR153" s="304"/>
      <c r="COS153" s="304"/>
      <c r="COT153" s="304"/>
      <c r="COU153" s="304"/>
      <c r="COV153" s="304"/>
      <c r="COW153" s="304"/>
      <c r="COX153" s="304"/>
      <c r="COY153" s="304"/>
      <c r="COZ153" s="304"/>
      <c r="CPA153" s="304"/>
      <c r="CPB153" s="304"/>
      <c r="CPC153" s="304"/>
      <c r="CPD153" s="304"/>
      <c r="CPE153" s="304"/>
      <c r="CPF153" s="304"/>
      <c r="CPG153" s="304"/>
      <c r="CPH153" s="304"/>
      <c r="CPI153" s="304"/>
      <c r="CPJ153" s="304"/>
      <c r="CPK153" s="304"/>
      <c r="CPL153" s="304"/>
      <c r="CPM153" s="304"/>
      <c r="CPN153" s="304"/>
      <c r="CPO153" s="304"/>
      <c r="CPP153" s="304"/>
      <c r="CPQ153" s="304"/>
      <c r="CPR153" s="304"/>
      <c r="CPS153" s="304"/>
      <c r="CPT153" s="304"/>
      <c r="CPU153" s="304"/>
      <c r="CPV153" s="304"/>
      <c r="CPW153" s="304"/>
      <c r="CPX153" s="304"/>
      <c r="CPY153" s="304"/>
      <c r="CPZ153" s="304"/>
      <c r="CQA153" s="304"/>
      <c r="CQB153" s="304"/>
      <c r="CQC153" s="304"/>
      <c r="CQD153" s="304"/>
      <c r="CQE153" s="304"/>
      <c r="CQF153" s="304"/>
      <c r="CQG153" s="304"/>
      <c r="CQH153" s="304"/>
      <c r="CQI153" s="304"/>
      <c r="CQJ153" s="304"/>
      <c r="CQK153" s="304"/>
      <c r="CQL153" s="304"/>
      <c r="CQM153" s="304"/>
      <c r="CQN153" s="304"/>
      <c r="CQO153" s="304"/>
      <c r="CQP153" s="304"/>
      <c r="CQQ153" s="304"/>
      <c r="CQR153" s="304"/>
      <c r="CQS153" s="304"/>
      <c r="CQT153" s="304"/>
      <c r="CQU153" s="304"/>
      <c r="CQV153" s="304"/>
      <c r="CQW153" s="304"/>
      <c r="CQX153" s="304"/>
      <c r="CQY153" s="304"/>
      <c r="CQZ153" s="304"/>
      <c r="CRA153" s="304"/>
      <c r="CRB153" s="304"/>
      <c r="CRC153" s="304"/>
      <c r="CRD153" s="304"/>
      <c r="CRE153" s="304"/>
      <c r="CRF153" s="304"/>
      <c r="CRG153" s="304"/>
      <c r="CRH153" s="304"/>
      <c r="CRI153" s="304"/>
      <c r="CRJ153" s="304"/>
      <c r="CRK153" s="304"/>
      <c r="CRL153" s="304"/>
      <c r="CRM153" s="304"/>
      <c r="CRN153" s="304"/>
      <c r="CRO153" s="304"/>
      <c r="CRP153" s="304"/>
      <c r="CRQ153" s="304"/>
      <c r="CRR153" s="304"/>
      <c r="CRS153" s="304"/>
      <c r="CRT153" s="304"/>
      <c r="CRU153" s="304"/>
      <c r="CRV153" s="304"/>
      <c r="CRW153" s="304"/>
      <c r="CRX153" s="304"/>
      <c r="CRY153" s="304"/>
      <c r="CRZ153" s="304"/>
      <c r="CSA153" s="304"/>
      <c r="CSB153" s="304"/>
      <c r="CSC153" s="304"/>
      <c r="CSD153" s="304"/>
      <c r="CSE153" s="304"/>
      <c r="CSF153" s="304"/>
      <c r="CSG153" s="304"/>
      <c r="CSH153" s="304"/>
      <c r="CSI153" s="304"/>
      <c r="CSJ153" s="304"/>
      <c r="CSK153" s="304"/>
      <c r="CSL153" s="304"/>
      <c r="CSM153" s="304"/>
      <c r="CSN153" s="304"/>
      <c r="CSO153" s="304"/>
      <c r="CSP153" s="304"/>
      <c r="CSQ153" s="304"/>
      <c r="CSR153" s="304"/>
      <c r="CSS153" s="304"/>
      <c r="CST153" s="304"/>
      <c r="CSU153" s="304"/>
      <c r="CSV153" s="304"/>
      <c r="CSW153" s="304"/>
      <c r="CSX153" s="304"/>
      <c r="CSY153" s="304"/>
      <c r="CSZ153" s="304"/>
      <c r="CTA153" s="304"/>
      <c r="CTB153" s="304"/>
      <c r="CTC153" s="304"/>
      <c r="CTD153" s="304"/>
      <c r="CTE153" s="304"/>
      <c r="CTF153" s="304"/>
      <c r="CTG153" s="304"/>
      <c r="CTH153" s="304"/>
      <c r="CTI153" s="304"/>
      <c r="CTJ153" s="304"/>
      <c r="CTK153" s="304"/>
      <c r="CTL153" s="304"/>
      <c r="CTM153" s="304"/>
      <c r="CTN153" s="304"/>
      <c r="CTO153" s="304"/>
      <c r="CTP153" s="304"/>
      <c r="CTQ153" s="304"/>
      <c r="CTR153" s="304"/>
      <c r="CTS153" s="304"/>
      <c r="CTT153" s="304"/>
      <c r="CTU153" s="304"/>
      <c r="CTV153" s="304"/>
      <c r="CTW153" s="304"/>
      <c r="CTX153" s="304"/>
      <c r="CTY153" s="304"/>
      <c r="CTZ153" s="304"/>
      <c r="CUA153" s="304"/>
      <c r="CUB153" s="304"/>
      <c r="CUC153" s="304"/>
      <c r="CUD153" s="304"/>
      <c r="CUE153" s="304"/>
      <c r="CUF153" s="304"/>
      <c r="CUG153" s="304"/>
      <c r="CUH153" s="304"/>
      <c r="CUI153" s="304"/>
      <c r="CUJ153" s="304"/>
      <c r="CUK153" s="304"/>
      <c r="CUL153" s="304"/>
      <c r="CUM153" s="304"/>
      <c r="CUN153" s="304"/>
      <c r="CUO153" s="304"/>
      <c r="CUP153" s="304"/>
      <c r="CUQ153" s="304"/>
      <c r="CUR153" s="304"/>
      <c r="CUS153" s="304"/>
      <c r="CUT153" s="304"/>
      <c r="CUU153" s="304"/>
      <c r="CUV153" s="304"/>
      <c r="CUW153" s="304"/>
      <c r="CUX153" s="304"/>
      <c r="CUY153" s="304"/>
      <c r="CUZ153" s="304"/>
      <c r="CVA153" s="304"/>
      <c r="CVB153" s="304"/>
      <c r="CVC153" s="304"/>
      <c r="CVD153" s="304"/>
      <c r="CVE153" s="304"/>
      <c r="CVF153" s="304"/>
      <c r="CVG153" s="304"/>
      <c r="CVH153" s="304"/>
      <c r="CVI153" s="304"/>
      <c r="CVJ153" s="304"/>
      <c r="CVK153" s="304"/>
      <c r="CVL153" s="304"/>
      <c r="CVM153" s="304"/>
      <c r="CVN153" s="304"/>
      <c r="CVO153" s="304"/>
      <c r="CVP153" s="304"/>
      <c r="CVQ153" s="304"/>
      <c r="CVR153" s="304"/>
      <c r="CVS153" s="304"/>
      <c r="CVT153" s="304"/>
      <c r="CVU153" s="304"/>
      <c r="CVV153" s="304"/>
      <c r="CVW153" s="304"/>
      <c r="CVX153" s="304"/>
      <c r="CVY153" s="304"/>
      <c r="CVZ153" s="304"/>
      <c r="CWA153" s="304"/>
      <c r="CWB153" s="304"/>
      <c r="CWC153" s="304"/>
      <c r="CWD153" s="304"/>
      <c r="CWE153" s="304"/>
      <c r="CWF153" s="304"/>
      <c r="CWG153" s="304"/>
      <c r="CWH153" s="304"/>
      <c r="CWI153" s="304"/>
      <c r="CWJ153" s="304"/>
      <c r="CWK153" s="304"/>
      <c r="CWL153" s="304"/>
      <c r="CWM153" s="304"/>
      <c r="CWN153" s="304"/>
      <c r="CWO153" s="304"/>
      <c r="CWP153" s="304"/>
      <c r="CWQ153" s="304"/>
      <c r="CWR153" s="304"/>
      <c r="CWS153" s="304"/>
      <c r="CWT153" s="304"/>
      <c r="CWU153" s="304"/>
      <c r="CWV153" s="304"/>
      <c r="CWW153" s="304"/>
      <c r="CWX153" s="304"/>
      <c r="CWY153" s="304"/>
      <c r="CWZ153" s="304"/>
      <c r="CXA153" s="304"/>
      <c r="CXB153" s="304"/>
      <c r="CXC153" s="304"/>
      <c r="CXD153" s="304"/>
      <c r="CXE153" s="304"/>
      <c r="CXF153" s="304"/>
      <c r="CXG153" s="304"/>
      <c r="CXH153" s="304"/>
      <c r="CXI153" s="304"/>
      <c r="CXJ153" s="304"/>
      <c r="CXK153" s="304"/>
      <c r="CXL153" s="304"/>
      <c r="CXM153" s="304"/>
      <c r="CXN153" s="304"/>
      <c r="CXO153" s="304"/>
      <c r="CXP153" s="304"/>
      <c r="CXQ153" s="304"/>
      <c r="CXR153" s="304"/>
      <c r="CXS153" s="304"/>
      <c r="CXT153" s="304"/>
      <c r="CXU153" s="304"/>
      <c r="CXV153" s="304"/>
      <c r="CXW153" s="304"/>
      <c r="CXX153" s="304"/>
      <c r="CXY153" s="304"/>
      <c r="CXZ153" s="304"/>
      <c r="CYA153" s="304"/>
      <c r="CYB153" s="304"/>
      <c r="CYC153" s="304"/>
      <c r="CYD153" s="304"/>
      <c r="CYE153" s="304"/>
      <c r="CYF153" s="304"/>
      <c r="CYG153" s="304"/>
      <c r="CYH153" s="304"/>
      <c r="CYI153" s="304"/>
      <c r="CYJ153" s="304"/>
      <c r="CYK153" s="304"/>
      <c r="CYL153" s="304"/>
      <c r="CYM153" s="304"/>
      <c r="CYN153" s="304"/>
      <c r="CYO153" s="304"/>
      <c r="CYP153" s="304"/>
      <c r="CYQ153" s="304"/>
      <c r="CYR153" s="304"/>
      <c r="CYS153" s="304"/>
      <c r="CYT153" s="304"/>
      <c r="CYU153" s="304"/>
      <c r="CYV153" s="304"/>
      <c r="CYW153" s="304"/>
      <c r="CYX153" s="304"/>
      <c r="CYY153" s="304"/>
      <c r="CYZ153" s="304"/>
      <c r="CZA153" s="304"/>
      <c r="CZB153" s="304"/>
      <c r="CZC153" s="304"/>
      <c r="CZD153" s="304"/>
      <c r="CZE153" s="304"/>
      <c r="CZF153" s="304"/>
      <c r="CZG153" s="304"/>
      <c r="CZH153" s="304"/>
      <c r="CZI153" s="304"/>
      <c r="CZJ153" s="304"/>
      <c r="CZK153" s="304"/>
      <c r="CZL153" s="304"/>
      <c r="CZM153" s="304"/>
      <c r="CZN153" s="304"/>
      <c r="CZO153" s="304"/>
      <c r="CZP153" s="304"/>
      <c r="CZQ153" s="304"/>
      <c r="CZR153" s="304"/>
      <c r="CZS153" s="304"/>
      <c r="CZT153" s="304"/>
      <c r="CZU153" s="304"/>
      <c r="CZV153" s="304"/>
      <c r="CZW153" s="304"/>
      <c r="CZX153" s="304"/>
      <c r="CZY153" s="304"/>
      <c r="CZZ153" s="304"/>
      <c r="DAA153" s="304"/>
      <c r="DAB153" s="304"/>
      <c r="DAC153" s="304"/>
      <c r="DAD153" s="304"/>
      <c r="DAE153" s="304"/>
      <c r="DAF153" s="304"/>
      <c r="DAG153" s="304"/>
      <c r="DAH153" s="304"/>
      <c r="DAI153" s="304"/>
      <c r="DAJ153" s="304"/>
      <c r="DAK153" s="304"/>
      <c r="DAL153" s="304"/>
      <c r="DAM153" s="304"/>
      <c r="DAN153" s="304"/>
      <c r="DAO153" s="304"/>
      <c r="DAP153" s="304"/>
      <c r="DAQ153" s="304"/>
      <c r="DAR153" s="304"/>
      <c r="DAS153" s="304"/>
      <c r="DAT153" s="304"/>
      <c r="DAU153" s="304"/>
      <c r="DAV153" s="304"/>
      <c r="DAW153" s="304"/>
      <c r="DAX153" s="304"/>
      <c r="DAY153" s="304"/>
      <c r="DAZ153" s="304"/>
      <c r="DBA153" s="304"/>
      <c r="DBB153" s="304"/>
      <c r="DBC153" s="304"/>
      <c r="DBD153" s="304"/>
      <c r="DBE153" s="304"/>
      <c r="DBF153" s="304"/>
      <c r="DBG153" s="304"/>
      <c r="DBH153" s="304"/>
      <c r="DBI153" s="304"/>
      <c r="DBJ153" s="304"/>
      <c r="DBK153" s="304"/>
      <c r="DBL153" s="304"/>
      <c r="DBM153" s="304"/>
      <c r="DBN153" s="304"/>
      <c r="DBO153" s="304"/>
      <c r="DBP153" s="304"/>
      <c r="DBQ153" s="304"/>
      <c r="DBR153" s="304"/>
      <c r="DBS153" s="304"/>
      <c r="DBT153" s="304"/>
      <c r="DBU153" s="304"/>
      <c r="DBV153" s="304"/>
      <c r="DBW153" s="304"/>
      <c r="DBX153" s="304"/>
      <c r="DBY153" s="304"/>
      <c r="DBZ153" s="304"/>
      <c r="DCA153" s="304"/>
      <c r="DCB153" s="304"/>
      <c r="DCC153" s="304"/>
      <c r="DCD153" s="304"/>
      <c r="DCE153" s="304"/>
      <c r="DCF153" s="304"/>
      <c r="DCG153" s="304"/>
      <c r="DCH153" s="304"/>
      <c r="DCI153" s="304"/>
      <c r="DCJ153" s="304"/>
      <c r="DCK153" s="304"/>
      <c r="DCL153" s="304"/>
      <c r="DCM153" s="304"/>
      <c r="DCN153" s="304"/>
      <c r="DCO153" s="304"/>
      <c r="DCP153" s="304"/>
      <c r="DCQ153" s="304"/>
      <c r="DCR153" s="304"/>
      <c r="DCS153" s="304"/>
      <c r="DCT153" s="304"/>
      <c r="DCU153" s="304"/>
      <c r="DCV153" s="304"/>
      <c r="DCW153" s="304"/>
      <c r="DCX153" s="304"/>
      <c r="DCY153" s="304"/>
      <c r="DCZ153" s="304"/>
      <c r="DDA153" s="304"/>
      <c r="DDB153" s="304"/>
      <c r="DDC153" s="304"/>
      <c r="DDD153" s="304"/>
      <c r="DDE153" s="304"/>
      <c r="DDF153" s="304"/>
      <c r="DDG153" s="304"/>
      <c r="DDH153" s="304"/>
      <c r="DDI153" s="304"/>
      <c r="DDJ153" s="304"/>
      <c r="DDK153" s="304"/>
      <c r="DDL153" s="304"/>
      <c r="DDM153" s="304"/>
      <c r="DDN153" s="304"/>
      <c r="DDO153" s="304"/>
      <c r="DDP153" s="304"/>
      <c r="DDQ153" s="304"/>
      <c r="DDR153" s="304"/>
      <c r="DDS153" s="304"/>
      <c r="DDT153" s="304"/>
      <c r="DDU153" s="304"/>
      <c r="DDV153" s="304"/>
      <c r="DDW153" s="304"/>
      <c r="DDX153" s="304"/>
      <c r="DDY153" s="304"/>
      <c r="DDZ153" s="304"/>
      <c r="DEA153" s="304"/>
      <c r="DEB153" s="304"/>
      <c r="DEC153" s="304"/>
      <c r="DED153" s="304"/>
      <c r="DEE153" s="304"/>
      <c r="DEF153" s="304"/>
      <c r="DEG153" s="304"/>
      <c r="DEH153" s="304"/>
      <c r="DEI153" s="304"/>
      <c r="DEJ153" s="304"/>
      <c r="DEK153" s="304"/>
      <c r="DEL153" s="304"/>
      <c r="DEM153" s="304"/>
      <c r="DEN153" s="304"/>
      <c r="DEO153" s="304"/>
      <c r="DEP153" s="304"/>
      <c r="DEQ153" s="304"/>
      <c r="DER153" s="304"/>
      <c r="DES153" s="304"/>
      <c r="DET153" s="304"/>
      <c r="DEU153" s="304"/>
      <c r="DEV153" s="304"/>
      <c r="DEW153" s="304"/>
      <c r="DEX153" s="304"/>
      <c r="DEY153" s="304"/>
      <c r="DEZ153" s="304"/>
      <c r="DFA153" s="304"/>
      <c r="DFB153" s="304"/>
      <c r="DFC153" s="304"/>
      <c r="DFD153" s="304"/>
      <c r="DFE153" s="304"/>
      <c r="DFF153" s="304"/>
      <c r="DFG153" s="304"/>
      <c r="DFH153" s="304"/>
      <c r="DFI153" s="304"/>
      <c r="DFJ153" s="304"/>
      <c r="DFK153" s="304"/>
      <c r="DFL153" s="304"/>
      <c r="DFM153" s="304"/>
      <c r="DFN153" s="304"/>
      <c r="DFO153" s="304"/>
      <c r="DFP153" s="304"/>
      <c r="DFQ153" s="304"/>
      <c r="DFR153" s="304"/>
      <c r="DFS153" s="304"/>
      <c r="DFT153" s="304"/>
      <c r="DFU153" s="304"/>
      <c r="DFV153" s="304"/>
      <c r="DFW153" s="304"/>
      <c r="DFX153" s="304"/>
      <c r="DFY153" s="304"/>
      <c r="DFZ153" s="304"/>
      <c r="DGA153" s="304"/>
      <c r="DGB153" s="304"/>
      <c r="DGC153" s="304"/>
      <c r="DGD153" s="304"/>
      <c r="DGE153" s="304"/>
      <c r="DGF153" s="304"/>
      <c r="DGG153" s="304"/>
      <c r="DGH153" s="304"/>
      <c r="DGI153" s="304"/>
      <c r="DGJ153" s="304"/>
      <c r="DGK153" s="304"/>
      <c r="DGL153" s="304"/>
      <c r="DGM153" s="304"/>
      <c r="DGN153" s="304"/>
      <c r="DGO153" s="304"/>
      <c r="DGP153" s="304"/>
      <c r="DGQ153" s="304"/>
      <c r="DGR153" s="304"/>
      <c r="DGS153" s="304"/>
      <c r="DGT153" s="304"/>
      <c r="DGU153" s="304"/>
      <c r="DGV153" s="304"/>
      <c r="DGW153" s="304"/>
      <c r="DGX153" s="304"/>
      <c r="DGY153" s="304"/>
      <c r="DGZ153" s="304"/>
      <c r="DHA153" s="304"/>
      <c r="DHB153" s="304"/>
      <c r="DHC153" s="304"/>
      <c r="DHD153" s="304"/>
      <c r="DHE153" s="304"/>
      <c r="DHF153" s="304"/>
      <c r="DHG153" s="304"/>
      <c r="DHH153" s="304"/>
      <c r="DHI153" s="304"/>
      <c r="DHJ153" s="304"/>
      <c r="DHK153" s="304"/>
      <c r="DHL153" s="304"/>
      <c r="DHM153" s="304"/>
      <c r="DHN153" s="304"/>
      <c r="DHO153" s="304"/>
      <c r="DHP153" s="304"/>
      <c r="DHQ153" s="304"/>
      <c r="DHR153" s="304"/>
      <c r="DHS153" s="304"/>
      <c r="DHT153" s="304"/>
      <c r="DHU153" s="304"/>
      <c r="DHV153" s="304"/>
      <c r="DHW153" s="304"/>
      <c r="DHX153" s="304"/>
      <c r="DHY153" s="304"/>
      <c r="DHZ153" s="304"/>
      <c r="DIA153" s="304"/>
      <c r="DIB153" s="304"/>
      <c r="DIC153" s="304"/>
      <c r="DID153" s="304"/>
      <c r="DIE153" s="304"/>
      <c r="DIF153" s="304"/>
      <c r="DIG153" s="304"/>
      <c r="DIH153" s="304"/>
      <c r="DII153" s="304"/>
      <c r="DIJ153" s="304"/>
      <c r="DIK153" s="304"/>
      <c r="DIL153" s="304"/>
      <c r="DIM153" s="304"/>
      <c r="DIN153" s="304"/>
      <c r="DIO153" s="304"/>
      <c r="DIP153" s="304"/>
      <c r="DIQ153" s="304"/>
      <c r="DIR153" s="304"/>
      <c r="DIS153" s="304"/>
      <c r="DIT153" s="304"/>
      <c r="DIU153" s="304"/>
      <c r="DIV153" s="304"/>
      <c r="DIW153" s="304"/>
      <c r="DIX153" s="304"/>
      <c r="DIY153" s="304"/>
      <c r="DIZ153" s="304"/>
      <c r="DJA153" s="304"/>
      <c r="DJB153" s="304"/>
      <c r="DJC153" s="304"/>
      <c r="DJD153" s="304"/>
      <c r="DJE153" s="304"/>
      <c r="DJF153" s="304"/>
      <c r="DJG153" s="304"/>
      <c r="DJH153" s="304"/>
      <c r="DJI153" s="304"/>
      <c r="DJJ153" s="304"/>
      <c r="DJK153" s="304"/>
      <c r="DJL153" s="304"/>
      <c r="DJM153" s="304"/>
      <c r="DJN153" s="304"/>
      <c r="DJO153" s="304"/>
      <c r="DJP153" s="304"/>
      <c r="DJQ153" s="304"/>
      <c r="DJR153" s="304"/>
      <c r="DJS153" s="304"/>
      <c r="DJT153" s="304"/>
      <c r="DJU153" s="304"/>
      <c r="DJV153" s="304"/>
      <c r="DJW153" s="304"/>
      <c r="DJX153" s="304"/>
      <c r="DJY153" s="304"/>
      <c r="DJZ153" s="304"/>
      <c r="DKA153" s="304"/>
      <c r="DKB153" s="304"/>
      <c r="DKC153" s="304"/>
      <c r="DKD153" s="304"/>
      <c r="DKE153" s="304"/>
      <c r="DKF153" s="304"/>
      <c r="DKG153" s="304"/>
      <c r="DKH153" s="304"/>
      <c r="DKI153" s="304"/>
      <c r="DKJ153" s="304"/>
      <c r="DKK153" s="304"/>
      <c r="DKL153" s="304"/>
      <c r="DKM153" s="304"/>
      <c r="DKN153" s="304"/>
      <c r="DKO153" s="304"/>
      <c r="DKP153" s="304"/>
      <c r="DKQ153" s="304"/>
      <c r="DKR153" s="304"/>
      <c r="DKS153" s="304"/>
      <c r="DKT153" s="304"/>
      <c r="DKU153" s="304"/>
      <c r="DKV153" s="304"/>
      <c r="DKW153" s="304"/>
      <c r="DKX153" s="304"/>
      <c r="DKY153" s="304"/>
      <c r="DKZ153" s="304"/>
      <c r="DLA153" s="304"/>
      <c r="DLB153" s="304"/>
      <c r="DLC153" s="304"/>
      <c r="DLD153" s="304"/>
      <c r="DLE153" s="304"/>
      <c r="DLF153" s="304"/>
      <c r="DLG153" s="304"/>
      <c r="DLH153" s="304"/>
      <c r="DLI153" s="304"/>
      <c r="DLJ153" s="304"/>
      <c r="DLK153" s="304"/>
      <c r="DLL153" s="304"/>
      <c r="DLM153" s="304"/>
      <c r="DLN153" s="304"/>
      <c r="DLO153" s="304"/>
      <c r="DLP153" s="304"/>
      <c r="DLQ153" s="304"/>
      <c r="DLR153" s="304"/>
      <c r="DLS153" s="304"/>
      <c r="DLT153" s="304"/>
      <c r="DLU153" s="304"/>
      <c r="DLV153" s="304"/>
      <c r="DLW153" s="304"/>
      <c r="DLX153" s="304"/>
      <c r="DLY153" s="304"/>
      <c r="DLZ153" s="304"/>
      <c r="DMA153" s="304"/>
      <c r="DMB153" s="304"/>
      <c r="DMC153" s="304"/>
      <c r="DMD153" s="304"/>
      <c r="DME153" s="304"/>
      <c r="DMF153" s="304"/>
      <c r="DMG153" s="304"/>
      <c r="DMH153" s="304"/>
      <c r="DMI153" s="304"/>
      <c r="DMJ153" s="304"/>
      <c r="DMK153" s="304"/>
      <c r="DML153" s="304"/>
      <c r="DMM153" s="304"/>
      <c r="DMN153" s="304"/>
      <c r="DMO153" s="304"/>
      <c r="DMP153" s="304"/>
      <c r="DMQ153" s="304"/>
      <c r="DMR153" s="304"/>
      <c r="DMS153" s="304"/>
      <c r="DMT153" s="304"/>
      <c r="DMU153" s="304"/>
      <c r="DMV153" s="304"/>
      <c r="DMW153" s="304"/>
      <c r="DMX153" s="304"/>
      <c r="DMY153" s="304"/>
      <c r="DMZ153" s="304"/>
      <c r="DNA153" s="304"/>
      <c r="DNB153" s="304"/>
      <c r="DNC153" s="304"/>
      <c r="DND153" s="304"/>
      <c r="DNE153" s="304"/>
      <c r="DNF153" s="304"/>
      <c r="DNG153" s="304"/>
      <c r="DNH153" s="304"/>
      <c r="DNI153" s="304"/>
      <c r="DNJ153" s="304"/>
      <c r="DNK153" s="304"/>
      <c r="DNL153" s="304"/>
      <c r="DNM153" s="304"/>
      <c r="DNN153" s="304"/>
      <c r="DNO153" s="304"/>
      <c r="DNP153" s="304"/>
      <c r="DNQ153" s="304"/>
      <c r="DNR153" s="304"/>
      <c r="DNS153" s="304"/>
      <c r="DNT153" s="304"/>
      <c r="DNU153" s="304"/>
      <c r="DNV153" s="304"/>
      <c r="DNW153" s="304"/>
      <c r="DNX153" s="304"/>
      <c r="DNY153" s="304"/>
      <c r="DNZ153" s="304"/>
      <c r="DOA153" s="304"/>
      <c r="DOB153" s="304"/>
      <c r="DOC153" s="304"/>
      <c r="DOD153" s="304"/>
      <c r="DOE153" s="304"/>
      <c r="DOF153" s="304"/>
      <c r="DOG153" s="304"/>
      <c r="DOH153" s="304"/>
      <c r="DOI153" s="304"/>
      <c r="DOJ153" s="304"/>
      <c r="DOK153" s="304"/>
      <c r="DOL153" s="304"/>
      <c r="DOM153" s="304"/>
      <c r="DON153" s="304"/>
      <c r="DOO153" s="304"/>
      <c r="DOP153" s="304"/>
      <c r="DOQ153" s="304"/>
      <c r="DOR153" s="304"/>
      <c r="DOS153" s="304"/>
      <c r="DOT153" s="304"/>
      <c r="DOU153" s="304"/>
      <c r="DOV153" s="304"/>
      <c r="DOW153" s="304"/>
      <c r="DOX153" s="304"/>
      <c r="DOY153" s="304"/>
      <c r="DOZ153" s="304"/>
      <c r="DPA153" s="304"/>
      <c r="DPB153" s="304"/>
      <c r="DPC153" s="304"/>
      <c r="DPD153" s="304"/>
      <c r="DPE153" s="304"/>
      <c r="DPF153" s="304"/>
      <c r="DPG153" s="304"/>
      <c r="DPH153" s="304"/>
      <c r="DPI153" s="304"/>
      <c r="DPJ153" s="304"/>
      <c r="DPK153" s="304"/>
      <c r="DPL153" s="304"/>
      <c r="DPM153" s="304"/>
      <c r="DPN153" s="304"/>
      <c r="DPO153" s="304"/>
      <c r="DPP153" s="304"/>
      <c r="DPQ153" s="304"/>
      <c r="DPR153" s="304"/>
      <c r="DPS153" s="304"/>
      <c r="DPT153" s="304"/>
      <c r="DPU153" s="304"/>
      <c r="DPV153" s="304"/>
      <c r="DPW153" s="304"/>
      <c r="DPX153" s="304"/>
      <c r="DPY153" s="304"/>
      <c r="DPZ153" s="304"/>
      <c r="DQA153" s="304"/>
      <c r="DQB153" s="304"/>
      <c r="DQC153" s="304"/>
      <c r="DQD153" s="304"/>
      <c r="DQE153" s="304"/>
      <c r="DQF153" s="304"/>
      <c r="DQG153" s="304"/>
      <c r="DQH153" s="304"/>
      <c r="DQI153" s="304"/>
      <c r="DQJ153" s="304"/>
      <c r="DQK153" s="304"/>
      <c r="DQL153" s="304"/>
      <c r="DQM153" s="304"/>
      <c r="DQN153" s="304"/>
      <c r="DQO153" s="304"/>
      <c r="DQP153" s="304"/>
      <c r="DQQ153" s="304"/>
      <c r="DQR153" s="304"/>
      <c r="DQS153" s="304"/>
      <c r="DQT153" s="304"/>
      <c r="DQU153" s="304"/>
      <c r="DQV153" s="304"/>
      <c r="DQW153" s="304"/>
      <c r="DQX153" s="304"/>
      <c r="DQY153" s="304"/>
      <c r="DQZ153" s="304"/>
      <c r="DRA153" s="304"/>
      <c r="DRB153" s="304"/>
      <c r="DRC153" s="304"/>
      <c r="DRD153" s="304"/>
      <c r="DRE153" s="304"/>
      <c r="DRF153" s="304"/>
      <c r="DRG153" s="304"/>
      <c r="DRH153" s="304"/>
      <c r="DRI153" s="304"/>
      <c r="DRJ153" s="304"/>
      <c r="DRK153" s="304"/>
      <c r="DRL153" s="304"/>
      <c r="DRM153" s="304"/>
      <c r="DRN153" s="304"/>
      <c r="DRO153" s="304"/>
      <c r="DRP153" s="304"/>
      <c r="DRQ153" s="304"/>
      <c r="DRR153" s="304"/>
      <c r="DRS153" s="304"/>
      <c r="DRT153" s="304"/>
      <c r="DRU153" s="304"/>
      <c r="DRV153" s="304"/>
      <c r="DRW153" s="304"/>
      <c r="DRX153" s="304"/>
      <c r="DRY153" s="304"/>
      <c r="DRZ153" s="304"/>
      <c r="DSA153" s="304"/>
      <c r="DSB153" s="304"/>
      <c r="DSC153" s="304"/>
      <c r="DSD153" s="304"/>
      <c r="DSE153" s="304"/>
      <c r="DSF153" s="304"/>
      <c r="DSG153" s="304"/>
      <c r="DSH153" s="304"/>
      <c r="DSI153" s="304"/>
      <c r="DSJ153" s="304"/>
      <c r="DSK153" s="304"/>
      <c r="DSL153" s="304"/>
      <c r="DSM153" s="304"/>
      <c r="DSN153" s="304"/>
      <c r="DSO153" s="304"/>
      <c r="DSP153" s="304"/>
      <c r="DSQ153" s="304"/>
      <c r="DSR153" s="304"/>
      <c r="DSS153" s="304"/>
      <c r="DST153" s="304"/>
      <c r="DSU153" s="304"/>
      <c r="DSV153" s="304"/>
      <c r="DSW153" s="304"/>
      <c r="DSX153" s="304"/>
      <c r="DSY153" s="304"/>
      <c r="DSZ153" s="304"/>
      <c r="DTA153" s="304"/>
      <c r="DTB153" s="304"/>
      <c r="DTC153" s="304"/>
      <c r="DTD153" s="304"/>
      <c r="DTE153" s="304"/>
      <c r="DTF153" s="304"/>
      <c r="DTG153" s="304"/>
      <c r="DTH153" s="304"/>
      <c r="DTI153" s="304"/>
      <c r="DTJ153" s="304"/>
      <c r="DTK153" s="304"/>
      <c r="DTL153" s="304"/>
      <c r="DTM153" s="304"/>
      <c r="DTN153" s="304"/>
      <c r="DTO153" s="304"/>
      <c r="DTP153" s="304"/>
      <c r="DTQ153" s="304"/>
      <c r="DTR153" s="304"/>
      <c r="DTS153" s="304"/>
      <c r="DTT153" s="304"/>
      <c r="DTU153" s="304"/>
      <c r="DTV153" s="304"/>
      <c r="DTW153" s="304"/>
      <c r="DTX153" s="304"/>
      <c r="DTY153" s="304"/>
      <c r="DTZ153" s="304"/>
      <c r="DUA153" s="304"/>
      <c r="DUB153" s="304"/>
      <c r="DUC153" s="304"/>
      <c r="DUD153" s="304"/>
      <c r="DUE153" s="304"/>
      <c r="DUF153" s="304"/>
      <c r="DUG153" s="304"/>
      <c r="DUH153" s="304"/>
      <c r="DUI153" s="304"/>
      <c r="DUJ153" s="304"/>
      <c r="DUK153" s="304"/>
      <c r="DUL153" s="304"/>
      <c r="DUM153" s="304"/>
      <c r="DUN153" s="304"/>
      <c r="DUO153" s="304"/>
      <c r="DUP153" s="304"/>
      <c r="DUQ153" s="304"/>
      <c r="DUR153" s="304"/>
      <c r="DUS153" s="304"/>
      <c r="DUT153" s="304"/>
      <c r="DUU153" s="304"/>
      <c r="DUV153" s="304"/>
      <c r="DUW153" s="304"/>
      <c r="DUX153" s="304"/>
      <c r="DUY153" s="304"/>
      <c r="DUZ153" s="304"/>
      <c r="DVA153" s="304"/>
      <c r="DVB153" s="304"/>
      <c r="DVC153" s="304"/>
      <c r="DVD153" s="304"/>
      <c r="DVE153" s="304"/>
      <c r="DVF153" s="304"/>
      <c r="DVG153" s="304"/>
      <c r="DVH153" s="304"/>
      <c r="DVI153" s="304"/>
      <c r="DVJ153" s="304"/>
      <c r="DVK153" s="304"/>
      <c r="DVL153" s="304"/>
      <c r="DVM153" s="304"/>
      <c r="DVN153" s="304"/>
      <c r="DVO153" s="304"/>
      <c r="DVP153" s="304"/>
      <c r="DVQ153" s="304"/>
      <c r="DVR153" s="304"/>
      <c r="DVS153" s="304"/>
      <c r="DVT153" s="304"/>
      <c r="DVU153" s="304"/>
      <c r="DVV153" s="304"/>
      <c r="DVW153" s="304"/>
      <c r="DVX153" s="304"/>
      <c r="DVY153" s="304"/>
      <c r="DVZ153" s="304"/>
      <c r="DWA153" s="304"/>
      <c r="DWB153" s="304"/>
      <c r="DWC153" s="304"/>
      <c r="DWD153" s="304"/>
      <c r="DWE153" s="304"/>
      <c r="DWF153" s="304"/>
      <c r="DWG153" s="304"/>
      <c r="DWH153" s="304"/>
      <c r="DWI153" s="304"/>
      <c r="DWJ153" s="304"/>
      <c r="DWK153" s="304"/>
      <c r="DWL153" s="304"/>
      <c r="DWM153" s="304"/>
      <c r="DWN153" s="304"/>
      <c r="DWO153" s="304"/>
      <c r="DWP153" s="304"/>
      <c r="DWQ153" s="304"/>
      <c r="DWR153" s="304"/>
      <c r="DWS153" s="304"/>
      <c r="DWT153" s="304"/>
      <c r="DWU153" s="304"/>
      <c r="DWV153" s="304"/>
      <c r="DWW153" s="304"/>
      <c r="DWX153" s="304"/>
      <c r="DWY153" s="304"/>
      <c r="DWZ153" s="304"/>
      <c r="DXA153" s="304"/>
      <c r="DXB153" s="304"/>
      <c r="DXC153" s="304"/>
      <c r="DXD153" s="304"/>
      <c r="DXE153" s="304"/>
      <c r="DXF153" s="304"/>
      <c r="DXG153" s="304"/>
      <c r="DXH153" s="304"/>
      <c r="DXI153" s="304"/>
      <c r="DXJ153" s="304"/>
      <c r="DXK153" s="304"/>
      <c r="DXL153" s="304"/>
      <c r="DXM153" s="304"/>
      <c r="DXN153" s="304"/>
      <c r="DXO153" s="304"/>
      <c r="DXP153" s="304"/>
      <c r="DXQ153" s="304"/>
      <c r="DXR153" s="304"/>
      <c r="DXS153" s="304"/>
      <c r="DXT153" s="304"/>
      <c r="DXU153" s="304"/>
      <c r="DXV153" s="304"/>
      <c r="DXW153" s="304"/>
      <c r="DXX153" s="304"/>
      <c r="DXY153" s="304"/>
      <c r="DXZ153" s="304"/>
      <c r="DYA153" s="304"/>
      <c r="DYB153" s="304"/>
      <c r="DYC153" s="304"/>
      <c r="DYD153" s="304"/>
      <c r="DYE153" s="304"/>
      <c r="DYF153" s="304"/>
      <c r="DYG153" s="304"/>
      <c r="DYH153" s="304"/>
      <c r="DYI153" s="304"/>
      <c r="DYJ153" s="304"/>
      <c r="DYK153" s="304"/>
      <c r="DYL153" s="304"/>
      <c r="DYM153" s="304"/>
      <c r="DYN153" s="304"/>
      <c r="DYO153" s="304"/>
      <c r="DYP153" s="304"/>
      <c r="DYQ153" s="304"/>
      <c r="DYR153" s="304"/>
      <c r="DYS153" s="304"/>
      <c r="DYT153" s="304"/>
      <c r="DYU153" s="304"/>
      <c r="DYV153" s="304"/>
      <c r="DYW153" s="304"/>
      <c r="DYX153" s="304"/>
      <c r="DYY153" s="304"/>
      <c r="DYZ153" s="304"/>
      <c r="DZA153" s="304"/>
      <c r="DZB153" s="304"/>
      <c r="DZC153" s="304"/>
      <c r="DZD153" s="304"/>
      <c r="DZE153" s="304"/>
      <c r="DZF153" s="304"/>
      <c r="DZG153" s="304"/>
      <c r="DZH153" s="304"/>
      <c r="DZI153" s="304"/>
      <c r="DZJ153" s="304"/>
      <c r="DZK153" s="304"/>
      <c r="DZL153" s="304"/>
      <c r="DZM153" s="304"/>
      <c r="DZN153" s="304"/>
      <c r="DZO153" s="304"/>
      <c r="DZP153" s="304"/>
      <c r="DZQ153" s="304"/>
      <c r="DZR153" s="304"/>
      <c r="DZS153" s="304"/>
      <c r="DZT153" s="304"/>
      <c r="DZU153" s="304"/>
      <c r="DZV153" s="304"/>
      <c r="DZW153" s="304"/>
      <c r="DZX153" s="304"/>
      <c r="DZY153" s="304"/>
      <c r="DZZ153" s="304"/>
      <c r="EAA153" s="304"/>
      <c r="EAB153" s="304"/>
      <c r="EAC153" s="304"/>
      <c r="EAD153" s="304"/>
      <c r="EAE153" s="304"/>
      <c r="EAF153" s="304"/>
      <c r="EAG153" s="304"/>
      <c r="EAH153" s="304"/>
      <c r="EAI153" s="304"/>
      <c r="EAJ153" s="304"/>
      <c r="EAK153" s="304"/>
      <c r="EAL153" s="304"/>
      <c r="EAM153" s="304"/>
      <c r="EAN153" s="304"/>
      <c r="EAO153" s="304"/>
      <c r="EAP153" s="304"/>
      <c r="EAQ153" s="304"/>
      <c r="EAR153" s="304"/>
      <c r="EAS153" s="304"/>
      <c r="EAT153" s="304"/>
      <c r="EAU153" s="304"/>
      <c r="EAV153" s="304"/>
      <c r="EAW153" s="304"/>
      <c r="EAX153" s="304"/>
      <c r="EAY153" s="304"/>
      <c r="EAZ153" s="304"/>
      <c r="EBA153" s="304"/>
      <c r="EBB153" s="304"/>
      <c r="EBC153" s="304"/>
      <c r="EBD153" s="304"/>
      <c r="EBE153" s="304"/>
      <c r="EBF153" s="304"/>
      <c r="EBG153" s="304"/>
      <c r="EBH153" s="304"/>
      <c r="EBI153" s="304"/>
      <c r="EBJ153" s="304"/>
      <c r="EBK153" s="304"/>
      <c r="EBL153" s="304"/>
      <c r="EBM153" s="304"/>
      <c r="EBN153" s="304"/>
      <c r="EBO153" s="304"/>
      <c r="EBP153" s="304"/>
      <c r="EBQ153" s="304"/>
      <c r="EBR153" s="304"/>
      <c r="EBS153" s="304"/>
      <c r="EBT153" s="304"/>
      <c r="EBU153" s="304"/>
      <c r="EBV153" s="304"/>
      <c r="EBW153" s="304"/>
      <c r="EBX153" s="304"/>
      <c r="EBY153" s="304"/>
      <c r="EBZ153" s="304"/>
      <c r="ECA153" s="304"/>
      <c r="ECB153" s="304"/>
      <c r="ECC153" s="304"/>
      <c r="ECD153" s="304"/>
      <c r="ECE153" s="304"/>
      <c r="ECF153" s="304"/>
      <c r="ECG153" s="304"/>
      <c r="ECH153" s="304"/>
      <c r="ECI153" s="304"/>
      <c r="ECJ153" s="304"/>
      <c r="ECK153" s="304"/>
      <c r="ECL153" s="304"/>
      <c r="ECM153" s="304"/>
      <c r="ECN153" s="304"/>
      <c r="ECO153" s="304"/>
      <c r="ECP153" s="304"/>
      <c r="ECQ153" s="304"/>
      <c r="ECR153" s="304"/>
      <c r="ECS153" s="304"/>
      <c r="ECT153" s="304"/>
      <c r="ECU153" s="304"/>
      <c r="ECV153" s="304"/>
      <c r="ECW153" s="304"/>
      <c r="ECX153" s="304"/>
      <c r="ECY153" s="304"/>
      <c r="ECZ153" s="304"/>
      <c r="EDA153" s="304"/>
      <c r="EDB153" s="304"/>
      <c r="EDC153" s="304"/>
      <c r="EDD153" s="304"/>
      <c r="EDE153" s="304"/>
      <c r="EDF153" s="304"/>
      <c r="EDG153" s="304"/>
      <c r="EDH153" s="304"/>
      <c r="EDI153" s="304"/>
      <c r="EDJ153" s="304"/>
      <c r="EDK153" s="304"/>
      <c r="EDL153" s="304"/>
      <c r="EDM153" s="304"/>
      <c r="EDN153" s="304"/>
      <c r="EDO153" s="304"/>
      <c r="EDP153" s="304"/>
      <c r="EDQ153" s="304"/>
      <c r="EDR153" s="304"/>
      <c r="EDS153" s="304"/>
      <c r="EDT153" s="304"/>
      <c r="EDU153" s="304"/>
      <c r="EDV153" s="304"/>
      <c r="EDW153" s="304"/>
      <c r="EDX153" s="304"/>
      <c r="EDY153" s="304"/>
      <c r="EDZ153" s="304"/>
      <c r="EEA153" s="304"/>
      <c r="EEB153" s="304"/>
      <c r="EEC153" s="304"/>
      <c r="EED153" s="304"/>
      <c r="EEE153" s="304"/>
      <c r="EEF153" s="304"/>
      <c r="EEG153" s="304"/>
      <c r="EEH153" s="304"/>
      <c r="EEI153" s="304"/>
      <c r="EEJ153" s="304"/>
      <c r="EEK153" s="304"/>
      <c r="EEL153" s="304"/>
      <c r="EEM153" s="304"/>
      <c r="EEN153" s="304"/>
      <c r="EEO153" s="304"/>
      <c r="EEP153" s="304"/>
      <c r="EEQ153" s="304"/>
      <c r="EER153" s="304"/>
      <c r="EES153" s="304"/>
      <c r="EET153" s="304"/>
      <c r="EEU153" s="304"/>
      <c r="EEV153" s="304"/>
      <c r="EEW153" s="304"/>
      <c r="EEX153" s="304"/>
      <c r="EEY153" s="304"/>
      <c r="EEZ153" s="304"/>
      <c r="EFA153" s="304"/>
      <c r="EFB153" s="304"/>
      <c r="EFC153" s="304"/>
      <c r="EFD153" s="304"/>
      <c r="EFE153" s="304"/>
      <c r="EFF153" s="304"/>
      <c r="EFG153" s="304"/>
      <c r="EFH153" s="304"/>
      <c r="EFI153" s="304"/>
      <c r="EFJ153" s="304"/>
      <c r="EFK153" s="304"/>
      <c r="EFL153" s="304"/>
      <c r="EFM153" s="304"/>
      <c r="EFN153" s="304"/>
      <c r="EFO153" s="304"/>
      <c r="EFP153" s="304"/>
      <c r="EFQ153" s="304"/>
      <c r="EFR153" s="304"/>
      <c r="EFS153" s="304"/>
      <c r="EFT153" s="304"/>
      <c r="EFU153" s="304"/>
      <c r="EFV153" s="304"/>
      <c r="EFW153" s="304"/>
      <c r="EFX153" s="304"/>
      <c r="EFY153" s="304"/>
      <c r="EFZ153" s="304"/>
      <c r="EGA153" s="304"/>
      <c r="EGB153" s="304"/>
      <c r="EGC153" s="304"/>
      <c r="EGD153" s="304"/>
      <c r="EGE153" s="304"/>
      <c r="EGF153" s="304"/>
      <c r="EGG153" s="304"/>
      <c r="EGH153" s="304"/>
      <c r="EGI153" s="304"/>
      <c r="EGJ153" s="304"/>
      <c r="EGK153" s="304"/>
      <c r="EGL153" s="304"/>
      <c r="EGM153" s="304"/>
      <c r="EGN153" s="304"/>
      <c r="EGO153" s="304"/>
      <c r="EGP153" s="304"/>
      <c r="EGQ153" s="304"/>
      <c r="EGR153" s="304"/>
      <c r="EGS153" s="304"/>
      <c r="EGT153" s="304"/>
      <c r="EGU153" s="304"/>
      <c r="EGV153" s="304"/>
      <c r="EGW153" s="304"/>
      <c r="EGX153" s="304"/>
      <c r="EGY153" s="304"/>
      <c r="EGZ153" s="304"/>
      <c r="EHA153" s="304"/>
      <c r="EHB153" s="304"/>
      <c r="EHC153" s="304"/>
      <c r="EHD153" s="304"/>
      <c r="EHE153" s="304"/>
      <c r="EHF153" s="304"/>
      <c r="EHG153" s="304"/>
      <c r="EHH153" s="304"/>
      <c r="EHI153" s="304"/>
      <c r="EHJ153" s="304"/>
      <c r="EHK153" s="304"/>
      <c r="EHL153" s="304"/>
      <c r="EHM153" s="304"/>
      <c r="EHN153" s="304"/>
      <c r="EHO153" s="304"/>
      <c r="EHP153" s="304"/>
      <c r="EHQ153" s="304"/>
      <c r="EHR153" s="304"/>
      <c r="EHS153" s="304"/>
      <c r="EHT153" s="304"/>
      <c r="EHU153" s="304"/>
      <c r="EHV153" s="304"/>
      <c r="EHW153" s="304"/>
      <c r="EHX153" s="304"/>
      <c r="EHY153" s="304"/>
      <c r="EHZ153" s="304"/>
      <c r="EIA153" s="304"/>
      <c r="EIB153" s="304"/>
      <c r="EIC153" s="304"/>
      <c r="EID153" s="304"/>
      <c r="EIE153" s="304"/>
      <c r="EIF153" s="304"/>
      <c r="EIG153" s="304"/>
      <c r="EIH153" s="304"/>
      <c r="EII153" s="304"/>
      <c r="EIJ153" s="304"/>
      <c r="EIK153" s="304"/>
      <c r="EIL153" s="304"/>
      <c r="EIM153" s="304"/>
      <c r="EIN153" s="304"/>
      <c r="EIO153" s="304"/>
      <c r="EIP153" s="304"/>
      <c r="EIQ153" s="304"/>
      <c r="EIR153" s="304"/>
      <c r="EIS153" s="304"/>
      <c r="EIT153" s="304"/>
      <c r="EIU153" s="304"/>
      <c r="EIV153" s="304"/>
      <c r="EIW153" s="304"/>
      <c r="EIX153" s="304"/>
      <c r="EIY153" s="304"/>
      <c r="EIZ153" s="304"/>
      <c r="EJA153" s="304"/>
      <c r="EJB153" s="304"/>
      <c r="EJC153" s="304"/>
      <c r="EJD153" s="304"/>
      <c r="EJE153" s="304"/>
      <c r="EJF153" s="304"/>
      <c r="EJG153" s="304"/>
      <c r="EJH153" s="304"/>
      <c r="EJI153" s="304"/>
      <c r="EJJ153" s="304"/>
      <c r="EJK153" s="304"/>
      <c r="EJL153" s="304"/>
      <c r="EJM153" s="304"/>
      <c r="EJN153" s="304"/>
      <c r="EJO153" s="304"/>
      <c r="EJP153" s="304"/>
      <c r="EJQ153" s="304"/>
      <c r="EJR153" s="304"/>
      <c r="EJS153" s="304"/>
      <c r="EJT153" s="304"/>
      <c r="EJU153" s="304"/>
      <c r="EJV153" s="304"/>
      <c r="EJW153" s="304"/>
      <c r="EJX153" s="304"/>
      <c r="EJY153" s="304"/>
      <c r="EJZ153" s="304"/>
      <c r="EKA153" s="304"/>
      <c r="EKB153" s="304"/>
      <c r="EKC153" s="304"/>
      <c r="EKD153" s="304"/>
      <c r="EKE153" s="304"/>
      <c r="EKF153" s="304"/>
      <c r="EKG153" s="304"/>
      <c r="EKH153" s="304"/>
      <c r="EKI153" s="304"/>
      <c r="EKJ153" s="304"/>
      <c r="EKK153" s="304"/>
      <c r="EKL153" s="304"/>
      <c r="EKM153" s="304"/>
      <c r="EKN153" s="304"/>
      <c r="EKO153" s="304"/>
      <c r="EKP153" s="304"/>
      <c r="EKQ153" s="304"/>
      <c r="EKR153" s="304"/>
      <c r="EKS153" s="304"/>
      <c r="EKT153" s="304"/>
      <c r="EKU153" s="304"/>
      <c r="EKV153" s="304"/>
      <c r="EKW153" s="304"/>
      <c r="EKX153" s="304"/>
      <c r="EKY153" s="304"/>
      <c r="EKZ153" s="304"/>
      <c r="ELA153" s="304"/>
      <c r="ELB153" s="304"/>
      <c r="ELC153" s="304"/>
      <c r="ELD153" s="304"/>
      <c r="ELE153" s="304"/>
      <c r="ELF153" s="304"/>
      <c r="ELG153" s="304"/>
      <c r="ELH153" s="304"/>
      <c r="ELI153" s="304"/>
      <c r="ELJ153" s="304"/>
      <c r="ELK153" s="304"/>
      <c r="ELL153" s="304"/>
      <c r="ELM153" s="304"/>
      <c r="ELN153" s="304"/>
      <c r="ELO153" s="304"/>
      <c r="ELP153" s="304"/>
      <c r="ELQ153" s="304"/>
      <c r="ELR153" s="304"/>
      <c r="ELS153" s="304"/>
      <c r="ELT153" s="304"/>
      <c r="ELU153" s="304"/>
      <c r="ELV153" s="304"/>
      <c r="ELW153" s="304"/>
      <c r="ELX153" s="304"/>
      <c r="ELY153" s="304"/>
      <c r="ELZ153" s="304"/>
      <c r="EMA153" s="304"/>
      <c r="EMB153" s="304"/>
      <c r="EMC153" s="304"/>
      <c r="EMD153" s="304"/>
      <c r="EME153" s="304"/>
      <c r="EMF153" s="304"/>
      <c r="EMG153" s="304"/>
      <c r="EMH153" s="304"/>
      <c r="EMI153" s="304"/>
      <c r="EMJ153" s="304"/>
      <c r="EMK153" s="304"/>
      <c r="EML153" s="304"/>
      <c r="EMM153" s="304"/>
      <c r="EMN153" s="304"/>
      <c r="EMO153" s="304"/>
      <c r="EMP153" s="304"/>
      <c r="EMQ153" s="304"/>
      <c r="EMR153" s="304"/>
      <c r="EMS153" s="304"/>
      <c r="EMT153" s="304"/>
      <c r="EMU153" s="304"/>
      <c r="EMV153" s="304"/>
      <c r="EMW153" s="304"/>
      <c r="EMX153" s="304"/>
      <c r="EMY153" s="304"/>
      <c r="EMZ153" s="304"/>
      <c r="ENA153" s="304"/>
      <c r="ENB153" s="304"/>
      <c r="ENC153" s="304"/>
      <c r="END153" s="304"/>
      <c r="ENE153" s="304"/>
      <c r="ENF153" s="304"/>
      <c r="ENG153" s="304"/>
      <c r="ENH153" s="304"/>
      <c r="ENI153" s="304"/>
      <c r="ENJ153" s="304"/>
      <c r="ENK153" s="304"/>
      <c r="ENL153" s="304"/>
      <c r="ENM153" s="304"/>
      <c r="ENN153" s="304"/>
      <c r="ENO153" s="304"/>
      <c r="ENP153" s="304"/>
      <c r="ENQ153" s="304"/>
      <c r="ENR153" s="304"/>
      <c r="ENS153" s="304"/>
      <c r="ENT153" s="304"/>
      <c r="ENU153" s="304"/>
      <c r="ENV153" s="304"/>
      <c r="ENW153" s="304"/>
      <c r="ENX153" s="304"/>
      <c r="ENY153" s="304"/>
      <c r="ENZ153" s="304"/>
      <c r="EOA153" s="304"/>
      <c r="EOB153" s="304"/>
      <c r="EOC153" s="304"/>
      <c r="EOD153" s="304"/>
      <c r="EOE153" s="304"/>
      <c r="EOF153" s="304"/>
      <c r="EOG153" s="304"/>
      <c r="EOH153" s="304"/>
      <c r="EOI153" s="304"/>
      <c r="EOJ153" s="304"/>
      <c r="EOK153" s="304"/>
      <c r="EOL153" s="304"/>
      <c r="EOM153" s="304"/>
      <c r="EON153" s="304"/>
      <c r="EOO153" s="304"/>
      <c r="EOP153" s="304"/>
      <c r="EOQ153" s="304"/>
      <c r="EOR153" s="304"/>
      <c r="EOS153" s="304"/>
      <c r="EOT153" s="304"/>
      <c r="EOU153" s="304"/>
      <c r="EOV153" s="304"/>
      <c r="EOW153" s="304"/>
      <c r="EOX153" s="304"/>
      <c r="EOY153" s="304"/>
      <c r="EOZ153" s="304"/>
      <c r="EPA153" s="304"/>
      <c r="EPB153" s="304"/>
      <c r="EPC153" s="304"/>
      <c r="EPD153" s="304"/>
      <c r="EPE153" s="304"/>
      <c r="EPF153" s="304"/>
      <c r="EPG153" s="304"/>
      <c r="EPH153" s="304"/>
      <c r="EPI153" s="304"/>
      <c r="EPJ153" s="304"/>
      <c r="EPK153" s="304"/>
      <c r="EPL153" s="304"/>
      <c r="EPM153" s="304"/>
      <c r="EPN153" s="304"/>
      <c r="EPO153" s="304"/>
      <c r="EPP153" s="304"/>
      <c r="EPQ153" s="304"/>
      <c r="EPR153" s="304"/>
      <c r="EPS153" s="304"/>
      <c r="EPT153" s="304"/>
      <c r="EPU153" s="304"/>
      <c r="EPV153" s="304"/>
      <c r="EPW153" s="304"/>
      <c r="EPX153" s="304"/>
      <c r="EPY153" s="304"/>
      <c r="EPZ153" s="304"/>
      <c r="EQA153" s="304"/>
      <c r="EQB153" s="304"/>
      <c r="EQC153" s="304"/>
      <c r="EQD153" s="304"/>
      <c r="EQE153" s="304"/>
      <c r="EQF153" s="304"/>
      <c r="EQG153" s="304"/>
      <c r="EQH153" s="304"/>
      <c r="EQI153" s="304"/>
      <c r="EQJ153" s="304"/>
      <c r="EQK153" s="304"/>
      <c r="EQL153" s="304"/>
      <c r="EQM153" s="304"/>
      <c r="EQN153" s="304"/>
      <c r="EQO153" s="304"/>
      <c r="EQP153" s="304"/>
      <c r="EQQ153" s="304"/>
      <c r="EQR153" s="304"/>
      <c r="EQS153" s="304"/>
      <c r="EQT153" s="304"/>
      <c r="EQU153" s="304"/>
      <c r="EQV153" s="304"/>
      <c r="EQW153" s="304"/>
      <c r="EQX153" s="304"/>
      <c r="EQY153" s="304"/>
      <c r="EQZ153" s="304"/>
      <c r="ERA153" s="304"/>
      <c r="ERB153" s="304"/>
      <c r="ERC153" s="304"/>
      <c r="ERD153" s="304"/>
      <c r="ERE153" s="304"/>
      <c r="ERF153" s="304"/>
      <c r="ERG153" s="304"/>
      <c r="ERH153" s="304"/>
      <c r="ERI153" s="304"/>
      <c r="ERJ153" s="304"/>
      <c r="ERK153" s="304"/>
      <c r="ERL153" s="304"/>
      <c r="ERM153" s="304"/>
      <c r="ERN153" s="304"/>
      <c r="ERO153" s="304"/>
      <c r="ERP153" s="304"/>
      <c r="ERQ153" s="304"/>
      <c r="ERR153" s="304"/>
      <c r="ERS153" s="304"/>
      <c r="ERT153" s="304"/>
      <c r="ERU153" s="304"/>
      <c r="ERV153" s="304"/>
      <c r="ERW153" s="304"/>
      <c r="ERX153" s="304"/>
      <c r="ERY153" s="304"/>
      <c r="ERZ153" s="304"/>
      <c r="ESA153" s="304"/>
      <c r="ESB153" s="304"/>
      <c r="ESC153" s="304"/>
      <c r="ESD153" s="304"/>
      <c r="ESE153" s="304"/>
      <c r="ESF153" s="304"/>
      <c r="ESG153" s="304"/>
      <c r="ESH153" s="304"/>
      <c r="ESI153" s="304"/>
      <c r="ESJ153" s="304"/>
      <c r="ESK153" s="304"/>
      <c r="ESL153" s="304"/>
      <c r="ESM153" s="304"/>
      <c r="ESN153" s="304"/>
      <c r="ESO153" s="304"/>
      <c r="ESP153" s="304"/>
      <c r="ESQ153" s="304"/>
      <c r="ESR153" s="304"/>
      <c r="ESS153" s="304"/>
      <c r="EST153" s="304"/>
      <c r="ESU153" s="304"/>
      <c r="ESV153" s="304"/>
      <c r="ESW153" s="304"/>
      <c r="ESX153" s="304"/>
      <c r="ESY153" s="304"/>
      <c r="ESZ153" s="304"/>
      <c r="ETA153" s="304"/>
      <c r="ETB153" s="304"/>
      <c r="ETC153" s="304"/>
      <c r="ETD153" s="304"/>
      <c r="ETE153" s="304"/>
      <c r="ETF153" s="304"/>
      <c r="ETG153" s="304"/>
      <c r="ETH153" s="304"/>
      <c r="ETI153" s="304"/>
      <c r="ETJ153" s="304"/>
      <c r="ETK153" s="304"/>
      <c r="ETL153" s="304"/>
      <c r="ETM153" s="304"/>
      <c r="ETN153" s="304"/>
      <c r="ETO153" s="304"/>
      <c r="ETP153" s="304"/>
      <c r="ETQ153" s="304"/>
      <c r="ETR153" s="304"/>
      <c r="ETS153" s="304"/>
      <c r="ETT153" s="304"/>
      <c r="ETU153" s="304"/>
      <c r="ETV153" s="304"/>
      <c r="ETW153" s="304"/>
      <c r="ETX153" s="304"/>
      <c r="ETY153" s="304"/>
      <c r="ETZ153" s="304"/>
      <c r="EUA153" s="304"/>
      <c r="EUB153" s="304"/>
      <c r="EUC153" s="304"/>
      <c r="EUD153" s="304"/>
      <c r="EUE153" s="304"/>
      <c r="EUF153" s="304"/>
      <c r="EUG153" s="304"/>
      <c r="EUH153" s="304"/>
      <c r="EUI153" s="304"/>
      <c r="EUJ153" s="304"/>
      <c r="EUK153" s="304"/>
      <c r="EUL153" s="304"/>
      <c r="EUM153" s="304"/>
      <c r="EUN153" s="304"/>
      <c r="EUO153" s="304"/>
      <c r="EUP153" s="304"/>
      <c r="EUQ153" s="304"/>
      <c r="EUR153" s="304"/>
      <c r="EUS153" s="304"/>
      <c r="EUT153" s="304"/>
      <c r="EUU153" s="304"/>
      <c r="EUV153" s="304"/>
      <c r="EUW153" s="304"/>
      <c r="EUX153" s="304"/>
      <c r="EUY153" s="304"/>
      <c r="EUZ153" s="304"/>
      <c r="EVA153" s="304"/>
      <c r="EVB153" s="304"/>
      <c r="EVC153" s="304"/>
      <c r="EVD153" s="304"/>
      <c r="EVE153" s="304"/>
      <c r="EVF153" s="304"/>
      <c r="EVG153" s="304"/>
      <c r="EVH153" s="304"/>
      <c r="EVI153" s="304"/>
      <c r="EVJ153" s="304"/>
      <c r="EVK153" s="304"/>
      <c r="EVL153" s="304"/>
      <c r="EVM153" s="304"/>
      <c r="EVN153" s="304"/>
      <c r="EVO153" s="304"/>
      <c r="EVP153" s="304"/>
      <c r="EVQ153" s="304"/>
      <c r="EVR153" s="304"/>
      <c r="EVS153" s="304"/>
      <c r="EVT153" s="304"/>
      <c r="EVU153" s="304"/>
      <c r="EVV153" s="304"/>
      <c r="EVW153" s="304"/>
      <c r="EVX153" s="304"/>
      <c r="EVY153" s="304"/>
      <c r="EVZ153" s="304"/>
      <c r="EWA153" s="304"/>
      <c r="EWB153" s="304"/>
      <c r="EWC153" s="304"/>
      <c r="EWD153" s="304"/>
      <c r="EWE153" s="304"/>
      <c r="EWF153" s="304"/>
      <c r="EWG153" s="304"/>
      <c r="EWH153" s="304"/>
      <c r="EWI153" s="304"/>
      <c r="EWJ153" s="304"/>
      <c r="EWK153" s="304"/>
      <c r="EWL153" s="304"/>
      <c r="EWM153" s="304"/>
      <c r="EWN153" s="304"/>
      <c r="EWO153" s="304"/>
      <c r="EWP153" s="304"/>
      <c r="EWQ153" s="304"/>
      <c r="EWR153" s="304"/>
      <c r="EWS153" s="304"/>
      <c r="EWT153" s="304"/>
      <c r="EWU153" s="304"/>
      <c r="EWV153" s="304"/>
      <c r="EWW153" s="304"/>
      <c r="EWX153" s="304"/>
      <c r="EWY153" s="304"/>
      <c r="EWZ153" s="304"/>
      <c r="EXA153" s="304"/>
      <c r="EXB153" s="304"/>
      <c r="EXC153" s="304"/>
      <c r="EXD153" s="304"/>
      <c r="EXE153" s="304"/>
      <c r="EXF153" s="304"/>
      <c r="EXG153" s="304"/>
      <c r="EXH153" s="304"/>
      <c r="EXI153" s="304"/>
      <c r="EXJ153" s="304"/>
      <c r="EXK153" s="304"/>
      <c r="EXL153" s="304"/>
      <c r="EXM153" s="304"/>
      <c r="EXN153" s="304"/>
      <c r="EXO153" s="304"/>
      <c r="EXP153" s="304"/>
      <c r="EXQ153" s="304"/>
      <c r="EXR153" s="304"/>
      <c r="EXS153" s="304"/>
      <c r="EXT153" s="304"/>
      <c r="EXU153" s="304"/>
      <c r="EXV153" s="304"/>
      <c r="EXW153" s="304"/>
      <c r="EXX153" s="304"/>
      <c r="EXY153" s="304"/>
      <c r="EXZ153" s="304"/>
      <c r="EYA153" s="304"/>
      <c r="EYB153" s="304"/>
      <c r="EYC153" s="304"/>
      <c r="EYD153" s="304"/>
      <c r="EYE153" s="304"/>
      <c r="EYF153" s="304"/>
      <c r="EYG153" s="304"/>
      <c r="EYH153" s="304"/>
      <c r="EYI153" s="304"/>
      <c r="EYJ153" s="304"/>
      <c r="EYK153" s="304"/>
      <c r="EYL153" s="304"/>
      <c r="EYM153" s="304"/>
      <c r="EYN153" s="304"/>
      <c r="EYO153" s="304"/>
      <c r="EYP153" s="304"/>
      <c r="EYQ153" s="304"/>
      <c r="EYR153" s="304"/>
      <c r="EYS153" s="304"/>
      <c r="EYT153" s="304"/>
      <c r="EYU153" s="304"/>
      <c r="EYV153" s="304"/>
      <c r="EYW153" s="304"/>
      <c r="EYX153" s="304"/>
      <c r="EYY153" s="304"/>
      <c r="EYZ153" s="304"/>
      <c r="EZA153" s="304"/>
      <c r="EZB153" s="304"/>
      <c r="EZC153" s="304"/>
      <c r="EZD153" s="304"/>
      <c r="EZE153" s="304"/>
      <c r="EZF153" s="304"/>
      <c r="EZG153" s="304"/>
      <c r="EZH153" s="304"/>
      <c r="EZI153" s="304"/>
      <c r="EZJ153" s="304"/>
      <c r="EZK153" s="304"/>
      <c r="EZL153" s="304"/>
      <c r="EZM153" s="304"/>
      <c r="EZN153" s="304"/>
      <c r="EZO153" s="304"/>
      <c r="EZP153" s="304"/>
      <c r="EZQ153" s="304"/>
      <c r="EZR153" s="304"/>
      <c r="EZS153" s="304"/>
      <c r="EZT153" s="304"/>
      <c r="EZU153" s="304"/>
      <c r="EZV153" s="304"/>
      <c r="EZW153" s="304"/>
      <c r="EZX153" s="304"/>
      <c r="EZY153" s="304"/>
      <c r="EZZ153" s="304"/>
      <c r="FAA153" s="304"/>
      <c r="FAB153" s="304"/>
      <c r="FAC153" s="304"/>
      <c r="FAD153" s="304"/>
      <c r="FAE153" s="304"/>
      <c r="FAF153" s="304"/>
      <c r="FAG153" s="304"/>
      <c r="FAH153" s="304"/>
      <c r="FAI153" s="304"/>
      <c r="FAJ153" s="304"/>
      <c r="FAK153" s="304"/>
      <c r="FAL153" s="304"/>
      <c r="FAM153" s="304"/>
      <c r="FAN153" s="304"/>
      <c r="FAO153" s="304"/>
      <c r="FAP153" s="304"/>
      <c r="FAQ153" s="304"/>
      <c r="FAR153" s="304"/>
      <c r="FAS153" s="304"/>
      <c r="FAT153" s="304"/>
      <c r="FAU153" s="304"/>
      <c r="FAV153" s="304"/>
      <c r="FAW153" s="304"/>
      <c r="FAX153" s="304"/>
      <c r="FAY153" s="304"/>
      <c r="FAZ153" s="304"/>
      <c r="FBA153" s="304"/>
      <c r="FBB153" s="304"/>
      <c r="FBC153" s="304"/>
      <c r="FBD153" s="304"/>
      <c r="FBE153" s="304"/>
      <c r="FBF153" s="304"/>
      <c r="FBG153" s="304"/>
      <c r="FBH153" s="304"/>
      <c r="FBI153" s="304"/>
      <c r="FBJ153" s="304"/>
      <c r="FBK153" s="304"/>
      <c r="FBL153" s="304"/>
      <c r="FBM153" s="304"/>
      <c r="FBN153" s="304"/>
      <c r="FBO153" s="304"/>
      <c r="FBP153" s="304"/>
      <c r="FBQ153" s="304"/>
      <c r="FBR153" s="304"/>
      <c r="FBS153" s="304"/>
      <c r="FBT153" s="304"/>
      <c r="FBU153" s="304"/>
      <c r="FBV153" s="304"/>
      <c r="FBW153" s="304"/>
      <c r="FBX153" s="304"/>
      <c r="FBY153" s="304"/>
      <c r="FBZ153" s="304"/>
      <c r="FCA153" s="304"/>
      <c r="FCB153" s="304"/>
      <c r="FCC153" s="304"/>
      <c r="FCD153" s="304"/>
      <c r="FCE153" s="304"/>
      <c r="FCF153" s="304"/>
      <c r="FCG153" s="304"/>
      <c r="FCH153" s="304"/>
      <c r="FCI153" s="304"/>
      <c r="FCJ153" s="304"/>
      <c r="FCK153" s="304"/>
      <c r="FCL153" s="304"/>
      <c r="FCM153" s="304"/>
      <c r="FCN153" s="304"/>
      <c r="FCO153" s="304"/>
      <c r="FCP153" s="304"/>
      <c r="FCQ153" s="304"/>
      <c r="FCR153" s="304"/>
      <c r="FCS153" s="304"/>
      <c r="FCT153" s="304"/>
      <c r="FCU153" s="304"/>
      <c r="FCV153" s="304"/>
      <c r="FCW153" s="304"/>
      <c r="FCX153" s="304"/>
      <c r="FCY153" s="304"/>
      <c r="FCZ153" s="304"/>
      <c r="FDA153" s="304"/>
      <c r="FDB153" s="304"/>
      <c r="FDC153" s="304"/>
      <c r="FDD153" s="304"/>
      <c r="FDE153" s="304"/>
      <c r="FDF153" s="304"/>
      <c r="FDG153" s="304"/>
      <c r="FDH153" s="304"/>
      <c r="FDI153" s="304"/>
      <c r="FDJ153" s="304"/>
      <c r="FDK153" s="304"/>
      <c r="FDL153" s="304"/>
      <c r="FDM153" s="304"/>
      <c r="FDN153" s="304"/>
      <c r="FDO153" s="304"/>
      <c r="FDP153" s="304"/>
      <c r="FDQ153" s="304"/>
      <c r="FDR153" s="304"/>
      <c r="FDS153" s="304"/>
      <c r="FDT153" s="304"/>
      <c r="FDU153" s="304"/>
      <c r="FDV153" s="304"/>
      <c r="FDW153" s="304"/>
      <c r="FDX153" s="304"/>
      <c r="FDY153" s="304"/>
      <c r="FDZ153" s="304"/>
      <c r="FEA153" s="304"/>
      <c r="FEB153" s="304"/>
      <c r="FEC153" s="304"/>
      <c r="FED153" s="304"/>
      <c r="FEE153" s="304"/>
      <c r="FEF153" s="304"/>
      <c r="FEG153" s="304"/>
      <c r="FEH153" s="304"/>
      <c r="FEI153" s="304"/>
      <c r="FEJ153" s="304"/>
      <c r="FEK153" s="304"/>
      <c r="FEL153" s="304"/>
      <c r="FEM153" s="304"/>
      <c r="FEN153" s="304"/>
      <c r="FEO153" s="304"/>
      <c r="FEP153" s="304"/>
      <c r="FEQ153" s="304"/>
      <c r="FER153" s="304"/>
      <c r="FES153" s="304"/>
      <c r="FET153" s="304"/>
      <c r="FEU153" s="304"/>
      <c r="FEV153" s="304"/>
      <c r="FEW153" s="304"/>
      <c r="FEX153" s="304"/>
      <c r="FEY153" s="304"/>
      <c r="FEZ153" s="304"/>
      <c r="FFA153" s="304"/>
      <c r="FFB153" s="304"/>
      <c r="FFC153" s="304"/>
      <c r="FFD153" s="304"/>
      <c r="FFE153" s="304"/>
      <c r="FFF153" s="304"/>
      <c r="FFG153" s="304"/>
      <c r="FFH153" s="304"/>
      <c r="FFI153" s="304"/>
      <c r="FFJ153" s="304"/>
      <c r="FFK153" s="304"/>
      <c r="FFL153" s="304"/>
      <c r="FFM153" s="304"/>
      <c r="FFN153" s="304"/>
      <c r="FFO153" s="304"/>
      <c r="FFP153" s="304"/>
      <c r="FFQ153" s="304"/>
      <c r="FFR153" s="304"/>
      <c r="FFS153" s="304"/>
      <c r="FFT153" s="304"/>
      <c r="FFU153" s="304"/>
      <c r="FFV153" s="304"/>
      <c r="FFW153" s="304"/>
      <c r="FFX153" s="304"/>
      <c r="FFY153" s="304"/>
      <c r="FFZ153" s="304"/>
      <c r="FGA153" s="304"/>
      <c r="FGB153" s="304"/>
      <c r="FGC153" s="304"/>
      <c r="FGD153" s="304"/>
      <c r="FGE153" s="304"/>
      <c r="FGF153" s="304"/>
      <c r="FGG153" s="304"/>
      <c r="FGH153" s="304"/>
      <c r="FGI153" s="304"/>
      <c r="FGJ153" s="304"/>
      <c r="FGK153" s="304"/>
      <c r="FGL153" s="304"/>
      <c r="FGM153" s="304"/>
      <c r="FGN153" s="304"/>
      <c r="FGO153" s="304"/>
      <c r="FGP153" s="304"/>
      <c r="FGQ153" s="304"/>
      <c r="FGR153" s="304"/>
      <c r="FGS153" s="304"/>
      <c r="FGT153" s="304"/>
      <c r="FGU153" s="304"/>
      <c r="FGV153" s="304"/>
      <c r="FGW153" s="304"/>
      <c r="FGX153" s="304"/>
      <c r="FGY153" s="304"/>
      <c r="FGZ153" s="304"/>
      <c r="FHA153" s="304"/>
      <c r="FHB153" s="304"/>
      <c r="FHC153" s="304"/>
      <c r="FHD153" s="304"/>
      <c r="FHE153" s="304"/>
      <c r="FHF153" s="304"/>
      <c r="FHG153" s="304"/>
      <c r="FHH153" s="304"/>
      <c r="FHI153" s="304"/>
      <c r="FHJ153" s="304"/>
      <c r="FHK153" s="304"/>
      <c r="FHL153" s="304"/>
      <c r="FHM153" s="304"/>
      <c r="FHN153" s="304"/>
      <c r="FHO153" s="304"/>
      <c r="FHP153" s="304"/>
      <c r="FHQ153" s="304"/>
      <c r="FHR153" s="304"/>
      <c r="FHS153" s="304"/>
      <c r="FHT153" s="304"/>
      <c r="FHU153" s="304"/>
      <c r="FHV153" s="304"/>
      <c r="FHW153" s="304"/>
      <c r="FHX153" s="304"/>
      <c r="FHY153" s="304"/>
      <c r="FHZ153" s="304"/>
      <c r="FIA153" s="304"/>
      <c r="FIB153" s="304"/>
      <c r="FIC153" s="304"/>
      <c r="FID153" s="304"/>
      <c r="FIE153" s="304"/>
      <c r="FIF153" s="304"/>
      <c r="FIG153" s="304"/>
      <c r="FIH153" s="304"/>
      <c r="FII153" s="304"/>
      <c r="FIJ153" s="304"/>
      <c r="FIK153" s="304"/>
      <c r="FIL153" s="304"/>
      <c r="FIM153" s="304"/>
      <c r="FIN153" s="304"/>
      <c r="FIO153" s="304"/>
      <c r="FIP153" s="304"/>
      <c r="FIQ153" s="304"/>
      <c r="FIR153" s="304"/>
      <c r="FIS153" s="304"/>
      <c r="FIT153" s="304"/>
      <c r="FIU153" s="304"/>
      <c r="FIV153" s="304"/>
      <c r="FIW153" s="304"/>
      <c r="FIX153" s="304"/>
      <c r="FIY153" s="304"/>
      <c r="FIZ153" s="304"/>
      <c r="FJA153" s="304"/>
      <c r="FJB153" s="304"/>
      <c r="FJC153" s="304"/>
      <c r="FJD153" s="304"/>
      <c r="FJE153" s="304"/>
      <c r="FJF153" s="304"/>
      <c r="FJG153" s="304"/>
      <c r="FJH153" s="304"/>
      <c r="FJI153" s="304"/>
      <c r="FJJ153" s="304"/>
      <c r="FJK153" s="304"/>
      <c r="FJL153" s="304"/>
      <c r="FJM153" s="304"/>
      <c r="FJN153" s="304"/>
      <c r="FJO153" s="304"/>
      <c r="FJP153" s="304"/>
      <c r="FJQ153" s="304"/>
      <c r="FJR153" s="304"/>
      <c r="FJS153" s="304"/>
      <c r="FJT153" s="304"/>
      <c r="FJU153" s="304"/>
      <c r="FJV153" s="304"/>
      <c r="FJW153" s="304"/>
      <c r="FJX153" s="304"/>
      <c r="FJY153" s="304"/>
      <c r="FJZ153" s="304"/>
      <c r="FKA153" s="304"/>
      <c r="FKB153" s="304"/>
      <c r="FKC153" s="304"/>
      <c r="FKD153" s="304"/>
      <c r="FKE153" s="304"/>
      <c r="FKF153" s="304"/>
      <c r="FKG153" s="304"/>
      <c r="FKH153" s="304"/>
      <c r="FKI153" s="304"/>
      <c r="FKJ153" s="304"/>
      <c r="FKK153" s="304"/>
      <c r="FKL153" s="304"/>
      <c r="FKM153" s="304"/>
      <c r="FKN153" s="304"/>
      <c r="FKO153" s="304"/>
      <c r="FKP153" s="304"/>
      <c r="FKQ153" s="304"/>
      <c r="FKR153" s="304"/>
      <c r="FKS153" s="304"/>
      <c r="FKT153" s="304"/>
      <c r="FKU153" s="304"/>
      <c r="FKV153" s="304"/>
      <c r="FKW153" s="304"/>
      <c r="FKX153" s="304"/>
      <c r="FKY153" s="304"/>
      <c r="FKZ153" s="304"/>
      <c r="FLA153" s="304"/>
      <c r="FLB153" s="304"/>
      <c r="FLC153" s="304"/>
      <c r="FLD153" s="304"/>
      <c r="FLE153" s="304"/>
      <c r="FLF153" s="304"/>
      <c r="FLG153" s="304"/>
      <c r="FLH153" s="304"/>
      <c r="FLI153" s="304"/>
      <c r="FLJ153" s="304"/>
      <c r="FLK153" s="304"/>
      <c r="FLL153" s="304"/>
      <c r="FLM153" s="304"/>
      <c r="FLN153" s="304"/>
      <c r="FLO153" s="304"/>
      <c r="FLP153" s="304"/>
      <c r="FLQ153" s="304"/>
      <c r="FLR153" s="304"/>
      <c r="FLS153" s="304"/>
      <c r="FLT153" s="304"/>
      <c r="FLU153" s="304"/>
      <c r="FLV153" s="304"/>
      <c r="FLW153" s="304"/>
      <c r="FLX153" s="304"/>
      <c r="FLY153" s="304"/>
      <c r="FLZ153" s="304"/>
      <c r="FMA153" s="304"/>
      <c r="FMB153" s="304"/>
      <c r="FMC153" s="304"/>
      <c r="FMD153" s="304"/>
      <c r="FME153" s="304"/>
      <c r="FMF153" s="304"/>
      <c r="FMG153" s="304"/>
      <c r="FMH153" s="304"/>
      <c r="FMI153" s="304"/>
      <c r="FMJ153" s="304"/>
      <c r="FMK153" s="304"/>
      <c r="FML153" s="304"/>
      <c r="FMM153" s="304"/>
      <c r="FMN153" s="304"/>
      <c r="FMO153" s="304"/>
      <c r="FMP153" s="304"/>
      <c r="FMQ153" s="304"/>
      <c r="FMR153" s="304"/>
      <c r="FMS153" s="304"/>
      <c r="FMT153" s="304"/>
      <c r="FMU153" s="304"/>
      <c r="FMV153" s="304"/>
      <c r="FMW153" s="304"/>
      <c r="FMX153" s="304"/>
      <c r="FMY153" s="304"/>
      <c r="FMZ153" s="304"/>
      <c r="FNA153" s="304"/>
      <c r="FNB153" s="304"/>
      <c r="FNC153" s="304"/>
      <c r="FND153" s="304"/>
      <c r="FNE153" s="304"/>
      <c r="FNF153" s="304"/>
      <c r="FNG153" s="304"/>
      <c r="FNH153" s="304"/>
      <c r="FNI153" s="304"/>
      <c r="FNJ153" s="304"/>
      <c r="FNK153" s="304"/>
      <c r="FNL153" s="304"/>
      <c r="FNM153" s="304"/>
      <c r="FNN153" s="304"/>
      <c r="FNO153" s="304"/>
      <c r="FNP153" s="304"/>
      <c r="FNQ153" s="304"/>
      <c r="FNR153" s="304"/>
      <c r="FNS153" s="304"/>
      <c r="FNT153" s="304"/>
      <c r="FNU153" s="304"/>
      <c r="FNV153" s="304"/>
      <c r="FNW153" s="304"/>
      <c r="FNX153" s="304"/>
      <c r="FNY153" s="304"/>
      <c r="FNZ153" s="304"/>
      <c r="FOA153" s="304"/>
      <c r="FOB153" s="304"/>
      <c r="FOC153" s="304"/>
      <c r="FOD153" s="304"/>
      <c r="FOE153" s="304"/>
      <c r="FOF153" s="304"/>
      <c r="FOG153" s="304"/>
      <c r="FOH153" s="304"/>
      <c r="FOI153" s="304"/>
      <c r="FOJ153" s="304"/>
      <c r="FOK153" s="304"/>
      <c r="FOL153" s="304"/>
      <c r="FOM153" s="304"/>
      <c r="FON153" s="304"/>
      <c r="FOO153" s="304"/>
      <c r="FOP153" s="304"/>
      <c r="FOQ153" s="304"/>
      <c r="FOR153" s="304"/>
      <c r="FOS153" s="304"/>
      <c r="FOT153" s="304"/>
      <c r="FOU153" s="304"/>
      <c r="FOV153" s="304"/>
      <c r="FOW153" s="304"/>
      <c r="FOX153" s="304"/>
      <c r="FOY153" s="304"/>
      <c r="FOZ153" s="304"/>
      <c r="FPA153" s="304"/>
      <c r="FPB153" s="304"/>
      <c r="FPC153" s="304"/>
      <c r="FPD153" s="304"/>
      <c r="FPE153" s="304"/>
      <c r="FPF153" s="304"/>
      <c r="FPG153" s="304"/>
      <c r="FPH153" s="304"/>
      <c r="FPI153" s="304"/>
      <c r="FPJ153" s="304"/>
      <c r="FPK153" s="304"/>
      <c r="FPL153" s="304"/>
      <c r="FPM153" s="304"/>
      <c r="FPN153" s="304"/>
      <c r="FPO153" s="304"/>
      <c r="FPP153" s="304"/>
      <c r="FPQ153" s="304"/>
      <c r="FPR153" s="304"/>
      <c r="FPS153" s="304"/>
      <c r="FPT153" s="304"/>
      <c r="FPU153" s="304"/>
      <c r="FPV153" s="304"/>
      <c r="FPW153" s="304"/>
      <c r="FPX153" s="304"/>
      <c r="FPY153" s="304"/>
      <c r="FPZ153" s="304"/>
      <c r="FQA153" s="304"/>
      <c r="FQB153" s="304"/>
      <c r="FQC153" s="304"/>
      <c r="FQD153" s="304"/>
      <c r="FQE153" s="304"/>
      <c r="FQF153" s="304"/>
      <c r="FQG153" s="304"/>
      <c r="FQH153" s="304"/>
      <c r="FQI153" s="304"/>
      <c r="FQJ153" s="304"/>
      <c r="FQK153" s="304"/>
      <c r="FQL153" s="304"/>
      <c r="FQM153" s="304"/>
      <c r="FQN153" s="304"/>
      <c r="FQO153" s="304"/>
      <c r="FQP153" s="304"/>
      <c r="FQQ153" s="304"/>
      <c r="FQR153" s="304"/>
      <c r="FQS153" s="304"/>
      <c r="FQT153" s="304"/>
      <c r="FQU153" s="304"/>
      <c r="FQV153" s="304"/>
      <c r="FQW153" s="304"/>
      <c r="FQX153" s="304"/>
      <c r="FQY153" s="304"/>
      <c r="FQZ153" s="304"/>
      <c r="FRA153" s="304"/>
      <c r="FRB153" s="304"/>
      <c r="FRC153" s="304"/>
      <c r="FRD153" s="304"/>
      <c r="FRE153" s="304"/>
      <c r="FRF153" s="304"/>
      <c r="FRG153" s="304"/>
      <c r="FRH153" s="304"/>
      <c r="FRI153" s="304"/>
      <c r="FRJ153" s="304"/>
      <c r="FRK153" s="304"/>
      <c r="FRL153" s="304"/>
      <c r="FRM153" s="304"/>
      <c r="FRN153" s="304"/>
      <c r="FRO153" s="304"/>
      <c r="FRP153" s="304"/>
      <c r="FRQ153" s="304"/>
      <c r="FRR153" s="304"/>
      <c r="FRS153" s="304"/>
      <c r="FRT153" s="304"/>
      <c r="FRU153" s="304"/>
      <c r="FRV153" s="304"/>
      <c r="FRW153" s="304"/>
      <c r="FRX153" s="304"/>
      <c r="FRY153" s="304"/>
      <c r="FRZ153" s="304"/>
      <c r="FSA153" s="304"/>
      <c r="FSB153" s="304"/>
      <c r="FSC153" s="304"/>
      <c r="FSD153" s="304"/>
      <c r="FSE153" s="304"/>
      <c r="FSF153" s="304"/>
      <c r="FSG153" s="304"/>
      <c r="FSH153" s="304"/>
      <c r="FSI153" s="304"/>
      <c r="FSJ153" s="304"/>
      <c r="FSK153" s="304"/>
      <c r="FSL153" s="304"/>
      <c r="FSM153" s="304"/>
      <c r="FSN153" s="304"/>
      <c r="FSO153" s="304"/>
      <c r="FSP153" s="304"/>
      <c r="FSQ153" s="304"/>
      <c r="FSR153" s="304"/>
      <c r="FSS153" s="304"/>
      <c r="FST153" s="304"/>
      <c r="FSU153" s="304"/>
      <c r="FSV153" s="304"/>
      <c r="FSW153" s="304"/>
      <c r="FSX153" s="304"/>
      <c r="FSY153" s="304"/>
      <c r="FSZ153" s="304"/>
      <c r="FTA153" s="304"/>
      <c r="FTB153" s="304"/>
      <c r="FTC153" s="304"/>
      <c r="FTD153" s="304"/>
      <c r="FTE153" s="304"/>
      <c r="FTF153" s="304"/>
      <c r="FTG153" s="304"/>
      <c r="FTH153" s="304"/>
      <c r="FTI153" s="304"/>
      <c r="FTJ153" s="304"/>
      <c r="FTK153" s="304"/>
      <c r="FTL153" s="304"/>
      <c r="FTM153" s="304"/>
      <c r="FTN153" s="304"/>
      <c r="FTO153" s="304"/>
      <c r="FTP153" s="304"/>
      <c r="FTQ153" s="304"/>
      <c r="FTR153" s="304"/>
      <c r="FTS153" s="304"/>
      <c r="FTT153" s="304"/>
      <c r="FTU153" s="304"/>
      <c r="FTV153" s="304"/>
      <c r="FTW153" s="304"/>
      <c r="FTX153" s="304"/>
      <c r="FTY153" s="304"/>
      <c r="FTZ153" s="304"/>
      <c r="FUA153" s="304"/>
      <c r="FUB153" s="304"/>
      <c r="FUC153" s="304"/>
      <c r="FUD153" s="304"/>
      <c r="FUE153" s="304"/>
      <c r="FUF153" s="304"/>
      <c r="FUG153" s="304"/>
      <c r="FUH153" s="304"/>
      <c r="FUI153" s="304"/>
      <c r="FUJ153" s="304"/>
      <c r="FUK153" s="304"/>
      <c r="FUL153" s="304"/>
      <c r="FUM153" s="304"/>
      <c r="FUN153" s="304"/>
      <c r="FUO153" s="304"/>
      <c r="FUP153" s="304"/>
      <c r="FUQ153" s="304"/>
      <c r="FUR153" s="304"/>
      <c r="FUS153" s="304"/>
      <c r="FUT153" s="304"/>
      <c r="FUU153" s="304"/>
      <c r="FUV153" s="304"/>
      <c r="FUW153" s="304"/>
      <c r="FUX153" s="304"/>
      <c r="FUY153" s="304"/>
      <c r="FUZ153" s="304"/>
      <c r="FVA153" s="304"/>
      <c r="FVB153" s="304"/>
      <c r="FVC153" s="304"/>
      <c r="FVD153" s="304"/>
      <c r="FVE153" s="304"/>
      <c r="FVF153" s="304"/>
      <c r="FVG153" s="304"/>
      <c r="FVH153" s="304"/>
      <c r="FVI153" s="304"/>
      <c r="FVJ153" s="304"/>
      <c r="FVK153" s="304"/>
      <c r="FVL153" s="304"/>
      <c r="FVM153" s="304"/>
      <c r="FVN153" s="304"/>
      <c r="FVO153" s="304"/>
      <c r="FVP153" s="304"/>
      <c r="FVQ153" s="304"/>
      <c r="FVR153" s="304"/>
      <c r="FVS153" s="304"/>
      <c r="FVT153" s="304"/>
      <c r="FVU153" s="304"/>
      <c r="FVV153" s="304"/>
      <c r="FVW153" s="304"/>
      <c r="FVX153" s="304"/>
      <c r="FVY153" s="304"/>
      <c r="FVZ153" s="304"/>
      <c r="FWA153" s="304"/>
      <c r="FWB153" s="304"/>
      <c r="FWC153" s="304"/>
      <c r="FWD153" s="304"/>
      <c r="FWE153" s="304"/>
      <c r="FWF153" s="304"/>
      <c r="FWG153" s="304"/>
      <c r="FWH153" s="304"/>
      <c r="FWI153" s="304"/>
      <c r="FWJ153" s="304"/>
      <c r="FWK153" s="304"/>
      <c r="FWL153" s="304"/>
      <c r="FWM153" s="304"/>
      <c r="FWN153" s="304"/>
      <c r="FWO153" s="304"/>
      <c r="FWP153" s="304"/>
      <c r="FWQ153" s="304"/>
      <c r="FWR153" s="304"/>
      <c r="FWS153" s="304"/>
      <c r="FWT153" s="304"/>
      <c r="FWU153" s="304"/>
      <c r="FWV153" s="304"/>
      <c r="FWW153" s="304"/>
      <c r="FWX153" s="304"/>
      <c r="FWY153" s="304"/>
      <c r="FWZ153" s="304"/>
      <c r="FXA153" s="304"/>
      <c r="FXB153" s="304"/>
      <c r="FXC153" s="304"/>
      <c r="FXD153" s="304"/>
      <c r="FXE153" s="304"/>
      <c r="FXF153" s="304"/>
      <c r="FXG153" s="304"/>
      <c r="FXH153" s="304"/>
      <c r="FXI153" s="304"/>
      <c r="FXJ153" s="304"/>
      <c r="FXK153" s="304"/>
      <c r="FXL153" s="304"/>
      <c r="FXM153" s="304"/>
      <c r="FXN153" s="304"/>
      <c r="FXO153" s="304"/>
      <c r="FXP153" s="304"/>
      <c r="FXQ153" s="304"/>
      <c r="FXR153" s="304"/>
      <c r="FXS153" s="304"/>
      <c r="FXT153" s="304"/>
      <c r="FXU153" s="304"/>
      <c r="FXV153" s="304"/>
      <c r="FXW153" s="304"/>
      <c r="FXX153" s="304"/>
      <c r="FXY153" s="304"/>
      <c r="FXZ153" s="304"/>
      <c r="FYA153" s="304"/>
      <c r="FYB153" s="304"/>
      <c r="FYC153" s="304"/>
      <c r="FYD153" s="304"/>
      <c r="FYE153" s="304"/>
      <c r="FYF153" s="304"/>
      <c r="FYG153" s="304"/>
      <c r="FYH153" s="304"/>
      <c r="FYI153" s="304"/>
      <c r="FYJ153" s="304"/>
      <c r="FYK153" s="304"/>
      <c r="FYL153" s="304"/>
      <c r="FYM153" s="304"/>
      <c r="FYN153" s="304"/>
      <c r="FYO153" s="304"/>
      <c r="FYP153" s="304"/>
      <c r="FYQ153" s="304"/>
      <c r="FYR153" s="304"/>
      <c r="FYS153" s="304"/>
      <c r="FYT153" s="304"/>
      <c r="FYU153" s="304"/>
      <c r="FYV153" s="304"/>
      <c r="FYW153" s="304"/>
      <c r="FYX153" s="304"/>
      <c r="FYY153" s="304"/>
      <c r="FYZ153" s="304"/>
      <c r="FZA153" s="304"/>
      <c r="FZB153" s="304"/>
      <c r="FZC153" s="304"/>
      <c r="FZD153" s="304"/>
      <c r="FZE153" s="304"/>
      <c r="FZF153" s="304"/>
      <c r="FZG153" s="304"/>
      <c r="FZH153" s="304"/>
      <c r="FZI153" s="304"/>
      <c r="FZJ153" s="304"/>
      <c r="FZK153" s="304"/>
      <c r="FZL153" s="304"/>
      <c r="FZM153" s="304"/>
      <c r="FZN153" s="304"/>
      <c r="FZO153" s="304"/>
      <c r="FZP153" s="304"/>
      <c r="FZQ153" s="304"/>
      <c r="FZR153" s="304"/>
      <c r="FZS153" s="304"/>
      <c r="FZT153" s="304"/>
      <c r="FZU153" s="304"/>
      <c r="FZV153" s="304"/>
      <c r="FZW153" s="304"/>
      <c r="FZX153" s="304"/>
      <c r="FZY153" s="304"/>
      <c r="FZZ153" s="304"/>
      <c r="GAA153" s="304"/>
      <c r="GAB153" s="304"/>
      <c r="GAC153" s="304"/>
      <c r="GAD153" s="304"/>
      <c r="GAE153" s="304"/>
      <c r="GAF153" s="304"/>
      <c r="GAG153" s="304"/>
      <c r="GAH153" s="304"/>
      <c r="GAI153" s="304"/>
      <c r="GAJ153" s="304"/>
      <c r="GAK153" s="304"/>
      <c r="GAL153" s="304"/>
      <c r="GAM153" s="304"/>
      <c r="GAN153" s="304"/>
      <c r="GAO153" s="304"/>
      <c r="GAP153" s="304"/>
      <c r="GAQ153" s="304"/>
      <c r="GAR153" s="304"/>
      <c r="GAS153" s="304"/>
      <c r="GAT153" s="304"/>
      <c r="GAU153" s="304"/>
      <c r="GAV153" s="304"/>
      <c r="GAW153" s="304"/>
      <c r="GAX153" s="304"/>
      <c r="GAY153" s="304"/>
      <c r="GAZ153" s="304"/>
      <c r="GBA153" s="304"/>
      <c r="GBB153" s="304"/>
      <c r="GBC153" s="304"/>
      <c r="GBD153" s="304"/>
      <c r="GBE153" s="304"/>
      <c r="GBF153" s="304"/>
      <c r="GBG153" s="304"/>
      <c r="GBH153" s="304"/>
      <c r="GBI153" s="304"/>
      <c r="GBJ153" s="304"/>
      <c r="GBK153" s="304"/>
      <c r="GBL153" s="304"/>
      <c r="GBM153" s="304"/>
      <c r="GBN153" s="304"/>
      <c r="GBO153" s="304"/>
      <c r="GBP153" s="304"/>
      <c r="GBQ153" s="304"/>
      <c r="GBR153" s="304"/>
      <c r="GBS153" s="304"/>
      <c r="GBT153" s="304"/>
      <c r="GBU153" s="304"/>
      <c r="GBV153" s="304"/>
      <c r="GBW153" s="304"/>
      <c r="GBX153" s="304"/>
      <c r="GBY153" s="304"/>
      <c r="GBZ153" s="304"/>
      <c r="GCA153" s="304"/>
      <c r="GCB153" s="304"/>
      <c r="GCC153" s="304"/>
      <c r="GCD153" s="304"/>
      <c r="GCE153" s="304"/>
      <c r="GCF153" s="304"/>
      <c r="GCG153" s="304"/>
      <c r="GCH153" s="304"/>
      <c r="GCI153" s="304"/>
      <c r="GCJ153" s="304"/>
      <c r="GCK153" s="304"/>
      <c r="GCL153" s="304"/>
      <c r="GCM153" s="304"/>
      <c r="GCN153" s="304"/>
      <c r="GCO153" s="304"/>
      <c r="GCP153" s="304"/>
      <c r="GCQ153" s="304"/>
      <c r="GCR153" s="304"/>
      <c r="GCS153" s="304"/>
      <c r="GCT153" s="304"/>
      <c r="GCU153" s="304"/>
      <c r="GCV153" s="304"/>
      <c r="GCW153" s="304"/>
      <c r="GCX153" s="304"/>
      <c r="GCY153" s="304"/>
      <c r="GCZ153" s="304"/>
      <c r="GDA153" s="304"/>
      <c r="GDB153" s="304"/>
      <c r="GDC153" s="304"/>
      <c r="GDD153" s="304"/>
      <c r="GDE153" s="304"/>
      <c r="GDF153" s="304"/>
      <c r="GDG153" s="304"/>
      <c r="GDH153" s="304"/>
      <c r="GDI153" s="304"/>
      <c r="GDJ153" s="304"/>
      <c r="GDK153" s="304"/>
      <c r="GDL153" s="304"/>
      <c r="GDM153" s="304"/>
      <c r="GDN153" s="304"/>
      <c r="GDO153" s="304"/>
      <c r="GDP153" s="304"/>
      <c r="GDQ153" s="304"/>
      <c r="GDR153" s="304"/>
      <c r="GDS153" s="304"/>
      <c r="GDT153" s="304"/>
      <c r="GDU153" s="304"/>
      <c r="GDV153" s="304"/>
      <c r="GDW153" s="304"/>
      <c r="GDX153" s="304"/>
      <c r="GDY153" s="304"/>
      <c r="GDZ153" s="304"/>
      <c r="GEA153" s="304"/>
      <c r="GEB153" s="304"/>
      <c r="GEC153" s="304"/>
      <c r="GED153" s="304"/>
      <c r="GEE153" s="304"/>
      <c r="GEF153" s="304"/>
      <c r="GEG153" s="304"/>
      <c r="GEH153" s="304"/>
      <c r="GEI153" s="304"/>
      <c r="GEJ153" s="304"/>
      <c r="GEK153" s="304"/>
      <c r="GEL153" s="304"/>
      <c r="GEM153" s="304"/>
      <c r="GEN153" s="304"/>
      <c r="GEO153" s="304"/>
      <c r="GEP153" s="304"/>
      <c r="GEQ153" s="304"/>
      <c r="GER153" s="304"/>
      <c r="GES153" s="304"/>
      <c r="GET153" s="304"/>
      <c r="GEU153" s="304"/>
      <c r="GEV153" s="304"/>
      <c r="GEW153" s="304"/>
      <c r="GEX153" s="304"/>
      <c r="GEY153" s="304"/>
      <c r="GEZ153" s="304"/>
      <c r="GFA153" s="304"/>
      <c r="GFB153" s="304"/>
      <c r="GFC153" s="304"/>
      <c r="GFD153" s="304"/>
      <c r="GFE153" s="304"/>
      <c r="GFF153" s="304"/>
      <c r="GFG153" s="304"/>
      <c r="GFH153" s="304"/>
      <c r="GFI153" s="304"/>
      <c r="GFJ153" s="304"/>
      <c r="GFK153" s="304"/>
      <c r="GFL153" s="304"/>
      <c r="GFM153" s="304"/>
      <c r="GFN153" s="304"/>
      <c r="GFO153" s="304"/>
      <c r="GFP153" s="304"/>
      <c r="GFQ153" s="304"/>
      <c r="GFR153" s="304"/>
      <c r="GFS153" s="304"/>
      <c r="GFT153" s="304"/>
      <c r="GFU153" s="304"/>
      <c r="GFV153" s="304"/>
      <c r="GFW153" s="304"/>
      <c r="GFX153" s="304"/>
      <c r="GFY153" s="304"/>
      <c r="GFZ153" s="304"/>
      <c r="GGA153" s="304"/>
      <c r="GGB153" s="304"/>
      <c r="GGC153" s="304"/>
      <c r="GGD153" s="304"/>
      <c r="GGE153" s="304"/>
      <c r="GGF153" s="304"/>
      <c r="GGG153" s="304"/>
      <c r="GGH153" s="304"/>
      <c r="GGI153" s="304"/>
      <c r="GGJ153" s="304"/>
      <c r="GGK153" s="304"/>
      <c r="GGL153" s="304"/>
      <c r="GGM153" s="304"/>
      <c r="GGN153" s="304"/>
      <c r="GGO153" s="304"/>
      <c r="GGP153" s="304"/>
      <c r="GGQ153" s="304"/>
      <c r="GGR153" s="304"/>
      <c r="GGS153" s="304"/>
      <c r="GGT153" s="304"/>
      <c r="GGU153" s="304"/>
      <c r="GGV153" s="304"/>
      <c r="GGW153" s="304"/>
      <c r="GGX153" s="304"/>
      <c r="GGY153" s="304"/>
      <c r="GGZ153" s="304"/>
      <c r="GHA153" s="304"/>
      <c r="GHB153" s="304"/>
      <c r="GHC153" s="304"/>
      <c r="GHD153" s="304"/>
      <c r="GHE153" s="304"/>
      <c r="GHF153" s="304"/>
      <c r="GHG153" s="304"/>
      <c r="GHH153" s="304"/>
      <c r="GHI153" s="304"/>
      <c r="GHJ153" s="304"/>
      <c r="GHK153" s="304"/>
      <c r="GHL153" s="304"/>
      <c r="GHM153" s="304"/>
      <c r="GHN153" s="304"/>
      <c r="GHO153" s="304"/>
      <c r="GHP153" s="304"/>
      <c r="GHQ153" s="304"/>
      <c r="GHR153" s="304"/>
      <c r="GHS153" s="304"/>
      <c r="GHT153" s="304"/>
      <c r="GHU153" s="304"/>
      <c r="GHV153" s="304"/>
      <c r="GHW153" s="304"/>
      <c r="GHX153" s="304"/>
      <c r="GHY153" s="304"/>
      <c r="GHZ153" s="304"/>
      <c r="GIA153" s="304"/>
      <c r="GIB153" s="304"/>
      <c r="GIC153" s="304"/>
      <c r="GID153" s="304"/>
      <c r="GIE153" s="304"/>
      <c r="GIF153" s="304"/>
      <c r="GIG153" s="304"/>
      <c r="GIH153" s="304"/>
      <c r="GII153" s="304"/>
      <c r="GIJ153" s="304"/>
      <c r="GIK153" s="304"/>
      <c r="GIL153" s="304"/>
      <c r="GIM153" s="304"/>
      <c r="GIN153" s="304"/>
      <c r="GIO153" s="304"/>
      <c r="GIP153" s="304"/>
      <c r="GIQ153" s="304"/>
      <c r="GIR153" s="304"/>
      <c r="GIS153" s="304"/>
      <c r="GIT153" s="304"/>
      <c r="GIU153" s="304"/>
      <c r="GIV153" s="304"/>
      <c r="GIW153" s="304"/>
      <c r="GIX153" s="304"/>
      <c r="GIY153" s="304"/>
      <c r="GIZ153" s="304"/>
      <c r="GJA153" s="304"/>
      <c r="GJB153" s="304"/>
      <c r="GJC153" s="304"/>
      <c r="GJD153" s="304"/>
      <c r="GJE153" s="304"/>
      <c r="GJF153" s="304"/>
      <c r="GJG153" s="304"/>
      <c r="GJH153" s="304"/>
      <c r="GJI153" s="304"/>
      <c r="GJJ153" s="304"/>
      <c r="GJK153" s="304"/>
      <c r="GJL153" s="304"/>
      <c r="GJM153" s="304"/>
      <c r="GJN153" s="304"/>
      <c r="GJO153" s="304"/>
      <c r="GJP153" s="304"/>
      <c r="GJQ153" s="304"/>
      <c r="GJR153" s="304"/>
      <c r="GJS153" s="304"/>
      <c r="GJT153" s="304"/>
      <c r="GJU153" s="304"/>
      <c r="GJV153" s="304"/>
      <c r="GJW153" s="304"/>
      <c r="GJX153" s="304"/>
      <c r="GJY153" s="304"/>
      <c r="GJZ153" s="304"/>
      <c r="GKA153" s="304"/>
      <c r="GKB153" s="304"/>
      <c r="GKC153" s="304"/>
      <c r="GKD153" s="304"/>
      <c r="GKE153" s="304"/>
      <c r="GKF153" s="304"/>
      <c r="GKG153" s="304"/>
      <c r="GKH153" s="304"/>
      <c r="GKI153" s="304"/>
      <c r="GKJ153" s="304"/>
      <c r="GKK153" s="304"/>
      <c r="GKL153" s="304"/>
      <c r="GKM153" s="304"/>
      <c r="GKN153" s="304"/>
      <c r="GKO153" s="304"/>
      <c r="GKP153" s="304"/>
      <c r="GKQ153" s="304"/>
      <c r="GKR153" s="304"/>
      <c r="GKS153" s="304"/>
      <c r="GKT153" s="304"/>
      <c r="GKU153" s="304"/>
      <c r="GKV153" s="304"/>
      <c r="GKW153" s="304"/>
      <c r="GKX153" s="304"/>
      <c r="GKY153" s="304"/>
      <c r="GKZ153" s="304"/>
      <c r="GLA153" s="304"/>
      <c r="GLB153" s="304"/>
      <c r="GLC153" s="304"/>
      <c r="GLD153" s="304"/>
      <c r="GLE153" s="304"/>
      <c r="GLF153" s="304"/>
      <c r="GLG153" s="304"/>
      <c r="GLH153" s="304"/>
      <c r="GLI153" s="304"/>
      <c r="GLJ153" s="304"/>
      <c r="GLK153" s="304"/>
      <c r="GLL153" s="304"/>
      <c r="GLM153" s="304"/>
      <c r="GLN153" s="304"/>
      <c r="GLO153" s="304"/>
      <c r="GLP153" s="304"/>
      <c r="GLQ153" s="304"/>
      <c r="GLR153" s="304"/>
      <c r="GLS153" s="304"/>
      <c r="GLT153" s="304"/>
      <c r="GLU153" s="304"/>
      <c r="GLV153" s="304"/>
      <c r="GLW153" s="304"/>
      <c r="GLX153" s="304"/>
      <c r="GLY153" s="304"/>
      <c r="GLZ153" s="304"/>
      <c r="GMA153" s="304"/>
      <c r="GMB153" s="304"/>
      <c r="GMC153" s="304"/>
      <c r="GMD153" s="304"/>
      <c r="GME153" s="304"/>
      <c r="GMF153" s="304"/>
      <c r="GMG153" s="304"/>
      <c r="GMH153" s="304"/>
      <c r="GMI153" s="304"/>
      <c r="GMJ153" s="304"/>
      <c r="GMK153" s="304"/>
      <c r="GML153" s="304"/>
      <c r="GMM153" s="304"/>
      <c r="GMN153" s="304"/>
      <c r="GMO153" s="304"/>
      <c r="GMP153" s="304"/>
      <c r="GMQ153" s="304"/>
      <c r="GMR153" s="304"/>
      <c r="GMS153" s="304"/>
      <c r="GMT153" s="304"/>
      <c r="GMU153" s="304"/>
      <c r="GMV153" s="304"/>
      <c r="GMW153" s="304"/>
      <c r="GMX153" s="304"/>
      <c r="GMY153" s="304"/>
      <c r="GMZ153" s="304"/>
      <c r="GNA153" s="304"/>
      <c r="GNB153" s="304"/>
      <c r="GNC153" s="304"/>
      <c r="GND153" s="304"/>
      <c r="GNE153" s="304"/>
      <c r="GNF153" s="304"/>
      <c r="GNG153" s="304"/>
      <c r="GNH153" s="304"/>
      <c r="GNI153" s="304"/>
      <c r="GNJ153" s="304"/>
      <c r="GNK153" s="304"/>
      <c r="GNL153" s="304"/>
      <c r="GNM153" s="304"/>
      <c r="GNN153" s="304"/>
      <c r="GNO153" s="304"/>
      <c r="GNP153" s="304"/>
      <c r="GNQ153" s="304"/>
      <c r="GNR153" s="304"/>
      <c r="GNS153" s="304"/>
      <c r="GNT153" s="304"/>
      <c r="GNU153" s="304"/>
      <c r="GNV153" s="304"/>
      <c r="GNW153" s="304"/>
      <c r="GNX153" s="304"/>
      <c r="GNY153" s="304"/>
      <c r="GNZ153" s="304"/>
      <c r="GOA153" s="304"/>
      <c r="GOB153" s="304"/>
      <c r="GOC153" s="304"/>
      <c r="GOD153" s="304"/>
      <c r="GOE153" s="304"/>
      <c r="GOF153" s="304"/>
      <c r="GOG153" s="304"/>
      <c r="GOH153" s="304"/>
      <c r="GOI153" s="304"/>
      <c r="GOJ153" s="304"/>
      <c r="GOK153" s="304"/>
      <c r="GOL153" s="304"/>
      <c r="GOM153" s="304"/>
      <c r="GON153" s="304"/>
      <c r="GOO153" s="304"/>
      <c r="GOP153" s="304"/>
      <c r="GOQ153" s="304"/>
      <c r="GOR153" s="304"/>
      <c r="GOS153" s="304"/>
      <c r="GOT153" s="304"/>
      <c r="GOU153" s="304"/>
      <c r="GOV153" s="304"/>
      <c r="GOW153" s="304"/>
      <c r="GOX153" s="304"/>
      <c r="GOY153" s="304"/>
      <c r="GOZ153" s="304"/>
      <c r="GPA153" s="304"/>
      <c r="GPB153" s="304"/>
      <c r="GPC153" s="304"/>
      <c r="GPD153" s="304"/>
      <c r="GPE153" s="304"/>
      <c r="GPF153" s="304"/>
      <c r="GPG153" s="304"/>
      <c r="GPH153" s="304"/>
      <c r="GPI153" s="304"/>
      <c r="GPJ153" s="304"/>
      <c r="GPK153" s="304"/>
      <c r="GPL153" s="304"/>
      <c r="GPM153" s="304"/>
      <c r="GPN153" s="304"/>
      <c r="GPO153" s="304"/>
      <c r="GPP153" s="304"/>
      <c r="GPQ153" s="304"/>
      <c r="GPR153" s="304"/>
      <c r="GPS153" s="304"/>
      <c r="GPT153" s="304"/>
      <c r="GPU153" s="304"/>
      <c r="GPV153" s="304"/>
      <c r="GPW153" s="304"/>
      <c r="GPX153" s="304"/>
      <c r="GPY153" s="304"/>
      <c r="GPZ153" s="304"/>
      <c r="GQA153" s="304"/>
      <c r="GQB153" s="304"/>
      <c r="GQC153" s="304"/>
      <c r="GQD153" s="304"/>
      <c r="GQE153" s="304"/>
      <c r="GQF153" s="304"/>
      <c r="GQG153" s="304"/>
      <c r="GQH153" s="304"/>
      <c r="GQI153" s="304"/>
      <c r="GQJ153" s="304"/>
      <c r="GQK153" s="304"/>
      <c r="GQL153" s="304"/>
      <c r="GQM153" s="304"/>
      <c r="GQN153" s="304"/>
      <c r="GQO153" s="304"/>
      <c r="GQP153" s="304"/>
      <c r="GQQ153" s="304"/>
      <c r="GQR153" s="304"/>
      <c r="GQS153" s="304"/>
      <c r="GQT153" s="304"/>
      <c r="GQU153" s="304"/>
      <c r="GQV153" s="304"/>
      <c r="GQW153" s="304"/>
      <c r="GQX153" s="304"/>
      <c r="GQY153" s="304"/>
      <c r="GQZ153" s="304"/>
      <c r="GRA153" s="304"/>
      <c r="GRB153" s="304"/>
      <c r="GRC153" s="304"/>
      <c r="GRD153" s="304"/>
      <c r="GRE153" s="304"/>
      <c r="GRF153" s="304"/>
      <c r="GRG153" s="304"/>
      <c r="GRH153" s="304"/>
      <c r="GRI153" s="304"/>
      <c r="GRJ153" s="304"/>
      <c r="GRK153" s="304"/>
      <c r="GRL153" s="304"/>
      <c r="GRM153" s="304"/>
      <c r="GRN153" s="304"/>
      <c r="GRO153" s="304"/>
      <c r="GRP153" s="304"/>
      <c r="GRQ153" s="304"/>
      <c r="GRR153" s="304"/>
      <c r="GRS153" s="304"/>
      <c r="GRT153" s="304"/>
      <c r="GRU153" s="304"/>
      <c r="GRV153" s="304"/>
      <c r="GRW153" s="304"/>
      <c r="GRX153" s="304"/>
      <c r="GRY153" s="304"/>
      <c r="GRZ153" s="304"/>
      <c r="GSA153" s="304"/>
      <c r="GSB153" s="304"/>
      <c r="GSC153" s="304"/>
      <c r="GSD153" s="304"/>
      <c r="GSE153" s="304"/>
      <c r="GSF153" s="304"/>
      <c r="GSG153" s="304"/>
      <c r="GSH153" s="304"/>
      <c r="GSI153" s="304"/>
      <c r="GSJ153" s="304"/>
      <c r="GSK153" s="304"/>
      <c r="GSL153" s="304"/>
      <c r="GSM153" s="304"/>
      <c r="GSN153" s="304"/>
      <c r="GSO153" s="304"/>
      <c r="GSP153" s="304"/>
      <c r="GSQ153" s="304"/>
      <c r="GSR153" s="304"/>
      <c r="GSS153" s="304"/>
      <c r="GST153" s="304"/>
      <c r="GSU153" s="304"/>
      <c r="GSV153" s="304"/>
      <c r="GSW153" s="304"/>
      <c r="GSX153" s="304"/>
      <c r="GSY153" s="304"/>
      <c r="GSZ153" s="304"/>
      <c r="GTA153" s="304"/>
      <c r="GTB153" s="304"/>
      <c r="GTC153" s="304"/>
      <c r="GTD153" s="304"/>
      <c r="GTE153" s="304"/>
      <c r="GTF153" s="304"/>
      <c r="GTG153" s="304"/>
      <c r="GTH153" s="304"/>
      <c r="GTI153" s="304"/>
      <c r="GTJ153" s="304"/>
      <c r="GTK153" s="304"/>
      <c r="GTL153" s="304"/>
      <c r="GTM153" s="304"/>
      <c r="GTN153" s="304"/>
      <c r="GTO153" s="304"/>
      <c r="GTP153" s="304"/>
      <c r="GTQ153" s="304"/>
      <c r="GTR153" s="304"/>
      <c r="GTS153" s="304"/>
      <c r="GTT153" s="304"/>
      <c r="GTU153" s="304"/>
      <c r="GTV153" s="304"/>
      <c r="GTW153" s="304"/>
      <c r="GTX153" s="304"/>
      <c r="GTY153" s="304"/>
      <c r="GTZ153" s="304"/>
      <c r="GUA153" s="304"/>
      <c r="GUB153" s="304"/>
      <c r="GUC153" s="304"/>
      <c r="GUD153" s="304"/>
      <c r="GUE153" s="304"/>
      <c r="GUF153" s="304"/>
      <c r="GUG153" s="304"/>
      <c r="GUH153" s="304"/>
      <c r="GUI153" s="304"/>
      <c r="GUJ153" s="304"/>
      <c r="GUK153" s="304"/>
      <c r="GUL153" s="304"/>
      <c r="GUM153" s="304"/>
      <c r="GUN153" s="304"/>
      <c r="GUO153" s="304"/>
      <c r="GUP153" s="304"/>
      <c r="GUQ153" s="304"/>
      <c r="GUR153" s="304"/>
      <c r="GUS153" s="304"/>
      <c r="GUT153" s="304"/>
      <c r="GUU153" s="304"/>
      <c r="GUV153" s="304"/>
      <c r="GUW153" s="304"/>
      <c r="GUX153" s="304"/>
      <c r="GUY153" s="304"/>
      <c r="GUZ153" s="304"/>
      <c r="GVA153" s="304"/>
      <c r="GVB153" s="304"/>
      <c r="GVC153" s="304"/>
      <c r="GVD153" s="304"/>
      <c r="GVE153" s="304"/>
      <c r="GVF153" s="304"/>
      <c r="GVG153" s="304"/>
      <c r="GVH153" s="304"/>
      <c r="GVI153" s="304"/>
      <c r="GVJ153" s="304"/>
      <c r="GVK153" s="304"/>
      <c r="GVL153" s="304"/>
      <c r="GVM153" s="304"/>
      <c r="GVN153" s="304"/>
      <c r="GVO153" s="304"/>
      <c r="GVP153" s="304"/>
      <c r="GVQ153" s="304"/>
      <c r="GVR153" s="304"/>
      <c r="GVS153" s="304"/>
      <c r="GVT153" s="304"/>
      <c r="GVU153" s="304"/>
      <c r="GVV153" s="304"/>
      <c r="GVW153" s="304"/>
      <c r="GVX153" s="304"/>
      <c r="GVY153" s="304"/>
      <c r="GVZ153" s="304"/>
      <c r="GWA153" s="304"/>
      <c r="GWB153" s="304"/>
      <c r="GWC153" s="304"/>
      <c r="GWD153" s="304"/>
      <c r="GWE153" s="304"/>
      <c r="GWF153" s="304"/>
      <c r="GWG153" s="304"/>
      <c r="GWH153" s="304"/>
      <c r="GWI153" s="304"/>
      <c r="GWJ153" s="304"/>
      <c r="GWK153" s="304"/>
      <c r="GWL153" s="304"/>
      <c r="GWM153" s="304"/>
      <c r="GWN153" s="304"/>
      <c r="GWO153" s="304"/>
      <c r="GWP153" s="304"/>
      <c r="GWQ153" s="304"/>
      <c r="GWR153" s="304"/>
      <c r="GWS153" s="304"/>
      <c r="GWT153" s="304"/>
      <c r="GWU153" s="304"/>
      <c r="GWV153" s="304"/>
      <c r="GWW153" s="304"/>
      <c r="GWX153" s="304"/>
      <c r="GWY153" s="304"/>
      <c r="GWZ153" s="304"/>
      <c r="GXA153" s="304"/>
      <c r="GXB153" s="304"/>
      <c r="GXC153" s="304"/>
      <c r="GXD153" s="304"/>
      <c r="GXE153" s="304"/>
      <c r="GXF153" s="304"/>
      <c r="GXG153" s="304"/>
      <c r="GXH153" s="304"/>
      <c r="GXI153" s="304"/>
      <c r="GXJ153" s="304"/>
      <c r="GXK153" s="304"/>
      <c r="GXL153" s="304"/>
      <c r="GXM153" s="304"/>
      <c r="GXN153" s="304"/>
      <c r="GXO153" s="304"/>
      <c r="GXP153" s="304"/>
      <c r="GXQ153" s="304"/>
      <c r="GXR153" s="304"/>
      <c r="GXS153" s="304"/>
      <c r="GXT153" s="304"/>
      <c r="GXU153" s="304"/>
      <c r="GXV153" s="304"/>
      <c r="GXW153" s="304"/>
      <c r="GXX153" s="304"/>
      <c r="GXY153" s="304"/>
      <c r="GXZ153" s="304"/>
      <c r="GYA153" s="304"/>
      <c r="GYB153" s="304"/>
      <c r="GYC153" s="304"/>
      <c r="GYD153" s="304"/>
      <c r="GYE153" s="304"/>
      <c r="GYF153" s="304"/>
      <c r="GYG153" s="304"/>
      <c r="GYH153" s="304"/>
      <c r="GYI153" s="304"/>
      <c r="GYJ153" s="304"/>
      <c r="GYK153" s="304"/>
      <c r="GYL153" s="304"/>
      <c r="GYM153" s="304"/>
      <c r="GYN153" s="304"/>
      <c r="GYO153" s="304"/>
      <c r="GYP153" s="304"/>
      <c r="GYQ153" s="304"/>
      <c r="GYR153" s="304"/>
      <c r="GYS153" s="304"/>
      <c r="GYT153" s="304"/>
      <c r="GYU153" s="304"/>
      <c r="GYV153" s="304"/>
      <c r="GYW153" s="304"/>
      <c r="GYX153" s="304"/>
      <c r="GYY153" s="304"/>
      <c r="GYZ153" s="304"/>
      <c r="GZA153" s="304"/>
      <c r="GZB153" s="304"/>
      <c r="GZC153" s="304"/>
      <c r="GZD153" s="304"/>
      <c r="GZE153" s="304"/>
      <c r="GZF153" s="304"/>
      <c r="GZG153" s="304"/>
      <c r="GZH153" s="304"/>
      <c r="GZI153" s="304"/>
      <c r="GZJ153" s="304"/>
      <c r="GZK153" s="304"/>
      <c r="GZL153" s="304"/>
      <c r="GZM153" s="304"/>
      <c r="GZN153" s="304"/>
      <c r="GZO153" s="304"/>
      <c r="GZP153" s="304"/>
      <c r="GZQ153" s="304"/>
      <c r="GZR153" s="304"/>
      <c r="GZS153" s="304"/>
      <c r="GZT153" s="304"/>
      <c r="GZU153" s="304"/>
      <c r="GZV153" s="304"/>
      <c r="GZW153" s="304"/>
      <c r="GZX153" s="304"/>
      <c r="GZY153" s="304"/>
      <c r="GZZ153" s="304"/>
      <c r="HAA153" s="304"/>
      <c r="HAB153" s="304"/>
      <c r="HAC153" s="304"/>
      <c r="HAD153" s="304"/>
      <c r="HAE153" s="304"/>
      <c r="HAF153" s="304"/>
      <c r="HAG153" s="304"/>
      <c r="HAH153" s="304"/>
      <c r="HAI153" s="304"/>
      <c r="HAJ153" s="304"/>
      <c r="HAK153" s="304"/>
      <c r="HAL153" s="304"/>
      <c r="HAM153" s="304"/>
      <c r="HAN153" s="304"/>
      <c r="HAO153" s="304"/>
      <c r="HAP153" s="304"/>
      <c r="HAQ153" s="304"/>
      <c r="HAR153" s="304"/>
      <c r="HAS153" s="304"/>
      <c r="HAT153" s="304"/>
      <c r="HAU153" s="304"/>
      <c r="HAV153" s="304"/>
      <c r="HAW153" s="304"/>
      <c r="HAX153" s="304"/>
      <c r="HAY153" s="304"/>
      <c r="HAZ153" s="304"/>
      <c r="HBA153" s="304"/>
      <c r="HBB153" s="304"/>
      <c r="HBC153" s="304"/>
      <c r="HBD153" s="304"/>
      <c r="HBE153" s="304"/>
      <c r="HBF153" s="304"/>
      <c r="HBG153" s="304"/>
      <c r="HBH153" s="304"/>
      <c r="HBI153" s="304"/>
      <c r="HBJ153" s="304"/>
      <c r="HBK153" s="304"/>
      <c r="HBL153" s="304"/>
      <c r="HBM153" s="304"/>
      <c r="HBN153" s="304"/>
      <c r="HBO153" s="304"/>
      <c r="HBP153" s="304"/>
      <c r="HBQ153" s="304"/>
      <c r="HBR153" s="304"/>
      <c r="HBS153" s="304"/>
      <c r="HBT153" s="304"/>
      <c r="HBU153" s="304"/>
      <c r="HBV153" s="304"/>
      <c r="HBW153" s="304"/>
      <c r="HBX153" s="304"/>
      <c r="HBY153" s="304"/>
      <c r="HBZ153" s="304"/>
      <c r="HCA153" s="304"/>
      <c r="HCB153" s="304"/>
      <c r="HCC153" s="304"/>
      <c r="HCD153" s="304"/>
      <c r="HCE153" s="304"/>
      <c r="HCF153" s="304"/>
      <c r="HCG153" s="304"/>
      <c r="HCH153" s="304"/>
      <c r="HCI153" s="304"/>
      <c r="HCJ153" s="304"/>
      <c r="HCK153" s="304"/>
      <c r="HCL153" s="304"/>
      <c r="HCM153" s="304"/>
      <c r="HCN153" s="304"/>
      <c r="HCO153" s="304"/>
      <c r="HCP153" s="304"/>
      <c r="HCQ153" s="304"/>
      <c r="HCR153" s="304"/>
      <c r="HCS153" s="304"/>
      <c r="HCT153" s="304"/>
      <c r="HCU153" s="304"/>
      <c r="HCV153" s="304"/>
      <c r="HCW153" s="304"/>
      <c r="HCX153" s="304"/>
      <c r="HCY153" s="304"/>
      <c r="HCZ153" s="304"/>
      <c r="HDA153" s="304"/>
      <c r="HDB153" s="304"/>
      <c r="HDC153" s="304"/>
      <c r="HDD153" s="304"/>
      <c r="HDE153" s="304"/>
      <c r="HDF153" s="304"/>
      <c r="HDG153" s="304"/>
      <c r="HDH153" s="304"/>
      <c r="HDI153" s="304"/>
      <c r="HDJ153" s="304"/>
      <c r="HDK153" s="304"/>
      <c r="HDL153" s="304"/>
      <c r="HDM153" s="304"/>
      <c r="HDN153" s="304"/>
      <c r="HDO153" s="304"/>
      <c r="HDP153" s="304"/>
      <c r="HDQ153" s="304"/>
      <c r="HDR153" s="304"/>
      <c r="HDS153" s="304"/>
      <c r="HDT153" s="304"/>
      <c r="HDU153" s="304"/>
      <c r="HDV153" s="304"/>
      <c r="HDW153" s="304"/>
      <c r="HDX153" s="304"/>
      <c r="HDY153" s="304"/>
      <c r="HDZ153" s="304"/>
      <c r="HEA153" s="304"/>
      <c r="HEB153" s="304"/>
      <c r="HEC153" s="304"/>
      <c r="HED153" s="304"/>
      <c r="HEE153" s="304"/>
      <c r="HEF153" s="304"/>
      <c r="HEG153" s="304"/>
      <c r="HEH153" s="304"/>
      <c r="HEI153" s="304"/>
      <c r="HEJ153" s="304"/>
      <c r="HEK153" s="304"/>
      <c r="HEL153" s="304"/>
      <c r="HEM153" s="304"/>
      <c r="HEN153" s="304"/>
      <c r="HEO153" s="304"/>
      <c r="HEP153" s="304"/>
      <c r="HEQ153" s="304"/>
      <c r="HER153" s="304"/>
      <c r="HES153" s="304"/>
      <c r="HET153" s="304"/>
      <c r="HEU153" s="304"/>
      <c r="HEV153" s="304"/>
      <c r="HEW153" s="304"/>
      <c r="HEX153" s="304"/>
      <c r="HEY153" s="304"/>
      <c r="HEZ153" s="304"/>
      <c r="HFA153" s="304"/>
      <c r="HFB153" s="304"/>
      <c r="HFC153" s="304"/>
      <c r="HFD153" s="304"/>
      <c r="HFE153" s="304"/>
      <c r="HFF153" s="304"/>
      <c r="HFG153" s="304"/>
      <c r="HFH153" s="304"/>
      <c r="HFI153" s="304"/>
      <c r="HFJ153" s="304"/>
      <c r="HFK153" s="304"/>
      <c r="HFL153" s="304"/>
      <c r="HFM153" s="304"/>
      <c r="HFN153" s="304"/>
      <c r="HFO153" s="304"/>
      <c r="HFP153" s="304"/>
      <c r="HFQ153" s="304"/>
      <c r="HFR153" s="304"/>
      <c r="HFS153" s="304"/>
      <c r="HFT153" s="304"/>
      <c r="HFU153" s="304"/>
      <c r="HFV153" s="304"/>
      <c r="HFW153" s="304"/>
      <c r="HFX153" s="304"/>
      <c r="HFY153" s="304"/>
      <c r="HFZ153" s="304"/>
      <c r="HGA153" s="304"/>
      <c r="HGB153" s="304"/>
      <c r="HGC153" s="304"/>
      <c r="HGD153" s="304"/>
      <c r="HGE153" s="304"/>
      <c r="HGF153" s="304"/>
      <c r="HGG153" s="304"/>
      <c r="HGH153" s="304"/>
      <c r="HGI153" s="304"/>
      <c r="HGJ153" s="304"/>
      <c r="HGK153" s="304"/>
      <c r="HGL153" s="304"/>
      <c r="HGM153" s="304"/>
      <c r="HGN153" s="304"/>
      <c r="HGO153" s="304"/>
      <c r="HGP153" s="304"/>
      <c r="HGQ153" s="304"/>
      <c r="HGR153" s="304"/>
      <c r="HGS153" s="304"/>
      <c r="HGT153" s="304"/>
      <c r="HGU153" s="304"/>
      <c r="HGV153" s="304"/>
      <c r="HGW153" s="304"/>
      <c r="HGX153" s="304"/>
      <c r="HGY153" s="304"/>
      <c r="HGZ153" s="304"/>
      <c r="HHA153" s="304"/>
      <c r="HHB153" s="304"/>
      <c r="HHC153" s="304"/>
      <c r="HHD153" s="304"/>
      <c r="HHE153" s="304"/>
      <c r="HHF153" s="304"/>
      <c r="HHG153" s="304"/>
      <c r="HHH153" s="304"/>
      <c r="HHI153" s="304"/>
      <c r="HHJ153" s="304"/>
      <c r="HHK153" s="304"/>
      <c r="HHL153" s="304"/>
      <c r="HHM153" s="304"/>
      <c r="HHN153" s="304"/>
      <c r="HHO153" s="304"/>
      <c r="HHP153" s="304"/>
      <c r="HHQ153" s="304"/>
      <c r="HHR153" s="304"/>
      <c r="HHS153" s="304"/>
      <c r="HHT153" s="304"/>
      <c r="HHU153" s="304"/>
      <c r="HHV153" s="304"/>
      <c r="HHW153" s="304"/>
      <c r="HHX153" s="304"/>
      <c r="HHY153" s="304"/>
      <c r="HHZ153" s="304"/>
      <c r="HIA153" s="304"/>
      <c r="HIB153" s="304"/>
      <c r="HIC153" s="304"/>
      <c r="HID153" s="304"/>
      <c r="HIE153" s="304"/>
      <c r="HIF153" s="304"/>
      <c r="HIG153" s="304"/>
      <c r="HIH153" s="304"/>
      <c r="HII153" s="304"/>
      <c r="HIJ153" s="304"/>
      <c r="HIK153" s="304"/>
      <c r="HIL153" s="304"/>
      <c r="HIM153" s="304"/>
      <c r="HIN153" s="304"/>
      <c r="HIO153" s="304"/>
      <c r="HIP153" s="304"/>
      <c r="HIQ153" s="304"/>
      <c r="HIR153" s="304"/>
      <c r="HIS153" s="304"/>
      <c r="HIT153" s="304"/>
      <c r="HIU153" s="304"/>
      <c r="HIV153" s="304"/>
      <c r="HIW153" s="304"/>
      <c r="HIX153" s="304"/>
      <c r="HIY153" s="304"/>
      <c r="HIZ153" s="304"/>
      <c r="HJA153" s="304"/>
      <c r="HJB153" s="304"/>
      <c r="HJC153" s="304"/>
      <c r="HJD153" s="304"/>
      <c r="HJE153" s="304"/>
      <c r="HJF153" s="304"/>
      <c r="HJG153" s="304"/>
      <c r="HJH153" s="304"/>
      <c r="HJI153" s="304"/>
      <c r="HJJ153" s="304"/>
      <c r="HJK153" s="304"/>
      <c r="HJL153" s="304"/>
      <c r="HJM153" s="304"/>
      <c r="HJN153" s="304"/>
      <c r="HJO153" s="304"/>
      <c r="HJP153" s="304"/>
      <c r="HJQ153" s="304"/>
      <c r="HJR153" s="304"/>
      <c r="HJS153" s="304"/>
      <c r="HJT153" s="304"/>
      <c r="HJU153" s="304"/>
      <c r="HJV153" s="304"/>
      <c r="HJW153" s="304"/>
      <c r="HJX153" s="304"/>
      <c r="HJY153" s="304"/>
      <c r="HJZ153" s="304"/>
      <c r="HKA153" s="304"/>
      <c r="HKB153" s="304"/>
      <c r="HKC153" s="304"/>
      <c r="HKD153" s="304"/>
      <c r="HKE153" s="304"/>
      <c r="HKF153" s="304"/>
      <c r="HKG153" s="304"/>
      <c r="HKH153" s="304"/>
      <c r="HKI153" s="304"/>
      <c r="HKJ153" s="304"/>
      <c r="HKK153" s="304"/>
      <c r="HKL153" s="304"/>
      <c r="HKM153" s="304"/>
      <c r="HKN153" s="304"/>
      <c r="HKO153" s="304"/>
      <c r="HKP153" s="304"/>
      <c r="HKQ153" s="304"/>
      <c r="HKR153" s="304"/>
      <c r="HKS153" s="304"/>
      <c r="HKT153" s="304"/>
      <c r="HKU153" s="304"/>
      <c r="HKV153" s="304"/>
      <c r="HKW153" s="304"/>
      <c r="HKX153" s="304"/>
      <c r="HKY153" s="304"/>
      <c r="HKZ153" s="304"/>
      <c r="HLA153" s="304"/>
      <c r="HLB153" s="304"/>
      <c r="HLC153" s="304"/>
      <c r="HLD153" s="304"/>
      <c r="HLE153" s="304"/>
      <c r="HLF153" s="304"/>
      <c r="HLG153" s="304"/>
      <c r="HLH153" s="304"/>
      <c r="HLI153" s="304"/>
      <c r="HLJ153" s="304"/>
      <c r="HLK153" s="304"/>
      <c r="HLL153" s="304"/>
      <c r="HLM153" s="304"/>
      <c r="HLN153" s="304"/>
      <c r="HLO153" s="304"/>
      <c r="HLP153" s="304"/>
      <c r="HLQ153" s="304"/>
      <c r="HLR153" s="304"/>
      <c r="HLS153" s="304"/>
      <c r="HLT153" s="304"/>
      <c r="HLU153" s="304"/>
      <c r="HLV153" s="304"/>
      <c r="HLW153" s="304"/>
      <c r="HLX153" s="304"/>
      <c r="HLY153" s="304"/>
      <c r="HLZ153" s="304"/>
      <c r="HMA153" s="304"/>
      <c r="HMB153" s="304"/>
      <c r="HMC153" s="304"/>
      <c r="HMD153" s="304"/>
      <c r="HME153" s="304"/>
      <c r="HMF153" s="304"/>
      <c r="HMG153" s="304"/>
      <c r="HMH153" s="304"/>
      <c r="HMI153" s="304"/>
      <c r="HMJ153" s="304"/>
      <c r="HMK153" s="304"/>
      <c r="HML153" s="304"/>
      <c r="HMM153" s="304"/>
      <c r="HMN153" s="304"/>
      <c r="HMO153" s="304"/>
      <c r="HMP153" s="304"/>
      <c r="HMQ153" s="304"/>
      <c r="HMR153" s="304"/>
      <c r="HMS153" s="304"/>
      <c r="HMT153" s="304"/>
      <c r="HMU153" s="304"/>
      <c r="HMV153" s="304"/>
      <c r="HMW153" s="304"/>
      <c r="HMX153" s="304"/>
      <c r="HMY153" s="304"/>
      <c r="HMZ153" s="304"/>
      <c r="HNA153" s="304"/>
      <c r="HNB153" s="304"/>
      <c r="HNC153" s="304"/>
      <c r="HND153" s="304"/>
      <c r="HNE153" s="304"/>
      <c r="HNF153" s="304"/>
      <c r="HNG153" s="304"/>
      <c r="HNH153" s="304"/>
      <c r="HNI153" s="304"/>
      <c r="HNJ153" s="304"/>
      <c r="HNK153" s="304"/>
      <c r="HNL153" s="304"/>
      <c r="HNM153" s="304"/>
      <c r="HNN153" s="304"/>
      <c r="HNO153" s="304"/>
      <c r="HNP153" s="304"/>
      <c r="HNQ153" s="304"/>
      <c r="HNR153" s="304"/>
      <c r="HNS153" s="304"/>
      <c r="HNT153" s="304"/>
      <c r="HNU153" s="304"/>
      <c r="HNV153" s="304"/>
      <c r="HNW153" s="304"/>
      <c r="HNX153" s="304"/>
      <c r="HNY153" s="304"/>
      <c r="HNZ153" s="304"/>
      <c r="HOA153" s="304"/>
      <c r="HOB153" s="304"/>
      <c r="HOC153" s="304"/>
      <c r="HOD153" s="304"/>
      <c r="HOE153" s="304"/>
      <c r="HOF153" s="304"/>
      <c r="HOG153" s="304"/>
      <c r="HOH153" s="304"/>
      <c r="HOI153" s="304"/>
      <c r="HOJ153" s="304"/>
      <c r="HOK153" s="304"/>
      <c r="HOL153" s="304"/>
      <c r="HOM153" s="304"/>
      <c r="HON153" s="304"/>
      <c r="HOO153" s="304"/>
      <c r="HOP153" s="304"/>
      <c r="HOQ153" s="304"/>
      <c r="HOR153" s="304"/>
      <c r="HOS153" s="304"/>
      <c r="HOT153" s="304"/>
      <c r="HOU153" s="304"/>
      <c r="HOV153" s="304"/>
      <c r="HOW153" s="304"/>
      <c r="HOX153" s="304"/>
      <c r="HOY153" s="304"/>
      <c r="HOZ153" s="304"/>
      <c r="HPA153" s="304"/>
      <c r="HPB153" s="304"/>
      <c r="HPC153" s="304"/>
      <c r="HPD153" s="304"/>
      <c r="HPE153" s="304"/>
      <c r="HPF153" s="304"/>
      <c r="HPG153" s="304"/>
      <c r="HPH153" s="304"/>
      <c r="HPI153" s="304"/>
      <c r="HPJ153" s="304"/>
      <c r="HPK153" s="304"/>
      <c r="HPL153" s="304"/>
      <c r="HPM153" s="304"/>
      <c r="HPN153" s="304"/>
      <c r="HPO153" s="304"/>
      <c r="HPP153" s="304"/>
      <c r="HPQ153" s="304"/>
      <c r="HPR153" s="304"/>
      <c r="HPS153" s="304"/>
      <c r="HPT153" s="304"/>
      <c r="HPU153" s="304"/>
      <c r="HPV153" s="304"/>
      <c r="HPW153" s="304"/>
      <c r="HPX153" s="304"/>
      <c r="HPY153" s="304"/>
      <c r="HPZ153" s="304"/>
      <c r="HQA153" s="304"/>
      <c r="HQB153" s="304"/>
      <c r="HQC153" s="304"/>
      <c r="HQD153" s="304"/>
      <c r="HQE153" s="304"/>
      <c r="HQF153" s="304"/>
      <c r="HQG153" s="304"/>
      <c r="HQH153" s="304"/>
      <c r="HQI153" s="304"/>
      <c r="HQJ153" s="304"/>
      <c r="HQK153" s="304"/>
      <c r="HQL153" s="304"/>
      <c r="HQM153" s="304"/>
      <c r="HQN153" s="304"/>
      <c r="HQO153" s="304"/>
      <c r="HQP153" s="304"/>
      <c r="HQQ153" s="304"/>
      <c r="HQR153" s="304"/>
      <c r="HQS153" s="304"/>
      <c r="HQT153" s="304"/>
      <c r="HQU153" s="304"/>
      <c r="HQV153" s="304"/>
      <c r="HQW153" s="304"/>
      <c r="HQX153" s="304"/>
      <c r="HQY153" s="304"/>
      <c r="HQZ153" s="304"/>
      <c r="HRA153" s="304"/>
      <c r="HRB153" s="304"/>
      <c r="HRC153" s="304"/>
      <c r="HRD153" s="304"/>
      <c r="HRE153" s="304"/>
      <c r="HRF153" s="304"/>
      <c r="HRG153" s="304"/>
      <c r="HRH153" s="304"/>
      <c r="HRI153" s="304"/>
      <c r="HRJ153" s="304"/>
      <c r="HRK153" s="304"/>
      <c r="HRL153" s="304"/>
      <c r="HRM153" s="304"/>
      <c r="HRN153" s="304"/>
      <c r="HRO153" s="304"/>
      <c r="HRP153" s="304"/>
      <c r="HRQ153" s="304"/>
      <c r="HRR153" s="304"/>
      <c r="HRS153" s="304"/>
      <c r="HRT153" s="304"/>
      <c r="HRU153" s="304"/>
      <c r="HRV153" s="304"/>
      <c r="HRW153" s="304"/>
      <c r="HRX153" s="304"/>
      <c r="HRY153" s="304"/>
      <c r="HRZ153" s="304"/>
      <c r="HSA153" s="304"/>
      <c r="HSB153" s="304"/>
      <c r="HSC153" s="304"/>
      <c r="HSD153" s="304"/>
      <c r="HSE153" s="304"/>
      <c r="HSF153" s="304"/>
      <c r="HSG153" s="304"/>
      <c r="HSH153" s="304"/>
      <c r="HSI153" s="304"/>
      <c r="HSJ153" s="304"/>
      <c r="HSK153" s="304"/>
      <c r="HSL153" s="304"/>
      <c r="HSM153" s="304"/>
      <c r="HSN153" s="304"/>
      <c r="HSO153" s="304"/>
      <c r="HSP153" s="304"/>
      <c r="HSQ153" s="304"/>
      <c r="HSR153" s="304"/>
      <c r="HSS153" s="304"/>
      <c r="HST153" s="304"/>
      <c r="HSU153" s="304"/>
      <c r="HSV153" s="304"/>
      <c r="HSW153" s="304"/>
      <c r="HSX153" s="304"/>
      <c r="HSY153" s="304"/>
      <c r="HSZ153" s="304"/>
      <c r="HTA153" s="304"/>
      <c r="HTB153" s="304"/>
      <c r="HTC153" s="304"/>
      <c r="HTD153" s="304"/>
      <c r="HTE153" s="304"/>
      <c r="HTF153" s="304"/>
      <c r="HTG153" s="304"/>
      <c r="HTH153" s="304"/>
      <c r="HTI153" s="304"/>
      <c r="HTJ153" s="304"/>
      <c r="HTK153" s="304"/>
      <c r="HTL153" s="304"/>
      <c r="HTM153" s="304"/>
      <c r="HTN153" s="304"/>
      <c r="HTO153" s="304"/>
      <c r="HTP153" s="304"/>
      <c r="HTQ153" s="304"/>
      <c r="HTR153" s="304"/>
      <c r="HTS153" s="304"/>
      <c r="HTT153" s="304"/>
      <c r="HTU153" s="304"/>
      <c r="HTV153" s="304"/>
      <c r="HTW153" s="304"/>
      <c r="HTX153" s="304"/>
      <c r="HTY153" s="304"/>
      <c r="HTZ153" s="304"/>
      <c r="HUA153" s="304"/>
      <c r="HUB153" s="304"/>
      <c r="HUC153" s="304"/>
      <c r="HUD153" s="304"/>
      <c r="HUE153" s="304"/>
      <c r="HUF153" s="304"/>
      <c r="HUG153" s="304"/>
      <c r="HUH153" s="304"/>
      <c r="HUI153" s="304"/>
      <c r="HUJ153" s="304"/>
      <c r="HUK153" s="304"/>
      <c r="HUL153" s="304"/>
      <c r="HUM153" s="304"/>
      <c r="HUN153" s="304"/>
      <c r="HUO153" s="304"/>
      <c r="HUP153" s="304"/>
      <c r="HUQ153" s="304"/>
      <c r="HUR153" s="304"/>
      <c r="HUS153" s="304"/>
      <c r="HUT153" s="304"/>
      <c r="HUU153" s="304"/>
      <c r="HUV153" s="304"/>
      <c r="HUW153" s="304"/>
      <c r="HUX153" s="304"/>
      <c r="HUY153" s="304"/>
      <c r="HUZ153" s="304"/>
      <c r="HVA153" s="304"/>
      <c r="HVB153" s="304"/>
      <c r="HVC153" s="304"/>
      <c r="HVD153" s="304"/>
      <c r="HVE153" s="304"/>
      <c r="HVF153" s="304"/>
      <c r="HVG153" s="304"/>
      <c r="HVH153" s="304"/>
      <c r="HVI153" s="304"/>
      <c r="HVJ153" s="304"/>
      <c r="HVK153" s="304"/>
      <c r="HVL153" s="304"/>
      <c r="HVM153" s="304"/>
      <c r="HVN153" s="304"/>
      <c r="HVO153" s="304"/>
      <c r="HVP153" s="304"/>
      <c r="HVQ153" s="304"/>
      <c r="HVR153" s="304"/>
      <c r="HVS153" s="304"/>
      <c r="HVT153" s="304"/>
      <c r="HVU153" s="304"/>
      <c r="HVV153" s="304"/>
      <c r="HVW153" s="304"/>
      <c r="HVX153" s="304"/>
      <c r="HVY153" s="304"/>
      <c r="HVZ153" s="304"/>
      <c r="HWA153" s="304"/>
      <c r="HWB153" s="304"/>
      <c r="HWC153" s="304"/>
      <c r="HWD153" s="304"/>
      <c r="HWE153" s="304"/>
      <c r="HWF153" s="304"/>
      <c r="HWG153" s="304"/>
      <c r="HWH153" s="304"/>
      <c r="HWI153" s="304"/>
      <c r="HWJ153" s="304"/>
      <c r="HWK153" s="304"/>
      <c r="HWL153" s="304"/>
      <c r="HWM153" s="304"/>
      <c r="HWN153" s="304"/>
      <c r="HWO153" s="304"/>
      <c r="HWP153" s="304"/>
      <c r="HWQ153" s="304"/>
      <c r="HWR153" s="304"/>
      <c r="HWS153" s="304"/>
      <c r="HWT153" s="304"/>
      <c r="HWU153" s="304"/>
      <c r="HWV153" s="304"/>
      <c r="HWW153" s="304"/>
      <c r="HWX153" s="304"/>
      <c r="HWY153" s="304"/>
      <c r="HWZ153" s="304"/>
      <c r="HXA153" s="304"/>
      <c r="HXB153" s="304"/>
      <c r="HXC153" s="304"/>
      <c r="HXD153" s="304"/>
      <c r="HXE153" s="304"/>
      <c r="HXF153" s="304"/>
      <c r="HXG153" s="304"/>
      <c r="HXH153" s="304"/>
      <c r="HXI153" s="304"/>
      <c r="HXJ153" s="304"/>
      <c r="HXK153" s="304"/>
      <c r="HXL153" s="304"/>
      <c r="HXM153" s="304"/>
      <c r="HXN153" s="304"/>
      <c r="HXO153" s="304"/>
      <c r="HXP153" s="304"/>
      <c r="HXQ153" s="304"/>
      <c r="HXR153" s="304"/>
      <c r="HXS153" s="304"/>
      <c r="HXT153" s="304"/>
      <c r="HXU153" s="304"/>
      <c r="HXV153" s="304"/>
      <c r="HXW153" s="304"/>
      <c r="HXX153" s="304"/>
      <c r="HXY153" s="304"/>
      <c r="HXZ153" s="304"/>
      <c r="HYA153" s="304"/>
      <c r="HYB153" s="304"/>
      <c r="HYC153" s="304"/>
      <c r="HYD153" s="304"/>
      <c r="HYE153" s="304"/>
      <c r="HYF153" s="304"/>
      <c r="HYG153" s="304"/>
      <c r="HYH153" s="304"/>
      <c r="HYI153" s="304"/>
      <c r="HYJ153" s="304"/>
      <c r="HYK153" s="304"/>
      <c r="HYL153" s="304"/>
      <c r="HYM153" s="304"/>
      <c r="HYN153" s="304"/>
      <c r="HYO153" s="304"/>
      <c r="HYP153" s="304"/>
      <c r="HYQ153" s="304"/>
      <c r="HYR153" s="304"/>
      <c r="HYS153" s="304"/>
      <c r="HYT153" s="304"/>
      <c r="HYU153" s="304"/>
      <c r="HYV153" s="304"/>
      <c r="HYW153" s="304"/>
      <c r="HYX153" s="304"/>
      <c r="HYY153" s="304"/>
      <c r="HYZ153" s="304"/>
      <c r="HZA153" s="304"/>
      <c r="HZB153" s="304"/>
      <c r="HZC153" s="304"/>
      <c r="HZD153" s="304"/>
      <c r="HZE153" s="304"/>
      <c r="HZF153" s="304"/>
      <c r="HZG153" s="304"/>
      <c r="HZH153" s="304"/>
      <c r="HZI153" s="304"/>
      <c r="HZJ153" s="304"/>
      <c r="HZK153" s="304"/>
      <c r="HZL153" s="304"/>
      <c r="HZM153" s="304"/>
      <c r="HZN153" s="304"/>
      <c r="HZO153" s="304"/>
      <c r="HZP153" s="304"/>
      <c r="HZQ153" s="304"/>
      <c r="HZR153" s="304"/>
      <c r="HZS153" s="304"/>
      <c r="HZT153" s="304"/>
      <c r="HZU153" s="304"/>
      <c r="HZV153" s="304"/>
      <c r="HZW153" s="304"/>
      <c r="HZX153" s="304"/>
      <c r="HZY153" s="304"/>
      <c r="HZZ153" s="304"/>
      <c r="IAA153" s="304"/>
      <c r="IAB153" s="304"/>
      <c r="IAC153" s="304"/>
      <c r="IAD153" s="304"/>
      <c r="IAE153" s="304"/>
      <c r="IAF153" s="304"/>
      <c r="IAG153" s="304"/>
      <c r="IAH153" s="304"/>
      <c r="IAI153" s="304"/>
      <c r="IAJ153" s="304"/>
      <c r="IAK153" s="304"/>
      <c r="IAL153" s="304"/>
      <c r="IAM153" s="304"/>
      <c r="IAN153" s="304"/>
      <c r="IAO153" s="304"/>
      <c r="IAP153" s="304"/>
      <c r="IAQ153" s="304"/>
      <c r="IAR153" s="304"/>
      <c r="IAS153" s="304"/>
      <c r="IAT153" s="304"/>
      <c r="IAU153" s="304"/>
      <c r="IAV153" s="304"/>
      <c r="IAW153" s="304"/>
      <c r="IAX153" s="304"/>
      <c r="IAY153" s="304"/>
      <c r="IAZ153" s="304"/>
      <c r="IBA153" s="304"/>
      <c r="IBB153" s="304"/>
      <c r="IBC153" s="304"/>
      <c r="IBD153" s="304"/>
      <c r="IBE153" s="304"/>
      <c r="IBF153" s="304"/>
      <c r="IBG153" s="304"/>
      <c r="IBH153" s="304"/>
      <c r="IBI153" s="304"/>
      <c r="IBJ153" s="304"/>
      <c r="IBK153" s="304"/>
      <c r="IBL153" s="304"/>
      <c r="IBM153" s="304"/>
      <c r="IBN153" s="304"/>
      <c r="IBO153" s="304"/>
      <c r="IBP153" s="304"/>
      <c r="IBQ153" s="304"/>
      <c r="IBR153" s="304"/>
      <c r="IBS153" s="304"/>
      <c r="IBT153" s="304"/>
      <c r="IBU153" s="304"/>
      <c r="IBV153" s="304"/>
      <c r="IBW153" s="304"/>
      <c r="IBX153" s="304"/>
      <c r="IBY153" s="304"/>
      <c r="IBZ153" s="304"/>
      <c r="ICA153" s="304"/>
      <c r="ICB153" s="304"/>
      <c r="ICC153" s="304"/>
      <c r="ICD153" s="304"/>
      <c r="ICE153" s="304"/>
      <c r="ICF153" s="304"/>
      <c r="ICG153" s="304"/>
      <c r="ICH153" s="304"/>
      <c r="ICI153" s="304"/>
      <c r="ICJ153" s="304"/>
      <c r="ICK153" s="304"/>
      <c r="ICL153" s="304"/>
      <c r="ICM153" s="304"/>
      <c r="ICN153" s="304"/>
      <c r="ICO153" s="304"/>
      <c r="ICP153" s="304"/>
      <c r="ICQ153" s="304"/>
      <c r="ICR153" s="304"/>
      <c r="ICS153" s="304"/>
      <c r="ICT153" s="304"/>
      <c r="ICU153" s="304"/>
      <c r="ICV153" s="304"/>
      <c r="ICW153" s="304"/>
      <c r="ICX153" s="304"/>
      <c r="ICY153" s="304"/>
      <c r="ICZ153" s="304"/>
      <c r="IDA153" s="304"/>
      <c r="IDB153" s="304"/>
      <c r="IDC153" s="304"/>
      <c r="IDD153" s="304"/>
      <c r="IDE153" s="304"/>
      <c r="IDF153" s="304"/>
      <c r="IDG153" s="304"/>
      <c r="IDH153" s="304"/>
      <c r="IDI153" s="304"/>
      <c r="IDJ153" s="304"/>
      <c r="IDK153" s="304"/>
      <c r="IDL153" s="304"/>
      <c r="IDM153" s="304"/>
      <c r="IDN153" s="304"/>
      <c r="IDO153" s="304"/>
      <c r="IDP153" s="304"/>
      <c r="IDQ153" s="304"/>
      <c r="IDR153" s="304"/>
      <c r="IDS153" s="304"/>
      <c r="IDT153" s="304"/>
      <c r="IDU153" s="304"/>
      <c r="IDV153" s="304"/>
      <c r="IDW153" s="304"/>
      <c r="IDX153" s="304"/>
      <c r="IDY153" s="304"/>
      <c r="IDZ153" s="304"/>
      <c r="IEA153" s="304"/>
      <c r="IEB153" s="304"/>
      <c r="IEC153" s="304"/>
      <c r="IED153" s="304"/>
      <c r="IEE153" s="304"/>
      <c r="IEF153" s="304"/>
      <c r="IEG153" s="304"/>
      <c r="IEH153" s="304"/>
      <c r="IEI153" s="304"/>
      <c r="IEJ153" s="304"/>
      <c r="IEK153" s="304"/>
      <c r="IEL153" s="304"/>
      <c r="IEM153" s="304"/>
      <c r="IEN153" s="304"/>
      <c r="IEO153" s="304"/>
      <c r="IEP153" s="304"/>
      <c r="IEQ153" s="304"/>
      <c r="IER153" s="304"/>
      <c r="IES153" s="304"/>
      <c r="IET153" s="304"/>
      <c r="IEU153" s="304"/>
      <c r="IEV153" s="304"/>
      <c r="IEW153" s="304"/>
      <c r="IEX153" s="304"/>
      <c r="IEY153" s="304"/>
      <c r="IEZ153" s="304"/>
      <c r="IFA153" s="304"/>
      <c r="IFB153" s="304"/>
      <c r="IFC153" s="304"/>
      <c r="IFD153" s="304"/>
      <c r="IFE153" s="304"/>
      <c r="IFF153" s="304"/>
      <c r="IFG153" s="304"/>
      <c r="IFH153" s="304"/>
      <c r="IFI153" s="304"/>
      <c r="IFJ153" s="304"/>
      <c r="IFK153" s="304"/>
      <c r="IFL153" s="304"/>
      <c r="IFM153" s="304"/>
      <c r="IFN153" s="304"/>
      <c r="IFO153" s="304"/>
      <c r="IFP153" s="304"/>
      <c r="IFQ153" s="304"/>
      <c r="IFR153" s="304"/>
      <c r="IFS153" s="304"/>
      <c r="IFT153" s="304"/>
      <c r="IFU153" s="304"/>
      <c r="IFV153" s="304"/>
      <c r="IFW153" s="304"/>
      <c r="IFX153" s="304"/>
      <c r="IFY153" s="304"/>
      <c r="IFZ153" s="304"/>
      <c r="IGA153" s="304"/>
      <c r="IGB153" s="304"/>
      <c r="IGC153" s="304"/>
      <c r="IGD153" s="304"/>
      <c r="IGE153" s="304"/>
      <c r="IGF153" s="304"/>
      <c r="IGG153" s="304"/>
      <c r="IGH153" s="304"/>
      <c r="IGI153" s="304"/>
      <c r="IGJ153" s="304"/>
      <c r="IGK153" s="304"/>
      <c r="IGL153" s="304"/>
      <c r="IGM153" s="304"/>
      <c r="IGN153" s="304"/>
      <c r="IGO153" s="304"/>
      <c r="IGP153" s="304"/>
      <c r="IGQ153" s="304"/>
      <c r="IGR153" s="304"/>
      <c r="IGS153" s="304"/>
      <c r="IGT153" s="304"/>
      <c r="IGU153" s="304"/>
      <c r="IGV153" s="304"/>
      <c r="IGW153" s="304"/>
      <c r="IGX153" s="304"/>
      <c r="IGY153" s="304"/>
      <c r="IGZ153" s="304"/>
      <c r="IHA153" s="304"/>
      <c r="IHB153" s="304"/>
      <c r="IHC153" s="304"/>
      <c r="IHD153" s="304"/>
      <c r="IHE153" s="304"/>
      <c r="IHF153" s="304"/>
      <c r="IHG153" s="304"/>
      <c r="IHH153" s="304"/>
      <c r="IHI153" s="304"/>
      <c r="IHJ153" s="304"/>
      <c r="IHK153" s="304"/>
      <c r="IHL153" s="304"/>
      <c r="IHM153" s="304"/>
      <c r="IHN153" s="304"/>
      <c r="IHO153" s="304"/>
      <c r="IHP153" s="304"/>
      <c r="IHQ153" s="304"/>
      <c r="IHR153" s="304"/>
      <c r="IHS153" s="304"/>
      <c r="IHT153" s="304"/>
      <c r="IHU153" s="304"/>
      <c r="IHV153" s="304"/>
      <c r="IHW153" s="304"/>
      <c r="IHX153" s="304"/>
      <c r="IHY153" s="304"/>
      <c r="IHZ153" s="304"/>
      <c r="IIA153" s="304"/>
      <c r="IIB153" s="304"/>
      <c r="IIC153" s="304"/>
      <c r="IID153" s="304"/>
      <c r="IIE153" s="304"/>
      <c r="IIF153" s="304"/>
      <c r="IIG153" s="304"/>
      <c r="IIH153" s="304"/>
      <c r="III153" s="304"/>
      <c r="IIJ153" s="304"/>
      <c r="IIK153" s="304"/>
      <c r="IIL153" s="304"/>
      <c r="IIM153" s="304"/>
      <c r="IIN153" s="304"/>
      <c r="IIO153" s="304"/>
      <c r="IIP153" s="304"/>
      <c r="IIQ153" s="304"/>
      <c r="IIR153" s="304"/>
      <c r="IIS153" s="304"/>
      <c r="IIT153" s="304"/>
      <c r="IIU153" s="304"/>
      <c r="IIV153" s="304"/>
      <c r="IIW153" s="304"/>
      <c r="IIX153" s="304"/>
      <c r="IIY153" s="304"/>
      <c r="IIZ153" s="304"/>
      <c r="IJA153" s="304"/>
      <c r="IJB153" s="304"/>
      <c r="IJC153" s="304"/>
      <c r="IJD153" s="304"/>
      <c r="IJE153" s="304"/>
      <c r="IJF153" s="304"/>
      <c r="IJG153" s="304"/>
      <c r="IJH153" s="304"/>
      <c r="IJI153" s="304"/>
      <c r="IJJ153" s="304"/>
      <c r="IJK153" s="304"/>
      <c r="IJL153" s="304"/>
      <c r="IJM153" s="304"/>
      <c r="IJN153" s="304"/>
      <c r="IJO153" s="304"/>
      <c r="IJP153" s="304"/>
      <c r="IJQ153" s="304"/>
      <c r="IJR153" s="304"/>
      <c r="IJS153" s="304"/>
      <c r="IJT153" s="304"/>
      <c r="IJU153" s="304"/>
      <c r="IJV153" s="304"/>
      <c r="IJW153" s="304"/>
      <c r="IJX153" s="304"/>
      <c r="IJY153" s="304"/>
      <c r="IJZ153" s="304"/>
      <c r="IKA153" s="304"/>
      <c r="IKB153" s="304"/>
      <c r="IKC153" s="304"/>
      <c r="IKD153" s="304"/>
      <c r="IKE153" s="304"/>
      <c r="IKF153" s="304"/>
      <c r="IKG153" s="304"/>
      <c r="IKH153" s="304"/>
      <c r="IKI153" s="304"/>
      <c r="IKJ153" s="304"/>
      <c r="IKK153" s="304"/>
      <c r="IKL153" s="304"/>
      <c r="IKM153" s="304"/>
      <c r="IKN153" s="304"/>
      <c r="IKO153" s="304"/>
      <c r="IKP153" s="304"/>
      <c r="IKQ153" s="304"/>
      <c r="IKR153" s="304"/>
      <c r="IKS153" s="304"/>
      <c r="IKT153" s="304"/>
      <c r="IKU153" s="304"/>
      <c r="IKV153" s="304"/>
      <c r="IKW153" s="304"/>
      <c r="IKX153" s="304"/>
      <c r="IKY153" s="304"/>
      <c r="IKZ153" s="304"/>
      <c r="ILA153" s="304"/>
      <c r="ILB153" s="304"/>
      <c r="ILC153" s="304"/>
      <c r="ILD153" s="304"/>
      <c r="ILE153" s="304"/>
      <c r="ILF153" s="304"/>
      <c r="ILG153" s="304"/>
      <c r="ILH153" s="304"/>
      <c r="ILI153" s="304"/>
      <c r="ILJ153" s="304"/>
      <c r="ILK153" s="304"/>
      <c r="ILL153" s="304"/>
      <c r="ILM153" s="304"/>
      <c r="ILN153" s="304"/>
      <c r="ILO153" s="304"/>
      <c r="ILP153" s="304"/>
      <c r="ILQ153" s="304"/>
      <c r="ILR153" s="304"/>
      <c r="ILS153" s="304"/>
      <c r="ILT153" s="304"/>
      <c r="ILU153" s="304"/>
      <c r="ILV153" s="304"/>
      <c r="ILW153" s="304"/>
      <c r="ILX153" s="304"/>
      <c r="ILY153" s="304"/>
      <c r="ILZ153" s="304"/>
      <c r="IMA153" s="304"/>
      <c r="IMB153" s="304"/>
      <c r="IMC153" s="304"/>
      <c r="IMD153" s="304"/>
      <c r="IME153" s="304"/>
      <c r="IMF153" s="304"/>
      <c r="IMG153" s="304"/>
      <c r="IMH153" s="304"/>
      <c r="IMI153" s="304"/>
      <c r="IMJ153" s="304"/>
      <c r="IMK153" s="304"/>
      <c r="IML153" s="304"/>
      <c r="IMM153" s="304"/>
      <c r="IMN153" s="304"/>
      <c r="IMO153" s="304"/>
      <c r="IMP153" s="304"/>
      <c r="IMQ153" s="304"/>
      <c r="IMR153" s="304"/>
      <c r="IMS153" s="304"/>
      <c r="IMT153" s="304"/>
      <c r="IMU153" s="304"/>
      <c r="IMV153" s="304"/>
      <c r="IMW153" s="304"/>
      <c r="IMX153" s="304"/>
      <c r="IMY153" s="304"/>
      <c r="IMZ153" s="304"/>
      <c r="INA153" s="304"/>
      <c r="INB153" s="304"/>
      <c r="INC153" s="304"/>
      <c r="IND153" s="304"/>
      <c r="INE153" s="304"/>
      <c r="INF153" s="304"/>
      <c r="ING153" s="304"/>
      <c r="INH153" s="304"/>
      <c r="INI153" s="304"/>
      <c r="INJ153" s="304"/>
      <c r="INK153" s="304"/>
      <c r="INL153" s="304"/>
      <c r="INM153" s="304"/>
      <c r="INN153" s="304"/>
      <c r="INO153" s="304"/>
      <c r="INP153" s="304"/>
      <c r="INQ153" s="304"/>
      <c r="INR153" s="304"/>
      <c r="INS153" s="304"/>
      <c r="INT153" s="304"/>
      <c r="INU153" s="304"/>
      <c r="INV153" s="304"/>
      <c r="INW153" s="304"/>
      <c r="INX153" s="304"/>
      <c r="INY153" s="304"/>
      <c r="INZ153" s="304"/>
      <c r="IOA153" s="304"/>
      <c r="IOB153" s="304"/>
      <c r="IOC153" s="304"/>
      <c r="IOD153" s="304"/>
      <c r="IOE153" s="304"/>
      <c r="IOF153" s="304"/>
      <c r="IOG153" s="304"/>
      <c r="IOH153" s="304"/>
      <c r="IOI153" s="304"/>
      <c r="IOJ153" s="304"/>
      <c r="IOK153" s="304"/>
      <c r="IOL153" s="304"/>
      <c r="IOM153" s="304"/>
      <c r="ION153" s="304"/>
      <c r="IOO153" s="304"/>
      <c r="IOP153" s="304"/>
      <c r="IOQ153" s="304"/>
      <c r="IOR153" s="304"/>
      <c r="IOS153" s="304"/>
      <c r="IOT153" s="304"/>
      <c r="IOU153" s="304"/>
      <c r="IOV153" s="304"/>
      <c r="IOW153" s="304"/>
      <c r="IOX153" s="304"/>
      <c r="IOY153" s="304"/>
      <c r="IOZ153" s="304"/>
      <c r="IPA153" s="304"/>
      <c r="IPB153" s="304"/>
      <c r="IPC153" s="304"/>
      <c r="IPD153" s="304"/>
      <c r="IPE153" s="304"/>
      <c r="IPF153" s="304"/>
      <c r="IPG153" s="304"/>
      <c r="IPH153" s="304"/>
      <c r="IPI153" s="304"/>
      <c r="IPJ153" s="304"/>
      <c r="IPK153" s="304"/>
      <c r="IPL153" s="304"/>
      <c r="IPM153" s="304"/>
      <c r="IPN153" s="304"/>
      <c r="IPO153" s="304"/>
      <c r="IPP153" s="304"/>
      <c r="IPQ153" s="304"/>
      <c r="IPR153" s="304"/>
      <c r="IPS153" s="304"/>
      <c r="IPT153" s="304"/>
      <c r="IPU153" s="304"/>
      <c r="IPV153" s="304"/>
      <c r="IPW153" s="304"/>
      <c r="IPX153" s="304"/>
      <c r="IPY153" s="304"/>
      <c r="IPZ153" s="304"/>
      <c r="IQA153" s="304"/>
      <c r="IQB153" s="304"/>
      <c r="IQC153" s="304"/>
      <c r="IQD153" s="304"/>
      <c r="IQE153" s="304"/>
      <c r="IQF153" s="304"/>
      <c r="IQG153" s="304"/>
      <c r="IQH153" s="304"/>
      <c r="IQI153" s="304"/>
      <c r="IQJ153" s="304"/>
      <c r="IQK153" s="304"/>
      <c r="IQL153" s="304"/>
      <c r="IQM153" s="304"/>
      <c r="IQN153" s="304"/>
      <c r="IQO153" s="304"/>
      <c r="IQP153" s="304"/>
      <c r="IQQ153" s="304"/>
      <c r="IQR153" s="304"/>
      <c r="IQS153" s="304"/>
      <c r="IQT153" s="304"/>
      <c r="IQU153" s="304"/>
      <c r="IQV153" s="304"/>
      <c r="IQW153" s="304"/>
      <c r="IQX153" s="304"/>
      <c r="IQY153" s="304"/>
      <c r="IQZ153" s="304"/>
      <c r="IRA153" s="304"/>
      <c r="IRB153" s="304"/>
      <c r="IRC153" s="304"/>
      <c r="IRD153" s="304"/>
      <c r="IRE153" s="304"/>
      <c r="IRF153" s="304"/>
      <c r="IRG153" s="304"/>
      <c r="IRH153" s="304"/>
      <c r="IRI153" s="304"/>
      <c r="IRJ153" s="304"/>
      <c r="IRK153" s="304"/>
      <c r="IRL153" s="304"/>
      <c r="IRM153" s="304"/>
      <c r="IRN153" s="304"/>
      <c r="IRO153" s="304"/>
      <c r="IRP153" s="304"/>
      <c r="IRQ153" s="304"/>
      <c r="IRR153" s="304"/>
      <c r="IRS153" s="304"/>
      <c r="IRT153" s="304"/>
      <c r="IRU153" s="304"/>
      <c r="IRV153" s="304"/>
      <c r="IRW153" s="304"/>
      <c r="IRX153" s="304"/>
      <c r="IRY153" s="304"/>
      <c r="IRZ153" s="304"/>
      <c r="ISA153" s="304"/>
      <c r="ISB153" s="304"/>
      <c r="ISC153" s="304"/>
      <c r="ISD153" s="304"/>
      <c r="ISE153" s="304"/>
      <c r="ISF153" s="304"/>
      <c r="ISG153" s="304"/>
      <c r="ISH153" s="304"/>
      <c r="ISI153" s="304"/>
      <c r="ISJ153" s="304"/>
      <c r="ISK153" s="304"/>
      <c r="ISL153" s="304"/>
      <c r="ISM153" s="304"/>
      <c r="ISN153" s="304"/>
      <c r="ISO153" s="304"/>
      <c r="ISP153" s="304"/>
      <c r="ISQ153" s="304"/>
      <c r="ISR153" s="304"/>
      <c r="ISS153" s="304"/>
      <c r="IST153" s="304"/>
      <c r="ISU153" s="304"/>
      <c r="ISV153" s="304"/>
      <c r="ISW153" s="304"/>
      <c r="ISX153" s="304"/>
      <c r="ISY153" s="304"/>
      <c r="ISZ153" s="304"/>
      <c r="ITA153" s="304"/>
      <c r="ITB153" s="304"/>
      <c r="ITC153" s="304"/>
      <c r="ITD153" s="304"/>
      <c r="ITE153" s="304"/>
      <c r="ITF153" s="304"/>
      <c r="ITG153" s="304"/>
      <c r="ITH153" s="304"/>
      <c r="ITI153" s="304"/>
      <c r="ITJ153" s="304"/>
      <c r="ITK153" s="304"/>
      <c r="ITL153" s="304"/>
      <c r="ITM153" s="304"/>
      <c r="ITN153" s="304"/>
      <c r="ITO153" s="304"/>
      <c r="ITP153" s="304"/>
      <c r="ITQ153" s="304"/>
      <c r="ITR153" s="304"/>
      <c r="ITS153" s="304"/>
      <c r="ITT153" s="304"/>
      <c r="ITU153" s="304"/>
      <c r="ITV153" s="304"/>
      <c r="ITW153" s="304"/>
      <c r="ITX153" s="304"/>
      <c r="ITY153" s="304"/>
      <c r="ITZ153" s="304"/>
      <c r="IUA153" s="304"/>
      <c r="IUB153" s="304"/>
      <c r="IUC153" s="304"/>
      <c r="IUD153" s="304"/>
      <c r="IUE153" s="304"/>
      <c r="IUF153" s="304"/>
      <c r="IUG153" s="304"/>
      <c r="IUH153" s="304"/>
      <c r="IUI153" s="304"/>
      <c r="IUJ153" s="304"/>
      <c r="IUK153" s="304"/>
      <c r="IUL153" s="304"/>
      <c r="IUM153" s="304"/>
      <c r="IUN153" s="304"/>
      <c r="IUO153" s="304"/>
      <c r="IUP153" s="304"/>
      <c r="IUQ153" s="304"/>
      <c r="IUR153" s="304"/>
      <c r="IUS153" s="304"/>
      <c r="IUT153" s="304"/>
      <c r="IUU153" s="304"/>
      <c r="IUV153" s="304"/>
      <c r="IUW153" s="304"/>
      <c r="IUX153" s="304"/>
      <c r="IUY153" s="304"/>
      <c r="IUZ153" s="304"/>
      <c r="IVA153" s="304"/>
      <c r="IVB153" s="304"/>
      <c r="IVC153" s="304"/>
      <c r="IVD153" s="304"/>
      <c r="IVE153" s="304"/>
      <c r="IVF153" s="304"/>
      <c r="IVG153" s="304"/>
      <c r="IVH153" s="304"/>
      <c r="IVI153" s="304"/>
      <c r="IVJ153" s="304"/>
      <c r="IVK153" s="304"/>
      <c r="IVL153" s="304"/>
      <c r="IVM153" s="304"/>
      <c r="IVN153" s="304"/>
      <c r="IVO153" s="304"/>
      <c r="IVP153" s="304"/>
      <c r="IVQ153" s="304"/>
      <c r="IVR153" s="304"/>
      <c r="IVS153" s="304"/>
      <c r="IVT153" s="304"/>
      <c r="IVU153" s="304"/>
      <c r="IVV153" s="304"/>
      <c r="IVW153" s="304"/>
      <c r="IVX153" s="304"/>
      <c r="IVY153" s="304"/>
      <c r="IVZ153" s="304"/>
      <c r="IWA153" s="304"/>
      <c r="IWB153" s="304"/>
      <c r="IWC153" s="304"/>
      <c r="IWD153" s="304"/>
      <c r="IWE153" s="304"/>
      <c r="IWF153" s="304"/>
      <c r="IWG153" s="304"/>
      <c r="IWH153" s="304"/>
      <c r="IWI153" s="304"/>
      <c r="IWJ153" s="304"/>
      <c r="IWK153" s="304"/>
      <c r="IWL153" s="304"/>
      <c r="IWM153" s="304"/>
      <c r="IWN153" s="304"/>
      <c r="IWO153" s="304"/>
      <c r="IWP153" s="304"/>
      <c r="IWQ153" s="304"/>
      <c r="IWR153" s="304"/>
      <c r="IWS153" s="304"/>
      <c r="IWT153" s="304"/>
      <c r="IWU153" s="304"/>
      <c r="IWV153" s="304"/>
      <c r="IWW153" s="304"/>
      <c r="IWX153" s="304"/>
      <c r="IWY153" s="304"/>
      <c r="IWZ153" s="304"/>
      <c r="IXA153" s="304"/>
      <c r="IXB153" s="304"/>
      <c r="IXC153" s="304"/>
      <c r="IXD153" s="304"/>
      <c r="IXE153" s="304"/>
      <c r="IXF153" s="304"/>
      <c r="IXG153" s="304"/>
      <c r="IXH153" s="304"/>
      <c r="IXI153" s="304"/>
      <c r="IXJ153" s="304"/>
      <c r="IXK153" s="304"/>
      <c r="IXL153" s="304"/>
      <c r="IXM153" s="304"/>
      <c r="IXN153" s="304"/>
      <c r="IXO153" s="304"/>
      <c r="IXP153" s="304"/>
      <c r="IXQ153" s="304"/>
      <c r="IXR153" s="304"/>
      <c r="IXS153" s="304"/>
      <c r="IXT153" s="304"/>
      <c r="IXU153" s="304"/>
      <c r="IXV153" s="304"/>
      <c r="IXW153" s="304"/>
      <c r="IXX153" s="304"/>
      <c r="IXY153" s="304"/>
      <c r="IXZ153" s="304"/>
      <c r="IYA153" s="304"/>
      <c r="IYB153" s="304"/>
      <c r="IYC153" s="304"/>
      <c r="IYD153" s="304"/>
      <c r="IYE153" s="304"/>
      <c r="IYF153" s="304"/>
      <c r="IYG153" s="304"/>
      <c r="IYH153" s="304"/>
      <c r="IYI153" s="304"/>
      <c r="IYJ153" s="304"/>
      <c r="IYK153" s="304"/>
      <c r="IYL153" s="304"/>
      <c r="IYM153" s="304"/>
      <c r="IYN153" s="304"/>
      <c r="IYO153" s="304"/>
      <c r="IYP153" s="304"/>
      <c r="IYQ153" s="304"/>
      <c r="IYR153" s="304"/>
      <c r="IYS153" s="304"/>
      <c r="IYT153" s="304"/>
      <c r="IYU153" s="304"/>
      <c r="IYV153" s="304"/>
      <c r="IYW153" s="304"/>
      <c r="IYX153" s="304"/>
      <c r="IYY153" s="304"/>
      <c r="IYZ153" s="304"/>
      <c r="IZA153" s="304"/>
      <c r="IZB153" s="304"/>
      <c r="IZC153" s="304"/>
      <c r="IZD153" s="304"/>
      <c r="IZE153" s="304"/>
      <c r="IZF153" s="304"/>
      <c r="IZG153" s="304"/>
      <c r="IZH153" s="304"/>
      <c r="IZI153" s="304"/>
      <c r="IZJ153" s="304"/>
      <c r="IZK153" s="304"/>
      <c r="IZL153" s="304"/>
      <c r="IZM153" s="304"/>
      <c r="IZN153" s="304"/>
      <c r="IZO153" s="304"/>
      <c r="IZP153" s="304"/>
      <c r="IZQ153" s="304"/>
      <c r="IZR153" s="304"/>
      <c r="IZS153" s="304"/>
      <c r="IZT153" s="304"/>
      <c r="IZU153" s="304"/>
      <c r="IZV153" s="304"/>
      <c r="IZW153" s="304"/>
      <c r="IZX153" s="304"/>
      <c r="IZY153" s="304"/>
      <c r="IZZ153" s="304"/>
      <c r="JAA153" s="304"/>
      <c r="JAB153" s="304"/>
      <c r="JAC153" s="304"/>
      <c r="JAD153" s="304"/>
      <c r="JAE153" s="304"/>
      <c r="JAF153" s="304"/>
      <c r="JAG153" s="304"/>
      <c r="JAH153" s="304"/>
      <c r="JAI153" s="304"/>
      <c r="JAJ153" s="304"/>
      <c r="JAK153" s="304"/>
      <c r="JAL153" s="304"/>
      <c r="JAM153" s="304"/>
      <c r="JAN153" s="304"/>
      <c r="JAO153" s="304"/>
      <c r="JAP153" s="304"/>
      <c r="JAQ153" s="304"/>
      <c r="JAR153" s="304"/>
      <c r="JAS153" s="304"/>
      <c r="JAT153" s="304"/>
      <c r="JAU153" s="304"/>
      <c r="JAV153" s="304"/>
      <c r="JAW153" s="304"/>
      <c r="JAX153" s="304"/>
      <c r="JAY153" s="304"/>
      <c r="JAZ153" s="304"/>
      <c r="JBA153" s="304"/>
      <c r="JBB153" s="304"/>
      <c r="JBC153" s="304"/>
      <c r="JBD153" s="304"/>
      <c r="JBE153" s="304"/>
      <c r="JBF153" s="304"/>
      <c r="JBG153" s="304"/>
      <c r="JBH153" s="304"/>
      <c r="JBI153" s="304"/>
      <c r="JBJ153" s="304"/>
      <c r="JBK153" s="304"/>
      <c r="JBL153" s="304"/>
      <c r="JBM153" s="304"/>
      <c r="JBN153" s="304"/>
      <c r="JBO153" s="304"/>
      <c r="JBP153" s="304"/>
      <c r="JBQ153" s="304"/>
      <c r="JBR153" s="304"/>
      <c r="JBS153" s="304"/>
      <c r="JBT153" s="304"/>
      <c r="JBU153" s="304"/>
      <c r="JBV153" s="304"/>
      <c r="JBW153" s="304"/>
      <c r="JBX153" s="304"/>
      <c r="JBY153" s="304"/>
      <c r="JBZ153" s="304"/>
      <c r="JCA153" s="304"/>
      <c r="JCB153" s="304"/>
      <c r="JCC153" s="304"/>
      <c r="JCD153" s="304"/>
      <c r="JCE153" s="304"/>
      <c r="JCF153" s="304"/>
      <c r="JCG153" s="304"/>
      <c r="JCH153" s="304"/>
      <c r="JCI153" s="304"/>
      <c r="JCJ153" s="304"/>
      <c r="JCK153" s="304"/>
      <c r="JCL153" s="304"/>
      <c r="JCM153" s="304"/>
      <c r="JCN153" s="304"/>
      <c r="JCO153" s="304"/>
      <c r="JCP153" s="304"/>
      <c r="JCQ153" s="304"/>
      <c r="JCR153" s="304"/>
      <c r="JCS153" s="304"/>
      <c r="JCT153" s="304"/>
      <c r="JCU153" s="304"/>
      <c r="JCV153" s="304"/>
      <c r="JCW153" s="304"/>
      <c r="JCX153" s="304"/>
      <c r="JCY153" s="304"/>
      <c r="JCZ153" s="304"/>
      <c r="JDA153" s="304"/>
      <c r="JDB153" s="304"/>
      <c r="JDC153" s="304"/>
      <c r="JDD153" s="304"/>
      <c r="JDE153" s="304"/>
      <c r="JDF153" s="304"/>
      <c r="JDG153" s="304"/>
      <c r="JDH153" s="304"/>
      <c r="JDI153" s="304"/>
      <c r="JDJ153" s="304"/>
      <c r="JDK153" s="304"/>
      <c r="JDL153" s="304"/>
      <c r="JDM153" s="304"/>
      <c r="JDN153" s="304"/>
      <c r="JDO153" s="304"/>
      <c r="JDP153" s="304"/>
      <c r="JDQ153" s="304"/>
      <c r="JDR153" s="304"/>
      <c r="JDS153" s="304"/>
      <c r="JDT153" s="304"/>
      <c r="JDU153" s="304"/>
      <c r="JDV153" s="304"/>
      <c r="JDW153" s="304"/>
      <c r="JDX153" s="304"/>
      <c r="JDY153" s="304"/>
      <c r="JDZ153" s="304"/>
      <c r="JEA153" s="304"/>
      <c r="JEB153" s="304"/>
      <c r="JEC153" s="304"/>
      <c r="JED153" s="304"/>
      <c r="JEE153" s="304"/>
      <c r="JEF153" s="304"/>
      <c r="JEG153" s="304"/>
      <c r="JEH153" s="304"/>
      <c r="JEI153" s="304"/>
      <c r="JEJ153" s="304"/>
      <c r="JEK153" s="304"/>
      <c r="JEL153" s="304"/>
      <c r="JEM153" s="304"/>
      <c r="JEN153" s="304"/>
      <c r="JEO153" s="304"/>
      <c r="JEP153" s="304"/>
      <c r="JEQ153" s="304"/>
      <c r="JER153" s="304"/>
      <c r="JES153" s="304"/>
      <c r="JET153" s="304"/>
      <c r="JEU153" s="304"/>
      <c r="JEV153" s="304"/>
      <c r="JEW153" s="304"/>
      <c r="JEX153" s="304"/>
      <c r="JEY153" s="304"/>
      <c r="JEZ153" s="304"/>
      <c r="JFA153" s="304"/>
      <c r="JFB153" s="304"/>
      <c r="JFC153" s="304"/>
      <c r="JFD153" s="304"/>
      <c r="JFE153" s="304"/>
      <c r="JFF153" s="304"/>
      <c r="JFG153" s="304"/>
      <c r="JFH153" s="304"/>
      <c r="JFI153" s="304"/>
      <c r="JFJ153" s="304"/>
      <c r="JFK153" s="304"/>
      <c r="JFL153" s="304"/>
      <c r="JFM153" s="304"/>
      <c r="JFN153" s="304"/>
      <c r="JFO153" s="304"/>
      <c r="JFP153" s="304"/>
      <c r="JFQ153" s="304"/>
      <c r="JFR153" s="304"/>
      <c r="JFS153" s="304"/>
      <c r="JFT153" s="304"/>
      <c r="JFU153" s="304"/>
      <c r="JFV153" s="304"/>
      <c r="JFW153" s="304"/>
      <c r="JFX153" s="304"/>
      <c r="JFY153" s="304"/>
      <c r="JFZ153" s="304"/>
      <c r="JGA153" s="304"/>
      <c r="JGB153" s="304"/>
      <c r="JGC153" s="304"/>
      <c r="JGD153" s="304"/>
      <c r="JGE153" s="304"/>
      <c r="JGF153" s="304"/>
      <c r="JGG153" s="304"/>
      <c r="JGH153" s="304"/>
      <c r="JGI153" s="304"/>
      <c r="JGJ153" s="304"/>
      <c r="JGK153" s="304"/>
      <c r="JGL153" s="304"/>
      <c r="JGM153" s="304"/>
      <c r="JGN153" s="304"/>
      <c r="JGO153" s="304"/>
      <c r="JGP153" s="304"/>
      <c r="JGQ153" s="304"/>
      <c r="JGR153" s="304"/>
      <c r="JGS153" s="304"/>
      <c r="JGT153" s="304"/>
      <c r="JGU153" s="304"/>
      <c r="JGV153" s="304"/>
      <c r="JGW153" s="304"/>
      <c r="JGX153" s="304"/>
      <c r="JGY153" s="304"/>
      <c r="JGZ153" s="304"/>
      <c r="JHA153" s="304"/>
      <c r="JHB153" s="304"/>
      <c r="JHC153" s="304"/>
      <c r="JHD153" s="304"/>
      <c r="JHE153" s="304"/>
      <c r="JHF153" s="304"/>
      <c r="JHG153" s="304"/>
      <c r="JHH153" s="304"/>
      <c r="JHI153" s="304"/>
      <c r="JHJ153" s="304"/>
      <c r="JHK153" s="304"/>
      <c r="JHL153" s="304"/>
      <c r="JHM153" s="304"/>
      <c r="JHN153" s="304"/>
      <c r="JHO153" s="304"/>
      <c r="JHP153" s="304"/>
      <c r="JHQ153" s="304"/>
      <c r="JHR153" s="304"/>
      <c r="JHS153" s="304"/>
      <c r="JHT153" s="304"/>
      <c r="JHU153" s="304"/>
      <c r="JHV153" s="304"/>
      <c r="JHW153" s="304"/>
      <c r="JHX153" s="304"/>
      <c r="JHY153" s="304"/>
      <c r="JHZ153" s="304"/>
      <c r="JIA153" s="304"/>
      <c r="JIB153" s="304"/>
      <c r="JIC153" s="304"/>
      <c r="JID153" s="304"/>
      <c r="JIE153" s="304"/>
      <c r="JIF153" s="304"/>
      <c r="JIG153" s="304"/>
      <c r="JIH153" s="304"/>
      <c r="JII153" s="304"/>
      <c r="JIJ153" s="304"/>
      <c r="JIK153" s="304"/>
      <c r="JIL153" s="304"/>
      <c r="JIM153" s="304"/>
      <c r="JIN153" s="304"/>
      <c r="JIO153" s="304"/>
      <c r="JIP153" s="304"/>
      <c r="JIQ153" s="304"/>
      <c r="JIR153" s="304"/>
      <c r="JIS153" s="304"/>
      <c r="JIT153" s="304"/>
      <c r="JIU153" s="304"/>
      <c r="JIV153" s="304"/>
      <c r="JIW153" s="304"/>
      <c r="JIX153" s="304"/>
      <c r="JIY153" s="304"/>
      <c r="JIZ153" s="304"/>
      <c r="JJA153" s="304"/>
      <c r="JJB153" s="304"/>
      <c r="JJC153" s="304"/>
      <c r="JJD153" s="304"/>
      <c r="JJE153" s="304"/>
      <c r="JJF153" s="304"/>
      <c r="JJG153" s="304"/>
      <c r="JJH153" s="304"/>
      <c r="JJI153" s="304"/>
      <c r="JJJ153" s="304"/>
      <c r="JJK153" s="304"/>
      <c r="JJL153" s="304"/>
      <c r="JJM153" s="304"/>
      <c r="JJN153" s="304"/>
      <c r="JJO153" s="304"/>
      <c r="JJP153" s="304"/>
      <c r="JJQ153" s="304"/>
      <c r="JJR153" s="304"/>
      <c r="JJS153" s="304"/>
      <c r="JJT153" s="304"/>
      <c r="JJU153" s="304"/>
      <c r="JJV153" s="304"/>
      <c r="JJW153" s="304"/>
      <c r="JJX153" s="304"/>
      <c r="JJY153" s="304"/>
      <c r="JJZ153" s="304"/>
      <c r="JKA153" s="304"/>
      <c r="JKB153" s="304"/>
      <c r="JKC153" s="304"/>
      <c r="JKD153" s="304"/>
      <c r="JKE153" s="304"/>
      <c r="JKF153" s="304"/>
      <c r="JKG153" s="304"/>
      <c r="JKH153" s="304"/>
      <c r="JKI153" s="304"/>
      <c r="JKJ153" s="304"/>
      <c r="JKK153" s="304"/>
      <c r="JKL153" s="304"/>
      <c r="JKM153" s="304"/>
      <c r="JKN153" s="304"/>
      <c r="JKO153" s="304"/>
      <c r="JKP153" s="304"/>
      <c r="JKQ153" s="304"/>
      <c r="JKR153" s="304"/>
      <c r="JKS153" s="304"/>
      <c r="JKT153" s="304"/>
      <c r="JKU153" s="304"/>
      <c r="JKV153" s="304"/>
      <c r="JKW153" s="304"/>
      <c r="JKX153" s="304"/>
      <c r="JKY153" s="304"/>
      <c r="JKZ153" s="304"/>
      <c r="JLA153" s="304"/>
      <c r="JLB153" s="304"/>
      <c r="JLC153" s="304"/>
      <c r="JLD153" s="304"/>
      <c r="JLE153" s="304"/>
      <c r="JLF153" s="304"/>
      <c r="JLG153" s="304"/>
      <c r="JLH153" s="304"/>
      <c r="JLI153" s="304"/>
      <c r="JLJ153" s="304"/>
      <c r="JLK153" s="304"/>
      <c r="JLL153" s="304"/>
      <c r="JLM153" s="304"/>
      <c r="JLN153" s="304"/>
      <c r="JLO153" s="304"/>
      <c r="JLP153" s="304"/>
      <c r="JLQ153" s="304"/>
      <c r="JLR153" s="304"/>
      <c r="JLS153" s="304"/>
      <c r="JLT153" s="304"/>
      <c r="JLU153" s="304"/>
      <c r="JLV153" s="304"/>
      <c r="JLW153" s="304"/>
      <c r="JLX153" s="304"/>
      <c r="JLY153" s="304"/>
      <c r="JLZ153" s="304"/>
      <c r="JMA153" s="304"/>
      <c r="JMB153" s="304"/>
      <c r="JMC153" s="304"/>
      <c r="JMD153" s="304"/>
      <c r="JME153" s="304"/>
      <c r="JMF153" s="304"/>
      <c r="JMG153" s="304"/>
      <c r="JMH153" s="304"/>
      <c r="JMI153" s="304"/>
      <c r="JMJ153" s="304"/>
      <c r="JMK153" s="304"/>
      <c r="JML153" s="304"/>
      <c r="JMM153" s="304"/>
      <c r="JMN153" s="304"/>
      <c r="JMO153" s="304"/>
      <c r="JMP153" s="304"/>
      <c r="JMQ153" s="304"/>
      <c r="JMR153" s="304"/>
      <c r="JMS153" s="304"/>
      <c r="JMT153" s="304"/>
      <c r="JMU153" s="304"/>
      <c r="JMV153" s="304"/>
      <c r="JMW153" s="304"/>
      <c r="JMX153" s="304"/>
      <c r="JMY153" s="304"/>
      <c r="JMZ153" s="304"/>
      <c r="JNA153" s="304"/>
      <c r="JNB153" s="304"/>
      <c r="JNC153" s="304"/>
      <c r="JND153" s="304"/>
      <c r="JNE153" s="304"/>
      <c r="JNF153" s="304"/>
      <c r="JNG153" s="304"/>
      <c r="JNH153" s="304"/>
      <c r="JNI153" s="304"/>
      <c r="JNJ153" s="304"/>
      <c r="JNK153" s="304"/>
      <c r="JNL153" s="304"/>
      <c r="JNM153" s="304"/>
      <c r="JNN153" s="304"/>
      <c r="JNO153" s="304"/>
      <c r="JNP153" s="304"/>
      <c r="JNQ153" s="304"/>
      <c r="JNR153" s="304"/>
      <c r="JNS153" s="304"/>
      <c r="JNT153" s="304"/>
      <c r="JNU153" s="304"/>
      <c r="JNV153" s="304"/>
      <c r="JNW153" s="304"/>
      <c r="JNX153" s="304"/>
      <c r="JNY153" s="304"/>
      <c r="JNZ153" s="304"/>
      <c r="JOA153" s="304"/>
      <c r="JOB153" s="304"/>
      <c r="JOC153" s="304"/>
      <c r="JOD153" s="304"/>
      <c r="JOE153" s="304"/>
      <c r="JOF153" s="304"/>
      <c r="JOG153" s="304"/>
      <c r="JOH153" s="304"/>
      <c r="JOI153" s="304"/>
      <c r="JOJ153" s="304"/>
      <c r="JOK153" s="304"/>
      <c r="JOL153" s="304"/>
      <c r="JOM153" s="304"/>
      <c r="JON153" s="304"/>
      <c r="JOO153" s="304"/>
      <c r="JOP153" s="304"/>
      <c r="JOQ153" s="304"/>
      <c r="JOR153" s="304"/>
      <c r="JOS153" s="304"/>
      <c r="JOT153" s="304"/>
      <c r="JOU153" s="304"/>
      <c r="JOV153" s="304"/>
      <c r="JOW153" s="304"/>
      <c r="JOX153" s="304"/>
      <c r="JOY153" s="304"/>
      <c r="JOZ153" s="304"/>
      <c r="JPA153" s="304"/>
      <c r="JPB153" s="304"/>
      <c r="JPC153" s="304"/>
      <c r="JPD153" s="304"/>
      <c r="JPE153" s="304"/>
      <c r="JPF153" s="304"/>
      <c r="JPG153" s="304"/>
      <c r="JPH153" s="304"/>
      <c r="JPI153" s="304"/>
      <c r="JPJ153" s="304"/>
      <c r="JPK153" s="304"/>
      <c r="JPL153" s="304"/>
      <c r="JPM153" s="304"/>
      <c r="JPN153" s="304"/>
      <c r="JPO153" s="304"/>
      <c r="JPP153" s="304"/>
      <c r="JPQ153" s="304"/>
      <c r="JPR153" s="304"/>
      <c r="JPS153" s="304"/>
      <c r="JPT153" s="304"/>
      <c r="JPU153" s="304"/>
      <c r="JPV153" s="304"/>
      <c r="JPW153" s="304"/>
      <c r="JPX153" s="304"/>
      <c r="JPY153" s="304"/>
      <c r="JPZ153" s="304"/>
      <c r="JQA153" s="304"/>
      <c r="JQB153" s="304"/>
      <c r="JQC153" s="304"/>
      <c r="JQD153" s="304"/>
      <c r="JQE153" s="304"/>
      <c r="JQF153" s="304"/>
      <c r="JQG153" s="304"/>
      <c r="JQH153" s="304"/>
      <c r="JQI153" s="304"/>
      <c r="JQJ153" s="304"/>
      <c r="JQK153" s="304"/>
      <c r="JQL153" s="304"/>
      <c r="JQM153" s="304"/>
      <c r="JQN153" s="304"/>
      <c r="JQO153" s="304"/>
      <c r="JQP153" s="304"/>
      <c r="JQQ153" s="304"/>
      <c r="JQR153" s="304"/>
      <c r="JQS153" s="304"/>
      <c r="JQT153" s="304"/>
      <c r="JQU153" s="304"/>
      <c r="JQV153" s="304"/>
      <c r="JQW153" s="304"/>
      <c r="JQX153" s="304"/>
      <c r="JQY153" s="304"/>
      <c r="JQZ153" s="304"/>
      <c r="JRA153" s="304"/>
      <c r="JRB153" s="304"/>
      <c r="JRC153" s="304"/>
      <c r="JRD153" s="304"/>
      <c r="JRE153" s="304"/>
      <c r="JRF153" s="304"/>
      <c r="JRG153" s="304"/>
      <c r="JRH153" s="304"/>
      <c r="JRI153" s="304"/>
      <c r="JRJ153" s="304"/>
      <c r="JRK153" s="304"/>
      <c r="JRL153" s="304"/>
      <c r="JRM153" s="304"/>
      <c r="JRN153" s="304"/>
      <c r="JRO153" s="304"/>
      <c r="JRP153" s="304"/>
      <c r="JRQ153" s="304"/>
      <c r="JRR153" s="304"/>
      <c r="JRS153" s="304"/>
      <c r="JRT153" s="304"/>
      <c r="JRU153" s="304"/>
      <c r="JRV153" s="304"/>
      <c r="JRW153" s="304"/>
      <c r="JRX153" s="304"/>
      <c r="JRY153" s="304"/>
      <c r="JRZ153" s="304"/>
      <c r="JSA153" s="304"/>
      <c r="JSB153" s="304"/>
      <c r="JSC153" s="304"/>
      <c r="JSD153" s="304"/>
      <c r="JSE153" s="304"/>
      <c r="JSF153" s="304"/>
      <c r="JSG153" s="304"/>
      <c r="JSH153" s="304"/>
      <c r="JSI153" s="304"/>
      <c r="JSJ153" s="304"/>
      <c r="JSK153" s="304"/>
      <c r="JSL153" s="304"/>
      <c r="JSM153" s="304"/>
      <c r="JSN153" s="304"/>
      <c r="JSO153" s="304"/>
      <c r="JSP153" s="304"/>
      <c r="JSQ153" s="304"/>
      <c r="JSR153" s="304"/>
      <c r="JSS153" s="304"/>
      <c r="JST153" s="304"/>
      <c r="JSU153" s="304"/>
      <c r="JSV153" s="304"/>
      <c r="JSW153" s="304"/>
      <c r="JSX153" s="304"/>
      <c r="JSY153" s="304"/>
      <c r="JSZ153" s="304"/>
      <c r="JTA153" s="304"/>
      <c r="JTB153" s="304"/>
      <c r="JTC153" s="304"/>
      <c r="JTD153" s="304"/>
      <c r="JTE153" s="304"/>
      <c r="JTF153" s="304"/>
      <c r="JTG153" s="304"/>
      <c r="JTH153" s="304"/>
      <c r="JTI153" s="304"/>
      <c r="JTJ153" s="304"/>
      <c r="JTK153" s="304"/>
      <c r="JTL153" s="304"/>
      <c r="JTM153" s="304"/>
      <c r="JTN153" s="304"/>
      <c r="JTO153" s="304"/>
      <c r="JTP153" s="304"/>
      <c r="JTQ153" s="304"/>
      <c r="JTR153" s="304"/>
      <c r="JTS153" s="304"/>
      <c r="JTT153" s="304"/>
      <c r="JTU153" s="304"/>
      <c r="JTV153" s="304"/>
      <c r="JTW153" s="304"/>
      <c r="JTX153" s="304"/>
      <c r="JTY153" s="304"/>
      <c r="JTZ153" s="304"/>
      <c r="JUA153" s="304"/>
      <c r="JUB153" s="304"/>
      <c r="JUC153" s="304"/>
      <c r="JUD153" s="304"/>
      <c r="JUE153" s="304"/>
      <c r="JUF153" s="304"/>
      <c r="JUG153" s="304"/>
      <c r="JUH153" s="304"/>
      <c r="JUI153" s="304"/>
      <c r="JUJ153" s="304"/>
      <c r="JUK153" s="304"/>
      <c r="JUL153" s="304"/>
      <c r="JUM153" s="304"/>
      <c r="JUN153" s="304"/>
      <c r="JUO153" s="304"/>
      <c r="JUP153" s="304"/>
      <c r="JUQ153" s="304"/>
      <c r="JUR153" s="304"/>
      <c r="JUS153" s="304"/>
      <c r="JUT153" s="304"/>
      <c r="JUU153" s="304"/>
      <c r="JUV153" s="304"/>
      <c r="JUW153" s="304"/>
      <c r="JUX153" s="304"/>
      <c r="JUY153" s="304"/>
      <c r="JUZ153" s="304"/>
      <c r="JVA153" s="304"/>
      <c r="JVB153" s="304"/>
      <c r="JVC153" s="304"/>
      <c r="JVD153" s="304"/>
      <c r="JVE153" s="304"/>
      <c r="JVF153" s="304"/>
      <c r="JVG153" s="304"/>
      <c r="JVH153" s="304"/>
      <c r="JVI153" s="304"/>
      <c r="JVJ153" s="304"/>
      <c r="JVK153" s="304"/>
      <c r="JVL153" s="304"/>
      <c r="JVM153" s="304"/>
      <c r="JVN153" s="304"/>
      <c r="JVO153" s="304"/>
      <c r="JVP153" s="304"/>
      <c r="JVQ153" s="304"/>
      <c r="JVR153" s="304"/>
      <c r="JVS153" s="304"/>
      <c r="JVT153" s="304"/>
      <c r="JVU153" s="304"/>
      <c r="JVV153" s="304"/>
      <c r="JVW153" s="304"/>
      <c r="JVX153" s="304"/>
      <c r="JVY153" s="304"/>
      <c r="JVZ153" s="304"/>
      <c r="JWA153" s="304"/>
      <c r="JWB153" s="304"/>
      <c r="JWC153" s="304"/>
      <c r="JWD153" s="304"/>
      <c r="JWE153" s="304"/>
      <c r="JWF153" s="304"/>
      <c r="JWG153" s="304"/>
      <c r="JWH153" s="304"/>
      <c r="JWI153" s="304"/>
      <c r="JWJ153" s="304"/>
      <c r="JWK153" s="304"/>
      <c r="JWL153" s="304"/>
      <c r="JWM153" s="304"/>
      <c r="JWN153" s="304"/>
      <c r="JWO153" s="304"/>
      <c r="JWP153" s="304"/>
      <c r="JWQ153" s="304"/>
      <c r="JWR153" s="304"/>
      <c r="JWS153" s="304"/>
      <c r="JWT153" s="304"/>
      <c r="JWU153" s="304"/>
      <c r="JWV153" s="304"/>
      <c r="JWW153" s="304"/>
      <c r="JWX153" s="304"/>
      <c r="JWY153" s="304"/>
      <c r="JWZ153" s="304"/>
      <c r="JXA153" s="304"/>
      <c r="JXB153" s="304"/>
      <c r="JXC153" s="304"/>
      <c r="JXD153" s="304"/>
      <c r="JXE153" s="304"/>
      <c r="JXF153" s="304"/>
      <c r="JXG153" s="304"/>
      <c r="JXH153" s="304"/>
      <c r="JXI153" s="304"/>
      <c r="JXJ153" s="304"/>
      <c r="JXK153" s="304"/>
      <c r="JXL153" s="304"/>
      <c r="JXM153" s="304"/>
      <c r="JXN153" s="304"/>
      <c r="JXO153" s="304"/>
      <c r="JXP153" s="304"/>
      <c r="JXQ153" s="304"/>
      <c r="JXR153" s="304"/>
      <c r="JXS153" s="304"/>
      <c r="JXT153" s="304"/>
      <c r="JXU153" s="304"/>
      <c r="JXV153" s="304"/>
      <c r="JXW153" s="304"/>
      <c r="JXX153" s="304"/>
      <c r="JXY153" s="304"/>
      <c r="JXZ153" s="304"/>
      <c r="JYA153" s="304"/>
      <c r="JYB153" s="304"/>
      <c r="JYC153" s="304"/>
      <c r="JYD153" s="304"/>
      <c r="JYE153" s="304"/>
      <c r="JYF153" s="304"/>
      <c r="JYG153" s="304"/>
      <c r="JYH153" s="304"/>
      <c r="JYI153" s="304"/>
      <c r="JYJ153" s="304"/>
      <c r="JYK153" s="304"/>
      <c r="JYL153" s="304"/>
      <c r="JYM153" s="304"/>
      <c r="JYN153" s="304"/>
      <c r="JYO153" s="304"/>
      <c r="JYP153" s="304"/>
      <c r="JYQ153" s="304"/>
      <c r="JYR153" s="304"/>
      <c r="JYS153" s="304"/>
      <c r="JYT153" s="304"/>
      <c r="JYU153" s="304"/>
      <c r="JYV153" s="304"/>
      <c r="JYW153" s="304"/>
      <c r="JYX153" s="304"/>
      <c r="JYY153" s="304"/>
      <c r="JYZ153" s="304"/>
      <c r="JZA153" s="304"/>
      <c r="JZB153" s="304"/>
      <c r="JZC153" s="304"/>
      <c r="JZD153" s="304"/>
      <c r="JZE153" s="304"/>
      <c r="JZF153" s="304"/>
      <c r="JZG153" s="304"/>
      <c r="JZH153" s="304"/>
      <c r="JZI153" s="304"/>
      <c r="JZJ153" s="304"/>
      <c r="JZK153" s="304"/>
      <c r="JZL153" s="304"/>
      <c r="JZM153" s="304"/>
      <c r="JZN153" s="304"/>
      <c r="JZO153" s="304"/>
      <c r="JZP153" s="304"/>
      <c r="JZQ153" s="304"/>
      <c r="JZR153" s="304"/>
      <c r="JZS153" s="304"/>
      <c r="JZT153" s="304"/>
      <c r="JZU153" s="304"/>
      <c r="JZV153" s="304"/>
      <c r="JZW153" s="304"/>
      <c r="JZX153" s="304"/>
      <c r="JZY153" s="304"/>
      <c r="JZZ153" s="304"/>
      <c r="KAA153" s="304"/>
      <c r="KAB153" s="304"/>
      <c r="KAC153" s="304"/>
      <c r="KAD153" s="304"/>
      <c r="KAE153" s="304"/>
      <c r="KAF153" s="304"/>
      <c r="KAG153" s="304"/>
      <c r="KAH153" s="304"/>
      <c r="KAI153" s="304"/>
      <c r="KAJ153" s="304"/>
      <c r="KAK153" s="304"/>
      <c r="KAL153" s="304"/>
      <c r="KAM153" s="304"/>
      <c r="KAN153" s="304"/>
      <c r="KAO153" s="304"/>
      <c r="KAP153" s="304"/>
      <c r="KAQ153" s="304"/>
      <c r="KAR153" s="304"/>
      <c r="KAS153" s="304"/>
      <c r="KAT153" s="304"/>
      <c r="KAU153" s="304"/>
      <c r="KAV153" s="304"/>
      <c r="KAW153" s="304"/>
      <c r="KAX153" s="304"/>
      <c r="KAY153" s="304"/>
      <c r="KAZ153" s="304"/>
      <c r="KBA153" s="304"/>
      <c r="KBB153" s="304"/>
      <c r="KBC153" s="304"/>
      <c r="KBD153" s="304"/>
      <c r="KBE153" s="304"/>
      <c r="KBF153" s="304"/>
      <c r="KBG153" s="304"/>
      <c r="KBH153" s="304"/>
      <c r="KBI153" s="304"/>
      <c r="KBJ153" s="304"/>
      <c r="KBK153" s="304"/>
      <c r="KBL153" s="304"/>
      <c r="KBM153" s="304"/>
      <c r="KBN153" s="304"/>
      <c r="KBO153" s="304"/>
      <c r="KBP153" s="304"/>
      <c r="KBQ153" s="304"/>
      <c r="KBR153" s="304"/>
      <c r="KBS153" s="304"/>
      <c r="KBT153" s="304"/>
      <c r="KBU153" s="304"/>
      <c r="KBV153" s="304"/>
      <c r="KBW153" s="304"/>
      <c r="KBX153" s="304"/>
      <c r="KBY153" s="304"/>
      <c r="KBZ153" s="304"/>
      <c r="KCA153" s="304"/>
      <c r="KCB153" s="304"/>
      <c r="KCC153" s="304"/>
      <c r="KCD153" s="304"/>
      <c r="KCE153" s="304"/>
      <c r="KCF153" s="304"/>
      <c r="KCG153" s="304"/>
      <c r="KCH153" s="304"/>
      <c r="KCI153" s="304"/>
      <c r="KCJ153" s="304"/>
      <c r="KCK153" s="304"/>
      <c r="KCL153" s="304"/>
      <c r="KCM153" s="304"/>
      <c r="KCN153" s="304"/>
      <c r="KCO153" s="304"/>
      <c r="KCP153" s="304"/>
      <c r="KCQ153" s="304"/>
      <c r="KCR153" s="304"/>
      <c r="KCS153" s="304"/>
      <c r="KCT153" s="304"/>
      <c r="KCU153" s="304"/>
      <c r="KCV153" s="304"/>
      <c r="KCW153" s="304"/>
      <c r="KCX153" s="304"/>
      <c r="KCY153" s="304"/>
      <c r="KCZ153" s="304"/>
      <c r="KDA153" s="304"/>
      <c r="KDB153" s="304"/>
      <c r="KDC153" s="304"/>
      <c r="KDD153" s="304"/>
      <c r="KDE153" s="304"/>
      <c r="KDF153" s="304"/>
      <c r="KDG153" s="304"/>
      <c r="KDH153" s="304"/>
      <c r="KDI153" s="304"/>
      <c r="KDJ153" s="304"/>
      <c r="KDK153" s="304"/>
      <c r="KDL153" s="304"/>
      <c r="KDM153" s="304"/>
      <c r="KDN153" s="304"/>
      <c r="KDO153" s="304"/>
      <c r="KDP153" s="304"/>
      <c r="KDQ153" s="304"/>
      <c r="KDR153" s="304"/>
      <c r="KDS153" s="304"/>
      <c r="KDT153" s="304"/>
      <c r="KDU153" s="304"/>
      <c r="KDV153" s="304"/>
      <c r="KDW153" s="304"/>
      <c r="KDX153" s="304"/>
      <c r="KDY153" s="304"/>
      <c r="KDZ153" s="304"/>
      <c r="KEA153" s="304"/>
      <c r="KEB153" s="304"/>
      <c r="KEC153" s="304"/>
      <c r="KED153" s="304"/>
      <c r="KEE153" s="304"/>
      <c r="KEF153" s="304"/>
      <c r="KEG153" s="304"/>
      <c r="KEH153" s="304"/>
      <c r="KEI153" s="304"/>
      <c r="KEJ153" s="304"/>
      <c r="KEK153" s="304"/>
      <c r="KEL153" s="304"/>
      <c r="KEM153" s="304"/>
      <c r="KEN153" s="304"/>
      <c r="KEO153" s="304"/>
      <c r="KEP153" s="304"/>
      <c r="KEQ153" s="304"/>
      <c r="KER153" s="304"/>
      <c r="KES153" s="304"/>
      <c r="KET153" s="304"/>
      <c r="KEU153" s="304"/>
      <c r="KEV153" s="304"/>
      <c r="KEW153" s="304"/>
      <c r="KEX153" s="304"/>
      <c r="KEY153" s="304"/>
      <c r="KEZ153" s="304"/>
      <c r="KFA153" s="304"/>
      <c r="KFB153" s="304"/>
      <c r="KFC153" s="304"/>
      <c r="KFD153" s="304"/>
      <c r="KFE153" s="304"/>
      <c r="KFF153" s="304"/>
      <c r="KFG153" s="304"/>
      <c r="KFH153" s="304"/>
      <c r="KFI153" s="304"/>
      <c r="KFJ153" s="304"/>
      <c r="KFK153" s="304"/>
      <c r="KFL153" s="304"/>
      <c r="KFM153" s="304"/>
      <c r="KFN153" s="304"/>
      <c r="KFO153" s="304"/>
      <c r="KFP153" s="304"/>
      <c r="KFQ153" s="304"/>
      <c r="KFR153" s="304"/>
      <c r="KFS153" s="304"/>
      <c r="KFT153" s="304"/>
      <c r="KFU153" s="304"/>
      <c r="KFV153" s="304"/>
      <c r="KFW153" s="304"/>
      <c r="KFX153" s="304"/>
      <c r="KFY153" s="304"/>
      <c r="KFZ153" s="304"/>
      <c r="KGA153" s="304"/>
      <c r="KGB153" s="304"/>
      <c r="KGC153" s="304"/>
      <c r="KGD153" s="304"/>
      <c r="KGE153" s="304"/>
      <c r="KGF153" s="304"/>
      <c r="KGG153" s="304"/>
      <c r="KGH153" s="304"/>
      <c r="KGI153" s="304"/>
      <c r="KGJ153" s="304"/>
      <c r="KGK153" s="304"/>
      <c r="KGL153" s="304"/>
      <c r="KGM153" s="304"/>
      <c r="KGN153" s="304"/>
      <c r="KGO153" s="304"/>
      <c r="KGP153" s="304"/>
      <c r="KGQ153" s="304"/>
      <c r="KGR153" s="304"/>
      <c r="KGS153" s="304"/>
      <c r="KGT153" s="304"/>
      <c r="KGU153" s="304"/>
      <c r="KGV153" s="304"/>
      <c r="KGW153" s="304"/>
      <c r="KGX153" s="304"/>
      <c r="KGY153" s="304"/>
      <c r="KGZ153" s="304"/>
      <c r="KHA153" s="304"/>
      <c r="KHB153" s="304"/>
      <c r="KHC153" s="304"/>
      <c r="KHD153" s="304"/>
      <c r="KHE153" s="304"/>
      <c r="KHF153" s="304"/>
      <c r="KHG153" s="304"/>
      <c r="KHH153" s="304"/>
      <c r="KHI153" s="304"/>
      <c r="KHJ153" s="304"/>
      <c r="KHK153" s="304"/>
      <c r="KHL153" s="304"/>
      <c r="KHM153" s="304"/>
      <c r="KHN153" s="304"/>
      <c r="KHO153" s="304"/>
      <c r="KHP153" s="304"/>
      <c r="KHQ153" s="304"/>
      <c r="KHR153" s="304"/>
      <c r="KHS153" s="304"/>
      <c r="KHT153" s="304"/>
      <c r="KHU153" s="304"/>
      <c r="KHV153" s="304"/>
      <c r="KHW153" s="304"/>
      <c r="KHX153" s="304"/>
      <c r="KHY153" s="304"/>
      <c r="KHZ153" s="304"/>
      <c r="KIA153" s="304"/>
      <c r="KIB153" s="304"/>
      <c r="KIC153" s="304"/>
      <c r="KID153" s="304"/>
      <c r="KIE153" s="304"/>
      <c r="KIF153" s="304"/>
      <c r="KIG153" s="304"/>
      <c r="KIH153" s="304"/>
      <c r="KII153" s="304"/>
      <c r="KIJ153" s="304"/>
      <c r="KIK153" s="304"/>
      <c r="KIL153" s="304"/>
      <c r="KIM153" s="304"/>
      <c r="KIN153" s="304"/>
      <c r="KIO153" s="304"/>
      <c r="KIP153" s="304"/>
      <c r="KIQ153" s="304"/>
      <c r="KIR153" s="304"/>
      <c r="KIS153" s="304"/>
      <c r="KIT153" s="304"/>
      <c r="KIU153" s="304"/>
      <c r="KIV153" s="304"/>
      <c r="KIW153" s="304"/>
      <c r="KIX153" s="304"/>
      <c r="KIY153" s="304"/>
      <c r="KIZ153" s="304"/>
      <c r="KJA153" s="304"/>
      <c r="KJB153" s="304"/>
      <c r="KJC153" s="304"/>
      <c r="KJD153" s="304"/>
      <c r="KJE153" s="304"/>
      <c r="KJF153" s="304"/>
      <c r="KJG153" s="304"/>
      <c r="KJH153" s="304"/>
      <c r="KJI153" s="304"/>
      <c r="KJJ153" s="304"/>
      <c r="KJK153" s="304"/>
      <c r="KJL153" s="304"/>
      <c r="KJM153" s="304"/>
      <c r="KJN153" s="304"/>
      <c r="KJO153" s="304"/>
      <c r="KJP153" s="304"/>
      <c r="KJQ153" s="304"/>
      <c r="KJR153" s="304"/>
      <c r="KJS153" s="304"/>
      <c r="KJT153" s="304"/>
      <c r="KJU153" s="304"/>
      <c r="KJV153" s="304"/>
      <c r="KJW153" s="304"/>
      <c r="KJX153" s="304"/>
      <c r="KJY153" s="304"/>
      <c r="KJZ153" s="304"/>
      <c r="KKA153" s="304"/>
      <c r="KKB153" s="304"/>
      <c r="KKC153" s="304"/>
      <c r="KKD153" s="304"/>
      <c r="KKE153" s="304"/>
      <c r="KKF153" s="304"/>
      <c r="KKG153" s="304"/>
      <c r="KKH153" s="304"/>
      <c r="KKI153" s="304"/>
      <c r="KKJ153" s="304"/>
      <c r="KKK153" s="304"/>
      <c r="KKL153" s="304"/>
      <c r="KKM153" s="304"/>
      <c r="KKN153" s="304"/>
      <c r="KKO153" s="304"/>
      <c r="KKP153" s="304"/>
      <c r="KKQ153" s="304"/>
      <c r="KKR153" s="304"/>
      <c r="KKS153" s="304"/>
      <c r="KKT153" s="304"/>
      <c r="KKU153" s="304"/>
      <c r="KKV153" s="304"/>
      <c r="KKW153" s="304"/>
      <c r="KKX153" s="304"/>
      <c r="KKY153" s="304"/>
      <c r="KKZ153" s="304"/>
      <c r="KLA153" s="304"/>
      <c r="KLB153" s="304"/>
      <c r="KLC153" s="304"/>
      <c r="KLD153" s="304"/>
      <c r="KLE153" s="304"/>
      <c r="KLF153" s="304"/>
      <c r="KLG153" s="304"/>
      <c r="KLH153" s="304"/>
      <c r="KLI153" s="304"/>
      <c r="KLJ153" s="304"/>
      <c r="KLK153" s="304"/>
      <c r="KLL153" s="304"/>
      <c r="KLM153" s="304"/>
      <c r="KLN153" s="304"/>
      <c r="KLO153" s="304"/>
      <c r="KLP153" s="304"/>
      <c r="KLQ153" s="304"/>
      <c r="KLR153" s="304"/>
      <c r="KLS153" s="304"/>
      <c r="KLT153" s="304"/>
      <c r="KLU153" s="304"/>
      <c r="KLV153" s="304"/>
      <c r="KLW153" s="304"/>
      <c r="KLX153" s="304"/>
      <c r="KLY153" s="304"/>
      <c r="KLZ153" s="304"/>
      <c r="KMA153" s="304"/>
      <c r="KMB153" s="304"/>
      <c r="KMC153" s="304"/>
      <c r="KMD153" s="304"/>
      <c r="KME153" s="304"/>
      <c r="KMF153" s="304"/>
      <c r="KMG153" s="304"/>
      <c r="KMH153" s="304"/>
      <c r="KMI153" s="304"/>
      <c r="KMJ153" s="304"/>
      <c r="KMK153" s="304"/>
      <c r="KML153" s="304"/>
      <c r="KMM153" s="304"/>
      <c r="KMN153" s="304"/>
      <c r="KMO153" s="304"/>
      <c r="KMP153" s="304"/>
      <c r="KMQ153" s="304"/>
      <c r="KMR153" s="304"/>
      <c r="KMS153" s="304"/>
      <c r="KMT153" s="304"/>
      <c r="KMU153" s="304"/>
      <c r="KMV153" s="304"/>
      <c r="KMW153" s="304"/>
      <c r="KMX153" s="304"/>
      <c r="KMY153" s="304"/>
      <c r="KMZ153" s="304"/>
      <c r="KNA153" s="304"/>
      <c r="KNB153" s="304"/>
      <c r="KNC153" s="304"/>
      <c r="KND153" s="304"/>
      <c r="KNE153" s="304"/>
      <c r="KNF153" s="304"/>
      <c r="KNG153" s="304"/>
      <c r="KNH153" s="304"/>
      <c r="KNI153" s="304"/>
      <c r="KNJ153" s="304"/>
      <c r="KNK153" s="304"/>
      <c r="KNL153" s="304"/>
      <c r="KNM153" s="304"/>
      <c r="KNN153" s="304"/>
      <c r="KNO153" s="304"/>
      <c r="KNP153" s="304"/>
      <c r="KNQ153" s="304"/>
      <c r="KNR153" s="304"/>
      <c r="KNS153" s="304"/>
      <c r="KNT153" s="304"/>
      <c r="KNU153" s="304"/>
      <c r="KNV153" s="304"/>
      <c r="KNW153" s="304"/>
      <c r="KNX153" s="304"/>
      <c r="KNY153" s="304"/>
      <c r="KNZ153" s="304"/>
      <c r="KOA153" s="304"/>
      <c r="KOB153" s="304"/>
      <c r="KOC153" s="304"/>
      <c r="KOD153" s="304"/>
      <c r="KOE153" s="304"/>
      <c r="KOF153" s="304"/>
      <c r="KOG153" s="304"/>
      <c r="KOH153" s="304"/>
      <c r="KOI153" s="304"/>
      <c r="KOJ153" s="304"/>
      <c r="KOK153" s="304"/>
      <c r="KOL153" s="304"/>
      <c r="KOM153" s="304"/>
      <c r="KON153" s="304"/>
      <c r="KOO153" s="304"/>
      <c r="KOP153" s="304"/>
      <c r="KOQ153" s="304"/>
      <c r="KOR153" s="304"/>
      <c r="KOS153" s="304"/>
      <c r="KOT153" s="304"/>
      <c r="KOU153" s="304"/>
      <c r="KOV153" s="304"/>
      <c r="KOW153" s="304"/>
      <c r="KOX153" s="304"/>
      <c r="KOY153" s="304"/>
      <c r="KOZ153" s="304"/>
      <c r="KPA153" s="304"/>
      <c r="KPB153" s="304"/>
      <c r="KPC153" s="304"/>
      <c r="KPD153" s="304"/>
      <c r="KPE153" s="304"/>
      <c r="KPF153" s="304"/>
      <c r="KPG153" s="304"/>
      <c r="KPH153" s="304"/>
      <c r="KPI153" s="304"/>
      <c r="KPJ153" s="304"/>
      <c r="KPK153" s="304"/>
      <c r="KPL153" s="304"/>
      <c r="KPM153" s="304"/>
      <c r="KPN153" s="304"/>
      <c r="KPO153" s="304"/>
      <c r="KPP153" s="304"/>
      <c r="KPQ153" s="304"/>
      <c r="KPR153" s="304"/>
      <c r="KPS153" s="304"/>
      <c r="KPT153" s="304"/>
      <c r="KPU153" s="304"/>
      <c r="KPV153" s="304"/>
      <c r="KPW153" s="304"/>
      <c r="KPX153" s="304"/>
      <c r="KPY153" s="304"/>
      <c r="KPZ153" s="304"/>
      <c r="KQA153" s="304"/>
      <c r="KQB153" s="304"/>
      <c r="KQC153" s="304"/>
      <c r="KQD153" s="304"/>
      <c r="KQE153" s="304"/>
      <c r="KQF153" s="304"/>
      <c r="KQG153" s="304"/>
      <c r="KQH153" s="304"/>
      <c r="KQI153" s="304"/>
      <c r="KQJ153" s="304"/>
      <c r="KQK153" s="304"/>
      <c r="KQL153" s="304"/>
      <c r="KQM153" s="304"/>
      <c r="KQN153" s="304"/>
      <c r="KQO153" s="304"/>
      <c r="KQP153" s="304"/>
      <c r="KQQ153" s="304"/>
      <c r="KQR153" s="304"/>
      <c r="KQS153" s="304"/>
      <c r="KQT153" s="304"/>
      <c r="KQU153" s="304"/>
      <c r="KQV153" s="304"/>
      <c r="KQW153" s="304"/>
      <c r="KQX153" s="304"/>
      <c r="KQY153" s="304"/>
      <c r="KQZ153" s="304"/>
      <c r="KRA153" s="304"/>
      <c r="KRB153" s="304"/>
      <c r="KRC153" s="304"/>
      <c r="KRD153" s="304"/>
      <c r="KRE153" s="304"/>
      <c r="KRF153" s="304"/>
      <c r="KRG153" s="304"/>
      <c r="KRH153" s="304"/>
      <c r="KRI153" s="304"/>
      <c r="KRJ153" s="304"/>
      <c r="KRK153" s="304"/>
      <c r="KRL153" s="304"/>
      <c r="KRM153" s="304"/>
      <c r="KRN153" s="304"/>
      <c r="KRO153" s="304"/>
      <c r="KRP153" s="304"/>
      <c r="KRQ153" s="304"/>
      <c r="KRR153" s="304"/>
      <c r="KRS153" s="304"/>
      <c r="KRT153" s="304"/>
      <c r="KRU153" s="304"/>
      <c r="KRV153" s="304"/>
      <c r="KRW153" s="304"/>
      <c r="KRX153" s="304"/>
      <c r="KRY153" s="304"/>
      <c r="KRZ153" s="304"/>
      <c r="KSA153" s="304"/>
      <c r="KSB153" s="304"/>
      <c r="KSC153" s="304"/>
      <c r="KSD153" s="304"/>
      <c r="KSE153" s="304"/>
      <c r="KSF153" s="304"/>
      <c r="KSG153" s="304"/>
      <c r="KSH153" s="304"/>
      <c r="KSI153" s="304"/>
      <c r="KSJ153" s="304"/>
      <c r="KSK153" s="304"/>
      <c r="KSL153" s="304"/>
      <c r="KSM153" s="304"/>
      <c r="KSN153" s="304"/>
      <c r="KSO153" s="304"/>
      <c r="KSP153" s="304"/>
      <c r="KSQ153" s="304"/>
      <c r="KSR153" s="304"/>
      <c r="KSS153" s="304"/>
      <c r="KST153" s="304"/>
      <c r="KSU153" s="304"/>
      <c r="KSV153" s="304"/>
      <c r="KSW153" s="304"/>
      <c r="KSX153" s="304"/>
      <c r="KSY153" s="304"/>
      <c r="KSZ153" s="304"/>
      <c r="KTA153" s="304"/>
      <c r="KTB153" s="304"/>
      <c r="KTC153" s="304"/>
      <c r="KTD153" s="304"/>
      <c r="KTE153" s="304"/>
      <c r="KTF153" s="304"/>
      <c r="KTG153" s="304"/>
      <c r="KTH153" s="304"/>
      <c r="KTI153" s="304"/>
      <c r="KTJ153" s="304"/>
      <c r="KTK153" s="304"/>
      <c r="KTL153" s="304"/>
      <c r="KTM153" s="304"/>
      <c r="KTN153" s="304"/>
      <c r="KTO153" s="304"/>
      <c r="KTP153" s="304"/>
      <c r="KTQ153" s="304"/>
      <c r="KTR153" s="304"/>
      <c r="KTS153" s="304"/>
      <c r="KTT153" s="304"/>
      <c r="KTU153" s="304"/>
      <c r="KTV153" s="304"/>
      <c r="KTW153" s="304"/>
      <c r="KTX153" s="304"/>
      <c r="KTY153" s="304"/>
      <c r="KTZ153" s="304"/>
      <c r="KUA153" s="304"/>
      <c r="KUB153" s="304"/>
      <c r="KUC153" s="304"/>
      <c r="KUD153" s="304"/>
      <c r="KUE153" s="304"/>
      <c r="KUF153" s="304"/>
      <c r="KUG153" s="304"/>
      <c r="KUH153" s="304"/>
      <c r="KUI153" s="304"/>
      <c r="KUJ153" s="304"/>
      <c r="KUK153" s="304"/>
      <c r="KUL153" s="304"/>
      <c r="KUM153" s="304"/>
      <c r="KUN153" s="304"/>
      <c r="KUO153" s="304"/>
      <c r="KUP153" s="304"/>
      <c r="KUQ153" s="304"/>
      <c r="KUR153" s="304"/>
      <c r="KUS153" s="304"/>
      <c r="KUT153" s="304"/>
      <c r="KUU153" s="304"/>
      <c r="KUV153" s="304"/>
      <c r="KUW153" s="304"/>
      <c r="KUX153" s="304"/>
      <c r="KUY153" s="304"/>
      <c r="KUZ153" s="304"/>
      <c r="KVA153" s="304"/>
      <c r="KVB153" s="304"/>
      <c r="KVC153" s="304"/>
      <c r="KVD153" s="304"/>
      <c r="KVE153" s="304"/>
      <c r="KVF153" s="304"/>
      <c r="KVG153" s="304"/>
      <c r="KVH153" s="304"/>
      <c r="KVI153" s="304"/>
      <c r="KVJ153" s="304"/>
      <c r="KVK153" s="304"/>
      <c r="KVL153" s="304"/>
      <c r="KVM153" s="304"/>
      <c r="KVN153" s="304"/>
      <c r="KVO153" s="304"/>
      <c r="KVP153" s="304"/>
      <c r="KVQ153" s="304"/>
      <c r="KVR153" s="304"/>
      <c r="KVS153" s="304"/>
      <c r="KVT153" s="304"/>
      <c r="KVU153" s="304"/>
      <c r="KVV153" s="304"/>
      <c r="KVW153" s="304"/>
      <c r="KVX153" s="304"/>
      <c r="KVY153" s="304"/>
      <c r="KVZ153" s="304"/>
      <c r="KWA153" s="304"/>
      <c r="KWB153" s="304"/>
      <c r="KWC153" s="304"/>
      <c r="KWD153" s="304"/>
      <c r="KWE153" s="304"/>
      <c r="KWF153" s="304"/>
      <c r="KWG153" s="304"/>
      <c r="KWH153" s="304"/>
      <c r="KWI153" s="304"/>
      <c r="KWJ153" s="304"/>
      <c r="KWK153" s="304"/>
      <c r="KWL153" s="304"/>
      <c r="KWM153" s="304"/>
      <c r="KWN153" s="304"/>
      <c r="KWO153" s="304"/>
      <c r="KWP153" s="304"/>
      <c r="KWQ153" s="304"/>
      <c r="KWR153" s="304"/>
      <c r="KWS153" s="304"/>
      <c r="KWT153" s="304"/>
      <c r="KWU153" s="304"/>
      <c r="KWV153" s="304"/>
      <c r="KWW153" s="304"/>
      <c r="KWX153" s="304"/>
      <c r="KWY153" s="304"/>
      <c r="KWZ153" s="304"/>
      <c r="KXA153" s="304"/>
      <c r="KXB153" s="304"/>
      <c r="KXC153" s="304"/>
      <c r="KXD153" s="304"/>
      <c r="KXE153" s="304"/>
      <c r="KXF153" s="304"/>
      <c r="KXG153" s="304"/>
      <c r="KXH153" s="304"/>
      <c r="KXI153" s="304"/>
      <c r="KXJ153" s="304"/>
      <c r="KXK153" s="304"/>
      <c r="KXL153" s="304"/>
      <c r="KXM153" s="304"/>
      <c r="KXN153" s="304"/>
      <c r="KXO153" s="304"/>
      <c r="KXP153" s="304"/>
      <c r="KXQ153" s="304"/>
      <c r="KXR153" s="304"/>
      <c r="KXS153" s="304"/>
      <c r="KXT153" s="304"/>
      <c r="KXU153" s="304"/>
      <c r="KXV153" s="304"/>
      <c r="KXW153" s="304"/>
      <c r="KXX153" s="304"/>
      <c r="KXY153" s="304"/>
      <c r="KXZ153" s="304"/>
      <c r="KYA153" s="304"/>
      <c r="KYB153" s="304"/>
      <c r="KYC153" s="304"/>
      <c r="KYD153" s="304"/>
      <c r="KYE153" s="304"/>
      <c r="KYF153" s="304"/>
      <c r="KYG153" s="304"/>
      <c r="KYH153" s="304"/>
      <c r="KYI153" s="304"/>
      <c r="KYJ153" s="304"/>
      <c r="KYK153" s="304"/>
      <c r="KYL153" s="304"/>
      <c r="KYM153" s="304"/>
      <c r="KYN153" s="304"/>
      <c r="KYO153" s="304"/>
      <c r="KYP153" s="304"/>
      <c r="KYQ153" s="304"/>
      <c r="KYR153" s="304"/>
      <c r="KYS153" s="304"/>
      <c r="KYT153" s="304"/>
      <c r="KYU153" s="304"/>
      <c r="KYV153" s="304"/>
      <c r="KYW153" s="304"/>
      <c r="KYX153" s="304"/>
      <c r="KYY153" s="304"/>
      <c r="KYZ153" s="304"/>
      <c r="KZA153" s="304"/>
      <c r="KZB153" s="304"/>
      <c r="KZC153" s="304"/>
      <c r="KZD153" s="304"/>
      <c r="KZE153" s="304"/>
      <c r="KZF153" s="304"/>
      <c r="KZG153" s="304"/>
      <c r="KZH153" s="304"/>
      <c r="KZI153" s="304"/>
      <c r="KZJ153" s="304"/>
      <c r="KZK153" s="304"/>
      <c r="KZL153" s="304"/>
      <c r="KZM153" s="304"/>
      <c r="KZN153" s="304"/>
      <c r="KZO153" s="304"/>
      <c r="KZP153" s="304"/>
      <c r="KZQ153" s="304"/>
      <c r="KZR153" s="304"/>
      <c r="KZS153" s="304"/>
      <c r="KZT153" s="304"/>
      <c r="KZU153" s="304"/>
      <c r="KZV153" s="304"/>
      <c r="KZW153" s="304"/>
      <c r="KZX153" s="304"/>
      <c r="KZY153" s="304"/>
      <c r="KZZ153" s="304"/>
      <c r="LAA153" s="304"/>
      <c r="LAB153" s="304"/>
      <c r="LAC153" s="304"/>
      <c r="LAD153" s="304"/>
      <c r="LAE153" s="304"/>
      <c r="LAF153" s="304"/>
      <c r="LAG153" s="304"/>
      <c r="LAH153" s="304"/>
      <c r="LAI153" s="304"/>
      <c r="LAJ153" s="304"/>
      <c r="LAK153" s="304"/>
      <c r="LAL153" s="304"/>
      <c r="LAM153" s="304"/>
      <c r="LAN153" s="304"/>
      <c r="LAO153" s="304"/>
      <c r="LAP153" s="304"/>
      <c r="LAQ153" s="304"/>
      <c r="LAR153" s="304"/>
      <c r="LAS153" s="304"/>
      <c r="LAT153" s="304"/>
      <c r="LAU153" s="304"/>
      <c r="LAV153" s="304"/>
      <c r="LAW153" s="304"/>
      <c r="LAX153" s="304"/>
      <c r="LAY153" s="304"/>
      <c r="LAZ153" s="304"/>
      <c r="LBA153" s="304"/>
      <c r="LBB153" s="304"/>
      <c r="LBC153" s="304"/>
      <c r="LBD153" s="304"/>
      <c r="LBE153" s="304"/>
      <c r="LBF153" s="304"/>
      <c r="LBG153" s="304"/>
      <c r="LBH153" s="304"/>
      <c r="LBI153" s="304"/>
      <c r="LBJ153" s="304"/>
      <c r="LBK153" s="304"/>
      <c r="LBL153" s="304"/>
      <c r="LBM153" s="304"/>
      <c r="LBN153" s="304"/>
      <c r="LBO153" s="304"/>
      <c r="LBP153" s="304"/>
      <c r="LBQ153" s="304"/>
      <c r="LBR153" s="304"/>
      <c r="LBS153" s="304"/>
      <c r="LBT153" s="304"/>
      <c r="LBU153" s="304"/>
      <c r="LBV153" s="304"/>
      <c r="LBW153" s="304"/>
      <c r="LBX153" s="304"/>
      <c r="LBY153" s="304"/>
      <c r="LBZ153" s="304"/>
      <c r="LCA153" s="304"/>
      <c r="LCB153" s="304"/>
      <c r="LCC153" s="304"/>
      <c r="LCD153" s="304"/>
      <c r="LCE153" s="304"/>
      <c r="LCF153" s="304"/>
      <c r="LCG153" s="304"/>
      <c r="LCH153" s="304"/>
      <c r="LCI153" s="304"/>
      <c r="LCJ153" s="304"/>
      <c r="LCK153" s="304"/>
      <c r="LCL153" s="304"/>
      <c r="LCM153" s="304"/>
      <c r="LCN153" s="304"/>
      <c r="LCO153" s="304"/>
      <c r="LCP153" s="304"/>
      <c r="LCQ153" s="304"/>
      <c r="LCR153" s="304"/>
      <c r="LCS153" s="304"/>
      <c r="LCT153" s="304"/>
      <c r="LCU153" s="304"/>
      <c r="LCV153" s="304"/>
      <c r="LCW153" s="304"/>
      <c r="LCX153" s="304"/>
      <c r="LCY153" s="304"/>
      <c r="LCZ153" s="304"/>
      <c r="LDA153" s="304"/>
      <c r="LDB153" s="304"/>
      <c r="LDC153" s="304"/>
      <c r="LDD153" s="304"/>
      <c r="LDE153" s="304"/>
      <c r="LDF153" s="304"/>
      <c r="LDG153" s="304"/>
      <c r="LDH153" s="304"/>
      <c r="LDI153" s="304"/>
      <c r="LDJ153" s="304"/>
      <c r="LDK153" s="304"/>
      <c r="LDL153" s="304"/>
      <c r="LDM153" s="304"/>
      <c r="LDN153" s="304"/>
      <c r="LDO153" s="304"/>
      <c r="LDP153" s="304"/>
      <c r="LDQ153" s="304"/>
      <c r="LDR153" s="304"/>
      <c r="LDS153" s="304"/>
      <c r="LDT153" s="304"/>
      <c r="LDU153" s="304"/>
      <c r="LDV153" s="304"/>
      <c r="LDW153" s="304"/>
      <c r="LDX153" s="304"/>
      <c r="LDY153" s="304"/>
      <c r="LDZ153" s="304"/>
      <c r="LEA153" s="304"/>
      <c r="LEB153" s="304"/>
      <c r="LEC153" s="304"/>
      <c r="LED153" s="304"/>
      <c r="LEE153" s="304"/>
      <c r="LEF153" s="304"/>
      <c r="LEG153" s="304"/>
      <c r="LEH153" s="304"/>
      <c r="LEI153" s="304"/>
      <c r="LEJ153" s="304"/>
      <c r="LEK153" s="304"/>
      <c r="LEL153" s="304"/>
      <c r="LEM153" s="304"/>
      <c r="LEN153" s="304"/>
      <c r="LEO153" s="304"/>
      <c r="LEP153" s="304"/>
      <c r="LEQ153" s="304"/>
      <c r="LER153" s="304"/>
      <c r="LES153" s="304"/>
      <c r="LET153" s="304"/>
      <c r="LEU153" s="304"/>
      <c r="LEV153" s="304"/>
      <c r="LEW153" s="304"/>
      <c r="LEX153" s="304"/>
      <c r="LEY153" s="304"/>
      <c r="LEZ153" s="304"/>
      <c r="LFA153" s="304"/>
      <c r="LFB153" s="304"/>
      <c r="LFC153" s="304"/>
      <c r="LFD153" s="304"/>
      <c r="LFE153" s="304"/>
      <c r="LFF153" s="304"/>
      <c r="LFG153" s="304"/>
      <c r="LFH153" s="304"/>
      <c r="LFI153" s="304"/>
      <c r="LFJ153" s="304"/>
      <c r="LFK153" s="304"/>
      <c r="LFL153" s="304"/>
      <c r="LFM153" s="304"/>
      <c r="LFN153" s="304"/>
      <c r="LFO153" s="304"/>
      <c r="LFP153" s="304"/>
      <c r="LFQ153" s="304"/>
      <c r="LFR153" s="304"/>
      <c r="LFS153" s="304"/>
      <c r="LFT153" s="304"/>
      <c r="LFU153" s="304"/>
      <c r="LFV153" s="304"/>
      <c r="LFW153" s="304"/>
      <c r="LFX153" s="304"/>
      <c r="LFY153" s="304"/>
      <c r="LFZ153" s="304"/>
      <c r="LGA153" s="304"/>
      <c r="LGB153" s="304"/>
      <c r="LGC153" s="304"/>
      <c r="LGD153" s="304"/>
      <c r="LGE153" s="304"/>
      <c r="LGF153" s="304"/>
      <c r="LGG153" s="304"/>
      <c r="LGH153" s="304"/>
      <c r="LGI153" s="304"/>
      <c r="LGJ153" s="304"/>
      <c r="LGK153" s="304"/>
      <c r="LGL153" s="304"/>
      <c r="LGM153" s="304"/>
      <c r="LGN153" s="304"/>
      <c r="LGO153" s="304"/>
      <c r="LGP153" s="304"/>
      <c r="LGQ153" s="304"/>
      <c r="LGR153" s="304"/>
      <c r="LGS153" s="304"/>
      <c r="LGT153" s="304"/>
      <c r="LGU153" s="304"/>
      <c r="LGV153" s="304"/>
      <c r="LGW153" s="304"/>
      <c r="LGX153" s="304"/>
      <c r="LGY153" s="304"/>
      <c r="LGZ153" s="304"/>
      <c r="LHA153" s="304"/>
      <c r="LHB153" s="304"/>
      <c r="LHC153" s="304"/>
      <c r="LHD153" s="304"/>
      <c r="LHE153" s="304"/>
      <c r="LHF153" s="304"/>
      <c r="LHG153" s="304"/>
      <c r="LHH153" s="304"/>
      <c r="LHI153" s="304"/>
      <c r="LHJ153" s="304"/>
      <c r="LHK153" s="304"/>
      <c r="LHL153" s="304"/>
      <c r="LHM153" s="304"/>
      <c r="LHN153" s="304"/>
      <c r="LHO153" s="304"/>
      <c r="LHP153" s="304"/>
      <c r="LHQ153" s="304"/>
      <c r="LHR153" s="304"/>
      <c r="LHS153" s="304"/>
      <c r="LHT153" s="304"/>
      <c r="LHU153" s="304"/>
      <c r="LHV153" s="304"/>
      <c r="LHW153" s="304"/>
      <c r="LHX153" s="304"/>
      <c r="LHY153" s="304"/>
      <c r="LHZ153" s="304"/>
      <c r="LIA153" s="304"/>
      <c r="LIB153" s="304"/>
      <c r="LIC153" s="304"/>
      <c r="LID153" s="304"/>
      <c r="LIE153" s="304"/>
      <c r="LIF153" s="304"/>
      <c r="LIG153" s="304"/>
      <c r="LIH153" s="304"/>
      <c r="LII153" s="304"/>
      <c r="LIJ153" s="304"/>
      <c r="LIK153" s="304"/>
      <c r="LIL153" s="304"/>
      <c r="LIM153" s="304"/>
      <c r="LIN153" s="304"/>
      <c r="LIO153" s="304"/>
      <c r="LIP153" s="304"/>
      <c r="LIQ153" s="304"/>
      <c r="LIR153" s="304"/>
      <c r="LIS153" s="304"/>
      <c r="LIT153" s="304"/>
      <c r="LIU153" s="304"/>
      <c r="LIV153" s="304"/>
      <c r="LIW153" s="304"/>
      <c r="LIX153" s="304"/>
      <c r="LIY153" s="304"/>
      <c r="LIZ153" s="304"/>
      <c r="LJA153" s="304"/>
      <c r="LJB153" s="304"/>
      <c r="LJC153" s="304"/>
      <c r="LJD153" s="304"/>
      <c r="LJE153" s="304"/>
      <c r="LJF153" s="304"/>
      <c r="LJG153" s="304"/>
      <c r="LJH153" s="304"/>
      <c r="LJI153" s="304"/>
      <c r="LJJ153" s="304"/>
      <c r="LJK153" s="304"/>
      <c r="LJL153" s="304"/>
      <c r="LJM153" s="304"/>
      <c r="LJN153" s="304"/>
      <c r="LJO153" s="304"/>
      <c r="LJP153" s="304"/>
      <c r="LJQ153" s="304"/>
      <c r="LJR153" s="304"/>
      <c r="LJS153" s="304"/>
      <c r="LJT153" s="304"/>
      <c r="LJU153" s="304"/>
      <c r="LJV153" s="304"/>
      <c r="LJW153" s="304"/>
      <c r="LJX153" s="304"/>
      <c r="LJY153" s="304"/>
      <c r="LJZ153" s="304"/>
      <c r="LKA153" s="304"/>
      <c r="LKB153" s="304"/>
      <c r="LKC153" s="304"/>
      <c r="LKD153" s="304"/>
      <c r="LKE153" s="304"/>
      <c r="LKF153" s="304"/>
      <c r="LKG153" s="304"/>
      <c r="LKH153" s="304"/>
      <c r="LKI153" s="304"/>
      <c r="LKJ153" s="304"/>
      <c r="LKK153" s="304"/>
      <c r="LKL153" s="304"/>
      <c r="LKM153" s="304"/>
      <c r="LKN153" s="304"/>
      <c r="LKO153" s="304"/>
      <c r="LKP153" s="304"/>
      <c r="LKQ153" s="304"/>
      <c r="LKR153" s="304"/>
      <c r="LKS153" s="304"/>
      <c r="LKT153" s="304"/>
      <c r="LKU153" s="304"/>
      <c r="LKV153" s="304"/>
      <c r="LKW153" s="304"/>
      <c r="LKX153" s="304"/>
      <c r="LKY153" s="304"/>
      <c r="LKZ153" s="304"/>
      <c r="LLA153" s="304"/>
      <c r="LLB153" s="304"/>
      <c r="LLC153" s="304"/>
      <c r="LLD153" s="304"/>
      <c r="LLE153" s="304"/>
      <c r="LLF153" s="304"/>
      <c r="LLG153" s="304"/>
      <c r="LLH153" s="304"/>
      <c r="LLI153" s="304"/>
      <c r="LLJ153" s="304"/>
      <c r="LLK153" s="304"/>
      <c r="LLL153" s="304"/>
      <c r="LLM153" s="304"/>
      <c r="LLN153" s="304"/>
      <c r="LLO153" s="304"/>
      <c r="LLP153" s="304"/>
      <c r="LLQ153" s="304"/>
      <c r="LLR153" s="304"/>
      <c r="LLS153" s="304"/>
      <c r="LLT153" s="304"/>
      <c r="LLU153" s="304"/>
      <c r="LLV153" s="304"/>
      <c r="LLW153" s="304"/>
      <c r="LLX153" s="304"/>
      <c r="LLY153" s="304"/>
      <c r="LLZ153" s="304"/>
      <c r="LMA153" s="304"/>
      <c r="LMB153" s="304"/>
      <c r="LMC153" s="304"/>
      <c r="LMD153" s="304"/>
      <c r="LME153" s="304"/>
      <c r="LMF153" s="304"/>
      <c r="LMG153" s="304"/>
      <c r="LMH153" s="304"/>
      <c r="LMI153" s="304"/>
      <c r="LMJ153" s="304"/>
      <c r="LMK153" s="304"/>
      <c r="LML153" s="304"/>
      <c r="LMM153" s="304"/>
      <c r="LMN153" s="304"/>
      <c r="LMO153" s="304"/>
      <c r="LMP153" s="304"/>
      <c r="LMQ153" s="304"/>
      <c r="LMR153" s="304"/>
      <c r="LMS153" s="304"/>
      <c r="LMT153" s="304"/>
      <c r="LMU153" s="304"/>
      <c r="LMV153" s="304"/>
      <c r="LMW153" s="304"/>
      <c r="LMX153" s="304"/>
      <c r="LMY153" s="304"/>
      <c r="LMZ153" s="304"/>
      <c r="LNA153" s="304"/>
      <c r="LNB153" s="304"/>
      <c r="LNC153" s="304"/>
      <c r="LND153" s="304"/>
      <c r="LNE153" s="304"/>
      <c r="LNF153" s="304"/>
      <c r="LNG153" s="304"/>
      <c r="LNH153" s="304"/>
      <c r="LNI153" s="304"/>
      <c r="LNJ153" s="304"/>
      <c r="LNK153" s="304"/>
      <c r="LNL153" s="304"/>
      <c r="LNM153" s="304"/>
      <c r="LNN153" s="304"/>
      <c r="LNO153" s="304"/>
      <c r="LNP153" s="304"/>
      <c r="LNQ153" s="304"/>
      <c r="LNR153" s="304"/>
      <c r="LNS153" s="304"/>
      <c r="LNT153" s="304"/>
      <c r="LNU153" s="304"/>
      <c r="LNV153" s="304"/>
      <c r="LNW153" s="304"/>
      <c r="LNX153" s="304"/>
      <c r="LNY153" s="304"/>
      <c r="LNZ153" s="304"/>
      <c r="LOA153" s="304"/>
      <c r="LOB153" s="304"/>
      <c r="LOC153" s="304"/>
      <c r="LOD153" s="304"/>
      <c r="LOE153" s="304"/>
      <c r="LOF153" s="304"/>
      <c r="LOG153" s="304"/>
      <c r="LOH153" s="304"/>
      <c r="LOI153" s="304"/>
      <c r="LOJ153" s="304"/>
      <c r="LOK153" s="304"/>
      <c r="LOL153" s="304"/>
      <c r="LOM153" s="304"/>
      <c r="LON153" s="304"/>
      <c r="LOO153" s="304"/>
      <c r="LOP153" s="304"/>
      <c r="LOQ153" s="304"/>
      <c r="LOR153" s="304"/>
      <c r="LOS153" s="304"/>
      <c r="LOT153" s="304"/>
      <c r="LOU153" s="304"/>
      <c r="LOV153" s="304"/>
      <c r="LOW153" s="304"/>
      <c r="LOX153" s="304"/>
      <c r="LOY153" s="304"/>
      <c r="LOZ153" s="304"/>
      <c r="LPA153" s="304"/>
      <c r="LPB153" s="304"/>
      <c r="LPC153" s="304"/>
      <c r="LPD153" s="304"/>
      <c r="LPE153" s="304"/>
      <c r="LPF153" s="304"/>
      <c r="LPG153" s="304"/>
      <c r="LPH153" s="304"/>
      <c r="LPI153" s="304"/>
      <c r="LPJ153" s="304"/>
      <c r="LPK153" s="304"/>
      <c r="LPL153" s="304"/>
      <c r="LPM153" s="304"/>
      <c r="LPN153" s="304"/>
      <c r="LPO153" s="304"/>
      <c r="LPP153" s="304"/>
      <c r="LPQ153" s="304"/>
      <c r="LPR153" s="304"/>
      <c r="LPS153" s="304"/>
      <c r="LPT153" s="304"/>
      <c r="LPU153" s="304"/>
      <c r="LPV153" s="304"/>
      <c r="LPW153" s="304"/>
      <c r="LPX153" s="304"/>
      <c r="LPY153" s="304"/>
      <c r="LPZ153" s="304"/>
      <c r="LQA153" s="304"/>
      <c r="LQB153" s="304"/>
      <c r="LQC153" s="304"/>
      <c r="LQD153" s="304"/>
      <c r="LQE153" s="304"/>
      <c r="LQF153" s="304"/>
      <c r="LQG153" s="304"/>
      <c r="LQH153" s="304"/>
      <c r="LQI153" s="304"/>
      <c r="LQJ153" s="304"/>
      <c r="LQK153" s="304"/>
      <c r="LQL153" s="304"/>
      <c r="LQM153" s="304"/>
      <c r="LQN153" s="304"/>
      <c r="LQO153" s="304"/>
      <c r="LQP153" s="304"/>
      <c r="LQQ153" s="304"/>
      <c r="LQR153" s="304"/>
      <c r="LQS153" s="304"/>
      <c r="LQT153" s="304"/>
      <c r="LQU153" s="304"/>
      <c r="LQV153" s="304"/>
      <c r="LQW153" s="304"/>
      <c r="LQX153" s="304"/>
      <c r="LQY153" s="304"/>
      <c r="LQZ153" s="304"/>
      <c r="LRA153" s="304"/>
      <c r="LRB153" s="304"/>
      <c r="LRC153" s="304"/>
      <c r="LRD153" s="304"/>
      <c r="LRE153" s="304"/>
      <c r="LRF153" s="304"/>
      <c r="LRG153" s="304"/>
      <c r="LRH153" s="304"/>
      <c r="LRI153" s="304"/>
      <c r="LRJ153" s="304"/>
      <c r="LRK153" s="304"/>
      <c r="LRL153" s="304"/>
      <c r="LRM153" s="304"/>
      <c r="LRN153" s="304"/>
      <c r="LRO153" s="304"/>
      <c r="LRP153" s="304"/>
      <c r="LRQ153" s="304"/>
      <c r="LRR153" s="304"/>
      <c r="LRS153" s="304"/>
      <c r="LRT153" s="304"/>
      <c r="LRU153" s="304"/>
      <c r="LRV153" s="304"/>
      <c r="LRW153" s="304"/>
      <c r="LRX153" s="304"/>
      <c r="LRY153" s="304"/>
      <c r="LRZ153" s="304"/>
      <c r="LSA153" s="304"/>
      <c r="LSB153" s="304"/>
      <c r="LSC153" s="304"/>
      <c r="LSD153" s="304"/>
      <c r="LSE153" s="304"/>
      <c r="LSF153" s="304"/>
      <c r="LSG153" s="304"/>
      <c r="LSH153" s="304"/>
      <c r="LSI153" s="304"/>
      <c r="LSJ153" s="304"/>
      <c r="LSK153" s="304"/>
      <c r="LSL153" s="304"/>
      <c r="LSM153" s="304"/>
      <c r="LSN153" s="304"/>
      <c r="LSO153" s="304"/>
      <c r="LSP153" s="304"/>
      <c r="LSQ153" s="304"/>
      <c r="LSR153" s="304"/>
      <c r="LSS153" s="304"/>
      <c r="LST153" s="304"/>
      <c r="LSU153" s="304"/>
      <c r="LSV153" s="304"/>
      <c r="LSW153" s="304"/>
      <c r="LSX153" s="304"/>
      <c r="LSY153" s="304"/>
      <c r="LSZ153" s="304"/>
      <c r="LTA153" s="304"/>
      <c r="LTB153" s="304"/>
      <c r="LTC153" s="304"/>
      <c r="LTD153" s="304"/>
      <c r="LTE153" s="304"/>
      <c r="LTF153" s="304"/>
      <c r="LTG153" s="304"/>
      <c r="LTH153" s="304"/>
      <c r="LTI153" s="304"/>
      <c r="LTJ153" s="304"/>
      <c r="LTK153" s="304"/>
      <c r="LTL153" s="304"/>
      <c r="LTM153" s="304"/>
      <c r="LTN153" s="304"/>
      <c r="LTO153" s="304"/>
      <c r="LTP153" s="304"/>
      <c r="LTQ153" s="304"/>
      <c r="LTR153" s="304"/>
      <c r="LTS153" s="304"/>
      <c r="LTT153" s="304"/>
      <c r="LTU153" s="304"/>
      <c r="LTV153" s="304"/>
      <c r="LTW153" s="304"/>
      <c r="LTX153" s="304"/>
      <c r="LTY153" s="304"/>
      <c r="LTZ153" s="304"/>
      <c r="LUA153" s="304"/>
      <c r="LUB153" s="304"/>
      <c r="LUC153" s="304"/>
      <c r="LUD153" s="304"/>
      <c r="LUE153" s="304"/>
      <c r="LUF153" s="304"/>
      <c r="LUG153" s="304"/>
      <c r="LUH153" s="304"/>
      <c r="LUI153" s="304"/>
      <c r="LUJ153" s="304"/>
      <c r="LUK153" s="304"/>
      <c r="LUL153" s="304"/>
      <c r="LUM153" s="304"/>
      <c r="LUN153" s="304"/>
      <c r="LUO153" s="304"/>
      <c r="LUP153" s="304"/>
      <c r="LUQ153" s="304"/>
      <c r="LUR153" s="304"/>
      <c r="LUS153" s="304"/>
      <c r="LUT153" s="304"/>
      <c r="LUU153" s="304"/>
      <c r="LUV153" s="304"/>
      <c r="LUW153" s="304"/>
      <c r="LUX153" s="304"/>
      <c r="LUY153" s="304"/>
      <c r="LUZ153" s="304"/>
      <c r="LVA153" s="304"/>
      <c r="LVB153" s="304"/>
      <c r="LVC153" s="304"/>
      <c r="LVD153" s="304"/>
      <c r="LVE153" s="304"/>
      <c r="LVF153" s="304"/>
      <c r="LVG153" s="304"/>
      <c r="LVH153" s="304"/>
      <c r="LVI153" s="304"/>
      <c r="LVJ153" s="304"/>
      <c r="LVK153" s="304"/>
      <c r="LVL153" s="304"/>
      <c r="LVM153" s="304"/>
      <c r="LVN153" s="304"/>
      <c r="LVO153" s="304"/>
      <c r="LVP153" s="304"/>
      <c r="LVQ153" s="304"/>
      <c r="LVR153" s="304"/>
      <c r="LVS153" s="304"/>
      <c r="LVT153" s="304"/>
      <c r="LVU153" s="304"/>
      <c r="LVV153" s="304"/>
      <c r="LVW153" s="304"/>
      <c r="LVX153" s="304"/>
      <c r="LVY153" s="304"/>
      <c r="LVZ153" s="304"/>
      <c r="LWA153" s="304"/>
      <c r="LWB153" s="304"/>
      <c r="LWC153" s="304"/>
      <c r="LWD153" s="304"/>
      <c r="LWE153" s="304"/>
      <c r="LWF153" s="304"/>
      <c r="LWG153" s="304"/>
      <c r="LWH153" s="304"/>
      <c r="LWI153" s="304"/>
      <c r="LWJ153" s="304"/>
      <c r="LWK153" s="304"/>
      <c r="LWL153" s="304"/>
      <c r="LWM153" s="304"/>
      <c r="LWN153" s="304"/>
      <c r="LWO153" s="304"/>
      <c r="LWP153" s="304"/>
      <c r="LWQ153" s="304"/>
      <c r="LWR153" s="304"/>
      <c r="LWS153" s="304"/>
      <c r="LWT153" s="304"/>
      <c r="LWU153" s="304"/>
      <c r="LWV153" s="304"/>
      <c r="LWW153" s="304"/>
      <c r="LWX153" s="304"/>
      <c r="LWY153" s="304"/>
      <c r="LWZ153" s="304"/>
      <c r="LXA153" s="304"/>
      <c r="LXB153" s="304"/>
      <c r="LXC153" s="304"/>
      <c r="LXD153" s="304"/>
      <c r="LXE153" s="304"/>
      <c r="LXF153" s="304"/>
      <c r="LXG153" s="304"/>
      <c r="LXH153" s="304"/>
      <c r="LXI153" s="304"/>
      <c r="LXJ153" s="304"/>
      <c r="LXK153" s="304"/>
      <c r="LXL153" s="304"/>
      <c r="LXM153" s="304"/>
      <c r="LXN153" s="304"/>
      <c r="LXO153" s="304"/>
      <c r="LXP153" s="304"/>
      <c r="LXQ153" s="304"/>
      <c r="LXR153" s="304"/>
      <c r="LXS153" s="304"/>
      <c r="LXT153" s="304"/>
      <c r="LXU153" s="304"/>
      <c r="LXV153" s="304"/>
      <c r="LXW153" s="304"/>
      <c r="LXX153" s="304"/>
      <c r="LXY153" s="304"/>
      <c r="LXZ153" s="304"/>
      <c r="LYA153" s="304"/>
      <c r="LYB153" s="304"/>
      <c r="LYC153" s="304"/>
      <c r="LYD153" s="304"/>
      <c r="LYE153" s="304"/>
      <c r="LYF153" s="304"/>
      <c r="LYG153" s="304"/>
      <c r="LYH153" s="304"/>
      <c r="LYI153" s="304"/>
      <c r="LYJ153" s="304"/>
      <c r="LYK153" s="304"/>
      <c r="LYL153" s="304"/>
      <c r="LYM153" s="304"/>
      <c r="LYN153" s="304"/>
      <c r="LYO153" s="304"/>
      <c r="LYP153" s="304"/>
      <c r="LYQ153" s="304"/>
      <c r="LYR153" s="304"/>
      <c r="LYS153" s="304"/>
      <c r="LYT153" s="304"/>
      <c r="LYU153" s="304"/>
      <c r="LYV153" s="304"/>
      <c r="LYW153" s="304"/>
      <c r="LYX153" s="304"/>
      <c r="LYY153" s="304"/>
      <c r="LYZ153" s="304"/>
      <c r="LZA153" s="304"/>
      <c r="LZB153" s="304"/>
      <c r="LZC153" s="304"/>
      <c r="LZD153" s="304"/>
      <c r="LZE153" s="304"/>
      <c r="LZF153" s="304"/>
      <c r="LZG153" s="304"/>
      <c r="LZH153" s="304"/>
      <c r="LZI153" s="304"/>
      <c r="LZJ153" s="304"/>
      <c r="LZK153" s="304"/>
      <c r="LZL153" s="304"/>
      <c r="LZM153" s="304"/>
      <c r="LZN153" s="304"/>
      <c r="LZO153" s="304"/>
      <c r="LZP153" s="304"/>
      <c r="LZQ153" s="304"/>
      <c r="LZR153" s="304"/>
      <c r="LZS153" s="304"/>
      <c r="LZT153" s="304"/>
      <c r="LZU153" s="304"/>
      <c r="LZV153" s="304"/>
      <c r="LZW153" s="304"/>
      <c r="LZX153" s="304"/>
      <c r="LZY153" s="304"/>
      <c r="LZZ153" s="304"/>
      <c r="MAA153" s="304"/>
      <c r="MAB153" s="304"/>
      <c r="MAC153" s="304"/>
      <c r="MAD153" s="304"/>
      <c r="MAE153" s="304"/>
      <c r="MAF153" s="304"/>
      <c r="MAG153" s="304"/>
      <c r="MAH153" s="304"/>
      <c r="MAI153" s="304"/>
      <c r="MAJ153" s="304"/>
      <c r="MAK153" s="304"/>
      <c r="MAL153" s="304"/>
      <c r="MAM153" s="304"/>
      <c r="MAN153" s="304"/>
      <c r="MAO153" s="304"/>
      <c r="MAP153" s="304"/>
      <c r="MAQ153" s="304"/>
      <c r="MAR153" s="304"/>
      <c r="MAS153" s="304"/>
      <c r="MAT153" s="304"/>
      <c r="MAU153" s="304"/>
      <c r="MAV153" s="304"/>
      <c r="MAW153" s="304"/>
      <c r="MAX153" s="304"/>
      <c r="MAY153" s="304"/>
      <c r="MAZ153" s="304"/>
      <c r="MBA153" s="304"/>
      <c r="MBB153" s="304"/>
      <c r="MBC153" s="304"/>
      <c r="MBD153" s="304"/>
      <c r="MBE153" s="304"/>
      <c r="MBF153" s="304"/>
      <c r="MBG153" s="304"/>
      <c r="MBH153" s="304"/>
      <c r="MBI153" s="304"/>
      <c r="MBJ153" s="304"/>
      <c r="MBK153" s="304"/>
      <c r="MBL153" s="304"/>
      <c r="MBM153" s="304"/>
      <c r="MBN153" s="304"/>
      <c r="MBO153" s="304"/>
      <c r="MBP153" s="304"/>
      <c r="MBQ153" s="304"/>
      <c r="MBR153" s="304"/>
      <c r="MBS153" s="304"/>
      <c r="MBT153" s="304"/>
      <c r="MBU153" s="304"/>
      <c r="MBV153" s="304"/>
      <c r="MBW153" s="304"/>
      <c r="MBX153" s="304"/>
      <c r="MBY153" s="304"/>
      <c r="MBZ153" s="304"/>
      <c r="MCA153" s="304"/>
      <c r="MCB153" s="304"/>
      <c r="MCC153" s="304"/>
      <c r="MCD153" s="304"/>
      <c r="MCE153" s="304"/>
      <c r="MCF153" s="304"/>
      <c r="MCG153" s="304"/>
      <c r="MCH153" s="304"/>
      <c r="MCI153" s="304"/>
      <c r="MCJ153" s="304"/>
      <c r="MCK153" s="304"/>
      <c r="MCL153" s="304"/>
      <c r="MCM153" s="304"/>
      <c r="MCN153" s="304"/>
      <c r="MCO153" s="304"/>
      <c r="MCP153" s="304"/>
      <c r="MCQ153" s="304"/>
      <c r="MCR153" s="304"/>
      <c r="MCS153" s="304"/>
      <c r="MCT153" s="304"/>
      <c r="MCU153" s="304"/>
      <c r="MCV153" s="304"/>
      <c r="MCW153" s="304"/>
      <c r="MCX153" s="304"/>
      <c r="MCY153" s="304"/>
      <c r="MCZ153" s="304"/>
      <c r="MDA153" s="304"/>
      <c r="MDB153" s="304"/>
      <c r="MDC153" s="304"/>
      <c r="MDD153" s="304"/>
      <c r="MDE153" s="304"/>
      <c r="MDF153" s="304"/>
      <c r="MDG153" s="304"/>
      <c r="MDH153" s="304"/>
      <c r="MDI153" s="304"/>
      <c r="MDJ153" s="304"/>
      <c r="MDK153" s="304"/>
      <c r="MDL153" s="304"/>
      <c r="MDM153" s="304"/>
      <c r="MDN153" s="304"/>
      <c r="MDO153" s="304"/>
      <c r="MDP153" s="304"/>
      <c r="MDQ153" s="304"/>
      <c r="MDR153" s="304"/>
      <c r="MDS153" s="304"/>
      <c r="MDT153" s="304"/>
      <c r="MDU153" s="304"/>
      <c r="MDV153" s="304"/>
      <c r="MDW153" s="304"/>
      <c r="MDX153" s="304"/>
      <c r="MDY153" s="304"/>
      <c r="MDZ153" s="304"/>
      <c r="MEA153" s="304"/>
      <c r="MEB153" s="304"/>
      <c r="MEC153" s="304"/>
      <c r="MED153" s="304"/>
      <c r="MEE153" s="304"/>
      <c r="MEF153" s="304"/>
      <c r="MEG153" s="304"/>
      <c r="MEH153" s="304"/>
      <c r="MEI153" s="304"/>
      <c r="MEJ153" s="304"/>
      <c r="MEK153" s="304"/>
      <c r="MEL153" s="304"/>
      <c r="MEM153" s="304"/>
      <c r="MEN153" s="304"/>
      <c r="MEO153" s="304"/>
      <c r="MEP153" s="304"/>
      <c r="MEQ153" s="304"/>
      <c r="MER153" s="304"/>
      <c r="MES153" s="304"/>
      <c r="MET153" s="304"/>
      <c r="MEU153" s="304"/>
      <c r="MEV153" s="304"/>
      <c r="MEW153" s="304"/>
      <c r="MEX153" s="304"/>
      <c r="MEY153" s="304"/>
      <c r="MEZ153" s="304"/>
      <c r="MFA153" s="304"/>
      <c r="MFB153" s="304"/>
      <c r="MFC153" s="304"/>
      <c r="MFD153" s="304"/>
      <c r="MFE153" s="304"/>
      <c r="MFF153" s="304"/>
      <c r="MFG153" s="304"/>
      <c r="MFH153" s="304"/>
      <c r="MFI153" s="304"/>
      <c r="MFJ153" s="304"/>
      <c r="MFK153" s="304"/>
      <c r="MFL153" s="304"/>
      <c r="MFM153" s="304"/>
      <c r="MFN153" s="304"/>
      <c r="MFO153" s="304"/>
      <c r="MFP153" s="304"/>
      <c r="MFQ153" s="304"/>
      <c r="MFR153" s="304"/>
      <c r="MFS153" s="304"/>
      <c r="MFT153" s="304"/>
      <c r="MFU153" s="304"/>
      <c r="MFV153" s="304"/>
      <c r="MFW153" s="304"/>
      <c r="MFX153" s="304"/>
      <c r="MFY153" s="304"/>
      <c r="MFZ153" s="304"/>
      <c r="MGA153" s="304"/>
      <c r="MGB153" s="304"/>
      <c r="MGC153" s="304"/>
      <c r="MGD153" s="304"/>
      <c r="MGE153" s="304"/>
      <c r="MGF153" s="304"/>
      <c r="MGG153" s="304"/>
      <c r="MGH153" s="304"/>
      <c r="MGI153" s="304"/>
      <c r="MGJ153" s="304"/>
      <c r="MGK153" s="304"/>
      <c r="MGL153" s="304"/>
      <c r="MGM153" s="304"/>
      <c r="MGN153" s="304"/>
      <c r="MGO153" s="304"/>
      <c r="MGP153" s="304"/>
      <c r="MGQ153" s="304"/>
      <c r="MGR153" s="304"/>
      <c r="MGS153" s="304"/>
      <c r="MGT153" s="304"/>
      <c r="MGU153" s="304"/>
      <c r="MGV153" s="304"/>
      <c r="MGW153" s="304"/>
      <c r="MGX153" s="304"/>
      <c r="MGY153" s="304"/>
      <c r="MGZ153" s="304"/>
      <c r="MHA153" s="304"/>
      <c r="MHB153" s="304"/>
      <c r="MHC153" s="304"/>
      <c r="MHD153" s="304"/>
      <c r="MHE153" s="304"/>
      <c r="MHF153" s="304"/>
      <c r="MHG153" s="304"/>
      <c r="MHH153" s="304"/>
      <c r="MHI153" s="304"/>
      <c r="MHJ153" s="304"/>
      <c r="MHK153" s="304"/>
      <c r="MHL153" s="304"/>
      <c r="MHM153" s="304"/>
      <c r="MHN153" s="304"/>
      <c r="MHO153" s="304"/>
      <c r="MHP153" s="304"/>
      <c r="MHQ153" s="304"/>
      <c r="MHR153" s="304"/>
      <c r="MHS153" s="304"/>
      <c r="MHT153" s="304"/>
      <c r="MHU153" s="304"/>
      <c r="MHV153" s="304"/>
      <c r="MHW153" s="304"/>
      <c r="MHX153" s="304"/>
      <c r="MHY153" s="304"/>
      <c r="MHZ153" s="304"/>
      <c r="MIA153" s="304"/>
      <c r="MIB153" s="304"/>
      <c r="MIC153" s="304"/>
      <c r="MID153" s="304"/>
      <c r="MIE153" s="304"/>
      <c r="MIF153" s="304"/>
      <c r="MIG153" s="304"/>
      <c r="MIH153" s="304"/>
      <c r="MII153" s="304"/>
      <c r="MIJ153" s="304"/>
      <c r="MIK153" s="304"/>
      <c r="MIL153" s="304"/>
      <c r="MIM153" s="304"/>
      <c r="MIN153" s="304"/>
      <c r="MIO153" s="304"/>
      <c r="MIP153" s="304"/>
      <c r="MIQ153" s="304"/>
      <c r="MIR153" s="304"/>
      <c r="MIS153" s="304"/>
      <c r="MIT153" s="304"/>
      <c r="MIU153" s="304"/>
      <c r="MIV153" s="304"/>
      <c r="MIW153" s="304"/>
      <c r="MIX153" s="304"/>
      <c r="MIY153" s="304"/>
      <c r="MIZ153" s="304"/>
      <c r="MJA153" s="304"/>
      <c r="MJB153" s="304"/>
      <c r="MJC153" s="304"/>
      <c r="MJD153" s="304"/>
      <c r="MJE153" s="304"/>
      <c r="MJF153" s="304"/>
      <c r="MJG153" s="304"/>
      <c r="MJH153" s="304"/>
      <c r="MJI153" s="304"/>
      <c r="MJJ153" s="304"/>
      <c r="MJK153" s="304"/>
      <c r="MJL153" s="304"/>
      <c r="MJM153" s="304"/>
      <c r="MJN153" s="304"/>
      <c r="MJO153" s="304"/>
      <c r="MJP153" s="304"/>
      <c r="MJQ153" s="304"/>
      <c r="MJR153" s="304"/>
      <c r="MJS153" s="304"/>
      <c r="MJT153" s="304"/>
      <c r="MJU153" s="304"/>
      <c r="MJV153" s="304"/>
      <c r="MJW153" s="304"/>
      <c r="MJX153" s="304"/>
      <c r="MJY153" s="304"/>
      <c r="MJZ153" s="304"/>
      <c r="MKA153" s="304"/>
      <c r="MKB153" s="304"/>
      <c r="MKC153" s="304"/>
      <c r="MKD153" s="304"/>
      <c r="MKE153" s="304"/>
      <c r="MKF153" s="304"/>
      <c r="MKG153" s="304"/>
      <c r="MKH153" s="304"/>
      <c r="MKI153" s="304"/>
      <c r="MKJ153" s="304"/>
      <c r="MKK153" s="304"/>
      <c r="MKL153" s="304"/>
      <c r="MKM153" s="304"/>
      <c r="MKN153" s="304"/>
      <c r="MKO153" s="304"/>
      <c r="MKP153" s="304"/>
      <c r="MKQ153" s="304"/>
      <c r="MKR153" s="304"/>
      <c r="MKS153" s="304"/>
      <c r="MKT153" s="304"/>
      <c r="MKU153" s="304"/>
      <c r="MKV153" s="304"/>
      <c r="MKW153" s="304"/>
      <c r="MKX153" s="304"/>
      <c r="MKY153" s="304"/>
      <c r="MKZ153" s="304"/>
      <c r="MLA153" s="304"/>
      <c r="MLB153" s="304"/>
      <c r="MLC153" s="304"/>
      <c r="MLD153" s="304"/>
      <c r="MLE153" s="304"/>
      <c r="MLF153" s="304"/>
      <c r="MLG153" s="304"/>
      <c r="MLH153" s="304"/>
      <c r="MLI153" s="304"/>
      <c r="MLJ153" s="304"/>
      <c r="MLK153" s="304"/>
      <c r="MLL153" s="304"/>
      <c r="MLM153" s="304"/>
      <c r="MLN153" s="304"/>
      <c r="MLO153" s="304"/>
      <c r="MLP153" s="304"/>
      <c r="MLQ153" s="304"/>
      <c r="MLR153" s="304"/>
      <c r="MLS153" s="304"/>
      <c r="MLT153" s="304"/>
      <c r="MLU153" s="304"/>
      <c r="MLV153" s="304"/>
      <c r="MLW153" s="304"/>
      <c r="MLX153" s="304"/>
      <c r="MLY153" s="304"/>
      <c r="MLZ153" s="304"/>
      <c r="MMA153" s="304"/>
      <c r="MMB153" s="304"/>
      <c r="MMC153" s="304"/>
      <c r="MMD153" s="304"/>
      <c r="MME153" s="304"/>
      <c r="MMF153" s="304"/>
      <c r="MMG153" s="304"/>
      <c r="MMH153" s="304"/>
      <c r="MMI153" s="304"/>
      <c r="MMJ153" s="304"/>
      <c r="MMK153" s="304"/>
      <c r="MML153" s="304"/>
      <c r="MMM153" s="304"/>
      <c r="MMN153" s="304"/>
      <c r="MMO153" s="304"/>
      <c r="MMP153" s="304"/>
      <c r="MMQ153" s="304"/>
      <c r="MMR153" s="304"/>
      <c r="MMS153" s="304"/>
      <c r="MMT153" s="304"/>
      <c r="MMU153" s="304"/>
      <c r="MMV153" s="304"/>
      <c r="MMW153" s="304"/>
      <c r="MMX153" s="304"/>
      <c r="MMY153" s="304"/>
      <c r="MMZ153" s="304"/>
      <c r="MNA153" s="304"/>
      <c r="MNB153" s="304"/>
      <c r="MNC153" s="304"/>
      <c r="MND153" s="304"/>
      <c r="MNE153" s="304"/>
      <c r="MNF153" s="304"/>
      <c r="MNG153" s="304"/>
      <c r="MNH153" s="304"/>
      <c r="MNI153" s="304"/>
      <c r="MNJ153" s="304"/>
      <c r="MNK153" s="304"/>
      <c r="MNL153" s="304"/>
      <c r="MNM153" s="304"/>
      <c r="MNN153" s="304"/>
      <c r="MNO153" s="304"/>
      <c r="MNP153" s="304"/>
      <c r="MNQ153" s="304"/>
      <c r="MNR153" s="304"/>
      <c r="MNS153" s="304"/>
      <c r="MNT153" s="304"/>
      <c r="MNU153" s="304"/>
      <c r="MNV153" s="304"/>
      <c r="MNW153" s="304"/>
      <c r="MNX153" s="304"/>
      <c r="MNY153" s="304"/>
      <c r="MNZ153" s="304"/>
      <c r="MOA153" s="304"/>
      <c r="MOB153" s="304"/>
      <c r="MOC153" s="304"/>
      <c r="MOD153" s="304"/>
      <c r="MOE153" s="304"/>
      <c r="MOF153" s="304"/>
      <c r="MOG153" s="304"/>
      <c r="MOH153" s="304"/>
      <c r="MOI153" s="304"/>
      <c r="MOJ153" s="304"/>
      <c r="MOK153" s="304"/>
      <c r="MOL153" s="304"/>
      <c r="MOM153" s="304"/>
      <c r="MON153" s="304"/>
      <c r="MOO153" s="304"/>
      <c r="MOP153" s="304"/>
      <c r="MOQ153" s="304"/>
      <c r="MOR153" s="304"/>
      <c r="MOS153" s="304"/>
      <c r="MOT153" s="304"/>
      <c r="MOU153" s="304"/>
      <c r="MOV153" s="304"/>
      <c r="MOW153" s="304"/>
      <c r="MOX153" s="304"/>
      <c r="MOY153" s="304"/>
      <c r="MOZ153" s="304"/>
      <c r="MPA153" s="304"/>
      <c r="MPB153" s="304"/>
      <c r="MPC153" s="304"/>
      <c r="MPD153" s="304"/>
      <c r="MPE153" s="304"/>
      <c r="MPF153" s="304"/>
      <c r="MPG153" s="304"/>
      <c r="MPH153" s="304"/>
      <c r="MPI153" s="304"/>
      <c r="MPJ153" s="304"/>
      <c r="MPK153" s="304"/>
      <c r="MPL153" s="304"/>
      <c r="MPM153" s="304"/>
      <c r="MPN153" s="304"/>
      <c r="MPO153" s="304"/>
      <c r="MPP153" s="304"/>
      <c r="MPQ153" s="304"/>
      <c r="MPR153" s="304"/>
      <c r="MPS153" s="304"/>
      <c r="MPT153" s="304"/>
      <c r="MPU153" s="304"/>
      <c r="MPV153" s="304"/>
      <c r="MPW153" s="304"/>
      <c r="MPX153" s="304"/>
      <c r="MPY153" s="304"/>
      <c r="MPZ153" s="304"/>
      <c r="MQA153" s="304"/>
      <c r="MQB153" s="304"/>
      <c r="MQC153" s="304"/>
      <c r="MQD153" s="304"/>
      <c r="MQE153" s="304"/>
      <c r="MQF153" s="304"/>
      <c r="MQG153" s="304"/>
      <c r="MQH153" s="304"/>
      <c r="MQI153" s="304"/>
      <c r="MQJ153" s="304"/>
      <c r="MQK153" s="304"/>
      <c r="MQL153" s="304"/>
      <c r="MQM153" s="304"/>
      <c r="MQN153" s="304"/>
      <c r="MQO153" s="304"/>
      <c r="MQP153" s="304"/>
      <c r="MQQ153" s="304"/>
      <c r="MQR153" s="304"/>
      <c r="MQS153" s="304"/>
      <c r="MQT153" s="304"/>
      <c r="MQU153" s="304"/>
      <c r="MQV153" s="304"/>
      <c r="MQW153" s="304"/>
      <c r="MQX153" s="304"/>
      <c r="MQY153" s="304"/>
      <c r="MQZ153" s="304"/>
      <c r="MRA153" s="304"/>
      <c r="MRB153" s="304"/>
      <c r="MRC153" s="304"/>
      <c r="MRD153" s="304"/>
      <c r="MRE153" s="304"/>
      <c r="MRF153" s="304"/>
      <c r="MRG153" s="304"/>
      <c r="MRH153" s="304"/>
      <c r="MRI153" s="304"/>
      <c r="MRJ153" s="304"/>
      <c r="MRK153" s="304"/>
      <c r="MRL153" s="304"/>
      <c r="MRM153" s="304"/>
      <c r="MRN153" s="304"/>
      <c r="MRO153" s="304"/>
      <c r="MRP153" s="304"/>
      <c r="MRQ153" s="304"/>
      <c r="MRR153" s="304"/>
      <c r="MRS153" s="304"/>
      <c r="MRT153" s="304"/>
      <c r="MRU153" s="304"/>
      <c r="MRV153" s="304"/>
      <c r="MRW153" s="304"/>
      <c r="MRX153" s="304"/>
      <c r="MRY153" s="304"/>
      <c r="MRZ153" s="304"/>
      <c r="MSA153" s="304"/>
      <c r="MSB153" s="304"/>
      <c r="MSC153" s="304"/>
      <c r="MSD153" s="304"/>
      <c r="MSE153" s="304"/>
      <c r="MSF153" s="304"/>
      <c r="MSG153" s="304"/>
      <c r="MSH153" s="304"/>
      <c r="MSI153" s="304"/>
      <c r="MSJ153" s="304"/>
      <c r="MSK153" s="304"/>
      <c r="MSL153" s="304"/>
      <c r="MSM153" s="304"/>
      <c r="MSN153" s="304"/>
      <c r="MSO153" s="304"/>
      <c r="MSP153" s="304"/>
      <c r="MSQ153" s="304"/>
      <c r="MSR153" s="304"/>
      <c r="MSS153" s="304"/>
      <c r="MST153" s="304"/>
      <c r="MSU153" s="304"/>
      <c r="MSV153" s="304"/>
      <c r="MSW153" s="304"/>
      <c r="MSX153" s="304"/>
      <c r="MSY153" s="304"/>
      <c r="MSZ153" s="304"/>
      <c r="MTA153" s="304"/>
      <c r="MTB153" s="304"/>
      <c r="MTC153" s="304"/>
      <c r="MTD153" s="304"/>
      <c r="MTE153" s="304"/>
      <c r="MTF153" s="304"/>
      <c r="MTG153" s="304"/>
      <c r="MTH153" s="304"/>
      <c r="MTI153" s="304"/>
      <c r="MTJ153" s="304"/>
      <c r="MTK153" s="304"/>
      <c r="MTL153" s="304"/>
      <c r="MTM153" s="304"/>
      <c r="MTN153" s="304"/>
      <c r="MTO153" s="304"/>
      <c r="MTP153" s="304"/>
      <c r="MTQ153" s="304"/>
      <c r="MTR153" s="304"/>
      <c r="MTS153" s="304"/>
      <c r="MTT153" s="304"/>
      <c r="MTU153" s="304"/>
      <c r="MTV153" s="304"/>
      <c r="MTW153" s="304"/>
      <c r="MTX153" s="304"/>
      <c r="MTY153" s="304"/>
      <c r="MTZ153" s="304"/>
      <c r="MUA153" s="304"/>
      <c r="MUB153" s="304"/>
      <c r="MUC153" s="304"/>
      <c r="MUD153" s="304"/>
      <c r="MUE153" s="304"/>
      <c r="MUF153" s="304"/>
      <c r="MUG153" s="304"/>
      <c r="MUH153" s="304"/>
      <c r="MUI153" s="304"/>
      <c r="MUJ153" s="304"/>
      <c r="MUK153" s="304"/>
      <c r="MUL153" s="304"/>
      <c r="MUM153" s="304"/>
      <c r="MUN153" s="304"/>
      <c r="MUO153" s="304"/>
      <c r="MUP153" s="304"/>
      <c r="MUQ153" s="304"/>
      <c r="MUR153" s="304"/>
      <c r="MUS153" s="304"/>
      <c r="MUT153" s="304"/>
      <c r="MUU153" s="304"/>
      <c r="MUV153" s="304"/>
      <c r="MUW153" s="304"/>
      <c r="MUX153" s="304"/>
      <c r="MUY153" s="304"/>
      <c r="MUZ153" s="304"/>
      <c r="MVA153" s="304"/>
      <c r="MVB153" s="304"/>
      <c r="MVC153" s="304"/>
      <c r="MVD153" s="304"/>
      <c r="MVE153" s="304"/>
      <c r="MVF153" s="304"/>
      <c r="MVG153" s="304"/>
      <c r="MVH153" s="304"/>
      <c r="MVI153" s="304"/>
      <c r="MVJ153" s="304"/>
      <c r="MVK153" s="304"/>
      <c r="MVL153" s="304"/>
      <c r="MVM153" s="304"/>
      <c r="MVN153" s="304"/>
      <c r="MVO153" s="304"/>
      <c r="MVP153" s="304"/>
      <c r="MVQ153" s="304"/>
      <c r="MVR153" s="304"/>
      <c r="MVS153" s="304"/>
      <c r="MVT153" s="304"/>
      <c r="MVU153" s="304"/>
      <c r="MVV153" s="304"/>
      <c r="MVW153" s="304"/>
      <c r="MVX153" s="304"/>
      <c r="MVY153" s="304"/>
      <c r="MVZ153" s="304"/>
      <c r="MWA153" s="304"/>
      <c r="MWB153" s="304"/>
      <c r="MWC153" s="304"/>
      <c r="MWD153" s="304"/>
      <c r="MWE153" s="304"/>
      <c r="MWF153" s="304"/>
      <c r="MWG153" s="304"/>
      <c r="MWH153" s="304"/>
      <c r="MWI153" s="304"/>
      <c r="MWJ153" s="304"/>
      <c r="MWK153" s="304"/>
      <c r="MWL153" s="304"/>
      <c r="MWM153" s="304"/>
      <c r="MWN153" s="304"/>
      <c r="MWO153" s="304"/>
      <c r="MWP153" s="304"/>
      <c r="MWQ153" s="304"/>
      <c r="MWR153" s="304"/>
      <c r="MWS153" s="304"/>
      <c r="MWT153" s="304"/>
      <c r="MWU153" s="304"/>
      <c r="MWV153" s="304"/>
      <c r="MWW153" s="304"/>
      <c r="MWX153" s="304"/>
      <c r="MWY153" s="304"/>
      <c r="MWZ153" s="304"/>
      <c r="MXA153" s="304"/>
      <c r="MXB153" s="304"/>
      <c r="MXC153" s="304"/>
      <c r="MXD153" s="304"/>
      <c r="MXE153" s="304"/>
      <c r="MXF153" s="304"/>
      <c r="MXG153" s="304"/>
      <c r="MXH153" s="304"/>
      <c r="MXI153" s="304"/>
      <c r="MXJ153" s="304"/>
      <c r="MXK153" s="304"/>
      <c r="MXL153" s="304"/>
      <c r="MXM153" s="304"/>
      <c r="MXN153" s="304"/>
      <c r="MXO153" s="304"/>
      <c r="MXP153" s="304"/>
      <c r="MXQ153" s="304"/>
      <c r="MXR153" s="304"/>
      <c r="MXS153" s="304"/>
      <c r="MXT153" s="304"/>
      <c r="MXU153" s="304"/>
      <c r="MXV153" s="304"/>
      <c r="MXW153" s="304"/>
      <c r="MXX153" s="304"/>
      <c r="MXY153" s="304"/>
      <c r="MXZ153" s="304"/>
      <c r="MYA153" s="304"/>
      <c r="MYB153" s="304"/>
      <c r="MYC153" s="304"/>
      <c r="MYD153" s="304"/>
      <c r="MYE153" s="304"/>
      <c r="MYF153" s="304"/>
      <c r="MYG153" s="304"/>
      <c r="MYH153" s="304"/>
      <c r="MYI153" s="304"/>
      <c r="MYJ153" s="304"/>
      <c r="MYK153" s="304"/>
      <c r="MYL153" s="304"/>
      <c r="MYM153" s="304"/>
      <c r="MYN153" s="304"/>
      <c r="MYO153" s="304"/>
      <c r="MYP153" s="304"/>
      <c r="MYQ153" s="304"/>
      <c r="MYR153" s="304"/>
      <c r="MYS153" s="304"/>
      <c r="MYT153" s="304"/>
      <c r="MYU153" s="304"/>
      <c r="MYV153" s="304"/>
      <c r="MYW153" s="304"/>
      <c r="MYX153" s="304"/>
      <c r="MYY153" s="304"/>
      <c r="MYZ153" s="304"/>
      <c r="MZA153" s="304"/>
      <c r="MZB153" s="304"/>
      <c r="MZC153" s="304"/>
      <c r="MZD153" s="304"/>
      <c r="MZE153" s="304"/>
      <c r="MZF153" s="304"/>
      <c r="MZG153" s="304"/>
      <c r="MZH153" s="304"/>
      <c r="MZI153" s="304"/>
      <c r="MZJ153" s="304"/>
      <c r="MZK153" s="304"/>
      <c r="MZL153" s="304"/>
      <c r="MZM153" s="304"/>
      <c r="MZN153" s="304"/>
      <c r="MZO153" s="304"/>
      <c r="MZP153" s="304"/>
      <c r="MZQ153" s="304"/>
      <c r="MZR153" s="304"/>
      <c r="MZS153" s="304"/>
      <c r="MZT153" s="304"/>
      <c r="MZU153" s="304"/>
      <c r="MZV153" s="304"/>
      <c r="MZW153" s="304"/>
      <c r="MZX153" s="304"/>
      <c r="MZY153" s="304"/>
      <c r="MZZ153" s="304"/>
      <c r="NAA153" s="304"/>
      <c r="NAB153" s="304"/>
      <c r="NAC153" s="304"/>
      <c r="NAD153" s="304"/>
      <c r="NAE153" s="304"/>
      <c r="NAF153" s="304"/>
      <c r="NAG153" s="304"/>
      <c r="NAH153" s="304"/>
      <c r="NAI153" s="304"/>
      <c r="NAJ153" s="304"/>
      <c r="NAK153" s="304"/>
      <c r="NAL153" s="304"/>
      <c r="NAM153" s="304"/>
      <c r="NAN153" s="304"/>
      <c r="NAO153" s="304"/>
      <c r="NAP153" s="304"/>
      <c r="NAQ153" s="304"/>
      <c r="NAR153" s="304"/>
      <c r="NAS153" s="304"/>
      <c r="NAT153" s="304"/>
      <c r="NAU153" s="304"/>
      <c r="NAV153" s="304"/>
      <c r="NAW153" s="304"/>
      <c r="NAX153" s="304"/>
      <c r="NAY153" s="304"/>
      <c r="NAZ153" s="304"/>
      <c r="NBA153" s="304"/>
      <c r="NBB153" s="304"/>
      <c r="NBC153" s="304"/>
      <c r="NBD153" s="304"/>
      <c r="NBE153" s="304"/>
      <c r="NBF153" s="304"/>
      <c r="NBG153" s="304"/>
      <c r="NBH153" s="304"/>
      <c r="NBI153" s="304"/>
      <c r="NBJ153" s="304"/>
      <c r="NBK153" s="304"/>
      <c r="NBL153" s="304"/>
      <c r="NBM153" s="304"/>
      <c r="NBN153" s="304"/>
      <c r="NBO153" s="304"/>
      <c r="NBP153" s="304"/>
      <c r="NBQ153" s="304"/>
      <c r="NBR153" s="304"/>
      <c r="NBS153" s="304"/>
      <c r="NBT153" s="304"/>
      <c r="NBU153" s="304"/>
      <c r="NBV153" s="304"/>
      <c r="NBW153" s="304"/>
      <c r="NBX153" s="304"/>
      <c r="NBY153" s="304"/>
      <c r="NBZ153" s="304"/>
      <c r="NCA153" s="304"/>
      <c r="NCB153" s="304"/>
      <c r="NCC153" s="304"/>
      <c r="NCD153" s="304"/>
      <c r="NCE153" s="304"/>
      <c r="NCF153" s="304"/>
      <c r="NCG153" s="304"/>
      <c r="NCH153" s="304"/>
      <c r="NCI153" s="304"/>
      <c r="NCJ153" s="304"/>
      <c r="NCK153" s="304"/>
      <c r="NCL153" s="304"/>
      <c r="NCM153" s="304"/>
      <c r="NCN153" s="304"/>
      <c r="NCO153" s="304"/>
      <c r="NCP153" s="304"/>
      <c r="NCQ153" s="304"/>
      <c r="NCR153" s="304"/>
      <c r="NCS153" s="304"/>
      <c r="NCT153" s="304"/>
      <c r="NCU153" s="304"/>
      <c r="NCV153" s="304"/>
      <c r="NCW153" s="304"/>
      <c r="NCX153" s="304"/>
      <c r="NCY153" s="304"/>
      <c r="NCZ153" s="304"/>
      <c r="NDA153" s="304"/>
      <c r="NDB153" s="304"/>
      <c r="NDC153" s="304"/>
      <c r="NDD153" s="304"/>
      <c r="NDE153" s="304"/>
      <c r="NDF153" s="304"/>
      <c r="NDG153" s="304"/>
      <c r="NDH153" s="304"/>
      <c r="NDI153" s="304"/>
      <c r="NDJ153" s="304"/>
      <c r="NDK153" s="304"/>
      <c r="NDL153" s="304"/>
      <c r="NDM153" s="304"/>
      <c r="NDN153" s="304"/>
      <c r="NDO153" s="304"/>
      <c r="NDP153" s="304"/>
      <c r="NDQ153" s="304"/>
      <c r="NDR153" s="304"/>
      <c r="NDS153" s="304"/>
      <c r="NDT153" s="304"/>
      <c r="NDU153" s="304"/>
      <c r="NDV153" s="304"/>
      <c r="NDW153" s="304"/>
      <c r="NDX153" s="304"/>
      <c r="NDY153" s="304"/>
      <c r="NDZ153" s="304"/>
      <c r="NEA153" s="304"/>
      <c r="NEB153" s="304"/>
      <c r="NEC153" s="304"/>
      <c r="NED153" s="304"/>
      <c r="NEE153" s="304"/>
      <c r="NEF153" s="304"/>
      <c r="NEG153" s="304"/>
      <c r="NEH153" s="304"/>
      <c r="NEI153" s="304"/>
      <c r="NEJ153" s="304"/>
      <c r="NEK153" s="304"/>
      <c r="NEL153" s="304"/>
      <c r="NEM153" s="304"/>
      <c r="NEN153" s="304"/>
      <c r="NEO153" s="304"/>
      <c r="NEP153" s="304"/>
      <c r="NEQ153" s="304"/>
      <c r="NER153" s="304"/>
      <c r="NES153" s="304"/>
      <c r="NET153" s="304"/>
      <c r="NEU153" s="304"/>
      <c r="NEV153" s="304"/>
      <c r="NEW153" s="304"/>
      <c r="NEX153" s="304"/>
      <c r="NEY153" s="304"/>
      <c r="NEZ153" s="304"/>
      <c r="NFA153" s="304"/>
      <c r="NFB153" s="304"/>
      <c r="NFC153" s="304"/>
      <c r="NFD153" s="304"/>
      <c r="NFE153" s="304"/>
      <c r="NFF153" s="304"/>
      <c r="NFG153" s="304"/>
      <c r="NFH153" s="304"/>
      <c r="NFI153" s="304"/>
      <c r="NFJ153" s="304"/>
      <c r="NFK153" s="304"/>
      <c r="NFL153" s="304"/>
      <c r="NFM153" s="304"/>
      <c r="NFN153" s="304"/>
      <c r="NFO153" s="304"/>
      <c r="NFP153" s="304"/>
      <c r="NFQ153" s="304"/>
      <c r="NFR153" s="304"/>
      <c r="NFS153" s="304"/>
      <c r="NFT153" s="304"/>
      <c r="NFU153" s="304"/>
      <c r="NFV153" s="304"/>
      <c r="NFW153" s="304"/>
      <c r="NFX153" s="304"/>
      <c r="NFY153" s="304"/>
      <c r="NFZ153" s="304"/>
      <c r="NGA153" s="304"/>
      <c r="NGB153" s="304"/>
      <c r="NGC153" s="304"/>
      <c r="NGD153" s="304"/>
      <c r="NGE153" s="304"/>
      <c r="NGF153" s="304"/>
      <c r="NGG153" s="304"/>
      <c r="NGH153" s="304"/>
      <c r="NGI153" s="304"/>
      <c r="NGJ153" s="304"/>
      <c r="NGK153" s="304"/>
      <c r="NGL153" s="304"/>
      <c r="NGM153" s="304"/>
      <c r="NGN153" s="304"/>
      <c r="NGO153" s="304"/>
      <c r="NGP153" s="304"/>
      <c r="NGQ153" s="304"/>
      <c r="NGR153" s="304"/>
      <c r="NGS153" s="304"/>
      <c r="NGT153" s="304"/>
      <c r="NGU153" s="304"/>
      <c r="NGV153" s="304"/>
      <c r="NGW153" s="304"/>
      <c r="NGX153" s="304"/>
      <c r="NGY153" s="304"/>
      <c r="NGZ153" s="304"/>
      <c r="NHA153" s="304"/>
      <c r="NHB153" s="304"/>
      <c r="NHC153" s="304"/>
      <c r="NHD153" s="304"/>
      <c r="NHE153" s="304"/>
      <c r="NHF153" s="304"/>
      <c r="NHG153" s="304"/>
      <c r="NHH153" s="304"/>
      <c r="NHI153" s="304"/>
      <c r="NHJ153" s="304"/>
      <c r="NHK153" s="304"/>
      <c r="NHL153" s="304"/>
      <c r="NHM153" s="304"/>
      <c r="NHN153" s="304"/>
      <c r="NHO153" s="304"/>
      <c r="NHP153" s="304"/>
      <c r="NHQ153" s="304"/>
      <c r="NHR153" s="304"/>
      <c r="NHS153" s="304"/>
      <c r="NHT153" s="304"/>
      <c r="NHU153" s="304"/>
      <c r="NHV153" s="304"/>
      <c r="NHW153" s="304"/>
      <c r="NHX153" s="304"/>
      <c r="NHY153" s="304"/>
      <c r="NHZ153" s="304"/>
      <c r="NIA153" s="304"/>
      <c r="NIB153" s="304"/>
      <c r="NIC153" s="304"/>
      <c r="NID153" s="304"/>
      <c r="NIE153" s="304"/>
      <c r="NIF153" s="304"/>
      <c r="NIG153" s="304"/>
      <c r="NIH153" s="304"/>
      <c r="NII153" s="304"/>
      <c r="NIJ153" s="304"/>
      <c r="NIK153" s="304"/>
      <c r="NIL153" s="304"/>
      <c r="NIM153" s="304"/>
      <c r="NIN153" s="304"/>
      <c r="NIO153" s="304"/>
      <c r="NIP153" s="304"/>
      <c r="NIQ153" s="304"/>
      <c r="NIR153" s="304"/>
      <c r="NIS153" s="304"/>
      <c r="NIT153" s="304"/>
      <c r="NIU153" s="304"/>
      <c r="NIV153" s="304"/>
      <c r="NIW153" s="304"/>
      <c r="NIX153" s="304"/>
      <c r="NIY153" s="304"/>
      <c r="NIZ153" s="304"/>
      <c r="NJA153" s="304"/>
      <c r="NJB153" s="304"/>
      <c r="NJC153" s="304"/>
      <c r="NJD153" s="304"/>
      <c r="NJE153" s="304"/>
      <c r="NJF153" s="304"/>
      <c r="NJG153" s="304"/>
      <c r="NJH153" s="304"/>
      <c r="NJI153" s="304"/>
      <c r="NJJ153" s="304"/>
      <c r="NJK153" s="304"/>
      <c r="NJL153" s="304"/>
      <c r="NJM153" s="304"/>
      <c r="NJN153" s="304"/>
      <c r="NJO153" s="304"/>
      <c r="NJP153" s="304"/>
      <c r="NJQ153" s="304"/>
      <c r="NJR153" s="304"/>
      <c r="NJS153" s="304"/>
      <c r="NJT153" s="304"/>
      <c r="NJU153" s="304"/>
      <c r="NJV153" s="304"/>
      <c r="NJW153" s="304"/>
      <c r="NJX153" s="304"/>
      <c r="NJY153" s="304"/>
      <c r="NJZ153" s="304"/>
      <c r="NKA153" s="304"/>
      <c r="NKB153" s="304"/>
      <c r="NKC153" s="304"/>
      <c r="NKD153" s="304"/>
      <c r="NKE153" s="304"/>
      <c r="NKF153" s="304"/>
      <c r="NKG153" s="304"/>
      <c r="NKH153" s="304"/>
      <c r="NKI153" s="304"/>
      <c r="NKJ153" s="304"/>
      <c r="NKK153" s="304"/>
      <c r="NKL153" s="304"/>
      <c r="NKM153" s="304"/>
      <c r="NKN153" s="304"/>
      <c r="NKO153" s="304"/>
      <c r="NKP153" s="304"/>
      <c r="NKQ153" s="304"/>
      <c r="NKR153" s="304"/>
      <c r="NKS153" s="304"/>
      <c r="NKT153" s="304"/>
      <c r="NKU153" s="304"/>
      <c r="NKV153" s="304"/>
      <c r="NKW153" s="304"/>
      <c r="NKX153" s="304"/>
      <c r="NKY153" s="304"/>
      <c r="NKZ153" s="304"/>
      <c r="NLA153" s="304"/>
      <c r="NLB153" s="304"/>
      <c r="NLC153" s="304"/>
      <c r="NLD153" s="304"/>
      <c r="NLE153" s="304"/>
      <c r="NLF153" s="304"/>
      <c r="NLG153" s="304"/>
      <c r="NLH153" s="304"/>
      <c r="NLI153" s="304"/>
      <c r="NLJ153" s="304"/>
      <c r="NLK153" s="304"/>
      <c r="NLL153" s="304"/>
      <c r="NLM153" s="304"/>
      <c r="NLN153" s="304"/>
      <c r="NLO153" s="304"/>
      <c r="NLP153" s="304"/>
      <c r="NLQ153" s="304"/>
      <c r="NLR153" s="304"/>
      <c r="NLS153" s="304"/>
      <c r="NLT153" s="304"/>
      <c r="NLU153" s="304"/>
      <c r="NLV153" s="304"/>
      <c r="NLW153" s="304"/>
      <c r="NLX153" s="304"/>
      <c r="NLY153" s="304"/>
      <c r="NLZ153" s="304"/>
      <c r="NMA153" s="304"/>
      <c r="NMB153" s="304"/>
      <c r="NMC153" s="304"/>
      <c r="NMD153" s="304"/>
      <c r="NME153" s="304"/>
      <c r="NMF153" s="304"/>
      <c r="NMG153" s="304"/>
      <c r="NMH153" s="304"/>
      <c r="NMI153" s="304"/>
      <c r="NMJ153" s="304"/>
      <c r="NMK153" s="304"/>
      <c r="NML153" s="304"/>
      <c r="NMM153" s="304"/>
      <c r="NMN153" s="304"/>
      <c r="NMO153" s="304"/>
      <c r="NMP153" s="304"/>
      <c r="NMQ153" s="304"/>
      <c r="NMR153" s="304"/>
      <c r="NMS153" s="304"/>
      <c r="NMT153" s="304"/>
      <c r="NMU153" s="304"/>
      <c r="NMV153" s="304"/>
      <c r="NMW153" s="304"/>
      <c r="NMX153" s="304"/>
      <c r="NMY153" s="304"/>
      <c r="NMZ153" s="304"/>
      <c r="NNA153" s="304"/>
      <c r="NNB153" s="304"/>
      <c r="NNC153" s="304"/>
      <c r="NND153" s="304"/>
      <c r="NNE153" s="304"/>
      <c r="NNF153" s="304"/>
      <c r="NNG153" s="304"/>
      <c r="NNH153" s="304"/>
      <c r="NNI153" s="304"/>
      <c r="NNJ153" s="304"/>
      <c r="NNK153" s="304"/>
      <c r="NNL153" s="304"/>
      <c r="NNM153" s="304"/>
      <c r="NNN153" s="304"/>
      <c r="NNO153" s="304"/>
      <c r="NNP153" s="304"/>
      <c r="NNQ153" s="304"/>
      <c r="NNR153" s="304"/>
      <c r="NNS153" s="304"/>
      <c r="NNT153" s="304"/>
      <c r="NNU153" s="304"/>
      <c r="NNV153" s="304"/>
      <c r="NNW153" s="304"/>
      <c r="NNX153" s="304"/>
      <c r="NNY153" s="304"/>
      <c r="NNZ153" s="304"/>
      <c r="NOA153" s="304"/>
      <c r="NOB153" s="304"/>
      <c r="NOC153" s="304"/>
      <c r="NOD153" s="304"/>
      <c r="NOE153" s="304"/>
      <c r="NOF153" s="304"/>
      <c r="NOG153" s="304"/>
      <c r="NOH153" s="304"/>
      <c r="NOI153" s="304"/>
      <c r="NOJ153" s="304"/>
      <c r="NOK153" s="304"/>
      <c r="NOL153" s="304"/>
      <c r="NOM153" s="304"/>
      <c r="NON153" s="304"/>
      <c r="NOO153" s="304"/>
      <c r="NOP153" s="304"/>
      <c r="NOQ153" s="304"/>
      <c r="NOR153" s="304"/>
      <c r="NOS153" s="304"/>
      <c r="NOT153" s="304"/>
      <c r="NOU153" s="304"/>
      <c r="NOV153" s="304"/>
      <c r="NOW153" s="304"/>
      <c r="NOX153" s="304"/>
      <c r="NOY153" s="304"/>
      <c r="NOZ153" s="304"/>
      <c r="NPA153" s="304"/>
      <c r="NPB153" s="304"/>
      <c r="NPC153" s="304"/>
      <c r="NPD153" s="304"/>
      <c r="NPE153" s="304"/>
      <c r="NPF153" s="304"/>
      <c r="NPG153" s="304"/>
      <c r="NPH153" s="304"/>
      <c r="NPI153" s="304"/>
      <c r="NPJ153" s="304"/>
      <c r="NPK153" s="304"/>
      <c r="NPL153" s="304"/>
      <c r="NPM153" s="304"/>
      <c r="NPN153" s="304"/>
      <c r="NPO153" s="304"/>
      <c r="NPP153" s="304"/>
      <c r="NPQ153" s="304"/>
      <c r="NPR153" s="304"/>
      <c r="NPS153" s="304"/>
      <c r="NPT153" s="304"/>
      <c r="NPU153" s="304"/>
      <c r="NPV153" s="304"/>
      <c r="NPW153" s="304"/>
      <c r="NPX153" s="304"/>
      <c r="NPY153" s="304"/>
      <c r="NPZ153" s="304"/>
      <c r="NQA153" s="304"/>
      <c r="NQB153" s="304"/>
      <c r="NQC153" s="304"/>
      <c r="NQD153" s="304"/>
      <c r="NQE153" s="304"/>
      <c r="NQF153" s="304"/>
      <c r="NQG153" s="304"/>
      <c r="NQH153" s="304"/>
      <c r="NQI153" s="304"/>
      <c r="NQJ153" s="304"/>
      <c r="NQK153" s="304"/>
      <c r="NQL153" s="304"/>
      <c r="NQM153" s="304"/>
      <c r="NQN153" s="304"/>
      <c r="NQO153" s="304"/>
      <c r="NQP153" s="304"/>
      <c r="NQQ153" s="304"/>
      <c r="NQR153" s="304"/>
      <c r="NQS153" s="304"/>
      <c r="NQT153" s="304"/>
      <c r="NQU153" s="304"/>
      <c r="NQV153" s="304"/>
      <c r="NQW153" s="304"/>
      <c r="NQX153" s="304"/>
      <c r="NQY153" s="304"/>
      <c r="NQZ153" s="304"/>
      <c r="NRA153" s="304"/>
      <c r="NRB153" s="304"/>
      <c r="NRC153" s="304"/>
      <c r="NRD153" s="304"/>
      <c r="NRE153" s="304"/>
      <c r="NRF153" s="304"/>
      <c r="NRG153" s="304"/>
      <c r="NRH153" s="304"/>
      <c r="NRI153" s="304"/>
      <c r="NRJ153" s="304"/>
      <c r="NRK153" s="304"/>
      <c r="NRL153" s="304"/>
      <c r="NRM153" s="304"/>
      <c r="NRN153" s="304"/>
      <c r="NRO153" s="304"/>
      <c r="NRP153" s="304"/>
      <c r="NRQ153" s="304"/>
      <c r="NRR153" s="304"/>
      <c r="NRS153" s="304"/>
      <c r="NRT153" s="304"/>
      <c r="NRU153" s="304"/>
      <c r="NRV153" s="304"/>
      <c r="NRW153" s="304"/>
      <c r="NRX153" s="304"/>
      <c r="NRY153" s="304"/>
      <c r="NRZ153" s="304"/>
      <c r="NSA153" s="304"/>
      <c r="NSB153" s="304"/>
      <c r="NSC153" s="304"/>
      <c r="NSD153" s="304"/>
      <c r="NSE153" s="304"/>
      <c r="NSF153" s="304"/>
      <c r="NSG153" s="304"/>
      <c r="NSH153" s="304"/>
      <c r="NSI153" s="304"/>
      <c r="NSJ153" s="304"/>
      <c r="NSK153" s="304"/>
      <c r="NSL153" s="304"/>
      <c r="NSM153" s="304"/>
      <c r="NSN153" s="304"/>
      <c r="NSO153" s="304"/>
      <c r="NSP153" s="304"/>
      <c r="NSQ153" s="304"/>
      <c r="NSR153" s="304"/>
      <c r="NSS153" s="304"/>
      <c r="NST153" s="304"/>
      <c r="NSU153" s="304"/>
      <c r="NSV153" s="304"/>
      <c r="NSW153" s="304"/>
      <c r="NSX153" s="304"/>
      <c r="NSY153" s="304"/>
      <c r="NSZ153" s="304"/>
      <c r="NTA153" s="304"/>
      <c r="NTB153" s="304"/>
      <c r="NTC153" s="304"/>
      <c r="NTD153" s="304"/>
      <c r="NTE153" s="304"/>
      <c r="NTF153" s="304"/>
      <c r="NTG153" s="304"/>
      <c r="NTH153" s="304"/>
      <c r="NTI153" s="304"/>
      <c r="NTJ153" s="304"/>
      <c r="NTK153" s="304"/>
      <c r="NTL153" s="304"/>
      <c r="NTM153" s="304"/>
      <c r="NTN153" s="304"/>
      <c r="NTO153" s="304"/>
      <c r="NTP153" s="304"/>
      <c r="NTQ153" s="304"/>
      <c r="NTR153" s="304"/>
      <c r="NTS153" s="304"/>
      <c r="NTT153" s="304"/>
      <c r="NTU153" s="304"/>
      <c r="NTV153" s="304"/>
      <c r="NTW153" s="304"/>
      <c r="NTX153" s="304"/>
      <c r="NTY153" s="304"/>
      <c r="NTZ153" s="304"/>
      <c r="NUA153" s="304"/>
      <c r="NUB153" s="304"/>
      <c r="NUC153" s="304"/>
      <c r="NUD153" s="304"/>
      <c r="NUE153" s="304"/>
      <c r="NUF153" s="304"/>
      <c r="NUG153" s="304"/>
      <c r="NUH153" s="304"/>
      <c r="NUI153" s="304"/>
      <c r="NUJ153" s="304"/>
      <c r="NUK153" s="304"/>
      <c r="NUL153" s="304"/>
      <c r="NUM153" s="304"/>
      <c r="NUN153" s="304"/>
      <c r="NUO153" s="304"/>
      <c r="NUP153" s="304"/>
      <c r="NUQ153" s="304"/>
      <c r="NUR153" s="304"/>
      <c r="NUS153" s="304"/>
      <c r="NUT153" s="304"/>
      <c r="NUU153" s="304"/>
      <c r="NUV153" s="304"/>
      <c r="NUW153" s="304"/>
      <c r="NUX153" s="304"/>
      <c r="NUY153" s="304"/>
      <c r="NUZ153" s="304"/>
      <c r="NVA153" s="304"/>
      <c r="NVB153" s="304"/>
      <c r="NVC153" s="304"/>
      <c r="NVD153" s="304"/>
      <c r="NVE153" s="304"/>
      <c r="NVF153" s="304"/>
      <c r="NVG153" s="304"/>
      <c r="NVH153" s="304"/>
      <c r="NVI153" s="304"/>
      <c r="NVJ153" s="304"/>
      <c r="NVK153" s="304"/>
      <c r="NVL153" s="304"/>
      <c r="NVM153" s="304"/>
      <c r="NVN153" s="304"/>
      <c r="NVO153" s="304"/>
      <c r="NVP153" s="304"/>
      <c r="NVQ153" s="304"/>
      <c r="NVR153" s="304"/>
      <c r="NVS153" s="304"/>
      <c r="NVT153" s="304"/>
      <c r="NVU153" s="304"/>
      <c r="NVV153" s="304"/>
      <c r="NVW153" s="304"/>
      <c r="NVX153" s="304"/>
      <c r="NVY153" s="304"/>
      <c r="NVZ153" s="304"/>
      <c r="NWA153" s="304"/>
      <c r="NWB153" s="304"/>
      <c r="NWC153" s="304"/>
      <c r="NWD153" s="304"/>
      <c r="NWE153" s="304"/>
      <c r="NWF153" s="304"/>
      <c r="NWG153" s="304"/>
      <c r="NWH153" s="304"/>
      <c r="NWI153" s="304"/>
      <c r="NWJ153" s="304"/>
      <c r="NWK153" s="304"/>
      <c r="NWL153" s="304"/>
      <c r="NWM153" s="304"/>
      <c r="NWN153" s="304"/>
      <c r="NWO153" s="304"/>
      <c r="NWP153" s="304"/>
      <c r="NWQ153" s="304"/>
      <c r="NWR153" s="304"/>
      <c r="NWS153" s="304"/>
      <c r="NWT153" s="304"/>
      <c r="NWU153" s="304"/>
      <c r="NWV153" s="304"/>
      <c r="NWW153" s="304"/>
      <c r="NWX153" s="304"/>
      <c r="NWY153" s="304"/>
      <c r="NWZ153" s="304"/>
      <c r="NXA153" s="304"/>
      <c r="NXB153" s="304"/>
      <c r="NXC153" s="304"/>
      <c r="NXD153" s="304"/>
      <c r="NXE153" s="304"/>
      <c r="NXF153" s="304"/>
      <c r="NXG153" s="304"/>
      <c r="NXH153" s="304"/>
      <c r="NXI153" s="304"/>
      <c r="NXJ153" s="304"/>
      <c r="NXK153" s="304"/>
      <c r="NXL153" s="304"/>
      <c r="NXM153" s="304"/>
      <c r="NXN153" s="304"/>
      <c r="NXO153" s="304"/>
      <c r="NXP153" s="304"/>
      <c r="NXQ153" s="304"/>
      <c r="NXR153" s="304"/>
      <c r="NXS153" s="304"/>
      <c r="NXT153" s="304"/>
      <c r="NXU153" s="304"/>
      <c r="NXV153" s="304"/>
      <c r="NXW153" s="304"/>
      <c r="NXX153" s="304"/>
      <c r="NXY153" s="304"/>
      <c r="NXZ153" s="304"/>
      <c r="NYA153" s="304"/>
      <c r="NYB153" s="304"/>
      <c r="NYC153" s="304"/>
      <c r="NYD153" s="304"/>
      <c r="NYE153" s="304"/>
      <c r="NYF153" s="304"/>
      <c r="NYG153" s="304"/>
      <c r="NYH153" s="304"/>
      <c r="NYI153" s="304"/>
      <c r="NYJ153" s="304"/>
      <c r="NYK153" s="304"/>
      <c r="NYL153" s="304"/>
      <c r="NYM153" s="304"/>
      <c r="NYN153" s="304"/>
      <c r="NYO153" s="304"/>
      <c r="NYP153" s="304"/>
      <c r="NYQ153" s="304"/>
      <c r="NYR153" s="304"/>
      <c r="NYS153" s="304"/>
      <c r="NYT153" s="304"/>
      <c r="NYU153" s="304"/>
      <c r="NYV153" s="304"/>
      <c r="NYW153" s="304"/>
      <c r="NYX153" s="304"/>
      <c r="NYY153" s="304"/>
      <c r="NYZ153" s="304"/>
      <c r="NZA153" s="304"/>
      <c r="NZB153" s="304"/>
      <c r="NZC153" s="304"/>
      <c r="NZD153" s="304"/>
      <c r="NZE153" s="304"/>
      <c r="NZF153" s="304"/>
      <c r="NZG153" s="304"/>
      <c r="NZH153" s="304"/>
      <c r="NZI153" s="304"/>
      <c r="NZJ153" s="304"/>
      <c r="NZK153" s="304"/>
      <c r="NZL153" s="304"/>
      <c r="NZM153" s="304"/>
      <c r="NZN153" s="304"/>
      <c r="NZO153" s="304"/>
      <c r="NZP153" s="304"/>
      <c r="NZQ153" s="304"/>
      <c r="NZR153" s="304"/>
      <c r="NZS153" s="304"/>
      <c r="NZT153" s="304"/>
      <c r="NZU153" s="304"/>
      <c r="NZV153" s="304"/>
      <c r="NZW153" s="304"/>
      <c r="NZX153" s="304"/>
      <c r="NZY153" s="304"/>
      <c r="NZZ153" s="304"/>
      <c r="OAA153" s="304"/>
      <c r="OAB153" s="304"/>
      <c r="OAC153" s="304"/>
      <c r="OAD153" s="304"/>
      <c r="OAE153" s="304"/>
      <c r="OAF153" s="304"/>
      <c r="OAG153" s="304"/>
      <c r="OAH153" s="304"/>
      <c r="OAI153" s="304"/>
      <c r="OAJ153" s="304"/>
      <c r="OAK153" s="304"/>
      <c r="OAL153" s="304"/>
      <c r="OAM153" s="304"/>
      <c r="OAN153" s="304"/>
      <c r="OAO153" s="304"/>
      <c r="OAP153" s="304"/>
      <c r="OAQ153" s="304"/>
      <c r="OAR153" s="304"/>
      <c r="OAS153" s="304"/>
      <c r="OAT153" s="304"/>
      <c r="OAU153" s="304"/>
      <c r="OAV153" s="304"/>
      <c r="OAW153" s="304"/>
      <c r="OAX153" s="304"/>
      <c r="OAY153" s="304"/>
      <c r="OAZ153" s="304"/>
      <c r="OBA153" s="304"/>
      <c r="OBB153" s="304"/>
      <c r="OBC153" s="304"/>
      <c r="OBD153" s="304"/>
      <c r="OBE153" s="304"/>
      <c r="OBF153" s="304"/>
      <c r="OBG153" s="304"/>
      <c r="OBH153" s="304"/>
      <c r="OBI153" s="304"/>
      <c r="OBJ153" s="304"/>
      <c r="OBK153" s="304"/>
      <c r="OBL153" s="304"/>
      <c r="OBM153" s="304"/>
      <c r="OBN153" s="304"/>
      <c r="OBO153" s="304"/>
      <c r="OBP153" s="304"/>
      <c r="OBQ153" s="304"/>
      <c r="OBR153" s="304"/>
      <c r="OBS153" s="304"/>
      <c r="OBT153" s="304"/>
      <c r="OBU153" s="304"/>
      <c r="OBV153" s="304"/>
      <c r="OBW153" s="304"/>
      <c r="OBX153" s="304"/>
      <c r="OBY153" s="304"/>
      <c r="OBZ153" s="304"/>
      <c r="OCA153" s="304"/>
      <c r="OCB153" s="304"/>
      <c r="OCC153" s="304"/>
      <c r="OCD153" s="304"/>
      <c r="OCE153" s="304"/>
      <c r="OCF153" s="304"/>
      <c r="OCG153" s="304"/>
      <c r="OCH153" s="304"/>
      <c r="OCI153" s="304"/>
      <c r="OCJ153" s="304"/>
      <c r="OCK153" s="304"/>
      <c r="OCL153" s="304"/>
      <c r="OCM153" s="304"/>
      <c r="OCN153" s="304"/>
      <c r="OCO153" s="304"/>
      <c r="OCP153" s="304"/>
      <c r="OCQ153" s="304"/>
      <c r="OCR153" s="304"/>
      <c r="OCS153" s="304"/>
      <c r="OCT153" s="304"/>
      <c r="OCU153" s="304"/>
      <c r="OCV153" s="304"/>
      <c r="OCW153" s="304"/>
      <c r="OCX153" s="304"/>
      <c r="OCY153" s="304"/>
      <c r="OCZ153" s="304"/>
      <c r="ODA153" s="304"/>
      <c r="ODB153" s="304"/>
      <c r="ODC153" s="304"/>
      <c r="ODD153" s="304"/>
      <c r="ODE153" s="304"/>
      <c r="ODF153" s="304"/>
      <c r="ODG153" s="304"/>
      <c r="ODH153" s="304"/>
      <c r="ODI153" s="304"/>
      <c r="ODJ153" s="304"/>
      <c r="ODK153" s="304"/>
      <c r="ODL153" s="304"/>
      <c r="ODM153" s="304"/>
      <c r="ODN153" s="304"/>
      <c r="ODO153" s="304"/>
      <c r="ODP153" s="304"/>
      <c r="ODQ153" s="304"/>
      <c r="ODR153" s="304"/>
      <c r="ODS153" s="304"/>
      <c r="ODT153" s="304"/>
      <c r="ODU153" s="304"/>
      <c r="ODV153" s="304"/>
      <c r="ODW153" s="304"/>
      <c r="ODX153" s="304"/>
      <c r="ODY153" s="304"/>
      <c r="ODZ153" s="304"/>
      <c r="OEA153" s="304"/>
      <c r="OEB153" s="304"/>
      <c r="OEC153" s="304"/>
      <c r="OED153" s="304"/>
      <c r="OEE153" s="304"/>
      <c r="OEF153" s="304"/>
      <c r="OEG153" s="304"/>
      <c r="OEH153" s="304"/>
      <c r="OEI153" s="304"/>
      <c r="OEJ153" s="304"/>
      <c r="OEK153" s="304"/>
      <c r="OEL153" s="304"/>
      <c r="OEM153" s="304"/>
      <c r="OEN153" s="304"/>
      <c r="OEO153" s="304"/>
      <c r="OEP153" s="304"/>
      <c r="OEQ153" s="304"/>
      <c r="OER153" s="304"/>
      <c r="OES153" s="304"/>
      <c r="OET153" s="304"/>
      <c r="OEU153" s="304"/>
      <c r="OEV153" s="304"/>
      <c r="OEW153" s="304"/>
      <c r="OEX153" s="304"/>
      <c r="OEY153" s="304"/>
      <c r="OEZ153" s="304"/>
      <c r="OFA153" s="304"/>
      <c r="OFB153" s="304"/>
      <c r="OFC153" s="304"/>
      <c r="OFD153" s="304"/>
      <c r="OFE153" s="304"/>
      <c r="OFF153" s="304"/>
      <c r="OFG153" s="304"/>
      <c r="OFH153" s="304"/>
      <c r="OFI153" s="304"/>
      <c r="OFJ153" s="304"/>
      <c r="OFK153" s="304"/>
      <c r="OFL153" s="304"/>
      <c r="OFM153" s="304"/>
      <c r="OFN153" s="304"/>
      <c r="OFO153" s="304"/>
      <c r="OFP153" s="304"/>
      <c r="OFQ153" s="304"/>
      <c r="OFR153" s="304"/>
      <c r="OFS153" s="304"/>
      <c r="OFT153" s="304"/>
      <c r="OFU153" s="304"/>
      <c r="OFV153" s="304"/>
      <c r="OFW153" s="304"/>
      <c r="OFX153" s="304"/>
      <c r="OFY153" s="304"/>
      <c r="OFZ153" s="304"/>
      <c r="OGA153" s="304"/>
      <c r="OGB153" s="304"/>
      <c r="OGC153" s="304"/>
      <c r="OGD153" s="304"/>
      <c r="OGE153" s="304"/>
      <c r="OGF153" s="304"/>
      <c r="OGG153" s="304"/>
      <c r="OGH153" s="304"/>
      <c r="OGI153" s="304"/>
      <c r="OGJ153" s="304"/>
      <c r="OGK153" s="304"/>
      <c r="OGL153" s="304"/>
      <c r="OGM153" s="304"/>
      <c r="OGN153" s="304"/>
      <c r="OGO153" s="304"/>
      <c r="OGP153" s="304"/>
      <c r="OGQ153" s="304"/>
      <c r="OGR153" s="304"/>
      <c r="OGS153" s="304"/>
      <c r="OGT153" s="304"/>
      <c r="OGU153" s="304"/>
      <c r="OGV153" s="304"/>
      <c r="OGW153" s="304"/>
      <c r="OGX153" s="304"/>
      <c r="OGY153" s="304"/>
      <c r="OGZ153" s="304"/>
      <c r="OHA153" s="304"/>
      <c r="OHB153" s="304"/>
      <c r="OHC153" s="304"/>
      <c r="OHD153" s="304"/>
      <c r="OHE153" s="304"/>
      <c r="OHF153" s="304"/>
      <c r="OHG153" s="304"/>
      <c r="OHH153" s="304"/>
      <c r="OHI153" s="304"/>
      <c r="OHJ153" s="304"/>
      <c r="OHK153" s="304"/>
      <c r="OHL153" s="304"/>
      <c r="OHM153" s="304"/>
      <c r="OHN153" s="304"/>
      <c r="OHO153" s="304"/>
      <c r="OHP153" s="304"/>
      <c r="OHQ153" s="304"/>
      <c r="OHR153" s="304"/>
      <c r="OHS153" s="304"/>
      <c r="OHT153" s="304"/>
      <c r="OHU153" s="304"/>
      <c r="OHV153" s="304"/>
      <c r="OHW153" s="304"/>
      <c r="OHX153" s="304"/>
      <c r="OHY153" s="304"/>
      <c r="OHZ153" s="304"/>
      <c r="OIA153" s="304"/>
      <c r="OIB153" s="304"/>
      <c r="OIC153" s="304"/>
      <c r="OID153" s="304"/>
      <c r="OIE153" s="304"/>
      <c r="OIF153" s="304"/>
      <c r="OIG153" s="304"/>
      <c r="OIH153" s="304"/>
      <c r="OII153" s="304"/>
      <c r="OIJ153" s="304"/>
      <c r="OIK153" s="304"/>
      <c r="OIL153" s="304"/>
      <c r="OIM153" s="304"/>
      <c r="OIN153" s="304"/>
      <c r="OIO153" s="304"/>
      <c r="OIP153" s="304"/>
      <c r="OIQ153" s="304"/>
      <c r="OIR153" s="304"/>
      <c r="OIS153" s="304"/>
      <c r="OIT153" s="304"/>
      <c r="OIU153" s="304"/>
      <c r="OIV153" s="304"/>
      <c r="OIW153" s="304"/>
      <c r="OIX153" s="304"/>
      <c r="OIY153" s="304"/>
      <c r="OIZ153" s="304"/>
      <c r="OJA153" s="304"/>
      <c r="OJB153" s="304"/>
      <c r="OJC153" s="304"/>
      <c r="OJD153" s="304"/>
      <c r="OJE153" s="304"/>
      <c r="OJF153" s="304"/>
      <c r="OJG153" s="304"/>
      <c r="OJH153" s="304"/>
      <c r="OJI153" s="304"/>
      <c r="OJJ153" s="304"/>
      <c r="OJK153" s="304"/>
      <c r="OJL153" s="304"/>
      <c r="OJM153" s="304"/>
      <c r="OJN153" s="304"/>
      <c r="OJO153" s="304"/>
      <c r="OJP153" s="304"/>
      <c r="OJQ153" s="304"/>
      <c r="OJR153" s="304"/>
      <c r="OJS153" s="304"/>
      <c r="OJT153" s="304"/>
      <c r="OJU153" s="304"/>
      <c r="OJV153" s="304"/>
      <c r="OJW153" s="304"/>
      <c r="OJX153" s="304"/>
      <c r="OJY153" s="304"/>
      <c r="OJZ153" s="304"/>
      <c r="OKA153" s="304"/>
      <c r="OKB153" s="304"/>
      <c r="OKC153" s="304"/>
      <c r="OKD153" s="304"/>
      <c r="OKE153" s="304"/>
      <c r="OKF153" s="304"/>
      <c r="OKG153" s="304"/>
      <c r="OKH153" s="304"/>
      <c r="OKI153" s="304"/>
      <c r="OKJ153" s="304"/>
      <c r="OKK153" s="304"/>
      <c r="OKL153" s="304"/>
      <c r="OKM153" s="304"/>
      <c r="OKN153" s="304"/>
      <c r="OKO153" s="304"/>
      <c r="OKP153" s="304"/>
      <c r="OKQ153" s="304"/>
      <c r="OKR153" s="304"/>
      <c r="OKS153" s="304"/>
      <c r="OKT153" s="304"/>
      <c r="OKU153" s="304"/>
      <c r="OKV153" s="304"/>
      <c r="OKW153" s="304"/>
      <c r="OKX153" s="304"/>
      <c r="OKY153" s="304"/>
      <c r="OKZ153" s="304"/>
      <c r="OLA153" s="304"/>
      <c r="OLB153" s="304"/>
      <c r="OLC153" s="304"/>
      <c r="OLD153" s="304"/>
      <c r="OLE153" s="304"/>
      <c r="OLF153" s="304"/>
      <c r="OLG153" s="304"/>
      <c r="OLH153" s="304"/>
      <c r="OLI153" s="304"/>
      <c r="OLJ153" s="304"/>
      <c r="OLK153" s="304"/>
      <c r="OLL153" s="304"/>
      <c r="OLM153" s="304"/>
      <c r="OLN153" s="304"/>
      <c r="OLO153" s="304"/>
      <c r="OLP153" s="304"/>
      <c r="OLQ153" s="304"/>
      <c r="OLR153" s="304"/>
      <c r="OLS153" s="304"/>
      <c r="OLT153" s="304"/>
      <c r="OLU153" s="304"/>
      <c r="OLV153" s="304"/>
      <c r="OLW153" s="304"/>
      <c r="OLX153" s="304"/>
      <c r="OLY153" s="304"/>
      <c r="OLZ153" s="304"/>
      <c r="OMA153" s="304"/>
      <c r="OMB153" s="304"/>
      <c r="OMC153" s="304"/>
      <c r="OMD153" s="304"/>
      <c r="OME153" s="304"/>
      <c r="OMF153" s="304"/>
      <c r="OMG153" s="304"/>
      <c r="OMH153" s="304"/>
      <c r="OMI153" s="304"/>
      <c r="OMJ153" s="304"/>
      <c r="OMK153" s="304"/>
      <c r="OML153" s="304"/>
      <c r="OMM153" s="304"/>
      <c r="OMN153" s="304"/>
      <c r="OMO153" s="304"/>
      <c r="OMP153" s="304"/>
      <c r="OMQ153" s="304"/>
      <c r="OMR153" s="304"/>
      <c r="OMS153" s="304"/>
      <c r="OMT153" s="304"/>
      <c r="OMU153" s="304"/>
      <c r="OMV153" s="304"/>
      <c r="OMW153" s="304"/>
      <c r="OMX153" s="304"/>
      <c r="OMY153" s="304"/>
      <c r="OMZ153" s="304"/>
      <c r="ONA153" s="304"/>
      <c r="ONB153" s="304"/>
      <c r="ONC153" s="304"/>
      <c r="OND153" s="304"/>
      <c r="ONE153" s="304"/>
      <c r="ONF153" s="304"/>
      <c r="ONG153" s="304"/>
      <c r="ONH153" s="304"/>
      <c r="ONI153" s="304"/>
      <c r="ONJ153" s="304"/>
      <c r="ONK153" s="304"/>
      <c r="ONL153" s="304"/>
      <c r="ONM153" s="304"/>
      <c r="ONN153" s="304"/>
      <c r="ONO153" s="304"/>
      <c r="ONP153" s="304"/>
      <c r="ONQ153" s="304"/>
      <c r="ONR153" s="304"/>
      <c r="ONS153" s="304"/>
      <c r="ONT153" s="304"/>
      <c r="ONU153" s="304"/>
      <c r="ONV153" s="304"/>
      <c r="ONW153" s="304"/>
      <c r="ONX153" s="304"/>
      <c r="ONY153" s="304"/>
      <c r="ONZ153" s="304"/>
      <c r="OOA153" s="304"/>
      <c r="OOB153" s="304"/>
      <c r="OOC153" s="304"/>
      <c r="OOD153" s="304"/>
      <c r="OOE153" s="304"/>
      <c r="OOF153" s="304"/>
      <c r="OOG153" s="304"/>
      <c r="OOH153" s="304"/>
      <c r="OOI153" s="304"/>
      <c r="OOJ153" s="304"/>
      <c r="OOK153" s="304"/>
      <c r="OOL153" s="304"/>
      <c r="OOM153" s="304"/>
      <c r="OON153" s="304"/>
      <c r="OOO153" s="304"/>
      <c r="OOP153" s="304"/>
      <c r="OOQ153" s="304"/>
      <c r="OOR153" s="304"/>
      <c r="OOS153" s="304"/>
      <c r="OOT153" s="304"/>
      <c r="OOU153" s="304"/>
      <c r="OOV153" s="304"/>
      <c r="OOW153" s="304"/>
      <c r="OOX153" s="304"/>
      <c r="OOY153" s="304"/>
      <c r="OOZ153" s="304"/>
      <c r="OPA153" s="304"/>
      <c r="OPB153" s="304"/>
      <c r="OPC153" s="304"/>
      <c r="OPD153" s="304"/>
      <c r="OPE153" s="304"/>
      <c r="OPF153" s="304"/>
      <c r="OPG153" s="304"/>
      <c r="OPH153" s="304"/>
      <c r="OPI153" s="304"/>
      <c r="OPJ153" s="304"/>
      <c r="OPK153" s="304"/>
      <c r="OPL153" s="304"/>
      <c r="OPM153" s="304"/>
      <c r="OPN153" s="304"/>
      <c r="OPO153" s="304"/>
      <c r="OPP153" s="304"/>
      <c r="OPQ153" s="304"/>
      <c r="OPR153" s="304"/>
      <c r="OPS153" s="304"/>
      <c r="OPT153" s="304"/>
      <c r="OPU153" s="304"/>
      <c r="OPV153" s="304"/>
      <c r="OPW153" s="304"/>
      <c r="OPX153" s="304"/>
      <c r="OPY153" s="304"/>
      <c r="OPZ153" s="304"/>
      <c r="OQA153" s="304"/>
      <c r="OQB153" s="304"/>
      <c r="OQC153" s="304"/>
      <c r="OQD153" s="304"/>
      <c r="OQE153" s="304"/>
      <c r="OQF153" s="304"/>
      <c r="OQG153" s="304"/>
      <c r="OQH153" s="304"/>
      <c r="OQI153" s="304"/>
      <c r="OQJ153" s="304"/>
      <c r="OQK153" s="304"/>
      <c r="OQL153" s="304"/>
      <c r="OQM153" s="304"/>
      <c r="OQN153" s="304"/>
      <c r="OQO153" s="304"/>
      <c r="OQP153" s="304"/>
      <c r="OQQ153" s="304"/>
      <c r="OQR153" s="304"/>
      <c r="OQS153" s="304"/>
      <c r="OQT153" s="304"/>
      <c r="OQU153" s="304"/>
      <c r="OQV153" s="304"/>
      <c r="OQW153" s="304"/>
      <c r="OQX153" s="304"/>
      <c r="OQY153" s="304"/>
      <c r="OQZ153" s="304"/>
      <c r="ORA153" s="304"/>
      <c r="ORB153" s="304"/>
      <c r="ORC153" s="304"/>
      <c r="ORD153" s="304"/>
      <c r="ORE153" s="304"/>
      <c r="ORF153" s="304"/>
      <c r="ORG153" s="304"/>
      <c r="ORH153" s="304"/>
      <c r="ORI153" s="304"/>
      <c r="ORJ153" s="304"/>
      <c r="ORK153" s="304"/>
      <c r="ORL153" s="304"/>
      <c r="ORM153" s="304"/>
      <c r="ORN153" s="304"/>
      <c r="ORO153" s="304"/>
      <c r="ORP153" s="304"/>
      <c r="ORQ153" s="304"/>
      <c r="ORR153" s="304"/>
      <c r="ORS153" s="304"/>
      <c r="ORT153" s="304"/>
      <c r="ORU153" s="304"/>
      <c r="ORV153" s="304"/>
      <c r="ORW153" s="304"/>
      <c r="ORX153" s="304"/>
      <c r="ORY153" s="304"/>
      <c r="ORZ153" s="304"/>
      <c r="OSA153" s="304"/>
      <c r="OSB153" s="304"/>
      <c r="OSC153" s="304"/>
      <c r="OSD153" s="304"/>
      <c r="OSE153" s="304"/>
      <c r="OSF153" s="304"/>
      <c r="OSG153" s="304"/>
      <c r="OSH153" s="304"/>
      <c r="OSI153" s="304"/>
      <c r="OSJ153" s="304"/>
      <c r="OSK153" s="304"/>
      <c r="OSL153" s="304"/>
      <c r="OSM153" s="304"/>
      <c r="OSN153" s="304"/>
      <c r="OSO153" s="304"/>
      <c r="OSP153" s="304"/>
      <c r="OSQ153" s="304"/>
      <c r="OSR153" s="304"/>
      <c r="OSS153" s="304"/>
      <c r="OST153" s="304"/>
      <c r="OSU153" s="304"/>
      <c r="OSV153" s="304"/>
      <c r="OSW153" s="304"/>
      <c r="OSX153" s="304"/>
      <c r="OSY153" s="304"/>
      <c r="OSZ153" s="304"/>
      <c r="OTA153" s="304"/>
      <c r="OTB153" s="304"/>
      <c r="OTC153" s="304"/>
      <c r="OTD153" s="304"/>
      <c r="OTE153" s="304"/>
      <c r="OTF153" s="304"/>
      <c r="OTG153" s="304"/>
      <c r="OTH153" s="304"/>
      <c r="OTI153" s="304"/>
      <c r="OTJ153" s="304"/>
      <c r="OTK153" s="304"/>
      <c r="OTL153" s="304"/>
      <c r="OTM153" s="304"/>
      <c r="OTN153" s="304"/>
      <c r="OTO153" s="304"/>
      <c r="OTP153" s="304"/>
      <c r="OTQ153" s="304"/>
      <c r="OTR153" s="304"/>
      <c r="OTS153" s="304"/>
      <c r="OTT153" s="304"/>
      <c r="OTU153" s="304"/>
      <c r="OTV153" s="304"/>
      <c r="OTW153" s="304"/>
      <c r="OTX153" s="304"/>
      <c r="OTY153" s="304"/>
      <c r="OTZ153" s="304"/>
      <c r="OUA153" s="304"/>
      <c r="OUB153" s="304"/>
      <c r="OUC153" s="304"/>
      <c r="OUD153" s="304"/>
      <c r="OUE153" s="304"/>
      <c r="OUF153" s="304"/>
      <c r="OUG153" s="304"/>
      <c r="OUH153" s="304"/>
      <c r="OUI153" s="304"/>
      <c r="OUJ153" s="304"/>
      <c r="OUK153" s="304"/>
      <c r="OUL153" s="304"/>
      <c r="OUM153" s="304"/>
      <c r="OUN153" s="304"/>
      <c r="OUO153" s="304"/>
      <c r="OUP153" s="304"/>
      <c r="OUQ153" s="304"/>
      <c r="OUR153" s="304"/>
      <c r="OUS153" s="304"/>
      <c r="OUT153" s="304"/>
      <c r="OUU153" s="304"/>
      <c r="OUV153" s="304"/>
      <c r="OUW153" s="304"/>
      <c r="OUX153" s="304"/>
      <c r="OUY153" s="304"/>
      <c r="OUZ153" s="304"/>
      <c r="OVA153" s="304"/>
      <c r="OVB153" s="304"/>
      <c r="OVC153" s="304"/>
      <c r="OVD153" s="304"/>
      <c r="OVE153" s="304"/>
      <c r="OVF153" s="304"/>
      <c r="OVG153" s="304"/>
      <c r="OVH153" s="304"/>
      <c r="OVI153" s="304"/>
      <c r="OVJ153" s="304"/>
      <c r="OVK153" s="304"/>
      <c r="OVL153" s="304"/>
      <c r="OVM153" s="304"/>
      <c r="OVN153" s="304"/>
      <c r="OVO153" s="304"/>
      <c r="OVP153" s="304"/>
      <c r="OVQ153" s="304"/>
      <c r="OVR153" s="304"/>
      <c r="OVS153" s="304"/>
      <c r="OVT153" s="304"/>
      <c r="OVU153" s="304"/>
      <c r="OVV153" s="304"/>
      <c r="OVW153" s="304"/>
      <c r="OVX153" s="304"/>
      <c r="OVY153" s="304"/>
      <c r="OVZ153" s="304"/>
      <c r="OWA153" s="304"/>
      <c r="OWB153" s="304"/>
      <c r="OWC153" s="304"/>
      <c r="OWD153" s="304"/>
      <c r="OWE153" s="304"/>
      <c r="OWF153" s="304"/>
      <c r="OWG153" s="304"/>
      <c r="OWH153" s="304"/>
      <c r="OWI153" s="304"/>
      <c r="OWJ153" s="304"/>
      <c r="OWK153" s="304"/>
      <c r="OWL153" s="304"/>
      <c r="OWM153" s="304"/>
      <c r="OWN153" s="304"/>
      <c r="OWO153" s="304"/>
      <c r="OWP153" s="304"/>
      <c r="OWQ153" s="304"/>
      <c r="OWR153" s="304"/>
      <c r="OWS153" s="304"/>
      <c r="OWT153" s="304"/>
      <c r="OWU153" s="304"/>
      <c r="OWV153" s="304"/>
      <c r="OWW153" s="304"/>
      <c r="OWX153" s="304"/>
      <c r="OWY153" s="304"/>
      <c r="OWZ153" s="304"/>
      <c r="OXA153" s="304"/>
      <c r="OXB153" s="304"/>
      <c r="OXC153" s="304"/>
      <c r="OXD153" s="304"/>
      <c r="OXE153" s="304"/>
      <c r="OXF153" s="304"/>
      <c r="OXG153" s="304"/>
      <c r="OXH153" s="304"/>
      <c r="OXI153" s="304"/>
      <c r="OXJ153" s="304"/>
      <c r="OXK153" s="304"/>
      <c r="OXL153" s="304"/>
      <c r="OXM153" s="304"/>
      <c r="OXN153" s="304"/>
      <c r="OXO153" s="304"/>
      <c r="OXP153" s="304"/>
      <c r="OXQ153" s="304"/>
      <c r="OXR153" s="304"/>
      <c r="OXS153" s="304"/>
      <c r="OXT153" s="304"/>
      <c r="OXU153" s="304"/>
      <c r="OXV153" s="304"/>
      <c r="OXW153" s="304"/>
      <c r="OXX153" s="304"/>
      <c r="OXY153" s="304"/>
      <c r="OXZ153" s="304"/>
      <c r="OYA153" s="304"/>
      <c r="OYB153" s="304"/>
      <c r="OYC153" s="304"/>
      <c r="OYD153" s="304"/>
      <c r="OYE153" s="304"/>
      <c r="OYF153" s="304"/>
      <c r="OYG153" s="304"/>
      <c r="OYH153" s="304"/>
      <c r="OYI153" s="304"/>
      <c r="OYJ153" s="304"/>
      <c r="OYK153" s="304"/>
      <c r="OYL153" s="304"/>
      <c r="OYM153" s="304"/>
      <c r="OYN153" s="304"/>
      <c r="OYO153" s="304"/>
      <c r="OYP153" s="304"/>
      <c r="OYQ153" s="304"/>
      <c r="OYR153" s="304"/>
      <c r="OYS153" s="304"/>
      <c r="OYT153" s="304"/>
      <c r="OYU153" s="304"/>
      <c r="OYV153" s="304"/>
      <c r="OYW153" s="304"/>
      <c r="OYX153" s="304"/>
      <c r="OYY153" s="304"/>
      <c r="OYZ153" s="304"/>
      <c r="OZA153" s="304"/>
      <c r="OZB153" s="304"/>
      <c r="OZC153" s="304"/>
      <c r="OZD153" s="304"/>
      <c r="OZE153" s="304"/>
      <c r="OZF153" s="304"/>
      <c r="OZG153" s="304"/>
      <c r="OZH153" s="304"/>
      <c r="OZI153" s="304"/>
      <c r="OZJ153" s="304"/>
      <c r="OZK153" s="304"/>
      <c r="OZL153" s="304"/>
      <c r="OZM153" s="304"/>
      <c r="OZN153" s="304"/>
      <c r="OZO153" s="304"/>
      <c r="OZP153" s="304"/>
      <c r="OZQ153" s="304"/>
      <c r="OZR153" s="304"/>
      <c r="OZS153" s="304"/>
      <c r="OZT153" s="304"/>
      <c r="OZU153" s="304"/>
      <c r="OZV153" s="304"/>
      <c r="OZW153" s="304"/>
      <c r="OZX153" s="304"/>
      <c r="OZY153" s="304"/>
      <c r="OZZ153" s="304"/>
      <c r="PAA153" s="304"/>
      <c r="PAB153" s="304"/>
      <c r="PAC153" s="304"/>
      <c r="PAD153" s="304"/>
      <c r="PAE153" s="304"/>
      <c r="PAF153" s="304"/>
      <c r="PAG153" s="304"/>
      <c r="PAH153" s="304"/>
      <c r="PAI153" s="304"/>
      <c r="PAJ153" s="304"/>
      <c r="PAK153" s="304"/>
      <c r="PAL153" s="304"/>
      <c r="PAM153" s="304"/>
      <c r="PAN153" s="304"/>
      <c r="PAO153" s="304"/>
      <c r="PAP153" s="304"/>
      <c r="PAQ153" s="304"/>
      <c r="PAR153" s="304"/>
      <c r="PAS153" s="304"/>
      <c r="PAT153" s="304"/>
      <c r="PAU153" s="304"/>
      <c r="PAV153" s="304"/>
      <c r="PAW153" s="304"/>
      <c r="PAX153" s="304"/>
      <c r="PAY153" s="304"/>
      <c r="PAZ153" s="304"/>
      <c r="PBA153" s="304"/>
      <c r="PBB153" s="304"/>
      <c r="PBC153" s="304"/>
      <c r="PBD153" s="304"/>
      <c r="PBE153" s="304"/>
      <c r="PBF153" s="304"/>
      <c r="PBG153" s="304"/>
      <c r="PBH153" s="304"/>
      <c r="PBI153" s="304"/>
      <c r="PBJ153" s="304"/>
      <c r="PBK153" s="304"/>
      <c r="PBL153" s="304"/>
      <c r="PBM153" s="304"/>
      <c r="PBN153" s="304"/>
      <c r="PBO153" s="304"/>
      <c r="PBP153" s="304"/>
      <c r="PBQ153" s="304"/>
      <c r="PBR153" s="304"/>
      <c r="PBS153" s="304"/>
      <c r="PBT153" s="304"/>
      <c r="PBU153" s="304"/>
      <c r="PBV153" s="304"/>
      <c r="PBW153" s="304"/>
      <c r="PBX153" s="304"/>
      <c r="PBY153" s="304"/>
      <c r="PBZ153" s="304"/>
      <c r="PCA153" s="304"/>
      <c r="PCB153" s="304"/>
      <c r="PCC153" s="304"/>
      <c r="PCD153" s="304"/>
      <c r="PCE153" s="304"/>
      <c r="PCF153" s="304"/>
      <c r="PCG153" s="304"/>
      <c r="PCH153" s="304"/>
      <c r="PCI153" s="304"/>
      <c r="PCJ153" s="304"/>
      <c r="PCK153" s="304"/>
      <c r="PCL153" s="304"/>
      <c r="PCM153" s="304"/>
      <c r="PCN153" s="304"/>
      <c r="PCO153" s="304"/>
      <c r="PCP153" s="304"/>
      <c r="PCQ153" s="304"/>
      <c r="PCR153" s="304"/>
      <c r="PCS153" s="304"/>
      <c r="PCT153" s="304"/>
      <c r="PCU153" s="304"/>
      <c r="PCV153" s="304"/>
      <c r="PCW153" s="304"/>
      <c r="PCX153" s="304"/>
      <c r="PCY153" s="304"/>
      <c r="PCZ153" s="304"/>
      <c r="PDA153" s="304"/>
      <c r="PDB153" s="304"/>
      <c r="PDC153" s="304"/>
      <c r="PDD153" s="304"/>
      <c r="PDE153" s="304"/>
      <c r="PDF153" s="304"/>
      <c r="PDG153" s="304"/>
      <c r="PDH153" s="304"/>
      <c r="PDI153" s="304"/>
      <c r="PDJ153" s="304"/>
      <c r="PDK153" s="304"/>
      <c r="PDL153" s="304"/>
      <c r="PDM153" s="304"/>
      <c r="PDN153" s="304"/>
      <c r="PDO153" s="304"/>
      <c r="PDP153" s="304"/>
      <c r="PDQ153" s="304"/>
      <c r="PDR153" s="304"/>
      <c r="PDS153" s="304"/>
      <c r="PDT153" s="304"/>
      <c r="PDU153" s="304"/>
      <c r="PDV153" s="304"/>
      <c r="PDW153" s="304"/>
      <c r="PDX153" s="304"/>
      <c r="PDY153" s="304"/>
      <c r="PDZ153" s="304"/>
      <c r="PEA153" s="304"/>
      <c r="PEB153" s="304"/>
      <c r="PEC153" s="304"/>
      <c r="PED153" s="304"/>
      <c r="PEE153" s="304"/>
      <c r="PEF153" s="304"/>
      <c r="PEG153" s="304"/>
      <c r="PEH153" s="304"/>
      <c r="PEI153" s="304"/>
      <c r="PEJ153" s="304"/>
      <c r="PEK153" s="304"/>
      <c r="PEL153" s="304"/>
      <c r="PEM153" s="304"/>
      <c r="PEN153" s="304"/>
      <c r="PEO153" s="304"/>
      <c r="PEP153" s="304"/>
      <c r="PEQ153" s="304"/>
      <c r="PER153" s="304"/>
      <c r="PES153" s="304"/>
      <c r="PET153" s="304"/>
      <c r="PEU153" s="304"/>
      <c r="PEV153" s="304"/>
      <c r="PEW153" s="304"/>
      <c r="PEX153" s="304"/>
      <c r="PEY153" s="304"/>
      <c r="PEZ153" s="304"/>
      <c r="PFA153" s="304"/>
      <c r="PFB153" s="304"/>
      <c r="PFC153" s="304"/>
      <c r="PFD153" s="304"/>
      <c r="PFE153" s="304"/>
      <c r="PFF153" s="304"/>
      <c r="PFG153" s="304"/>
      <c r="PFH153" s="304"/>
      <c r="PFI153" s="304"/>
      <c r="PFJ153" s="304"/>
      <c r="PFK153" s="304"/>
      <c r="PFL153" s="304"/>
      <c r="PFM153" s="304"/>
      <c r="PFN153" s="304"/>
      <c r="PFO153" s="304"/>
      <c r="PFP153" s="304"/>
      <c r="PFQ153" s="304"/>
      <c r="PFR153" s="304"/>
      <c r="PFS153" s="304"/>
      <c r="PFT153" s="304"/>
      <c r="PFU153" s="304"/>
      <c r="PFV153" s="304"/>
      <c r="PFW153" s="304"/>
      <c r="PFX153" s="304"/>
      <c r="PFY153" s="304"/>
      <c r="PFZ153" s="304"/>
      <c r="PGA153" s="304"/>
      <c r="PGB153" s="304"/>
      <c r="PGC153" s="304"/>
      <c r="PGD153" s="304"/>
      <c r="PGE153" s="304"/>
      <c r="PGF153" s="304"/>
      <c r="PGG153" s="304"/>
      <c r="PGH153" s="304"/>
      <c r="PGI153" s="304"/>
      <c r="PGJ153" s="304"/>
      <c r="PGK153" s="304"/>
      <c r="PGL153" s="304"/>
      <c r="PGM153" s="304"/>
      <c r="PGN153" s="304"/>
      <c r="PGO153" s="304"/>
      <c r="PGP153" s="304"/>
      <c r="PGQ153" s="304"/>
      <c r="PGR153" s="304"/>
      <c r="PGS153" s="304"/>
      <c r="PGT153" s="304"/>
      <c r="PGU153" s="304"/>
      <c r="PGV153" s="304"/>
      <c r="PGW153" s="304"/>
      <c r="PGX153" s="304"/>
      <c r="PGY153" s="304"/>
      <c r="PGZ153" s="304"/>
      <c r="PHA153" s="304"/>
      <c r="PHB153" s="304"/>
      <c r="PHC153" s="304"/>
      <c r="PHD153" s="304"/>
      <c r="PHE153" s="304"/>
      <c r="PHF153" s="304"/>
      <c r="PHG153" s="304"/>
      <c r="PHH153" s="304"/>
      <c r="PHI153" s="304"/>
      <c r="PHJ153" s="304"/>
      <c r="PHK153" s="304"/>
      <c r="PHL153" s="304"/>
      <c r="PHM153" s="304"/>
      <c r="PHN153" s="304"/>
      <c r="PHO153" s="304"/>
      <c r="PHP153" s="304"/>
      <c r="PHQ153" s="304"/>
      <c r="PHR153" s="304"/>
      <c r="PHS153" s="304"/>
      <c r="PHT153" s="304"/>
      <c r="PHU153" s="304"/>
      <c r="PHV153" s="304"/>
      <c r="PHW153" s="304"/>
      <c r="PHX153" s="304"/>
      <c r="PHY153" s="304"/>
      <c r="PHZ153" s="304"/>
      <c r="PIA153" s="304"/>
      <c r="PIB153" s="304"/>
      <c r="PIC153" s="304"/>
      <c r="PID153" s="304"/>
      <c r="PIE153" s="304"/>
      <c r="PIF153" s="304"/>
      <c r="PIG153" s="304"/>
      <c r="PIH153" s="304"/>
      <c r="PII153" s="304"/>
      <c r="PIJ153" s="304"/>
      <c r="PIK153" s="304"/>
      <c r="PIL153" s="304"/>
      <c r="PIM153" s="304"/>
      <c r="PIN153" s="304"/>
      <c r="PIO153" s="304"/>
      <c r="PIP153" s="304"/>
      <c r="PIQ153" s="304"/>
      <c r="PIR153" s="304"/>
      <c r="PIS153" s="304"/>
      <c r="PIT153" s="304"/>
      <c r="PIU153" s="304"/>
      <c r="PIV153" s="304"/>
      <c r="PIW153" s="304"/>
      <c r="PIX153" s="304"/>
      <c r="PIY153" s="304"/>
      <c r="PIZ153" s="304"/>
      <c r="PJA153" s="304"/>
      <c r="PJB153" s="304"/>
      <c r="PJC153" s="304"/>
      <c r="PJD153" s="304"/>
      <c r="PJE153" s="304"/>
      <c r="PJF153" s="304"/>
      <c r="PJG153" s="304"/>
      <c r="PJH153" s="304"/>
      <c r="PJI153" s="304"/>
      <c r="PJJ153" s="304"/>
      <c r="PJK153" s="304"/>
      <c r="PJL153" s="304"/>
      <c r="PJM153" s="304"/>
      <c r="PJN153" s="304"/>
      <c r="PJO153" s="304"/>
      <c r="PJP153" s="304"/>
      <c r="PJQ153" s="304"/>
      <c r="PJR153" s="304"/>
      <c r="PJS153" s="304"/>
      <c r="PJT153" s="304"/>
      <c r="PJU153" s="304"/>
      <c r="PJV153" s="304"/>
      <c r="PJW153" s="304"/>
      <c r="PJX153" s="304"/>
      <c r="PJY153" s="304"/>
      <c r="PJZ153" s="304"/>
      <c r="PKA153" s="304"/>
      <c r="PKB153" s="304"/>
      <c r="PKC153" s="304"/>
      <c r="PKD153" s="304"/>
      <c r="PKE153" s="304"/>
      <c r="PKF153" s="304"/>
      <c r="PKG153" s="304"/>
      <c r="PKH153" s="304"/>
      <c r="PKI153" s="304"/>
      <c r="PKJ153" s="304"/>
      <c r="PKK153" s="304"/>
      <c r="PKL153" s="304"/>
      <c r="PKM153" s="304"/>
      <c r="PKN153" s="304"/>
      <c r="PKO153" s="304"/>
      <c r="PKP153" s="304"/>
      <c r="PKQ153" s="304"/>
      <c r="PKR153" s="304"/>
      <c r="PKS153" s="304"/>
      <c r="PKT153" s="304"/>
      <c r="PKU153" s="304"/>
      <c r="PKV153" s="304"/>
      <c r="PKW153" s="304"/>
      <c r="PKX153" s="304"/>
      <c r="PKY153" s="304"/>
      <c r="PKZ153" s="304"/>
      <c r="PLA153" s="304"/>
      <c r="PLB153" s="304"/>
      <c r="PLC153" s="304"/>
      <c r="PLD153" s="304"/>
      <c r="PLE153" s="304"/>
      <c r="PLF153" s="304"/>
      <c r="PLG153" s="304"/>
      <c r="PLH153" s="304"/>
      <c r="PLI153" s="304"/>
      <c r="PLJ153" s="304"/>
      <c r="PLK153" s="304"/>
      <c r="PLL153" s="304"/>
      <c r="PLM153" s="304"/>
      <c r="PLN153" s="304"/>
      <c r="PLO153" s="304"/>
      <c r="PLP153" s="304"/>
      <c r="PLQ153" s="304"/>
      <c r="PLR153" s="304"/>
      <c r="PLS153" s="304"/>
      <c r="PLT153" s="304"/>
      <c r="PLU153" s="304"/>
      <c r="PLV153" s="304"/>
      <c r="PLW153" s="304"/>
      <c r="PLX153" s="304"/>
      <c r="PLY153" s="304"/>
      <c r="PLZ153" s="304"/>
      <c r="PMA153" s="304"/>
      <c r="PMB153" s="304"/>
      <c r="PMC153" s="304"/>
      <c r="PMD153" s="304"/>
      <c r="PME153" s="304"/>
      <c r="PMF153" s="304"/>
      <c r="PMG153" s="304"/>
      <c r="PMH153" s="304"/>
      <c r="PMI153" s="304"/>
      <c r="PMJ153" s="304"/>
      <c r="PMK153" s="304"/>
      <c r="PML153" s="304"/>
      <c r="PMM153" s="304"/>
      <c r="PMN153" s="304"/>
      <c r="PMO153" s="304"/>
      <c r="PMP153" s="304"/>
      <c r="PMQ153" s="304"/>
      <c r="PMR153" s="304"/>
      <c r="PMS153" s="304"/>
      <c r="PMT153" s="304"/>
      <c r="PMU153" s="304"/>
      <c r="PMV153" s="304"/>
      <c r="PMW153" s="304"/>
      <c r="PMX153" s="304"/>
      <c r="PMY153" s="304"/>
      <c r="PMZ153" s="304"/>
      <c r="PNA153" s="304"/>
      <c r="PNB153" s="304"/>
      <c r="PNC153" s="304"/>
      <c r="PND153" s="304"/>
      <c r="PNE153" s="304"/>
      <c r="PNF153" s="304"/>
      <c r="PNG153" s="304"/>
      <c r="PNH153" s="304"/>
      <c r="PNI153" s="304"/>
      <c r="PNJ153" s="304"/>
      <c r="PNK153" s="304"/>
      <c r="PNL153" s="304"/>
      <c r="PNM153" s="304"/>
      <c r="PNN153" s="304"/>
      <c r="PNO153" s="304"/>
      <c r="PNP153" s="304"/>
      <c r="PNQ153" s="304"/>
      <c r="PNR153" s="304"/>
      <c r="PNS153" s="304"/>
      <c r="PNT153" s="304"/>
      <c r="PNU153" s="304"/>
      <c r="PNV153" s="304"/>
      <c r="PNW153" s="304"/>
      <c r="PNX153" s="304"/>
      <c r="PNY153" s="304"/>
      <c r="PNZ153" s="304"/>
      <c r="POA153" s="304"/>
      <c r="POB153" s="304"/>
      <c r="POC153" s="304"/>
      <c r="POD153" s="304"/>
      <c r="POE153" s="304"/>
      <c r="POF153" s="304"/>
      <c r="POG153" s="304"/>
      <c r="POH153" s="304"/>
      <c r="POI153" s="304"/>
      <c r="POJ153" s="304"/>
      <c r="POK153" s="304"/>
      <c r="POL153" s="304"/>
      <c r="POM153" s="304"/>
      <c r="PON153" s="304"/>
      <c r="POO153" s="304"/>
      <c r="POP153" s="304"/>
      <c r="POQ153" s="304"/>
      <c r="POR153" s="304"/>
      <c r="POS153" s="304"/>
      <c r="POT153" s="304"/>
      <c r="POU153" s="304"/>
      <c r="POV153" s="304"/>
      <c r="POW153" s="304"/>
      <c r="POX153" s="304"/>
      <c r="POY153" s="304"/>
      <c r="POZ153" s="304"/>
      <c r="PPA153" s="304"/>
      <c r="PPB153" s="304"/>
      <c r="PPC153" s="304"/>
      <c r="PPD153" s="304"/>
      <c r="PPE153" s="304"/>
      <c r="PPF153" s="304"/>
      <c r="PPG153" s="304"/>
      <c r="PPH153" s="304"/>
      <c r="PPI153" s="304"/>
      <c r="PPJ153" s="304"/>
      <c r="PPK153" s="304"/>
      <c r="PPL153" s="304"/>
      <c r="PPM153" s="304"/>
      <c r="PPN153" s="304"/>
      <c r="PPO153" s="304"/>
      <c r="PPP153" s="304"/>
      <c r="PPQ153" s="304"/>
      <c r="PPR153" s="304"/>
      <c r="PPS153" s="304"/>
      <c r="PPT153" s="304"/>
      <c r="PPU153" s="304"/>
      <c r="PPV153" s="304"/>
      <c r="PPW153" s="304"/>
      <c r="PPX153" s="304"/>
      <c r="PPY153" s="304"/>
      <c r="PPZ153" s="304"/>
      <c r="PQA153" s="304"/>
      <c r="PQB153" s="304"/>
      <c r="PQC153" s="304"/>
      <c r="PQD153" s="304"/>
      <c r="PQE153" s="304"/>
      <c r="PQF153" s="304"/>
      <c r="PQG153" s="304"/>
      <c r="PQH153" s="304"/>
      <c r="PQI153" s="304"/>
      <c r="PQJ153" s="304"/>
      <c r="PQK153" s="304"/>
      <c r="PQL153" s="304"/>
      <c r="PQM153" s="304"/>
      <c r="PQN153" s="304"/>
      <c r="PQO153" s="304"/>
      <c r="PQP153" s="304"/>
      <c r="PQQ153" s="304"/>
      <c r="PQR153" s="304"/>
      <c r="PQS153" s="304"/>
      <c r="PQT153" s="304"/>
      <c r="PQU153" s="304"/>
      <c r="PQV153" s="304"/>
      <c r="PQW153" s="304"/>
      <c r="PQX153" s="304"/>
      <c r="PQY153" s="304"/>
      <c r="PQZ153" s="304"/>
      <c r="PRA153" s="304"/>
      <c r="PRB153" s="304"/>
      <c r="PRC153" s="304"/>
      <c r="PRD153" s="304"/>
      <c r="PRE153" s="304"/>
      <c r="PRF153" s="304"/>
      <c r="PRG153" s="304"/>
      <c r="PRH153" s="304"/>
      <c r="PRI153" s="304"/>
      <c r="PRJ153" s="304"/>
      <c r="PRK153" s="304"/>
      <c r="PRL153" s="304"/>
      <c r="PRM153" s="304"/>
      <c r="PRN153" s="304"/>
      <c r="PRO153" s="304"/>
      <c r="PRP153" s="304"/>
      <c r="PRQ153" s="304"/>
      <c r="PRR153" s="304"/>
      <c r="PRS153" s="304"/>
      <c r="PRT153" s="304"/>
      <c r="PRU153" s="304"/>
      <c r="PRV153" s="304"/>
      <c r="PRW153" s="304"/>
      <c r="PRX153" s="304"/>
      <c r="PRY153" s="304"/>
      <c r="PRZ153" s="304"/>
      <c r="PSA153" s="304"/>
      <c r="PSB153" s="304"/>
      <c r="PSC153" s="304"/>
      <c r="PSD153" s="304"/>
      <c r="PSE153" s="304"/>
      <c r="PSF153" s="304"/>
      <c r="PSG153" s="304"/>
      <c r="PSH153" s="304"/>
      <c r="PSI153" s="304"/>
      <c r="PSJ153" s="304"/>
      <c r="PSK153" s="304"/>
      <c r="PSL153" s="304"/>
      <c r="PSM153" s="304"/>
      <c r="PSN153" s="304"/>
      <c r="PSO153" s="304"/>
      <c r="PSP153" s="304"/>
      <c r="PSQ153" s="304"/>
      <c r="PSR153" s="304"/>
      <c r="PSS153" s="304"/>
      <c r="PST153" s="304"/>
      <c r="PSU153" s="304"/>
      <c r="PSV153" s="304"/>
      <c r="PSW153" s="304"/>
      <c r="PSX153" s="304"/>
      <c r="PSY153" s="304"/>
      <c r="PSZ153" s="304"/>
      <c r="PTA153" s="304"/>
      <c r="PTB153" s="304"/>
      <c r="PTC153" s="304"/>
      <c r="PTD153" s="304"/>
      <c r="PTE153" s="304"/>
      <c r="PTF153" s="304"/>
      <c r="PTG153" s="304"/>
      <c r="PTH153" s="304"/>
      <c r="PTI153" s="304"/>
      <c r="PTJ153" s="304"/>
      <c r="PTK153" s="304"/>
      <c r="PTL153" s="304"/>
      <c r="PTM153" s="304"/>
      <c r="PTN153" s="304"/>
      <c r="PTO153" s="304"/>
      <c r="PTP153" s="304"/>
      <c r="PTQ153" s="304"/>
      <c r="PTR153" s="304"/>
      <c r="PTS153" s="304"/>
      <c r="PTT153" s="304"/>
      <c r="PTU153" s="304"/>
      <c r="PTV153" s="304"/>
      <c r="PTW153" s="304"/>
      <c r="PTX153" s="304"/>
      <c r="PTY153" s="304"/>
      <c r="PTZ153" s="304"/>
      <c r="PUA153" s="304"/>
      <c r="PUB153" s="304"/>
      <c r="PUC153" s="304"/>
      <c r="PUD153" s="304"/>
      <c r="PUE153" s="304"/>
      <c r="PUF153" s="304"/>
      <c r="PUG153" s="304"/>
      <c r="PUH153" s="304"/>
      <c r="PUI153" s="304"/>
      <c r="PUJ153" s="304"/>
      <c r="PUK153" s="304"/>
      <c r="PUL153" s="304"/>
      <c r="PUM153" s="304"/>
      <c r="PUN153" s="304"/>
      <c r="PUO153" s="304"/>
      <c r="PUP153" s="304"/>
      <c r="PUQ153" s="304"/>
      <c r="PUR153" s="304"/>
      <c r="PUS153" s="304"/>
      <c r="PUT153" s="304"/>
      <c r="PUU153" s="304"/>
      <c r="PUV153" s="304"/>
      <c r="PUW153" s="304"/>
      <c r="PUX153" s="304"/>
      <c r="PUY153" s="304"/>
      <c r="PUZ153" s="304"/>
      <c r="PVA153" s="304"/>
      <c r="PVB153" s="304"/>
      <c r="PVC153" s="304"/>
      <c r="PVD153" s="304"/>
      <c r="PVE153" s="304"/>
      <c r="PVF153" s="304"/>
      <c r="PVG153" s="304"/>
      <c r="PVH153" s="304"/>
      <c r="PVI153" s="304"/>
      <c r="PVJ153" s="304"/>
      <c r="PVK153" s="304"/>
      <c r="PVL153" s="304"/>
      <c r="PVM153" s="304"/>
      <c r="PVN153" s="304"/>
      <c r="PVO153" s="304"/>
      <c r="PVP153" s="304"/>
      <c r="PVQ153" s="304"/>
      <c r="PVR153" s="304"/>
      <c r="PVS153" s="304"/>
      <c r="PVT153" s="304"/>
      <c r="PVU153" s="304"/>
      <c r="PVV153" s="304"/>
      <c r="PVW153" s="304"/>
      <c r="PVX153" s="304"/>
      <c r="PVY153" s="304"/>
      <c r="PVZ153" s="304"/>
      <c r="PWA153" s="304"/>
      <c r="PWB153" s="304"/>
      <c r="PWC153" s="304"/>
      <c r="PWD153" s="304"/>
      <c r="PWE153" s="304"/>
      <c r="PWF153" s="304"/>
      <c r="PWG153" s="304"/>
      <c r="PWH153" s="304"/>
      <c r="PWI153" s="304"/>
      <c r="PWJ153" s="304"/>
      <c r="PWK153" s="304"/>
      <c r="PWL153" s="304"/>
      <c r="PWM153" s="304"/>
      <c r="PWN153" s="304"/>
      <c r="PWO153" s="304"/>
      <c r="PWP153" s="304"/>
      <c r="PWQ153" s="304"/>
      <c r="PWR153" s="304"/>
      <c r="PWS153" s="304"/>
      <c r="PWT153" s="304"/>
      <c r="PWU153" s="304"/>
      <c r="PWV153" s="304"/>
      <c r="PWW153" s="304"/>
      <c r="PWX153" s="304"/>
      <c r="PWY153" s="304"/>
      <c r="PWZ153" s="304"/>
      <c r="PXA153" s="304"/>
      <c r="PXB153" s="304"/>
      <c r="PXC153" s="304"/>
      <c r="PXD153" s="304"/>
      <c r="PXE153" s="304"/>
      <c r="PXF153" s="304"/>
      <c r="PXG153" s="304"/>
      <c r="PXH153" s="304"/>
      <c r="PXI153" s="304"/>
      <c r="PXJ153" s="304"/>
      <c r="PXK153" s="304"/>
      <c r="PXL153" s="304"/>
      <c r="PXM153" s="304"/>
      <c r="PXN153" s="304"/>
      <c r="PXO153" s="304"/>
      <c r="PXP153" s="304"/>
      <c r="PXQ153" s="304"/>
      <c r="PXR153" s="304"/>
      <c r="PXS153" s="304"/>
      <c r="PXT153" s="304"/>
      <c r="PXU153" s="304"/>
      <c r="PXV153" s="304"/>
      <c r="PXW153" s="304"/>
      <c r="PXX153" s="304"/>
      <c r="PXY153" s="304"/>
      <c r="PXZ153" s="304"/>
      <c r="PYA153" s="304"/>
      <c r="PYB153" s="304"/>
      <c r="PYC153" s="304"/>
      <c r="PYD153" s="304"/>
      <c r="PYE153" s="304"/>
      <c r="PYF153" s="304"/>
      <c r="PYG153" s="304"/>
      <c r="PYH153" s="304"/>
      <c r="PYI153" s="304"/>
      <c r="PYJ153" s="304"/>
      <c r="PYK153" s="304"/>
      <c r="PYL153" s="304"/>
      <c r="PYM153" s="304"/>
      <c r="PYN153" s="304"/>
      <c r="PYO153" s="304"/>
      <c r="PYP153" s="304"/>
      <c r="PYQ153" s="304"/>
      <c r="PYR153" s="304"/>
      <c r="PYS153" s="304"/>
      <c r="PYT153" s="304"/>
      <c r="PYU153" s="304"/>
      <c r="PYV153" s="304"/>
      <c r="PYW153" s="304"/>
      <c r="PYX153" s="304"/>
      <c r="PYY153" s="304"/>
      <c r="PYZ153" s="304"/>
      <c r="PZA153" s="304"/>
      <c r="PZB153" s="304"/>
      <c r="PZC153" s="304"/>
      <c r="PZD153" s="304"/>
      <c r="PZE153" s="304"/>
      <c r="PZF153" s="304"/>
      <c r="PZG153" s="304"/>
      <c r="PZH153" s="304"/>
      <c r="PZI153" s="304"/>
      <c r="PZJ153" s="304"/>
      <c r="PZK153" s="304"/>
      <c r="PZL153" s="304"/>
      <c r="PZM153" s="304"/>
      <c r="PZN153" s="304"/>
      <c r="PZO153" s="304"/>
      <c r="PZP153" s="304"/>
      <c r="PZQ153" s="304"/>
      <c r="PZR153" s="304"/>
      <c r="PZS153" s="304"/>
      <c r="PZT153" s="304"/>
      <c r="PZU153" s="304"/>
      <c r="PZV153" s="304"/>
      <c r="PZW153" s="304"/>
      <c r="PZX153" s="304"/>
      <c r="PZY153" s="304"/>
      <c r="PZZ153" s="304"/>
      <c r="QAA153" s="304"/>
      <c r="QAB153" s="304"/>
      <c r="QAC153" s="304"/>
      <c r="QAD153" s="304"/>
      <c r="QAE153" s="304"/>
      <c r="QAF153" s="304"/>
      <c r="QAG153" s="304"/>
      <c r="QAH153" s="304"/>
      <c r="QAI153" s="304"/>
      <c r="QAJ153" s="304"/>
      <c r="QAK153" s="304"/>
      <c r="QAL153" s="304"/>
      <c r="QAM153" s="304"/>
      <c r="QAN153" s="304"/>
      <c r="QAO153" s="304"/>
      <c r="QAP153" s="304"/>
      <c r="QAQ153" s="304"/>
      <c r="QAR153" s="304"/>
      <c r="QAS153" s="304"/>
      <c r="QAT153" s="304"/>
      <c r="QAU153" s="304"/>
      <c r="QAV153" s="304"/>
      <c r="QAW153" s="304"/>
      <c r="QAX153" s="304"/>
      <c r="QAY153" s="304"/>
      <c r="QAZ153" s="304"/>
      <c r="QBA153" s="304"/>
      <c r="QBB153" s="304"/>
      <c r="QBC153" s="304"/>
      <c r="QBD153" s="304"/>
      <c r="QBE153" s="304"/>
      <c r="QBF153" s="304"/>
      <c r="QBG153" s="304"/>
      <c r="QBH153" s="304"/>
      <c r="QBI153" s="304"/>
      <c r="QBJ153" s="304"/>
      <c r="QBK153" s="304"/>
      <c r="QBL153" s="304"/>
      <c r="QBM153" s="304"/>
      <c r="QBN153" s="304"/>
      <c r="QBO153" s="304"/>
      <c r="QBP153" s="304"/>
      <c r="QBQ153" s="304"/>
      <c r="QBR153" s="304"/>
      <c r="QBS153" s="304"/>
      <c r="QBT153" s="304"/>
      <c r="QBU153" s="304"/>
      <c r="QBV153" s="304"/>
      <c r="QBW153" s="304"/>
      <c r="QBX153" s="304"/>
      <c r="QBY153" s="304"/>
      <c r="QBZ153" s="304"/>
      <c r="QCA153" s="304"/>
      <c r="QCB153" s="304"/>
      <c r="QCC153" s="304"/>
      <c r="QCD153" s="304"/>
      <c r="QCE153" s="304"/>
      <c r="QCF153" s="304"/>
      <c r="QCG153" s="304"/>
      <c r="QCH153" s="304"/>
      <c r="QCI153" s="304"/>
      <c r="QCJ153" s="304"/>
      <c r="QCK153" s="304"/>
      <c r="QCL153" s="304"/>
      <c r="QCM153" s="304"/>
      <c r="QCN153" s="304"/>
      <c r="QCO153" s="304"/>
      <c r="QCP153" s="304"/>
      <c r="QCQ153" s="304"/>
      <c r="QCR153" s="304"/>
      <c r="QCS153" s="304"/>
      <c r="QCT153" s="304"/>
      <c r="QCU153" s="304"/>
      <c r="QCV153" s="304"/>
      <c r="QCW153" s="304"/>
      <c r="QCX153" s="304"/>
      <c r="QCY153" s="304"/>
      <c r="QCZ153" s="304"/>
      <c r="QDA153" s="304"/>
      <c r="QDB153" s="304"/>
      <c r="QDC153" s="304"/>
      <c r="QDD153" s="304"/>
      <c r="QDE153" s="304"/>
      <c r="QDF153" s="304"/>
      <c r="QDG153" s="304"/>
      <c r="QDH153" s="304"/>
      <c r="QDI153" s="304"/>
      <c r="QDJ153" s="304"/>
      <c r="QDK153" s="304"/>
      <c r="QDL153" s="304"/>
      <c r="QDM153" s="304"/>
      <c r="QDN153" s="304"/>
      <c r="QDO153" s="304"/>
      <c r="QDP153" s="304"/>
      <c r="QDQ153" s="304"/>
      <c r="QDR153" s="304"/>
      <c r="QDS153" s="304"/>
      <c r="QDT153" s="304"/>
      <c r="QDU153" s="304"/>
      <c r="QDV153" s="304"/>
      <c r="QDW153" s="304"/>
      <c r="QDX153" s="304"/>
      <c r="QDY153" s="304"/>
      <c r="QDZ153" s="304"/>
      <c r="QEA153" s="304"/>
      <c r="QEB153" s="304"/>
      <c r="QEC153" s="304"/>
      <c r="QED153" s="304"/>
      <c r="QEE153" s="304"/>
      <c r="QEF153" s="304"/>
      <c r="QEG153" s="304"/>
      <c r="QEH153" s="304"/>
      <c r="QEI153" s="304"/>
      <c r="QEJ153" s="304"/>
      <c r="QEK153" s="304"/>
      <c r="QEL153" s="304"/>
      <c r="QEM153" s="304"/>
      <c r="QEN153" s="304"/>
      <c r="QEO153" s="304"/>
      <c r="QEP153" s="304"/>
      <c r="QEQ153" s="304"/>
      <c r="QER153" s="304"/>
      <c r="QES153" s="304"/>
      <c r="QET153" s="304"/>
      <c r="QEU153" s="304"/>
      <c r="QEV153" s="304"/>
      <c r="QEW153" s="304"/>
      <c r="QEX153" s="304"/>
      <c r="QEY153" s="304"/>
      <c r="QEZ153" s="304"/>
      <c r="QFA153" s="304"/>
      <c r="QFB153" s="304"/>
      <c r="QFC153" s="304"/>
      <c r="QFD153" s="304"/>
      <c r="QFE153" s="304"/>
      <c r="QFF153" s="304"/>
      <c r="QFG153" s="304"/>
      <c r="QFH153" s="304"/>
      <c r="QFI153" s="304"/>
      <c r="QFJ153" s="304"/>
      <c r="QFK153" s="304"/>
      <c r="QFL153" s="304"/>
      <c r="QFM153" s="304"/>
      <c r="QFN153" s="304"/>
      <c r="QFO153" s="304"/>
      <c r="QFP153" s="304"/>
      <c r="QFQ153" s="304"/>
      <c r="QFR153" s="304"/>
      <c r="QFS153" s="304"/>
      <c r="QFT153" s="304"/>
      <c r="QFU153" s="304"/>
      <c r="QFV153" s="304"/>
      <c r="QFW153" s="304"/>
      <c r="QFX153" s="304"/>
      <c r="QFY153" s="304"/>
      <c r="QFZ153" s="304"/>
      <c r="QGA153" s="304"/>
      <c r="QGB153" s="304"/>
      <c r="QGC153" s="304"/>
      <c r="QGD153" s="304"/>
      <c r="QGE153" s="304"/>
      <c r="QGF153" s="304"/>
      <c r="QGG153" s="304"/>
      <c r="QGH153" s="304"/>
      <c r="QGI153" s="304"/>
      <c r="QGJ153" s="304"/>
      <c r="QGK153" s="304"/>
      <c r="QGL153" s="304"/>
      <c r="QGM153" s="304"/>
      <c r="QGN153" s="304"/>
      <c r="QGO153" s="304"/>
      <c r="QGP153" s="304"/>
      <c r="QGQ153" s="304"/>
      <c r="QGR153" s="304"/>
      <c r="QGS153" s="304"/>
      <c r="QGT153" s="304"/>
      <c r="QGU153" s="304"/>
      <c r="QGV153" s="304"/>
      <c r="QGW153" s="304"/>
      <c r="QGX153" s="304"/>
      <c r="QGY153" s="304"/>
      <c r="QGZ153" s="304"/>
      <c r="QHA153" s="304"/>
      <c r="QHB153" s="304"/>
      <c r="QHC153" s="304"/>
      <c r="QHD153" s="304"/>
      <c r="QHE153" s="304"/>
      <c r="QHF153" s="304"/>
      <c r="QHG153" s="304"/>
      <c r="QHH153" s="304"/>
      <c r="QHI153" s="304"/>
      <c r="QHJ153" s="304"/>
      <c r="QHK153" s="304"/>
      <c r="QHL153" s="304"/>
      <c r="QHM153" s="304"/>
      <c r="QHN153" s="304"/>
      <c r="QHO153" s="304"/>
      <c r="QHP153" s="304"/>
      <c r="QHQ153" s="304"/>
      <c r="QHR153" s="304"/>
      <c r="QHS153" s="304"/>
      <c r="QHT153" s="304"/>
      <c r="QHU153" s="304"/>
      <c r="QHV153" s="304"/>
      <c r="QHW153" s="304"/>
      <c r="QHX153" s="304"/>
      <c r="QHY153" s="304"/>
      <c r="QHZ153" s="304"/>
      <c r="QIA153" s="304"/>
      <c r="QIB153" s="304"/>
      <c r="QIC153" s="304"/>
      <c r="QID153" s="304"/>
      <c r="QIE153" s="304"/>
      <c r="QIF153" s="304"/>
      <c r="QIG153" s="304"/>
      <c r="QIH153" s="304"/>
      <c r="QII153" s="304"/>
      <c r="QIJ153" s="304"/>
      <c r="QIK153" s="304"/>
      <c r="QIL153" s="304"/>
      <c r="QIM153" s="304"/>
      <c r="QIN153" s="304"/>
      <c r="QIO153" s="304"/>
      <c r="QIP153" s="304"/>
      <c r="QIQ153" s="304"/>
      <c r="QIR153" s="304"/>
      <c r="QIS153" s="304"/>
      <c r="QIT153" s="304"/>
      <c r="QIU153" s="304"/>
      <c r="QIV153" s="304"/>
      <c r="QIW153" s="304"/>
      <c r="QIX153" s="304"/>
      <c r="QIY153" s="304"/>
      <c r="QIZ153" s="304"/>
      <c r="QJA153" s="304"/>
      <c r="QJB153" s="304"/>
      <c r="QJC153" s="304"/>
      <c r="QJD153" s="304"/>
      <c r="QJE153" s="304"/>
      <c r="QJF153" s="304"/>
      <c r="QJG153" s="304"/>
      <c r="QJH153" s="304"/>
      <c r="QJI153" s="304"/>
      <c r="QJJ153" s="304"/>
      <c r="QJK153" s="304"/>
      <c r="QJL153" s="304"/>
      <c r="QJM153" s="304"/>
      <c r="QJN153" s="304"/>
      <c r="QJO153" s="304"/>
      <c r="QJP153" s="304"/>
      <c r="QJQ153" s="304"/>
      <c r="QJR153" s="304"/>
      <c r="QJS153" s="304"/>
      <c r="QJT153" s="304"/>
      <c r="QJU153" s="304"/>
      <c r="QJV153" s="304"/>
      <c r="QJW153" s="304"/>
      <c r="QJX153" s="304"/>
      <c r="QJY153" s="304"/>
      <c r="QJZ153" s="304"/>
      <c r="QKA153" s="304"/>
      <c r="QKB153" s="304"/>
      <c r="QKC153" s="304"/>
      <c r="QKD153" s="304"/>
      <c r="QKE153" s="304"/>
      <c r="QKF153" s="304"/>
      <c r="QKG153" s="304"/>
      <c r="QKH153" s="304"/>
      <c r="QKI153" s="304"/>
      <c r="QKJ153" s="304"/>
      <c r="QKK153" s="304"/>
      <c r="QKL153" s="304"/>
      <c r="QKM153" s="304"/>
      <c r="QKN153" s="304"/>
      <c r="QKO153" s="304"/>
      <c r="QKP153" s="304"/>
      <c r="QKQ153" s="304"/>
      <c r="QKR153" s="304"/>
      <c r="QKS153" s="304"/>
      <c r="QKT153" s="304"/>
      <c r="QKU153" s="304"/>
      <c r="QKV153" s="304"/>
      <c r="QKW153" s="304"/>
      <c r="QKX153" s="304"/>
      <c r="QKY153" s="304"/>
      <c r="QKZ153" s="304"/>
      <c r="QLA153" s="304"/>
      <c r="QLB153" s="304"/>
      <c r="QLC153" s="304"/>
      <c r="QLD153" s="304"/>
      <c r="QLE153" s="304"/>
      <c r="QLF153" s="304"/>
      <c r="QLG153" s="304"/>
      <c r="QLH153" s="304"/>
      <c r="QLI153" s="304"/>
      <c r="QLJ153" s="304"/>
      <c r="QLK153" s="304"/>
      <c r="QLL153" s="304"/>
      <c r="QLM153" s="304"/>
      <c r="QLN153" s="304"/>
      <c r="QLO153" s="304"/>
      <c r="QLP153" s="304"/>
      <c r="QLQ153" s="304"/>
      <c r="QLR153" s="304"/>
      <c r="QLS153" s="304"/>
      <c r="QLT153" s="304"/>
      <c r="QLU153" s="304"/>
      <c r="QLV153" s="304"/>
      <c r="QLW153" s="304"/>
      <c r="QLX153" s="304"/>
      <c r="QLY153" s="304"/>
      <c r="QLZ153" s="304"/>
      <c r="QMA153" s="304"/>
      <c r="QMB153" s="304"/>
      <c r="QMC153" s="304"/>
      <c r="QMD153" s="304"/>
      <c r="QME153" s="304"/>
      <c r="QMF153" s="304"/>
      <c r="QMG153" s="304"/>
      <c r="QMH153" s="304"/>
      <c r="QMI153" s="304"/>
      <c r="QMJ153" s="304"/>
      <c r="QMK153" s="304"/>
      <c r="QML153" s="304"/>
      <c r="QMM153" s="304"/>
      <c r="QMN153" s="304"/>
      <c r="QMO153" s="304"/>
      <c r="QMP153" s="304"/>
      <c r="QMQ153" s="304"/>
      <c r="QMR153" s="304"/>
      <c r="QMS153" s="304"/>
      <c r="QMT153" s="304"/>
      <c r="QMU153" s="304"/>
      <c r="QMV153" s="304"/>
      <c r="QMW153" s="304"/>
      <c r="QMX153" s="304"/>
      <c r="QMY153" s="304"/>
      <c r="QMZ153" s="304"/>
      <c r="QNA153" s="304"/>
      <c r="QNB153" s="304"/>
      <c r="QNC153" s="304"/>
      <c r="QND153" s="304"/>
      <c r="QNE153" s="304"/>
      <c r="QNF153" s="304"/>
      <c r="QNG153" s="304"/>
      <c r="QNH153" s="304"/>
      <c r="QNI153" s="304"/>
      <c r="QNJ153" s="304"/>
      <c r="QNK153" s="304"/>
      <c r="QNL153" s="304"/>
      <c r="QNM153" s="304"/>
      <c r="QNN153" s="304"/>
      <c r="QNO153" s="304"/>
      <c r="QNP153" s="304"/>
      <c r="QNQ153" s="304"/>
      <c r="QNR153" s="304"/>
      <c r="QNS153" s="304"/>
      <c r="QNT153" s="304"/>
      <c r="QNU153" s="304"/>
      <c r="QNV153" s="304"/>
      <c r="QNW153" s="304"/>
      <c r="QNX153" s="304"/>
      <c r="QNY153" s="304"/>
      <c r="QNZ153" s="304"/>
      <c r="QOA153" s="304"/>
      <c r="QOB153" s="304"/>
      <c r="QOC153" s="304"/>
      <c r="QOD153" s="304"/>
      <c r="QOE153" s="304"/>
      <c r="QOF153" s="304"/>
      <c r="QOG153" s="304"/>
      <c r="QOH153" s="304"/>
      <c r="QOI153" s="304"/>
      <c r="QOJ153" s="304"/>
      <c r="QOK153" s="304"/>
      <c r="QOL153" s="304"/>
      <c r="QOM153" s="304"/>
      <c r="QON153" s="304"/>
      <c r="QOO153" s="304"/>
      <c r="QOP153" s="304"/>
      <c r="QOQ153" s="304"/>
      <c r="QOR153" s="304"/>
      <c r="QOS153" s="304"/>
      <c r="QOT153" s="304"/>
      <c r="QOU153" s="304"/>
      <c r="QOV153" s="304"/>
      <c r="QOW153" s="304"/>
      <c r="QOX153" s="304"/>
      <c r="QOY153" s="304"/>
      <c r="QOZ153" s="304"/>
      <c r="QPA153" s="304"/>
      <c r="QPB153" s="304"/>
      <c r="QPC153" s="304"/>
      <c r="QPD153" s="304"/>
      <c r="QPE153" s="304"/>
      <c r="QPF153" s="304"/>
      <c r="QPG153" s="304"/>
      <c r="QPH153" s="304"/>
      <c r="QPI153" s="304"/>
      <c r="QPJ153" s="304"/>
      <c r="QPK153" s="304"/>
      <c r="QPL153" s="304"/>
      <c r="QPM153" s="304"/>
      <c r="QPN153" s="304"/>
      <c r="QPO153" s="304"/>
      <c r="QPP153" s="304"/>
      <c r="QPQ153" s="304"/>
      <c r="QPR153" s="304"/>
      <c r="QPS153" s="304"/>
      <c r="QPT153" s="304"/>
      <c r="QPU153" s="304"/>
      <c r="QPV153" s="304"/>
      <c r="QPW153" s="304"/>
      <c r="QPX153" s="304"/>
      <c r="QPY153" s="304"/>
      <c r="QPZ153" s="304"/>
      <c r="QQA153" s="304"/>
      <c r="QQB153" s="304"/>
      <c r="QQC153" s="304"/>
      <c r="QQD153" s="304"/>
      <c r="QQE153" s="304"/>
      <c r="QQF153" s="304"/>
      <c r="QQG153" s="304"/>
      <c r="QQH153" s="304"/>
      <c r="QQI153" s="304"/>
      <c r="QQJ153" s="304"/>
      <c r="QQK153" s="304"/>
      <c r="QQL153" s="304"/>
      <c r="QQM153" s="304"/>
      <c r="QQN153" s="304"/>
      <c r="QQO153" s="304"/>
      <c r="QQP153" s="304"/>
      <c r="QQQ153" s="304"/>
      <c r="QQR153" s="304"/>
      <c r="QQS153" s="304"/>
      <c r="QQT153" s="304"/>
      <c r="QQU153" s="304"/>
      <c r="QQV153" s="304"/>
      <c r="QQW153" s="304"/>
      <c r="QQX153" s="304"/>
      <c r="QQY153" s="304"/>
      <c r="QQZ153" s="304"/>
      <c r="QRA153" s="304"/>
      <c r="QRB153" s="304"/>
      <c r="QRC153" s="304"/>
      <c r="QRD153" s="304"/>
      <c r="QRE153" s="304"/>
      <c r="QRF153" s="304"/>
      <c r="QRG153" s="304"/>
      <c r="QRH153" s="304"/>
      <c r="QRI153" s="304"/>
      <c r="QRJ153" s="304"/>
      <c r="QRK153" s="304"/>
      <c r="QRL153" s="304"/>
      <c r="QRM153" s="304"/>
      <c r="QRN153" s="304"/>
      <c r="QRO153" s="304"/>
      <c r="QRP153" s="304"/>
      <c r="QRQ153" s="304"/>
      <c r="QRR153" s="304"/>
      <c r="QRS153" s="304"/>
      <c r="QRT153" s="304"/>
      <c r="QRU153" s="304"/>
      <c r="QRV153" s="304"/>
      <c r="QRW153" s="304"/>
      <c r="QRX153" s="304"/>
      <c r="QRY153" s="304"/>
      <c r="QRZ153" s="304"/>
      <c r="QSA153" s="304"/>
      <c r="QSB153" s="304"/>
      <c r="QSC153" s="304"/>
      <c r="QSD153" s="304"/>
      <c r="QSE153" s="304"/>
      <c r="QSF153" s="304"/>
      <c r="QSG153" s="304"/>
      <c r="QSH153" s="304"/>
      <c r="QSI153" s="304"/>
      <c r="QSJ153" s="304"/>
      <c r="QSK153" s="304"/>
      <c r="QSL153" s="304"/>
      <c r="QSM153" s="304"/>
      <c r="QSN153" s="304"/>
      <c r="QSO153" s="304"/>
      <c r="QSP153" s="304"/>
      <c r="QSQ153" s="304"/>
      <c r="QSR153" s="304"/>
      <c r="QSS153" s="304"/>
      <c r="QST153" s="304"/>
      <c r="QSU153" s="304"/>
      <c r="QSV153" s="304"/>
      <c r="QSW153" s="304"/>
      <c r="QSX153" s="304"/>
      <c r="QSY153" s="304"/>
      <c r="QSZ153" s="304"/>
      <c r="QTA153" s="304"/>
      <c r="QTB153" s="304"/>
      <c r="QTC153" s="304"/>
      <c r="QTD153" s="304"/>
      <c r="QTE153" s="304"/>
      <c r="QTF153" s="304"/>
      <c r="QTG153" s="304"/>
      <c r="QTH153" s="304"/>
      <c r="QTI153" s="304"/>
      <c r="QTJ153" s="304"/>
      <c r="QTK153" s="304"/>
      <c r="QTL153" s="304"/>
      <c r="QTM153" s="304"/>
      <c r="QTN153" s="304"/>
      <c r="QTO153" s="304"/>
      <c r="QTP153" s="304"/>
      <c r="QTQ153" s="304"/>
      <c r="QTR153" s="304"/>
      <c r="QTS153" s="304"/>
      <c r="QTT153" s="304"/>
      <c r="QTU153" s="304"/>
      <c r="QTV153" s="304"/>
      <c r="QTW153" s="304"/>
      <c r="QTX153" s="304"/>
      <c r="QTY153" s="304"/>
      <c r="QTZ153" s="304"/>
      <c r="QUA153" s="304"/>
      <c r="QUB153" s="304"/>
      <c r="QUC153" s="304"/>
      <c r="QUD153" s="304"/>
      <c r="QUE153" s="304"/>
      <c r="QUF153" s="304"/>
      <c r="QUG153" s="304"/>
      <c r="QUH153" s="304"/>
      <c r="QUI153" s="304"/>
      <c r="QUJ153" s="304"/>
      <c r="QUK153" s="304"/>
      <c r="QUL153" s="304"/>
      <c r="QUM153" s="304"/>
      <c r="QUN153" s="304"/>
      <c r="QUO153" s="304"/>
      <c r="QUP153" s="304"/>
      <c r="QUQ153" s="304"/>
      <c r="QUR153" s="304"/>
      <c r="QUS153" s="304"/>
      <c r="QUT153" s="304"/>
      <c r="QUU153" s="304"/>
      <c r="QUV153" s="304"/>
      <c r="QUW153" s="304"/>
      <c r="QUX153" s="304"/>
      <c r="QUY153" s="304"/>
      <c r="QUZ153" s="304"/>
      <c r="QVA153" s="304"/>
      <c r="QVB153" s="304"/>
      <c r="QVC153" s="304"/>
      <c r="QVD153" s="304"/>
      <c r="QVE153" s="304"/>
      <c r="QVF153" s="304"/>
      <c r="QVG153" s="304"/>
      <c r="QVH153" s="304"/>
      <c r="QVI153" s="304"/>
      <c r="QVJ153" s="304"/>
      <c r="QVK153" s="304"/>
      <c r="QVL153" s="304"/>
      <c r="QVM153" s="304"/>
      <c r="QVN153" s="304"/>
      <c r="QVO153" s="304"/>
      <c r="QVP153" s="304"/>
      <c r="QVQ153" s="304"/>
      <c r="QVR153" s="304"/>
      <c r="QVS153" s="304"/>
      <c r="QVT153" s="304"/>
      <c r="QVU153" s="304"/>
      <c r="QVV153" s="304"/>
      <c r="QVW153" s="304"/>
      <c r="QVX153" s="304"/>
      <c r="QVY153" s="304"/>
      <c r="QVZ153" s="304"/>
      <c r="QWA153" s="304"/>
      <c r="QWB153" s="304"/>
      <c r="QWC153" s="304"/>
      <c r="QWD153" s="304"/>
      <c r="QWE153" s="304"/>
      <c r="QWF153" s="304"/>
      <c r="QWG153" s="304"/>
      <c r="QWH153" s="304"/>
      <c r="QWI153" s="304"/>
      <c r="QWJ153" s="304"/>
      <c r="QWK153" s="304"/>
      <c r="QWL153" s="304"/>
      <c r="QWM153" s="304"/>
      <c r="QWN153" s="304"/>
      <c r="QWO153" s="304"/>
      <c r="QWP153" s="304"/>
      <c r="QWQ153" s="304"/>
      <c r="QWR153" s="304"/>
      <c r="QWS153" s="304"/>
      <c r="QWT153" s="304"/>
      <c r="QWU153" s="304"/>
      <c r="QWV153" s="304"/>
      <c r="QWW153" s="304"/>
      <c r="QWX153" s="304"/>
      <c r="QWY153" s="304"/>
      <c r="QWZ153" s="304"/>
      <c r="QXA153" s="304"/>
      <c r="QXB153" s="304"/>
      <c r="QXC153" s="304"/>
      <c r="QXD153" s="304"/>
      <c r="QXE153" s="304"/>
      <c r="QXF153" s="304"/>
      <c r="QXG153" s="304"/>
      <c r="QXH153" s="304"/>
      <c r="QXI153" s="304"/>
      <c r="QXJ153" s="304"/>
      <c r="QXK153" s="304"/>
      <c r="QXL153" s="304"/>
      <c r="QXM153" s="304"/>
      <c r="QXN153" s="304"/>
      <c r="QXO153" s="304"/>
      <c r="QXP153" s="304"/>
      <c r="QXQ153" s="304"/>
      <c r="QXR153" s="304"/>
      <c r="QXS153" s="304"/>
      <c r="QXT153" s="304"/>
      <c r="QXU153" s="304"/>
      <c r="QXV153" s="304"/>
      <c r="QXW153" s="304"/>
      <c r="QXX153" s="304"/>
      <c r="QXY153" s="304"/>
      <c r="QXZ153" s="304"/>
      <c r="QYA153" s="304"/>
      <c r="QYB153" s="304"/>
      <c r="QYC153" s="304"/>
      <c r="QYD153" s="304"/>
      <c r="QYE153" s="304"/>
      <c r="QYF153" s="304"/>
      <c r="QYG153" s="304"/>
      <c r="QYH153" s="304"/>
      <c r="QYI153" s="304"/>
      <c r="QYJ153" s="304"/>
      <c r="QYK153" s="304"/>
      <c r="QYL153" s="304"/>
      <c r="QYM153" s="304"/>
      <c r="QYN153" s="304"/>
      <c r="QYO153" s="304"/>
      <c r="QYP153" s="304"/>
      <c r="QYQ153" s="304"/>
      <c r="QYR153" s="304"/>
      <c r="QYS153" s="304"/>
      <c r="QYT153" s="304"/>
      <c r="QYU153" s="304"/>
      <c r="QYV153" s="304"/>
      <c r="QYW153" s="304"/>
      <c r="QYX153" s="304"/>
      <c r="QYY153" s="304"/>
      <c r="QYZ153" s="304"/>
      <c r="QZA153" s="304"/>
      <c r="QZB153" s="304"/>
      <c r="QZC153" s="304"/>
      <c r="QZD153" s="304"/>
      <c r="QZE153" s="304"/>
      <c r="QZF153" s="304"/>
      <c r="QZG153" s="304"/>
      <c r="QZH153" s="304"/>
      <c r="QZI153" s="304"/>
      <c r="QZJ153" s="304"/>
      <c r="QZK153" s="304"/>
      <c r="QZL153" s="304"/>
      <c r="QZM153" s="304"/>
      <c r="QZN153" s="304"/>
      <c r="QZO153" s="304"/>
      <c r="QZP153" s="304"/>
      <c r="QZQ153" s="304"/>
      <c r="QZR153" s="304"/>
      <c r="QZS153" s="304"/>
      <c r="QZT153" s="304"/>
      <c r="QZU153" s="304"/>
      <c r="QZV153" s="304"/>
      <c r="QZW153" s="304"/>
      <c r="QZX153" s="304"/>
      <c r="QZY153" s="304"/>
      <c r="QZZ153" s="304"/>
      <c r="RAA153" s="304"/>
      <c r="RAB153" s="304"/>
      <c r="RAC153" s="304"/>
      <c r="RAD153" s="304"/>
      <c r="RAE153" s="304"/>
      <c r="RAF153" s="304"/>
      <c r="RAG153" s="304"/>
      <c r="RAH153" s="304"/>
      <c r="RAI153" s="304"/>
      <c r="RAJ153" s="304"/>
      <c r="RAK153" s="304"/>
      <c r="RAL153" s="304"/>
      <c r="RAM153" s="304"/>
      <c r="RAN153" s="304"/>
      <c r="RAO153" s="304"/>
      <c r="RAP153" s="304"/>
      <c r="RAQ153" s="304"/>
      <c r="RAR153" s="304"/>
      <c r="RAS153" s="304"/>
      <c r="RAT153" s="304"/>
      <c r="RAU153" s="304"/>
      <c r="RAV153" s="304"/>
      <c r="RAW153" s="304"/>
      <c r="RAX153" s="304"/>
      <c r="RAY153" s="304"/>
      <c r="RAZ153" s="304"/>
      <c r="RBA153" s="304"/>
      <c r="RBB153" s="304"/>
      <c r="RBC153" s="304"/>
      <c r="RBD153" s="304"/>
      <c r="RBE153" s="304"/>
      <c r="RBF153" s="304"/>
      <c r="RBG153" s="304"/>
      <c r="RBH153" s="304"/>
      <c r="RBI153" s="304"/>
      <c r="RBJ153" s="304"/>
      <c r="RBK153" s="304"/>
      <c r="RBL153" s="304"/>
      <c r="RBM153" s="304"/>
      <c r="RBN153" s="304"/>
      <c r="RBO153" s="304"/>
      <c r="RBP153" s="304"/>
      <c r="RBQ153" s="304"/>
      <c r="RBR153" s="304"/>
      <c r="RBS153" s="304"/>
      <c r="RBT153" s="304"/>
      <c r="RBU153" s="304"/>
      <c r="RBV153" s="304"/>
      <c r="RBW153" s="304"/>
      <c r="RBX153" s="304"/>
      <c r="RBY153" s="304"/>
      <c r="RBZ153" s="304"/>
      <c r="RCA153" s="304"/>
      <c r="RCB153" s="304"/>
      <c r="RCC153" s="304"/>
      <c r="RCD153" s="304"/>
      <c r="RCE153" s="304"/>
      <c r="RCF153" s="304"/>
      <c r="RCG153" s="304"/>
      <c r="RCH153" s="304"/>
      <c r="RCI153" s="304"/>
      <c r="RCJ153" s="304"/>
      <c r="RCK153" s="304"/>
      <c r="RCL153" s="304"/>
      <c r="RCM153" s="304"/>
      <c r="RCN153" s="304"/>
      <c r="RCO153" s="304"/>
      <c r="RCP153" s="304"/>
      <c r="RCQ153" s="304"/>
      <c r="RCR153" s="304"/>
      <c r="RCS153" s="304"/>
      <c r="RCT153" s="304"/>
      <c r="RCU153" s="304"/>
      <c r="RCV153" s="304"/>
      <c r="RCW153" s="304"/>
      <c r="RCX153" s="304"/>
      <c r="RCY153" s="304"/>
      <c r="RCZ153" s="304"/>
      <c r="RDA153" s="304"/>
      <c r="RDB153" s="304"/>
      <c r="RDC153" s="304"/>
      <c r="RDD153" s="304"/>
      <c r="RDE153" s="304"/>
      <c r="RDF153" s="304"/>
      <c r="RDG153" s="304"/>
      <c r="RDH153" s="304"/>
      <c r="RDI153" s="304"/>
      <c r="RDJ153" s="304"/>
      <c r="RDK153" s="304"/>
      <c r="RDL153" s="304"/>
      <c r="RDM153" s="304"/>
      <c r="RDN153" s="304"/>
      <c r="RDO153" s="304"/>
      <c r="RDP153" s="304"/>
      <c r="RDQ153" s="304"/>
      <c r="RDR153" s="304"/>
      <c r="RDS153" s="304"/>
      <c r="RDT153" s="304"/>
      <c r="RDU153" s="304"/>
      <c r="RDV153" s="304"/>
      <c r="RDW153" s="304"/>
      <c r="RDX153" s="304"/>
      <c r="RDY153" s="304"/>
      <c r="RDZ153" s="304"/>
      <c r="REA153" s="304"/>
      <c r="REB153" s="304"/>
      <c r="REC153" s="304"/>
      <c r="RED153" s="304"/>
      <c r="REE153" s="304"/>
      <c r="REF153" s="304"/>
      <c r="REG153" s="304"/>
      <c r="REH153" s="304"/>
      <c r="REI153" s="304"/>
      <c r="REJ153" s="304"/>
      <c r="REK153" s="304"/>
      <c r="REL153" s="304"/>
      <c r="REM153" s="304"/>
      <c r="REN153" s="304"/>
      <c r="REO153" s="304"/>
      <c r="REP153" s="304"/>
      <c r="REQ153" s="304"/>
      <c r="RER153" s="304"/>
      <c r="RES153" s="304"/>
      <c r="RET153" s="304"/>
      <c r="REU153" s="304"/>
      <c r="REV153" s="304"/>
      <c r="REW153" s="304"/>
      <c r="REX153" s="304"/>
      <c r="REY153" s="304"/>
      <c r="REZ153" s="304"/>
      <c r="RFA153" s="304"/>
      <c r="RFB153" s="304"/>
      <c r="RFC153" s="304"/>
      <c r="RFD153" s="304"/>
      <c r="RFE153" s="304"/>
      <c r="RFF153" s="304"/>
      <c r="RFG153" s="304"/>
      <c r="RFH153" s="304"/>
      <c r="RFI153" s="304"/>
      <c r="RFJ153" s="304"/>
      <c r="RFK153" s="304"/>
      <c r="RFL153" s="304"/>
      <c r="RFM153" s="304"/>
      <c r="RFN153" s="304"/>
      <c r="RFO153" s="304"/>
      <c r="RFP153" s="304"/>
      <c r="RFQ153" s="304"/>
      <c r="RFR153" s="304"/>
      <c r="RFS153" s="304"/>
      <c r="RFT153" s="304"/>
      <c r="RFU153" s="304"/>
      <c r="RFV153" s="304"/>
      <c r="RFW153" s="304"/>
      <c r="RFX153" s="304"/>
      <c r="RFY153" s="304"/>
      <c r="RFZ153" s="304"/>
      <c r="RGA153" s="304"/>
      <c r="RGB153" s="304"/>
      <c r="RGC153" s="304"/>
      <c r="RGD153" s="304"/>
      <c r="RGE153" s="304"/>
      <c r="RGF153" s="304"/>
      <c r="RGG153" s="304"/>
      <c r="RGH153" s="304"/>
      <c r="RGI153" s="304"/>
      <c r="RGJ153" s="304"/>
      <c r="RGK153" s="304"/>
      <c r="RGL153" s="304"/>
      <c r="RGM153" s="304"/>
      <c r="RGN153" s="304"/>
      <c r="RGO153" s="304"/>
      <c r="RGP153" s="304"/>
      <c r="RGQ153" s="304"/>
      <c r="RGR153" s="304"/>
      <c r="RGS153" s="304"/>
      <c r="RGT153" s="304"/>
      <c r="RGU153" s="304"/>
      <c r="RGV153" s="304"/>
      <c r="RGW153" s="304"/>
      <c r="RGX153" s="304"/>
      <c r="RGY153" s="304"/>
      <c r="RGZ153" s="304"/>
      <c r="RHA153" s="304"/>
      <c r="RHB153" s="304"/>
      <c r="RHC153" s="304"/>
      <c r="RHD153" s="304"/>
      <c r="RHE153" s="304"/>
      <c r="RHF153" s="304"/>
      <c r="RHG153" s="304"/>
      <c r="RHH153" s="304"/>
      <c r="RHI153" s="304"/>
      <c r="RHJ153" s="304"/>
      <c r="RHK153" s="304"/>
      <c r="RHL153" s="304"/>
      <c r="RHM153" s="304"/>
      <c r="RHN153" s="304"/>
      <c r="RHO153" s="304"/>
      <c r="RHP153" s="304"/>
      <c r="RHQ153" s="304"/>
      <c r="RHR153" s="304"/>
      <c r="RHS153" s="304"/>
      <c r="RHT153" s="304"/>
      <c r="RHU153" s="304"/>
      <c r="RHV153" s="304"/>
      <c r="RHW153" s="304"/>
      <c r="RHX153" s="304"/>
      <c r="RHY153" s="304"/>
      <c r="RHZ153" s="304"/>
      <c r="RIA153" s="304"/>
      <c r="RIB153" s="304"/>
      <c r="RIC153" s="304"/>
      <c r="RID153" s="304"/>
      <c r="RIE153" s="304"/>
      <c r="RIF153" s="304"/>
      <c r="RIG153" s="304"/>
      <c r="RIH153" s="304"/>
      <c r="RII153" s="304"/>
      <c r="RIJ153" s="304"/>
      <c r="RIK153" s="304"/>
      <c r="RIL153" s="304"/>
      <c r="RIM153" s="304"/>
      <c r="RIN153" s="304"/>
      <c r="RIO153" s="304"/>
      <c r="RIP153" s="304"/>
      <c r="RIQ153" s="304"/>
      <c r="RIR153" s="304"/>
      <c r="RIS153" s="304"/>
      <c r="RIT153" s="304"/>
      <c r="RIU153" s="304"/>
      <c r="RIV153" s="304"/>
      <c r="RIW153" s="304"/>
      <c r="RIX153" s="304"/>
      <c r="RIY153" s="304"/>
      <c r="RIZ153" s="304"/>
      <c r="RJA153" s="304"/>
      <c r="RJB153" s="304"/>
      <c r="RJC153" s="304"/>
      <c r="RJD153" s="304"/>
      <c r="RJE153" s="304"/>
      <c r="RJF153" s="304"/>
      <c r="RJG153" s="304"/>
      <c r="RJH153" s="304"/>
      <c r="RJI153" s="304"/>
      <c r="RJJ153" s="304"/>
      <c r="RJK153" s="304"/>
      <c r="RJL153" s="304"/>
      <c r="RJM153" s="304"/>
      <c r="RJN153" s="304"/>
      <c r="RJO153" s="304"/>
      <c r="RJP153" s="304"/>
      <c r="RJQ153" s="304"/>
      <c r="RJR153" s="304"/>
      <c r="RJS153" s="304"/>
      <c r="RJT153" s="304"/>
      <c r="RJU153" s="304"/>
      <c r="RJV153" s="304"/>
      <c r="RJW153" s="304"/>
      <c r="RJX153" s="304"/>
      <c r="RJY153" s="304"/>
      <c r="RJZ153" s="304"/>
      <c r="RKA153" s="304"/>
      <c r="RKB153" s="304"/>
      <c r="RKC153" s="304"/>
      <c r="RKD153" s="304"/>
      <c r="RKE153" s="304"/>
      <c r="RKF153" s="304"/>
      <c r="RKG153" s="304"/>
      <c r="RKH153" s="304"/>
      <c r="RKI153" s="304"/>
      <c r="RKJ153" s="304"/>
      <c r="RKK153" s="304"/>
      <c r="RKL153" s="304"/>
      <c r="RKM153" s="304"/>
      <c r="RKN153" s="304"/>
      <c r="RKO153" s="304"/>
      <c r="RKP153" s="304"/>
      <c r="RKQ153" s="304"/>
      <c r="RKR153" s="304"/>
      <c r="RKS153" s="304"/>
      <c r="RKT153" s="304"/>
      <c r="RKU153" s="304"/>
      <c r="RKV153" s="304"/>
      <c r="RKW153" s="304"/>
      <c r="RKX153" s="304"/>
      <c r="RKY153" s="304"/>
      <c r="RKZ153" s="304"/>
      <c r="RLA153" s="304"/>
      <c r="RLB153" s="304"/>
      <c r="RLC153" s="304"/>
      <c r="RLD153" s="304"/>
      <c r="RLE153" s="304"/>
      <c r="RLF153" s="304"/>
      <c r="RLG153" s="304"/>
      <c r="RLH153" s="304"/>
      <c r="RLI153" s="304"/>
      <c r="RLJ153" s="304"/>
      <c r="RLK153" s="304"/>
      <c r="RLL153" s="304"/>
      <c r="RLM153" s="304"/>
      <c r="RLN153" s="304"/>
      <c r="RLO153" s="304"/>
      <c r="RLP153" s="304"/>
      <c r="RLQ153" s="304"/>
      <c r="RLR153" s="304"/>
      <c r="RLS153" s="304"/>
      <c r="RLT153" s="304"/>
      <c r="RLU153" s="304"/>
      <c r="RLV153" s="304"/>
      <c r="RLW153" s="304"/>
      <c r="RLX153" s="304"/>
      <c r="RLY153" s="304"/>
      <c r="RLZ153" s="304"/>
      <c r="RMA153" s="304"/>
      <c r="RMB153" s="304"/>
      <c r="RMC153" s="304"/>
      <c r="RMD153" s="304"/>
      <c r="RME153" s="304"/>
      <c r="RMF153" s="304"/>
      <c r="RMG153" s="304"/>
      <c r="RMH153" s="304"/>
      <c r="RMI153" s="304"/>
      <c r="RMJ153" s="304"/>
      <c r="RMK153" s="304"/>
      <c r="RML153" s="304"/>
      <c r="RMM153" s="304"/>
      <c r="RMN153" s="304"/>
      <c r="RMO153" s="304"/>
      <c r="RMP153" s="304"/>
      <c r="RMQ153" s="304"/>
      <c r="RMR153" s="304"/>
      <c r="RMS153" s="304"/>
      <c r="RMT153" s="304"/>
      <c r="RMU153" s="304"/>
      <c r="RMV153" s="304"/>
      <c r="RMW153" s="304"/>
      <c r="RMX153" s="304"/>
      <c r="RMY153" s="304"/>
      <c r="RMZ153" s="304"/>
      <c r="RNA153" s="304"/>
      <c r="RNB153" s="304"/>
      <c r="RNC153" s="304"/>
      <c r="RND153" s="304"/>
      <c r="RNE153" s="304"/>
      <c r="RNF153" s="304"/>
      <c r="RNG153" s="304"/>
      <c r="RNH153" s="304"/>
      <c r="RNI153" s="304"/>
      <c r="RNJ153" s="304"/>
      <c r="RNK153" s="304"/>
      <c r="RNL153" s="304"/>
      <c r="RNM153" s="304"/>
      <c r="RNN153" s="304"/>
      <c r="RNO153" s="304"/>
      <c r="RNP153" s="304"/>
      <c r="RNQ153" s="304"/>
      <c r="RNR153" s="304"/>
      <c r="RNS153" s="304"/>
      <c r="RNT153" s="304"/>
      <c r="RNU153" s="304"/>
      <c r="RNV153" s="304"/>
      <c r="RNW153" s="304"/>
      <c r="RNX153" s="304"/>
      <c r="RNY153" s="304"/>
      <c r="RNZ153" s="304"/>
      <c r="ROA153" s="304"/>
      <c r="ROB153" s="304"/>
      <c r="ROC153" s="304"/>
      <c r="ROD153" s="304"/>
      <c r="ROE153" s="304"/>
      <c r="ROF153" s="304"/>
      <c r="ROG153" s="304"/>
      <c r="ROH153" s="304"/>
      <c r="ROI153" s="304"/>
      <c r="ROJ153" s="304"/>
      <c r="ROK153" s="304"/>
      <c r="ROL153" s="304"/>
      <c r="ROM153" s="304"/>
      <c r="RON153" s="304"/>
      <c r="ROO153" s="304"/>
      <c r="ROP153" s="304"/>
      <c r="ROQ153" s="304"/>
      <c r="ROR153" s="304"/>
      <c r="ROS153" s="304"/>
      <c r="ROT153" s="304"/>
      <c r="ROU153" s="304"/>
      <c r="ROV153" s="304"/>
      <c r="ROW153" s="304"/>
      <c r="ROX153" s="304"/>
      <c r="ROY153" s="304"/>
      <c r="ROZ153" s="304"/>
      <c r="RPA153" s="304"/>
      <c r="RPB153" s="304"/>
      <c r="RPC153" s="304"/>
      <c r="RPD153" s="304"/>
      <c r="RPE153" s="304"/>
      <c r="RPF153" s="304"/>
      <c r="RPG153" s="304"/>
      <c r="RPH153" s="304"/>
      <c r="RPI153" s="304"/>
      <c r="RPJ153" s="304"/>
      <c r="RPK153" s="304"/>
      <c r="RPL153" s="304"/>
      <c r="RPM153" s="304"/>
      <c r="RPN153" s="304"/>
      <c r="RPO153" s="304"/>
      <c r="RPP153" s="304"/>
      <c r="RPQ153" s="304"/>
      <c r="RPR153" s="304"/>
      <c r="RPS153" s="304"/>
      <c r="RPT153" s="304"/>
      <c r="RPU153" s="304"/>
      <c r="RPV153" s="304"/>
      <c r="RPW153" s="304"/>
      <c r="RPX153" s="304"/>
      <c r="RPY153" s="304"/>
      <c r="RPZ153" s="304"/>
      <c r="RQA153" s="304"/>
      <c r="RQB153" s="304"/>
      <c r="RQC153" s="304"/>
      <c r="RQD153" s="304"/>
      <c r="RQE153" s="304"/>
      <c r="RQF153" s="304"/>
      <c r="RQG153" s="304"/>
      <c r="RQH153" s="304"/>
      <c r="RQI153" s="304"/>
      <c r="RQJ153" s="304"/>
      <c r="RQK153" s="304"/>
      <c r="RQL153" s="304"/>
      <c r="RQM153" s="304"/>
      <c r="RQN153" s="304"/>
      <c r="RQO153" s="304"/>
      <c r="RQP153" s="304"/>
      <c r="RQQ153" s="304"/>
      <c r="RQR153" s="304"/>
      <c r="RQS153" s="304"/>
      <c r="RQT153" s="304"/>
      <c r="RQU153" s="304"/>
      <c r="RQV153" s="304"/>
      <c r="RQW153" s="304"/>
      <c r="RQX153" s="304"/>
      <c r="RQY153" s="304"/>
      <c r="RQZ153" s="304"/>
      <c r="RRA153" s="304"/>
      <c r="RRB153" s="304"/>
      <c r="RRC153" s="304"/>
      <c r="RRD153" s="304"/>
      <c r="RRE153" s="304"/>
      <c r="RRF153" s="304"/>
      <c r="RRG153" s="304"/>
      <c r="RRH153" s="304"/>
      <c r="RRI153" s="304"/>
      <c r="RRJ153" s="304"/>
      <c r="RRK153" s="304"/>
      <c r="RRL153" s="304"/>
      <c r="RRM153" s="304"/>
      <c r="RRN153" s="304"/>
      <c r="RRO153" s="304"/>
      <c r="RRP153" s="304"/>
      <c r="RRQ153" s="304"/>
      <c r="RRR153" s="304"/>
      <c r="RRS153" s="304"/>
      <c r="RRT153" s="304"/>
      <c r="RRU153" s="304"/>
      <c r="RRV153" s="304"/>
      <c r="RRW153" s="304"/>
      <c r="RRX153" s="304"/>
      <c r="RRY153" s="304"/>
      <c r="RRZ153" s="304"/>
      <c r="RSA153" s="304"/>
      <c r="RSB153" s="304"/>
      <c r="RSC153" s="304"/>
      <c r="RSD153" s="304"/>
      <c r="RSE153" s="304"/>
      <c r="RSF153" s="304"/>
      <c r="RSG153" s="304"/>
      <c r="RSH153" s="304"/>
      <c r="RSI153" s="304"/>
      <c r="RSJ153" s="304"/>
      <c r="RSK153" s="304"/>
      <c r="RSL153" s="304"/>
      <c r="RSM153" s="304"/>
      <c r="RSN153" s="304"/>
      <c r="RSO153" s="304"/>
      <c r="RSP153" s="304"/>
      <c r="RSQ153" s="304"/>
      <c r="RSR153" s="304"/>
      <c r="RSS153" s="304"/>
      <c r="RST153" s="304"/>
      <c r="RSU153" s="304"/>
      <c r="RSV153" s="304"/>
      <c r="RSW153" s="304"/>
      <c r="RSX153" s="304"/>
      <c r="RSY153" s="304"/>
      <c r="RSZ153" s="304"/>
      <c r="RTA153" s="304"/>
      <c r="RTB153" s="304"/>
      <c r="RTC153" s="304"/>
      <c r="RTD153" s="304"/>
      <c r="RTE153" s="304"/>
      <c r="RTF153" s="304"/>
      <c r="RTG153" s="304"/>
      <c r="RTH153" s="304"/>
      <c r="RTI153" s="304"/>
      <c r="RTJ153" s="304"/>
      <c r="RTK153" s="304"/>
      <c r="RTL153" s="304"/>
      <c r="RTM153" s="304"/>
      <c r="RTN153" s="304"/>
      <c r="RTO153" s="304"/>
      <c r="RTP153" s="304"/>
      <c r="RTQ153" s="304"/>
      <c r="RTR153" s="304"/>
      <c r="RTS153" s="304"/>
      <c r="RTT153" s="304"/>
      <c r="RTU153" s="304"/>
      <c r="RTV153" s="304"/>
      <c r="RTW153" s="304"/>
      <c r="RTX153" s="304"/>
      <c r="RTY153" s="304"/>
      <c r="RTZ153" s="304"/>
      <c r="RUA153" s="304"/>
      <c r="RUB153" s="304"/>
      <c r="RUC153" s="304"/>
      <c r="RUD153" s="304"/>
      <c r="RUE153" s="304"/>
      <c r="RUF153" s="304"/>
      <c r="RUG153" s="304"/>
      <c r="RUH153" s="304"/>
      <c r="RUI153" s="304"/>
      <c r="RUJ153" s="304"/>
      <c r="RUK153" s="304"/>
      <c r="RUL153" s="304"/>
      <c r="RUM153" s="304"/>
      <c r="RUN153" s="304"/>
      <c r="RUO153" s="304"/>
      <c r="RUP153" s="304"/>
      <c r="RUQ153" s="304"/>
      <c r="RUR153" s="304"/>
      <c r="RUS153" s="304"/>
      <c r="RUT153" s="304"/>
      <c r="RUU153" s="304"/>
      <c r="RUV153" s="304"/>
      <c r="RUW153" s="304"/>
      <c r="RUX153" s="304"/>
      <c r="RUY153" s="304"/>
      <c r="RUZ153" s="304"/>
      <c r="RVA153" s="304"/>
      <c r="RVB153" s="304"/>
      <c r="RVC153" s="304"/>
      <c r="RVD153" s="304"/>
      <c r="RVE153" s="304"/>
      <c r="RVF153" s="304"/>
      <c r="RVG153" s="304"/>
      <c r="RVH153" s="304"/>
      <c r="RVI153" s="304"/>
      <c r="RVJ153" s="304"/>
      <c r="RVK153" s="304"/>
      <c r="RVL153" s="304"/>
      <c r="RVM153" s="304"/>
      <c r="RVN153" s="304"/>
      <c r="RVO153" s="304"/>
      <c r="RVP153" s="304"/>
      <c r="RVQ153" s="304"/>
      <c r="RVR153" s="304"/>
      <c r="RVS153" s="304"/>
      <c r="RVT153" s="304"/>
      <c r="RVU153" s="304"/>
      <c r="RVV153" s="304"/>
      <c r="RVW153" s="304"/>
      <c r="RVX153" s="304"/>
      <c r="RVY153" s="304"/>
      <c r="RVZ153" s="304"/>
      <c r="RWA153" s="304"/>
      <c r="RWB153" s="304"/>
      <c r="RWC153" s="304"/>
      <c r="RWD153" s="304"/>
      <c r="RWE153" s="304"/>
      <c r="RWF153" s="304"/>
      <c r="RWG153" s="304"/>
      <c r="RWH153" s="304"/>
      <c r="RWI153" s="304"/>
      <c r="RWJ153" s="304"/>
      <c r="RWK153" s="304"/>
      <c r="RWL153" s="304"/>
      <c r="RWM153" s="304"/>
      <c r="RWN153" s="304"/>
      <c r="RWO153" s="304"/>
      <c r="RWP153" s="304"/>
      <c r="RWQ153" s="304"/>
      <c r="RWR153" s="304"/>
      <c r="RWS153" s="304"/>
      <c r="RWT153" s="304"/>
      <c r="RWU153" s="304"/>
      <c r="RWV153" s="304"/>
      <c r="RWW153" s="304"/>
      <c r="RWX153" s="304"/>
      <c r="RWY153" s="304"/>
      <c r="RWZ153" s="304"/>
      <c r="RXA153" s="304"/>
      <c r="RXB153" s="304"/>
      <c r="RXC153" s="304"/>
      <c r="RXD153" s="304"/>
      <c r="RXE153" s="304"/>
      <c r="RXF153" s="304"/>
      <c r="RXG153" s="304"/>
      <c r="RXH153" s="304"/>
      <c r="RXI153" s="304"/>
      <c r="RXJ153" s="304"/>
      <c r="RXK153" s="304"/>
      <c r="RXL153" s="304"/>
      <c r="RXM153" s="304"/>
      <c r="RXN153" s="304"/>
      <c r="RXO153" s="304"/>
      <c r="RXP153" s="304"/>
      <c r="RXQ153" s="304"/>
      <c r="RXR153" s="304"/>
      <c r="RXS153" s="304"/>
      <c r="RXT153" s="304"/>
      <c r="RXU153" s="304"/>
      <c r="RXV153" s="304"/>
      <c r="RXW153" s="304"/>
      <c r="RXX153" s="304"/>
      <c r="RXY153" s="304"/>
      <c r="RXZ153" s="304"/>
      <c r="RYA153" s="304"/>
      <c r="RYB153" s="304"/>
      <c r="RYC153" s="304"/>
      <c r="RYD153" s="304"/>
      <c r="RYE153" s="304"/>
      <c r="RYF153" s="304"/>
      <c r="RYG153" s="304"/>
      <c r="RYH153" s="304"/>
      <c r="RYI153" s="304"/>
      <c r="RYJ153" s="304"/>
      <c r="RYK153" s="304"/>
      <c r="RYL153" s="304"/>
      <c r="RYM153" s="304"/>
      <c r="RYN153" s="304"/>
      <c r="RYO153" s="304"/>
      <c r="RYP153" s="304"/>
      <c r="RYQ153" s="304"/>
      <c r="RYR153" s="304"/>
      <c r="RYS153" s="304"/>
      <c r="RYT153" s="304"/>
      <c r="RYU153" s="304"/>
      <c r="RYV153" s="304"/>
      <c r="RYW153" s="304"/>
      <c r="RYX153" s="304"/>
      <c r="RYY153" s="304"/>
      <c r="RYZ153" s="304"/>
      <c r="RZA153" s="304"/>
      <c r="RZB153" s="304"/>
      <c r="RZC153" s="304"/>
      <c r="RZD153" s="304"/>
      <c r="RZE153" s="304"/>
      <c r="RZF153" s="304"/>
      <c r="RZG153" s="304"/>
      <c r="RZH153" s="304"/>
      <c r="RZI153" s="304"/>
      <c r="RZJ153" s="304"/>
      <c r="RZK153" s="304"/>
      <c r="RZL153" s="304"/>
      <c r="RZM153" s="304"/>
      <c r="RZN153" s="304"/>
      <c r="RZO153" s="304"/>
      <c r="RZP153" s="304"/>
      <c r="RZQ153" s="304"/>
      <c r="RZR153" s="304"/>
      <c r="RZS153" s="304"/>
      <c r="RZT153" s="304"/>
      <c r="RZU153" s="304"/>
      <c r="RZV153" s="304"/>
      <c r="RZW153" s="304"/>
      <c r="RZX153" s="304"/>
      <c r="RZY153" s="304"/>
      <c r="RZZ153" s="304"/>
      <c r="SAA153" s="304"/>
      <c r="SAB153" s="304"/>
      <c r="SAC153" s="304"/>
      <c r="SAD153" s="304"/>
      <c r="SAE153" s="304"/>
      <c r="SAF153" s="304"/>
      <c r="SAG153" s="304"/>
      <c r="SAH153" s="304"/>
      <c r="SAI153" s="304"/>
      <c r="SAJ153" s="304"/>
      <c r="SAK153" s="304"/>
      <c r="SAL153" s="304"/>
      <c r="SAM153" s="304"/>
      <c r="SAN153" s="304"/>
      <c r="SAO153" s="304"/>
      <c r="SAP153" s="304"/>
      <c r="SAQ153" s="304"/>
      <c r="SAR153" s="304"/>
      <c r="SAS153" s="304"/>
      <c r="SAT153" s="304"/>
      <c r="SAU153" s="304"/>
      <c r="SAV153" s="304"/>
      <c r="SAW153" s="304"/>
      <c r="SAX153" s="304"/>
      <c r="SAY153" s="304"/>
      <c r="SAZ153" s="304"/>
      <c r="SBA153" s="304"/>
      <c r="SBB153" s="304"/>
      <c r="SBC153" s="304"/>
      <c r="SBD153" s="304"/>
      <c r="SBE153" s="304"/>
      <c r="SBF153" s="304"/>
      <c r="SBG153" s="304"/>
      <c r="SBH153" s="304"/>
      <c r="SBI153" s="304"/>
      <c r="SBJ153" s="304"/>
      <c r="SBK153" s="304"/>
      <c r="SBL153" s="304"/>
      <c r="SBM153" s="304"/>
      <c r="SBN153" s="304"/>
      <c r="SBO153" s="304"/>
      <c r="SBP153" s="304"/>
      <c r="SBQ153" s="304"/>
      <c r="SBR153" s="304"/>
      <c r="SBS153" s="304"/>
      <c r="SBT153" s="304"/>
      <c r="SBU153" s="304"/>
      <c r="SBV153" s="304"/>
      <c r="SBW153" s="304"/>
      <c r="SBX153" s="304"/>
      <c r="SBY153" s="304"/>
      <c r="SBZ153" s="304"/>
      <c r="SCA153" s="304"/>
      <c r="SCB153" s="304"/>
      <c r="SCC153" s="304"/>
      <c r="SCD153" s="304"/>
      <c r="SCE153" s="304"/>
      <c r="SCF153" s="304"/>
      <c r="SCG153" s="304"/>
      <c r="SCH153" s="304"/>
      <c r="SCI153" s="304"/>
      <c r="SCJ153" s="304"/>
      <c r="SCK153" s="304"/>
      <c r="SCL153" s="304"/>
      <c r="SCM153" s="304"/>
      <c r="SCN153" s="304"/>
      <c r="SCO153" s="304"/>
      <c r="SCP153" s="304"/>
      <c r="SCQ153" s="304"/>
      <c r="SCR153" s="304"/>
      <c r="SCS153" s="304"/>
      <c r="SCT153" s="304"/>
      <c r="SCU153" s="304"/>
      <c r="SCV153" s="304"/>
      <c r="SCW153" s="304"/>
      <c r="SCX153" s="304"/>
      <c r="SCY153" s="304"/>
      <c r="SCZ153" s="304"/>
      <c r="SDA153" s="304"/>
      <c r="SDB153" s="304"/>
      <c r="SDC153" s="304"/>
      <c r="SDD153" s="304"/>
      <c r="SDE153" s="304"/>
      <c r="SDF153" s="304"/>
      <c r="SDG153" s="304"/>
      <c r="SDH153" s="304"/>
      <c r="SDI153" s="304"/>
      <c r="SDJ153" s="304"/>
      <c r="SDK153" s="304"/>
      <c r="SDL153" s="304"/>
      <c r="SDM153" s="304"/>
      <c r="SDN153" s="304"/>
      <c r="SDO153" s="304"/>
      <c r="SDP153" s="304"/>
      <c r="SDQ153" s="304"/>
      <c r="SDR153" s="304"/>
      <c r="SDS153" s="304"/>
      <c r="SDT153" s="304"/>
      <c r="SDU153" s="304"/>
      <c r="SDV153" s="304"/>
      <c r="SDW153" s="304"/>
      <c r="SDX153" s="304"/>
      <c r="SDY153" s="304"/>
      <c r="SDZ153" s="304"/>
      <c r="SEA153" s="304"/>
      <c r="SEB153" s="304"/>
      <c r="SEC153" s="304"/>
      <c r="SED153" s="304"/>
      <c r="SEE153" s="304"/>
      <c r="SEF153" s="304"/>
      <c r="SEG153" s="304"/>
      <c r="SEH153" s="304"/>
      <c r="SEI153" s="304"/>
      <c r="SEJ153" s="304"/>
      <c r="SEK153" s="304"/>
      <c r="SEL153" s="304"/>
      <c r="SEM153" s="304"/>
      <c r="SEN153" s="304"/>
      <c r="SEO153" s="304"/>
      <c r="SEP153" s="304"/>
      <c r="SEQ153" s="304"/>
      <c r="SER153" s="304"/>
      <c r="SES153" s="304"/>
      <c r="SET153" s="304"/>
      <c r="SEU153" s="304"/>
      <c r="SEV153" s="304"/>
      <c r="SEW153" s="304"/>
      <c r="SEX153" s="304"/>
      <c r="SEY153" s="304"/>
      <c r="SEZ153" s="304"/>
      <c r="SFA153" s="304"/>
      <c r="SFB153" s="304"/>
      <c r="SFC153" s="304"/>
      <c r="SFD153" s="304"/>
      <c r="SFE153" s="304"/>
      <c r="SFF153" s="304"/>
      <c r="SFG153" s="304"/>
      <c r="SFH153" s="304"/>
      <c r="SFI153" s="304"/>
      <c r="SFJ153" s="304"/>
      <c r="SFK153" s="304"/>
      <c r="SFL153" s="304"/>
      <c r="SFM153" s="304"/>
      <c r="SFN153" s="304"/>
      <c r="SFO153" s="304"/>
      <c r="SFP153" s="304"/>
      <c r="SFQ153" s="304"/>
      <c r="SFR153" s="304"/>
      <c r="SFS153" s="304"/>
      <c r="SFT153" s="304"/>
      <c r="SFU153" s="304"/>
      <c r="SFV153" s="304"/>
      <c r="SFW153" s="304"/>
      <c r="SFX153" s="304"/>
      <c r="SFY153" s="304"/>
      <c r="SFZ153" s="304"/>
      <c r="SGA153" s="304"/>
      <c r="SGB153" s="304"/>
      <c r="SGC153" s="304"/>
      <c r="SGD153" s="304"/>
      <c r="SGE153" s="304"/>
      <c r="SGF153" s="304"/>
      <c r="SGG153" s="304"/>
      <c r="SGH153" s="304"/>
      <c r="SGI153" s="304"/>
      <c r="SGJ153" s="304"/>
      <c r="SGK153" s="304"/>
      <c r="SGL153" s="304"/>
      <c r="SGM153" s="304"/>
      <c r="SGN153" s="304"/>
      <c r="SGO153" s="304"/>
      <c r="SGP153" s="304"/>
      <c r="SGQ153" s="304"/>
      <c r="SGR153" s="304"/>
      <c r="SGS153" s="304"/>
      <c r="SGT153" s="304"/>
      <c r="SGU153" s="304"/>
      <c r="SGV153" s="304"/>
      <c r="SGW153" s="304"/>
      <c r="SGX153" s="304"/>
      <c r="SGY153" s="304"/>
      <c r="SGZ153" s="304"/>
      <c r="SHA153" s="304"/>
      <c r="SHB153" s="304"/>
      <c r="SHC153" s="304"/>
      <c r="SHD153" s="304"/>
      <c r="SHE153" s="304"/>
      <c r="SHF153" s="304"/>
      <c r="SHG153" s="304"/>
      <c r="SHH153" s="304"/>
      <c r="SHI153" s="304"/>
      <c r="SHJ153" s="304"/>
      <c r="SHK153" s="304"/>
      <c r="SHL153" s="304"/>
      <c r="SHM153" s="304"/>
      <c r="SHN153" s="304"/>
      <c r="SHO153" s="304"/>
      <c r="SHP153" s="304"/>
      <c r="SHQ153" s="304"/>
      <c r="SHR153" s="304"/>
      <c r="SHS153" s="304"/>
      <c r="SHT153" s="304"/>
      <c r="SHU153" s="304"/>
      <c r="SHV153" s="304"/>
      <c r="SHW153" s="304"/>
      <c r="SHX153" s="304"/>
      <c r="SHY153" s="304"/>
      <c r="SHZ153" s="304"/>
      <c r="SIA153" s="304"/>
      <c r="SIB153" s="304"/>
      <c r="SIC153" s="304"/>
      <c r="SID153" s="304"/>
      <c r="SIE153" s="304"/>
      <c r="SIF153" s="304"/>
      <c r="SIG153" s="304"/>
      <c r="SIH153" s="304"/>
      <c r="SII153" s="304"/>
      <c r="SIJ153" s="304"/>
      <c r="SIK153" s="304"/>
      <c r="SIL153" s="304"/>
      <c r="SIM153" s="304"/>
      <c r="SIN153" s="304"/>
      <c r="SIO153" s="304"/>
      <c r="SIP153" s="304"/>
      <c r="SIQ153" s="304"/>
      <c r="SIR153" s="304"/>
      <c r="SIS153" s="304"/>
      <c r="SIT153" s="304"/>
      <c r="SIU153" s="304"/>
      <c r="SIV153" s="304"/>
      <c r="SIW153" s="304"/>
      <c r="SIX153" s="304"/>
      <c r="SIY153" s="304"/>
      <c r="SIZ153" s="304"/>
      <c r="SJA153" s="304"/>
      <c r="SJB153" s="304"/>
      <c r="SJC153" s="304"/>
      <c r="SJD153" s="304"/>
      <c r="SJE153" s="304"/>
      <c r="SJF153" s="304"/>
      <c r="SJG153" s="304"/>
      <c r="SJH153" s="304"/>
      <c r="SJI153" s="304"/>
      <c r="SJJ153" s="304"/>
      <c r="SJK153" s="304"/>
      <c r="SJL153" s="304"/>
      <c r="SJM153" s="304"/>
      <c r="SJN153" s="304"/>
      <c r="SJO153" s="304"/>
      <c r="SJP153" s="304"/>
      <c r="SJQ153" s="304"/>
      <c r="SJR153" s="304"/>
      <c r="SJS153" s="304"/>
      <c r="SJT153" s="304"/>
      <c r="SJU153" s="304"/>
      <c r="SJV153" s="304"/>
      <c r="SJW153" s="304"/>
      <c r="SJX153" s="304"/>
      <c r="SJY153" s="304"/>
      <c r="SJZ153" s="304"/>
      <c r="SKA153" s="304"/>
      <c r="SKB153" s="304"/>
      <c r="SKC153" s="304"/>
      <c r="SKD153" s="304"/>
      <c r="SKE153" s="304"/>
      <c r="SKF153" s="304"/>
      <c r="SKG153" s="304"/>
      <c r="SKH153" s="304"/>
      <c r="SKI153" s="304"/>
      <c r="SKJ153" s="304"/>
      <c r="SKK153" s="304"/>
      <c r="SKL153" s="304"/>
      <c r="SKM153" s="304"/>
      <c r="SKN153" s="304"/>
      <c r="SKO153" s="304"/>
      <c r="SKP153" s="304"/>
      <c r="SKQ153" s="304"/>
      <c r="SKR153" s="304"/>
      <c r="SKS153" s="304"/>
      <c r="SKT153" s="304"/>
      <c r="SKU153" s="304"/>
      <c r="SKV153" s="304"/>
      <c r="SKW153" s="304"/>
      <c r="SKX153" s="304"/>
      <c r="SKY153" s="304"/>
      <c r="SKZ153" s="304"/>
      <c r="SLA153" s="304"/>
      <c r="SLB153" s="304"/>
      <c r="SLC153" s="304"/>
      <c r="SLD153" s="304"/>
      <c r="SLE153" s="304"/>
      <c r="SLF153" s="304"/>
      <c r="SLG153" s="304"/>
      <c r="SLH153" s="304"/>
      <c r="SLI153" s="304"/>
      <c r="SLJ153" s="304"/>
      <c r="SLK153" s="304"/>
      <c r="SLL153" s="304"/>
      <c r="SLM153" s="304"/>
      <c r="SLN153" s="304"/>
      <c r="SLO153" s="304"/>
      <c r="SLP153" s="304"/>
      <c r="SLQ153" s="304"/>
      <c r="SLR153" s="304"/>
      <c r="SLS153" s="304"/>
      <c r="SLT153" s="304"/>
      <c r="SLU153" s="304"/>
      <c r="SLV153" s="304"/>
      <c r="SLW153" s="304"/>
      <c r="SLX153" s="304"/>
      <c r="SLY153" s="304"/>
      <c r="SLZ153" s="304"/>
      <c r="SMA153" s="304"/>
      <c r="SMB153" s="304"/>
      <c r="SMC153" s="304"/>
      <c r="SMD153" s="304"/>
      <c r="SME153" s="304"/>
      <c r="SMF153" s="304"/>
      <c r="SMG153" s="304"/>
      <c r="SMH153" s="304"/>
      <c r="SMI153" s="304"/>
      <c r="SMJ153" s="304"/>
      <c r="SMK153" s="304"/>
      <c r="SML153" s="304"/>
      <c r="SMM153" s="304"/>
      <c r="SMN153" s="304"/>
      <c r="SMO153" s="304"/>
      <c r="SMP153" s="304"/>
      <c r="SMQ153" s="304"/>
      <c r="SMR153" s="304"/>
      <c r="SMS153" s="304"/>
      <c r="SMT153" s="304"/>
      <c r="SMU153" s="304"/>
      <c r="SMV153" s="304"/>
      <c r="SMW153" s="304"/>
      <c r="SMX153" s="304"/>
      <c r="SMY153" s="304"/>
      <c r="SMZ153" s="304"/>
      <c r="SNA153" s="304"/>
      <c r="SNB153" s="304"/>
      <c r="SNC153" s="304"/>
      <c r="SND153" s="304"/>
      <c r="SNE153" s="304"/>
      <c r="SNF153" s="304"/>
      <c r="SNG153" s="304"/>
      <c r="SNH153" s="304"/>
      <c r="SNI153" s="304"/>
      <c r="SNJ153" s="304"/>
      <c r="SNK153" s="304"/>
      <c r="SNL153" s="304"/>
      <c r="SNM153" s="304"/>
      <c r="SNN153" s="304"/>
      <c r="SNO153" s="304"/>
      <c r="SNP153" s="304"/>
      <c r="SNQ153" s="304"/>
      <c r="SNR153" s="304"/>
      <c r="SNS153" s="304"/>
      <c r="SNT153" s="304"/>
      <c r="SNU153" s="304"/>
      <c r="SNV153" s="304"/>
      <c r="SNW153" s="304"/>
      <c r="SNX153" s="304"/>
      <c r="SNY153" s="304"/>
      <c r="SNZ153" s="304"/>
      <c r="SOA153" s="304"/>
      <c r="SOB153" s="304"/>
      <c r="SOC153" s="304"/>
      <c r="SOD153" s="304"/>
      <c r="SOE153" s="304"/>
      <c r="SOF153" s="304"/>
      <c r="SOG153" s="304"/>
      <c r="SOH153" s="304"/>
      <c r="SOI153" s="304"/>
      <c r="SOJ153" s="304"/>
      <c r="SOK153" s="304"/>
      <c r="SOL153" s="304"/>
      <c r="SOM153" s="304"/>
      <c r="SON153" s="304"/>
      <c r="SOO153" s="304"/>
      <c r="SOP153" s="304"/>
      <c r="SOQ153" s="304"/>
      <c r="SOR153" s="304"/>
      <c r="SOS153" s="304"/>
      <c r="SOT153" s="304"/>
      <c r="SOU153" s="304"/>
      <c r="SOV153" s="304"/>
      <c r="SOW153" s="304"/>
      <c r="SOX153" s="304"/>
      <c r="SOY153" s="304"/>
      <c r="SOZ153" s="304"/>
      <c r="SPA153" s="304"/>
      <c r="SPB153" s="304"/>
      <c r="SPC153" s="304"/>
      <c r="SPD153" s="304"/>
      <c r="SPE153" s="304"/>
      <c r="SPF153" s="304"/>
      <c r="SPG153" s="304"/>
      <c r="SPH153" s="304"/>
      <c r="SPI153" s="304"/>
      <c r="SPJ153" s="304"/>
      <c r="SPK153" s="304"/>
      <c r="SPL153" s="304"/>
      <c r="SPM153" s="304"/>
      <c r="SPN153" s="304"/>
      <c r="SPO153" s="304"/>
      <c r="SPP153" s="304"/>
      <c r="SPQ153" s="304"/>
      <c r="SPR153" s="304"/>
      <c r="SPS153" s="304"/>
      <c r="SPT153" s="304"/>
      <c r="SPU153" s="304"/>
      <c r="SPV153" s="304"/>
      <c r="SPW153" s="304"/>
      <c r="SPX153" s="304"/>
      <c r="SPY153" s="304"/>
      <c r="SPZ153" s="304"/>
      <c r="SQA153" s="304"/>
      <c r="SQB153" s="304"/>
      <c r="SQC153" s="304"/>
      <c r="SQD153" s="304"/>
      <c r="SQE153" s="304"/>
      <c r="SQF153" s="304"/>
      <c r="SQG153" s="304"/>
      <c r="SQH153" s="304"/>
      <c r="SQI153" s="304"/>
      <c r="SQJ153" s="304"/>
      <c r="SQK153" s="304"/>
      <c r="SQL153" s="304"/>
      <c r="SQM153" s="304"/>
      <c r="SQN153" s="304"/>
      <c r="SQO153" s="304"/>
      <c r="SQP153" s="304"/>
      <c r="SQQ153" s="304"/>
      <c r="SQR153" s="304"/>
      <c r="SQS153" s="304"/>
      <c r="SQT153" s="304"/>
      <c r="SQU153" s="304"/>
      <c r="SQV153" s="304"/>
      <c r="SQW153" s="304"/>
      <c r="SQX153" s="304"/>
      <c r="SQY153" s="304"/>
      <c r="SQZ153" s="304"/>
      <c r="SRA153" s="304"/>
      <c r="SRB153" s="304"/>
      <c r="SRC153" s="304"/>
      <c r="SRD153" s="304"/>
      <c r="SRE153" s="304"/>
      <c r="SRF153" s="304"/>
      <c r="SRG153" s="304"/>
      <c r="SRH153" s="304"/>
      <c r="SRI153" s="304"/>
      <c r="SRJ153" s="304"/>
      <c r="SRK153" s="304"/>
      <c r="SRL153" s="304"/>
      <c r="SRM153" s="304"/>
      <c r="SRN153" s="304"/>
      <c r="SRO153" s="304"/>
      <c r="SRP153" s="304"/>
      <c r="SRQ153" s="304"/>
      <c r="SRR153" s="304"/>
      <c r="SRS153" s="304"/>
      <c r="SRT153" s="304"/>
      <c r="SRU153" s="304"/>
      <c r="SRV153" s="304"/>
      <c r="SRW153" s="304"/>
      <c r="SRX153" s="304"/>
      <c r="SRY153" s="304"/>
      <c r="SRZ153" s="304"/>
      <c r="SSA153" s="304"/>
      <c r="SSB153" s="304"/>
      <c r="SSC153" s="304"/>
      <c r="SSD153" s="304"/>
      <c r="SSE153" s="304"/>
      <c r="SSF153" s="304"/>
      <c r="SSG153" s="304"/>
      <c r="SSH153" s="304"/>
      <c r="SSI153" s="304"/>
      <c r="SSJ153" s="304"/>
      <c r="SSK153" s="304"/>
      <c r="SSL153" s="304"/>
      <c r="SSM153" s="304"/>
      <c r="SSN153" s="304"/>
      <c r="SSO153" s="304"/>
      <c r="SSP153" s="304"/>
      <c r="SSQ153" s="304"/>
      <c r="SSR153" s="304"/>
      <c r="SSS153" s="304"/>
      <c r="SST153" s="304"/>
      <c r="SSU153" s="304"/>
      <c r="SSV153" s="304"/>
      <c r="SSW153" s="304"/>
      <c r="SSX153" s="304"/>
      <c r="SSY153" s="304"/>
      <c r="SSZ153" s="304"/>
      <c r="STA153" s="304"/>
      <c r="STB153" s="304"/>
      <c r="STC153" s="304"/>
      <c r="STD153" s="304"/>
      <c r="STE153" s="304"/>
      <c r="STF153" s="304"/>
      <c r="STG153" s="304"/>
      <c r="STH153" s="304"/>
      <c r="STI153" s="304"/>
      <c r="STJ153" s="304"/>
      <c r="STK153" s="304"/>
      <c r="STL153" s="304"/>
      <c r="STM153" s="304"/>
      <c r="STN153" s="304"/>
      <c r="STO153" s="304"/>
      <c r="STP153" s="304"/>
      <c r="STQ153" s="304"/>
      <c r="STR153" s="304"/>
      <c r="STS153" s="304"/>
      <c r="STT153" s="304"/>
      <c r="STU153" s="304"/>
      <c r="STV153" s="304"/>
      <c r="STW153" s="304"/>
      <c r="STX153" s="304"/>
      <c r="STY153" s="304"/>
      <c r="STZ153" s="304"/>
      <c r="SUA153" s="304"/>
      <c r="SUB153" s="304"/>
      <c r="SUC153" s="304"/>
      <c r="SUD153" s="304"/>
      <c r="SUE153" s="304"/>
      <c r="SUF153" s="304"/>
      <c r="SUG153" s="304"/>
      <c r="SUH153" s="304"/>
      <c r="SUI153" s="304"/>
      <c r="SUJ153" s="304"/>
      <c r="SUK153" s="304"/>
      <c r="SUL153" s="304"/>
      <c r="SUM153" s="304"/>
      <c r="SUN153" s="304"/>
      <c r="SUO153" s="304"/>
      <c r="SUP153" s="304"/>
      <c r="SUQ153" s="304"/>
      <c r="SUR153" s="304"/>
      <c r="SUS153" s="304"/>
      <c r="SUT153" s="304"/>
      <c r="SUU153" s="304"/>
      <c r="SUV153" s="304"/>
      <c r="SUW153" s="304"/>
      <c r="SUX153" s="304"/>
      <c r="SUY153" s="304"/>
      <c r="SUZ153" s="304"/>
      <c r="SVA153" s="304"/>
      <c r="SVB153" s="304"/>
      <c r="SVC153" s="304"/>
      <c r="SVD153" s="304"/>
      <c r="SVE153" s="304"/>
      <c r="SVF153" s="304"/>
      <c r="SVG153" s="304"/>
      <c r="SVH153" s="304"/>
      <c r="SVI153" s="304"/>
      <c r="SVJ153" s="304"/>
      <c r="SVK153" s="304"/>
      <c r="SVL153" s="304"/>
      <c r="SVM153" s="304"/>
      <c r="SVN153" s="304"/>
      <c r="SVO153" s="304"/>
      <c r="SVP153" s="304"/>
      <c r="SVQ153" s="304"/>
      <c r="SVR153" s="304"/>
      <c r="SVS153" s="304"/>
      <c r="SVT153" s="304"/>
      <c r="SVU153" s="304"/>
      <c r="SVV153" s="304"/>
      <c r="SVW153" s="304"/>
      <c r="SVX153" s="304"/>
      <c r="SVY153" s="304"/>
      <c r="SVZ153" s="304"/>
      <c r="SWA153" s="304"/>
      <c r="SWB153" s="304"/>
      <c r="SWC153" s="304"/>
      <c r="SWD153" s="304"/>
      <c r="SWE153" s="304"/>
      <c r="SWF153" s="304"/>
      <c r="SWG153" s="304"/>
      <c r="SWH153" s="304"/>
      <c r="SWI153" s="304"/>
      <c r="SWJ153" s="304"/>
      <c r="SWK153" s="304"/>
      <c r="SWL153" s="304"/>
      <c r="SWM153" s="304"/>
      <c r="SWN153" s="304"/>
      <c r="SWO153" s="304"/>
      <c r="SWP153" s="304"/>
      <c r="SWQ153" s="304"/>
      <c r="SWR153" s="304"/>
      <c r="SWS153" s="304"/>
      <c r="SWT153" s="304"/>
      <c r="SWU153" s="304"/>
      <c r="SWV153" s="304"/>
      <c r="SWW153" s="304"/>
      <c r="SWX153" s="304"/>
      <c r="SWY153" s="304"/>
      <c r="SWZ153" s="304"/>
      <c r="SXA153" s="304"/>
      <c r="SXB153" s="304"/>
      <c r="SXC153" s="304"/>
      <c r="SXD153" s="304"/>
      <c r="SXE153" s="304"/>
      <c r="SXF153" s="304"/>
      <c r="SXG153" s="304"/>
      <c r="SXH153" s="304"/>
      <c r="SXI153" s="304"/>
      <c r="SXJ153" s="304"/>
      <c r="SXK153" s="304"/>
      <c r="SXL153" s="304"/>
      <c r="SXM153" s="304"/>
      <c r="SXN153" s="304"/>
      <c r="SXO153" s="304"/>
      <c r="SXP153" s="304"/>
      <c r="SXQ153" s="304"/>
      <c r="SXR153" s="304"/>
      <c r="SXS153" s="304"/>
      <c r="SXT153" s="304"/>
      <c r="SXU153" s="304"/>
      <c r="SXV153" s="304"/>
      <c r="SXW153" s="304"/>
      <c r="SXX153" s="304"/>
      <c r="SXY153" s="304"/>
      <c r="SXZ153" s="304"/>
      <c r="SYA153" s="304"/>
      <c r="SYB153" s="304"/>
      <c r="SYC153" s="304"/>
      <c r="SYD153" s="304"/>
      <c r="SYE153" s="304"/>
      <c r="SYF153" s="304"/>
      <c r="SYG153" s="304"/>
      <c r="SYH153" s="304"/>
      <c r="SYI153" s="304"/>
      <c r="SYJ153" s="304"/>
      <c r="SYK153" s="304"/>
      <c r="SYL153" s="304"/>
      <c r="SYM153" s="304"/>
      <c r="SYN153" s="304"/>
      <c r="SYO153" s="304"/>
      <c r="SYP153" s="304"/>
      <c r="SYQ153" s="304"/>
      <c r="SYR153" s="304"/>
      <c r="SYS153" s="304"/>
      <c r="SYT153" s="304"/>
      <c r="SYU153" s="304"/>
      <c r="SYV153" s="304"/>
      <c r="SYW153" s="304"/>
      <c r="SYX153" s="304"/>
      <c r="SYY153" s="304"/>
      <c r="SYZ153" s="304"/>
      <c r="SZA153" s="304"/>
      <c r="SZB153" s="304"/>
      <c r="SZC153" s="304"/>
      <c r="SZD153" s="304"/>
      <c r="SZE153" s="304"/>
      <c r="SZF153" s="304"/>
      <c r="SZG153" s="304"/>
      <c r="SZH153" s="304"/>
      <c r="SZI153" s="304"/>
      <c r="SZJ153" s="304"/>
      <c r="SZK153" s="304"/>
      <c r="SZL153" s="304"/>
      <c r="SZM153" s="304"/>
      <c r="SZN153" s="304"/>
      <c r="SZO153" s="304"/>
      <c r="SZP153" s="304"/>
      <c r="SZQ153" s="304"/>
      <c r="SZR153" s="304"/>
      <c r="SZS153" s="304"/>
      <c r="SZT153" s="304"/>
      <c r="SZU153" s="304"/>
      <c r="SZV153" s="304"/>
      <c r="SZW153" s="304"/>
      <c r="SZX153" s="304"/>
      <c r="SZY153" s="304"/>
      <c r="SZZ153" s="304"/>
      <c r="TAA153" s="304"/>
      <c r="TAB153" s="304"/>
      <c r="TAC153" s="304"/>
      <c r="TAD153" s="304"/>
      <c r="TAE153" s="304"/>
      <c r="TAF153" s="304"/>
      <c r="TAG153" s="304"/>
      <c r="TAH153" s="304"/>
      <c r="TAI153" s="304"/>
      <c r="TAJ153" s="304"/>
      <c r="TAK153" s="304"/>
      <c r="TAL153" s="304"/>
      <c r="TAM153" s="304"/>
      <c r="TAN153" s="304"/>
      <c r="TAO153" s="304"/>
      <c r="TAP153" s="304"/>
      <c r="TAQ153" s="304"/>
      <c r="TAR153" s="304"/>
      <c r="TAS153" s="304"/>
      <c r="TAT153" s="304"/>
      <c r="TAU153" s="304"/>
      <c r="TAV153" s="304"/>
      <c r="TAW153" s="304"/>
      <c r="TAX153" s="304"/>
      <c r="TAY153" s="304"/>
      <c r="TAZ153" s="304"/>
      <c r="TBA153" s="304"/>
      <c r="TBB153" s="304"/>
      <c r="TBC153" s="304"/>
      <c r="TBD153" s="304"/>
      <c r="TBE153" s="304"/>
      <c r="TBF153" s="304"/>
      <c r="TBG153" s="304"/>
      <c r="TBH153" s="304"/>
      <c r="TBI153" s="304"/>
      <c r="TBJ153" s="304"/>
      <c r="TBK153" s="304"/>
      <c r="TBL153" s="304"/>
      <c r="TBM153" s="304"/>
      <c r="TBN153" s="304"/>
      <c r="TBO153" s="304"/>
      <c r="TBP153" s="304"/>
      <c r="TBQ153" s="304"/>
      <c r="TBR153" s="304"/>
      <c r="TBS153" s="304"/>
      <c r="TBT153" s="304"/>
      <c r="TBU153" s="304"/>
      <c r="TBV153" s="304"/>
      <c r="TBW153" s="304"/>
      <c r="TBX153" s="304"/>
      <c r="TBY153" s="304"/>
      <c r="TBZ153" s="304"/>
      <c r="TCA153" s="304"/>
      <c r="TCB153" s="304"/>
      <c r="TCC153" s="304"/>
      <c r="TCD153" s="304"/>
      <c r="TCE153" s="304"/>
      <c r="TCF153" s="304"/>
      <c r="TCG153" s="304"/>
      <c r="TCH153" s="304"/>
      <c r="TCI153" s="304"/>
      <c r="TCJ153" s="304"/>
      <c r="TCK153" s="304"/>
      <c r="TCL153" s="304"/>
      <c r="TCM153" s="304"/>
      <c r="TCN153" s="304"/>
      <c r="TCO153" s="304"/>
      <c r="TCP153" s="304"/>
      <c r="TCQ153" s="304"/>
      <c r="TCR153" s="304"/>
      <c r="TCS153" s="304"/>
      <c r="TCT153" s="304"/>
      <c r="TCU153" s="304"/>
      <c r="TCV153" s="304"/>
      <c r="TCW153" s="304"/>
      <c r="TCX153" s="304"/>
      <c r="TCY153" s="304"/>
      <c r="TCZ153" s="304"/>
      <c r="TDA153" s="304"/>
      <c r="TDB153" s="304"/>
      <c r="TDC153" s="304"/>
      <c r="TDD153" s="304"/>
      <c r="TDE153" s="304"/>
      <c r="TDF153" s="304"/>
      <c r="TDG153" s="304"/>
      <c r="TDH153" s="304"/>
      <c r="TDI153" s="304"/>
      <c r="TDJ153" s="304"/>
      <c r="TDK153" s="304"/>
      <c r="TDL153" s="304"/>
      <c r="TDM153" s="304"/>
      <c r="TDN153" s="304"/>
      <c r="TDO153" s="304"/>
      <c r="TDP153" s="304"/>
      <c r="TDQ153" s="304"/>
      <c r="TDR153" s="304"/>
      <c r="TDS153" s="304"/>
      <c r="TDT153" s="304"/>
      <c r="TDU153" s="304"/>
      <c r="TDV153" s="304"/>
      <c r="TDW153" s="304"/>
      <c r="TDX153" s="304"/>
      <c r="TDY153" s="304"/>
      <c r="TDZ153" s="304"/>
      <c r="TEA153" s="304"/>
      <c r="TEB153" s="304"/>
      <c r="TEC153" s="304"/>
      <c r="TED153" s="304"/>
      <c r="TEE153" s="304"/>
      <c r="TEF153" s="304"/>
      <c r="TEG153" s="304"/>
      <c r="TEH153" s="304"/>
      <c r="TEI153" s="304"/>
      <c r="TEJ153" s="304"/>
      <c r="TEK153" s="304"/>
      <c r="TEL153" s="304"/>
      <c r="TEM153" s="304"/>
      <c r="TEN153" s="304"/>
      <c r="TEO153" s="304"/>
      <c r="TEP153" s="304"/>
      <c r="TEQ153" s="304"/>
      <c r="TER153" s="304"/>
      <c r="TES153" s="304"/>
      <c r="TET153" s="304"/>
      <c r="TEU153" s="304"/>
      <c r="TEV153" s="304"/>
      <c r="TEW153" s="304"/>
      <c r="TEX153" s="304"/>
      <c r="TEY153" s="304"/>
      <c r="TEZ153" s="304"/>
      <c r="TFA153" s="304"/>
      <c r="TFB153" s="304"/>
      <c r="TFC153" s="304"/>
      <c r="TFD153" s="304"/>
      <c r="TFE153" s="304"/>
      <c r="TFF153" s="304"/>
      <c r="TFG153" s="304"/>
      <c r="TFH153" s="304"/>
      <c r="TFI153" s="304"/>
      <c r="TFJ153" s="304"/>
      <c r="TFK153" s="304"/>
      <c r="TFL153" s="304"/>
      <c r="TFM153" s="304"/>
      <c r="TFN153" s="304"/>
      <c r="TFO153" s="304"/>
      <c r="TFP153" s="304"/>
      <c r="TFQ153" s="304"/>
      <c r="TFR153" s="304"/>
      <c r="TFS153" s="304"/>
      <c r="TFT153" s="304"/>
      <c r="TFU153" s="304"/>
      <c r="TFV153" s="304"/>
      <c r="TFW153" s="304"/>
      <c r="TFX153" s="304"/>
      <c r="TFY153" s="304"/>
      <c r="TFZ153" s="304"/>
      <c r="TGA153" s="304"/>
      <c r="TGB153" s="304"/>
      <c r="TGC153" s="304"/>
      <c r="TGD153" s="304"/>
      <c r="TGE153" s="304"/>
      <c r="TGF153" s="304"/>
      <c r="TGG153" s="304"/>
      <c r="TGH153" s="304"/>
      <c r="TGI153" s="304"/>
      <c r="TGJ153" s="304"/>
      <c r="TGK153" s="304"/>
      <c r="TGL153" s="304"/>
      <c r="TGM153" s="304"/>
      <c r="TGN153" s="304"/>
      <c r="TGO153" s="304"/>
      <c r="TGP153" s="304"/>
      <c r="TGQ153" s="304"/>
      <c r="TGR153" s="304"/>
      <c r="TGS153" s="304"/>
      <c r="TGT153" s="304"/>
      <c r="TGU153" s="304"/>
      <c r="TGV153" s="304"/>
      <c r="TGW153" s="304"/>
      <c r="TGX153" s="304"/>
      <c r="TGY153" s="304"/>
      <c r="TGZ153" s="304"/>
      <c r="THA153" s="304"/>
      <c r="THB153" s="304"/>
      <c r="THC153" s="304"/>
      <c r="THD153" s="304"/>
      <c r="THE153" s="304"/>
      <c r="THF153" s="304"/>
      <c r="THG153" s="304"/>
      <c r="THH153" s="304"/>
      <c r="THI153" s="304"/>
      <c r="THJ153" s="304"/>
      <c r="THK153" s="304"/>
      <c r="THL153" s="304"/>
      <c r="THM153" s="304"/>
      <c r="THN153" s="304"/>
      <c r="THO153" s="304"/>
      <c r="THP153" s="304"/>
      <c r="THQ153" s="304"/>
      <c r="THR153" s="304"/>
      <c r="THS153" s="304"/>
      <c r="THT153" s="304"/>
      <c r="THU153" s="304"/>
      <c r="THV153" s="304"/>
      <c r="THW153" s="304"/>
      <c r="THX153" s="304"/>
      <c r="THY153" s="304"/>
      <c r="THZ153" s="304"/>
      <c r="TIA153" s="304"/>
      <c r="TIB153" s="304"/>
      <c r="TIC153" s="304"/>
      <c r="TID153" s="304"/>
      <c r="TIE153" s="304"/>
      <c r="TIF153" s="304"/>
      <c r="TIG153" s="304"/>
      <c r="TIH153" s="304"/>
      <c r="TII153" s="304"/>
      <c r="TIJ153" s="304"/>
      <c r="TIK153" s="304"/>
      <c r="TIL153" s="304"/>
      <c r="TIM153" s="304"/>
      <c r="TIN153" s="304"/>
      <c r="TIO153" s="304"/>
      <c r="TIP153" s="304"/>
      <c r="TIQ153" s="304"/>
      <c r="TIR153" s="304"/>
      <c r="TIS153" s="304"/>
      <c r="TIT153" s="304"/>
      <c r="TIU153" s="304"/>
      <c r="TIV153" s="304"/>
      <c r="TIW153" s="304"/>
      <c r="TIX153" s="304"/>
      <c r="TIY153" s="304"/>
      <c r="TIZ153" s="304"/>
      <c r="TJA153" s="304"/>
      <c r="TJB153" s="304"/>
      <c r="TJC153" s="304"/>
      <c r="TJD153" s="304"/>
      <c r="TJE153" s="304"/>
      <c r="TJF153" s="304"/>
      <c r="TJG153" s="304"/>
      <c r="TJH153" s="304"/>
      <c r="TJI153" s="304"/>
      <c r="TJJ153" s="304"/>
      <c r="TJK153" s="304"/>
      <c r="TJL153" s="304"/>
      <c r="TJM153" s="304"/>
      <c r="TJN153" s="304"/>
      <c r="TJO153" s="304"/>
      <c r="TJP153" s="304"/>
      <c r="TJQ153" s="304"/>
      <c r="TJR153" s="304"/>
      <c r="TJS153" s="304"/>
      <c r="TJT153" s="304"/>
      <c r="TJU153" s="304"/>
      <c r="TJV153" s="304"/>
      <c r="TJW153" s="304"/>
      <c r="TJX153" s="304"/>
      <c r="TJY153" s="304"/>
      <c r="TJZ153" s="304"/>
      <c r="TKA153" s="304"/>
      <c r="TKB153" s="304"/>
      <c r="TKC153" s="304"/>
      <c r="TKD153" s="304"/>
      <c r="TKE153" s="304"/>
      <c r="TKF153" s="304"/>
      <c r="TKG153" s="304"/>
      <c r="TKH153" s="304"/>
      <c r="TKI153" s="304"/>
      <c r="TKJ153" s="304"/>
      <c r="TKK153" s="304"/>
      <c r="TKL153" s="304"/>
      <c r="TKM153" s="304"/>
      <c r="TKN153" s="304"/>
      <c r="TKO153" s="304"/>
      <c r="TKP153" s="304"/>
      <c r="TKQ153" s="304"/>
      <c r="TKR153" s="304"/>
      <c r="TKS153" s="304"/>
      <c r="TKT153" s="304"/>
      <c r="TKU153" s="304"/>
      <c r="TKV153" s="304"/>
      <c r="TKW153" s="304"/>
      <c r="TKX153" s="304"/>
      <c r="TKY153" s="304"/>
      <c r="TKZ153" s="304"/>
      <c r="TLA153" s="304"/>
      <c r="TLB153" s="304"/>
      <c r="TLC153" s="304"/>
      <c r="TLD153" s="304"/>
      <c r="TLE153" s="304"/>
      <c r="TLF153" s="304"/>
      <c r="TLG153" s="304"/>
      <c r="TLH153" s="304"/>
      <c r="TLI153" s="304"/>
      <c r="TLJ153" s="304"/>
      <c r="TLK153" s="304"/>
      <c r="TLL153" s="304"/>
      <c r="TLM153" s="304"/>
      <c r="TLN153" s="304"/>
      <c r="TLO153" s="304"/>
      <c r="TLP153" s="304"/>
      <c r="TLQ153" s="304"/>
      <c r="TLR153" s="304"/>
      <c r="TLS153" s="304"/>
      <c r="TLT153" s="304"/>
      <c r="TLU153" s="304"/>
      <c r="TLV153" s="304"/>
      <c r="TLW153" s="304"/>
      <c r="TLX153" s="304"/>
      <c r="TLY153" s="304"/>
      <c r="TLZ153" s="304"/>
      <c r="TMA153" s="304"/>
      <c r="TMB153" s="304"/>
      <c r="TMC153" s="304"/>
      <c r="TMD153" s="304"/>
      <c r="TME153" s="304"/>
      <c r="TMF153" s="304"/>
      <c r="TMG153" s="304"/>
      <c r="TMH153" s="304"/>
      <c r="TMI153" s="304"/>
      <c r="TMJ153" s="304"/>
      <c r="TMK153" s="304"/>
      <c r="TML153" s="304"/>
      <c r="TMM153" s="304"/>
      <c r="TMN153" s="304"/>
      <c r="TMO153" s="304"/>
      <c r="TMP153" s="304"/>
      <c r="TMQ153" s="304"/>
      <c r="TMR153" s="304"/>
      <c r="TMS153" s="304"/>
      <c r="TMT153" s="304"/>
      <c r="TMU153" s="304"/>
      <c r="TMV153" s="304"/>
      <c r="TMW153" s="304"/>
      <c r="TMX153" s="304"/>
      <c r="TMY153" s="304"/>
      <c r="TMZ153" s="304"/>
      <c r="TNA153" s="304"/>
      <c r="TNB153" s="304"/>
      <c r="TNC153" s="304"/>
      <c r="TND153" s="304"/>
      <c r="TNE153" s="304"/>
      <c r="TNF153" s="304"/>
      <c r="TNG153" s="304"/>
      <c r="TNH153" s="304"/>
      <c r="TNI153" s="304"/>
      <c r="TNJ153" s="304"/>
      <c r="TNK153" s="304"/>
      <c r="TNL153" s="304"/>
      <c r="TNM153" s="304"/>
      <c r="TNN153" s="304"/>
      <c r="TNO153" s="304"/>
      <c r="TNP153" s="304"/>
      <c r="TNQ153" s="304"/>
      <c r="TNR153" s="304"/>
      <c r="TNS153" s="304"/>
      <c r="TNT153" s="304"/>
      <c r="TNU153" s="304"/>
      <c r="TNV153" s="304"/>
      <c r="TNW153" s="304"/>
      <c r="TNX153" s="304"/>
      <c r="TNY153" s="304"/>
      <c r="TNZ153" s="304"/>
      <c r="TOA153" s="304"/>
      <c r="TOB153" s="304"/>
      <c r="TOC153" s="304"/>
      <c r="TOD153" s="304"/>
      <c r="TOE153" s="304"/>
      <c r="TOF153" s="304"/>
      <c r="TOG153" s="304"/>
      <c r="TOH153" s="304"/>
      <c r="TOI153" s="304"/>
      <c r="TOJ153" s="304"/>
      <c r="TOK153" s="304"/>
      <c r="TOL153" s="304"/>
      <c r="TOM153" s="304"/>
      <c r="TON153" s="304"/>
      <c r="TOO153" s="304"/>
      <c r="TOP153" s="304"/>
      <c r="TOQ153" s="304"/>
      <c r="TOR153" s="304"/>
      <c r="TOS153" s="304"/>
      <c r="TOT153" s="304"/>
      <c r="TOU153" s="304"/>
      <c r="TOV153" s="304"/>
      <c r="TOW153" s="304"/>
      <c r="TOX153" s="304"/>
      <c r="TOY153" s="304"/>
      <c r="TOZ153" s="304"/>
      <c r="TPA153" s="304"/>
      <c r="TPB153" s="304"/>
      <c r="TPC153" s="304"/>
      <c r="TPD153" s="304"/>
      <c r="TPE153" s="304"/>
      <c r="TPF153" s="304"/>
      <c r="TPG153" s="304"/>
      <c r="TPH153" s="304"/>
      <c r="TPI153" s="304"/>
      <c r="TPJ153" s="304"/>
      <c r="TPK153" s="304"/>
      <c r="TPL153" s="304"/>
      <c r="TPM153" s="304"/>
      <c r="TPN153" s="304"/>
      <c r="TPO153" s="304"/>
      <c r="TPP153" s="304"/>
      <c r="TPQ153" s="304"/>
      <c r="TPR153" s="304"/>
      <c r="TPS153" s="304"/>
      <c r="TPT153" s="304"/>
      <c r="TPU153" s="304"/>
      <c r="TPV153" s="304"/>
      <c r="TPW153" s="304"/>
      <c r="TPX153" s="304"/>
      <c r="TPY153" s="304"/>
      <c r="TPZ153" s="304"/>
      <c r="TQA153" s="304"/>
      <c r="TQB153" s="304"/>
      <c r="TQC153" s="304"/>
      <c r="TQD153" s="304"/>
      <c r="TQE153" s="304"/>
      <c r="TQF153" s="304"/>
      <c r="TQG153" s="304"/>
      <c r="TQH153" s="304"/>
      <c r="TQI153" s="304"/>
      <c r="TQJ153" s="304"/>
      <c r="TQK153" s="304"/>
      <c r="TQL153" s="304"/>
      <c r="TQM153" s="304"/>
      <c r="TQN153" s="304"/>
      <c r="TQO153" s="304"/>
      <c r="TQP153" s="304"/>
      <c r="TQQ153" s="304"/>
      <c r="TQR153" s="304"/>
      <c r="TQS153" s="304"/>
      <c r="TQT153" s="304"/>
      <c r="TQU153" s="304"/>
      <c r="TQV153" s="304"/>
      <c r="TQW153" s="304"/>
      <c r="TQX153" s="304"/>
      <c r="TQY153" s="304"/>
      <c r="TQZ153" s="304"/>
      <c r="TRA153" s="304"/>
      <c r="TRB153" s="304"/>
      <c r="TRC153" s="304"/>
      <c r="TRD153" s="304"/>
      <c r="TRE153" s="304"/>
      <c r="TRF153" s="304"/>
      <c r="TRG153" s="304"/>
      <c r="TRH153" s="304"/>
      <c r="TRI153" s="304"/>
      <c r="TRJ153" s="304"/>
      <c r="TRK153" s="304"/>
      <c r="TRL153" s="304"/>
      <c r="TRM153" s="304"/>
      <c r="TRN153" s="304"/>
      <c r="TRO153" s="304"/>
      <c r="TRP153" s="304"/>
      <c r="TRQ153" s="304"/>
      <c r="TRR153" s="304"/>
      <c r="TRS153" s="304"/>
      <c r="TRT153" s="304"/>
      <c r="TRU153" s="304"/>
      <c r="TRV153" s="304"/>
      <c r="TRW153" s="304"/>
      <c r="TRX153" s="304"/>
      <c r="TRY153" s="304"/>
      <c r="TRZ153" s="304"/>
      <c r="TSA153" s="304"/>
      <c r="TSB153" s="304"/>
      <c r="TSC153" s="304"/>
      <c r="TSD153" s="304"/>
      <c r="TSE153" s="304"/>
      <c r="TSF153" s="304"/>
      <c r="TSG153" s="304"/>
      <c r="TSH153" s="304"/>
      <c r="TSI153" s="304"/>
      <c r="TSJ153" s="304"/>
      <c r="TSK153" s="304"/>
      <c r="TSL153" s="304"/>
      <c r="TSM153" s="304"/>
      <c r="TSN153" s="304"/>
      <c r="TSO153" s="304"/>
      <c r="TSP153" s="304"/>
      <c r="TSQ153" s="304"/>
      <c r="TSR153" s="304"/>
      <c r="TSS153" s="304"/>
      <c r="TST153" s="304"/>
      <c r="TSU153" s="304"/>
      <c r="TSV153" s="304"/>
      <c r="TSW153" s="304"/>
      <c r="TSX153" s="304"/>
      <c r="TSY153" s="304"/>
      <c r="TSZ153" s="304"/>
      <c r="TTA153" s="304"/>
      <c r="TTB153" s="304"/>
      <c r="TTC153" s="304"/>
      <c r="TTD153" s="304"/>
      <c r="TTE153" s="304"/>
      <c r="TTF153" s="304"/>
      <c r="TTG153" s="304"/>
      <c r="TTH153" s="304"/>
      <c r="TTI153" s="304"/>
      <c r="TTJ153" s="304"/>
      <c r="TTK153" s="304"/>
      <c r="TTL153" s="304"/>
      <c r="TTM153" s="304"/>
      <c r="TTN153" s="304"/>
      <c r="TTO153" s="304"/>
      <c r="TTP153" s="304"/>
      <c r="TTQ153" s="304"/>
      <c r="TTR153" s="304"/>
      <c r="TTS153" s="304"/>
      <c r="TTT153" s="304"/>
      <c r="TTU153" s="304"/>
      <c r="TTV153" s="304"/>
      <c r="TTW153" s="304"/>
      <c r="TTX153" s="304"/>
      <c r="TTY153" s="304"/>
      <c r="TTZ153" s="304"/>
      <c r="TUA153" s="304"/>
      <c r="TUB153" s="304"/>
      <c r="TUC153" s="304"/>
      <c r="TUD153" s="304"/>
      <c r="TUE153" s="304"/>
      <c r="TUF153" s="304"/>
      <c r="TUG153" s="304"/>
      <c r="TUH153" s="304"/>
      <c r="TUI153" s="304"/>
      <c r="TUJ153" s="304"/>
      <c r="TUK153" s="304"/>
      <c r="TUL153" s="304"/>
      <c r="TUM153" s="304"/>
      <c r="TUN153" s="304"/>
      <c r="TUO153" s="304"/>
      <c r="TUP153" s="304"/>
      <c r="TUQ153" s="304"/>
      <c r="TUR153" s="304"/>
      <c r="TUS153" s="304"/>
      <c r="TUT153" s="304"/>
      <c r="TUU153" s="304"/>
      <c r="TUV153" s="304"/>
      <c r="TUW153" s="304"/>
      <c r="TUX153" s="304"/>
      <c r="TUY153" s="304"/>
      <c r="TUZ153" s="304"/>
      <c r="TVA153" s="304"/>
      <c r="TVB153" s="304"/>
      <c r="TVC153" s="304"/>
      <c r="TVD153" s="304"/>
      <c r="TVE153" s="304"/>
      <c r="TVF153" s="304"/>
      <c r="TVG153" s="304"/>
      <c r="TVH153" s="304"/>
      <c r="TVI153" s="304"/>
      <c r="TVJ153" s="304"/>
      <c r="TVK153" s="304"/>
      <c r="TVL153" s="304"/>
      <c r="TVM153" s="304"/>
      <c r="TVN153" s="304"/>
      <c r="TVO153" s="304"/>
      <c r="TVP153" s="304"/>
      <c r="TVQ153" s="304"/>
      <c r="TVR153" s="304"/>
      <c r="TVS153" s="304"/>
      <c r="TVT153" s="304"/>
      <c r="TVU153" s="304"/>
      <c r="TVV153" s="304"/>
      <c r="TVW153" s="304"/>
      <c r="TVX153" s="304"/>
      <c r="TVY153" s="304"/>
      <c r="TVZ153" s="304"/>
      <c r="TWA153" s="304"/>
      <c r="TWB153" s="304"/>
      <c r="TWC153" s="304"/>
      <c r="TWD153" s="304"/>
      <c r="TWE153" s="304"/>
      <c r="TWF153" s="304"/>
      <c r="TWG153" s="304"/>
      <c r="TWH153" s="304"/>
      <c r="TWI153" s="304"/>
      <c r="TWJ153" s="304"/>
      <c r="TWK153" s="304"/>
      <c r="TWL153" s="304"/>
      <c r="TWM153" s="304"/>
      <c r="TWN153" s="304"/>
      <c r="TWO153" s="304"/>
      <c r="TWP153" s="304"/>
      <c r="TWQ153" s="304"/>
      <c r="TWR153" s="304"/>
      <c r="TWS153" s="304"/>
      <c r="TWT153" s="304"/>
      <c r="TWU153" s="304"/>
      <c r="TWV153" s="304"/>
      <c r="TWW153" s="304"/>
      <c r="TWX153" s="304"/>
      <c r="TWY153" s="304"/>
      <c r="TWZ153" s="304"/>
      <c r="TXA153" s="304"/>
      <c r="TXB153" s="304"/>
      <c r="TXC153" s="304"/>
      <c r="TXD153" s="304"/>
      <c r="TXE153" s="304"/>
      <c r="TXF153" s="304"/>
      <c r="TXG153" s="304"/>
      <c r="TXH153" s="304"/>
      <c r="TXI153" s="304"/>
      <c r="TXJ153" s="304"/>
      <c r="TXK153" s="304"/>
      <c r="TXL153" s="304"/>
      <c r="TXM153" s="304"/>
      <c r="TXN153" s="304"/>
      <c r="TXO153" s="304"/>
      <c r="TXP153" s="304"/>
      <c r="TXQ153" s="304"/>
      <c r="TXR153" s="304"/>
      <c r="TXS153" s="304"/>
      <c r="TXT153" s="304"/>
      <c r="TXU153" s="304"/>
      <c r="TXV153" s="304"/>
      <c r="TXW153" s="304"/>
      <c r="TXX153" s="304"/>
      <c r="TXY153" s="304"/>
      <c r="TXZ153" s="304"/>
      <c r="TYA153" s="304"/>
      <c r="TYB153" s="304"/>
      <c r="TYC153" s="304"/>
      <c r="TYD153" s="304"/>
      <c r="TYE153" s="304"/>
      <c r="TYF153" s="304"/>
      <c r="TYG153" s="304"/>
      <c r="TYH153" s="304"/>
      <c r="TYI153" s="304"/>
      <c r="TYJ153" s="304"/>
      <c r="TYK153" s="304"/>
      <c r="TYL153" s="304"/>
      <c r="TYM153" s="304"/>
      <c r="TYN153" s="304"/>
      <c r="TYO153" s="304"/>
      <c r="TYP153" s="304"/>
      <c r="TYQ153" s="304"/>
      <c r="TYR153" s="304"/>
      <c r="TYS153" s="304"/>
      <c r="TYT153" s="304"/>
      <c r="TYU153" s="304"/>
      <c r="TYV153" s="304"/>
      <c r="TYW153" s="304"/>
      <c r="TYX153" s="304"/>
      <c r="TYY153" s="304"/>
      <c r="TYZ153" s="304"/>
      <c r="TZA153" s="304"/>
      <c r="TZB153" s="304"/>
      <c r="TZC153" s="304"/>
      <c r="TZD153" s="304"/>
      <c r="TZE153" s="304"/>
      <c r="TZF153" s="304"/>
      <c r="TZG153" s="304"/>
      <c r="TZH153" s="304"/>
      <c r="TZI153" s="304"/>
      <c r="TZJ153" s="304"/>
      <c r="TZK153" s="304"/>
      <c r="TZL153" s="304"/>
      <c r="TZM153" s="304"/>
      <c r="TZN153" s="304"/>
      <c r="TZO153" s="304"/>
      <c r="TZP153" s="304"/>
      <c r="TZQ153" s="304"/>
      <c r="TZR153" s="304"/>
      <c r="TZS153" s="304"/>
      <c r="TZT153" s="304"/>
      <c r="TZU153" s="304"/>
      <c r="TZV153" s="304"/>
      <c r="TZW153" s="304"/>
      <c r="TZX153" s="304"/>
      <c r="TZY153" s="304"/>
      <c r="TZZ153" s="304"/>
      <c r="UAA153" s="304"/>
      <c r="UAB153" s="304"/>
      <c r="UAC153" s="304"/>
      <c r="UAD153" s="304"/>
      <c r="UAE153" s="304"/>
      <c r="UAF153" s="304"/>
      <c r="UAG153" s="304"/>
      <c r="UAH153" s="304"/>
      <c r="UAI153" s="304"/>
      <c r="UAJ153" s="304"/>
      <c r="UAK153" s="304"/>
      <c r="UAL153" s="304"/>
      <c r="UAM153" s="304"/>
      <c r="UAN153" s="304"/>
      <c r="UAO153" s="304"/>
      <c r="UAP153" s="304"/>
      <c r="UAQ153" s="304"/>
      <c r="UAR153" s="304"/>
      <c r="UAS153" s="304"/>
      <c r="UAT153" s="304"/>
      <c r="UAU153" s="304"/>
      <c r="UAV153" s="304"/>
      <c r="UAW153" s="304"/>
      <c r="UAX153" s="304"/>
      <c r="UAY153" s="304"/>
      <c r="UAZ153" s="304"/>
      <c r="UBA153" s="304"/>
      <c r="UBB153" s="304"/>
      <c r="UBC153" s="304"/>
      <c r="UBD153" s="304"/>
      <c r="UBE153" s="304"/>
      <c r="UBF153" s="304"/>
      <c r="UBG153" s="304"/>
      <c r="UBH153" s="304"/>
      <c r="UBI153" s="304"/>
      <c r="UBJ153" s="304"/>
      <c r="UBK153" s="304"/>
      <c r="UBL153" s="304"/>
      <c r="UBM153" s="304"/>
      <c r="UBN153" s="304"/>
      <c r="UBO153" s="304"/>
      <c r="UBP153" s="304"/>
      <c r="UBQ153" s="304"/>
      <c r="UBR153" s="304"/>
      <c r="UBS153" s="304"/>
      <c r="UBT153" s="304"/>
      <c r="UBU153" s="304"/>
      <c r="UBV153" s="304"/>
      <c r="UBW153" s="304"/>
      <c r="UBX153" s="304"/>
      <c r="UBY153" s="304"/>
      <c r="UBZ153" s="304"/>
      <c r="UCA153" s="304"/>
      <c r="UCB153" s="304"/>
      <c r="UCC153" s="304"/>
      <c r="UCD153" s="304"/>
      <c r="UCE153" s="304"/>
      <c r="UCF153" s="304"/>
      <c r="UCG153" s="304"/>
      <c r="UCH153" s="304"/>
      <c r="UCI153" s="304"/>
      <c r="UCJ153" s="304"/>
      <c r="UCK153" s="304"/>
      <c r="UCL153" s="304"/>
      <c r="UCM153" s="304"/>
      <c r="UCN153" s="304"/>
      <c r="UCO153" s="304"/>
      <c r="UCP153" s="304"/>
      <c r="UCQ153" s="304"/>
      <c r="UCR153" s="304"/>
      <c r="UCS153" s="304"/>
      <c r="UCT153" s="304"/>
      <c r="UCU153" s="304"/>
      <c r="UCV153" s="304"/>
      <c r="UCW153" s="304"/>
      <c r="UCX153" s="304"/>
      <c r="UCY153" s="304"/>
      <c r="UCZ153" s="304"/>
      <c r="UDA153" s="304"/>
      <c r="UDB153" s="304"/>
      <c r="UDC153" s="304"/>
      <c r="UDD153" s="304"/>
      <c r="UDE153" s="304"/>
      <c r="UDF153" s="304"/>
      <c r="UDG153" s="304"/>
      <c r="UDH153" s="304"/>
      <c r="UDI153" s="304"/>
      <c r="UDJ153" s="304"/>
      <c r="UDK153" s="304"/>
      <c r="UDL153" s="304"/>
      <c r="UDM153" s="304"/>
      <c r="UDN153" s="304"/>
      <c r="UDO153" s="304"/>
      <c r="UDP153" s="304"/>
      <c r="UDQ153" s="304"/>
      <c r="UDR153" s="304"/>
      <c r="UDS153" s="304"/>
      <c r="UDT153" s="304"/>
      <c r="UDU153" s="304"/>
      <c r="UDV153" s="304"/>
      <c r="UDW153" s="304"/>
      <c r="UDX153" s="304"/>
      <c r="UDY153" s="304"/>
      <c r="UDZ153" s="304"/>
      <c r="UEA153" s="304"/>
      <c r="UEB153" s="304"/>
      <c r="UEC153" s="304"/>
      <c r="UED153" s="304"/>
      <c r="UEE153" s="304"/>
      <c r="UEF153" s="304"/>
      <c r="UEG153" s="304"/>
      <c r="UEH153" s="304"/>
      <c r="UEI153" s="304"/>
      <c r="UEJ153" s="304"/>
      <c r="UEK153" s="304"/>
      <c r="UEL153" s="304"/>
      <c r="UEM153" s="304"/>
      <c r="UEN153" s="304"/>
      <c r="UEO153" s="304"/>
      <c r="UEP153" s="304"/>
      <c r="UEQ153" s="304"/>
      <c r="UER153" s="304"/>
      <c r="UES153" s="304"/>
      <c r="UET153" s="304"/>
      <c r="UEU153" s="304"/>
      <c r="UEV153" s="304"/>
      <c r="UEW153" s="304"/>
      <c r="UEX153" s="304"/>
      <c r="UEY153" s="304"/>
      <c r="UEZ153" s="304"/>
      <c r="UFA153" s="304"/>
      <c r="UFB153" s="304"/>
      <c r="UFC153" s="304"/>
      <c r="UFD153" s="304"/>
      <c r="UFE153" s="304"/>
      <c r="UFF153" s="304"/>
      <c r="UFG153" s="304"/>
      <c r="UFH153" s="304"/>
      <c r="UFI153" s="304"/>
      <c r="UFJ153" s="304"/>
      <c r="UFK153" s="304"/>
      <c r="UFL153" s="304"/>
      <c r="UFM153" s="304"/>
      <c r="UFN153" s="304"/>
      <c r="UFO153" s="304"/>
      <c r="UFP153" s="304"/>
      <c r="UFQ153" s="304"/>
      <c r="UFR153" s="304"/>
      <c r="UFS153" s="304"/>
      <c r="UFT153" s="304"/>
      <c r="UFU153" s="304"/>
      <c r="UFV153" s="304"/>
      <c r="UFW153" s="304"/>
      <c r="UFX153" s="304"/>
      <c r="UFY153" s="304"/>
      <c r="UFZ153" s="304"/>
      <c r="UGA153" s="304"/>
      <c r="UGB153" s="304"/>
      <c r="UGC153" s="304"/>
      <c r="UGD153" s="304"/>
      <c r="UGE153" s="304"/>
      <c r="UGF153" s="304"/>
      <c r="UGG153" s="304"/>
      <c r="UGH153" s="304"/>
      <c r="UGI153" s="304"/>
      <c r="UGJ153" s="304"/>
      <c r="UGK153" s="304"/>
      <c r="UGL153" s="304"/>
      <c r="UGM153" s="304"/>
      <c r="UGN153" s="304"/>
      <c r="UGO153" s="304"/>
      <c r="UGP153" s="304"/>
      <c r="UGQ153" s="304"/>
      <c r="UGR153" s="304"/>
      <c r="UGS153" s="304"/>
      <c r="UGT153" s="304"/>
      <c r="UGU153" s="304"/>
      <c r="UGV153" s="304"/>
      <c r="UGW153" s="304"/>
      <c r="UGX153" s="304"/>
      <c r="UGY153" s="304"/>
      <c r="UGZ153" s="304"/>
      <c r="UHA153" s="304"/>
      <c r="UHB153" s="304"/>
      <c r="UHC153" s="304"/>
      <c r="UHD153" s="304"/>
      <c r="UHE153" s="304"/>
      <c r="UHF153" s="304"/>
      <c r="UHG153" s="304"/>
      <c r="UHH153" s="304"/>
      <c r="UHI153" s="304"/>
      <c r="UHJ153" s="304"/>
      <c r="UHK153" s="304"/>
      <c r="UHL153" s="304"/>
      <c r="UHM153" s="304"/>
      <c r="UHN153" s="304"/>
      <c r="UHO153" s="304"/>
      <c r="UHP153" s="304"/>
      <c r="UHQ153" s="304"/>
      <c r="UHR153" s="304"/>
      <c r="UHS153" s="304"/>
      <c r="UHT153" s="304"/>
      <c r="UHU153" s="304"/>
      <c r="UHV153" s="304"/>
      <c r="UHW153" s="304"/>
      <c r="UHX153" s="304"/>
      <c r="UHY153" s="304"/>
      <c r="UHZ153" s="304"/>
      <c r="UIA153" s="304"/>
      <c r="UIB153" s="304"/>
      <c r="UIC153" s="304"/>
      <c r="UID153" s="304"/>
      <c r="UIE153" s="304"/>
      <c r="UIF153" s="304"/>
      <c r="UIG153" s="304"/>
      <c r="UIH153" s="304"/>
      <c r="UII153" s="304"/>
      <c r="UIJ153" s="304"/>
      <c r="UIK153" s="304"/>
      <c r="UIL153" s="304"/>
      <c r="UIM153" s="304"/>
      <c r="UIN153" s="304"/>
      <c r="UIO153" s="304"/>
      <c r="UIP153" s="304"/>
      <c r="UIQ153" s="304"/>
      <c r="UIR153" s="304"/>
      <c r="UIS153" s="304"/>
      <c r="UIT153" s="304"/>
      <c r="UIU153" s="304"/>
      <c r="UIV153" s="304"/>
      <c r="UIW153" s="304"/>
      <c r="UIX153" s="304"/>
      <c r="UIY153" s="304"/>
      <c r="UIZ153" s="304"/>
      <c r="UJA153" s="304"/>
      <c r="UJB153" s="304"/>
      <c r="UJC153" s="304"/>
      <c r="UJD153" s="304"/>
      <c r="UJE153" s="304"/>
      <c r="UJF153" s="304"/>
      <c r="UJG153" s="304"/>
      <c r="UJH153" s="304"/>
      <c r="UJI153" s="304"/>
      <c r="UJJ153" s="304"/>
      <c r="UJK153" s="304"/>
      <c r="UJL153" s="304"/>
      <c r="UJM153" s="304"/>
      <c r="UJN153" s="304"/>
      <c r="UJO153" s="304"/>
      <c r="UJP153" s="304"/>
      <c r="UJQ153" s="304"/>
      <c r="UJR153" s="304"/>
      <c r="UJS153" s="304"/>
      <c r="UJT153" s="304"/>
      <c r="UJU153" s="304"/>
      <c r="UJV153" s="304"/>
      <c r="UJW153" s="304"/>
      <c r="UJX153" s="304"/>
      <c r="UJY153" s="304"/>
      <c r="UJZ153" s="304"/>
      <c r="UKA153" s="304"/>
      <c r="UKB153" s="304"/>
      <c r="UKC153" s="304"/>
      <c r="UKD153" s="304"/>
      <c r="UKE153" s="304"/>
      <c r="UKF153" s="304"/>
      <c r="UKG153" s="304"/>
      <c r="UKH153" s="304"/>
      <c r="UKI153" s="304"/>
      <c r="UKJ153" s="304"/>
      <c r="UKK153" s="304"/>
      <c r="UKL153" s="304"/>
      <c r="UKM153" s="304"/>
      <c r="UKN153" s="304"/>
      <c r="UKO153" s="304"/>
      <c r="UKP153" s="304"/>
      <c r="UKQ153" s="304"/>
      <c r="UKR153" s="304"/>
      <c r="UKS153" s="304"/>
      <c r="UKT153" s="304"/>
      <c r="UKU153" s="304"/>
      <c r="UKV153" s="304"/>
      <c r="UKW153" s="304"/>
      <c r="UKX153" s="304"/>
      <c r="UKY153" s="304"/>
      <c r="UKZ153" s="304"/>
      <c r="ULA153" s="304"/>
      <c r="ULB153" s="304"/>
      <c r="ULC153" s="304"/>
      <c r="ULD153" s="304"/>
      <c r="ULE153" s="304"/>
      <c r="ULF153" s="304"/>
      <c r="ULG153" s="304"/>
      <c r="ULH153" s="304"/>
      <c r="ULI153" s="304"/>
      <c r="ULJ153" s="304"/>
      <c r="ULK153" s="304"/>
      <c r="ULL153" s="304"/>
      <c r="ULM153" s="304"/>
      <c r="ULN153" s="304"/>
      <c r="ULO153" s="304"/>
      <c r="ULP153" s="304"/>
      <c r="ULQ153" s="304"/>
      <c r="ULR153" s="304"/>
      <c r="ULS153" s="304"/>
      <c r="ULT153" s="304"/>
      <c r="ULU153" s="304"/>
      <c r="ULV153" s="304"/>
      <c r="ULW153" s="304"/>
      <c r="ULX153" s="304"/>
      <c r="ULY153" s="304"/>
      <c r="ULZ153" s="304"/>
      <c r="UMA153" s="304"/>
      <c r="UMB153" s="304"/>
      <c r="UMC153" s="304"/>
      <c r="UMD153" s="304"/>
      <c r="UME153" s="304"/>
      <c r="UMF153" s="304"/>
      <c r="UMG153" s="304"/>
      <c r="UMH153" s="304"/>
      <c r="UMI153" s="304"/>
      <c r="UMJ153" s="304"/>
      <c r="UMK153" s="304"/>
      <c r="UML153" s="304"/>
      <c r="UMM153" s="304"/>
      <c r="UMN153" s="304"/>
      <c r="UMO153" s="304"/>
      <c r="UMP153" s="304"/>
      <c r="UMQ153" s="304"/>
      <c r="UMR153" s="304"/>
      <c r="UMS153" s="304"/>
      <c r="UMT153" s="304"/>
      <c r="UMU153" s="304"/>
      <c r="UMV153" s="304"/>
      <c r="UMW153" s="304"/>
      <c r="UMX153" s="304"/>
      <c r="UMY153" s="304"/>
      <c r="UMZ153" s="304"/>
      <c r="UNA153" s="304"/>
      <c r="UNB153" s="304"/>
      <c r="UNC153" s="304"/>
      <c r="UND153" s="304"/>
      <c r="UNE153" s="304"/>
      <c r="UNF153" s="304"/>
      <c r="UNG153" s="304"/>
      <c r="UNH153" s="304"/>
      <c r="UNI153" s="304"/>
      <c r="UNJ153" s="304"/>
      <c r="UNK153" s="304"/>
      <c r="UNL153" s="304"/>
      <c r="UNM153" s="304"/>
      <c r="UNN153" s="304"/>
      <c r="UNO153" s="304"/>
      <c r="UNP153" s="304"/>
      <c r="UNQ153" s="304"/>
      <c r="UNR153" s="304"/>
      <c r="UNS153" s="304"/>
      <c r="UNT153" s="304"/>
      <c r="UNU153" s="304"/>
      <c r="UNV153" s="304"/>
      <c r="UNW153" s="304"/>
      <c r="UNX153" s="304"/>
      <c r="UNY153" s="304"/>
      <c r="UNZ153" s="304"/>
      <c r="UOA153" s="304"/>
      <c r="UOB153" s="304"/>
      <c r="UOC153" s="304"/>
      <c r="UOD153" s="304"/>
      <c r="UOE153" s="304"/>
      <c r="UOF153" s="304"/>
      <c r="UOG153" s="304"/>
      <c r="UOH153" s="304"/>
      <c r="UOI153" s="304"/>
      <c r="UOJ153" s="304"/>
      <c r="UOK153" s="304"/>
      <c r="UOL153" s="304"/>
      <c r="UOM153" s="304"/>
      <c r="UON153" s="304"/>
      <c r="UOO153" s="304"/>
      <c r="UOP153" s="304"/>
      <c r="UOQ153" s="304"/>
      <c r="UOR153" s="304"/>
      <c r="UOS153" s="304"/>
      <c r="UOT153" s="304"/>
      <c r="UOU153" s="304"/>
      <c r="UOV153" s="304"/>
      <c r="UOW153" s="304"/>
      <c r="UOX153" s="304"/>
      <c r="UOY153" s="304"/>
      <c r="UOZ153" s="304"/>
      <c r="UPA153" s="304"/>
      <c r="UPB153" s="304"/>
      <c r="UPC153" s="304"/>
      <c r="UPD153" s="304"/>
      <c r="UPE153" s="304"/>
      <c r="UPF153" s="304"/>
      <c r="UPG153" s="304"/>
      <c r="UPH153" s="304"/>
      <c r="UPI153" s="304"/>
      <c r="UPJ153" s="304"/>
      <c r="UPK153" s="304"/>
      <c r="UPL153" s="304"/>
      <c r="UPM153" s="304"/>
      <c r="UPN153" s="304"/>
      <c r="UPO153" s="304"/>
      <c r="UPP153" s="304"/>
      <c r="UPQ153" s="304"/>
      <c r="UPR153" s="304"/>
      <c r="UPS153" s="304"/>
      <c r="UPT153" s="304"/>
      <c r="UPU153" s="304"/>
      <c r="UPV153" s="304"/>
      <c r="UPW153" s="304"/>
      <c r="UPX153" s="304"/>
      <c r="UPY153" s="304"/>
      <c r="UPZ153" s="304"/>
      <c r="UQA153" s="304"/>
      <c r="UQB153" s="304"/>
      <c r="UQC153" s="304"/>
      <c r="UQD153" s="304"/>
      <c r="UQE153" s="304"/>
      <c r="UQF153" s="304"/>
      <c r="UQG153" s="304"/>
      <c r="UQH153" s="304"/>
      <c r="UQI153" s="304"/>
      <c r="UQJ153" s="304"/>
      <c r="UQK153" s="304"/>
      <c r="UQL153" s="304"/>
      <c r="UQM153" s="304"/>
      <c r="UQN153" s="304"/>
      <c r="UQO153" s="304"/>
      <c r="UQP153" s="304"/>
      <c r="UQQ153" s="304"/>
      <c r="UQR153" s="304"/>
      <c r="UQS153" s="304"/>
      <c r="UQT153" s="304"/>
      <c r="UQU153" s="304"/>
      <c r="UQV153" s="304"/>
      <c r="UQW153" s="304"/>
      <c r="UQX153" s="304"/>
      <c r="UQY153" s="304"/>
      <c r="UQZ153" s="304"/>
      <c r="URA153" s="304"/>
      <c r="URB153" s="304"/>
      <c r="URC153" s="304"/>
      <c r="URD153" s="304"/>
      <c r="URE153" s="304"/>
      <c r="URF153" s="304"/>
      <c r="URG153" s="304"/>
      <c r="URH153" s="304"/>
      <c r="URI153" s="304"/>
      <c r="URJ153" s="304"/>
      <c r="URK153" s="304"/>
      <c r="URL153" s="304"/>
      <c r="URM153" s="304"/>
      <c r="URN153" s="304"/>
      <c r="URO153" s="304"/>
      <c r="URP153" s="304"/>
      <c r="URQ153" s="304"/>
      <c r="URR153" s="304"/>
      <c r="URS153" s="304"/>
      <c r="URT153" s="304"/>
      <c r="URU153" s="304"/>
      <c r="URV153" s="304"/>
      <c r="URW153" s="304"/>
      <c r="URX153" s="304"/>
      <c r="URY153" s="304"/>
      <c r="URZ153" s="304"/>
      <c r="USA153" s="304"/>
      <c r="USB153" s="304"/>
      <c r="USC153" s="304"/>
      <c r="USD153" s="304"/>
      <c r="USE153" s="304"/>
      <c r="USF153" s="304"/>
      <c r="USG153" s="304"/>
      <c r="USH153" s="304"/>
      <c r="USI153" s="304"/>
      <c r="USJ153" s="304"/>
      <c r="USK153" s="304"/>
      <c r="USL153" s="304"/>
      <c r="USM153" s="304"/>
      <c r="USN153" s="304"/>
      <c r="USO153" s="304"/>
      <c r="USP153" s="304"/>
      <c r="USQ153" s="304"/>
      <c r="USR153" s="304"/>
      <c r="USS153" s="304"/>
      <c r="UST153" s="304"/>
      <c r="USU153" s="304"/>
      <c r="USV153" s="304"/>
      <c r="USW153" s="304"/>
      <c r="USX153" s="304"/>
      <c r="USY153" s="304"/>
      <c r="USZ153" s="304"/>
      <c r="UTA153" s="304"/>
      <c r="UTB153" s="304"/>
      <c r="UTC153" s="304"/>
      <c r="UTD153" s="304"/>
      <c r="UTE153" s="304"/>
      <c r="UTF153" s="304"/>
      <c r="UTG153" s="304"/>
      <c r="UTH153" s="304"/>
      <c r="UTI153" s="304"/>
      <c r="UTJ153" s="304"/>
      <c r="UTK153" s="304"/>
      <c r="UTL153" s="304"/>
      <c r="UTM153" s="304"/>
      <c r="UTN153" s="304"/>
      <c r="UTO153" s="304"/>
      <c r="UTP153" s="304"/>
      <c r="UTQ153" s="304"/>
      <c r="UTR153" s="304"/>
      <c r="UTS153" s="304"/>
      <c r="UTT153" s="304"/>
      <c r="UTU153" s="304"/>
      <c r="UTV153" s="304"/>
      <c r="UTW153" s="304"/>
      <c r="UTX153" s="304"/>
      <c r="UTY153" s="304"/>
      <c r="UTZ153" s="304"/>
      <c r="UUA153" s="304"/>
      <c r="UUB153" s="304"/>
      <c r="UUC153" s="304"/>
      <c r="UUD153" s="304"/>
      <c r="UUE153" s="304"/>
      <c r="UUF153" s="304"/>
      <c r="UUG153" s="304"/>
      <c r="UUH153" s="304"/>
      <c r="UUI153" s="304"/>
      <c r="UUJ153" s="304"/>
      <c r="UUK153" s="304"/>
      <c r="UUL153" s="304"/>
      <c r="UUM153" s="304"/>
      <c r="UUN153" s="304"/>
      <c r="UUO153" s="304"/>
      <c r="UUP153" s="304"/>
      <c r="UUQ153" s="304"/>
      <c r="UUR153" s="304"/>
      <c r="UUS153" s="304"/>
      <c r="UUT153" s="304"/>
      <c r="UUU153" s="304"/>
      <c r="UUV153" s="304"/>
      <c r="UUW153" s="304"/>
      <c r="UUX153" s="304"/>
      <c r="UUY153" s="304"/>
      <c r="UUZ153" s="304"/>
      <c r="UVA153" s="304"/>
      <c r="UVB153" s="304"/>
      <c r="UVC153" s="304"/>
      <c r="UVD153" s="304"/>
      <c r="UVE153" s="304"/>
      <c r="UVF153" s="304"/>
      <c r="UVG153" s="304"/>
      <c r="UVH153" s="304"/>
      <c r="UVI153" s="304"/>
      <c r="UVJ153" s="304"/>
      <c r="UVK153" s="304"/>
      <c r="UVL153" s="304"/>
      <c r="UVM153" s="304"/>
      <c r="UVN153" s="304"/>
      <c r="UVO153" s="304"/>
      <c r="UVP153" s="304"/>
      <c r="UVQ153" s="304"/>
      <c r="UVR153" s="304"/>
      <c r="UVS153" s="304"/>
      <c r="UVT153" s="304"/>
      <c r="UVU153" s="304"/>
      <c r="UVV153" s="304"/>
      <c r="UVW153" s="304"/>
      <c r="UVX153" s="304"/>
      <c r="UVY153" s="304"/>
      <c r="UVZ153" s="304"/>
      <c r="UWA153" s="304"/>
      <c r="UWB153" s="304"/>
      <c r="UWC153" s="304"/>
      <c r="UWD153" s="304"/>
      <c r="UWE153" s="304"/>
      <c r="UWF153" s="304"/>
      <c r="UWG153" s="304"/>
      <c r="UWH153" s="304"/>
      <c r="UWI153" s="304"/>
      <c r="UWJ153" s="304"/>
      <c r="UWK153" s="304"/>
      <c r="UWL153" s="304"/>
      <c r="UWM153" s="304"/>
      <c r="UWN153" s="304"/>
      <c r="UWO153" s="304"/>
      <c r="UWP153" s="304"/>
      <c r="UWQ153" s="304"/>
      <c r="UWR153" s="304"/>
      <c r="UWS153" s="304"/>
      <c r="UWT153" s="304"/>
      <c r="UWU153" s="304"/>
      <c r="UWV153" s="304"/>
      <c r="UWW153" s="304"/>
      <c r="UWX153" s="304"/>
      <c r="UWY153" s="304"/>
      <c r="UWZ153" s="304"/>
      <c r="UXA153" s="304"/>
      <c r="UXB153" s="304"/>
      <c r="UXC153" s="304"/>
      <c r="UXD153" s="304"/>
      <c r="UXE153" s="304"/>
      <c r="UXF153" s="304"/>
      <c r="UXG153" s="304"/>
      <c r="UXH153" s="304"/>
      <c r="UXI153" s="304"/>
      <c r="UXJ153" s="304"/>
      <c r="UXK153" s="304"/>
      <c r="UXL153" s="304"/>
      <c r="UXM153" s="304"/>
      <c r="UXN153" s="304"/>
      <c r="UXO153" s="304"/>
      <c r="UXP153" s="304"/>
      <c r="UXQ153" s="304"/>
      <c r="UXR153" s="304"/>
      <c r="UXS153" s="304"/>
      <c r="UXT153" s="304"/>
      <c r="UXU153" s="304"/>
      <c r="UXV153" s="304"/>
      <c r="UXW153" s="304"/>
      <c r="UXX153" s="304"/>
      <c r="UXY153" s="304"/>
      <c r="UXZ153" s="304"/>
      <c r="UYA153" s="304"/>
      <c r="UYB153" s="304"/>
      <c r="UYC153" s="304"/>
      <c r="UYD153" s="304"/>
      <c r="UYE153" s="304"/>
      <c r="UYF153" s="304"/>
      <c r="UYG153" s="304"/>
      <c r="UYH153" s="304"/>
      <c r="UYI153" s="304"/>
      <c r="UYJ153" s="304"/>
      <c r="UYK153" s="304"/>
      <c r="UYL153" s="304"/>
      <c r="UYM153" s="304"/>
      <c r="UYN153" s="304"/>
      <c r="UYO153" s="304"/>
      <c r="UYP153" s="304"/>
      <c r="UYQ153" s="304"/>
      <c r="UYR153" s="304"/>
      <c r="UYS153" s="304"/>
      <c r="UYT153" s="304"/>
      <c r="UYU153" s="304"/>
      <c r="UYV153" s="304"/>
      <c r="UYW153" s="304"/>
      <c r="UYX153" s="304"/>
      <c r="UYY153" s="304"/>
      <c r="UYZ153" s="304"/>
      <c r="UZA153" s="304"/>
      <c r="UZB153" s="304"/>
      <c r="UZC153" s="304"/>
      <c r="UZD153" s="304"/>
      <c r="UZE153" s="304"/>
      <c r="UZF153" s="304"/>
      <c r="UZG153" s="304"/>
      <c r="UZH153" s="304"/>
      <c r="UZI153" s="304"/>
      <c r="UZJ153" s="304"/>
      <c r="UZK153" s="304"/>
      <c r="UZL153" s="304"/>
      <c r="UZM153" s="304"/>
      <c r="UZN153" s="304"/>
      <c r="UZO153" s="304"/>
      <c r="UZP153" s="304"/>
      <c r="UZQ153" s="304"/>
      <c r="UZR153" s="304"/>
      <c r="UZS153" s="304"/>
      <c r="UZT153" s="304"/>
      <c r="UZU153" s="304"/>
      <c r="UZV153" s="304"/>
      <c r="UZW153" s="304"/>
      <c r="UZX153" s="304"/>
      <c r="UZY153" s="304"/>
      <c r="UZZ153" s="304"/>
      <c r="VAA153" s="304"/>
      <c r="VAB153" s="304"/>
      <c r="VAC153" s="304"/>
      <c r="VAD153" s="304"/>
      <c r="VAE153" s="304"/>
      <c r="VAF153" s="304"/>
      <c r="VAG153" s="304"/>
      <c r="VAH153" s="304"/>
      <c r="VAI153" s="304"/>
      <c r="VAJ153" s="304"/>
      <c r="VAK153" s="304"/>
      <c r="VAL153" s="304"/>
      <c r="VAM153" s="304"/>
      <c r="VAN153" s="304"/>
      <c r="VAO153" s="304"/>
      <c r="VAP153" s="304"/>
      <c r="VAQ153" s="304"/>
      <c r="VAR153" s="304"/>
      <c r="VAS153" s="304"/>
      <c r="VAT153" s="304"/>
      <c r="VAU153" s="304"/>
      <c r="VAV153" s="304"/>
      <c r="VAW153" s="304"/>
      <c r="VAX153" s="304"/>
      <c r="VAY153" s="304"/>
      <c r="VAZ153" s="304"/>
      <c r="VBA153" s="304"/>
      <c r="VBB153" s="304"/>
      <c r="VBC153" s="304"/>
      <c r="VBD153" s="304"/>
      <c r="VBE153" s="304"/>
      <c r="VBF153" s="304"/>
      <c r="VBG153" s="304"/>
      <c r="VBH153" s="304"/>
      <c r="VBI153" s="304"/>
      <c r="VBJ153" s="304"/>
      <c r="VBK153" s="304"/>
      <c r="VBL153" s="304"/>
      <c r="VBM153" s="304"/>
      <c r="VBN153" s="304"/>
      <c r="VBO153" s="304"/>
      <c r="VBP153" s="304"/>
      <c r="VBQ153" s="304"/>
      <c r="VBR153" s="304"/>
      <c r="VBS153" s="304"/>
      <c r="VBT153" s="304"/>
      <c r="VBU153" s="304"/>
      <c r="VBV153" s="304"/>
      <c r="VBW153" s="304"/>
      <c r="VBX153" s="304"/>
      <c r="VBY153" s="304"/>
      <c r="VBZ153" s="304"/>
      <c r="VCA153" s="304"/>
      <c r="VCB153" s="304"/>
      <c r="VCC153" s="304"/>
      <c r="VCD153" s="304"/>
      <c r="VCE153" s="304"/>
      <c r="VCF153" s="304"/>
      <c r="VCG153" s="304"/>
      <c r="VCH153" s="304"/>
      <c r="VCI153" s="304"/>
      <c r="VCJ153" s="304"/>
      <c r="VCK153" s="304"/>
      <c r="VCL153" s="304"/>
      <c r="VCM153" s="304"/>
      <c r="VCN153" s="304"/>
      <c r="VCO153" s="304"/>
      <c r="VCP153" s="304"/>
      <c r="VCQ153" s="304"/>
      <c r="VCR153" s="304"/>
      <c r="VCS153" s="304"/>
      <c r="VCT153" s="304"/>
      <c r="VCU153" s="304"/>
      <c r="VCV153" s="304"/>
      <c r="VCW153" s="304"/>
      <c r="VCX153" s="304"/>
      <c r="VCY153" s="304"/>
      <c r="VCZ153" s="304"/>
      <c r="VDA153" s="304"/>
      <c r="VDB153" s="304"/>
      <c r="VDC153" s="304"/>
      <c r="VDD153" s="304"/>
      <c r="VDE153" s="304"/>
      <c r="VDF153" s="304"/>
      <c r="VDG153" s="304"/>
      <c r="VDH153" s="304"/>
      <c r="VDI153" s="304"/>
      <c r="VDJ153" s="304"/>
      <c r="VDK153" s="304"/>
      <c r="VDL153" s="304"/>
      <c r="VDM153" s="304"/>
      <c r="VDN153" s="304"/>
      <c r="VDO153" s="304"/>
      <c r="VDP153" s="304"/>
      <c r="VDQ153" s="304"/>
      <c r="VDR153" s="304"/>
      <c r="VDS153" s="304"/>
      <c r="VDT153" s="304"/>
      <c r="VDU153" s="304"/>
      <c r="VDV153" s="304"/>
      <c r="VDW153" s="304"/>
      <c r="VDX153" s="304"/>
      <c r="VDY153" s="304"/>
      <c r="VDZ153" s="304"/>
      <c r="VEA153" s="304"/>
      <c r="VEB153" s="304"/>
      <c r="VEC153" s="304"/>
      <c r="VED153" s="304"/>
      <c r="VEE153" s="304"/>
      <c r="VEF153" s="304"/>
      <c r="VEG153" s="304"/>
      <c r="VEH153" s="304"/>
      <c r="VEI153" s="304"/>
      <c r="VEJ153" s="304"/>
      <c r="VEK153" s="304"/>
      <c r="VEL153" s="304"/>
      <c r="VEM153" s="304"/>
      <c r="VEN153" s="304"/>
      <c r="VEO153" s="304"/>
      <c r="VEP153" s="304"/>
      <c r="VEQ153" s="304"/>
      <c r="VER153" s="304"/>
      <c r="VES153" s="304"/>
      <c r="VET153" s="304"/>
      <c r="VEU153" s="304"/>
      <c r="VEV153" s="304"/>
      <c r="VEW153" s="304"/>
      <c r="VEX153" s="304"/>
      <c r="VEY153" s="304"/>
      <c r="VEZ153" s="304"/>
      <c r="VFA153" s="304"/>
      <c r="VFB153" s="304"/>
      <c r="VFC153" s="304"/>
      <c r="VFD153" s="304"/>
      <c r="VFE153" s="304"/>
      <c r="VFF153" s="304"/>
      <c r="VFG153" s="304"/>
      <c r="VFH153" s="304"/>
      <c r="VFI153" s="304"/>
      <c r="VFJ153" s="304"/>
      <c r="VFK153" s="304"/>
      <c r="VFL153" s="304"/>
      <c r="VFM153" s="304"/>
      <c r="VFN153" s="304"/>
      <c r="VFO153" s="304"/>
      <c r="VFP153" s="304"/>
      <c r="VFQ153" s="304"/>
      <c r="VFR153" s="304"/>
      <c r="VFS153" s="304"/>
      <c r="VFT153" s="304"/>
      <c r="VFU153" s="304"/>
      <c r="VFV153" s="304"/>
      <c r="VFW153" s="304"/>
      <c r="VFX153" s="304"/>
      <c r="VFY153" s="304"/>
      <c r="VFZ153" s="304"/>
      <c r="VGA153" s="304"/>
      <c r="VGB153" s="304"/>
      <c r="VGC153" s="304"/>
      <c r="VGD153" s="304"/>
      <c r="VGE153" s="304"/>
      <c r="VGF153" s="304"/>
      <c r="VGG153" s="304"/>
      <c r="VGH153" s="304"/>
      <c r="VGI153" s="304"/>
      <c r="VGJ153" s="304"/>
      <c r="VGK153" s="304"/>
      <c r="VGL153" s="304"/>
      <c r="VGM153" s="304"/>
      <c r="VGN153" s="304"/>
      <c r="VGO153" s="304"/>
      <c r="VGP153" s="304"/>
      <c r="VGQ153" s="304"/>
      <c r="VGR153" s="304"/>
      <c r="VGS153" s="304"/>
      <c r="VGT153" s="304"/>
      <c r="VGU153" s="304"/>
      <c r="VGV153" s="304"/>
      <c r="VGW153" s="304"/>
      <c r="VGX153" s="304"/>
      <c r="VGY153" s="304"/>
      <c r="VGZ153" s="304"/>
      <c r="VHA153" s="304"/>
      <c r="VHB153" s="304"/>
      <c r="VHC153" s="304"/>
      <c r="VHD153" s="304"/>
      <c r="VHE153" s="304"/>
      <c r="VHF153" s="304"/>
      <c r="VHG153" s="304"/>
      <c r="VHH153" s="304"/>
      <c r="VHI153" s="304"/>
      <c r="VHJ153" s="304"/>
      <c r="VHK153" s="304"/>
      <c r="VHL153" s="304"/>
      <c r="VHM153" s="304"/>
      <c r="VHN153" s="304"/>
      <c r="VHO153" s="304"/>
      <c r="VHP153" s="304"/>
      <c r="VHQ153" s="304"/>
      <c r="VHR153" s="304"/>
      <c r="VHS153" s="304"/>
      <c r="VHT153" s="304"/>
      <c r="VHU153" s="304"/>
      <c r="VHV153" s="304"/>
      <c r="VHW153" s="304"/>
      <c r="VHX153" s="304"/>
      <c r="VHY153" s="304"/>
      <c r="VHZ153" s="304"/>
      <c r="VIA153" s="304"/>
      <c r="VIB153" s="304"/>
      <c r="VIC153" s="304"/>
      <c r="VID153" s="304"/>
      <c r="VIE153" s="304"/>
      <c r="VIF153" s="304"/>
      <c r="VIG153" s="304"/>
      <c r="VIH153" s="304"/>
      <c r="VII153" s="304"/>
      <c r="VIJ153" s="304"/>
      <c r="VIK153" s="304"/>
      <c r="VIL153" s="304"/>
      <c r="VIM153" s="304"/>
      <c r="VIN153" s="304"/>
      <c r="VIO153" s="304"/>
      <c r="VIP153" s="304"/>
      <c r="VIQ153" s="304"/>
      <c r="VIR153" s="304"/>
      <c r="VIS153" s="304"/>
      <c r="VIT153" s="304"/>
      <c r="VIU153" s="304"/>
      <c r="VIV153" s="304"/>
      <c r="VIW153" s="304"/>
      <c r="VIX153" s="304"/>
      <c r="VIY153" s="304"/>
      <c r="VIZ153" s="304"/>
      <c r="VJA153" s="304"/>
      <c r="VJB153" s="304"/>
      <c r="VJC153" s="304"/>
      <c r="VJD153" s="304"/>
      <c r="VJE153" s="304"/>
      <c r="VJF153" s="304"/>
      <c r="VJG153" s="304"/>
      <c r="VJH153" s="304"/>
      <c r="VJI153" s="304"/>
      <c r="VJJ153" s="304"/>
      <c r="VJK153" s="304"/>
      <c r="VJL153" s="304"/>
      <c r="VJM153" s="304"/>
      <c r="VJN153" s="304"/>
      <c r="VJO153" s="304"/>
      <c r="VJP153" s="304"/>
      <c r="VJQ153" s="304"/>
      <c r="VJR153" s="304"/>
      <c r="VJS153" s="304"/>
      <c r="VJT153" s="304"/>
      <c r="VJU153" s="304"/>
      <c r="VJV153" s="304"/>
      <c r="VJW153" s="304"/>
      <c r="VJX153" s="304"/>
      <c r="VJY153" s="304"/>
      <c r="VJZ153" s="304"/>
      <c r="VKA153" s="304"/>
      <c r="VKB153" s="304"/>
      <c r="VKC153" s="304"/>
      <c r="VKD153" s="304"/>
      <c r="VKE153" s="304"/>
      <c r="VKF153" s="304"/>
      <c r="VKG153" s="304"/>
      <c r="VKH153" s="304"/>
      <c r="VKI153" s="304"/>
      <c r="VKJ153" s="304"/>
      <c r="VKK153" s="304"/>
      <c r="VKL153" s="304"/>
      <c r="VKM153" s="304"/>
      <c r="VKN153" s="304"/>
      <c r="VKO153" s="304"/>
      <c r="VKP153" s="304"/>
      <c r="VKQ153" s="304"/>
      <c r="VKR153" s="304"/>
      <c r="VKS153" s="304"/>
      <c r="VKT153" s="304"/>
      <c r="VKU153" s="304"/>
      <c r="VKV153" s="304"/>
      <c r="VKW153" s="304"/>
      <c r="VKX153" s="304"/>
      <c r="VKY153" s="304"/>
      <c r="VKZ153" s="304"/>
      <c r="VLA153" s="304"/>
      <c r="VLB153" s="304"/>
      <c r="VLC153" s="304"/>
      <c r="VLD153" s="304"/>
      <c r="VLE153" s="304"/>
      <c r="VLF153" s="304"/>
      <c r="VLG153" s="304"/>
      <c r="VLH153" s="304"/>
      <c r="VLI153" s="304"/>
      <c r="VLJ153" s="304"/>
      <c r="VLK153" s="304"/>
      <c r="VLL153" s="304"/>
      <c r="VLM153" s="304"/>
      <c r="VLN153" s="304"/>
      <c r="VLO153" s="304"/>
      <c r="VLP153" s="304"/>
      <c r="VLQ153" s="304"/>
      <c r="VLR153" s="304"/>
      <c r="VLS153" s="304"/>
      <c r="VLT153" s="304"/>
      <c r="VLU153" s="304"/>
      <c r="VLV153" s="304"/>
      <c r="VLW153" s="304"/>
      <c r="VLX153" s="304"/>
      <c r="VLY153" s="304"/>
      <c r="VLZ153" s="304"/>
      <c r="VMA153" s="304"/>
      <c r="VMB153" s="304"/>
      <c r="VMC153" s="304"/>
      <c r="VMD153" s="304"/>
      <c r="VME153" s="304"/>
      <c r="VMF153" s="304"/>
      <c r="VMG153" s="304"/>
      <c r="VMH153" s="304"/>
      <c r="VMI153" s="304"/>
      <c r="VMJ153" s="304"/>
      <c r="VMK153" s="304"/>
      <c r="VML153" s="304"/>
      <c r="VMM153" s="304"/>
      <c r="VMN153" s="304"/>
      <c r="VMO153" s="304"/>
      <c r="VMP153" s="304"/>
      <c r="VMQ153" s="304"/>
      <c r="VMR153" s="304"/>
      <c r="VMS153" s="304"/>
      <c r="VMT153" s="304"/>
      <c r="VMU153" s="304"/>
      <c r="VMV153" s="304"/>
      <c r="VMW153" s="304"/>
      <c r="VMX153" s="304"/>
      <c r="VMY153" s="304"/>
      <c r="VMZ153" s="304"/>
      <c r="VNA153" s="304"/>
      <c r="VNB153" s="304"/>
      <c r="VNC153" s="304"/>
      <c r="VND153" s="304"/>
      <c r="VNE153" s="304"/>
      <c r="VNF153" s="304"/>
      <c r="VNG153" s="304"/>
      <c r="VNH153" s="304"/>
      <c r="VNI153" s="304"/>
      <c r="VNJ153" s="304"/>
      <c r="VNK153" s="304"/>
      <c r="VNL153" s="304"/>
      <c r="VNM153" s="304"/>
      <c r="VNN153" s="304"/>
      <c r="VNO153" s="304"/>
      <c r="VNP153" s="304"/>
      <c r="VNQ153" s="304"/>
      <c r="VNR153" s="304"/>
      <c r="VNS153" s="304"/>
      <c r="VNT153" s="304"/>
      <c r="VNU153" s="304"/>
      <c r="VNV153" s="304"/>
      <c r="VNW153" s="304"/>
      <c r="VNX153" s="304"/>
      <c r="VNY153" s="304"/>
      <c r="VNZ153" s="304"/>
      <c r="VOA153" s="304"/>
      <c r="VOB153" s="304"/>
      <c r="VOC153" s="304"/>
      <c r="VOD153" s="304"/>
      <c r="VOE153" s="304"/>
      <c r="VOF153" s="304"/>
      <c r="VOG153" s="304"/>
      <c r="VOH153" s="304"/>
      <c r="VOI153" s="304"/>
      <c r="VOJ153" s="304"/>
      <c r="VOK153" s="304"/>
      <c r="VOL153" s="304"/>
      <c r="VOM153" s="304"/>
      <c r="VON153" s="304"/>
      <c r="VOO153" s="304"/>
      <c r="VOP153" s="304"/>
      <c r="VOQ153" s="304"/>
      <c r="VOR153" s="304"/>
      <c r="VOS153" s="304"/>
      <c r="VOT153" s="304"/>
      <c r="VOU153" s="304"/>
      <c r="VOV153" s="304"/>
      <c r="VOW153" s="304"/>
      <c r="VOX153" s="304"/>
      <c r="VOY153" s="304"/>
      <c r="VOZ153" s="304"/>
      <c r="VPA153" s="304"/>
      <c r="VPB153" s="304"/>
      <c r="VPC153" s="304"/>
      <c r="VPD153" s="304"/>
      <c r="VPE153" s="304"/>
      <c r="VPF153" s="304"/>
      <c r="VPG153" s="304"/>
      <c r="VPH153" s="304"/>
      <c r="VPI153" s="304"/>
      <c r="VPJ153" s="304"/>
      <c r="VPK153" s="304"/>
      <c r="VPL153" s="304"/>
      <c r="VPM153" s="304"/>
      <c r="VPN153" s="304"/>
      <c r="VPO153" s="304"/>
      <c r="VPP153" s="304"/>
      <c r="VPQ153" s="304"/>
      <c r="VPR153" s="304"/>
      <c r="VPS153" s="304"/>
      <c r="VPT153" s="304"/>
      <c r="VPU153" s="304"/>
      <c r="VPV153" s="304"/>
      <c r="VPW153" s="304"/>
      <c r="VPX153" s="304"/>
      <c r="VPY153" s="304"/>
      <c r="VPZ153" s="304"/>
      <c r="VQA153" s="304"/>
      <c r="VQB153" s="304"/>
      <c r="VQC153" s="304"/>
      <c r="VQD153" s="304"/>
      <c r="VQE153" s="304"/>
      <c r="VQF153" s="304"/>
      <c r="VQG153" s="304"/>
      <c r="VQH153" s="304"/>
      <c r="VQI153" s="304"/>
      <c r="VQJ153" s="304"/>
      <c r="VQK153" s="304"/>
      <c r="VQL153" s="304"/>
      <c r="VQM153" s="304"/>
      <c r="VQN153" s="304"/>
      <c r="VQO153" s="304"/>
      <c r="VQP153" s="304"/>
      <c r="VQQ153" s="304"/>
      <c r="VQR153" s="304"/>
      <c r="VQS153" s="304"/>
      <c r="VQT153" s="304"/>
      <c r="VQU153" s="304"/>
      <c r="VQV153" s="304"/>
      <c r="VQW153" s="304"/>
      <c r="VQX153" s="304"/>
      <c r="VQY153" s="304"/>
      <c r="VQZ153" s="304"/>
      <c r="VRA153" s="304"/>
      <c r="VRB153" s="304"/>
      <c r="VRC153" s="304"/>
      <c r="VRD153" s="304"/>
      <c r="VRE153" s="304"/>
      <c r="VRF153" s="304"/>
      <c r="VRG153" s="304"/>
      <c r="VRH153" s="304"/>
      <c r="VRI153" s="304"/>
      <c r="VRJ153" s="304"/>
      <c r="VRK153" s="304"/>
      <c r="VRL153" s="304"/>
      <c r="VRM153" s="304"/>
      <c r="VRN153" s="304"/>
      <c r="VRO153" s="304"/>
      <c r="VRP153" s="304"/>
      <c r="VRQ153" s="304"/>
      <c r="VRR153" s="304"/>
      <c r="VRS153" s="304"/>
      <c r="VRT153" s="304"/>
      <c r="VRU153" s="304"/>
      <c r="VRV153" s="304"/>
      <c r="VRW153" s="304"/>
      <c r="VRX153" s="304"/>
      <c r="VRY153" s="304"/>
      <c r="VRZ153" s="304"/>
      <c r="VSA153" s="304"/>
      <c r="VSB153" s="304"/>
      <c r="VSC153" s="304"/>
      <c r="VSD153" s="304"/>
      <c r="VSE153" s="304"/>
      <c r="VSF153" s="304"/>
      <c r="VSG153" s="304"/>
      <c r="VSH153" s="304"/>
      <c r="VSI153" s="304"/>
      <c r="VSJ153" s="304"/>
      <c r="VSK153" s="304"/>
      <c r="VSL153" s="304"/>
      <c r="VSM153" s="304"/>
      <c r="VSN153" s="304"/>
      <c r="VSO153" s="304"/>
      <c r="VSP153" s="304"/>
      <c r="VSQ153" s="304"/>
      <c r="VSR153" s="304"/>
      <c r="VSS153" s="304"/>
      <c r="VST153" s="304"/>
      <c r="VSU153" s="304"/>
      <c r="VSV153" s="304"/>
      <c r="VSW153" s="304"/>
      <c r="VSX153" s="304"/>
      <c r="VSY153" s="304"/>
      <c r="VSZ153" s="304"/>
      <c r="VTA153" s="304"/>
      <c r="VTB153" s="304"/>
      <c r="VTC153" s="304"/>
      <c r="VTD153" s="304"/>
      <c r="VTE153" s="304"/>
      <c r="VTF153" s="304"/>
      <c r="VTG153" s="304"/>
      <c r="VTH153" s="304"/>
      <c r="VTI153" s="304"/>
      <c r="VTJ153" s="304"/>
      <c r="VTK153" s="304"/>
      <c r="VTL153" s="304"/>
      <c r="VTM153" s="304"/>
      <c r="VTN153" s="304"/>
      <c r="VTO153" s="304"/>
      <c r="VTP153" s="304"/>
      <c r="VTQ153" s="304"/>
      <c r="VTR153" s="304"/>
      <c r="VTS153" s="304"/>
      <c r="VTT153" s="304"/>
      <c r="VTU153" s="304"/>
      <c r="VTV153" s="304"/>
      <c r="VTW153" s="304"/>
      <c r="VTX153" s="304"/>
      <c r="VTY153" s="304"/>
      <c r="VTZ153" s="304"/>
      <c r="VUA153" s="304"/>
      <c r="VUB153" s="304"/>
      <c r="VUC153" s="304"/>
      <c r="VUD153" s="304"/>
      <c r="VUE153" s="304"/>
      <c r="VUF153" s="304"/>
      <c r="VUG153" s="304"/>
      <c r="VUH153" s="304"/>
      <c r="VUI153" s="304"/>
      <c r="VUJ153" s="304"/>
      <c r="VUK153" s="304"/>
      <c r="VUL153" s="304"/>
      <c r="VUM153" s="304"/>
      <c r="VUN153" s="304"/>
      <c r="VUO153" s="304"/>
      <c r="VUP153" s="304"/>
      <c r="VUQ153" s="304"/>
      <c r="VUR153" s="304"/>
      <c r="VUS153" s="304"/>
      <c r="VUT153" s="304"/>
      <c r="VUU153" s="304"/>
      <c r="VUV153" s="304"/>
      <c r="VUW153" s="304"/>
      <c r="VUX153" s="304"/>
      <c r="VUY153" s="304"/>
      <c r="VUZ153" s="304"/>
      <c r="VVA153" s="304"/>
      <c r="VVB153" s="304"/>
      <c r="VVC153" s="304"/>
      <c r="VVD153" s="304"/>
      <c r="VVE153" s="304"/>
      <c r="VVF153" s="304"/>
      <c r="VVG153" s="304"/>
      <c r="VVH153" s="304"/>
      <c r="VVI153" s="304"/>
      <c r="VVJ153" s="304"/>
      <c r="VVK153" s="304"/>
      <c r="VVL153" s="304"/>
      <c r="VVM153" s="304"/>
      <c r="VVN153" s="304"/>
      <c r="VVO153" s="304"/>
      <c r="VVP153" s="304"/>
      <c r="VVQ153" s="304"/>
      <c r="VVR153" s="304"/>
      <c r="VVS153" s="304"/>
      <c r="VVT153" s="304"/>
      <c r="VVU153" s="304"/>
      <c r="VVV153" s="304"/>
      <c r="VVW153" s="304"/>
      <c r="VVX153" s="304"/>
      <c r="VVY153" s="304"/>
      <c r="VVZ153" s="304"/>
      <c r="VWA153" s="304"/>
      <c r="VWB153" s="304"/>
      <c r="VWC153" s="304"/>
      <c r="VWD153" s="304"/>
      <c r="VWE153" s="304"/>
      <c r="VWF153" s="304"/>
      <c r="VWG153" s="304"/>
      <c r="VWH153" s="304"/>
      <c r="VWI153" s="304"/>
      <c r="VWJ153" s="304"/>
      <c r="VWK153" s="304"/>
      <c r="VWL153" s="304"/>
      <c r="VWM153" s="304"/>
      <c r="VWN153" s="304"/>
      <c r="VWO153" s="304"/>
      <c r="VWP153" s="304"/>
      <c r="VWQ153" s="304"/>
      <c r="VWR153" s="304"/>
      <c r="VWS153" s="304"/>
      <c r="VWT153" s="304"/>
      <c r="VWU153" s="304"/>
      <c r="VWV153" s="304"/>
      <c r="VWW153" s="304"/>
      <c r="VWX153" s="304"/>
      <c r="VWY153" s="304"/>
      <c r="VWZ153" s="304"/>
      <c r="VXA153" s="304"/>
      <c r="VXB153" s="304"/>
      <c r="VXC153" s="304"/>
      <c r="VXD153" s="304"/>
      <c r="VXE153" s="304"/>
      <c r="VXF153" s="304"/>
      <c r="VXG153" s="304"/>
      <c r="VXH153" s="304"/>
      <c r="VXI153" s="304"/>
      <c r="VXJ153" s="304"/>
      <c r="VXK153" s="304"/>
      <c r="VXL153" s="304"/>
      <c r="VXM153" s="304"/>
      <c r="VXN153" s="304"/>
      <c r="VXO153" s="304"/>
      <c r="VXP153" s="304"/>
      <c r="VXQ153" s="304"/>
      <c r="VXR153" s="304"/>
      <c r="VXS153" s="304"/>
      <c r="VXT153" s="304"/>
      <c r="VXU153" s="304"/>
      <c r="VXV153" s="304"/>
      <c r="VXW153" s="304"/>
      <c r="VXX153" s="304"/>
      <c r="VXY153" s="304"/>
      <c r="VXZ153" s="304"/>
      <c r="VYA153" s="304"/>
      <c r="VYB153" s="304"/>
      <c r="VYC153" s="304"/>
      <c r="VYD153" s="304"/>
      <c r="VYE153" s="304"/>
      <c r="VYF153" s="304"/>
      <c r="VYG153" s="304"/>
      <c r="VYH153" s="304"/>
      <c r="VYI153" s="304"/>
      <c r="VYJ153" s="304"/>
      <c r="VYK153" s="304"/>
      <c r="VYL153" s="304"/>
      <c r="VYM153" s="304"/>
      <c r="VYN153" s="304"/>
      <c r="VYO153" s="304"/>
      <c r="VYP153" s="304"/>
      <c r="VYQ153" s="304"/>
      <c r="VYR153" s="304"/>
      <c r="VYS153" s="304"/>
      <c r="VYT153" s="304"/>
      <c r="VYU153" s="304"/>
      <c r="VYV153" s="304"/>
      <c r="VYW153" s="304"/>
      <c r="VYX153" s="304"/>
      <c r="VYY153" s="304"/>
      <c r="VYZ153" s="304"/>
      <c r="VZA153" s="304"/>
      <c r="VZB153" s="304"/>
      <c r="VZC153" s="304"/>
      <c r="VZD153" s="304"/>
      <c r="VZE153" s="304"/>
      <c r="VZF153" s="304"/>
      <c r="VZG153" s="304"/>
      <c r="VZH153" s="304"/>
      <c r="VZI153" s="304"/>
      <c r="VZJ153" s="304"/>
      <c r="VZK153" s="304"/>
      <c r="VZL153" s="304"/>
      <c r="VZM153" s="304"/>
      <c r="VZN153" s="304"/>
      <c r="VZO153" s="304"/>
      <c r="VZP153" s="304"/>
      <c r="VZQ153" s="304"/>
      <c r="VZR153" s="304"/>
      <c r="VZS153" s="304"/>
      <c r="VZT153" s="304"/>
      <c r="VZU153" s="304"/>
      <c r="VZV153" s="304"/>
      <c r="VZW153" s="304"/>
      <c r="VZX153" s="304"/>
      <c r="VZY153" s="304"/>
      <c r="VZZ153" s="304"/>
      <c r="WAA153" s="304"/>
      <c r="WAB153" s="304"/>
      <c r="WAC153" s="304"/>
      <c r="WAD153" s="304"/>
      <c r="WAE153" s="304"/>
      <c r="WAF153" s="304"/>
      <c r="WAG153" s="304"/>
      <c r="WAH153" s="304"/>
      <c r="WAI153" s="304"/>
      <c r="WAJ153" s="304"/>
      <c r="WAK153" s="304"/>
      <c r="WAL153" s="304"/>
      <c r="WAM153" s="304"/>
      <c r="WAN153" s="304"/>
      <c r="WAO153" s="304"/>
      <c r="WAP153" s="304"/>
      <c r="WAQ153" s="304"/>
      <c r="WAR153" s="304"/>
      <c r="WAS153" s="304"/>
      <c r="WAT153" s="304"/>
      <c r="WAU153" s="304"/>
      <c r="WAV153" s="304"/>
      <c r="WAW153" s="304"/>
      <c r="WAX153" s="304"/>
      <c r="WAY153" s="304"/>
      <c r="WAZ153" s="304"/>
      <c r="WBA153" s="304"/>
      <c r="WBB153" s="304"/>
      <c r="WBC153" s="304"/>
      <c r="WBD153" s="304"/>
      <c r="WBE153" s="304"/>
      <c r="WBF153" s="304"/>
      <c r="WBG153" s="304"/>
      <c r="WBH153" s="304"/>
      <c r="WBI153" s="304"/>
      <c r="WBJ153" s="304"/>
      <c r="WBK153" s="304"/>
      <c r="WBL153" s="304"/>
      <c r="WBM153" s="304"/>
      <c r="WBN153" s="304"/>
      <c r="WBO153" s="304"/>
      <c r="WBP153" s="304"/>
      <c r="WBQ153" s="304"/>
      <c r="WBR153" s="304"/>
      <c r="WBS153" s="304"/>
      <c r="WBT153" s="304"/>
      <c r="WBU153" s="304"/>
      <c r="WBV153" s="304"/>
      <c r="WBW153" s="304"/>
      <c r="WBX153" s="304"/>
      <c r="WBY153" s="304"/>
      <c r="WBZ153" s="304"/>
      <c r="WCA153" s="304"/>
      <c r="WCB153" s="304"/>
      <c r="WCC153" s="304"/>
      <c r="WCD153" s="304"/>
      <c r="WCE153" s="304"/>
      <c r="WCF153" s="304"/>
      <c r="WCG153" s="304"/>
      <c r="WCH153" s="304"/>
      <c r="WCI153" s="304"/>
      <c r="WCJ153" s="304"/>
      <c r="WCK153" s="304"/>
      <c r="WCL153" s="304"/>
      <c r="WCM153" s="304"/>
      <c r="WCN153" s="304"/>
      <c r="WCO153" s="304"/>
      <c r="WCP153" s="304"/>
      <c r="WCQ153" s="304"/>
      <c r="WCR153" s="304"/>
      <c r="WCS153" s="304"/>
      <c r="WCT153" s="304"/>
      <c r="WCU153" s="304"/>
      <c r="WCV153" s="304"/>
      <c r="WCW153" s="304"/>
      <c r="WCX153" s="304"/>
      <c r="WCY153" s="304"/>
      <c r="WCZ153" s="304"/>
      <c r="WDA153" s="304"/>
      <c r="WDB153" s="304"/>
      <c r="WDC153" s="304"/>
      <c r="WDD153" s="304"/>
      <c r="WDE153" s="304"/>
      <c r="WDF153" s="304"/>
      <c r="WDG153" s="304"/>
      <c r="WDH153" s="304"/>
      <c r="WDI153" s="304"/>
      <c r="WDJ153" s="304"/>
      <c r="WDK153" s="304"/>
      <c r="WDL153" s="304"/>
      <c r="WDM153" s="304"/>
      <c r="WDN153" s="304"/>
      <c r="WDO153" s="304"/>
      <c r="WDP153" s="304"/>
      <c r="WDQ153" s="304"/>
      <c r="WDR153" s="304"/>
      <c r="WDS153" s="304"/>
      <c r="WDT153" s="304"/>
      <c r="WDU153" s="304"/>
      <c r="WDV153" s="304"/>
      <c r="WDW153" s="304"/>
      <c r="WDX153" s="304"/>
      <c r="WDY153" s="304"/>
      <c r="WDZ153" s="304"/>
      <c r="WEA153" s="304"/>
      <c r="WEB153" s="304"/>
      <c r="WEC153" s="304"/>
      <c r="WED153" s="304"/>
      <c r="WEE153" s="304"/>
      <c r="WEF153" s="304"/>
      <c r="WEG153" s="304"/>
      <c r="WEH153" s="304"/>
      <c r="WEI153" s="304"/>
      <c r="WEJ153" s="304"/>
      <c r="WEK153" s="304"/>
      <c r="WEL153" s="304"/>
      <c r="WEM153" s="304"/>
      <c r="WEN153" s="304"/>
      <c r="WEO153" s="304"/>
      <c r="WEP153" s="304"/>
      <c r="WEQ153" s="304"/>
      <c r="WER153" s="304"/>
      <c r="WES153" s="304"/>
      <c r="WET153" s="304"/>
      <c r="WEU153" s="304"/>
      <c r="WEV153" s="304"/>
      <c r="WEW153" s="304"/>
      <c r="WEX153" s="304"/>
      <c r="WEY153" s="304"/>
      <c r="WEZ153" s="304"/>
      <c r="WFA153" s="304"/>
      <c r="WFB153" s="304"/>
      <c r="WFC153" s="304"/>
      <c r="WFD153" s="304"/>
      <c r="WFE153" s="304"/>
      <c r="WFF153" s="304"/>
      <c r="WFG153" s="304"/>
      <c r="WFH153" s="304"/>
      <c r="WFI153" s="304"/>
      <c r="WFJ153" s="304"/>
      <c r="WFK153" s="304"/>
      <c r="WFL153" s="304"/>
      <c r="WFM153" s="304"/>
      <c r="WFN153" s="304"/>
      <c r="WFO153" s="304"/>
      <c r="WFP153" s="304"/>
      <c r="WFQ153" s="304"/>
      <c r="WFR153" s="304"/>
      <c r="WFS153" s="304"/>
      <c r="WFT153" s="304"/>
      <c r="WFU153" s="304"/>
      <c r="WFV153" s="304"/>
      <c r="WFW153" s="304"/>
      <c r="WFX153" s="304"/>
      <c r="WFY153" s="304"/>
      <c r="WFZ153" s="304"/>
      <c r="WGA153" s="304"/>
      <c r="WGB153" s="304"/>
      <c r="WGC153" s="304"/>
      <c r="WGD153" s="304"/>
      <c r="WGE153" s="304"/>
      <c r="WGF153" s="304"/>
      <c r="WGG153" s="304"/>
      <c r="WGH153" s="304"/>
      <c r="WGI153" s="304"/>
      <c r="WGJ153" s="304"/>
      <c r="WGK153" s="304"/>
      <c r="WGL153" s="304"/>
      <c r="WGM153" s="304"/>
      <c r="WGN153" s="304"/>
      <c r="WGO153" s="304"/>
      <c r="WGP153" s="304"/>
      <c r="WGQ153" s="304"/>
      <c r="WGR153" s="304"/>
      <c r="WGS153" s="304"/>
      <c r="WGT153" s="304"/>
      <c r="WGU153" s="304"/>
      <c r="WGV153" s="304"/>
      <c r="WGW153" s="304"/>
      <c r="WGX153" s="304"/>
      <c r="WGY153" s="304"/>
      <c r="WGZ153" s="304"/>
      <c r="WHA153" s="304"/>
      <c r="WHB153" s="304"/>
      <c r="WHC153" s="304"/>
      <c r="WHD153" s="304"/>
      <c r="WHE153" s="304"/>
      <c r="WHF153" s="304"/>
      <c r="WHG153" s="304"/>
      <c r="WHH153" s="304"/>
      <c r="WHI153" s="304"/>
      <c r="WHJ153" s="304"/>
      <c r="WHK153" s="304"/>
      <c r="WHL153" s="304"/>
      <c r="WHM153" s="304"/>
      <c r="WHN153" s="304"/>
      <c r="WHO153" s="304"/>
      <c r="WHP153" s="304"/>
      <c r="WHQ153" s="304"/>
      <c r="WHR153" s="304"/>
      <c r="WHS153" s="304"/>
      <c r="WHT153" s="304"/>
      <c r="WHU153" s="304"/>
      <c r="WHV153" s="304"/>
      <c r="WHW153" s="304"/>
      <c r="WHX153" s="304"/>
      <c r="WHY153" s="304"/>
      <c r="WHZ153" s="304"/>
      <c r="WIA153" s="304"/>
      <c r="WIB153" s="304"/>
      <c r="WIC153" s="304"/>
      <c r="WID153" s="304"/>
      <c r="WIE153" s="304"/>
      <c r="WIF153" s="304"/>
      <c r="WIG153" s="304"/>
      <c r="WIH153" s="304"/>
      <c r="WII153" s="304"/>
      <c r="WIJ153" s="304"/>
      <c r="WIK153" s="304"/>
      <c r="WIL153" s="304"/>
      <c r="WIM153" s="304"/>
      <c r="WIN153" s="304"/>
      <c r="WIO153" s="304"/>
      <c r="WIP153" s="304"/>
      <c r="WIQ153" s="304"/>
      <c r="WIR153" s="304"/>
      <c r="WIS153" s="304"/>
      <c r="WIT153" s="304"/>
      <c r="WIU153" s="304"/>
      <c r="WIV153" s="304"/>
      <c r="WIW153" s="304"/>
      <c r="WIX153" s="304"/>
      <c r="WIY153" s="304"/>
      <c r="WIZ153" s="304"/>
      <c r="WJA153" s="304"/>
      <c r="WJB153" s="304"/>
      <c r="WJC153" s="304"/>
      <c r="WJD153" s="304"/>
      <c r="WJE153" s="304"/>
      <c r="WJF153" s="304"/>
      <c r="WJG153" s="304"/>
      <c r="WJH153" s="304"/>
      <c r="WJI153" s="304"/>
      <c r="WJJ153" s="304"/>
      <c r="WJK153" s="304"/>
      <c r="WJL153" s="304"/>
      <c r="WJM153" s="304"/>
      <c r="WJN153" s="304"/>
      <c r="WJO153" s="304"/>
      <c r="WJP153" s="304"/>
      <c r="WJQ153" s="304"/>
      <c r="WJR153" s="304"/>
      <c r="WJS153" s="304"/>
      <c r="WJT153" s="304"/>
      <c r="WJU153" s="304"/>
      <c r="WJV153" s="304"/>
      <c r="WJW153" s="304"/>
      <c r="WJX153" s="304"/>
      <c r="WJY153" s="304"/>
      <c r="WJZ153" s="304"/>
      <c r="WKA153" s="304"/>
      <c r="WKB153" s="304"/>
      <c r="WKC153" s="304"/>
      <c r="WKD153" s="304"/>
      <c r="WKE153" s="304"/>
      <c r="WKF153" s="304"/>
      <c r="WKG153" s="304"/>
      <c r="WKH153" s="304"/>
      <c r="WKI153" s="304"/>
      <c r="WKJ153" s="304"/>
      <c r="WKK153" s="304"/>
      <c r="WKL153" s="304"/>
      <c r="WKM153" s="304"/>
      <c r="WKN153" s="304"/>
      <c r="WKO153" s="304"/>
      <c r="WKP153" s="304"/>
      <c r="WKQ153" s="304"/>
      <c r="WKR153" s="304"/>
      <c r="WKS153" s="304"/>
      <c r="WKT153" s="304"/>
      <c r="WKU153" s="304"/>
      <c r="WKV153" s="304"/>
      <c r="WKW153" s="304"/>
      <c r="WKX153" s="304"/>
      <c r="WKY153" s="304"/>
      <c r="WKZ153" s="304"/>
      <c r="WLA153" s="304"/>
      <c r="WLB153" s="304"/>
      <c r="WLC153" s="304"/>
      <c r="WLD153" s="304"/>
      <c r="WLE153" s="304"/>
      <c r="WLF153" s="304"/>
      <c r="WLG153" s="304"/>
      <c r="WLH153" s="304"/>
      <c r="WLI153" s="304"/>
      <c r="WLJ153" s="304"/>
      <c r="WLK153" s="304"/>
      <c r="WLL153" s="304"/>
      <c r="WLM153" s="304"/>
      <c r="WLN153" s="304"/>
      <c r="WLO153" s="304"/>
      <c r="WLP153" s="304"/>
      <c r="WLQ153" s="304"/>
      <c r="WLR153" s="304"/>
      <c r="WLS153" s="304"/>
      <c r="WLT153" s="304"/>
      <c r="WLU153" s="304"/>
      <c r="WLV153" s="304"/>
      <c r="WLW153" s="304"/>
      <c r="WLX153" s="304"/>
      <c r="WLY153" s="304"/>
      <c r="WLZ153" s="304"/>
      <c r="WMA153" s="304"/>
      <c r="WMB153" s="304"/>
      <c r="WMC153" s="304"/>
      <c r="WMD153" s="304"/>
      <c r="WME153" s="304"/>
      <c r="WMF153" s="304"/>
      <c r="WMG153" s="304"/>
      <c r="WMH153" s="304"/>
      <c r="WMI153" s="304"/>
      <c r="WMJ153" s="304"/>
      <c r="WMK153" s="304"/>
      <c r="WML153" s="304"/>
      <c r="WMM153" s="304"/>
      <c r="WMN153" s="304"/>
      <c r="WMO153" s="304"/>
      <c r="WMP153" s="304"/>
      <c r="WMQ153" s="304"/>
      <c r="WMR153" s="304"/>
      <c r="WMS153" s="304"/>
      <c r="WMT153" s="304"/>
      <c r="WMU153" s="304"/>
      <c r="WMV153" s="304"/>
      <c r="WMW153" s="304"/>
      <c r="WMX153" s="304"/>
      <c r="WMY153" s="304"/>
      <c r="WMZ153" s="304"/>
      <c r="WNA153" s="304"/>
      <c r="WNB153" s="304"/>
      <c r="WNC153" s="304"/>
      <c r="WND153" s="304"/>
      <c r="WNE153" s="304"/>
      <c r="WNF153" s="304"/>
      <c r="WNG153" s="304"/>
      <c r="WNH153" s="304"/>
      <c r="WNI153" s="304"/>
      <c r="WNJ153" s="304"/>
      <c r="WNK153" s="304"/>
      <c r="WNL153" s="304"/>
      <c r="WNM153" s="304"/>
      <c r="WNN153" s="304"/>
      <c r="WNO153" s="304"/>
      <c r="WNP153" s="304"/>
      <c r="WNQ153" s="304"/>
      <c r="WNR153" s="304"/>
      <c r="WNS153" s="304"/>
      <c r="WNT153" s="304"/>
      <c r="WNU153" s="304"/>
      <c r="WNV153" s="304"/>
      <c r="WNW153" s="304"/>
      <c r="WNX153" s="304"/>
      <c r="WNY153" s="304"/>
      <c r="WNZ153" s="304"/>
      <c r="WOA153" s="304"/>
      <c r="WOB153" s="304"/>
      <c r="WOC153" s="304"/>
      <c r="WOD153" s="304"/>
      <c r="WOE153" s="304"/>
      <c r="WOF153" s="304"/>
      <c r="WOG153" s="304"/>
      <c r="WOH153" s="304"/>
      <c r="WOI153" s="304"/>
      <c r="WOJ153" s="304"/>
      <c r="WOK153" s="304"/>
      <c r="WOL153" s="304"/>
      <c r="WOM153" s="304"/>
      <c r="WON153" s="304"/>
      <c r="WOO153" s="304"/>
      <c r="WOP153" s="304"/>
      <c r="WOQ153" s="304"/>
      <c r="WOR153" s="304"/>
      <c r="WOS153" s="304"/>
      <c r="WOT153" s="304"/>
      <c r="WOU153" s="304"/>
      <c r="WOV153" s="304"/>
      <c r="WOW153" s="304"/>
      <c r="WOX153" s="304"/>
      <c r="WOY153" s="304"/>
      <c r="WOZ153" s="304"/>
      <c r="WPA153" s="304"/>
      <c r="WPB153" s="304"/>
      <c r="WPC153" s="304"/>
      <c r="WPD153" s="304"/>
      <c r="WPE153" s="304"/>
      <c r="WPF153" s="304"/>
      <c r="WPG153" s="304"/>
      <c r="WPH153" s="304"/>
      <c r="WPI153" s="304"/>
      <c r="WPJ153" s="304"/>
      <c r="WPK153" s="304"/>
      <c r="WPL153" s="304"/>
      <c r="WPM153" s="304"/>
      <c r="WPN153" s="304"/>
      <c r="WPO153" s="304"/>
      <c r="WPP153" s="304"/>
      <c r="WPQ153" s="304"/>
      <c r="WPR153" s="304"/>
      <c r="WPS153" s="304"/>
      <c r="WPT153" s="304"/>
      <c r="WPU153" s="304"/>
      <c r="WPV153" s="304"/>
      <c r="WPW153" s="304"/>
      <c r="WPX153" s="304"/>
      <c r="WPY153" s="304"/>
      <c r="WPZ153" s="304"/>
      <c r="WQA153" s="304"/>
      <c r="WQB153" s="304"/>
      <c r="WQC153" s="304"/>
      <c r="WQD153" s="304"/>
      <c r="WQE153" s="304"/>
      <c r="WQF153" s="304"/>
      <c r="WQG153" s="304"/>
      <c r="WQH153" s="304"/>
      <c r="WQI153" s="304"/>
      <c r="WQJ153" s="304"/>
      <c r="WQK153" s="304"/>
      <c r="WQL153" s="304"/>
      <c r="WQM153" s="304"/>
      <c r="WQN153" s="304"/>
      <c r="WQO153" s="304"/>
      <c r="WQP153" s="304"/>
      <c r="WQQ153" s="304"/>
      <c r="WQR153" s="304"/>
      <c r="WQS153" s="304"/>
      <c r="WQT153" s="304"/>
      <c r="WQU153" s="304"/>
      <c r="WQV153" s="304"/>
      <c r="WQW153" s="304"/>
      <c r="WQX153" s="304"/>
      <c r="WQY153" s="304"/>
      <c r="WQZ153" s="304"/>
      <c r="WRA153" s="304"/>
      <c r="WRB153" s="304"/>
      <c r="WRC153" s="304"/>
      <c r="WRD153" s="304"/>
      <c r="WRE153" s="304"/>
      <c r="WRF153" s="304"/>
      <c r="WRG153" s="304"/>
      <c r="WRH153" s="304"/>
      <c r="WRI153" s="304"/>
      <c r="WRJ153" s="304"/>
      <c r="WRK153" s="304"/>
      <c r="WRL153" s="304"/>
      <c r="WRM153" s="304"/>
      <c r="WRN153" s="304"/>
      <c r="WRO153" s="304"/>
      <c r="WRP153" s="304"/>
      <c r="WRQ153" s="304"/>
      <c r="WRR153" s="304"/>
      <c r="WRS153" s="304"/>
      <c r="WRT153" s="304"/>
      <c r="WRU153" s="304"/>
      <c r="WRV153" s="304"/>
      <c r="WRW153" s="304"/>
      <c r="WRX153" s="304"/>
      <c r="WRY153" s="304"/>
      <c r="WRZ153" s="304"/>
      <c r="WSA153" s="304"/>
      <c r="WSB153" s="304"/>
      <c r="WSC153" s="304"/>
      <c r="WSD153" s="304"/>
      <c r="WSE153" s="304"/>
      <c r="WSF153" s="304"/>
      <c r="WSG153" s="304"/>
      <c r="WSH153" s="304"/>
      <c r="WSI153" s="304"/>
      <c r="WSJ153" s="304"/>
      <c r="WSK153" s="304"/>
      <c r="WSL153" s="304"/>
      <c r="WSM153" s="304"/>
      <c r="WSN153" s="304"/>
      <c r="WSO153" s="304"/>
      <c r="WSP153" s="304"/>
      <c r="WSQ153" s="304"/>
      <c r="WSR153" s="304"/>
      <c r="WSS153" s="304"/>
      <c r="WST153" s="304"/>
      <c r="WSU153" s="304"/>
      <c r="WSV153" s="304"/>
      <c r="WSW153" s="304"/>
      <c r="WSX153" s="304"/>
      <c r="WSY153" s="304"/>
      <c r="WSZ153" s="304"/>
      <c r="WTA153" s="304"/>
      <c r="WTB153" s="304"/>
      <c r="WTC153" s="304"/>
      <c r="WTD153" s="304"/>
      <c r="WTE153" s="304"/>
      <c r="WTF153" s="304"/>
      <c r="WTG153" s="304"/>
      <c r="WTH153" s="304"/>
      <c r="WTI153" s="304"/>
      <c r="WTJ153" s="304"/>
      <c r="WTK153" s="304"/>
      <c r="WTL153" s="304"/>
      <c r="WTM153" s="304"/>
      <c r="WTN153" s="304"/>
      <c r="WTO153" s="304"/>
      <c r="WTP153" s="304"/>
      <c r="WTQ153" s="304"/>
      <c r="WTR153" s="304"/>
      <c r="WTS153" s="304"/>
      <c r="WTT153" s="304"/>
      <c r="WTU153" s="304"/>
      <c r="WTV153" s="304"/>
      <c r="WTW153" s="304"/>
      <c r="WTX153" s="304"/>
      <c r="WTY153" s="304"/>
      <c r="WTZ153" s="304"/>
      <c r="WUA153" s="304"/>
      <c r="WUB153" s="304"/>
      <c r="WUC153" s="304"/>
      <c r="WUD153" s="304"/>
      <c r="WUE153" s="304"/>
      <c r="WUF153" s="304"/>
      <c r="WUG153" s="304"/>
      <c r="WUH153" s="304"/>
      <c r="WUI153" s="304"/>
      <c r="WUJ153" s="304"/>
      <c r="WUK153" s="304"/>
      <c r="WUL153" s="304"/>
      <c r="WUM153" s="304"/>
      <c r="WUN153" s="304"/>
      <c r="WUO153" s="304"/>
      <c r="WUP153" s="304"/>
      <c r="WUQ153" s="304"/>
      <c r="WUR153" s="304"/>
      <c r="WUS153" s="304"/>
      <c r="WUT153" s="304"/>
      <c r="WUU153" s="304"/>
      <c r="WUV153" s="304"/>
      <c r="WUW153" s="304"/>
      <c r="WUX153" s="304"/>
      <c r="WUY153" s="304"/>
      <c r="WUZ153" s="304"/>
      <c r="WVA153" s="304"/>
      <c r="WVB153" s="304"/>
      <c r="WVC153" s="304"/>
      <c r="WVD153" s="304"/>
      <c r="WVE153" s="304"/>
      <c r="WVF153" s="304"/>
      <c r="WVG153" s="304"/>
      <c r="WVH153" s="304"/>
      <c r="WVI153" s="304"/>
      <c r="WVJ153" s="304"/>
      <c r="WVK153" s="304"/>
      <c r="WVL153" s="304"/>
      <c r="WVM153" s="304"/>
      <c r="WVN153" s="304"/>
      <c r="WVO153" s="304"/>
      <c r="WVP153" s="304"/>
      <c r="WVQ153" s="304"/>
      <c r="WVR153" s="304"/>
      <c r="WVS153" s="304"/>
      <c r="WVT153" s="304"/>
      <c r="WVU153" s="304"/>
      <c r="WVV153" s="304"/>
      <c r="WVW153" s="304"/>
      <c r="WVX153" s="304"/>
      <c r="WVY153" s="304"/>
      <c r="WVZ153" s="304"/>
      <c r="WWA153" s="304"/>
      <c r="WWB153" s="304"/>
      <c r="WWC153" s="304"/>
      <c r="WWD153" s="304"/>
      <c r="WWE153" s="304"/>
      <c r="WWF153" s="304"/>
      <c r="WWG153" s="304"/>
      <c r="WWH153" s="304"/>
      <c r="WWI153" s="304"/>
      <c r="WWJ153" s="304"/>
      <c r="WWK153" s="304"/>
      <c r="WWL153" s="304"/>
      <c r="WWM153" s="304"/>
      <c r="WWN153" s="304"/>
      <c r="WWO153" s="304"/>
      <c r="WWP153" s="304"/>
      <c r="WWQ153" s="304"/>
      <c r="WWR153" s="304"/>
      <c r="WWS153" s="304"/>
      <c r="WWT153" s="304"/>
      <c r="WWU153" s="304"/>
      <c r="WWV153" s="304"/>
      <c r="WWW153" s="304"/>
      <c r="WWX153" s="304"/>
      <c r="WWY153" s="304"/>
      <c r="WWZ153" s="304"/>
      <c r="WXA153" s="304"/>
      <c r="WXB153" s="304"/>
      <c r="WXC153" s="304"/>
      <c r="WXD153" s="304"/>
      <c r="WXE153" s="304"/>
      <c r="WXF153" s="304"/>
      <c r="WXG153" s="304"/>
      <c r="WXH153" s="304"/>
      <c r="WXI153" s="304"/>
      <c r="WXJ153" s="304"/>
      <c r="WXK153" s="304"/>
      <c r="WXL153" s="304"/>
      <c r="WXM153" s="304"/>
      <c r="WXN153" s="304"/>
      <c r="WXO153" s="304"/>
      <c r="WXP153" s="304"/>
      <c r="WXQ153" s="304"/>
      <c r="WXR153" s="304"/>
      <c r="WXS153" s="304"/>
      <c r="WXT153" s="304"/>
      <c r="WXU153" s="304"/>
      <c r="WXV153" s="304"/>
      <c r="WXW153" s="304"/>
      <c r="WXX153" s="304"/>
      <c r="WXY153" s="304"/>
      <c r="WXZ153" s="304"/>
      <c r="WYA153" s="304"/>
      <c r="WYB153" s="304"/>
      <c r="WYC153" s="304"/>
      <c r="WYD153" s="304"/>
      <c r="WYE153" s="304"/>
      <c r="WYF153" s="304"/>
      <c r="WYG153" s="304"/>
      <c r="WYH153" s="304"/>
      <c r="WYI153" s="304"/>
      <c r="WYJ153" s="304"/>
      <c r="WYK153" s="304"/>
      <c r="WYL153" s="304"/>
      <c r="WYM153" s="304"/>
      <c r="WYN153" s="304"/>
      <c r="WYO153" s="304"/>
      <c r="WYP153" s="304"/>
      <c r="WYQ153" s="304"/>
      <c r="WYR153" s="304"/>
      <c r="WYS153" s="304"/>
      <c r="WYT153" s="304"/>
      <c r="WYU153" s="304"/>
      <c r="WYV153" s="304"/>
      <c r="WYW153" s="304"/>
      <c r="WYX153" s="304"/>
      <c r="WYY153" s="304"/>
      <c r="WYZ153" s="304"/>
      <c r="WZA153" s="304"/>
      <c r="WZB153" s="304"/>
      <c r="WZC153" s="304"/>
      <c r="WZD153" s="304"/>
      <c r="WZE153" s="304"/>
      <c r="WZF153" s="304"/>
      <c r="WZG153" s="304"/>
      <c r="WZH153" s="304"/>
      <c r="WZI153" s="304"/>
      <c r="WZJ153" s="304"/>
      <c r="WZK153" s="304"/>
      <c r="WZL153" s="304"/>
      <c r="WZM153" s="304"/>
      <c r="WZN153" s="304"/>
      <c r="WZO153" s="304"/>
      <c r="WZP153" s="304"/>
      <c r="WZQ153" s="304"/>
      <c r="WZR153" s="304"/>
      <c r="WZS153" s="304"/>
      <c r="WZT153" s="304"/>
      <c r="WZU153" s="304"/>
      <c r="WZV153" s="304"/>
      <c r="WZW153" s="304"/>
      <c r="WZX153" s="304"/>
      <c r="WZY153" s="304"/>
      <c r="WZZ153" s="304"/>
      <c r="XAA153" s="304"/>
      <c r="XAB153" s="304"/>
      <c r="XAC153" s="304"/>
      <c r="XAD153" s="304"/>
      <c r="XAE153" s="304"/>
      <c r="XAF153" s="304"/>
      <c r="XAG153" s="304"/>
      <c r="XAH153" s="304"/>
      <c r="XAI153" s="304"/>
      <c r="XAJ153" s="304"/>
      <c r="XAK153" s="304"/>
      <c r="XAL153" s="304"/>
      <c r="XAM153" s="304"/>
      <c r="XAN153" s="304"/>
      <c r="XAO153" s="304"/>
      <c r="XAP153" s="304"/>
      <c r="XAQ153" s="304"/>
      <c r="XAR153" s="304"/>
      <c r="XAS153" s="304"/>
      <c r="XAT153" s="304"/>
      <c r="XAU153" s="304"/>
      <c r="XAV153" s="304"/>
      <c r="XAW153" s="304"/>
      <c r="XAX153" s="304"/>
      <c r="XAY153" s="304"/>
      <c r="XAZ153" s="304"/>
      <c r="XBA153" s="304"/>
      <c r="XBB153" s="304"/>
      <c r="XBC153" s="304"/>
      <c r="XBD153" s="304"/>
      <c r="XBE153" s="304"/>
      <c r="XBF153" s="304"/>
      <c r="XBG153" s="304"/>
      <c r="XBH153" s="304"/>
      <c r="XBI153" s="304"/>
      <c r="XBJ153" s="304"/>
      <c r="XBK153" s="304"/>
      <c r="XBL153" s="304"/>
      <c r="XBM153" s="304"/>
      <c r="XBN153" s="304"/>
      <c r="XBO153" s="304"/>
      <c r="XBP153" s="304"/>
      <c r="XBQ153" s="304"/>
      <c r="XBR153" s="304"/>
      <c r="XBS153" s="304"/>
      <c r="XBT153" s="304"/>
      <c r="XBU153" s="304"/>
      <c r="XBV153" s="304"/>
      <c r="XBW153" s="304"/>
      <c r="XBX153" s="304"/>
      <c r="XBY153" s="304"/>
      <c r="XBZ153" s="304"/>
      <c r="XCA153" s="304"/>
      <c r="XCB153" s="304"/>
      <c r="XCC153" s="304"/>
      <c r="XCD153" s="304"/>
      <c r="XCE153" s="304"/>
      <c r="XCF153" s="304"/>
      <c r="XCG153" s="304"/>
      <c r="XCH153" s="304"/>
      <c r="XCI153" s="304"/>
      <c r="XCJ153" s="304"/>
      <c r="XCK153" s="304"/>
      <c r="XCL153" s="304"/>
      <c r="XCM153" s="304"/>
      <c r="XCN153" s="304"/>
      <c r="XCO153" s="304"/>
      <c r="XCP153" s="304"/>
      <c r="XCQ153" s="304"/>
      <c r="XCR153" s="304"/>
      <c r="XCS153" s="304"/>
      <c r="XCT153" s="304"/>
      <c r="XCU153" s="304"/>
      <c r="XCV153" s="304"/>
      <c r="XCW153" s="304"/>
      <c r="XCX153" s="304"/>
      <c r="XCY153" s="304"/>
      <c r="XCZ153" s="304"/>
      <c r="XDA153" s="304"/>
      <c r="XDB153" s="304"/>
      <c r="XDC153" s="304"/>
      <c r="XDD153" s="304"/>
      <c r="XDE153" s="304"/>
      <c r="XDF153" s="304"/>
      <c r="XDG153" s="304"/>
      <c r="XDH153" s="304"/>
      <c r="XDI153" s="304"/>
      <c r="XDJ153" s="304"/>
      <c r="XDK153" s="304"/>
      <c r="XDL153" s="304"/>
      <c r="XDM153" s="304"/>
      <c r="XDN153" s="304"/>
      <c r="XDO153" s="304"/>
      <c r="XDP153" s="304"/>
      <c r="XDQ153" s="304"/>
      <c r="XDR153" s="304"/>
      <c r="XDS153" s="304"/>
      <c r="XDT153" s="304"/>
      <c r="XDU153" s="304"/>
      <c r="XDV153" s="304"/>
      <c r="XDW153" s="304"/>
      <c r="XDX153" s="304"/>
      <c r="XDY153" s="304"/>
      <c r="XDZ153" s="304"/>
      <c r="XEA153" s="304"/>
      <c r="XEB153" s="304"/>
      <c r="XEC153" s="304"/>
      <c r="XED153" s="304"/>
      <c r="XEE153" s="304"/>
      <c r="XEF153" s="304"/>
      <c r="XEG153" s="304"/>
      <c r="XEH153" s="304"/>
      <c r="XEI153" s="304"/>
      <c r="XEJ153" s="304"/>
      <c r="XEK153" s="304"/>
      <c r="XEL153" s="304"/>
      <c r="XEM153" s="304"/>
      <c r="XEN153" s="304"/>
      <c r="XEO153" s="304"/>
      <c r="XEP153" s="304"/>
      <c r="XEQ153" s="304"/>
      <c r="XER153" s="304"/>
      <c r="XES153" s="304"/>
      <c r="XET153" s="304"/>
      <c r="XEU153" s="304"/>
      <c r="XEV153" s="304"/>
      <c r="XEW153" s="304"/>
      <c r="XEX153" s="304"/>
      <c r="XEY153" s="304"/>
      <c r="XEZ153" s="304"/>
      <c r="XFA153" s="304"/>
      <c r="XFB153" s="304"/>
      <c r="XFC153" s="304"/>
      <c r="XFD153" s="304"/>
    </row>
    <row r="154" s="294" customFormat="1" ht="38" customHeight="1" spans="1:7">
      <c r="A154" s="325" t="s">
        <v>2796</v>
      </c>
      <c r="B154" s="326" t="s">
        <v>2797</v>
      </c>
      <c r="C154" s="327">
        <v>0</v>
      </c>
      <c r="D154" s="327">
        <v>0</v>
      </c>
      <c r="E154" s="396" t="str">
        <f t="shared" si="23"/>
        <v/>
      </c>
      <c r="F154" s="323" t="str">
        <f t="shared" si="19"/>
        <v>否</v>
      </c>
      <c r="G154" s="304" t="str">
        <f t="shared" si="20"/>
        <v>项</v>
      </c>
    </row>
    <row r="155" s="304" customFormat="1" ht="38" customHeight="1" spans="1:7">
      <c r="A155" s="325" t="s">
        <v>2798</v>
      </c>
      <c r="B155" s="326" t="s">
        <v>2799</v>
      </c>
      <c r="C155" s="327">
        <v>0</v>
      </c>
      <c r="D155" s="327">
        <v>0</v>
      </c>
      <c r="E155" s="396" t="str">
        <f t="shared" si="23"/>
        <v/>
      </c>
      <c r="F155" s="323" t="str">
        <f t="shared" si="19"/>
        <v>否</v>
      </c>
      <c r="G155" s="304" t="str">
        <f t="shared" si="20"/>
        <v>项</v>
      </c>
    </row>
    <row r="156" s="294" customFormat="1" ht="38" customHeight="1" spans="1:16384">
      <c r="A156" s="325" t="s">
        <v>2800</v>
      </c>
      <c r="B156" s="324" t="s">
        <v>2801</v>
      </c>
      <c r="C156" s="344"/>
      <c r="D156" s="344"/>
      <c r="E156" s="396"/>
      <c r="F156" s="323" t="str">
        <f t="shared" si="19"/>
        <v>否</v>
      </c>
      <c r="G156" s="304" t="str">
        <f t="shared" si="20"/>
        <v>款</v>
      </c>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c r="AE156" s="304"/>
      <c r="AF156" s="304"/>
      <c r="AG156" s="304"/>
      <c r="AH156" s="304"/>
      <c r="AI156" s="304"/>
      <c r="AJ156" s="304"/>
      <c r="AK156" s="304"/>
      <c r="AL156" s="304"/>
      <c r="AM156" s="304"/>
      <c r="AN156" s="304"/>
      <c r="AO156" s="304"/>
      <c r="AP156" s="304"/>
      <c r="AQ156" s="304"/>
      <c r="AR156" s="304"/>
      <c r="AS156" s="304"/>
      <c r="AT156" s="304"/>
      <c r="AU156" s="304"/>
      <c r="AV156" s="304"/>
      <c r="AW156" s="304"/>
      <c r="AX156" s="304"/>
      <c r="AY156" s="304"/>
      <c r="AZ156" s="304"/>
      <c r="BA156" s="304"/>
      <c r="BB156" s="304"/>
      <c r="BC156" s="304"/>
      <c r="BD156" s="304"/>
      <c r="BE156" s="304"/>
      <c r="BF156" s="304"/>
      <c r="BG156" s="304"/>
      <c r="BH156" s="304"/>
      <c r="BI156" s="304"/>
      <c r="BJ156" s="304"/>
      <c r="BK156" s="304"/>
      <c r="BL156" s="304"/>
      <c r="BM156" s="304"/>
      <c r="BN156" s="304"/>
      <c r="BO156" s="304"/>
      <c r="BP156" s="304"/>
      <c r="BQ156" s="304"/>
      <c r="BR156" s="304"/>
      <c r="BS156" s="304"/>
      <c r="BT156" s="304"/>
      <c r="BU156" s="304"/>
      <c r="BV156" s="304"/>
      <c r="BW156" s="304"/>
      <c r="BX156" s="304"/>
      <c r="BY156" s="304"/>
      <c r="BZ156" s="304"/>
      <c r="CA156" s="304"/>
      <c r="CB156" s="304"/>
      <c r="CC156" s="304"/>
      <c r="CD156" s="304"/>
      <c r="CE156" s="304"/>
      <c r="CF156" s="304"/>
      <c r="CG156" s="304"/>
      <c r="CH156" s="304"/>
      <c r="CI156" s="304"/>
      <c r="CJ156" s="304"/>
      <c r="CK156" s="304"/>
      <c r="CL156" s="304"/>
      <c r="CM156" s="304"/>
      <c r="CN156" s="304"/>
      <c r="CO156" s="304"/>
      <c r="CP156" s="304"/>
      <c r="CQ156" s="304"/>
      <c r="CR156" s="304"/>
      <c r="CS156" s="304"/>
      <c r="CT156" s="304"/>
      <c r="CU156" s="304"/>
      <c r="CV156" s="304"/>
      <c r="CW156" s="304"/>
      <c r="CX156" s="304"/>
      <c r="CY156" s="304"/>
      <c r="CZ156" s="304"/>
      <c r="DA156" s="304"/>
      <c r="DB156" s="304"/>
      <c r="DC156" s="304"/>
      <c r="DD156" s="304"/>
      <c r="DE156" s="304"/>
      <c r="DF156" s="304"/>
      <c r="DG156" s="304"/>
      <c r="DH156" s="304"/>
      <c r="DI156" s="304"/>
      <c r="DJ156" s="304"/>
      <c r="DK156" s="304"/>
      <c r="DL156" s="304"/>
      <c r="DM156" s="304"/>
      <c r="DN156" s="304"/>
      <c r="DO156" s="304"/>
      <c r="DP156" s="304"/>
      <c r="DQ156" s="304"/>
      <c r="DR156" s="304"/>
      <c r="DS156" s="304"/>
      <c r="DT156" s="304"/>
      <c r="DU156" s="304"/>
      <c r="DV156" s="304"/>
      <c r="DW156" s="304"/>
      <c r="DX156" s="304"/>
      <c r="DY156" s="304"/>
      <c r="DZ156" s="304"/>
      <c r="EA156" s="304"/>
      <c r="EB156" s="304"/>
      <c r="EC156" s="304"/>
      <c r="ED156" s="304"/>
      <c r="EE156" s="304"/>
      <c r="EF156" s="304"/>
      <c r="EG156" s="304"/>
      <c r="EH156" s="304"/>
      <c r="EI156" s="304"/>
      <c r="EJ156" s="304"/>
      <c r="EK156" s="304"/>
      <c r="EL156" s="304"/>
      <c r="EM156" s="304"/>
      <c r="EN156" s="304"/>
      <c r="EO156" s="304"/>
      <c r="EP156" s="304"/>
      <c r="EQ156" s="304"/>
      <c r="ER156" s="304"/>
      <c r="ES156" s="304"/>
      <c r="ET156" s="304"/>
      <c r="EU156" s="304"/>
      <c r="EV156" s="304"/>
      <c r="EW156" s="304"/>
      <c r="EX156" s="304"/>
      <c r="EY156" s="304"/>
      <c r="EZ156" s="304"/>
      <c r="FA156" s="304"/>
      <c r="FB156" s="304"/>
      <c r="FC156" s="304"/>
      <c r="FD156" s="304"/>
      <c r="FE156" s="304"/>
      <c r="FF156" s="304"/>
      <c r="FG156" s="304"/>
      <c r="FH156" s="304"/>
      <c r="FI156" s="304"/>
      <c r="FJ156" s="304"/>
      <c r="FK156" s="304"/>
      <c r="FL156" s="304"/>
      <c r="FM156" s="304"/>
      <c r="FN156" s="304"/>
      <c r="FO156" s="304"/>
      <c r="FP156" s="304"/>
      <c r="FQ156" s="304"/>
      <c r="FR156" s="304"/>
      <c r="FS156" s="304"/>
      <c r="FT156" s="304"/>
      <c r="FU156" s="304"/>
      <c r="FV156" s="304"/>
      <c r="FW156" s="304"/>
      <c r="FX156" s="304"/>
      <c r="FY156" s="304"/>
      <c r="FZ156" s="304"/>
      <c r="GA156" s="304"/>
      <c r="GB156" s="304"/>
      <c r="GC156" s="304"/>
      <c r="GD156" s="304"/>
      <c r="GE156" s="304"/>
      <c r="GF156" s="304"/>
      <c r="GG156" s="304"/>
      <c r="GH156" s="304"/>
      <c r="GI156" s="304"/>
      <c r="GJ156" s="304"/>
      <c r="GK156" s="304"/>
      <c r="GL156" s="304"/>
      <c r="GM156" s="304"/>
      <c r="GN156" s="304"/>
      <c r="GO156" s="304"/>
      <c r="GP156" s="304"/>
      <c r="GQ156" s="304"/>
      <c r="GR156" s="304"/>
      <c r="GS156" s="304"/>
      <c r="GT156" s="304"/>
      <c r="GU156" s="304"/>
      <c r="GV156" s="304"/>
      <c r="GW156" s="304"/>
      <c r="GX156" s="304"/>
      <c r="GY156" s="304"/>
      <c r="GZ156" s="304"/>
      <c r="HA156" s="304"/>
      <c r="HB156" s="304"/>
      <c r="HC156" s="304"/>
      <c r="HD156" s="304"/>
      <c r="HE156" s="304"/>
      <c r="HF156" s="304"/>
      <c r="HG156" s="304"/>
      <c r="HH156" s="304"/>
      <c r="HI156" s="304"/>
      <c r="HJ156" s="304"/>
      <c r="HK156" s="304"/>
      <c r="HL156" s="304"/>
      <c r="HM156" s="304"/>
      <c r="HN156" s="304"/>
      <c r="HO156" s="304"/>
      <c r="HP156" s="304"/>
      <c r="HQ156" s="304"/>
      <c r="HR156" s="304"/>
      <c r="HS156" s="304"/>
      <c r="HT156" s="304"/>
      <c r="HU156" s="304"/>
      <c r="HV156" s="304"/>
      <c r="HW156" s="304"/>
      <c r="HX156" s="304"/>
      <c r="HY156" s="304"/>
      <c r="HZ156" s="304"/>
      <c r="IA156" s="304"/>
      <c r="IB156" s="304"/>
      <c r="IC156" s="304"/>
      <c r="ID156" s="304"/>
      <c r="IE156" s="304"/>
      <c r="IF156" s="304"/>
      <c r="IG156" s="304"/>
      <c r="IH156" s="304"/>
      <c r="II156" s="304"/>
      <c r="IJ156" s="304"/>
      <c r="IK156" s="304"/>
      <c r="IL156" s="304"/>
      <c r="IM156" s="304"/>
      <c r="IN156" s="304"/>
      <c r="IO156" s="304"/>
      <c r="IP156" s="304"/>
      <c r="IQ156" s="304"/>
      <c r="IR156" s="304"/>
      <c r="IS156" s="304"/>
      <c r="IT156" s="304"/>
      <c r="IU156" s="304"/>
      <c r="IV156" s="304"/>
      <c r="IW156" s="304"/>
      <c r="IX156" s="304"/>
      <c r="IY156" s="304"/>
      <c r="IZ156" s="304"/>
      <c r="JA156" s="304"/>
      <c r="JB156" s="304"/>
      <c r="JC156" s="304"/>
      <c r="JD156" s="304"/>
      <c r="JE156" s="304"/>
      <c r="JF156" s="304"/>
      <c r="JG156" s="304"/>
      <c r="JH156" s="304"/>
      <c r="JI156" s="304"/>
      <c r="JJ156" s="304"/>
      <c r="JK156" s="304"/>
      <c r="JL156" s="304"/>
      <c r="JM156" s="304"/>
      <c r="JN156" s="304"/>
      <c r="JO156" s="304"/>
      <c r="JP156" s="304"/>
      <c r="JQ156" s="304"/>
      <c r="JR156" s="304"/>
      <c r="JS156" s="304"/>
      <c r="JT156" s="304"/>
      <c r="JU156" s="304"/>
      <c r="JV156" s="304"/>
      <c r="JW156" s="304"/>
      <c r="JX156" s="304"/>
      <c r="JY156" s="304"/>
      <c r="JZ156" s="304"/>
      <c r="KA156" s="304"/>
      <c r="KB156" s="304"/>
      <c r="KC156" s="304"/>
      <c r="KD156" s="304"/>
      <c r="KE156" s="304"/>
      <c r="KF156" s="304"/>
      <c r="KG156" s="304"/>
      <c r="KH156" s="304"/>
      <c r="KI156" s="304"/>
      <c r="KJ156" s="304"/>
      <c r="KK156" s="304"/>
      <c r="KL156" s="304"/>
      <c r="KM156" s="304"/>
      <c r="KN156" s="304"/>
      <c r="KO156" s="304"/>
      <c r="KP156" s="304"/>
      <c r="KQ156" s="304"/>
      <c r="KR156" s="304"/>
      <c r="KS156" s="304"/>
      <c r="KT156" s="304"/>
      <c r="KU156" s="304"/>
      <c r="KV156" s="304"/>
      <c r="KW156" s="304"/>
      <c r="KX156" s="304"/>
      <c r="KY156" s="304"/>
      <c r="KZ156" s="304"/>
      <c r="LA156" s="304"/>
      <c r="LB156" s="304"/>
      <c r="LC156" s="304"/>
      <c r="LD156" s="304"/>
      <c r="LE156" s="304"/>
      <c r="LF156" s="304"/>
      <c r="LG156" s="304"/>
      <c r="LH156" s="304"/>
      <c r="LI156" s="304"/>
      <c r="LJ156" s="304"/>
      <c r="LK156" s="304"/>
      <c r="LL156" s="304"/>
      <c r="LM156" s="304"/>
      <c r="LN156" s="304"/>
      <c r="LO156" s="304"/>
      <c r="LP156" s="304"/>
      <c r="LQ156" s="304"/>
      <c r="LR156" s="304"/>
      <c r="LS156" s="304"/>
      <c r="LT156" s="304"/>
      <c r="LU156" s="304"/>
      <c r="LV156" s="304"/>
      <c r="LW156" s="304"/>
      <c r="LX156" s="304"/>
      <c r="LY156" s="304"/>
      <c r="LZ156" s="304"/>
      <c r="MA156" s="304"/>
      <c r="MB156" s="304"/>
      <c r="MC156" s="304"/>
      <c r="MD156" s="304"/>
      <c r="ME156" s="304"/>
      <c r="MF156" s="304"/>
      <c r="MG156" s="304"/>
      <c r="MH156" s="304"/>
      <c r="MI156" s="304"/>
      <c r="MJ156" s="304"/>
      <c r="MK156" s="304"/>
      <c r="ML156" s="304"/>
      <c r="MM156" s="304"/>
      <c r="MN156" s="304"/>
      <c r="MO156" s="304"/>
      <c r="MP156" s="304"/>
      <c r="MQ156" s="304"/>
      <c r="MR156" s="304"/>
      <c r="MS156" s="304"/>
      <c r="MT156" s="304"/>
      <c r="MU156" s="304"/>
      <c r="MV156" s="304"/>
      <c r="MW156" s="304"/>
      <c r="MX156" s="304"/>
      <c r="MY156" s="304"/>
      <c r="MZ156" s="304"/>
      <c r="NA156" s="304"/>
      <c r="NB156" s="304"/>
      <c r="NC156" s="304"/>
      <c r="ND156" s="304"/>
      <c r="NE156" s="304"/>
      <c r="NF156" s="304"/>
      <c r="NG156" s="304"/>
      <c r="NH156" s="304"/>
      <c r="NI156" s="304"/>
      <c r="NJ156" s="304"/>
      <c r="NK156" s="304"/>
      <c r="NL156" s="304"/>
      <c r="NM156" s="304"/>
      <c r="NN156" s="304"/>
      <c r="NO156" s="304"/>
      <c r="NP156" s="304"/>
      <c r="NQ156" s="304"/>
      <c r="NR156" s="304"/>
      <c r="NS156" s="304"/>
      <c r="NT156" s="304"/>
      <c r="NU156" s="304"/>
      <c r="NV156" s="304"/>
      <c r="NW156" s="304"/>
      <c r="NX156" s="304"/>
      <c r="NY156" s="304"/>
      <c r="NZ156" s="304"/>
      <c r="OA156" s="304"/>
      <c r="OB156" s="304"/>
      <c r="OC156" s="304"/>
      <c r="OD156" s="304"/>
      <c r="OE156" s="304"/>
      <c r="OF156" s="304"/>
      <c r="OG156" s="304"/>
      <c r="OH156" s="304"/>
      <c r="OI156" s="304"/>
      <c r="OJ156" s="304"/>
      <c r="OK156" s="304"/>
      <c r="OL156" s="304"/>
      <c r="OM156" s="304"/>
      <c r="ON156" s="304"/>
      <c r="OO156" s="304"/>
      <c r="OP156" s="304"/>
      <c r="OQ156" s="304"/>
      <c r="OR156" s="304"/>
      <c r="OS156" s="304"/>
      <c r="OT156" s="304"/>
      <c r="OU156" s="304"/>
      <c r="OV156" s="304"/>
      <c r="OW156" s="304"/>
      <c r="OX156" s="304"/>
      <c r="OY156" s="304"/>
      <c r="OZ156" s="304"/>
      <c r="PA156" s="304"/>
      <c r="PB156" s="304"/>
      <c r="PC156" s="304"/>
      <c r="PD156" s="304"/>
      <c r="PE156" s="304"/>
      <c r="PF156" s="304"/>
      <c r="PG156" s="304"/>
      <c r="PH156" s="304"/>
      <c r="PI156" s="304"/>
      <c r="PJ156" s="304"/>
      <c r="PK156" s="304"/>
      <c r="PL156" s="304"/>
      <c r="PM156" s="304"/>
      <c r="PN156" s="304"/>
      <c r="PO156" s="304"/>
      <c r="PP156" s="304"/>
      <c r="PQ156" s="304"/>
      <c r="PR156" s="304"/>
      <c r="PS156" s="304"/>
      <c r="PT156" s="304"/>
      <c r="PU156" s="304"/>
      <c r="PV156" s="304"/>
      <c r="PW156" s="304"/>
      <c r="PX156" s="304"/>
      <c r="PY156" s="304"/>
      <c r="PZ156" s="304"/>
      <c r="QA156" s="304"/>
      <c r="QB156" s="304"/>
      <c r="QC156" s="304"/>
      <c r="QD156" s="304"/>
      <c r="QE156" s="304"/>
      <c r="QF156" s="304"/>
      <c r="QG156" s="304"/>
      <c r="QH156" s="304"/>
      <c r="QI156" s="304"/>
      <c r="QJ156" s="304"/>
      <c r="QK156" s="304"/>
      <c r="QL156" s="304"/>
      <c r="QM156" s="304"/>
      <c r="QN156" s="304"/>
      <c r="QO156" s="304"/>
      <c r="QP156" s="304"/>
      <c r="QQ156" s="304"/>
      <c r="QR156" s="304"/>
      <c r="QS156" s="304"/>
      <c r="QT156" s="304"/>
      <c r="QU156" s="304"/>
      <c r="QV156" s="304"/>
      <c r="QW156" s="304"/>
      <c r="QX156" s="304"/>
      <c r="QY156" s="304"/>
      <c r="QZ156" s="304"/>
      <c r="RA156" s="304"/>
      <c r="RB156" s="304"/>
      <c r="RC156" s="304"/>
      <c r="RD156" s="304"/>
      <c r="RE156" s="304"/>
      <c r="RF156" s="304"/>
      <c r="RG156" s="304"/>
      <c r="RH156" s="304"/>
      <c r="RI156" s="304"/>
      <c r="RJ156" s="304"/>
      <c r="RK156" s="304"/>
      <c r="RL156" s="304"/>
      <c r="RM156" s="304"/>
      <c r="RN156" s="304"/>
      <c r="RO156" s="304"/>
      <c r="RP156" s="304"/>
      <c r="RQ156" s="304"/>
      <c r="RR156" s="304"/>
      <c r="RS156" s="304"/>
      <c r="RT156" s="304"/>
      <c r="RU156" s="304"/>
      <c r="RV156" s="304"/>
      <c r="RW156" s="304"/>
      <c r="RX156" s="304"/>
      <c r="RY156" s="304"/>
      <c r="RZ156" s="304"/>
      <c r="SA156" s="304"/>
      <c r="SB156" s="304"/>
      <c r="SC156" s="304"/>
      <c r="SD156" s="304"/>
      <c r="SE156" s="304"/>
      <c r="SF156" s="304"/>
      <c r="SG156" s="304"/>
      <c r="SH156" s="304"/>
      <c r="SI156" s="304"/>
      <c r="SJ156" s="304"/>
      <c r="SK156" s="304"/>
      <c r="SL156" s="304"/>
      <c r="SM156" s="304"/>
      <c r="SN156" s="304"/>
      <c r="SO156" s="304"/>
      <c r="SP156" s="304"/>
      <c r="SQ156" s="304"/>
      <c r="SR156" s="304"/>
      <c r="SS156" s="304"/>
      <c r="ST156" s="304"/>
      <c r="SU156" s="304"/>
      <c r="SV156" s="304"/>
      <c r="SW156" s="304"/>
      <c r="SX156" s="304"/>
      <c r="SY156" s="304"/>
      <c r="SZ156" s="304"/>
      <c r="TA156" s="304"/>
      <c r="TB156" s="304"/>
      <c r="TC156" s="304"/>
      <c r="TD156" s="304"/>
      <c r="TE156" s="304"/>
      <c r="TF156" s="304"/>
      <c r="TG156" s="304"/>
      <c r="TH156" s="304"/>
      <c r="TI156" s="304"/>
      <c r="TJ156" s="304"/>
      <c r="TK156" s="304"/>
      <c r="TL156" s="304"/>
      <c r="TM156" s="304"/>
      <c r="TN156" s="304"/>
      <c r="TO156" s="304"/>
      <c r="TP156" s="304"/>
      <c r="TQ156" s="304"/>
      <c r="TR156" s="304"/>
      <c r="TS156" s="304"/>
      <c r="TT156" s="304"/>
      <c r="TU156" s="304"/>
      <c r="TV156" s="304"/>
      <c r="TW156" s="304"/>
      <c r="TX156" s="304"/>
      <c r="TY156" s="304"/>
      <c r="TZ156" s="304"/>
      <c r="UA156" s="304"/>
      <c r="UB156" s="304"/>
      <c r="UC156" s="304"/>
      <c r="UD156" s="304"/>
      <c r="UE156" s="304"/>
      <c r="UF156" s="304"/>
      <c r="UG156" s="304"/>
      <c r="UH156" s="304"/>
      <c r="UI156" s="304"/>
      <c r="UJ156" s="304"/>
      <c r="UK156" s="304"/>
      <c r="UL156" s="304"/>
      <c r="UM156" s="304"/>
      <c r="UN156" s="304"/>
      <c r="UO156" s="304"/>
      <c r="UP156" s="304"/>
      <c r="UQ156" s="304"/>
      <c r="UR156" s="304"/>
      <c r="US156" s="304"/>
      <c r="UT156" s="304"/>
      <c r="UU156" s="304"/>
      <c r="UV156" s="304"/>
      <c r="UW156" s="304"/>
      <c r="UX156" s="304"/>
      <c r="UY156" s="304"/>
      <c r="UZ156" s="304"/>
      <c r="VA156" s="304"/>
      <c r="VB156" s="304"/>
      <c r="VC156" s="304"/>
      <c r="VD156" s="304"/>
      <c r="VE156" s="304"/>
      <c r="VF156" s="304"/>
      <c r="VG156" s="304"/>
      <c r="VH156" s="304"/>
      <c r="VI156" s="304"/>
      <c r="VJ156" s="304"/>
      <c r="VK156" s="304"/>
      <c r="VL156" s="304"/>
      <c r="VM156" s="304"/>
      <c r="VN156" s="304"/>
      <c r="VO156" s="304"/>
      <c r="VP156" s="304"/>
      <c r="VQ156" s="304"/>
      <c r="VR156" s="304"/>
      <c r="VS156" s="304"/>
      <c r="VT156" s="304"/>
      <c r="VU156" s="304"/>
      <c r="VV156" s="304"/>
      <c r="VW156" s="304"/>
      <c r="VX156" s="304"/>
      <c r="VY156" s="304"/>
      <c r="VZ156" s="304"/>
      <c r="WA156" s="304"/>
      <c r="WB156" s="304"/>
      <c r="WC156" s="304"/>
      <c r="WD156" s="304"/>
      <c r="WE156" s="304"/>
      <c r="WF156" s="304"/>
      <c r="WG156" s="304"/>
      <c r="WH156" s="304"/>
      <c r="WI156" s="304"/>
      <c r="WJ156" s="304"/>
      <c r="WK156" s="304"/>
      <c r="WL156" s="304"/>
      <c r="WM156" s="304"/>
      <c r="WN156" s="304"/>
      <c r="WO156" s="304"/>
      <c r="WP156" s="304"/>
      <c r="WQ156" s="304"/>
      <c r="WR156" s="304"/>
      <c r="WS156" s="304"/>
      <c r="WT156" s="304"/>
      <c r="WU156" s="304"/>
      <c r="WV156" s="304"/>
      <c r="WW156" s="304"/>
      <c r="WX156" s="304"/>
      <c r="WY156" s="304"/>
      <c r="WZ156" s="304"/>
      <c r="XA156" s="304"/>
      <c r="XB156" s="304"/>
      <c r="XC156" s="304"/>
      <c r="XD156" s="304"/>
      <c r="XE156" s="304"/>
      <c r="XF156" s="304"/>
      <c r="XG156" s="304"/>
      <c r="XH156" s="304"/>
      <c r="XI156" s="304"/>
      <c r="XJ156" s="304"/>
      <c r="XK156" s="304"/>
      <c r="XL156" s="304"/>
      <c r="XM156" s="304"/>
      <c r="XN156" s="304"/>
      <c r="XO156" s="304"/>
      <c r="XP156" s="304"/>
      <c r="XQ156" s="304"/>
      <c r="XR156" s="304"/>
      <c r="XS156" s="304"/>
      <c r="XT156" s="304"/>
      <c r="XU156" s="304"/>
      <c r="XV156" s="304"/>
      <c r="XW156" s="304"/>
      <c r="XX156" s="304"/>
      <c r="XY156" s="304"/>
      <c r="XZ156" s="304"/>
      <c r="YA156" s="304"/>
      <c r="YB156" s="304"/>
      <c r="YC156" s="304"/>
      <c r="YD156" s="304"/>
      <c r="YE156" s="304"/>
      <c r="YF156" s="304"/>
      <c r="YG156" s="304"/>
      <c r="YH156" s="304"/>
      <c r="YI156" s="304"/>
      <c r="YJ156" s="304"/>
      <c r="YK156" s="304"/>
      <c r="YL156" s="304"/>
      <c r="YM156" s="304"/>
      <c r="YN156" s="304"/>
      <c r="YO156" s="304"/>
      <c r="YP156" s="304"/>
      <c r="YQ156" s="304"/>
      <c r="YR156" s="304"/>
      <c r="YS156" s="304"/>
      <c r="YT156" s="304"/>
      <c r="YU156" s="304"/>
      <c r="YV156" s="304"/>
      <c r="YW156" s="304"/>
      <c r="YX156" s="304"/>
      <c r="YY156" s="304"/>
      <c r="YZ156" s="304"/>
      <c r="ZA156" s="304"/>
      <c r="ZB156" s="304"/>
      <c r="ZC156" s="304"/>
      <c r="ZD156" s="304"/>
      <c r="ZE156" s="304"/>
      <c r="ZF156" s="304"/>
      <c r="ZG156" s="304"/>
      <c r="ZH156" s="304"/>
      <c r="ZI156" s="304"/>
      <c r="ZJ156" s="304"/>
      <c r="ZK156" s="304"/>
      <c r="ZL156" s="304"/>
      <c r="ZM156" s="304"/>
      <c r="ZN156" s="304"/>
      <c r="ZO156" s="304"/>
      <c r="ZP156" s="304"/>
      <c r="ZQ156" s="304"/>
      <c r="ZR156" s="304"/>
      <c r="ZS156" s="304"/>
      <c r="ZT156" s="304"/>
      <c r="ZU156" s="304"/>
      <c r="ZV156" s="304"/>
      <c r="ZW156" s="304"/>
      <c r="ZX156" s="304"/>
      <c r="ZY156" s="304"/>
      <c r="ZZ156" s="304"/>
      <c r="AAA156" s="304"/>
      <c r="AAB156" s="304"/>
      <c r="AAC156" s="304"/>
      <c r="AAD156" s="304"/>
      <c r="AAE156" s="304"/>
      <c r="AAF156" s="304"/>
      <c r="AAG156" s="304"/>
      <c r="AAH156" s="304"/>
      <c r="AAI156" s="304"/>
      <c r="AAJ156" s="304"/>
      <c r="AAK156" s="304"/>
      <c r="AAL156" s="304"/>
      <c r="AAM156" s="304"/>
      <c r="AAN156" s="304"/>
      <c r="AAO156" s="304"/>
      <c r="AAP156" s="304"/>
      <c r="AAQ156" s="304"/>
      <c r="AAR156" s="304"/>
      <c r="AAS156" s="304"/>
      <c r="AAT156" s="304"/>
      <c r="AAU156" s="304"/>
      <c r="AAV156" s="304"/>
      <c r="AAW156" s="304"/>
      <c r="AAX156" s="304"/>
      <c r="AAY156" s="304"/>
      <c r="AAZ156" s="304"/>
      <c r="ABA156" s="304"/>
      <c r="ABB156" s="304"/>
      <c r="ABC156" s="304"/>
      <c r="ABD156" s="304"/>
      <c r="ABE156" s="304"/>
      <c r="ABF156" s="304"/>
      <c r="ABG156" s="304"/>
      <c r="ABH156" s="304"/>
      <c r="ABI156" s="304"/>
      <c r="ABJ156" s="304"/>
      <c r="ABK156" s="304"/>
      <c r="ABL156" s="304"/>
      <c r="ABM156" s="304"/>
      <c r="ABN156" s="304"/>
      <c r="ABO156" s="304"/>
      <c r="ABP156" s="304"/>
      <c r="ABQ156" s="304"/>
      <c r="ABR156" s="304"/>
      <c r="ABS156" s="304"/>
      <c r="ABT156" s="304"/>
      <c r="ABU156" s="304"/>
      <c r="ABV156" s="304"/>
      <c r="ABW156" s="304"/>
      <c r="ABX156" s="304"/>
      <c r="ABY156" s="304"/>
      <c r="ABZ156" s="304"/>
      <c r="ACA156" s="304"/>
      <c r="ACB156" s="304"/>
      <c r="ACC156" s="304"/>
      <c r="ACD156" s="304"/>
      <c r="ACE156" s="304"/>
      <c r="ACF156" s="304"/>
      <c r="ACG156" s="304"/>
      <c r="ACH156" s="304"/>
      <c r="ACI156" s="304"/>
      <c r="ACJ156" s="304"/>
      <c r="ACK156" s="304"/>
      <c r="ACL156" s="304"/>
      <c r="ACM156" s="304"/>
      <c r="ACN156" s="304"/>
      <c r="ACO156" s="304"/>
      <c r="ACP156" s="304"/>
      <c r="ACQ156" s="304"/>
      <c r="ACR156" s="304"/>
      <c r="ACS156" s="304"/>
      <c r="ACT156" s="304"/>
      <c r="ACU156" s="304"/>
      <c r="ACV156" s="304"/>
      <c r="ACW156" s="304"/>
      <c r="ACX156" s="304"/>
      <c r="ACY156" s="304"/>
      <c r="ACZ156" s="304"/>
      <c r="ADA156" s="304"/>
      <c r="ADB156" s="304"/>
      <c r="ADC156" s="304"/>
      <c r="ADD156" s="304"/>
      <c r="ADE156" s="304"/>
      <c r="ADF156" s="304"/>
      <c r="ADG156" s="304"/>
      <c r="ADH156" s="304"/>
      <c r="ADI156" s="304"/>
      <c r="ADJ156" s="304"/>
      <c r="ADK156" s="304"/>
      <c r="ADL156" s="304"/>
      <c r="ADM156" s="304"/>
      <c r="ADN156" s="304"/>
      <c r="ADO156" s="304"/>
      <c r="ADP156" s="304"/>
      <c r="ADQ156" s="304"/>
      <c r="ADR156" s="304"/>
      <c r="ADS156" s="304"/>
      <c r="ADT156" s="304"/>
      <c r="ADU156" s="304"/>
      <c r="ADV156" s="304"/>
      <c r="ADW156" s="304"/>
      <c r="ADX156" s="304"/>
      <c r="ADY156" s="304"/>
      <c r="ADZ156" s="304"/>
      <c r="AEA156" s="304"/>
      <c r="AEB156" s="304"/>
      <c r="AEC156" s="304"/>
      <c r="AED156" s="304"/>
      <c r="AEE156" s="304"/>
      <c r="AEF156" s="304"/>
      <c r="AEG156" s="304"/>
      <c r="AEH156" s="304"/>
      <c r="AEI156" s="304"/>
      <c r="AEJ156" s="304"/>
      <c r="AEK156" s="304"/>
      <c r="AEL156" s="304"/>
      <c r="AEM156" s="304"/>
      <c r="AEN156" s="304"/>
      <c r="AEO156" s="304"/>
      <c r="AEP156" s="304"/>
      <c r="AEQ156" s="304"/>
      <c r="AER156" s="304"/>
      <c r="AES156" s="304"/>
      <c r="AET156" s="304"/>
      <c r="AEU156" s="304"/>
      <c r="AEV156" s="304"/>
      <c r="AEW156" s="304"/>
      <c r="AEX156" s="304"/>
      <c r="AEY156" s="304"/>
      <c r="AEZ156" s="304"/>
      <c r="AFA156" s="304"/>
      <c r="AFB156" s="304"/>
      <c r="AFC156" s="304"/>
      <c r="AFD156" s="304"/>
      <c r="AFE156" s="304"/>
      <c r="AFF156" s="304"/>
      <c r="AFG156" s="304"/>
      <c r="AFH156" s="304"/>
      <c r="AFI156" s="304"/>
      <c r="AFJ156" s="304"/>
      <c r="AFK156" s="304"/>
      <c r="AFL156" s="304"/>
      <c r="AFM156" s="304"/>
      <c r="AFN156" s="304"/>
      <c r="AFO156" s="304"/>
      <c r="AFP156" s="304"/>
      <c r="AFQ156" s="304"/>
      <c r="AFR156" s="304"/>
      <c r="AFS156" s="304"/>
      <c r="AFT156" s="304"/>
      <c r="AFU156" s="304"/>
      <c r="AFV156" s="304"/>
      <c r="AFW156" s="304"/>
      <c r="AFX156" s="304"/>
      <c r="AFY156" s="304"/>
      <c r="AFZ156" s="304"/>
      <c r="AGA156" s="304"/>
      <c r="AGB156" s="304"/>
      <c r="AGC156" s="304"/>
      <c r="AGD156" s="304"/>
      <c r="AGE156" s="304"/>
      <c r="AGF156" s="304"/>
      <c r="AGG156" s="304"/>
      <c r="AGH156" s="304"/>
      <c r="AGI156" s="304"/>
      <c r="AGJ156" s="304"/>
      <c r="AGK156" s="304"/>
      <c r="AGL156" s="304"/>
      <c r="AGM156" s="304"/>
      <c r="AGN156" s="304"/>
      <c r="AGO156" s="304"/>
      <c r="AGP156" s="304"/>
      <c r="AGQ156" s="304"/>
      <c r="AGR156" s="304"/>
      <c r="AGS156" s="304"/>
      <c r="AGT156" s="304"/>
      <c r="AGU156" s="304"/>
      <c r="AGV156" s="304"/>
      <c r="AGW156" s="304"/>
      <c r="AGX156" s="304"/>
      <c r="AGY156" s="304"/>
      <c r="AGZ156" s="304"/>
      <c r="AHA156" s="304"/>
      <c r="AHB156" s="304"/>
      <c r="AHC156" s="304"/>
      <c r="AHD156" s="304"/>
      <c r="AHE156" s="304"/>
      <c r="AHF156" s="304"/>
      <c r="AHG156" s="304"/>
      <c r="AHH156" s="304"/>
      <c r="AHI156" s="304"/>
      <c r="AHJ156" s="304"/>
      <c r="AHK156" s="304"/>
      <c r="AHL156" s="304"/>
      <c r="AHM156" s="304"/>
      <c r="AHN156" s="304"/>
      <c r="AHO156" s="304"/>
      <c r="AHP156" s="304"/>
      <c r="AHQ156" s="304"/>
      <c r="AHR156" s="304"/>
      <c r="AHS156" s="304"/>
      <c r="AHT156" s="304"/>
      <c r="AHU156" s="304"/>
      <c r="AHV156" s="304"/>
      <c r="AHW156" s="304"/>
      <c r="AHX156" s="304"/>
      <c r="AHY156" s="304"/>
      <c r="AHZ156" s="304"/>
      <c r="AIA156" s="304"/>
      <c r="AIB156" s="304"/>
      <c r="AIC156" s="304"/>
      <c r="AID156" s="304"/>
      <c r="AIE156" s="304"/>
      <c r="AIF156" s="304"/>
      <c r="AIG156" s="304"/>
      <c r="AIH156" s="304"/>
      <c r="AII156" s="304"/>
      <c r="AIJ156" s="304"/>
      <c r="AIK156" s="304"/>
      <c r="AIL156" s="304"/>
      <c r="AIM156" s="304"/>
      <c r="AIN156" s="304"/>
      <c r="AIO156" s="304"/>
      <c r="AIP156" s="304"/>
      <c r="AIQ156" s="304"/>
      <c r="AIR156" s="304"/>
      <c r="AIS156" s="304"/>
      <c r="AIT156" s="304"/>
      <c r="AIU156" s="304"/>
      <c r="AIV156" s="304"/>
      <c r="AIW156" s="304"/>
      <c r="AIX156" s="304"/>
      <c r="AIY156" s="304"/>
      <c r="AIZ156" s="304"/>
      <c r="AJA156" s="304"/>
      <c r="AJB156" s="304"/>
      <c r="AJC156" s="304"/>
      <c r="AJD156" s="304"/>
      <c r="AJE156" s="304"/>
      <c r="AJF156" s="304"/>
      <c r="AJG156" s="304"/>
      <c r="AJH156" s="304"/>
      <c r="AJI156" s="304"/>
      <c r="AJJ156" s="304"/>
      <c r="AJK156" s="304"/>
      <c r="AJL156" s="304"/>
      <c r="AJM156" s="304"/>
      <c r="AJN156" s="304"/>
      <c r="AJO156" s="304"/>
      <c r="AJP156" s="304"/>
      <c r="AJQ156" s="304"/>
      <c r="AJR156" s="304"/>
      <c r="AJS156" s="304"/>
      <c r="AJT156" s="304"/>
      <c r="AJU156" s="304"/>
      <c r="AJV156" s="304"/>
      <c r="AJW156" s="304"/>
      <c r="AJX156" s="304"/>
      <c r="AJY156" s="304"/>
      <c r="AJZ156" s="304"/>
      <c r="AKA156" s="304"/>
      <c r="AKB156" s="304"/>
      <c r="AKC156" s="304"/>
      <c r="AKD156" s="304"/>
      <c r="AKE156" s="304"/>
      <c r="AKF156" s="304"/>
      <c r="AKG156" s="304"/>
      <c r="AKH156" s="304"/>
      <c r="AKI156" s="304"/>
      <c r="AKJ156" s="304"/>
      <c r="AKK156" s="304"/>
      <c r="AKL156" s="304"/>
      <c r="AKM156" s="304"/>
      <c r="AKN156" s="304"/>
      <c r="AKO156" s="304"/>
      <c r="AKP156" s="304"/>
      <c r="AKQ156" s="304"/>
      <c r="AKR156" s="304"/>
      <c r="AKS156" s="304"/>
      <c r="AKT156" s="304"/>
      <c r="AKU156" s="304"/>
      <c r="AKV156" s="304"/>
      <c r="AKW156" s="304"/>
      <c r="AKX156" s="304"/>
      <c r="AKY156" s="304"/>
      <c r="AKZ156" s="304"/>
      <c r="ALA156" s="304"/>
      <c r="ALB156" s="304"/>
      <c r="ALC156" s="304"/>
      <c r="ALD156" s="304"/>
      <c r="ALE156" s="304"/>
      <c r="ALF156" s="304"/>
      <c r="ALG156" s="304"/>
      <c r="ALH156" s="304"/>
      <c r="ALI156" s="304"/>
      <c r="ALJ156" s="304"/>
      <c r="ALK156" s="304"/>
      <c r="ALL156" s="304"/>
      <c r="ALM156" s="304"/>
      <c r="ALN156" s="304"/>
      <c r="ALO156" s="304"/>
      <c r="ALP156" s="304"/>
      <c r="ALQ156" s="304"/>
      <c r="ALR156" s="304"/>
      <c r="ALS156" s="304"/>
      <c r="ALT156" s="304"/>
      <c r="ALU156" s="304"/>
      <c r="ALV156" s="304"/>
      <c r="ALW156" s="304"/>
      <c r="ALX156" s="304"/>
      <c r="ALY156" s="304"/>
      <c r="ALZ156" s="304"/>
      <c r="AMA156" s="304"/>
      <c r="AMB156" s="304"/>
      <c r="AMC156" s="304"/>
      <c r="AMD156" s="304"/>
      <c r="AME156" s="304"/>
      <c r="AMF156" s="304"/>
      <c r="AMG156" s="304"/>
      <c r="AMH156" s="304"/>
      <c r="AMI156" s="304"/>
      <c r="AMJ156" s="304"/>
      <c r="AMK156" s="304"/>
      <c r="AML156" s="304"/>
      <c r="AMM156" s="304"/>
      <c r="AMN156" s="304"/>
      <c r="AMO156" s="304"/>
      <c r="AMP156" s="304"/>
      <c r="AMQ156" s="304"/>
      <c r="AMR156" s="304"/>
      <c r="AMS156" s="304"/>
      <c r="AMT156" s="304"/>
      <c r="AMU156" s="304"/>
      <c r="AMV156" s="304"/>
      <c r="AMW156" s="304"/>
      <c r="AMX156" s="304"/>
      <c r="AMY156" s="304"/>
      <c r="AMZ156" s="304"/>
      <c r="ANA156" s="304"/>
      <c r="ANB156" s="304"/>
      <c r="ANC156" s="304"/>
      <c r="AND156" s="304"/>
      <c r="ANE156" s="304"/>
      <c r="ANF156" s="304"/>
      <c r="ANG156" s="304"/>
      <c r="ANH156" s="304"/>
      <c r="ANI156" s="304"/>
      <c r="ANJ156" s="304"/>
      <c r="ANK156" s="304"/>
      <c r="ANL156" s="304"/>
      <c r="ANM156" s="304"/>
      <c r="ANN156" s="304"/>
      <c r="ANO156" s="304"/>
      <c r="ANP156" s="304"/>
      <c r="ANQ156" s="304"/>
      <c r="ANR156" s="304"/>
      <c r="ANS156" s="304"/>
      <c r="ANT156" s="304"/>
      <c r="ANU156" s="304"/>
      <c r="ANV156" s="304"/>
      <c r="ANW156" s="304"/>
      <c r="ANX156" s="304"/>
      <c r="ANY156" s="304"/>
      <c r="ANZ156" s="304"/>
      <c r="AOA156" s="304"/>
      <c r="AOB156" s="304"/>
      <c r="AOC156" s="304"/>
      <c r="AOD156" s="304"/>
      <c r="AOE156" s="304"/>
      <c r="AOF156" s="304"/>
      <c r="AOG156" s="304"/>
      <c r="AOH156" s="304"/>
      <c r="AOI156" s="304"/>
      <c r="AOJ156" s="304"/>
      <c r="AOK156" s="304"/>
      <c r="AOL156" s="304"/>
      <c r="AOM156" s="304"/>
      <c r="AON156" s="304"/>
      <c r="AOO156" s="304"/>
      <c r="AOP156" s="304"/>
      <c r="AOQ156" s="304"/>
      <c r="AOR156" s="304"/>
      <c r="AOS156" s="304"/>
      <c r="AOT156" s="304"/>
      <c r="AOU156" s="304"/>
      <c r="AOV156" s="304"/>
      <c r="AOW156" s="304"/>
      <c r="AOX156" s="304"/>
      <c r="AOY156" s="304"/>
      <c r="AOZ156" s="304"/>
      <c r="APA156" s="304"/>
      <c r="APB156" s="304"/>
      <c r="APC156" s="304"/>
      <c r="APD156" s="304"/>
      <c r="APE156" s="304"/>
      <c r="APF156" s="304"/>
      <c r="APG156" s="304"/>
      <c r="APH156" s="304"/>
      <c r="API156" s="304"/>
      <c r="APJ156" s="304"/>
      <c r="APK156" s="304"/>
      <c r="APL156" s="304"/>
      <c r="APM156" s="304"/>
      <c r="APN156" s="304"/>
      <c r="APO156" s="304"/>
      <c r="APP156" s="304"/>
      <c r="APQ156" s="304"/>
      <c r="APR156" s="304"/>
      <c r="APS156" s="304"/>
      <c r="APT156" s="304"/>
      <c r="APU156" s="304"/>
      <c r="APV156" s="304"/>
      <c r="APW156" s="304"/>
      <c r="APX156" s="304"/>
      <c r="APY156" s="304"/>
      <c r="APZ156" s="304"/>
      <c r="AQA156" s="304"/>
      <c r="AQB156" s="304"/>
      <c r="AQC156" s="304"/>
      <c r="AQD156" s="304"/>
      <c r="AQE156" s="304"/>
      <c r="AQF156" s="304"/>
      <c r="AQG156" s="304"/>
      <c r="AQH156" s="304"/>
      <c r="AQI156" s="304"/>
      <c r="AQJ156" s="304"/>
      <c r="AQK156" s="304"/>
      <c r="AQL156" s="304"/>
      <c r="AQM156" s="304"/>
      <c r="AQN156" s="304"/>
      <c r="AQO156" s="304"/>
      <c r="AQP156" s="304"/>
      <c r="AQQ156" s="304"/>
      <c r="AQR156" s="304"/>
      <c r="AQS156" s="304"/>
      <c r="AQT156" s="304"/>
      <c r="AQU156" s="304"/>
      <c r="AQV156" s="304"/>
      <c r="AQW156" s="304"/>
      <c r="AQX156" s="304"/>
      <c r="AQY156" s="304"/>
      <c r="AQZ156" s="304"/>
      <c r="ARA156" s="304"/>
      <c r="ARB156" s="304"/>
      <c r="ARC156" s="304"/>
      <c r="ARD156" s="304"/>
      <c r="ARE156" s="304"/>
      <c r="ARF156" s="304"/>
      <c r="ARG156" s="304"/>
      <c r="ARH156" s="304"/>
      <c r="ARI156" s="304"/>
      <c r="ARJ156" s="304"/>
      <c r="ARK156" s="304"/>
      <c r="ARL156" s="304"/>
      <c r="ARM156" s="304"/>
      <c r="ARN156" s="304"/>
      <c r="ARO156" s="304"/>
      <c r="ARP156" s="304"/>
      <c r="ARQ156" s="304"/>
      <c r="ARR156" s="304"/>
      <c r="ARS156" s="304"/>
      <c r="ART156" s="304"/>
      <c r="ARU156" s="304"/>
      <c r="ARV156" s="304"/>
      <c r="ARW156" s="304"/>
      <c r="ARX156" s="304"/>
      <c r="ARY156" s="304"/>
      <c r="ARZ156" s="304"/>
      <c r="ASA156" s="304"/>
      <c r="ASB156" s="304"/>
      <c r="ASC156" s="304"/>
      <c r="ASD156" s="304"/>
      <c r="ASE156" s="304"/>
      <c r="ASF156" s="304"/>
      <c r="ASG156" s="304"/>
      <c r="ASH156" s="304"/>
      <c r="ASI156" s="304"/>
      <c r="ASJ156" s="304"/>
      <c r="ASK156" s="304"/>
      <c r="ASL156" s="304"/>
      <c r="ASM156" s="304"/>
      <c r="ASN156" s="304"/>
      <c r="ASO156" s="304"/>
      <c r="ASP156" s="304"/>
      <c r="ASQ156" s="304"/>
      <c r="ASR156" s="304"/>
      <c r="ASS156" s="304"/>
      <c r="AST156" s="304"/>
      <c r="ASU156" s="304"/>
      <c r="ASV156" s="304"/>
      <c r="ASW156" s="304"/>
      <c r="ASX156" s="304"/>
      <c r="ASY156" s="304"/>
      <c r="ASZ156" s="304"/>
      <c r="ATA156" s="304"/>
      <c r="ATB156" s="304"/>
      <c r="ATC156" s="304"/>
      <c r="ATD156" s="304"/>
      <c r="ATE156" s="304"/>
      <c r="ATF156" s="304"/>
      <c r="ATG156" s="304"/>
      <c r="ATH156" s="304"/>
      <c r="ATI156" s="304"/>
      <c r="ATJ156" s="304"/>
      <c r="ATK156" s="304"/>
      <c r="ATL156" s="304"/>
      <c r="ATM156" s="304"/>
      <c r="ATN156" s="304"/>
      <c r="ATO156" s="304"/>
      <c r="ATP156" s="304"/>
      <c r="ATQ156" s="304"/>
      <c r="ATR156" s="304"/>
      <c r="ATS156" s="304"/>
      <c r="ATT156" s="304"/>
      <c r="ATU156" s="304"/>
      <c r="ATV156" s="304"/>
      <c r="ATW156" s="304"/>
      <c r="ATX156" s="304"/>
      <c r="ATY156" s="304"/>
      <c r="ATZ156" s="304"/>
      <c r="AUA156" s="304"/>
      <c r="AUB156" s="304"/>
      <c r="AUC156" s="304"/>
      <c r="AUD156" s="304"/>
      <c r="AUE156" s="304"/>
      <c r="AUF156" s="304"/>
      <c r="AUG156" s="304"/>
      <c r="AUH156" s="304"/>
      <c r="AUI156" s="304"/>
      <c r="AUJ156" s="304"/>
      <c r="AUK156" s="304"/>
      <c r="AUL156" s="304"/>
      <c r="AUM156" s="304"/>
      <c r="AUN156" s="304"/>
      <c r="AUO156" s="304"/>
      <c r="AUP156" s="304"/>
      <c r="AUQ156" s="304"/>
      <c r="AUR156" s="304"/>
      <c r="AUS156" s="304"/>
      <c r="AUT156" s="304"/>
      <c r="AUU156" s="304"/>
      <c r="AUV156" s="304"/>
      <c r="AUW156" s="304"/>
      <c r="AUX156" s="304"/>
      <c r="AUY156" s="304"/>
      <c r="AUZ156" s="304"/>
      <c r="AVA156" s="304"/>
      <c r="AVB156" s="304"/>
      <c r="AVC156" s="304"/>
      <c r="AVD156" s="304"/>
      <c r="AVE156" s="304"/>
      <c r="AVF156" s="304"/>
      <c r="AVG156" s="304"/>
      <c r="AVH156" s="304"/>
      <c r="AVI156" s="304"/>
      <c r="AVJ156" s="304"/>
      <c r="AVK156" s="304"/>
      <c r="AVL156" s="304"/>
      <c r="AVM156" s="304"/>
      <c r="AVN156" s="304"/>
      <c r="AVO156" s="304"/>
      <c r="AVP156" s="304"/>
      <c r="AVQ156" s="304"/>
      <c r="AVR156" s="304"/>
      <c r="AVS156" s="304"/>
      <c r="AVT156" s="304"/>
      <c r="AVU156" s="304"/>
      <c r="AVV156" s="304"/>
      <c r="AVW156" s="304"/>
      <c r="AVX156" s="304"/>
      <c r="AVY156" s="304"/>
      <c r="AVZ156" s="304"/>
      <c r="AWA156" s="304"/>
      <c r="AWB156" s="304"/>
      <c r="AWC156" s="304"/>
      <c r="AWD156" s="304"/>
      <c r="AWE156" s="304"/>
      <c r="AWF156" s="304"/>
      <c r="AWG156" s="304"/>
      <c r="AWH156" s="304"/>
      <c r="AWI156" s="304"/>
      <c r="AWJ156" s="304"/>
      <c r="AWK156" s="304"/>
      <c r="AWL156" s="304"/>
      <c r="AWM156" s="304"/>
      <c r="AWN156" s="304"/>
      <c r="AWO156" s="304"/>
      <c r="AWP156" s="304"/>
      <c r="AWQ156" s="304"/>
      <c r="AWR156" s="304"/>
      <c r="AWS156" s="304"/>
      <c r="AWT156" s="304"/>
      <c r="AWU156" s="304"/>
      <c r="AWV156" s="304"/>
      <c r="AWW156" s="304"/>
      <c r="AWX156" s="304"/>
      <c r="AWY156" s="304"/>
      <c r="AWZ156" s="304"/>
      <c r="AXA156" s="304"/>
      <c r="AXB156" s="304"/>
      <c r="AXC156" s="304"/>
      <c r="AXD156" s="304"/>
      <c r="AXE156" s="304"/>
      <c r="AXF156" s="304"/>
      <c r="AXG156" s="304"/>
      <c r="AXH156" s="304"/>
      <c r="AXI156" s="304"/>
      <c r="AXJ156" s="304"/>
      <c r="AXK156" s="304"/>
      <c r="AXL156" s="304"/>
      <c r="AXM156" s="304"/>
      <c r="AXN156" s="304"/>
      <c r="AXO156" s="304"/>
      <c r="AXP156" s="304"/>
      <c r="AXQ156" s="304"/>
      <c r="AXR156" s="304"/>
      <c r="AXS156" s="304"/>
      <c r="AXT156" s="304"/>
      <c r="AXU156" s="304"/>
      <c r="AXV156" s="304"/>
      <c r="AXW156" s="304"/>
      <c r="AXX156" s="304"/>
      <c r="AXY156" s="304"/>
      <c r="AXZ156" s="304"/>
      <c r="AYA156" s="304"/>
      <c r="AYB156" s="304"/>
      <c r="AYC156" s="304"/>
      <c r="AYD156" s="304"/>
      <c r="AYE156" s="304"/>
      <c r="AYF156" s="304"/>
      <c r="AYG156" s="304"/>
      <c r="AYH156" s="304"/>
      <c r="AYI156" s="304"/>
      <c r="AYJ156" s="304"/>
      <c r="AYK156" s="304"/>
      <c r="AYL156" s="304"/>
      <c r="AYM156" s="304"/>
      <c r="AYN156" s="304"/>
      <c r="AYO156" s="304"/>
      <c r="AYP156" s="304"/>
      <c r="AYQ156" s="304"/>
      <c r="AYR156" s="304"/>
      <c r="AYS156" s="304"/>
      <c r="AYT156" s="304"/>
      <c r="AYU156" s="304"/>
      <c r="AYV156" s="304"/>
      <c r="AYW156" s="304"/>
      <c r="AYX156" s="304"/>
      <c r="AYY156" s="304"/>
      <c r="AYZ156" s="304"/>
      <c r="AZA156" s="304"/>
      <c r="AZB156" s="304"/>
      <c r="AZC156" s="304"/>
      <c r="AZD156" s="304"/>
      <c r="AZE156" s="304"/>
      <c r="AZF156" s="304"/>
      <c r="AZG156" s="304"/>
      <c r="AZH156" s="304"/>
      <c r="AZI156" s="304"/>
      <c r="AZJ156" s="304"/>
      <c r="AZK156" s="304"/>
      <c r="AZL156" s="304"/>
      <c r="AZM156" s="304"/>
      <c r="AZN156" s="304"/>
      <c r="AZO156" s="304"/>
      <c r="AZP156" s="304"/>
      <c r="AZQ156" s="304"/>
      <c r="AZR156" s="304"/>
      <c r="AZS156" s="304"/>
      <c r="AZT156" s="304"/>
      <c r="AZU156" s="304"/>
      <c r="AZV156" s="304"/>
      <c r="AZW156" s="304"/>
      <c r="AZX156" s="304"/>
      <c r="AZY156" s="304"/>
      <c r="AZZ156" s="304"/>
      <c r="BAA156" s="304"/>
      <c r="BAB156" s="304"/>
      <c r="BAC156" s="304"/>
      <c r="BAD156" s="304"/>
      <c r="BAE156" s="304"/>
      <c r="BAF156" s="304"/>
      <c r="BAG156" s="304"/>
      <c r="BAH156" s="304"/>
      <c r="BAI156" s="304"/>
      <c r="BAJ156" s="304"/>
      <c r="BAK156" s="304"/>
      <c r="BAL156" s="304"/>
      <c r="BAM156" s="304"/>
      <c r="BAN156" s="304"/>
      <c r="BAO156" s="304"/>
      <c r="BAP156" s="304"/>
      <c r="BAQ156" s="304"/>
      <c r="BAR156" s="304"/>
      <c r="BAS156" s="304"/>
      <c r="BAT156" s="304"/>
      <c r="BAU156" s="304"/>
      <c r="BAV156" s="304"/>
      <c r="BAW156" s="304"/>
      <c r="BAX156" s="304"/>
      <c r="BAY156" s="304"/>
      <c r="BAZ156" s="304"/>
      <c r="BBA156" s="304"/>
      <c r="BBB156" s="304"/>
      <c r="BBC156" s="304"/>
      <c r="BBD156" s="304"/>
      <c r="BBE156" s="304"/>
      <c r="BBF156" s="304"/>
      <c r="BBG156" s="304"/>
      <c r="BBH156" s="304"/>
      <c r="BBI156" s="304"/>
      <c r="BBJ156" s="304"/>
      <c r="BBK156" s="304"/>
      <c r="BBL156" s="304"/>
      <c r="BBM156" s="304"/>
      <c r="BBN156" s="304"/>
      <c r="BBO156" s="304"/>
      <c r="BBP156" s="304"/>
      <c r="BBQ156" s="304"/>
      <c r="BBR156" s="304"/>
      <c r="BBS156" s="304"/>
      <c r="BBT156" s="304"/>
      <c r="BBU156" s="304"/>
      <c r="BBV156" s="304"/>
      <c r="BBW156" s="304"/>
      <c r="BBX156" s="304"/>
      <c r="BBY156" s="304"/>
      <c r="BBZ156" s="304"/>
      <c r="BCA156" s="304"/>
      <c r="BCB156" s="304"/>
      <c r="BCC156" s="304"/>
      <c r="BCD156" s="304"/>
      <c r="BCE156" s="304"/>
      <c r="BCF156" s="304"/>
      <c r="BCG156" s="304"/>
      <c r="BCH156" s="304"/>
      <c r="BCI156" s="304"/>
      <c r="BCJ156" s="304"/>
      <c r="BCK156" s="304"/>
      <c r="BCL156" s="304"/>
      <c r="BCM156" s="304"/>
      <c r="BCN156" s="304"/>
      <c r="BCO156" s="304"/>
      <c r="BCP156" s="304"/>
      <c r="BCQ156" s="304"/>
      <c r="BCR156" s="304"/>
      <c r="BCS156" s="304"/>
      <c r="BCT156" s="304"/>
      <c r="BCU156" s="304"/>
      <c r="BCV156" s="304"/>
      <c r="BCW156" s="304"/>
      <c r="BCX156" s="304"/>
      <c r="BCY156" s="304"/>
      <c r="BCZ156" s="304"/>
      <c r="BDA156" s="304"/>
      <c r="BDB156" s="304"/>
      <c r="BDC156" s="304"/>
      <c r="BDD156" s="304"/>
      <c r="BDE156" s="304"/>
      <c r="BDF156" s="304"/>
      <c r="BDG156" s="304"/>
      <c r="BDH156" s="304"/>
      <c r="BDI156" s="304"/>
      <c r="BDJ156" s="304"/>
      <c r="BDK156" s="304"/>
      <c r="BDL156" s="304"/>
      <c r="BDM156" s="304"/>
      <c r="BDN156" s="304"/>
      <c r="BDO156" s="304"/>
      <c r="BDP156" s="304"/>
      <c r="BDQ156" s="304"/>
      <c r="BDR156" s="304"/>
      <c r="BDS156" s="304"/>
      <c r="BDT156" s="304"/>
      <c r="BDU156" s="304"/>
      <c r="BDV156" s="304"/>
      <c r="BDW156" s="304"/>
      <c r="BDX156" s="304"/>
      <c r="BDY156" s="304"/>
      <c r="BDZ156" s="304"/>
      <c r="BEA156" s="304"/>
      <c r="BEB156" s="304"/>
      <c r="BEC156" s="304"/>
      <c r="BED156" s="304"/>
      <c r="BEE156" s="304"/>
      <c r="BEF156" s="304"/>
      <c r="BEG156" s="304"/>
      <c r="BEH156" s="304"/>
      <c r="BEI156" s="304"/>
      <c r="BEJ156" s="304"/>
      <c r="BEK156" s="304"/>
      <c r="BEL156" s="304"/>
      <c r="BEM156" s="304"/>
      <c r="BEN156" s="304"/>
      <c r="BEO156" s="304"/>
      <c r="BEP156" s="304"/>
      <c r="BEQ156" s="304"/>
      <c r="BER156" s="304"/>
      <c r="BES156" s="304"/>
      <c r="BET156" s="304"/>
      <c r="BEU156" s="304"/>
      <c r="BEV156" s="304"/>
      <c r="BEW156" s="304"/>
      <c r="BEX156" s="304"/>
      <c r="BEY156" s="304"/>
      <c r="BEZ156" s="304"/>
      <c r="BFA156" s="304"/>
      <c r="BFB156" s="304"/>
      <c r="BFC156" s="304"/>
      <c r="BFD156" s="304"/>
      <c r="BFE156" s="304"/>
      <c r="BFF156" s="304"/>
      <c r="BFG156" s="304"/>
      <c r="BFH156" s="304"/>
      <c r="BFI156" s="304"/>
      <c r="BFJ156" s="304"/>
      <c r="BFK156" s="304"/>
      <c r="BFL156" s="304"/>
      <c r="BFM156" s="304"/>
      <c r="BFN156" s="304"/>
      <c r="BFO156" s="304"/>
      <c r="BFP156" s="304"/>
      <c r="BFQ156" s="304"/>
      <c r="BFR156" s="304"/>
      <c r="BFS156" s="304"/>
      <c r="BFT156" s="304"/>
      <c r="BFU156" s="304"/>
      <c r="BFV156" s="304"/>
      <c r="BFW156" s="304"/>
      <c r="BFX156" s="304"/>
      <c r="BFY156" s="304"/>
      <c r="BFZ156" s="304"/>
      <c r="BGA156" s="304"/>
      <c r="BGB156" s="304"/>
      <c r="BGC156" s="304"/>
      <c r="BGD156" s="304"/>
      <c r="BGE156" s="304"/>
      <c r="BGF156" s="304"/>
      <c r="BGG156" s="304"/>
      <c r="BGH156" s="304"/>
      <c r="BGI156" s="304"/>
      <c r="BGJ156" s="304"/>
      <c r="BGK156" s="304"/>
      <c r="BGL156" s="304"/>
      <c r="BGM156" s="304"/>
      <c r="BGN156" s="304"/>
      <c r="BGO156" s="304"/>
      <c r="BGP156" s="304"/>
      <c r="BGQ156" s="304"/>
      <c r="BGR156" s="304"/>
      <c r="BGS156" s="304"/>
      <c r="BGT156" s="304"/>
      <c r="BGU156" s="304"/>
      <c r="BGV156" s="304"/>
      <c r="BGW156" s="304"/>
      <c r="BGX156" s="304"/>
      <c r="BGY156" s="304"/>
      <c r="BGZ156" s="304"/>
      <c r="BHA156" s="304"/>
      <c r="BHB156" s="304"/>
      <c r="BHC156" s="304"/>
      <c r="BHD156" s="304"/>
      <c r="BHE156" s="304"/>
      <c r="BHF156" s="304"/>
      <c r="BHG156" s="304"/>
      <c r="BHH156" s="304"/>
      <c r="BHI156" s="304"/>
      <c r="BHJ156" s="304"/>
      <c r="BHK156" s="304"/>
      <c r="BHL156" s="304"/>
      <c r="BHM156" s="304"/>
      <c r="BHN156" s="304"/>
      <c r="BHO156" s="304"/>
      <c r="BHP156" s="304"/>
      <c r="BHQ156" s="304"/>
      <c r="BHR156" s="304"/>
      <c r="BHS156" s="304"/>
      <c r="BHT156" s="304"/>
      <c r="BHU156" s="304"/>
      <c r="BHV156" s="304"/>
      <c r="BHW156" s="304"/>
      <c r="BHX156" s="304"/>
      <c r="BHY156" s="304"/>
      <c r="BHZ156" s="304"/>
      <c r="BIA156" s="304"/>
      <c r="BIB156" s="304"/>
      <c r="BIC156" s="304"/>
      <c r="BID156" s="304"/>
      <c r="BIE156" s="304"/>
      <c r="BIF156" s="304"/>
      <c r="BIG156" s="304"/>
      <c r="BIH156" s="304"/>
      <c r="BII156" s="304"/>
      <c r="BIJ156" s="304"/>
      <c r="BIK156" s="304"/>
      <c r="BIL156" s="304"/>
      <c r="BIM156" s="304"/>
      <c r="BIN156" s="304"/>
      <c r="BIO156" s="304"/>
      <c r="BIP156" s="304"/>
      <c r="BIQ156" s="304"/>
      <c r="BIR156" s="304"/>
      <c r="BIS156" s="304"/>
      <c r="BIT156" s="304"/>
      <c r="BIU156" s="304"/>
      <c r="BIV156" s="304"/>
      <c r="BIW156" s="304"/>
      <c r="BIX156" s="304"/>
      <c r="BIY156" s="304"/>
      <c r="BIZ156" s="304"/>
      <c r="BJA156" s="304"/>
      <c r="BJB156" s="304"/>
      <c r="BJC156" s="304"/>
      <c r="BJD156" s="304"/>
      <c r="BJE156" s="304"/>
      <c r="BJF156" s="304"/>
      <c r="BJG156" s="304"/>
      <c r="BJH156" s="304"/>
      <c r="BJI156" s="304"/>
      <c r="BJJ156" s="304"/>
      <c r="BJK156" s="304"/>
      <c r="BJL156" s="304"/>
      <c r="BJM156" s="304"/>
      <c r="BJN156" s="304"/>
      <c r="BJO156" s="304"/>
      <c r="BJP156" s="304"/>
      <c r="BJQ156" s="304"/>
      <c r="BJR156" s="304"/>
      <c r="BJS156" s="304"/>
      <c r="BJT156" s="304"/>
      <c r="BJU156" s="304"/>
      <c r="BJV156" s="304"/>
      <c r="BJW156" s="304"/>
      <c r="BJX156" s="304"/>
      <c r="BJY156" s="304"/>
      <c r="BJZ156" s="304"/>
      <c r="BKA156" s="304"/>
      <c r="BKB156" s="304"/>
      <c r="BKC156" s="304"/>
      <c r="BKD156" s="304"/>
      <c r="BKE156" s="304"/>
      <c r="BKF156" s="304"/>
      <c r="BKG156" s="304"/>
      <c r="BKH156" s="304"/>
      <c r="BKI156" s="304"/>
      <c r="BKJ156" s="304"/>
      <c r="BKK156" s="304"/>
      <c r="BKL156" s="304"/>
      <c r="BKM156" s="304"/>
      <c r="BKN156" s="304"/>
      <c r="BKO156" s="304"/>
      <c r="BKP156" s="304"/>
      <c r="BKQ156" s="304"/>
      <c r="BKR156" s="304"/>
      <c r="BKS156" s="304"/>
      <c r="BKT156" s="304"/>
      <c r="BKU156" s="304"/>
      <c r="BKV156" s="304"/>
      <c r="BKW156" s="304"/>
      <c r="BKX156" s="304"/>
      <c r="BKY156" s="304"/>
      <c r="BKZ156" s="304"/>
      <c r="BLA156" s="304"/>
      <c r="BLB156" s="304"/>
      <c r="BLC156" s="304"/>
      <c r="BLD156" s="304"/>
      <c r="BLE156" s="304"/>
      <c r="BLF156" s="304"/>
      <c r="BLG156" s="304"/>
      <c r="BLH156" s="304"/>
      <c r="BLI156" s="304"/>
      <c r="BLJ156" s="304"/>
      <c r="BLK156" s="304"/>
      <c r="BLL156" s="304"/>
      <c r="BLM156" s="304"/>
      <c r="BLN156" s="304"/>
      <c r="BLO156" s="304"/>
      <c r="BLP156" s="304"/>
      <c r="BLQ156" s="304"/>
      <c r="BLR156" s="304"/>
      <c r="BLS156" s="304"/>
      <c r="BLT156" s="304"/>
      <c r="BLU156" s="304"/>
      <c r="BLV156" s="304"/>
      <c r="BLW156" s="304"/>
      <c r="BLX156" s="304"/>
      <c r="BLY156" s="304"/>
      <c r="BLZ156" s="304"/>
      <c r="BMA156" s="304"/>
      <c r="BMB156" s="304"/>
      <c r="BMC156" s="304"/>
      <c r="BMD156" s="304"/>
      <c r="BME156" s="304"/>
      <c r="BMF156" s="304"/>
      <c r="BMG156" s="304"/>
      <c r="BMH156" s="304"/>
      <c r="BMI156" s="304"/>
      <c r="BMJ156" s="304"/>
      <c r="BMK156" s="304"/>
      <c r="BML156" s="304"/>
      <c r="BMM156" s="304"/>
      <c r="BMN156" s="304"/>
      <c r="BMO156" s="304"/>
      <c r="BMP156" s="304"/>
      <c r="BMQ156" s="304"/>
      <c r="BMR156" s="304"/>
      <c r="BMS156" s="304"/>
      <c r="BMT156" s="304"/>
      <c r="BMU156" s="304"/>
      <c r="BMV156" s="304"/>
      <c r="BMW156" s="304"/>
      <c r="BMX156" s="304"/>
      <c r="BMY156" s="304"/>
      <c r="BMZ156" s="304"/>
      <c r="BNA156" s="304"/>
      <c r="BNB156" s="304"/>
      <c r="BNC156" s="304"/>
      <c r="BND156" s="304"/>
      <c r="BNE156" s="304"/>
      <c r="BNF156" s="304"/>
      <c r="BNG156" s="304"/>
      <c r="BNH156" s="304"/>
      <c r="BNI156" s="304"/>
      <c r="BNJ156" s="304"/>
      <c r="BNK156" s="304"/>
      <c r="BNL156" s="304"/>
      <c r="BNM156" s="304"/>
      <c r="BNN156" s="304"/>
      <c r="BNO156" s="304"/>
      <c r="BNP156" s="304"/>
      <c r="BNQ156" s="304"/>
      <c r="BNR156" s="304"/>
      <c r="BNS156" s="304"/>
      <c r="BNT156" s="304"/>
      <c r="BNU156" s="304"/>
      <c r="BNV156" s="304"/>
      <c r="BNW156" s="304"/>
      <c r="BNX156" s="304"/>
      <c r="BNY156" s="304"/>
      <c r="BNZ156" s="304"/>
      <c r="BOA156" s="304"/>
      <c r="BOB156" s="304"/>
      <c r="BOC156" s="304"/>
      <c r="BOD156" s="304"/>
      <c r="BOE156" s="304"/>
      <c r="BOF156" s="304"/>
      <c r="BOG156" s="304"/>
      <c r="BOH156" s="304"/>
      <c r="BOI156" s="304"/>
      <c r="BOJ156" s="304"/>
      <c r="BOK156" s="304"/>
      <c r="BOL156" s="304"/>
      <c r="BOM156" s="304"/>
      <c r="BON156" s="304"/>
      <c r="BOO156" s="304"/>
      <c r="BOP156" s="304"/>
      <c r="BOQ156" s="304"/>
      <c r="BOR156" s="304"/>
      <c r="BOS156" s="304"/>
      <c r="BOT156" s="304"/>
      <c r="BOU156" s="304"/>
      <c r="BOV156" s="304"/>
      <c r="BOW156" s="304"/>
      <c r="BOX156" s="304"/>
      <c r="BOY156" s="304"/>
      <c r="BOZ156" s="304"/>
      <c r="BPA156" s="304"/>
      <c r="BPB156" s="304"/>
      <c r="BPC156" s="304"/>
      <c r="BPD156" s="304"/>
      <c r="BPE156" s="304"/>
      <c r="BPF156" s="304"/>
      <c r="BPG156" s="304"/>
      <c r="BPH156" s="304"/>
      <c r="BPI156" s="304"/>
      <c r="BPJ156" s="304"/>
      <c r="BPK156" s="304"/>
      <c r="BPL156" s="304"/>
      <c r="BPM156" s="304"/>
      <c r="BPN156" s="304"/>
      <c r="BPO156" s="304"/>
      <c r="BPP156" s="304"/>
      <c r="BPQ156" s="304"/>
      <c r="BPR156" s="304"/>
      <c r="BPS156" s="304"/>
      <c r="BPT156" s="304"/>
      <c r="BPU156" s="304"/>
      <c r="BPV156" s="304"/>
      <c r="BPW156" s="304"/>
      <c r="BPX156" s="304"/>
      <c r="BPY156" s="304"/>
      <c r="BPZ156" s="304"/>
      <c r="BQA156" s="304"/>
      <c r="BQB156" s="304"/>
      <c r="BQC156" s="304"/>
      <c r="BQD156" s="304"/>
      <c r="BQE156" s="304"/>
      <c r="BQF156" s="304"/>
      <c r="BQG156" s="304"/>
      <c r="BQH156" s="304"/>
      <c r="BQI156" s="304"/>
      <c r="BQJ156" s="304"/>
      <c r="BQK156" s="304"/>
      <c r="BQL156" s="304"/>
      <c r="BQM156" s="304"/>
      <c r="BQN156" s="304"/>
      <c r="BQO156" s="304"/>
      <c r="BQP156" s="304"/>
      <c r="BQQ156" s="304"/>
      <c r="BQR156" s="304"/>
      <c r="BQS156" s="304"/>
      <c r="BQT156" s="304"/>
      <c r="BQU156" s="304"/>
      <c r="BQV156" s="304"/>
      <c r="BQW156" s="304"/>
      <c r="BQX156" s="304"/>
      <c r="BQY156" s="304"/>
      <c r="BQZ156" s="304"/>
      <c r="BRA156" s="304"/>
      <c r="BRB156" s="304"/>
      <c r="BRC156" s="304"/>
      <c r="BRD156" s="304"/>
      <c r="BRE156" s="304"/>
      <c r="BRF156" s="304"/>
      <c r="BRG156" s="304"/>
      <c r="BRH156" s="304"/>
      <c r="BRI156" s="304"/>
      <c r="BRJ156" s="304"/>
      <c r="BRK156" s="304"/>
      <c r="BRL156" s="304"/>
      <c r="BRM156" s="304"/>
      <c r="BRN156" s="304"/>
      <c r="BRO156" s="304"/>
      <c r="BRP156" s="304"/>
      <c r="BRQ156" s="304"/>
      <c r="BRR156" s="304"/>
      <c r="BRS156" s="304"/>
      <c r="BRT156" s="304"/>
      <c r="BRU156" s="304"/>
      <c r="BRV156" s="304"/>
      <c r="BRW156" s="304"/>
      <c r="BRX156" s="304"/>
      <c r="BRY156" s="304"/>
      <c r="BRZ156" s="304"/>
      <c r="BSA156" s="304"/>
      <c r="BSB156" s="304"/>
      <c r="BSC156" s="304"/>
      <c r="BSD156" s="304"/>
      <c r="BSE156" s="304"/>
      <c r="BSF156" s="304"/>
      <c r="BSG156" s="304"/>
      <c r="BSH156" s="304"/>
      <c r="BSI156" s="304"/>
      <c r="BSJ156" s="304"/>
      <c r="BSK156" s="304"/>
      <c r="BSL156" s="304"/>
      <c r="BSM156" s="304"/>
      <c r="BSN156" s="304"/>
      <c r="BSO156" s="304"/>
      <c r="BSP156" s="304"/>
      <c r="BSQ156" s="304"/>
      <c r="BSR156" s="304"/>
      <c r="BSS156" s="304"/>
      <c r="BST156" s="304"/>
      <c r="BSU156" s="304"/>
      <c r="BSV156" s="304"/>
      <c r="BSW156" s="304"/>
      <c r="BSX156" s="304"/>
      <c r="BSY156" s="304"/>
      <c r="BSZ156" s="304"/>
      <c r="BTA156" s="304"/>
      <c r="BTB156" s="304"/>
      <c r="BTC156" s="304"/>
      <c r="BTD156" s="304"/>
      <c r="BTE156" s="304"/>
      <c r="BTF156" s="304"/>
      <c r="BTG156" s="304"/>
      <c r="BTH156" s="304"/>
      <c r="BTI156" s="304"/>
      <c r="BTJ156" s="304"/>
      <c r="BTK156" s="304"/>
      <c r="BTL156" s="304"/>
      <c r="BTM156" s="304"/>
      <c r="BTN156" s="304"/>
      <c r="BTO156" s="304"/>
      <c r="BTP156" s="304"/>
      <c r="BTQ156" s="304"/>
      <c r="BTR156" s="304"/>
      <c r="BTS156" s="304"/>
      <c r="BTT156" s="304"/>
      <c r="BTU156" s="304"/>
      <c r="BTV156" s="304"/>
      <c r="BTW156" s="304"/>
      <c r="BTX156" s="304"/>
      <c r="BTY156" s="304"/>
      <c r="BTZ156" s="304"/>
      <c r="BUA156" s="304"/>
      <c r="BUB156" s="304"/>
      <c r="BUC156" s="304"/>
      <c r="BUD156" s="304"/>
      <c r="BUE156" s="304"/>
      <c r="BUF156" s="304"/>
      <c r="BUG156" s="304"/>
      <c r="BUH156" s="304"/>
      <c r="BUI156" s="304"/>
      <c r="BUJ156" s="304"/>
      <c r="BUK156" s="304"/>
      <c r="BUL156" s="304"/>
      <c r="BUM156" s="304"/>
      <c r="BUN156" s="304"/>
      <c r="BUO156" s="304"/>
      <c r="BUP156" s="304"/>
      <c r="BUQ156" s="304"/>
      <c r="BUR156" s="304"/>
      <c r="BUS156" s="304"/>
      <c r="BUT156" s="304"/>
      <c r="BUU156" s="304"/>
      <c r="BUV156" s="304"/>
      <c r="BUW156" s="304"/>
      <c r="BUX156" s="304"/>
      <c r="BUY156" s="304"/>
      <c r="BUZ156" s="304"/>
      <c r="BVA156" s="304"/>
      <c r="BVB156" s="304"/>
      <c r="BVC156" s="304"/>
      <c r="BVD156" s="304"/>
      <c r="BVE156" s="304"/>
      <c r="BVF156" s="304"/>
      <c r="BVG156" s="304"/>
      <c r="BVH156" s="304"/>
      <c r="BVI156" s="304"/>
      <c r="BVJ156" s="304"/>
      <c r="BVK156" s="304"/>
      <c r="BVL156" s="304"/>
      <c r="BVM156" s="304"/>
      <c r="BVN156" s="304"/>
      <c r="BVO156" s="304"/>
      <c r="BVP156" s="304"/>
      <c r="BVQ156" s="304"/>
      <c r="BVR156" s="304"/>
      <c r="BVS156" s="304"/>
      <c r="BVT156" s="304"/>
      <c r="BVU156" s="304"/>
      <c r="BVV156" s="304"/>
      <c r="BVW156" s="304"/>
      <c r="BVX156" s="304"/>
      <c r="BVY156" s="304"/>
      <c r="BVZ156" s="304"/>
      <c r="BWA156" s="304"/>
      <c r="BWB156" s="304"/>
      <c r="BWC156" s="304"/>
      <c r="BWD156" s="304"/>
      <c r="BWE156" s="304"/>
      <c r="BWF156" s="304"/>
      <c r="BWG156" s="304"/>
      <c r="BWH156" s="304"/>
      <c r="BWI156" s="304"/>
      <c r="BWJ156" s="304"/>
      <c r="BWK156" s="304"/>
      <c r="BWL156" s="304"/>
      <c r="BWM156" s="304"/>
      <c r="BWN156" s="304"/>
      <c r="BWO156" s="304"/>
      <c r="BWP156" s="304"/>
      <c r="BWQ156" s="304"/>
      <c r="BWR156" s="304"/>
      <c r="BWS156" s="304"/>
      <c r="BWT156" s="304"/>
      <c r="BWU156" s="304"/>
      <c r="BWV156" s="304"/>
      <c r="BWW156" s="304"/>
      <c r="BWX156" s="304"/>
      <c r="BWY156" s="304"/>
      <c r="BWZ156" s="304"/>
      <c r="BXA156" s="304"/>
      <c r="BXB156" s="304"/>
      <c r="BXC156" s="304"/>
      <c r="BXD156" s="304"/>
      <c r="BXE156" s="304"/>
      <c r="BXF156" s="304"/>
      <c r="BXG156" s="304"/>
      <c r="BXH156" s="304"/>
      <c r="BXI156" s="304"/>
      <c r="BXJ156" s="304"/>
      <c r="BXK156" s="304"/>
      <c r="BXL156" s="304"/>
      <c r="BXM156" s="304"/>
      <c r="BXN156" s="304"/>
      <c r="BXO156" s="304"/>
      <c r="BXP156" s="304"/>
      <c r="BXQ156" s="304"/>
      <c r="BXR156" s="304"/>
      <c r="BXS156" s="304"/>
      <c r="BXT156" s="304"/>
      <c r="BXU156" s="304"/>
      <c r="BXV156" s="304"/>
      <c r="BXW156" s="304"/>
      <c r="BXX156" s="304"/>
      <c r="BXY156" s="304"/>
      <c r="BXZ156" s="304"/>
      <c r="BYA156" s="304"/>
      <c r="BYB156" s="304"/>
      <c r="BYC156" s="304"/>
      <c r="BYD156" s="304"/>
      <c r="BYE156" s="304"/>
      <c r="BYF156" s="304"/>
      <c r="BYG156" s="304"/>
      <c r="BYH156" s="304"/>
      <c r="BYI156" s="304"/>
      <c r="BYJ156" s="304"/>
      <c r="BYK156" s="304"/>
      <c r="BYL156" s="304"/>
      <c r="BYM156" s="304"/>
      <c r="BYN156" s="304"/>
      <c r="BYO156" s="304"/>
      <c r="BYP156" s="304"/>
      <c r="BYQ156" s="304"/>
      <c r="BYR156" s="304"/>
      <c r="BYS156" s="304"/>
      <c r="BYT156" s="304"/>
      <c r="BYU156" s="304"/>
      <c r="BYV156" s="304"/>
      <c r="BYW156" s="304"/>
      <c r="BYX156" s="304"/>
      <c r="BYY156" s="304"/>
      <c r="BYZ156" s="304"/>
      <c r="BZA156" s="304"/>
      <c r="BZB156" s="304"/>
      <c r="BZC156" s="304"/>
      <c r="BZD156" s="304"/>
      <c r="BZE156" s="304"/>
      <c r="BZF156" s="304"/>
      <c r="BZG156" s="304"/>
      <c r="BZH156" s="304"/>
      <c r="BZI156" s="304"/>
      <c r="BZJ156" s="304"/>
      <c r="BZK156" s="304"/>
      <c r="BZL156" s="304"/>
      <c r="BZM156" s="304"/>
      <c r="BZN156" s="304"/>
      <c r="BZO156" s="304"/>
      <c r="BZP156" s="304"/>
      <c r="BZQ156" s="304"/>
      <c r="BZR156" s="304"/>
      <c r="BZS156" s="304"/>
      <c r="BZT156" s="304"/>
      <c r="BZU156" s="304"/>
      <c r="BZV156" s="304"/>
      <c r="BZW156" s="304"/>
      <c r="BZX156" s="304"/>
      <c r="BZY156" s="304"/>
      <c r="BZZ156" s="304"/>
      <c r="CAA156" s="304"/>
      <c r="CAB156" s="304"/>
      <c r="CAC156" s="304"/>
      <c r="CAD156" s="304"/>
      <c r="CAE156" s="304"/>
      <c r="CAF156" s="304"/>
      <c r="CAG156" s="304"/>
      <c r="CAH156" s="304"/>
      <c r="CAI156" s="304"/>
      <c r="CAJ156" s="304"/>
      <c r="CAK156" s="304"/>
      <c r="CAL156" s="304"/>
      <c r="CAM156" s="304"/>
      <c r="CAN156" s="304"/>
      <c r="CAO156" s="304"/>
      <c r="CAP156" s="304"/>
      <c r="CAQ156" s="304"/>
      <c r="CAR156" s="304"/>
      <c r="CAS156" s="304"/>
      <c r="CAT156" s="304"/>
      <c r="CAU156" s="304"/>
      <c r="CAV156" s="304"/>
      <c r="CAW156" s="304"/>
      <c r="CAX156" s="304"/>
      <c r="CAY156" s="304"/>
      <c r="CAZ156" s="304"/>
      <c r="CBA156" s="304"/>
      <c r="CBB156" s="304"/>
      <c r="CBC156" s="304"/>
      <c r="CBD156" s="304"/>
      <c r="CBE156" s="304"/>
      <c r="CBF156" s="304"/>
      <c r="CBG156" s="304"/>
      <c r="CBH156" s="304"/>
      <c r="CBI156" s="304"/>
      <c r="CBJ156" s="304"/>
      <c r="CBK156" s="304"/>
      <c r="CBL156" s="304"/>
      <c r="CBM156" s="304"/>
      <c r="CBN156" s="304"/>
      <c r="CBO156" s="304"/>
      <c r="CBP156" s="304"/>
      <c r="CBQ156" s="304"/>
      <c r="CBR156" s="304"/>
      <c r="CBS156" s="304"/>
      <c r="CBT156" s="304"/>
      <c r="CBU156" s="304"/>
      <c r="CBV156" s="304"/>
      <c r="CBW156" s="304"/>
      <c r="CBX156" s="304"/>
      <c r="CBY156" s="304"/>
      <c r="CBZ156" s="304"/>
      <c r="CCA156" s="304"/>
      <c r="CCB156" s="304"/>
      <c r="CCC156" s="304"/>
      <c r="CCD156" s="304"/>
      <c r="CCE156" s="304"/>
      <c r="CCF156" s="304"/>
      <c r="CCG156" s="304"/>
      <c r="CCH156" s="304"/>
      <c r="CCI156" s="304"/>
      <c r="CCJ156" s="304"/>
      <c r="CCK156" s="304"/>
      <c r="CCL156" s="304"/>
      <c r="CCM156" s="304"/>
      <c r="CCN156" s="304"/>
      <c r="CCO156" s="304"/>
      <c r="CCP156" s="304"/>
      <c r="CCQ156" s="304"/>
      <c r="CCR156" s="304"/>
      <c r="CCS156" s="304"/>
      <c r="CCT156" s="304"/>
      <c r="CCU156" s="304"/>
      <c r="CCV156" s="304"/>
      <c r="CCW156" s="304"/>
      <c r="CCX156" s="304"/>
      <c r="CCY156" s="304"/>
      <c r="CCZ156" s="304"/>
      <c r="CDA156" s="304"/>
      <c r="CDB156" s="304"/>
      <c r="CDC156" s="304"/>
      <c r="CDD156" s="304"/>
      <c r="CDE156" s="304"/>
      <c r="CDF156" s="304"/>
      <c r="CDG156" s="304"/>
      <c r="CDH156" s="304"/>
      <c r="CDI156" s="304"/>
      <c r="CDJ156" s="304"/>
      <c r="CDK156" s="304"/>
      <c r="CDL156" s="304"/>
      <c r="CDM156" s="304"/>
      <c r="CDN156" s="304"/>
      <c r="CDO156" s="304"/>
      <c r="CDP156" s="304"/>
      <c r="CDQ156" s="304"/>
      <c r="CDR156" s="304"/>
      <c r="CDS156" s="304"/>
      <c r="CDT156" s="304"/>
      <c r="CDU156" s="304"/>
      <c r="CDV156" s="304"/>
      <c r="CDW156" s="304"/>
      <c r="CDX156" s="304"/>
      <c r="CDY156" s="304"/>
      <c r="CDZ156" s="304"/>
      <c r="CEA156" s="304"/>
      <c r="CEB156" s="304"/>
      <c r="CEC156" s="304"/>
      <c r="CED156" s="304"/>
      <c r="CEE156" s="304"/>
      <c r="CEF156" s="304"/>
      <c r="CEG156" s="304"/>
      <c r="CEH156" s="304"/>
      <c r="CEI156" s="304"/>
      <c r="CEJ156" s="304"/>
      <c r="CEK156" s="304"/>
      <c r="CEL156" s="304"/>
      <c r="CEM156" s="304"/>
      <c r="CEN156" s="304"/>
      <c r="CEO156" s="304"/>
      <c r="CEP156" s="304"/>
      <c r="CEQ156" s="304"/>
      <c r="CER156" s="304"/>
      <c r="CES156" s="304"/>
      <c r="CET156" s="304"/>
      <c r="CEU156" s="304"/>
      <c r="CEV156" s="304"/>
      <c r="CEW156" s="304"/>
      <c r="CEX156" s="304"/>
      <c r="CEY156" s="304"/>
      <c r="CEZ156" s="304"/>
      <c r="CFA156" s="304"/>
      <c r="CFB156" s="304"/>
      <c r="CFC156" s="304"/>
      <c r="CFD156" s="304"/>
      <c r="CFE156" s="304"/>
      <c r="CFF156" s="304"/>
      <c r="CFG156" s="304"/>
      <c r="CFH156" s="304"/>
      <c r="CFI156" s="304"/>
      <c r="CFJ156" s="304"/>
      <c r="CFK156" s="304"/>
      <c r="CFL156" s="304"/>
      <c r="CFM156" s="304"/>
      <c r="CFN156" s="304"/>
      <c r="CFO156" s="304"/>
      <c r="CFP156" s="304"/>
      <c r="CFQ156" s="304"/>
      <c r="CFR156" s="304"/>
      <c r="CFS156" s="304"/>
      <c r="CFT156" s="304"/>
      <c r="CFU156" s="304"/>
      <c r="CFV156" s="304"/>
      <c r="CFW156" s="304"/>
      <c r="CFX156" s="304"/>
      <c r="CFY156" s="304"/>
      <c r="CFZ156" s="304"/>
      <c r="CGA156" s="304"/>
      <c r="CGB156" s="304"/>
      <c r="CGC156" s="304"/>
      <c r="CGD156" s="304"/>
      <c r="CGE156" s="304"/>
      <c r="CGF156" s="304"/>
      <c r="CGG156" s="304"/>
      <c r="CGH156" s="304"/>
      <c r="CGI156" s="304"/>
      <c r="CGJ156" s="304"/>
      <c r="CGK156" s="304"/>
      <c r="CGL156" s="304"/>
      <c r="CGM156" s="304"/>
      <c r="CGN156" s="304"/>
      <c r="CGO156" s="304"/>
      <c r="CGP156" s="304"/>
      <c r="CGQ156" s="304"/>
      <c r="CGR156" s="304"/>
      <c r="CGS156" s="304"/>
      <c r="CGT156" s="304"/>
      <c r="CGU156" s="304"/>
      <c r="CGV156" s="304"/>
      <c r="CGW156" s="304"/>
      <c r="CGX156" s="304"/>
      <c r="CGY156" s="304"/>
      <c r="CGZ156" s="304"/>
      <c r="CHA156" s="304"/>
      <c r="CHB156" s="304"/>
      <c r="CHC156" s="304"/>
      <c r="CHD156" s="304"/>
      <c r="CHE156" s="304"/>
      <c r="CHF156" s="304"/>
      <c r="CHG156" s="304"/>
      <c r="CHH156" s="304"/>
      <c r="CHI156" s="304"/>
      <c r="CHJ156" s="304"/>
      <c r="CHK156" s="304"/>
      <c r="CHL156" s="304"/>
      <c r="CHM156" s="304"/>
      <c r="CHN156" s="304"/>
      <c r="CHO156" s="304"/>
      <c r="CHP156" s="304"/>
      <c r="CHQ156" s="304"/>
      <c r="CHR156" s="304"/>
      <c r="CHS156" s="304"/>
      <c r="CHT156" s="304"/>
      <c r="CHU156" s="304"/>
      <c r="CHV156" s="304"/>
      <c r="CHW156" s="304"/>
      <c r="CHX156" s="304"/>
      <c r="CHY156" s="304"/>
      <c r="CHZ156" s="304"/>
      <c r="CIA156" s="304"/>
      <c r="CIB156" s="304"/>
      <c r="CIC156" s="304"/>
      <c r="CID156" s="304"/>
      <c r="CIE156" s="304"/>
      <c r="CIF156" s="304"/>
      <c r="CIG156" s="304"/>
      <c r="CIH156" s="304"/>
      <c r="CII156" s="304"/>
      <c r="CIJ156" s="304"/>
      <c r="CIK156" s="304"/>
      <c r="CIL156" s="304"/>
      <c r="CIM156" s="304"/>
      <c r="CIN156" s="304"/>
      <c r="CIO156" s="304"/>
      <c r="CIP156" s="304"/>
      <c r="CIQ156" s="304"/>
      <c r="CIR156" s="304"/>
      <c r="CIS156" s="304"/>
      <c r="CIT156" s="304"/>
      <c r="CIU156" s="304"/>
      <c r="CIV156" s="304"/>
      <c r="CIW156" s="304"/>
      <c r="CIX156" s="304"/>
      <c r="CIY156" s="304"/>
      <c r="CIZ156" s="304"/>
      <c r="CJA156" s="304"/>
      <c r="CJB156" s="304"/>
      <c r="CJC156" s="304"/>
      <c r="CJD156" s="304"/>
      <c r="CJE156" s="304"/>
      <c r="CJF156" s="304"/>
      <c r="CJG156" s="304"/>
      <c r="CJH156" s="304"/>
      <c r="CJI156" s="304"/>
      <c r="CJJ156" s="304"/>
      <c r="CJK156" s="304"/>
      <c r="CJL156" s="304"/>
      <c r="CJM156" s="304"/>
      <c r="CJN156" s="304"/>
      <c r="CJO156" s="304"/>
      <c r="CJP156" s="304"/>
      <c r="CJQ156" s="304"/>
      <c r="CJR156" s="304"/>
      <c r="CJS156" s="304"/>
      <c r="CJT156" s="304"/>
      <c r="CJU156" s="304"/>
      <c r="CJV156" s="304"/>
      <c r="CJW156" s="304"/>
      <c r="CJX156" s="304"/>
      <c r="CJY156" s="304"/>
      <c r="CJZ156" s="304"/>
      <c r="CKA156" s="304"/>
      <c r="CKB156" s="304"/>
      <c r="CKC156" s="304"/>
      <c r="CKD156" s="304"/>
      <c r="CKE156" s="304"/>
      <c r="CKF156" s="304"/>
      <c r="CKG156" s="304"/>
      <c r="CKH156" s="304"/>
      <c r="CKI156" s="304"/>
      <c r="CKJ156" s="304"/>
      <c r="CKK156" s="304"/>
      <c r="CKL156" s="304"/>
      <c r="CKM156" s="304"/>
      <c r="CKN156" s="304"/>
      <c r="CKO156" s="304"/>
      <c r="CKP156" s="304"/>
      <c r="CKQ156" s="304"/>
      <c r="CKR156" s="304"/>
      <c r="CKS156" s="304"/>
      <c r="CKT156" s="304"/>
      <c r="CKU156" s="304"/>
      <c r="CKV156" s="304"/>
      <c r="CKW156" s="304"/>
      <c r="CKX156" s="304"/>
      <c r="CKY156" s="304"/>
      <c r="CKZ156" s="304"/>
      <c r="CLA156" s="304"/>
      <c r="CLB156" s="304"/>
      <c r="CLC156" s="304"/>
      <c r="CLD156" s="304"/>
      <c r="CLE156" s="304"/>
      <c r="CLF156" s="304"/>
      <c r="CLG156" s="304"/>
      <c r="CLH156" s="304"/>
      <c r="CLI156" s="304"/>
      <c r="CLJ156" s="304"/>
      <c r="CLK156" s="304"/>
      <c r="CLL156" s="304"/>
      <c r="CLM156" s="304"/>
      <c r="CLN156" s="304"/>
      <c r="CLO156" s="304"/>
      <c r="CLP156" s="304"/>
      <c r="CLQ156" s="304"/>
      <c r="CLR156" s="304"/>
      <c r="CLS156" s="304"/>
      <c r="CLT156" s="304"/>
      <c r="CLU156" s="304"/>
      <c r="CLV156" s="304"/>
      <c r="CLW156" s="304"/>
      <c r="CLX156" s="304"/>
      <c r="CLY156" s="304"/>
      <c r="CLZ156" s="304"/>
      <c r="CMA156" s="304"/>
      <c r="CMB156" s="304"/>
      <c r="CMC156" s="304"/>
      <c r="CMD156" s="304"/>
      <c r="CME156" s="304"/>
      <c r="CMF156" s="304"/>
      <c r="CMG156" s="304"/>
      <c r="CMH156" s="304"/>
      <c r="CMI156" s="304"/>
      <c r="CMJ156" s="304"/>
      <c r="CMK156" s="304"/>
      <c r="CML156" s="304"/>
      <c r="CMM156" s="304"/>
      <c r="CMN156" s="304"/>
      <c r="CMO156" s="304"/>
      <c r="CMP156" s="304"/>
      <c r="CMQ156" s="304"/>
      <c r="CMR156" s="304"/>
      <c r="CMS156" s="304"/>
      <c r="CMT156" s="304"/>
      <c r="CMU156" s="304"/>
      <c r="CMV156" s="304"/>
      <c r="CMW156" s="304"/>
      <c r="CMX156" s="304"/>
      <c r="CMY156" s="304"/>
      <c r="CMZ156" s="304"/>
      <c r="CNA156" s="304"/>
      <c r="CNB156" s="304"/>
      <c r="CNC156" s="304"/>
      <c r="CND156" s="304"/>
      <c r="CNE156" s="304"/>
      <c r="CNF156" s="304"/>
      <c r="CNG156" s="304"/>
      <c r="CNH156" s="304"/>
      <c r="CNI156" s="304"/>
      <c r="CNJ156" s="304"/>
      <c r="CNK156" s="304"/>
      <c r="CNL156" s="304"/>
      <c r="CNM156" s="304"/>
      <c r="CNN156" s="304"/>
      <c r="CNO156" s="304"/>
      <c r="CNP156" s="304"/>
      <c r="CNQ156" s="304"/>
      <c r="CNR156" s="304"/>
      <c r="CNS156" s="304"/>
      <c r="CNT156" s="304"/>
      <c r="CNU156" s="304"/>
      <c r="CNV156" s="304"/>
      <c r="CNW156" s="304"/>
      <c r="CNX156" s="304"/>
      <c r="CNY156" s="304"/>
      <c r="CNZ156" s="304"/>
      <c r="COA156" s="304"/>
      <c r="COB156" s="304"/>
      <c r="COC156" s="304"/>
      <c r="COD156" s="304"/>
      <c r="COE156" s="304"/>
      <c r="COF156" s="304"/>
      <c r="COG156" s="304"/>
      <c r="COH156" s="304"/>
      <c r="COI156" s="304"/>
      <c r="COJ156" s="304"/>
      <c r="COK156" s="304"/>
      <c r="COL156" s="304"/>
      <c r="COM156" s="304"/>
      <c r="CON156" s="304"/>
      <c r="COO156" s="304"/>
      <c r="COP156" s="304"/>
      <c r="COQ156" s="304"/>
      <c r="COR156" s="304"/>
      <c r="COS156" s="304"/>
      <c r="COT156" s="304"/>
      <c r="COU156" s="304"/>
      <c r="COV156" s="304"/>
      <c r="COW156" s="304"/>
      <c r="COX156" s="304"/>
      <c r="COY156" s="304"/>
      <c r="COZ156" s="304"/>
      <c r="CPA156" s="304"/>
      <c r="CPB156" s="304"/>
      <c r="CPC156" s="304"/>
      <c r="CPD156" s="304"/>
      <c r="CPE156" s="304"/>
      <c r="CPF156" s="304"/>
      <c r="CPG156" s="304"/>
      <c r="CPH156" s="304"/>
      <c r="CPI156" s="304"/>
      <c r="CPJ156" s="304"/>
      <c r="CPK156" s="304"/>
      <c r="CPL156" s="304"/>
      <c r="CPM156" s="304"/>
      <c r="CPN156" s="304"/>
      <c r="CPO156" s="304"/>
      <c r="CPP156" s="304"/>
      <c r="CPQ156" s="304"/>
      <c r="CPR156" s="304"/>
      <c r="CPS156" s="304"/>
      <c r="CPT156" s="304"/>
      <c r="CPU156" s="304"/>
      <c r="CPV156" s="304"/>
      <c r="CPW156" s="304"/>
      <c r="CPX156" s="304"/>
      <c r="CPY156" s="304"/>
      <c r="CPZ156" s="304"/>
      <c r="CQA156" s="304"/>
      <c r="CQB156" s="304"/>
      <c r="CQC156" s="304"/>
      <c r="CQD156" s="304"/>
      <c r="CQE156" s="304"/>
      <c r="CQF156" s="304"/>
      <c r="CQG156" s="304"/>
      <c r="CQH156" s="304"/>
      <c r="CQI156" s="304"/>
      <c r="CQJ156" s="304"/>
      <c r="CQK156" s="304"/>
      <c r="CQL156" s="304"/>
      <c r="CQM156" s="304"/>
      <c r="CQN156" s="304"/>
      <c r="CQO156" s="304"/>
      <c r="CQP156" s="304"/>
      <c r="CQQ156" s="304"/>
      <c r="CQR156" s="304"/>
      <c r="CQS156" s="304"/>
      <c r="CQT156" s="304"/>
      <c r="CQU156" s="304"/>
      <c r="CQV156" s="304"/>
      <c r="CQW156" s="304"/>
      <c r="CQX156" s="304"/>
      <c r="CQY156" s="304"/>
      <c r="CQZ156" s="304"/>
      <c r="CRA156" s="304"/>
      <c r="CRB156" s="304"/>
      <c r="CRC156" s="304"/>
      <c r="CRD156" s="304"/>
      <c r="CRE156" s="304"/>
      <c r="CRF156" s="304"/>
      <c r="CRG156" s="304"/>
      <c r="CRH156" s="304"/>
      <c r="CRI156" s="304"/>
      <c r="CRJ156" s="304"/>
      <c r="CRK156" s="304"/>
      <c r="CRL156" s="304"/>
      <c r="CRM156" s="304"/>
      <c r="CRN156" s="304"/>
      <c r="CRO156" s="304"/>
      <c r="CRP156" s="304"/>
      <c r="CRQ156" s="304"/>
      <c r="CRR156" s="304"/>
      <c r="CRS156" s="304"/>
      <c r="CRT156" s="304"/>
      <c r="CRU156" s="304"/>
      <c r="CRV156" s="304"/>
      <c r="CRW156" s="304"/>
      <c r="CRX156" s="304"/>
      <c r="CRY156" s="304"/>
      <c r="CRZ156" s="304"/>
      <c r="CSA156" s="304"/>
      <c r="CSB156" s="304"/>
      <c r="CSC156" s="304"/>
      <c r="CSD156" s="304"/>
      <c r="CSE156" s="304"/>
      <c r="CSF156" s="304"/>
      <c r="CSG156" s="304"/>
      <c r="CSH156" s="304"/>
      <c r="CSI156" s="304"/>
      <c r="CSJ156" s="304"/>
      <c r="CSK156" s="304"/>
      <c r="CSL156" s="304"/>
      <c r="CSM156" s="304"/>
      <c r="CSN156" s="304"/>
      <c r="CSO156" s="304"/>
      <c r="CSP156" s="304"/>
      <c r="CSQ156" s="304"/>
      <c r="CSR156" s="304"/>
      <c r="CSS156" s="304"/>
      <c r="CST156" s="304"/>
      <c r="CSU156" s="304"/>
      <c r="CSV156" s="304"/>
      <c r="CSW156" s="304"/>
      <c r="CSX156" s="304"/>
      <c r="CSY156" s="304"/>
      <c r="CSZ156" s="304"/>
      <c r="CTA156" s="304"/>
      <c r="CTB156" s="304"/>
      <c r="CTC156" s="304"/>
      <c r="CTD156" s="304"/>
      <c r="CTE156" s="304"/>
      <c r="CTF156" s="304"/>
      <c r="CTG156" s="304"/>
      <c r="CTH156" s="304"/>
      <c r="CTI156" s="304"/>
      <c r="CTJ156" s="304"/>
      <c r="CTK156" s="304"/>
      <c r="CTL156" s="304"/>
      <c r="CTM156" s="304"/>
      <c r="CTN156" s="304"/>
      <c r="CTO156" s="304"/>
      <c r="CTP156" s="304"/>
      <c r="CTQ156" s="304"/>
      <c r="CTR156" s="304"/>
      <c r="CTS156" s="304"/>
      <c r="CTT156" s="304"/>
      <c r="CTU156" s="304"/>
      <c r="CTV156" s="304"/>
      <c r="CTW156" s="304"/>
      <c r="CTX156" s="304"/>
      <c r="CTY156" s="304"/>
      <c r="CTZ156" s="304"/>
      <c r="CUA156" s="304"/>
      <c r="CUB156" s="304"/>
      <c r="CUC156" s="304"/>
      <c r="CUD156" s="304"/>
      <c r="CUE156" s="304"/>
      <c r="CUF156" s="304"/>
      <c r="CUG156" s="304"/>
      <c r="CUH156" s="304"/>
      <c r="CUI156" s="304"/>
      <c r="CUJ156" s="304"/>
      <c r="CUK156" s="304"/>
      <c r="CUL156" s="304"/>
      <c r="CUM156" s="304"/>
      <c r="CUN156" s="304"/>
      <c r="CUO156" s="304"/>
      <c r="CUP156" s="304"/>
      <c r="CUQ156" s="304"/>
      <c r="CUR156" s="304"/>
      <c r="CUS156" s="304"/>
      <c r="CUT156" s="304"/>
      <c r="CUU156" s="304"/>
      <c r="CUV156" s="304"/>
      <c r="CUW156" s="304"/>
      <c r="CUX156" s="304"/>
      <c r="CUY156" s="304"/>
      <c r="CUZ156" s="304"/>
      <c r="CVA156" s="304"/>
      <c r="CVB156" s="304"/>
      <c r="CVC156" s="304"/>
      <c r="CVD156" s="304"/>
      <c r="CVE156" s="304"/>
      <c r="CVF156" s="304"/>
      <c r="CVG156" s="304"/>
      <c r="CVH156" s="304"/>
      <c r="CVI156" s="304"/>
      <c r="CVJ156" s="304"/>
      <c r="CVK156" s="304"/>
      <c r="CVL156" s="304"/>
      <c r="CVM156" s="304"/>
      <c r="CVN156" s="304"/>
      <c r="CVO156" s="304"/>
      <c r="CVP156" s="304"/>
      <c r="CVQ156" s="304"/>
      <c r="CVR156" s="304"/>
      <c r="CVS156" s="304"/>
      <c r="CVT156" s="304"/>
      <c r="CVU156" s="304"/>
      <c r="CVV156" s="304"/>
      <c r="CVW156" s="304"/>
      <c r="CVX156" s="304"/>
      <c r="CVY156" s="304"/>
      <c r="CVZ156" s="304"/>
      <c r="CWA156" s="304"/>
      <c r="CWB156" s="304"/>
      <c r="CWC156" s="304"/>
      <c r="CWD156" s="304"/>
      <c r="CWE156" s="304"/>
      <c r="CWF156" s="304"/>
      <c r="CWG156" s="304"/>
      <c r="CWH156" s="304"/>
      <c r="CWI156" s="304"/>
      <c r="CWJ156" s="304"/>
      <c r="CWK156" s="304"/>
      <c r="CWL156" s="304"/>
      <c r="CWM156" s="304"/>
      <c r="CWN156" s="304"/>
      <c r="CWO156" s="304"/>
      <c r="CWP156" s="304"/>
      <c r="CWQ156" s="304"/>
      <c r="CWR156" s="304"/>
      <c r="CWS156" s="304"/>
      <c r="CWT156" s="304"/>
      <c r="CWU156" s="304"/>
      <c r="CWV156" s="304"/>
      <c r="CWW156" s="304"/>
      <c r="CWX156" s="304"/>
      <c r="CWY156" s="304"/>
      <c r="CWZ156" s="304"/>
      <c r="CXA156" s="304"/>
      <c r="CXB156" s="304"/>
      <c r="CXC156" s="304"/>
      <c r="CXD156" s="304"/>
      <c r="CXE156" s="304"/>
      <c r="CXF156" s="304"/>
      <c r="CXG156" s="304"/>
      <c r="CXH156" s="304"/>
      <c r="CXI156" s="304"/>
      <c r="CXJ156" s="304"/>
      <c r="CXK156" s="304"/>
      <c r="CXL156" s="304"/>
      <c r="CXM156" s="304"/>
      <c r="CXN156" s="304"/>
      <c r="CXO156" s="304"/>
      <c r="CXP156" s="304"/>
      <c r="CXQ156" s="304"/>
      <c r="CXR156" s="304"/>
      <c r="CXS156" s="304"/>
      <c r="CXT156" s="304"/>
      <c r="CXU156" s="304"/>
      <c r="CXV156" s="304"/>
      <c r="CXW156" s="304"/>
      <c r="CXX156" s="304"/>
      <c r="CXY156" s="304"/>
      <c r="CXZ156" s="304"/>
      <c r="CYA156" s="304"/>
      <c r="CYB156" s="304"/>
      <c r="CYC156" s="304"/>
      <c r="CYD156" s="304"/>
      <c r="CYE156" s="304"/>
      <c r="CYF156" s="304"/>
      <c r="CYG156" s="304"/>
      <c r="CYH156" s="304"/>
      <c r="CYI156" s="304"/>
      <c r="CYJ156" s="304"/>
      <c r="CYK156" s="304"/>
      <c r="CYL156" s="304"/>
      <c r="CYM156" s="304"/>
      <c r="CYN156" s="304"/>
      <c r="CYO156" s="304"/>
      <c r="CYP156" s="304"/>
      <c r="CYQ156" s="304"/>
      <c r="CYR156" s="304"/>
      <c r="CYS156" s="304"/>
      <c r="CYT156" s="304"/>
      <c r="CYU156" s="304"/>
      <c r="CYV156" s="304"/>
      <c r="CYW156" s="304"/>
      <c r="CYX156" s="304"/>
      <c r="CYY156" s="304"/>
      <c r="CYZ156" s="304"/>
      <c r="CZA156" s="304"/>
      <c r="CZB156" s="304"/>
      <c r="CZC156" s="304"/>
      <c r="CZD156" s="304"/>
      <c r="CZE156" s="304"/>
      <c r="CZF156" s="304"/>
      <c r="CZG156" s="304"/>
      <c r="CZH156" s="304"/>
      <c r="CZI156" s="304"/>
      <c r="CZJ156" s="304"/>
      <c r="CZK156" s="304"/>
      <c r="CZL156" s="304"/>
      <c r="CZM156" s="304"/>
      <c r="CZN156" s="304"/>
      <c r="CZO156" s="304"/>
      <c r="CZP156" s="304"/>
      <c r="CZQ156" s="304"/>
      <c r="CZR156" s="304"/>
      <c r="CZS156" s="304"/>
      <c r="CZT156" s="304"/>
      <c r="CZU156" s="304"/>
      <c r="CZV156" s="304"/>
      <c r="CZW156" s="304"/>
      <c r="CZX156" s="304"/>
      <c r="CZY156" s="304"/>
      <c r="CZZ156" s="304"/>
      <c r="DAA156" s="304"/>
      <c r="DAB156" s="304"/>
      <c r="DAC156" s="304"/>
      <c r="DAD156" s="304"/>
      <c r="DAE156" s="304"/>
      <c r="DAF156" s="304"/>
      <c r="DAG156" s="304"/>
      <c r="DAH156" s="304"/>
      <c r="DAI156" s="304"/>
      <c r="DAJ156" s="304"/>
      <c r="DAK156" s="304"/>
      <c r="DAL156" s="304"/>
      <c r="DAM156" s="304"/>
      <c r="DAN156" s="304"/>
      <c r="DAO156" s="304"/>
      <c r="DAP156" s="304"/>
      <c r="DAQ156" s="304"/>
      <c r="DAR156" s="304"/>
      <c r="DAS156" s="304"/>
      <c r="DAT156" s="304"/>
      <c r="DAU156" s="304"/>
      <c r="DAV156" s="304"/>
      <c r="DAW156" s="304"/>
      <c r="DAX156" s="304"/>
      <c r="DAY156" s="304"/>
      <c r="DAZ156" s="304"/>
      <c r="DBA156" s="304"/>
      <c r="DBB156" s="304"/>
      <c r="DBC156" s="304"/>
      <c r="DBD156" s="304"/>
      <c r="DBE156" s="304"/>
      <c r="DBF156" s="304"/>
      <c r="DBG156" s="304"/>
      <c r="DBH156" s="304"/>
      <c r="DBI156" s="304"/>
      <c r="DBJ156" s="304"/>
      <c r="DBK156" s="304"/>
      <c r="DBL156" s="304"/>
      <c r="DBM156" s="304"/>
      <c r="DBN156" s="304"/>
      <c r="DBO156" s="304"/>
      <c r="DBP156" s="304"/>
      <c r="DBQ156" s="304"/>
      <c r="DBR156" s="304"/>
      <c r="DBS156" s="304"/>
      <c r="DBT156" s="304"/>
      <c r="DBU156" s="304"/>
      <c r="DBV156" s="304"/>
      <c r="DBW156" s="304"/>
      <c r="DBX156" s="304"/>
      <c r="DBY156" s="304"/>
      <c r="DBZ156" s="304"/>
      <c r="DCA156" s="304"/>
      <c r="DCB156" s="304"/>
      <c r="DCC156" s="304"/>
      <c r="DCD156" s="304"/>
      <c r="DCE156" s="304"/>
      <c r="DCF156" s="304"/>
      <c r="DCG156" s="304"/>
      <c r="DCH156" s="304"/>
      <c r="DCI156" s="304"/>
      <c r="DCJ156" s="304"/>
      <c r="DCK156" s="304"/>
      <c r="DCL156" s="304"/>
      <c r="DCM156" s="304"/>
      <c r="DCN156" s="304"/>
      <c r="DCO156" s="304"/>
      <c r="DCP156" s="304"/>
      <c r="DCQ156" s="304"/>
      <c r="DCR156" s="304"/>
      <c r="DCS156" s="304"/>
      <c r="DCT156" s="304"/>
      <c r="DCU156" s="304"/>
      <c r="DCV156" s="304"/>
      <c r="DCW156" s="304"/>
      <c r="DCX156" s="304"/>
      <c r="DCY156" s="304"/>
      <c r="DCZ156" s="304"/>
      <c r="DDA156" s="304"/>
      <c r="DDB156" s="304"/>
      <c r="DDC156" s="304"/>
      <c r="DDD156" s="304"/>
      <c r="DDE156" s="304"/>
      <c r="DDF156" s="304"/>
      <c r="DDG156" s="304"/>
      <c r="DDH156" s="304"/>
      <c r="DDI156" s="304"/>
      <c r="DDJ156" s="304"/>
      <c r="DDK156" s="304"/>
      <c r="DDL156" s="304"/>
      <c r="DDM156" s="304"/>
      <c r="DDN156" s="304"/>
      <c r="DDO156" s="304"/>
      <c r="DDP156" s="304"/>
      <c r="DDQ156" s="304"/>
      <c r="DDR156" s="304"/>
      <c r="DDS156" s="304"/>
      <c r="DDT156" s="304"/>
      <c r="DDU156" s="304"/>
      <c r="DDV156" s="304"/>
      <c r="DDW156" s="304"/>
      <c r="DDX156" s="304"/>
      <c r="DDY156" s="304"/>
      <c r="DDZ156" s="304"/>
      <c r="DEA156" s="304"/>
      <c r="DEB156" s="304"/>
      <c r="DEC156" s="304"/>
      <c r="DED156" s="304"/>
      <c r="DEE156" s="304"/>
      <c r="DEF156" s="304"/>
      <c r="DEG156" s="304"/>
      <c r="DEH156" s="304"/>
      <c r="DEI156" s="304"/>
      <c r="DEJ156" s="304"/>
      <c r="DEK156" s="304"/>
      <c r="DEL156" s="304"/>
      <c r="DEM156" s="304"/>
      <c r="DEN156" s="304"/>
      <c r="DEO156" s="304"/>
      <c r="DEP156" s="304"/>
      <c r="DEQ156" s="304"/>
      <c r="DER156" s="304"/>
      <c r="DES156" s="304"/>
      <c r="DET156" s="304"/>
      <c r="DEU156" s="304"/>
      <c r="DEV156" s="304"/>
      <c r="DEW156" s="304"/>
      <c r="DEX156" s="304"/>
      <c r="DEY156" s="304"/>
      <c r="DEZ156" s="304"/>
      <c r="DFA156" s="304"/>
      <c r="DFB156" s="304"/>
      <c r="DFC156" s="304"/>
      <c r="DFD156" s="304"/>
      <c r="DFE156" s="304"/>
      <c r="DFF156" s="304"/>
      <c r="DFG156" s="304"/>
      <c r="DFH156" s="304"/>
      <c r="DFI156" s="304"/>
      <c r="DFJ156" s="304"/>
      <c r="DFK156" s="304"/>
      <c r="DFL156" s="304"/>
      <c r="DFM156" s="304"/>
      <c r="DFN156" s="304"/>
      <c r="DFO156" s="304"/>
      <c r="DFP156" s="304"/>
      <c r="DFQ156" s="304"/>
      <c r="DFR156" s="304"/>
      <c r="DFS156" s="304"/>
      <c r="DFT156" s="304"/>
      <c r="DFU156" s="304"/>
      <c r="DFV156" s="304"/>
      <c r="DFW156" s="304"/>
      <c r="DFX156" s="304"/>
      <c r="DFY156" s="304"/>
      <c r="DFZ156" s="304"/>
      <c r="DGA156" s="304"/>
      <c r="DGB156" s="304"/>
      <c r="DGC156" s="304"/>
      <c r="DGD156" s="304"/>
      <c r="DGE156" s="304"/>
      <c r="DGF156" s="304"/>
      <c r="DGG156" s="304"/>
      <c r="DGH156" s="304"/>
      <c r="DGI156" s="304"/>
      <c r="DGJ156" s="304"/>
      <c r="DGK156" s="304"/>
      <c r="DGL156" s="304"/>
      <c r="DGM156" s="304"/>
      <c r="DGN156" s="304"/>
      <c r="DGO156" s="304"/>
      <c r="DGP156" s="304"/>
      <c r="DGQ156" s="304"/>
      <c r="DGR156" s="304"/>
      <c r="DGS156" s="304"/>
      <c r="DGT156" s="304"/>
      <c r="DGU156" s="304"/>
      <c r="DGV156" s="304"/>
      <c r="DGW156" s="304"/>
      <c r="DGX156" s="304"/>
      <c r="DGY156" s="304"/>
      <c r="DGZ156" s="304"/>
      <c r="DHA156" s="304"/>
      <c r="DHB156" s="304"/>
      <c r="DHC156" s="304"/>
      <c r="DHD156" s="304"/>
      <c r="DHE156" s="304"/>
      <c r="DHF156" s="304"/>
      <c r="DHG156" s="304"/>
      <c r="DHH156" s="304"/>
      <c r="DHI156" s="304"/>
      <c r="DHJ156" s="304"/>
      <c r="DHK156" s="304"/>
      <c r="DHL156" s="304"/>
      <c r="DHM156" s="304"/>
      <c r="DHN156" s="304"/>
      <c r="DHO156" s="304"/>
      <c r="DHP156" s="304"/>
      <c r="DHQ156" s="304"/>
      <c r="DHR156" s="304"/>
      <c r="DHS156" s="304"/>
      <c r="DHT156" s="304"/>
      <c r="DHU156" s="304"/>
      <c r="DHV156" s="304"/>
      <c r="DHW156" s="304"/>
      <c r="DHX156" s="304"/>
      <c r="DHY156" s="304"/>
      <c r="DHZ156" s="304"/>
      <c r="DIA156" s="304"/>
      <c r="DIB156" s="304"/>
      <c r="DIC156" s="304"/>
      <c r="DID156" s="304"/>
      <c r="DIE156" s="304"/>
      <c r="DIF156" s="304"/>
      <c r="DIG156" s="304"/>
      <c r="DIH156" s="304"/>
      <c r="DII156" s="304"/>
      <c r="DIJ156" s="304"/>
      <c r="DIK156" s="304"/>
      <c r="DIL156" s="304"/>
      <c r="DIM156" s="304"/>
      <c r="DIN156" s="304"/>
      <c r="DIO156" s="304"/>
      <c r="DIP156" s="304"/>
      <c r="DIQ156" s="304"/>
      <c r="DIR156" s="304"/>
      <c r="DIS156" s="304"/>
      <c r="DIT156" s="304"/>
      <c r="DIU156" s="304"/>
      <c r="DIV156" s="304"/>
      <c r="DIW156" s="304"/>
      <c r="DIX156" s="304"/>
      <c r="DIY156" s="304"/>
      <c r="DIZ156" s="304"/>
      <c r="DJA156" s="304"/>
      <c r="DJB156" s="304"/>
      <c r="DJC156" s="304"/>
      <c r="DJD156" s="304"/>
      <c r="DJE156" s="304"/>
      <c r="DJF156" s="304"/>
      <c r="DJG156" s="304"/>
      <c r="DJH156" s="304"/>
      <c r="DJI156" s="304"/>
      <c r="DJJ156" s="304"/>
      <c r="DJK156" s="304"/>
      <c r="DJL156" s="304"/>
      <c r="DJM156" s="304"/>
      <c r="DJN156" s="304"/>
      <c r="DJO156" s="304"/>
      <c r="DJP156" s="304"/>
      <c r="DJQ156" s="304"/>
      <c r="DJR156" s="304"/>
      <c r="DJS156" s="304"/>
      <c r="DJT156" s="304"/>
      <c r="DJU156" s="304"/>
      <c r="DJV156" s="304"/>
      <c r="DJW156" s="304"/>
      <c r="DJX156" s="304"/>
      <c r="DJY156" s="304"/>
      <c r="DJZ156" s="304"/>
      <c r="DKA156" s="304"/>
      <c r="DKB156" s="304"/>
      <c r="DKC156" s="304"/>
      <c r="DKD156" s="304"/>
      <c r="DKE156" s="304"/>
      <c r="DKF156" s="304"/>
      <c r="DKG156" s="304"/>
      <c r="DKH156" s="304"/>
      <c r="DKI156" s="304"/>
      <c r="DKJ156" s="304"/>
      <c r="DKK156" s="304"/>
      <c r="DKL156" s="304"/>
      <c r="DKM156" s="304"/>
      <c r="DKN156" s="304"/>
      <c r="DKO156" s="304"/>
      <c r="DKP156" s="304"/>
      <c r="DKQ156" s="304"/>
      <c r="DKR156" s="304"/>
      <c r="DKS156" s="304"/>
      <c r="DKT156" s="304"/>
      <c r="DKU156" s="304"/>
      <c r="DKV156" s="304"/>
      <c r="DKW156" s="304"/>
      <c r="DKX156" s="304"/>
      <c r="DKY156" s="304"/>
      <c r="DKZ156" s="304"/>
      <c r="DLA156" s="304"/>
      <c r="DLB156" s="304"/>
      <c r="DLC156" s="304"/>
      <c r="DLD156" s="304"/>
      <c r="DLE156" s="304"/>
      <c r="DLF156" s="304"/>
      <c r="DLG156" s="304"/>
      <c r="DLH156" s="304"/>
      <c r="DLI156" s="304"/>
      <c r="DLJ156" s="304"/>
      <c r="DLK156" s="304"/>
      <c r="DLL156" s="304"/>
      <c r="DLM156" s="304"/>
      <c r="DLN156" s="304"/>
      <c r="DLO156" s="304"/>
      <c r="DLP156" s="304"/>
      <c r="DLQ156" s="304"/>
      <c r="DLR156" s="304"/>
      <c r="DLS156" s="304"/>
      <c r="DLT156" s="304"/>
      <c r="DLU156" s="304"/>
      <c r="DLV156" s="304"/>
      <c r="DLW156" s="304"/>
      <c r="DLX156" s="304"/>
      <c r="DLY156" s="304"/>
      <c r="DLZ156" s="304"/>
      <c r="DMA156" s="304"/>
      <c r="DMB156" s="304"/>
      <c r="DMC156" s="304"/>
      <c r="DMD156" s="304"/>
      <c r="DME156" s="304"/>
      <c r="DMF156" s="304"/>
      <c r="DMG156" s="304"/>
      <c r="DMH156" s="304"/>
      <c r="DMI156" s="304"/>
      <c r="DMJ156" s="304"/>
      <c r="DMK156" s="304"/>
      <c r="DML156" s="304"/>
      <c r="DMM156" s="304"/>
      <c r="DMN156" s="304"/>
      <c r="DMO156" s="304"/>
      <c r="DMP156" s="304"/>
      <c r="DMQ156" s="304"/>
      <c r="DMR156" s="304"/>
      <c r="DMS156" s="304"/>
      <c r="DMT156" s="304"/>
      <c r="DMU156" s="304"/>
      <c r="DMV156" s="304"/>
      <c r="DMW156" s="304"/>
      <c r="DMX156" s="304"/>
      <c r="DMY156" s="304"/>
      <c r="DMZ156" s="304"/>
      <c r="DNA156" s="304"/>
      <c r="DNB156" s="304"/>
      <c r="DNC156" s="304"/>
      <c r="DND156" s="304"/>
      <c r="DNE156" s="304"/>
      <c r="DNF156" s="304"/>
      <c r="DNG156" s="304"/>
      <c r="DNH156" s="304"/>
      <c r="DNI156" s="304"/>
      <c r="DNJ156" s="304"/>
      <c r="DNK156" s="304"/>
      <c r="DNL156" s="304"/>
      <c r="DNM156" s="304"/>
      <c r="DNN156" s="304"/>
      <c r="DNO156" s="304"/>
      <c r="DNP156" s="304"/>
      <c r="DNQ156" s="304"/>
      <c r="DNR156" s="304"/>
      <c r="DNS156" s="304"/>
      <c r="DNT156" s="304"/>
      <c r="DNU156" s="304"/>
      <c r="DNV156" s="304"/>
      <c r="DNW156" s="304"/>
      <c r="DNX156" s="304"/>
      <c r="DNY156" s="304"/>
      <c r="DNZ156" s="304"/>
      <c r="DOA156" s="304"/>
      <c r="DOB156" s="304"/>
      <c r="DOC156" s="304"/>
      <c r="DOD156" s="304"/>
      <c r="DOE156" s="304"/>
      <c r="DOF156" s="304"/>
      <c r="DOG156" s="304"/>
      <c r="DOH156" s="304"/>
      <c r="DOI156" s="304"/>
      <c r="DOJ156" s="304"/>
      <c r="DOK156" s="304"/>
      <c r="DOL156" s="304"/>
      <c r="DOM156" s="304"/>
      <c r="DON156" s="304"/>
      <c r="DOO156" s="304"/>
      <c r="DOP156" s="304"/>
      <c r="DOQ156" s="304"/>
      <c r="DOR156" s="304"/>
      <c r="DOS156" s="304"/>
      <c r="DOT156" s="304"/>
      <c r="DOU156" s="304"/>
      <c r="DOV156" s="304"/>
      <c r="DOW156" s="304"/>
      <c r="DOX156" s="304"/>
      <c r="DOY156" s="304"/>
      <c r="DOZ156" s="304"/>
      <c r="DPA156" s="304"/>
      <c r="DPB156" s="304"/>
      <c r="DPC156" s="304"/>
      <c r="DPD156" s="304"/>
      <c r="DPE156" s="304"/>
      <c r="DPF156" s="304"/>
      <c r="DPG156" s="304"/>
      <c r="DPH156" s="304"/>
      <c r="DPI156" s="304"/>
      <c r="DPJ156" s="304"/>
      <c r="DPK156" s="304"/>
      <c r="DPL156" s="304"/>
      <c r="DPM156" s="304"/>
      <c r="DPN156" s="304"/>
      <c r="DPO156" s="304"/>
      <c r="DPP156" s="304"/>
      <c r="DPQ156" s="304"/>
      <c r="DPR156" s="304"/>
      <c r="DPS156" s="304"/>
      <c r="DPT156" s="304"/>
      <c r="DPU156" s="304"/>
      <c r="DPV156" s="304"/>
      <c r="DPW156" s="304"/>
      <c r="DPX156" s="304"/>
      <c r="DPY156" s="304"/>
      <c r="DPZ156" s="304"/>
      <c r="DQA156" s="304"/>
      <c r="DQB156" s="304"/>
      <c r="DQC156" s="304"/>
      <c r="DQD156" s="304"/>
      <c r="DQE156" s="304"/>
      <c r="DQF156" s="304"/>
      <c r="DQG156" s="304"/>
      <c r="DQH156" s="304"/>
      <c r="DQI156" s="304"/>
      <c r="DQJ156" s="304"/>
      <c r="DQK156" s="304"/>
      <c r="DQL156" s="304"/>
      <c r="DQM156" s="304"/>
      <c r="DQN156" s="304"/>
      <c r="DQO156" s="304"/>
      <c r="DQP156" s="304"/>
      <c r="DQQ156" s="304"/>
      <c r="DQR156" s="304"/>
      <c r="DQS156" s="304"/>
      <c r="DQT156" s="304"/>
      <c r="DQU156" s="304"/>
      <c r="DQV156" s="304"/>
      <c r="DQW156" s="304"/>
      <c r="DQX156" s="304"/>
      <c r="DQY156" s="304"/>
      <c r="DQZ156" s="304"/>
      <c r="DRA156" s="304"/>
      <c r="DRB156" s="304"/>
      <c r="DRC156" s="304"/>
      <c r="DRD156" s="304"/>
      <c r="DRE156" s="304"/>
      <c r="DRF156" s="304"/>
      <c r="DRG156" s="304"/>
      <c r="DRH156" s="304"/>
      <c r="DRI156" s="304"/>
      <c r="DRJ156" s="304"/>
      <c r="DRK156" s="304"/>
      <c r="DRL156" s="304"/>
      <c r="DRM156" s="304"/>
      <c r="DRN156" s="304"/>
      <c r="DRO156" s="304"/>
      <c r="DRP156" s="304"/>
      <c r="DRQ156" s="304"/>
      <c r="DRR156" s="304"/>
      <c r="DRS156" s="304"/>
      <c r="DRT156" s="304"/>
      <c r="DRU156" s="304"/>
      <c r="DRV156" s="304"/>
      <c r="DRW156" s="304"/>
      <c r="DRX156" s="304"/>
      <c r="DRY156" s="304"/>
      <c r="DRZ156" s="304"/>
      <c r="DSA156" s="304"/>
      <c r="DSB156" s="304"/>
      <c r="DSC156" s="304"/>
      <c r="DSD156" s="304"/>
      <c r="DSE156" s="304"/>
      <c r="DSF156" s="304"/>
      <c r="DSG156" s="304"/>
      <c r="DSH156" s="304"/>
      <c r="DSI156" s="304"/>
      <c r="DSJ156" s="304"/>
      <c r="DSK156" s="304"/>
      <c r="DSL156" s="304"/>
      <c r="DSM156" s="304"/>
      <c r="DSN156" s="304"/>
      <c r="DSO156" s="304"/>
      <c r="DSP156" s="304"/>
      <c r="DSQ156" s="304"/>
      <c r="DSR156" s="304"/>
      <c r="DSS156" s="304"/>
      <c r="DST156" s="304"/>
      <c r="DSU156" s="304"/>
      <c r="DSV156" s="304"/>
      <c r="DSW156" s="304"/>
      <c r="DSX156" s="304"/>
      <c r="DSY156" s="304"/>
      <c r="DSZ156" s="304"/>
      <c r="DTA156" s="304"/>
      <c r="DTB156" s="304"/>
      <c r="DTC156" s="304"/>
      <c r="DTD156" s="304"/>
      <c r="DTE156" s="304"/>
      <c r="DTF156" s="304"/>
      <c r="DTG156" s="304"/>
      <c r="DTH156" s="304"/>
      <c r="DTI156" s="304"/>
      <c r="DTJ156" s="304"/>
      <c r="DTK156" s="304"/>
      <c r="DTL156" s="304"/>
      <c r="DTM156" s="304"/>
      <c r="DTN156" s="304"/>
      <c r="DTO156" s="304"/>
      <c r="DTP156" s="304"/>
      <c r="DTQ156" s="304"/>
      <c r="DTR156" s="304"/>
      <c r="DTS156" s="304"/>
      <c r="DTT156" s="304"/>
      <c r="DTU156" s="304"/>
      <c r="DTV156" s="304"/>
      <c r="DTW156" s="304"/>
      <c r="DTX156" s="304"/>
      <c r="DTY156" s="304"/>
      <c r="DTZ156" s="304"/>
      <c r="DUA156" s="304"/>
      <c r="DUB156" s="304"/>
      <c r="DUC156" s="304"/>
      <c r="DUD156" s="304"/>
      <c r="DUE156" s="304"/>
      <c r="DUF156" s="304"/>
      <c r="DUG156" s="304"/>
      <c r="DUH156" s="304"/>
      <c r="DUI156" s="304"/>
      <c r="DUJ156" s="304"/>
      <c r="DUK156" s="304"/>
      <c r="DUL156" s="304"/>
      <c r="DUM156" s="304"/>
      <c r="DUN156" s="304"/>
      <c r="DUO156" s="304"/>
      <c r="DUP156" s="304"/>
      <c r="DUQ156" s="304"/>
      <c r="DUR156" s="304"/>
      <c r="DUS156" s="304"/>
      <c r="DUT156" s="304"/>
      <c r="DUU156" s="304"/>
      <c r="DUV156" s="304"/>
      <c r="DUW156" s="304"/>
      <c r="DUX156" s="304"/>
      <c r="DUY156" s="304"/>
      <c r="DUZ156" s="304"/>
      <c r="DVA156" s="304"/>
      <c r="DVB156" s="304"/>
      <c r="DVC156" s="304"/>
      <c r="DVD156" s="304"/>
      <c r="DVE156" s="304"/>
      <c r="DVF156" s="304"/>
      <c r="DVG156" s="304"/>
      <c r="DVH156" s="304"/>
      <c r="DVI156" s="304"/>
      <c r="DVJ156" s="304"/>
      <c r="DVK156" s="304"/>
      <c r="DVL156" s="304"/>
      <c r="DVM156" s="304"/>
      <c r="DVN156" s="304"/>
      <c r="DVO156" s="304"/>
      <c r="DVP156" s="304"/>
      <c r="DVQ156" s="304"/>
      <c r="DVR156" s="304"/>
      <c r="DVS156" s="304"/>
      <c r="DVT156" s="304"/>
      <c r="DVU156" s="304"/>
      <c r="DVV156" s="304"/>
      <c r="DVW156" s="304"/>
      <c r="DVX156" s="304"/>
      <c r="DVY156" s="304"/>
      <c r="DVZ156" s="304"/>
      <c r="DWA156" s="304"/>
      <c r="DWB156" s="304"/>
      <c r="DWC156" s="304"/>
      <c r="DWD156" s="304"/>
      <c r="DWE156" s="304"/>
      <c r="DWF156" s="304"/>
      <c r="DWG156" s="304"/>
      <c r="DWH156" s="304"/>
      <c r="DWI156" s="304"/>
      <c r="DWJ156" s="304"/>
      <c r="DWK156" s="304"/>
      <c r="DWL156" s="304"/>
      <c r="DWM156" s="304"/>
      <c r="DWN156" s="304"/>
      <c r="DWO156" s="304"/>
      <c r="DWP156" s="304"/>
      <c r="DWQ156" s="304"/>
      <c r="DWR156" s="304"/>
      <c r="DWS156" s="304"/>
      <c r="DWT156" s="304"/>
      <c r="DWU156" s="304"/>
      <c r="DWV156" s="304"/>
      <c r="DWW156" s="304"/>
      <c r="DWX156" s="304"/>
      <c r="DWY156" s="304"/>
      <c r="DWZ156" s="304"/>
      <c r="DXA156" s="304"/>
      <c r="DXB156" s="304"/>
      <c r="DXC156" s="304"/>
      <c r="DXD156" s="304"/>
      <c r="DXE156" s="304"/>
      <c r="DXF156" s="304"/>
      <c r="DXG156" s="304"/>
      <c r="DXH156" s="304"/>
      <c r="DXI156" s="304"/>
      <c r="DXJ156" s="304"/>
      <c r="DXK156" s="304"/>
      <c r="DXL156" s="304"/>
      <c r="DXM156" s="304"/>
      <c r="DXN156" s="304"/>
      <c r="DXO156" s="304"/>
      <c r="DXP156" s="304"/>
      <c r="DXQ156" s="304"/>
      <c r="DXR156" s="304"/>
      <c r="DXS156" s="304"/>
      <c r="DXT156" s="304"/>
      <c r="DXU156" s="304"/>
      <c r="DXV156" s="304"/>
      <c r="DXW156" s="304"/>
      <c r="DXX156" s="304"/>
      <c r="DXY156" s="304"/>
      <c r="DXZ156" s="304"/>
      <c r="DYA156" s="304"/>
      <c r="DYB156" s="304"/>
      <c r="DYC156" s="304"/>
      <c r="DYD156" s="304"/>
      <c r="DYE156" s="304"/>
      <c r="DYF156" s="304"/>
      <c r="DYG156" s="304"/>
      <c r="DYH156" s="304"/>
      <c r="DYI156" s="304"/>
      <c r="DYJ156" s="304"/>
      <c r="DYK156" s="304"/>
      <c r="DYL156" s="304"/>
      <c r="DYM156" s="304"/>
      <c r="DYN156" s="304"/>
      <c r="DYO156" s="304"/>
      <c r="DYP156" s="304"/>
      <c r="DYQ156" s="304"/>
      <c r="DYR156" s="304"/>
      <c r="DYS156" s="304"/>
      <c r="DYT156" s="304"/>
      <c r="DYU156" s="304"/>
      <c r="DYV156" s="304"/>
      <c r="DYW156" s="304"/>
      <c r="DYX156" s="304"/>
      <c r="DYY156" s="304"/>
      <c r="DYZ156" s="304"/>
      <c r="DZA156" s="304"/>
      <c r="DZB156" s="304"/>
      <c r="DZC156" s="304"/>
      <c r="DZD156" s="304"/>
      <c r="DZE156" s="304"/>
      <c r="DZF156" s="304"/>
      <c r="DZG156" s="304"/>
      <c r="DZH156" s="304"/>
      <c r="DZI156" s="304"/>
      <c r="DZJ156" s="304"/>
      <c r="DZK156" s="304"/>
      <c r="DZL156" s="304"/>
      <c r="DZM156" s="304"/>
      <c r="DZN156" s="304"/>
      <c r="DZO156" s="304"/>
      <c r="DZP156" s="304"/>
      <c r="DZQ156" s="304"/>
      <c r="DZR156" s="304"/>
      <c r="DZS156" s="304"/>
      <c r="DZT156" s="304"/>
      <c r="DZU156" s="304"/>
      <c r="DZV156" s="304"/>
      <c r="DZW156" s="304"/>
      <c r="DZX156" s="304"/>
      <c r="DZY156" s="304"/>
      <c r="DZZ156" s="304"/>
      <c r="EAA156" s="304"/>
      <c r="EAB156" s="304"/>
      <c r="EAC156" s="304"/>
      <c r="EAD156" s="304"/>
      <c r="EAE156" s="304"/>
      <c r="EAF156" s="304"/>
      <c r="EAG156" s="304"/>
      <c r="EAH156" s="304"/>
      <c r="EAI156" s="304"/>
      <c r="EAJ156" s="304"/>
      <c r="EAK156" s="304"/>
      <c r="EAL156" s="304"/>
      <c r="EAM156" s="304"/>
      <c r="EAN156" s="304"/>
      <c r="EAO156" s="304"/>
      <c r="EAP156" s="304"/>
      <c r="EAQ156" s="304"/>
      <c r="EAR156" s="304"/>
      <c r="EAS156" s="304"/>
      <c r="EAT156" s="304"/>
      <c r="EAU156" s="304"/>
      <c r="EAV156" s="304"/>
      <c r="EAW156" s="304"/>
      <c r="EAX156" s="304"/>
      <c r="EAY156" s="304"/>
      <c r="EAZ156" s="304"/>
      <c r="EBA156" s="304"/>
      <c r="EBB156" s="304"/>
      <c r="EBC156" s="304"/>
      <c r="EBD156" s="304"/>
      <c r="EBE156" s="304"/>
      <c r="EBF156" s="304"/>
      <c r="EBG156" s="304"/>
      <c r="EBH156" s="304"/>
      <c r="EBI156" s="304"/>
      <c r="EBJ156" s="304"/>
      <c r="EBK156" s="304"/>
      <c r="EBL156" s="304"/>
      <c r="EBM156" s="304"/>
      <c r="EBN156" s="304"/>
      <c r="EBO156" s="304"/>
      <c r="EBP156" s="304"/>
      <c r="EBQ156" s="304"/>
      <c r="EBR156" s="304"/>
      <c r="EBS156" s="304"/>
      <c r="EBT156" s="304"/>
      <c r="EBU156" s="304"/>
      <c r="EBV156" s="304"/>
      <c r="EBW156" s="304"/>
      <c r="EBX156" s="304"/>
      <c r="EBY156" s="304"/>
      <c r="EBZ156" s="304"/>
      <c r="ECA156" s="304"/>
      <c r="ECB156" s="304"/>
      <c r="ECC156" s="304"/>
      <c r="ECD156" s="304"/>
      <c r="ECE156" s="304"/>
      <c r="ECF156" s="304"/>
      <c r="ECG156" s="304"/>
      <c r="ECH156" s="304"/>
      <c r="ECI156" s="304"/>
      <c r="ECJ156" s="304"/>
      <c r="ECK156" s="304"/>
      <c r="ECL156" s="304"/>
      <c r="ECM156" s="304"/>
      <c r="ECN156" s="304"/>
      <c r="ECO156" s="304"/>
      <c r="ECP156" s="304"/>
      <c r="ECQ156" s="304"/>
      <c r="ECR156" s="304"/>
      <c r="ECS156" s="304"/>
      <c r="ECT156" s="304"/>
      <c r="ECU156" s="304"/>
      <c r="ECV156" s="304"/>
      <c r="ECW156" s="304"/>
      <c r="ECX156" s="304"/>
      <c r="ECY156" s="304"/>
      <c r="ECZ156" s="304"/>
      <c r="EDA156" s="304"/>
      <c r="EDB156" s="304"/>
      <c r="EDC156" s="304"/>
      <c r="EDD156" s="304"/>
      <c r="EDE156" s="304"/>
      <c r="EDF156" s="304"/>
      <c r="EDG156" s="304"/>
      <c r="EDH156" s="304"/>
      <c r="EDI156" s="304"/>
      <c r="EDJ156" s="304"/>
      <c r="EDK156" s="304"/>
      <c r="EDL156" s="304"/>
      <c r="EDM156" s="304"/>
      <c r="EDN156" s="304"/>
      <c r="EDO156" s="304"/>
      <c r="EDP156" s="304"/>
      <c r="EDQ156" s="304"/>
      <c r="EDR156" s="304"/>
      <c r="EDS156" s="304"/>
      <c r="EDT156" s="304"/>
      <c r="EDU156" s="304"/>
      <c r="EDV156" s="304"/>
      <c r="EDW156" s="304"/>
      <c r="EDX156" s="304"/>
      <c r="EDY156" s="304"/>
      <c r="EDZ156" s="304"/>
      <c r="EEA156" s="304"/>
      <c r="EEB156" s="304"/>
      <c r="EEC156" s="304"/>
      <c r="EED156" s="304"/>
      <c r="EEE156" s="304"/>
      <c r="EEF156" s="304"/>
      <c r="EEG156" s="304"/>
      <c r="EEH156" s="304"/>
      <c r="EEI156" s="304"/>
      <c r="EEJ156" s="304"/>
      <c r="EEK156" s="304"/>
      <c r="EEL156" s="304"/>
      <c r="EEM156" s="304"/>
      <c r="EEN156" s="304"/>
      <c r="EEO156" s="304"/>
      <c r="EEP156" s="304"/>
      <c r="EEQ156" s="304"/>
      <c r="EER156" s="304"/>
      <c r="EES156" s="304"/>
      <c r="EET156" s="304"/>
      <c r="EEU156" s="304"/>
      <c r="EEV156" s="304"/>
      <c r="EEW156" s="304"/>
      <c r="EEX156" s="304"/>
      <c r="EEY156" s="304"/>
      <c r="EEZ156" s="304"/>
      <c r="EFA156" s="304"/>
      <c r="EFB156" s="304"/>
      <c r="EFC156" s="304"/>
      <c r="EFD156" s="304"/>
      <c r="EFE156" s="304"/>
      <c r="EFF156" s="304"/>
      <c r="EFG156" s="304"/>
      <c r="EFH156" s="304"/>
      <c r="EFI156" s="304"/>
      <c r="EFJ156" s="304"/>
      <c r="EFK156" s="304"/>
      <c r="EFL156" s="304"/>
      <c r="EFM156" s="304"/>
      <c r="EFN156" s="304"/>
      <c r="EFO156" s="304"/>
      <c r="EFP156" s="304"/>
      <c r="EFQ156" s="304"/>
      <c r="EFR156" s="304"/>
      <c r="EFS156" s="304"/>
      <c r="EFT156" s="304"/>
      <c r="EFU156" s="304"/>
      <c r="EFV156" s="304"/>
      <c r="EFW156" s="304"/>
      <c r="EFX156" s="304"/>
      <c r="EFY156" s="304"/>
      <c r="EFZ156" s="304"/>
      <c r="EGA156" s="304"/>
      <c r="EGB156" s="304"/>
      <c r="EGC156" s="304"/>
      <c r="EGD156" s="304"/>
      <c r="EGE156" s="304"/>
      <c r="EGF156" s="304"/>
      <c r="EGG156" s="304"/>
      <c r="EGH156" s="304"/>
      <c r="EGI156" s="304"/>
      <c r="EGJ156" s="304"/>
      <c r="EGK156" s="304"/>
      <c r="EGL156" s="304"/>
      <c r="EGM156" s="304"/>
      <c r="EGN156" s="304"/>
      <c r="EGO156" s="304"/>
      <c r="EGP156" s="304"/>
      <c r="EGQ156" s="304"/>
      <c r="EGR156" s="304"/>
      <c r="EGS156" s="304"/>
      <c r="EGT156" s="304"/>
      <c r="EGU156" s="304"/>
      <c r="EGV156" s="304"/>
      <c r="EGW156" s="304"/>
      <c r="EGX156" s="304"/>
      <c r="EGY156" s="304"/>
      <c r="EGZ156" s="304"/>
      <c r="EHA156" s="304"/>
      <c r="EHB156" s="304"/>
      <c r="EHC156" s="304"/>
      <c r="EHD156" s="304"/>
      <c r="EHE156" s="304"/>
      <c r="EHF156" s="304"/>
      <c r="EHG156" s="304"/>
      <c r="EHH156" s="304"/>
      <c r="EHI156" s="304"/>
      <c r="EHJ156" s="304"/>
      <c r="EHK156" s="304"/>
      <c r="EHL156" s="304"/>
      <c r="EHM156" s="304"/>
      <c r="EHN156" s="304"/>
      <c r="EHO156" s="304"/>
      <c r="EHP156" s="304"/>
      <c r="EHQ156" s="304"/>
      <c r="EHR156" s="304"/>
      <c r="EHS156" s="304"/>
      <c r="EHT156" s="304"/>
      <c r="EHU156" s="304"/>
      <c r="EHV156" s="304"/>
      <c r="EHW156" s="304"/>
      <c r="EHX156" s="304"/>
      <c r="EHY156" s="304"/>
      <c r="EHZ156" s="304"/>
      <c r="EIA156" s="304"/>
      <c r="EIB156" s="304"/>
      <c r="EIC156" s="304"/>
      <c r="EID156" s="304"/>
      <c r="EIE156" s="304"/>
      <c r="EIF156" s="304"/>
      <c r="EIG156" s="304"/>
      <c r="EIH156" s="304"/>
      <c r="EII156" s="304"/>
      <c r="EIJ156" s="304"/>
      <c r="EIK156" s="304"/>
      <c r="EIL156" s="304"/>
      <c r="EIM156" s="304"/>
      <c r="EIN156" s="304"/>
      <c r="EIO156" s="304"/>
      <c r="EIP156" s="304"/>
      <c r="EIQ156" s="304"/>
      <c r="EIR156" s="304"/>
      <c r="EIS156" s="304"/>
      <c r="EIT156" s="304"/>
      <c r="EIU156" s="304"/>
      <c r="EIV156" s="304"/>
      <c r="EIW156" s="304"/>
      <c r="EIX156" s="304"/>
      <c r="EIY156" s="304"/>
      <c r="EIZ156" s="304"/>
      <c r="EJA156" s="304"/>
      <c r="EJB156" s="304"/>
      <c r="EJC156" s="304"/>
      <c r="EJD156" s="304"/>
      <c r="EJE156" s="304"/>
      <c r="EJF156" s="304"/>
      <c r="EJG156" s="304"/>
      <c r="EJH156" s="304"/>
      <c r="EJI156" s="304"/>
      <c r="EJJ156" s="304"/>
      <c r="EJK156" s="304"/>
      <c r="EJL156" s="304"/>
      <c r="EJM156" s="304"/>
      <c r="EJN156" s="304"/>
      <c r="EJO156" s="304"/>
      <c r="EJP156" s="304"/>
      <c r="EJQ156" s="304"/>
      <c r="EJR156" s="304"/>
      <c r="EJS156" s="304"/>
      <c r="EJT156" s="304"/>
      <c r="EJU156" s="304"/>
      <c r="EJV156" s="304"/>
      <c r="EJW156" s="304"/>
      <c r="EJX156" s="304"/>
      <c r="EJY156" s="304"/>
      <c r="EJZ156" s="304"/>
      <c r="EKA156" s="304"/>
      <c r="EKB156" s="304"/>
      <c r="EKC156" s="304"/>
      <c r="EKD156" s="304"/>
      <c r="EKE156" s="304"/>
      <c r="EKF156" s="304"/>
      <c r="EKG156" s="304"/>
      <c r="EKH156" s="304"/>
      <c r="EKI156" s="304"/>
      <c r="EKJ156" s="304"/>
      <c r="EKK156" s="304"/>
      <c r="EKL156" s="304"/>
      <c r="EKM156" s="304"/>
      <c r="EKN156" s="304"/>
      <c r="EKO156" s="304"/>
      <c r="EKP156" s="304"/>
      <c r="EKQ156" s="304"/>
      <c r="EKR156" s="304"/>
      <c r="EKS156" s="304"/>
      <c r="EKT156" s="304"/>
      <c r="EKU156" s="304"/>
      <c r="EKV156" s="304"/>
      <c r="EKW156" s="304"/>
      <c r="EKX156" s="304"/>
      <c r="EKY156" s="304"/>
      <c r="EKZ156" s="304"/>
      <c r="ELA156" s="304"/>
      <c r="ELB156" s="304"/>
      <c r="ELC156" s="304"/>
      <c r="ELD156" s="304"/>
      <c r="ELE156" s="304"/>
      <c r="ELF156" s="304"/>
      <c r="ELG156" s="304"/>
      <c r="ELH156" s="304"/>
      <c r="ELI156" s="304"/>
      <c r="ELJ156" s="304"/>
      <c r="ELK156" s="304"/>
      <c r="ELL156" s="304"/>
      <c r="ELM156" s="304"/>
      <c r="ELN156" s="304"/>
      <c r="ELO156" s="304"/>
      <c r="ELP156" s="304"/>
      <c r="ELQ156" s="304"/>
      <c r="ELR156" s="304"/>
      <c r="ELS156" s="304"/>
      <c r="ELT156" s="304"/>
      <c r="ELU156" s="304"/>
      <c r="ELV156" s="304"/>
      <c r="ELW156" s="304"/>
      <c r="ELX156" s="304"/>
      <c r="ELY156" s="304"/>
      <c r="ELZ156" s="304"/>
      <c r="EMA156" s="304"/>
      <c r="EMB156" s="304"/>
      <c r="EMC156" s="304"/>
      <c r="EMD156" s="304"/>
      <c r="EME156" s="304"/>
      <c r="EMF156" s="304"/>
      <c r="EMG156" s="304"/>
      <c r="EMH156" s="304"/>
      <c r="EMI156" s="304"/>
      <c r="EMJ156" s="304"/>
      <c r="EMK156" s="304"/>
      <c r="EML156" s="304"/>
      <c r="EMM156" s="304"/>
      <c r="EMN156" s="304"/>
      <c r="EMO156" s="304"/>
      <c r="EMP156" s="304"/>
      <c r="EMQ156" s="304"/>
      <c r="EMR156" s="304"/>
      <c r="EMS156" s="304"/>
      <c r="EMT156" s="304"/>
      <c r="EMU156" s="304"/>
      <c r="EMV156" s="304"/>
      <c r="EMW156" s="304"/>
      <c r="EMX156" s="304"/>
      <c r="EMY156" s="304"/>
      <c r="EMZ156" s="304"/>
      <c r="ENA156" s="304"/>
      <c r="ENB156" s="304"/>
      <c r="ENC156" s="304"/>
      <c r="END156" s="304"/>
      <c r="ENE156" s="304"/>
      <c r="ENF156" s="304"/>
      <c r="ENG156" s="304"/>
      <c r="ENH156" s="304"/>
      <c r="ENI156" s="304"/>
      <c r="ENJ156" s="304"/>
      <c r="ENK156" s="304"/>
      <c r="ENL156" s="304"/>
      <c r="ENM156" s="304"/>
      <c r="ENN156" s="304"/>
      <c r="ENO156" s="304"/>
      <c r="ENP156" s="304"/>
      <c r="ENQ156" s="304"/>
      <c r="ENR156" s="304"/>
      <c r="ENS156" s="304"/>
      <c r="ENT156" s="304"/>
      <c r="ENU156" s="304"/>
      <c r="ENV156" s="304"/>
      <c r="ENW156" s="304"/>
      <c r="ENX156" s="304"/>
      <c r="ENY156" s="304"/>
      <c r="ENZ156" s="304"/>
      <c r="EOA156" s="304"/>
      <c r="EOB156" s="304"/>
      <c r="EOC156" s="304"/>
      <c r="EOD156" s="304"/>
      <c r="EOE156" s="304"/>
      <c r="EOF156" s="304"/>
      <c r="EOG156" s="304"/>
      <c r="EOH156" s="304"/>
      <c r="EOI156" s="304"/>
      <c r="EOJ156" s="304"/>
      <c r="EOK156" s="304"/>
      <c r="EOL156" s="304"/>
      <c r="EOM156" s="304"/>
      <c r="EON156" s="304"/>
      <c r="EOO156" s="304"/>
      <c r="EOP156" s="304"/>
      <c r="EOQ156" s="304"/>
      <c r="EOR156" s="304"/>
      <c r="EOS156" s="304"/>
      <c r="EOT156" s="304"/>
      <c r="EOU156" s="304"/>
      <c r="EOV156" s="304"/>
      <c r="EOW156" s="304"/>
      <c r="EOX156" s="304"/>
      <c r="EOY156" s="304"/>
      <c r="EOZ156" s="304"/>
      <c r="EPA156" s="304"/>
      <c r="EPB156" s="304"/>
      <c r="EPC156" s="304"/>
      <c r="EPD156" s="304"/>
      <c r="EPE156" s="304"/>
      <c r="EPF156" s="304"/>
      <c r="EPG156" s="304"/>
      <c r="EPH156" s="304"/>
      <c r="EPI156" s="304"/>
      <c r="EPJ156" s="304"/>
      <c r="EPK156" s="304"/>
      <c r="EPL156" s="304"/>
      <c r="EPM156" s="304"/>
      <c r="EPN156" s="304"/>
      <c r="EPO156" s="304"/>
      <c r="EPP156" s="304"/>
      <c r="EPQ156" s="304"/>
      <c r="EPR156" s="304"/>
      <c r="EPS156" s="304"/>
      <c r="EPT156" s="304"/>
      <c r="EPU156" s="304"/>
      <c r="EPV156" s="304"/>
      <c r="EPW156" s="304"/>
      <c r="EPX156" s="304"/>
      <c r="EPY156" s="304"/>
      <c r="EPZ156" s="304"/>
      <c r="EQA156" s="304"/>
      <c r="EQB156" s="304"/>
      <c r="EQC156" s="304"/>
      <c r="EQD156" s="304"/>
      <c r="EQE156" s="304"/>
      <c r="EQF156" s="304"/>
      <c r="EQG156" s="304"/>
      <c r="EQH156" s="304"/>
      <c r="EQI156" s="304"/>
      <c r="EQJ156" s="304"/>
      <c r="EQK156" s="304"/>
      <c r="EQL156" s="304"/>
      <c r="EQM156" s="304"/>
      <c r="EQN156" s="304"/>
      <c r="EQO156" s="304"/>
      <c r="EQP156" s="304"/>
      <c r="EQQ156" s="304"/>
      <c r="EQR156" s="304"/>
      <c r="EQS156" s="304"/>
      <c r="EQT156" s="304"/>
      <c r="EQU156" s="304"/>
      <c r="EQV156" s="304"/>
      <c r="EQW156" s="304"/>
      <c r="EQX156" s="304"/>
      <c r="EQY156" s="304"/>
      <c r="EQZ156" s="304"/>
      <c r="ERA156" s="304"/>
      <c r="ERB156" s="304"/>
      <c r="ERC156" s="304"/>
      <c r="ERD156" s="304"/>
      <c r="ERE156" s="304"/>
      <c r="ERF156" s="304"/>
      <c r="ERG156" s="304"/>
      <c r="ERH156" s="304"/>
      <c r="ERI156" s="304"/>
      <c r="ERJ156" s="304"/>
      <c r="ERK156" s="304"/>
      <c r="ERL156" s="304"/>
      <c r="ERM156" s="304"/>
      <c r="ERN156" s="304"/>
      <c r="ERO156" s="304"/>
      <c r="ERP156" s="304"/>
      <c r="ERQ156" s="304"/>
      <c r="ERR156" s="304"/>
      <c r="ERS156" s="304"/>
      <c r="ERT156" s="304"/>
      <c r="ERU156" s="304"/>
      <c r="ERV156" s="304"/>
      <c r="ERW156" s="304"/>
      <c r="ERX156" s="304"/>
      <c r="ERY156" s="304"/>
      <c r="ERZ156" s="304"/>
      <c r="ESA156" s="304"/>
      <c r="ESB156" s="304"/>
      <c r="ESC156" s="304"/>
      <c r="ESD156" s="304"/>
      <c r="ESE156" s="304"/>
      <c r="ESF156" s="304"/>
      <c r="ESG156" s="304"/>
      <c r="ESH156" s="304"/>
      <c r="ESI156" s="304"/>
      <c r="ESJ156" s="304"/>
      <c r="ESK156" s="304"/>
      <c r="ESL156" s="304"/>
      <c r="ESM156" s="304"/>
      <c r="ESN156" s="304"/>
      <c r="ESO156" s="304"/>
      <c r="ESP156" s="304"/>
      <c r="ESQ156" s="304"/>
      <c r="ESR156" s="304"/>
      <c r="ESS156" s="304"/>
      <c r="EST156" s="304"/>
      <c r="ESU156" s="304"/>
      <c r="ESV156" s="304"/>
      <c r="ESW156" s="304"/>
      <c r="ESX156" s="304"/>
      <c r="ESY156" s="304"/>
      <c r="ESZ156" s="304"/>
      <c r="ETA156" s="304"/>
      <c r="ETB156" s="304"/>
      <c r="ETC156" s="304"/>
      <c r="ETD156" s="304"/>
      <c r="ETE156" s="304"/>
      <c r="ETF156" s="304"/>
      <c r="ETG156" s="304"/>
      <c r="ETH156" s="304"/>
      <c r="ETI156" s="304"/>
      <c r="ETJ156" s="304"/>
      <c r="ETK156" s="304"/>
      <c r="ETL156" s="304"/>
      <c r="ETM156" s="304"/>
      <c r="ETN156" s="304"/>
      <c r="ETO156" s="304"/>
      <c r="ETP156" s="304"/>
      <c r="ETQ156" s="304"/>
      <c r="ETR156" s="304"/>
      <c r="ETS156" s="304"/>
      <c r="ETT156" s="304"/>
      <c r="ETU156" s="304"/>
      <c r="ETV156" s="304"/>
      <c r="ETW156" s="304"/>
      <c r="ETX156" s="304"/>
      <c r="ETY156" s="304"/>
      <c r="ETZ156" s="304"/>
      <c r="EUA156" s="304"/>
      <c r="EUB156" s="304"/>
      <c r="EUC156" s="304"/>
      <c r="EUD156" s="304"/>
      <c r="EUE156" s="304"/>
      <c r="EUF156" s="304"/>
      <c r="EUG156" s="304"/>
      <c r="EUH156" s="304"/>
      <c r="EUI156" s="304"/>
      <c r="EUJ156" s="304"/>
      <c r="EUK156" s="304"/>
      <c r="EUL156" s="304"/>
      <c r="EUM156" s="304"/>
      <c r="EUN156" s="304"/>
      <c r="EUO156" s="304"/>
      <c r="EUP156" s="304"/>
      <c r="EUQ156" s="304"/>
      <c r="EUR156" s="304"/>
      <c r="EUS156" s="304"/>
      <c r="EUT156" s="304"/>
      <c r="EUU156" s="304"/>
      <c r="EUV156" s="304"/>
      <c r="EUW156" s="304"/>
      <c r="EUX156" s="304"/>
      <c r="EUY156" s="304"/>
      <c r="EUZ156" s="304"/>
      <c r="EVA156" s="304"/>
      <c r="EVB156" s="304"/>
      <c r="EVC156" s="304"/>
      <c r="EVD156" s="304"/>
      <c r="EVE156" s="304"/>
      <c r="EVF156" s="304"/>
      <c r="EVG156" s="304"/>
      <c r="EVH156" s="304"/>
      <c r="EVI156" s="304"/>
      <c r="EVJ156" s="304"/>
      <c r="EVK156" s="304"/>
      <c r="EVL156" s="304"/>
      <c r="EVM156" s="304"/>
      <c r="EVN156" s="304"/>
      <c r="EVO156" s="304"/>
      <c r="EVP156" s="304"/>
      <c r="EVQ156" s="304"/>
      <c r="EVR156" s="304"/>
      <c r="EVS156" s="304"/>
      <c r="EVT156" s="304"/>
      <c r="EVU156" s="304"/>
      <c r="EVV156" s="304"/>
      <c r="EVW156" s="304"/>
      <c r="EVX156" s="304"/>
      <c r="EVY156" s="304"/>
      <c r="EVZ156" s="304"/>
      <c r="EWA156" s="304"/>
      <c r="EWB156" s="304"/>
      <c r="EWC156" s="304"/>
      <c r="EWD156" s="304"/>
      <c r="EWE156" s="304"/>
      <c r="EWF156" s="304"/>
      <c r="EWG156" s="304"/>
      <c r="EWH156" s="304"/>
      <c r="EWI156" s="304"/>
      <c r="EWJ156" s="304"/>
      <c r="EWK156" s="304"/>
      <c r="EWL156" s="304"/>
      <c r="EWM156" s="304"/>
      <c r="EWN156" s="304"/>
      <c r="EWO156" s="304"/>
      <c r="EWP156" s="304"/>
      <c r="EWQ156" s="304"/>
      <c r="EWR156" s="304"/>
      <c r="EWS156" s="304"/>
      <c r="EWT156" s="304"/>
      <c r="EWU156" s="304"/>
      <c r="EWV156" s="304"/>
      <c r="EWW156" s="304"/>
      <c r="EWX156" s="304"/>
      <c r="EWY156" s="304"/>
      <c r="EWZ156" s="304"/>
      <c r="EXA156" s="304"/>
      <c r="EXB156" s="304"/>
      <c r="EXC156" s="304"/>
      <c r="EXD156" s="304"/>
      <c r="EXE156" s="304"/>
      <c r="EXF156" s="304"/>
      <c r="EXG156" s="304"/>
      <c r="EXH156" s="304"/>
      <c r="EXI156" s="304"/>
      <c r="EXJ156" s="304"/>
      <c r="EXK156" s="304"/>
      <c r="EXL156" s="304"/>
      <c r="EXM156" s="304"/>
      <c r="EXN156" s="304"/>
      <c r="EXO156" s="304"/>
      <c r="EXP156" s="304"/>
      <c r="EXQ156" s="304"/>
      <c r="EXR156" s="304"/>
      <c r="EXS156" s="304"/>
      <c r="EXT156" s="304"/>
      <c r="EXU156" s="304"/>
      <c r="EXV156" s="304"/>
      <c r="EXW156" s="304"/>
      <c r="EXX156" s="304"/>
      <c r="EXY156" s="304"/>
      <c r="EXZ156" s="304"/>
      <c r="EYA156" s="304"/>
      <c r="EYB156" s="304"/>
      <c r="EYC156" s="304"/>
      <c r="EYD156" s="304"/>
      <c r="EYE156" s="304"/>
      <c r="EYF156" s="304"/>
      <c r="EYG156" s="304"/>
      <c r="EYH156" s="304"/>
      <c r="EYI156" s="304"/>
      <c r="EYJ156" s="304"/>
      <c r="EYK156" s="304"/>
      <c r="EYL156" s="304"/>
      <c r="EYM156" s="304"/>
      <c r="EYN156" s="304"/>
      <c r="EYO156" s="304"/>
      <c r="EYP156" s="304"/>
      <c r="EYQ156" s="304"/>
      <c r="EYR156" s="304"/>
      <c r="EYS156" s="304"/>
      <c r="EYT156" s="304"/>
      <c r="EYU156" s="304"/>
      <c r="EYV156" s="304"/>
      <c r="EYW156" s="304"/>
      <c r="EYX156" s="304"/>
      <c r="EYY156" s="304"/>
      <c r="EYZ156" s="304"/>
      <c r="EZA156" s="304"/>
      <c r="EZB156" s="304"/>
      <c r="EZC156" s="304"/>
      <c r="EZD156" s="304"/>
      <c r="EZE156" s="304"/>
      <c r="EZF156" s="304"/>
      <c r="EZG156" s="304"/>
      <c r="EZH156" s="304"/>
      <c r="EZI156" s="304"/>
      <c r="EZJ156" s="304"/>
      <c r="EZK156" s="304"/>
      <c r="EZL156" s="304"/>
      <c r="EZM156" s="304"/>
      <c r="EZN156" s="304"/>
      <c r="EZO156" s="304"/>
      <c r="EZP156" s="304"/>
      <c r="EZQ156" s="304"/>
      <c r="EZR156" s="304"/>
      <c r="EZS156" s="304"/>
      <c r="EZT156" s="304"/>
      <c r="EZU156" s="304"/>
      <c r="EZV156" s="304"/>
      <c r="EZW156" s="304"/>
      <c r="EZX156" s="304"/>
      <c r="EZY156" s="304"/>
      <c r="EZZ156" s="304"/>
      <c r="FAA156" s="304"/>
      <c r="FAB156" s="304"/>
      <c r="FAC156" s="304"/>
      <c r="FAD156" s="304"/>
      <c r="FAE156" s="304"/>
      <c r="FAF156" s="304"/>
      <c r="FAG156" s="304"/>
      <c r="FAH156" s="304"/>
      <c r="FAI156" s="304"/>
      <c r="FAJ156" s="304"/>
      <c r="FAK156" s="304"/>
      <c r="FAL156" s="304"/>
      <c r="FAM156" s="304"/>
      <c r="FAN156" s="304"/>
      <c r="FAO156" s="304"/>
      <c r="FAP156" s="304"/>
      <c r="FAQ156" s="304"/>
      <c r="FAR156" s="304"/>
      <c r="FAS156" s="304"/>
      <c r="FAT156" s="304"/>
      <c r="FAU156" s="304"/>
      <c r="FAV156" s="304"/>
      <c r="FAW156" s="304"/>
      <c r="FAX156" s="304"/>
      <c r="FAY156" s="304"/>
      <c r="FAZ156" s="304"/>
      <c r="FBA156" s="304"/>
      <c r="FBB156" s="304"/>
      <c r="FBC156" s="304"/>
      <c r="FBD156" s="304"/>
      <c r="FBE156" s="304"/>
      <c r="FBF156" s="304"/>
      <c r="FBG156" s="304"/>
      <c r="FBH156" s="304"/>
      <c r="FBI156" s="304"/>
      <c r="FBJ156" s="304"/>
      <c r="FBK156" s="304"/>
      <c r="FBL156" s="304"/>
      <c r="FBM156" s="304"/>
      <c r="FBN156" s="304"/>
      <c r="FBO156" s="304"/>
      <c r="FBP156" s="304"/>
      <c r="FBQ156" s="304"/>
      <c r="FBR156" s="304"/>
      <c r="FBS156" s="304"/>
      <c r="FBT156" s="304"/>
      <c r="FBU156" s="304"/>
      <c r="FBV156" s="304"/>
      <c r="FBW156" s="304"/>
      <c r="FBX156" s="304"/>
      <c r="FBY156" s="304"/>
      <c r="FBZ156" s="304"/>
      <c r="FCA156" s="304"/>
      <c r="FCB156" s="304"/>
      <c r="FCC156" s="304"/>
      <c r="FCD156" s="304"/>
      <c r="FCE156" s="304"/>
      <c r="FCF156" s="304"/>
      <c r="FCG156" s="304"/>
      <c r="FCH156" s="304"/>
      <c r="FCI156" s="304"/>
      <c r="FCJ156" s="304"/>
      <c r="FCK156" s="304"/>
      <c r="FCL156" s="304"/>
      <c r="FCM156" s="304"/>
      <c r="FCN156" s="304"/>
      <c r="FCO156" s="304"/>
      <c r="FCP156" s="304"/>
      <c r="FCQ156" s="304"/>
      <c r="FCR156" s="304"/>
      <c r="FCS156" s="304"/>
      <c r="FCT156" s="304"/>
      <c r="FCU156" s="304"/>
      <c r="FCV156" s="304"/>
      <c r="FCW156" s="304"/>
      <c r="FCX156" s="304"/>
      <c r="FCY156" s="304"/>
      <c r="FCZ156" s="304"/>
      <c r="FDA156" s="304"/>
      <c r="FDB156" s="304"/>
      <c r="FDC156" s="304"/>
      <c r="FDD156" s="304"/>
      <c r="FDE156" s="304"/>
      <c r="FDF156" s="304"/>
      <c r="FDG156" s="304"/>
      <c r="FDH156" s="304"/>
      <c r="FDI156" s="304"/>
      <c r="FDJ156" s="304"/>
      <c r="FDK156" s="304"/>
      <c r="FDL156" s="304"/>
      <c r="FDM156" s="304"/>
      <c r="FDN156" s="304"/>
      <c r="FDO156" s="304"/>
      <c r="FDP156" s="304"/>
      <c r="FDQ156" s="304"/>
      <c r="FDR156" s="304"/>
      <c r="FDS156" s="304"/>
      <c r="FDT156" s="304"/>
      <c r="FDU156" s="304"/>
      <c r="FDV156" s="304"/>
      <c r="FDW156" s="304"/>
      <c r="FDX156" s="304"/>
      <c r="FDY156" s="304"/>
      <c r="FDZ156" s="304"/>
      <c r="FEA156" s="304"/>
      <c r="FEB156" s="304"/>
      <c r="FEC156" s="304"/>
      <c r="FED156" s="304"/>
      <c r="FEE156" s="304"/>
      <c r="FEF156" s="304"/>
      <c r="FEG156" s="304"/>
      <c r="FEH156" s="304"/>
      <c r="FEI156" s="304"/>
      <c r="FEJ156" s="304"/>
      <c r="FEK156" s="304"/>
      <c r="FEL156" s="304"/>
      <c r="FEM156" s="304"/>
      <c r="FEN156" s="304"/>
      <c r="FEO156" s="304"/>
      <c r="FEP156" s="304"/>
      <c r="FEQ156" s="304"/>
      <c r="FER156" s="304"/>
      <c r="FES156" s="304"/>
      <c r="FET156" s="304"/>
      <c r="FEU156" s="304"/>
      <c r="FEV156" s="304"/>
      <c r="FEW156" s="304"/>
      <c r="FEX156" s="304"/>
      <c r="FEY156" s="304"/>
      <c r="FEZ156" s="304"/>
      <c r="FFA156" s="304"/>
      <c r="FFB156" s="304"/>
      <c r="FFC156" s="304"/>
      <c r="FFD156" s="304"/>
      <c r="FFE156" s="304"/>
      <c r="FFF156" s="304"/>
      <c r="FFG156" s="304"/>
      <c r="FFH156" s="304"/>
      <c r="FFI156" s="304"/>
      <c r="FFJ156" s="304"/>
      <c r="FFK156" s="304"/>
      <c r="FFL156" s="304"/>
      <c r="FFM156" s="304"/>
      <c r="FFN156" s="304"/>
      <c r="FFO156" s="304"/>
      <c r="FFP156" s="304"/>
      <c r="FFQ156" s="304"/>
      <c r="FFR156" s="304"/>
      <c r="FFS156" s="304"/>
      <c r="FFT156" s="304"/>
      <c r="FFU156" s="304"/>
      <c r="FFV156" s="304"/>
      <c r="FFW156" s="304"/>
      <c r="FFX156" s="304"/>
      <c r="FFY156" s="304"/>
      <c r="FFZ156" s="304"/>
      <c r="FGA156" s="304"/>
      <c r="FGB156" s="304"/>
      <c r="FGC156" s="304"/>
      <c r="FGD156" s="304"/>
      <c r="FGE156" s="304"/>
      <c r="FGF156" s="304"/>
      <c r="FGG156" s="304"/>
      <c r="FGH156" s="304"/>
      <c r="FGI156" s="304"/>
      <c r="FGJ156" s="304"/>
      <c r="FGK156" s="304"/>
      <c r="FGL156" s="304"/>
      <c r="FGM156" s="304"/>
      <c r="FGN156" s="304"/>
      <c r="FGO156" s="304"/>
      <c r="FGP156" s="304"/>
      <c r="FGQ156" s="304"/>
      <c r="FGR156" s="304"/>
      <c r="FGS156" s="304"/>
      <c r="FGT156" s="304"/>
      <c r="FGU156" s="304"/>
      <c r="FGV156" s="304"/>
      <c r="FGW156" s="304"/>
      <c r="FGX156" s="304"/>
      <c r="FGY156" s="304"/>
      <c r="FGZ156" s="304"/>
      <c r="FHA156" s="304"/>
      <c r="FHB156" s="304"/>
      <c r="FHC156" s="304"/>
      <c r="FHD156" s="304"/>
      <c r="FHE156" s="304"/>
      <c r="FHF156" s="304"/>
      <c r="FHG156" s="304"/>
      <c r="FHH156" s="304"/>
      <c r="FHI156" s="304"/>
      <c r="FHJ156" s="304"/>
      <c r="FHK156" s="304"/>
      <c r="FHL156" s="304"/>
      <c r="FHM156" s="304"/>
      <c r="FHN156" s="304"/>
      <c r="FHO156" s="304"/>
      <c r="FHP156" s="304"/>
      <c r="FHQ156" s="304"/>
      <c r="FHR156" s="304"/>
      <c r="FHS156" s="304"/>
      <c r="FHT156" s="304"/>
      <c r="FHU156" s="304"/>
      <c r="FHV156" s="304"/>
      <c r="FHW156" s="304"/>
      <c r="FHX156" s="304"/>
      <c r="FHY156" s="304"/>
      <c r="FHZ156" s="304"/>
      <c r="FIA156" s="304"/>
      <c r="FIB156" s="304"/>
      <c r="FIC156" s="304"/>
      <c r="FID156" s="304"/>
      <c r="FIE156" s="304"/>
      <c r="FIF156" s="304"/>
      <c r="FIG156" s="304"/>
      <c r="FIH156" s="304"/>
      <c r="FII156" s="304"/>
      <c r="FIJ156" s="304"/>
      <c r="FIK156" s="304"/>
      <c r="FIL156" s="304"/>
      <c r="FIM156" s="304"/>
      <c r="FIN156" s="304"/>
      <c r="FIO156" s="304"/>
      <c r="FIP156" s="304"/>
      <c r="FIQ156" s="304"/>
      <c r="FIR156" s="304"/>
      <c r="FIS156" s="304"/>
      <c r="FIT156" s="304"/>
      <c r="FIU156" s="304"/>
      <c r="FIV156" s="304"/>
      <c r="FIW156" s="304"/>
      <c r="FIX156" s="304"/>
      <c r="FIY156" s="304"/>
      <c r="FIZ156" s="304"/>
      <c r="FJA156" s="304"/>
      <c r="FJB156" s="304"/>
      <c r="FJC156" s="304"/>
      <c r="FJD156" s="304"/>
      <c r="FJE156" s="304"/>
      <c r="FJF156" s="304"/>
      <c r="FJG156" s="304"/>
      <c r="FJH156" s="304"/>
      <c r="FJI156" s="304"/>
      <c r="FJJ156" s="304"/>
      <c r="FJK156" s="304"/>
      <c r="FJL156" s="304"/>
      <c r="FJM156" s="304"/>
      <c r="FJN156" s="304"/>
      <c r="FJO156" s="304"/>
      <c r="FJP156" s="304"/>
      <c r="FJQ156" s="304"/>
      <c r="FJR156" s="304"/>
      <c r="FJS156" s="304"/>
      <c r="FJT156" s="304"/>
      <c r="FJU156" s="304"/>
      <c r="FJV156" s="304"/>
      <c r="FJW156" s="304"/>
      <c r="FJX156" s="304"/>
      <c r="FJY156" s="304"/>
      <c r="FJZ156" s="304"/>
      <c r="FKA156" s="304"/>
      <c r="FKB156" s="304"/>
      <c r="FKC156" s="304"/>
      <c r="FKD156" s="304"/>
      <c r="FKE156" s="304"/>
      <c r="FKF156" s="304"/>
      <c r="FKG156" s="304"/>
      <c r="FKH156" s="304"/>
      <c r="FKI156" s="304"/>
      <c r="FKJ156" s="304"/>
      <c r="FKK156" s="304"/>
      <c r="FKL156" s="304"/>
      <c r="FKM156" s="304"/>
      <c r="FKN156" s="304"/>
      <c r="FKO156" s="304"/>
      <c r="FKP156" s="304"/>
      <c r="FKQ156" s="304"/>
      <c r="FKR156" s="304"/>
      <c r="FKS156" s="304"/>
      <c r="FKT156" s="304"/>
      <c r="FKU156" s="304"/>
      <c r="FKV156" s="304"/>
      <c r="FKW156" s="304"/>
      <c r="FKX156" s="304"/>
      <c r="FKY156" s="304"/>
      <c r="FKZ156" s="304"/>
      <c r="FLA156" s="304"/>
      <c r="FLB156" s="304"/>
      <c r="FLC156" s="304"/>
      <c r="FLD156" s="304"/>
      <c r="FLE156" s="304"/>
      <c r="FLF156" s="304"/>
      <c r="FLG156" s="304"/>
      <c r="FLH156" s="304"/>
      <c r="FLI156" s="304"/>
      <c r="FLJ156" s="304"/>
      <c r="FLK156" s="304"/>
      <c r="FLL156" s="304"/>
      <c r="FLM156" s="304"/>
      <c r="FLN156" s="304"/>
      <c r="FLO156" s="304"/>
      <c r="FLP156" s="304"/>
      <c r="FLQ156" s="304"/>
      <c r="FLR156" s="304"/>
      <c r="FLS156" s="304"/>
      <c r="FLT156" s="304"/>
      <c r="FLU156" s="304"/>
      <c r="FLV156" s="304"/>
      <c r="FLW156" s="304"/>
      <c r="FLX156" s="304"/>
      <c r="FLY156" s="304"/>
      <c r="FLZ156" s="304"/>
      <c r="FMA156" s="304"/>
      <c r="FMB156" s="304"/>
      <c r="FMC156" s="304"/>
      <c r="FMD156" s="304"/>
      <c r="FME156" s="304"/>
      <c r="FMF156" s="304"/>
      <c r="FMG156" s="304"/>
      <c r="FMH156" s="304"/>
      <c r="FMI156" s="304"/>
      <c r="FMJ156" s="304"/>
      <c r="FMK156" s="304"/>
      <c r="FML156" s="304"/>
      <c r="FMM156" s="304"/>
      <c r="FMN156" s="304"/>
      <c r="FMO156" s="304"/>
      <c r="FMP156" s="304"/>
      <c r="FMQ156" s="304"/>
      <c r="FMR156" s="304"/>
      <c r="FMS156" s="304"/>
      <c r="FMT156" s="304"/>
      <c r="FMU156" s="304"/>
      <c r="FMV156" s="304"/>
      <c r="FMW156" s="304"/>
      <c r="FMX156" s="304"/>
      <c r="FMY156" s="304"/>
      <c r="FMZ156" s="304"/>
      <c r="FNA156" s="304"/>
      <c r="FNB156" s="304"/>
      <c r="FNC156" s="304"/>
      <c r="FND156" s="304"/>
      <c r="FNE156" s="304"/>
      <c r="FNF156" s="304"/>
      <c r="FNG156" s="304"/>
      <c r="FNH156" s="304"/>
      <c r="FNI156" s="304"/>
      <c r="FNJ156" s="304"/>
      <c r="FNK156" s="304"/>
      <c r="FNL156" s="304"/>
      <c r="FNM156" s="304"/>
      <c r="FNN156" s="304"/>
      <c r="FNO156" s="304"/>
      <c r="FNP156" s="304"/>
      <c r="FNQ156" s="304"/>
      <c r="FNR156" s="304"/>
      <c r="FNS156" s="304"/>
      <c r="FNT156" s="304"/>
      <c r="FNU156" s="304"/>
      <c r="FNV156" s="304"/>
      <c r="FNW156" s="304"/>
      <c r="FNX156" s="304"/>
      <c r="FNY156" s="304"/>
      <c r="FNZ156" s="304"/>
      <c r="FOA156" s="304"/>
      <c r="FOB156" s="304"/>
      <c r="FOC156" s="304"/>
      <c r="FOD156" s="304"/>
      <c r="FOE156" s="304"/>
      <c r="FOF156" s="304"/>
      <c r="FOG156" s="304"/>
      <c r="FOH156" s="304"/>
      <c r="FOI156" s="304"/>
      <c r="FOJ156" s="304"/>
      <c r="FOK156" s="304"/>
      <c r="FOL156" s="304"/>
      <c r="FOM156" s="304"/>
      <c r="FON156" s="304"/>
      <c r="FOO156" s="304"/>
      <c r="FOP156" s="304"/>
      <c r="FOQ156" s="304"/>
      <c r="FOR156" s="304"/>
      <c r="FOS156" s="304"/>
      <c r="FOT156" s="304"/>
      <c r="FOU156" s="304"/>
      <c r="FOV156" s="304"/>
      <c r="FOW156" s="304"/>
      <c r="FOX156" s="304"/>
      <c r="FOY156" s="304"/>
      <c r="FOZ156" s="304"/>
      <c r="FPA156" s="304"/>
      <c r="FPB156" s="304"/>
      <c r="FPC156" s="304"/>
      <c r="FPD156" s="304"/>
      <c r="FPE156" s="304"/>
      <c r="FPF156" s="304"/>
      <c r="FPG156" s="304"/>
      <c r="FPH156" s="304"/>
      <c r="FPI156" s="304"/>
      <c r="FPJ156" s="304"/>
      <c r="FPK156" s="304"/>
      <c r="FPL156" s="304"/>
      <c r="FPM156" s="304"/>
      <c r="FPN156" s="304"/>
      <c r="FPO156" s="304"/>
      <c r="FPP156" s="304"/>
      <c r="FPQ156" s="304"/>
      <c r="FPR156" s="304"/>
      <c r="FPS156" s="304"/>
      <c r="FPT156" s="304"/>
      <c r="FPU156" s="304"/>
      <c r="FPV156" s="304"/>
      <c r="FPW156" s="304"/>
      <c r="FPX156" s="304"/>
      <c r="FPY156" s="304"/>
      <c r="FPZ156" s="304"/>
      <c r="FQA156" s="304"/>
      <c r="FQB156" s="304"/>
      <c r="FQC156" s="304"/>
      <c r="FQD156" s="304"/>
      <c r="FQE156" s="304"/>
      <c r="FQF156" s="304"/>
      <c r="FQG156" s="304"/>
      <c r="FQH156" s="304"/>
      <c r="FQI156" s="304"/>
      <c r="FQJ156" s="304"/>
      <c r="FQK156" s="304"/>
      <c r="FQL156" s="304"/>
      <c r="FQM156" s="304"/>
      <c r="FQN156" s="304"/>
      <c r="FQO156" s="304"/>
      <c r="FQP156" s="304"/>
      <c r="FQQ156" s="304"/>
      <c r="FQR156" s="304"/>
      <c r="FQS156" s="304"/>
      <c r="FQT156" s="304"/>
      <c r="FQU156" s="304"/>
      <c r="FQV156" s="304"/>
      <c r="FQW156" s="304"/>
      <c r="FQX156" s="304"/>
      <c r="FQY156" s="304"/>
      <c r="FQZ156" s="304"/>
      <c r="FRA156" s="304"/>
      <c r="FRB156" s="304"/>
      <c r="FRC156" s="304"/>
      <c r="FRD156" s="304"/>
      <c r="FRE156" s="304"/>
      <c r="FRF156" s="304"/>
      <c r="FRG156" s="304"/>
      <c r="FRH156" s="304"/>
      <c r="FRI156" s="304"/>
      <c r="FRJ156" s="304"/>
      <c r="FRK156" s="304"/>
      <c r="FRL156" s="304"/>
      <c r="FRM156" s="304"/>
      <c r="FRN156" s="304"/>
      <c r="FRO156" s="304"/>
      <c r="FRP156" s="304"/>
      <c r="FRQ156" s="304"/>
      <c r="FRR156" s="304"/>
      <c r="FRS156" s="304"/>
      <c r="FRT156" s="304"/>
      <c r="FRU156" s="304"/>
      <c r="FRV156" s="304"/>
      <c r="FRW156" s="304"/>
      <c r="FRX156" s="304"/>
      <c r="FRY156" s="304"/>
      <c r="FRZ156" s="304"/>
      <c r="FSA156" s="304"/>
      <c r="FSB156" s="304"/>
      <c r="FSC156" s="304"/>
      <c r="FSD156" s="304"/>
      <c r="FSE156" s="304"/>
      <c r="FSF156" s="304"/>
      <c r="FSG156" s="304"/>
      <c r="FSH156" s="304"/>
      <c r="FSI156" s="304"/>
      <c r="FSJ156" s="304"/>
      <c r="FSK156" s="304"/>
      <c r="FSL156" s="304"/>
      <c r="FSM156" s="304"/>
      <c r="FSN156" s="304"/>
      <c r="FSO156" s="304"/>
      <c r="FSP156" s="304"/>
      <c r="FSQ156" s="304"/>
      <c r="FSR156" s="304"/>
      <c r="FSS156" s="304"/>
      <c r="FST156" s="304"/>
      <c r="FSU156" s="304"/>
      <c r="FSV156" s="304"/>
      <c r="FSW156" s="304"/>
      <c r="FSX156" s="304"/>
      <c r="FSY156" s="304"/>
      <c r="FSZ156" s="304"/>
      <c r="FTA156" s="304"/>
      <c r="FTB156" s="304"/>
      <c r="FTC156" s="304"/>
      <c r="FTD156" s="304"/>
      <c r="FTE156" s="304"/>
      <c r="FTF156" s="304"/>
      <c r="FTG156" s="304"/>
      <c r="FTH156" s="304"/>
      <c r="FTI156" s="304"/>
      <c r="FTJ156" s="304"/>
      <c r="FTK156" s="304"/>
      <c r="FTL156" s="304"/>
      <c r="FTM156" s="304"/>
      <c r="FTN156" s="304"/>
      <c r="FTO156" s="304"/>
      <c r="FTP156" s="304"/>
      <c r="FTQ156" s="304"/>
      <c r="FTR156" s="304"/>
      <c r="FTS156" s="304"/>
      <c r="FTT156" s="304"/>
      <c r="FTU156" s="304"/>
      <c r="FTV156" s="304"/>
      <c r="FTW156" s="304"/>
      <c r="FTX156" s="304"/>
      <c r="FTY156" s="304"/>
      <c r="FTZ156" s="304"/>
      <c r="FUA156" s="304"/>
      <c r="FUB156" s="304"/>
      <c r="FUC156" s="304"/>
      <c r="FUD156" s="304"/>
      <c r="FUE156" s="304"/>
      <c r="FUF156" s="304"/>
      <c r="FUG156" s="304"/>
      <c r="FUH156" s="304"/>
      <c r="FUI156" s="304"/>
      <c r="FUJ156" s="304"/>
      <c r="FUK156" s="304"/>
      <c r="FUL156" s="304"/>
      <c r="FUM156" s="304"/>
      <c r="FUN156" s="304"/>
      <c r="FUO156" s="304"/>
      <c r="FUP156" s="304"/>
      <c r="FUQ156" s="304"/>
      <c r="FUR156" s="304"/>
      <c r="FUS156" s="304"/>
      <c r="FUT156" s="304"/>
      <c r="FUU156" s="304"/>
      <c r="FUV156" s="304"/>
      <c r="FUW156" s="304"/>
      <c r="FUX156" s="304"/>
      <c r="FUY156" s="304"/>
      <c r="FUZ156" s="304"/>
      <c r="FVA156" s="304"/>
      <c r="FVB156" s="304"/>
      <c r="FVC156" s="304"/>
      <c r="FVD156" s="304"/>
      <c r="FVE156" s="304"/>
      <c r="FVF156" s="304"/>
      <c r="FVG156" s="304"/>
      <c r="FVH156" s="304"/>
      <c r="FVI156" s="304"/>
      <c r="FVJ156" s="304"/>
      <c r="FVK156" s="304"/>
      <c r="FVL156" s="304"/>
      <c r="FVM156" s="304"/>
      <c r="FVN156" s="304"/>
      <c r="FVO156" s="304"/>
      <c r="FVP156" s="304"/>
      <c r="FVQ156" s="304"/>
      <c r="FVR156" s="304"/>
      <c r="FVS156" s="304"/>
      <c r="FVT156" s="304"/>
      <c r="FVU156" s="304"/>
      <c r="FVV156" s="304"/>
      <c r="FVW156" s="304"/>
      <c r="FVX156" s="304"/>
      <c r="FVY156" s="304"/>
      <c r="FVZ156" s="304"/>
      <c r="FWA156" s="304"/>
      <c r="FWB156" s="304"/>
      <c r="FWC156" s="304"/>
      <c r="FWD156" s="304"/>
      <c r="FWE156" s="304"/>
      <c r="FWF156" s="304"/>
      <c r="FWG156" s="304"/>
      <c r="FWH156" s="304"/>
      <c r="FWI156" s="304"/>
      <c r="FWJ156" s="304"/>
      <c r="FWK156" s="304"/>
      <c r="FWL156" s="304"/>
      <c r="FWM156" s="304"/>
      <c r="FWN156" s="304"/>
      <c r="FWO156" s="304"/>
      <c r="FWP156" s="304"/>
      <c r="FWQ156" s="304"/>
      <c r="FWR156" s="304"/>
      <c r="FWS156" s="304"/>
      <c r="FWT156" s="304"/>
      <c r="FWU156" s="304"/>
      <c r="FWV156" s="304"/>
      <c r="FWW156" s="304"/>
      <c r="FWX156" s="304"/>
      <c r="FWY156" s="304"/>
      <c r="FWZ156" s="304"/>
      <c r="FXA156" s="304"/>
      <c r="FXB156" s="304"/>
      <c r="FXC156" s="304"/>
      <c r="FXD156" s="304"/>
      <c r="FXE156" s="304"/>
      <c r="FXF156" s="304"/>
      <c r="FXG156" s="304"/>
      <c r="FXH156" s="304"/>
      <c r="FXI156" s="304"/>
      <c r="FXJ156" s="304"/>
      <c r="FXK156" s="304"/>
      <c r="FXL156" s="304"/>
      <c r="FXM156" s="304"/>
      <c r="FXN156" s="304"/>
      <c r="FXO156" s="304"/>
      <c r="FXP156" s="304"/>
      <c r="FXQ156" s="304"/>
      <c r="FXR156" s="304"/>
      <c r="FXS156" s="304"/>
      <c r="FXT156" s="304"/>
      <c r="FXU156" s="304"/>
      <c r="FXV156" s="304"/>
      <c r="FXW156" s="304"/>
      <c r="FXX156" s="304"/>
      <c r="FXY156" s="304"/>
      <c r="FXZ156" s="304"/>
      <c r="FYA156" s="304"/>
      <c r="FYB156" s="304"/>
      <c r="FYC156" s="304"/>
      <c r="FYD156" s="304"/>
      <c r="FYE156" s="304"/>
      <c r="FYF156" s="304"/>
      <c r="FYG156" s="304"/>
      <c r="FYH156" s="304"/>
      <c r="FYI156" s="304"/>
      <c r="FYJ156" s="304"/>
      <c r="FYK156" s="304"/>
      <c r="FYL156" s="304"/>
      <c r="FYM156" s="304"/>
      <c r="FYN156" s="304"/>
      <c r="FYO156" s="304"/>
      <c r="FYP156" s="304"/>
      <c r="FYQ156" s="304"/>
      <c r="FYR156" s="304"/>
      <c r="FYS156" s="304"/>
      <c r="FYT156" s="304"/>
      <c r="FYU156" s="304"/>
      <c r="FYV156" s="304"/>
      <c r="FYW156" s="304"/>
      <c r="FYX156" s="304"/>
      <c r="FYY156" s="304"/>
      <c r="FYZ156" s="304"/>
      <c r="FZA156" s="304"/>
      <c r="FZB156" s="304"/>
      <c r="FZC156" s="304"/>
      <c r="FZD156" s="304"/>
      <c r="FZE156" s="304"/>
      <c r="FZF156" s="304"/>
      <c r="FZG156" s="304"/>
      <c r="FZH156" s="304"/>
      <c r="FZI156" s="304"/>
      <c r="FZJ156" s="304"/>
      <c r="FZK156" s="304"/>
      <c r="FZL156" s="304"/>
      <c r="FZM156" s="304"/>
      <c r="FZN156" s="304"/>
      <c r="FZO156" s="304"/>
      <c r="FZP156" s="304"/>
      <c r="FZQ156" s="304"/>
      <c r="FZR156" s="304"/>
      <c r="FZS156" s="304"/>
      <c r="FZT156" s="304"/>
      <c r="FZU156" s="304"/>
      <c r="FZV156" s="304"/>
      <c r="FZW156" s="304"/>
      <c r="FZX156" s="304"/>
      <c r="FZY156" s="304"/>
      <c r="FZZ156" s="304"/>
      <c r="GAA156" s="304"/>
      <c r="GAB156" s="304"/>
      <c r="GAC156" s="304"/>
      <c r="GAD156" s="304"/>
      <c r="GAE156" s="304"/>
      <c r="GAF156" s="304"/>
      <c r="GAG156" s="304"/>
      <c r="GAH156" s="304"/>
      <c r="GAI156" s="304"/>
      <c r="GAJ156" s="304"/>
      <c r="GAK156" s="304"/>
      <c r="GAL156" s="304"/>
      <c r="GAM156" s="304"/>
      <c r="GAN156" s="304"/>
      <c r="GAO156" s="304"/>
      <c r="GAP156" s="304"/>
      <c r="GAQ156" s="304"/>
      <c r="GAR156" s="304"/>
      <c r="GAS156" s="304"/>
      <c r="GAT156" s="304"/>
      <c r="GAU156" s="304"/>
      <c r="GAV156" s="304"/>
      <c r="GAW156" s="304"/>
      <c r="GAX156" s="304"/>
      <c r="GAY156" s="304"/>
      <c r="GAZ156" s="304"/>
      <c r="GBA156" s="304"/>
      <c r="GBB156" s="304"/>
      <c r="GBC156" s="304"/>
      <c r="GBD156" s="304"/>
      <c r="GBE156" s="304"/>
      <c r="GBF156" s="304"/>
      <c r="GBG156" s="304"/>
      <c r="GBH156" s="304"/>
      <c r="GBI156" s="304"/>
      <c r="GBJ156" s="304"/>
      <c r="GBK156" s="304"/>
      <c r="GBL156" s="304"/>
      <c r="GBM156" s="304"/>
      <c r="GBN156" s="304"/>
      <c r="GBO156" s="304"/>
      <c r="GBP156" s="304"/>
      <c r="GBQ156" s="304"/>
      <c r="GBR156" s="304"/>
      <c r="GBS156" s="304"/>
      <c r="GBT156" s="304"/>
      <c r="GBU156" s="304"/>
      <c r="GBV156" s="304"/>
      <c r="GBW156" s="304"/>
      <c r="GBX156" s="304"/>
      <c r="GBY156" s="304"/>
      <c r="GBZ156" s="304"/>
      <c r="GCA156" s="304"/>
      <c r="GCB156" s="304"/>
      <c r="GCC156" s="304"/>
      <c r="GCD156" s="304"/>
      <c r="GCE156" s="304"/>
      <c r="GCF156" s="304"/>
      <c r="GCG156" s="304"/>
      <c r="GCH156" s="304"/>
      <c r="GCI156" s="304"/>
      <c r="GCJ156" s="304"/>
      <c r="GCK156" s="304"/>
      <c r="GCL156" s="304"/>
      <c r="GCM156" s="304"/>
      <c r="GCN156" s="304"/>
      <c r="GCO156" s="304"/>
      <c r="GCP156" s="304"/>
      <c r="GCQ156" s="304"/>
      <c r="GCR156" s="304"/>
      <c r="GCS156" s="304"/>
      <c r="GCT156" s="304"/>
      <c r="GCU156" s="304"/>
      <c r="GCV156" s="304"/>
      <c r="GCW156" s="304"/>
      <c r="GCX156" s="304"/>
      <c r="GCY156" s="304"/>
      <c r="GCZ156" s="304"/>
      <c r="GDA156" s="304"/>
      <c r="GDB156" s="304"/>
      <c r="GDC156" s="304"/>
      <c r="GDD156" s="304"/>
      <c r="GDE156" s="304"/>
      <c r="GDF156" s="304"/>
      <c r="GDG156" s="304"/>
      <c r="GDH156" s="304"/>
      <c r="GDI156" s="304"/>
      <c r="GDJ156" s="304"/>
      <c r="GDK156" s="304"/>
      <c r="GDL156" s="304"/>
      <c r="GDM156" s="304"/>
      <c r="GDN156" s="304"/>
      <c r="GDO156" s="304"/>
      <c r="GDP156" s="304"/>
      <c r="GDQ156" s="304"/>
      <c r="GDR156" s="304"/>
      <c r="GDS156" s="304"/>
      <c r="GDT156" s="304"/>
      <c r="GDU156" s="304"/>
      <c r="GDV156" s="304"/>
      <c r="GDW156" s="304"/>
      <c r="GDX156" s="304"/>
      <c r="GDY156" s="304"/>
      <c r="GDZ156" s="304"/>
      <c r="GEA156" s="304"/>
      <c r="GEB156" s="304"/>
      <c r="GEC156" s="304"/>
      <c r="GED156" s="304"/>
      <c r="GEE156" s="304"/>
      <c r="GEF156" s="304"/>
      <c r="GEG156" s="304"/>
      <c r="GEH156" s="304"/>
      <c r="GEI156" s="304"/>
      <c r="GEJ156" s="304"/>
      <c r="GEK156" s="304"/>
      <c r="GEL156" s="304"/>
      <c r="GEM156" s="304"/>
      <c r="GEN156" s="304"/>
      <c r="GEO156" s="304"/>
      <c r="GEP156" s="304"/>
      <c r="GEQ156" s="304"/>
      <c r="GER156" s="304"/>
      <c r="GES156" s="304"/>
      <c r="GET156" s="304"/>
      <c r="GEU156" s="304"/>
      <c r="GEV156" s="304"/>
      <c r="GEW156" s="304"/>
      <c r="GEX156" s="304"/>
      <c r="GEY156" s="304"/>
      <c r="GEZ156" s="304"/>
      <c r="GFA156" s="304"/>
      <c r="GFB156" s="304"/>
      <c r="GFC156" s="304"/>
      <c r="GFD156" s="304"/>
      <c r="GFE156" s="304"/>
      <c r="GFF156" s="304"/>
      <c r="GFG156" s="304"/>
      <c r="GFH156" s="304"/>
      <c r="GFI156" s="304"/>
      <c r="GFJ156" s="304"/>
      <c r="GFK156" s="304"/>
      <c r="GFL156" s="304"/>
      <c r="GFM156" s="304"/>
      <c r="GFN156" s="304"/>
      <c r="GFO156" s="304"/>
      <c r="GFP156" s="304"/>
      <c r="GFQ156" s="304"/>
      <c r="GFR156" s="304"/>
      <c r="GFS156" s="304"/>
      <c r="GFT156" s="304"/>
      <c r="GFU156" s="304"/>
      <c r="GFV156" s="304"/>
      <c r="GFW156" s="304"/>
      <c r="GFX156" s="304"/>
      <c r="GFY156" s="304"/>
      <c r="GFZ156" s="304"/>
      <c r="GGA156" s="304"/>
      <c r="GGB156" s="304"/>
      <c r="GGC156" s="304"/>
      <c r="GGD156" s="304"/>
      <c r="GGE156" s="304"/>
      <c r="GGF156" s="304"/>
      <c r="GGG156" s="304"/>
      <c r="GGH156" s="304"/>
      <c r="GGI156" s="304"/>
      <c r="GGJ156" s="304"/>
      <c r="GGK156" s="304"/>
      <c r="GGL156" s="304"/>
      <c r="GGM156" s="304"/>
      <c r="GGN156" s="304"/>
      <c r="GGO156" s="304"/>
      <c r="GGP156" s="304"/>
      <c r="GGQ156" s="304"/>
      <c r="GGR156" s="304"/>
      <c r="GGS156" s="304"/>
      <c r="GGT156" s="304"/>
      <c r="GGU156" s="304"/>
      <c r="GGV156" s="304"/>
      <c r="GGW156" s="304"/>
      <c r="GGX156" s="304"/>
      <c r="GGY156" s="304"/>
      <c r="GGZ156" s="304"/>
      <c r="GHA156" s="304"/>
      <c r="GHB156" s="304"/>
      <c r="GHC156" s="304"/>
      <c r="GHD156" s="304"/>
      <c r="GHE156" s="304"/>
      <c r="GHF156" s="304"/>
      <c r="GHG156" s="304"/>
      <c r="GHH156" s="304"/>
      <c r="GHI156" s="304"/>
      <c r="GHJ156" s="304"/>
      <c r="GHK156" s="304"/>
      <c r="GHL156" s="304"/>
      <c r="GHM156" s="304"/>
      <c r="GHN156" s="304"/>
      <c r="GHO156" s="304"/>
      <c r="GHP156" s="304"/>
      <c r="GHQ156" s="304"/>
      <c r="GHR156" s="304"/>
      <c r="GHS156" s="304"/>
      <c r="GHT156" s="304"/>
      <c r="GHU156" s="304"/>
      <c r="GHV156" s="304"/>
      <c r="GHW156" s="304"/>
      <c r="GHX156" s="304"/>
      <c r="GHY156" s="304"/>
      <c r="GHZ156" s="304"/>
      <c r="GIA156" s="304"/>
      <c r="GIB156" s="304"/>
      <c r="GIC156" s="304"/>
      <c r="GID156" s="304"/>
      <c r="GIE156" s="304"/>
      <c r="GIF156" s="304"/>
      <c r="GIG156" s="304"/>
      <c r="GIH156" s="304"/>
      <c r="GII156" s="304"/>
      <c r="GIJ156" s="304"/>
      <c r="GIK156" s="304"/>
      <c r="GIL156" s="304"/>
      <c r="GIM156" s="304"/>
      <c r="GIN156" s="304"/>
      <c r="GIO156" s="304"/>
      <c r="GIP156" s="304"/>
      <c r="GIQ156" s="304"/>
      <c r="GIR156" s="304"/>
      <c r="GIS156" s="304"/>
      <c r="GIT156" s="304"/>
      <c r="GIU156" s="304"/>
      <c r="GIV156" s="304"/>
      <c r="GIW156" s="304"/>
      <c r="GIX156" s="304"/>
      <c r="GIY156" s="304"/>
      <c r="GIZ156" s="304"/>
      <c r="GJA156" s="304"/>
      <c r="GJB156" s="304"/>
      <c r="GJC156" s="304"/>
      <c r="GJD156" s="304"/>
      <c r="GJE156" s="304"/>
      <c r="GJF156" s="304"/>
      <c r="GJG156" s="304"/>
      <c r="GJH156" s="304"/>
      <c r="GJI156" s="304"/>
      <c r="GJJ156" s="304"/>
      <c r="GJK156" s="304"/>
      <c r="GJL156" s="304"/>
      <c r="GJM156" s="304"/>
      <c r="GJN156" s="304"/>
      <c r="GJO156" s="304"/>
      <c r="GJP156" s="304"/>
      <c r="GJQ156" s="304"/>
      <c r="GJR156" s="304"/>
      <c r="GJS156" s="304"/>
      <c r="GJT156" s="304"/>
      <c r="GJU156" s="304"/>
      <c r="GJV156" s="304"/>
      <c r="GJW156" s="304"/>
      <c r="GJX156" s="304"/>
      <c r="GJY156" s="304"/>
      <c r="GJZ156" s="304"/>
      <c r="GKA156" s="304"/>
      <c r="GKB156" s="304"/>
      <c r="GKC156" s="304"/>
      <c r="GKD156" s="304"/>
      <c r="GKE156" s="304"/>
      <c r="GKF156" s="304"/>
      <c r="GKG156" s="304"/>
      <c r="GKH156" s="304"/>
      <c r="GKI156" s="304"/>
      <c r="GKJ156" s="304"/>
      <c r="GKK156" s="304"/>
      <c r="GKL156" s="304"/>
      <c r="GKM156" s="304"/>
      <c r="GKN156" s="304"/>
      <c r="GKO156" s="304"/>
      <c r="GKP156" s="304"/>
      <c r="GKQ156" s="304"/>
      <c r="GKR156" s="304"/>
      <c r="GKS156" s="304"/>
      <c r="GKT156" s="304"/>
      <c r="GKU156" s="304"/>
      <c r="GKV156" s="304"/>
      <c r="GKW156" s="304"/>
      <c r="GKX156" s="304"/>
      <c r="GKY156" s="304"/>
      <c r="GKZ156" s="304"/>
      <c r="GLA156" s="304"/>
      <c r="GLB156" s="304"/>
      <c r="GLC156" s="304"/>
      <c r="GLD156" s="304"/>
      <c r="GLE156" s="304"/>
      <c r="GLF156" s="304"/>
      <c r="GLG156" s="304"/>
      <c r="GLH156" s="304"/>
      <c r="GLI156" s="304"/>
      <c r="GLJ156" s="304"/>
      <c r="GLK156" s="304"/>
      <c r="GLL156" s="304"/>
      <c r="GLM156" s="304"/>
      <c r="GLN156" s="304"/>
      <c r="GLO156" s="304"/>
      <c r="GLP156" s="304"/>
      <c r="GLQ156" s="304"/>
      <c r="GLR156" s="304"/>
      <c r="GLS156" s="304"/>
      <c r="GLT156" s="304"/>
      <c r="GLU156" s="304"/>
      <c r="GLV156" s="304"/>
      <c r="GLW156" s="304"/>
      <c r="GLX156" s="304"/>
      <c r="GLY156" s="304"/>
      <c r="GLZ156" s="304"/>
      <c r="GMA156" s="304"/>
      <c r="GMB156" s="304"/>
      <c r="GMC156" s="304"/>
      <c r="GMD156" s="304"/>
      <c r="GME156" s="304"/>
      <c r="GMF156" s="304"/>
      <c r="GMG156" s="304"/>
      <c r="GMH156" s="304"/>
      <c r="GMI156" s="304"/>
      <c r="GMJ156" s="304"/>
      <c r="GMK156" s="304"/>
      <c r="GML156" s="304"/>
      <c r="GMM156" s="304"/>
      <c r="GMN156" s="304"/>
      <c r="GMO156" s="304"/>
      <c r="GMP156" s="304"/>
      <c r="GMQ156" s="304"/>
      <c r="GMR156" s="304"/>
      <c r="GMS156" s="304"/>
      <c r="GMT156" s="304"/>
      <c r="GMU156" s="304"/>
      <c r="GMV156" s="304"/>
      <c r="GMW156" s="304"/>
      <c r="GMX156" s="304"/>
      <c r="GMY156" s="304"/>
      <c r="GMZ156" s="304"/>
      <c r="GNA156" s="304"/>
      <c r="GNB156" s="304"/>
      <c r="GNC156" s="304"/>
      <c r="GND156" s="304"/>
      <c r="GNE156" s="304"/>
      <c r="GNF156" s="304"/>
      <c r="GNG156" s="304"/>
      <c r="GNH156" s="304"/>
      <c r="GNI156" s="304"/>
      <c r="GNJ156" s="304"/>
      <c r="GNK156" s="304"/>
      <c r="GNL156" s="304"/>
      <c r="GNM156" s="304"/>
      <c r="GNN156" s="304"/>
      <c r="GNO156" s="304"/>
      <c r="GNP156" s="304"/>
      <c r="GNQ156" s="304"/>
      <c r="GNR156" s="304"/>
      <c r="GNS156" s="304"/>
      <c r="GNT156" s="304"/>
      <c r="GNU156" s="304"/>
      <c r="GNV156" s="304"/>
      <c r="GNW156" s="304"/>
      <c r="GNX156" s="304"/>
      <c r="GNY156" s="304"/>
      <c r="GNZ156" s="304"/>
      <c r="GOA156" s="304"/>
      <c r="GOB156" s="304"/>
      <c r="GOC156" s="304"/>
      <c r="GOD156" s="304"/>
      <c r="GOE156" s="304"/>
      <c r="GOF156" s="304"/>
      <c r="GOG156" s="304"/>
      <c r="GOH156" s="304"/>
      <c r="GOI156" s="304"/>
      <c r="GOJ156" s="304"/>
      <c r="GOK156" s="304"/>
      <c r="GOL156" s="304"/>
      <c r="GOM156" s="304"/>
      <c r="GON156" s="304"/>
      <c r="GOO156" s="304"/>
      <c r="GOP156" s="304"/>
      <c r="GOQ156" s="304"/>
      <c r="GOR156" s="304"/>
      <c r="GOS156" s="304"/>
      <c r="GOT156" s="304"/>
      <c r="GOU156" s="304"/>
      <c r="GOV156" s="304"/>
      <c r="GOW156" s="304"/>
      <c r="GOX156" s="304"/>
      <c r="GOY156" s="304"/>
      <c r="GOZ156" s="304"/>
      <c r="GPA156" s="304"/>
      <c r="GPB156" s="304"/>
      <c r="GPC156" s="304"/>
      <c r="GPD156" s="304"/>
      <c r="GPE156" s="304"/>
      <c r="GPF156" s="304"/>
      <c r="GPG156" s="304"/>
      <c r="GPH156" s="304"/>
      <c r="GPI156" s="304"/>
      <c r="GPJ156" s="304"/>
      <c r="GPK156" s="304"/>
      <c r="GPL156" s="304"/>
      <c r="GPM156" s="304"/>
      <c r="GPN156" s="304"/>
      <c r="GPO156" s="304"/>
      <c r="GPP156" s="304"/>
      <c r="GPQ156" s="304"/>
      <c r="GPR156" s="304"/>
      <c r="GPS156" s="304"/>
      <c r="GPT156" s="304"/>
      <c r="GPU156" s="304"/>
      <c r="GPV156" s="304"/>
      <c r="GPW156" s="304"/>
      <c r="GPX156" s="304"/>
      <c r="GPY156" s="304"/>
      <c r="GPZ156" s="304"/>
      <c r="GQA156" s="304"/>
      <c r="GQB156" s="304"/>
      <c r="GQC156" s="304"/>
      <c r="GQD156" s="304"/>
      <c r="GQE156" s="304"/>
      <c r="GQF156" s="304"/>
      <c r="GQG156" s="304"/>
      <c r="GQH156" s="304"/>
      <c r="GQI156" s="304"/>
      <c r="GQJ156" s="304"/>
      <c r="GQK156" s="304"/>
      <c r="GQL156" s="304"/>
      <c r="GQM156" s="304"/>
      <c r="GQN156" s="304"/>
      <c r="GQO156" s="304"/>
      <c r="GQP156" s="304"/>
      <c r="GQQ156" s="304"/>
      <c r="GQR156" s="304"/>
      <c r="GQS156" s="304"/>
      <c r="GQT156" s="304"/>
      <c r="GQU156" s="304"/>
      <c r="GQV156" s="304"/>
      <c r="GQW156" s="304"/>
      <c r="GQX156" s="304"/>
      <c r="GQY156" s="304"/>
      <c r="GQZ156" s="304"/>
      <c r="GRA156" s="304"/>
      <c r="GRB156" s="304"/>
      <c r="GRC156" s="304"/>
      <c r="GRD156" s="304"/>
      <c r="GRE156" s="304"/>
      <c r="GRF156" s="304"/>
      <c r="GRG156" s="304"/>
      <c r="GRH156" s="304"/>
      <c r="GRI156" s="304"/>
      <c r="GRJ156" s="304"/>
      <c r="GRK156" s="304"/>
      <c r="GRL156" s="304"/>
      <c r="GRM156" s="304"/>
      <c r="GRN156" s="304"/>
      <c r="GRO156" s="304"/>
      <c r="GRP156" s="304"/>
      <c r="GRQ156" s="304"/>
      <c r="GRR156" s="304"/>
      <c r="GRS156" s="304"/>
      <c r="GRT156" s="304"/>
      <c r="GRU156" s="304"/>
      <c r="GRV156" s="304"/>
      <c r="GRW156" s="304"/>
      <c r="GRX156" s="304"/>
      <c r="GRY156" s="304"/>
      <c r="GRZ156" s="304"/>
      <c r="GSA156" s="304"/>
      <c r="GSB156" s="304"/>
      <c r="GSC156" s="304"/>
      <c r="GSD156" s="304"/>
      <c r="GSE156" s="304"/>
      <c r="GSF156" s="304"/>
      <c r="GSG156" s="304"/>
      <c r="GSH156" s="304"/>
      <c r="GSI156" s="304"/>
      <c r="GSJ156" s="304"/>
      <c r="GSK156" s="304"/>
      <c r="GSL156" s="304"/>
      <c r="GSM156" s="304"/>
      <c r="GSN156" s="304"/>
      <c r="GSO156" s="304"/>
      <c r="GSP156" s="304"/>
      <c r="GSQ156" s="304"/>
      <c r="GSR156" s="304"/>
      <c r="GSS156" s="304"/>
      <c r="GST156" s="304"/>
      <c r="GSU156" s="304"/>
      <c r="GSV156" s="304"/>
      <c r="GSW156" s="304"/>
      <c r="GSX156" s="304"/>
      <c r="GSY156" s="304"/>
      <c r="GSZ156" s="304"/>
      <c r="GTA156" s="304"/>
      <c r="GTB156" s="304"/>
      <c r="GTC156" s="304"/>
      <c r="GTD156" s="304"/>
      <c r="GTE156" s="304"/>
      <c r="GTF156" s="304"/>
      <c r="GTG156" s="304"/>
      <c r="GTH156" s="304"/>
      <c r="GTI156" s="304"/>
      <c r="GTJ156" s="304"/>
      <c r="GTK156" s="304"/>
      <c r="GTL156" s="304"/>
      <c r="GTM156" s="304"/>
      <c r="GTN156" s="304"/>
      <c r="GTO156" s="304"/>
      <c r="GTP156" s="304"/>
      <c r="GTQ156" s="304"/>
      <c r="GTR156" s="304"/>
      <c r="GTS156" s="304"/>
      <c r="GTT156" s="304"/>
      <c r="GTU156" s="304"/>
      <c r="GTV156" s="304"/>
      <c r="GTW156" s="304"/>
      <c r="GTX156" s="304"/>
      <c r="GTY156" s="304"/>
      <c r="GTZ156" s="304"/>
      <c r="GUA156" s="304"/>
      <c r="GUB156" s="304"/>
      <c r="GUC156" s="304"/>
      <c r="GUD156" s="304"/>
      <c r="GUE156" s="304"/>
      <c r="GUF156" s="304"/>
      <c r="GUG156" s="304"/>
      <c r="GUH156" s="304"/>
      <c r="GUI156" s="304"/>
      <c r="GUJ156" s="304"/>
      <c r="GUK156" s="304"/>
      <c r="GUL156" s="304"/>
      <c r="GUM156" s="304"/>
      <c r="GUN156" s="304"/>
      <c r="GUO156" s="304"/>
      <c r="GUP156" s="304"/>
      <c r="GUQ156" s="304"/>
      <c r="GUR156" s="304"/>
      <c r="GUS156" s="304"/>
      <c r="GUT156" s="304"/>
      <c r="GUU156" s="304"/>
      <c r="GUV156" s="304"/>
      <c r="GUW156" s="304"/>
      <c r="GUX156" s="304"/>
      <c r="GUY156" s="304"/>
      <c r="GUZ156" s="304"/>
      <c r="GVA156" s="304"/>
      <c r="GVB156" s="304"/>
      <c r="GVC156" s="304"/>
      <c r="GVD156" s="304"/>
      <c r="GVE156" s="304"/>
      <c r="GVF156" s="304"/>
      <c r="GVG156" s="304"/>
      <c r="GVH156" s="304"/>
      <c r="GVI156" s="304"/>
      <c r="GVJ156" s="304"/>
      <c r="GVK156" s="304"/>
      <c r="GVL156" s="304"/>
      <c r="GVM156" s="304"/>
      <c r="GVN156" s="304"/>
      <c r="GVO156" s="304"/>
      <c r="GVP156" s="304"/>
      <c r="GVQ156" s="304"/>
      <c r="GVR156" s="304"/>
      <c r="GVS156" s="304"/>
      <c r="GVT156" s="304"/>
      <c r="GVU156" s="304"/>
      <c r="GVV156" s="304"/>
      <c r="GVW156" s="304"/>
      <c r="GVX156" s="304"/>
      <c r="GVY156" s="304"/>
      <c r="GVZ156" s="304"/>
      <c r="GWA156" s="304"/>
      <c r="GWB156" s="304"/>
      <c r="GWC156" s="304"/>
      <c r="GWD156" s="304"/>
      <c r="GWE156" s="304"/>
      <c r="GWF156" s="304"/>
      <c r="GWG156" s="304"/>
      <c r="GWH156" s="304"/>
      <c r="GWI156" s="304"/>
      <c r="GWJ156" s="304"/>
      <c r="GWK156" s="304"/>
      <c r="GWL156" s="304"/>
      <c r="GWM156" s="304"/>
      <c r="GWN156" s="304"/>
      <c r="GWO156" s="304"/>
      <c r="GWP156" s="304"/>
      <c r="GWQ156" s="304"/>
      <c r="GWR156" s="304"/>
      <c r="GWS156" s="304"/>
      <c r="GWT156" s="304"/>
      <c r="GWU156" s="304"/>
      <c r="GWV156" s="304"/>
      <c r="GWW156" s="304"/>
      <c r="GWX156" s="304"/>
      <c r="GWY156" s="304"/>
      <c r="GWZ156" s="304"/>
      <c r="GXA156" s="304"/>
      <c r="GXB156" s="304"/>
      <c r="GXC156" s="304"/>
      <c r="GXD156" s="304"/>
      <c r="GXE156" s="304"/>
      <c r="GXF156" s="304"/>
      <c r="GXG156" s="304"/>
      <c r="GXH156" s="304"/>
      <c r="GXI156" s="304"/>
      <c r="GXJ156" s="304"/>
      <c r="GXK156" s="304"/>
      <c r="GXL156" s="304"/>
      <c r="GXM156" s="304"/>
      <c r="GXN156" s="304"/>
      <c r="GXO156" s="304"/>
      <c r="GXP156" s="304"/>
      <c r="GXQ156" s="304"/>
      <c r="GXR156" s="304"/>
      <c r="GXS156" s="304"/>
      <c r="GXT156" s="304"/>
      <c r="GXU156" s="304"/>
      <c r="GXV156" s="304"/>
      <c r="GXW156" s="304"/>
      <c r="GXX156" s="304"/>
      <c r="GXY156" s="304"/>
      <c r="GXZ156" s="304"/>
      <c r="GYA156" s="304"/>
      <c r="GYB156" s="304"/>
      <c r="GYC156" s="304"/>
      <c r="GYD156" s="304"/>
      <c r="GYE156" s="304"/>
      <c r="GYF156" s="304"/>
      <c r="GYG156" s="304"/>
      <c r="GYH156" s="304"/>
      <c r="GYI156" s="304"/>
      <c r="GYJ156" s="304"/>
      <c r="GYK156" s="304"/>
      <c r="GYL156" s="304"/>
      <c r="GYM156" s="304"/>
      <c r="GYN156" s="304"/>
      <c r="GYO156" s="304"/>
      <c r="GYP156" s="304"/>
      <c r="GYQ156" s="304"/>
      <c r="GYR156" s="304"/>
      <c r="GYS156" s="304"/>
      <c r="GYT156" s="304"/>
      <c r="GYU156" s="304"/>
      <c r="GYV156" s="304"/>
      <c r="GYW156" s="304"/>
      <c r="GYX156" s="304"/>
      <c r="GYY156" s="304"/>
      <c r="GYZ156" s="304"/>
      <c r="GZA156" s="304"/>
      <c r="GZB156" s="304"/>
      <c r="GZC156" s="304"/>
      <c r="GZD156" s="304"/>
      <c r="GZE156" s="304"/>
      <c r="GZF156" s="304"/>
      <c r="GZG156" s="304"/>
      <c r="GZH156" s="304"/>
      <c r="GZI156" s="304"/>
      <c r="GZJ156" s="304"/>
      <c r="GZK156" s="304"/>
      <c r="GZL156" s="304"/>
      <c r="GZM156" s="304"/>
      <c r="GZN156" s="304"/>
      <c r="GZO156" s="304"/>
      <c r="GZP156" s="304"/>
      <c r="GZQ156" s="304"/>
      <c r="GZR156" s="304"/>
      <c r="GZS156" s="304"/>
      <c r="GZT156" s="304"/>
      <c r="GZU156" s="304"/>
      <c r="GZV156" s="304"/>
      <c r="GZW156" s="304"/>
      <c r="GZX156" s="304"/>
      <c r="GZY156" s="304"/>
      <c r="GZZ156" s="304"/>
      <c r="HAA156" s="304"/>
      <c r="HAB156" s="304"/>
      <c r="HAC156" s="304"/>
      <c r="HAD156" s="304"/>
      <c r="HAE156" s="304"/>
      <c r="HAF156" s="304"/>
      <c r="HAG156" s="304"/>
      <c r="HAH156" s="304"/>
      <c r="HAI156" s="304"/>
      <c r="HAJ156" s="304"/>
      <c r="HAK156" s="304"/>
      <c r="HAL156" s="304"/>
      <c r="HAM156" s="304"/>
      <c r="HAN156" s="304"/>
      <c r="HAO156" s="304"/>
      <c r="HAP156" s="304"/>
      <c r="HAQ156" s="304"/>
      <c r="HAR156" s="304"/>
      <c r="HAS156" s="304"/>
      <c r="HAT156" s="304"/>
      <c r="HAU156" s="304"/>
      <c r="HAV156" s="304"/>
      <c r="HAW156" s="304"/>
      <c r="HAX156" s="304"/>
      <c r="HAY156" s="304"/>
      <c r="HAZ156" s="304"/>
      <c r="HBA156" s="304"/>
      <c r="HBB156" s="304"/>
      <c r="HBC156" s="304"/>
      <c r="HBD156" s="304"/>
      <c r="HBE156" s="304"/>
      <c r="HBF156" s="304"/>
      <c r="HBG156" s="304"/>
      <c r="HBH156" s="304"/>
      <c r="HBI156" s="304"/>
      <c r="HBJ156" s="304"/>
      <c r="HBK156" s="304"/>
      <c r="HBL156" s="304"/>
      <c r="HBM156" s="304"/>
      <c r="HBN156" s="304"/>
      <c r="HBO156" s="304"/>
      <c r="HBP156" s="304"/>
      <c r="HBQ156" s="304"/>
      <c r="HBR156" s="304"/>
      <c r="HBS156" s="304"/>
      <c r="HBT156" s="304"/>
      <c r="HBU156" s="304"/>
      <c r="HBV156" s="304"/>
      <c r="HBW156" s="304"/>
      <c r="HBX156" s="304"/>
      <c r="HBY156" s="304"/>
      <c r="HBZ156" s="304"/>
      <c r="HCA156" s="304"/>
      <c r="HCB156" s="304"/>
      <c r="HCC156" s="304"/>
      <c r="HCD156" s="304"/>
      <c r="HCE156" s="304"/>
      <c r="HCF156" s="304"/>
      <c r="HCG156" s="304"/>
      <c r="HCH156" s="304"/>
      <c r="HCI156" s="304"/>
      <c r="HCJ156" s="304"/>
      <c r="HCK156" s="304"/>
      <c r="HCL156" s="304"/>
      <c r="HCM156" s="304"/>
      <c r="HCN156" s="304"/>
      <c r="HCO156" s="304"/>
      <c r="HCP156" s="304"/>
      <c r="HCQ156" s="304"/>
      <c r="HCR156" s="304"/>
      <c r="HCS156" s="304"/>
      <c r="HCT156" s="304"/>
      <c r="HCU156" s="304"/>
      <c r="HCV156" s="304"/>
      <c r="HCW156" s="304"/>
      <c r="HCX156" s="304"/>
      <c r="HCY156" s="304"/>
      <c r="HCZ156" s="304"/>
      <c r="HDA156" s="304"/>
      <c r="HDB156" s="304"/>
      <c r="HDC156" s="304"/>
      <c r="HDD156" s="304"/>
      <c r="HDE156" s="304"/>
      <c r="HDF156" s="304"/>
      <c r="HDG156" s="304"/>
      <c r="HDH156" s="304"/>
      <c r="HDI156" s="304"/>
      <c r="HDJ156" s="304"/>
      <c r="HDK156" s="304"/>
      <c r="HDL156" s="304"/>
      <c r="HDM156" s="304"/>
      <c r="HDN156" s="304"/>
      <c r="HDO156" s="304"/>
      <c r="HDP156" s="304"/>
      <c r="HDQ156" s="304"/>
      <c r="HDR156" s="304"/>
      <c r="HDS156" s="304"/>
      <c r="HDT156" s="304"/>
      <c r="HDU156" s="304"/>
      <c r="HDV156" s="304"/>
      <c r="HDW156" s="304"/>
      <c r="HDX156" s="304"/>
      <c r="HDY156" s="304"/>
      <c r="HDZ156" s="304"/>
      <c r="HEA156" s="304"/>
      <c r="HEB156" s="304"/>
      <c r="HEC156" s="304"/>
      <c r="HED156" s="304"/>
      <c r="HEE156" s="304"/>
      <c r="HEF156" s="304"/>
      <c r="HEG156" s="304"/>
      <c r="HEH156" s="304"/>
      <c r="HEI156" s="304"/>
      <c r="HEJ156" s="304"/>
      <c r="HEK156" s="304"/>
      <c r="HEL156" s="304"/>
      <c r="HEM156" s="304"/>
      <c r="HEN156" s="304"/>
      <c r="HEO156" s="304"/>
      <c r="HEP156" s="304"/>
      <c r="HEQ156" s="304"/>
      <c r="HER156" s="304"/>
      <c r="HES156" s="304"/>
      <c r="HET156" s="304"/>
      <c r="HEU156" s="304"/>
      <c r="HEV156" s="304"/>
      <c r="HEW156" s="304"/>
      <c r="HEX156" s="304"/>
      <c r="HEY156" s="304"/>
      <c r="HEZ156" s="304"/>
      <c r="HFA156" s="304"/>
      <c r="HFB156" s="304"/>
      <c r="HFC156" s="304"/>
      <c r="HFD156" s="304"/>
      <c r="HFE156" s="304"/>
      <c r="HFF156" s="304"/>
      <c r="HFG156" s="304"/>
      <c r="HFH156" s="304"/>
      <c r="HFI156" s="304"/>
      <c r="HFJ156" s="304"/>
      <c r="HFK156" s="304"/>
      <c r="HFL156" s="304"/>
      <c r="HFM156" s="304"/>
      <c r="HFN156" s="304"/>
      <c r="HFO156" s="304"/>
      <c r="HFP156" s="304"/>
      <c r="HFQ156" s="304"/>
      <c r="HFR156" s="304"/>
      <c r="HFS156" s="304"/>
      <c r="HFT156" s="304"/>
      <c r="HFU156" s="304"/>
      <c r="HFV156" s="304"/>
      <c r="HFW156" s="304"/>
      <c r="HFX156" s="304"/>
      <c r="HFY156" s="304"/>
      <c r="HFZ156" s="304"/>
      <c r="HGA156" s="304"/>
      <c r="HGB156" s="304"/>
      <c r="HGC156" s="304"/>
      <c r="HGD156" s="304"/>
      <c r="HGE156" s="304"/>
      <c r="HGF156" s="304"/>
      <c r="HGG156" s="304"/>
      <c r="HGH156" s="304"/>
      <c r="HGI156" s="304"/>
      <c r="HGJ156" s="304"/>
      <c r="HGK156" s="304"/>
      <c r="HGL156" s="304"/>
      <c r="HGM156" s="304"/>
      <c r="HGN156" s="304"/>
      <c r="HGO156" s="304"/>
      <c r="HGP156" s="304"/>
      <c r="HGQ156" s="304"/>
      <c r="HGR156" s="304"/>
      <c r="HGS156" s="304"/>
      <c r="HGT156" s="304"/>
      <c r="HGU156" s="304"/>
      <c r="HGV156" s="304"/>
      <c r="HGW156" s="304"/>
      <c r="HGX156" s="304"/>
      <c r="HGY156" s="304"/>
      <c r="HGZ156" s="304"/>
      <c r="HHA156" s="304"/>
      <c r="HHB156" s="304"/>
      <c r="HHC156" s="304"/>
      <c r="HHD156" s="304"/>
      <c r="HHE156" s="304"/>
      <c r="HHF156" s="304"/>
      <c r="HHG156" s="304"/>
      <c r="HHH156" s="304"/>
      <c r="HHI156" s="304"/>
      <c r="HHJ156" s="304"/>
      <c r="HHK156" s="304"/>
      <c r="HHL156" s="304"/>
      <c r="HHM156" s="304"/>
      <c r="HHN156" s="304"/>
      <c r="HHO156" s="304"/>
      <c r="HHP156" s="304"/>
      <c r="HHQ156" s="304"/>
      <c r="HHR156" s="304"/>
      <c r="HHS156" s="304"/>
      <c r="HHT156" s="304"/>
      <c r="HHU156" s="304"/>
      <c r="HHV156" s="304"/>
      <c r="HHW156" s="304"/>
      <c r="HHX156" s="304"/>
      <c r="HHY156" s="304"/>
      <c r="HHZ156" s="304"/>
      <c r="HIA156" s="304"/>
      <c r="HIB156" s="304"/>
      <c r="HIC156" s="304"/>
      <c r="HID156" s="304"/>
      <c r="HIE156" s="304"/>
      <c r="HIF156" s="304"/>
      <c r="HIG156" s="304"/>
      <c r="HIH156" s="304"/>
      <c r="HII156" s="304"/>
      <c r="HIJ156" s="304"/>
      <c r="HIK156" s="304"/>
      <c r="HIL156" s="304"/>
      <c r="HIM156" s="304"/>
      <c r="HIN156" s="304"/>
      <c r="HIO156" s="304"/>
      <c r="HIP156" s="304"/>
      <c r="HIQ156" s="304"/>
      <c r="HIR156" s="304"/>
      <c r="HIS156" s="304"/>
      <c r="HIT156" s="304"/>
      <c r="HIU156" s="304"/>
      <c r="HIV156" s="304"/>
      <c r="HIW156" s="304"/>
      <c r="HIX156" s="304"/>
      <c r="HIY156" s="304"/>
      <c r="HIZ156" s="304"/>
      <c r="HJA156" s="304"/>
      <c r="HJB156" s="304"/>
      <c r="HJC156" s="304"/>
      <c r="HJD156" s="304"/>
      <c r="HJE156" s="304"/>
      <c r="HJF156" s="304"/>
      <c r="HJG156" s="304"/>
      <c r="HJH156" s="304"/>
      <c r="HJI156" s="304"/>
      <c r="HJJ156" s="304"/>
      <c r="HJK156" s="304"/>
      <c r="HJL156" s="304"/>
      <c r="HJM156" s="304"/>
      <c r="HJN156" s="304"/>
      <c r="HJO156" s="304"/>
      <c r="HJP156" s="304"/>
      <c r="HJQ156" s="304"/>
      <c r="HJR156" s="304"/>
      <c r="HJS156" s="304"/>
      <c r="HJT156" s="304"/>
      <c r="HJU156" s="304"/>
      <c r="HJV156" s="304"/>
      <c r="HJW156" s="304"/>
      <c r="HJX156" s="304"/>
      <c r="HJY156" s="304"/>
      <c r="HJZ156" s="304"/>
      <c r="HKA156" s="304"/>
      <c r="HKB156" s="304"/>
      <c r="HKC156" s="304"/>
      <c r="HKD156" s="304"/>
      <c r="HKE156" s="304"/>
      <c r="HKF156" s="304"/>
      <c r="HKG156" s="304"/>
      <c r="HKH156" s="304"/>
      <c r="HKI156" s="304"/>
      <c r="HKJ156" s="304"/>
      <c r="HKK156" s="304"/>
      <c r="HKL156" s="304"/>
      <c r="HKM156" s="304"/>
      <c r="HKN156" s="304"/>
      <c r="HKO156" s="304"/>
      <c r="HKP156" s="304"/>
      <c r="HKQ156" s="304"/>
      <c r="HKR156" s="304"/>
      <c r="HKS156" s="304"/>
      <c r="HKT156" s="304"/>
      <c r="HKU156" s="304"/>
      <c r="HKV156" s="304"/>
      <c r="HKW156" s="304"/>
      <c r="HKX156" s="304"/>
      <c r="HKY156" s="304"/>
      <c r="HKZ156" s="304"/>
      <c r="HLA156" s="304"/>
      <c r="HLB156" s="304"/>
      <c r="HLC156" s="304"/>
      <c r="HLD156" s="304"/>
      <c r="HLE156" s="304"/>
      <c r="HLF156" s="304"/>
      <c r="HLG156" s="304"/>
      <c r="HLH156" s="304"/>
      <c r="HLI156" s="304"/>
      <c r="HLJ156" s="304"/>
      <c r="HLK156" s="304"/>
      <c r="HLL156" s="304"/>
      <c r="HLM156" s="304"/>
      <c r="HLN156" s="304"/>
      <c r="HLO156" s="304"/>
      <c r="HLP156" s="304"/>
      <c r="HLQ156" s="304"/>
      <c r="HLR156" s="304"/>
      <c r="HLS156" s="304"/>
      <c r="HLT156" s="304"/>
      <c r="HLU156" s="304"/>
      <c r="HLV156" s="304"/>
      <c r="HLW156" s="304"/>
      <c r="HLX156" s="304"/>
      <c r="HLY156" s="304"/>
      <c r="HLZ156" s="304"/>
      <c r="HMA156" s="304"/>
      <c r="HMB156" s="304"/>
      <c r="HMC156" s="304"/>
      <c r="HMD156" s="304"/>
      <c r="HME156" s="304"/>
      <c r="HMF156" s="304"/>
      <c r="HMG156" s="304"/>
      <c r="HMH156" s="304"/>
      <c r="HMI156" s="304"/>
      <c r="HMJ156" s="304"/>
      <c r="HMK156" s="304"/>
      <c r="HML156" s="304"/>
      <c r="HMM156" s="304"/>
      <c r="HMN156" s="304"/>
      <c r="HMO156" s="304"/>
      <c r="HMP156" s="304"/>
      <c r="HMQ156" s="304"/>
      <c r="HMR156" s="304"/>
      <c r="HMS156" s="304"/>
      <c r="HMT156" s="304"/>
      <c r="HMU156" s="304"/>
      <c r="HMV156" s="304"/>
      <c r="HMW156" s="304"/>
      <c r="HMX156" s="304"/>
      <c r="HMY156" s="304"/>
      <c r="HMZ156" s="304"/>
      <c r="HNA156" s="304"/>
      <c r="HNB156" s="304"/>
      <c r="HNC156" s="304"/>
      <c r="HND156" s="304"/>
      <c r="HNE156" s="304"/>
      <c r="HNF156" s="304"/>
      <c r="HNG156" s="304"/>
      <c r="HNH156" s="304"/>
      <c r="HNI156" s="304"/>
      <c r="HNJ156" s="304"/>
      <c r="HNK156" s="304"/>
      <c r="HNL156" s="304"/>
      <c r="HNM156" s="304"/>
      <c r="HNN156" s="304"/>
      <c r="HNO156" s="304"/>
      <c r="HNP156" s="304"/>
      <c r="HNQ156" s="304"/>
      <c r="HNR156" s="304"/>
      <c r="HNS156" s="304"/>
      <c r="HNT156" s="304"/>
      <c r="HNU156" s="304"/>
      <c r="HNV156" s="304"/>
      <c r="HNW156" s="304"/>
      <c r="HNX156" s="304"/>
      <c r="HNY156" s="304"/>
      <c r="HNZ156" s="304"/>
      <c r="HOA156" s="304"/>
      <c r="HOB156" s="304"/>
      <c r="HOC156" s="304"/>
      <c r="HOD156" s="304"/>
      <c r="HOE156" s="304"/>
      <c r="HOF156" s="304"/>
      <c r="HOG156" s="304"/>
      <c r="HOH156" s="304"/>
      <c r="HOI156" s="304"/>
      <c r="HOJ156" s="304"/>
      <c r="HOK156" s="304"/>
      <c r="HOL156" s="304"/>
      <c r="HOM156" s="304"/>
      <c r="HON156" s="304"/>
      <c r="HOO156" s="304"/>
      <c r="HOP156" s="304"/>
      <c r="HOQ156" s="304"/>
      <c r="HOR156" s="304"/>
      <c r="HOS156" s="304"/>
      <c r="HOT156" s="304"/>
      <c r="HOU156" s="304"/>
      <c r="HOV156" s="304"/>
      <c r="HOW156" s="304"/>
      <c r="HOX156" s="304"/>
      <c r="HOY156" s="304"/>
      <c r="HOZ156" s="304"/>
      <c r="HPA156" s="304"/>
      <c r="HPB156" s="304"/>
      <c r="HPC156" s="304"/>
      <c r="HPD156" s="304"/>
      <c r="HPE156" s="304"/>
      <c r="HPF156" s="304"/>
      <c r="HPG156" s="304"/>
      <c r="HPH156" s="304"/>
      <c r="HPI156" s="304"/>
      <c r="HPJ156" s="304"/>
      <c r="HPK156" s="304"/>
      <c r="HPL156" s="304"/>
      <c r="HPM156" s="304"/>
      <c r="HPN156" s="304"/>
      <c r="HPO156" s="304"/>
      <c r="HPP156" s="304"/>
      <c r="HPQ156" s="304"/>
      <c r="HPR156" s="304"/>
      <c r="HPS156" s="304"/>
      <c r="HPT156" s="304"/>
      <c r="HPU156" s="304"/>
      <c r="HPV156" s="304"/>
      <c r="HPW156" s="304"/>
      <c r="HPX156" s="304"/>
      <c r="HPY156" s="304"/>
      <c r="HPZ156" s="304"/>
      <c r="HQA156" s="304"/>
      <c r="HQB156" s="304"/>
      <c r="HQC156" s="304"/>
      <c r="HQD156" s="304"/>
      <c r="HQE156" s="304"/>
      <c r="HQF156" s="304"/>
      <c r="HQG156" s="304"/>
      <c r="HQH156" s="304"/>
      <c r="HQI156" s="304"/>
      <c r="HQJ156" s="304"/>
      <c r="HQK156" s="304"/>
      <c r="HQL156" s="304"/>
      <c r="HQM156" s="304"/>
      <c r="HQN156" s="304"/>
      <c r="HQO156" s="304"/>
      <c r="HQP156" s="304"/>
      <c r="HQQ156" s="304"/>
      <c r="HQR156" s="304"/>
      <c r="HQS156" s="304"/>
      <c r="HQT156" s="304"/>
      <c r="HQU156" s="304"/>
      <c r="HQV156" s="304"/>
      <c r="HQW156" s="304"/>
      <c r="HQX156" s="304"/>
      <c r="HQY156" s="304"/>
      <c r="HQZ156" s="304"/>
      <c r="HRA156" s="304"/>
      <c r="HRB156" s="304"/>
      <c r="HRC156" s="304"/>
      <c r="HRD156" s="304"/>
      <c r="HRE156" s="304"/>
      <c r="HRF156" s="304"/>
      <c r="HRG156" s="304"/>
      <c r="HRH156" s="304"/>
      <c r="HRI156" s="304"/>
      <c r="HRJ156" s="304"/>
      <c r="HRK156" s="304"/>
      <c r="HRL156" s="304"/>
      <c r="HRM156" s="304"/>
      <c r="HRN156" s="304"/>
      <c r="HRO156" s="304"/>
      <c r="HRP156" s="304"/>
      <c r="HRQ156" s="304"/>
      <c r="HRR156" s="304"/>
      <c r="HRS156" s="304"/>
      <c r="HRT156" s="304"/>
      <c r="HRU156" s="304"/>
      <c r="HRV156" s="304"/>
      <c r="HRW156" s="304"/>
      <c r="HRX156" s="304"/>
      <c r="HRY156" s="304"/>
      <c r="HRZ156" s="304"/>
      <c r="HSA156" s="304"/>
      <c r="HSB156" s="304"/>
      <c r="HSC156" s="304"/>
      <c r="HSD156" s="304"/>
      <c r="HSE156" s="304"/>
      <c r="HSF156" s="304"/>
      <c r="HSG156" s="304"/>
      <c r="HSH156" s="304"/>
      <c r="HSI156" s="304"/>
      <c r="HSJ156" s="304"/>
      <c r="HSK156" s="304"/>
      <c r="HSL156" s="304"/>
      <c r="HSM156" s="304"/>
      <c r="HSN156" s="304"/>
      <c r="HSO156" s="304"/>
      <c r="HSP156" s="304"/>
      <c r="HSQ156" s="304"/>
      <c r="HSR156" s="304"/>
      <c r="HSS156" s="304"/>
      <c r="HST156" s="304"/>
      <c r="HSU156" s="304"/>
      <c r="HSV156" s="304"/>
      <c r="HSW156" s="304"/>
      <c r="HSX156" s="304"/>
      <c r="HSY156" s="304"/>
      <c r="HSZ156" s="304"/>
      <c r="HTA156" s="304"/>
      <c r="HTB156" s="304"/>
      <c r="HTC156" s="304"/>
      <c r="HTD156" s="304"/>
      <c r="HTE156" s="304"/>
      <c r="HTF156" s="304"/>
      <c r="HTG156" s="304"/>
      <c r="HTH156" s="304"/>
      <c r="HTI156" s="304"/>
      <c r="HTJ156" s="304"/>
      <c r="HTK156" s="304"/>
      <c r="HTL156" s="304"/>
      <c r="HTM156" s="304"/>
      <c r="HTN156" s="304"/>
      <c r="HTO156" s="304"/>
      <c r="HTP156" s="304"/>
      <c r="HTQ156" s="304"/>
      <c r="HTR156" s="304"/>
      <c r="HTS156" s="304"/>
      <c r="HTT156" s="304"/>
      <c r="HTU156" s="304"/>
      <c r="HTV156" s="304"/>
      <c r="HTW156" s="304"/>
      <c r="HTX156" s="304"/>
      <c r="HTY156" s="304"/>
      <c r="HTZ156" s="304"/>
      <c r="HUA156" s="304"/>
      <c r="HUB156" s="304"/>
      <c r="HUC156" s="304"/>
      <c r="HUD156" s="304"/>
      <c r="HUE156" s="304"/>
      <c r="HUF156" s="304"/>
      <c r="HUG156" s="304"/>
      <c r="HUH156" s="304"/>
      <c r="HUI156" s="304"/>
      <c r="HUJ156" s="304"/>
      <c r="HUK156" s="304"/>
      <c r="HUL156" s="304"/>
      <c r="HUM156" s="304"/>
      <c r="HUN156" s="304"/>
      <c r="HUO156" s="304"/>
      <c r="HUP156" s="304"/>
      <c r="HUQ156" s="304"/>
      <c r="HUR156" s="304"/>
      <c r="HUS156" s="304"/>
      <c r="HUT156" s="304"/>
      <c r="HUU156" s="304"/>
      <c r="HUV156" s="304"/>
      <c r="HUW156" s="304"/>
      <c r="HUX156" s="304"/>
      <c r="HUY156" s="304"/>
      <c r="HUZ156" s="304"/>
      <c r="HVA156" s="304"/>
      <c r="HVB156" s="304"/>
      <c r="HVC156" s="304"/>
      <c r="HVD156" s="304"/>
      <c r="HVE156" s="304"/>
      <c r="HVF156" s="304"/>
      <c r="HVG156" s="304"/>
      <c r="HVH156" s="304"/>
      <c r="HVI156" s="304"/>
      <c r="HVJ156" s="304"/>
      <c r="HVK156" s="304"/>
      <c r="HVL156" s="304"/>
      <c r="HVM156" s="304"/>
      <c r="HVN156" s="304"/>
      <c r="HVO156" s="304"/>
      <c r="HVP156" s="304"/>
      <c r="HVQ156" s="304"/>
      <c r="HVR156" s="304"/>
      <c r="HVS156" s="304"/>
      <c r="HVT156" s="304"/>
      <c r="HVU156" s="304"/>
      <c r="HVV156" s="304"/>
      <c r="HVW156" s="304"/>
      <c r="HVX156" s="304"/>
      <c r="HVY156" s="304"/>
      <c r="HVZ156" s="304"/>
      <c r="HWA156" s="304"/>
      <c r="HWB156" s="304"/>
      <c r="HWC156" s="304"/>
      <c r="HWD156" s="304"/>
      <c r="HWE156" s="304"/>
      <c r="HWF156" s="304"/>
      <c r="HWG156" s="304"/>
      <c r="HWH156" s="304"/>
      <c r="HWI156" s="304"/>
      <c r="HWJ156" s="304"/>
      <c r="HWK156" s="304"/>
      <c r="HWL156" s="304"/>
      <c r="HWM156" s="304"/>
      <c r="HWN156" s="304"/>
      <c r="HWO156" s="304"/>
      <c r="HWP156" s="304"/>
      <c r="HWQ156" s="304"/>
      <c r="HWR156" s="304"/>
      <c r="HWS156" s="304"/>
      <c r="HWT156" s="304"/>
      <c r="HWU156" s="304"/>
      <c r="HWV156" s="304"/>
      <c r="HWW156" s="304"/>
      <c r="HWX156" s="304"/>
      <c r="HWY156" s="304"/>
      <c r="HWZ156" s="304"/>
      <c r="HXA156" s="304"/>
      <c r="HXB156" s="304"/>
      <c r="HXC156" s="304"/>
      <c r="HXD156" s="304"/>
      <c r="HXE156" s="304"/>
      <c r="HXF156" s="304"/>
      <c r="HXG156" s="304"/>
      <c r="HXH156" s="304"/>
      <c r="HXI156" s="304"/>
      <c r="HXJ156" s="304"/>
      <c r="HXK156" s="304"/>
      <c r="HXL156" s="304"/>
      <c r="HXM156" s="304"/>
      <c r="HXN156" s="304"/>
      <c r="HXO156" s="304"/>
      <c r="HXP156" s="304"/>
      <c r="HXQ156" s="304"/>
      <c r="HXR156" s="304"/>
      <c r="HXS156" s="304"/>
      <c r="HXT156" s="304"/>
      <c r="HXU156" s="304"/>
      <c r="HXV156" s="304"/>
      <c r="HXW156" s="304"/>
      <c r="HXX156" s="304"/>
      <c r="HXY156" s="304"/>
      <c r="HXZ156" s="304"/>
      <c r="HYA156" s="304"/>
      <c r="HYB156" s="304"/>
      <c r="HYC156" s="304"/>
      <c r="HYD156" s="304"/>
      <c r="HYE156" s="304"/>
      <c r="HYF156" s="304"/>
      <c r="HYG156" s="304"/>
      <c r="HYH156" s="304"/>
      <c r="HYI156" s="304"/>
      <c r="HYJ156" s="304"/>
      <c r="HYK156" s="304"/>
      <c r="HYL156" s="304"/>
      <c r="HYM156" s="304"/>
      <c r="HYN156" s="304"/>
      <c r="HYO156" s="304"/>
      <c r="HYP156" s="304"/>
      <c r="HYQ156" s="304"/>
      <c r="HYR156" s="304"/>
      <c r="HYS156" s="304"/>
      <c r="HYT156" s="304"/>
      <c r="HYU156" s="304"/>
      <c r="HYV156" s="304"/>
      <c r="HYW156" s="304"/>
      <c r="HYX156" s="304"/>
      <c r="HYY156" s="304"/>
      <c r="HYZ156" s="304"/>
      <c r="HZA156" s="304"/>
      <c r="HZB156" s="304"/>
      <c r="HZC156" s="304"/>
      <c r="HZD156" s="304"/>
      <c r="HZE156" s="304"/>
      <c r="HZF156" s="304"/>
      <c r="HZG156" s="304"/>
      <c r="HZH156" s="304"/>
      <c r="HZI156" s="304"/>
      <c r="HZJ156" s="304"/>
      <c r="HZK156" s="304"/>
      <c r="HZL156" s="304"/>
      <c r="HZM156" s="304"/>
      <c r="HZN156" s="304"/>
      <c r="HZO156" s="304"/>
      <c r="HZP156" s="304"/>
      <c r="HZQ156" s="304"/>
      <c r="HZR156" s="304"/>
      <c r="HZS156" s="304"/>
      <c r="HZT156" s="304"/>
      <c r="HZU156" s="304"/>
      <c r="HZV156" s="304"/>
      <c r="HZW156" s="304"/>
      <c r="HZX156" s="304"/>
      <c r="HZY156" s="304"/>
      <c r="HZZ156" s="304"/>
      <c r="IAA156" s="304"/>
      <c r="IAB156" s="304"/>
      <c r="IAC156" s="304"/>
      <c r="IAD156" s="304"/>
      <c r="IAE156" s="304"/>
      <c r="IAF156" s="304"/>
      <c r="IAG156" s="304"/>
      <c r="IAH156" s="304"/>
      <c r="IAI156" s="304"/>
      <c r="IAJ156" s="304"/>
      <c r="IAK156" s="304"/>
      <c r="IAL156" s="304"/>
      <c r="IAM156" s="304"/>
      <c r="IAN156" s="304"/>
      <c r="IAO156" s="304"/>
      <c r="IAP156" s="304"/>
      <c r="IAQ156" s="304"/>
      <c r="IAR156" s="304"/>
      <c r="IAS156" s="304"/>
      <c r="IAT156" s="304"/>
      <c r="IAU156" s="304"/>
      <c r="IAV156" s="304"/>
      <c r="IAW156" s="304"/>
      <c r="IAX156" s="304"/>
      <c r="IAY156" s="304"/>
      <c r="IAZ156" s="304"/>
      <c r="IBA156" s="304"/>
      <c r="IBB156" s="304"/>
      <c r="IBC156" s="304"/>
      <c r="IBD156" s="304"/>
      <c r="IBE156" s="304"/>
      <c r="IBF156" s="304"/>
      <c r="IBG156" s="304"/>
      <c r="IBH156" s="304"/>
      <c r="IBI156" s="304"/>
      <c r="IBJ156" s="304"/>
      <c r="IBK156" s="304"/>
      <c r="IBL156" s="304"/>
      <c r="IBM156" s="304"/>
      <c r="IBN156" s="304"/>
      <c r="IBO156" s="304"/>
      <c r="IBP156" s="304"/>
      <c r="IBQ156" s="304"/>
      <c r="IBR156" s="304"/>
      <c r="IBS156" s="304"/>
      <c r="IBT156" s="304"/>
      <c r="IBU156" s="304"/>
      <c r="IBV156" s="304"/>
      <c r="IBW156" s="304"/>
      <c r="IBX156" s="304"/>
      <c r="IBY156" s="304"/>
      <c r="IBZ156" s="304"/>
      <c r="ICA156" s="304"/>
      <c r="ICB156" s="304"/>
      <c r="ICC156" s="304"/>
      <c r="ICD156" s="304"/>
      <c r="ICE156" s="304"/>
      <c r="ICF156" s="304"/>
      <c r="ICG156" s="304"/>
      <c r="ICH156" s="304"/>
      <c r="ICI156" s="304"/>
      <c r="ICJ156" s="304"/>
      <c r="ICK156" s="304"/>
      <c r="ICL156" s="304"/>
      <c r="ICM156" s="304"/>
      <c r="ICN156" s="304"/>
      <c r="ICO156" s="304"/>
      <c r="ICP156" s="304"/>
      <c r="ICQ156" s="304"/>
      <c r="ICR156" s="304"/>
      <c r="ICS156" s="304"/>
      <c r="ICT156" s="304"/>
      <c r="ICU156" s="304"/>
      <c r="ICV156" s="304"/>
      <c r="ICW156" s="304"/>
      <c r="ICX156" s="304"/>
      <c r="ICY156" s="304"/>
      <c r="ICZ156" s="304"/>
      <c r="IDA156" s="304"/>
      <c r="IDB156" s="304"/>
      <c r="IDC156" s="304"/>
      <c r="IDD156" s="304"/>
      <c r="IDE156" s="304"/>
      <c r="IDF156" s="304"/>
      <c r="IDG156" s="304"/>
      <c r="IDH156" s="304"/>
      <c r="IDI156" s="304"/>
      <c r="IDJ156" s="304"/>
      <c r="IDK156" s="304"/>
      <c r="IDL156" s="304"/>
      <c r="IDM156" s="304"/>
      <c r="IDN156" s="304"/>
      <c r="IDO156" s="304"/>
      <c r="IDP156" s="304"/>
      <c r="IDQ156" s="304"/>
      <c r="IDR156" s="304"/>
      <c r="IDS156" s="304"/>
      <c r="IDT156" s="304"/>
      <c r="IDU156" s="304"/>
      <c r="IDV156" s="304"/>
      <c r="IDW156" s="304"/>
      <c r="IDX156" s="304"/>
      <c r="IDY156" s="304"/>
      <c r="IDZ156" s="304"/>
      <c r="IEA156" s="304"/>
      <c r="IEB156" s="304"/>
      <c r="IEC156" s="304"/>
      <c r="IED156" s="304"/>
      <c r="IEE156" s="304"/>
      <c r="IEF156" s="304"/>
      <c r="IEG156" s="304"/>
      <c r="IEH156" s="304"/>
      <c r="IEI156" s="304"/>
      <c r="IEJ156" s="304"/>
      <c r="IEK156" s="304"/>
      <c r="IEL156" s="304"/>
      <c r="IEM156" s="304"/>
      <c r="IEN156" s="304"/>
      <c r="IEO156" s="304"/>
      <c r="IEP156" s="304"/>
      <c r="IEQ156" s="304"/>
      <c r="IER156" s="304"/>
      <c r="IES156" s="304"/>
      <c r="IET156" s="304"/>
      <c r="IEU156" s="304"/>
      <c r="IEV156" s="304"/>
      <c r="IEW156" s="304"/>
      <c r="IEX156" s="304"/>
      <c r="IEY156" s="304"/>
      <c r="IEZ156" s="304"/>
      <c r="IFA156" s="304"/>
      <c r="IFB156" s="304"/>
      <c r="IFC156" s="304"/>
      <c r="IFD156" s="304"/>
      <c r="IFE156" s="304"/>
      <c r="IFF156" s="304"/>
      <c r="IFG156" s="304"/>
      <c r="IFH156" s="304"/>
      <c r="IFI156" s="304"/>
      <c r="IFJ156" s="304"/>
      <c r="IFK156" s="304"/>
      <c r="IFL156" s="304"/>
      <c r="IFM156" s="304"/>
      <c r="IFN156" s="304"/>
      <c r="IFO156" s="304"/>
      <c r="IFP156" s="304"/>
      <c r="IFQ156" s="304"/>
      <c r="IFR156" s="304"/>
      <c r="IFS156" s="304"/>
      <c r="IFT156" s="304"/>
      <c r="IFU156" s="304"/>
      <c r="IFV156" s="304"/>
      <c r="IFW156" s="304"/>
      <c r="IFX156" s="304"/>
      <c r="IFY156" s="304"/>
      <c r="IFZ156" s="304"/>
      <c r="IGA156" s="304"/>
      <c r="IGB156" s="304"/>
      <c r="IGC156" s="304"/>
      <c r="IGD156" s="304"/>
      <c r="IGE156" s="304"/>
      <c r="IGF156" s="304"/>
      <c r="IGG156" s="304"/>
      <c r="IGH156" s="304"/>
      <c r="IGI156" s="304"/>
      <c r="IGJ156" s="304"/>
      <c r="IGK156" s="304"/>
      <c r="IGL156" s="304"/>
      <c r="IGM156" s="304"/>
      <c r="IGN156" s="304"/>
      <c r="IGO156" s="304"/>
      <c r="IGP156" s="304"/>
      <c r="IGQ156" s="304"/>
      <c r="IGR156" s="304"/>
      <c r="IGS156" s="304"/>
      <c r="IGT156" s="304"/>
      <c r="IGU156" s="304"/>
      <c r="IGV156" s="304"/>
      <c r="IGW156" s="304"/>
      <c r="IGX156" s="304"/>
      <c r="IGY156" s="304"/>
      <c r="IGZ156" s="304"/>
      <c r="IHA156" s="304"/>
      <c r="IHB156" s="304"/>
      <c r="IHC156" s="304"/>
      <c r="IHD156" s="304"/>
      <c r="IHE156" s="304"/>
      <c r="IHF156" s="304"/>
      <c r="IHG156" s="304"/>
      <c r="IHH156" s="304"/>
      <c r="IHI156" s="304"/>
      <c r="IHJ156" s="304"/>
      <c r="IHK156" s="304"/>
      <c r="IHL156" s="304"/>
      <c r="IHM156" s="304"/>
      <c r="IHN156" s="304"/>
      <c r="IHO156" s="304"/>
      <c r="IHP156" s="304"/>
      <c r="IHQ156" s="304"/>
      <c r="IHR156" s="304"/>
      <c r="IHS156" s="304"/>
      <c r="IHT156" s="304"/>
      <c r="IHU156" s="304"/>
      <c r="IHV156" s="304"/>
      <c r="IHW156" s="304"/>
      <c r="IHX156" s="304"/>
      <c r="IHY156" s="304"/>
      <c r="IHZ156" s="304"/>
      <c r="IIA156" s="304"/>
      <c r="IIB156" s="304"/>
      <c r="IIC156" s="304"/>
      <c r="IID156" s="304"/>
      <c r="IIE156" s="304"/>
      <c r="IIF156" s="304"/>
      <c r="IIG156" s="304"/>
      <c r="IIH156" s="304"/>
      <c r="III156" s="304"/>
      <c r="IIJ156" s="304"/>
      <c r="IIK156" s="304"/>
      <c r="IIL156" s="304"/>
      <c r="IIM156" s="304"/>
      <c r="IIN156" s="304"/>
      <c r="IIO156" s="304"/>
      <c r="IIP156" s="304"/>
      <c r="IIQ156" s="304"/>
      <c r="IIR156" s="304"/>
      <c r="IIS156" s="304"/>
      <c r="IIT156" s="304"/>
      <c r="IIU156" s="304"/>
      <c r="IIV156" s="304"/>
      <c r="IIW156" s="304"/>
      <c r="IIX156" s="304"/>
      <c r="IIY156" s="304"/>
      <c r="IIZ156" s="304"/>
      <c r="IJA156" s="304"/>
      <c r="IJB156" s="304"/>
      <c r="IJC156" s="304"/>
      <c r="IJD156" s="304"/>
      <c r="IJE156" s="304"/>
      <c r="IJF156" s="304"/>
      <c r="IJG156" s="304"/>
      <c r="IJH156" s="304"/>
      <c r="IJI156" s="304"/>
      <c r="IJJ156" s="304"/>
      <c r="IJK156" s="304"/>
      <c r="IJL156" s="304"/>
      <c r="IJM156" s="304"/>
      <c r="IJN156" s="304"/>
      <c r="IJO156" s="304"/>
      <c r="IJP156" s="304"/>
      <c r="IJQ156" s="304"/>
      <c r="IJR156" s="304"/>
      <c r="IJS156" s="304"/>
      <c r="IJT156" s="304"/>
      <c r="IJU156" s="304"/>
      <c r="IJV156" s="304"/>
      <c r="IJW156" s="304"/>
      <c r="IJX156" s="304"/>
      <c r="IJY156" s="304"/>
      <c r="IJZ156" s="304"/>
      <c r="IKA156" s="304"/>
      <c r="IKB156" s="304"/>
      <c r="IKC156" s="304"/>
      <c r="IKD156" s="304"/>
      <c r="IKE156" s="304"/>
      <c r="IKF156" s="304"/>
      <c r="IKG156" s="304"/>
      <c r="IKH156" s="304"/>
      <c r="IKI156" s="304"/>
      <c r="IKJ156" s="304"/>
      <c r="IKK156" s="304"/>
      <c r="IKL156" s="304"/>
      <c r="IKM156" s="304"/>
      <c r="IKN156" s="304"/>
      <c r="IKO156" s="304"/>
      <c r="IKP156" s="304"/>
      <c r="IKQ156" s="304"/>
      <c r="IKR156" s="304"/>
      <c r="IKS156" s="304"/>
      <c r="IKT156" s="304"/>
      <c r="IKU156" s="304"/>
      <c r="IKV156" s="304"/>
      <c r="IKW156" s="304"/>
      <c r="IKX156" s="304"/>
      <c r="IKY156" s="304"/>
      <c r="IKZ156" s="304"/>
      <c r="ILA156" s="304"/>
      <c r="ILB156" s="304"/>
      <c r="ILC156" s="304"/>
      <c r="ILD156" s="304"/>
      <c r="ILE156" s="304"/>
      <c r="ILF156" s="304"/>
      <c r="ILG156" s="304"/>
      <c r="ILH156" s="304"/>
      <c r="ILI156" s="304"/>
      <c r="ILJ156" s="304"/>
      <c r="ILK156" s="304"/>
      <c r="ILL156" s="304"/>
      <c r="ILM156" s="304"/>
      <c r="ILN156" s="304"/>
      <c r="ILO156" s="304"/>
      <c r="ILP156" s="304"/>
      <c r="ILQ156" s="304"/>
      <c r="ILR156" s="304"/>
      <c r="ILS156" s="304"/>
      <c r="ILT156" s="304"/>
      <c r="ILU156" s="304"/>
      <c r="ILV156" s="304"/>
      <c r="ILW156" s="304"/>
      <c r="ILX156" s="304"/>
      <c r="ILY156" s="304"/>
      <c r="ILZ156" s="304"/>
      <c r="IMA156" s="304"/>
      <c r="IMB156" s="304"/>
      <c r="IMC156" s="304"/>
      <c r="IMD156" s="304"/>
      <c r="IME156" s="304"/>
      <c r="IMF156" s="304"/>
      <c r="IMG156" s="304"/>
      <c r="IMH156" s="304"/>
      <c r="IMI156" s="304"/>
      <c r="IMJ156" s="304"/>
      <c r="IMK156" s="304"/>
      <c r="IML156" s="304"/>
      <c r="IMM156" s="304"/>
      <c r="IMN156" s="304"/>
      <c r="IMO156" s="304"/>
      <c r="IMP156" s="304"/>
      <c r="IMQ156" s="304"/>
      <c r="IMR156" s="304"/>
      <c r="IMS156" s="304"/>
      <c r="IMT156" s="304"/>
      <c r="IMU156" s="304"/>
      <c r="IMV156" s="304"/>
      <c r="IMW156" s="304"/>
      <c r="IMX156" s="304"/>
      <c r="IMY156" s="304"/>
      <c r="IMZ156" s="304"/>
      <c r="INA156" s="304"/>
      <c r="INB156" s="304"/>
      <c r="INC156" s="304"/>
      <c r="IND156" s="304"/>
      <c r="INE156" s="304"/>
      <c r="INF156" s="304"/>
      <c r="ING156" s="304"/>
      <c r="INH156" s="304"/>
      <c r="INI156" s="304"/>
      <c r="INJ156" s="304"/>
      <c r="INK156" s="304"/>
      <c r="INL156" s="304"/>
      <c r="INM156" s="304"/>
      <c r="INN156" s="304"/>
      <c r="INO156" s="304"/>
      <c r="INP156" s="304"/>
      <c r="INQ156" s="304"/>
      <c r="INR156" s="304"/>
      <c r="INS156" s="304"/>
      <c r="INT156" s="304"/>
      <c r="INU156" s="304"/>
      <c r="INV156" s="304"/>
      <c r="INW156" s="304"/>
      <c r="INX156" s="304"/>
      <c r="INY156" s="304"/>
      <c r="INZ156" s="304"/>
      <c r="IOA156" s="304"/>
      <c r="IOB156" s="304"/>
      <c r="IOC156" s="304"/>
      <c r="IOD156" s="304"/>
      <c r="IOE156" s="304"/>
      <c r="IOF156" s="304"/>
      <c r="IOG156" s="304"/>
      <c r="IOH156" s="304"/>
      <c r="IOI156" s="304"/>
      <c r="IOJ156" s="304"/>
      <c r="IOK156" s="304"/>
      <c r="IOL156" s="304"/>
      <c r="IOM156" s="304"/>
      <c r="ION156" s="304"/>
      <c r="IOO156" s="304"/>
      <c r="IOP156" s="304"/>
      <c r="IOQ156" s="304"/>
      <c r="IOR156" s="304"/>
      <c r="IOS156" s="304"/>
      <c r="IOT156" s="304"/>
      <c r="IOU156" s="304"/>
      <c r="IOV156" s="304"/>
      <c r="IOW156" s="304"/>
      <c r="IOX156" s="304"/>
      <c r="IOY156" s="304"/>
      <c r="IOZ156" s="304"/>
      <c r="IPA156" s="304"/>
      <c r="IPB156" s="304"/>
      <c r="IPC156" s="304"/>
      <c r="IPD156" s="304"/>
      <c r="IPE156" s="304"/>
      <c r="IPF156" s="304"/>
      <c r="IPG156" s="304"/>
      <c r="IPH156" s="304"/>
      <c r="IPI156" s="304"/>
      <c r="IPJ156" s="304"/>
      <c r="IPK156" s="304"/>
      <c r="IPL156" s="304"/>
      <c r="IPM156" s="304"/>
      <c r="IPN156" s="304"/>
      <c r="IPO156" s="304"/>
      <c r="IPP156" s="304"/>
      <c r="IPQ156" s="304"/>
      <c r="IPR156" s="304"/>
      <c r="IPS156" s="304"/>
      <c r="IPT156" s="304"/>
      <c r="IPU156" s="304"/>
      <c r="IPV156" s="304"/>
      <c r="IPW156" s="304"/>
      <c r="IPX156" s="304"/>
      <c r="IPY156" s="304"/>
      <c r="IPZ156" s="304"/>
      <c r="IQA156" s="304"/>
      <c r="IQB156" s="304"/>
      <c r="IQC156" s="304"/>
      <c r="IQD156" s="304"/>
      <c r="IQE156" s="304"/>
      <c r="IQF156" s="304"/>
      <c r="IQG156" s="304"/>
      <c r="IQH156" s="304"/>
      <c r="IQI156" s="304"/>
      <c r="IQJ156" s="304"/>
      <c r="IQK156" s="304"/>
      <c r="IQL156" s="304"/>
      <c r="IQM156" s="304"/>
      <c r="IQN156" s="304"/>
      <c r="IQO156" s="304"/>
      <c r="IQP156" s="304"/>
      <c r="IQQ156" s="304"/>
      <c r="IQR156" s="304"/>
      <c r="IQS156" s="304"/>
      <c r="IQT156" s="304"/>
      <c r="IQU156" s="304"/>
      <c r="IQV156" s="304"/>
      <c r="IQW156" s="304"/>
      <c r="IQX156" s="304"/>
      <c r="IQY156" s="304"/>
      <c r="IQZ156" s="304"/>
      <c r="IRA156" s="304"/>
      <c r="IRB156" s="304"/>
      <c r="IRC156" s="304"/>
      <c r="IRD156" s="304"/>
      <c r="IRE156" s="304"/>
      <c r="IRF156" s="304"/>
      <c r="IRG156" s="304"/>
      <c r="IRH156" s="304"/>
      <c r="IRI156" s="304"/>
      <c r="IRJ156" s="304"/>
      <c r="IRK156" s="304"/>
      <c r="IRL156" s="304"/>
      <c r="IRM156" s="304"/>
      <c r="IRN156" s="304"/>
      <c r="IRO156" s="304"/>
      <c r="IRP156" s="304"/>
      <c r="IRQ156" s="304"/>
      <c r="IRR156" s="304"/>
      <c r="IRS156" s="304"/>
      <c r="IRT156" s="304"/>
      <c r="IRU156" s="304"/>
      <c r="IRV156" s="304"/>
      <c r="IRW156" s="304"/>
      <c r="IRX156" s="304"/>
      <c r="IRY156" s="304"/>
      <c r="IRZ156" s="304"/>
      <c r="ISA156" s="304"/>
      <c r="ISB156" s="304"/>
      <c r="ISC156" s="304"/>
      <c r="ISD156" s="304"/>
      <c r="ISE156" s="304"/>
      <c r="ISF156" s="304"/>
      <c r="ISG156" s="304"/>
      <c r="ISH156" s="304"/>
      <c r="ISI156" s="304"/>
      <c r="ISJ156" s="304"/>
      <c r="ISK156" s="304"/>
      <c r="ISL156" s="304"/>
      <c r="ISM156" s="304"/>
      <c r="ISN156" s="304"/>
      <c r="ISO156" s="304"/>
      <c r="ISP156" s="304"/>
      <c r="ISQ156" s="304"/>
      <c r="ISR156" s="304"/>
      <c r="ISS156" s="304"/>
      <c r="IST156" s="304"/>
      <c r="ISU156" s="304"/>
      <c r="ISV156" s="304"/>
      <c r="ISW156" s="304"/>
      <c r="ISX156" s="304"/>
      <c r="ISY156" s="304"/>
      <c r="ISZ156" s="304"/>
      <c r="ITA156" s="304"/>
      <c r="ITB156" s="304"/>
      <c r="ITC156" s="304"/>
      <c r="ITD156" s="304"/>
      <c r="ITE156" s="304"/>
      <c r="ITF156" s="304"/>
      <c r="ITG156" s="304"/>
      <c r="ITH156" s="304"/>
      <c r="ITI156" s="304"/>
      <c r="ITJ156" s="304"/>
      <c r="ITK156" s="304"/>
      <c r="ITL156" s="304"/>
      <c r="ITM156" s="304"/>
      <c r="ITN156" s="304"/>
      <c r="ITO156" s="304"/>
      <c r="ITP156" s="304"/>
      <c r="ITQ156" s="304"/>
      <c r="ITR156" s="304"/>
      <c r="ITS156" s="304"/>
      <c r="ITT156" s="304"/>
      <c r="ITU156" s="304"/>
      <c r="ITV156" s="304"/>
      <c r="ITW156" s="304"/>
      <c r="ITX156" s="304"/>
      <c r="ITY156" s="304"/>
      <c r="ITZ156" s="304"/>
      <c r="IUA156" s="304"/>
      <c r="IUB156" s="304"/>
      <c r="IUC156" s="304"/>
      <c r="IUD156" s="304"/>
      <c r="IUE156" s="304"/>
      <c r="IUF156" s="304"/>
      <c r="IUG156" s="304"/>
      <c r="IUH156" s="304"/>
      <c r="IUI156" s="304"/>
      <c r="IUJ156" s="304"/>
      <c r="IUK156" s="304"/>
      <c r="IUL156" s="304"/>
      <c r="IUM156" s="304"/>
      <c r="IUN156" s="304"/>
      <c r="IUO156" s="304"/>
      <c r="IUP156" s="304"/>
      <c r="IUQ156" s="304"/>
      <c r="IUR156" s="304"/>
      <c r="IUS156" s="304"/>
      <c r="IUT156" s="304"/>
      <c r="IUU156" s="304"/>
      <c r="IUV156" s="304"/>
      <c r="IUW156" s="304"/>
      <c r="IUX156" s="304"/>
      <c r="IUY156" s="304"/>
      <c r="IUZ156" s="304"/>
      <c r="IVA156" s="304"/>
      <c r="IVB156" s="304"/>
      <c r="IVC156" s="304"/>
      <c r="IVD156" s="304"/>
      <c r="IVE156" s="304"/>
      <c r="IVF156" s="304"/>
      <c r="IVG156" s="304"/>
      <c r="IVH156" s="304"/>
      <c r="IVI156" s="304"/>
      <c r="IVJ156" s="304"/>
      <c r="IVK156" s="304"/>
      <c r="IVL156" s="304"/>
      <c r="IVM156" s="304"/>
      <c r="IVN156" s="304"/>
      <c r="IVO156" s="304"/>
      <c r="IVP156" s="304"/>
      <c r="IVQ156" s="304"/>
      <c r="IVR156" s="304"/>
      <c r="IVS156" s="304"/>
      <c r="IVT156" s="304"/>
      <c r="IVU156" s="304"/>
      <c r="IVV156" s="304"/>
      <c r="IVW156" s="304"/>
      <c r="IVX156" s="304"/>
      <c r="IVY156" s="304"/>
      <c r="IVZ156" s="304"/>
      <c r="IWA156" s="304"/>
      <c r="IWB156" s="304"/>
      <c r="IWC156" s="304"/>
      <c r="IWD156" s="304"/>
      <c r="IWE156" s="304"/>
      <c r="IWF156" s="304"/>
      <c r="IWG156" s="304"/>
      <c r="IWH156" s="304"/>
      <c r="IWI156" s="304"/>
      <c r="IWJ156" s="304"/>
      <c r="IWK156" s="304"/>
      <c r="IWL156" s="304"/>
      <c r="IWM156" s="304"/>
      <c r="IWN156" s="304"/>
      <c r="IWO156" s="304"/>
      <c r="IWP156" s="304"/>
      <c r="IWQ156" s="304"/>
      <c r="IWR156" s="304"/>
      <c r="IWS156" s="304"/>
      <c r="IWT156" s="304"/>
      <c r="IWU156" s="304"/>
      <c r="IWV156" s="304"/>
      <c r="IWW156" s="304"/>
      <c r="IWX156" s="304"/>
      <c r="IWY156" s="304"/>
      <c r="IWZ156" s="304"/>
      <c r="IXA156" s="304"/>
      <c r="IXB156" s="304"/>
      <c r="IXC156" s="304"/>
      <c r="IXD156" s="304"/>
      <c r="IXE156" s="304"/>
      <c r="IXF156" s="304"/>
      <c r="IXG156" s="304"/>
      <c r="IXH156" s="304"/>
      <c r="IXI156" s="304"/>
      <c r="IXJ156" s="304"/>
      <c r="IXK156" s="304"/>
      <c r="IXL156" s="304"/>
      <c r="IXM156" s="304"/>
      <c r="IXN156" s="304"/>
      <c r="IXO156" s="304"/>
      <c r="IXP156" s="304"/>
      <c r="IXQ156" s="304"/>
      <c r="IXR156" s="304"/>
      <c r="IXS156" s="304"/>
      <c r="IXT156" s="304"/>
      <c r="IXU156" s="304"/>
      <c r="IXV156" s="304"/>
      <c r="IXW156" s="304"/>
      <c r="IXX156" s="304"/>
      <c r="IXY156" s="304"/>
      <c r="IXZ156" s="304"/>
      <c r="IYA156" s="304"/>
      <c r="IYB156" s="304"/>
      <c r="IYC156" s="304"/>
      <c r="IYD156" s="304"/>
      <c r="IYE156" s="304"/>
      <c r="IYF156" s="304"/>
      <c r="IYG156" s="304"/>
      <c r="IYH156" s="304"/>
      <c r="IYI156" s="304"/>
      <c r="IYJ156" s="304"/>
      <c r="IYK156" s="304"/>
      <c r="IYL156" s="304"/>
      <c r="IYM156" s="304"/>
      <c r="IYN156" s="304"/>
      <c r="IYO156" s="304"/>
      <c r="IYP156" s="304"/>
      <c r="IYQ156" s="304"/>
      <c r="IYR156" s="304"/>
      <c r="IYS156" s="304"/>
      <c r="IYT156" s="304"/>
      <c r="IYU156" s="304"/>
      <c r="IYV156" s="304"/>
      <c r="IYW156" s="304"/>
      <c r="IYX156" s="304"/>
      <c r="IYY156" s="304"/>
      <c r="IYZ156" s="304"/>
      <c r="IZA156" s="304"/>
      <c r="IZB156" s="304"/>
      <c r="IZC156" s="304"/>
      <c r="IZD156" s="304"/>
      <c r="IZE156" s="304"/>
      <c r="IZF156" s="304"/>
      <c r="IZG156" s="304"/>
      <c r="IZH156" s="304"/>
      <c r="IZI156" s="304"/>
      <c r="IZJ156" s="304"/>
      <c r="IZK156" s="304"/>
      <c r="IZL156" s="304"/>
      <c r="IZM156" s="304"/>
      <c r="IZN156" s="304"/>
      <c r="IZO156" s="304"/>
      <c r="IZP156" s="304"/>
      <c r="IZQ156" s="304"/>
      <c r="IZR156" s="304"/>
      <c r="IZS156" s="304"/>
      <c r="IZT156" s="304"/>
      <c r="IZU156" s="304"/>
      <c r="IZV156" s="304"/>
      <c r="IZW156" s="304"/>
      <c r="IZX156" s="304"/>
      <c r="IZY156" s="304"/>
      <c r="IZZ156" s="304"/>
      <c r="JAA156" s="304"/>
      <c r="JAB156" s="304"/>
      <c r="JAC156" s="304"/>
      <c r="JAD156" s="304"/>
      <c r="JAE156" s="304"/>
      <c r="JAF156" s="304"/>
      <c r="JAG156" s="304"/>
      <c r="JAH156" s="304"/>
      <c r="JAI156" s="304"/>
      <c r="JAJ156" s="304"/>
      <c r="JAK156" s="304"/>
      <c r="JAL156" s="304"/>
      <c r="JAM156" s="304"/>
      <c r="JAN156" s="304"/>
      <c r="JAO156" s="304"/>
      <c r="JAP156" s="304"/>
      <c r="JAQ156" s="304"/>
      <c r="JAR156" s="304"/>
      <c r="JAS156" s="304"/>
      <c r="JAT156" s="304"/>
      <c r="JAU156" s="304"/>
      <c r="JAV156" s="304"/>
      <c r="JAW156" s="304"/>
      <c r="JAX156" s="304"/>
      <c r="JAY156" s="304"/>
      <c r="JAZ156" s="304"/>
      <c r="JBA156" s="304"/>
      <c r="JBB156" s="304"/>
      <c r="JBC156" s="304"/>
      <c r="JBD156" s="304"/>
      <c r="JBE156" s="304"/>
      <c r="JBF156" s="304"/>
      <c r="JBG156" s="304"/>
      <c r="JBH156" s="304"/>
      <c r="JBI156" s="304"/>
      <c r="JBJ156" s="304"/>
      <c r="JBK156" s="304"/>
      <c r="JBL156" s="304"/>
      <c r="JBM156" s="304"/>
      <c r="JBN156" s="304"/>
      <c r="JBO156" s="304"/>
      <c r="JBP156" s="304"/>
      <c r="JBQ156" s="304"/>
      <c r="JBR156" s="304"/>
      <c r="JBS156" s="304"/>
      <c r="JBT156" s="304"/>
      <c r="JBU156" s="304"/>
      <c r="JBV156" s="304"/>
      <c r="JBW156" s="304"/>
      <c r="JBX156" s="304"/>
      <c r="JBY156" s="304"/>
      <c r="JBZ156" s="304"/>
      <c r="JCA156" s="304"/>
      <c r="JCB156" s="304"/>
      <c r="JCC156" s="304"/>
      <c r="JCD156" s="304"/>
      <c r="JCE156" s="304"/>
      <c r="JCF156" s="304"/>
      <c r="JCG156" s="304"/>
      <c r="JCH156" s="304"/>
      <c r="JCI156" s="304"/>
      <c r="JCJ156" s="304"/>
      <c r="JCK156" s="304"/>
      <c r="JCL156" s="304"/>
      <c r="JCM156" s="304"/>
      <c r="JCN156" s="304"/>
      <c r="JCO156" s="304"/>
      <c r="JCP156" s="304"/>
      <c r="JCQ156" s="304"/>
      <c r="JCR156" s="304"/>
      <c r="JCS156" s="304"/>
      <c r="JCT156" s="304"/>
      <c r="JCU156" s="304"/>
      <c r="JCV156" s="304"/>
      <c r="JCW156" s="304"/>
      <c r="JCX156" s="304"/>
      <c r="JCY156" s="304"/>
      <c r="JCZ156" s="304"/>
      <c r="JDA156" s="304"/>
      <c r="JDB156" s="304"/>
      <c r="JDC156" s="304"/>
      <c r="JDD156" s="304"/>
      <c r="JDE156" s="304"/>
      <c r="JDF156" s="304"/>
      <c r="JDG156" s="304"/>
      <c r="JDH156" s="304"/>
      <c r="JDI156" s="304"/>
      <c r="JDJ156" s="304"/>
      <c r="JDK156" s="304"/>
      <c r="JDL156" s="304"/>
      <c r="JDM156" s="304"/>
      <c r="JDN156" s="304"/>
      <c r="JDO156" s="304"/>
      <c r="JDP156" s="304"/>
      <c r="JDQ156" s="304"/>
      <c r="JDR156" s="304"/>
      <c r="JDS156" s="304"/>
      <c r="JDT156" s="304"/>
      <c r="JDU156" s="304"/>
      <c r="JDV156" s="304"/>
      <c r="JDW156" s="304"/>
      <c r="JDX156" s="304"/>
      <c r="JDY156" s="304"/>
      <c r="JDZ156" s="304"/>
      <c r="JEA156" s="304"/>
      <c r="JEB156" s="304"/>
      <c r="JEC156" s="304"/>
      <c r="JED156" s="304"/>
      <c r="JEE156" s="304"/>
      <c r="JEF156" s="304"/>
      <c r="JEG156" s="304"/>
      <c r="JEH156" s="304"/>
      <c r="JEI156" s="304"/>
      <c r="JEJ156" s="304"/>
      <c r="JEK156" s="304"/>
      <c r="JEL156" s="304"/>
      <c r="JEM156" s="304"/>
      <c r="JEN156" s="304"/>
      <c r="JEO156" s="304"/>
      <c r="JEP156" s="304"/>
      <c r="JEQ156" s="304"/>
      <c r="JER156" s="304"/>
      <c r="JES156" s="304"/>
      <c r="JET156" s="304"/>
      <c r="JEU156" s="304"/>
      <c r="JEV156" s="304"/>
      <c r="JEW156" s="304"/>
      <c r="JEX156" s="304"/>
      <c r="JEY156" s="304"/>
      <c r="JEZ156" s="304"/>
      <c r="JFA156" s="304"/>
      <c r="JFB156" s="304"/>
      <c r="JFC156" s="304"/>
      <c r="JFD156" s="304"/>
      <c r="JFE156" s="304"/>
      <c r="JFF156" s="304"/>
      <c r="JFG156" s="304"/>
      <c r="JFH156" s="304"/>
      <c r="JFI156" s="304"/>
      <c r="JFJ156" s="304"/>
      <c r="JFK156" s="304"/>
      <c r="JFL156" s="304"/>
      <c r="JFM156" s="304"/>
      <c r="JFN156" s="304"/>
      <c r="JFO156" s="304"/>
      <c r="JFP156" s="304"/>
      <c r="JFQ156" s="304"/>
      <c r="JFR156" s="304"/>
      <c r="JFS156" s="304"/>
      <c r="JFT156" s="304"/>
      <c r="JFU156" s="304"/>
      <c r="JFV156" s="304"/>
      <c r="JFW156" s="304"/>
      <c r="JFX156" s="304"/>
      <c r="JFY156" s="304"/>
      <c r="JFZ156" s="304"/>
      <c r="JGA156" s="304"/>
      <c r="JGB156" s="304"/>
      <c r="JGC156" s="304"/>
      <c r="JGD156" s="304"/>
      <c r="JGE156" s="304"/>
      <c r="JGF156" s="304"/>
      <c r="JGG156" s="304"/>
      <c r="JGH156" s="304"/>
      <c r="JGI156" s="304"/>
      <c r="JGJ156" s="304"/>
      <c r="JGK156" s="304"/>
      <c r="JGL156" s="304"/>
      <c r="JGM156" s="304"/>
      <c r="JGN156" s="304"/>
      <c r="JGO156" s="304"/>
      <c r="JGP156" s="304"/>
      <c r="JGQ156" s="304"/>
      <c r="JGR156" s="304"/>
      <c r="JGS156" s="304"/>
      <c r="JGT156" s="304"/>
      <c r="JGU156" s="304"/>
      <c r="JGV156" s="304"/>
      <c r="JGW156" s="304"/>
      <c r="JGX156" s="304"/>
      <c r="JGY156" s="304"/>
      <c r="JGZ156" s="304"/>
      <c r="JHA156" s="304"/>
      <c r="JHB156" s="304"/>
      <c r="JHC156" s="304"/>
      <c r="JHD156" s="304"/>
      <c r="JHE156" s="304"/>
      <c r="JHF156" s="304"/>
      <c r="JHG156" s="304"/>
      <c r="JHH156" s="304"/>
      <c r="JHI156" s="304"/>
      <c r="JHJ156" s="304"/>
      <c r="JHK156" s="304"/>
      <c r="JHL156" s="304"/>
      <c r="JHM156" s="304"/>
      <c r="JHN156" s="304"/>
      <c r="JHO156" s="304"/>
      <c r="JHP156" s="304"/>
      <c r="JHQ156" s="304"/>
      <c r="JHR156" s="304"/>
      <c r="JHS156" s="304"/>
      <c r="JHT156" s="304"/>
      <c r="JHU156" s="304"/>
      <c r="JHV156" s="304"/>
      <c r="JHW156" s="304"/>
      <c r="JHX156" s="304"/>
      <c r="JHY156" s="304"/>
      <c r="JHZ156" s="304"/>
      <c r="JIA156" s="304"/>
      <c r="JIB156" s="304"/>
      <c r="JIC156" s="304"/>
      <c r="JID156" s="304"/>
      <c r="JIE156" s="304"/>
      <c r="JIF156" s="304"/>
      <c r="JIG156" s="304"/>
      <c r="JIH156" s="304"/>
      <c r="JII156" s="304"/>
      <c r="JIJ156" s="304"/>
      <c r="JIK156" s="304"/>
      <c r="JIL156" s="304"/>
      <c r="JIM156" s="304"/>
      <c r="JIN156" s="304"/>
      <c r="JIO156" s="304"/>
      <c r="JIP156" s="304"/>
      <c r="JIQ156" s="304"/>
      <c r="JIR156" s="304"/>
      <c r="JIS156" s="304"/>
      <c r="JIT156" s="304"/>
      <c r="JIU156" s="304"/>
      <c r="JIV156" s="304"/>
      <c r="JIW156" s="304"/>
      <c r="JIX156" s="304"/>
      <c r="JIY156" s="304"/>
      <c r="JIZ156" s="304"/>
      <c r="JJA156" s="304"/>
      <c r="JJB156" s="304"/>
      <c r="JJC156" s="304"/>
      <c r="JJD156" s="304"/>
      <c r="JJE156" s="304"/>
      <c r="JJF156" s="304"/>
      <c r="JJG156" s="304"/>
      <c r="JJH156" s="304"/>
      <c r="JJI156" s="304"/>
      <c r="JJJ156" s="304"/>
      <c r="JJK156" s="304"/>
      <c r="JJL156" s="304"/>
      <c r="JJM156" s="304"/>
      <c r="JJN156" s="304"/>
      <c r="JJO156" s="304"/>
      <c r="JJP156" s="304"/>
      <c r="JJQ156" s="304"/>
      <c r="JJR156" s="304"/>
      <c r="JJS156" s="304"/>
      <c r="JJT156" s="304"/>
      <c r="JJU156" s="304"/>
      <c r="JJV156" s="304"/>
      <c r="JJW156" s="304"/>
      <c r="JJX156" s="304"/>
      <c r="JJY156" s="304"/>
      <c r="JJZ156" s="304"/>
      <c r="JKA156" s="304"/>
      <c r="JKB156" s="304"/>
      <c r="JKC156" s="304"/>
      <c r="JKD156" s="304"/>
      <c r="JKE156" s="304"/>
      <c r="JKF156" s="304"/>
      <c r="JKG156" s="304"/>
      <c r="JKH156" s="304"/>
      <c r="JKI156" s="304"/>
      <c r="JKJ156" s="304"/>
      <c r="JKK156" s="304"/>
      <c r="JKL156" s="304"/>
      <c r="JKM156" s="304"/>
      <c r="JKN156" s="304"/>
      <c r="JKO156" s="304"/>
      <c r="JKP156" s="304"/>
      <c r="JKQ156" s="304"/>
      <c r="JKR156" s="304"/>
      <c r="JKS156" s="304"/>
      <c r="JKT156" s="304"/>
      <c r="JKU156" s="304"/>
      <c r="JKV156" s="304"/>
      <c r="JKW156" s="304"/>
      <c r="JKX156" s="304"/>
      <c r="JKY156" s="304"/>
      <c r="JKZ156" s="304"/>
      <c r="JLA156" s="304"/>
      <c r="JLB156" s="304"/>
      <c r="JLC156" s="304"/>
      <c r="JLD156" s="304"/>
      <c r="JLE156" s="304"/>
      <c r="JLF156" s="304"/>
      <c r="JLG156" s="304"/>
      <c r="JLH156" s="304"/>
      <c r="JLI156" s="304"/>
      <c r="JLJ156" s="304"/>
      <c r="JLK156" s="304"/>
      <c r="JLL156" s="304"/>
      <c r="JLM156" s="304"/>
      <c r="JLN156" s="304"/>
      <c r="JLO156" s="304"/>
      <c r="JLP156" s="304"/>
      <c r="JLQ156" s="304"/>
      <c r="JLR156" s="304"/>
      <c r="JLS156" s="304"/>
      <c r="JLT156" s="304"/>
      <c r="JLU156" s="304"/>
      <c r="JLV156" s="304"/>
      <c r="JLW156" s="304"/>
      <c r="JLX156" s="304"/>
      <c r="JLY156" s="304"/>
      <c r="JLZ156" s="304"/>
      <c r="JMA156" s="304"/>
      <c r="JMB156" s="304"/>
      <c r="JMC156" s="304"/>
      <c r="JMD156" s="304"/>
      <c r="JME156" s="304"/>
      <c r="JMF156" s="304"/>
      <c r="JMG156" s="304"/>
      <c r="JMH156" s="304"/>
      <c r="JMI156" s="304"/>
      <c r="JMJ156" s="304"/>
      <c r="JMK156" s="304"/>
      <c r="JML156" s="304"/>
      <c r="JMM156" s="304"/>
      <c r="JMN156" s="304"/>
      <c r="JMO156" s="304"/>
      <c r="JMP156" s="304"/>
      <c r="JMQ156" s="304"/>
      <c r="JMR156" s="304"/>
      <c r="JMS156" s="304"/>
      <c r="JMT156" s="304"/>
      <c r="JMU156" s="304"/>
      <c r="JMV156" s="304"/>
      <c r="JMW156" s="304"/>
      <c r="JMX156" s="304"/>
      <c r="JMY156" s="304"/>
      <c r="JMZ156" s="304"/>
      <c r="JNA156" s="304"/>
      <c r="JNB156" s="304"/>
      <c r="JNC156" s="304"/>
      <c r="JND156" s="304"/>
      <c r="JNE156" s="304"/>
      <c r="JNF156" s="304"/>
      <c r="JNG156" s="304"/>
      <c r="JNH156" s="304"/>
      <c r="JNI156" s="304"/>
      <c r="JNJ156" s="304"/>
      <c r="JNK156" s="304"/>
      <c r="JNL156" s="304"/>
      <c r="JNM156" s="304"/>
      <c r="JNN156" s="304"/>
      <c r="JNO156" s="304"/>
      <c r="JNP156" s="304"/>
      <c r="JNQ156" s="304"/>
      <c r="JNR156" s="304"/>
      <c r="JNS156" s="304"/>
      <c r="JNT156" s="304"/>
      <c r="JNU156" s="304"/>
      <c r="JNV156" s="304"/>
      <c r="JNW156" s="304"/>
      <c r="JNX156" s="304"/>
      <c r="JNY156" s="304"/>
      <c r="JNZ156" s="304"/>
      <c r="JOA156" s="304"/>
      <c r="JOB156" s="304"/>
      <c r="JOC156" s="304"/>
      <c r="JOD156" s="304"/>
      <c r="JOE156" s="304"/>
      <c r="JOF156" s="304"/>
      <c r="JOG156" s="304"/>
      <c r="JOH156" s="304"/>
      <c r="JOI156" s="304"/>
      <c r="JOJ156" s="304"/>
      <c r="JOK156" s="304"/>
      <c r="JOL156" s="304"/>
      <c r="JOM156" s="304"/>
      <c r="JON156" s="304"/>
      <c r="JOO156" s="304"/>
      <c r="JOP156" s="304"/>
      <c r="JOQ156" s="304"/>
      <c r="JOR156" s="304"/>
      <c r="JOS156" s="304"/>
      <c r="JOT156" s="304"/>
      <c r="JOU156" s="304"/>
      <c r="JOV156" s="304"/>
      <c r="JOW156" s="304"/>
      <c r="JOX156" s="304"/>
      <c r="JOY156" s="304"/>
      <c r="JOZ156" s="304"/>
      <c r="JPA156" s="304"/>
      <c r="JPB156" s="304"/>
      <c r="JPC156" s="304"/>
      <c r="JPD156" s="304"/>
      <c r="JPE156" s="304"/>
      <c r="JPF156" s="304"/>
      <c r="JPG156" s="304"/>
      <c r="JPH156" s="304"/>
      <c r="JPI156" s="304"/>
      <c r="JPJ156" s="304"/>
      <c r="JPK156" s="304"/>
      <c r="JPL156" s="304"/>
      <c r="JPM156" s="304"/>
      <c r="JPN156" s="304"/>
      <c r="JPO156" s="304"/>
      <c r="JPP156" s="304"/>
      <c r="JPQ156" s="304"/>
      <c r="JPR156" s="304"/>
      <c r="JPS156" s="304"/>
      <c r="JPT156" s="304"/>
      <c r="JPU156" s="304"/>
      <c r="JPV156" s="304"/>
      <c r="JPW156" s="304"/>
      <c r="JPX156" s="304"/>
      <c r="JPY156" s="304"/>
      <c r="JPZ156" s="304"/>
      <c r="JQA156" s="304"/>
      <c r="JQB156" s="304"/>
      <c r="JQC156" s="304"/>
      <c r="JQD156" s="304"/>
      <c r="JQE156" s="304"/>
      <c r="JQF156" s="304"/>
      <c r="JQG156" s="304"/>
      <c r="JQH156" s="304"/>
      <c r="JQI156" s="304"/>
      <c r="JQJ156" s="304"/>
      <c r="JQK156" s="304"/>
      <c r="JQL156" s="304"/>
      <c r="JQM156" s="304"/>
      <c r="JQN156" s="304"/>
      <c r="JQO156" s="304"/>
      <c r="JQP156" s="304"/>
      <c r="JQQ156" s="304"/>
      <c r="JQR156" s="304"/>
      <c r="JQS156" s="304"/>
      <c r="JQT156" s="304"/>
      <c r="JQU156" s="304"/>
      <c r="JQV156" s="304"/>
      <c r="JQW156" s="304"/>
      <c r="JQX156" s="304"/>
      <c r="JQY156" s="304"/>
      <c r="JQZ156" s="304"/>
      <c r="JRA156" s="304"/>
      <c r="JRB156" s="304"/>
      <c r="JRC156" s="304"/>
      <c r="JRD156" s="304"/>
      <c r="JRE156" s="304"/>
      <c r="JRF156" s="304"/>
      <c r="JRG156" s="304"/>
      <c r="JRH156" s="304"/>
      <c r="JRI156" s="304"/>
      <c r="JRJ156" s="304"/>
      <c r="JRK156" s="304"/>
      <c r="JRL156" s="304"/>
      <c r="JRM156" s="304"/>
      <c r="JRN156" s="304"/>
      <c r="JRO156" s="304"/>
      <c r="JRP156" s="304"/>
      <c r="JRQ156" s="304"/>
      <c r="JRR156" s="304"/>
      <c r="JRS156" s="304"/>
      <c r="JRT156" s="304"/>
      <c r="JRU156" s="304"/>
      <c r="JRV156" s="304"/>
      <c r="JRW156" s="304"/>
      <c r="JRX156" s="304"/>
      <c r="JRY156" s="304"/>
      <c r="JRZ156" s="304"/>
      <c r="JSA156" s="304"/>
      <c r="JSB156" s="304"/>
      <c r="JSC156" s="304"/>
      <c r="JSD156" s="304"/>
      <c r="JSE156" s="304"/>
      <c r="JSF156" s="304"/>
      <c r="JSG156" s="304"/>
      <c r="JSH156" s="304"/>
      <c r="JSI156" s="304"/>
      <c r="JSJ156" s="304"/>
      <c r="JSK156" s="304"/>
      <c r="JSL156" s="304"/>
      <c r="JSM156" s="304"/>
      <c r="JSN156" s="304"/>
      <c r="JSO156" s="304"/>
      <c r="JSP156" s="304"/>
      <c r="JSQ156" s="304"/>
      <c r="JSR156" s="304"/>
      <c r="JSS156" s="304"/>
      <c r="JST156" s="304"/>
      <c r="JSU156" s="304"/>
      <c r="JSV156" s="304"/>
      <c r="JSW156" s="304"/>
      <c r="JSX156" s="304"/>
      <c r="JSY156" s="304"/>
      <c r="JSZ156" s="304"/>
      <c r="JTA156" s="304"/>
      <c r="JTB156" s="304"/>
      <c r="JTC156" s="304"/>
      <c r="JTD156" s="304"/>
      <c r="JTE156" s="304"/>
      <c r="JTF156" s="304"/>
      <c r="JTG156" s="304"/>
      <c r="JTH156" s="304"/>
      <c r="JTI156" s="304"/>
      <c r="JTJ156" s="304"/>
      <c r="JTK156" s="304"/>
      <c r="JTL156" s="304"/>
      <c r="JTM156" s="304"/>
      <c r="JTN156" s="304"/>
      <c r="JTO156" s="304"/>
      <c r="JTP156" s="304"/>
      <c r="JTQ156" s="304"/>
      <c r="JTR156" s="304"/>
      <c r="JTS156" s="304"/>
      <c r="JTT156" s="304"/>
      <c r="JTU156" s="304"/>
      <c r="JTV156" s="304"/>
      <c r="JTW156" s="304"/>
      <c r="JTX156" s="304"/>
      <c r="JTY156" s="304"/>
      <c r="JTZ156" s="304"/>
      <c r="JUA156" s="304"/>
      <c r="JUB156" s="304"/>
      <c r="JUC156" s="304"/>
      <c r="JUD156" s="304"/>
      <c r="JUE156" s="304"/>
      <c r="JUF156" s="304"/>
      <c r="JUG156" s="304"/>
      <c r="JUH156" s="304"/>
      <c r="JUI156" s="304"/>
      <c r="JUJ156" s="304"/>
      <c r="JUK156" s="304"/>
      <c r="JUL156" s="304"/>
      <c r="JUM156" s="304"/>
      <c r="JUN156" s="304"/>
      <c r="JUO156" s="304"/>
      <c r="JUP156" s="304"/>
      <c r="JUQ156" s="304"/>
      <c r="JUR156" s="304"/>
      <c r="JUS156" s="304"/>
      <c r="JUT156" s="304"/>
      <c r="JUU156" s="304"/>
      <c r="JUV156" s="304"/>
      <c r="JUW156" s="304"/>
      <c r="JUX156" s="304"/>
      <c r="JUY156" s="304"/>
      <c r="JUZ156" s="304"/>
      <c r="JVA156" s="304"/>
      <c r="JVB156" s="304"/>
      <c r="JVC156" s="304"/>
      <c r="JVD156" s="304"/>
      <c r="JVE156" s="304"/>
      <c r="JVF156" s="304"/>
      <c r="JVG156" s="304"/>
      <c r="JVH156" s="304"/>
      <c r="JVI156" s="304"/>
      <c r="JVJ156" s="304"/>
      <c r="JVK156" s="304"/>
      <c r="JVL156" s="304"/>
      <c r="JVM156" s="304"/>
      <c r="JVN156" s="304"/>
      <c r="JVO156" s="304"/>
      <c r="JVP156" s="304"/>
      <c r="JVQ156" s="304"/>
      <c r="JVR156" s="304"/>
      <c r="JVS156" s="304"/>
      <c r="JVT156" s="304"/>
      <c r="JVU156" s="304"/>
      <c r="JVV156" s="304"/>
      <c r="JVW156" s="304"/>
      <c r="JVX156" s="304"/>
      <c r="JVY156" s="304"/>
      <c r="JVZ156" s="304"/>
      <c r="JWA156" s="304"/>
      <c r="JWB156" s="304"/>
      <c r="JWC156" s="304"/>
      <c r="JWD156" s="304"/>
      <c r="JWE156" s="304"/>
      <c r="JWF156" s="304"/>
      <c r="JWG156" s="304"/>
      <c r="JWH156" s="304"/>
      <c r="JWI156" s="304"/>
      <c r="JWJ156" s="304"/>
      <c r="JWK156" s="304"/>
      <c r="JWL156" s="304"/>
      <c r="JWM156" s="304"/>
      <c r="JWN156" s="304"/>
      <c r="JWO156" s="304"/>
      <c r="JWP156" s="304"/>
      <c r="JWQ156" s="304"/>
      <c r="JWR156" s="304"/>
      <c r="JWS156" s="304"/>
      <c r="JWT156" s="304"/>
      <c r="JWU156" s="304"/>
      <c r="JWV156" s="304"/>
      <c r="JWW156" s="304"/>
      <c r="JWX156" s="304"/>
      <c r="JWY156" s="304"/>
      <c r="JWZ156" s="304"/>
      <c r="JXA156" s="304"/>
      <c r="JXB156" s="304"/>
      <c r="JXC156" s="304"/>
      <c r="JXD156" s="304"/>
      <c r="JXE156" s="304"/>
      <c r="JXF156" s="304"/>
      <c r="JXG156" s="304"/>
      <c r="JXH156" s="304"/>
      <c r="JXI156" s="304"/>
      <c r="JXJ156" s="304"/>
      <c r="JXK156" s="304"/>
      <c r="JXL156" s="304"/>
      <c r="JXM156" s="304"/>
      <c r="JXN156" s="304"/>
      <c r="JXO156" s="304"/>
      <c r="JXP156" s="304"/>
      <c r="JXQ156" s="304"/>
      <c r="JXR156" s="304"/>
      <c r="JXS156" s="304"/>
      <c r="JXT156" s="304"/>
      <c r="JXU156" s="304"/>
      <c r="JXV156" s="304"/>
      <c r="JXW156" s="304"/>
      <c r="JXX156" s="304"/>
      <c r="JXY156" s="304"/>
      <c r="JXZ156" s="304"/>
      <c r="JYA156" s="304"/>
      <c r="JYB156" s="304"/>
      <c r="JYC156" s="304"/>
      <c r="JYD156" s="304"/>
      <c r="JYE156" s="304"/>
      <c r="JYF156" s="304"/>
      <c r="JYG156" s="304"/>
      <c r="JYH156" s="304"/>
      <c r="JYI156" s="304"/>
      <c r="JYJ156" s="304"/>
      <c r="JYK156" s="304"/>
      <c r="JYL156" s="304"/>
      <c r="JYM156" s="304"/>
      <c r="JYN156" s="304"/>
      <c r="JYO156" s="304"/>
      <c r="JYP156" s="304"/>
      <c r="JYQ156" s="304"/>
      <c r="JYR156" s="304"/>
      <c r="JYS156" s="304"/>
      <c r="JYT156" s="304"/>
      <c r="JYU156" s="304"/>
      <c r="JYV156" s="304"/>
      <c r="JYW156" s="304"/>
      <c r="JYX156" s="304"/>
      <c r="JYY156" s="304"/>
      <c r="JYZ156" s="304"/>
      <c r="JZA156" s="304"/>
      <c r="JZB156" s="304"/>
      <c r="JZC156" s="304"/>
      <c r="JZD156" s="304"/>
      <c r="JZE156" s="304"/>
      <c r="JZF156" s="304"/>
      <c r="JZG156" s="304"/>
      <c r="JZH156" s="304"/>
      <c r="JZI156" s="304"/>
      <c r="JZJ156" s="304"/>
      <c r="JZK156" s="304"/>
      <c r="JZL156" s="304"/>
      <c r="JZM156" s="304"/>
      <c r="JZN156" s="304"/>
      <c r="JZO156" s="304"/>
      <c r="JZP156" s="304"/>
      <c r="JZQ156" s="304"/>
      <c r="JZR156" s="304"/>
      <c r="JZS156" s="304"/>
      <c r="JZT156" s="304"/>
      <c r="JZU156" s="304"/>
      <c r="JZV156" s="304"/>
      <c r="JZW156" s="304"/>
      <c r="JZX156" s="304"/>
      <c r="JZY156" s="304"/>
      <c r="JZZ156" s="304"/>
      <c r="KAA156" s="304"/>
      <c r="KAB156" s="304"/>
      <c r="KAC156" s="304"/>
      <c r="KAD156" s="304"/>
      <c r="KAE156" s="304"/>
      <c r="KAF156" s="304"/>
      <c r="KAG156" s="304"/>
      <c r="KAH156" s="304"/>
      <c r="KAI156" s="304"/>
      <c r="KAJ156" s="304"/>
      <c r="KAK156" s="304"/>
      <c r="KAL156" s="304"/>
      <c r="KAM156" s="304"/>
      <c r="KAN156" s="304"/>
      <c r="KAO156" s="304"/>
      <c r="KAP156" s="304"/>
      <c r="KAQ156" s="304"/>
      <c r="KAR156" s="304"/>
      <c r="KAS156" s="304"/>
      <c r="KAT156" s="304"/>
      <c r="KAU156" s="304"/>
      <c r="KAV156" s="304"/>
      <c r="KAW156" s="304"/>
      <c r="KAX156" s="304"/>
      <c r="KAY156" s="304"/>
      <c r="KAZ156" s="304"/>
      <c r="KBA156" s="304"/>
      <c r="KBB156" s="304"/>
      <c r="KBC156" s="304"/>
      <c r="KBD156" s="304"/>
      <c r="KBE156" s="304"/>
      <c r="KBF156" s="304"/>
      <c r="KBG156" s="304"/>
      <c r="KBH156" s="304"/>
      <c r="KBI156" s="304"/>
      <c r="KBJ156" s="304"/>
      <c r="KBK156" s="304"/>
      <c r="KBL156" s="304"/>
      <c r="KBM156" s="304"/>
      <c r="KBN156" s="304"/>
      <c r="KBO156" s="304"/>
      <c r="KBP156" s="304"/>
      <c r="KBQ156" s="304"/>
      <c r="KBR156" s="304"/>
      <c r="KBS156" s="304"/>
      <c r="KBT156" s="304"/>
      <c r="KBU156" s="304"/>
      <c r="KBV156" s="304"/>
      <c r="KBW156" s="304"/>
      <c r="KBX156" s="304"/>
      <c r="KBY156" s="304"/>
      <c r="KBZ156" s="304"/>
      <c r="KCA156" s="304"/>
      <c r="KCB156" s="304"/>
      <c r="KCC156" s="304"/>
      <c r="KCD156" s="304"/>
      <c r="KCE156" s="304"/>
      <c r="KCF156" s="304"/>
      <c r="KCG156" s="304"/>
      <c r="KCH156" s="304"/>
      <c r="KCI156" s="304"/>
      <c r="KCJ156" s="304"/>
      <c r="KCK156" s="304"/>
      <c r="KCL156" s="304"/>
      <c r="KCM156" s="304"/>
      <c r="KCN156" s="304"/>
      <c r="KCO156" s="304"/>
      <c r="KCP156" s="304"/>
      <c r="KCQ156" s="304"/>
      <c r="KCR156" s="304"/>
      <c r="KCS156" s="304"/>
      <c r="KCT156" s="304"/>
      <c r="KCU156" s="304"/>
      <c r="KCV156" s="304"/>
      <c r="KCW156" s="304"/>
      <c r="KCX156" s="304"/>
      <c r="KCY156" s="304"/>
      <c r="KCZ156" s="304"/>
      <c r="KDA156" s="304"/>
      <c r="KDB156" s="304"/>
      <c r="KDC156" s="304"/>
      <c r="KDD156" s="304"/>
      <c r="KDE156" s="304"/>
      <c r="KDF156" s="304"/>
      <c r="KDG156" s="304"/>
      <c r="KDH156" s="304"/>
      <c r="KDI156" s="304"/>
      <c r="KDJ156" s="304"/>
      <c r="KDK156" s="304"/>
      <c r="KDL156" s="304"/>
      <c r="KDM156" s="304"/>
      <c r="KDN156" s="304"/>
      <c r="KDO156" s="304"/>
      <c r="KDP156" s="304"/>
      <c r="KDQ156" s="304"/>
      <c r="KDR156" s="304"/>
      <c r="KDS156" s="304"/>
      <c r="KDT156" s="304"/>
      <c r="KDU156" s="304"/>
      <c r="KDV156" s="304"/>
      <c r="KDW156" s="304"/>
      <c r="KDX156" s="304"/>
      <c r="KDY156" s="304"/>
      <c r="KDZ156" s="304"/>
      <c r="KEA156" s="304"/>
      <c r="KEB156" s="304"/>
      <c r="KEC156" s="304"/>
      <c r="KED156" s="304"/>
      <c r="KEE156" s="304"/>
      <c r="KEF156" s="304"/>
      <c r="KEG156" s="304"/>
      <c r="KEH156" s="304"/>
      <c r="KEI156" s="304"/>
      <c r="KEJ156" s="304"/>
      <c r="KEK156" s="304"/>
      <c r="KEL156" s="304"/>
      <c r="KEM156" s="304"/>
      <c r="KEN156" s="304"/>
      <c r="KEO156" s="304"/>
      <c r="KEP156" s="304"/>
      <c r="KEQ156" s="304"/>
      <c r="KER156" s="304"/>
      <c r="KES156" s="304"/>
      <c r="KET156" s="304"/>
      <c r="KEU156" s="304"/>
      <c r="KEV156" s="304"/>
      <c r="KEW156" s="304"/>
      <c r="KEX156" s="304"/>
      <c r="KEY156" s="304"/>
      <c r="KEZ156" s="304"/>
      <c r="KFA156" s="304"/>
      <c r="KFB156" s="304"/>
      <c r="KFC156" s="304"/>
      <c r="KFD156" s="304"/>
      <c r="KFE156" s="304"/>
      <c r="KFF156" s="304"/>
      <c r="KFG156" s="304"/>
      <c r="KFH156" s="304"/>
      <c r="KFI156" s="304"/>
      <c r="KFJ156" s="304"/>
      <c r="KFK156" s="304"/>
      <c r="KFL156" s="304"/>
      <c r="KFM156" s="304"/>
      <c r="KFN156" s="304"/>
      <c r="KFO156" s="304"/>
      <c r="KFP156" s="304"/>
      <c r="KFQ156" s="304"/>
      <c r="KFR156" s="304"/>
      <c r="KFS156" s="304"/>
      <c r="KFT156" s="304"/>
      <c r="KFU156" s="304"/>
      <c r="KFV156" s="304"/>
      <c r="KFW156" s="304"/>
      <c r="KFX156" s="304"/>
      <c r="KFY156" s="304"/>
      <c r="KFZ156" s="304"/>
      <c r="KGA156" s="304"/>
      <c r="KGB156" s="304"/>
      <c r="KGC156" s="304"/>
      <c r="KGD156" s="304"/>
      <c r="KGE156" s="304"/>
      <c r="KGF156" s="304"/>
      <c r="KGG156" s="304"/>
      <c r="KGH156" s="304"/>
      <c r="KGI156" s="304"/>
      <c r="KGJ156" s="304"/>
      <c r="KGK156" s="304"/>
      <c r="KGL156" s="304"/>
      <c r="KGM156" s="304"/>
      <c r="KGN156" s="304"/>
      <c r="KGO156" s="304"/>
      <c r="KGP156" s="304"/>
      <c r="KGQ156" s="304"/>
      <c r="KGR156" s="304"/>
      <c r="KGS156" s="304"/>
      <c r="KGT156" s="304"/>
      <c r="KGU156" s="304"/>
      <c r="KGV156" s="304"/>
      <c r="KGW156" s="304"/>
      <c r="KGX156" s="304"/>
      <c r="KGY156" s="304"/>
      <c r="KGZ156" s="304"/>
      <c r="KHA156" s="304"/>
      <c r="KHB156" s="304"/>
      <c r="KHC156" s="304"/>
      <c r="KHD156" s="304"/>
      <c r="KHE156" s="304"/>
      <c r="KHF156" s="304"/>
      <c r="KHG156" s="304"/>
      <c r="KHH156" s="304"/>
      <c r="KHI156" s="304"/>
      <c r="KHJ156" s="304"/>
      <c r="KHK156" s="304"/>
      <c r="KHL156" s="304"/>
      <c r="KHM156" s="304"/>
      <c r="KHN156" s="304"/>
      <c r="KHO156" s="304"/>
      <c r="KHP156" s="304"/>
      <c r="KHQ156" s="304"/>
      <c r="KHR156" s="304"/>
      <c r="KHS156" s="304"/>
      <c r="KHT156" s="304"/>
      <c r="KHU156" s="304"/>
      <c r="KHV156" s="304"/>
      <c r="KHW156" s="304"/>
      <c r="KHX156" s="304"/>
      <c r="KHY156" s="304"/>
      <c r="KHZ156" s="304"/>
      <c r="KIA156" s="304"/>
      <c r="KIB156" s="304"/>
      <c r="KIC156" s="304"/>
      <c r="KID156" s="304"/>
      <c r="KIE156" s="304"/>
      <c r="KIF156" s="304"/>
      <c r="KIG156" s="304"/>
      <c r="KIH156" s="304"/>
      <c r="KII156" s="304"/>
      <c r="KIJ156" s="304"/>
      <c r="KIK156" s="304"/>
      <c r="KIL156" s="304"/>
      <c r="KIM156" s="304"/>
      <c r="KIN156" s="304"/>
      <c r="KIO156" s="304"/>
      <c r="KIP156" s="304"/>
      <c r="KIQ156" s="304"/>
      <c r="KIR156" s="304"/>
      <c r="KIS156" s="304"/>
      <c r="KIT156" s="304"/>
      <c r="KIU156" s="304"/>
      <c r="KIV156" s="304"/>
      <c r="KIW156" s="304"/>
      <c r="KIX156" s="304"/>
      <c r="KIY156" s="304"/>
      <c r="KIZ156" s="304"/>
      <c r="KJA156" s="304"/>
      <c r="KJB156" s="304"/>
      <c r="KJC156" s="304"/>
      <c r="KJD156" s="304"/>
      <c r="KJE156" s="304"/>
      <c r="KJF156" s="304"/>
      <c r="KJG156" s="304"/>
      <c r="KJH156" s="304"/>
      <c r="KJI156" s="304"/>
      <c r="KJJ156" s="304"/>
      <c r="KJK156" s="304"/>
      <c r="KJL156" s="304"/>
      <c r="KJM156" s="304"/>
      <c r="KJN156" s="304"/>
      <c r="KJO156" s="304"/>
      <c r="KJP156" s="304"/>
      <c r="KJQ156" s="304"/>
      <c r="KJR156" s="304"/>
      <c r="KJS156" s="304"/>
      <c r="KJT156" s="304"/>
      <c r="KJU156" s="304"/>
      <c r="KJV156" s="304"/>
      <c r="KJW156" s="304"/>
      <c r="KJX156" s="304"/>
      <c r="KJY156" s="304"/>
      <c r="KJZ156" s="304"/>
      <c r="KKA156" s="304"/>
      <c r="KKB156" s="304"/>
      <c r="KKC156" s="304"/>
      <c r="KKD156" s="304"/>
      <c r="KKE156" s="304"/>
      <c r="KKF156" s="304"/>
      <c r="KKG156" s="304"/>
      <c r="KKH156" s="304"/>
      <c r="KKI156" s="304"/>
      <c r="KKJ156" s="304"/>
      <c r="KKK156" s="304"/>
      <c r="KKL156" s="304"/>
      <c r="KKM156" s="304"/>
      <c r="KKN156" s="304"/>
      <c r="KKO156" s="304"/>
      <c r="KKP156" s="304"/>
      <c r="KKQ156" s="304"/>
      <c r="KKR156" s="304"/>
      <c r="KKS156" s="304"/>
      <c r="KKT156" s="304"/>
      <c r="KKU156" s="304"/>
      <c r="KKV156" s="304"/>
      <c r="KKW156" s="304"/>
      <c r="KKX156" s="304"/>
      <c r="KKY156" s="304"/>
      <c r="KKZ156" s="304"/>
      <c r="KLA156" s="304"/>
      <c r="KLB156" s="304"/>
      <c r="KLC156" s="304"/>
      <c r="KLD156" s="304"/>
      <c r="KLE156" s="304"/>
      <c r="KLF156" s="304"/>
      <c r="KLG156" s="304"/>
      <c r="KLH156" s="304"/>
      <c r="KLI156" s="304"/>
      <c r="KLJ156" s="304"/>
      <c r="KLK156" s="304"/>
      <c r="KLL156" s="304"/>
      <c r="KLM156" s="304"/>
      <c r="KLN156" s="304"/>
      <c r="KLO156" s="304"/>
      <c r="KLP156" s="304"/>
      <c r="KLQ156" s="304"/>
      <c r="KLR156" s="304"/>
      <c r="KLS156" s="304"/>
      <c r="KLT156" s="304"/>
      <c r="KLU156" s="304"/>
      <c r="KLV156" s="304"/>
      <c r="KLW156" s="304"/>
      <c r="KLX156" s="304"/>
      <c r="KLY156" s="304"/>
      <c r="KLZ156" s="304"/>
      <c r="KMA156" s="304"/>
      <c r="KMB156" s="304"/>
      <c r="KMC156" s="304"/>
      <c r="KMD156" s="304"/>
      <c r="KME156" s="304"/>
      <c r="KMF156" s="304"/>
      <c r="KMG156" s="304"/>
      <c r="KMH156" s="304"/>
      <c r="KMI156" s="304"/>
      <c r="KMJ156" s="304"/>
      <c r="KMK156" s="304"/>
      <c r="KML156" s="304"/>
      <c r="KMM156" s="304"/>
      <c r="KMN156" s="304"/>
      <c r="KMO156" s="304"/>
      <c r="KMP156" s="304"/>
      <c r="KMQ156" s="304"/>
      <c r="KMR156" s="304"/>
      <c r="KMS156" s="304"/>
      <c r="KMT156" s="304"/>
      <c r="KMU156" s="304"/>
      <c r="KMV156" s="304"/>
      <c r="KMW156" s="304"/>
      <c r="KMX156" s="304"/>
      <c r="KMY156" s="304"/>
      <c r="KMZ156" s="304"/>
      <c r="KNA156" s="304"/>
      <c r="KNB156" s="304"/>
      <c r="KNC156" s="304"/>
      <c r="KND156" s="304"/>
      <c r="KNE156" s="304"/>
      <c r="KNF156" s="304"/>
      <c r="KNG156" s="304"/>
      <c r="KNH156" s="304"/>
      <c r="KNI156" s="304"/>
      <c r="KNJ156" s="304"/>
      <c r="KNK156" s="304"/>
      <c r="KNL156" s="304"/>
      <c r="KNM156" s="304"/>
      <c r="KNN156" s="304"/>
      <c r="KNO156" s="304"/>
      <c r="KNP156" s="304"/>
      <c r="KNQ156" s="304"/>
      <c r="KNR156" s="304"/>
      <c r="KNS156" s="304"/>
      <c r="KNT156" s="304"/>
      <c r="KNU156" s="304"/>
      <c r="KNV156" s="304"/>
      <c r="KNW156" s="304"/>
      <c r="KNX156" s="304"/>
      <c r="KNY156" s="304"/>
      <c r="KNZ156" s="304"/>
      <c r="KOA156" s="304"/>
      <c r="KOB156" s="304"/>
      <c r="KOC156" s="304"/>
      <c r="KOD156" s="304"/>
      <c r="KOE156" s="304"/>
      <c r="KOF156" s="304"/>
      <c r="KOG156" s="304"/>
      <c r="KOH156" s="304"/>
      <c r="KOI156" s="304"/>
      <c r="KOJ156" s="304"/>
      <c r="KOK156" s="304"/>
      <c r="KOL156" s="304"/>
      <c r="KOM156" s="304"/>
      <c r="KON156" s="304"/>
      <c r="KOO156" s="304"/>
      <c r="KOP156" s="304"/>
      <c r="KOQ156" s="304"/>
      <c r="KOR156" s="304"/>
      <c r="KOS156" s="304"/>
      <c r="KOT156" s="304"/>
      <c r="KOU156" s="304"/>
      <c r="KOV156" s="304"/>
      <c r="KOW156" s="304"/>
      <c r="KOX156" s="304"/>
      <c r="KOY156" s="304"/>
      <c r="KOZ156" s="304"/>
      <c r="KPA156" s="304"/>
      <c r="KPB156" s="304"/>
      <c r="KPC156" s="304"/>
      <c r="KPD156" s="304"/>
      <c r="KPE156" s="304"/>
      <c r="KPF156" s="304"/>
      <c r="KPG156" s="304"/>
      <c r="KPH156" s="304"/>
      <c r="KPI156" s="304"/>
      <c r="KPJ156" s="304"/>
      <c r="KPK156" s="304"/>
      <c r="KPL156" s="304"/>
      <c r="KPM156" s="304"/>
      <c r="KPN156" s="304"/>
      <c r="KPO156" s="304"/>
      <c r="KPP156" s="304"/>
      <c r="KPQ156" s="304"/>
      <c r="KPR156" s="304"/>
      <c r="KPS156" s="304"/>
      <c r="KPT156" s="304"/>
      <c r="KPU156" s="304"/>
      <c r="KPV156" s="304"/>
      <c r="KPW156" s="304"/>
      <c r="KPX156" s="304"/>
      <c r="KPY156" s="304"/>
      <c r="KPZ156" s="304"/>
      <c r="KQA156" s="304"/>
      <c r="KQB156" s="304"/>
      <c r="KQC156" s="304"/>
      <c r="KQD156" s="304"/>
      <c r="KQE156" s="304"/>
      <c r="KQF156" s="304"/>
      <c r="KQG156" s="304"/>
      <c r="KQH156" s="304"/>
      <c r="KQI156" s="304"/>
      <c r="KQJ156" s="304"/>
      <c r="KQK156" s="304"/>
      <c r="KQL156" s="304"/>
      <c r="KQM156" s="304"/>
      <c r="KQN156" s="304"/>
      <c r="KQO156" s="304"/>
      <c r="KQP156" s="304"/>
      <c r="KQQ156" s="304"/>
      <c r="KQR156" s="304"/>
      <c r="KQS156" s="304"/>
      <c r="KQT156" s="304"/>
      <c r="KQU156" s="304"/>
      <c r="KQV156" s="304"/>
      <c r="KQW156" s="304"/>
      <c r="KQX156" s="304"/>
      <c r="KQY156" s="304"/>
      <c r="KQZ156" s="304"/>
      <c r="KRA156" s="304"/>
      <c r="KRB156" s="304"/>
      <c r="KRC156" s="304"/>
      <c r="KRD156" s="304"/>
      <c r="KRE156" s="304"/>
      <c r="KRF156" s="304"/>
      <c r="KRG156" s="304"/>
      <c r="KRH156" s="304"/>
      <c r="KRI156" s="304"/>
      <c r="KRJ156" s="304"/>
      <c r="KRK156" s="304"/>
      <c r="KRL156" s="304"/>
      <c r="KRM156" s="304"/>
      <c r="KRN156" s="304"/>
      <c r="KRO156" s="304"/>
      <c r="KRP156" s="304"/>
      <c r="KRQ156" s="304"/>
      <c r="KRR156" s="304"/>
      <c r="KRS156" s="304"/>
      <c r="KRT156" s="304"/>
      <c r="KRU156" s="304"/>
      <c r="KRV156" s="304"/>
      <c r="KRW156" s="304"/>
      <c r="KRX156" s="304"/>
      <c r="KRY156" s="304"/>
      <c r="KRZ156" s="304"/>
      <c r="KSA156" s="304"/>
      <c r="KSB156" s="304"/>
      <c r="KSC156" s="304"/>
      <c r="KSD156" s="304"/>
      <c r="KSE156" s="304"/>
      <c r="KSF156" s="304"/>
      <c r="KSG156" s="304"/>
      <c r="KSH156" s="304"/>
      <c r="KSI156" s="304"/>
      <c r="KSJ156" s="304"/>
      <c r="KSK156" s="304"/>
      <c r="KSL156" s="304"/>
      <c r="KSM156" s="304"/>
      <c r="KSN156" s="304"/>
      <c r="KSO156" s="304"/>
      <c r="KSP156" s="304"/>
      <c r="KSQ156" s="304"/>
      <c r="KSR156" s="304"/>
      <c r="KSS156" s="304"/>
      <c r="KST156" s="304"/>
      <c r="KSU156" s="304"/>
      <c r="KSV156" s="304"/>
      <c r="KSW156" s="304"/>
      <c r="KSX156" s="304"/>
      <c r="KSY156" s="304"/>
      <c r="KSZ156" s="304"/>
      <c r="KTA156" s="304"/>
      <c r="KTB156" s="304"/>
      <c r="KTC156" s="304"/>
      <c r="KTD156" s="304"/>
      <c r="KTE156" s="304"/>
      <c r="KTF156" s="304"/>
      <c r="KTG156" s="304"/>
      <c r="KTH156" s="304"/>
      <c r="KTI156" s="304"/>
      <c r="KTJ156" s="304"/>
      <c r="KTK156" s="304"/>
      <c r="KTL156" s="304"/>
      <c r="KTM156" s="304"/>
      <c r="KTN156" s="304"/>
      <c r="KTO156" s="304"/>
      <c r="KTP156" s="304"/>
      <c r="KTQ156" s="304"/>
      <c r="KTR156" s="304"/>
      <c r="KTS156" s="304"/>
      <c r="KTT156" s="304"/>
      <c r="KTU156" s="304"/>
      <c r="KTV156" s="304"/>
      <c r="KTW156" s="304"/>
      <c r="KTX156" s="304"/>
      <c r="KTY156" s="304"/>
      <c r="KTZ156" s="304"/>
      <c r="KUA156" s="304"/>
      <c r="KUB156" s="304"/>
      <c r="KUC156" s="304"/>
      <c r="KUD156" s="304"/>
      <c r="KUE156" s="304"/>
      <c r="KUF156" s="304"/>
      <c r="KUG156" s="304"/>
      <c r="KUH156" s="304"/>
      <c r="KUI156" s="304"/>
      <c r="KUJ156" s="304"/>
      <c r="KUK156" s="304"/>
      <c r="KUL156" s="304"/>
      <c r="KUM156" s="304"/>
      <c r="KUN156" s="304"/>
      <c r="KUO156" s="304"/>
      <c r="KUP156" s="304"/>
      <c r="KUQ156" s="304"/>
      <c r="KUR156" s="304"/>
      <c r="KUS156" s="304"/>
      <c r="KUT156" s="304"/>
      <c r="KUU156" s="304"/>
      <c r="KUV156" s="304"/>
      <c r="KUW156" s="304"/>
      <c r="KUX156" s="304"/>
      <c r="KUY156" s="304"/>
      <c r="KUZ156" s="304"/>
      <c r="KVA156" s="304"/>
      <c r="KVB156" s="304"/>
      <c r="KVC156" s="304"/>
      <c r="KVD156" s="304"/>
      <c r="KVE156" s="304"/>
      <c r="KVF156" s="304"/>
      <c r="KVG156" s="304"/>
      <c r="KVH156" s="304"/>
      <c r="KVI156" s="304"/>
      <c r="KVJ156" s="304"/>
      <c r="KVK156" s="304"/>
      <c r="KVL156" s="304"/>
      <c r="KVM156" s="304"/>
      <c r="KVN156" s="304"/>
      <c r="KVO156" s="304"/>
      <c r="KVP156" s="304"/>
      <c r="KVQ156" s="304"/>
      <c r="KVR156" s="304"/>
      <c r="KVS156" s="304"/>
      <c r="KVT156" s="304"/>
      <c r="KVU156" s="304"/>
      <c r="KVV156" s="304"/>
      <c r="KVW156" s="304"/>
      <c r="KVX156" s="304"/>
      <c r="KVY156" s="304"/>
      <c r="KVZ156" s="304"/>
      <c r="KWA156" s="304"/>
      <c r="KWB156" s="304"/>
      <c r="KWC156" s="304"/>
      <c r="KWD156" s="304"/>
      <c r="KWE156" s="304"/>
      <c r="KWF156" s="304"/>
      <c r="KWG156" s="304"/>
      <c r="KWH156" s="304"/>
      <c r="KWI156" s="304"/>
      <c r="KWJ156" s="304"/>
      <c r="KWK156" s="304"/>
      <c r="KWL156" s="304"/>
      <c r="KWM156" s="304"/>
      <c r="KWN156" s="304"/>
      <c r="KWO156" s="304"/>
      <c r="KWP156" s="304"/>
      <c r="KWQ156" s="304"/>
      <c r="KWR156" s="304"/>
      <c r="KWS156" s="304"/>
      <c r="KWT156" s="304"/>
      <c r="KWU156" s="304"/>
      <c r="KWV156" s="304"/>
      <c r="KWW156" s="304"/>
      <c r="KWX156" s="304"/>
      <c r="KWY156" s="304"/>
      <c r="KWZ156" s="304"/>
      <c r="KXA156" s="304"/>
      <c r="KXB156" s="304"/>
      <c r="KXC156" s="304"/>
      <c r="KXD156" s="304"/>
      <c r="KXE156" s="304"/>
      <c r="KXF156" s="304"/>
      <c r="KXG156" s="304"/>
      <c r="KXH156" s="304"/>
      <c r="KXI156" s="304"/>
      <c r="KXJ156" s="304"/>
      <c r="KXK156" s="304"/>
      <c r="KXL156" s="304"/>
      <c r="KXM156" s="304"/>
      <c r="KXN156" s="304"/>
      <c r="KXO156" s="304"/>
      <c r="KXP156" s="304"/>
      <c r="KXQ156" s="304"/>
      <c r="KXR156" s="304"/>
      <c r="KXS156" s="304"/>
      <c r="KXT156" s="304"/>
      <c r="KXU156" s="304"/>
      <c r="KXV156" s="304"/>
      <c r="KXW156" s="304"/>
      <c r="KXX156" s="304"/>
      <c r="KXY156" s="304"/>
      <c r="KXZ156" s="304"/>
      <c r="KYA156" s="304"/>
      <c r="KYB156" s="304"/>
      <c r="KYC156" s="304"/>
      <c r="KYD156" s="304"/>
      <c r="KYE156" s="304"/>
      <c r="KYF156" s="304"/>
      <c r="KYG156" s="304"/>
      <c r="KYH156" s="304"/>
      <c r="KYI156" s="304"/>
      <c r="KYJ156" s="304"/>
      <c r="KYK156" s="304"/>
      <c r="KYL156" s="304"/>
      <c r="KYM156" s="304"/>
      <c r="KYN156" s="304"/>
      <c r="KYO156" s="304"/>
      <c r="KYP156" s="304"/>
      <c r="KYQ156" s="304"/>
      <c r="KYR156" s="304"/>
      <c r="KYS156" s="304"/>
      <c r="KYT156" s="304"/>
      <c r="KYU156" s="304"/>
      <c r="KYV156" s="304"/>
      <c r="KYW156" s="304"/>
      <c r="KYX156" s="304"/>
      <c r="KYY156" s="304"/>
      <c r="KYZ156" s="304"/>
      <c r="KZA156" s="304"/>
      <c r="KZB156" s="304"/>
      <c r="KZC156" s="304"/>
      <c r="KZD156" s="304"/>
      <c r="KZE156" s="304"/>
      <c r="KZF156" s="304"/>
      <c r="KZG156" s="304"/>
      <c r="KZH156" s="304"/>
      <c r="KZI156" s="304"/>
      <c r="KZJ156" s="304"/>
      <c r="KZK156" s="304"/>
      <c r="KZL156" s="304"/>
      <c r="KZM156" s="304"/>
      <c r="KZN156" s="304"/>
      <c r="KZO156" s="304"/>
      <c r="KZP156" s="304"/>
      <c r="KZQ156" s="304"/>
      <c r="KZR156" s="304"/>
      <c r="KZS156" s="304"/>
      <c r="KZT156" s="304"/>
      <c r="KZU156" s="304"/>
      <c r="KZV156" s="304"/>
      <c r="KZW156" s="304"/>
      <c r="KZX156" s="304"/>
      <c r="KZY156" s="304"/>
      <c r="KZZ156" s="304"/>
      <c r="LAA156" s="304"/>
      <c r="LAB156" s="304"/>
      <c r="LAC156" s="304"/>
      <c r="LAD156" s="304"/>
      <c r="LAE156" s="304"/>
      <c r="LAF156" s="304"/>
      <c r="LAG156" s="304"/>
      <c r="LAH156" s="304"/>
      <c r="LAI156" s="304"/>
      <c r="LAJ156" s="304"/>
      <c r="LAK156" s="304"/>
      <c r="LAL156" s="304"/>
      <c r="LAM156" s="304"/>
      <c r="LAN156" s="304"/>
      <c r="LAO156" s="304"/>
      <c r="LAP156" s="304"/>
      <c r="LAQ156" s="304"/>
      <c r="LAR156" s="304"/>
      <c r="LAS156" s="304"/>
      <c r="LAT156" s="304"/>
      <c r="LAU156" s="304"/>
      <c r="LAV156" s="304"/>
      <c r="LAW156" s="304"/>
      <c r="LAX156" s="304"/>
      <c r="LAY156" s="304"/>
      <c r="LAZ156" s="304"/>
      <c r="LBA156" s="304"/>
      <c r="LBB156" s="304"/>
      <c r="LBC156" s="304"/>
      <c r="LBD156" s="304"/>
      <c r="LBE156" s="304"/>
      <c r="LBF156" s="304"/>
      <c r="LBG156" s="304"/>
      <c r="LBH156" s="304"/>
      <c r="LBI156" s="304"/>
      <c r="LBJ156" s="304"/>
      <c r="LBK156" s="304"/>
      <c r="LBL156" s="304"/>
      <c r="LBM156" s="304"/>
      <c r="LBN156" s="304"/>
      <c r="LBO156" s="304"/>
      <c r="LBP156" s="304"/>
      <c r="LBQ156" s="304"/>
      <c r="LBR156" s="304"/>
      <c r="LBS156" s="304"/>
      <c r="LBT156" s="304"/>
      <c r="LBU156" s="304"/>
      <c r="LBV156" s="304"/>
      <c r="LBW156" s="304"/>
      <c r="LBX156" s="304"/>
      <c r="LBY156" s="304"/>
      <c r="LBZ156" s="304"/>
      <c r="LCA156" s="304"/>
      <c r="LCB156" s="304"/>
      <c r="LCC156" s="304"/>
      <c r="LCD156" s="304"/>
      <c r="LCE156" s="304"/>
      <c r="LCF156" s="304"/>
      <c r="LCG156" s="304"/>
      <c r="LCH156" s="304"/>
      <c r="LCI156" s="304"/>
      <c r="LCJ156" s="304"/>
      <c r="LCK156" s="304"/>
      <c r="LCL156" s="304"/>
      <c r="LCM156" s="304"/>
      <c r="LCN156" s="304"/>
      <c r="LCO156" s="304"/>
      <c r="LCP156" s="304"/>
      <c r="LCQ156" s="304"/>
      <c r="LCR156" s="304"/>
      <c r="LCS156" s="304"/>
      <c r="LCT156" s="304"/>
      <c r="LCU156" s="304"/>
      <c r="LCV156" s="304"/>
      <c r="LCW156" s="304"/>
      <c r="LCX156" s="304"/>
      <c r="LCY156" s="304"/>
      <c r="LCZ156" s="304"/>
      <c r="LDA156" s="304"/>
      <c r="LDB156" s="304"/>
      <c r="LDC156" s="304"/>
      <c r="LDD156" s="304"/>
      <c r="LDE156" s="304"/>
      <c r="LDF156" s="304"/>
      <c r="LDG156" s="304"/>
      <c r="LDH156" s="304"/>
      <c r="LDI156" s="304"/>
      <c r="LDJ156" s="304"/>
      <c r="LDK156" s="304"/>
      <c r="LDL156" s="304"/>
      <c r="LDM156" s="304"/>
      <c r="LDN156" s="304"/>
      <c r="LDO156" s="304"/>
      <c r="LDP156" s="304"/>
      <c r="LDQ156" s="304"/>
      <c r="LDR156" s="304"/>
      <c r="LDS156" s="304"/>
      <c r="LDT156" s="304"/>
      <c r="LDU156" s="304"/>
      <c r="LDV156" s="304"/>
      <c r="LDW156" s="304"/>
      <c r="LDX156" s="304"/>
      <c r="LDY156" s="304"/>
      <c r="LDZ156" s="304"/>
      <c r="LEA156" s="304"/>
      <c r="LEB156" s="304"/>
      <c r="LEC156" s="304"/>
      <c r="LED156" s="304"/>
      <c r="LEE156" s="304"/>
      <c r="LEF156" s="304"/>
      <c r="LEG156" s="304"/>
      <c r="LEH156" s="304"/>
      <c r="LEI156" s="304"/>
      <c r="LEJ156" s="304"/>
      <c r="LEK156" s="304"/>
      <c r="LEL156" s="304"/>
      <c r="LEM156" s="304"/>
      <c r="LEN156" s="304"/>
      <c r="LEO156" s="304"/>
      <c r="LEP156" s="304"/>
      <c r="LEQ156" s="304"/>
      <c r="LER156" s="304"/>
      <c r="LES156" s="304"/>
      <c r="LET156" s="304"/>
      <c r="LEU156" s="304"/>
      <c r="LEV156" s="304"/>
      <c r="LEW156" s="304"/>
      <c r="LEX156" s="304"/>
      <c r="LEY156" s="304"/>
      <c r="LEZ156" s="304"/>
      <c r="LFA156" s="304"/>
      <c r="LFB156" s="304"/>
      <c r="LFC156" s="304"/>
      <c r="LFD156" s="304"/>
      <c r="LFE156" s="304"/>
      <c r="LFF156" s="304"/>
      <c r="LFG156" s="304"/>
      <c r="LFH156" s="304"/>
      <c r="LFI156" s="304"/>
      <c r="LFJ156" s="304"/>
      <c r="LFK156" s="304"/>
      <c r="LFL156" s="304"/>
      <c r="LFM156" s="304"/>
      <c r="LFN156" s="304"/>
      <c r="LFO156" s="304"/>
      <c r="LFP156" s="304"/>
      <c r="LFQ156" s="304"/>
      <c r="LFR156" s="304"/>
      <c r="LFS156" s="304"/>
      <c r="LFT156" s="304"/>
      <c r="LFU156" s="304"/>
      <c r="LFV156" s="304"/>
      <c r="LFW156" s="304"/>
      <c r="LFX156" s="304"/>
      <c r="LFY156" s="304"/>
      <c r="LFZ156" s="304"/>
      <c r="LGA156" s="304"/>
      <c r="LGB156" s="304"/>
      <c r="LGC156" s="304"/>
      <c r="LGD156" s="304"/>
      <c r="LGE156" s="304"/>
      <c r="LGF156" s="304"/>
      <c r="LGG156" s="304"/>
      <c r="LGH156" s="304"/>
      <c r="LGI156" s="304"/>
      <c r="LGJ156" s="304"/>
      <c r="LGK156" s="304"/>
      <c r="LGL156" s="304"/>
      <c r="LGM156" s="304"/>
      <c r="LGN156" s="304"/>
      <c r="LGO156" s="304"/>
      <c r="LGP156" s="304"/>
      <c r="LGQ156" s="304"/>
      <c r="LGR156" s="304"/>
      <c r="LGS156" s="304"/>
      <c r="LGT156" s="304"/>
      <c r="LGU156" s="304"/>
      <c r="LGV156" s="304"/>
      <c r="LGW156" s="304"/>
      <c r="LGX156" s="304"/>
      <c r="LGY156" s="304"/>
      <c r="LGZ156" s="304"/>
      <c r="LHA156" s="304"/>
      <c r="LHB156" s="304"/>
      <c r="LHC156" s="304"/>
      <c r="LHD156" s="304"/>
      <c r="LHE156" s="304"/>
      <c r="LHF156" s="304"/>
      <c r="LHG156" s="304"/>
      <c r="LHH156" s="304"/>
      <c r="LHI156" s="304"/>
      <c r="LHJ156" s="304"/>
      <c r="LHK156" s="304"/>
      <c r="LHL156" s="304"/>
      <c r="LHM156" s="304"/>
      <c r="LHN156" s="304"/>
      <c r="LHO156" s="304"/>
      <c r="LHP156" s="304"/>
      <c r="LHQ156" s="304"/>
      <c r="LHR156" s="304"/>
      <c r="LHS156" s="304"/>
      <c r="LHT156" s="304"/>
      <c r="LHU156" s="304"/>
      <c r="LHV156" s="304"/>
      <c r="LHW156" s="304"/>
      <c r="LHX156" s="304"/>
      <c r="LHY156" s="304"/>
      <c r="LHZ156" s="304"/>
      <c r="LIA156" s="304"/>
      <c r="LIB156" s="304"/>
      <c r="LIC156" s="304"/>
      <c r="LID156" s="304"/>
      <c r="LIE156" s="304"/>
      <c r="LIF156" s="304"/>
      <c r="LIG156" s="304"/>
      <c r="LIH156" s="304"/>
      <c r="LII156" s="304"/>
      <c r="LIJ156" s="304"/>
      <c r="LIK156" s="304"/>
      <c r="LIL156" s="304"/>
      <c r="LIM156" s="304"/>
      <c r="LIN156" s="304"/>
      <c r="LIO156" s="304"/>
      <c r="LIP156" s="304"/>
      <c r="LIQ156" s="304"/>
      <c r="LIR156" s="304"/>
      <c r="LIS156" s="304"/>
      <c r="LIT156" s="304"/>
      <c r="LIU156" s="304"/>
      <c r="LIV156" s="304"/>
      <c r="LIW156" s="304"/>
      <c r="LIX156" s="304"/>
      <c r="LIY156" s="304"/>
      <c r="LIZ156" s="304"/>
      <c r="LJA156" s="304"/>
      <c r="LJB156" s="304"/>
      <c r="LJC156" s="304"/>
      <c r="LJD156" s="304"/>
      <c r="LJE156" s="304"/>
      <c r="LJF156" s="304"/>
      <c r="LJG156" s="304"/>
      <c r="LJH156" s="304"/>
      <c r="LJI156" s="304"/>
      <c r="LJJ156" s="304"/>
      <c r="LJK156" s="304"/>
      <c r="LJL156" s="304"/>
      <c r="LJM156" s="304"/>
      <c r="LJN156" s="304"/>
      <c r="LJO156" s="304"/>
      <c r="LJP156" s="304"/>
      <c r="LJQ156" s="304"/>
      <c r="LJR156" s="304"/>
      <c r="LJS156" s="304"/>
      <c r="LJT156" s="304"/>
      <c r="LJU156" s="304"/>
      <c r="LJV156" s="304"/>
      <c r="LJW156" s="304"/>
      <c r="LJX156" s="304"/>
      <c r="LJY156" s="304"/>
      <c r="LJZ156" s="304"/>
      <c r="LKA156" s="304"/>
      <c r="LKB156" s="304"/>
      <c r="LKC156" s="304"/>
      <c r="LKD156" s="304"/>
      <c r="LKE156" s="304"/>
      <c r="LKF156" s="304"/>
      <c r="LKG156" s="304"/>
      <c r="LKH156" s="304"/>
      <c r="LKI156" s="304"/>
      <c r="LKJ156" s="304"/>
      <c r="LKK156" s="304"/>
      <c r="LKL156" s="304"/>
      <c r="LKM156" s="304"/>
      <c r="LKN156" s="304"/>
      <c r="LKO156" s="304"/>
      <c r="LKP156" s="304"/>
      <c r="LKQ156" s="304"/>
      <c r="LKR156" s="304"/>
      <c r="LKS156" s="304"/>
      <c r="LKT156" s="304"/>
      <c r="LKU156" s="304"/>
      <c r="LKV156" s="304"/>
      <c r="LKW156" s="304"/>
      <c r="LKX156" s="304"/>
      <c r="LKY156" s="304"/>
      <c r="LKZ156" s="304"/>
      <c r="LLA156" s="304"/>
      <c r="LLB156" s="304"/>
      <c r="LLC156" s="304"/>
      <c r="LLD156" s="304"/>
      <c r="LLE156" s="304"/>
      <c r="LLF156" s="304"/>
      <c r="LLG156" s="304"/>
      <c r="LLH156" s="304"/>
      <c r="LLI156" s="304"/>
      <c r="LLJ156" s="304"/>
      <c r="LLK156" s="304"/>
      <c r="LLL156" s="304"/>
      <c r="LLM156" s="304"/>
      <c r="LLN156" s="304"/>
      <c r="LLO156" s="304"/>
      <c r="LLP156" s="304"/>
      <c r="LLQ156" s="304"/>
      <c r="LLR156" s="304"/>
      <c r="LLS156" s="304"/>
      <c r="LLT156" s="304"/>
      <c r="LLU156" s="304"/>
      <c r="LLV156" s="304"/>
      <c r="LLW156" s="304"/>
      <c r="LLX156" s="304"/>
      <c r="LLY156" s="304"/>
      <c r="LLZ156" s="304"/>
      <c r="LMA156" s="304"/>
      <c r="LMB156" s="304"/>
      <c r="LMC156" s="304"/>
      <c r="LMD156" s="304"/>
      <c r="LME156" s="304"/>
      <c r="LMF156" s="304"/>
      <c r="LMG156" s="304"/>
      <c r="LMH156" s="304"/>
      <c r="LMI156" s="304"/>
      <c r="LMJ156" s="304"/>
      <c r="LMK156" s="304"/>
      <c r="LML156" s="304"/>
      <c r="LMM156" s="304"/>
      <c r="LMN156" s="304"/>
      <c r="LMO156" s="304"/>
      <c r="LMP156" s="304"/>
      <c r="LMQ156" s="304"/>
      <c r="LMR156" s="304"/>
      <c r="LMS156" s="304"/>
      <c r="LMT156" s="304"/>
      <c r="LMU156" s="304"/>
      <c r="LMV156" s="304"/>
      <c r="LMW156" s="304"/>
      <c r="LMX156" s="304"/>
      <c r="LMY156" s="304"/>
      <c r="LMZ156" s="304"/>
      <c r="LNA156" s="304"/>
      <c r="LNB156" s="304"/>
      <c r="LNC156" s="304"/>
      <c r="LND156" s="304"/>
      <c r="LNE156" s="304"/>
      <c r="LNF156" s="304"/>
      <c r="LNG156" s="304"/>
      <c r="LNH156" s="304"/>
      <c r="LNI156" s="304"/>
      <c r="LNJ156" s="304"/>
      <c r="LNK156" s="304"/>
      <c r="LNL156" s="304"/>
      <c r="LNM156" s="304"/>
      <c r="LNN156" s="304"/>
      <c r="LNO156" s="304"/>
      <c r="LNP156" s="304"/>
      <c r="LNQ156" s="304"/>
      <c r="LNR156" s="304"/>
      <c r="LNS156" s="304"/>
      <c r="LNT156" s="304"/>
      <c r="LNU156" s="304"/>
      <c r="LNV156" s="304"/>
      <c r="LNW156" s="304"/>
      <c r="LNX156" s="304"/>
      <c r="LNY156" s="304"/>
      <c r="LNZ156" s="304"/>
      <c r="LOA156" s="304"/>
      <c r="LOB156" s="304"/>
      <c r="LOC156" s="304"/>
      <c r="LOD156" s="304"/>
      <c r="LOE156" s="304"/>
      <c r="LOF156" s="304"/>
      <c r="LOG156" s="304"/>
      <c r="LOH156" s="304"/>
      <c r="LOI156" s="304"/>
      <c r="LOJ156" s="304"/>
      <c r="LOK156" s="304"/>
      <c r="LOL156" s="304"/>
      <c r="LOM156" s="304"/>
      <c r="LON156" s="304"/>
      <c r="LOO156" s="304"/>
      <c r="LOP156" s="304"/>
      <c r="LOQ156" s="304"/>
      <c r="LOR156" s="304"/>
      <c r="LOS156" s="304"/>
      <c r="LOT156" s="304"/>
      <c r="LOU156" s="304"/>
      <c r="LOV156" s="304"/>
      <c r="LOW156" s="304"/>
      <c r="LOX156" s="304"/>
      <c r="LOY156" s="304"/>
      <c r="LOZ156" s="304"/>
      <c r="LPA156" s="304"/>
      <c r="LPB156" s="304"/>
      <c r="LPC156" s="304"/>
      <c r="LPD156" s="304"/>
      <c r="LPE156" s="304"/>
      <c r="LPF156" s="304"/>
      <c r="LPG156" s="304"/>
      <c r="LPH156" s="304"/>
      <c r="LPI156" s="304"/>
      <c r="LPJ156" s="304"/>
      <c r="LPK156" s="304"/>
      <c r="LPL156" s="304"/>
      <c r="LPM156" s="304"/>
      <c r="LPN156" s="304"/>
      <c r="LPO156" s="304"/>
      <c r="LPP156" s="304"/>
      <c r="LPQ156" s="304"/>
      <c r="LPR156" s="304"/>
      <c r="LPS156" s="304"/>
      <c r="LPT156" s="304"/>
      <c r="LPU156" s="304"/>
      <c r="LPV156" s="304"/>
      <c r="LPW156" s="304"/>
      <c r="LPX156" s="304"/>
      <c r="LPY156" s="304"/>
      <c r="LPZ156" s="304"/>
      <c r="LQA156" s="304"/>
      <c r="LQB156" s="304"/>
      <c r="LQC156" s="304"/>
      <c r="LQD156" s="304"/>
      <c r="LQE156" s="304"/>
      <c r="LQF156" s="304"/>
      <c r="LQG156" s="304"/>
      <c r="LQH156" s="304"/>
      <c r="LQI156" s="304"/>
      <c r="LQJ156" s="304"/>
      <c r="LQK156" s="304"/>
      <c r="LQL156" s="304"/>
      <c r="LQM156" s="304"/>
      <c r="LQN156" s="304"/>
      <c r="LQO156" s="304"/>
      <c r="LQP156" s="304"/>
      <c r="LQQ156" s="304"/>
      <c r="LQR156" s="304"/>
      <c r="LQS156" s="304"/>
      <c r="LQT156" s="304"/>
      <c r="LQU156" s="304"/>
      <c r="LQV156" s="304"/>
      <c r="LQW156" s="304"/>
      <c r="LQX156" s="304"/>
      <c r="LQY156" s="304"/>
      <c r="LQZ156" s="304"/>
      <c r="LRA156" s="304"/>
      <c r="LRB156" s="304"/>
      <c r="LRC156" s="304"/>
      <c r="LRD156" s="304"/>
      <c r="LRE156" s="304"/>
      <c r="LRF156" s="304"/>
      <c r="LRG156" s="304"/>
      <c r="LRH156" s="304"/>
      <c r="LRI156" s="304"/>
      <c r="LRJ156" s="304"/>
      <c r="LRK156" s="304"/>
      <c r="LRL156" s="304"/>
      <c r="LRM156" s="304"/>
      <c r="LRN156" s="304"/>
      <c r="LRO156" s="304"/>
      <c r="LRP156" s="304"/>
      <c r="LRQ156" s="304"/>
      <c r="LRR156" s="304"/>
      <c r="LRS156" s="304"/>
      <c r="LRT156" s="304"/>
      <c r="LRU156" s="304"/>
      <c r="LRV156" s="304"/>
      <c r="LRW156" s="304"/>
      <c r="LRX156" s="304"/>
      <c r="LRY156" s="304"/>
      <c r="LRZ156" s="304"/>
      <c r="LSA156" s="304"/>
      <c r="LSB156" s="304"/>
      <c r="LSC156" s="304"/>
      <c r="LSD156" s="304"/>
      <c r="LSE156" s="304"/>
      <c r="LSF156" s="304"/>
      <c r="LSG156" s="304"/>
      <c r="LSH156" s="304"/>
      <c r="LSI156" s="304"/>
      <c r="LSJ156" s="304"/>
      <c r="LSK156" s="304"/>
      <c r="LSL156" s="304"/>
      <c r="LSM156" s="304"/>
      <c r="LSN156" s="304"/>
      <c r="LSO156" s="304"/>
      <c r="LSP156" s="304"/>
      <c r="LSQ156" s="304"/>
      <c r="LSR156" s="304"/>
      <c r="LSS156" s="304"/>
      <c r="LST156" s="304"/>
      <c r="LSU156" s="304"/>
      <c r="LSV156" s="304"/>
      <c r="LSW156" s="304"/>
      <c r="LSX156" s="304"/>
      <c r="LSY156" s="304"/>
      <c r="LSZ156" s="304"/>
      <c r="LTA156" s="304"/>
      <c r="LTB156" s="304"/>
      <c r="LTC156" s="304"/>
      <c r="LTD156" s="304"/>
      <c r="LTE156" s="304"/>
      <c r="LTF156" s="304"/>
      <c r="LTG156" s="304"/>
      <c r="LTH156" s="304"/>
      <c r="LTI156" s="304"/>
      <c r="LTJ156" s="304"/>
      <c r="LTK156" s="304"/>
      <c r="LTL156" s="304"/>
      <c r="LTM156" s="304"/>
      <c r="LTN156" s="304"/>
      <c r="LTO156" s="304"/>
      <c r="LTP156" s="304"/>
      <c r="LTQ156" s="304"/>
      <c r="LTR156" s="304"/>
      <c r="LTS156" s="304"/>
      <c r="LTT156" s="304"/>
      <c r="LTU156" s="304"/>
      <c r="LTV156" s="304"/>
      <c r="LTW156" s="304"/>
      <c r="LTX156" s="304"/>
      <c r="LTY156" s="304"/>
      <c r="LTZ156" s="304"/>
      <c r="LUA156" s="304"/>
      <c r="LUB156" s="304"/>
      <c r="LUC156" s="304"/>
      <c r="LUD156" s="304"/>
      <c r="LUE156" s="304"/>
      <c r="LUF156" s="304"/>
      <c r="LUG156" s="304"/>
      <c r="LUH156" s="304"/>
      <c r="LUI156" s="304"/>
      <c r="LUJ156" s="304"/>
      <c r="LUK156" s="304"/>
      <c r="LUL156" s="304"/>
      <c r="LUM156" s="304"/>
      <c r="LUN156" s="304"/>
      <c r="LUO156" s="304"/>
      <c r="LUP156" s="304"/>
      <c r="LUQ156" s="304"/>
      <c r="LUR156" s="304"/>
      <c r="LUS156" s="304"/>
      <c r="LUT156" s="304"/>
      <c r="LUU156" s="304"/>
      <c r="LUV156" s="304"/>
      <c r="LUW156" s="304"/>
      <c r="LUX156" s="304"/>
      <c r="LUY156" s="304"/>
      <c r="LUZ156" s="304"/>
      <c r="LVA156" s="304"/>
      <c r="LVB156" s="304"/>
      <c r="LVC156" s="304"/>
      <c r="LVD156" s="304"/>
      <c r="LVE156" s="304"/>
      <c r="LVF156" s="304"/>
      <c r="LVG156" s="304"/>
      <c r="LVH156" s="304"/>
      <c r="LVI156" s="304"/>
      <c r="LVJ156" s="304"/>
      <c r="LVK156" s="304"/>
      <c r="LVL156" s="304"/>
      <c r="LVM156" s="304"/>
      <c r="LVN156" s="304"/>
      <c r="LVO156" s="304"/>
      <c r="LVP156" s="304"/>
      <c r="LVQ156" s="304"/>
      <c r="LVR156" s="304"/>
      <c r="LVS156" s="304"/>
      <c r="LVT156" s="304"/>
      <c r="LVU156" s="304"/>
      <c r="LVV156" s="304"/>
      <c r="LVW156" s="304"/>
      <c r="LVX156" s="304"/>
      <c r="LVY156" s="304"/>
      <c r="LVZ156" s="304"/>
      <c r="LWA156" s="304"/>
      <c r="LWB156" s="304"/>
      <c r="LWC156" s="304"/>
      <c r="LWD156" s="304"/>
      <c r="LWE156" s="304"/>
      <c r="LWF156" s="304"/>
      <c r="LWG156" s="304"/>
      <c r="LWH156" s="304"/>
      <c r="LWI156" s="304"/>
      <c r="LWJ156" s="304"/>
      <c r="LWK156" s="304"/>
      <c r="LWL156" s="304"/>
      <c r="LWM156" s="304"/>
      <c r="LWN156" s="304"/>
      <c r="LWO156" s="304"/>
      <c r="LWP156" s="304"/>
      <c r="LWQ156" s="304"/>
      <c r="LWR156" s="304"/>
      <c r="LWS156" s="304"/>
      <c r="LWT156" s="304"/>
      <c r="LWU156" s="304"/>
      <c r="LWV156" s="304"/>
      <c r="LWW156" s="304"/>
      <c r="LWX156" s="304"/>
      <c r="LWY156" s="304"/>
      <c r="LWZ156" s="304"/>
      <c r="LXA156" s="304"/>
      <c r="LXB156" s="304"/>
      <c r="LXC156" s="304"/>
      <c r="LXD156" s="304"/>
      <c r="LXE156" s="304"/>
      <c r="LXF156" s="304"/>
      <c r="LXG156" s="304"/>
      <c r="LXH156" s="304"/>
      <c r="LXI156" s="304"/>
      <c r="LXJ156" s="304"/>
      <c r="LXK156" s="304"/>
      <c r="LXL156" s="304"/>
      <c r="LXM156" s="304"/>
      <c r="LXN156" s="304"/>
      <c r="LXO156" s="304"/>
      <c r="LXP156" s="304"/>
      <c r="LXQ156" s="304"/>
      <c r="LXR156" s="304"/>
      <c r="LXS156" s="304"/>
      <c r="LXT156" s="304"/>
      <c r="LXU156" s="304"/>
      <c r="LXV156" s="304"/>
      <c r="LXW156" s="304"/>
      <c r="LXX156" s="304"/>
      <c r="LXY156" s="304"/>
      <c r="LXZ156" s="304"/>
      <c r="LYA156" s="304"/>
      <c r="LYB156" s="304"/>
      <c r="LYC156" s="304"/>
      <c r="LYD156" s="304"/>
      <c r="LYE156" s="304"/>
      <c r="LYF156" s="304"/>
      <c r="LYG156" s="304"/>
      <c r="LYH156" s="304"/>
      <c r="LYI156" s="304"/>
      <c r="LYJ156" s="304"/>
      <c r="LYK156" s="304"/>
      <c r="LYL156" s="304"/>
      <c r="LYM156" s="304"/>
      <c r="LYN156" s="304"/>
      <c r="LYO156" s="304"/>
      <c r="LYP156" s="304"/>
      <c r="LYQ156" s="304"/>
      <c r="LYR156" s="304"/>
      <c r="LYS156" s="304"/>
      <c r="LYT156" s="304"/>
      <c r="LYU156" s="304"/>
      <c r="LYV156" s="304"/>
      <c r="LYW156" s="304"/>
      <c r="LYX156" s="304"/>
      <c r="LYY156" s="304"/>
      <c r="LYZ156" s="304"/>
      <c r="LZA156" s="304"/>
      <c r="LZB156" s="304"/>
      <c r="LZC156" s="304"/>
      <c r="LZD156" s="304"/>
      <c r="LZE156" s="304"/>
      <c r="LZF156" s="304"/>
      <c r="LZG156" s="304"/>
      <c r="LZH156" s="304"/>
      <c r="LZI156" s="304"/>
      <c r="LZJ156" s="304"/>
      <c r="LZK156" s="304"/>
      <c r="LZL156" s="304"/>
      <c r="LZM156" s="304"/>
      <c r="LZN156" s="304"/>
      <c r="LZO156" s="304"/>
      <c r="LZP156" s="304"/>
      <c r="LZQ156" s="304"/>
      <c r="LZR156" s="304"/>
      <c r="LZS156" s="304"/>
      <c r="LZT156" s="304"/>
      <c r="LZU156" s="304"/>
      <c r="LZV156" s="304"/>
      <c r="LZW156" s="304"/>
      <c r="LZX156" s="304"/>
      <c r="LZY156" s="304"/>
      <c r="LZZ156" s="304"/>
      <c r="MAA156" s="304"/>
      <c r="MAB156" s="304"/>
      <c r="MAC156" s="304"/>
      <c r="MAD156" s="304"/>
      <c r="MAE156" s="304"/>
      <c r="MAF156" s="304"/>
      <c r="MAG156" s="304"/>
      <c r="MAH156" s="304"/>
      <c r="MAI156" s="304"/>
      <c r="MAJ156" s="304"/>
      <c r="MAK156" s="304"/>
      <c r="MAL156" s="304"/>
      <c r="MAM156" s="304"/>
      <c r="MAN156" s="304"/>
      <c r="MAO156" s="304"/>
      <c r="MAP156" s="304"/>
      <c r="MAQ156" s="304"/>
      <c r="MAR156" s="304"/>
      <c r="MAS156" s="304"/>
      <c r="MAT156" s="304"/>
      <c r="MAU156" s="304"/>
      <c r="MAV156" s="304"/>
      <c r="MAW156" s="304"/>
      <c r="MAX156" s="304"/>
      <c r="MAY156" s="304"/>
      <c r="MAZ156" s="304"/>
      <c r="MBA156" s="304"/>
      <c r="MBB156" s="304"/>
      <c r="MBC156" s="304"/>
      <c r="MBD156" s="304"/>
      <c r="MBE156" s="304"/>
      <c r="MBF156" s="304"/>
      <c r="MBG156" s="304"/>
      <c r="MBH156" s="304"/>
      <c r="MBI156" s="304"/>
      <c r="MBJ156" s="304"/>
      <c r="MBK156" s="304"/>
      <c r="MBL156" s="304"/>
      <c r="MBM156" s="304"/>
      <c r="MBN156" s="304"/>
      <c r="MBO156" s="304"/>
      <c r="MBP156" s="304"/>
      <c r="MBQ156" s="304"/>
      <c r="MBR156" s="304"/>
      <c r="MBS156" s="304"/>
      <c r="MBT156" s="304"/>
      <c r="MBU156" s="304"/>
      <c r="MBV156" s="304"/>
      <c r="MBW156" s="304"/>
      <c r="MBX156" s="304"/>
      <c r="MBY156" s="304"/>
      <c r="MBZ156" s="304"/>
      <c r="MCA156" s="304"/>
      <c r="MCB156" s="304"/>
      <c r="MCC156" s="304"/>
      <c r="MCD156" s="304"/>
      <c r="MCE156" s="304"/>
      <c r="MCF156" s="304"/>
      <c r="MCG156" s="304"/>
      <c r="MCH156" s="304"/>
      <c r="MCI156" s="304"/>
      <c r="MCJ156" s="304"/>
      <c r="MCK156" s="304"/>
      <c r="MCL156" s="304"/>
      <c r="MCM156" s="304"/>
      <c r="MCN156" s="304"/>
      <c r="MCO156" s="304"/>
      <c r="MCP156" s="304"/>
      <c r="MCQ156" s="304"/>
      <c r="MCR156" s="304"/>
      <c r="MCS156" s="304"/>
      <c r="MCT156" s="304"/>
      <c r="MCU156" s="304"/>
      <c r="MCV156" s="304"/>
      <c r="MCW156" s="304"/>
      <c r="MCX156" s="304"/>
      <c r="MCY156" s="304"/>
      <c r="MCZ156" s="304"/>
      <c r="MDA156" s="304"/>
      <c r="MDB156" s="304"/>
      <c r="MDC156" s="304"/>
      <c r="MDD156" s="304"/>
      <c r="MDE156" s="304"/>
      <c r="MDF156" s="304"/>
      <c r="MDG156" s="304"/>
      <c r="MDH156" s="304"/>
      <c r="MDI156" s="304"/>
      <c r="MDJ156" s="304"/>
      <c r="MDK156" s="304"/>
      <c r="MDL156" s="304"/>
      <c r="MDM156" s="304"/>
      <c r="MDN156" s="304"/>
      <c r="MDO156" s="304"/>
      <c r="MDP156" s="304"/>
      <c r="MDQ156" s="304"/>
      <c r="MDR156" s="304"/>
      <c r="MDS156" s="304"/>
      <c r="MDT156" s="304"/>
      <c r="MDU156" s="304"/>
      <c r="MDV156" s="304"/>
      <c r="MDW156" s="304"/>
      <c r="MDX156" s="304"/>
      <c r="MDY156" s="304"/>
      <c r="MDZ156" s="304"/>
      <c r="MEA156" s="304"/>
      <c r="MEB156" s="304"/>
      <c r="MEC156" s="304"/>
      <c r="MED156" s="304"/>
      <c r="MEE156" s="304"/>
      <c r="MEF156" s="304"/>
      <c r="MEG156" s="304"/>
      <c r="MEH156" s="304"/>
      <c r="MEI156" s="304"/>
      <c r="MEJ156" s="304"/>
      <c r="MEK156" s="304"/>
      <c r="MEL156" s="304"/>
      <c r="MEM156" s="304"/>
      <c r="MEN156" s="304"/>
      <c r="MEO156" s="304"/>
      <c r="MEP156" s="304"/>
      <c r="MEQ156" s="304"/>
      <c r="MER156" s="304"/>
      <c r="MES156" s="304"/>
      <c r="MET156" s="304"/>
      <c r="MEU156" s="304"/>
      <c r="MEV156" s="304"/>
      <c r="MEW156" s="304"/>
      <c r="MEX156" s="304"/>
      <c r="MEY156" s="304"/>
      <c r="MEZ156" s="304"/>
      <c r="MFA156" s="304"/>
      <c r="MFB156" s="304"/>
      <c r="MFC156" s="304"/>
      <c r="MFD156" s="304"/>
      <c r="MFE156" s="304"/>
      <c r="MFF156" s="304"/>
      <c r="MFG156" s="304"/>
      <c r="MFH156" s="304"/>
      <c r="MFI156" s="304"/>
      <c r="MFJ156" s="304"/>
      <c r="MFK156" s="304"/>
      <c r="MFL156" s="304"/>
      <c r="MFM156" s="304"/>
      <c r="MFN156" s="304"/>
      <c r="MFO156" s="304"/>
      <c r="MFP156" s="304"/>
      <c r="MFQ156" s="304"/>
      <c r="MFR156" s="304"/>
      <c r="MFS156" s="304"/>
      <c r="MFT156" s="304"/>
      <c r="MFU156" s="304"/>
      <c r="MFV156" s="304"/>
      <c r="MFW156" s="304"/>
      <c r="MFX156" s="304"/>
      <c r="MFY156" s="304"/>
      <c r="MFZ156" s="304"/>
      <c r="MGA156" s="304"/>
      <c r="MGB156" s="304"/>
      <c r="MGC156" s="304"/>
      <c r="MGD156" s="304"/>
      <c r="MGE156" s="304"/>
      <c r="MGF156" s="304"/>
      <c r="MGG156" s="304"/>
      <c r="MGH156" s="304"/>
      <c r="MGI156" s="304"/>
      <c r="MGJ156" s="304"/>
      <c r="MGK156" s="304"/>
      <c r="MGL156" s="304"/>
      <c r="MGM156" s="304"/>
      <c r="MGN156" s="304"/>
      <c r="MGO156" s="304"/>
      <c r="MGP156" s="304"/>
      <c r="MGQ156" s="304"/>
      <c r="MGR156" s="304"/>
      <c r="MGS156" s="304"/>
      <c r="MGT156" s="304"/>
      <c r="MGU156" s="304"/>
      <c r="MGV156" s="304"/>
      <c r="MGW156" s="304"/>
      <c r="MGX156" s="304"/>
      <c r="MGY156" s="304"/>
      <c r="MGZ156" s="304"/>
      <c r="MHA156" s="304"/>
      <c r="MHB156" s="304"/>
      <c r="MHC156" s="304"/>
      <c r="MHD156" s="304"/>
      <c r="MHE156" s="304"/>
      <c r="MHF156" s="304"/>
      <c r="MHG156" s="304"/>
      <c r="MHH156" s="304"/>
      <c r="MHI156" s="304"/>
      <c r="MHJ156" s="304"/>
      <c r="MHK156" s="304"/>
      <c r="MHL156" s="304"/>
      <c r="MHM156" s="304"/>
      <c r="MHN156" s="304"/>
      <c r="MHO156" s="304"/>
      <c r="MHP156" s="304"/>
      <c r="MHQ156" s="304"/>
      <c r="MHR156" s="304"/>
      <c r="MHS156" s="304"/>
      <c r="MHT156" s="304"/>
      <c r="MHU156" s="304"/>
      <c r="MHV156" s="304"/>
      <c r="MHW156" s="304"/>
      <c r="MHX156" s="304"/>
      <c r="MHY156" s="304"/>
      <c r="MHZ156" s="304"/>
      <c r="MIA156" s="304"/>
      <c r="MIB156" s="304"/>
      <c r="MIC156" s="304"/>
      <c r="MID156" s="304"/>
      <c r="MIE156" s="304"/>
      <c r="MIF156" s="304"/>
      <c r="MIG156" s="304"/>
      <c r="MIH156" s="304"/>
      <c r="MII156" s="304"/>
      <c r="MIJ156" s="304"/>
      <c r="MIK156" s="304"/>
      <c r="MIL156" s="304"/>
      <c r="MIM156" s="304"/>
      <c r="MIN156" s="304"/>
      <c r="MIO156" s="304"/>
      <c r="MIP156" s="304"/>
      <c r="MIQ156" s="304"/>
      <c r="MIR156" s="304"/>
      <c r="MIS156" s="304"/>
      <c r="MIT156" s="304"/>
      <c r="MIU156" s="304"/>
      <c r="MIV156" s="304"/>
      <c r="MIW156" s="304"/>
      <c r="MIX156" s="304"/>
      <c r="MIY156" s="304"/>
      <c r="MIZ156" s="304"/>
      <c r="MJA156" s="304"/>
      <c r="MJB156" s="304"/>
      <c r="MJC156" s="304"/>
      <c r="MJD156" s="304"/>
      <c r="MJE156" s="304"/>
      <c r="MJF156" s="304"/>
      <c r="MJG156" s="304"/>
      <c r="MJH156" s="304"/>
      <c r="MJI156" s="304"/>
      <c r="MJJ156" s="304"/>
      <c r="MJK156" s="304"/>
      <c r="MJL156" s="304"/>
      <c r="MJM156" s="304"/>
      <c r="MJN156" s="304"/>
      <c r="MJO156" s="304"/>
      <c r="MJP156" s="304"/>
      <c r="MJQ156" s="304"/>
      <c r="MJR156" s="304"/>
      <c r="MJS156" s="304"/>
      <c r="MJT156" s="304"/>
      <c r="MJU156" s="304"/>
      <c r="MJV156" s="304"/>
      <c r="MJW156" s="304"/>
      <c r="MJX156" s="304"/>
      <c r="MJY156" s="304"/>
      <c r="MJZ156" s="304"/>
      <c r="MKA156" s="304"/>
      <c r="MKB156" s="304"/>
      <c r="MKC156" s="304"/>
      <c r="MKD156" s="304"/>
      <c r="MKE156" s="304"/>
      <c r="MKF156" s="304"/>
      <c r="MKG156" s="304"/>
      <c r="MKH156" s="304"/>
      <c r="MKI156" s="304"/>
      <c r="MKJ156" s="304"/>
      <c r="MKK156" s="304"/>
      <c r="MKL156" s="304"/>
      <c r="MKM156" s="304"/>
      <c r="MKN156" s="304"/>
      <c r="MKO156" s="304"/>
      <c r="MKP156" s="304"/>
      <c r="MKQ156" s="304"/>
      <c r="MKR156" s="304"/>
      <c r="MKS156" s="304"/>
      <c r="MKT156" s="304"/>
      <c r="MKU156" s="304"/>
      <c r="MKV156" s="304"/>
      <c r="MKW156" s="304"/>
      <c r="MKX156" s="304"/>
      <c r="MKY156" s="304"/>
      <c r="MKZ156" s="304"/>
      <c r="MLA156" s="304"/>
      <c r="MLB156" s="304"/>
      <c r="MLC156" s="304"/>
      <c r="MLD156" s="304"/>
      <c r="MLE156" s="304"/>
      <c r="MLF156" s="304"/>
      <c r="MLG156" s="304"/>
      <c r="MLH156" s="304"/>
      <c r="MLI156" s="304"/>
      <c r="MLJ156" s="304"/>
      <c r="MLK156" s="304"/>
      <c r="MLL156" s="304"/>
      <c r="MLM156" s="304"/>
      <c r="MLN156" s="304"/>
      <c r="MLO156" s="304"/>
      <c r="MLP156" s="304"/>
      <c r="MLQ156" s="304"/>
      <c r="MLR156" s="304"/>
      <c r="MLS156" s="304"/>
      <c r="MLT156" s="304"/>
      <c r="MLU156" s="304"/>
      <c r="MLV156" s="304"/>
      <c r="MLW156" s="304"/>
      <c r="MLX156" s="304"/>
      <c r="MLY156" s="304"/>
      <c r="MLZ156" s="304"/>
      <c r="MMA156" s="304"/>
      <c r="MMB156" s="304"/>
      <c r="MMC156" s="304"/>
      <c r="MMD156" s="304"/>
      <c r="MME156" s="304"/>
      <c r="MMF156" s="304"/>
      <c r="MMG156" s="304"/>
      <c r="MMH156" s="304"/>
      <c r="MMI156" s="304"/>
      <c r="MMJ156" s="304"/>
      <c r="MMK156" s="304"/>
      <c r="MML156" s="304"/>
      <c r="MMM156" s="304"/>
      <c r="MMN156" s="304"/>
      <c r="MMO156" s="304"/>
      <c r="MMP156" s="304"/>
      <c r="MMQ156" s="304"/>
      <c r="MMR156" s="304"/>
      <c r="MMS156" s="304"/>
      <c r="MMT156" s="304"/>
      <c r="MMU156" s="304"/>
      <c r="MMV156" s="304"/>
      <c r="MMW156" s="304"/>
      <c r="MMX156" s="304"/>
      <c r="MMY156" s="304"/>
      <c r="MMZ156" s="304"/>
      <c r="MNA156" s="304"/>
      <c r="MNB156" s="304"/>
      <c r="MNC156" s="304"/>
      <c r="MND156" s="304"/>
      <c r="MNE156" s="304"/>
      <c r="MNF156" s="304"/>
      <c r="MNG156" s="304"/>
      <c r="MNH156" s="304"/>
      <c r="MNI156" s="304"/>
      <c r="MNJ156" s="304"/>
      <c r="MNK156" s="304"/>
      <c r="MNL156" s="304"/>
      <c r="MNM156" s="304"/>
      <c r="MNN156" s="304"/>
      <c r="MNO156" s="304"/>
      <c r="MNP156" s="304"/>
      <c r="MNQ156" s="304"/>
      <c r="MNR156" s="304"/>
      <c r="MNS156" s="304"/>
      <c r="MNT156" s="304"/>
      <c r="MNU156" s="304"/>
      <c r="MNV156" s="304"/>
      <c r="MNW156" s="304"/>
      <c r="MNX156" s="304"/>
      <c r="MNY156" s="304"/>
      <c r="MNZ156" s="304"/>
      <c r="MOA156" s="304"/>
      <c r="MOB156" s="304"/>
      <c r="MOC156" s="304"/>
      <c r="MOD156" s="304"/>
      <c r="MOE156" s="304"/>
      <c r="MOF156" s="304"/>
      <c r="MOG156" s="304"/>
      <c r="MOH156" s="304"/>
      <c r="MOI156" s="304"/>
      <c r="MOJ156" s="304"/>
      <c r="MOK156" s="304"/>
      <c r="MOL156" s="304"/>
      <c r="MOM156" s="304"/>
      <c r="MON156" s="304"/>
      <c r="MOO156" s="304"/>
      <c r="MOP156" s="304"/>
      <c r="MOQ156" s="304"/>
      <c r="MOR156" s="304"/>
      <c r="MOS156" s="304"/>
      <c r="MOT156" s="304"/>
      <c r="MOU156" s="304"/>
      <c r="MOV156" s="304"/>
      <c r="MOW156" s="304"/>
      <c r="MOX156" s="304"/>
      <c r="MOY156" s="304"/>
      <c r="MOZ156" s="304"/>
      <c r="MPA156" s="304"/>
      <c r="MPB156" s="304"/>
      <c r="MPC156" s="304"/>
      <c r="MPD156" s="304"/>
      <c r="MPE156" s="304"/>
      <c r="MPF156" s="304"/>
      <c r="MPG156" s="304"/>
      <c r="MPH156" s="304"/>
      <c r="MPI156" s="304"/>
      <c r="MPJ156" s="304"/>
      <c r="MPK156" s="304"/>
      <c r="MPL156" s="304"/>
      <c r="MPM156" s="304"/>
      <c r="MPN156" s="304"/>
      <c r="MPO156" s="304"/>
      <c r="MPP156" s="304"/>
      <c r="MPQ156" s="304"/>
      <c r="MPR156" s="304"/>
      <c r="MPS156" s="304"/>
      <c r="MPT156" s="304"/>
      <c r="MPU156" s="304"/>
      <c r="MPV156" s="304"/>
      <c r="MPW156" s="304"/>
      <c r="MPX156" s="304"/>
      <c r="MPY156" s="304"/>
      <c r="MPZ156" s="304"/>
      <c r="MQA156" s="304"/>
      <c r="MQB156" s="304"/>
      <c r="MQC156" s="304"/>
      <c r="MQD156" s="304"/>
      <c r="MQE156" s="304"/>
      <c r="MQF156" s="304"/>
      <c r="MQG156" s="304"/>
      <c r="MQH156" s="304"/>
      <c r="MQI156" s="304"/>
      <c r="MQJ156" s="304"/>
      <c r="MQK156" s="304"/>
      <c r="MQL156" s="304"/>
      <c r="MQM156" s="304"/>
      <c r="MQN156" s="304"/>
      <c r="MQO156" s="304"/>
      <c r="MQP156" s="304"/>
      <c r="MQQ156" s="304"/>
      <c r="MQR156" s="304"/>
      <c r="MQS156" s="304"/>
      <c r="MQT156" s="304"/>
      <c r="MQU156" s="304"/>
      <c r="MQV156" s="304"/>
      <c r="MQW156" s="304"/>
      <c r="MQX156" s="304"/>
      <c r="MQY156" s="304"/>
      <c r="MQZ156" s="304"/>
      <c r="MRA156" s="304"/>
      <c r="MRB156" s="304"/>
      <c r="MRC156" s="304"/>
      <c r="MRD156" s="304"/>
      <c r="MRE156" s="304"/>
      <c r="MRF156" s="304"/>
      <c r="MRG156" s="304"/>
      <c r="MRH156" s="304"/>
      <c r="MRI156" s="304"/>
      <c r="MRJ156" s="304"/>
      <c r="MRK156" s="304"/>
      <c r="MRL156" s="304"/>
      <c r="MRM156" s="304"/>
      <c r="MRN156" s="304"/>
      <c r="MRO156" s="304"/>
      <c r="MRP156" s="304"/>
      <c r="MRQ156" s="304"/>
      <c r="MRR156" s="304"/>
      <c r="MRS156" s="304"/>
      <c r="MRT156" s="304"/>
      <c r="MRU156" s="304"/>
      <c r="MRV156" s="304"/>
      <c r="MRW156" s="304"/>
      <c r="MRX156" s="304"/>
      <c r="MRY156" s="304"/>
      <c r="MRZ156" s="304"/>
      <c r="MSA156" s="304"/>
      <c r="MSB156" s="304"/>
      <c r="MSC156" s="304"/>
      <c r="MSD156" s="304"/>
      <c r="MSE156" s="304"/>
      <c r="MSF156" s="304"/>
      <c r="MSG156" s="304"/>
      <c r="MSH156" s="304"/>
      <c r="MSI156" s="304"/>
      <c r="MSJ156" s="304"/>
      <c r="MSK156" s="304"/>
      <c r="MSL156" s="304"/>
      <c r="MSM156" s="304"/>
      <c r="MSN156" s="304"/>
      <c r="MSO156" s="304"/>
      <c r="MSP156" s="304"/>
      <c r="MSQ156" s="304"/>
      <c r="MSR156" s="304"/>
      <c r="MSS156" s="304"/>
      <c r="MST156" s="304"/>
      <c r="MSU156" s="304"/>
      <c r="MSV156" s="304"/>
      <c r="MSW156" s="304"/>
      <c r="MSX156" s="304"/>
      <c r="MSY156" s="304"/>
      <c r="MSZ156" s="304"/>
      <c r="MTA156" s="304"/>
      <c r="MTB156" s="304"/>
      <c r="MTC156" s="304"/>
      <c r="MTD156" s="304"/>
      <c r="MTE156" s="304"/>
      <c r="MTF156" s="304"/>
      <c r="MTG156" s="304"/>
      <c r="MTH156" s="304"/>
      <c r="MTI156" s="304"/>
      <c r="MTJ156" s="304"/>
      <c r="MTK156" s="304"/>
      <c r="MTL156" s="304"/>
      <c r="MTM156" s="304"/>
      <c r="MTN156" s="304"/>
      <c r="MTO156" s="304"/>
      <c r="MTP156" s="304"/>
      <c r="MTQ156" s="304"/>
      <c r="MTR156" s="304"/>
      <c r="MTS156" s="304"/>
      <c r="MTT156" s="304"/>
      <c r="MTU156" s="304"/>
      <c r="MTV156" s="304"/>
      <c r="MTW156" s="304"/>
      <c r="MTX156" s="304"/>
      <c r="MTY156" s="304"/>
      <c r="MTZ156" s="304"/>
      <c r="MUA156" s="304"/>
      <c r="MUB156" s="304"/>
      <c r="MUC156" s="304"/>
      <c r="MUD156" s="304"/>
      <c r="MUE156" s="304"/>
      <c r="MUF156" s="304"/>
      <c r="MUG156" s="304"/>
      <c r="MUH156" s="304"/>
      <c r="MUI156" s="304"/>
      <c r="MUJ156" s="304"/>
      <c r="MUK156" s="304"/>
      <c r="MUL156" s="304"/>
      <c r="MUM156" s="304"/>
      <c r="MUN156" s="304"/>
      <c r="MUO156" s="304"/>
      <c r="MUP156" s="304"/>
      <c r="MUQ156" s="304"/>
      <c r="MUR156" s="304"/>
      <c r="MUS156" s="304"/>
      <c r="MUT156" s="304"/>
      <c r="MUU156" s="304"/>
      <c r="MUV156" s="304"/>
      <c r="MUW156" s="304"/>
      <c r="MUX156" s="304"/>
      <c r="MUY156" s="304"/>
      <c r="MUZ156" s="304"/>
      <c r="MVA156" s="304"/>
      <c r="MVB156" s="304"/>
      <c r="MVC156" s="304"/>
      <c r="MVD156" s="304"/>
      <c r="MVE156" s="304"/>
      <c r="MVF156" s="304"/>
      <c r="MVG156" s="304"/>
      <c r="MVH156" s="304"/>
      <c r="MVI156" s="304"/>
      <c r="MVJ156" s="304"/>
      <c r="MVK156" s="304"/>
      <c r="MVL156" s="304"/>
      <c r="MVM156" s="304"/>
      <c r="MVN156" s="304"/>
      <c r="MVO156" s="304"/>
      <c r="MVP156" s="304"/>
      <c r="MVQ156" s="304"/>
      <c r="MVR156" s="304"/>
      <c r="MVS156" s="304"/>
      <c r="MVT156" s="304"/>
      <c r="MVU156" s="304"/>
      <c r="MVV156" s="304"/>
      <c r="MVW156" s="304"/>
      <c r="MVX156" s="304"/>
      <c r="MVY156" s="304"/>
      <c r="MVZ156" s="304"/>
      <c r="MWA156" s="304"/>
      <c r="MWB156" s="304"/>
      <c r="MWC156" s="304"/>
      <c r="MWD156" s="304"/>
      <c r="MWE156" s="304"/>
      <c r="MWF156" s="304"/>
      <c r="MWG156" s="304"/>
      <c r="MWH156" s="304"/>
      <c r="MWI156" s="304"/>
      <c r="MWJ156" s="304"/>
      <c r="MWK156" s="304"/>
      <c r="MWL156" s="304"/>
      <c r="MWM156" s="304"/>
      <c r="MWN156" s="304"/>
      <c r="MWO156" s="304"/>
      <c r="MWP156" s="304"/>
      <c r="MWQ156" s="304"/>
      <c r="MWR156" s="304"/>
      <c r="MWS156" s="304"/>
      <c r="MWT156" s="304"/>
      <c r="MWU156" s="304"/>
      <c r="MWV156" s="304"/>
      <c r="MWW156" s="304"/>
      <c r="MWX156" s="304"/>
      <c r="MWY156" s="304"/>
      <c r="MWZ156" s="304"/>
      <c r="MXA156" s="304"/>
      <c r="MXB156" s="304"/>
      <c r="MXC156" s="304"/>
      <c r="MXD156" s="304"/>
      <c r="MXE156" s="304"/>
      <c r="MXF156" s="304"/>
      <c r="MXG156" s="304"/>
      <c r="MXH156" s="304"/>
      <c r="MXI156" s="304"/>
      <c r="MXJ156" s="304"/>
      <c r="MXK156" s="304"/>
      <c r="MXL156" s="304"/>
      <c r="MXM156" s="304"/>
      <c r="MXN156" s="304"/>
      <c r="MXO156" s="304"/>
      <c r="MXP156" s="304"/>
      <c r="MXQ156" s="304"/>
      <c r="MXR156" s="304"/>
      <c r="MXS156" s="304"/>
      <c r="MXT156" s="304"/>
      <c r="MXU156" s="304"/>
      <c r="MXV156" s="304"/>
      <c r="MXW156" s="304"/>
      <c r="MXX156" s="304"/>
      <c r="MXY156" s="304"/>
      <c r="MXZ156" s="304"/>
      <c r="MYA156" s="304"/>
      <c r="MYB156" s="304"/>
      <c r="MYC156" s="304"/>
      <c r="MYD156" s="304"/>
      <c r="MYE156" s="304"/>
      <c r="MYF156" s="304"/>
      <c r="MYG156" s="304"/>
      <c r="MYH156" s="304"/>
      <c r="MYI156" s="304"/>
      <c r="MYJ156" s="304"/>
      <c r="MYK156" s="304"/>
      <c r="MYL156" s="304"/>
      <c r="MYM156" s="304"/>
      <c r="MYN156" s="304"/>
      <c r="MYO156" s="304"/>
      <c r="MYP156" s="304"/>
      <c r="MYQ156" s="304"/>
      <c r="MYR156" s="304"/>
      <c r="MYS156" s="304"/>
      <c r="MYT156" s="304"/>
      <c r="MYU156" s="304"/>
      <c r="MYV156" s="304"/>
      <c r="MYW156" s="304"/>
      <c r="MYX156" s="304"/>
      <c r="MYY156" s="304"/>
      <c r="MYZ156" s="304"/>
      <c r="MZA156" s="304"/>
      <c r="MZB156" s="304"/>
      <c r="MZC156" s="304"/>
      <c r="MZD156" s="304"/>
      <c r="MZE156" s="304"/>
      <c r="MZF156" s="304"/>
      <c r="MZG156" s="304"/>
      <c r="MZH156" s="304"/>
      <c r="MZI156" s="304"/>
      <c r="MZJ156" s="304"/>
      <c r="MZK156" s="304"/>
      <c r="MZL156" s="304"/>
      <c r="MZM156" s="304"/>
      <c r="MZN156" s="304"/>
      <c r="MZO156" s="304"/>
      <c r="MZP156" s="304"/>
      <c r="MZQ156" s="304"/>
      <c r="MZR156" s="304"/>
      <c r="MZS156" s="304"/>
      <c r="MZT156" s="304"/>
      <c r="MZU156" s="304"/>
      <c r="MZV156" s="304"/>
      <c r="MZW156" s="304"/>
      <c r="MZX156" s="304"/>
      <c r="MZY156" s="304"/>
      <c r="MZZ156" s="304"/>
      <c r="NAA156" s="304"/>
      <c r="NAB156" s="304"/>
      <c r="NAC156" s="304"/>
      <c r="NAD156" s="304"/>
      <c r="NAE156" s="304"/>
      <c r="NAF156" s="304"/>
      <c r="NAG156" s="304"/>
      <c r="NAH156" s="304"/>
      <c r="NAI156" s="304"/>
      <c r="NAJ156" s="304"/>
      <c r="NAK156" s="304"/>
      <c r="NAL156" s="304"/>
      <c r="NAM156" s="304"/>
      <c r="NAN156" s="304"/>
      <c r="NAO156" s="304"/>
      <c r="NAP156" s="304"/>
      <c r="NAQ156" s="304"/>
      <c r="NAR156" s="304"/>
      <c r="NAS156" s="304"/>
      <c r="NAT156" s="304"/>
      <c r="NAU156" s="304"/>
      <c r="NAV156" s="304"/>
      <c r="NAW156" s="304"/>
      <c r="NAX156" s="304"/>
      <c r="NAY156" s="304"/>
      <c r="NAZ156" s="304"/>
      <c r="NBA156" s="304"/>
      <c r="NBB156" s="304"/>
      <c r="NBC156" s="304"/>
      <c r="NBD156" s="304"/>
      <c r="NBE156" s="304"/>
      <c r="NBF156" s="304"/>
      <c r="NBG156" s="304"/>
      <c r="NBH156" s="304"/>
      <c r="NBI156" s="304"/>
      <c r="NBJ156" s="304"/>
      <c r="NBK156" s="304"/>
      <c r="NBL156" s="304"/>
      <c r="NBM156" s="304"/>
      <c r="NBN156" s="304"/>
      <c r="NBO156" s="304"/>
      <c r="NBP156" s="304"/>
      <c r="NBQ156" s="304"/>
      <c r="NBR156" s="304"/>
      <c r="NBS156" s="304"/>
      <c r="NBT156" s="304"/>
      <c r="NBU156" s="304"/>
      <c r="NBV156" s="304"/>
      <c r="NBW156" s="304"/>
      <c r="NBX156" s="304"/>
      <c r="NBY156" s="304"/>
      <c r="NBZ156" s="304"/>
      <c r="NCA156" s="304"/>
      <c r="NCB156" s="304"/>
      <c r="NCC156" s="304"/>
      <c r="NCD156" s="304"/>
      <c r="NCE156" s="304"/>
      <c r="NCF156" s="304"/>
      <c r="NCG156" s="304"/>
      <c r="NCH156" s="304"/>
      <c r="NCI156" s="304"/>
      <c r="NCJ156" s="304"/>
      <c r="NCK156" s="304"/>
      <c r="NCL156" s="304"/>
      <c r="NCM156" s="304"/>
      <c r="NCN156" s="304"/>
      <c r="NCO156" s="304"/>
      <c r="NCP156" s="304"/>
      <c r="NCQ156" s="304"/>
      <c r="NCR156" s="304"/>
      <c r="NCS156" s="304"/>
      <c r="NCT156" s="304"/>
      <c r="NCU156" s="304"/>
      <c r="NCV156" s="304"/>
      <c r="NCW156" s="304"/>
      <c r="NCX156" s="304"/>
      <c r="NCY156" s="304"/>
      <c r="NCZ156" s="304"/>
      <c r="NDA156" s="304"/>
      <c r="NDB156" s="304"/>
      <c r="NDC156" s="304"/>
      <c r="NDD156" s="304"/>
      <c r="NDE156" s="304"/>
      <c r="NDF156" s="304"/>
      <c r="NDG156" s="304"/>
      <c r="NDH156" s="304"/>
      <c r="NDI156" s="304"/>
      <c r="NDJ156" s="304"/>
      <c r="NDK156" s="304"/>
      <c r="NDL156" s="304"/>
      <c r="NDM156" s="304"/>
      <c r="NDN156" s="304"/>
      <c r="NDO156" s="304"/>
      <c r="NDP156" s="304"/>
      <c r="NDQ156" s="304"/>
      <c r="NDR156" s="304"/>
      <c r="NDS156" s="304"/>
      <c r="NDT156" s="304"/>
      <c r="NDU156" s="304"/>
      <c r="NDV156" s="304"/>
      <c r="NDW156" s="304"/>
      <c r="NDX156" s="304"/>
      <c r="NDY156" s="304"/>
      <c r="NDZ156" s="304"/>
      <c r="NEA156" s="304"/>
      <c r="NEB156" s="304"/>
      <c r="NEC156" s="304"/>
      <c r="NED156" s="304"/>
      <c r="NEE156" s="304"/>
      <c r="NEF156" s="304"/>
      <c r="NEG156" s="304"/>
      <c r="NEH156" s="304"/>
      <c r="NEI156" s="304"/>
      <c r="NEJ156" s="304"/>
      <c r="NEK156" s="304"/>
      <c r="NEL156" s="304"/>
      <c r="NEM156" s="304"/>
      <c r="NEN156" s="304"/>
      <c r="NEO156" s="304"/>
      <c r="NEP156" s="304"/>
      <c r="NEQ156" s="304"/>
      <c r="NER156" s="304"/>
      <c r="NES156" s="304"/>
      <c r="NET156" s="304"/>
      <c r="NEU156" s="304"/>
      <c r="NEV156" s="304"/>
      <c r="NEW156" s="304"/>
      <c r="NEX156" s="304"/>
      <c r="NEY156" s="304"/>
      <c r="NEZ156" s="304"/>
      <c r="NFA156" s="304"/>
      <c r="NFB156" s="304"/>
      <c r="NFC156" s="304"/>
      <c r="NFD156" s="304"/>
      <c r="NFE156" s="304"/>
      <c r="NFF156" s="304"/>
      <c r="NFG156" s="304"/>
      <c r="NFH156" s="304"/>
      <c r="NFI156" s="304"/>
      <c r="NFJ156" s="304"/>
      <c r="NFK156" s="304"/>
      <c r="NFL156" s="304"/>
      <c r="NFM156" s="304"/>
      <c r="NFN156" s="304"/>
      <c r="NFO156" s="304"/>
      <c r="NFP156" s="304"/>
      <c r="NFQ156" s="304"/>
      <c r="NFR156" s="304"/>
      <c r="NFS156" s="304"/>
      <c r="NFT156" s="304"/>
      <c r="NFU156" s="304"/>
      <c r="NFV156" s="304"/>
      <c r="NFW156" s="304"/>
      <c r="NFX156" s="304"/>
      <c r="NFY156" s="304"/>
      <c r="NFZ156" s="304"/>
      <c r="NGA156" s="304"/>
      <c r="NGB156" s="304"/>
      <c r="NGC156" s="304"/>
      <c r="NGD156" s="304"/>
      <c r="NGE156" s="304"/>
      <c r="NGF156" s="304"/>
      <c r="NGG156" s="304"/>
      <c r="NGH156" s="304"/>
      <c r="NGI156" s="304"/>
      <c r="NGJ156" s="304"/>
      <c r="NGK156" s="304"/>
      <c r="NGL156" s="304"/>
      <c r="NGM156" s="304"/>
      <c r="NGN156" s="304"/>
      <c r="NGO156" s="304"/>
      <c r="NGP156" s="304"/>
      <c r="NGQ156" s="304"/>
      <c r="NGR156" s="304"/>
      <c r="NGS156" s="304"/>
      <c r="NGT156" s="304"/>
      <c r="NGU156" s="304"/>
      <c r="NGV156" s="304"/>
      <c r="NGW156" s="304"/>
      <c r="NGX156" s="304"/>
      <c r="NGY156" s="304"/>
      <c r="NGZ156" s="304"/>
      <c r="NHA156" s="304"/>
      <c r="NHB156" s="304"/>
      <c r="NHC156" s="304"/>
      <c r="NHD156" s="304"/>
      <c r="NHE156" s="304"/>
      <c r="NHF156" s="304"/>
      <c r="NHG156" s="304"/>
      <c r="NHH156" s="304"/>
      <c r="NHI156" s="304"/>
      <c r="NHJ156" s="304"/>
      <c r="NHK156" s="304"/>
      <c r="NHL156" s="304"/>
      <c r="NHM156" s="304"/>
      <c r="NHN156" s="304"/>
      <c r="NHO156" s="304"/>
      <c r="NHP156" s="304"/>
      <c r="NHQ156" s="304"/>
      <c r="NHR156" s="304"/>
      <c r="NHS156" s="304"/>
      <c r="NHT156" s="304"/>
      <c r="NHU156" s="304"/>
      <c r="NHV156" s="304"/>
      <c r="NHW156" s="304"/>
      <c r="NHX156" s="304"/>
      <c r="NHY156" s="304"/>
      <c r="NHZ156" s="304"/>
      <c r="NIA156" s="304"/>
      <c r="NIB156" s="304"/>
      <c r="NIC156" s="304"/>
      <c r="NID156" s="304"/>
      <c r="NIE156" s="304"/>
      <c r="NIF156" s="304"/>
      <c r="NIG156" s="304"/>
      <c r="NIH156" s="304"/>
      <c r="NII156" s="304"/>
      <c r="NIJ156" s="304"/>
      <c r="NIK156" s="304"/>
      <c r="NIL156" s="304"/>
      <c r="NIM156" s="304"/>
      <c r="NIN156" s="304"/>
      <c r="NIO156" s="304"/>
      <c r="NIP156" s="304"/>
      <c r="NIQ156" s="304"/>
      <c r="NIR156" s="304"/>
      <c r="NIS156" s="304"/>
      <c r="NIT156" s="304"/>
      <c r="NIU156" s="304"/>
      <c r="NIV156" s="304"/>
      <c r="NIW156" s="304"/>
      <c r="NIX156" s="304"/>
      <c r="NIY156" s="304"/>
      <c r="NIZ156" s="304"/>
      <c r="NJA156" s="304"/>
      <c r="NJB156" s="304"/>
      <c r="NJC156" s="304"/>
      <c r="NJD156" s="304"/>
      <c r="NJE156" s="304"/>
      <c r="NJF156" s="304"/>
      <c r="NJG156" s="304"/>
      <c r="NJH156" s="304"/>
      <c r="NJI156" s="304"/>
      <c r="NJJ156" s="304"/>
      <c r="NJK156" s="304"/>
      <c r="NJL156" s="304"/>
      <c r="NJM156" s="304"/>
      <c r="NJN156" s="304"/>
      <c r="NJO156" s="304"/>
      <c r="NJP156" s="304"/>
      <c r="NJQ156" s="304"/>
      <c r="NJR156" s="304"/>
      <c r="NJS156" s="304"/>
      <c r="NJT156" s="304"/>
      <c r="NJU156" s="304"/>
      <c r="NJV156" s="304"/>
      <c r="NJW156" s="304"/>
      <c r="NJX156" s="304"/>
      <c r="NJY156" s="304"/>
      <c r="NJZ156" s="304"/>
      <c r="NKA156" s="304"/>
      <c r="NKB156" s="304"/>
      <c r="NKC156" s="304"/>
      <c r="NKD156" s="304"/>
      <c r="NKE156" s="304"/>
      <c r="NKF156" s="304"/>
      <c r="NKG156" s="304"/>
      <c r="NKH156" s="304"/>
      <c r="NKI156" s="304"/>
      <c r="NKJ156" s="304"/>
      <c r="NKK156" s="304"/>
      <c r="NKL156" s="304"/>
      <c r="NKM156" s="304"/>
      <c r="NKN156" s="304"/>
      <c r="NKO156" s="304"/>
      <c r="NKP156" s="304"/>
      <c r="NKQ156" s="304"/>
      <c r="NKR156" s="304"/>
      <c r="NKS156" s="304"/>
      <c r="NKT156" s="304"/>
      <c r="NKU156" s="304"/>
      <c r="NKV156" s="304"/>
      <c r="NKW156" s="304"/>
      <c r="NKX156" s="304"/>
      <c r="NKY156" s="304"/>
      <c r="NKZ156" s="304"/>
      <c r="NLA156" s="304"/>
      <c r="NLB156" s="304"/>
      <c r="NLC156" s="304"/>
      <c r="NLD156" s="304"/>
      <c r="NLE156" s="304"/>
      <c r="NLF156" s="304"/>
      <c r="NLG156" s="304"/>
      <c r="NLH156" s="304"/>
      <c r="NLI156" s="304"/>
      <c r="NLJ156" s="304"/>
      <c r="NLK156" s="304"/>
      <c r="NLL156" s="304"/>
      <c r="NLM156" s="304"/>
      <c r="NLN156" s="304"/>
      <c r="NLO156" s="304"/>
      <c r="NLP156" s="304"/>
      <c r="NLQ156" s="304"/>
      <c r="NLR156" s="304"/>
      <c r="NLS156" s="304"/>
      <c r="NLT156" s="304"/>
      <c r="NLU156" s="304"/>
      <c r="NLV156" s="304"/>
      <c r="NLW156" s="304"/>
      <c r="NLX156" s="304"/>
      <c r="NLY156" s="304"/>
      <c r="NLZ156" s="304"/>
      <c r="NMA156" s="304"/>
      <c r="NMB156" s="304"/>
      <c r="NMC156" s="304"/>
      <c r="NMD156" s="304"/>
      <c r="NME156" s="304"/>
      <c r="NMF156" s="304"/>
      <c r="NMG156" s="304"/>
      <c r="NMH156" s="304"/>
      <c r="NMI156" s="304"/>
      <c r="NMJ156" s="304"/>
      <c r="NMK156" s="304"/>
      <c r="NML156" s="304"/>
      <c r="NMM156" s="304"/>
      <c r="NMN156" s="304"/>
      <c r="NMO156" s="304"/>
      <c r="NMP156" s="304"/>
      <c r="NMQ156" s="304"/>
      <c r="NMR156" s="304"/>
      <c r="NMS156" s="304"/>
      <c r="NMT156" s="304"/>
      <c r="NMU156" s="304"/>
      <c r="NMV156" s="304"/>
      <c r="NMW156" s="304"/>
      <c r="NMX156" s="304"/>
      <c r="NMY156" s="304"/>
      <c r="NMZ156" s="304"/>
      <c r="NNA156" s="304"/>
      <c r="NNB156" s="304"/>
      <c r="NNC156" s="304"/>
      <c r="NND156" s="304"/>
      <c r="NNE156" s="304"/>
      <c r="NNF156" s="304"/>
      <c r="NNG156" s="304"/>
      <c r="NNH156" s="304"/>
      <c r="NNI156" s="304"/>
      <c r="NNJ156" s="304"/>
      <c r="NNK156" s="304"/>
      <c r="NNL156" s="304"/>
      <c r="NNM156" s="304"/>
      <c r="NNN156" s="304"/>
      <c r="NNO156" s="304"/>
      <c r="NNP156" s="304"/>
      <c r="NNQ156" s="304"/>
      <c r="NNR156" s="304"/>
      <c r="NNS156" s="304"/>
      <c r="NNT156" s="304"/>
      <c r="NNU156" s="304"/>
      <c r="NNV156" s="304"/>
      <c r="NNW156" s="304"/>
      <c r="NNX156" s="304"/>
      <c r="NNY156" s="304"/>
      <c r="NNZ156" s="304"/>
      <c r="NOA156" s="304"/>
      <c r="NOB156" s="304"/>
      <c r="NOC156" s="304"/>
      <c r="NOD156" s="304"/>
      <c r="NOE156" s="304"/>
      <c r="NOF156" s="304"/>
      <c r="NOG156" s="304"/>
      <c r="NOH156" s="304"/>
      <c r="NOI156" s="304"/>
      <c r="NOJ156" s="304"/>
      <c r="NOK156" s="304"/>
      <c r="NOL156" s="304"/>
      <c r="NOM156" s="304"/>
      <c r="NON156" s="304"/>
      <c r="NOO156" s="304"/>
      <c r="NOP156" s="304"/>
      <c r="NOQ156" s="304"/>
      <c r="NOR156" s="304"/>
      <c r="NOS156" s="304"/>
      <c r="NOT156" s="304"/>
      <c r="NOU156" s="304"/>
      <c r="NOV156" s="304"/>
      <c r="NOW156" s="304"/>
      <c r="NOX156" s="304"/>
      <c r="NOY156" s="304"/>
      <c r="NOZ156" s="304"/>
      <c r="NPA156" s="304"/>
      <c r="NPB156" s="304"/>
      <c r="NPC156" s="304"/>
      <c r="NPD156" s="304"/>
      <c r="NPE156" s="304"/>
      <c r="NPF156" s="304"/>
      <c r="NPG156" s="304"/>
      <c r="NPH156" s="304"/>
      <c r="NPI156" s="304"/>
      <c r="NPJ156" s="304"/>
      <c r="NPK156" s="304"/>
      <c r="NPL156" s="304"/>
      <c r="NPM156" s="304"/>
      <c r="NPN156" s="304"/>
      <c r="NPO156" s="304"/>
      <c r="NPP156" s="304"/>
      <c r="NPQ156" s="304"/>
      <c r="NPR156" s="304"/>
      <c r="NPS156" s="304"/>
      <c r="NPT156" s="304"/>
      <c r="NPU156" s="304"/>
      <c r="NPV156" s="304"/>
      <c r="NPW156" s="304"/>
      <c r="NPX156" s="304"/>
      <c r="NPY156" s="304"/>
      <c r="NPZ156" s="304"/>
      <c r="NQA156" s="304"/>
      <c r="NQB156" s="304"/>
      <c r="NQC156" s="304"/>
      <c r="NQD156" s="304"/>
      <c r="NQE156" s="304"/>
      <c r="NQF156" s="304"/>
      <c r="NQG156" s="304"/>
      <c r="NQH156" s="304"/>
      <c r="NQI156" s="304"/>
      <c r="NQJ156" s="304"/>
      <c r="NQK156" s="304"/>
      <c r="NQL156" s="304"/>
      <c r="NQM156" s="304"/>
      <c r="NQN156" s="304"/>
      <c r="NQO156" s="304"/>
      <c r="NQP156" s="304"/>
      <c r="NQQ156" s="304"/>
      <c r="NQR156" s="304"/>
      <c r="NQS156" s="304"/>
      <c r="NQT156" s="304"/>
      <c r="NQU156" s="304"/>
      <c r="NQV156" s="304"/>
      <c r="NQW156" s="304"/>
      <c r="NQX156" s="304"/>
      <c r="NQY156" s="304"/>
      <c r="NQZ156" s="304"/>
      <c r="NRA156" s="304"/>
      <c r="NRB156" s="304"/>
      <c r="NRC156" s="304"/>
      <c r="NRD156" s="304"/>
      <c r="NRE156" s="304"/>
      <c r="NRF156" s="304"/>
      <c r="NRG156" s="304"/>
      <c r="NRH156" s="304"/>
      <c r="NRI156" s="304"/>
      <c r="NRJ156" s="304"/>
      <c r="NRK156" s="304"/>
      <c r="NRL156" s="304"/>
      <c r="NRM156" s="304"/>
      <c r="NRN156" s="304"/>
      <c r="NRO156" s="304"/>
      <c r="NRP156" s="304"/>
      <c r="NRQ156" s="304"/>
      <c r="NRR156" s="304"/>
      <c r="NRS156" s="304"/>
      <c r="NRT156" s="304"/>
      <c r="NRU156" s="304"/>
      <c r="NRV156" s="304"/>
      <c r="NRW156" s="304"/>
      <c r="NRX156" s="304"/>
      <c r="NRY156" s="304"/>
      <c r="NRZ156" s="304"/>
      <c r="NSA156" s="304"/>
      <c r="NSB156" s="304"/>
      <c r="NSC156" s="304"/>
      <c r="NSD156" s="304"/>
      <c r="NSE156" s="304"/>
      <c r="NSF156" s="304"/>
      <c r="NSG156" s="304"/>
      <c r="NSH156" s="304"/>
      <c r="NSI156" s="304"/>
      <c r="NSJ156" s="304"/>
      <c r="NSK156" s="304"/>
      <c r="NSL156" s="304"/>
      <c r="NSM156" s="304"/>
      <c r="NSN156" s="304"/>
      <c r="NSO156" s="304"/>
      <c r="NSP156" s="304"/>
      <c r="NSQ156" s="304"/>
      <c r="NSR156" s="304"/>
      <c r="NSS156" s="304"/>
      <c r="NST156" s="304"/>
      <c r="NSU156" s="304"/>
      <c r="NSV156" s="304"/>
      <c r="NSW156" s="304"/>
      <c r="NSX156" s="304"/>
      <c r="NSY156" s="304"/>
      <c r="NSZ156" s="304"/>
      <c r="NTA156" s="304"/>
      <c r="NTB156" s="304"/>
      <c r="NTC156" s="304"/>
      <c r="NTD156" s="304"/>
      <c r="NTE156" s="304"/>
      <c r="NTF156" s="304"/>
      <c r="NTG156" s="304"/>
      <c r="NTH156" s="304"/>
      <c r="NTI156" s="304"/>
      <c r="NTJ156" s="304"/>
      <c r="NTK156" s="304"/>
      <c r="NTL156" s="304"/>
      <c r="NTM156" s="304"/>
      <c r="NTN156" s="304"/>
      <c r="NTO156" s="304"/>
      <c r="NTP156" s="304"/>
      <c r="NTQ156" s="304"/>
      <c r="NTR156" s="304"/>
      <c r="NTS156" s="304"/>
      <c r="NTT156" s="304"/>
      <c r="NTU156" s="304"/>
      <c r="NTV156" s="304"/>
      <c r="NTW156" s="304"/>
      <c r="NTX156" s="304"/>
      <c r="NTY156" s="304"/>
      <c r="NTZ156" s="304"/>
      <c r="NUA156" s="304"/>
      <c r="NUB156" s="304"/>
      <c r="NUC156" s="304"/>
      <c r="NUD156" s="304"/>
      <c r="NUE156" s="304"/>
      <c r="NUF156" s="304"/>
      <c r="NUG156" s="304"/>
      <c r="NUH156" s="304"/>
      <c r="NUI156" s="304"/>
      <c r="NUJ156" s="304"/>
      <c r="NUK156" s="304"/>
      <c r="NUL156" s="304"/>
      <c r="NUM156" s="304"/>
      <c r="NUN156" s="304"/>
      <c r="NUO156" s="304"/>
      <c r="NUP156" s="304"/>
      <c r="NUQ156" s="304"/>
      <c r="NUR156" s="304"/>
      <c r="NUS156" s="304"/>
      <c r="NUT156" s="304"/>
      <c r="NUU156" s="304"/>
      <c r="NUV156" s="304"/>
      <c r="NUW156" s="304"/>
      <c r="NUX156" s="304"/>
      <c r="NUY156" s="304"/>
      <c r="NUZ156" s="304"/>
      <c r="NVA156" s="304"/>
      <c r="NVB156" s="304"/>
      <c r="NVC156" s="304"/>
      <c r="NVD156" s="304"/>
      <c r="NVE156" s="304"/>
      <c r="NVF156" s="304"/>
      <c r="NVG156" s="304"/>
      <c r="NVH156" s="304"/>
      <c r="NVI156" s="304"/>
      <c r="NVJ156" s="304"/>
      <c r="NVK156" s="304"/>
      <c r="NVL156" s="304"/>
      <c r="NVM156" s="304"/>
      <c r="NVN156" s="304"/>
      <c r="NVO156" s="304"/>
      <c r="NVP156" s="304"/>
      <c r="NVQ156" s="304"/>
      <c r="NVR156" s="304"/>
      <c r="NVS156" s="304"/>
      <c r="NVT156" s="304"/>
      <c r="NVU156" s="304"/>
      <c r="NVV156" s="304"/>
      <c r="NVW156" s="304"/>
      <c r="NVX156" s="304"/>
      <c r="NVY156" s="304"/>
      <c r="NVZ156" s="304"/>
      <c r="NWA156" s="304"/>
      <c r="NWB156" s="304"/>
      <c r="NWC156" s="304"/>
      <c r="NWD156" s="304"/>
      <c r="NWE156" s="304"/>
      <c r="NWF156" s="304"/>
      <c r="NWG156" s="304"/>
      <c r="NWH156" s="304"/>
      <c r="NWI156" s="304"/>
      <c r="NWJ156" s="304"/>
      <c r="NWK156" s="304"/>
      <c r="NWL156" s="304"/>
      <c r="NWM156" s="304"/>
      <c r="NWN156" s="304"/>
      <c r="NWO156" s="304"/>
      <c r="NWP156" s="304"/>
      <c r="NWQ156" s="304"/>
      <c r="NWR156" s="304"/>
      <c r="NWS156" s="304"/>
      <c r="NWT156" s="304"/>
      <c r="NWU156" s="304"/>
      <c r="NWV156" s="304"/>
      <c r="NWW156" s="304"/>
      <c r="NWX156" s="304"/>
      <c r="NWY156" s="304"/>
      <c r="NWZ156" s="304"/>
      <c r="NXA156" s="304"/>
      <c r="NXB156" s="304"/>
      <c r="NXC156" s="304"/>
      <c r="NXD156" s="304"/>
      <c r="NXE156" s="304"/>
      <c r="NXF156" s="304"/>
      <c r="NXG156" s="304"/>
      <c r="NXH156" s="304"/>
      <c r="NXI156" s="304"/>
      <c r="NXJ156" s="304"/>
      <c r="NXK156" s="304"/>
      <c r="NXL156" s="304"/>
      <c r="NXM156" s="304"/>
      <c r="NXN156" s="304"/>
      <c r="NXO156" s="304"/>
      <c r="NXP156" s="304"/>
      <c r="NXQ156" s="304"/>
      <c r="NXR156" s="304"/>
      <c r="NXS156" s="304"/>
      <c r="NXT156" s="304"/>
      <c r="NXU156" s="304"/>
      <c r="NXV156" s="304"/>
      <c r="NXW156" s="304"/>
      <c r="NXX156" s="304"/>
      <c r="NXY156" s="304"/>
      <c r="NXZ156" s="304"/>
      <c r="NYA156" s="304"/>
      <c r="NYB156" s="304"/>
      <c r="NYC156" s="304"/>
      <c r="NYD156" s="304"/>
      <c r="NYE156" s="304"/>
      <c r="NYF156" s="304"/>
      <c r="NYG156" s="304"/>
      <c r="NYH156" s="304"/>
      <c r="NYI156" s="304"/>
      <c r="NYJ156" s="304"/>
      <c r="NYK156" s="304"/>
      <c r="NYL156" s="304"/>
      <c r="NYM156" s="304"/>
      <c r="NYN156" s="304"/>
      <c r="NYO156" s="304"/>
      <c r="NYP156" s="304"/>
      <c r="NYQ156" s="304"/>
      <c r="NYR156" s="304"/>
      <c r="NYS156" s="304"/>
      <c r="NYT156" s="304"/>
      <c r="NYU156" s="304"/>
      <c r="NYV156" s="304"/>
      <c r="NYW156" s="304"/>
      <c r="NYX156" s="304"/>
      <c r="NYY156" s="304"/>
      <c r="NYZ156" s="304"/>
      <c r="NZA156" s="304"/>
      <c r="NZB156" s="304"/>
      <c r="NZC156" s="304"/>
      <c r="NZD156" s="304"/>
      <c r="NZE156" s="304"/>
      <c r="NZF156" s="304"/>
      <c r="NZG156" s="304"/>
      <c r="NZH156" s="304"/>
      <c r="NZI156" s="304"/>
      <c r="NZJ156" s="304"/>
      <c r="NZK156" s="304"/>
      <c r="NZL156" s="304"/>
      <c r="NZM156" s="304"/>
      <c r="NZN156" s="304"/>
      <c r="NZO156" s="304"/>
      <c r="NZP156" s="304"/>
      <c r="NZQ156" s="304"/>
      <c r="NZR156" s="304"/>
      <c r="NZS156" s="304"/>
      <c r="NZT156" s="304"/>
      <c r="NZU156" s="304"/>
      <c r="NZV156" s="304"/>
      <c r="NZW156" s="304"/>
      <c r="NZX156" s="304"/>
      <c r="NZY156" s="304"/>
      <c r="NZZ156" s="304"/>
      <c r="OAA156" s="304"/>
      <c r="OAB156" s="304"/>
      <c r="OAC156" s="304"/>
      <c r="OAD156" s="304"/>
      <c r="OAE156" s="304"/>
      <c r="OAF156" s="304"/>
      <c r="OAG156" s="304"/>
      <c r="OAH156" s="304"/>
      <c r="OAI156" s="304"/>
      <c r="OAJ156" s="304"/>
      <c r="OAK156" s="304"/>
      <c r="OAL156" s="304"/>
      <c r="OAM156" s="304"/>
      <c r="OAN156" s="304"/>
      <c r="OAO156" s="304"/>
      <c r="OAP156" s="304"/>
      <c r="OAQ156" s="304"/>
      <c r="OAR156" s="304"/>
      <c r="OAS156" s="304"/>
      <c r="OAT156" s="304"/>
      <c r="OAU156" s="304"/>
      <c r="OAV156" s="304"/>
      <c r="OAW156" s="304"/>
      <c r="OAX156" s="304"/>
      <c r="OAY156" s="304"/>
      <c r="OAZ156" s="304"/>
      <c r="OBA156" s="304"/>
      <c r="OBB156" s="304"/>
      <c r="OBC156" s="304"/>
      <c r="OBD156" s="304"/>
      <c r="OBE156" s="304"/>
      <c r="OBF156" s="304"/>
      <c r="OBG156" s="304"/>
      <c r="OBH156" s="304"/>
      <c r="OBI156" s="304"/>
      <c r="OBJ156" s="304"/>
      <c r="OBK156" s="304"/>
      <c r="OBL156" s="304"/>
      <c r="OBM156" s="304"/>
      <c r="OBN156" s="304"/>
      <c r="OBO156" s="304"/>
      <c r="OBP156" s="304"/>
      <c r="OBQ156" s="304"/>
      <c r="OBR156" s="304"/>
      <c r="OBS156" s="304"/>
      <c r="OBT156" s="304"/>
      <c r="OBU156" s="304"/>
      <c r="OBV156" s="304"/>
      <c r="OBW156" s="304"/>
      <c r="OBX156" s="304"/>
      <c r="OBY156" s="304"/>
      <c r="OBZ156" s="304"/>
      <c r="OCA156" s="304"/>
      <c r="OCB156" s="304"/>
      <c r="OCC156" s="304"/>
      <c r="OCD156" s="304"/>
      <c r="OCE156" s="304"/>
      <c r="OCF156" s="304"/>
      <c r="OCG156" s="304"/>
      <c r="OCH156" s="304"/>
      <c r="OCI156" s="304"/>
      <c r="OCJ156" s="304"/>
      <c r="OCK156" s="304"/>
      <c r="OCL156" s="304"/>
      <c r="OCM156" s="304"/>
      <c r="OCN156" s="304"/>
      <c r="OCO156" s="304"/>
      <c r="OCP156" s="304"/>
      <c r="OCQ156" s="304"/>
      <c r="OCR156" s="304"/>
      <c r="OCS156" s="304"/>
      <c r="OCT156" s="304"/>
      <c r="OCU156" s="304"/>
      <c r="OCV156" s="304"/>
      <c r="OCW156" s="304"/>
      <c r="OCX156" s="304"/>
      <c r="OCY156" s="304"/>
      <c r="OCZ156" s="304"/>
      <c r="ODA156" s="304"/>
      <c r="ODB156" s="304"/>
      <c r="ODC156" s="304"/>
      <c r="ODD156" s="304"/>
      <c r="ODE156" s="304"/>
      <c r="ODF156" s="304"/>
      <c r="ODG156" s="304"/>
      <c r="ODH156" s="304"/>
      <c r="ODI156" s="304"/>
      <c r="ODJ156" s="304"/>
      <c r="ODK156" s="304"/>
      <c r="ODL156" s="304"/>
      <c r="ODM156" s="304"/>
      <c r="ODN156" s="304"/>
      <c r="ODO156" s="304"/>
      <c r="ODP156" s="304"/>
      <c r="ODQ156" s="304"/>
      <c r="ODR156" s="304"/>
      <c r="ODS156" s="304"/>
      <c r="ODT156" s="304"/>
      <c r="ODU156" s="304"/>
      <c r="ODV156" s="304"/>
      <c r="ODW156" s="304"/>
      <c r="ODX156" s="304"/>
      <c r="ODY156" s="304"/>
      <c r="ODZ156" s="304"/>
      <c r="OEA156" s="304"/>
      <c r="OEB156" s="304"/>
      <c r="OEC156" s="304"/>
      <c r="OED156" s="304"/>
      <c r="OEE156" s="304"/>
      <c r="OEF156" s="304"/>
      <c r="OEG156" s="304"/>
      <c r="OEH156" s="304"/>
      <c r="OEI156" s="304"/>
      <c r="OEJ156" s="304"/>
      <c r="OEK156" s="304"/>
      <c r="OEL156" s="304"/>
      <c r="OEM156" s="304"/>
      <c r="OEN156" s="304"/>
      <c r="OEO156" s="304"/>
      <c r="OEP156" s="304"/>
      <c r="OEQ156" s="304"/>
      <c r="OER156" s="304"/>
      <c r="OES156" s="304"/>
      <c r="OET156" s="304"/>
      <c r="OEU156" s="304"/>
      <c r="OEV156" s="304"/>
      <c r="OEW156" s="304"/>
      <c r="OEX156" s="304"/>
      <c r="OEY156" s="304"/>
      <c r="OEZ156" s="304"/>
      <c r="OFA156" s="304"/>
      <c r="OFB156" s="304"/>
      <c r="OFC156" s="304"/>
      <c r="OFD156" s="304"/>
      <c r="OFE156" s="304"/>
      <c r="OFF156" s="304"/>
      <c r="OFG156" s="304"/>
      <c r="OFH156" s="304"/>
      <c r="OFI156" s="304"/>
      <c r="OFJ156" s="304"/>
      <c r="OFK156" s="304"/>
      <c r="OFL156" s="304"/>
      <c r="OFM156" s="304"/>
      <c r="OFN156" s="304"/>
      <c r="OFO156" s="304"/>
      <c r="OFP156" s="304"/>
      <c r="OFQ156" s="304"/>
      <c r="OFR156" s="304"/>
      <c r="OFS156" s="304"/>
      <c r="OFT156" s="304"/>
      <c r="OFU156" s="304"/>
      <c r="OFV156" s="304"/>
      <c r="OFW156" s="304"/>
      <c r="OFX156" s="304"/>
      <c r="OFY156" s="304"/>
      <c r="OFZ156" s="304"/>
      <c r="OGA156" s="304"/>
      <c r="OGB156" s="304"/>
      <c r="OGC156" s="304"/>
      <c r="OGD156" s="304"/>
      <c r="OGE156" s="304"/>
      <c r="OGF156" s="304"/>
      <c r="OGG156" s="304"/>
      <c r="OGH156" s="304"/>
      <c r="OGI156" s="304"/>
      <c r="OGJ156" s="304"/>
      <c r="OGK156" s="304"/>
      <c r="OGL156" s="304"/>
      <c r="OGM156" s="304"/>
      <c r="OGN156" s="304"/>
      <c r="OGO156" s="304"/>
      <c r="OGP156" s="304"/>
      <c r="OGQ156" s="304"/>
      <c r="OGR156" s="304"/>
      <c r="OGS156" s="304"/>
      <c r="OGT156" s="304"/>
      <c r="OGU156" s="304"/>
      <c r="OGV156" s="304"/>
      <c r="OGW156" s="304"/>
      <c r="OGX156" s="304"/>
      <c r="OGY156" s="304"/>
      <c r="OGZ156" s="304"/>
      <c r="OHA156" s="304"/>
      <c r="OHB156" s="304"/>
      <c r="OHC156" s="304"/>
      <c r="OHD156" s="304"/>
      <c r="OHE156" s="304"/>
      <c r="OHF156" s="304"/>
      <c r="OHG156" s="304"/>
      <c r="OHH156" s="304"/>
      <c r="OHI156" s="304"/>
      <c r="OHJ156" s="304"/>
      <c r="OHK156" s="304"/>
      <c r="OHL156" s="304"/>
      <c r="OHM156" s="304"/>
      <c r="OHN156" s="304"/>
      <c r="OHO156" s="304"/>
      <c r="OHP156" s="304"/>
      <c r="OHQ156" s="304"/>
      <c r="OHR156" s="304"/>
      <c r="OHS156" s="304"/>
      <c r="OHT156" s="304"/>
      <c r="OHU156" s="304"/>
      <c r="OHV156" s="304"/>
      <c r="OHW156" s="304"/>
      <c r="OHX156" s="304"/>
      <c r="OHY156" s="304"/>
      <c r="OHZ156" s="304"/>
      <c r="OIA156" s="304"/>
      <c r="OIB156" s="304"/>
      <c r="OIC156" s="304"/>
      <c r="OID156" s="304"/>
      <c r="OIE156" s="304"/>
      <c r="OIF156" s="304"/>
      <c r="OIG156" s="304"/>
      <c r="OIH156" s="304"/>
      <c r="OII156" s="304"/>
      <c r="OIJ156" s="304"/>
      <c r="OIK156" s="304"/>
      <c r="OIL156" s="304"/>
      <c r="OIM156" s="304"/>
      <c r="OIN156" s="304"/>
      <c r="OIO156" s="304"/>
      <c r="OIP156" s="304"/>
      <c r="OIQ156" s="304"/>
      <c r="OIR156" s="304"/>
      <c r="OIS156" s="304"/>
      <c r="OIT156" s="304"/>
      <c r="OIU156" s="304"/>
      <c r="OIV156" s="304"/>
      <c r="OIW156" s="304"/>
      <c r="OIX156" s="304"/>
      <c r="OIY156" s="304"/>
      <c r="OIZ156" s="304"/>
      <c r="OJA156" s="304"/>
      <c r="OJB156" s="304"/>
      <c r="OJC156" s="304"/>
      <c r="OJD156" s="304"/>
      <c r="OJE156" s="304"/>
      <c r="OJF156" s="304"/>
      <c r="OJG156" s="304"/>
      <c r="OJH156" s="304"/>
      <c r="OJI156" s="304"/>
      <c r="OJJ156" s="304"/>
      <c r="OJK156" s="304"/>
      <c r="OJL156" s="304"/>
      <c r="OJM156" s="304"/>
      <c r="OJN156" s="304"/>
      <c r="OJO156" s="304"/>
      <c r="OJP156" s="304"/>
      <c r="OJQ156" s="304"/>
      <c r="OJR156" s="304"/>
      <c r="OJS156" s="304"/>
      <c r="OJT156" s="304"/>
      <c r="OJU156" s="304"/>
      <c r="OJV156" s="304"/>
      <c r="OJW156" s="304"/>
      <c r="OJX156" s="304"/>
      <c r="OJY156" s="304"/>
      <c r="OJZ156" s="304"/>
      <c r="OKA156" s="304"/>
      <c r="OKB156" s="304"/>
      <c r="OKC156" s="304"/>
      <c r="OKD156" s="304"/>
      <c r="OKE156" s="304"/>
      <c r="OKF156" s="304"/>
      <c r="OKG156" s="304"/>
      <c r="OKH156" s="304"/>
      <c r="OKI156" s="304"/>
      <c r="OKJ156" s="304"/>
      <c r="OKK156" s="304"/>
      <c r="OKL156" s="304"/>
      <c r="OKM156" s="304"/>
      <c r="OKN156" s="304"/>
      <c r="OKO156" s="304"/>
      <c r="OKP156" s="304"/>
      <c r="OKQ156" s="304"/>
      <c r="OKR156" s="304"/>
      <c r="OKS156" s="304"/>
      <c r="OKT156" s="304"/>
      <c r="OKU156" s="304"/>
      <c r="OKV156" s="304"/>
      <c r="OKW156" s="304"/>
      <c r="OKX156" s="304"/>
      <c r="OKY156" s="304"/>
      <c r="OKZ156" s="304"/>
      <c r="OLA156" s="304"/>
      <c r="OLB156" s="304"/>
      <c r="OLC156" s="304"/>
      <c r="OLD156" s="304"/>
      <c r="OLE156" s="304"/>
      <c r="OLF156" s="304"/>
      <c r="OLG156" s="304"/>
      <c r="OLH156" s="304"/>
      <c r="OLI156" s="304"/>
      <c r="OLJ156" s="304"/>
      <c r="OLK156" s="304"/>
      <c r="OLL156" s="304"/>
      <c r="OLM156" s="304"/>
      <c r="OLN156" s="304"/>
      <c r="OLO156" s="304"/>
      <c r="OLP156" s="304"/>
      <c r="OLQ156" s="304"/>
      <c r="OLR156" s="304"/>
      <c r="OLS156" s="304"/>
      <c r="OLT156" s="304"/>
      <c r="OLU156" s="304"/>
      <c r="OLV156" s="304"/>
      <c r="OLW156" s="304"/>
      <c r="OLX156" s="304"/>
      <c r="OLY156" s="304"/>
      <c r="OLZ156" s="304"/>
      <c r="OMA156" s="304"/>
      <c r="OMB156" s="304"/>
      <c r="OMC156" s="304"/>
      <c r="OMD156" s="304"/>
      <c r="OME156" s="304"/>
      <c r="OMF156" s="304"/>
      <c r="OMG156" s="304"/>
      <c r="OMH156" s="304"/>
      <c r="OMI156" s="304"/>
      <c r="OMJ156" s="304"/>
      <c r="OMK156" s="304"/>
      <c r="OML156" s="304"/>
      <c r="OMM156" s="304"/>
      <c r="OMN156" s="304"/>
      <c r="OMO156" s="304"/>
      <c r="OMP156" s="304"/>
      <c r="OMQ156" s="304"/>
      <c r="OMR156" s="304"/>
      <c r="OMS156" s="304"/>
      <c r="OMT156" s="304"/>
      <c r="OMU156" s="304"/>
      <c r="OMV156" s="304"/>
      <c r="OMW156" s="304"/>
      <c r="OMX156" s="304"/>
      <c r="OMY156" s="304"/>
      <c r="OMZ156" s="304"/>
      <c r="ONA156" s="304"/>
      <c r="ONB156" s="304"/>
      <c r="ONC156" s="304"/>
      <c r="OND156" s="304"/>
      <c r="ONE156" s="304"/>
      <c r="ONF156" s="304"/>
      <c r="ONG156" s="304"/>
      <c r="ONH156" s="304"/>
      <c r="ONI156" s="304"/>
      <c r="ONJ156" s="304"/>
      <c r="ONK156" s="304"/>
      <c r="ONL156" s="304"/>
      <c r="ONM156" s="304"/>
      <c r="ONN156" s="304"/>
      <c r="ONO156" s="304"/>
      <c r="ONP156" s="304"/>
      <c r="ONQ156" s="304"/>
      <c r="ONR156" s="304"/>
      <c r="ONS156" s="304"/>
      <c r="ONT156" s="304"/>
      <c r="ONU156" s="304"/>
      <c r="ONV156" s="304"/>
      <c r="ONW156" s="304"/>
      <c r="ONX156" s="304"/>
      <c r="ONY156" s="304"/>
      <c r="ONZ156" s="304"/>
      <c r="OOA156" s="304"/>
      <c r="OOB156" s="304"/>
      <c r="OOC156" s="304"/>
      <c r="OOD156" s="304"/>
      <c r="OOE156" s="304"/>
      <c r="OOF156" s="304"/>
      <c r="OOG156" s="304"/>
      <c r="OOH156" s="304"/>
      <c r="OOI156" s="304"/>
      <c r="OOJ156" s="304"/>
      <c r="OOK156" s="304"/>
      <c r="OOL156" s="304"/>
      <c r="OOM156" s="304"/>
      <c r="OON156" s="304"/>
      <c r="OOO156" s="304"/>
      <c r="OOP156" s="304"/>
      <c r="OOQ156" s="304"/>
      <c r="OOR156" s="304"/>
      <c r="OOS156" s="304"/>
      <c r="OOT156" s="304"/>
      <c r="OOU156" s="304"/>
      <c r="OOV156" s="304"/>
      <c r="OOW156" s="304"/>
      <c r="OOX156" s="304"/>
      <c r="OOY156" s="304"/>
      <c r="OOZ156" s="304"/>
      <c r="OPA156" s="304"/>
      <c r="OPB156" s="304"/>
      <c r="OPC156" s="304"/>
      <c r="OPD156" s="304"/>
      <c r="OPE156" s="304"/>
      <c r="OPF156" s="304"/>
      <c r="OPG156" s="304"/>
      <c r="OPH156" s="304"/>
      <c r="OPI156" s="304"/>
      <c r="OPJ156" s="304"/>
      <c r="OPK156" s="304"/>
      <c r="OPL156" s="304"/>
      <c r="OPM156" s="304"/>
      <c r="OPN156" s="304"/>
      <c r="OPO156" s="304"/>
      <c r="OPP156" s="304"/>
      <c r="OPQ156" s="304"/>
      <c r="OPR156" s="304"/>
      <c r="OPS156" s="304"/>
      <c r="OPT156" s="304"/>
      <c r="OPU156" s="304"/>
      <c r="OPV156" s="304"/>
      <c r="OPW156" s="304"/>
      <c r="OPX156" s="304"/>
      <c r="OPY156" s="304"/>
      <c r="OPZ156" s="304"/>
      <c r="OQA156" s="304"/>
      <c r="OQB156" s="304"/>
      <c r="OQC156" s="304"/>
      <c r="OQD156" s="304"/>
      <c r="OQE156" s="304"/>
      <c r="OQF156" s="304"/>
      <c r="OQG156" s="304"/>
      <c r="OQH156" s="304"/>
      <c r="OQI156" s="304"/>
      <c r="OQJ156" s="304"/>
      <c r="OQK156" s="304"/>
      <c r="OQL156" s="304"/>
      <c r="OQM156" s="304"/>
      <c r="OQN156" s="304"/>
      <c r="OQO156" s="304"/>
      <c r="OQP156" s="304"/>
      <c r="OQQ156" s="304"/>
      <c r="OQR156" s="304"/>
      <c r="OQS156" s="304"/>
      <c r="OQT156" s="304"/>
      <c r="OQU156" s="304"/>
      <c r="OQV156" s="304"/>
      <c r="OQW156" s="304"/>
      <c r="OQX156" s="304"/>
      <c r="OQY156" s="304"/>
      <c r="OQZ156" s="304"/>
      <c r="ORA156" s="304"/>
      <c r="ORB156" s="304"/>
      <c r="ORC156" s="304"/>
      <c r="ORD156" s="304"/>
      <c r="ORE156" s="304"/>
      <c r="ORF156" s="304"/>
      <c r="ORG156" s="304"/>
      <c r="ORH156" s="304"/>
      <c r="ORI156" s="304"/>
      <c r="ORJ156" s="304"/>
      <c r="ORK156" s="304"/>
      <c r="ORL156" s="304"/>
      <c r="ORM156" s="304"/>
      <c r="ORN156" s="304"/>
      <c r="ORO156" s="304"/>
      <c r="ORP156" s="304"/>
      <c r="ORQ156" s="304"/>
      <c r="ORR156" s="304"/>
      <c r="ORS156" s="304"/>
      <c r="ORT156" s="304"/>
      <c r="ORU156" s="304"/>
      <c r="ORV156" s="304"/>
      <c r="ORW156" s="304"/>
      <c r="ORX156" s="304"/>
      <c r="ORY156" s="304"/>
      <c r="ORZ156" s="304"/>
      <c r="OSA156" s="304"/>
      <c r="OSB156" s="304"/>
      <c r="OSC156" s="304"/>
      <c r="OSD156" s="304"/>
      <c r="OSE156" s="304"/>
      <c r="OSF156" s="304"/>
      <c r="OSG156" s="304"/>
      <c r="OSH156" s="304"/>
      <c r="OSI156" s="304"/>
      <c r="OSJ156" s="304"/>
      <c r="OSK156" s="304"/>
      <c r="OSL156" s="304"/>
      <c r="OSM156" s="304"/>
      <c r="OSN156" s="304"/>
      <c r="OSO156" s="304"/>
      <c r="OSP156" s="304"/>
      <c r="OSQ156" s="304"/>
      <c r="OSR156" s="304"/>
      <c r="OSS156" s="304"/>
      <c r="OST156" s="304"/>
      <c r="OSU156" s="304"/>
      <c r="OSV156" s="304"/>
      <c r="OSW156" s="304"/>
      <c r="OSX156" s="304"/>
      <c r="OSY156" s="304"/>
      <c r="OSZ156" s="304"/>
      <c r="OTA156" s="304"/>
      <c r="OTB156" s="304"/>
      <c r="OTC156" s="304"/>
      <c r="OTD156" s="304"/>
      <c r="OTE156" s="304"/>
      <c r="OTF156" s="304"/>
      <c r="OTG156" s="304"/>
      <c r="OTH156" s="304"/>
      <c r="OTI156" s="304"/>
      <c r="OTJ156" s="304"/>
      <c r="OTK156" s="304"/>
      <c r="OTL156" s="304"/>
      <c r="OTM156" s="304"/>
      <c r="OTN156" s="304"/>
      <c r="OTO156" s="304"/>
      <c r="OTP156" s="304"/>
      <c r="OTQ156" s="304"/>
      <c r="OTR156" s="304"/>
      <c r="OTS156" s="304"/>
      <c r="OTT156" s="304"/>
      <c r="OTU156" s="304"/>
      <c r="OTV156" s="304"/>
      <c r="OTW156" s="304"/>
      <c r="OTX156" s="304"/>
      <c r="OTY156" s="304"/>
      <c r="OTZ156" s="304"/>
      <c r="OUA156" s="304"/>
      <c r="OUB156" s="304"/>
      <c r="OUC156" s="304"/>
      <c r="OUD156" s="304"/>
      <c r="OUE156" s="304"/>
      <c r="OUF156" s="304"/>
      <c r="OUG156" s="304"/>
      <c r="OUH156" s="304"/>
      <c r="OUI156" s="304"/>
      <c r="OUJ156" s="304"/>
      <c r="OUK156" s="304"/>
      <c r="OUL156" s="304"/>
      <c r="OUM156" s="304"/>
      <c r="OUN156" s="304"/>
      <c r="OUO156" s="304"/>
      <c r="OUP156" s="304"/>
      <c r="OUQ156" s="304"/>
      <c r="OUR156" s="304"/>
      <c r="OUS156" s="304"/>
      <c r="OUT156" s="304"/>
      <c r="OUU156" s="304"/>
      <c r="OUV156" s="304"/>
      <c r="OUW156" s="304"/>
      <c r="OUX156" s="304"/>
      <c r="OUY156" s="304"/>
      <c r="OUZ156" s="304"/>
      <c r="OVA156" s="304"/>
      <c r="OVB156" s="304"/>
      <c r="OVC156" s="304"/>
      <c r="OVD156" s="304"/>
      <c r="OVE156" s="304"/>
      <c r="OVF156" s="304"/>
      <c r="OVG156" s="304"/>
      <c r="OVH156" s="304"/>
      <c r="OVI156" s="304"/>
      <c r="OVJ156" s="304"/>
      <c r="OVK156" s="304"/>
      <c r="OVL156" s="304"/>
      <c r="OVM156" s="304"/>
      <c r="OVN156" s="304"/>
      <c r="OVO156" s="304"/>
      <c r="OVP156" s="304"/>
      <c r="OVQ156" s="304"/>
      <c r="OVR156" s="304"/>
      <c r="OVS156" s="304"/>
      <c r="OVT156" s="304"/>
      <c r="OVU156" s="304"/>
      <c r="OVV156" s="304"/>
      <c r="OVW156" s="304"/>
      <c r="OVX156" s="304"/>
      <c r="OVY156" s="304"/>
      <c r="OVZ156" s="304"/>
      <c r="OWA156" s="304"/>
      <c r="OWB156" s="304"/>
      <c r="OWC156" s="304"/>
      <c r="OWD156" s="304"/>
      <c r="OWE156" s="304"/>
      <c r="OWF156" s="304"/>
      <c r="OWG156" s="304"/>
      <c r="OWH156" s="304"/>
      <c r="OWI156" s="304"/>
      <c r="OWJ156" s="304"/>
      <c r="OWK156" s="304"/>
      <c r="OWL156" s="304"/>
      <c r="OWM156" s="304"/>
      <c r="OWN156" s="304"/>
      <c r="OWO156" s="304"/>
      <c r="OWP156" s="304"/>
      <c r="OWQ156" s="304"/>
      <c r="OWR156" s="304"/>
      <c r="OWS156" s="304"/>
      <c r="OWT156" s="304"/>
      <c r="OWU156" s="304"/>
      <c r="OWV156" s="304"/>
      <c r="OWW156" s="304"/>
      <c r="OWX156" s="304"/>
      <c r="OWY156" s="304"/>
      <c r="OWZ156" s="304"/>
      <c r="OXA156" s="304"/>
      <c r="OXB156" s="304"/>
      <c r="OXC156" s="304"/>
      <c r="OXD156" s="304"/>
      <c r="OXE156" s="304"/>
      <c r="OXF156" s="304"/>
      <c r="OXG156" s="304"/>
      <c r="OXH156" s="304"/>
      <c r="OXI156" s="304"/>
      <c r="OXJ156" s="304"/>
      <c r="OXK156" s="304"/>
      <c r="OXL156" s="304"/>
      <c r="OXM156" s="304"/>
      <c r="OXN156" s="304"/>
      <c r="OXO156" s="304"/>
      <c r="OXP156" s="304"/>
      <c r="OXQ156" s="304"/>
      <c r="OXR156" s="304"/>
      <c r="OXS156" s="304"/>
      <c r="OXT156" s="304"/>
      <c r="OXU156" s="304"/>
      <c r="OXV156" s="304"/>
      <c r="OXW156" s="304"/>
      <c r="OXX156" s="304"/>
      <c r="OXY156" s="304"/>
      <c r="OXZ156" s="304"/>
      <c r="OYA156" s="304"/>
      <c r="OYB156" s="304"/>
      <c r="OYC156" s="304"/>
      <c r="OYD156" s="304"/>
      <c r="OYE156" s="304"/>
      <c r="OYF156" s="304"/>
      <c r="OYG156" s="304"/>
      <c r="OYH156" s="304"/>
      <c r="OYI156" s="304"/>
      <c r="OYJ156" s="304"/>
      <c r="OYK156" s="304"/>
      <c r="OYL156" s="304"/>
      <c r="OYM156" s="304"/>
      <c r="OYN156" s="304"/>
      <c r="OYO156" s="304"/>
      <c r="OYP156" s="304"/>
      <c r="OYQ156" s="304"/>
      <c r="OYR156" s="304"/>
      <c r="OYS156" s="304"/>
      <c r="OYT156" s="304"/>
      <c r="OYU156" s="304"/>
      <c r="OYV156" s="304"/>
      <c r="OYW156" s="304"/>
      <c r="OYX156" s="304"/>
      <c r="OYY156" s="304"/>
      <c r="OYZ156" s="304"/>
      <c r="OZA156" s="304"/>
      <c r="OZB156" s="304"/>
      <c r="OZC156" s="304"/>
      <c r="OZD156" s="304"/>
      <c r="OZE156" s="304"/>
      <c r="OZF156" s="304"/>
      <c r="OZG156" s="304"/>
      <c r="OZH156" s="304"/>
      <c r="OZI156" s="304"/>
      <c r="OZJ156" s="304"/>
      <c r="OZK156" s="304"/>
      <c r="OZL156" s="304"/>
      <c r="OZM156" s="304"/>
      <c r="OZN156" s="304"/>
      <c r="OZO156" s="304"/>
      <c r="OZP156" s="304"/>
      <c r="OZQ156" s="304"/>
      <c r="OZR156" s="304"/>
      <c r="OZS156" s="304"/>
      <c r="OZT156" s="304"/>
      <c r="OZU156" s="304"/>
      <c r="OZV156" s="304"/>
      <c r="OZW156" s="304"/>
      <c r="OZX156" s="304"/>
      <c r="OZY156" s="304"/>
      <c r="OZZ156" s="304"/>
      <c r="PAA156" s="304"/>
      <c r="PAB156" s="304"/>
      <c r="PAC156" s="304"/>
      <c r="PAD156" s="304"/>
      <c r="PAE156" s="304"/>
      <c r="PAF156" s="304"/>
      <c r="PAG156" s="304"/>
      <c r="PAH156" s="304"/>
      <c r="PAI156" s="304"/>
      <c r="PAJ156" s="304"/>
      <c r="PAK156" s="304"/>
      <c r="PAL156" s="304"/>
      <c r="PAM156" s="304"/>
      <c r="PAN156" s="304"/>
      <c r="PAO156" s="304"/>
      <c r="PAP156" s="304"/>
      <c r="PAQ156" s="304"/>
      <c r="PAR156" s="304"/>
      <c r="PAS156" s="304"/>
      <c r="PAT156" s="304"/>
      <c r="PAU156" s="304"/>
      <c r="PAV156" s="304"/>
      <c r="PAW156" s="304"/>
      <c r="PAX156" s="304"/>
      <c r="PAY156" s="304"/>
      <c r="PAZ156" s="304"/>
      <c r="PBA156" s="304"/>
      <c r="PBB156" s="304"/>
      <c r="PBC156" s="304"/>
      <c r="PBD156" s="304"/>
      <c r="PBE156" s="304"/>
      <c r="PBF156" s="304"/>
      <c r="PBG156" s="304"/>
      <c r="PBH156" s="304"/>
      <c r="PBI156" s="304"/>
      <c r="PBJ156" s="304"/>
      <c r="PBK156" s="304"/>
      <c r="PBL156" s="304"/>
      <c r="PBM156" s="304"/>
      <c r="PBN156" s="304"/>
      <c r="PBO156" s="304"/>
      <c r="PBP156" s="304"/>
      <c r="PBQ156" s="304"/>
      <c r="PBR156" s="304"/>
      <c r="PBS156" s="304"/>
      <c r="PBT156" s="304"/>
      <c r="PBU156" s="304"/>
      <c r="PBV156" s="304"/>
      <c r="PBW156" s="304"/>
      <c r="PBX156" s="304"/>
      <c r="PBY156" s="304"/>
      <c r="PBZ156" s="304"/>
      <c r="PCA156" s="304"/>
      <c r="PCB156" s="304"/>
      <c r="PCC156" s="304"/>
      <c r="PCD156" s="304"/>
      <c r="PCE156" s="304"/>
      <c r="PCF156" s="304"/>
      <c r="PCG156" s="304"/>
      <c r="PCH156" s="304"/>
      <c r="PCI156" s="304"/>
      <c r="PCJ156" s="304"/>
      <c r="PCK156" s="304"/>
      <c r="PCL156" s="304"/>
      <c r="PCM156" s="304"/>
      <c r="PCN156" s="304"/>
      <c r="PCO156" s="304"/>
      <c r="PCP156" s="304"/>
      <c r="PCQ156" s="304"/>
      <c r="PCR156" s="304"/>
      <c r="PCS156" s="304"/>
      <c r="PCT156" s="304"/>
      <c r="PCU156" s="304"/>
      <c r="PCV156" s="304"/>
      <c r="PCW156" s="304"/>
      <c r="PCX156" s="304"/>
      <c r="PCY156" s="304"/>
      <c r="PCZ156" s="304"/>
      <c r="PDA156" s="304"/>
      <c r="PDB156" s="304"/>
      <c r="PDC156" s="304"/>
      <c r="PDD156" s="304"/>
      <c r="PDE156" s="304"/>
      <c r="PDF156" s="304"/>
      <c r="PDG156" s="304"/>
      <c r="PDH156" s="304"/>
      <c r="PDI156" s="304"/>
      <c r="PDJ156" s="304"/>
      <c r="PDK156" s="304"/>
      <c r="PDL156" s="304"/>
      <c r="PDM156" s="304"/>
      <c r="PDN156" s="304"/>
      <c r="PDO156" s="304"/>
      <c r="PDP156" s="304"/>
      <c r="PDQ156" s="304"/>
      <c r="PDR156" s="304"/>
      <c r="PDS156" s="304"/>
      <c r="PDT156" s="304"/>
      <c r="PDU156" s="304"/>
      <c r="PDV156" s="304"/>
      <c r="PDW156" s="304"/>
      <c r="PDX156" s="304"/>
      <c r="PDY156" s="304"/>
      <c r="PDZ156" s="304"/>
      <c r="PEA156" s="304"/>
      <c r="PEB156" s="304"/>
      <c r="PEC156" s="304"/>
      <c r="PED156" s="304"/>
      <c r="PEE156" s="304"/>
      <c r="PEF156" s="304"/>
      <c r="PEG156" s="304"/>
      <c r="PEH156" s="304"/>
      <c r="PEI156" s="304"/>
      <c r="PEJ156" s="304"/>
      <c r="PEK156" s="304"/>
      <c r="PEL156" s="304"/>
      <c r="PEM156" s="304"/>
      <c r="PEN156" s="304"/>
      <c r="PEO156" s="304"/>
      <c r="PEP156" s="304"/>
      <c r="PEQ156" s="304"/>
      <c r="PER156" s="304"/>
      <c r="PES156" s="304"/>
      <c r="PET156" s="304"/>
      <c r="PEU156" s="304"/>
      <c r="PEV156" s="304"/>
      <c r="PEW156" s="304"/>
      <c r="PEX156" s="304"/>
      <c r="PEY156" s="304"/>
      <c r="PEZ156" s="304"/>
      <c r="PFA156" s="304"/>
      <c r="PFB156" s="304"/>
      <c r="PFC156" s="304"/>
      <c r="PFD156" s="304"/>
      <c r="PFE156" s="304"/>
      <c r="PFF156" s="304"/>
      <c r="PFG156" s="304"/>
      <c r="PFH156" s="304"/>
      <c r="PFI156" s="304"/>
      <c r="PFJ156" s="304"/>
      <c r="PFK156" s="304"/>
      <c r="PFL156" s="304"/>
      <c r="PFM156" s="304"/>
      <c r="PFN156" s="304"/>
      <c r="PFO156" s="304"/>
      <c r="PFP156" s="304"/>
      <c r="PFQ156" s="304"/>
      <c r="PFR156" s="304"/>
      <c r="PFS156" s="304"/>
      <c r="PFT156" s="304"/>
      <c r="PFU156" s="304"/>
      <c r="PFV156" s="304"/>
      <c r="PFW156" s="304"/>
      <c r="PFX156" s="304"/>
      <c r="PFY156" s="304"/>
      <c r="PFZ156" s="304"/>
      <c r="PGA156" s="304"/>
      <c r="PGB156" s="304"/>
      <c r="PGC156" s="304"/>
      <c r="PGD156" s="304"/>
      <c r="PGE156" s="304"/>
      <c r="PGF156" s="304"/>
      <c r="PGG156" s="304"/>
      <c r="PGH156" s="304"/>
      <c r="PGI156" s="304"/>
      <c r="PGJ156" s="304"/>
      <c r="PGK156" s="304"/>
      <c r="PGL156" s="304"/>
      <c r="PGM156" s="304"/>
      <c r="PGN156" s="304"/>
      <c r="PGO156" s="304"/>
      <c r="PGP156" s="304"/>
      <c r="PGQ156" s="304"/>
      <c r="PGR156" s="304"/>
      <c r="PGS156" s="304"/>
      <c r="PGT156" s="304"/>
      <c r="PGU156" s="304"/>
      <c r="PGV156" s="304"/>
      <c r="PGW156" s="304"/>
      <c r="PGX156" s="304"/>
      <c r="PGY156" s="304"/>
      <c r="PGZ156" s="304"/>
      <c r="PHA156" s="304"/>
      <c r="PHB156" s="304"/>
      <c r="PHC156" s="304"/>
      <c r="PHD156" s="304"/>
      <c r="PHE156" s="304"/>
      <c r="PHF156" s="304"/>
      <c r="PHG156" s="304"/>
      <c r="PHH156" s="304"/>
      <c r="PHI156" s="304"/>
      <c r="PHJ156" s="304"/>
      <c r="PHK156" s="304"/>
      <c r="PHL156" s="304"/>
      <c r="PHM156" s="304"/>
      <c r="PHN156" s="304"/>
      <c r="PHO156" s="304"/>
      <c r="PHP156" s="304"/>
      <c r="PHQ156" s="304"/>
      <c r="PHR156" s="304"/>
      <c r="PHS156" s="304"/>
      <c r="PHT156" s="304"/>
      <c r="PHU156" s="304"/>
      <c r="PHV156" s="304"/>
      <c r="PHW156" s="304"/>
      <c r="PHX156" s="304"/>
      <c r="PHY156" s="304"/>
      <c r="PHZ156" s="304"/>
      <c r="PIA156" s="304"/>
      <c r="PIB156" s="304"/>
      <c r="PIC156" s="304"/>
      <c r="PID156" s="304"/>
      <c r="PIE156" s="304"/>
      <c r="PIF156" s="304"/>
      <c r="PIG156" s="304"/>
      <c r="PIH156" s="304"/>
      <c r="PII156" s="304"/>
      <c r="PIJ156" s="304"/>
      <c r="PIK156" s="304"/>
      <c r="PIL156" s="304"/>
      <c r="PIM156" s="304"/>
      <c r="PIN156" s="304"/>
      <c r="PIO156" s="304"/>
      <c r="PIP156" s="304"/>
      <c r="PIQ156" s="304"/>
      <c r="PIR156" s="304"/>
      <c r="PIS156" s="304"/>
      <c r="PIT156" s="304"/>
      <c r="PIU156" s="304"/>
      <c r="PIV156" s="304"/>
      <c r="PIW156" s="304"/>
      <c r="PIX156" s="304"/>
      <c r="PIY156" s="304"/>
      <c r="PIZ156" s="304"/>
      <c r="PJA156" s="304"/>
      <c r="PJB156" s="304"/>
      <c r="PJC156" s="304"/>
      <c r="PJD156" s="304"/>
      <c r="PJE156" s="304"/>
      <c r="PJF156" s="304"/>
      <c r="PJG156" s="304"/>
      <c r="PJH156" s="304"/>
      <c r="PJI156" s="304"/>
      <c r="PJJ156" s="304"/>
      <c r="PJK156" s="304"/>
      <c r="PJL156" s="304"/>
      <c r="PJM156" s="304"/>
      <c r="PJN156" s="304"/>
      <c r="PJO156" s="304"/>
      <c r="PJP156" s="304"/>
      <c r="PJQ156" s="304"/>
      <c r="PJR156" s="304"/>
      <c r="PJS156" s="304"/>
      <c r="PJT156" s="304"/>
      <c r="PJU156" s="304"/>
      <c r="PJV156" s="304"/>
      <c r="PJW156" s="304"/>
      <c r="PJX156" s="304"/>
      <c r="PJY156" s="304"/>
      <c r="PJZ156" s="304"/>
      <c r="PKA156" s="304"/>
      <c r="PKB156" s="304"/>
      <c r="PKC156" s="304"/>
      <c r="PKD156" s="304"/>
      <c r="PKE156" s="304"/>
      <c r="PKF156" s="304"/>
      <c r="PKG156" s="304"/>
      <c r="PKH156" s="304"/>
      <c r="PKI156" s="304"/>
      <c r="PKJ156" s="304"/>
      <c r="PKK156" s="304"/>
      <c r="PKL156" s="304"/>
      <c r="PKM156" s="304"/>
      <c r="PKN156" s="304"/>
      <c r="PKO156" s="304"/>
      <c r="PKP156" s="304"/>
      <c r="PKQ156" s="304"/>
      <c r="PKR156" s="304"/>
      <c r="PKS156" s="304"/>
      <c r="PKT156" s="304"/>
      <c r="PKU156" s="304"/>
      <c r="PKV156" s="304"/>
      <c r="PKW156" s="304"/>
      <c r="PKX156" s="304"/>
      <c r="PKY156" s="304"/>
      <c r="PKZ156" s="304"/>
      <c r="PLA156" s="304"/>
      <c r="PLB156" s="304"/>
      <c r="PLC156" s="304"/>
      <c r="PLD156" s="304"/>
      <c r="PLE156" s="304"/>
      <c r="PLF156" s="304"/>
      <c r="PLG156" s="304"/>
      <c r="PLH156" s="304"/>
      <c r="PLI156" s="304"/>
      <c r="PLJ156" s="304"/>
      <c r="PLK156" s="304"/>
      <c r="PLL156" s="304"/>
      <c r="PLM156" s="304"/>
      <c r="PLN156" s="304"/>
      <c r="PLO156" s="304"/>
      <c r="PLP156" s="304"/>
      <c r="PLQ156" s="304"/>
      <c r="PLR156" s="304"/>
      <c r="PLS156" s="304"/>
      <c r="PLT156" s="304"/>
      <c r="PLU156" s="304"/>
      <c r="PLV156" s="304"/>
      <c r="PLW156" s="304"/>
      <c r="PLX156" s="304"/>
      <c r="PLY156" s="304"/>
      <c r="PLZ156" s="304"/>
      <c r="PMA156" s="304"/>
      <c r="PMB156" s="304"/>
      <c r="PMC156" s="304"/>
      <c r="PMD156" s="304"/>
      <c r="PME156" s="304"/>
      <c r="PMF156" s="304"/>
      <c r="PMG156" s="304"/>
      <c r="PMH156" s="304"/>
      <c r="PMI156" s="304"/>
      <c r="PMJ156" s="304"/>
      <c r="PMK156" s="304"/>
      <c r="PML156" s="304"/>
      <c r="PMM156" s="304"/>
      <c r="PMN156" s="304"/>
      <c r="PMO156" s="304"/>
      <c r="PMP156" s="304"/>
      <c r="PMQ156" s="304"/>
      <c r="PMR156" s="304"/>
      <c r="PMS156" s="304"/>
      <c r="PMT156" s="304"/>
      <c r="PMU156" s="304"/>
      <c r="PMV156" s="304"/>
      <c r="PMW156" s="304"/>
      <c r="PMX156" s="304"/>
      <c r="PMY156" s="304"/>
      <c r="PMZ156" s="304"/>
      <c r="PNA156" s="304"/>
      <c r="PNB156" s="304"/>
      <c r="PNC156" s="304"/>
      <c r="PND156" s="304"/>
      <c r="PNE156" s="304"/>
      <c r="PNF156" s="304"/>
      <c r="PNG156" s="304"/>
      <c r="PNH156" s="304"/>
      <c r="PNI156" s="304"/>
      <c r="PNJ156" s="304"/>
      <c r="PNK156" s="304"/>
      <c r="PNL156" s="304"/>
      <c r="PNM156" s="304"/>
      <c r="PNN156" s="304"/>
      <c r="PNO156" s="304"/>
      <c r="PNP156" s="304"/>
      <c r="PNQ156" s="304"/>
      <c r="PNR156" s="304"/>
      <c r="PNS156" s="304"/>
      <c r="PNT156" s="304"/>
      <c r="PNU156" s="304"/>
      <c r="PNV156" s="304"/>
      <c r="PNW156" s="304"/>
      <c r="PNX156" s="304"/>
      <c r="PNY156" s="304"/>
      <c r="PNZ156" s="304"/>
      <c r="POA156" s="304"/>
      <c r="POB156" s="304"/>
      <c r="POC156" s="304"/>
      <c r="POD156" s="304"/>
      <c r="POE156" s="304"/>
      <c r="POF156" s="304"/>
      <c r="POG156" s="304"/>
      <c r="POH156" s="304"/>
      <c r="POI156" s="304"/>
      <c r="POJ156" s="304"/>
      <c r="POK156" s="304"/>
      <c r="POL156" s="304"/>
      <c r="POM156" s="304"/>
      <c r="PON156" s="304"/>
      <c r="POO156" s="304"/>
      <c r="POP156" s="304"/>
      <c r="POQ156" s="304"/>
      <c r="POR156" s="304"/>
      <c r="POS156" s="304"/>
      <c r="POT156" s="304"/>
      <c r="POU156" s="304"/>
      <c r="POV156" s="304"/>
      <c r="POW156" s="304"/>
      <c r="POX156" s="304"/>
      <c r="POY156" s="304"/>
      <c r="POZ156" s="304"/>
      <c r="PPA156" s="304"/>
      <c r="PPB156" s="304"/>
      <c r="PPC156" s="304"/>
      <c r="PPD156" s="304"/>
      <c r="PPE156" s="304"/>
      <c r="PPF156" s="304"/>
      <c r="PPG156" s="304"/>
      <c r="PPH156" s="304"/>
      <c r="PPI156" s="304"/>
      <c r="PPJ156" s="304"/>
      <c r="PPK156" s="304"/>
      <c r="PPL156" s="304"/>
      <c r="PPM156" s="304"/>
      <c r="PPN156" s="304"/>
      <c r="PPO156" s="304"/>
      <c r="PPP156" s="304"/>
      <c r="PPQ156" s="304"/>
      <c r="PPR156" s="304"/>
      <c r="PPS156" s="304"/>
      <c r="PPT156" s="304"/>
      <c r="PPU156" s="304"/>
      <c r="PPV156" s="304"/>
      <c r="PPW156" s="304"/>
      <c r="PPX156" s="304"/>
      <c r="PPY156" s="304"/>
      <c r="PPZ156" s="304"/>
      <c r="PQA156" s="304"/>
      <c r="PQB156" s="304"/>
      <c r="PQC156" s="304"/>
      <c r="PQD156" s="304"/>
      <c r="PQE156" s="304"/>
      <c r="PQF156" s="304"/>
      <c r="PQG156" s="304"/>
      <c r="PQH156" s="304"/>
      <c r="PQI156" s="304"/>
      <c r="PQJ156" s="304"/>
      <c r="PQK156" s="304"/>
      <c r="PQL156" s="304"/>
      <c r="PQM156" s="304"/>
      <c r="PQN156" s="304"/>
      <c r="PQO156" s="304"/>
      <c r="PQP156" s="304"/>
      <c r="PQQ156" s="304"/>
      <c r="PQR156" s="304"/>
      <c r="PQS156" s="304"/>
      <c r="PQT156" s="304"/>
      <c r="PQU156" s="304"/>
      <c r="PQV156" s="304"/>
      <c r="PQW156" s="304"/>
      <c r="PQX156" s="304"/>
      <c r="PQY156" s="304"/>
      <c r="PQZ156" s="304"/>
      <c r="PRA156" s="304"/>
      <c r="PRB156" s="304"/>
      <c r="PRC156" s="304"/>
      <c r="PRD156" s="304"/>
      <c r="PRE156" s="304"/>
      <c r="PRF156" s="304"/>
      <c r="PRG156" s="304"/>
      <c r="PRH156" s="304"/>
      <c r="PRI156" s="304"/>
      <c r="PRJ156" s="304"/>
      <c r="PRK156" s="304"/>
      <c r="PRL156" s="304"/>
      <c r="PRM156" s="304"/>
      <c r="PRN156" s="304"/>
      <c r="PRO156" s="304"/>
      <c r="PRP156" s="304"/>
      <c r="PRQ156" s="304"/>
      <c r="PRR156" s="304"/>
      <c r="PRS156" s="304"/>
      <c r="PRT156" s="304"/>
      <c r="PRU156" s="304"/>
      <c r="PRV156" s="304"/>
      <c r="PRW156" s="304"/>
      <c r="PRX156" s="304"/>
      <c r="PRY156" s="304"/>
      <c r="PRZ156" s="304"/>
      <c r="PSA156" s="304"/>
      <c r="PSB156" s="304"/>
      <c r="PSC156" s="304"/>
      <c r="PSD156" s="304"/>
      <c r="PSE156" s="304"/>
      <c r="PSF156" s="304"/>
      <c r="PSG156" s="304"/>
      <c r="PSH156" s="304"/>
      <c r="PSI156" s="304"/>
      <c r="PSJ156" s="304"/>
      <c r="PSK156" s="304"/>
      <c r="PSL156" s="304"/>
      <c r="PSM156" s="304"/>
      <c r="PSN156" s="304"/>
      <c r="PSO156" s="304"/>
      <c r="PSP156" s="304"/>
      <c r="PSQ156" s="304"/>
      <c r="PSR156" s="304"/>
      <c r="PSS156" s="304"/>
      <c r="PST156" s="304"/>
      <c r="PSU156" s="304"/>
      <c r="PSV156" s="304"/>
      <c r="PSW156" s="304"/>
      <c r="PSX156" s="304"/>
      <c r="PSY156" s="304"/>
      <c r="PSZ156" s="304"/>
      <c r="PTA156" s="304"/>
      <c r="PTB156" s="304"/>
      <c r="PTC156" s="304"/>
      <c r="PTD156" s="304"/>
      <c r="PTE156" s="304"/>
      <c r="PTF156" s="304"/>
      <c r="PTG156" s="304"/>
      <c r="PTH156" s="304"/>
      <c r="PTI156" s="304"/>
      <c r="PTJ156" s="304"/>
      <c r="PTK156" s="304"/>
      <c r="PTL156" s="304"/>
      <c r="PTM156" s="304"/>
      <c r="PTN156" s="304"/>
      <c r="PTO156" s="304"/>
      <c r="PTP156" s="304"/>
      <c r="PTQ156" s="304"/>
      <c r="PTR156" s="304"/>
      <c r="PTS156" s="304"/>
      <c r="PTT156" s="304"/>
      <c r="PTU156" s="304"/>
      <c r="PTV156" s="304"/>
      <c r="PTW156" s="304"/>
      <c r="PTX156" s="304"/>
      <c r="PTY156" s="304"/>
      <c r="PTZ156" s="304"/>
      <c r="PUA156" s="304"/>
      <c r="PUB156" s="304"/>
      <c r="PUC156" s="304"/>
      <c r="PUD156" s="304"/>
      <c r="PUE156" s="304"/>
      <c r="PUF156" s="304"/>
      <c r="PUG156" s="304"/>
      <c r="PUH156" s="304"/>
      <c r="PUI156" s="304"/>
      <c r="PUJ156" s="304"/>
      <c r="PUK156" s="304"/>
      <c r="PUL156" s="304"/>
      <c r="PUM156" s="304"/>
      <c r="PUN156" s="304"/>
      <c r="PUO156" s="304"/>
      <c r="PUP156" s="304"/>
      <c r="PUQ156" s="304"/>
      <c r="PUR156" s="304"/>
      <c r="PUS156" s="304"/>
      <c r="PUT156" s="304"/>
      <c r="PUU156" s="304"/>
      <c r="PUV156" s="304"/>
      <c r="PUW156" s="304"/>
      <c r="PUX156" s="304"/>
      <c r="PUY156" s="304"/>
      <c r="PUZ156" s="304"/>
      <c r="PVA156" s="304"/>
      <c r="PVB156" s="304"/>
      <c r="PVC156" s="304"/>
      <c r="PVD156" s="304"/>
      <c r="PVE156" s="304"/>
      <c r="PVF156" s="304"/>
      <c r="PVG156" s="304"/>
      <c r="PVH156" s="304"/>
      <c r="PVI156" s="304"/>
      <c r="PVJ156" s="304"/>
      <c r="PVK156" s="304"/>
      <c r="PVL156" s="304"/>
      <c r="PVM156" s="304"/>
      <c r="PVN156" s="304"/>
      <c r="PVO156" s="304"/>
      <c r="PVP156" s="304"/>
      <c r="PVQ156" s="304"/>
      <c r="PVR156" s="304"/>
      <c r="PVS156" s="304"/>
      <c r="PVT156" s="304"/>
      <c r="PVU156" s="304"/>
      <c r="PVV156" s="304"/>
      <c r="PVW156" s="304"/>
      <c r="PVX156" s="304"/>
      <c r="PVY156" s="304"/>
      <c r="PVZ156" s="304"/>
      <c r="PWA156" s="304"/>
      <c r="PWB156" s="304"/>
      <c r="PWC156" s="304"/>
      <c r="PWD156" s="304"/>
      <c r="PWE156" s="304"/>
      <c r="PWF156" s="304"/>
      <c r="PWG156" s="304"/>
      <c r="PWH156" s="304"/>
      <c r="PWI156" s="304"/>
      <c r="PWJ156" s="304"/>
      <c r="PWK156" s="304"/>
      <c r="PWL156" s="304"/>
      <c r="PWM156" s="304"/>
      <c r="PWN156" s="304"/>
      <c r="PWO156" s="304"/>
      <c r="PWP156" s="304"/>
      <c r="PWQ156" s="304"/>
      <c r="PWR156" s="304"/>
      <c r="PWS156" s="304"/>
      <c r="PWT156" s="304"/>
      <c r="PWU156" s="304"/>
      <c r="PWV156" s="304"/>
      <c r="PWW156" s="304"/>
      <c r="PWX156" s="304"/>
      <c r="PWY156" s="304"/>
      <c r="PWZ156" s="304"/>
      <c r="PXA156" s="304"/>
      <c r="PXB156" s="304"/>
      <c r="PXC156" s="304"/>
      <c r="PXD156" s="304"/>
      <c r="PXE156" s="304"/>
      <c r="PXF156" s="304"/>
      <c r="PXG156" s="304"/>
      <c r="PXH156" s="304"/>
      <c r="PXI156" s="304"/>
      <c r="PXJ156" s="304"/>
      <c r="PXK156" s="304"/>
      <c r="PXL156" s="304"/>
      <c r="PXM156" s="304"/>
      <c r="PXN156" s="304"/>
      <c r="PXO156" s="304"/>
      <c r="PXP156" s="304"/>
      <c r="PXQ156" s="304"/>
      <c r="PXR156" s="304"/>
      <c r="PXS156" s="304"/>
      <c r="PXT156" s="304"/>
      <c r="PXU156" s="304"/>
      <c r="PXV156" s="304"/>
      <c r="PXW156" s="304"/>
      <c r="PXX156" s="304"/>
      <c r="PXY156" s="304"/>
      <c r="PXZ156" s="304"/>
      <c r="PYA156" s="304"/>
      <c r="PYB156" s="304"/>
      <c r="PYC156" s="304"/>
      <c r="PYD156" s="304"/>
      <c r="PYE156" s="304"/>
      <c r="PYF156" s="304"/>
      <c r="PYG156" s="304"/>
      <c r="PYH156" s="304"/>
      <c r="PYI156" s="304"/>
      <c r="PYJ156" s="304"/>
      <c r="PYK156" s="304"/>
      <c r="PYL156" s="304"/>
      <c r="PYM156" s="304"/>
      <c r="PYN156" s="304"/>
      <c r="PYO156" s="304"/>
      <c r="PYP156" s="304"/>
      <c r="PYQ156" s="304"/>
      <c r="PYR156" s="304"/>
      <c r="PYS156" s="304"/>
      <c r="PYT156" s="304"/>
      <c r="PYU156" s="304"/>
      <c r="PYV156" s="304"/>
      <c r="PYW156" s="304"/>
      <c r="PYX156" s="304"/>
      <c r="PYY156" s="304"/>
      <c r="PYZ156" s="304"/>
      <c r="PZA156" s="304"/>
      <c r="PZB156" s="304"/>
      <c r="PZC156" s="304"/>
      <c r="PZD156" s="304"/>
      <c r="PZE156" s="304"/>
      <c r="PZF156" s="304"/>
      <c r="PZG156" s="304"/>
      <c r="PZH156" s="304"/>
      <c r="PZI156" s="304"/>
      <c r="PZJ156" s="304"/>
      <c r="PZK156" s="304"/>
      <c r="PZL156" s="304"/>
      <c r="PZM156" s="304"/>
      <c r="PZN156" s="304"/>
      <c r="PZO156" s="304"/>
      <c r="PZP156" s="304"/>
      <c r="PZQ156" s="304"/>
      <c r="PZR156" s="304"/>
      <c r="PZS156" s="304"/>
      <c r="PZT156" s="304"/>
      <c r="PZU156" s="304"/>
      <c r="PZV156" s="304"/>
      <c r="PZW156" s="304"/>
      <c r="PZX156" s="304"/>
      <c r="PZY156" s="304"/>
      <c r="PZZ156" s="304"/>
      <c r="QAA156" s="304"/>
      <c r="QAB156" s="304"/>
      <c r="QAC156" s="304"/>
      <c r="QAD156" s="304"/>
      <c r="QAE156" s="304"/>
      <c r="QAF156" s="304"/>
      <c r="QAG156" s="304"/>
      <c r="QAH156" s="304"/>
      <c r="QAI156" s="304"/>
      <c r="QAJ156" s="304"/>
      <c r="QAK156" s="304"/>
      <c r="QAL156" s="304"/>
      <c r="QAM156" s="304"/>
      <c r="QAN156" s="304"/>
      <c r="QAO156" s="304"/>
      <c r="QAP156" s="304"/>
      <c r="QAQ156" s="304"/>
      <c r="QAR156" s="304"/>
      <c r="QAS156" s="304"/>
      <c r="QAT156" s="304"/>
      <c r="QAU156" s="304"/>
      <c r="QAV156" s="304"/>
      <c r="QAW156" s="304"/>
      <c r="QAX156" s="304"/>
      <c r="QAY156" s="304"/>
      <c r="QAZ156" s="304"/>
      <c r="QBA156" s="304"/>
      <c r="QBB156" s="304"/>
      <c r="QBC156" s="304"/>
      <c r="QBD156" s="304"/>
      <c r="QBE156" s="304"/>
      <c r="QBF156" s="304"/>
      <c r="QBG156" s="304"/>
      <c r="QBH156" s="304"/>
      <c r="QBI156" s="304"/>
      <c r="QBJ156" s="304"/>
      <c r="QBK156" s="304"/>
      <c r="QBL156" s="304"/>
      <c r="QBM156" s="304"/>
      <c r="QBN156" s="304"/>
      <c r="QBO156" s="304"/>
      <c r="QBP156" s="304"/>
      <c r="QBQ156" s="304"/>
      <c r="QBR156" s="304"/>
      <c r="QBS156" s="304"/>
      <c r="QBT156" s="304"/>
      <c r="QBU156" s="304"/>
      <c r="QBV156" s="304"/>
      <c r="QBW156" s="304"/>
      <c r="QBX156" s="304"/>
      <c r="QBY156" s="304"/>
      <c r="QBZ156" s="304"/>
      <c r="QCA156" s="304"/>
      <c r="QCB156" s="304"/>
      <c r="QCC156" s="304"/>
      <c r="QCD156" s="304"/>
      <c r="QCE156" s="304"/>
      <c r="QCF156" s="304"/>
      <c r="QCG156" s="304"/>
      <c r="QCH156" s="304"/>
      <c r="QCI156" s="304"/>
      <c r="QCJ156" s="304"/>
      <c r="QCK156" s="304"/>
      <c r="QCL156" s="304"/>
      <c r="QCM156" s="304"/>
      <c r="QCN156" s="304"/>
      <c r="QCO156" s="304"/>
      <c r="QCP156" s="304"/>
      <c r="QCQ156" s="304"/>
      <c r="QCR156" s="304"/>
      <c r="QCS156" s="304"/>
      <c r="QCT156" s="304"/>
      <c r="QCU156" s="304"/>
      <c r="QCV156" s="304"/>
      <c r="QCW156" s="304"/>
      <c r="QCX156" s="304"/>
      <c r="QCY156" s="304"/>
      <c r="QCZ156" s="304"/>
      <c r="QDA156" s="304"/>
      <c r="QDB156" s="304"/>
      <c r="QDC156" s="304"/>
      <c r="QDD156" s="304"/>
      <c r="QDE156" s="304"/>
      <c r="QDF156" s="304"/>
      <c r="QDG156" s="304"/>
      <c r="QDH156" s="304"/>
      <c r="QDI156" s="304"/>
      <c r="QDJ156" s="304"/>
      <c r="QDK156" s="304"/>
      <c r="QDL156" s="304"/>
      <c r="QDM156" s="304"/>
      <c r="QDN156" s="304"/>
      <c r="QDO156" s="304"/>
      <c r="QDP156" s="304"/>
      <c r="QDQ156" s="304"/>
      <c r="QDR156" s="304"/>
      <c r="QDS156" s="304"/>
      <c r="QDT156" s="304"/>
      <c r="QDU156" s="304"/>
      <c r="QDV156" s="304"/>
      <c r="QDW156" s="304"/>
      <c r="QDX156" s="304"/>
      <c r="QDY156" s="304"/>
      <c r="QDZ156" s="304"/>
      <c r="QEA156" s="304"/>
      <c r="QEB156" s="304"/>
      <c r="QEC156" s="304"/>
      <c r="QED156" s="304"/>
      <c r="QEE156" s="304"/>
      <c r="QEF156" s="304"/>
      <c r="QEG156" s="304"/>
      <c r="QEH156" s="304"/>
      <c r="QEI156" s="304"/>
      <c r="QEJ156" s="304"/>
      <c r="QEK156" s="304"/>
      <c r="QEL156" s="304"/>
      <c r="QEM156" s="304"/>
      <c r="QEN156" s="304"/>
      <c r="QEO156" s="304"/>
      <c r="QEP156" s="304"/>
      <c r="QEQ156" s="304"/>
      <c r="QER156" s="304"/>
      <c r="QES156" s="304"/>
      <c r="QET156" s="304"/>
      <c r="QEU156" s="304"/>
      <c r="QEV156" s="304"/>
      <c r="QEW156" s="304"/>
      <c r="QEX156" s="304"/>
      <c r="QEY156" s="304"/>
      <c r="QEZ156" s="304"/>
      <c r="QFA156" s="304"/>
      <c r="QFB156" s="304"/>
      <c r="QFC156" s="304"/>
      <c r="QFD156" s="304"/>
      <c r="QFE156" s="304"/>
      <c r="QFF156" s="304"/>
      <c r="QFG156" s="304"/>
      <c r="QFH156" s="304"/>
      <c r="QFI156" s="304"/>
      <c r="QFJ156" s="304"/>
      <c r="QFK156" s="304"/>
      <c r="QFL156" s="304"/>
      <c r="QFM156" s="304"/>
      <c r="QFN156" s="304"/>
      <c r="QFO156" s="304"/>
      <c r="QFP156" s="304"/>
      <c r="QFQ156" s="304"/>
      <c r="QFR156" s="304"/>
      <c r="QFS156" s="304"/>
      <c r="QFT156" s="304"/>
      <c r="QFU156" s="304"/>
      <c r="QFV156" s="304"/>
      <c r="QFW156" s="304"/>
      <c r="QFX156" s="304"/>
      <c r="QFY156" s="304"/>
      <c r="QFZ156" s="304"/>
      <c r="QGA156" s="304"/>
      <c r="QGB156" s="304"/>
      <c r="QGC156" s="304"/>
      <c r="QGD156" s="304"/>
      <c r="QGE156" s="304"/>
      <c r="QGF156" s="304"/>
      <c r="QGG156" s="304"/>
      <c r="QGH156" s="304"/>
      <c r="QGI156" s="304"/>
      <c r="QGJ156" s="304"/>
      <c r="QGK156" s="304"/>
      <c r="QGL156" s="304"/>
      <c r="QGM156" s="304"/>
      <c r="QGN156" s="304"/>
      <c r="QGO156" s="304"/>
      <c r="QGP156" s="304"/>
      <c r="QGQ156" s="304"/>
      <c r="QGR156" s="304"/>
      <c r="QGS156" s="304"/>
      <c r="QGT156" s="304"/>
      <c r="QGU156" s="304"/>
      <c r="QGV156" s="304"/>
      <c r="QGW156" s="304"/>
      <c r="QGX156" s="304"/>
      <c r="QGY156" s="304"/>
      <c r="QGZ156" s="304"/>
      <c r="QHA156" s="304"/>
      <c r="QHB156" s="304"/>
      <c r="QHC156" s="304"/>
      <c r="QHD156" s="304"/>
      <c r="QHE156" s="304"/>
      <c r="QHF156" s="304"/>
      <c r="QHG156" s="304"/>
      <c r="QHH156" s="304"/>
      <c r="QHI156" s="304"/>
      <c r="QHJ156" s="304"/>
      <c r="QHK156" s="304"/>
      <c r="QHL156" s="304"/>
      <c r="QHM156" s="304"/>
      <c r="QHN156" s="304"/>
      <c r="QHO156" s="304"/>
      <c r="QHP156" s="304"/>
      <c r="QHQ156" s="304"/>
      <c r="QHR156" s="304"/>
      <c r="QHS156" s="304"/>
      <c r="QHT156" s="304"/>
      <c r="QHU156" s="304"/>
      <c r="QHV156" s="304"/>
      <c r="QHW156" s="304"/>
      <c r="QHX156" s="304"/>
      <c r="QHY156" s="304"/>
      <c r="QHZ156" s="304"/>
      <c r="QIA156" s="304"/>
      <c r="QIB156" s="304"/>
      <c r="QIC156" s="304"/>
      <c r="QID156" s="304"/>
      <c r="QIE156" s="304"/>
      <c r="QIF156" s="304"/>
      <c r="QIG156" s="304"/>
      <c r="QIH156" s="304"/>
      <c r="QII156" s="304"/>
      <c r="QIJ156" s="304"/>
      <c r="QIK156" s="304"/>
      <c r="QIL156" s="304"/>
      <c r="QIM156" s="304"/>
      <c r="QIN156" s="304"/>
      <c r="QIO156" s="304"/>
      <c r="QIP156" s="304"/>
      <c r="QIQ156" s="304"/>
      <c r="QIR156" s="304"/>
      <c r="QIS156" s="304"/>
      <c r="QIT156" s="304"/>
      <c r="QIU156" s="304"/>
      <c r="QIV156" s="304"/>
      <c r="QIW156" s="304"/>
      <c r="QIX156" s="304"/>
      <c r="QIY156" s="304"/>
      <c r="QIZ156" s="304"/>
      <c r="QJA156" s="304"/>
      <c r="QJB156" s="304"/>
      <c r="QJC156" s="304"/>
      <c r="QJD156" s="304"/>
      <c r="QJE156" s="304"/>
      <c r="QJF156" s="304"/>
      <c r="QJG156" s="304"/>
      <c r="QJH156" s="304"/>
      <c r="QJI156" s="304"/>
      <c r="QJJ156" s="304"/>
      <c r="QJK156" s="304"/>
      <c r="QJL156" s="304"/>
      <c r="QJM156" s="304"/>
      <c r="QJN156" s="304"/>
      <c r="QJO156" s="304"/>
      <c r="QJP156" s="304"/>
      <c r="QJQ156" s="304"/>
      <c r="QJR156" s="304"/>
      <c r="QJS156" s="304"/>
      <c r="QJT156" s="304"/>
      <c r="QJU156" s="304"/>
      <c r="QJV156" s="304"/>
      <c r="QJW156" s="304"/>
      <c r="QJX156" s="304"/>
      <c r="QJY156" s="304"/>
      <c r="QJZ156" s="304"/>
      <c r="QKA156" s="304"/>
      <c r="QKB156" s="304"/>
      <c r="QKC156" s="304"/>
      <c r="QKD156" s="304"/>
      <c r="QKE156" s="304"/>
      <c r="QKF156" s="304"/>
      <c r="QKG156" s="304"/>
      <c r="QKH156" s="304"/>
      <c r="QKI156" s="304"/>
      <c r="QKJ156" s="304"/>
      <c r="QKK156" s="304"/>
      <c r="QKL156" s="304"/>
      <c r="QKM156" s="304"/>
      <c r="QKN156" s="304"/>
      <c r="QKO156" s="304"/>
      <c r="QKP156" s="304"/>
      <c r="QKQ156" s="304"/>
      <c r="QKR156" s="304"/>
      <c r="QKS156" s="304"/>
      <c r="QKT156" s="304"/>
      <c r="QKU156" s="304"/>
      <c r="QKV156" s="304"/>
      <c r="QKW156" s="304"/>
      <c r="QKX156" s="304"/>
      <c r="QKY156" s="304"/>
      <c r="QKZ156" s="304"/>
      <c r="QLA156" s="304"/>
      <c r="QLB156" s="304"/>
      <c r="QLC156" s="304"/>
      <c r="QLD156" s="304"/>
      <c r="QLE156" s="304"/>
      <c r="QLF156" s="304"/>
      <c r="QLG156" s="304"/>
      <c r="QLH156" s="304"/>
      <c r="QLI156" s="304"/>
      <c r="QLJ156" s="304"/>
      <c r="QLK156" s="304"/>
      <c r="QLL156" s="304"/>
      <c r="QLM156" s="304"/>
      <c r="QLN156" s="304"/>
      <c r="QLO156" s="304"/>
      <c r="QLP156" s="304"/>
      <c r="QLQ156" s="304"/>
      <c r="QLR156" s="304"/>
      <c r="QLS156" s="304"/>
      <c r="QLT156" s="304"/>
      <c r="QLU156" s="304"/>
      <c r="QLV156" s="304"/>
      <c r="QLW156" s="304"/>
      <c r="QLX156" s="304"/>
      <c r="QLY156" s="304"/>
      <c r="QLZ156" s="304"/>
      <c r="QMA156" s="304"/>
      <c r="QMB156" s="304"/>
      <c r="QMC156" s="304"/>
      <c r="QMD156" s="304"/>
      <c r="QME156" s="304"/>
      <c r="QMF156" s="304"/>
      <c r="QMG156" s="304"/>
      <c r="QMH156" s="304"/>
      <c r="QMI156" s="304"/>
      <c r="QMJ156" s="304"/>
      <c r="QMK156" s="304"/>
      <c r="QML156" s="304"/>
      <c r="QMM156" s="304"/>
      <c r="QMN156" s="304"/>
      <c r="QMO156" s="304"/>
      <c r="QMP156" s="304"/>
      <c r="QMQ156" s="304"/>
      <c r="QMR156" s="304"/>
      <c r="QMS156" s="304"/>
      <c r="QMT156" s="304"/>
      <c r="QMU156" s="304"/>
      <c r="QMV156" s="304"/>
      <c r="QMW156" s="304"/>
      <c r="QMX156" s="304"/>
      <c r="QMY156" s="304"/>
      <c r="QMZ156" s="304"/>
      <c r="QNA156" s="304"/>
      <c r="QNB156" s="304"/>
      <c r="QNC156" s="304"/>
      <c r="QND156" s="304"/>
      <c r="QNE156" s="304"/>
      <c r="QNF156" s="304"/>
      <c r="QNG156" s="304"/>
      <c r="QNH156" s="304"/>
      <c r="QNI156" s="304"/>
      <c r="QNJ156" s="304"/>
      <c r="QNK156" s="304"/>
      <c r="QNL156" s="304"/>
      <c r="QNM156" s="304"/>
      <c r="QNN156" s="304"/>
      <c r="QNO156" s="304"/>
      <c r="QNP156" s="304"/>
      <c r="QNQ156" s="304"/>
      <c r="QNR156" s="304"/>
      <c r="QNS156" s="304"/>
      <c r="QNT156" s="304"/>
      <c r="QNU156" s="304"/>
      <c r="QNV156" s="304"/>
      <c r="QNW156" s="304"/>
      <c r="QNX156" s="304"/>
      <c r="QNY156" s="304"/>
      <c r="QNZ156" s="304"/>
      <c r="QOA156" s="304"/>
      <c r="QOB156" s="304"/>
      <c r="QOC156" s="304"/>
      <c r="QOD156" s="304"/>
      <c r="QOE156" s="304"/>
      <c r="QOF156" s="304"/>
      <c r="QOG156" s="304"/>
      <c r="QOH156" s="304"/>
      <c r="QOI156" s="304"/>
      <c r="QOJ156" s="304"/>
      <c r="QOK156" s="304"/>
      <c r="QOL156" s="304"/>
      <c r="QOM156" s="304"/>
      <c r="QON156" s="304"/>
      <c r="QOO156" s="304"/>
      <c r="QOP156" s="304"/>
      <c r="QOQ156" s="304"/>
      <c r="QOR156" s="304"/>
      <c r="QOS156" s="304"/>
      <c r="QOT156" s="304"/>
      <c r="QOU156" s="304"/>
      <c r="QOV156" s="304"/>
      <c r="QOW156" s="304"/>
      <c r="QOX156" s="304"/>
      <c r="QOY156" s="304"/>
      <c r="QOZ156" s="304"/>
      <c r="QPA156" s="304"/>
      <c r="QPB156" s="304"/>
      <c r="QPC156" s="304"/>
      <c r="QPD156" s="304"/>
      <c r="QPE156" s="304"/>
      <c r="QPF156" s="304"/>
      <c r="QPG156" s="304"/>
      <c r="QPH156" s="304"/>
      <c r="QPI156" s="304"/>
      <c r="QPJ156" s="304"/>
      <c r="QPK156" s="304"/>
      <c r="QPL156" s="304"/>
      <c r="QPM156" s="304"/>
      <c r="QPN156" s="304"/>
      <c r="QPO156" s="304"/>
      <c r="QPP156" s="304"/>
      <c r="QPQ156" s="304"/>
      <c r="QPR156" s="304"/>
      <c r="QPS156" s="304"/>
      <c r="QPT156" s="304"/>
      <c r="QPU156" s="304"/>
      <c r="QPV156" s="304"/>
      <c r="QPW156" s="304"/>
      <c r="QPX156" s="304"/>
      <c r="QPY156" s="304"/>
      <c r="QPZ156" s="304"/>
      <c r="QQA156" s="304"/>
      <c r="QQB156" s="304"/>
      <c r="QQC156" s="304"/>
      <c r="QQD156" s="304"/>
      <c r="QQE156" s="304"/>
      <c r="QQF156" s="304"/>
      <c r="QQG156" s="304"/>
      <c r="QQH156" s="304"/>
      <c r="QQI156" s="304"/>
      <c r="QQJ156" s="304"/>
      <c r="QQK156" s="304"/>
      <c r="QQL156" s="304"/>
      <c r="QQM156" s="304"/>
      <c r="QQN156" s="304"/>
      <c r="QQO156" s="304"/>
      <c r="QQP156" s="304"/>
      <c r="QQQ156" s="304"/>
      <c r="QQR156" s="304"/>
      <c r="QQS156" s="304"/>
      <c r="QQT156" s="304"/>
      <c r="QQU156" s="304"/>
      <c r="QQV156" s="304"/>
      <c r="QQW156" s="304"/>
      <c r="QQX156" s="304"/>
      <c r="QQY156" s="304"/>
      <c r="QQZ156" s="304"/>
      <c r="QRA156" s="304"/>
      <c r="QRB156" s="304"/>
      <c r="QRC156" s="304"/>
      <c r="QRD156" s="304"/>
      <c r="QRE156" s="304"/>
      <c r="QRF156" s="304"/>
      <c r="QRG156" s="304"/>
      <c r="QRH156" s="304"/>
      <c r="QRI156" s="304"/>
      <c r="QRJ156" s="304"/>
      <c r="QRK156" s="304"/>
      <c r="QRL156" s="304"/>
      <c r="QRM156" s="304"/>
      <c r="QRN156" s="304"/>
      <c r="QRO156" s="304"/>
      <c r="QRP156" s="304"/>
      <c r="QRQ156" s="304"/>
      <c r="QRR156" s="304"/>
      <c r="QRS156" s="304"/>
      <c r="QRT156" s="304"/>
      <c r="QRU156" s="304"/>
      <c r="QRV156" s="304"/>
      <c r="QRW156" s="304"/>
      <c r="QRX156" s="304"/>
      <c r="QRY156" s="304"/>
      <c r="QRZ156" s="304"/>
      <c r="QSA156" s="304"/>
      <c r="QSB156" s="304"/>
      <c r="QSC156" s="304"/>
      <c r="QSD156" s="304"/>
      <c r="QSE156" s="304"/>
      <c r="QSF156" s="304"/>
      <c r="QSG156" s="304"/>
      <c r="QSH156" s="304"/>
      <c r="QSI156" s="304"/>
      <c r="QSJ156" s="304"/>
      <c r="QSK156" s="304"/>
      <c r="QSL156" s="304"/>
      <c r="QSM156" s="304"/>
      <c r="QSN156" s="304"/>
      <c r="QSO156" s="304"/>
      <c r="QSP156" s="304"/>
      <c r="QSQ156" s="304"/>
      <c r="QSR156" s="304"/>
      <c r="QSS156" s="304"/>
      <c r="QST156" s="304"/>
      <c r="QSU156" s="304"/>
      <c r="QSV156" s="304"/>
      <c r="QSW156" s="304"/>
      <c r="QSX156" s="304"/>
      <c r="QSY156" s="304"/>
      <c r="QSZ156" s="304"/>
      <c r="QTA156" s="304"/>
      <c r="QTB156" s="304"/>
      <c r="QTC156" s="304"/>
      <c r="QTD156" s="304"/>
      <c r="QTE156" s="304"/>
      <c r="QTF156" s="304"/>
      <c r="QTG156" s="304"/>
      <c r="QTH156" s="304"/>
      <c r="QTI156" s="304"/>
      <c r="QTJ156" s="304"/>
      <c r="QTK156" s="304"/>
      <c r="QTL156" s="304"/>
      <c r="QTM156" s="304"/>
      <c r="QTN156" s="304"/>
      <c r="QTO156" s="304"/>
      <c r="QTP156" s="304"/>
      <c r="QTQ156" s="304"/>
      <c r="QTR156" s="304"/>
      <c r="QTS156" s="304"/>
      <c r="QTT156" s="304"/>
      <c r="QTU156" s="304"/>
      <c r="QTV156" s="304"/>
      <c r="QTW156" s="304"/>
      <c r="QTX156" s="304"/>
      <c r="QTY156" s="304"/>
      <c r="QTZ156" s="304"/>
      <c r="QUA156" s="304"/>
      <c r="QUB156" s="304"/>
      <c r="QUC156" s="304"/>
      <c r="QUD156" s="304"/>
      <c r="QUE156" s="304"/>
      <c r="QUF156" s="304"/>
      <c r="QUG156" s="304"/>
      <c r="QUH156" s="304"/>
      <c r="QUI156" s="304"/>
      <c r="QUJ156" s="304"/>
      <c r="QUK156" s="304"/>
      <c r="QUL156" s="304"/>
      <c r="QUM156" s="304"/>
      <c r="QUN156" s="304"/>
      <c r="QUO156" s="304"/>
      <c r="QUP156" s="304"/>
      <c r="QUQ156" s="304"/>
      <c r="QUR156" s="304"/>
      <c r="QUS156" s="304"/>
      <c r="QUT156" s="304"/>
      <c r="QUU156" s="304"/>
      <c r="QUV156" s="304"/>
      <c r="QUW156" s="304"/>
      <c r="QUX156" s="304"/>
      <c r="QUY156" s="304"/>
      <c r="QUZ156" s="304"/>
      <c r="QVA156" s="304"/>
      <c r="QVB156" s="304"/>
      <c r="QVC156" s="304"/>
      <c r="QVD156" s="304"/>
      <c r="QVE156" s="304"/>
      <c r="QVF156" s="304"/>
      <c r="QVG156" s="304"/>
      <c r="QVH156" s="304"/>
      <c r="QVI156" s="304"/>
      <c r="QVJ156" s="304"/>
      <c r="QVK156" s="304"/>
      <c r="QVL156" s="304"/>
      <c r="QVM156" s="304"/>
      <c r="QVN156" s="304"/>
      <c r="QVO156" s="304"/>
      <c r="QVP156" s="304"/>
      <c r="QVQ156" s="304"/>
      <c r="QVR156" s="304"/>
      <c r="QVS156" s="304"/>
      <c r="QVT156" s="304"/>
      <c r="QVU156" s="304"/>
      <c r="QVV156" s="304"/>
      <c r="QVW156" s="304"/>
      <c r="QVX156" s="304"/>
      <c r="QVY156" s="304"/>
      <c r="QVZ156" s="304"/>
      <c r="QWA156" s="304"/>
      <c r="QWB156" s="304"/>
      <c r="QWC156" s="304"/>
      <c r="QWD156" s="304"/>
      <c r="QWE156" s="304"/>
      <c r="QWF156" s="304"/>
      <c r="QWG156" s="304"/>
      <c r="QWH156" s="304"/>
      <c r="QWI156" s="304"/>
      <c r="QWJ156" s="304"/>
      <c r="QWK156" s="304"/>
      <c r="QWL156" s="304"/>
      <c r="QWM156" s="304"/>
      <c r="QWN156" s="304"/>
      <c r="QWO156" s="304"/>
      <c r="QWP156" s="304"/>
      <c r="QWQ156" s="304"/>
      <c r="QWR156" s="304"/>
      <c r="QWS156" s="304"/>
      <c r="QWT156" s="304"/>
      <c r="QWU156" s="304"/>
      <c r="QWV156" s="304"/>
      <c r="QWW156" s="304"/>
      <c r="QWX156" s="304"/>
      <c r="QWY156" s="304"/>
      <c r="QWZ156" s="304"/>
      <c r="QXA156" s="304"/>
      <c r="QXB156" s="304"/>
      <c r="QXC156" s="304"/>
      <c r="QXD156" s="304"/>
      <c r="QXE156" s="304"/>
      <c r="QXF156" s="304"/>
      <c r="QXG156" s="304"/>
      <c r="QXH156" s="304"/>
      <c r="QXI156" s="304"/>
      <c r="QXJ156" s="304"/>
      <c r="QXK156" s="304"/>
      <c r="QXL156" s="304"/>
      <c r="QXM156" s="304"/>
      <c r="QXN156" s="304"/>
      <c r="QXO156" s="304"/>
      <c r="QXP156" s="304"/>
      <c r="QXQ156" s="304"/>
      <c r="QXR156" s="304"/>
      <c r="QXS156" s="304"/>
      <c r="QXT156" s="304"/>
      <c r="QXU156" s="304"/>
      <c r="QXV156" s="304"/>
      <c r="QXW156" s="304"/>
      <c r="QXX156" s="304"/>
      <c r="QXY156" s="304"/>
      <c r="QXZ156" s="304"/>
      <c r="QYA156" s="304"/>
      <c r="QYB156" s="304"/>
      <c r="QYC156" s="304"/>
      <c r="QYD156" s="304"/>
      <c r="QYE156" s="304"/>
      <c r="QYF156" s="304"/>
      <c r="QYG156" s="304"/>
      <c r="QYH156" s="304"/>
      <c r="QYI156" s="304"/>
      <c r="QYJ156" s="304"/>
      <c r="QYK156" s="304"/>
      <c r="QYL156" s="304"/>
      <c r="QYM156" s="304"/>
      <c r="QYN156" s="304"/>
      <c r="QYO156" s="304"/>
      <c r="QYP156" s="304"/>
      <c r="QYQ156" s="304"/>
      <c r="QYR156" s="304"/>
      <c r="QYS156" s="304"/>
      <c r="QYT156" s="304"/>
      <c r="QYU156" s="304"/>
      <c r="QYV156" s="304"/>
      <c r="QYW156" s="304"/>
      <c r="QYX156" s="304"/>
      <c r="QYY156" s="304"/>
      <c r="QYZ156" s="304"/>
      <c r="QZA156" s="304"/>
      <c r="QZB156" s="304"/>
      <c r="QZC156" s="304"/>
      <c r="QZD156" s="304"/>
      <c r="QZE156" s="304"/>
      <c r="QZF156" s="304"/>
      <c r="QZG156" s="304"/>
      <c r="QZH156" s="304"/>
      <c r="QZI156" s="304"/>
      <c r="QZJ156" s="304"/>
      <c r="QZK156" s="304"/>
      <c r="QZL156" s="304"/>
      <c r="QZM156" s="304"/>
      <c r="QZN156" s="304"/>
      <c r="QZO156" s="304"/>
      <c r="QZP156" s="304"/>
      <c r="QZQ156" s="304"/>
      <c r="QZR156" s="304"/>
      <c r="QZS156" s="304"/>
      <c r="QZT156" s="304"/>
      <c r="QZU156" s="304"/>
      <c r="QZV156" s="304"/>
      <c r="QZW156" s="304"/>
      <c r="QZX156" s="304"/>
      <c r="QZY156" s="304"/>
      <c r="QZZ156" s="304"/>
      <c r="RAA156" s="304"/>
      <c r="RAB156" s="304"/>
      <c r="RAC156" s="304"/>
      <c r="RAD156" s="304"/>
      <c r="RAE156" s="304"/>
      <c r="RAF156" s="304"/>
      <c r="RAG156" s="304"/>
      <c r="RAH156" s="304"/>
      <c r="RAI156" s="304"/>
      <c r="RAJ156" s="304"/>
      <c r="RAK156" s="304"/>
      <c r="RAL156" s="304"/>
      <c r="RAM156" s="304"/>
      <c r="RAN156" s="304"/>
      <c r="RAO156" s="304"/>
      <c r="RAP156" s="304"/>
      <c r="RAQ156" s="304"/>
      <c r="RAR156" s="304"/>
      <c r="RAS156" s="304"/>
      <c r="RAT156" s="304"/>
      <c r="RAU156" s="304"/>
      <c r="RAV156" s="304"/>
      <c r="RAW156" s="304"/>
      <c r="RAX156" s="304"/>
      <c r="RAY156" s="304"/>
      <c r="RAZ156" s="304"/>
      <c r="RBA156" s="304"/>
      <c r="RBB156" s="304"/>
      <c r="RBC156" s="304"/>
      <c r="RBD156" s="304"/>
      <c r="RBE156" s="304"/>
      <c r="RBF156" s="304"/>
      <c r="RBG156" s="304"/>
      <c r="RBH156" s="304"/>
      <c r="RBI156" s="304"/>
      <c r="RBJ156" s="304"/>
      <c r="RBK156" s="304"/>
      <c r="RBL156" s="304"/>
      <c r="RBM156" s="304"/>
      <c r="RBN156" s="304"/>
      <c r="RBO156" s="304"/>
      <c r="RBP156" s="304"/>
      <c r="RBQ156" s="304"/>
      <c r="RBR156" s="304"/>
      <c r="RBS156" s="304"/>
      <c r="RBT156" s="304"/>
      <c r="RBU156" s="304"/>
      <c r="RBV156" s="304"/>
      <c r="RBW156" s="304"/>
      <c r="RBX156" s="304"/>
      <c r="RBY156" s="304"/>
      <c r="RBZ156" s="304"/>
      <c r="RCA156" s="304"/>
      <c r="RCB156" s="304"/>
      <c r="RCC156" s="304"/>
      <c r="RCD156" s="304"/>
      <c r="RCE156" s="304"/>
      <c r="RCF156" s="304"/>
      <c r="RCG156" s="304"/>
      <c r="RCH156" s="304"/>
      <c r="RCI156" s="304"/>
      <c r="RCJ156" s="304"/>
      <c r="RCK156" s="304"/>
      <c r="RCL156" s="304"/>
      <c r="RCM156" s="304"/>
      <c r="RCN156" s="304"/>
      <c r="RCO156" s="304"/>
      <c r="RCP156" s="304"/>
      <c r="RCQ156" s="304"/>
      <c r="RCR156" s="304"/>
      <c r="RCS156" s="304"/>
      <c r="RCT156" s="304"/>
      <c r="RCU156" s="304"/>
      <c r="RCV156" s="304"/>
      <c r="RCW156" s="304"/>
      <c r="RCX156" s="304"/>
      <c r="RCY156" s="304"/>
      <c r="RCZ156" s="304"/>
      <c r="RDA156" s="304"/>
      <c r="RDB156" s="304"/>
      <c r="RDC156" s="304"/>
      <c r="RDD156" s="304"/>
      <c r="RDE156" s="304"/>
      <c r="RDF156" s="304"/>
      <c r="RDG156" s="304"/>
      <c r="RDH156" s="304"/>
      <c r="RDI156" s="304"/>
      <c r="RDJ156" s="304"/>
      <c r="RDK156" s="304"/>
      <c r="RDL156" s="304"/>
      <c r="RDM156" s="304"/>
      <c r="RDN156" s="304"/>
      <c r="RDO156" s="304"/>
      <c r="RDP156" s="304"/>
      <c r="RDQ156" s="304"/>
      <c r="RDR156" s="304"/>
      <c r="RDS156" s="304"/>
      <c r="RDT156" s="304"/>
      <c r="RDU156" s="304"/>
      <c r="RDV156" s="304"/>
      <c r="RDW156" s="304"/>
      <c r="RDX156" s="304"/>
      <c r="RDY156" s="304"/>
      <c r="RDZ156" s="304"/>
      <c r="REA156" s="304"/>
      <c r="REB156" s="304"/>
      <c r="REC156" s="304"/>
      <c r="RED156" s="304"/>
      <c r="REE156" s="304"/>
      <c r="REF156" s="304"/>
      <c r="REG156" s="304"/>
      <c r="REH156" s="304"/>
      <c r="REI156" s="304"/>
      <c r="REJ156" s="304"/>
      <c r="REK156" s="304"/>
      <c r="REL156" s="304"/>
      <c r="REM156" s="304"/>
      <c r="REN156" s="304"/>
      <c r="REO156" s="304"/>
      <c r="REP156" s="304"/>
      <c r="REQ156" s="304"/>
      <c r="RER156" s="304"/>
      <c r="RES156" s="304"/>
      <c r="RET156" s="304"/>
      <c r="REU156" s="304"/>
      <c r="REV156" s="304"/>
      <c r="REW156" s="304"/>
      <c r="REX156" s="304"/>
      <c r="REY156" s="304"/>
      <c r="REZ156" s="304"/>
      <c r="RFA156" s="304"/>
      <c r="RFB156" s="304"/>
      <c r="RFC156" s="304"/>
      <c r="RFD156" s="304"/>
      <c r="RFE156" s="304"/>
      <c r="RFF156" s="304"/>
      <c r="RFG156" s="304"/>
      <c r="RFH156" s="304"/>
      <c r="RFI156" s="304"/>
      <c r="RFJ156" s="304"/>
      <c r="RFK156" s="304"/>
      <c r="RFL156" s="304"/>
      <c r="RFM156" s="304"/>
      <c r="RFN156" s="304"/>
      <c r="RFO156" s="304"/>
      <c r="RFP156" s="304"/>
      <c r="RFQ156" s="304"/>
      <c r="RFR156" s="304"/>
      <c r="RFS156" s="304"/>
      <c r="RFT156" s="304"/>
      <c r="RFU156" s="304"/>
      <c r="RFV156" s="304"/>
      <c r="RFW156" s="304"/>
      <c r="RFX156" s="304"/>
      <c r="RFY156" s="304"/>
      <c r="RFZ156" s="304"/>
      <c r="RGA156" s="304"/>
      <c r="RGB156" s="304"/>
      <c r="RGC156" s="304"/>
      <c r="RGD156" s="304"/>
      <c r="RGE156" s="304"/>
      <c r="RGF156" s="304"/>
      <c r="RGG156" s="304"/>
      <c r="RGH156" s="304"/>
      <c r="RGI156" s="304"/>
      <c r="RGJ156" s="304"/>
      <c r="RGK156" s="304"/>
      <c r="RGL156" s="304"/>
      <c r="RGM156" s="304"/>
      <c r="RGN156" s="304"/>
      <c r="RGO156" s="304"/>
      <c r="RGP156" s="304"/>
      <c r="RGQ156" s="304"/>
      <c r="RGR156" s="304"/>
      <c r="RGS156" s="304"/>
      <c r="RGT156" s="304"/>
      <c r="RGU156" s="304"/>
      <c r="RGV156" s="304"/>
      <c r="RGW156" s="304"/>
      <c r="RGX156" s="304"/>
      <c r="RGY156" s="304"/>
      <c r="RGZ156" s="304"/>
      <c r="RHA156" s="304"/>
      <c r="RHB156" s="304"/>
      <c r="RHC156" s="304"/>
      <c r="RHD156" s="304"/>
      <c r="RHE156" s="304"/>
      <c r="RHF156" s="304"/>
      <c r="RHG156" s="304"/>
      <c r="RHH156" s="304"/>
      <c r="RHI156" s="304"/>
      <c r="RHJ156" s="304"/>
      <c r="RHK156" s="304"/>
      <c r="RHL156" s="304"/>
      <c r="RHM156" s="304"/>
      <c r="RHN156" s="304"/>
      <c r="RHO156" s="304"/>
      <c r="RHP156" s="304"/>
      <c r="RHQ156" s="304"/>
      <c r="RHR156" s="304"/>
      <c r="RHS156" s="304"/>
      <c r="RHT156" s="304"/>
      <c r="RHU156" s="304"/>
      <c r="RHV156" s="304"/>
      <c r="RHW156" s="304"/>
      <c r="RHX156" s="304"/>
      <c r="RHY156" s="304"/>
      <c r="RHZ156" s="304"/>
      <c r="RIA156" s="304"/>
      <c r="RIB156" s="304"/>
      <c r="RIC156" s="304"/>
      <c r="RID156" s="304"/>
      <c r="RIE156" s="304"/>
      <c r="RIF156" s="304"/>
      <c r="RIG156" s="304"/>
      <c r="RIH156" s="304"/>
      <c r="RII156" s="304"/>
      <c r="RIJ156" s="304"/>
      <c r="RIK156" s="304"/>
      <c r="RIL156" s="304"/>
      <c r="RIM156" s="304"/>
      <c r="RIN156" s="304"/>
      <c r="RIO156" s="304"/>
      <c r="RIP156" s="304"/>
      <c r="RIQ156" s="304"/>
      <c r="RIR156" s="304"/>
      <c r="RIS156" s="304"/>
      <c r="RIT156" s="304"/>
      <c r="RIU156" s="304"/>
      <c r="RIV156" s="304"/>
      <c r="RIW156" s="304"/>
      <c r="RIX156" s="304"/>
      <c r="RIY156" s="304"/>
      <c r="RIZ156" s="304"/>
      <c r="RJA156" s="304"/>
      <c r="RJB156" s="304"/>
      <c r="RJC156" s="304"/>
      <c r="RJD156" s="304"/>
      <c r="RJE156" s="304"/>
      <c r="RJF156" s="304"/>
      <c r="RJG156" s="304"/>
      <c r="RJH156" s="304"/>
      <c r="RJI156" s="304"/>
      <c r="RJJ156" s="304"/>
      <c r="RJK156" s="304"/>
      <c r="RJL156" s="304"/>
      <c r="RJM156" s="304"/>
      <c r="RJN156" s="304"/>
      <c r="RJO156" s="304"/>
      <c r="RJP156" s="304"/>
      <c r="RJQ156" s="304"/>
      <c r="RJR156" s="304"/>
      <c r="RJS156" s="304"/>
      <c r="RJT156" s="304"/>
      <c r="RJU156" s="304"/>
      <c r="RJV156" s="304"/>
      <c r="RJW156" s="304"/>
      <c r="RJX156" s="304"/>
      <c r="RJY156" s="304"/>
      <c r="RJZ156" s="304"/>
      <c r="RKA156" s="304"/>
      <c r="RKB156" s="304"/>
      <c r="RKC156" s="304"/>
      <c r="RKD156" s="304"/>
      <c r="RKE156" s="304"/>
      <c r="RKF156" s="304"/>
      <c r="RKG156" s="304"/>
      <c r="RKH156" s="304"/>
      <c r="RKI156" s="304"/>
      <c r="RKJ156" s="304"/>
      <c r="RKK156" s="304"/>
      <c r="RKL156" s="304"/>
      <c r="RKM156" s="304"/>
      <c r="RKN156" s="304"/>
      <c r="RKO156" s="304"/>
      <c r="RKP156" s="304"/>
      <c r="RKQ156" s="304"/>
      <c r="RKR156" s="304"/>
      <c r="RKS156" s="304"/>
      <c r="RKT156" s="304"/>
      <c r="RKU156" s="304"/>
      <c r="RKV156" s="304"/>
      <c r="RKW156" s="304"/>
      <c r="RKX156" s="304"/>
      <c r="RKY156" s="304"/>
      <c r="RKZ156" s="304"/>
      <c r="RLA156" s="304"/>
      <c r="RLB156" s="304"/>
      <c r="RLC156" s="304"/>
      <c r="RLD156" s="304"/>
      <c r="RLE156" s="304"/>
      <c r="RLF156" s="304"/>
      <c r="RLG156" s="304"/>
      <c r="RLH156" s="304"/>
      <c r="RLI156" s="304"/>
      <c r="RLJ156" s="304"/>
      <c r="RLK156" s="304"/>
      <c r="RLL156" s="304"/>
      <c r="RLM156" s="304"/>
      <c r="RLN156" s="304"/>
      <c r="RLO156" s="304"/>
      <c r="RLP156" s="304"/>
      <c r="RLQ156" s="304"/>
      <c r="RLR156" s="304"/>
      <c r="RLS156" s="304"/>
      <c r="RLT156" s="304"/>
      <c r="RLU156" s="304"/>
      <c r="RLV156" s="304"/>
      <c r="RLW156" s="304"/>
      <c r="RLX156" s="304"/>
      <c r="RLY156" s="304"/>
      <c r="RLZ156" s="304"/>
      <c r="RMA156" s="304"/>
      <c r="RMB156" s="304"/>
      <c r="RMC156" s="304"/>
      <c r="RMD156" s="304"/>
      <c r="RME156" s="304"/>
      <c r="RMF156" s="304"/>
      <c r="RMG156" s="304"/>
      <c r="RMH156" s="304"/>
      <c r="RMI156" s="304"/>
      <c r="RMJ156" s="304"/>
      <c r="RMK156" s="304"/>
      <c r="RML156" s="304"/>
      <c r="RMM156" s="304"/>
      <c r="RMN156" s="304"/>
      <c r="RMO156" s="304"/>
      <c r="RMP156" s="304"/>
      <c r="RMQ156" s="304"/>
      <c r="RMR156" s="304"/>
      <c r="RMS156" s="304"/>
      <c r="RMT156" s="304"/>
      <c r="RMU156" s="304"/>
      <c r="RMV156" s="304"/>
      <c r="RMW156" s="304"/>
      <c r="RMX156" s="304"/>
      <c r="RMY156" s="304"/>
      <c r="RMZ156" s="304"/>
      <c r="RNA156" s="304"/>
      <c r="RNB156" s="304"/>
      <c r="RNC156" s="304"/>
      <c r="RND156" s="304"/>
      <c r="RNE156" s="304"/>
      <c r="RNF156" s="304"/>
      <c r="RNG156" s="304"/>
      <c r="RNH156" s="304"/>
      <c r="RNI156" s="304"/>
      <c r="RNJ156" s="304"/>
      <c r="RNK156" s="304"/>
      <c r="RNL156" s="304"/>
      <c r="RNM156" s="304"/>
      <c r="RNN156" s="304"/>
      <c r="RNO156" s="304"/>
      <c r="RNP156" s="304"/>
      <c r="RNQ156" s="304"/>
      <c r="RNR156" s="304"/>
      <c r="RNS156" s="304"/>
      <c r="RNT156" s="304"/>
      <c r="RNU156" s="304"/>
      <c r="RNV156" s="304"/>
      <c r="RNW156" s="304"/>
      <c r="RNX156" s="304"/>
      <c r="RNY156" s="304"/>
      <c r="RNZ156" s="304"/>
      <c r="ROA156" s="304"/>
      <c r="ROB156" s="304"/>
      <c r="ROC156" s="304"/>
      <c r="ROD156" s="304"/>
      <c r="ROE156" s="304"/>
      <c r="ROF156" s="304"/>
      <c r="ROG156" s="304"/>
      <c r="ROH156" s="304"/>
      <c r="ROI156" s="304"/>
      <c r="ROJ156" s="304"/>
      <c r="ROK156" s="304"/>
      <c r="ROL156" s="304"/>
      <c r="ROM156" s="304"/>
      <c r="RON156" s="304"/>
      <c r="ROO156" s="304"/>
      <c r="ROP156" s="304"/>
      <c r="ROQ156" s="304"/>
      <c r="ROR156" s="304"/>
      <c r="ROS156" s="304"/>
      <c r="ROT156" s="304"/>
      <c r="ROU156" s="304"/>
      <c r="ROV156" s="304"/>
      <c r="ROW156" s="304"/>
      <c r="ROX156" s="304"/>
      <c r="ROY156" s="304"/>
      <c r="ROZ156" s="304"/>
      <c r="RPA156" s="304"/>
      <c r="RPB156" s="304"/>
      <c r="RPC156" s="304"/>
      <c r="RPD156" s="304"/>
      <c r="RPE156" s="304"/>
      <c r="RPF156" s="304"/>
      <c r="RPG156" s="304"/>
      <c r="RPH156" s="304"/>
      <c r="RPI156" s="304"/>
      <c r="RPJ156" s="304"/>
      <c r="RPK156" s="304"/>
      <c r="RPL156" s="304"/>
      <c r="RPM156" s="304"/>
      <c r="RPN156" s="304"/>
      <c r="RPO156" s="304"/>
      <c r="RPP156" s="304"/>
      <c r="RPQ156" s="304"/>
      <c r="RPR156" s="304"/>
      <c r="RPS156" s="304"/>
      <c r="RPT156" s="304"/>
      <c r="RPU156" s="304"/>
      <c r="RPV156" s="304"/>
      <c r="RPW156" s="304"/>
      <c r="RPX156" s="304"/>
      <c r="RPY156" s="304"/>
      <c r="RPZ156" s="304"/>
      <c r="RQA156" s="304"/>
      <c r="RQB156" s="304"/>
      <c r="RQC156" s="304"/>
      <c r="RQD156" s="304"/>
      <c r="RQE156" s="304"/>
      <c r="RQF156" s="304"/>
      <c r="RQG156" s="304"/>
      <c r="RQH156" s="304"/>
      <c r="RQI156" s="304"/>
      <c r="RQJ156" s="304"/>
      <c r="RQK156" s="304"/>
      <c r="RQL156" s="304"/>
      <c r="RQM156" s="304"/>
      <c r="RQN156" s="304"/>
      <c r="RQO156" s="304"/>
      <c r="RQP156" s="304"/>
      <c r="RQQ156" s="304"/>
      <c r="RQR156" s="304"/>
      <c r="RQS156" s="304"/>
      <c r="RQT156" s="304"/>
      <c r="RQU156" s="304"/>
      <c r="RQV156" s="304"/>
      <c r="RQW156" s="304"/>
      <c r="RQX156" s="304"/>
      <c r="RQY156" s="304"/>
      <c r="RQZ156" s="304"/>
      <c r="RRA156" s="304"/>
      <c r="RRB156" s="304"/>
      <c r="RRC156" s="304"/>
      <c r="RRD156" s="304"/>
      <c r="RRE156" s="304"/>
      <c r="RRF156" s="304"/>
      <c r="RRG156" s="304"/>
      <c r="RRH156" s="304"/>
      <c r="RRI156" s="304"/>
      <c r="RRJ156" s="304"/>
      <c r="RRK156" s="304"/>
      <c r="RRL156" s="304"/>
      <c r="RRM156" s="304"/>
      <c r="RRN156" s="304"/>
      <c r="RRO156" s="304"/>
      <c r="RRP156" s="304"/>
      <c r="RRQ156" s="304"/>
      <c r="RRR156" s="304"/>
      <c r="RRS156" s="304"/>
      <c r="RRT156" s="304"/>
      <c r="RRU156" s="304"/>
      <c r="RRV156" s="304"/>
      <c r="RRW156" s="304"/>
      <c r="RRX156" s="304"/>
      <c r="RRY156" s="304"/>
      <c r="RRZ156" s="304"/>
      <c r="RSA156" s="304"/>
      <c r="RSB156" s="304"/>
      <c r="RSC156" s="304"/>
      <c r="RSD156" s="304"/>
      <c r="RSE156" s="304"/>
      <c r="RSF156" s="304"/>
      <c r="RSG156" s="304"/>
      <c r="RSH156" s="304"/>
      <c r="RSI156" s="304"/>
      <c r="RSJ156" s="304"/>
      <c r="RSK156" s="304"/>
      <c r="RSL156" s="304"/>
      <c r="RSM156" s="304"/>
      <c r="RSN156" s="304"/>
      <c r="RSO156" s="304"/>
      <c r="RSP156" s="304"/>
      <c r="RSQ156" s="304"/>
      <c r="RSR156" s="304"/>
      <c r="RSS156" s="304"/>
      <c r="RST156" s="304"/>
      <c r="RSU156" s="304"/>
      <c r="RSV156" s="304"/>
      <c r="RSW156" s="304"/>
      <c r="RSX156" s="304"/>
      <c r="RSY156" s="304"/>
      <c r="RSZ156" s="304"/>
      <c r="RTA156" s="304"/>
      <c r="RTB156" s="304"/>
      <c r="RTC156" s="304"/>
      <c r="RTD156" s="304"/>
      <c r="RTE156" s="304"/>
      <c r="RTF156" s="304"/>
      <c r="RTG156" s="304"/>
      <c r="RTH156" s="304"/>
      <c r="RTI156" s="304"/>
      <c r="RTJ156" s="304"/>
      <c r="RTK156" s="304"/>
      <c r="RTL156" s="304"/>
      <c r="RTM156" s="304"/>
      <c r="RTN156" s="304"/>
      <c r="RTO156" s="304"/>
      <c r="RTP156" s="304"/>
      <c r="RTQ156" s="304"/>
      <c r="RTR156" s="304"/>
      <c r="RTS156" s="304"/>
      <c r="RTT156" s="304"/>
      <c r="RTU156" s="304"/>
      <c r="RTV156" s="304"/>
      <c r="RTW156" s="304"/>
      <c r="RTX156" s="304"/>
      <c r="RTY156" s="304"/>
      <c r="RTZ156" s="304"/>
      <c r="RUA156" s="304"/>
      <c r="RUB156" s="304"/>
      <c r="RUC156" s="304"/>
      <c r="RUD156" s="304"/>
      <c r="RUE156" s="304"/>
      <c r="RUF156" s="304"/>
      <c r="RUG156" s="304"/>
      <c r="RUH156" s="304"/>
      <c r="RUI156" s="304"/>
      <c r="RUJ156" s="304"/>
      <c r="RUK156" s="304"/>
      <c r="RUL156" s="304"/>
      <c r="RUM156" s="304"/>
      <c r="RUN156" s="304"/>
      <c r="RUO156" s="304"/>
      <c r="RUP156" s="304"/>
      <c r="RUQ156" s="304"/>
      <c r="RUR156" s="304"/>
      <c r="RUS156" s="304"/>
      <c r="RUT156" s="304"/>
      <c r="RUU156" s="304"/>
      <c r="RUV156" s="304"/>
      <c r="RUW156" s="304"/>
      <c r="RUX156" s="304"/>
      <c r="RUY156" s="304"/>
      <c r="RUZ156" s="304"/>
      <c r="RVA156" s="304"/>
      <c r="RVB156" s="304"/>
      <c r="RVC156" s="304"/>
      <c r="RVD156" s="304"/>
      <c r="RVE156" s="304"/>
      <c r="RVF156" s="304"/>
      <c r="RVG156" s="304"/>
      <c r="RVH156" s="304"/>
      <c r="RVI156" s="304"/>
      <c r="RVJ156" s="304"/>
      <c r="RVK156" s="304"/>
      <c r="RVL156" s="304"/>
      <c r="RVM156" s="304"/>
      <c r="RVN156" s="304"/>
      <c r="RVO156" s="304"/>
      <c r="RVP156" s="304"/>
      <c r="RVQ156" s="304"/>
      <c r="RVR156" s="304"/>
      <c r="RVS156" s="304"/>
      <c r="RVT156" s="304"/>
      <c r="RVU156" s="304"/>
      <c r="RVV156" s="304"/>
      <c r="RVW156" s="304"/>
      <c r="RVX156" s="304"/>
      <c r="RVY156" s="304"/>
      <c r="RVZ156" s="304"/>
      <c r="RWA156" s="304"/>
      <c r="RWB156" s="304"/>
      <c r="RWC156" s="304"/>
      <c r="RWD156" s="304"/>
      <c r="RWE156" s="304"/>
      <c r="RWF156" s="304"/>
      <c r="RWG156" s="304"/>
      <c r="RWH156" s="304"/>
      <c r="RWI156" s="304"/>
      <c r="RWJ156" s="304"/>
      <c r="RWK156" s="304"/>
      <c r="RWL156" s="304"/>
      <c r="RWM156" s="304"/>
      <c r="RWN156" s="304"/>
      <c r="RWO156" s="304"/>
      <c r="RWP156" s="304"/>
      <c r="RWQ156" s="304"/>
      <c r="RWR156" s="304"/>
      <c r="RWS156" s="304"/>
      <c r="RWT156" s="304"/>
      <c r="RWU156" s="304"/>
      <c r="RWV156" s="304"/>
      <c r="RWW156" s="304"/>
      <c r="RWX156" s="304"/>
      <c r="RWY156" s="304"/>
      <c r="RWZ156" s="304"/>
      <c r="RXA156" s="304"/>
      <c r="RXB156" s="304"/>
      <c r="RXC156" s="304"/>
      <c r="RXD156" s="304"/>
      <c r="RXE156" s="304"/>
      <c r="RXF156" s="304"/>
      <c r="RXG156" s="304"/>
      <c r="RXH156" s="304"/>
      <c r="RXI156" s="304"/>
      <c r="RXJ156" s="304"/>
      <c r="RXK156" s="304"/>
      <c r="RXL156" s="304"/>
      <c r="RXM156" s="304"/>
      <c r="RXN156" s="304"/>
      <c r="RXO156" s="304"/>
      <c r="RXP156" s="304"/>
      <c r="RXQ156" s="304"/>
      <c r="RXR156" s="304"/>
      <c r="RXS156" s="304"/>
      <c r="RXT156" s="304"/>
      <c r="RXU156" s="304"/>
      <c r="RXV156" s="304"/>
      <c r="RXW156" s="304"/>
      <c r="RXX156" s="304"/>
      <c r="RXY156" s="304"/>
      <c r="RXZ156" s="304"/>
      <c r="RYA156" s="304"/>
      <c r="RYB156" s="304"/>
      <c r="RYC156" s="304"/>
      <c r="RYD156" s="304"/>
      <c r="RYE156" s="304"/>
      <c r="RYF156" s="304"/>
      <c r="RYG156" s="304"/>
      <c r="RYH156" s="304"/>
      <c r="RYI156" s="304"/>
      <c r="RYJ156" s="304"/>
      <c r="RYK156" s="304"/>
      <c r="RYL156" s="304"/>
      <c r="RYM156" s="304"/>
      <c r="RYN156" s="304"/>
      <c r="RYO156" s="304"/>
      <c r="RYP156" s="304"/>
      <c r="RYQ156" s="304"/>
      <c r="RYR156" s="304"/>
      <c r="RYS156" s="304"/>
      <c r="RYT156" s="304"/>
      <c r="RYU156" s="304"/>
      <c r="RYV156" s="304"/>
      <c r="RYW156" s="304"/>
      <c r="RYX156" s="304"/>
      <c r="RYY156" s="304"/>
      <c r="RYZ156" s="304"/>
      <c r="RZA156" s="304"/>
      <c r="RZB156" s="304"/>
      <c r="RZC156" s="304"/>
      <c r="RZD156" s="304"/>
      <c r="RZE156" s="304"/>
      <c r="RZF156" s="304"/>
      <c r="RZG156" s="304"/>
      <c r="RZH156" s="304"/>
      <c r="RZI156" s="304"/>
      <c r="RZJ156" s="304"/>
      <c r="RZK156" s="304"/>
      <c r="RZL156" s="304"/>
      <c r="RZM156" s="304"/>
      <c r="RZN156" s="304"/>
      <c r="RZO156" s="304"/>
      <c r="RZP156" s="304"/>
      <c r="RZQ156" s="304"/>
      <c r="RZR156" s="304"/>
      <c r="RZS156" s="304"/>
      <c r="RZT156" s="304"/>
      <c r="RZU156" s="304"/>
      <c r="RZV156" s="304"/>
      <c r="RZW156" s="304"/>
      <c r="RZX156" s="304"/>
      <c r="RZY156" s="304"/>
      <c r="RZZ156" s="304"/>
      <c r="SAA156" s="304"/>
      <c r="SAB156" s="304"/>
      <c r="SAC156" s="304"/>
      <c r="SAD156" s="304"/>
      <c r="SAE156" s="304"/>
      <c r="SAF156" s="304"/>
      <c r="SAG156" s="304"/>
      <c r="SAH156" s="304"/>
      <c r="SAI156" s="304"/>
      <c r="SAJ156" s="304"/>
      <c r="SAK156" s="304"/>
      <c r="SAL156" s="304"/>
      <c r="SAM156" s="304"/>
      <c r="SAN156" s="304"/>
      <c r="SAO156" s="304"/>
      <c r="SAP156" s="304"/>
      <c r="SAQ156" s="304"/>
      <c r="SAR156" s="304"/>
      <c r="SAS156" s="304"/>
      <c r="SAT156" s="304"/>
      <c r="SAU156" s="304"/>
      <c r="SAV156" s="304"/>
      <c r="SAW156" s="304"/>
      <c r="SAX156" s="304"/>
      <c r="SAY156" s="304"/>
      <c r="SAZ156" s="304"/>
      <c r="SBA156" s="304"/>
      <c r="SBB156" s="304"/>
      <c r="SBC156" s="304"/>
      <c r="SBD156" s="304"/>
      <c r="SBE156" s="304"/>
      <c r="SBF156" s="304"/>
      <c r="SBG156" s="304"/>
      <c r="SBH156" s="304"/>
      <c r="SBI156" s="304"/>
      <c r="SBJ156" s="304"/>
      <c r="SBK156" s="304"/>
      <c r="SBL156" s="304"/>
      <c r="SBM156" s="304"/>
      <c r="SBN156" s="304"/>
      <c r="SBO156" s="304"/>
      <c r="SBP156" s="304"/>
      <c r="SBQ156" s="304"/>
      <c r="SBR156" s="304"/>
      <c r="SBS156" s="304"/>
      <c r="SBT156" s="304"/>
      <c r="SBU156" s="304"/>
      <c r="SBV156" s="304"/>
      <c r="SBW156" s="304"/>
      <c r="SBX156" s="304"/>
      <c r="SBY156" s="304"/>
      <c r="SBZ156" s="304"/>
      <c r="SCA156" s="304"/>
      <c r="SCB156" s="304"/>
      <c r="SCC156" s="304"/>
      <c r="SCD156" s="304"/>
      <c r="SCE156" s="304"/>
      <c r="SCF156" s="304"/>
      <c r="SCG156" s="304"/>
      <c r="SCH156" s="304"/>
      <c r="SCI156" s="304"/>
      <c r="SCJ156" s="304"/>
      <c r="SCK156" s="304"/>
      <c r="SCL156" s="304"/>
      <c r="SCM156" s="304"/>
      <c r="SCN156" s="304"/>
      <c r="SCO156" s="304"/>
      <c r="SCP156" s="304"/>
      <c r="SCQ156" s="304"/>
      <c r="SCR156" s="304"/>
      <c r="SCS156" s="304"/>
      <c r="SCT156" s="304"/>
      <c r="SCU156" s="304"/>
      <c r="SCV156" s="304"/>
      <c r="SCW156" s="304"/>
      <c r="SCX156" s="304"/>
      <c r="SCY156" s="304"/>
      <c r="SCZ156" s="304"/>
      <c r="SDA156" s="304"/>
      <c r="SDB156" s="304"/>
      <c r="SDC156" s="304"/>
      <c r="SDD156" s="304"/>
      <c r="SDE156" s="304"/>
      <c r="SDF156" s="304"/>
      <c r="SDG156" s="304"/>
      <c r="SDH156" s="304"/>
      <c r="SDI156" s="304"/>
      <c r="SDJ156" s="304"/>
      <c r="SDK156" s="304"/>
      <c r="SDL156" s="304"/>
      <c r="SDM156" s="304"/>
      <c r="SDN156" s="304"/>
      <c r="SDO156" s="304"/>
      <c r="SDP156" s="304"/>
      <c r="SDQ156" s="304"/>
      <c r="SDR156" s="304"/>
      <c r="SDS156" s="304"/>
      <c r="SDT156" s="304"/>
      <c r="SDU156" s="304"/>
      <c r="SDV156" s="304"/>
      <c r="SDW156" s="304"/>
      <c r="SDX156" s="304"/>
      <c r="SDY156" s="304"/>
      <c r="SDZ156" s="304"/>
      <c r="SEA156" s="304"/>
      <c r="SEB156" s="304"/>
      <c r="SEC156" s="304"/>
      <c r="SED156" s="304"/>
      <c r="SEE156" s="304"/>
      <c r="SEF156" s="304"/>
      <c r="SEG156" s="304"/>
      <c r="SEH156" s="304"/>
      <c r="SEI156" s="304"/>
      <c r="SEJ156" s="304"/>
      <c r="SEK156" s="304"/>
      <c r="SEL156" s="304"/>
      <c r="SEM156" s="304"/>
      <c r="SEN156" s="304"/>
      <c r="SEO156" s="304"/>
      <c r="SEP156" s="304"/>
      <c r="SEQ156" s="304"/>
      <c r="SER156" s="304"/>
      <c r="SES156" s="304"/>
      <c r="SET156" s="304"/>
      <c r="SEU156" s="304"/>
      <c r="SEV156" s="304"/>
      <c r="SEW156" s="304"/>
      <c r="SEX156" s="304"/>
      <c r="SEY156" s="304"/>
      <c r="SEZ156" s="304"/>
      <c r="SFA156" s="304"/>
      <c r="SFB156" s="304"/>
      <c r="SFC156" s="304"/>
      <c r="SFD156" s="304"/>
      <c r="SFE156" s="304"/>
      <c r="SFF156" s="304"/>
      <c r="SFG156" s="304"/>
      <c r="SFH156" s="304"/>
      <c r="SFI156" s="304"/>
      <c r="SFJ156" s="304"/>
      <c r="SFK156" s="304"/>
      <c r="SFL156" s="304"/>
      <c r="SFM156" s="304"/>
      <c r="SFN156" s="304"/>
      <c r="SFO156" s="304"/>
      <c r="SFP156" s="304"/>
      <c r="SFQ156" s="304"/>
      <c r="SFR156" s="304"/>
      <c r="SFS156" s="304"/>
      <c r="SFT156" s="304"/>
      <c r="SFU156" s="304"/>
      <c r="SFV156" s="304"/>
      <c r="SFW156" s="304"/>
      <c r="SFX156" s="304"/>
      <c r="SFY156" s="304"/>
      <c r="SFZ156" s="304"/>
      <c r="SGA156" s="304"/>
      <c r="SGB156" s="304"/>
      <c r="SGC156" s="304"/>
      <c r="SGD156" s="304"/>
      <c r="SGE156" s="304"/>
      <c r="SGF156" s="304"/>
      <c r="SGG156" s="304"/>
      <c r="SGH156" s="304"/>
      <c r="SGI156" s="304"/>
      <c r="SGJ156" s="304"/>
      <c r="SGK156" s="304"/>
      <c r="SGL156" s="304"/>
      <c r="SGM156" s="304"/>
      <c r="SGN156" s="304"/>
      <c r="SGO156" s="304"/>
      <c r="SGP156" s="304"/>
      <c r="SGQ156" s="304"/>
      <c r="SGR156" s="304"/>
      <c r="SGS156" s="304"/>
      <c r="SGT156" s="304"/>
      <c r="SGU156" s="304"/>
      <c r="SGV156" s="304"/>
      <c r="SGW156" s="304"/>
      <c r="SGX156" s="304"/>
      <c r="SGY156" s="304"/>
      <c r="SGZ156" s="304"/>
      <c r="SHA156" s="304"/>
      <c r="SHB156" s="304"/>
      <c r="SHC156" s="304"/>
      <c r="SHD156" s="304"/>
      <c r="SHE156" s="304"/>
      <c r="SHF156" s="304"/>
      <c r="SHG156" s="304"/>
      <c r="SHH156" s="304"/>
      <c r="SHI156" s="304"/>
      <c r="SHJ156" s="304"/>
      <c r="SHK156" s="304"/>
      <c r="SHL156" s="304"/>
      <c r="SHM156" s="304"/>
      <c r="SHN156" s="304"/>
      <c r="SHO156" s="304"/>
      <c r="SHP156" s="304"/>
      <c r="SHQ156" s="304"/>
      <c r="SHR156" s="304"/>
      <c r="SHS156" s="304"/>
      <c r="SHT156" s="304"/>
      <c r="SHU156" s="304"/>
      <c r="SHV156" s="304"/>
      <c r="SHW156" s="304"/>
      <c r="SHX156" s="304"/>
      <c r="SHY156" s="304"/>
      <c r="SHZ156" s="304"/>
      <c r="SIA156" s="304"/>
      <c r="SIB156" s="304"/>
      <c r="SIC156" s="304"/>
      <c r="SID156" s="304"/>
      <c r="SIE156" s="304"/>
      <c r="SIF156" s="304"/>
      <c r="SIG156" s="304"/>
      <c r="SIH156" s="304"/>
      <c r="SII156" s="304"/>
      <c r="SIJ156" s="304"/>
      <c r="SIK156" s="304"/>
      <c r="SIL156" s="304"/>
      <c r="SIM156" s="304"/>
      <c r="SIN156" s="304"/>
      <c r="SIO156" s="304"/>
      <c r="SIP156" s="304"/>
      <c r="SIQ156" s="304"/>
      <c r="SIR156" s="304"/>
      <c r="SIS156" s="304"/>
      <c r="SIT156" s="304"/>
      <c r="SIU156" s="304"/>
      <c r="SIV156" s="304"/>
      <c r="SIW156" s="304"/>
      <c r="SIX156" s="304"/>
      <c r="SIY156" s="304"/>
      <c r="SIZ156" s="304"/>
      <c r="SJA156" s="304"/>
      <c r="SJB156" s="304"/>
      <c r="SJC156" s="304"/>
      <c r="SJD156" s="304"/>
      <c r="SJE156" s="304"/>
      <c r="SJF156" s="304"/>
      <c r="SJG156" s="304"/>
      <c r="SJH156" s="304"/>
      <c r="SJI156" s="304"/>
      <c r="SJJ156" s="304"/>
      <c r="SJK156" s="304"/>
      <c r="SJL156" s="304"/>
      <c r="SJM156" s="304"/>
      <c r="SJN156" s="304"/>
      <c r="SJO156" s="304"/>
      <c r="SJP156" s="304"/>
      <c r="SJQ156" s="304"/>
      <c r="SJR156" s="304"/>
      <c r="SJS156" s="304"/>
      <c r="SJT156" s="304"/>
      <c r="SJU156" s="304"/>
      <c r="SJV156" s="304"/>
      <c r="SJW156" s="304"/>
      <c r="SJX156" s="304"/>
      <c r="SJY156" s="304"/>
      <c r="SJZ156" s="304"/>
      <c r="SKA156" s="304"/>
      <c r="SKB156" s="304"/>
      <c r="SKC156" s="304"/>
      <c r="SKD156" s="304"/>
      <c r="SKE156" s="304"/>
      <c r="SKF156" s="304"/>
      <c r="SKG156" s="304"/>
      <c r="SKH156" s="304"/>
      <c r="SKI156" s="304"/>
      <c r="SKJ156" s="304"/>
      <c r="SKK156" s="304"/>
      <c r="SKL156" s="304"/>
      <c r="SKM156" s="304"/>
      <c r="SKN156" s="304"/>
      <c r="SKO156" s="304"/>
      <c r="SKP156" s="304"/>
      <c r="SKQ156" s="304"/>
      <c r="SKR156" s="304"/>
      <c r="SKS156" s="304"/>
      <c r="SKT156" s="304"/>
      <c r="SKU156" s="304"/>
      <c r="SKV156" s="304"/>
      <c r="SKW156" s="304"/>
      <c r="SKX156" s="304"/>
      <c r="SKY156" s="304"/>
      <c r="SKZ156" s="304"/>
      <c r="SLA156" s="304"/>
      <c r="SLB156" s="304"/>
      <c r="SLC156" s="304"/>
      <c r="SLD156" s="304"/>
      <c r="SLE156" s="304"/>
      <c r="SLF156" s="304"/>
      <c r="SLG156" s="304"/>
      <c r="SLH156" s="304"/>
      <c r="SLI156" s="304"/>
      <c r="SLJ156" s="304"/>
      <c r="SLK156" s="304"/>
      <c r="SLL156" s="304"/>
      <c r="SLM156" s="304"/>
      <c r="SLN156" s="304"/>
      <c r="SLO156" s="304"/>
      <c r="SLP156" s="304"/>
      <c r="SLQ156" s="304"/>
      <c r="SLR156" s="304"/>
      <c r="SLS156" s="304"/>
      <c r="SLT156" s="304"/>
      <c r="SLU156" s="304"/>
      <c r="SLV156" s="304"/>
      <c r="SLW156" s="304"/>
      <c r="SLX156" s="304"/>
      <c r="SLY156" s="304"/>
      <c r="SLZ156" s="304"/>
      <c r="SMA156" s="304"/>
      <c r="SMB156" s="304"/>
      <c r="SMC156" s="304"/>
      <c r="SMD156" s="304"/>
      <c r="SME156" s="304"/>
      <c r="SMF156" s="304"/>
      <c r="SMG156" s="304"/>
      <c r="SMH156" s="304"/>
      <c r="SMI156" s="304"/>
      <c r="SMJ156" s="304"/>
      <c r="SMK156" s="304"/>
      <c r="SML156" s="304"/>
      <c r="SMM156" s="304"/>
      <c r="SMN156" s="304"/>
      <c r="SMO156" s="304"/>
      <c r="SMP156" s="304"/>
      <c r="SMQ156" s="304"/>
      <c r="SMR156" s="304"/>
      <c r="SMS156" s="304"/>
      <c r="SMT156" s="304"/>
      <c r="SMU156" s="304"/>
      <c r="SMV156" s="304"/>
      <c r="SMW156" s="304"/>
      <c r="SMX156" s="304"/>
      <c r="SMY156" s="304"/>
      <c r="SMZ156" s="304"/>
      <c r="SNA156" s="304"/>
      <c r="SNB156" s="304"/>
      <c r="SNC156" s="304"/>
      <c r="SND156" s="304"/>
      <c r="SNE156" s="304"/>
      <c r="SNF156" s="304"/>
      <c r="SNG156" s="304"/>
      <c r="SNH156" s="304"/>
      <c r="SNI156" s="304"/>
      <c r="SNJ156" s="304"/>
      <c r="SNK156" s="304"/>
      <c r="SNL156" s="304"/>
      <c r="SNM156" s="304"/>
      <c r="SNN156" s="304"/>
      <c r="SNO156" s="304"/>
      <c r="SNP156" s="304"/>
      <c r="SNQ156" s="304"/>
      <c r="SNR156" s="304"/>
      <c r="SNS156" s="304"/>
      <c r="SNT156" s="304"/>
      <c r="SNU156" s="304"/>
      <c r="SNV156" s="304"/>
      <c r="SNW156" s="304"/>
      <c r="SNX156" s="304"/>
      <c r="SNY156" s="304"/>
      <c r="SNZ156" s="304"/>
      <c r="SOA156" s="304"/>
      <c r="SOB156" s="304"/>
      <c r="SOC156" s="304"/>
      <c r="SOD156" s="304"/>
      <c r="SOE156" s="304"/>
      <c r="SOF156" s="304"/>
      <c r="SOG156" s="304"/>
      <c r="SOH156" s="304"/>
      <c r="SOI156" s="304"/>
      <c r="SOJ156" s="304"/>
      <c r="SOK156" s="304"/>
      <c r="SOL156" s="304"/>
      <c r="SOM156" s="304"/>
      <c r="SON156" s="304"/>
      <c r="SOO156" s="304"/>
      <c r="SOP156" s="304"/>
      <c r="SOQ156" s="304"/>
      <c r="SOR156" s="304"/>
      <c r="SOS156" s="304"/>
      <c r="SOT156" s="304"/>
      <c r="SOU156" s="304"/>
      <c r="SOV156" s="304"/>
      <c r="SOW156" s="304"/>
      <c r="SOX156" s="304"/>
      <c r="SOY156" s="304"/>
      <c r="SOZ156" s="304"/>
      <c r="SPA156" s="304"/>
      <c r="SPB156" s="304"/>
      <c r="SPC156" s="304"/>
      <c r="SPD156" s="304"/>
      <c r="SPE156" s="304"/>
      <c r="SPF156" s="304"/>
      <c r="SPG156" s="304"/>
      <c r="SPH156" s="304"/>
      <c r="SPI156" s="304"/>
      <c r="SPJ156" s="304"/>
      <c r="SPK156" s="304"/>
      <c r="SPL156" s="304"/>
      <c r="SPM156" s="304"/>
      <c r="SPN156" s="304"/>
      <c r="SPO156" s="304"/>
      <c r="SPP156" s="304"/>
      <c r="SPQ156" s="304"/>
      <c r="SPR156" s="304"/>
      <c r="SPS156" s="304"/>
      <c r="SPT156" s="304"/>
      <c r="SPU156" s="304"/>
      <c r="SPV156" s="304"/>
      <c r="SPW156" s="304"/>
      <c r="SPX156" s="304"/>
      <c r="SPY156" s="304"/>
      <c r="SPZ156" s="304"/>
      <c r="SQA156" s="304"/>
      <c r="SQB156" s="304"/>
      <c r="SQC156" s="304"/>
      <c r="SQD156" s="304"/>
      <c r="SQE156" s="304"/>
      <c r="SQF156" s="304"/>
      <c r="SQG156" s="304"/>
      <c r="SQH156" s="304"/>
      <c r="SQI156" s="304"/>
      <c r="SQJ156" s="304"/>
      <c r="SQK156" s="304"/>
      <c r="SQL156" s="304"/>
      <c r="SQM156" s="304"/>
      <c r="SQN156" s="304"/>
      <c r="SQO156" s="304"/>
      <c r="SQP156" s="304"/>
      <c r="SQQ156" s="304"/>
      <c r="SQR156" s="304"/>
      <c r="SQS156" s="304"/>
      <c r="SQT156" s="304"/>
      <c r="SQU156" s="304"/>
      <c r="SQV156" s="304"/>
      <c r="SQW156" s="304"/>
      <c r="SQX156" s="304"/>
      <c r="SQY156" s="304"/>
      <c r="SQZ156" s="304"/>
      <c r="SRA156" s="304"/>
      <c r="SRB156" s="304"/>
      <c r="SRC156" s="304"/>
      <c r="SRD156" s="304"/>
      <c r="SRE156" s="304"/>
      <c r="SRF156" s="304"/>
      <c r="SRG156" s="304"/>
      <c r="SRH156" s="304"/>
      <c r="SRI156" s="304"/>
      <c r="SRJ156" s="304"/>
      <c r="SRK156" s="304"/>
      <c r="SRL156" s="304"/>
      <c r="SRM156" s="304"/>
      <c r="SRN156" s="304"/>
      <c r="SRO156" s="304"/>
      <c r="SRP156" s="304"/>
      <c r="SRQ156" s="304"/>
      <c r="SRR156" s="304"/>
      <c r="SRS156" s="304"/>
      <c r="SRT156" s="304"/>
      <c r="SRU156" s="304"/>
      <c r="SRV156" s="304"/>
      <c r="SRW156" s="304"/>
      <c r="SRX156" s="304"/>
      <c r="SRY156" s="304"/>
      <c r="SRZ156" s="304"/>
      <c r="SSA156" s="304"/>
      <c r="SSB156" s="304"/>
      <c r="SSC156" s="304"/>
      <c r="SSD156" s="304"/>
      <c r="SSE156" s="304"/>
      <c r="SSF156" s="304"/>
      <c r="SSG156" s="304"/>
      <c r="SSH156" s="304"/>
      <c r="SSI156" s="304"/>
      <c r="SSJ156" s="304"/>
      <c r="SSK156" s="304"/>
      <c r="SSL156" s="304"/>
      <c r="SSM156" s="304"/>
      <c r="SSN156" s="304"/>
      <c r="SSO156" s="304"/>
      <c r="SSP156" s="304"/>
      <c r="SSQ156" s="304"/>
      <c r="SSR156" s="304"/>
      <c r="SSS156" s="304"/>
      <c r="SST156" s="304"/>
      <c r="SSU156" s="304"/>
      <c r="SSV156" s="304"/>
      <c r="SSW156" s="304"/>
      <c r="SSX156" s="304"/>
      <c r="SSY156" s="304"/>
      <c r="SSZ156" s="304"/>
      <c r="STA156" s="304"/>
      <c r="STB156" s="304"/>
      <c r="STC156" s="304"/>
      <c r="STD156" s="304"/>
      <c r="STE156" s="304"/>
      <c r="STF156" s="304"/>
      <c r="STG156" s="304"/>
      <c r="STH156" s="304"/>
      <c r="STI156" s="304"/>
      <c r="STJ156" s="304"/>
      <c r="STK156" s="304"/>
      <c r="STL156" s="304"/>
      <c r="STM156" s="304"/>
      <c r="STN156" s="304"/>
      <c r="STO156" s="304"/>
      <c r="STP156" s="304"/>
      <c r="STQ156" s="304"/>
      <c r="STR156" s="304"/>
      <c r="STS156" s="304"/>
      <c r="STT156" s="304"/>
      <c r="STU156" s="304"/>
      <c r="STV156" s="304"/>
      <c r="STW156" s="304"/>
      <c r="STX156" s="304"/>
      <c r="STY156" s="304"/>
      <c r="STZ156" s="304"/>
      <c r="SUA156" s="304"/>
      <c r="SUB156" s="304"/>
      <c r="SUC156" s="304"/>
      <c r="SUD156" s="304"/>
      <c r="SUE156" s="304"/>
      <c r="SUF156" s="304"/>
      <c r="SUG156" s="304"/>
      <c r="SUH156" s="304"/>
      <c r="SUI156" s="304"/>
      <c r="SUJ156" s="304"/>
      <c r="SUK156" s="304"/>
      <c r="SUL156" s="304"/>
      <c r="SUM156" s="304"/>
      <c r="SUN156" s="304"/>
      <c r="SUO156" s="304"/>
      <c r="SUP156" s="304"/>
      <c r="SUQ156" s="304"/>
      <c r="SUR156" s="304"/>
      <c r="SUS156" s="304"/>
      <c r="SUT156" s="304"/>
      <c r="SUU156" s="304"/>
      <c r="SUV156" s="304"/>
      <c r="SUW156" s="304"/>
      <c r="SUX156" s="304"/>
      <c r="SUY156" s="304"/>
      <c r="SUZ156" s="304"/>
      <c r="SVA156" s="304"/>
      <c r="SVB156" s="304"/>
      <c r="SVC156" s="304"/>
      <c r="SVD156" s="304"/>
      <c r="SVE156" s="304"/>
      <c r="SVF156" s="304"/>
      <c r="SVG156" s="304"/>
      <c r="SVH156" s="304"/>
      <c r="SVI156" s="304"/>
      <c r="SVJ156" s="304"/>
      <c r="SVK156" s="304"/>
      <c r="SVL156" s="304"/>
      <c r="SVM156" s="304"/>
      <c r="SVN156" s="304"/>
      <c r="SVO156" s="304"/>
      <c r="SVP156" s="304"/>
      <c r="SVQ156" s="304"/>
      <c r="SVR156" s="304"/>
      <c r="SVS156" s="304"/>
      <c r="SVT156" s="304"/>
      <c r="SVU156" s="304"/>
      <c r="SVV156" s="304"/>
      <c r="SVW156" s="304"/>
      <c r="SVX156" s="304"/>
      <c r="SVY156" s="304"/>
      <c r="SVZ156" s="304"/>
      <c r="SWA156" s="304"/>
      <c r="SWB156" s="304"/>
      <c r="SWC156" s="304"/>
      <c r="SWD156" s="304"/>
      <c r="SWE156" s="304"/>
      <c r="SWF156" s="304"/>
      <c r="SWG156" s="304"/>
      <c r="SWH156" s="304"/>
      <c r="SWI156" s="304"/>
      <c r="SWJ156" s="304"/>
      <c r="SWK156" s="304"/>
      <c r="SWL156" s="304"/>
      <c r="SWM156" s="304"/>
      <c r="SWN156" s="304"/>
      <c r="SWO156" s="304"/>
      <c r="SWP156" s="304"/>
      <c r="SWQ156" s="304"/>
      <c r="SWR156" s="304"/>
      <c r="SWS156" s="304"/>
      <c r="SWT156" s="304"/>
      <c r="SWU156" s="304"/>
      <c r="SWV156" s="304"/>
      <c r="SWW156" s="304"/>
      <c r="SWX156" s="304"/>
      <c r="SWY156" s="304"/>
      <c r="SWZ156" s="304"/>
      <c r="SXA156" s="304"/>
      <c r="SXB156" s="304"/>
      <c r="SXC156" s="304"/>
      <c r="SXD156" s="304"/>
      <c r="SXE156" s="304"/>
      <c r="SXF156" s="304"/>
      <c r="SXG156" s="304"/>
      <c r="SXH156" s="304"/>
      <c r="SXI156" s="304"/>
      <c r="SXJ156" s="304"/>
      <c r="SXK156" s="304"/>
      <c r="SXL156" s="304"/>
      <c r="SXM156" s="304"/>
      <c r="SXN156" s="304"/>
      <c r="SXO156" s="304"/>
      <c r="SXP156" s="304"/>
      <c r="SXQ156" s="304"/>
      <c r="SXR156" s="304"/>
      <c r="SXS156" s="304"/>
      <c r="SXT156" s="304"/>
      <c r="SXU156" s="304"/>
      <c r="SXV156" s="304"/>
      <c r="SXW156" s="304"/>
      <c r="SXX156" s="304"/>
      <c r="SXY156" s="304"/>
      <c r="SXZ156" s="304"/>
      <c r="SYA156" s="304"/>
      <c r="SYB156" s="304"/>
      <c r="SYC156" s="304"/>
      <c r="SYD156" s="304"/>
      <c r="SYE156" s="304"/>
      <c r="SYF156" s="304"/>
      <c r="SYG156" s="304"/>
      <c r="SYH156" s="304"/>
      <c r="SYI156" s="304"/>
      <c r="SYJ156" s="304"/>
      <c r="SYK156" s="304"/>
      <c r="SYL156" s="304"/>
      <c r="SYM156" s="304"/>
      <c r="SYN156" s="304"/>
      <c r="SYO156" s="304"/>
      <c r="SYP156" s="304"/>
      <c r="SYQ156" s="304"/>
      <c r="SYR156" s="304"/>
      <c r="SYS156" s="304"/>
      <c r="SYT156" s="304"/>
      <c r="SYU156" s="304"/>
      <c r="SYV156" s="304"/>
      <c r="SYW156" s="304"/>
      <c r="SYX156" s="304"/>
      <c r="SYY156" s="304"/>
      <c r="SYZ156" s="304"/>
      <c r="SZA156" s="304"/>
      <c r="SZB156" s="304"/>
      <c r="SZC156" s="304"/>
      <c r="SZD156" s="304"/>
      <c r="SZE156" s="304"/>
      <c r="SZF156" s="304"/>
      <c r="SZG156" s="304"/>
      <c r="SZH156" s="304"/>
      <c r="SZI156" s="304"/>
      <c r="SZJ156" s="304"/>
      <c r="SZK156" s="304"/>
      <c r="SZL156" s="304"/>
      <c r="SZM156" s="304"/>
      <c r="SZN156" s="304"/>
      <c r="SZO156" s="304"/>
      <c r="SZP156" s="304"/>
      <c r="SZQ156" s="304"/>
      <c r="SZR156" s="304"/>
      <c r="SZS156" s="304"/>
      <c r="SZT156" s="304"/>
      <c r="SZU156" s="304"/>
      <c r="SZV156" s="304"/>
      <c r="SZW156" s="304"/>
      <c r="SZX156" s="304"/>
      <c r="SZY156" s="304"/>
      <c r="SZZ156" s="304"/>
      <c r="TAA156" s="304"/>
      <c r="TAB156" s="304"/>
      <c r="TAC156" s="304"/>
      <c r="TAD156" s="304"/>
      <c r="TAE156" s="304"/>
      <c r="TAF156" s="304"/>
      <c r="TAG156" s="304"/>
      <c r="TAH156" s="304"/>
      <c r="TAI156" s="304"/>
      <c r="TAJ156" s="304"/>
      <c r="TAK156" s="304"/>
      <c r="TAL156" s="304"/>
      <c r="TAM156" s="304"/>
      <c r="TAN156" s="304"/>
      <c r="TAO156" s="304"/>
      <c r="TAP156" s="304"/>
      <c r="TAQ156" s="304"/>
      <c r="TAR156" s="304"/>
      <c r="TAS156" s="304"/>
      <c r="TAT156" s="304"/>
      <c r="TAU156" s="304"/>
      <c r="TAV156" s="304"/>
      <c r="TAW156" s="304"/>
      <c r="TAX156" s="304"/>
      <c r="TAY156" s="304"/>
      <c r="TAZ156" s="304"/>
      <c r="TBA156" s="304"/>
      <c r="TBB156" s="304"/>
      <c r="TBC156" s="304"/>
      <c r="TBD156" s="304"/>
      <c r="TBE156" s="304"/>
      <c r="TBF156" s="304"/>
      <c r="TBG156" s="304"/>
      <c r="TBH156" s="304"/>
      <c r="TBI156" s="304"/>
      <c r="TBJ156" s="304"/>
      <c r="TBK156" s="304"/>
      <c r="TBL156" s="304"/>
      <c r="TBM156" s="304"/>
      <c r="TBN156" s="304"/>
      <c r="TBO156" s="304"/>
      <c r="TBP156" s="304"/>
      <c r="TBQ156" s="304"/>
      <c r="TBR156" s="304"/>
      <c r="TBS156" s="304"/>
      <c r="TBT156" s="304"/>
      <c r="TBU156" s="304"/>
      <c r="TBV156" s="304"/>
      <c r="TBW156" s="304"/>
      <c r="TBX156" s="304"/>
      <c r="TBY156" s="304"/>
      <c r="TBZ156" s="304"/>
      <c r="TCA156" s="304"/>
      <c r="TCB156" s="304"/>
      <c r="TCC156" s="304"/>
      <c r="TCD156" s="304"/>
      <c r="TCE156" s="304"/>
      <c r="TCF156" s="304"/>
      <c r="TCG156" s="304"/>
      <c r="TCH156" s="304"/>
      <c r="TCI156" s="304"/>
      <c r="TCJ156" s="304"/>
      <c r="TCK156" s="304"/>
      <c r="TCL156" s="304"/>
      <c r="TCM156" s="304"/>
      <c r="TCN156" s="304"/>
      <c r="TCO156" s="304"/>
      <c r="TCP156" s="304"/>
      <c r="TCQ156" s="304"/>
      <c r="TCR156" s="304"/>
      <c r="TCS156" s="304"/>
      <c r="TCT156" s="304"/>
      <c r="TCU156" s="304"/>
      <c r="TCV156" s="304"/>
      <c r="TCW156" s="304"/>
      <c r="TCX156" s="304"/>
      <c r="TCY156" s="304"/>
      <c r="TCZ156" s="304"/>
      <c r="TDA156" s="304"/>
      <c r="TDB156" s="304"/>
      <c r="TDC156" s="304"/>
      <c r="TDD156" s="304"/>
      <c r="TDE156" s="304"/>
      <c r="TDF156" s="304"/>
      <c r="TDG156" s="304"/>
      <c r="TDH156" s="304"/>
      <c r="TDI156" s="304"/>
      <c r="TDJ156" s="304"/>
      <c r="TDK156" s="304"/>
      <c r="TDL156" s="304"/>
      <c r="TDM156" s="304"/>
      <c r="TDN156" s="304"/>
      <c r="TDO156" s="304"/>
      <c r="TDP156" s="304"/>
      <c r="TDQ156" s="304"/>
      <c r="TDR156" s="304"/>
      <c r="TDS156" s="304"/>
      <c r="TDT156" s="304"/>
      <c r="TDU156" s="304"/>
      <c r="TDV156" s="304"/>
      <c r="TDW156" s="304"/>
      <c r="TDX156" s="304"/>
      <c r="TDY156" s="304"/>
      <c r="TDZ156" s="304"/>
      <c r="TEA156" s="304"/>
      <c r="TEB156" s="304"/>
      <c r="TEC156" s="304"/>
      <c r="TED156" s="304"/>
      <c r="TEE156" s="304"/>
      <c r="TEF156" s="304"/>
      <c r="TEG156" s="304"/>
      <c r="TEH156" s="304"/>
      <c r="TEI156" s="304"/>
      <c r="TEJ156" s="304"/>
      <c r="TEK156" s="304"/>
      <c r="TEL156" s="304"/>
      <c r="TEM156" s="304"/>
      <c r="TEN156" s="304"/>
      <c r="TEO156" s="304"/>
      <c r="TEP156" s="304"/>
      <c r="TEQ156" s="304"/>
      <c r="TER156" s="304"/>
      <c r="TES156" s="304"/>
      <c r="TET156" s="304"/>
      <c r="TEU156" s="304"/>
      <c r="TEV156" s="304"/>
      <c r="TEW156" s="304"/>
      <c r="TEX156" s="304"/>
      <c r="TEY156" s="304"/>
      <c r="TEZ156" s="304"/>
      <c r="TFA156" s="304"/>
      <c r="TFB156" s="304"/>
      <c r="TFC156" s="304"/>
      <c r="TFD156" s="304"/>
      <c r="TFE156" s="304"/>
      <c r="TFF156" s="304"/>
      <c r="TFG156" s="304"/>
      <c r="TFH156" s="304"/>
      <c r="TFI156" s="304"/>
      <c r="TFJ156" s="304"/>
      <c r="TFK156" s="304"/>
      <c r="TFL156" s="304"/>
      <c r="TFM156" s="304"/>
      <c r="TFN156" s="304"/>
      <c r="TFO156" s="304"/>
      <c r="TFP156" s="304"/>
      <c r="TFQ156" s="304"/>
      <c r="TFR156" s="304"/>
      <c r="TFS156" s="304"/>
      <c r="TFT156" s="304"/>
      <c r="TFU156" s="304"/>
      <c r="TFV156" s="304"/>
      <c r="TFW156" s="304"/>
      <c r="TFX156" s="304"/>
      <c r="TFY156" s="304"/>
      <c r="TFZ156" s="304"/>
      <c r="TGA156" s="304"/>
      <c r="TGB156" s="304"/>
      <c r="TGC156" s="304"/>
      <c r="TGD156" s="304"/>
      <c r="TGE156" s="304"/>
      <c r="TGF156" s="304"/>
      <c r="TGG156" s="304"/>
      <c r="TGH156" s="304"/>
      <c r="TGI156" s="304"/>
      <c r="TGJ156" s="304"/>
      <c r="TGK156" s="304"/>
      <c r="TGL156" s="304"/>
      <c r="TGM156" s="304"/>
      <c r="TGN156" s="304"/>
      <c r="TGO156" s="304"/>
      <c r="TGP156" s="304"/>
      <c r="TGQ156" s="304"/>
      <c r="TGR156" s="304"/>
      <c r="TGS156" s="304"/>
      <c r="TGT156" s="304"/>
      <c r="TGU156" s="304"/>
      <c r="TGV156" s="304"/>
      <c r="TGW156" s="304"/>
      <c r="TGX156" s="304"/>
      <c r="TGY156" s="304"/>
      <c r="TGZ156" s="304"/>
      <c r="THA156" s="304"/>
      <c r="THB156" s="304"/>
      <c r="THC156" s="304"/>
      <c r="THD156" s="304"/>
      <c r="THE156" s="304"/>
      <c r="THF156" s="304"/>
      <c r="THG156" s="304"/>
      <c r="THH156" s="304"/>
      <c r="THI156" s="304"/>
      <c r="THJ156" s="304"/>
      <c r="THK156" s="304"/>
      <c r="THL156" s="304"/>
      <c r="THM156" s="304"/>
      <c r="THN156" s="304"/>
      <c r="THO156" s="304"/>
      <c r="THP156" s="304"/>
      <c r="THQ156" s="304"/>
      <c r="THR156" s="304"/>
      <c r="THS156" s="304"/>
      <c r="THT156" s="304"/>
      <c r="THU156" s="304"/>
      <c r="THV156" s="304"/>
      <c r="THW156" s="304"/>
      <c r="THX156" s="304"/>
      <c r="THY156" s="304"/>
      <c r="THZ156" s="304"/>
      <c r="TIA156" s="304"/>
      <c r="TIB156" s="304"/>
      <c r="TIC156" s="304"/>
      <c r="TID156" s="304"/>
      <c r="TIE156" s="304"/>
      <c r="TIF156" s="304"/>
      <c r="TIG156" s="304"/>
      <c r="TIH156" s="304"/>
      <c r="TII156" s="304"/>
      <c r="TIJ156" s="304"/>
      <c r="TIK156" s="304"/>
      <c r="TIL156" s="304"/>
      <c r="TIM156" s="304"/>
      <c r="TIN156" s="304"/>
      <c r="TIO156" s="304"/>
      <c r="TIP156" s="304"/>
      <c r="TIQ156" s="304"/>
      <c r="TIR156" s="304"/>
      <c r="TIS156" s="304"/>
      <c r="TIT156" s="304"/>
      <c r="TIU156" s="304"/>
      <c r="TIV156" s="304"/>
      <c r="TIW156" s="304"/>
      <c r="TIX156" s="304"/>
      <c r="TIY156" s="304"/>
      <c r="TIZ156" s="304"/>
      <c r="TJA156" s="304"/>
      <c r="TJB156" s="304"/>
      <c r="TJC156" s="304"/>
      <c r="TJD156" s="304"/>
      <c r="TJE156" s="304"/>
      <c r="TJF156" s="304"/>
      <c r="TJG156" s="304"/>
      <c r="TJH156" s="304"/>
      <c r="TJI156" s="304"/>
      <c r="TJJ156" s="304"/>
      <c r="TJK156" s="304"/>
      <c r="TJL156" s="304"/>
      <c r="TJM156" s="304"/>
      <c r="TJN156" s="304"/>
      <c r="TJO156" s="304"/>
      <c r="TJP156" s="304"/>
      <c r="TJQ156" s="304"/>
      <c r="TJR156" s="304"/>
      <c r="TJS156" s="304"/>
      <c r="TJT156" s="304"/>
      <c r="TJU156" s="304"/>
      <c r="TJV156" s="304"/>
      <c r="TJW156" s="304"/>
      <c r="TJX156" s="304"/>
      <c r="TJY156" s="304"/>
      <c r="TJZ156" s="304"/>
      <c r="TKA156" s="304"/>
      <c r="TKB156" s="304"/>
      <c r="TKC156" s="304"/>
      <c r="TKD156" s="304"/>
      <c r="TKE156" s="304"/>
      <c r="TKF156" s="304"/>
      <c r="TKG156" s="304"/>
      <c r="TKH156" s="304"/>
      <c r="TKI156" s="304"/>
      <c r="TKJ156" s="304"/>
      <c r="TKK156" s="304"/>
      <c r="TKL156" s="304"/>
      <c r="TKM156" s="304"/>
      <c r="TKN156" s="304"/>
      <c r="TKO156" s="304"/>
      <c r="TKP156" s="304"/>
      <c r="TKQ156" s="304"/>
      <c r="TKR156" s="304"/>
      <c r="TKS156" s="304"/>
      <c r="TKT156" s="304"/>
      <c r="TKU156" s="304"/>
      <c r="TKV156" s="304"/>
      <c r="TKW156" s="304"/>
      <c r="TKX156" s="304"/>
      <c r="TKY156" s="304"/>
      <c r="TKZ156" s="304"/>
      <c r="TLA156" s="304"/>
      <c r="TLB156" s="304"/>
      <c r="TLC156" s="304"/>
      <c r="TLD156" s="304"/>
      <c r="TLE156" s="304"/>
      <c r="TLF156" s="304"/>
      <c r="TLG156" s="304"/>
      <c r="TLH156" s="304"/>
      <c r="TLI156" s="304"/>
      <c r="TLJ156" s="304"/>
      <c r="TLK156" s="304"/>
      <c r="TLL156" s="304"/>
      <c r="TLM156" s="304"/>
      <c r="TLN156" s="304"/>
      <c r="TLO156" s="304"/>
      <c r="TLP156" s="304"/>
      <c r="TLQ156" s="304"/>
      <c r="TLR156" s="304"/>
      <c r="TLS156" s="304"/>
      <c r="TLT156" s="304"/>
      <c r="TLU156" s="304"/>
      <c r="TLV156" s="304"/>
      <c r="TLW156" s="304"/>
      <c r="TLX156" s="304"/>
      <c r="TLY156" s="304"/>
      <c r="TLZ156" s="304"/>
      <c r="TMA156" s="304"/>
      <c r="TMB156" s="304"/>
      <c r="TMC156" s="304"/>
      <c r="TMD156" s="304"/>
      <c r="TME156" s="304"/>
      <c r="TMF156" s="304"/>
      <c r="TMG156" s="304"/>
      <c r="TMH156" s="304"/>
      <c r="TMI156" s="304"/>
      <c r="TMJ156" s="304"/>
      <c r="TMK156" s="304"/>
      <c r="TML156" s="304"/>
      <c r="TMM156" s="304"/>
      <c r="TMN156" s="304"/>
      <c r="TMO156" s="304"/>
      <c r="TMP156" s="304"/>
      <c r="TMQ156" s="304"/>
      <c r="TMR156" s="304"/>
      <c r="TMS156" s="304"/>
      <c r="TMT156" s="304"/>
      <c r="TMU156" s="304"/>
      <c r="TMV156" s="304"/>
      <c r="TMW156" s="304"/>
      <c r="TMX156" s="304"/>
      <c r="TMY156" s="304"/>
      <c r="TMZ156" s="304"/>
      <c r="TNA156" s="304"/>
      <c r="TNB156" s="304"/>
      <c r="TNC156" s="304"/>
      <c r="TND156" s="304"/>
      <c r="TNE156" s="304"/>
      <c r="TNF156" s="304"/>
      <c r="TNG156" s="304"/>
      <c r="TNH156" s="304"/>
      <c r="TNI156" s="304"/>
      <c r="TNJ156" s="304"/>
      <c r="TNK156" s="304"/>
      <c r="TNL156" s="304"/>
      <c r="TNM156" s="304"/>
      <c r="TNN156" s="304"/>
      <c r="TNO156" s="304"/>
      <c r="TNP156" s="304"/>
      <c r="TNQ156" s="304"/>
      <c r="TNR156" s="304"/>
      <c r="TNS156" s="304"/>
      <c r="TNT156" s="304"/>
      <c r="TNU156" s="304"/>
      <c r="TNV156" s="304"/>
      <c r="TNW156" s="304"/>
      <c r="TNX156" s="304"/>
      <c r="TNY156" s="304"/>
      <c r="TNZ156" s="304"/>
      <c r="TOA156" s="304"/>
      <c r="TOB156" s="304"/>
      <c r="TOC156" s="304"/>
      <c r="TOD156" s="304"/>
      <c r="TOE156" s="304"/>
      <c r="TOF156" s="304"/>
      <c r="TOG156" s="304"/>
      <c r="TOH156" s="304"/>
      <c r="TOI156" s="304"/>
      <c r="TOJ156" s="304"/>
      <c r="TOK156" s="304"/>
      <c r="TOL156" s="304"/>
      <c r="TOM156" s="304"/>
      <c r="TON156" s="304"/>
      <c r="TOO156" s="304"/>
      <c r="TOP156" s="304"/>
      <c r="TOQ156" s="304"/>
      <c r="TOR156" s="304"/>
      <c r="TOS156" s="304"/>
      <c r="TOT156" s="304"/>
      <c r="TOU156" s="304"/>
      <c r="TOV156" s="304"/>
      <c r="TOW156" s="304"/>
      <c r="TOX156" s="304"/>
      <c r="TOY156" s="304"/>
      <c r="TOZ156" s="304"/>
      <c r="TPA156" s="304"/>
      <c r="TPB156" s="304"/>
      <c r="TPC156" s="304"/>
      <c r="TPD156" s="304"/>
      <c r="TPE156" s="304"/>
      <c r="TPF156" s="304"/>
      <c r="TPG156" s="304"/>
      <c r="TPH156" s="304"/>
      <c r="TPI156" s="304"/>
      <c r="TPJ156" s="304"/>
      <c r="TPK156" s="304"/>
      <c r="TPL156" s="304"/>
      <c r="TPM156" s="304"/>
      <c r="TPN156" s="304"/>
      <c r="TPO156" s="304"/>
      <c r="TPP156" s="304"/>
      <c r="TPQ156" s="304"/>
      <c r="TPR156" s="304"/>
      <c r="TPS156" s="304"/>
      <c r="TPT156" s="304"/>
      <c r="TPU156" s="304"/>
      <c r="TPV156" s="304"/>
      <c r="TPW156" s="304"/>
      <c r="TPX156" s="304"/>
      <c r="TPY156" s="304"/>
      <c r="TPZ156" s="304"/>
      <c r="TQA156" s="304"/>
      <c r="TQB156" s="304"/>
      <c r="TQC156" s="304"/>
      <c r="TQD156" s="304"/>
      <c r="TQE156" s="304"/>
      <c r="TQF156" s="304"/>
      <c r="TQG156" s="304"/>
      <c r="TQH156" s="304"/>
      <c r="TQI156" s="304"/>
      <c r="TQJ156" s="304"/>
      <c r="TQK156" s="304"/>
      <c r="TQL156" s="304"/>
      <c r="TQM156" s="304"/>
      <c r="TQN156" s="304"/>
      <c r="TQO156" s="304"/>
      <c r="TQP156" s="304"/>
      <c r="TQQ156" s="304"/>
      <c r="TQR156" s="304"/>
      <c r="TQS156" s="304"/>
      <c r="TQT156" s="304"/>
      <c r="TQU156" s="304"/>
      <c r="TQV156" s="304"/>
      <c r="TQW156" s="304"/>
      <c r="TQX156" s="304"/>
      <c r="TQY156" s="304"/>
      <c r="TQZ156" s="304"/>
      <c r="TRA156" s="304"/>
      <c r="TRB156" s="304"/>
      <c r="TRC156" s="304"/>
      <c r="TRD156" s="304"/>
      <c r="TRE156" s="304"/>
      <c r="TRF156" s="304"/>
      <c r="TRG156" s="304"/>
      <c r="TRH156" s="304"/>
      <c r="TRI156" s="304"/>
      <c r="TRJ156" s="304"/>
      <c r="TRK156" s="304"/>
      <c r="TRL156" s="304"/>
      <c r="TRM156" s="304"/>
      <c r="TRN156" s="304"/>
      <c r="TRO156" s="304"/>
      <c r="TRP156" s="304"/>
      <c r="TRQ156" s="304"/>
      <c r="TRR156" s="304"/>
      <c r="TRS156" s="304"/>
      <c r="TRT156" s="304"/>
      <c r="TRU156" s="304"/>
      <c r="TRV156" s="304"/>
      <c r="TRW156" s="304"/>
      <c r="TRX156" s="304"/>
      <c r="TRY156" s="304"/>
      <c r="TRZ156" s="304"/>
      <c r="TSA156" s="304"/>
      <c r="TSB156" s="304"/>
      <c r="TSC156" s="304"/>
      <c r="TSD156" s="304"/>
      <c r="TSE156" s="304"/>
      <c r="TSF156" s="304"/>
      <c r="TSG156" s="304"/>
      <c r="TSH156" s="304"/>
      <c r="TSI156" s="304"/>
      <c r="TSJ156" s="304"/>
      <c r="TSK156" s="304"/>
      <c r="TSL156" s="304"/>
      <c r="TSM156" s="304"/>
      <c r="TSN156" s="304"/>
      <c r="TSO156" s="304"/>
      <c r="TSP156" s="304"/>
      <c r="TSQ156" s="304"/>
      <c r="TSR156" s="304"/>
      <c r="TSS156" s="304"/>
      <c r="TST156" s="304"/>
      <c r="TSU156" s="304"/>
      <c r="TSV156" s="304"/>
      <c r="TSW156" s="304"/>
      <c r="TSX156" s="304"/>
      <c r="TSY156" s="304"/>
      <c r="TSZ156" s="304"/>
      <c r="TTA156" s="304"/>
      <c r="TTB156" s="304"/>
      <c r="TTC156" s="304"/>
      <c r="TTD156" s="304"/>
      <c r="TTE156" s="304"/>
      <c r="TTF156" s="304"/>
      <c r="TTG156" s="304"/>
      <c r="TTH156" s="304"/>
      <c r="TTI156" s="304"/>
      <c r="TTJ156" s="304"/>
      <c r="TTK156" s="304"/>
      <c r="TTL156" s="304"/>
      <c r="TTM156" s="304"/>
      <c r="TTN156" s="304"/>
      <c r="TTO156" s="304"/>
      <c r="TTP156" s="304"/>
      <c r="TTQ156" s="304"/>
      <c r="TTR156" s="304"/>
      <c r="TTS156" s="304"/>
      <c r="TTT156" s="304"/>
      <c r="TTU156" s="304"/>
      <c r="TTV156" s="304"/>
      <c r="TTW156" s="304"/>
      <c r="TTX156" s="304"/>
      <c r="TTY156" s="304"/>
      <c r="TTZ156" s="304"/>
      <c r="TUA156" s="304"/>
      <c r="TUB156" s="304"/>
      <c r="TUC156" s="304"/>
      <c r="TUD156" s="304"/>
      <c r="TUE156" s="304"/>
      <c r="TUF156" s="304"/>
      <c r="TUG156" s="304"/>
      <c r="TUH156" s="304"/>
      <c r="TUI156" s="304"/>
      <c r="TUJ156" s="304"/>
      <c r="TUK156" s="304"/>
      <c r="TUL156" s="304"/>
      <c r="TUM156" s="304"/>
      <c r="TUN156" s="304"/>
      <c r="TUO156" s="304"/>
      <c r="TUP156" s="304"/>
      <c r="TUQ156" s="304"/>
      <c r="TUR156" s="304"/>
      <c r="TUS156" s="304"/>
      <c r="TUT156" s="304"/>
      <c r="TUU156" s="304"/>
      <c r="TUV156" s="304"/>
      <c r="TUW156" s="304"/>
      <c r="TUX156" s="304"/>
      <c r="TUY156" s="304"/>
      <c r="TUZ156" s="304"/>
      <c r="TVA156" s="304"/>
      <c r="TVB156" s="304"/>
      <c r="TVC156" s="304"/>
      <c r="TVD156" s="304"/>
      <c r="TVE156" s="304"/>
      <c r="TVF156" s="304"/>
      <c r="TVG156" s="304"/>
      <c r="TVH156" s="304"/>
      <c r="TVI156" s="304"/>
      <c r="TVJ156" s="304"/>
      <c r="TVK156" s="304"/>
      <c r="TVL156" s="304"/>
      <c r="TVM156" s="304"/>
      <c r="TVN156" s="304"/>
      <c r="TVO156" s="304"/>
      <c r="TVP156" s="304"/>
      <c r="TVQ156" s="304"/>
      <c r="TVR156" s="304"/>
      <c r="TVS156" s="304"/>
      <c r="TVT156" s="304"/>
      <c r="TVU156" s="304"/>
      <c r="TVV156" s="304"/>
      <c r="TVW156" s="304"/>
      <c r="TVX156" s="304"/>
      <c r="TVY156" s="304"/>
      <c r="TVZ156" s="304"/>
      <c r="TWA156" s="304"/>
      <c r="TWB156" s="304"/>
      <c r="TWC156" s="304"/>
      <c r="TWD156" s="304"/>
      <c r="TWE156" s="304"/>
      <c r="TWF156" s="304"/>
      <c r="TWG156" s="304"/>
      <c r="TWH156" s="304"/>
      <c r="TWI156" s="304"/>
      <c r="TWJ156" s="304"/>
      <c r="TWK156" s="304"/>
      <c r="TWL156" s="304"/>
      <c r="TWM156" s="304"/>
      <c r="TWN156" s="304"/>
      <c r="TWO156" s="304"/>
      <c r="TWP156" s="304"/>
      <c r="TWQ156" s="304"/>
      <c r="TWR156" s="304"/>
      <c r="TWS156" s="304"/>
      <c r="TWT156" s="304"/>
      <c r="TWU156" s="304"/>
      <c r="TWV156" s="304"/>
      <c r="TWW156" s="304"/>
      <c r="TWX156" s="304"/>
      <c r="TWY156" s="304"/>
      <c r="TWZ156" s="304"/>
      <c r="TXA156" s="304"/>
      <c r="TXB156" s="304"/>
      <c r="TXC156" s="304"/>
      <c r="TXD156" s="304"/>
      <c r="TXE156" s="304"/>
      <c r="TXF156" s="304"/>
      <c r="TXG156" s="304"/>
      <c r="TXH156" s="304"/>
      <c r="TXI156" s="304"/>
      <c r="TXJ156" s="304"/>
      <c r="TXK156" s="304"/>
      <c r="TXL156" s="304"/>
      <c r="TXM156" s="304"/>
      <c r="TXN156" s="304"/>
      <c r="TXO156" s="304"/>
      <c r="TXP156" s="304"/>
      <c r="TXQ156" s="304"/>
      <c r="TXR156" s="304"/>
      <c r="TXS156" s="304"/>
      <c r="TXT156" s="304"/>
      <c r="TXU156" s="304"/>
      <c r="TXV156" s="304"/>
      <c r="TXW156" s="304"/>
      <c r="TXX156" s="304"/>
      <c r="TXY156" s="304"/>
      <c r="TXZ156" s="304"/>
      <c r="TYA156" s="304"/>
      <c r="TYB156" s="304"/>
      <c r="TYC156" s="304"/>
      <c r="TYD156" s="304"/>
      <c r="TYE156" s="304"/>
      <c r="TYF156" s="304"/>
      <c r="TYG156" s="304"/>
      <c r="TYH156" s="304"/>
      <c r="TYI156" s="304"/>
      <c r="TYJ156" s="304"/>
      <c r="TYK156" s="304"/>
      <c r="TYL156" s="304"/>
      <c r="TYM156" s="304"/>
      <c r="TYN156" s="304"/>
      <c r="TYO156" s="304"/>
      <c r="TYP156" s="304"/>
      <c r="TYQ156" s="304"/>
      <c r="TYR156" s="304"/>
      <c r="TYS156" s="304"/>
      <c r="TYT156" s="304"/>
      <c r="TYU156" s="304"/>
      <c r="TYV156" s="304"/>
      <c r="TYW156" s="304"/>
      <c r="TYX156" s="304"/>
      <c r="TYY156" s="304"/>
      <c r="TYZ156" s="304"/>
      <c r="TZA156" s="304"/>
      <c r="TZB156" s="304"/>
      <c r="TZC156" s="304"/>
      <c r="TZD156" s="304"/>
      <c r="TZE156" s="304"/>
      <c r="TZF156" s="304"/>
      <c r="TZG156" s="304"/>
      <c r="TZH156" s="304"/>
      <c r="TZI156" s="304"/>
      <c r="TZJ156" s="304"/>
      <c r="TZK156" s="304"/>
      <c r="TZL156" s="304"/>
      <c r="TZM156" s="304"/>
      <c r="TZN156" s="304"/>
      <c r="TZO156" s="304"/>
      <c r="TZP156" s="304"/>
      <c r="TZQ156" s="304"/>
      <c r="TZR156" s="304"/>
      <c r="TZS156" s="304"/>
      <c r="TZT156" s="304"/>
      <c r="TZU156" s="304"/>
      <c r="TZV156" s="304"/>
      <c r="TZW156" s="304"/>
      <c r="TZX156" s="304"/>
      <c r="TZY156" s="304"/>
      <c r="TZZ156" s="304"/>
      <c r="UAA156" s="304"/>
      <c r="UAB156" s="304"/>
      <c r="UAC156" s="304"/>
      <c r="UAD156" s="304"/>
      <c r="UAE156" s="304"/>
      <c r="UAF156" s="304"/>
      <c r="UAG156" s="304"/>
      <c r="UAH156" s="304"/>
      <c r="UAI156" s="304"/>
      <c r="UAJ156" s="304"/>
      <c r="UAK156" s="304"/>
      <c r="UAL156" s="304"/>
      <c r="UAM156" s="304"/>
      <c r="UAN156" s="304"/>
      <c r="UAO156" s="304"/>
      <c r="UAP156" s="304"/>
      <c r="UAQ156" s="304"/>
      <c r="UAR156" s="304"/>
      <c r="UAS156" s="304"/>
      <c r="UAT156" s="304"/>
      <c r="UAU156" s="304"/>
      <c r="UAV156" s="304"/>
      <c r="UAW156" s="304"/>
      <c r="UAX156" s="304"/>
      <c r="UAY156" s="304"/>
      <c r="UAZ156" s="304"/>
      <c r="UBA156" s="304"/>
      <c r="UBB156" s="304"/>
      <c r="UBC156" s="304"/>
      <c r="UBD156" s="304"/>
      <c r="UBE156" s="304"/>
      <c r="UBF156" s="304"/>
      <c r="UBG156" s="304"/>
      <c r="UBH156" s="304"/>
      <c r="UBI156" s="304"/>
      <c r="UBJ156" s="304"/>
      <c r="UBK156" s="304"/>
      <c r="UBL156" s="304"/>
      <c r="UBM156" s="304"/>
      <c r="UBN156" s="304"/>
      <c r="UBO156" s="304"/>
      <c r="UBP156" s="304"/>
      <c r="UBQ156" s="304"/>
      <c r="UBR156" s="304"/>
      <c r="UBS156" s="304"/>
      <c r="UBT156" s="304"/>
      <c r="UBU156" s="304"/>
      <c r="UBV156" s="304"/>
      <c r="UBW156" s="304"/>
      <c r="UBX156" s="304"/>
      <c r="UBY156" s="304"/>
      <c r="UBZ156" s="304"/>
      <c r="UCA156" s="304"/>
      <c r="UCB156" s="304"/>
      <c r="UCC156" s="304"/>
      <c r="UCD156" s="304"/>
      <c r="UCE156" s="304"/>
      <c r="UCF156" s="304"/>
      <c r="UCG156" s="304"/>
      <c r="UCH156" s="304"/>
      <c r="UCI156" s="304"/>
      <c r="UCJ156" s="304"/>
      <c r="UCK156" s="304"/>
      <c r="UCL156" s="304"/>
      <c r="UCM156" s="304"/>
      <c r="UCN156" s="304"/>
      <c r="UCO156" s="304"/>
      <c r="UCP156" s="304"/>
      <c r="UCQ156" s="304"/>
      <c r="UCR156" s="304"/>
      <c r="UCS156" s="304"/>
      <c r="UCT156" s="304"/>
      <c r="UCU156" s="304"/>
      <c r="UCV156" s="304"/>
      <c r="UCW156" s="304"/>
      <c r="UCX156" s="304"/>
      <c r="UCY156" s="304"/>
      <c r="UCZ156" s="304"/>
      <c r="UDA156" s="304"/>
      <c r="UDB156" s="304"/>
      <c r="UDC156" s="304"/>
      <c r="UDD156" s="304"/>
      <c r="UDE156" s="304"/>
      <c r="UDF156" s="304"/>
      <c r="UDG156" s="304"/>
      <c r="UDH156" s="304"/>
      <c r="UDI156" s="304"/>
      <c r="UDJ156" s="304"/>
      <c r="UDK156" s="304"/>
      <c r="UDL156" s="304"/>
      <c r="UDM156" s="304"/>
      <c r="UDN156" s="304"/>
      <c r="UDO156" s="304"/>
      <c r="UDP156" s="304"/>
      <c r="UDQ156" s="304"/>
      <c r="UDR156" s="304"/>
      <c r="UDS156" s="304"/>
      <c r="UDT156" s="304"/>
      <c r="UDU156" s="304"/>
      <c r="UDV156" s="304"/>
      <c r="UDW156" s="304"/>
      <c r="UDX156" s="304"/>
      <c r="UDY156" s="304"/>
      <c r="UDZ156" s="304"/>
      <c r="UEA156" s="304"/>
      <c r="UEB156" s="304"/>
      <c r="UEC156" s="304"/>
      <c r="UED156" s="304"/>
      <c r="UEE156" s="304"/>
      <c r="UEF156" s="304"/>
      <c r="UEG156" s="304"/>
      <c r="UEH156" s="304"/>
      <c r="UEI156" s="304"/>
      <c r="UEJ156" s="304"/>
      <c r="UEK156" s="304"/>
      <c r="UEL156" s="304"/>
      <c r="UEM156" s="304"/>
      <c r="UEN156" s="304"/>
      <c r="UEO156" s="304"/>
      <c r="UEP156" s="304"/>
      <c r="UEQ156" s="304"/>
      <c r="UER156" s="304"/>
      <c r="UES156" s="304"/>
      <c r="UET156" s="304"/>
      <c r="UEU156" s="304"/>
      <c r="UEV156" s="304"/>
      <c r="UEW156" s="304"/>
      <c r="UEX156" s="304"/>
      <c r="UEY156" s="304"/>
      <c r="UEZ156" s="304"/>
      <c r="UFA156" s="304"/>
      <c r="UFB156" s="304"/>
      <c r="UFC156" s="304"/>
      <c r="UFD156" s="304"/>
      <c r="UFE156" s="304"/>
      <c r="UFF156" s="304"/>
      <c r="UFG156" s="304"/>
      <c r="UFH156" s="304"/>
      <c r="UFI156" s="304"/>
      <c r="UFJ156" s="304"/>
      <c r="UFK156" s="304"/>
      <c r="UFL156" s="304"/>
      <c r="UFM156" s="304"/>
      <c r="UFN156" s="304"/>
      <c r="UFO156" s="304"/>
      <c r="UFP156" s="304"/>
      <c r="UFQ156" s="304"/>
      <c r="UFR156" s="304"/>
      <c r="UFS156" s="304"/>
      <c r="UFT156" s="304"/>
      <c r="UFU156" s="304"/>
      <c r="UFV156" s="304"/>
      <c r="UFW156" s="304"/>
      <c r="UFX156" s="304"/>
      <c r="UFY156" s="304"/>
      <c r="UFZ156" s="304"/>
      <c r="UGA156" s="304"/>
      <c r="UGB156" s="304"/>
      <c r="UGC156" s="304"/>
      <c r="UGD156" s="304"/>
      <c r="UGE156" s="304"/>
      <c r="UGF156" s="304"/>
      <c r="UGG156" s="304"/>
      <c r="UGH156" s="304"/>
      <c r="UGI156" s="304"/>
      <c r="UGJ156" s="304"/>
      <c r="UGK156" s="304"/>
      <c r="UGL156" s="304"/>
      <c r="UGM156" s="304"/>
      <c r="UGN156" s="304"/>
      <c r="UGO156" s="304"/>
      <c r="UGP156" s="304"/>
      <c r="UGQ156" s="304"/>
      <c r="UGR156" s="304"/>
      <c r="UGS156" s="304"/>
      <c r="UGT156" s="304"/>
      <c r="UGU156" s="304"/>
      <c r="UGV156" s="304"/>
      <c r="UGW156" s="304"/>
      <c r="UGX156" s="304"/>
      <c r="UGY156" s="304"/>
      <c r="UGZ156" s="304"/>
      <c r="UHA156" s="304"/>
      <c r="UHB156" s="304"/>
      <c r="UHC156" s="304"/>
      <c r="UHD156" s="304"/>
      <c r="UHE156" s="304"/>
      <c r="UHF156" s="304"/>
      <c r="UHG156" s="304"/>
      <c r="UHH156" s="304"/>
      <c r="UHI156" s="304"/>
      <c r="UHJ156" s="304"/>
      <c r="UHK156" s="304"/>
      <c r="UHL156" s="304"/>
      <c r="UHM156" s="304"/>
      <c r="UHN156" s="304"/>
      <c r="UHO156" s="304"/>
      <c r="UHP156" s="304"/>
      <c r="UHQ156" s="304"/>
      <c r="UHR156" s="304"/>
      <c r="UHS156" s="304"/>
      <c r="UHT156" s="304"/>
      <c r="UHU156" s="304"/>
      <c r="UHV156" s="304"/>
      <c r="UHW156" s="304"/>
      <c r="UHX156" s="304"/>
      <c r="UHY156" s="304"/>
      <c r="UHZ156" s="304"/>
      <c r="UIA156" s="304"/>
      <c r="UIB156" s="304"/>
      <c r="UIC156" s="304"/>
      <c r="UID156" s="304"/>
      <c r="UIE156" s="304"/>
      <c r="UIF156" s="304"/>
      <c r="UIG156" s="304"/>
      <c r="UIH156" s="304"/>
      <c r="UII156" s="304"/>
      <c r="UIJ156" s="304"/>
      <c r="UIK156" s="304"/>
      <c r="UIL156" s="304"/>
      <c r="UIM156" s="304"/>
      <c r="UIN156" s="304"/>
      <c r="UIO156" s="304"/>
      <c r="UIP156" s="304"/>
      <c r="UIQ156" s="304"/>
      <c r="UIR156" s="304"/>
      <c r="UIS156" s="304"/>
      <c r="UIT156" s="304"/>
      <c r="UIU156" s="304"/>
      <c r="UIV156" s="304"/>
      <c r="UIW156" s="304"/>
      <c r="UIX156" s="304"/>
      <c r="UIY156" s="304"/>
      <c r="UIZ156" s="304"/>
      <c r="UJA156" s="304"/>
      <c r="UJB156" s="304"/>
      <c r="UJC156" s="304"/>
      <c r="UJD156" s="304"/>
      <c r="UJE156" s="304"/>
      <c r="UJF156" s="304"/>
      <c r="UJG156" s="304"/>
      <c r="UJH156" s="304"/>
      <c r="UJI156" s="304"/>
      <c r="UJJ156" s="304"/>
      <c r="UJK156" s="304"/>
      <c r="UJL156" s="304"/>
      <c r="UJM156" s="304"/>
      <c r="UJN156" s="304"/>
      <c r="UJO156" s="304"/>
      <c r="UJP156" s="304"/>
      <c r="UJQ156" s="304"/>
      <c r="UJR156" s="304"/>
      <c r="UJS156" s="304"/>
      <c r="UJT156" s="304"/>
      <c r="UJU156" s="304"/>
      <c r="UJV156" s="304"/>
      <c r="UJW156" s="304"/>
      <c r="UJX156" s="304"/>
      <c r="UJY156" s="304"/>
      <c r="UJZ156" s="304"/>
      <c r="UKA156" s="304"/>
      <c r="UKB156" s="304"/>
      <c r="UKC156" s="304"/>
      <c r="UKD156" s="304"/>
      <c r="UKE156" s="304"/>
      <c r="UKF156" s="304"/>
      <c r="UKG156" s="304"/>
      <c r="UKH156" s="304"/>
      <c r="UKI156" s="304"/>
      <c r="UKJ156" s="304"/>
      <c r="UKK156" s="304"/>
      <c r="UKL156" s="304"/>
      <c r="UKM156" s="304"/>
      <c r="UKN156" s="304"/>
      <c r="UKO156" s="304"/>
      <c r="UKP156" s="304"/>
      <c r="UKQ156" s="304"/>
      <c r="UKR156" s="304"/>
      <c r="UKS156" s="304"/>
      <c r="UKT156" s="304"/>
      <c r="UKU156" s="304"/>
      <c r="UKV156" s="304"/>
      <c r="UKW156" s="304"/>
      <c r="UKX156" s="304"/>
      <c r="UKY156" s="304"/>
      <c r="UKZ156" s="304"/>
      <c r="ULA156" s="304"/>
      <c r="ULB156" s="304"/>
      <c r="ULC156" s="304"/>
      <c r="ULD156" s="304"/>
      <c r="ULE156" s="304"/>
      <c r="ULF156" s="304"/>
      <c r="ULG156" s="304"/>
      <c r="ULH156" s="304"/>
      <c r="ULI156" s="304"/>
      <c r="ULJ156" s="304"/>
      <c r="ULK156" s="304"/>
      <c r="ULL156" s="304"/>
      <c r="ULM156" s="304"/>
      <c r="ULN156" s="304"/>
      <c r="ULO156" s="304"/>
      <c r="ULP156" s="304"/>
      <c r="ULQ156" s="304"/>
      <c r="ULR156" s="304"/>
      <c r="ULS156" s="304"/>
      <c r="ULT156" s="304"/>
      <c r="ULU156" s="304"/>
      <c r="ULV156" s="304"/>
      <c r="ULW156" s="304"/>
      <c r="ULX156" s="304"/>
      <c r="ULY156" s="304"/>
      <c r="ULZ156" s="304"/>
      <c r="UMA156" s="304"/>
      <c r="UMB156" s="304"/>
      <c r="UMC156" s="304"/>
      <c r="UMD156" s="304"/>
      <c r="UME156" s="304"/>
      <c r="UMF156" s="304"/>
      <c r="UMG156" s="304"/>
      <c r="UMH156" s="304"/>
      <c r="UMI156" s="304"/>
      <c r="UMJ156" s="304"/>
      <c r="UMK156" s="304"/>
      <c r="UML156" s="304"/>
      <c r="UMM156" s="304"/>
      <c r="UMN156" s="304"/>
      <c r="UMO156" s="304"/>
      <c r="UMP156" s="304"/>
      <c r="UMQ156" s="304"/>
      <c r="UMR156" s="304"/>
      <c r="UMS156" s="304"/>
      <c r="UMT156" s="304"/>
      <c r="UMU156" s="304"/>
      <c r="UMV156" s="304"/>
      <c r="UMW156" s="304"/>
      <c r="UMX156" s="304"/>
      <c r="UMY156" s="304"/>
      <c r="UMZ156" s="304"/>
      <c r="UNA156" s="304"/>
      <c r="UNB156" s="304"/>
      <c r="UNC156" s="304"/>
      <c r="UND156" s="304"/>
      <c r="UNE156" s="304"/>
      <c r="UNF156" s="304"/>
      <c r="UNG156" s="304"/>
      <c r="UNH156" s="304"/>
      <c r="UNI156" s="304"/>
      <c r="UNJ156" s="304"/>
      <c r="UNK156" s="304"/>
      <c r="UNL156" s="304"/>
      <c r="UNM156" s="304"/>
      <c r="UNN156" s="304"/>
      <c r="UNO156" s="304"/>
      <c r="UNP156" s="304"/>
      <c r="UNQ156" s="304"/>
      <c r="UNR156" s="304"/>
      <c r="UNS156" s="304"/>
      <c r="UNT156" s="304"/>
      <c r="UNU156" s="304"/>
      <c r="UNV156" s="304"/>
      <c r="UNW156" s="304"/>
      <c r="UNX156" s="304"/>
      <c r="UNY156" s="304"/>
      <c r="UNZ156" s="304"/>
      <c r="UOA156" s="304"/>
      <c r="UOB156" s="304"/>
      <c r="UOC156" s="304"/>
      <c r="UOD156" s="304"/>
      <c r="UOE156" s="304"/>
      <c r="UOF156" s="304"/>
      <c r="UOG156" s="304"/>
      <c r="UOH156" s="304"/>
      <c r="UOI156" s="304"/>
      <c r="UOJ156" s="304"/>
      <c r="UOK156" s="304"/>
      <c r="UOL156" s="304"/>
      <c r="UOM156" s="304"/>
      <c r="UON156" s="304"/>
      <c r="UOO156" s="304"/>
      <c r="UOP156" s="304"/>
      <c r="UOQ156" s="304"/>
      <c r="UOR156" s="304"/>
      <c r="UOS156" s="304"/>
      <c r="UOT156" s="304"/>
      <c r="UOU156" s="304"/>
      <c r="UOV156" s="304"/>
      <c r="UOW156" s="304"/>
      <c r="UOX156" s="304"/>
      <c r="UOY156" s="304"/>
      <c r="UOZ156" s="304"/>
      <c r="UPA156" s="304"/>
      <c r="UPB156" s="304"/>
      <c r="UPC156" s="304"/>
      <c r="UPD156" s="304"/>
      <c r="UPE156" s="304"/>
      <c r="UPF156" s="304"/>
      <c r="UPG156" s="304"/>
      <c r="UPH156" s="304"/>
      <c r="UPI156" s="304"/>
      <c r="UPJ156" s="304"/>
      <c r="UPK156" s="304"/>
      <c r="UPL156" s="304"/>
      <c r="UPM156" s="304"/>
      <c r="UPN156" s="304"/>
      <c r="UPO156" s="304"/>
      <c r="UPP156" s="304"/>
      <c r="UPQ156" s="304"/>
      <c r="UPR156" s="304"/>
      <c r="UPS156" s="304"/>
      <c r="UPT156" s="304"/>
      <c r="UPU156" s="304"/>
      <c r="UPV156" s="304"/>
      <c r="UPW156" s="304"/>
      <c r="UPX156" s="304"/>
      <c r="UPY156" s="304"/>
      <c r="UPZ156" s="304"/>
      <c r="UQA156" s="304"/>
      <c r="UQB156" s="304"/>
      <c r="UQC156" s="304"/>
      <c r="UQD156" s="304"/>
      <c r="UQE156" s="304"/>
      <c r="UQF156" s="304"/>
      <c r="UQG156" s="304"/>
      <c r="UQH156" s="304"/>
      <c r="UQI156" s="304"/>
      <c r="UQJ156" s="304"/>
      <c r="UQK156" s="304"/>
      <c r="UQL156" s="304"/>
      <c r="UQM156" s="304"/>
      <c r="UQN156" s="304"/>
      <c r="UQO156" s="304"/>
      <c r="UQP156" s="304"/>
      <c r="UQQ156" s="304"/>
      <c r="UQR156" s="304"/>
      <c r="UQS156" s="304"/>
      <c r="UQT156" s="304"/>
      <c r="UQU156" s="304"/>
      <c r="UQV156" s="304"/>
      <c r="UQW156" s="304"/>
      <c r="UQX156" s="304"/>
      <c r="UQY156" s="304"/>
      <c r="UQZ156" s="304"/>
      <c r="URA156" s="304"/>
      <c r="URB156" s="304"/>
      <c r="URC156" s="304"/>
      <c r="URD156" s="304"/>
      <c r="URE156" s="304"/>
      <c r="URF156" s="304"/>
      <c r="URG156" s="304"/>
      <c r="URH156" s="304"/>
      <c r="URI156" s="304"/>
      <c r="URJ156" s="304"/>
      <c r="URK156" s="304"/>
      <c r="URL156" s="304"/>
      <c r="URM156" s="304"/>
      <c r="URN156" s="304"/>
      <c r="URO156" s="304"/>
      <c r="URP156" s="304"/>
      <c r="URQ156" s="304"/>
      <c r="URR156" s="304"/>
      <c r="URS156" s="304"/>
      <c r="URT156" s="304"/>
      <c r="URU156" s="304"/>
      <c r="URV156" s="304"/>
      <c r="URW156" s="304"/>
      <c r="URX156" s="304"/>
      <c r="URY156" s="304"/>
      <c r="URZ156" s="304"/>
      <c r="USA156" s="304"/>
      <c r="USB156" s="304"/>
      <c r="USC156" s="304"/>
      <c r="USD156" s="304"/>
      <c r="USE156" s="304"/>
      <c r="USF156" s="304"/>
      <c r="USG156" s="304"/>
      <c r="USH156" s="304"/>
      <c r="USI156" s="304"/>
      <c r="USJ156" s="304"/>
      <c r="USK156" s="304"/>
      <c r="USL156" s="304"/>
      <c r="USM156" s="304"/>
      <c r="USN156" s="304"/>
      <c r="USO156" s="304"/>
      <c r="USP156" s="304"/>
      <c r="USQ156" s="304"/>
      <c r="USR156" s="304"/>
      <c r="USS156" s="304"/>
      <c r="UST156" s="304"/>
      <c r="USU156" s="304"/>
      <c r="USV156" s="304"/>
      <c r="USW156" s="304"/>
      <c r="USX156" s="304"/>
      <c r="USY156" s="304"/>
      <c r="USZ156" s="304"/>
      <c r="UTA156" s="304"/>
      <c r="UTB156" s="304"/>
      <c r="UTC156" s="304"/>
      <c r="UTD156" s="304"/>
      <c r="UTE156" s="304"/>
      <c r="UTF156" s="304"/>
      <c r="UTG156" s="304"/>
      <c r="UTH156" s="304"/>
      <c r="UTI156" s="304"/>
      <c r="UTJ156" s="304"/>
      <c r="UTK156" s="304"/>
      <c r="UTL156" s="304"/>
      <c r="UTM156" s="304"/>
      <c r="UTN156" s="304"/>
      <c r="UTO156" s="304"/>
      <c r="UTP156" s="304"/>
      <c r="UTQ156" s="304"/>
      <c r="UTR156" s="304"/>
      <c r="UTS156" s="304"/>
      <c r="UTT156" s="304"/>
      <c r="UTU156" s="304"/>
      <c r="UTV156" s="304"/>
      <c r="UTW156" s="304"/>
      <c r="UTX156" s="304"/>
      <c r="UTY156" s="304"/>
      <c r="UTZ156" s="304"/>
      <c r="UUA156" s="304"/>
      <c r="UUB156" s="304"/>
      <c r="UUC156" s="304"/>
      <c r="UUD156" s="304"/>
      <c r="UUE156" s="304"/>
      <c r="UUF156" s="304"/>
      <c r="UUG156" s="304"/>
      <c r="UUH156" s="304"/>
      <c r="UUI156" s="304"/>
      <c r="UUJ156" s="304"/>
      <c r="UUK156" s="304"/>
      <c r="UUL156" s="304"/>
      <c r="UUM156" s="304"/>
      <c r="UUN156" s="304"/>
      <c r="UUO156" s="304"/>
      <c r="UUP156" s="304"/>
      <c r="UUQ156" s="304"/>
      <c r="UUR156" s="304"/>
      <c r="UUS156" s="304"/>
      <c r="UUT156" s="304"/>
      <c r="UUU156" s="304"/>
      <c r="UUV156" s="304"/>
      <c r="UUW156" s="304"/>
      <c r="UUX156" s="304"/>
      <c r="UUY156" s="304"/>
      <c r="UUZ156" s="304"/>
      <c r="UVA156" s="304"/>
      <c r="UVB156" s="304"/>
      <c r="UVC156" s="304"/>
      <c r="UVD156" s="304"/>
      <c r="UVE156" s="304"/>
      <c r="UVF156" s="304"/>
      <c r="UVG156" s="304"/>
      <c r="UVH156" s="304"/>
      <c r="UVI156" s="304"/>
      <c r="UVJ156" s="304"/>
      <c r="UVK156" s="304"/>
      <c r="UVL156" s="304"/>
      <c r="UVM156" s="304"/>
      <c r="UVN156" s="304"/>
      <c r="UVO156" s="304"/>
      <c r="UVP156" s="304"/>
      <c r="UVQ156" s="304"/>
      <c r="UVR156" s="304"/>
      <c r="UVS156" s="304"/>
      <c r="UVT156" s="304"/>
      <c r="UVU156" s="304"/>
      <c r="UVV156" s="304"/>
      <c r="UVW156" s="304"/>
      <c r="UVX156" s="304"/>
      <c r="UVY156" s="304"/>
      <c r="UVZ156" s="304"/>
      <c r="UWA156" s="304"/>
      <c r="UWB156" s="304"/>
      <c r="UWC156" s="304"/>
      <c r="UWD156" s="304"/>
      <c r="UWE156" s="304"/>
      <c r="UWF156" s="304"/>
      <c r="UWG156" s="304"/>
      <c r="UWH156" s="304"/>
      <c r="UWI156" s="304"/>
      <c r="UWJ156" s="304"/>
      <c r="UWK156" s="304"/>
      <c r="UWL156" s="304"/>
      <c r="UWM156" s="304"/>
      <c r="UWN156" s="304"/>
      <c r="UWO156" s="304"/>
      <c r="UWP156" s="304"/>
      <c r="UWQ156" s="304"/>
      <c r="UWR156" s="304"/>
      <c r="UWS156" s="304"/>
      <c r="UWT156" s="304"/>
      <c r="UWU156" s="304"/>
      <c r="UWV156" s="304"/>
      <c r="UWW156" s="304"/>
      <c r="UWX156" s="304"/>
      <c r="UWY156" s="304"/>
      <c r="UWZ156" s="304"/>
      <c r="UXA156" s="304"/>
      <c r="UXB156" s="304"/>
      <c r="UXC156" s="304"/>
      <c r="UXD156" s="304"/>
      <c r="UXE156" s="304"/>
      <c r="UXF156" s="304"/>
      <c r="UXG156" s="304"/>
      <c r="UXH156" s="304"/>
      <c r="UXI156" s="304"/>
      <c r="UXJ156" s="304"/>
      <c r="UXK156" s="304"/>
      <c r="UXL156" s="304"/>
      <c r="UXM156" s="304"/>
      <c r="UXN156" s="304"/>
      <c r="UXO156" s="304"/>
      <c r="UXP156" s="304"/>
      <c r="UXQ156" s="304"/>
      <c r="UXR156" s="304"/>
      <c r="UXS156" s="304"/>
      <c r="UXT156" s="304"/>
      <c r="UXU156" s="304"/>
      <c r="UXV156" s="304"/>
      <c r="UXW156" s="304"/>
      <c r="UXX156" s="304"/>
      <c r="UXY156" s="304"/>
      <c r="UXZ156" s="304"/>
      <c r="UYA156" s="304"/>
      <c r="UYB156" s="304"/>
      <c r="UYC156" s="304"/>
      <c r="UYD156" s="304"/>
      <c r="UYE156" s="304"/>
      <c r="UYF156" s="304"/>
      <c r="UYG156" s="304"/>
      <c r="UYH156" s="304"/>
      <c r="UYI156" s="304"/>
      <c r="UYJ156" s="304"/>
      <c r="UYK156" s="304"/>
      <c r="UYL156" s="304"/>
      <c r="UYM156" s="304"/>
      <c r="UYN156" s="304"/>
      <c r="UYO156" s="304"/>
      <c r="UYP156" s="304"/>
      <c r="UYQ156" s="304"/>
      <c r="UYR156" s="304"/>
      <c r="UYS156" s="304"/>
      <c r="UYT156" s="304"/>
      <c r="UYU156" s="304"/>
      <c r="UYV156" s="304"/>
      <c r="UYW156" s="304"/>
      <c r="UYX156" s="304"/>
      <c r="UYY156" s="304"/>
      <c r="UYZ156" s="304"/>
      <c r="UZA156" s="304"/>
      <c r="UZB156" s="304"/>
      <c r="UZC156" s="304"/>
      <c r="UZD156" s="304"/>
      <c r="UZE156" s="304"/>
      <c r="UZF156" s="304"/>
      <c r="UZG156" s="304"/>
      <c r="UZH156" s="304"/>
      <c r="UZI156" s="304"/>
      <c r="UZJ156" s="304"/>
      <c r="UZK156" s="304"/>
      <c r="UZL156" s="304"/>
      <c r="UZM156" s="304"/>
      <c r="UZN156" s="304"/>
      <c r="UZO156" s="304"/>
      <c r="UZP156" s="304"/>
      <c r="UZQ156" s="304"/>
      <c r="UZR156" s="304"/>
      <c r="UZS156" s="304"/>
      <c r="UZT156" s="304"/>
      <c r="UZU156" s="304"/>
      <c r="UZV156" s="304"/>
      <c r="UZW156" s="304"/>
      <c r="UZX156" s="304"/>
      <c r="UZY156" s="304"/>
      <c r="UZZ156" s="304"/>
      <c r="VAA156" s="304"/>
      <c r="VAB156" s="304"/>
      <c r="VAC156" s="304"/>
      <c r="VAD156" s="304"/>
      <c r="VAE156" s="304"/>
      <c r="VAF156" s="304"/>
      <c r="VAG156" s="304"/>
      <c r="VAH156" s="304"/>
      <c r="VAI156" s="304"/>
      <c r="VAJ156" s="304"/>
      <c r="VAK156" s="304"/>
      <c r="VAL156" s="304"/>
      <c r="VAM156" s="304"/>
      <c r="VAN156" s="304"/>
      <c r="VAO156" s="304"/>
      <c r="VAP156" s="304"/>
      <c r="VAQ156" s="304"/>
      <c r="VAR156" s="304"/>
      <c r="VAS156" s="304"/>
      <c r="VAT156" s="304"/>
      <c r="VAU156" s="304"/>
      <c r="VAV156" s="304"/>
      <c r="VAW156" s="304"/>
      <c r="VAX156" s="304"/>
      <c r="VAY156" s="304"/>
      <c r="VAZ156" s="304"/>
      <c r="VBA156" s="304"/>
      <c r="VBB156" s="304"/>
      <c r="VBC156" s="304"/>
      <c r="VBD156" s="304"/>
      <c r="VBE156" s="304"/>
      <c r="VBF156" s="304"/>
      <c r="VBG156" s="304"/>
      <c r="VBH156" s="304"/>
      <c r="VBI156" s="304"/>
      <c r="VBJ156" s="304"/>
      <c r="VBK156" s="304"/>
      <c r="VBL156" s="304"/>
      <c r="VBM156" s="304"/>
      <c r="VBN156" s="304"/>
      <c r="VBO156" s="304"/>
      <c r="VBP156" s="304"/>
      <c r="VBQ156" s="304"/>
      <c r="VBR156" s="304"/>
      <c r="VBS156" s="304"/>
      <c r="VBT156" s="304"/>
      <c r="VBU156" s="304"/>
      <c r="VBV156" s="304"/>
      <c r="VBW156" s="304"/>
      <c r="VBX156" s="304"/>
      <c r="VBY156" s="304"/>
      <c r="VBZ156" s="304"/>
      <c r="VCA156" s="304"/>
      <c r="VCB156" s="304"/>
      <c r="VCC156" s="304"/>
      <c r="VCD156" s="304"/>
      <c r="VCE156" s="304"/>
      <c r="VCF156" s="304"/>
      <c r="VCG156" s="304"/>
      <c r="VCH156" s="304"/>
      <c r="VCI156" s="304"/>
      <c r="VCJ156" s="304"/>
      <c r="VCK156" s="304"/>
      <c r="VCL156" s="304"/>
      <c r="VCM156" s="304"/>
      <c r="VCN156" s="304"/>
      <c r="VCO156" s="304"/>
      <c r="VCP156" s="304"/>
      <c r="VCQ156" s="304"/>
      <c r="VCR156" s="304"/>
      <c r="VCS156" s="304"/>
      <c r="VCT156" s="304"/>
      <c r="VCU156" s="304"/>
      <c r="VCV156" s="304"/>
      <c r="VCW156" s="304"/>
      <c r="VCX156" s="304"/>
      <c r="VCY156" s="304"/>
      <c r="VCZ156" s="304"/>
      <c r="VDA156" s="304"/>
      <c r="VDB156" s="304"/>
      <c r="VDC156" s="304"/>
      <c r="VDD156" s="304"/>
      <c r="VDE156" s="304"/>
      <c r="VDF156" s="304"/>
      <c r="VDG156" s="304"/>
      <c r="VDH156" s="304"/>
      <c r="VDI156" s="304"/>
      <c r="VDJ156" s="304"/>
      <c r="VDK156" s="304"/>
      <c r="VDL156" s="304"/>
      <c r="VDM156" s="304"/>
      <c r="VDN156" s="304"/>
      <c r="VDO156" s="304"/>
      <c r="VDP156" s="304"/>
      <c r="VDQ156" s="304"/>
      <c r="VDR156" s="304"/>
      <c r="VDS156" s="304"/>
      <c r="VDT156" s="304"/>
      <c r="VDU156" s="304"/>
      <c r="VDV156" s="304"/>
      <c r="VDW156" s="304"/>
      <c r="VDX156" s="304"/>
      <c r="VDY156" s="304"/>
      <c r="VDZ156" s="304"/>
      <c r="VEA156" s="304"/>
      <c r="VEB156" s="304"/>
      <c r="VEC156" s="304"/>
      <c r="VED156" s="304"/>
      <c r="VEE156" s="304"/>
      <c r="VEF156" s="304"/>
      <c r="VEG156" s="304"/>
      <c r="VEH156" s="304"/>
      <c r="VEI156" s="304"/>
      <c r="VEJ156" s="304"/>
      <c r="VEK156" s="304"/>
      <c r="VEL156" s="304"/>
      <c r="VEM156" s="304"/>
      <c r="VEN156" s="304"/>
      <c r="VEO156" s="304"/>
      <c r="VEP156" s="304"/>
      <c r="VEQ156" s="304"/>
      <c r="VER156" s="304"/>
      <c r="VES156" s="304"/>
      <c r="VET156" s="304"/>
      <c r="VEU156" s="304"/>
      <c r="VEV156" s="304"/>
      <c r="VEW156" s="304"/>
      <c r="VEX156" s="304"/>
      <c r="VEY156" s="304"/>
      <c r="VEZ156" s="304"/>
      <c r="VFA156" s="304"/>
      <c r="VFB156" s="304"/>
      <c r="VFC156" s="304"/>
      <c r="VFD156" s="304"/>
      <c r="VFE156" s="304"/>
      <c r="VFF156" s="304"/>
      <c r="VFG156" s="304"/>
      <c r="VFH156" s="304"/>
      <c r="VFI156" s="304"/>
      <c r="VFJ156" s="304"/>
      <c r="VFK156" s="304"/>
      <c r="VFL156" s="304"/>
      <c r="VFM156" s="304"/>
      <c r="VFN156" s="304"/>
      <c r="VFO156" s="304"/>
      <c r="VFP156" s="304"/>
      <c r="VFQ156" s="304"/>
      <c r="VFR156" s="304"/>
      <c r="VFS156" s="304"/>
      <c r="VFT156" s="304"/>
      <c r="VFU156" s="304"/>
      <c r="VFV156" s="304"/>
      <c r="VFW156" s="304"/>
      <c r="VFX156" s="304"/>
      <c r="VFY156" s="304"/>
      <c r="VFZ156" s="304"/>
      <c r="VGA156" s="304"/>
      <c r="VGB156" s="304"/>
      <c r="VGC156" s="304"/>
      <c r="VGD156" s="304"/>
      <c r="VGE156" s="304"/>
      <c r="VGF156" s="304"/>
      <c r="VGG156" s="304"/>
      <c r="VGH156" s="304"/>
      <c r="VGI156" s="304"/>
      <c r="VGJ156" s="304"/>
      <c r="VGK156" s="304"/>
      <c r="VGL156" s="304"/>
      <c r="VGM156" s="304"/>
      <c r="VGN156" s="304"/>
      <c r="VGO156" s="304"/>
      <c r="VGP156" s="304"/>
      <c r="VGQ156" s="304"/>
      <c r="VGR156" s="304"/>
      <c r="VGS156" s="304"/>
      <c r="VGT156" s="304"/>
      <c r="VGU156" s="304"/>
      <c r="VGV156" s="304"/>
      <c r="VGW156" s="304"/>
      <c r="VGX156" s="304"/>
      <c r="VGY156" s="304"/>
      <c r="VGZ156" s="304"/>
      <c r="VHA156" s="304"/>
      <c r="VHB156" s="304"/>
      <c r="VHC156" s="304"/>
      <c r="VHD156" s="304"/>
      <c r="VHE156" s="304"/>
      <c r="VHF156" s="304"/>
      <c r="VHG156" s="304"/>
      <c r="VHH156" s="304"/>
      <c r="VHI156" s="304"/>
      <c r="VHJ156" s="304"/>
      <c r="VHK156" s="304"/>
      <c r="VHL156" s="304"/>
      <c r="VHM156" s="304"/>
      <c r="VHN156" s="304"/>
      <c r="VHO156" s="304"/>
      <c r="VHP156" s="304"/>
      <c r="VHQ156" s="304"/>
      <c r="VHR156" s="304"/>
      <c r="VHS156" s="304"/>
      <c r="VHT156" s="304"/>
      <c r="VHU156" s="304"/>
      <c r="VHV156" s="304"/>
      <c r="VHW156" s="304"/>
      <c r="VHX156" s="304"/>
      <c r="VHY156" s="304"/>
      <c r="VHZ156" s="304"/>
      <c r="VIA156" s="304"/>
      <c r="VIB156" s="304"/>
      <c r="VIC156" s="304"/>
      <c r="VID156" s="304"/>
      <c r="VIE156" s="304"/>
      <c r="VIF156" s="304"/>
      <c r="VIG156" s="304"/>
      <c r="VIH156" s="304"/>
      <c r="VII156" s="304"/>
      <c r="VIJ156" s="304"/>
      <c r="VIK156" s="304"/>
      <c r="VIL156" s="304"/>
      <c r="VIM156" s="304"/>
      <c r="VIN156" s="304"/>
      <c r="VIO156" s="304"/>
      <c r="VIP156" s="304"/>
      <c r="VIQ156" s="304"/>
      <c r="VIR156" s="304"/>
      <c r="VIS156" s="304"/>
      <c r="VIT156" s="304"/>
      <c r="VIU156" s="304"/>
      <c r="VIV156" s="304"/>
      <c r="VIW156" s="304"/>
      <c r="VIX156" s="304"/>
      <c r="VIY156" s="304"/>
      <c r="VIZ156" s="304"/>
      <c r="VJA156" s="304"/>
      <c r="VJB156" s="304"/>
      <c r="VJC156" s="304"/>
      <c r="VJD156" s="304"/>
      <c r="VJE156" s="304"/>
      <c r="VJF156" s="304"/>
      <c r="VJG156" s="304"/>
      <c r="VJH156" s="304"/>
      <c r="VJI156" s="304"/>
      <c r="VJJ156" s="304"/>
      <c r="VJK156" s="304"/>
      <c r="VJL156" s="304"/>
      <c r="VJM156" s="304"/>
      <c r="VJN156" s="304"/>
      <c r="VJO156" s="304"/>
      <c r="VJP156" s="304"/>
      <c r="VJQ156" s="304"/>
      <c r="VJR156" s="304"/>
      <c r="VJS156" s="304"/>
      <c r="VJT156" s="304"/>
      <c r="VJU156" s="304"/>
      <c r="VJV156" s="304"/>
      <c r="VJW156" s="304"/>
      <c r="VJX156" s="304"/>
      <c r="VJY156" s="304"/>
      <c r="VJZ156" s="304"/>
      <c r="VKA156" s="304"/>
      <c r="VKB156" s="304"/>
      <c r="VKC156" s="304"/>
      <c r="VKD156" s="304"/>
      <c r="VKE156" s="304"/>
      <c r="VKF156" s="304"/>
      <c r="VKG156" s="304"/>
      <c r="VKH156" s="304"/>
      <c r="VKI156" s="304"/>
      <c r="VKJ156" s="304"/>
      <c r="VKK156" s="304"/>
      <c r="VKL156" s="304"/>
      <c r="VKM156" s="304"/>
      <c r="VKN156" s="304"/>
      <c r="VKO156" s="304"/>
      <c r="VKP156" s="304"/>
      <c r="VKQ156" s="304"/>
      <c r="VKR156" s="304"/>
      <c r="VKS156" s="304"/>
      <c r="VKT156" s="304"/>
      <c r="VKU156" s="304"/>
      <c r="VKV156" s="304"/>
      <c r="VKW156" s="304"/>
      <c r="VKX156" s="304"/>
      <c r="VKY156" s="304"/>
      <c r="VKZ156" s="304"/>
      <c r="VLA156" s="304"/>
      <c r="VLB156" s="304"/>
      <c r="VLC156" s="304"/>
      <c r="VLD156" s="304"/>
      <c r="VLE156" s="304"/>
      <c r="VLF156" s="304"/>
      <c r="VLG156" s="304"/>
      <c r="VLH156" s="304"/>
      <c r="VLI156" s="304"/>
      <c r="VLJ156" s="304"/>
      <c r="VLK156" s="304"/>
      <c r="VLL156" s="304"/>
      <c r="VLM156" s="304"/>
      <c r="VLN156" s="304"/>
      <c r="VLO156" s="304"/>
      <c r="VLP156" s="304"/>
      <c r="VLQ156" s="304"/>
      <c r="VLR156" s="304"/>
      <c r="VLS156" s="304"/>
      <c r="VLT156" s="304"/>
      <c r="VLU156" s="304"/>
      <c r="VLV156" s="304"/>
      <c r="VLW156" s="304"/>
      <c r="VLX156" s="304"/>
      <c r="VLY156" s="304"/>
      <c r="VLZ156" s="304"/>
      <c r="VMA156" s="304"/>
      <c r="VMB156" s="304"/>
      <c r="VMC156" s="304"/>
      <c r="VMD156" s="304"/>
      <c r="VME156" s="304"/>
      <c r="VMF156" s="304"/>
      <c r="VMG156" s="304"/>
      <c r="VMH156" s="304"/>
      <c r="VMI156" s="304"/>
      <c r="VMJ156" s="304"/>
      <c r="VMK156" s="304"/>
      <c r="VML156" s="304"/>
      <c r="VMM156" s="304"/>
      <c r="VMN156" s="304"/>
      <c r="VMO156" s="304"/>
      <c r="VMP156" s="304"/>
      <c r="VMQ156" s="304"/>
      <c r="VMR156" s="304"/>
      <c r="VMS156" s="304"/>
      <c r="VMT156" s="304"/>
      <c r="VMU156" s="304"/>
      <c r="VMV156" s="304"/>
      <c r="VMW156" s="304"/>
      <c r="VMX156" s="304"/>
      <c r="VMY156" s="304"/>
      <c r="VMZ156" s="304"/>
      <c r="VNA156" s="304"/>
      <c r="VNB156" s="304"/>
      <c r="VNC156" s="304"/>
      <c r="VND156" s="304"/>
      <c r="VNE156" s="304"/>
      <c r="VNF156" s="304"/>
      <c r="VNG156" s="304"/>
      <c r="VNH156" s="304"/>
      <c r="VNI156" s="304"/>
      <c r="VNJ156" s="304"/>
      <c r="VNK156" s="304"/>
      <c r="VNL156" s="304"/>
      <c r="VNM156" s="304"/>
      <c r="VNN156" s="304"/>
      <c r="VNO156" s="304"/>
      <c r="VNP156" s="304"/>
      <c r="VNQ156" s="304"/>
      <c r="VNR156" s="304"/>
      <c r="VNS156" s="304"/>
      <c r="VNT156" s="304"/>
      <c r="VNU156" s="304"/>
      <c r="VNV156" s="304"/>
      <c r="VNW156" s="304"/>
      <c r="VNX156" s="304"/>
      <c r="VNY156" s="304"/>
      <c r="VNZ156" s="304"/>
      <c r="VOA156" s="304"/>
      <c r="VOB156" s="304"/>
      <c r="VOC156" s="304"/>
      <c r="VOD156" s="304"/>
      <c r="VOE156" s="304"/>
      <c r="VOF156" s="304"/>
      <c r="VOG156" s="304"/>
      <c r="VOH156" s="304"/>
      <c r="VOI156" s="304"/>
      <c r="VOJ156" s="304"/>
      <c r="VOK156" s="304"/>
      <c r="VOL156" s="304"/>
      <c r="VOM156" s="304"/>
      <c r="VON156" s="304"/>
      <c r="VOO156" s="304"/>
      <c r="VOP156" s="304"/>
      <c r="VOQ156" s="304"/>
      <c r="VOR156" s="304"/>
      <c r="VOS156" s="304"/>
      <c r="VOT156" s="304"/>
      <c r="VOU156" s="304"/>
      <c r="VOV156" s="304"/>
      <c r="VOW156" s="304"/>
      <c r="VOX156" s="304"/>
      <c r="VOY156" s="304"/>
      <c r="VOZ156" s="304"/>
      <c r="VPA156" s="304"/>
      <c r="VPB156" s="304"/>
      <c r="VPC156" s="304"/>
      <c r="VPD156" s="304"/>
      <c r="VPE156" s="304"/>
      <c r="VPF156" s="304"/>
      <c r="VPG156" s="304"/>
      <c r="VPH156" s="304"/>
      <c r="VPI156" s="304"/>
      <c r="VPJ156" s="304"/>
      <c r="VPK156" s="304"/>
      <c r="VPL156" s="304"/>
      <c r="VPM156" s="304"/>
      <c r="VPN156" s="304"/>
      <c r="VPO156" s="304"/>
      <c r="VPP156" s="304"/>
      <c r="VPQ156" s="304"/>
      <c r="VPR156" s="304"/>
      <c r="VPS156" s="304"/>
      <c r="VPT156" s="304"/>
      <c r="VPU156" s="304"/>
      <c r="VPV156" s="304"/>
      <c r="VPW156" s="304"/>
      <c r="VPX156" s="304"/>
      <c r="VPY156" s="304"/>
      <c r="VPZ156" s="304"/>
      <c r="VQA156" s="304"/>
      <c r="VQB156" s="304"/>
      <c r="VQC156" s="304"/>
      <c r="VQD156" s="304"/>
      <c r="VQE156" s="304"/>
      <c r="VQF156" s="304"/>
      <c r="VQG156" s="304"/>
      <c r="VQH156" s="304"/>
      <c r="VQI156" s="304"/>
      <c r="VQJ156" s="304"/>
      <c r="VQK156" s="304"/>
      <c r="VQL156" s="304"/>
      <c r="VQM156" s="304"/>
      <c r="VQN156" s="304"/>
      <c r="VQO156" s="304"/>
      <c r="VQP156" s="304"/>
      <c r="VQQ156" s="304"/>
      <c r="VQR156" s="304"/>
      <c r="VQS156" s="304"/>
      <c r="VQT156" s="304"/>
      <c r="VQU156" s="304"/>
      <c r="VQV156" s="304"/>
      <c r="VQW156" s="304"/>
      <c r="VQX156" s="304"/>
      <c r="VQY156" s="304"/>
      <c r="VQZ156" s="304"/>
      <c r="VRA156" s="304"/>
      <c r="VRB156" s="304"/>
      <c r="VRC156" s="304"/>
      <c r="VRD156" s="304"/>
      <c r="VRE156" s="304"/>
      <c r="VRF156" s="304"/>
      <c r="VRG156" s="304"/>
      <c r="VRH156" s="304"/>
      <c r="VRI156" s="304"/>
      <c r="VRJ156" s="304"/>
      <c r="VRK156" s="304"/>
      <c r="VRL156" s="304"/>
      <c r="VRM156" s="304"/>
      <c r="VRN156" s="304"/>
      <c r="VRO156" s="304"/>
      <c r="VRP156" s="304"/>
      <c r="VRQ156" s="304"/>
      <c r="VRR156" s="304"/>
      <c r="VRS156" s="304"/>
      <c r="VRT156" s="304"/>
      <c r="VRU156" s="304"/>
      <c r="VRV156" s="304"/>
      <c r="VRW156" s="304"/>
      <c r="VRX156" s="304"/>
      <c r="VRY156" s="304"/>
      <c r="VRZ156" s="304"/>
      <c r="VSA156" s="304"/>
      <c r="VSB156" s="304"/>
      <c r="VSC156" s="304"/>
      <c r="VSD156" s="304"/>
      <c r="VSE156" s="304"/>
      <c r="VSF156" s="304"/>
      <c r="VSG156" s="304"/>
      <c r="VSH156" s="304"/>
      <c r="VSI156" s="304"/>
      <c r="VSJ156" s="304"/>
      <c r="VSK156" s="304"/>
      <c r="VSL156" s="304"/>
      <c r="VSM156" s="304"/>
      <c r="VSN156" s="304"/>
      <c r="VSO156" s="304"/>
      <c r="VSP156" s="304"/>
      <c r="VSQ156" s="304"/>
      <c r="VSR156" s="304"/>
      <c r="VSS156" s="304"/>
      <c r="VST156" s="304"/>
      <c r="VSU156" s="304"/>
      <c r="VSV156" s="304"/>
      <c r="VSW156" s="304"/>
      <c r="VSX156" s="304"/>
      <c r="VSY156" s="304"/>
      <c r="VSZ156" s="304"/>
      <c r="VTA156" s="304"/>
      <c r="VTB156" s="304"/>
      <c r="VTC156" s="304"/>
      <c r="VTD156" s="304"/>
      <c r="VTE156" s="304"/>
      <c r="VTF156" s="304"/>
      <c r="VTG156" s="304"/>
      <c r="VTH156" s="304"/>
      <c r="VTI156" s="304"/>
      <c r="VTJ156" s="304"/>
      <c r="VTK156" s="304"/>
      <c r="VTL156" s="304"/>
      <c r="VTM156" s="304"/>
      <c r="VTN156" s="304"/>
      <c r="VTO156" s="304"/>
      <c r="VTP156" s="304"/>
      <c r="VTQ156" s="304"/>
      <c r="VTR156" s="304"/>
      <c r="VTS156" s="304"/>
      <c r="VTT156" s="304"/>
      <c r="VTU156" s="304"/>
      <c r="VTV156" s="304"/>
      <c r="VTW156" s="304"/>
      <c r="VTX156" s="304"/>
      <c r="VTY156" s="304"/>
      <c r="VTZ156" s="304"/>
      <c r="VUA156" s="304"/>
      <c r="VUB156" s="304"/>
      <c r="VUC156" s="304"/>
      <c r="VUD156" s="304"/>
      <c r="VUE156" s="304"/>
      <c r="VUF156" s="304"/>
      <c r="VUG156" s="304"/>
      <c r="VUH156" s="304"/>
      <c r="VUI156" s="304"/>
      <c r="VUJ156" s="304"/>
      <c r="VUK156" s="304"/>
      <c r="VUL156" s="304"/>
      <c r="VUM156" s="304"/>
      <c r="VUN156" s="304"/>
      <c r="VUO156" s="304"/>
      <c r="VUP156" s="304"/>
      <c r="VUQ156" s="304"/>
      <c r="VUR156" s="304"/>
      <c r="VUS156" s="304"/>
      <c r="VUT156" s="304"/>
      <c r="VUU156" s="304"/>
      <c r="VUV156" s="304"/>
      <c r="VUW156" s="304"/>
      <c r="VUX156" s="304"/>
      <c r="VUY156" s="304"/>
      <c r="VUZ156" s="304"/>
      <c r="VVA156" s="304"/>
      <c r="VVB156" s="304"/>
      <c r="VVC156" s="304"/>
      <c r="VVD156" s="304"/>
      <c r="VVE156" s="304"/>
      <c r="VVF156" s="304"/>
      <c r="VVG156" s="304"/>
      <c r="VVH156" s="304"/>
      <c r="VVI156" s="304"/>
      <c r="VVJ156" s="304"/>
      <c r="VVK156" s="304"/>
      <c r="VVL156" s="304"/>
      <c r="VVM156" s="304"/>
      <c r="VVN156" s="304"/>
      <c r="VVO156" s="304"/>
      <c r="VVP156" s="304"/>
      <c r="VVQ156" s="304"/>
      <c r="VVR156" s="304"/>
      <c r="VVS156" s="304"/>
      <c r="VVT156" s="304"/>
      <c r="VVU156" s="304"/>
      <c r="VVV156" s="304"/>
      <c r="VVW156" s="304"/>
      <c r="VVX156" s="304"/>
      <c r="VVY156" s="304"/>
      <c r="VVZ156" s="304"/>
      <c r="VWA156" s="304"/>
      <c r="VWB156" s="304"/>
      <c r="VWC156" s="304"/>
      <c r="VWD156" s="304"/>
      <c r="VWE156" s="304"/>
      <c r="VWF156" s="304"/>
      <c r="VWG156" s="304"/>
      <c r="VWH156" s="304"/>
      <c r="VWI156" s="304"/>
      <c r="VWJ156" s="304"/>
      <c r="VWK156" s="304"/>
      <c r="VWL156" s="304"/>
      <c r="VWM156" s="304"/>
      <c r="VWN156" s="304"/>
      <c r="VWO156" s="304"/>
      <c r="VWP156" s="304"/>
      <c r="VWQ156" s="304"/>
      <c r="VWR156" s="304"/>
      <c r="VWS156" s="304"/>
      <c r="VWT156" s="304"/>
      <c r="VWU156" s="304"/>
      <c r="VWV156" s="304"/>
      <c r="VWW156" s="304"/>
      <c r="VWX156" s="304"/>
      <c r="VWY156" s="304"/>
      <c r="VWZ156" s="304"/>
      <c r="VXA156" s="304"/>
      <c r="VXB156" s="304"/>
      <c r="VXC156" s="304"/>
      <c r="VXD156" s="304"/>
      <c r="VXE156" s="304"/>
      <c r="VXF156" s="304"/>
      <c r="VXG156" s="304"/>
      <c r="VXH156" s="304"/>
      <c r="VXI156" s="304"/>
      <c r="VXJ156" s="304"/>
      <c r="VXK156" s="304"/>
      <c r="VXL156" s="304"/>
      <c r="VXM156" s="304"/>
      <c r="VXN156" s="304"/>
      <c r="VXO156" s="304"/>
      <c r="VXP156" s="304"/>
      <c r="VXQ156" s="304"/>
      <c r="VXR156" s="304"/>
      <c r="VXS156" s="304"/>
      <c r="VXT156" s="304"/>
      <c r="VXU156" s="304"/>
      <c r="VXV156" s="304"/>
      <c r="VXW156" s="304"/>
      <c r="VXX156" s="304"/>
      <c r="VXY156" s="304"/>
      <c r="VXZ156" s="304"/>
      <c r="VYA156" s="304"/>
      <c r="VYB156" s="304"/>
      <c r="VYC156" s="304"/>
      <c r="VYD156" s="304"/>
      <c r="VYE156" s="304"/>
      <c r="VYF156" s="304"/>
      <c r="VYG156" s="304"/>
      <c r="VYH156" s="304"/>
      <c r="VYI156" s="304"/>
      <c r="VYJ156" s="304"/>
      <c r="VYK156" s="304"/>
      <c r="VYL156" s="304"/>
      <c r="VYM156" s="304"/>
      <c r="VYN156" s="304"/>
      <c r="VYO156" s="304"/>
      <c r="VYP156" s="304"/>
      <c r="VYQ156" s="304"/>
      <c r="VYR156" s="304"/>
      <c r="VYS156" s="304"/>
      <c r="VYT156" s="304"/>
      <c r="VYU156" s="304"/>
      <c r="VYV156" s="304"/>
      <c r="VYW156" s="304"/>
      <c r="VYX156" s="304"/>
      <c r="VYY156" s="304"/>
      <c r="VYZ156" s="304"/>
      <c r="VZA156" s="304"/>
      <c r="VZB156" s="304"/>
      <c r="VZC156" s="304"/>
      <c r="VZD156" s="304"/>
      <c r="VZE156" s="304"/>
      <c r="VZF156" s="304"/>
      <c r="VZG156" s="304"/>
      <c r="VZH156" s="304"/>
      <c r="VZI156" s="304"/>
      <c r="VZJ156" s="304"/>
      <c r="VZK156" s="304"/>
      <c r="VZL156" s="304"/>
      <c r="VZM156" s="304"/>
      <c r="VZN156" s="304"/>
      <c r="VZO156" s="304"/>
      <c r="VZP156" s="304"/>
      <c r="VZQ156" s="304"/>
      <c r="VZR156" s="304"/>
      <c r="VZS156" s="304"/>
      <c r="VZT156" s="304"/>
      <c r="VZU156" s="304"/>
      <c r="VZV156" s="304"/>
      <c r="VZW156" s="304"/>
      <c r="VZX156" s="304"/>
      <c r="VZY156" s="304"/>
      <c r="VZZ156" s="304"/>
      <c r="WAA156" s="304"/>
      <c r="WAB156" s="304"/>
      <c r="WAC156" s="304"/>
      <c r="WAD156" s="304"/>
      <c r="WAE156" s="304"/>
      <c r="WAF156" s="304"/>
      <c r="WAG156" s="304"/>
      <c r="WAH156" s="304"/>
      <c r="WAI156" s="304"/>
      <c r="WAJ156" s="304"/>
      <c r="WAK156" s="304"/>
      <c r="WAL156" s="304"/>
      <c r="WAM156" s="304"/>
      <c r="WAN156" s="304"/>
      <c r="WAO156" s="304"/>
      <c r="WAP156" s="304"/>
      <c r="WAQ156" s="304"/>
      <c r="WAR156" s="304"/>
      <c r="WAS156" s="304"/>
      <c r="WAT156" s="304"/>
      <c r="WAU156" s="304"/>
      <c r="WAV156" s="304"/>
      <c r="WAW156" s="304"/>
      <c r="WAX156" s="304"/>
      <c r="WAY156" s="304"/>
      <c r="WAZ156" s="304"/>
      <c r="WBA156" s="304"/>
      <c r="WBB156" s="304"/>
      <c r="WBC156" s="304"/>
      <c r="WBD156" s="304"/>
      <c r="WBE156" s="304"/>
      <c r="WBF156" s="304"/>
      <c r="WBG156" s="304"/>
      <c r="WBH156" s="304"/>
      <c r="WBI156" s="304"/>
      <c r="WBJ156" s="304"/>
      <c r="WBK156" s="304"/>
      <c r="WBL156" s="304"/>
      <c r="WBM156" s="304"/>
      <c r="WBN156" s="304"/>
      <c r="WBO156" s="304"/>
      <c r="WBP156" s="304"/>
      <c r="WBQ156" s="304"/>
      <c r="WBR156" s="304"/>
      <c r="WBS156" s="304"/>
      <c r="WBT156" s="304"/>
      <c r="WBU156" s="304"/>
      <c r="WBV156" s="304"/>
      <c r="WBW156" s="304"/>
      <c r="WBX156" s="304"/>
      <c r="WBY156" s="304"/>
      <c r="WBZ156" s="304"/>
      <c r="WCA156" s="304"/>
      <c r="WCB156" s="304"/>
      <c r="WCC156" s="304"/>
      <c r="WCD156" s="304"/>
      <c r="WCE156" s="304"/>
      <c r="WCF156" s="304"/>
      <c r="WCG156" s="304"/>
      <c r="WCH156" s="304"/>
      <c r="WCI156" s="304"/>
      <c r="WCJ156" s="304"/>
      <c r="WCK156" s="304"/>
      <c r="WCL156" s="304"/>
      <c r="WCM156" s="304"/>
      <c r="WCN156" s="304"/>
      <c r="WCO156" s="304"/>
      <c r="WCP156" s="304"/>
      <c r="WCQ156" s="304"/>
      <c r="WCR156" s="304"/>
      <c r="WCS156" s="304"/>
      <c r="WCT156" s="304"/>
      <c r="WCU156" s="304"/>
      <c r="WCV156" s="304"/>
      <c r="WCW156" s="304"/>
      <c r="WCX156" s="304"/>
      <c r="WCY156" s="304"/>
      <c r="WCZ156" s="304"/>
      <c r="WDA156" s="304"/>
      <c r="WDB156" s="304"/>
      <c r="WDC156" s="304"/>
      <c r="WDD156" s="304"/>
      <c r="WDE156" s="304"/>
      <c r="WDF156" s="304"/>
      <c r="WDG156" s="304"/>
      <c r="WDH156" s="304"/>
      <c r="WDI156" s="304"/>
      <c r="WDJ156" s="304"/>
      <c r="WDK156" s="304"/>
      <c r="WDL156" s="304"/>
      <c r="WDM156" s="304"/>
      <c r="WDN156" s="304"/>
      <c r="WDO156" s="304"/>
      <c r="WDP156" s="304"/>
      <c r="WDQ156" s="304"/>
      <c r="WDR156" s="304"/>
      <c r="WDS156" s="304"/>
      <c r="WDT156" s="304"/>
      <c r="WDU156" s="304"/>
      <c r="WDV156" s="304"/>
      <c r="WDW156" s="304"/>
      <c r="WDX156" s="304"/>
      <c r="WDY156" s="304"/>
      <c r="WDZ156" s="304"/>
      <c r="WEA156" s="304"/>
      <c r="WEB156" s="304"/>
      <c r="WEC156" s="304"/>
      <c r="WED156" s="304"/>
      <c r="WEE156" s="304"/>
      <c r="WEF156" s="304"/>
      <c r="WEG156" s="304"/>
      <c r="WEH156" s="304"/>
      <c r="WEI156" s="304"/>
      <c r="WEJ156" s="304"/>
      <c r="WEK156" s="304"/>
      <c r="WEL156" s="304"/>
      <c r="WEM156" s="304"/>
      <c r="WEN156" s="304"/>
      <c r="WEO156" s="304"/>
      <c r="WEP156" s="304"/>
      <c r="WEQ156" s="304"/>
      <c r="WER156" s="304"/>
      <c r="WES156" s="304"/>
      <c r="WET156" s="304"/>
      <c r="WEU156" s="304"/>
      <c r="WEV156" s="304"/>
      <c r="WEW156" s="304"/>
      <c r="WEX156" s="304"/>
      <c r="WEY156" s="304"/>
      <c r="WEZ156" s="304"/>
      <c r="WFA156" s="304"/>
      <c r="WFB156" s="304"/>
      <c r="WFC156" s="304"/>
      <c r="WFD156" s="304"/>
      <c r="WFE156" s="304"/>
      <c r="WFF156" s="304"/>
      <c r="WFG156" s="304"/>
      <c r="WFH156" s="304"/>
      <c r="WFI156" s="304"/>
      <c r="WFJ156" s="304"/>
      <c r="WFK156" s="304"/>
      <c r="WFL156" s="304"/>
      <c r="WFM156" s="304"/>
      <c r="WFN156" s="304"/>
      <c r="WFO156" s="304"/>
      <c r="WFP156" s="304"/>
      <c r="WFQ156" s="304"/>
      <c r="WFR156" s="304"/>
      <c r="WFS156" s="304"/>
      <c r="WFT156" s="304"/>
      <c r="WFU156" s="304"/>
      <c r="WFV156" s="304"/>
      <c r="WFW156" s="304"/>
      <c r="WFX156" s="304"/>
      <c r="WFY156" s="304"/>
      <c r="WFZ156" s="304"/>
      <c r="WGA156" s="304"/>
      <c r="WGB156" s="304"/>
      <c r="WGC156" s="304"/>
      <c r="WGD156" s="304"/>
      <c r="WGE156" s="304"/>
      <c r="WGF156" s="304"/>
      <c r="WGG156" s="304"/>
      <c r="WGH156" s="304"/>
      <c r="WGI156" s="304"/>
      <c r="WGJ156" s="304"/>
      <c r="WGK156" s="304"/>
      <c r="WGL156" s="304"/>
      <c r="WGM156" s="304"/>
      <c r="WGN156" s="304"/>
      <c r="WGO156" s="304"/>
      <c r="WGP156" s="304"/>
      <c r="WGQ156" s="304"/>
      <c r="WGR156" s="304"/>
      <c r="WGS156" s="304"/>
      <c r="WGT156" s="304"/>
      <c r="WGU156" s="304"/>
      <c r="WGV156" s="304"/>
      <c r="WGW156" s="304"/>
      <c r="WGX156" s="304"/>
      <c r="WGY156" s="304"/>
      <c r="WGZ156" s="304"/>
      <c r="WHA156" s="304"/>
      <c r="WHB156" s="304"/>
      <c r="WHC156" s="304"/>
      <c r="WHD156" s="304"/>
      <c r="WHE156" s="304"/>
      <c r="WHF156" s="304"/>
      <c r="WHG156" s="304"/>
      <c r="WHH156" s="304"/>
      <c r="WHI156" s="304"/>
      <c r="WHJ156" s="304"/>
      <c r="WHK156" s="304"/>
      <c r="WHL156" s="304"/>
      <c r="WHM156" s="304"/>
      <c r="WHN156" s="304"/>
      <c r="WHO156" s="304"/>
      <c r="WHP156" s="304"/>
      <c r="WHQ156" s="304"/>
      <c r="WHR156" s="304"/>
      <c r="WHS156" s="304"/>
      <c r="WHT156" s="304"/>
      <c r="WHU156" s="304"/>
      <c r="WHV156" s="304"/>
      <c r="WHW156" s="304"/>
      <c r="WHX156" s="304"/>
      <c r="WHY156" s="304"/>
      <c r="WHZ156" s="304"/>
      <c r="WIA156" s="304"/>
      <c r="WIB156" s="304"/>
      <c r="WIC156" s="304"/>
      <c r="WID156" s="304"/>
      <c r="WIE156" s="304"/>
      <c r="WIF156" s="304"/>
      <c r="WIG156" s="304"/>
      <c r="WIH156" s="304"/>
      <c r="WII156" s="304"/>
      <c r="WIJ156" s="304"/>
      <c r="WIK156" s="304"/>
      <c r="WIL156" s="304"/>
      <c r="WIM156" s="304"/>
      <c r="WIN156" s="304"/>
      <c r="WIO156" s="304"/>
      <c r="WIP156" s="304"/>
      <c r="WIQ156" s="304"/>
      <c r="WIR156" s="304"/>
      <c r="WIS156" s="304"/>
      <c r="WIT156" s="304"/>
      <c r="WIU156" s="304"/>
      <c r="WIV156" s="304"/>
      <c r="WIW156" s="304"/>
      <c r="WIX156" s="304"/>
      <c r="WIY156" s="304"/>
      <c r="WIZ156" s="304"/>
      <c r="WJA156" s="304"/>
      <c r="WJB156" s="304"/>
      <c r="WJC156" s="304"/>
      <c r="WJD156" s="304"/>
      <c r="WJE156" s="304"/>
      <c r="WJF156" s="304"/>
      <c r="WJG156" s="304"/>
      <c r="WJH156" s="304"/>
      <c r="WJI156" s="304"/>
      <c r="WJJ156" s="304"/>
      <c r="WJK156" s="304"/>
      <c r="WJL156" s="304"/>
      <c r="WJM156" s="304"/>
      <c r="WJN156" s="304"/>
      <c r="WJO156" s="304"/>
      <c r="WJP156" s="304"/>
      <c r="WJQ156" s="304"/>
      <c r="WJR156" s="304"/>
      <c r="WJS156" s="304"/>
      <c r="WJT156" s="304"/>
      <c r="WJU156" s="304"/>
      <c r="WJV156" s="304"/>
      <c r="WJW156" s="304"/>
      <c r="WJX156" s="304"/>
      <c r="WJY156" s="304"/>
      <c r="WJZ156" s="304"/>
      <c r="WKA156" s="304"/>
      <c r="WKB156" s="304"/>
      <c r="WKC156" s="304"/>
      <c r="WKD156" s="304"/>
      <c r="WKE156" s="304"/>
      <c r="WKF156" s="304"/>
      <c r="WKG156" s="304"/>
      <c r="WKH156" s="304"/>
      <c r="WKI156" s="304"/>
      <c r="WKJ156" s="304"/>
      <c r="WKK156" s="304"/>
      <c r="WKL156" s="304"/>
      <c r="WKM156" s="304"/>
      <c r="WKN156" s="304"/>
      <c r="WKO156" s="304"/>
      <c r="WKP156" s="304"/>
      <c r="WKQ156" s="304"/>
      <c r="WKR156" s="304"/>
      <c r="WKS156" s="304"/>
      <c r="WKT156" s="304"/>
      <c r="WKU156" s="304"/>
      <c r="WKV156" s="304"/>
      <c r="WKW156" s="304"/>
      <c r="WKX156" s="304"/>
      <c r="WKY156" s="304"/>
      <c r="WKZ156" s="304"/>
      <c r="WLA156" s="304"/>
      <c r="WLB156" s="304"/>
      <c r="WLC156" s="304"/>
      <c r="WLD156" s="304"/>
      <c r="WLE156" s="304"/>
      <c r="WLF156" s="304"/>
      <c r="WLG156" s="304"/>
      <c r="WLH156" s="304"/>
      <c r="WLI156" s="304"/>
      <c r="WLJ156" s="304"/>
      <c r="WLK156" s="304"/>
      <c r="WLL156" s="304"/>
      <c r="WLM156" s="304"/>
      <c r="WLN156" s="304"/>
      <c r="WLO156" s="304"/>
      <c r="WLP156" s="304"/>
      <c r="WLQ156" s="304"/>
      <c r="WLR156" s="304"/>
      <c r="WLS156" s="304"/>
      <c r="WLT156" s="304"/>
      <c r="WLU156" s="304"/>
      <c r="WLV156" s="304"/>
      <c r="WLW156" s="304"/>
      <c r="WLX156" s="304"/>
      <c r="WLY156" s="304"/>
      <c r="WLZ156" s="304"/>
      <c r="WMA156" s="304"/>
      <c r="WMB156" s="304"/>
      <c r="WMC156" s="304"/>
      <c r="WMD156" s="304"/>
      <c r="WME156" s="304"/>
      <c r="WMF156" s="304"/>
      <c r="WMG156" s="304"/>
      <c r="WMH156" s="304"/>
      <c r="WMI156" s="304"/>
      <c r="WMJ156" s="304"/>
      <c r="WMK156" s="304"/>
      <c r="WML156" s="304"/>
      <c r="WMM156" s="304"/>
      <c r="WMN156" s="304"/>
      <c r="WMO156" s="304"/>
      <c r="WMP156" s="304"/>
      <c r="WMQ156" s="304"/>
      <c r="WMR156" s="304"/>
      <c r="WMS156" s="304"/>
      <c r="WMT156" s="304"/>
      <c r="WMU156" s="304"/>
      <c r="WMV156" s="304"/>
      <c r="WMW156" s="304"/>
      <c r="WMX156" s="304"/>
      <c r="WMY156" s="304"/>
      <c r="WMZ156" s="304"/>
      <c r="WNA156" s="304"/>
      <c r="WNB156" s="304"/>
      <c r="WNC156" s="304"/>
      <c r="WND156" s="304"/>
      <c r="WNE156" s="304"/>
      <c r="WNF156" s="304"/>
      <c r="WNG156" s="304"/>
      <c r="WNH156" s="304"/>
      <c r="WNI156" s="304"/>
      <c r="WNJ156" s="304"/>
      <c r="WNK156" s="304"/>
      <c r="WNL156" s="304"/>
      <c r="WNM156" s="304"/>
      <c r="WNN156" s="304"/>
      <c r="WNO156" s="304"/>
      <c r="WNP156" s="304"/>
      <c r="WNQ156" s="304"/>
      <c r="WNR156" s="304"/>
      <c r="WNS156" s="304"/>
      <c r="WNT156" s="304"/>
      <c r="WNU156" s="304"/>
      <c r="WNV156" s="304"/>
      <c r="WNW156" s="304"/>
      <c r="WNX156" s="304"/>
      <c r="WNY156" s="304"/>
      <c r="WNZ156" s="304"/>
      <c r="WOA156" s="304"/>
      <c r="WOB156" s="304"/>
      <c r="WOC156" s="304"/>
      <c r="WOD156" s="304"/>
      <c r="WOE156" s="304"/>
      <c r="WOF156" s="304"/>
      <c r="WOG156" s="304"/>
      <c r="WOH156" s="304"/>
      <c r="WOI156" s="304"/>
      <c r="WOJ156" s="304"/>
      <c r="WOK156" s="304"/>
      <c r="WOL156" s="304"/>
      <c r="WOM156" s="304"/>
      <c r="WON156" s="304"/>
      <c r="WOO156" s="304"/>
      <c r="WOP156" s="304"/>
      <c r="WOQ156" s="304"/>
      <c r="WOR156" s="304"/>
      <c r="WOS156" s="304"/>
      <c r="WOT156" s="304"/>
      <c r="WOU156" s="304"/>
      <c r="WOV156" s="304"/>
      <c r="WOW156" s="304"/>
      <c r="WOX156" s="304"/>
      <c r="WOY156" s="304"/>
      <c r="WOZ156" s="304"/>
      <c r="WPA156" s="304"/>
      <c r="WPB156" s="304"/>
      <c r="WPC156" s="304"/>
      <c r="WPD156" s="304"/>
      <c r="WPE156" s="304"/>
      <c r="WPF156" s="304"/>
      <c r="WPG156" s="304"/>
      <c r="WPH156" s="304"/>
      <c r="WPI156" s="304"/>
      <c r="WPJ156" s="304"/>
      <c r="WPK156" s="304"/>
      <c r="WPL156" s="304"/>
      <c r="WPM156" s="304"/>
      <c r="WPN156" s="304"/>
      <c r="WPO156" s="304"/>
      <c r="WPP156" s="304"/>
      <c r="WPQ156" s="304"/>
      <c r="WPR156" s="304"/>
      <c r="WPS156" s="304"/>
      <c r="WPT156" s="304"/>
      <c r="WPU156" s="304"/>
      <c r="WPV156" s="304"/>
      <c r="WPW156" s="304"/>
      <c r="WPX156" s="304"/>
      <c r="WPY156" s="304"/>
      <c r="WPZ156" s="304"/>
      <c r="WQA156" s="304"/>
      <c r="WQB156" s="304"/>
      <c r="WQC156" s="304"/>
      <c r="WQD156" s="304"/>
      <c r="WQE156" s="304"/>
      <c r="WQF156" s="304"/>
      <c r="WQG156" s="304"/>
      <c r="WQH156" s="304"/>
      <c r="WQI156" s="304"/>
      <c r="WQJ156" s="304"/>
      <c r="WQK156" s="304"/>
      <c r="WQL156" s="304"/>
      <c r="WQM156" s="304"/>
      <c r="WQN156" s="304"/>
      <c r="WQO156" s="304"/>
      <c r="WQP156" s="304"/>
      <c r="WQQ156" s="304"/>
      <c r="WQR156" s="304"/>
      <c r="WQS156" s="304"/>
      <c r="WQT156" s="304"/>
      <c r="WQU156" s="304"/>
      <c r="WQV156" s="304"/>
      <c r="WQW156" s="304"/>
      <c r="WQX156" s="304"/>
      <c r="WQY156" s="304"/>
      <c r="WQZ156" s="304"/>
      <c r="WRA156" s="304"/>
      <c r="WRB156" s="304"/>
      <c r="WRC156" s="304"/>
      <c r="WRD156" s="304"/>
      <c r="WRE156" s="304"/>
      <c r="WRF156" s="304"/>
      <c r="WRG156" s="304"/>
      <c r="WRH156" s="304"/>
      <c r="WRI156" s="304"/>
      <c r="WRJ156" s="304"/>
      <c r="WRK156" s="304"/>
      <c r="WRL156" s="304"/>
      <c r="WRM156" s="304"/>
      <c r="WRN156" s="304"/>
      <c r="WRO156" s="304"/>
      <c r="WRP156" s="304"/>
      <c r="WRQ156" s="304"/>
      <c r="WRR156" s="304"/>
      <c r="WRS156" s="304"/>
      <c r="WRT156" s="304"/>
      <c r="WRU156" s="304"/>
      <c r="WRV156" s="304"/>
      <c r="WRW156" s="304"/>
      <c r="WRX156" s="304"/>
      <c r="WRY156" s="304"/>
      <c r="WRZ156" s="304"/>
      <c r="WSA156" s="304"/>
      <c r="WSB156" s="304"/>
      <c r="WSC156" s="304"/>
      <c r="WSD156" s="304"/>
      <c r="WSE156" s="304"/>
      <c r="WSF156" s="304"/>
      <c r="WSG156" s="304"/>
      <c r="WSH156" s="304"/>
      <c r="WSI156" s="304"/>
      <c r="WSJ156" s="304"/>
      <c r="WSK156" s="304"/>
      <c r="WSL156" s="304"/>
      <c r="WSM156" s="304"/>
      <c r="WSN156" s="304"/>
      <c r="WSO156" s="304"/>
      <c r="WSP156" s="304"/>
      <c r="WSQ156" s="304"/>
      <c r="WSR156" s="304"/>
      <c r="WSS156" s="304"/>
      <c r="WST156" s="304"/>
      <c r="WSU156" s="304"/>
      <c r="WSV156" s="304"/>
      <c r="WSW156" s="304"/>
      <c r="WSX156" s="304"/>
      <c r="WSY156" s="304"/>
      <c r="WSZ156" s="304"/>
      <c r="WTA156" s="304"/>
      <c r="WTB156" s="304"/>
      <c r="WTC156" s="304"/>
      <c r="WTD156" s="304"/>
      <c r="WTE156" s="304"/>
      <c r="WTF156" s="304"/>
      <c r="WTG156" s="304"/>
      <c r="WTH156" s="304"/>
      <c r="WTI156" s="304"/>
      <c r="WTJ156" s="304"/>
      <c r="WTK156" s="304"/>
      <c r="WTL156" s="304"/>
      <c r="WTM156" s="304"/>
      <c r="WTN156" s="304"/>
      <c r="WTO156" s="304"/>
      <c r="WTP156" s="304"/>
      <c r="WTQ156" s="304"/>
      <c r="WTR156" s="304"/>
      <c r="WTS156" s="304"/>
      <c r="WTT156" s="304"/>
      <c r="WTU156" s="304"/>
      <c r="WTV156" s="304"/>
      <c r="WTW156" s="304"/>
      <c r="WTX156" s="304"/>
      <c r="WTY156" s="304"/>
      <c r="WTZ156" s="304"/>
      <c r="WUA156" s="304"/>
      <c r="WUB156" s="304"/>
      <c r="WUC156" s="304"/>
      <c r="WUD156" s="304"/>
      <c r="WUE156" s="304"/>
      <c r="WUF156" s="304"/>
      <c r="WUG156" s="304"/>
      <c r="WUH156" s="304"/>
      <c r="WUI156" s="304"/>
      <c r="WUJ156" s="304"/>
      <c r="WUK156" s="304"/>
      <c r="WUL156" s="304"/>
      <c r="WUM156" s="304"/>
      <c r="WUN156" s="304"/>
      <c r="WUO156" s="304"/>
      <c r="WUP156" s="304"/>
      <c r="WUQ156" s="304"/>
      <c r="WUR156" s="304"/>
      <c r="WUS156" s="304"/>
      <c r="WUT156" s="304"/>
      <c r="WUU156" s="304"/>
      <c r="WUV156" s="304"/>
      <c r="WUW156" s="304"/>
      <c r="WUX156" s="304"/>
      <c r="WUY156" s="304"/>
      <c r="WUZ156" s="304"/>
      <c r="WVA156" s="304"/>
      <c r="WVB156" s="304"/>
      <c r="WVC156" s="304"/>
      <c r="WVD156" s="304"/>
      <c r="WVE156" s="304"/>
      <c r="WVF156" s="304"/>
      <c r="WVG156" s="304"/>
      <c r="WVH156" s="304"/>
      <c r="WVI156" s="304"/>
      <c r="WVJ156" s="304"/>
      <c r="WVK156" s="304"/>
      <c r="WVL156" s="304"/>
      <c r="WVM156" s="304"/>
      <c r="WVN156" s="304"/>
      <c r="WVO156" s="304"/>
      <c r="WVP156" s="304"/>
      <c r="WVQ156" s="304"/>
      <c r="WVR156" s="304"/>
      <c r="WVS156" s="304"/>
      <c r="WVT156" s="304"/>
      <c r="WVU156" s="304"/>
      <c r="WVV156" s="304"/>
      <c r="WVW156" s="304"/>
      <c r="WVX156" s="304"/>
      <c r="WVY156" s="304"/>
      <c r="WVZ156" s="304"/>
      <c r="WWA156" s="304"/>
      <c r="WWB156" s="304"/>
      <c r="WWC156" s="304"/>
      <c r="WWD156" s="304"/>
      <c r="WWE156" s="304"/>
      <c r="WWF156" s="304"/>
      <c r="WWG156" s="304"/>
      <c r="WWH156" s="304"/>
      <c r="WWI156" s="304"/>
      <c r="WWJ156" s="304"/>
      <c r="WWK156" s="304"/>
      <c r="WWL156" s="304"/>
      <c r="WWM156" s="304"/>
      <c r="WWN156" s="304"/>
      <c r="WWO156" s="304"/>
      <c r="WWP156" s="304"/>
      <c r="WWQ156" s="304"/>
      <c r="WWR156" s="304"/>
      <c r="WWS156" s="304"/>
      <c r="WWT156" s="304"/>
      <c r="WWU156" s="304"/>
      <c r="WWV156" s="304"/>
      <c r="WWW156" s="304"/>
      <c r="WWX156" s="304"/>
      <c r="WWY156" s="304"/>
      <c r="WWZ156" s="304"/>
      <c r="WXA156" s="304"/>
      <c r="WXB156" s="304"/>
      <c r="WXC156" s="304"/>
      <c r="WXD156" s="304"/>
      <c r="WXE156" s="304"/>
      <c r="WXF156" s="304"/>
      <c r="WXG156" s="304"/>
      <c r="WXH156" s="304"/>
      <c r="WXI156" s="304"/>
      <c r="WXJ156" s="304"/>
      <c r="WXK156" s="304"/>
      <c r="WXL156" s="304"/>
      <c r="WXM156" s="304"/>
      <c r="WXN156" s="304"/>
      <c r="WXO156" s="304"/>
      <c r="WXP156" s="304"/>
      <c r="WXQ156" s="304"/>
      <c r="WXR156" s="304"/>
      <c r="WXS156" s="304"/>
      <c r="WXT156" s="304"/>
      <c r="WXU156" s="304"/>
      <c r="WXV156" s="304"/>
      <c r="WXW156" s="304"/>
      <c r="WXX156" s="304"/>
      <c r="WXY156" s="304"/>
      <c r="WXZ156" s="304"/>
      <c r="WYA156" s="304"/>
      <c r="WYB156" s="304"/>
      <c r="WYC156" s="304"/>
      <c r="WYD156" s="304"/>
      <c r="WYE156" s="304"/>
      <c r="WYF156" s="304"/>
      <c r="WYG156" s="304"/>
      <c r="WYH156" s="304"/>
      <c r="WYI156" s="304"/>
      <c r="WYJ156" s="304"/>
      <c r="WYK156" s="304"/>
      <c r="WYL156" s="304"/>
      <c r="WYM156" s="304"/>
      <c r="WYN156" s="304"/>
      <c r="WYO156" s="304"/>
      <c r="WYP156" s="304"/>
      <c r="WYQ156" s="304"/>
      <c r="WYR156" s="304"/>
      <c r="WYS156" s="304"/>
      <c r="WYT156" s="304"/>
      <c r="WYU156" s="304"/>
      <c r="WYV156" s="304"/>
      <c r="WYW156" s="304"/>
      <c r="WYX156" s="304"/>
      <c r="WYY156" s="304"/>
      <c r="WYZ156" s="304"/>
      <c r="WZA156" s="304"/>
      <c r="WZB156" s="304"/>
      <c r="WZC156" s="304"/>
      <c r="WZD156" s="304"/>
      <c r="WZE156" s="304"/>
      <c r="WZF156" s="304"/>
      <c r="WZG156" s="304"/>
      <c r="WZH156" s="304"/>
      <c r="WZI156" s="304"/>
      <c r="WZJ156" s="304"/>
      <c r="WZK156" s="304"/>
      <c r="WZL156" s="304"/>
      <c r="WZM156" s="304"/>
      <c r="WZN156" s="304"/>
      <c r="WZO156" s="304"/>
      <c r="WZP156" s="304"/>
      <c r="WZQ156" s="304"/>
      <c r="WZR156" s="304"/>
      <c r="WZS156" s="304"/>
      <c r="WZT156" s="304"/>
      <c r="WZU156" s="304"/>
      <c r="WZV156" s="304"/>
      <c r="WZW156" s="304"/>
      <c r="WZX156" s="304"/>
      <c r="WZY156" s="304"/>
      <c r="WZZ156" s="304"/>
      <c r="XAA156" s="304"/>
      <c r="XAB156" s="304"/>
      <c r="XAC156" s="304"/>
      <c r="XAD156" s="304"/>
      <c r="XAE156" s="304"/>
      <c r="XAF156" s="304"/>
      <c r="XAG156" s="304"/>
      <c r="XAH156" s="304"/>
      <c r="XAI156" s="304"/>
      <c r="XAJ156" s="304"/>
      <c r="XAK156" s="304"/>
      <c r="XAL156" s="304"/>
      <c r="XAM156" s="304"/>
      <c r="XAN156" s="304"/>
      <c r="XAO156" s="304"/>
      <c r="XAP156" s="304"/>
      <c r="XAQ156" s="304"/>
      <c r="XAR156" s="304"/>
      <c r="XAS156" s="304"/>
      <c r="XAT156" s="304"/>
      <c r="XAU156" s="304"/>
      <c r="XAV156" s="304"/>
      <c r="XAW156" s="304"/>
      <c r="XAX156" s="304"/>
      <c r="XAY156" s="304"/>
      <c r="XAZ156" s="304"/>
      <c r="XBA156" s="304"/>
      <c r="XBB156" s="304"/>
      <c r="XBC156" s="304"/>
      <c r="XBD156" s="304"/>
      <c r="XBE156" s="304"/>
      <c r="XBF156" s="304"/>
      <c r="XBG156" s="304"/>
      <c r="XBH156" s="304"/>
      <c r="XBI156" s="304"/>
      <c r="XBJ156" s="304"/>
      <c r="XBK156" s="304"/>
      <c r="XBL156" s="304"/>
      <c r="XBM156" s="304"/>
      <c r="XBN156" s="304"/>
      <c r="XBO156" s="304"/>
      <c r="XBP156" s="304"/>
      <c r="XBQ156" s="304"/>
      <c r="XBR156" s="304"/>
      <c r="XBS156" s="304"/>
      <c r="XBT156" s="304"/>
      <c r="XBU156" s="304"/>
      <c r="XBV156" s="304"/>
      <c r="XBW156" s="304"/>
      <c r="XBX156" s="304"/>
      <c r="XBY156" s="304"/>
      <c r="XBZ156" s="304"/>
      <c r="XCA156" s="304"/>
      <c r="XCB156" s="304"/>
      <c r="XCC156" s="304"/>
      <c r="XCD156" s="304"/>
      <c r="XCE156" s="304"/>
      <c r="XCF156" s="304"/>
      <c r="XCG156" s="304"/>
      <c r="XCH156" s="304"/>
      <c r="XCI156" s="304"/>
      <c r="XCJ156" s="304"/>
      <c r="XCK156" s="304"/>
      <c r="XCL156" s="304"/>
      <c r="XCM156" s="304"/>
      <c r="XCN156" s="304"/>
      <c r="XCO156" s="304"/>
      <c r="XCP156" s="304"/>
      <c r="XCQ156" s="304"/>
      <c r="XCR156" s="304"/>
      <c r="XCS156" s="304"/>
      <c r="XCT156" s="304"/>
      <c r="XCU156" s="304"/>
      <c r="XCV156" s="304"/>
      <c r="XCW156" s="304"/>
      <c r="XCX156" s="304"/>
      <c r="XCY156" s="304"/>
      <c r="XCZ156" s="304"/>
      <c r="XDA156" s="304"/>
      <c r="XDB156" s="304"/>
      <c r="XDC156" s="304"/>
      <c r="XDD156" s="304"/>
      <c r="XDE156" s="304"/>
      <c r="XDF156" s="304"/>
      <c r="XDG156" s="304"/>
      <c r="XDH156" s="304"/>
      <c r="XDI156" s="304"/>
      <c r="XDJ156" s="304"/>
      <c r="XDK156" s="304"/>
      <c r="XDL156" s="304"/>
      <c r="XDM156" s="304"/>
      <c r="XDN156" s="304"/>
      <c r="XDO156" s="304"/>
      <c r="XDP156" s="304"/>
      <c r="XDQ156" s="304"/>
      <c r="XDR156" s="304"/>
      <c r="XDS156" s="304"/>
      <c r="XDT156" s="304"/>
      <c r="XDU156" s="304"/>
      <c r="XDV156" s="304"/>
      <c r="XDW156" s="304"/>
      <c r="XDX156" s="304"/>
      <c r="XDY156" s="304"/>
      <c r="XDZ156" s="304"/>
      <c r="XEA156" s="304"/>
      <c r="XEB156" s="304"/>
      <c r="XEC156" s="304"/>
      <c r="XED156" s="304"/>
      <c r="XEE156" s="304"/>
      <c r="XEF156" s="304"/>
      <c r="XEG156" s="304"/>
      <c r="XEH156" s="304"/>
      <c r="XEI156" s="304"/>
      <c r="XEJ156" s="304"/>
      <c r="XEK156" s="304"/>
      <c r="XEL156" s="304"/>
      <c r="XEM156" s="304"/>
      <c r="XEN156" s="304"/>
      <c r="XEO156" s="304"/>
      <c r="XEP156" s="304"/>
      <c r="XEQ156" s="304"/>
      <c r="XER156" s="304"/>
      <c r="XES156" s="304"/>
      <c r="XET156" s="304"/>
      <c r="XEU156" s="304"/>
      <c r="XEV156" s="304"/>
      <c r="XEW156" s="304"/>
      <c r="XEX156" s="304"/>
      <c r="XEY156" s="304"/>
      <c r="XEZ156" s="304"/>
      <c r="XFA156" s="304"/>
      <c r="XFB156" s="304"/>
      <c r="XFC156" s="304"/>
      <c r="XFD156" s="304"/>
    </row>
    <row r="157" s="294" customFormat="1" ht="38" customHeight="1" spans="1:7">
      <c r="A157" s="325" t="s">
        <v>2802</v>
      </c>
      <c r="B157" s="326" t="s">
        <v>2803</v>
      </c>
      <c r="C157" s="327"/>
      <c r="D157" s="327"/>
      <c r="E157" s="396" t="str">
        <f t="shared" ref="E157:E167" si="24">IF(C157&gt;0,D157/C157-1,IF(C157&lt;0,-(D157/C157-1),""))</f>
        <v/>
      </c>
      <c r="F157" s="323" t="str">
        <f t="shared" si="19"/>
        <v>否</v>
      </c>
      <c r="G157" s="304" t="str">
        <f t="shared" si="20"/>
        <v>项</v>
      </c>
    </row>
    <row r="158" s="294" customFormat="1" ht="38" customHeight="1" spans="1:7">
      <c r="A158" s="325" t="s">
        <v>2804</v>
      </c>
      <c r="B158" s="326" t="s">
        <v>2805</v>
      </c>
      <c r="C158" s="327"/>
      <c r="D158" s="327"/>
      <c r="E158" s="396" t="str">
        <f t="shared" si="24"/>
        <v/>
      </c>
      <c r="F158" s="323" t="str">
        <f t="shared" si="19"/>
        <v>否</v>
      </c>
      <c r="G158" s="304" t="str">
        <f t="shared" si="20"/>
        <v>项</v>
      </c>
    </row>
    <row r="159" s="294" customFormat="1" ht="38" customHeight="1" spans="1:7">
      <c r="A159" s="325" t="s">
        <v>2806</v>
      </c>
      <c r="B159" s="326" t="s">
        <v>2807</v>
      </c>
      <c r="C159" s="327"/>
      <c r="D159" s="327"/>
      <c r="E159" s="396" t="str">
        <f t="shared" si="24"/>
        <v/>
      </c>
      <c r="F159" s="323" t="str">
        <f t="shared" si="19"/>
        <v>否</v>
      </c>
      <c r="G159" s="304" t="str">
        <f t="shared" si="20"/>
        <v>项</v>
      </c>
    </row>
    <row r="160" s="294" customFormat="1" ht="38" customHeight="1" spans="1:7">
      <c r="A160" s="325" t="s">
        <v>2808</v>
      </c>
      <c r="B160" s="326" t="s">
        <v>2809</v>
      </c>
      <c r="C160" s="327"/>
      <c r="D160" s="327"/>
      <c r="E160" s="396" t="str">
        <f t="shared" si="24"/>
        <v/>
      </c>
      <c r="F160" s="323" t="str">
        <f t="shared" si="19"/>
        <v>否</v>
      </c>
      <c r="G160" s="304" t="str">
        <f t="shared" si="20"/>
        <v>项</v>
      </c>
    </row>
    <row r="161" s="294" customFormat="1" ht="38" customHeight="1" spans="1:7">
      <c r="A161" s="325" t="s">
        <v>2810</v>
      </c>
      <c r="B161" s="326" t="s">
        <v>2811</v>
      </c>
      <c r="C161" s="327"/>
      <c r="D161" s="327"/>
      <c r="E161" s="396" t="str">
        <f t="shared" si="24"/>
        <v/>
      </c>
      <c r="F161" s="323" t="str">
        <f t="shared" si="19"/>
        <v>否</v>
      </c>
      <c r="G161" s="304" t="str">
        <f t="shared" si="20"/>
        <v>项</v>
      </c>
    </row>
    <row r="162" s="294" customFormat="1" ht="38" customHeight="1" spans="1:7">
      <c r="A162" s="325" t="s">
        <v>2812</v>
      </c>
      <c r="B162" s="326" t="s">
        <v>2813</v>
      </c>
      <c r="C162" s="327"/>
      <c r="D162" s="327"/>
      <c r="E162" s="396" t="str">
        <f t="shared" si="24"/>
        <v/>
      </c>
      <c r="F162" s="323" t="str">
        <f t="shared" si="19"/>
        <v>否</v>
      </c>
      <c r="G162" s="304" t="str">
        <f t="shared" si="20"/>
        <v>项</v>
      </c>
    </row>
    <row r="163" s="294" customFormat="1" ht="38" customHeight="1" spans="1:7">
      <c r="A163" s="325" t="s">
        <v>2814</v>
      </c>
      <c r="B163" s="326" t="s">
        <v>2815</v>
      </c>
      <c r="C163" s="327"/>
      <c r="D163" s="327">
        <v>0</v>
      </c>
      <c r="E163" s="396" t="str">
        <f t="shared" si="24"/>
        <v/>
      </c>
      <c r="F163" s="323" t="str">
        <f t="shared" si="19"/>
        <v>否</v>
      </c>
      <c r="G163" s="304" t="str">
        <f t="shared" si="20"/>
        <v>项</v>
      </c>
    </row>
    <row r="164" s="304" customFormat="1" ht="38" customHeight="1" spans="1:7">
      <c r="A164" s="325" t="s">
        <v>2816</v>
      </c>
      <c r="B164" s="326" t="s">
        <v>2817</v>
      </c>
      <c r="C164" s="327">
        <v>0</v>
      </c>
      <c r="D164" s="327">
        <v>0</v>
      </c>
      <c r="E164" s="396" t="str">
        <f t="shared" si="24"/>
        <v/>
      </c>
      <c r="F164" s="323" t="str">
        <f t="shared" si="19"/>
        <v>否</v>
      </c>
      <c r="G164" s="304" t="str">
        <f t="shared" si="20"/>
        <v>项</v>
      </c>
    </row>
    <row r="165" s="294" customFormat="1" ht="38" customHeight="1" spans="1:16384">
      <c r="A165" s="325" t="s">
        <v>2818</v>
      </c>
      <c r="B165" s="326" t="s">
        <v>2819</v>
      </c>
      <c r="C165" s="327">
        <f>SUM(C166:C167)</f>
        <v>0</v>
      </c>
      <c r="D165" s="327">
        <f>SUM(D166:D167)</f>
        <v>0</v>
      </c>
      <c r="E165" s="396" t="str">
        <f t="shared" si="24"/>
        <v/>
      </c>
      <c r="F165" s="323" t="str">
        <f t="shared" si="19"/>
        <v>否</v>
      </c>
      <c r="G165" s="304" t="str">
        <f t="shared" si="20"/>
        <v>款</v>
      </c>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c r="AE165" s="304"/>
      <c r="AF165" s="304"/>
      <c r="AG165" s="304"/>
      <c r="AH165" s="304"/>
      <c r="AI165" s="304"/>
      <c r="AJ165" s="304"/>
      <c r="AK165" s="304"/>
      <c r="AL165" s="304"/>
      <c r="AM165" s="304"/>
      <c r="AN165" s="304"/>
      <c r="AO165" s="304"/>
      <c r="AP165" s="304"/>
      <c r="AQ165" s="304"/>
      <c r="AR165" s="304"/>
      <c r="AS165" s="304"/>
      <c r="AT165" s="304"/>
      <c r="AU165" s="304"/>
      <c r="AV165" s="304"/>
      <c r="AW165" s="304"/>
      <c r="AX165" s="304"/>
      <c r="AY165" s="304"/>
      <c r="AZ165" s="304"/>
      <c r="BA165" s="304"/>
      <c r="BB165" s="304"/>
      <c r="BC165" s="304"/>
      <c r="BD165" s="304"/>
      <c r="BE165" s="304"/>
      <c r="BF165" s="304"/>
      <c r="BG165" s="304"/>
      <c r="BH165" s="304"/>
      <c r="BI165" s="304"/>
      <c r="BJ165" s="304"/>
      <c r="BK165" s="304"/>
      <c r="BL165" s="304"/>
      <c r="BM165" s="304"/>
      <c r="BN165" s="304"/>
      <c r="BO165" s="304"/>
      <c r="BP165" s="304"/>
      <c r="BQ165" s="304"/>
      <c r="BR165" s="304"/>
      <c r="BS165" s="304"/>
      <c r="BT165" s="304"/>
      <c r="BU165" s="304"/>
      <c r="BV165" s="304"/>
      <c r="BW165" s="304"/>
      <c r="BX165" s="304"/>
      <c r="BY165" s="304"/>
      <c r="BZ165" s="304"/>
      <c r="CA165" s="304"/>
      <c r="CB165" s="304"/>
      <c r="CC165" s="304"/>
      <c r="CD165" s="304"/>
      <c r="CE165" s="304"/>
      <c r="CF165" s="304"/>
      <c r="CG165" s="304"/>
      <c r="CH165" s="304"/>
      <c r="CI165" s="304"/>
      <c r="CJ165" s="304"/>
      <c r="CK165" s="304"/>
      <c r="CL165" s="304"/>
      <c r="CM165" s="304"/>
      <c r="CN165" s="304"/>
      <c r="CO165" s="304"/>
      <c r="CP165" s="304"/>
      <c r="CQ165" s="304"/>
      <c r="CR165" s="304"/>
      <c r="CS165" s="304"/>
      <c r="CT165" s="304"/>
      <c r="CU165" s="304"/>
      <c r="CV165" s="304"/>
      <c r="CW165" s="304"/>
      <c r="CX165" s="304"/>
      <c r="CY165" s="304"/>
      <c r="CZ165" s="304"/>
      <c r="DA165" s="304"/>
      <c r="DB165" s="304"/>
      <c r="DC165" s="304"/>
      <c r="DD165" s="304"/>
      <c r="DE165" s="304"/>
      <c r="DF165" s="304"/>
      <c r="DG165" s="304"/>
      <c r="DH165" s="304"/>
      <c r="DI165" s="304"/>
      <c r="DJ165" s="304"/>
      <c r="DK165" s="304"/>
      <c r="DL165" s="304"/>
      <c r="DM165" s="304"/>
      <c r="DN165" s="304"/>
      <c r="DO165" s="304"/>
      <c r="DP165" s="304"/>
      <c r="DQ165" s="304"/>
      <c r="DR165" s="304"/>
      <c r="DS165" s="304"/>
      <c r="DT165" s="304"/>
      <c r="DU165" s="304"/>
      <c r="DV165" s="304"/>
      <c r="DW165" s="304"/>
      <c r="DX165" s="304"/>
      <c r="DY165" s="304"/>
      <c r="DZ165" s="304"/>
      <c r="EA165" s="304"/>
      <c r="EB165" s="304"/>
      <c r="EC165" s="304"/>
      <c r="ED165" s="304"/>
      <c r="EE165" s="304"/>
      <c r="EF165" s="304"/>
      <c r="EG165" s="304"/>
      <c r="EH165" s="304"/>
      <c r="EI165" s="304"/>
      <c r="EJ165" s="304"/>
      <c r="EK165" s="304"/>
      <c r="EL165" s="304"/>
      <c r="EM165" s="304"/>
      <c r="EN165" s="304"/>
      <c r="EO165" s="304"/>
      <c r="EP165" s="304"/>
      <c r="EQ165" s="304"/>
      <c r="ER165" s="304"/>
      <c r="ES165" s="304"/>
      <c r="ET165" s="304"/>
      <c r="EU165" s="304"/>
      <c r="EV165" s="304"/>
      <c r="EW165" s="304"/>
      <c r="EX165" s="304"/>
      <c r="EY165" s="304"/>
      <c r="EZ165" s="304"/>
      <c r="FA165" s="304"/>
      <c r="FB165" s="304"/>
      <c r="FC165" s="304"/>
      <c r="FD165" s="304"/>
      <c r="FE165" s="304"/>
      <c r="FF165" s="304"/>
      <c r="FG165" s="304"/>
      <c r="FH165" s="304"/>
      <c r="FI165" s="304"/>
      <c r="FJ165" s="304"/>
      <c r="FK165" s="304"/>
      <c r="FL165" s="304"/>
      <c r="FM165" s="304"/>
      <c r="FN165" s="304"/>
      <c r="FO165" s="304"/>
      <c r="FP165" s="304"/>
      <c r="FQ165" s="304"/>
      <c r="FR165" s="304"/>
      <c r="FS165" s="304"/>
      <c r="FT165" s="304"/>
      <c r="FU165" s="304"/>
      <c r="FV165" s="304"/>
      <c r="FW165" s="304"/>
      <c r="FX165" s="304"/>
      <c r="FY165" s="304"/>
      <c r="FZ165" s="304"/>
      <c r="GA165" s="304"/>
      <c r="GB165" s="304"/>
      <c r="GC165" s="304"/>
      <c r="GD165" s="304"/>
      <c r="GE165" s="304"/>
      <c r="GF165" s="304"/>
      <c r="GG165" s="304"/>
      <c r="GH165" s="304"/>
      <c r="GI165" s="304"/>
      <c r="GJ165" s="304"/>
      <c r="GK165" s="304"/>
      <c r="GL165" s="304"/>
      <c r="GM165" s="304"/>
      <c r="GN165" s="304"/>
      <c r="GO165" s="304"/>
      <c r="GP165" s="304"/>
      <c r="GQ165" s="304"/>
      <c r="GR165" s="304"/>
      <c r="GS165" s="304"/>
      <c r="GT165" s="304"/>
      <c r="GU165" s="304"/>
      <c r="GV165" s="304"/>
      <c r="GW165" s="304"/>
      <c r="GX165" s="304"/>
      <c r="GY165" s="304"/>
      <c r="GZ165" s="304"/>
      <c r="HA165" s="304"/>
      <c r="HB165" s="304"/>
      <c r="HC165" s="304"/>
      <c r="HD165" s="304"/>
      <c r="HE165" s="304"/>
      <c r="HF165" s="304"/>
      <c r="HG165" s="304"/>
      <c r="HH165" s="304"/>
      <c r="HI165" s="304"/>
      <c r="HJ165" s="304"/>
      <c r="HK165" s="304"/>
      <c r="HL165" s="304"/>
      <c r="HM165" s="304"/>
      <c r="HN165" s="304"/>
      <c r="HO165" s="304"/>
      <c r="HP165" s="304"/>
      <c r="HQ165" s="304"/>
      <c r="HR165" s="304"/>
      <c r="HS165" s="304"/>
      <c r="HT165" s="304"/>
      <c r="HU165" s="304"/>
      <c r="HV165" s="304"/>
      <c r="HW165" s="304"/>
      <c r="HX165" s="304"/>
      <c r="HY165" s="304"/>
      <c r="HZ165" s="304"/>
      <c r="IA165" s="304"/>
      <c r="IB165" s="304"/>
      <c r="IC165" s="304"/>
      <c r="ID165" s="304"/>
      <c r="IE165" s="304"/>
      <c r="IF165" s="304"/>
      <c r="IG165" s="304"/>
      <c r="IH165" s="304"/>
      <c r="II165" s="304"/>
      <c r="IJ165" s="304"/>
      <c r="IK165" s="304"/>
      <c r="IL165" s="304"/>
      <c r="IM165" s="304"/>
      <c r="IN165" s="304"/>
      <c r="IO165" s="304"/>
      <c r="IP165" s="304"/>
      <c r="IQ165" s="304"/>
      <c r="IR165" s="304"/>
      <c r="IS165" s="304"/>
      <c r="IT165" s="304"/>
      <c r="IU165" s="304"/>
      <c r="IV165" s="304"/>
      <c r="IW165" s="304"/>
      <c r="IX165" s="304"/>
      <c r="IY165" s="304"/>
      <c r="IZ165" s="304"/>
      <c r="JA165" s="304"/>
      <c r="JB165" s="304"/>
      <c r="JC165" s="304"/>
      <c r="JD165" s="304"/>
      <c r="JE165" s="304"/>
      <c r="JF165" s="304"/>
      <c r="JG165" s="304"/>
      <c r="JH165" s="304"/>
      <c r="JI165" s="304"/>
      <c r="JJ165" s="304"/>
      <c r="JK165" s="304"/>
      <c r="JL165" s="304"/>
      <c r="JM165" s="304"/>
      <c r="JN165" s="304"/>
      <c r="JO165" s="304"/>
      <c r="JP165" s="304"/>
      <c r="JQ165" s="304"/>
      <c r="JR165" s="304"/>
      <c r="JS165" s="304"/>
      <c r="JT165" s="304"/>
      <c r="JU165" s="304"/>
      <c r="JV165" s="304"/>
      <c r="JW165" s="304"/>
      <c r="JX165" s="304"/>
      <c r="JY165" s="304"/>
      <c r="JZ165" s="304"/>
      <c r="KA165" s="304"/>
      <c r="KB165" s="304"/>
      <c r="KC165" s="304"/>
      <c r="KD165" s="304"/>
      <c r="KE165" s="304"/>
      <c r="KF165" s="304"/>
      <c r="KG165" s="304"/>
      <c r="KH165" s="304"/>
      <c r="KI165" s="304"/>
      <c r="KJ165" s="304"/>
      <c r="KK165" s="304"/>
      <c r="KL165" s="304"/>
      <c r="KM165" s="304"/>
      <c r="KN165" s="304"/>
      <c r="KO165" s="304"/>
      <c r="KP165" s="304"/>
      <c r="KQ165" s="304"/>
      <c r="KR165" s="304"/>
      <c r="KS165" s="304"/>
      <c r="KT165" s="304"/>
      <c r="KU165" s="304"/>
      <c r="KV165" s="304"/>
      <c r="KW165" s="304"/>
      <c r="KX165" s="304"/>
      <c r="KY165" s="304"/>
      <c r="KZ165" s="304"/>
      <c r="LA165" s="304"/>
      <c r="LB165" s="304"/>
      <c r="LC165" s="304"/>
      <c r="LD165" s="304"/>
      <c r="LE165" s="304"/>
      <c r="LF165" s="304"/>
      <c r="LG165" s="304"/>
      <c r="LH165" s="304"/>
      <c r="LI165" s="304"/>
      <c r="LJ165" s="304"/>
      <c r="LK165" s="304"/>
      <c r="LL165" s="304"/>
      <c r="LM165" s="304"/>
      <c r="LN165" s="304"/>
      <c r="LO165" s="304"/>
      <c r="LP165" s="304"/>
      <c r="LQ165" s="304"/>
      <c r="LR165" s="304"/>
      <c r="LS165" s="304"/>
      <c r="LT165" s="304"/>
      <c r="LU165" s="304"/>
      <c r="LV165" s="304"/>
      <c r="LW165" s="304"/>
      <c r="LX165" s="304"/>
      <c r="LY165" s="304"/>
      <c r="LZ165" s="304"/>
      <c r="MA165" s="304"/>
      <c r="MB165" s="304"/>
      <c r="MC165" s="304"/>
      <c r="MD165" s="304"/>
      <c r="ME165" s="304"/>
      <c r="MF165" s="304"/>
      <c r="MG165" s="304"/>
      <c r="MH165" s="304"/>
      <c r="MI165" s="304"/>
      <c r="MJ165" s="304"/>
      <c r="MK165" s="304"/>
      <c r="ML165" s="304"/>
      <c r="MM165" s="304"/>
      <c r="MN165" s="304"/>
      <c r="MO165" s="304"/>
      <c r="MP165" s="304"/>
      <c r="MQ165" s="304"/>
      <c r="MR165" s="304"/>
      <c r="MS165" s="304"/>
      <c r="MT165" s="304"/>
      <c r="MU165" s="304"/>
      <c r="MV165" s="304"/>
      <c r="MW165" s="304"/>
      <c r="MX165" s="304"/>
      <c r="MY165" s="304"/>
      <c r="MZ165" s="304"/>
      <c r="NA165" s="304"/>
      <c r="NB165" s="304"/>
      <c r="NC165" s="304"/>
      <c r="ND165" s="304"/>
      <c r="NE165" s="304"/>
      <c r="NF165" s="304"/>
      <c r="NG165" s="304"/>
      <c r="NH165" s="304"/>
      <c r="NI165" s="304"/>
      <c r="NJ165" s="304"/>
      <c r="NK165" s="304"/>
      <c r="NL165" s="304"/>
      <c r="NM165" s="304"/>
      <c r="NN165" s="304"/>
      <c r="NO165" s="304"/>
      <c r="NP165" s="304"/>
      <c r="NQ165" s="304"/>
      <c r="NR165" s="304"/>
      <c r="NS165" s="304"/>
      <c r="NT165" s="304"/>
      <c r="NU165" s="304"/>
      <c r="NV165" s="304"/>
      <c r="NW165" s="304"/>
      <c r="NX165" s="304"/>
      <c r="NY165" s="304"/>
      <c r="NZ165" s="304"/>
      <c r="OA165" s="304"/>
      <c r="OB165" s="304"/>
      <c r="OC165" s="304"/>
      <c r="OD165" s="304"/>
      <c r="OE165" s="304"/>
      <c r="OF165" s="304"/>
      <c r="OG165" s="304"/>
      <c r="OH165" s="304"/>
      <c r="OI165" s="304"/>
      <c r="OJ165" s="304"/>
      <c r="OK165" s="304"/>
      <c r="OL165" s="304"/>
      <c r="OM165" s="304"/>
      <c r="ON165" s="304"/>
      <c r="OO165" s="304"/>
      <c r="OP165" s="304"/>
      <c r="OQ165" s="304"/>
      <c r="OR165" s="304"/>
      <c r="OS165" s="304"/>
      <c r="OT165" s="304"/>
      <c r="OU165" s="304"/>
      <c r="OV165" s="304"/>
      <c r="OW165" s="304"/>
      <c r="OX165" s="304"/>
      <c r="OY165" s="304"/>
      <c r="OZ165" s="304"/>
      <c r="PA165" s="304"/>
      <c r="PB165" s="304"/>
      <c r="PC165" s="304"/>
      <c r="PD165" s="304"/>
      <c r="PE165" s="304"/>
      <c r="PF165" s="304"/>
      <c r="PG165" s="304"/>
      <c r="PH165" s="304"/>
      <c r="PI165" s="304"/>
      <c r="PJ165" s="304"/>
      <c r="PK165" s="304"/>
      <c r="PL165" s="304"/>
      <c r="PM165" s="304"/>
      <c r="PN165" s="304"/>
      <c r="PO165" s="304"/>
      <c r="PP165" s="304"/>
      <c r="PQ165" s="304"/>
      <c r="PR165" s="304"/>
      <c r="PS165" s="304"/>
      <c r="PT165" s="304"/>
      <c r="PU165" s="304"/>
      <c r="PV165" s="304"/>
      <c r="PW165" s="304"/>
      <c r="PX165" s="304"/>
      <c r="PY165" s="304"/>
      <c r="PZ165" s="304"/>
      <c r="QA165" s="304"/>
      <c r="QB165" s="304"/>
      <c r="QC165" s="304"/>
      <c r="QD165" s="304"/>
      <c r="QE165" s="304"/>
      <c r="QF165" s="304"/>
      <c r="QG165" s="304"/>
      <c r="QH165" s="304"/>
      <c r="QI165" s="304"/>
      <c r="QJ165" s="304"/>
      <c r="QK165" s="304"/>
      <c r="QL165" s="304"/>
      <c r="QM165" s="304"/>
      <c r="QN165" s="304"/>
      <c r="QO165" s="304"/>
      <c r="QP165" s="304"/>
      <c r="QQ165" s="304"/>
      <c r="QR165" s="304"/>
      <c r="QS165" s="304"/>
      <c r="QT165" s="304"/>
      <c r="QU165" s="304"/>
      <c r="QV165" s="304"/>
      <c r="QW165" s="304"/>
      <c r="QX165" s="304"/>
      <c r="QY165" s="304"/>
      <c r="QZ165" s="304"/>
      <c r="RA165" s="304"/>
      <c r="RB165" s="304"/>
      <c r="RC165" s="304"/>
      <c r="RD165" s="304"/>
      <c r="RE165" s="304"/>
      <c r="RF165" s="304"/>
      <c r="RG165" s="304"/>
      <c r="RH165" s="304"/>
      <c r="RI165" s="304"/>
      <c r="RJ165" s="304"/>
      <c r="RK165" s="304"/>
      <c r="RL165" s="304"/>
      <c r="RM165" s="304"/>
      <c r="RN165" s="304"/>
      <c r="RO165" s="304"/>
      <c r="RP165" s="304"/>
      <c r="RQ165" s="304"/>
      <c r="RR165" s="304"/>
      <c r="RS165" s="304"/>
      <c r="RT165" s="304"/>
      <c r="RU165" s="304"/>
      <c r="RV165" s="304"/>
      <c r="RW165" s="304"/>
      <c r="RX165" s="304"/>
      <c r="RY165" s="304"/>
      <c r="RZ165" s="304"/>
      <c r="SA165" s="304"/>
      <c r="SB165" s="304"/>
      <c r="SC165" s="304"/>
      <c r="SD165" s="304"/>
      <c r="SE165" s="304"/>
      <c r="SF165" s="304"/>
      <c r="SG165" s="304"/>
      <c r="SH165" s="304"/>
      <c r="SI165" s="304"/>
      <c r="SJ165" s="304"/>
      <c r="SK165" s="304"/>
      <c r="SL165" s="304"/>
      <c r="SM165" s="304"/>
      <c r="SN165" s="304"/>
      <c r="SO165" s="304"/>
      <c r="SP165" s="304"/>
      <c r="SQ165" s="304"/>
      <c r="SR165" s="304"/>
      <c r="SS165" s="304"/>
      <c r="ST165" s="304"/>
      <c r="SU165" s="304"/>
      <c r="SV165" s="304"/>
      <c r="SW165" s="304"/>
      <c r="SX165" s="304"/>
      <c r="SY165" s="304"/>
      <c r="SZ165" s="304"/>
      <c r="TA165" s="304"/>
      <c r="TB165" s="304"/>
      <c r="TC165" s="304"/>
      <c r="TD165" s="304"/>
      <c r="TE165" s="304"/>
      <c r="TF165" s="304"/>
      <c r="TG165" s="304"/>
      <c r="TH165" s="304"/>
      <c r="TI165" s="304"/>
      <c r="TJ165" s="304"/>
      <c r="TK165" s="304"/>
      <c r="TL165" s="304"/>
      <c r="TM165" s="304"/>
      <c r="TN165" s="304"/>
      <c r="TO165" s="304"/>
      <c r="TP165" s="304"/>
      <c r="TQ165" s="304"/>
      <c r="TR165" s="304"/>
      <c r="TS165" s="304"/>
      <c r="TT165" s="304"/>
      <c r="TU165" s="304"/>
      <c r="TV165" s="304"/>
      <c r="TW165" s="304"/>
      <c r="TX165" s="304"/>
      <c r="TY165" s="304"/>
      <c r="TZ165" s="304"/>
      <c r="UA165" s="304"/>
      <c r="UB165" s="304"/>
      <c r="UC165" s="304"/>
      <c r="UD165" s="304"/>
      <c r="UE165" s="304"/>
      <c r="UF165" s="304"/>
      <c r="UG165" s="304"/>
      <c r="UH165" s="304"/>
      <c r="UI165" s="304"/>
      <c r="UJ165" s="304"/>
      <c r="UK165" s="304"/>
      <c r="UL165" s="304"/>
      <c r="UM165" s="304"/>
      <c r="UN165" s="304"/>
      <c r="UO165" s="304"/>
      <c r="UP165" s="304"/>
      <c r="UQ165" s="304"/>
      <c r="UR165" s="304"/>
      <c r="US165" s="304"/>
      <c r="UT165" s="304"/>
      <c r="UU165" s="304"/>
      <c r="UV165" s="304"/>
      <c r="UW165" s="304"/>
      <c r="UX165" s="304"/>
      <c r="UY165" s="304"/>
      <c r="UZ165" s="304"/>
      <c r="VA165" s="304"/>
      <c r="VB165" s="304"/>
      <c r="VC165" s="304"/>
      <c r="VD165" s="304"/>
      <c r="VE165" s="304"/>
      <c r="VF165" s="304"/>
      <c r="VG165" s="304"/>
      <c r="VH165" s="304"/>
      <c r="VI165" s="304"/>
      <c r="VJ165" s="304"/>
      <c r="VK165" s="304"/>
      <c r="VL165" s="304"/>
      <c r="VM165" s="304"/>
      <c r="VN165" s="304"/>
      <c r="VO165" s="304"/>
      <c r="VP165" s="304"/>
      <c r="VQ165" s="304"/>
      <c r="VR165" s="304"/>
      <c r="VS165" s="304"/>
      <c r="VT165" s="304"/>
      <c r="VU165" s="304"/>
      <c r="VV165" s="304"/>
      <c r="VW165" s="304"/>
      <c r="VX165" s="304"/>
      <c r="VY165" s="304"/>
      <c r="VZ165" s="304"/>
      <c r="WA165" s="304"/>
      <c r="WB165" s="304"/>
      <c r="WC165" s="304"/>
      <c r="WD165" s="304"/>
      <c r="WE165" s="304"/>
      <c r="WF165" s="304"/>
      <c r="WG165" s="304"/>
      <c r="WH165" s="304"/>
      <c r="WI165" s="304"/>
      <c r="WJ165" s="304"/>
      <c r="WK165" s="304"/>
      <c r="WL165" s="304"/>
      <c r="WM165" s="304"/>
      <c r="WN165" s="304"/>
      <c r="WO165" s="304"/>
      <c r="WP165" s="304"/>
      <c r="WQ165" s="304"/>
      <c r="WR165" s="304"/>
      <c r="WS165" s="304"/>
      <c r="WT165" s="304"/>
      <c r="WU165" s="304"/>
      <c r="WV165" s="304"/>
      <c r="WW165" s="304"/>
      <c r="WX165" s="304"/>
      <c r="WY165" s="304"/>
      <c r="WZ165" s="304"/>
      <c r="XA165" s="304"/>
      <c r="XB165" s="304"/>
      <c r="XC165" s="304"/>
      <c r="XD165" s="304"/>
      <c r="XE165" s="304"/>
      <c r="XF165" s="304"/>
      <c r="XG165" s="304"/>
      <c r="XH165" s="304"/>
      <c r="XI165" s="304"/>
      <c r="XJ165" s="304"/>
      <c r="XK165" s="304"/>
      <c r="XL165" s="304"/>
      <c r="XM165" s="304"/>
      <c r="XN165" s="304"/>
      <c r="XO165" s="304"/>
      <c r="XP165" s="304"/>
      <c r="XQ165" s="304"/>
      <c r="XR165" s="304"/>
      <c r="XS165" s="304"/>
      <c r="XT165" s="304"/>
      <c r="XU165" s="304"/>
      <c r="XV165" s="304"/>
      <c r="XW165" s="304"/>
      <c r="XX165" s="304"/>
      <c r="XY165" s="304"/>
      <c r="XZ165" s="304"/>
      <c r="YA165" s="304"/>
      <c r="YB165" s="304"/>
      <c r="YC165" s="304"/>
      <c r="YD165" s="304"/>
      <c r="YE165" s="304"/>
      <c r="YF165" s="304"/>
      <c r="YG165" s="304"/>
      <c r="YH165" s="304"/>
      <c r="YI165" s="304"/>
      <c r="YJ165" s="304"/>
      <c r="YK165" s="304"/>
      <c r="YL165" s="304"/>
      <c r="YM165" s="304"/>
      <c r="YN165" s="304"/>
      <c r="YO165" s="304"/>
      <c r="YP165" s="304"/>
      <c r="YQ165" s="304"/>
      <c r="YR165" s="304"/>
      <c r="YS165" s="304"/>
      <c r="YT165" s="304"/>
      <c r="YU165" s="304"/>
      <c r="YV165" s="304"/>
      <c r="YW165" s="304"/>
      <c r="YX165" s="304"/>
      <c r="YY165" s="304"/>
      <c r="YZ165" s="304"/>
      <c r="ZA165" s="304"/>
      <c r="ZB165" s="304"/>
      <c r="ZC165" s="304"/>
      <c r="ZD165" s="304"/>
      <c r="ZE165" s="304"/>
      <c r="ZF165" s="304"/>
      <c r="ZG165" s="304"/>
      <c r="ZH165" s="304"/>
      <c r="ZI165" s="304"/>
      <c r="ZJ165" s="304"/>
      <c r="ZK165" s="304"/>
      <c r="ZL165" s="304"/>
      <c r="ZM165" s="304"/>
      <c r="ZN165" s="304"/>
      <c r="ZO165" s="304"/>
      <c r="ZP165" s="304"/>
      <c r="ZQ165" s="304"/>
      <c r="ZR165" s="304"/>
      <c r="ZS165" s="304"/>
      <c r="ZT165" s="304"/>
      <c r="ZU165" s="304"/>
      <c r="ZV165" s="304"/>
      <c r="ZW165" s="304"/>
      <c r="ZX165" s="304"/>
      <c r="ZY165" s="304"/>
      <c r="ZZ165" s="304"/>
      <c r="AAA165" s="304"/>
      <c r="AAB165" s="304"/>
      <c r="AAC165" s="304"/>
      <c r="AAD165" s="304"/>
      <c r="AAE165" s="304"/>
      <c r="AAF165" s="304"/>
      <c r="AAG165" s="304"/>
      <c r="AAH165" s="304"/>
      <c r="AAI165" s="304"/>
      <c r="AAJ165" s="304"/>
      <c r="AAK165" s="304"/>
      <c r="AAL165" s="304"/>
      <c r="AAM165" s="304"/>
      <c r="AAN165" s="304"/>
      <c r="AAO165" s="304"/>
      <c r="AAP165" s="304"/>
      <c r="AAQ165" s="304"/>
      <c r="AAR165" s="304"/>
      <c r="AAS165" s="304"/>
      <c r="AAT165" s="304"/>
      <c r="AAU165" s="304"/>
      <c r="AAV165" s="304"/>
      <c r="AAW165" s="304"/>
      <c r="AAX165" s="304"/>
      <c r="AAY165" s="304"/>
      <c r="AAZ165" s="304"/>
      <c r="ABA165" s="304"/>
      <c r="ABB165" s="304"/>
      <c r="ABC165" s="304"/>
      <c r="ABD165" s="304"/>
      <c r="ABE165" s="304"/>
      <c r="ABF165" s="304"/>
      <c r="ABG165" s="304"/>
      <c r="ABH165" s="304"/>
      <c r="ABI165" s="304"/>
      <c r="ABJ165" s="304"/>
      <c r="ABK165" s="304"/>
      <c r="ABL165" s="304"/>
      <c r="ABM165" s="304"/>
      <c r="ABN165" s="304"/>
      <c r="ABO165" s="304"/>
      <c r="ABP165" s="304"/>
      <c r="ABQ165" s="304"/>
      <c r="ABR165" s="304"/>
      <c r="ABS165" s="304"/>
      <c r="ABT165" s="304"/>
      <c r="ABU165" s="304"/>
      <c r="ABV165" s="304"/>
      <c r="ABW165" s="304"/>
      <c r="ABX165" s="304"/>
      <c r="ABY165" s="304"/>
      <c r="ABZ165" s="304"/>
      <c r="ACA165" s="304"/>
      <c r="ACB165" s="304"/>
      <c r="ACC165" s="304"/>
      <c r="ACD165" s="304"/>
      <c r="ACE165" s="304"/>
      <c r="ACF165" s="304"/>
      <c r="ACG165" s="304"/>
      <c r="ACH165" s="304"/>
      <c r="ACI165" s="304"/>
      <c r="ACJ165" s="304"/>
      <c r="ACK165" s="304"/>
      <c r="ACL165" s="304"/>
      <c r="ACM165" s="304"/>
      <c r="ACN165" s="304"/>
      <c r="ACO165" s="304"/>
      <c r="ACP165" s="304"/>
      <c r="ACQ165" s="304"/>
      <c r="ACR165" s="304"/>
      <c r="ACS165" s="304"/>
      <c r="ACT165" s="304"/>
      <c r="ACU165" s="304"/>
      <c r="ACV165" s="304"/>
      <c r="ACW165" s="304"/>
      <c r="ACX165" s="304"/>
      <c r="ACY165" s="304"/>
      <c r="ACZ165" s="304"/>
      <c r="ADA165" s="304"/>
      <c r="ADB165" s="304"/>
      <c r="ADC165" s="304"/>
      <c r="ADD165" s="304"/>
      <c r="ADE165" s="304"/>
      <c r="ADF165" s="304"/>
      <c r="ADG165" s="304"/>
      <c r="ADH165" s="304"/>
      <c r="ADI165" s="304"/>
      <c r="ADJ165" s="304"/>
      <c r="ADK165" s="304"/>
      <c r="ADL165" s="304"/>
      <c r="ADM165" s="304"/>
      <c r="ADN165" s="304"/>
      <c r="ADO165" s="304"/>
      <c r="ADP165" s="304"/>
      <c r="ADQ165" s="304"/>
      <c r="ADR165" s="304"/>
      <c r="ADS165" s="304"/>
      <c r="ADT165" s="304"/>
      <c r="ADU165" s="304"/>
      <c r="ADV165" s="304"/>
      <c r="ADW165" s="304"/>
      <c r="ADX165" s="304"/>
      <c r="ADY165" s="304"/>
      <c r="ADZ165" s="304"/>
      <c r="AEA165" s="304"/>
      <c r="AEB165" s="304"/>
      <c r="AEC165" s="304"/>
      <c r="AED165" s="304"/>
      <c r="AEE165" s="304"/>
      <c r="AEF165" s="304"/>
      <c r="AEG165" s="304"/>
      <c r="AEH165" s="304"/>
      <c r="AEI165" s="304"/>
      <c r="AEJ165" s="304"/>
      <c r="AEK165" s="304"/>
      <c r="AEL165" s="304"/>
      <c r="AEM165" s="304"/>
      <c r="AEN165" s="304"/>
      <c r="AEO165" s="304"/>
      <c r="AEP165" s="304"/>
      <c r="AEQ165" s="304"/>
      <c r="AER165" s="304"/>
      <c r="AES165" s="304"/>
      <c r="AET165" s="304"/>
      <c r="AEU165" s="304"/>
      <c r="AEV165" s="304"/>
      <c r="AEW165" s="304"/>
      <c r="AEX165" s="304"/>
      <c r="AEY165" s="304"/>
      <c r="AEZ165" s="304"/>
      <c r="AFA165" s="304"/>
      <c r="AFB165" s="304"/>
      <c r="AFC165" s="304"/>
      <c r="AFD165" s="304"/>
      <c r="AFE165" s="304"/>
      <c r="AFF165" s="304"/>
      <c r="AFG165" s="304"/>
      <c r="AFH165" s="304"/>
      <c r="AFI165" s="304"/>
      <c r="AFJ165" s="304"/>
      <c r="AFK165" s="304"/>
      <c r="AFL165" s="304"/>
      <c r="AFM165" s="304"/>
      <c r="AFN165" s="304"/>
      <c r="AFO165" s="304"/>
      <c r="AFP165" s="304"/>
      <c r="AFQ165" s="304"/>
      <c r="AFR165" s="304"/>
      <c r="AFS165" s="304"/>
      <c r="AFT165" s="304"/>
      <c r="AFU165" s="304"/>
      <c r="AFV165" s="304"/>
      <c r="AFW165" s="304"/>
      <c r="AFX165" s="304"/>
      <c r="AFY165" s="304"/>
      <c r="AFZ165" s="304"/>
      <c r="AGA165" s="304"/>
      <c r="AGB165" s="304"/>
      <c r="AGC165" s="304"/>
      <c r="AGD165" s="304"/>
      <c r="AGE165" s="304"/>
      <c r="AGF165" s="304"/>
      <c r="AGG165" s="304"/>
      <c r="AGH165" s="304"/>
      <c r="AGI165" s="304"/>
      <c r="AGJ165" s="304"/>
      <c r="AGK165" s="304"/>
      <c r="AGL165" s="304"/>
      <c r="AGM165" s="304"/>
      <c r="AGN165" s="304"/>
      <c r="AGO165" s="304"/>
      <c r="AGP165" s="304"/>
      <c r="AGQ165" s="304"/>
      <c r="AGR165" s="304"/>
      <c r="AGS165" s="304"/>
      <c r="AGT165" s="304"/>
      <c r="AGU165" s="304"/>
      <c r="AGV165" s="304"/>
      <c r="AGW165" s="304"/>
      <c r="AGX165" s="304"/>
      <c r="AGY165" s="304"/>
      <c r="AGZ165" s="304"/>
      <c r="AHA165" s="304"/>
      <c r="AHB165" s="304"/>
      <c r="AHC165" s="304"/>
      <c r="AHD165" s="304"/>
      <c r="AHE165" s="304"/>
      <c r="AHF165" s="304"/>
      <c r="AHG165" s="304"/>
      <c r="AHH165" s="304"/>
      <c r="AHI165" s="304"/>
      <c r="AHJ165" s="304"/>
      <c r="AHK165" s="304"/>
      <c r="AHL165" s="304"/>
      <c r="AHM165" s="304"/>
      <c r="AHN165" s="304"/>
      <c r="AHO165" s="304"/>
      <c r="AHP165" s="304"/>
      <c r="AHQ165" s="304"/>
      <c r="AHR165" s="304"/>
      <c r="AHS165" s="304"/>
      <c r="AHT165" s="304"/>
      <c r="AHU165" s="304"/>
      <c r="AHV165" s="304"/>
      <c r="AHW165" s="304"/>
      <c r="AHX165" s="304"/>
      <c r="AHY165" s="304"/>
      <c r="AHZ165" s="304"/>
      <c r="AIA165" s="304"/>
      <c r="AIB165" s="304"/>
      <c r="AIC165" s="304"/>
      <c r="AID165" s="304"/>
      <c r="AIE165" s="304"/>
      <c r="AIF165" s="304"/>
      <c r="AIG165" s="304"/>
      <c r="AIH165" s="304"/>
      <c r="AII165" s="304"/>
      <c r="AIJ165" s="304"/>
      <c r="AIK165" s="304"/>
      <c r="AIL165" s="304"/>
      <c r="AIM165" s="304"/>
      <c r="AIN165" s="304"/>
      <c r="AIO165" s="304"/>
      <c r="AIP165" s="304"/>
      <c r="AIQ165" s="304"/>
      <c r="AIR165" s="304"/>
      <c r="AIS165" s="304"/>
      <c r="AIT165" s="304"/>
      <c r="AIU165" s="304"/>
      <c r="AIV165" s="304"/>
      <c r="AIW165" s="304"/>
      <c r="AIX165" s="304"/>
      <c r="AIY165" s="304"/>
      <c r="AIZ165" s="304"/>
      <c r="AJA165" s="304"/>
      <c r="AJB165" s="304"/>
      <c r="AJC165" s="304"/>
      <c r="AJD165" s="304"/>
      <c r="AJE165" s="304"/>
      <c r="AJF165" s="304"/>
      <c r="AJG165" s="304"/>
      <c r="AJH165" s="304"/>
      <c r="AJI165" s="304"/>
      <c r="AJJ165" s="304"/>
      <c r="AJK165" s="304"/>
      <c r="AJL165" s="304"/>
      <c r="AJM165" s="304"/>
      <c r="AJN165" s="304"/>
      <c r="AJO165" s="304"/>
      <c r="AJP165" s="304"/>
      <c r="AJQ165" s="304"/>
      <c r="AJR165" s="304"/>
      <c r="AJS165" s="304"/>
      <c r="AJT165" s="304"/>
      <c r="AJU165" s="304"/>
      <c r="AJV165" s="304"/>
      <c r="AJW165" s="304"/>
      <c r="AJX165" s="304"/>
      <c r="AJY165" s="304"/>
      <c r="AJZ165" s="304"/>
      <c r="AKA165" s="304"/>
      <c r="AKB165" s="304"/>
      <c r="AKC165" s="304"/>
      <c r="AKD165" s="304"/>
      <c r="AKE165" s="304"/>
      <c r="AKF165" s="304"/>
      <c r="AKG165" s="304"/>
      <c r="AKH165" s="304"/>
      <c r="AKI165" s="304"/>
      <c r="AKJ165" s="304"/>
      <c r="AKK165" s="304"/>
      <c r="AKL165" s="304"/>
      <c r="AKM165" s="304"/>
      <c r="AKN165" s="304"/>
      <c r="AKO165" s="304"/>
      <c r="AKP165" s="304"/>
      <c r="AKQ165" s="304"/>
      <c r="AKR165" s="304"/>
      <c r="AKS165" s="304"/>
      <c r="AKT165" s="304"/>
      <c r="AKU165" s="304"/>
      <c r="AKV165" s="304"/>
      <c r="AKW165" s="304"/>
      <c r="AKX165" s="304"/>
      <c r="AKY165" s="304"/>
      <c r="AKZ165" s="304"/>
      <c r="ALA165" s="304"/>
      <c r="ALB165" s="304"/>
      <c r="ALC165" s="304"/>
      <c r="ALD165" s="304"/>
      <c r="ALE165" s="304"/>
      <c r="ALF165" s="304"/>
      <c r="ALG165" s="304"/>
      <c r="ALH165" s="304"/>
      <c r="ALI165" s="304"/>
      <c r="ALJ165" s="304"/>
      <c r="ALK165" s="304"/>
      <c r="ALL165" s="304"/>
      <c r="ALM165" s="304"/>
      <c r="ALN165" s="304"/>
      <c r="ALO165" s="304"/>
      <c r="ALP165" s="304"/>
      <c r="ALQ165" s="304"/>
      <c r="ALR165" s="304"/>
      <c r="ALS165" s="304"/>
      <c r="ALT165" s="304"/>
      <c r="ALU165" s="304"/>
      <c r="ALV165" s="304"/>
      <c r="ALW165" s="304"/>
      <c r="ALX165" s="304"/>
      <c r="ALY165" s="304"/>
      <c r="ALZ165" s="304"/>
      <c r="AMA165" s="304"/>
      <c r="AMB165" s="304"/>
      <c r="AMC165" s="304"/>
      <c r="AMD165" s="304"/>
      <c r="AME165" s="304"/>
      <c r="AMF165" s="304"/>
      <c r="AMG165" s="304"/>
      <c r="AMH165" s="304"/>
      <c r="AMI165" s="304"/>
      <c r="AMJ165" s="304"/>
      <c r="AMK165" s="304"/>
      <c r="AML165" s="304"/>
      <c r="AMM165" s="304"/>
      <c r="AMN165" s="304"/>
      <c r="AMO165" s="304"/>
      <c r="AMP165" s="304"/>
      <c r="AMQ165" s="304"/>
      <c r="AMR165" s="304"/>
      <c r="AMS165" s="304"/>
      <c r="AMT165" s="304"/>
      <c r="AMU165" s="304"/>
      <c r="AMV165" s="304"/>
      <c r="AMW165" s="304"/>
      <c r="AMX165" s="304"/>
      <c r="AMY165" s="304"/>
      <c r="AMZ165" s="304"/>
      <c r="ANA165" s="304"/>
      <c r="ANB165" s="304"/>
      <c r="ANC165" s="304"/>
      <c r="AND165" s="304"/>
      <c r="ANE165" s="304"/>
      <c r="ANF165" s="304"/>
      <c r="ANG165" s="304"/>
      <c r="ANH165" s="304"/>
      <c r="ANI165" s="304"/>
      <c r="ANJ165" s="304"/>
      <c r="ANK165" s="304"/>
      <c r="ANL165" s="304"/>
      <c r="ANM165" s="304"/>
      <c r="ANN165" s="304"/>
      <c r="ANO165" s="304"/>
      <c r="ANP165" s="304"/>
      <c r="ANQ165" s="304"/>
      <c r="ANR165" s="304"/>
      <c r="ANS165" s="304"/>
      <c r="ANT165" s="304"/>
      <c r="ANU165" s="304"/>
      <c r="ANV165" s="304"/>
      <c r="ANW165" s="304"/>
      <c r="ANX165" s="304"/>
      <c r="ANY165" s="304"/>
      <c r="ANZ165" s="304"/>
      <c r="AOA165" s="304"/>
      <c r="AOB165" s="304"/>
      <c r="AOC165" s="304"/>
      <c r="AOD165" s="304"/>
      <c r="AOE165" s="304"/>
      <c r="AOF165" s="304"/>
      <c r="AOG165" s="304"/>
      <c r="AOH165" s="304"/>
      <c r="AOI165" s="304"/>
      <c r="AOJ165" s="304"/>
      <c r="AOK165" s="304"/>
      <c r="AOL165" s="304"/>
      <c r="AOM165" s="304"/>
      <c r="AON165" s="304"/>
      <c r="AOO165" s="304"/>
      <c r="AOP165" s="304"/>
      <c r="AOQ165" s="304"/>
      <c r="AOR165" s="304"/>
      <c r="AOS165" s="304"/>
      <c r="AOT165" s="304"/>
      <c r="AOU165" s="304"/>
      <c r="AOV165" s="304"/>
      <c r="AOW165" s="304"/>
      <c r="AOX165" s="304"/>
      <c r="AOY165" s="304"/>
      <c r="AOZ165" s="304"/>
      <c r="APA165" s="304"/>
      <c r="APB165" s="304"/>
      <c r="APC165" s="304"/>
      <c r="APD165" s="304"/>
      <c r="APE165" s="304"/>
      <c r="APF165" s="304"/>
      <c r="APG165" s="304"/>
      <c r="APH165" s="304"/>
      <c r="API165" s="304"/>
      <c r="APJ165" s="304"/>
      <c r="APK165" s="304"/>
      <c r="APL165" s="304"/>
      <c r="APM165" s="304"/>
      <c r="APN165" s="304"/>
      <c r="APO165" s="304"/>
      <c r="APP165" s="304"/>
      <c r="APQ165" s="304"/>
      <c r="APR165" s="304"/>
      <c r="APS165" s="304"/>
      <c r="APT165" s="304"/>
      <c r="APU165" s="304"/>
      <c r="APV165" s="304"/>
      <c r="APW165" s="304"/>
      <c r="APX165" s="304"/>
      <c r="APY165" s="304"/>
      <c r="APZ165" s="304"/>
      <c r="AQA165" s="304"/>
      <c r="AQB165" s="304"/>
      <c r="AQC165" s="304"/>
      <c r="AQD165" s="304"/>
      <c r="AQE165" s="304"/>
      <c r="AQF165" s="304"/>
      <c r="AQG165" s="304"/>
      <c r="AQH165" s="304"/>
      <c r="AQI165" s="304"/>
      <c r="AQJ165" s="304"/>
      <c r="AQK165" s="304"/>
      <c r="AQL165" s="304"/>
      <c r="AQM165" s="304"/>
      <c r="AQN165" s="304"/>
      <c r="AQO165" s="304"/>
      <c r="AQP165" s="304"/>
      <c r="AQQ165" s="304"/>
      <c r="AQR165" s="304"/>
      <c r="AQS165" s="304"/>
      <c r="AQT165" s="304"/>
      <c r="AQU165" s="304"/>
      <c r="AQV165" s="304"/>
      <c r="AQW165" s="304"/>
      <c r="AQX165" s="304"/>
      <c r="AQY165" s="304"/>
      <c r="AQZ165" s="304"/>
      <c r="ARA165" s="304"/>
      <c r="ARB165" s="304"/>
      <c r="ARC165" s="304"/>
      <c r="ARD165" s="304"/>
      <c r="ARE165" s="304"/>
      <c r="ARF165" s="304"/>
      <c r="ARG165" s="304"/>
      <c r="ARH165" s="304"/>
      <c r="ARI165" s="304"/>
      <c r="ARJ165" s="304"/>
      <c r="ARK165" s="304"/>
      <c r="ARL165" s="304"/>
      <c r="ARM165" s="304"/>
      <c r="ARN165" s="304"/>
      <c r="ARO165" s="304"/>
      <c r="ARP165" s="304"/>
      <c r="ARQ165" s="304"/>
      <c r="ARR165" s="304"/>
      <c r="ARS165" s="304"/>
      <c r="ART165" s="304"/>
      <c r="ARU165" s="304"/>
      <c r="ARV165" s="304"/>
      <c r="ARW165" s="304"/>
      <c r="ARX165" s="304"/>
      <c r="ARY165" s="304"/>
      <c r="ARZ165" s="304"/>
      <c r="ASA165" s="304"/>
      <c r="ASB165" s="304"/>
      <c r="ASC165" s="304"/>
      <c r="ASD165" s="304"/>
      <c r="ASE165" s="304"/>
      <c r="ASF165" s="304"/>
      <c r="ASG165" s="304"/>
      <c r="ASH165" s="304"/>
      <c r="ASI165" s="304"/>
      <c r="ASJ165" s="304"/>
      <c r="ASK165" s="304"/>
      <c r="ASL165" s="304"/>
      <c r="ASM165" s="304"/>
      <c r="ASN165" s="304"/>
      <c r="ASO165" s="304"/>
      <c r="ASP165" s="304"/>
      <c r="ASQ165" s="304"/>
      <c r="ASR165" s="304"/>
      <c r="ASS165" s="304"/>
      <c r="AST165" s="304"/>
      <c r="ASU165" s="304"/>
      <c r="ASV165" s="304"/>
      <c r="ASW165" s="304"/>
      <c r="ASX165" s="304"/>
      <c r="ASY165" s="304"/>
      <c r="ASZ165" s="304"/>
      <c r="ATA165" s="304"/>
      <c r="ATB165" s="304"/>
      <c r="ATC165" s="304"/>
      <c r="ATD165" s="304"/>
      <c r="ATE165" s="304"/>
      <c r="ATF165" s="304"/>
      <c r="ATG165" s="304"/>
      <c r="ATH165" s="304"/>
      <c r="ATI165" s="304"/>
      <c r="ATJ165" s="304"/>
      <c r="ATK165" s="304"/>
      <c r="ATL165" s="304"/>
      <c r="ATM165" s="304"/>
      <c r="ATN165" s="304"/>
      <c r="ATO165" s="304"/>
      <c r="ATP165" s="304"/>
      <c r="ATQ165" s="304"/>
      <c r="ATR165" s="304"/>
      <c r="ATS165" s="304"/>
      <c r="ATT165" s="304"/>
      <c r="ATU165" s="304"/>
      <c r="ATV165" s="304"/>
      <c r="ATW165" s="304"/>
      <c r="ATX165" s="304"/>
      <c r="ATY165" s="304"/>
      <c r="ATZ165" s="304"/>
      <c r="AUA165" s="304"/>
      <c r="AUB165" s="304"/>
      <c r="AUC165" s="304"/>
      <c r="AUD165" s="304"/>
      <c r="AUE165" s="304"/>
      <c r="AUF165" s="304"/>
      <c r="AUG165" s="304"/>
      <c r="AUH165" s="304"/>
      <c r="AUI165" s="304"/>
      <c r="AUJ165" s="304"/>
      <c r="AUK165" s="304"/>
      <c r="AUL165" s="304"/>
      <c r="AUM165" s="304"/>
      <c r="AUN165" s="304"/>
      <c r="AUO165" s="304"/>
      <c r="AUP165" s="304"/>
      <c r="AUQ165" s="304"/>
      <c r="AUR165" s="304"/>
      <c r="AUS165" s="304"/>
      <c r="AUT165" s="304"/>
      <c r="AUU165" s="304"/>
      <c r="AUV165" s="304"/>
      <c r="AUW165" s="304"/>
      <c r="AUX165" s="304"/>
      <c r="AUY165" s="304"/>
      <c r="AUZ165" s="304"/>
      <c r="AVA165" s="304"/>
      <c r="AVB165" s="304"/>
      <c r="AVC165" s="304"/>
      <c r="AVD165" s="304"/>
      <c r="AVE165" s="304"/>
      <c r="AVF165" s="304"/>
      <c r="AVG165" s="304"/>
      <c r="AVH165" s="304"/>
      <c r="AVI165" s="304"/>
      <c r="AVJ165" s="304"/>
      <c r="AVK165" s="304"/>
      <c r="AVL165" s="304"/>
      <c r="AVM165" s="304"/>
      <c r="AVN165" s="304"/>
      <c r="AVO165" s="304"/>
      <c r="AVP165" s="304"/>
      <c r="AVQ165" s="304"/>
      <c r="AVR165" s="304"/>
      <c r="AVS165" s="304"/>
      <c r="AVT165" s="304"/>
      <c r="AVU165" s="304"/>
      <c r="AVV165" s="304"/>
      <c r="AVW165" s="304"/>
      <c r="AVX165" s="304"/>
      <c r="AVY165" s="304"/>
      <c r="AVZ165" s="304"/>
      <c r="AWA165" s="304"/>
      <c r="AWB165" s="304"/>
      <c r="AWC165" s="304"/>
      <c r="AWD165" s="304"/>
      <c r="AWE165" s="304"/>
      <c r="AWF165" s="304"/>
      <c r="AWG165" s="304"/>
      <c r="AWH165" s="304"/>
      <c r="AWI165" s="304"/>
      <c r="AWJ165" s="304"/>
      <c r="AWK165" s="304"/>
      <c r="AWL165" s="304"/>
      <c r="AWM165" s="304"/>
      <c r="AWN165" s="304"/>
      <c r="AWO165" s="304"/>
      <c r="AWP165" s="304"/>
      <c r="AWQ165" s="304"/>
      <c r="AWR165" s="304"/>
      <c r="AWS165" s="304"/>
      <c r="AWT165" s="304"/>
      <c r="AWU165" s="304"/>
      <c r="AWV165" s="304"/>
      <c r="AWW165" s="304"/>
      <c r="AWX165" s="304"/>
      <c r="AWY165" s="304"/>
      <c r="AWZ165" s="304"/>
      <c r="AXA165" s="304"/>
      <c r="AXB165" s="304"/>
      <c r="AXC165" s="304"/>
      <c r="AXD165" s="304"/>
      <c r="AXE165" s="304"/>
      <c r="AXF165" s="304"/>
      <c r="AXG165" s="304"/>
      <c r="AXH165" s="304"/>
      <c r="AXI165" s="304"/>
      <c r="AXJ165" s="304"/>
      <c r="AXK165" s="304"/>
      <c r="AXL165" s="304"/>
      <c r="AXM165" s="304"/>
      <c r="AXN165" s="304"/>
      <c r="AXO165" s="304"/>
      <c r="AXP165" s="304"/>
      <c r="AXQ165" s="304"/>
      <c r="AXR165" s="304"/>
      <c r="AXS165" s="304"/>
      <c r="AXT165" s="304"/>
      <c r="AXU165" s="304"/>
      <c r="AXV165" s="304"/>
      <c r="AXW165" s="304"/>
      <c r="AXX165" s="304"/>
      <c r="AXY165" s="304"/>
      <c r="AXZ165" s="304"/>
      <c r="AYA165" s="304"/>
      <c r="AYB165" s="304"/>
      <c r="AYC165" s="304"/>
      <c r="AYD165" s="304"/>
      <c r="AYE165" s="304"/>
      <c r="AYF165" s="304"/>
      <c r="AYG165" s="304"/>
      <c r="AYH165" s="304"/>
      <c r="AYI165" s="304"/>
      <c r="AYJ165" s="304"/>
      <c r="AYK165" s="304"/>
      <c r="AYL165" s="304"/>
      <c r="AYM165" s="304"/>
      <c r="AYN165" s="304"/>
      <c r="AYO165" s="304"/>
      <c r="AYP165" s="304"/>
      <c r="AYQ165" s="304"/>
      <c r="AYR165" s="304"/>
      <c r="AYS165" s="304"/>
      <c r="AYT165" s="304"/>
      <c r="AYU165" s="304"/>
      <c r="AYV165" s="304"/>
      <c r="AYW165" s="304"/>
      <c r="AYX165" s="304"/>
      <c r="AYY165" s="304"/>
      <c r="AYZ165" s="304"/>
      <c r="AZA165" s="304"/>
      <c r="AZB165" s="304"/>
      <c r="AZC165" s="304"/>
      <c r="AZD165" s="304"/>
      <c r="AZE165" s="304"/>
      <c r="AZF165" s="304"/>
      <c r="AZG165" s="304"/>
      <c r="AZH165" s="304"/>
      <c r="AZI165" s="304"/>
      <c r="AZJ165" s="304"/>
      <c r="AZK165" s="304"/>
      <c r="AZL165" s="304"/>
      <c r="AZM165" s="304"/>
      <c r="AZN165" s="304"/>
      <c r="AZO165" s="304"/>
      <c r="AZP165" s="304"/>
      <c r="AZQ165" s="304"/>
      <c r="AZR165" s="304"/>
      <c r="AZS165" s="304"/>
      <c r="AZT165" s="304"/>
      <c r="AZU165" s="304"/>
      <c r="AZV165" s="304"/>
      <c r="AZW165" s="304"/>
      <c r="AZX165" s="304"/>
      <c r="AZY165" s="304"/>
      <c r="AZZ165" s="304"/>
      <c r="BAA165" s="304"/>
      <c r="BAB165" s="304"/>
      <c r="BAC165" s="304"/>
      <c r="BAD165" s="304"/>
      <c r="BAE165" s="304"/>
      <c r="BAF165" s="304"/>
      <c r="BAG165" s="304"/>
      <c r="BAH165" s="304"/>
      <c r="BAI165" s="304"/>
      <c r="BAJ165" s="304"/>
      <c r="BAK165" s="304"/>
      <c r="BAL165" s="304"/>
      <c r="BAM165" s="304"/>
      <c r="BAN165" s="304"/>
      <c r="BAO165" s="304"/>
      <c r="BAP165" s="304"/>
      <c r="BAQ165" s="304"/>
      <c r="BAR165" s="304"/>
      <c r="BAS165" s="304"/>
      <c r="BAT165" s="304"/>
      <c r="BAU165" s="304"/>
      <c r="BAV165" s="304"/>
      <c r="BAW165" s="304"/>
      <c r="BAX165" s="304"/>
      <c r="BAY165" s="304"/>
      <c r="BAZ165" s="304"/>
      <c r="BBA165" s="304"/>
      <c r="BBB165" s="304"/>
      <c r="BBC165" s="304"/>
      <c r="BBD165" s="304"/>
      <c r="BBE165" s="304"/>
      <c r="BBF165" s="304"/>
      <c r="BBG165" s="304"/>
      <c r="BBH165" s="304"/>
      <c r="BBI165" s="304"/>
      <c r="BBJ165" s="304"/>
      <c r="BBK165" s="304"/>
      <c r="BBL165" s="304"/>
      <c r="BBM165" s="304"/>
      <c r="BBN165" s="304"/>
      <c r="BBO165" s="304"/>
      <c r="BBP165" s="304"/>
      <c r="BBQ165" s="304"/>
      <c r="BBR165" s="304"/>
      <c r="BBS165" s="304"/>
      <c r="BBT165" s="304"/>
      <c r="BBU165" s="304"/>
      <c r="BBV165" s="304"/>
      <c r="BBW165" s="304"/>
      <c r="BBX165" s="304"/>
      <c r="BBY165" s="304"/>
      <c r="BBZ165" s="304"/>
      <c r="BCA165" s="304"/>
      <c r="BCB165" s="304"/>
      <c r="BCC165" s="304"/>
      <c r="BCD165" s="304"/>
      <c r="BCE165" s="304"/>
      <c r="BCF165" s="304"/>
      <c r="BCG165" s="304"/>
      <c r="BCH165" s="304"/>
      <c r="BCI165" s="304"/>
      <c r="BCJ165" s="304"/>
      <c r="BCK165" s="304"/>
      <c r="BCL165" s="304"/>
      <c r="BCM165" s="304"/>
      <c r="BCN165" s="304"/>
      <c r="BCO165" s="304"/>
      <c r="BCP165" s="304"/>
      <c r="BCQ165" s="304"/>
      <c r="BCR165" s="304"/>
      <c r="BCS165" s="304"/>
      <c r="BCT165" s="304"/>
      <c r="BCU165" s="304"/>
      <c r="BCV165" s="304"/>
      <c r="BCW165" s="304"/>
      <c r="BCX165" s="304"/>
      <c r="BCY165" s="304"/>
      <c r="BCZ165" s="304"/>
      <c r="BDA165" s="304"/>
      <c r="BDB165" s="304"/>
      <c r="BDC165" s="304"/>
      <c r="BDD165" s="304"/>
      <c r="BDE165" s="304"/>
      <c r="BDF165" s="304"/>
      <c r="BDG165" s="304"/>
      <c r="BDH165" s="304"/>
      <c r="BDI165" s="304"/>
      <c r="BDJ165" s="304"/>
      <c r="BDK165" s="304"/>
      <c r="BDL165" s="304"/>
      <c r="BDM165" s="304"/>
      <c r="BDN165" s="304"/>
      <c r="BDO165" s="304"/>
      <c r="BDP165" s="304"/>
      <c r="BDQ165" s="304"/>
      <c r="BDR165" s="304"/>
      <c r="BDS165" s="304"/>
      <c r="BDT165" s="304"/>
      <c r="BDU165" s="304"/>
      <c r="BDV165" s="304"/>
      <c r="BDW165" s="304"/>
      <c r="BDX165" s="304"/>
      <c r="BDY165" s="304"/>
      <c r="BDZ165" s="304"/>
      <c r="BEA165" s="304"/>
      <c r="BEB165" s="304"/>
      <c r="BEC165" s="304"/>
      <c r="BED165" s="304"/>
      <c r="BEE165" s="304"/>
      <c r="BEF165" s="304"/>
      <c r="BEG165" s="304"/>
      <c r="BEH165" s="304"/>
      <c r="BEI165" s="304"/>
      <c r="BEJ165" s="304"/>
      <c r="BEK165" s="304"/>
      <c r="BEL165" s="304"/>
      <c r="BEM165" s="304"/>
      <c r="BEN165" s="304"/>
      <c r="BEO165" s="304"/>
      <c r="BEP165" s="304"/>
      <c r="BEQ165" s="304"/>
      <c r="BER165" s="304"/>
      <c r="BES165" s="304"/>
      <c r="BET165" s="304"/>
      <c r="BEU165" s="304"/>
      <c r="BEV165" s="304"/>
      <c r="BEW165" s="304"/>
      <c r="BEX165" s="304"/>
      <c r="BEY165" s="304"/>
      <c r="BEZ165" s="304"/>
      <c r="BFA165" s="304"/>
      <c r="BFB165" s="304"/>
      <c r="BFC165" s="304"/>
      <c r="BFD165" s="304"/>
      <c r="BFE165" s="304"/>
      <c r="BFF165" s="304"/>
      <c r="BFG165" s="304"/>
      <c r="BFH165" s="304"/>
      <c r="BFI165" s="304"/>
      <c r="BFJ165" s="304"/>
      <c r="BFK165" s="304"/>
      <c r="BFL165" s="304"/>
      <c r="BFM165" s="304"/>
      <c r="BFN165" s="304"/>
      <c r="BFO165" s="304"/>
      <c r="BFP165" s="304"/>
      <c r="BFQ165" s="304"/>
      <c r="BFR165" s="304"/>
      <c r="BFS165" s="304"/>
      <c r="BFT165" s="304"/>
      <c r="BFU165" s="304"/>
      <c r="BFV165" s="304"/>
      <c r="BFW165" s="304"/>
      <c r="BFX165" s="304"/>
      <c r="BFY165" s="304"/>
      <c r="BFZ165" s="304"/>
      <c r="BGA165" s="304"/>
      <c r="BGB165" s="304"/>
      <c r="BGC165" s="304"/>
      <c r="BGD165" s="304"/>
      <c r="BGE165" s="304"/>
      <c r="BGF165" s="304"/>
      <c r="BGG165" s="304"/>
      <c r="BGH165" s="304"/>
      <c r="BGI165" s="304"/>
      <c r="BGJ165" s="304"/>
      <c r="BGK165" s="304"/>
      <c r="BGL165" s="304"/>
      <c r="BGM165" s="304"/>
      <c r="BGN165" s="304"/>
      <c r="BGO165" s="304"/>
      <c r="BGP165" s="304"/>
      <c r="BGQ165" s="304"/>
      <c r="BGR165" s="304"/>
      <c r="BGS165" s="304"/>
      <c r="BGT165" s="304"/>
      <c r="BGU165" s="304"/>
      <c r="BGV165" s="304"/>
      <c r="BGW165" s="304"/>
      <c r="BGX165" s="304"/>
      <c r="BGY165" s="304"/>
      <c r="BGZ165" s="304"/>
      <c r="BHA165" s="304"/>
      <c r="BHB165" s="304"/>
      <c r="BHC165" s="304"/>
      <c r="BHD165" s="304"/>
      <c r="BHE165" s="304"/>
      <c r="BHF165" s="304"/>
      <c r="BHG165" s="304"/>
      <c r="BHH165" s="304"/>
      <c r="BHI165" s="304"/>
      <c r="BHJ165" s="304"/>
      <c r="BHK165" s="304"/>
      <c r="BHL165" s="304"/>
      <c r="BHM165" s="304"/>
      <c r="BHN165" s="304"/>
      <c r="BHO165" s="304"/>
      <c r="BHP165" s="304"/>
      <c r="BHQ165" s="304"/>
      <c r="BHR165" s="304"/>
      <c r="BHS165" s="304"/>
      <c r="BHT165" s="304"/>
      <c r="BHU165" s="304"/>
      <c r="BHV165" s="304"/>
      <c r="BHW165" s="304"/>
      <c r="BHX165" s="304"/>
      <c r="BHY165" s="304"/>
      <c r="BHZ165" s="304"/>
      <c r="BIA165" s="304"/>
      <c r="BIB165" s="304"/>
      <c r="BIC165" s="304"/>
      <c r="BID165" s="304"/>
      <c r="BIE165" s="304"/>
      <c r="BIF165" s="304"/>
      <c r="BIG165" s="304"/>
      <c r="BIH165" s="304"/>
      <c r="BII165" s="304"/>
      <c r="BIJ165" s="304"/>
      <c r="BIK165" s="304"/>
      <c r="BIL165" s="304"/>
      <c r="BIM165" s="304"/>
      <c r="BIN165" s="304"/>
      <c r="BIO165" s="304"/>
      <c r="BIP165" s="304"/>
      <c r="BIQ165" s="304"/>
      <c r="BIR165" s="304"/>
      <c r="BIS165" s="304"/>
      <c r="BIT165" s="304"/>
      <c r="BIU165" s="304"/>
      <c r="BIV165" s="304"/>
      <c r="BIW165" s="304"/>
      <c r="BIX165" s="304"/>
      <c r="BIY165" s="304"/>
      <c r="BIZ165" s="304"/>
      <c r="BJA165" s="304"/>
      <c r="BJB165" s="304"/>
      <c r="BJC165" s="304"/>
      <c r="BJD165" s="304"/>
      <c r="BJE165" s="304"/>
      <c r="BJF165" s="304"/>
      <c r="BJG165" s="304"/>
      <c r="BJH165" s="304"/>
      <c r="BJI165" s="304"/>
      <c r="BJJ165" s="304"/>
      <c r="BJK165" s="304"/>
      <c r="BJL165" s="304"/>
      <c r="BJM165" s="304"/>
      <c r="BJN165" s="304"/>
      <c r="BJO165" s="304"/>
      <c r="BJP165" s="304"/>
      <c r="BJQ165" s="304"/>
      <c r="BJR165" s="304"/>
      <c r="BJS165" s="304"/>
      <c r="BJT165" s="304"/>
      <c r="BJU165" s="304"/>
      <c r="BJV165" s="304"/>
      <c r="BJW165" s="304"/>
      <c r="BJX165" s="304"/>
      <c r="BJY165" s="304"/>
      <c r="BJZ165" s="304"/>
      <c r="BKA165" s="304"/>
      <c r="BKB165" s="304"/>
      <c r="BKC165" s="304"/>
      <c r="BKD165" s="304"/>
      <c r="BKE165" s="304"/>
      <c r="BKF165" s="304"/>
      <c r="BKG165" s="304"/>
      <c r="BKH165" s="304"/>
      <c r="BKI165" s="304"/>
      <c r="BKJ165" s="304"/>
      <c r="BKK165" s="304"/>
      <c r="BKL165" s="304"/>
      <c r="BKM165" s="304"/>
      <c r="BKN165" s="304"/>
      <c r="BKO165" s="304"/>
      <c r="BKP165" s="304"/>
      <c r="BKQ165" s="304"/>
      <c r="BKR165" s="304"/>
      <c r="BKS165" s="304"/>
      <c r="BKT165" s="304"/>
      <c r="BKU165" s="304"/>
      <c r="BKV165" s="304"/>
      <c r="BKW165" s="304"/>
      <c r="BKX165" s="304"/>
      <c r="BKY165" s="304"/>
      <c r="BKZ165" s="304"/>
      <c r="BLA165" s="304"/>
      <c r="BLB165" s="304"/>
      <c r="BLC165" s="304"/>
      <c r="BLD165" s="304"/>
      <c r="BLE165" s="304"/>
      <c r="BLF165" s="304"/>
      <c r="BLG165" s="304"/>
      <c r="BLH165" s="304"/>
      <c r="BLI165" s="304"/>
      <c r="BLJ165" s="304"/>
      <c r="BLK165" s="304"/>
      <c r="BLL165" s="304"/>
      <c r="BLM165" s="304"/>
      <c r="BLN165" s="304"/>
      <c r="BLO165" s="304"/>
      <c r="BLP165" s="304"/>
      <c r="BLQ165" s="304"/>
      <c r="BLR165" s="304"/>
      <c r="BLS165" s="304"/>
      <c r="BLT165" s="304"/>
      <c r="BLU165" s="304"/>
      <c r="BLV165" s="304"/>
      <c r="BLW165" s="304"/>
      <c r="BLX165" s="304"/>
      <c r="BLY165" s="304"/>
      <c r="BLZ165" s="304"/>
      <c r="BMA165" s="304"/>
      <c r="BMB165" s="304"/>
      <c r="BMC165" s="304"/>
      <c r="BMD165" s="304"/>
      <c r="BME165" s="304"/>
      <c r="BMF165" s="304"/>
      <c r="BMG165" s="304"/>
      <c r="BMH165" s="304"/>
      <c r="BMI165" s="304"/>
      <c r="BMJ165" s="304"/>
      <c r="BMK165" s="304"/>
      <c r="BML165" s="304"/>
      <c r="BMM165" s="304"/>
      <c r="BMN165" s="304"/>
      <c r="BMO165" s="304"/>
      <c r="BMP165" s="304"/>
      <c r="BMQ165" s="304"/>
      <c r="BMR165" s="304"/>
      <c r="BMS165" s="304"/>
      <c r="BMT165" s="304"/>
      <c r="BMU165" s="304"/>
      <c r="BMV165" s="304"/>
      <c r="BMW165" s="304"/>
      <c r="BMX165" s="304"/>
      <c r="BMY165" s="304"/>
      <c r="BMZ165" s="304"/>
      <c r="BNA165" s="304"/>
      <c r="BNB165" s="304"/>
      <c r="BNC165" s="304"/>
      <c r="BND165" s="304"/>
      <c r="BNE165" s="304"/>
      <c r="BNF165" s="304"/>
      <c r="BNG165" s="304"/>
      <c r="BNH165" s="304"/>
      <c r="BNI165" s="304"/>
      <c r="BNJ165" s="304"/>
      <c r="BNK165" s="304"/>
      <c r="BNL165" s="304"/>
      <c r="BNM165" s="304"/>
      <c r="BNN165" s="304"/>
      <c r="BNO165" s="304"/>
      <c r="BNP165" s="304"/>
      <c r="BNQ165" s="304"/>
      <c r="BNR165" s="304"/>
      <c r="BNS165" s="304"/>
      <c r="BNT165" s="304"/>
      <c r="BNU165" s="304"/>
      <c r="BNV165" s="304"/>
      <c r="BNW165" s="304"/>
      <c r="BNX165" s="304"/>
      <c r="BNY165" s="304"/>
      <c r="BNZ165" s="304"/>
      <c r="BOA165" s="304"/>
      <c r="BOB165" s="304"/>
      <c r="BOC165" s="304"/>
      <c r="BOD165" s="304"/>
      <c r="BOE165" s="304"/>
      <c r="BOF165" s="304"/>
      <c r="BOG165" s="304"/>
      <c r="BOH165" s="304"/>
      <c r="BOI165" s="304"/>
      <c r="BOJ165" s="304"/>
      <c r="BOK165" s="304"/>
      <c r="BOL165" s="304"/>
      <c r="BOM165" s="304"/>
      <c r="BON165" s="304"/>
      <c r="BOO165" s="304"/>
      <c r="BOP165" s="304"/>
      <c r="BOQ165" s="304"/>
      <c r="BOR165" s="304"/>
      <c r="BOS165" s="304"/>
      <c r="BOT165" s="304"/>
      <c r="BOU165" s="304"/>
      <c r="BOV165" s="304"/>
      <c r="BOW165" s="304"/>
      <c r="BOX165" s="304"/>
      <c r="BOY165" s="304"/>
      <c r="BOZ165" s="304"/>
      <c r="BPA165" s="304"/>
      <c r="BPB165" s="304"/>
      <c r="BPC165" s="304"/>
      <c r="BPD165" s="304"/>
      <c r="BPE165" s="304"/>
      <c r="BPF165" s="304"/>
      <c r="BPG165" s="304"/>
      <c r="BPH165" s="304"/>
      <c r="BPI165" s="304"/>
      <c r="BPJ165" s="304"/>
      <c r="BPK165" s="304"/>
      <c r="BPL165" s="304"/>
      <c r="BPM165" s="304"/>
      <c r="BPN165" s="304"/>
      <c r="BPO165" s="304"/>
      <c r="BPP165" s="304"/>
      <c r="BPQ165" s="304"/>
      <c r="BPR165" s="304"/>
      <c r="BPS165" s="304"/>
      <c r="BPT165" s="304"/>
      <c r="BPU165" s="304"/>
      <c r="BPV165" s="304"/>
      <c r="BPW165" s="304"/>
      <c r="BPX165" s="304"/>
      <c r="BPY165" s="304"/>
      <c r="BPZ165" s="304"/>
      <c r="BQA165" s="304"/>
      <c r="BQB165" s="304"/>
      <c r="BQC165" s="304"/>
      <c r="BQD165" s="304"/>
      <c r="BQE165" s="304"/>
      <c r="BQF165" s="304"/>
      <c r="BQG165" s="304"/>
      <c r="BQH165" s="304"/>
      <c r="BQI165" s="304"/>
      <c r="BQJ165" s="304"/>
      <c r="BQK165" s="304"/>
      <c r="BQL165" s="304"/>
      <c r="BQM165" s="304"/>
      <c r="BQN165" s="304"/>
      <c r="BQO165" s="304"/>
      <c r="BQP165" s="304"/>
      <c r="BQQ165" s="304"/>
      <c r="BQR165" s="304"/>
      <c r="BQS165" s="304"/>
      <c r="BQT165" s="304"/>
      <c r="BQU165" s="304"/>
      <c r="BQV165" s="304"/>
      <c r="BQW165" s="304"/>
      <c r="BQX165" s="304"/>
      <c r="BQY165" s="304"/>
      <c r="BQZ165" s="304"/>
      <c r="BRA165" s="304"/>
      <c r="BRB165" s="304"/>
      <c r="BRC165" s="304"/>
      <c r="BRD165" s="304"/>
      <c r="BRE165" s="304"/>
      <c r="BRF165" s="304"/>
      <c r="BRG165" s="304"/>
      <c r="BRH165" s="304"/>
      <c r="BRI165" s="304"/>
      <c r="BRJ165" s="304"/>
      <c r="BRK165" s="304"/>
      <c r="BRL165" s="304"/>
      <c r="BRM165" s="304"/>
      <c r="BRN165" s="304"/>
      <c r="BRO165" s="304"/>
      <c r="BRP165" s="304"/>
      <c r="BRQ165" s="304"/>
      <c r="BRR165" s="304"/>
      <c r="BRS165" s="304"/>
      <c r="BRT165" s="304"/>
      <c r="BRU165" s="304"/>
      <c r="BRV165" s="304"/>
      <c r="BRW165" s="304"/>
      <c r="BRX165" s="304"/>
      <c r="BRY165" s="304"/>
      <c r="BRZ165" s="304"/>
      <c r="BSA165" s="304"/>
      <c r="BSB165" s="304"/>
      <c r="BSC165" s="304"/>
      <c r="BSD165" s="304"/>
      <c r="BSE165" s="304"/>
      <c r="BSF165" s="304"/>
      <c r="BSG165" s="304"/>
      <c r="BSH165" s="304"/>
      <c r="BSI165" s="304"/>
      <c r="BSJ165" s="304"/>
      <c r="BSK165" s="304"/>
      <c r="BSL165" s="304"/>
      <c r="BSM165" s="304"/>
      <c r="BSN165" s="304"/>
      <c r="BSO165" s="304"/>
      <c r="BSP165" s="304"/>
      <c r="BSQ165" s="304"/>
      <c r="BSR165" s="304"/>
      <c r="BSS165" s="304"/>
      <c r="BST165" s="304"/>
      <c r="BSU165" s="304"/>
      <c r="BSV165" s="304"/>
      <c r="BSW165" s="304"/>
      <c r="BSX165" s="304"/>
      <c r="BSY165" s="304"/>
      <c r="BSZ165" s="304"/>
      <c r="BTA165" s="304"/>
      <c r="BTB165" s="304"/>
      <c r="BTC165" s="304"/>
      <c r="BTD165" s="304"/>
      <c r="BTE165" s="304"/>
      <c r="BTF165" s="304"/>
      <c r="BTG165" s="304"/>
      <c r="BTH165" s="304"/>
      <c r="BTI165" s="304"/>
      <c r="BTJ165" s="304"/>
      <c r="BTK165" s="304"/>
      <c r="BTL165" s="304"/>
      <c r="BTM165" s="304"/>
      <c r="BTN165" s="304"/>
      <c r="BTO165" s="304"/>
      <c r="BTP165" s="304"/>
      <c r="BTQ165" s="304"/>
      <c r="BTR165" s="304"/>
      <c r="BTS165" s="304"/>
      <c r="BTT165" s="304"/>
      <c r="BTU165" s="304"/>
      <c r="BTV165" s="304"/>
      <c r="BTW165" s="304"/>
      <c r="BTX165" s="304"/>
      <c r="BTY165" s="304"/>
      <c r="BTZ165" s="304"/>
      <c r="BUA165" s="304"/>
      <c r="BUB165" s="304"/>
      <c r="BUC165" s="304"/>
      <c r="BUD165" s="304"/>
      <c r="BUE165" s="304"/>
      <c r="BUF165" s="304"/>
      <c r="BUG165" s="304"/>
      <c r="BUH165" s="304"/>
      <c r="BUI165" s="304"/>
      <c r="BUJ165" s="304"/>
      <c r="BUK165" s="304"/>
      <c r="BUL165" s="304"/>
      <c r="BUM165" s="304"/>
      <c r="BUN165" s="304"/>
      <c r="BUO165" s="304"/>
      <c r="BUP165" s="304"/>
      <c r="BUQ165" s="304"/>
      <c r="BUR165" s="304"/>
      <c r="BUS165" s="304"/>
      <c r="BUT165" s="304"/>
      <c r="BUU165" s="304"/>
      <c r="BUV165" s="304"/>
      <c r="BUW165" s="304"/>
      <c r="BUX165" s="304"/>
      <c r="BUY165" s="304"/>
      <c r="BUZ165" s="304"/>
      <c r="BVA165" s="304"/>
      <c r="BVB165" s="304"/>
      <c r="BVC165" s="304"/>
      <c r="BVD165" s="304"/>
      <c r="BVE165" s="304"/>
      <c r="BVF165" s="304"/>
      <c r="BVG165" s="304"/>
      <c r="BVH165" s="304"/>
      <c r="BVI165" s="304"/>
      <c r="BVJ165" s="304"/>
      <c r="BVK165" s="304"/>
      <c r="BVL165" s="304"/>
      <c r="BVM165" s="304"/>
      <c r="BVN165" s="304"/>
      <c r="BVO165" s="304"/>
      <c r="BVP165" s="304"/>
      <c r="BVQ165" s="304"/>
      <c r="BVR165" s="304"/>
      <c r="BVS165" s="304"/>
      <c r="BVT165" s="304"/>
      <c r="BVU165" s="304"/>
      <c r="BVV165" s="304"/>
      <c r="BVW165" s="304"/>
      <c r="BVX165" s="304"/>
      <c r="BVY165" s="304"/>
      <c r="BVZ165" s="304"/>
      <c r="BWA165" s="304"/>
      <c r="BWB165" s="304"/>
      <c r="BWC165" s="304"/>
      <c r="BWD165" s="304"/>
      <c r="BWE165" s="304"/>
      <c r="BWF165" s="304"/>
      <c r="BWG165" s="304"/>
      <c r="BWH165" s="304"/>
      <c r="BWI165" s="304"/>
      <c r="BWJ165" s="304"/>
      <c r="BWK165" s="304"/>
      <c r="BWL165" s="304"/>
      <c r="BWM165" s="304"/>
      <c r="BWN165" s="304"/>
      <c r="BWO165" s="304"/>
      <c r="BWP165" s="304"/>
      <c r="BWQ165" s="304"/>
      <c r="BWR165" s="304"/>
      <c r="BWS165" s="304"/>
      <c r="BWT165" s="304"/>
      <c r="BWU165" s="304"/>
      <c r="BWV165" s="304"/>
      <c r="BWW165" s="304"/>
      <c r="BWX165" s="304"/>
      <c r="BWY165" s="304"/>
      <c r="BWZ165" s="304"/>
      <c r="BXA165" s="304"/>
      <c r="BXB165" s="304"/>
      <c r="BXC165" s="304"/>
      <c r="BXD165" s="304"/>
      <c r="BXE165" s="304"/>
      <c r="BXF165" s="304"/>
      <c r="BXG165" s="304"/>
      <c r="BXH165" s="304"/>
      <c r="BXI165" s="304"/>
      <c r="BXJ165" s="304"/>
      <c r="BXK165" s="304"/>
      <c r="BXL165" s="304"/>
      <c r="BXM165" s="304"/>
      <c r="BXN165" s="304"/>
      <c r="BXO165" s="304"/>
      <c r="BXP165" s="304"/>
      <c r="BXQ165" s="304"/>
      <c r="BXR165" s="304"/>
      <c r="BXS165" s="304"/>
      <c r="BXT165" s="304"/>
      <c r="BXU165" s="304"/>
      <c r="BXV165" s="304"/>
      <c r="BXW165" s="304"/>
      <c r="BXX165" s="304"/>
      <c r="BXY165" s="304"/>
      <c r="BXZ165" s="304"/>
      <c r="BYA165" s="304"/>
      <c r="BYB165" s="304"/>
      <c r="BYC165" s="304"/>
      <c r="BYD165" s="304"/>
      <c r="BYE165" s="304"/>
      <c r="BYF165" s="304"/>
      <c r="BYG165" s="304"/>
      <c r="BYH165" s="304"/>
      <c r="BYI165" s="304"/>
      <c r="BYJ165" s="304"/>
      <c r="BYK165" s="304"/>
      <c r="BYL165" s="304"/>
      <c r="BYM165" s="304"/>
      <c r="BYN165" s="304"/>
      <c r="BYO165" s="304"/>
      <c r="BYP165" s="304"/>
      <c r="BYQ165" s="304"/>
      <c r="BYR165" s="304"/>
      <c r="BYS165" s="304"/>
      <c r="BYT165" s="304"/>
      <c r="BYU165" s="304"/>
      <c r="BYV165" s="304"/>
      <c r="BYW165" s="304"/>
      <c r="BYX165" s="304"/>
      <c r="BYY165" s="304"/>
      <c r="BYZ165" s="304"/>
      <c r="BZA165" s="304"/>
      <c r="BZB165" s="304"/>
      <c r="BZC165" s="304"/>
      <c r="BZD165" s="304"/>
      <c r="BZE165" s="304"/>
      <c r="BZF165" s="304"/>
      <c r="BZG165" s="304"/>
      <c r="BZH165" s="304"/>
      <c r="BZI165" s="304"/>
      <c r="BZJ165" s="304"/>
      <c r="BZK165" s="304"/>
      <c r="BZL165" s="304"/>
      <c r="BZM165" s="304"/>
      <c r="BZN165" s="304"/>
      <c r="BZO165" s="304"/>
      <c r="BZP165" s="304"/>
      <c r="BZQ165" s="304"/>
      <c r="BZR165" s="304"/>
      <c r="BZS165" s="304"/>
      <c r="BZT165" s="304"/>
      <c r="BZU165" s="304"/>
      <c r="BZV165" s="304"/>
      <c r="BZW165" s="304"/>
      <c r="BZX165" s="304"/>
      <c r="BZY165" s="304"/>
      <c r="BZZ165" s="304"/>
      <c r="CAA165" s="304"/>
      <c r="CAB165" s="304"/>
      <c r="CAC165" s="304"/>
      <c r="CAD165" s="304"/>
      <c r="CAE165" s="304"/>
      <c r="CAF165" s="304"/>
      <c r="CAG165" s="304"/>
      <c r="CAH165" s="304"/>
      <c r="CAI165" s="304"/>
      <c r="CAJ165" s="304"/>
      <c r="CAK165" s="304"/>
      <c r="CAL165" s="304"/>
      <c r="CAM165" s="304"/>
      <c r="CAN165" s="304"/>
      <c r="CAO165" s="304"/>
      <c r="CAP165" s="304"/>
      <c r="CAQ165" s="304"/>
      <c r="CAR165" s="304"/>
      <c r="CAS165" s="304"/>
      <c r="CAT165" s="304"/>
      <c r="CAU165" s="304"/>
      <c r="CAV165" s="304"/>
      <c r="CAW165" s="304"/>
      <c r="CAX165" s="304"/>
      <c r="CAY165" s="304"/>
      <c r="CAZ165" s="304"/>
      <c r="CBA165" s="304"/>
      <c r="CBB165" s="304"/>
      <c r="CBC165" s="304"/>
      <c r="CBD165" s="304"/>
      <c r="CBE165" s="304"/>
      <c r="CBF165" s="304"/>
      <c r="CBG165" s="304"/>
      <c r="CBH165" s="304"/>
      <c r="CBI165" s="304"/>
      <c r="CBJ165" s="304"/>
      <c r="CBK165" s="304"/>
      <c r="CBL165" s="304"/>
      <c r="CBM165" s="304"/>
      <c r="CBN165" s="304"/>
      <c r="CBO165" s="304"/>
      <c r="CBP165" s="304"/>
      <c r="CBQ165" s="304"/>
      <c r="CBR165" s="304"/>
      <c r="CBS165" s="304"/>
      <c r="CBT165" s="304"/>
      <c r="CBU165" s="304"/>
      <c r="CBV165" s="304"/>
      <c r="CBW165" s="304"/>
      <c r="CBX165" s="304"/>
      <c r="CBY165" s="304"/>
      <c r="CBZ165" s="304"/>
      <c r="CCA165" s="304"/>
      <c r="CCB165" s="304"/>
      <c r="CCC165" s="304"/>
      <c r="CCD165" s="304"/>
      <c r="CCE165" s="304"/>
      <c r="CCF165" s="304"/>
      <c r="CCG165" s="304"/>
      <c r="CCH165" s="304"/>
      <c r="CCI165" s="304"/>
      <c r="CCJ165" s="304"/>
      <c r="CCK165" s="304"/>
      <c r="CCL165" s="304"/>
      <c r="CCM165" s="304"/>
      <c r="CCN165" s="304"/>
      <c r="CCO165" s="304"/>
      <c r="CCP165" s="304"/>
      <c r="CCQ165" s="304"/>
      <c r="CCR165" s="304"/>
      <c r="CCS165" s="304"/>
      <c r="CCT165" s="304"/>
      <c r="CCU165" s="304"/>
      <c r="CCV165" s="304"/>
      <c r="CCW165" s="304"/>
      <c r="CCX165" s="304"/>
      <c r="CCY165" s="304"/>
      <c r="CCZ165" s="304"/>
      <c r="CDA165" s="304"/>
      <c r="CDB165" s="304"/>
      <c r="CDC165" s="304"/>
      <c r="CDD165" s="304"/>
      <c r="CDE165" s="304"/>
      <c r="CDF165" s="304"/>
      <c r="CDG165" s="304"/>
      <c r="CDH165" s="304"/>
      <c r="CDI165" s="304"/>
      <c r="CDJ165" s="304"/>
      <c r="CDK165" s="304"/>
      <c r="CDL165" s="304"/>
      <c r="CDM165" s="304"/>
      <c r="CDN165" s="304"/>
      <c r="CDO165" s="304"/>
      <c r="CDP165" s="304"/>
      <c r="CDQ165" s="304"/>
      <c r="CDR165" s="304"/>
      <c r="CDS165" s="304"/>
      <c r="CDT165" s="304"/>
      <c r="CDU165" s="304"/>
      <c r="CDV165" s="304"/>
      <c r="CDW165" s="304"/>
      <c r="CDX165" s="304"/>
      <c r="CDY165" s="304"/>
      <c r="CDZ165" s="304"/>
      <c r="CEA165" s="304"/>
      <c r="CEB165" s="304"/>
      <c r="CEC165" s="304"/>
      <c r="CED165" s="304"/>
      <c r="CEE165" s="304"/>
      <c r="CEF165" s="304"/>
      <c r="CEG165" s="304"/>
      <c r="CEH165" s="304"/>
      <c r="CEI165" s="304"/>
      <c r="CEJ165" s="304"/>
      <c r="CEK165" s="304"/>
      <c r="CEL165" s="304"/>
      <c r="CEM165" s="304"/>
      <c r="CEN165" s="304"/>
      <c r="CEO165" s="304"/>
      <c r="CEP165" s="304"/>
      <c r="CEQ165" s="304"/>
      <c r="CER165" s="304"/>
      <c r="CES165" s="304"/>
      <c r="CET165" s="304"/>
      <c r="CEU165" s="304"/>
      <c r="CEV165" s="304"/>
      <c r="CEW165" s="304"/>
      <c r="CEX165" s="304"/>
      <c r="CEY165" s="304"/>
      <c r="CEZ165" s="304"/>
      <c r="CFA165" s="304"/>
      <c r="CFB165" s="304"/>
      <c r="CFC165" s="304"/>
      <c r="CFD165" s="304"/>
      <c r="CFE165" s="304"/>
      <c r="CFF165" s="304"/>
      <c r="CFG165" s="304"/>
      <c r="CFH165" s="304"/>
      <c r="CFI165" s="304"/>
      <c r="CFJ165" s="304"/>
      <c r="CFK165" s="304"/>
      <c r="CFL165" s="304"/>
      <c r="CFM165" s="304"/>
      <c r="CFN165" s="304"/>
      <c r="CFO165" s="304"/>
      <c r="CFP165" s="304"/>
      <c r="CFQ165" s="304"/>
      <c r="CFR165" s="304"/>
      <c r="CFS165" s="304"/>
      <c r="CFT165" s="304"/>
      <c r="CFU165" s="304"/>
      <c r="CFV165" s="304"/>
      <c r="CFW165" s="304"/>
      <c r="CFX165" s="304"/>
      <c r="CFY165" s="304"/>
      <c r="CFZ165" s="304"/>
      <c r="CGA165" s="304"/>
      <c r="CGB165" s="304"/>
      <c r="CGC165" s="304"/>
      <c r="CGD165" s="304"/>
      <c r="CGE165" s="304"/>
      <c r="CGF165" s="304"/>
      <c r="CGG165" s="304"/>
      <c r="CGH165" s="304"/>
      <c r="CGI165" s="304"/>
      <c r="CGJ165" s="304"/>
      <c r="CGK165" s="304"/>
      <c r="CGL165" s="304"/>
      <c r="CGM165" s="304"/>
      <c r="CGN165" s="304"/>
      <c r="CGO165" s="304"/>
      <c r="CGP165" s="304"/>
      <c r="CGQ165" s="304"/>
      <c r="CGR165" s="304"/>
      <c r="CGS165" s="304"/>
      <c r="CGT165" s="304"/>
      <c r="CGU165" s="304"/>
      <c r="CGV165" s="304"/>
      <c r="CGW165" s="304"/>
      <c r="CGX165" s="304"/>
      <c r="CGY165" s="304"/>
      <c r="CGZ165" s="304"/>
      <c r="CHA165" s="304"/>
      <c r="CHB165" s="304"/>
      <c r="CHC165" s="304"/>
      <c r="CHD165" s="304"/>
      <c r="CHE165" s="304"/>
      <c r="CHF165" s="304"/>
      <c r="CHG165" s="304"/>
      <c r="CHH165" s="304"/>
      <c r="CHI165" s="304"/>
      <c r="CHJ165" s="304"/>
      <c r="CHK165" s="304"/>
      <c r="CHL165" s="304"/>
      <c r="CHM165" s="304"/>
      <c r="CHN165" s="304"/>
      <c r="CHO165" s="304"/>
      <c r="CHP165" s="304"/>
      <c r="CHQ165" s="304"/>
      <c r="CHR165" s="304"/>
      <c r="CHS165" s="304"/>
      <c r="CHT165" s="304"/>
      <c r="CHU165" s="304"/>
      <c r="CHV165" s="304"/>
      <c r="CHW165" s="304"/>
      <c r="CHX165" s="304"/>
      <c r="CHY165" s="304"/>
      <c r="CHZ165" s="304"/>
      <c r="CIA165" s="304"/>
      <c r="CIB165" s="304"/>
      <c r="CIC165" s="304"/>
      <c r="CID165" s="304"/>
      <c r="CIE165" s="304"/>
      <c r="CIF165" s="304"/>
      <c r="CIG165" s="304"/>
      <c r="CIH165" s="304"/>
      <c r="CII165" s="304"/>
      <c r="CIJ165" s="304"/>
      <c r="CIK165" s="304"/>
      <c r="CIL165" s="304"/>
      <c r="CIM165" s="304"/>
      <c r="CIN165" s="304"/>
      <c r="CIO165" s="304"/>
      <c r="CIP165" s="304"/>
      <c r="CIQ165" s="304"/>
      <c r="CIR165" s="304"/>
      <c r="CIS165" s="304"/>
      <c r="CIT165" s="304"/>
      <c r="CIU165" s="304"/>
      <c r="CIV165" s="304"/>
      <c r="CIW165" s="304"/>
      <c r="CIX165" s="304"/>
      <c r="CIY165" s="304"/>
      <c r="CIZ165" s="304"/>
      <c r="CJA165" s="304"/>
      <c r="CJB165" s="304"/>
      <c r="CJC165" s="304"/>
      <c r="CJD165" s="304"/>
      <c r="CJE165" s="304"/>
      <c r="CJF165" s="304"/>
      <c r="CJG165" s="304"/>
      <c r="CJH165" s="304"/>
      <c r="CJI165" s="304"/>
      <c r="CJJ165" s="304"/>
      <c r="CJK165" s="304"/>
      <c r="CJL165" s="304"/>
      <c r="CJM165" s="304"/>
      <c r="CJN165" s="304"/>
      <c r="CJO165" s="304"/>
      <c r="CJP165" s="304"/>
      <c r="CJQ165" s="304"/>
      <c r="CJR165" s="304"/>
      <c r="CJS165" s="304"/>
      <c r="CJT165" s="304"/>
      <c r="CJU165" s="304"/>
      <c r="CJV165" s="304"/>
      <c r="CJW165" s="304"/>
      <c r="CJX165" s="304"/>
      <c r="CJY165" s="304"/>
      <c r="CJZ165" s="304"/>
      <c r="CKA165" s="304"/>
      <c r="CKB165" s="304"/>
      <c r="CKC165" s="304"/>
      <c r="CKD165" s="304"/>
      <c r="CKE165" s="304"/>
      <c r="CKF165" s="304"/>
      <c r="CKG165" s="304"/>
      <c r="CKH165" s="304"/>
      <c r="CKI165" s="304"/>
      <c r="CKJ165" s="304"/>
      <c r="CKK165" s="304"/>
      <c r="CKL165" s="304"/>
      <c r="CKM165" s="304"/>
      <c r="CKN165" s="304"/>
      <c r="CKO165" s="304"/>
      <c r="CKP165" s="304"/>
      <c r="CKQ165" s="304"/>
      <c r="CKR165" s="304"/>
      <c r="CKS165" s="304"/>
      <c r="CKT165" s="304"/>
      <c r="CKU165" s="304"/>
      <c r="CKV165" s="304"/>
      <c r="CKW165" s="304"/>
      <c r="CKX165" s="304"/>
      <c r="CKY165" s="304"/>
      <c r="CKZ165" s="304"/>
      <c r="CLA165" s="304"/>
      <c r="CLB165" s="304"/>
      <c r="CLC165" s="304"/>
      <c r="CLD165" s="304"/>
      <c r="CLE165" s="304"/>
      <c r="CLF165" s="304"/>
      <c r="CLG165" s="304"/>
      <c r="CLH165" s="304"/>
      <c r="CLI165" s="304"/>
      <c r="CLJ165" s="304"/>
      <c r="CLK165" s="304"/>
      <c r="CLL165" s="304"/>
      <c r="CLM165" s="304"/>
      <c r="CLN165" s="304"/>
      <c r="CLO165" s="304"/>
      <c r="CLP165" s="304"/>
      <c r="CLQ165" s="304"/>
      <c r="CLR165" s="304"/>
      <c r="CLS165" s="304"/>
      <c r="CLT165" s="304"/>
      <c r="CLU165" s="304"/>
      <c r="CLV165" s="304"/>
      <c r="CLW165" s="304"/>
      <c r="CLX165" s="304"/>
      <c r="CLY165" s="304"/>
      <c r="CLZ165" s="304"/>
      <c r="CMA165" s="304"/>
      <c r="CMB165" s="304"/>
      <c r="CMC165" s="304"/>
      <c r="CMD165" s="304"/>
      <c r="CME165" s="304"/>
      <c r="CMF165" s="304"/>
      <c r="CMG165" s="304"/>
      <c r="CMH165" s="304"/>
      <c r="CMI165" s="304"/>
      <c r="CMJ165" s="304"/>
      <c r="CMK165" s="304"/>
      <c r="CML165" s="304"/>
      <c r="CMM165" s="304"/>
      <c r="CMN165" s="304"/>
      <c r="CMO165" s="304"/>
      <c r="CMP165" s="304"/>
      <c r="CMQ165" s="304"/>
      <c r="CMR165" s="304"/>
      <c r="CMS165" s="304"/>
      <c r="CMT165" s="304"/>
      <c r="CMU165" s="304"/>
      <c r="CMV165" s="304"/>
      <c r="CMW165" s="304"/>
      <c r="CMX165" s="304"/>
      <c r="CMY165" s="304"/>
      <c r="CMZ165" s="304"/>
      <c r="CNA165" s="304"/>
      <c r="CNB165" s="304"/>
      <c r="CNC165" s="304"/>
      <c r="CND165" s="304"/>
      <c r="CNE165" s="304"/>
      <c r="CNF165" s="304"/>
      <c r="CNG165" s="304"/>
      <c r="CNH165" s="304"/>
      <c r="CNI165" s="304"/>
      <c r="CNJ165" s="304"/>
      <c r="CNK165" s="304"/>
      <c r="CNL165" s="304"/>
      <c r="CNM165" s="304"/>
      <c r="CNN165" s="304"/>
      <c r="CNO165" s="304"/>
      <c r="CNP165" s="304"/>
      <c r="CNQ165" s="304"/>
      <c r="CNR165" s="304"/>
      <c r="CNS165" s="304"/>
      <c r="CNT165" s="304"/>
      <c r="CNU165" s="304"/>
      <c r="CNV165" s="304"/>
      <c r="CNW165" s="304"/>
      <c r="CNX165" s="304"/>
      <c r="CNY165" s="304"/>
      <c r="CNZ165" s="304"/>
      <c r="COA165" s="304"/>
      <c r="COB165" s="304"/>
      <c r="COC165" s="304"/>
      <c r="COD165" s="304"/>
      <c r="COE165" s="304"/>
      <c r="COF165" s="304"/>
      <c r="COG165" s="304"/>
      <c r="COH165" s="304"/>
      <c r="COI165" s="304"/>
      <c r="COJ165" s="304"/>
      <c r="COK165" s="304"/>
      <c r="COL165" s="304"/>
      <c r="COM165" s="304"/>
      <c r="CON165" s="304"/>
      <c r="COO165" s="304"/>
      <c r="COP165" s="304"/>
      <c r="COQ165" s="304"/>
      <c r="COR165" s="304"/>
      <c r="COS165" s="304"/>
      <c r="COT165" s="304"/>
      <c r="COU165" s="304"/>
      <c r="COV165" s="304"/>
      <c r="COW165" s="304"/>
      <c r="COX165" s="304"/>
      <c r="COY165" s="304"/>
      <c r="COZ165" s="304"/>
      <c r="CPA165" s="304"/>
      <c r="CPB165" s="304"/>
      <c r="CPC165" s="304"/>
      <c r="CPD165" s="304"/>
      <c r="CPE165" s="304"/>
      <c r="CPF165" s="304"/>
      <c r="CPG165" s="304"/>
      <c r="CPH165" s="304"/>
      <c r="CPI165" s="304"/>
      <c r="CPJ165" s="304"/>
      <c r="CPK165" s="304"/>
      <c r="CPL165" s="304"/>
      <c r="CPM165" s="304"/>
      <c r="CPN165" s="304"/>
      <c r="CPO165" s="304"/>
      <c r="CPP165" s="304"/>
      <c r="CPQ165" s="304"/>
      <c r="CPR165" s="304"/>
      <c r="CPS165" s="304"/>
      <c r="CPT165" s="304"/>
      <c r="CPU165" s="304"/>
      <c r="CPV165" s="304"/>
      <c r="CPW165" s="304"/>
      <c r="CPX165" s="304"/>
      <c r="CPY165" s="304"/>
      <c r="CPZ165" s="304"/>
      <c r="CQA165" s="304"/>
      <c r="CQB165" s="304"/>
      <c r="CQC165" s="304"/>
      <c r="CQD165" s="304"/>
      <c r="CQE165" s="304"/>
      <c r="CQF165" s="304"/>
      <c r="CQG165" s="304"/>
      <c r="CQH165" s="304"/>
      <c r="CQI165" s="304"/>
      <c r="CQJ165" s="304"/>
      <c r="CQK165" s="304"/>
      <c r="CQL165" s="304"/>
      <c r="CQM165" s="304"/>
      <c r="CQN165" s="304"/>
      <c r="CQO165" s="304"/>
      <c r="CQP165" s="304"/>
      <c r="CQQ165" s="304"/>
      <c r="CQR165" s="304"/>
      <c r="CQS165" s="304"/>
      <c r="CQT165" s="304"/>
      <c r="CQU165" s="304"/>
      <c r="CQV165" s="304"/>
      <c r="CQW165" s="304"/>
      <c r="CQX165" s="304"/>
      <c r="CQY165" s="304"/>
      <c r="CQZ165" s="304"/>
      <c r="CRA165" s="304"/>
      <c r="CRB165" s="304"/>
      <c r="CRC165" s="304"/>
      <c r="CRD165" s="304"/>
      <c r="CRE165" s="304"/>
      <c r="CRF165" s="304"/>
      <c r="CRG165" s="304"/>
      <c r="CRH165" s="304"/>
      <c r="CRI165" s="304"/>
      <c r="CRJ165" s="304"/>
      <c r="CRK165" s="304"/>
      <c r="CRL165" s="304"/>
      <c r="CRM165" s="304"/>
      <c r="CRN165" s="304"/>
      <c r="CRO165" s="304"/>
      <c r="CRP165" s="304"/>
      <c r="CRQ165" s="304"/>
      <c r="CRR165" s="304"/>
      <c r="CRS165" s="304"/>
      <c r="CRT165" s="304"/>
      <c r="CRU165" s="304"/>
      <c r="CRV165" s="304"/>
      <c r="CRW165" s="304"/>
      <c r="CRX165" s="304"/>
      <c r="CRY165" s="304"/>
      <c r="CRZ165" s="304"/>
      <c r="CSA165" s="304"/>
      <c r="CSB165" s="304"/>
      <c r="CSC165" s="304"/>
      <c r="CSD165" s="304"/>
      <c r="CSE165" s="304"/>
      <c r="CSF165" s="304"/>
      <c r="CSG165" s="304"/>
      <c r="CSH165" s="304"/>
      <c r="CSI165" s="304"/>
      <c r="CSJ165" s="304"/>
      <c r="CSK165" s="304"/>
      <c r="CSL165" s="304"/>
      <c r="CSM165" s="304"/>
      <c r="CSN165" s="304"/>
      <c r="CSO165" s="304"/>
      <c r="CSP165" s="304"/>
      <c r="CSQ165" s="304"/>
      <c r="CSR165" s="304"/>
      <c r="CSS165" s="304"/>
      <c r="CST165" s="304"/>
      <c r="CSU165" s="304"/>
      <c r="CSV165" s="304"/>
      <c r="CSW165" s="304"/>
      <c r="CSX165" s="304"/>
      <c r="CSY165" s="304"/>
      <c r="CSZ165" s="304"/>
      <c r="CTA165" s="304"/>
      <c r="CTB165" s="304"/>
      <c r="CTC165" s="304"/>
      <c r="CTD165" s="304"/>
      <c r="CTE165" s="304"/>
      <c r="CTF165" s="304"/>
      <c r="CTG165" s="304"/>
      <c r="CTH165" s="304"/>
      <c r="CTI165" s="304"/>
      <c r="CTJ165" s="304"/>
      <c r="CTK165" s="304"/>
      <c r="CTL165" s="304"/>
      <c r="CTM165" s="304"/>
      <c r="CTN165" s="304"/>
      <c r="CTO165" s="304"/>
      <c r="CTP165" s="304"/>
      <c r="CTQ165" s="304"/>
      <c r="CTR165" s="304"/>
      <c r="CTS165" s="304"/>
      <c r="CTT165" s="304"/>
      <c r="CTU165" s="304"/>
      <c r="CTV165" s="304"/>
      <c r="CTW165" s="304"/>
      <c r="CTX165" s="304"/>
      <c r="CTY165" s="304"/>
      <c r="CTZ165" s="304"/>
      <c r="CUA165" s="304"/>
      <c r="CUB165" s="304"/>
      <c r="CUC165" s="304"/>
      <c r="CUD165" s="304"/>
      <c r="CUE165" s="304"/>
      <c r="CUF165" s="304"/>
      <c r="CUG165" s="304"/>
      <c r="CUH165" s="304"/>
      <c r="CUI165" s="304"/>
      <c r="CUJ165" s="304"/>
      <c r="CUK165" s="304"/>
      <c r="CUL165" s="304"/>
      <c r="CUM165" s="304"/>
      <c r="CUN165" s="304"/>
      <c r="CUO165" s="304"/>
      <c r="CUP165" s="304"/>
      <c r="CUQ165" s="304"/>
      <c r="CUR165" s="304"/>
      <c r="CUS165" s="304"/>
      <c r="CUT165" s="304"/>
      <c r="CUU165" s="304"/>
      <c r="CUV165" s="304"/>
      <c r="CUW165" s="304"/>
      <c r="CUX165" s="304"/>
      <c r="CUY165" s="304"/>
      <c r="CUZ165" s="304"/>
      <c r="CVA165" s="304"/>
      <c r="CVB165" s="304"/>
      <c r="CVC165" s="304"/>
      <c r="CVD165" s="304"/>
      <c r="CVE165" s="304"/>
      <c r="CVF165" s="304"/>
      <c r="CVG165" s="304"/>
      <c r="CVH165" s="304"/>
      <c r="CVI165" s="304"/>
      <c r="CVJ165" s="304"/>
      <c r="CVK165" s="304"/>
      <c r="CVL165" s="304"/>
      <c r="CVM165" s="304"/>
      <c r="CVN165" s="304"/>
      <c r="CVO165" s="304"/>
      <c r="CVP165" s="304"/>
      <c r="CVQ165" s="304"/>
      <c r="CVR165" s="304"/>
      <c r="CVS165" s="304"/>
      <c r="CVT165" s="304"/>
      <c r="CVU165" s="304"/>
      <c r="CVV165" s="304"/>
      <c r="CVW165" s="304"/>
      <c r="CVX165" s="304"/>
      <c r="CVY165" s="304"/>
      <c r="CVZ165" s="304"/>
      <c r="CWA165" s="304"/>
      <c r="CWB165" s="304"/>
      <c r="CWC165" s="304"/>
      <c r="CWD165" s="304"/>
      <c r="CWE165" s="304"/>
      <c r="CWF165" s="304"/>
      <c r="CWG165" s="304"/>
      <c r="CWH165" s="304"/>
      <c r="CWI165" s="304"/>
      <c r="CWJ165" s="304"/>
      <c r="CWK165" s="304"/>
      <c r="CWL165" s="304"/>
      <c r="CWM165" s="304"/>
      <c r="CWN165" s="304"/>
      <c r="CWO165" s="304"/>
      <c r="CWP165" s="304"/>
      <c r="CWQ165" s="304"/>
      <c r="CWR165" s="304"/>
      <c r="CWS165" s="304"/>
      <c r="CWT165" s="304"/>
      <c r="CWU165" s="304"/>
      <c r="CWV165" s="304"/>
      <c r="CWW165" s="304"/>
      <c r="CWX165" s="304"/>
      <c r="CWY165" s="304"/>
      <c r="CWZ165" s="304"/>
      <c r="CXA165" s="304"/>
      <c r="CXB165" s="304"/>
      <c r="CXC165" s="304"/>
      <c r="CXD165" s="304"/>
      <c r="CXE165" s="304"/>
      <c r="CXF165" s="304"/>
      <c r="CXG165" s="304"/>
      <c r="CXH165" s="304"/>
      <c r="CXI165" s="304"/>
      <c r="CXJ165" s="304"/>
      <c r="CXK165" s="304"/>
      <c r="CXL165" s="304"/>
      <c r="CXM165" s="304"/>
      <c r="CXN165" s="304"/>
      <c r="CXO165" s="304"/>
      <c r="CXP165" s="304"/>
      <c r="CXQ165" s="304"/>
      <c r="CXR165" s="304"/>
      <c r="CXS165" s="304"/>
      <c r="CXT165" s="304"/>
      <c r="CXU165" s="304"/>
      <c r="CXV165" s="304"/>
      <c r="CXW165" s="304"/>
      <c r="CXX165" s="304"/>
      <c r="CXY165" s="304"/>
      <c r="CXZ165" s="304"/>
      <c r="CYA165" s="304"/>
      <c r="CYB165" s="304"/>
      <c r="CYC165" s="304"/>
      <c r="CYD165" s="304"/>
      <c r="CYE165" s="304"/>
      <c r="CYF165" s="304"/>
      <c r="CYG165" s="304"/>
      <c r="CYH165" s="304"/>
      <c r="CYI165" s="304"/>
      <c r="CYJ165" s="304"/>
      <c r="CYK165" s="304"/>
      <c r="CYL165" s="304"/>
      <c r="CYM165" s="304"/>
      <c r="CYN165" s="304"/>
      <c r="CYO165" s="304"/>
      <c r="CYP165" s="304"/>
      <c r="CYQ165" s="304"/>
      <c r="CYR165" s="304"/>
      <c r="CYS165" s="304"/>
      <c r="CYT165" s="304"/>
      <c r="CYU165" s="304"/>
      <c r="CYV165" s="304"/>
      <c r="CYW165" s="304"/>
      <c r="CYX165" s="304"/>
      <c r="CYY165" s="304"/>
      <c r="CYZ165" s="304"/>
      <c r="CZA165" s="304"/>
      <c r="CZB165" s="304"/>
      <c r="CZC165" s="304"/>
      <c r="CZD165" s="304"/>
      <c r="CZE165" s="304"/>
      <c r="CZF165" s="304"/>
      <c r="CZG165" s="304"/>
      <c r="CZH165" s="304"/>
      <c r="CZI165" s="304"/>
      <c r="CZJ165" s="304"/>
      <c r="CZK165" s="304"/>
      <c r="CZL165" s="304"/>
      <c r="CZM165" s="304"/>
      <c r="CZN165" s="304"/>
      <c r="CZO165" s="304"/>
      <c r="CZP165" s="304"/>
      <c r="CZQ165" s="304"/>
      <c r="CZR165" s="304"/>
      <c r="CZS165" s="304"/>
      <c r="CZT165" s="304"/>
      <c r="CZU165" s="304"/>
      <c r="CZV165" s="304"/>
      <c r="CZW165" s="304"/>
      <c r="CZX165" s="304"/>
      <c r="CZY165" s="304"/>
      <c r="CZZ165" s="304"/>
      <c r="DAA165" s="304"/>
      <c r="DAB165" s="304"/>
      <c r="DAC165" s="304"/>
      <c r="DAD165" s="304"/>
      <c r="DAE165" s="304"/>
      <c r="DAF165" s="304"/>
      <c r="DAG165" s="304"/>
      <c r="DAH165" s="304"/>
      <c r="DAI165" s="304"/>
      <c r="DAJ165" s="304"/>
      <c r="DAK165" s="304"/>
      <c r="DAL165" s="304"/>
      <c r="DAM165" s="304"/>
      <c r="DAN165" s="304"/>
      <c r="DAO165" s="304"/>
      <c r="DAP165" s="304"/>
      <c r="DAQ165" s="304"/>
      <c r="DAR165" s="304"/>
      <c r="DAS165" s="304"/>
      <c r="DAT165" s="304"/>
      <c r="DAU165" s="304"/>
      <c r="DAV165" s="304"/>
      <c r="DAW165" s="304"/>
      <c r="DAX165" s="304"/>
      <c r="DAY165" s="304"/>
      <c r="DAZ165" s="304"/>
      <c r="DBA165" s="304"/>
      <c r="DBB165" s="304"/>
      <c r="DBC165" s="304"/>
      <c r="DBD165" s="304"/>
      <c r="DBE165" s="304"/>
      <c r="DBF165" s="304"/>
      <c r="DBG165" s="304"/>
      <c r="DBH165" s="304"/>
      <c r="DBI165" s="304"/>
      <c r="DBJ165" s="304"/>
      <c r="DBK165" s="304"/>
      <c r="DBL165" s="304"/>
      <c r="DBM165" s="304"/>
      <c r="DBN165" s="304"/>
      <c r="DBO165" s="304"/>
      <c r="DBP165" s="304"/>
      <c r="DBQ165" s="304"/>
      <c r="DBR165" s="304"/>
      <c r="DBS165" s="304"/>
      <c r="DBT165" s="304"/>
      <c r="DBU165" s="304"/>
      <c r="DBV165" s="304"/>
      <c r="DBW165" s="304"/>
      <c r="DBX165" s="304"/>
      <c r="DBY165" s="304"/>
      <c r="DBZ165" s="304"/>
      <c r="DCA165" s="304"/>
      <c r="DCB165" s="304"/>
      <c r="DCC165" s="304"/>
      <c r="DCD165" s="304"/>
      <c r="DCE165" s="304"/>
      <c r="DCF165" s="304"/>
      <c r="DCG165" s="304"/>
      <c r="DCH165" s="304"/>
      <c r="DCI165" s="304"/>
      <c r="DCJ165" s="304"/>
      <c r="DCK165" s="304"/>
      <c r="DCL165" s="304"/>
      <c r="DCM165" s="304"/>
      <c r="DCN165" s="304"/>
      <c r="DCO165" s="304"/>
      <c r="DCP165" s="304"/>
      <c r="DCQ165" s="304"/>
      <c r="DCR165" s="304"/>
      <c r="DCS165" s="304"/>
      <c r="DCT165" s="304"/>
      <c r="DCU165" s="304"/>
      <c r="DCV165" s="304"/>
      <c r="DCW165" s="304"/>
      <c r="DCX165" s="304"/>
      <c r="DCY165" s="304"/>
      <c r="DCZ165" s="304"/>
      <c r="DDA165" s="304"/>
      <c r="DDB165" s="304"/>
      <c r="DDC165" s="304"/>
      <c r="DDD165" s="304"/>
      <c r="DDE165" s="304"/>
      <c r="DDF165" s="304"/>
      <c r="DDG165" s="304"/>
      <c r="DDH165" s="304"/>
      <c r="DDI165" s="304"/>
      <c r="DDJ165" s="304"/>
      <c r="DDK165" s="304"/>
      <c r="DDL165" s="304"/>
      <c r="DDM165" s="304"/>
      <c r="DDN165" s="304"/>
      <c r="DDO165" s="304"/>
      <c r="DDP165" s="304"/>
      <c r="DDQ165" s="304"/>
      <c r="DDR165" s="304"/>
      <c r="DDS165" s="304"/>
      <c r="DDT165" s="304"/>
      <c r="DDU165" s="304"/>
      <c r="DDV165" s="304"/>
      <c r="DDW165" s="304"/>
      <c r="DDX165" s="304"/>
      <c r="DDY165" s="304"/>
      <c r="DDZ165" s="304"/>
      <c r="DEA165" s="304"/>
      <c r="DEB165" s="304"/>
      <c r="DEC165" s="304"/>
      <c r="DED165" s="304"/>
      <c r="DEE165" s="304"/>
      <c r="DEF165" s="304"/>
      <c r="DEG165" s="304"/>
      <c r="DEH165" s="304"/>
      <c r="DEI165" s="304"/>
      <c r="DEJ165" s="304"/>
      <c r="DEK165" s="304"/>
      <c r="DEL165" s="304"/>
      <c r="DEM165" s="304"/>
      <c r="DEN165" s="304"/>
      <c r="DEO165" s="304"/>
      <c r="DEP165" s="304"/>
      <c r="DEQ165" s="304"/>
      <c r="DER165" s="304"/>
      <c r="DES165" s="304"/>
      <c r="DET165" s="304"/>
      <c r="DEU165" s="304"/>
      <c r="DEV165" s="304"/>
      <c r="DEW165" s="304"/>
      <c r="DEX165" s="304"/>
      <c r="DEY165" s="304"/>
      <c r="DEZ165" s="304"/>
      <c r="DFA165" s="304"/>
      <c r="DFB165" s="304"/>
      <c r="DFC165" s="304"/>
      <c r="DFD165" s="304"/>
      <c r="DFE165" s="304"/>
      <c r="DFF165" s="304"/>
      <c r="DFG165" s="304"/>
      <c r="DFH165" s="304"/>
      <c r="DFI165" s="304"/>
      <c r="DFJ165" s="304"/>
      <c r="DFK165" s="304"/>
      <c r="DFL165" s="304"/>
      <c r="DFM165" s="304"/>
      <c r="DFN165" s="304"/>
      <c r="DFO165" s="304"/>
      <c r="DFP165" s="304"/>
      <c r="DFQ165" s="304"/>
      <c r="DFR165" s="304"/>
      <c r="DFS165" s="304"/>
      <c r="DFT165" s="304"/>
      <c r="DFU165" s="304"/>
      <c r="DFV165" s="304"/>
      <c r="DFW165" s="304"/>
      <c r="DFX165" s="304"/>
      <c r="DFY165" s="304"/>
      <c r="DFZ165" s="304"/>
      <c r="DGA165" s="304"/>
      <c r="DGB165" s="304"/>
      <c r="DGC165" s="304"/>
      <c r="DGD165" s="304"/>
      <c r="DGE165" s="304"/>
      <c r="DGF165" s="304"/>
      <c r="DGG165" s="304"/>
      <c r="DGH165" s="304"/>
      <c r="DGI165" s="304"/>
      <c r="DGJ165" s="304"/>
      <c r="DGK165" s="304"/>
      <c r="DGL165" s="304"/>
      <c r="DGM165" s="304"/>
      <c r="DGN165" s="304"/>
      <c r="DGO165" s="304"/>
      <c r="DGP165" s="304"/>
      <c r="DGQ165" s="304"/>
      <c r="DGR165" s="304"/>
      <c r="DGS165" s="304"/>
      <c r="DGT165" s="304"/>
      <c r="DGU165" s="304"/>
      <c r="DGV165" s="304"/>
      <c r="DGW165" s="304"/>
      <c r="DGX165" s="304"/>
      <c r="DGY165" s="304"/>
      <c r="DGZ165" s="304"/>
      <c r="DHA165" s="304"/>
      <c r="DHB165" s="304"/>
      <c r="DHC165" s="304"/>
      <c r="DHD165" s="304"/>
      <c r="DHE165" s="304"/>
      <c r="DHF165" s="304"/>
      <c r="DHG165" s="304"/>
      <c r="DHH165" s="304"/>
      <c r="DHI165" s="304"/>
      <c r="DHJ165" s="304"/>
      <c r="DHK165" s="304"/>
      <c r="DHL165" s="304"/>
      <c r="DHM165" s="304"/>
      <c r="DHN165" s="304"/>
      <c r="DHO165" s="304"/>
      <c r="DHP165" s="304"/>
      <c r="DHQ165" s="304"/>
      <c r="DHR165" s="304"/>
      <c r="DHS165" s="304"/>
      <c r="DHT165" s="304"/>
      <c r="DHU165" s="304"/>
      <c r="DHV165" s="304"/>
      <c r="DHW165" s="304"/>
      <c r="DHX165" s="304"/>
      <c r="DHY165" s="304"/>
      <c r="DHZ165" s="304"/>
      <c r="DIA165" s="304"/>
      <c r="DIB165" s="304"/>
      <c r="DIC165" s="304"/>
      <c r="DID165" s="304"/>
      <c r="DIE165" s="304"/>
      <c r="DIF165" s="304"/>
      <c r="DIG165" s="304"/>
      <c r="DIH165" s="304"/>
      <c r="DII165" s="304"/>
      <c r="DIJ165" s="304"/>
      <c r="DIK165" s="304"/>
      <c r="DIL165" s="304"/>
      <c r="DIM165" s="304"/>
      <c r="DIN165" s="304"/>
      <c r="DIO165" s="304"/>
      <c r="DIP165" s="304"/>
      <c r="DIQ165" s="304"/>
      <c r="DIR165" s="304"/>
      <c r="DIS165" s="304"/>
      <c r="DIT165" s="304"/>
      <c r="DIU165" s="304"/>
      <c r="DIV165" s="304"/>
      <c r="DIW165" s="304"/>
      <c r="DIX165" s="304"/>
      <c r="DIY165" s="304"/>
      <c r="DIZ165" s="304"/>
      <c r="DJA165" s="304"/>
      <c r="DJB165" s="304"/>
      <c r="DJC165" s="304"/>
      <c r="DJD165" s="304"/>
      <c r="DJE165" s="304"/>
      <c r="DJF165" s="304"/>
      <c r="DJG165" s="304"/>
      <c r="DJH165" s="304"/>
      <c r="DJI165" s="304"/>
      <c r="DJJ165" s="304"/>
      <c r="DJK165" s="304"/>
      <c r="DJL165" s="304"/>
      <c r="DJM165" s="304"/>
      <c r="DJN165" s="304"/>
      <c r="DJO165" s="304"/>
      <c r="DJP165" s="304"/>
      <c r="DJQ165" s="304"/>
      <c r="DJR165" s="304"/>
      <c r="DJS165" s="304"/>
      <c r="DJT165" s="304"/>
      <c r="DJU165" s="304"/>
      <c r="DJV165" s="304"/>
      <c r="DJW165" s="304"/>
      <c r="DJX165" s="304"/>
      <c r="DJY165" s="304"/>
      <c r="DJZ165" s="304"/>
      <c r="DKA165" s="304"/>
      <c r="DKB165" s="304"/>
      <c r="DKC165" s="304"/>
      <c r="DKD165" s="304"/>
      <c r="DKE165" s="304"/>
      <c r="DKF165" s="304"/>
      <c r="DKG165" s="304"/>
      <c r="DKH165" s="304"/>
      <c r="DKI165" s="304"/>
      <c r="DKJ165" s="304"/>
      <c r="DKK165" s="304"/>
      <c r="DKL165" s="304"/>
      <c r="DKM165" s="304"/>
      <c r="DKN165" s="304"/>
      <c r="DKO165" s="304"/>
      <c r="DKP165" s="304"/>
      <c r="DKQ165" s="304"/>
      <c r="DKR165" s="304"/>
      <c r="DKS165" s="304"/>
      <c r="DKT165" s="304"/>
      <c r="DKU165" s="304"/>
      <c r="DKV165" s="304"/>
      <c r="DKW165" s="304"/>
      <c r="DKX165" s="304"/>
      <c r="DKY165" s="304"/>
      <c r="DKZ165" s="304"/>
      <c r="DLA165" s="304"/>
      <c r="DLB165" s="304"/>
      <c r="DLC165" s="304"/>
      <c r="DLD165" s="304"/>
      <c r="DLE165" s="304"/>
      <c r="DLF165" s="304"/>
      <c r="DLG165" s="304"/>
      <c r="DLH165" s="304"/>
      <c r="DLI165" s="304"/>
      <c r="DLJ165" s="304"/>
      <c r="DLK165" s="304"/>
      <c r="DLL165" s="304"/>
      <c r="DLM165" s="304"/>
      <c r="DLN165" s="304"/>
      <c r="DLO165" s="304"/>
      <c r="DLP165" s="304"/>
      <c r="DLQ165" s="304"/>
      <c r="DLR165" s="304"/>
      <c r="DLS165" s="304"/>
      <c r="DLT165" s="304"/>
      <c r="DLU165" s="304"/>
      <c r="DLV165" s="304"/>
      <c r="DLW165" s="304"/>
      <c r="DLX165" s="304"/>
      <c r="DLY165" s="304"/>
      <c r="DLZ165" s="304"/>
      <c r="DMA165" s="304"/>
      <c r="DMB165" s="304"/>
      <c r="DMC165" s="304"/>
      <c r="DMD165" s="304"/>
      <c r="DME165" s="304"/>
      <c r="DMF165" s="304"/>
      <c r="DMG165" s="304"/>
      <c r="DMH165" s="304"/>
      <c r="DMI165" s="304"/>
      <c r="DMJ165" s="304"/>
      <c r="DMK165" s="304"/>
      <c r="DML165" s="304"/>
      <c r="DMM165" s="304"/>
      <c r="DMN165" s="304"/>
      <c r="DMO165" s="304"/>
      <c r="DMP165" s="304"/>
      <c r="DMQ165" s="304"/>
      <c r="DMR165" s="304"/>
      <c r="DMS165" s="304"/>
      <c r="DMT165" s="304"/>
      <c r="DMU165" s="304"/>
      <c r="DMV165" s="304"/>
      <c r="DMW165" s="304"/>
      <c r="DMX165" s="304"/>
      <c r="DMY165" s="304"/>
      <c r="DMZ165" s="304"/>
      <c r="DNA165" s="304"/>
      <c r="DNB165" s="304"/>
      <c r="DNC165" s="304"/>
      <c r="DND165" s="304"/>
      <c r="DNE165" s="304"/>
      <c r="DNF165" s="304"/>
      <c r="DNG165" s="304"/>
      <c r="DNH165" s="304"/>
      <c r="DNI165" s="304"/>
      <c r="DNJ165" s="304"/>
      <c r="DNK165" s="304"/>
      <c r="DNL165" s="304"/>
      <c r="DNM165" s="304"/>
      <c r="DNN165" s="304"/>
      <c r="DNO165" s="304"/>
      <c r="DNP165" s="304"/>
      <c r="DNQ165" s="304"/>
      <c r="DNR165" s="304"/>
      <c r="DNS165" s="304"/>
      <c r="DNT165" s="304"/>
      <c r="DNU165" s="304"/>
      <c r="DNV165" s="304"/>
      <c r="DNW165" s="304"/>
      <c r="DNX165" s="304"/>
      <c r="DNY165" s="304"/>
      <c r="DNZ165" s="304"/>
      <c r="DOA165" s="304"/>
      <c r="DOB165" s="304"/>
      <c r="DOC165" s="304"/>
      <c r="DOD165" s="304"/>
      <c r="DOE165" s="304"/>
      <c r="DOF165" s="304"/>
      <c r="DOG165" s="304"/>
      <c r="DOH165" s="304"/>
      <c r="DOI165" s="304"/>
      <c r="DOJ165" s="304"/>
      <c r="DOK165" s="304"/>
      <c r="DOL165" s="304"/>
      <c r="DOM165" s="304"/>
      <c r="DON165" s="304"/>
      <c r="DOO165" s="304"/>
      <c r="DOP165" s="304"/>
      <c r="DOQ165" s="304"/>
      <c r="DOR165" s="304"/>
      <c r="DOS165" s="304"/>
      <c r="DOT165" s="304"/>
      <c r="DOU165" s="304"/>
      <c r="DOV165" s="304"/>
      <c r="DOW165" s="304"/>
      <c r="DOX165" s="304"/>
      <c r="DOY165" s="304"/>
      <c r="DOZ165" s="304"/>
      <c r="DPA165" s="304"/>
      <c r="DPB165" s="304"/>
      <c r="DPC165" s="304"/>
      <c r="DPD165" s="304"/>
      <c r="DPE165" s="304"/>
      <c r="DPF165" s="304"/>
      <c r="DPG165" s="304"/>
      <c r="DPH165" s="304"/>
      <c r="DPI165" s="304"/>
      <c r="DPJ165" s="304"/>
      <c r="DPK165" s="304"/>
      <c r="DPL165" s="304"/>
      <c r="DPM165" s="304"/>
      <c r="DPN165" s="304"/>
      <c r="DPO165" s="304"/>
      <c r="DPP165" s="304"/>
      <c r="DPQ165" s="304"/>
      <c r="DPR165" s="304"/>
      <c r="DPS165" s="304"/>
      <c r="DPT165" s="304"/>
      <c r="DPU165" s="304"/>
      <c r="DPV165" s="304"/>
      <c r="DPW165" s="304"/>
      <c r="DPX165" s="304"/>
      <c r="DPY165" s="304"/>
      <c r="DPZ165" s="304"/>
      <c r="DQA165" s="304"/>
      <c r="DQB165" s="304"/>
      <c r="DQC165" s="304"/>
      <c r="DQD165" s="304"/>
      <c r="DQE165" s="304"/>
      <c r="DQF165" s="304"/>
      <c r="DQG165" s="304"/>
      <c r="DQH165" s="304"/>
      <c r="DQI165" s="304"/>
      <c r="DQJ165" s="304"/>
      <c r="DQK165" s="304"/>
      <c r="DQL165" s="304"/>
      <c r="DQM165" s="304"/>
      <c r="DQN165" s="304"/>
      <c r="DQO165" s="304"/>
      <c r="DQP165" s="304"/>
      <c r="DQQ165" s="304"/>
      <c r="DQR165" s="304"/>
      <c r="DQS165" s="304"/>
      <c r="DQT165" s="304"/>
      <c r="DQU165" s="304"/>
      <c r="DQV165" s="304"/>
      <c r="DQW165" s="304"/>
      <c r="DQX165" s="304"/>
      <c r="DQY165" s="304"/>
      <c r="DQZ165" s="304"/>
      <c r="DRA165" s="304"/>
      <c r="DRB165" s="304"/>
      <c r="DRC165" s="304"/>
      <c r="DRD165" s="304"/>
      <c r="DRE165" s="304"/>
      <c r="DRF165" s="304"/>
      <c r="DRG165" s="304"/>
      <c r="DRH165" s="304"/>
      <c r="DRI165" s="304"/>
      <c r="DRJ165" s="304"/>
      <c r="DRK165" s="304"/>
      <c r="DRL165" s="304"/>
      <c r="DRM165" s="304"/>
      <c r="DRN165" s="304"/>
      <c r="DRO165" s="304"/>
      <c r="DRP165" s="304"/>
      <c r="DRQ165" s="304"/>
      <c r="DRR165" s="304"/>
      <c r="DRS165" s="304"/>
      <c r="DRT165" s="304"/>
      <c r="DRU165" s="304"/>
      <c r="DRV165" s="304"/>
      <c r="DRW165" s="304"/>
      <c r="DRX165" s="304"/>
      <c r="DRY165" s="304"/>
      <c r="DRZ165" s="304"/>
      <c r="DSA165" s="304"/>
      <c r="DSB165" s="304"/>
      <c r="DSC165" s="304"/>
      <c r="DSD165" s="304"/>
      <c r="DSE165" s="304"/>
      <c r="DSF165" s="304"/>
      <c r="DSG165" s="304"/>
      <c r="DSH165" s="304"/>
      <c r="DSI165" s="304"/>
      <c r="DSJ165" s="304"/>
      <c r="DSK165" s="304"/>
      <c r="DSL165" s="304"/>
      <c r="DSM165" s="304"/>
      <c r="DSN165" s="304"/>
      <c r="DSO165" s="304"/>
      <c r="DSP165" s="304"/>
      <c r="DSQ165" s="304"/>
      <c r="DSR165" s="304"/>
      <c r="DSS165" s="304"/>
      <c r="DST165" s="304"/>
      <c r="DSU165" s="304"/>
      <c r="DSV165" s="304"/>
      <c r="DSW165" s="304"/>
      <c r="DSX165" s="304"/>
      <c r="DSY165" s="304"/>
      <c r="DSZ165" s="304"/>
      <c r="DTA165" s="304"/>
      <c r="DTB165" s="304"/>
      <c r="DTC165" s="304"/>
      <c r="DTD165" s="304"/>
      <c r="DTE165" s="304"/>
      <c r="DTF165" s="304"/>
      <c r="DTG165" s="304"/>
      <c r="DTH165" s="304"/>
      <c r="DTI165" s="304"/>
      <c r="DTJ165" s="304"/>
      <c r="DTK165" s="304"/>
      <c r="DTL165" s="304"/>
      <c r="DTM165" s="304"/>
      <c r="DTN165" s="304"/>
      <c r="DTO165" s="304"/>
      <c r="DTP165" s="304"/>
      <c r="DTQ165" s="304"/>
      <c r="DTR165" s="304"/>
      <c r="DTS165" s="304"/>
      <c r="DTT165" s="304"/>
      <c r="DTU165" s="304"/>
      <c r="DTV165" s="304"/>
      <c r="DTW165" s="304"/>
      <c r="DTX165" s="304"/>
      <c r="DTY165" s="304"/>
      <c r="DTZ165" s="304"/>
      <c r="DUA165" s="304"/>
      <c r="DUB165" s="304"/>
      <c r="DUC165" s="304"/>
      <c r="DUD165" s="304"/>
      <c r="DUE165" s="304"/>
      <c r="DUF165" s="304"/>
      <c r="DUG165" s="304"/>
      <c r="DUH165" s="304"/>
      <c r="DUI165" s="304"/>
      <c r="DUJ165" s="304"/>
      <c r="DUK165" s="304"/>
      <c r="DUL165" s="304"/>
      <c r="DUM165" s="304"/>
      <c r="DUN165" s="304"/>
      <c r="DUO165" s="304"/>
      <c r="DUP165" s="304"/>
      <c r="DUQ165" s="304"/>
      <c r="DUR165" s="304"/>
      <c r="DUS165" s="304"/>
      <c r="DUT165" s="304"/>
      <c r="DUU165" s="304"/>
      <c r="DUV165" s="304"/>
      <c r="DUW165" s="304"/>
      <c r="DUX165" s="304"/>
      <c r="DUY165" s="304"/>
      <c r="DUZ165" s="304"/>
      <c r="DVA165" s="304"/>
      <c r="DVB165" s="304"/>
      <c r="DVC165" s="304"/>
      <c r="DVD165" s="304"/>
      <c r="DVE165" s="304"/>
      <c r="DVF165" s="304"/>
      <c r="DVG165" s="304"/>
      <c r="DVH165" s="304"/>
      <c r="DVI165" s="304"/>
      <c r="DVJ165" s="304"/>
      <c r="DVK165" s="304"/>
      <c r="DVL165" s="304"/>
      <c r="DVM165" s="304"/>
      <c r="DVN165" s="304"/>
      <c r="DVO165" s="304"/>
      <c r="DVP165" s="304"/>
      <c r="DVQ165" s="304"/>
      <c r="DVR165" s="304"/>
      <c r="DVS165" s="304"/>
      <c r="DVT165" s="304"/>
      <c r="DVU165" s="304"/>
      <c r="DVV165" s="304"/>
      <c r="DVW165" s="304"/>
      <c r="DVX165" s="304"/>
      <c r="DVY165" s="304"/>
      <c r="DVZ165" s="304"/>
      <c r="DWA165" s="304"/>
      <c r="DWB165" s="304"/>
      <c r="DWC165" s="304"/>
      <c r="DWD165" s="304"/>
      <c r="DWE165" s="304"/>
      <c r="DWF165" s="304"/>
      <c r="DWG165" s="304"/>
      <c r="DWH165" s="304"/>
      <c r="DWI165" s="304"/>
      <c r="DWJ165" s="304"/>
      <c r="DWK165" s="304"/>
      <c r="DWL165" s="304"/>
      <c r="DWM165" s="304"/>
      <c r="DWN165" s="304"/>
      <c r="DWO165" s="304"/>
      <c r="DWP165" s="304"/>
      <c r="DWQ165" s="304"/>
      <c r="DWR165" s="304"/>
      <c r="DWS165" s="304"/>
      <c r="DWT165" s="304"/>
      <c r="DWU165" s="304"/>
      <c r="DWV165" s="304"/>
      <c r="DWW165" s="304"/>
      <c r="DWX165" s="304"/>
      <c r="DWY165" s="304"/>
      <c r="DWZ165" s="304"/>
      <c r="DXA165" s="304"/>
      <c r="DXB165" s="304"/>
      <c r="DXC165" s="304"/>
      <c r="DXD165" s="304"/>
      <c r="DXE165" s="304"/>
      <c r="DXF165" s="304"/>
      <c r="DXG165" s="304"/>
      <c r="DXH165" s="304"/>
      <c r="DXI165" s="304"/>
      <c r="DXJ165" s="304"/>
      <c r="DXK165" s="304"/>
      <c r="DXL165" s="304"/>
      <c r="DXM165" s="304"/>
      <c r="DXN165" s="304"/>
      <c r="DXO165" s="304"/>
      <c r="DXP165" s="304"/>
      <c r="DXQ165" s="304"/>
      <c r="DXR165" s="304"/>
      <c r="DXS165" s="304"/>
      <c r="DXT165" s="304"/>
      <c r="DXU165" s="304"/>
      <c r="DXV165" s="304"/>
      <c r="DXW165" s="304"/>
      <c r="DXX165" s="304"/>
      <c r="DXY165" s="304"/>
      <c r="DXZ165" s="304"/>
      <c r="DYA165" s="304"/>
      <c r="DYB165" s="304"/>
      <c r="DYC165" s="304"/>
      <c r="DYD165" s="304"/>
      <c r="DYE165" s="304"/>
      <c r="DYF165" s="304"/>
      <c r="DYG165" s="304"/>
      <c r="DYH165" s="304"/>
      <c r="DYI165" s="304"/>
      <c r="DYJ165" s="304"/>
      <c r="DYK165" s="304"/>
      <c r="DYL165" s="304"/>
      <c r="DYM165" s="304"/>
      <c r="DYN165" s="304"/>
      <c r="DYO165" s="304"/>
      <c r="DYP165" s="304"/>
      <c r="DYQ165" s="304"/>
      <c r="DYR165" s="304"/>
      <c r="DYS165" s="304"/>
      <c r="DYT165" s="304"/>
      <c r="DYU165" s="304"/>
      <c r="DYV165" s="304"/>
      <c r="DYW165" s="304"/>
      <c r="DYX165" s="304"/>
      <c r="DYY165" s="304"/>
      <c r="DYZ165" s="304"/>
      <c r="DZA165" s="304"/>
      <c r="DZB165" s="304"/>
      <c r="DZC165" s="304"/>
      <c r="DZD165" s="304"/>
      <c r="DZE165" s="304"/>
      <c r="DZF165" s="304"/>
      <c r="DZG165" s="304"/>
      <c r="DZH165" s="304"/>
      <c r="DZI165" s="304"/>
      <c r="DZJ165" s="304"/>
      <c r="DZK165" s="304"/>
      <c r="DZL165" s="304"/>
      <c r="DZM165" s="304"/>
      <c r="DZN165" s="304"/>
      <c r="DZO165" s="304"/>
      <c r="DZP165" s="304"/>
      <c r="DZQ165" s="304"/>
      <c r="DZR165" s="304"/>
      <c r="DZS165" s="304"/>
      <c r="DZT165" s="304"/>
      <c r="DZU165" s="304"/>
      <c r="DZV165" s="304"/>
      <c r="DZW165" s="304"/>
      <c r="DZX165" s="304"/>
      <c r="DZY165" s="304"/>
      <c r="DZZ165" s="304"/>
      <c r="EAA165" s="304"/>
      <c r="EAB165" s="304"/>
      <c r="EAC165" s="304"/>
      <c r="EAD165" s="304"/>
      <c r="EAE165" s="304"/>
      <c r="EAF165" s="304"/>
      <c r="EAG165" s="304"/>
      <c r="EAH165" s="304"/>
      <c r="EAI165" s="304"/>
      <c r="EAJ165" s="304"/>
      <c r="EAK165" s="304"/>
      <c r="EAL165" s="304"/>
      <c r="EAM165" s="304"/>
      <c r="EAN165" s="304"/>
      <c r="EAO165" s="304"/>
      <c r="EAP165" s="304"/>
      <c r="EAQ165" s="304"/>
      <c r="EAR165" s="304"/>
      <c r="EAS165" s="304"/>
      <c r="EAT165" s="304"/>
      <c r="EAU165" s="304"/>
      <c r="EAV165" s="304"/>
      <c r="EAW165" s="304"/>
      <c r="EAX165" s="304"/>
      <c r="EAY165" s="304"/>
      <c r="EAZ165" s="304"/>
      <c r="EBA165" s="304"/>
      <c r="EBB165" s="304"/>
      <c r="EBC165" s="304"/>
      <c r="EBD165" s="304"/>
      <c r="EBE165" s="304"/>
      <c r="EBF165" s="304"/>
      <c r="EBG165" s="304"/>
      <c r="EBH165" s="304"/>
      <c r="EBI165" s="304"/>
      <c r="EBJ165" s="304"/>
      <c r="EBK165" s="304"/>
      <c r="EBL165" s="304"/>
      <c r="EBM165" s="304"/>
      <c r="EBN165" s="304"/>
      <c r="EBO165" s="304"/>
      <c r="EBP165" s="304"/>
      <c r="EBQ165" s="304"/>
      <c r="EBR165" s="304"/>
      <c r="EBS165" s="304"/>
      <c r="EBT165" s="304"/>
      <c r="EBU165" s="304"/>
      <c r="EBV165" s="304"/>
      <c r="EBW165" s="304"/>
      <c r="EBX165" s="304"/>
      <c r="EBY165" s="304"/>
      <c r="EBZ165" s="304"/>
      <c r="ECA165" s="304"/>
      <c r="ECB165" s="304"/>
      <c r="ECC165" s="304"/>
      <c r="ECD165" s="304"/>
      <c r="ECE165" s="304"/>
      <c r="ECF165" s="304"/>
      <c r="ECG165" s="304"/>
      <c r="ECH165" s="304"/>
      <c r="ECI165" s="304"/>
      <c r="ECJ165" s="304"/>
      <c r="ECK165" s="304"/>
      <c r="ECL165" s="304"/>
      <c r="ECM165" s="304"/>
      <c r="ECN165" s="304"/>
      <c r="ECO165" s="304"/>
      <c r="ECP165" s="304"/>
      <c r="ECQ165" s="304"/>
      <c r="ECR165" s="304"/>
      <c r="ECS165" s="304"/>
      <c r="ECT165" s="304"/>
      <c r="ECU165" s="304"/>
      <c r="ECV165" s="304"/>
      <c r="ECW165" s="304"/>
      <c r="ECX165" s="304"/>
      <c r="ECY165" s="304"/>
      <c r="ECZ165" s="304"/>
      <c r="EDA165" s="304"/>
      <c r="EDB165" s="304"/>
      <c r="EDC165" s="304"/>
      <c r="EDD165" s="304"/>
      <c r="EDE165" s="304"/>
      <c r="EDF165" s="304"/>
      <c r="EDG165" s="304"/>
      <c r="EDH165" s="304"/>
      <c r="EDI165" s="304"/>
      <c r="EDJ165" s="304"/>
      <c r="EDK165" s="304"/>
      <c r="EDL165" s="304"/>
      <c r="EDM165" s="304"/>
      <c r="EDN165" s="304"/>
      <c r="EDO165" s="304"/>
      <c r="EDP165" s="304"/>
      <c r="EDQ165" s="304"/>
      <c r="EDR165" s="304"/>
      <c r="EDS165" s="304"/>
      <c r="EDT165" s="304"/>
      <c r="EDU165" s="304"/>
      <c r="EDV165" s="304"/>
      <c r="EDW165" s="304"/>
      <c r="EDX165" s="304"/>
      <c r="EDY165" s="304"/>
      <c r="EDZ165" s="304"/>
      <c r="EEA165" s="304"/>
      <c r="EEB165" s="304"/>
      <c r="EEC165" s="304"/>
      <c r="EED165" s="304"/>
      <c r="EEE165" s="304"/>
      <c r="EEF165" s="304"/>
      <c r="EEG165" s="304"/>
      <c r="EEH165" s="304"/>
      <c r="EEI165" s="304"/>
      <c r="EEJ165" s="304"/>
      <c r="EEK165" s="304"/>
      <c r="EEL165" s="304"/>
      <c r="EEM165" s="304"/>
      <c r="EEN165" s="304"/>
      <c r="EEO165" s="304"/>
      <c r="EEP165" s="304"/>
      <c r="EEQ165" s="304"/>
      <c r="EER165" s="304"/>
      <c r="EES165" s="304"/>
      <c r="EET165" s="304"/>
      <c r="EEU165" s="304"/>
      <c r="EEV165" s="304"/>
      <c r="EEW165" s="304"/>
      <c r="EEX165" s="304"/>
      <c r="EEY165" s="304"/>
      <c r="EEZ165" s="304"/>
      <c r="EFA165" s="304"/>
      <c r="EFB165" s="304"/>
      <c r="EFC165" s="304"/>
      <c r="EFD165" s="304"/>
      <c r="EFE165" s="304"/>
      <c r="EFF165" s="304"/>
      <c r="EFG165" s="304"/>
      <c r="EFH165" s="304"/>
      <c r="EFI165" s="304"/>
      <c r="EFJ165" s="304"/>
      <c r="EFK165" s="304"/>
      <c r="EFL165" s="304"/>
      <c r="EFM165" s="304"/>
      <c r="EFN165" s="304"/>
      <c r="EFO165" s="304"/>
      <c r="EFP165" s="304"/>
      <c r="EFQ165" s="304"/>
      <c r="EFR165" s="304"/>
      <c r="EFS165" s="304"/>
      <c r="EFT165" s="304"/>
      <c r="EFU165" s="304"/>
      <c r="EFV165" s="304"/>
      <c r="EFW165" s="304"/>
      <c r="EFX165" s="304"/>
      <c r="EFY165" s="304"/>
      <c r="EFZ165" s="304"/>
      <c r="EGA165" s="304"/>
      <c r="EGB165" s="304"/>
      <c r="EGC165" s="304"/>
      <c r="EGD165" s="304"/>
      <c r="EGE165" s="304"/>
      <c r="EGF165" s="304"/>
      <c r="EGG165" s="304"/>
      <c r="EGH165" s="304"/>
      <c r="EGI165" s="304"/>
      <c r="EGJ165" s="304"/>
      <c r="EGK165" s="304"/>
      <c r="EGL165" s="304"/>
      <c r="EGM165" s="304"/>
      <c r="EGN165" s="304"/>
      <c r="EGO165" s="304"/>
      <c r="EGP165" s="304"/>
      <c r="EGQ165" s="304"/>
      <c r="EGR165" s="304"/>
      <c r="EGS165" s="304"/>
      <c r="EGT165" s="304"/>
      <c r="EGU165" s="304"/>
      <c r="EGV165" s="304"/>
      <c r="EGW165" s="304"/>
      <c r="EGX165" s="304"/>
      <c r="EGY165" s="304"/>
      <c r="EGZ165" s="304"/>
      <c r="EHA165" s="304"/>
      <c r="EHB165" s="304"/>
      <c r="EHC165" s="304"/>
      <c r="EHD165" s="304"/>
      <c r="EHE165" s="304"/>
      <c r="EHF165" s="304"/>
      <c r="EHG165" s="304"/>
      <c r="EHH165" s="304"/>
      <c r="EHI165" s="304"/>
      <c r="EHJ165" s="304"/>
      <c r="EHK165" s="304"/>
      <c r="EHL165" s="304"/>
      <c r="EHM165" s="304"/>
      <c r="EHN165" s="304"/>
      <c r="EHO165" s="304"/>
      <c r="EHP165" s="304"/>
      <c r="EHQ165" s="304"/>
      <c r="EHR165" s="304"/>
      <c r="EHS165" s="304"/>
      <c r="EHT165" s="304"/>
      <c r="EHU165" s="304"/>
      <c r="EHV165" s="304"/>
      <c r="EHW165" s="304"/>
      <c r="EHX165" s="304"/>
      <c r="EHY165" s="304"/>
      <c r="EHZ165" s="304"/>
      <c r="EIA165" s="304"/>
      <c r="EIB165" s="304"/>
      <c r="EIC165" s="304"/>
      <c r="EID165" s="304"/>
      <c r="EIE165" s="304"/>
      <c r="EIF165" s="304"/>
      <c r="EIG165" s="304"/>
      <c r="EIH165" s="304"/>
      <c r="EII165" s="304"/>
      <c r="EIJ165" s="304"/>
      <c r="EIK165" s="304"/>
      <c r="EIL165" s="304"/>
      <c r="EIM165" s="304"/>
      <c r="EIN165" s="304"/>
      <c r="EIO165" s="304"/>
      <c r="EIP165" s="304"/>
      <c r="EIQ165" s="304"/>
      <c r="EIR165" s="304"/>
      <c r="EIS165" s="304"/>
      <c r="EIT165" s="304"/>
      <c r="EIU165" s="304"/>
      <c r="EIV165" s="304"/>
      <c r="EIW165" s="304"/>
      <c r="EIX165" s="304"/>
      <c r="EIY165" s="304"/>
      <c r="EIZ165" s="304"/>
      <c r="EJA165" s="304"/>
      <c r="EJB165" s="304"/>
      <c r="EJC165" s="304"/>
      <c r="EJD165" s="304"/>
      <c r="EJE165" s="304"/>
      <c r="EJF165" s="304"/>
      <c r="EJG165" s="304"/>
      <c r="EJH165" s="304"/>
      <c r="EJI165" s="304"/>
      <c r="EJJ165" s="304"/>
      <c r="EJK165" s="304"/>
      <c r="EJL165" s="304"/>
      <c r="EJM165" s="304"/>
      <c r="EJN165" s="304"/>
      <c r="EJO165" s="304"/>
      <c r="EJP165" s="304"/>
      <c r="EJQ165" s="304"/>
      <c r="EJR165" s="304"/>
      <c r="EJS165" s="304"/>
      <c r="EJT165" s="304"/>
      <c r="EJU165" s="304"/>
      <c r="EJV165" s="304"/>
      <c r="EJW165" s="304"/>
      <c r="EJX165" s="304"/>
      <c r="EJY165" s="304"/>
      <c r="EJZ165" s="304"/>
      <c r="EKA165" s="304"/>
      <c r="EKB165" s="304"/>
      <c r="EKC165" s="304"/>
      <c r="EKD165" s="304"/>
      <c r="EKE165" s="304"/>
      <c r="EKF165" s="304"/>
      <c r="EKG165" s="304"/>
      <c r="EKH165" s="304"/>
      <c r="EKI165" s="304"/>
      <c r="EKJ165" s="304"/>
      <c r="EKK165" s="304"/>
      <c r="EKL165" s="304"/>
      <c r="EKM165" s="304"/>
      <c r="EKN165" s="304"/>
      <c r="EKO165" s="304"/>
      <c r="EKP165" s="304"/>
      <c r="EKQ165" s="304"/>
      <c r="EKR165" s="304"/>
      <c r="EKS165" s="304"/>
      <c r="EKT165" s="304"/>
      <c r="EKU165" s="304"/>
      <c r="EKV165" s="304"/>
      <c r="EKW165" s="304"/>
      <c r="EKX165" s="304"/>
      <c r="EKY165" s="304"/>
      <c r="EKZ165" s="304"/>
      <c r="ELA165" s="304"/>
      <c r="ELB165" s="304"/>
      <c r="ELC165" s="304"/>
      <c r="ELD165" s="304"/>
      <c r="ELE165" s="304"/>
      <c r="ELF165" s="304"/>
      <c r="ELG165" s="304"/>
      <c r="ELH165" s="304"/>
      <c r="ELI165" s="304"/>
      <c r="ELJ165" s="304"/>
      <c r="ELK165" s="304"/>
      <c r="ELL165" s="304"/>
      <c r="ELM165" s="304"/>
      <c r="ELN165" s="304"/>
      <c r="ELO165" s="304"/>
      <c r="ELP165" s="304"/>
      <c r="ELQ165" s="304"/>
      <c r="ELR165" s="304"/>
      <c r="ELS165" s="304"/>
      <c r="ELT165" s="304"/>
      <c r="ELU165" s="304"/>
      <c r="ELV165" s="304"/>
      <c r="ELW165" s="304"/>
      <c r="ELX165" s="304"/>
      <c r="ELY165" s="304"/>
      <c r="ELZ165" s="304"/>
      <c r="EMA165" s="304"/>
      <c r="EMB165" s="304"/>
      <c r="EMC165" s="304"/>
      <c r="EMD165" s="304"/>
      <c r="EME165" s="304"/>
      <c r="EMF165" s="304"/>
      <c r="EMG165" s="304"/>
      <c r="EMH165" s="304"/>
      <c r="EMI165" s="304"/>
      <c r="EMJ165" s="304"/>
      <c r="EMK165" s="304"/>
      <c r="EML165" s="304"/>
      <c r="EMM165" s="304"/>
      <c r="EMN165" s="304"/>
      <c r="EMO165" s="304"/>
      <c r="EMP165" s="304"/>
      <c r="EMQ165" s="304"/>
      <c r="EMR165" s="304"/>
      <c r="EMS165" s="304"/>
      <c r="EMT165" s="304"/>
      <c r="EMU165" s="304"/>
      <c r="EMV165" s="304"/>
      <c r="EMW165" s="304"/>
      <c r="EMX165" s="304"/>
      <c r="EMY165" s="304"/>
      <c r="EMZ165" s="304"/>
      <c r="ENA165" s="304"/>
      <c r="ENB165" s="304"/>
      <c r="ENC165" s="304"/>
      <c r="END165" s="304"/>
      <c r="ENE165" s="304"/>
      <c r="ENF165" s="304"/>
      <c r="ENG165" s="304"/>
      <c r="ENH165" s="304"/>
      <c r="ENI165" s="304"/>
      <c r="ENJ165" s="304"/>
      <c r="ENK165" s="304"/>
      <c r="ENL165" s="304"/>
      <c r="ENM165" s="304"/>
      <c r="ENN165" s="304"/>
      <c r="ENO165" s="304"/>
      <c r="ENP165" s="304"/>
      <c r="ENQ165" s="304"/>
      <c r="ENR165" s="304"/>
      <c r="ENS165" s="304"/>
      <c r="ENT165" s="304"/>
      <c r="ENU165" s="304"/>
      <c r="ENV165" s="304"/>
      <c r="ENW165" s="304"/>
      <c r="ENX165" s="304"/>
      <c r="ENY165" s="304"/>
      <c r="ENZ165" s="304"/>
      <c r="EOA165" s="304"/>
      <c r="EOB165" s="304"/>
      <c r="EOC165" s="304"/>
      <c r="EOD165" s="304"/>
      <c r="EOE165" s="304"/>
      <c r="EOF165" s="304"/>
      <c r="EOG165" s="304"/>
      <c r="EOH165" s="304"/>
      <c r="EOI165" s="304"/>
      <c r="EOJ165" s="304"/>
      <c r="EOK165" s="304"/>
      <c r="EOL165" s="304"/>
      <c r="EOM165" s="304"/>
      <c r="EON165" s="304"/>
      <c r="EOO165" s="304"/>
      <c r="EOP165" s="304"/>
      <c r="EOQ165" s="304"/>
      <c r="EOR165" s="304"/>
      <c r="EOS165" s="304"/>
      <c r="EOT165" s="304"/>
      <c r="EOU165" s="304"/>
      <c r="EOV165" s="304"/>
      <c r="EOW165" s="304"/>
      <c r="EOX165" s="304"/>
      <c r="EOY165" s="304"/>
      <c r="EOZ165" s="304"/>
      <c r="EPA165" s="304"/>
      <c r="EPB165" s="304"/>
      <c r="EPC165" s="304"/>
      <c r="EPD165" s="304"/>
      <c r="EPE165" s="304"/>
      <c r="EPF165" s="304"/>
      <c r="EPG165" s="304"/>
      <c r="EPH165" s="304"/>
      <c r="EPI165" s="304"/>
      <c r="EPJ165" s="304"/>
      <c r="EPK165" s="304"/>
      <c r="EPL165" s="304"/>
      <c r="EPM165" s="304"/>
      <c r="EPN165" s="304"/>
      <c r="EPO165" s="304"/>
      <c r="EPP165" s="304"/>
      <c r="EPQ165" s="304"/>
      <c r="EPR165" s="304"/>
      <c r="EPS165" s="304"/>
      <c r="EPT165" s="304"/>
      <c r="EPU165" s="304"/>
      <c r="EPV165" s="304"/>
      <c r="EPW165" s="304"/>
      <c r="EPX165" s="304"/>
      <c r="EPY165" s="304"/>
      <c r="EPZ165" s="304"/>
      <c r="EQA165" s="304"/>
      <c r="EQB165" s="304"/>
      <c r="EQC165" s="304"/>
      <c r="EQD165" s="304"/>
      <c r="EQE165" s="304"/>
      <c r="EQF165" s="304"/>
      <c r="EQG165" s="304"/>
      <c r="EQH165" s="304"/>
      <c r="EQI165" s="304"/>
      <c r="EQJ165" s="304"/>
      <c r="EQK165" s="304"/>
      <c r="EQL165" s="304"/>
      <c r="EQM165" s="304"/>
      <c r="EQN165" s="304"/>
      <c r="EQO165" s="304"/>
      <c r="EQP165" s="304"/>
      <c r="EQQ165" s="304"/>
      <c r="EQR165" s="304"/>
      <c r="EQS165" s="304"/>
      <c r="EQT165" s="304"/>
      <c r="EQU165" s="304"/>
      <c r="EQV165" s="304"/>
      <c r="EQW165" s="304"/>
      <c r="EQX165" s="304"/>
      <c r="EQY165" s="304"/>
      <c r="EQZ165" s="304"/>
      <c r="ERA165" s="304"/>
      <c r="ERB165" s="304"/>
      <c r="ERC165" s="304"/>
      <c r="ERD165" s="304"/>
      <c r="ERE165" s="304"/>
      <c r="ERF165" s="304"/>
      <c r="ERG165" s="304"/>
      <c r="ERH165" s="304"/>
      <c r="ERI165" s="304"/>
      <c r="ERJ165" s="304"/>
      <c r="ERK165" s="304"/>
      <c r="ERL165" s="304"/>
      <c r="ERM165" s="304"/>
      <c r="ERN165" s="304"/>
      <c r="ERO165" s="304"/>
      <c r="ERP165" s="304"/>
      <c r="ERQ165" s="304"/>
      <c r="ERR165" s="304"/>
      <c r="ERS165" s="304"/>
      <c r="ERT165" s="304"/>
      <c r="ERU165" s="304"/>
      <c r="ERV165" s="304"/>
      <c r="ERW165" s="304"/>
      <c r="ERX165" s="304"/>
      <c r="ERY165" s="304"/>
      <c r="ERZ165" s="304"/>
      <c r="ESA165" s="304"/>
      <c r="ESB165" s="304"/>
      <c r="ESC165" s="304"/>
      <c r="ESD165" s="304"/>
      <c r="ESE165" s="304"/>
      <c r="ESF165" s="304"/>
      <c r="ESG165" s="304"/>
      <c r="ESH165" s="304"/>
      <c r="ESI165" s="304"/>
      <c r="ESJ165" s="304"/>
      <c r="ESK165" s="304"/>
      <c r="ESL165" s="304"/>
      <c r="ESM165" s="304"/>
      <c r="ESN165" s="304"/>
      <c r="ESO165" s="304"/>
      <c r="ESP165" s="304"/>
      <c r="ESQ165" s="304"/>
      <c r="ESR165" s="304"/>
      <c r="ESS165" s="304"/>
      <c r="EST165" s="304"/>
      <c r="ESU165" s="304"/>
      <c r="ESV165" s="304"/>
      <c r="ESW165" s="304"/>
      <c r="ESX165" s="304"/>
      <c r="ESY165" s="304"/>
      <c r="ESZ165" s="304"/>
      <c r="ETA165" s="304"/>
      <c r="ETB165" s="304"/>
      <c r="ETC165" s="304"/>
      <c r="ETD165" s="304"/>
      <c r="ETE165" s="304"/>
      <c r="ETF165" s="304"/>
      <c r="ETG165" s="304"/>
      <c r="ETH165" s="304"/>
      <c r="ETI165" s="304"/>
      <c r="ETJ165" s="304"/>
      <c r="ETK165" s="304"/>
      <c r="ETL165" s="304"/>
      <c r="ETM165" s="304"/>
      <c r="ETN165" s="304"/>
      <c r="ETO165" s="304"/>
      <c r="ETP165" s="304"/>
      <c r="ETQ165" s="304"/>
      <c r="ETR165" s="304"/>
      <c r="ETS165" s="304"/>
      <c r="ETT165" s="304"/>
      <c r="ETU165" s="304"/>
      <c r="ETV165" s="304"/>
      <c r="ETW165" s="304"/>
      <c r="ETX165" s="304"/>
      <c r="ETY165" s="304"/>
      <c r="ETZ165" s="304"/>
      <c r="EUA165" s="304"/>
      <c r="EUB165" s="304"/>
      <c r="EUC165" s="304"/>
      <c r="EUD165" s="304"/>
      <c r="EUE165" s="304"/>
      <c r="EUF165" s="304"/>
      <c r="EUG165" s="304"/>
      <c r="EUH165" s="304"/>
      <c r="EUI165" s="304"/>
      <c r="EUJ165" s="304"/>
      <c r="EUK165" s="304"/>
      <c r="EUL165" s="304"/>
      <c r="EUM165" s="304"/>
      <c r="EUN165" s="304"/>
      <c r="EUO165" s="304"/>
      <c r="EUP165" s="304"/>
      <c r="EUQ165" s="304"/>
      <c r="EUR165" s="304"/>
      <c r="EUS165" s="304"/>
      <c r="EUT165" s="304"/>
      <c r="EUU165" s="304"/>
      <c r="EUV165" s="304"/>
      <c r="EUW165" s="304"/>
      <c r="EUX165" s="304"/>
      <c r="EUY165" s="304"/>
      <c r="EUZ165" s="304"/>
      <c r="EVA165" s="304"/>
      <c r="EVB165" s="304"/>
      <c r="EVC165" s="304"/>
      <c r="EVD165" s="304"/>
      <c r="EVE165" s="304"/>
      <c r="EVF165" s="304"/>
      <c r="EVG165" s="304"/>
      <c r="EVH165" s="304"/>
      <c r="EVI165" s="304"/>
      <c r="EVJ165" s="304"/>
      <c r="EVK165" s="304"/>
      <c r="EVL165" s="304"/>
      <c r="EVM165" s="304"/>
      <c r="EVN165" s="304"/>
      <c r="EVO165" s="304"/>
      <c r="EVP165" s="304"/>
      <c r="EVQ165" s="304"/>
      <c r="EVR165" s="304"/>
      <c r="EVS165" s="304"/>
      <c r="EVT165" s="304"/>
      <c r="EVU165" s="304"/>
      <c r="EVV165" s="304"/>
      <c r="EVW165" s="304"/>
      <c r="EVX165" s="304"/>
      <c r="EVY165" s="304"/>
      <c r="EVZ165" s="304"/>
      <c r="EWA165" s="304"/>
      <c r="EWB165" s="304"/>
      <c r="EWC165" s="304"/>
      <c r="EWD165" s="304"/>
      <c r="EWE165" s="304"/>
      <c r="EWF165" s="304"/>
      <c r="EWG165" s="304"/>
      <c r="EWH165" s="304"/>
      <c r="EWI165" s="304"/>
      <c r="EWJ165" s="304"/>
      <c r="EWK165" s="304"/>
      <c r="EWL165" s="304"/>
      <c r="EWM165" s="304"/>
      <c r="EWN165" s="304"/>
      <c r="EWO165" s="304"/>
      <c r="EWP165" s="304"/>
      <c r="EWQ165" s="304"/>
      <c r="EWR165" s="304"/>
      <c r="EWS165" s="304"/>
      <c r="EWT165" s="304"/>
      <c r="EWU165" s="304"/>
      <c r="EWV165" s="304"/>
      <c r="EWW165" s="304"/>
      <c r="EWX165" s="304"/>
      <c r="EWY165" s="304"/>
      <c r="EWZ165" s="304"/>
      <c r="EXA165" s="304"/>
      <c r="EXB165" s="304"/>
      <c r="EXC165" s="304"/>
      <c r="EXD165" s="304"/>
      <c r="EXE165" s="304"/>
      <c r="EXF165" s="304"/>
      <c r="EXG165" s="304"/>
      <c r="EXH165" s="304"/>
      <c r="EXI165" s="304"/>
      <c r="EXJ165" s="304"/>
      <c r="EXK165" s="304"/>
      <c r="EXL165" s="304"/>
      <c r="EXM165" s="304"/>
      <c r="EXN165" s="304"/>
      <c r="EXO165" s="304"/>
      <c r="EXP165" s="304"/>
      <c r="EXQ165" s="304"/>
      <c r="EXR165" s="304"/>
      <c r="EXS165" s="304"/>
      <c r="EXT165" s="304"/>
      <c r="EXU165" s="304"/>
      <c r="EXV165" s="304"/>
      <c r="EXW165" s="304"/>
      <c r="EXX165" s="304"/>
      <c r="EXY165" s="304"/>
      <c r="EXZ165" s="304"/>
      <c r="EYA165" s="304"/>
      <c r="EYB165" s="304"/>
      <c r="EYC165" s="304"/>
      <c r="EYD165" s="304"/>
      <c r="EYE165" s="304"/>
      <c r="EYF165" s="304"/>
      <c r="EYG165" s="304"/>
      <c r="EYH165" s="304"/>
      <c r="EYI165" s="304"/>
      <c r="EYJ165" s="304"/>
      <c r="EYK165" s="304"/>
      <c r="EYL165" s="304"/>
      <c r="EYM165" s="304"/>
      <c r="EYN165" s="304"/>
      <c r="EYO165" s="304"/>
      <c r="EYP165" s="304"/>
      <c r="EYQ165" s="304"/>
      <c r="EYR165" s="304"/>
      <c r="EYS165" s="304"/>
      <c r="EYT165" s="304"/>
      <c r="EYU165" s="304"/>
      <c r="EYV165" s="304"/>
      <c r="EYW165" s="304"/>
      <c r="EYX165" s="304"/>
      <c r="EYY165" s="304"/>
      <c r="EYZ165" s="304"/>
      <c r="EZA165" s="304"/>
      <c r="EZB165" s="304"/>
      <c r="EZC165" s="304"/>
      <c r="EZD165" s="304"/>
      <c r="EZE165" s="304"/>
      <c r="EZF165" s="304"/>
      <c r="EZG165" s="304"/>
      <c r="EZH165" s="304"/>
      <c r="EZI165" s="304"/>
      <c r="EZJ165" s="304"/>
      <c r="EZK165" s="304"/>
      <c r="EZL165" s="304"/>
      <c r="EZM165" s="304"/>
      <c r="EZN165" s="304"/>
      <c r="EZO165" s="304"/>
      <c r="EZP165" s="304"/>
      <c r="EZQ165" s="304"/>
      <c r="EZR165" s="304"/>
      <c r="EZS165" s="304"/>
      <c r="EZT165" s="304"/>
      <c r="EZU165" s="304"/>
      <c r="EZV165" s="304"/>
      <c r="EZW165" s="304"/>
      <c r="EZX165" s="304"/>
      <c r="EZY165" s="304"/>
      <c r="EZZ165" s="304"/>
      <c r="FAA165" s="304"/>
      <c r="FAB165" s="304"/>
      <c r="FAC165" s="304"/>
      <c r="FAD165" s="304"/>
      <c r="FAE165" s="304"/>
      <c r="FAF165" s="304"/>
      <c r="FAG165" s="304"/>
      <c r="FAH165" s="304"/>
      <c r="FAI165" s="304"/>
      <c r="FAJ165" s="304"/>
      <c r="FAK165" s="304"/>
      <c r="FAL165" s="304"/>
      <c r="FAM165" s="304"/>
      <c r="FAN165" s="304"/>
      <c r="FAO165" s="304"/>
      <c r="FAP165" s="304"/>
      <c r="FAQ165" s="304"/>
      <c r="FAR165" s="304"/>
      <c r="FAS165" s="304"/>
      <c r="FAT165" s="304"/>
      <c r="FAU165" s="304"/>
      <c r="FAV165" s="304"/>
      <c r="FAW165" s="304"/>
      <c r="FAX165" s="304"/>
      <c r="FAY165" s="304"/>
      <c r="FAZ165" s="304"/>
      <c r="FBA165" s="304"/>
      <c r="FBB165" s="304"/>
      <c r="FBC165" s="304"/>
      <c r="FBD165" s="304"/>
      <c r="FBE165" s="304"/>
      <c r="FBF165" s="304"/>
      <c r="FBG165" s="304"/>
      <c r="FBH165" s="304"/>
      <c r="FBI165" s="304"/>
      <c r="FBJ165" s="304"/>
      <c r="FBK165" s="304"/>
      <c r="FBL165" s="304"/>
      <c r="FBM165" s="304"/>
      <c r="FBN165" s="304"/>
      <c r="FBO165" s="304"/>
      <c r="FBP165" s="304"/>
      <c r="FBQ165" s="304"/>
      <c r="FBR165" s="304"/>
      <c r="FBS165" s="304"/>
      <c r="FBT165" s="304"/>
      <c r="FBU165" s="304"/>
      <c r="FBV165" s="304"/>
      <c r="FBW165" s="304"/>
      <c r="FBX165" s="304"/>
      <c r="FBY165" s="304"/>
      <c r="FBZ165" s="304"/>
      <c r="FCA165" s="304"/>
      <c r="FCB165" s="304"/>
      <c r="FCC165" s="304"/>
      <c r="FCD165" s="304"/>
      <c r="FCE165" s="304"/>
      <c r="FCF165" s="304"/>
      <c r="FCG165" s="304"/>
      <c r="FCH165" s="304"/>
      <c r="FCI165" s="304"/>
      <c r="FCJ165" s="304"/>
      <c r="FCK165" s="304"/>
      <c r="FCL165" s="304"/>
      <c r="FCM165" s="304"/>
      <c r="FCN165" s="304"/>
      <c r="FCO165" s="304"/>
      <c r="FCP165" s="304"/>
      <c r="FCQ165" s="304"/>
      <c r="FCR165" s="304"/>
      <c r="FCS165" s="304"/>
      <c r="FCT165" s="304"/>
      <c r="FCU165" s="304"/>
      <c r="FCV165" s="304"/>
      <c r="FCW165" s="304"/>
      <c r="FCX165" s="304"/>
      <c r="FCY165" s="304"/>
      <c r="FCZ165" s="304"/>
      <c r="FDA165" s="304"/>
      <c r="FDB165" s="304"/>
      <c r="FDC165" s="304"/>
      <c r="FDD165" s="304"/>
      <c r="FDE165" s="304"/>
      <c r="FDF165" s="304"/>
      <c r="FDG165" s="304"/>
      <c r="FDH165" s="304"/>
      <c r="FDI165" s="304"/>
      <c r="FDJ165" s="304"/>
      <c r="FDK165" s="304"/>
      <c r="FDL165" s="304"/>
      <c r="FDM165" s="304"/>
      <c r="FDN165" s="304"/>
      <c r="FDO165" s="304"/>
      <c r="FDP165" s="304"/>
      <c r="FDQ165" s="304"/>
      <c r="FDR165" s="304"/>
      <c r="FDS165" s="304"/>
      <c r="FDT165" s="304"/>
      <c r="FDU165" s="304"/>
      <c r="FDV165" s="304"/>
      <c r="FDW165" s="304"/>
      <c r="FDX165" s="304"/>
      <c r="FDY165" s="304"/>
      <c r="FDZ165" s="304"/>
      <c r="FEA165" s="304"/>
      <c r="FEB165" s="304"/>
      <c r="FEC165" s="304"/>
      <c r="FED165" s="304"/>
      <c r="FEE165" s="304"/>
      <c r="FEF165" s="304"/>
      <c r="FEG165" s="304"/>
      <c r="FEH165" s="304"/>
      <c r="FEI165" s="304"/>
      <c r="FEJ165" s="304"/>
      <c r="FEK165" s="304"/>
      <c r="FEL165" s="304"/>
      <c r="FEM165" s="304"/>
      <c r="FEN165" s="304"/>
      <c r="FEO165" s="304"/>
      <c r="FEP165" s="304"/>
      <c r="FEQ165" s="304"/>
      <c r="FER165" s="304"/>
      <c r="FES165" s="304"/>
      <c r="FET165" s="304"/>
      <c r="FEU165" s="304"/>
      <c r="FEV165" s="304"/>
      <c r="FEW165" s="304"/>
      <c r="FEX165" s="304"/>
      <c r="FEY165" s="304"/>
      <c r="FEZ165" s="304"/>
      <c r="FFA165" s="304"/>
      <c r="FFB165" s="304"/>
      <c r="FFC165" s="304"/>
      <c r="FFD165" s="304"/>
      <c r="FFE165" s="304"/>
      <c r="FFF165" s="304"/>
      <c r="FFG165" s="304"/>
      <c r="FFH165" s="304"/>
      <c r="FFI165" s="304"/>
      <c r="FFJ165" s="304"/>
      <c r="FFK165" s="304"/>
      <c r="FFL165" s="304"/>
      <c r="FFM165" s="304"/>
      <c r="FFN165" s="304"/>
      <c r="FFO165" s="304"/>
      <c r="FFP165" s="304"/>
      <c r="FFQ165" s="304"/>
      <c r="FFR165" s="304"/>
      <c r="FFS165" s="304"/>
      <c r="FFT165" s="304"/>
      <c r="FFU165" s="304"/>
      <c r="FFV165" s="304"/>
      <c r="FFW165" s="304"/>
      <c r="FFX165" s="304"/>
      <c r="FFY165" s="304"/>
      <c r="FFZ165" s="304"/>
      <c r="FGA165" s="304"/>
      <c r="FGB165" s="304"/>
      <c r="FGC165" s="304"/>
      <c r="FGD165" s="304"/>
      <c r="FGE165" s="304"/>
      <c r="FGF165" s="304"/>
      <c r="FGG165" s="304"/>
      <c r="FGH165" s="304"/>
      <c r="FGI165" s="304"/>
      <c r="FGJ165" s="304"/>
      <c r="FGK165" s="304"/>
      <c r="FGL165" s="304"/>
      <c r="FGM165" s="304"/>
      <c r="FGN165" s="304"/>
      <c r="FGO165" s="304"/>
      <c r="FGP165" s="304"/>
      <c r="FGQ165" s="304"/>
      <c r="FGR165" s="304"/>
      <c r="FGS165" s="304"/>
      <c r="FGT165" s="304"/>
      <c r="FGU165" s="304"/>
      <c r="FGV165" s="304"/>
      <c r="FGW165" s="304"/>
      <c r="FGX165" s="304"/>
      <c r="FGY165" s="304"/>
      <c r="FGZ165" s="304"/>
      <c r="FHA165" s="304"/>
      <c r="FHB165" s="304"/>
      <c r="FHC165" s="304"/>
      <c r="FHD165" s="304"/>
      <c r="FHE165" s="304"/>
      <c r="FHF165" s="304"/>
      <c r="FHG165" s="304"/>
      <c r="FHH165" s="304"/>
      <c r="FHI165" s="304"/>
      <c r="FHJ165" s="304"/>
      <c r="FHK165" s="304"/>
      <c r="FHL165" s="304"/>
      <c r="FHM165" s="304"/>
      <c r="FHN165" s="304"/>
      <c r="FHO165" s="304"/>
      <c r="FHP165" s="304"/>
      <c r="FHQ165" s="304"/>
      <c r="FHR165" s="304"/>
      <c r="FHS165" s="304"/>
      <c r="FHT165" s="304"/>
      <c r="FHU165" s="304"/>
      <c r="FHV165" s="304"/>
      <c r="FHW165" s="304"/>
      <c r="FHX165" s="304"/>
      <c r="FHY165" s="304"/>
      <c r="FHZ165" s="304"/>
      <c r="FIA165" s="304"/>
      <c r="FIB165" s="304"/>
      <c r="FIC165" s="304"/>
      <c r="FID165" s="304"/>
      <c r="FIE165" s="304"/>
      <c r="FIF165" s="304"/>
      <c r="FIG165" s="304"/>
      <c r="FIH165" s="304"/>
      <c r="FII165" s="304"/>
      <c r="FIJ165" s="304"/>
      <c r="FIK165" s="304"/>
      <c r="FIL165" s="304"/>
      <c r="FIM165" s="304"/>
      <c r="FIN165" s="304"/>
      <c r="FIO165" s="304"/>
      <c r="FIP165" s="304"/>
      <c r="FIQ165" s="304"/>
      <c r="FIR165" s="304"/>
      <c r="FIS165" s="304"/>
      <c r="FIT165" s="304"/>
      <c r="FIU165" s="304"/>
      <c r="FIV165" s="304"/>
      <c r="FIW165" s="304"/>
      <c r="FIX165" s="304"/>
      <c r="FIY165" s="304"/>
      <c r="FIZ165" s="304"/>
      <c r="FJA165" s="304"/>
      <c r="FJB165" s="304"/>
      <c r="FJC165" s="304"/>
      <c r="FJD165" s="304"/>
      <c r="FJE165" s="304"/>
      <c r="FJF165" s="304"/>
      <c r="FJG165" s="304"/>
      <c r="FJH165" s="304"/>
      <c r="FJI165" s="304"/>
      <c r="FJJ165" s="304"/>
      <c r="FJK165" s="304"/>
      <c r="FJL165" s="304"/>
      <c r="FJM165" s="304"/>
      <c r="FJN165" s="304"/>
      <c r="FJO165" s="304"/>
      <c r="FJP165" s="304"/>
      <c r="FJQ165" s="304"/>
      <c r="FJR165" s="304"/>
      <c r="FJS165" s="304"/>
      <c r="FJT165" s="304"/>
      <c r="FJU165" s="304"/>
      <c r="FJV165" s="304"/>
      <c r="FJW165" s="304"/>
      <c r="FJX165" s="304"/>
      <c r="FJY165" s="304"/>
      <c r="FJZ165" s="304"/>
      <c r="FKA165" s="304"/>
      <c r="FKB165" s="304"/>
      <c r="FKC165" s="304"/>
      <c r="FKD165" s="304"/>
      <c r="FKE165" s="304"/>
      <c r="FKF165" s="304"/>
      <c r="FKG165" s="304"/>
      <c r="FKH165" s="304"/>
      <c r="FKI165" s="304"/>
      <c r="FKJ165" s="304"/>
      <c r="FKK165" s="304"/>
      <c r="FKL165" s="304"/>
      <c r="FKM165" s="304"/>
      <c r="FKN165" s="304"/>
      <c r="FKO165" s="304"/>
      <c r="FKP165" s="304"/>
      <c r="FKQ165" s="304"/>
      <c r="FKR165" s="304"/>
      <c r="FKS165" s="304"/>
      <c r="FKT165" s="304"/>
      <c r="FKU165" s="304"/>
      <c r="FKV165" s="304"/>
      <c r="FKW165" s="304"/>
      <c r="FKX165" s="304"/>
      <c r="FKY165" s="304"/>
      <c r="FKZ165" s="304"/>
      <c r="FLA165" s="304"/>
      <c r="FLB165" s="304"/>
      <c r="FLC165" s="304"/>
      <c r="FLD165" s="304"/>
      <c r="FLE165" s="304"/>
      <c r="FLF165" s="304"/>
      <c r="FLG165" s="304"/>
      <c r="FLH165" s="304"/>
      <c r="FLI165" s="304"/>
      <c r="FLJ165" s="304"/>
      <c r="FLK165" s="304"/>
      <c r="FLL165" s="304"/>
      <c r="FLM165" s="304"/>
      <c r="FLN165" s="304"/>
      <c r="FLO165" s="304"/>
      <c r="FLP165" s="304"/>
      <c r="FLQ165" s="304"/>
      <c r="FLR165" s="304"/>
      <c r="FLS165" s="304"/>
      <c r="FLT165" s="304"/>
      <c r="FLU165" s="304"/>
      <c r="FLV165" s="304"/>
      <c r="FLW165" s="304"/>
      <c r="FLX165" s="304"/>
      <c r="FLY165" s="304"/>
      <c r="FLZ165" s="304"/>
      <c r="FMA165" s="304"/>
      <c r="FMB165" s="304"/>
      <c r="FMC165" s="304"/>
      <c r="FMD165" s="304"/>
      <c r="FME165" s="304"/>
      <c r="FMF165" s="304"/>
      <c r="FMG165" s="304"/>
      <c r="FMH165" s="304"/>
      <c r="FMI165" s="304"/>
      <c r="FMJ165" s="304"/>
      <c r="FMK165" s="304"/>
      <c r="FML165" s="304"/>
      <c r="FMM165" s="304"/>
      <c r="FMN165" s="304"/>
      <c r="FMO165" s="304"/>
      <c r="FMP165" s="304"/>
      <c r="FMQ165" s="304"/>
      <c r="FMR165" s="304"/>
      <c r="FMS165" s="304"/>
      <c r="FMT165" s="304"/>
      <c r="FMU165" s="304"/>
      <c r="FMV165" s="304"/>
      <c r="FMW165" s="304"/>
      <c r="FMX165" s="304"/>
      <c r="FMY165" s="304"/>
      <c r="FMZ165" s="304"/>
      <c r="FNA165" s="304"/>
      <c r="FNB165" s="304"/>
      <c r="FNC165" s="304"/>
      <c r="FND165" s="304"/>
      <c r="FNE165" s="304"/>
      <c r="FNF165" s="304"/>
      <c r="FNG165" s="304"/>
      <c r="FNH165" s="304"/>
      <c r="FNI165" s="304"/>
      <c r="FNJ165" s="304"/>
      <c r="FNK165" s="304"/>
      <c r="FNL165" s="304"/>
      <c r="FNM165" s="304"/>
      <c r="FNN165" s="304"/>
      <c r="FNO165" s="304"/>
      <c r="FNP165" s="304"/>
      <c r="FNQ165" s="304"/>
      <c r="FNR165" s="304"/>
      <c r="FNS165" s="304"/>
      <c r="FNT165" s="304"/>
      <c r="FNU165" s="304"/>
      <c r="FNV165" s="304"/>
      <c r="FNW165" s="304"/>
      <c r="FNX165" s="304"/>
      <c r="FNY165" s="304"/>
      <c r="FNZ165" s="304"/>
      <c r="FOA165" s="304"/>
      <c r="FOB165" s="304"/>
      <c r="FOC165" s="304"/>
      <c r="FOD165" s="304"/>
      <c r="FOE165" s="304"/>
      <c r="FOF165" s="304"/>
      <c r="FOG165" s="304"/>
      <c r="FOH165" s="304"/>
      <c r="FOI165" s="304"/>
      <c r="FOJ165" s="304"/>
      <c r="FOK165" s="304"/>
      <c r="FOL165" s="304"/>
      <c r="FOM165" s="304"/>
      <c r="FON165" s="304"/>
      <c r="FOO165" s="304"/>
      <c r="FOP165" s="304"/>
      <c r="FOQ165" s="304"/>
      <c r="FOR165" s="304"/>
      <c r="FOS165" s="304"/>
      <c r="FOT165" s="304"/>
      <c r="FOU165" s="304"/>
      <c r="FOV165" s="304"/>
      <c r="FOW165" s="304"/>
      <c r="FOX165" s="304"/>
      <c r="FOY165" s="304"/>
      <c r="FOZ165" s="304"/>
      <c r="FPA165" s="304"/>
      <c r="FPB165" s="304"/>
      <c r="FPC165" s="304"/>
      <c r="FPD165" s="304"/>
      <c r="FPE165" s="304"/>
      <c r="FPF165" s="304"/>
      <c r="FPG165" s="304"/>
      <c r="FPH165" s="304"/>
      <c r="FPI165" s="304"/>
      <c r="FPJ165" s="304"/>
      <c r="FPK165" s="304"/>
      <c r="FPL165" s="304"/>
      <c r="FPM165" s="304"/>
      <c r="FPN165" s="304"/>
      <c r="FPO165" s="304"/>
      <c r="FPP165" s="304"/>
      <c r="FPQ165" s="304"/>
      <c r="FPR165" s="304"/>
      <c r="FPS165" s="304"/>
      <c r="FPT165" s="304"/>
      <c r="FPU165" s="304"/>
      <c r="FPV165" s="304"/>
      <c r="FPW165" s="304"/>
      <c r="FPX165" s="304"/>
      <c r="FPY165" s="304"/>
      <c r="FPZ165" s="304"/>
      <c r="FQA165" s="304"/>
      <c r="FQB165" s="304"/>
      <c r="FQC165" s="304"/>
      <c r="FQD165" s="304"/>
      <c r="FQE165" s="304"/>
      <c r="FQF165" s="304"/>
      <c r="FQG165" s="304"/>
      <c r="FQH165" s="304"/>
      <c r="FQI165" s="304"/>
      <c r="FQJ165" s="304"/>
      <c r="FQK165" s="304"/>
      <c r="FQL165" s="304"/>
      <c r="FQM165" s="304"/>
      <c r="FQN165" s="304"/>
      <c r="FQO165" s="304"/>
      <c r="FQP165" s="304"/>
      <c r="FQQ165" s="304"/>
      <c r="FQR165" s="304"/>
      <c r="FQS165" s="304"/>
      <c r="FQT165" s="304"/>
      <c r="FQU165" s="304"/>
      <c r="FQV165" s="304"/>
      <c r="FQW165" s="304"/>
      <c r="FQX165" s="304"/>
      <c r="FQY165" s="304"/>
      <c r="FQZ165" s="304"/>
      <c r="FRA165" s="304"/>
      <c r="FRB165" s="304"/>
      <c r="FRC165" s="304"/>
      <c r="FRD165" s="304"/>
      <c r="FRE165" s="304"/>
      <c r="FRF165" s="304"/>
      <c r="FRG165" s="304"/>
      <c r="FRH165" s="304"/>
      <c r="FRI165" s="304"/>
      <c r="FRJ165" s="304"/>
      <c r="FRK165" s="304"/>
      <c r="FRL165" s="304"/>
      <c r="FRM165" s="304"/>
      <c r="FRN165" s="304"/>
      <c r="FRO165" s="304"/>
      <c r="FRP165" s="304"/>
      <c r="FRQ165" s="304"/>
      <c r="FRR165" s="304"/>
      <c r="FRS165" s="304"/>
      <c r="FRT165" s="304"/>
      <c r="FRU165" s="304"/>
      <c r="FRV165" s="304"/>
      <c r="FRW165" s="304"/>
      <c r="FRX165" s="304"/>
      <c r="FRY165" s="304"/>
      <c r="FRZ165" s="304"/>
      <c r="FSA165" s="304"/>
      <c r="FSB165" s="304"/>
      <c r="FSC165" s="304"/>
      <c r="FSD165" s="304"/>
      <c r="FSE165" s="304"/>
      <c r="FSF165" s="304"/>
      <c r="FSG165" s="304"/>
      <c r="FSH165" s="304"/>
      <c r="FSI165" s="304"/>
      <c r="FSJ165" s="304"/>
      <c r="FSK165" s="304"/>
      <c r="FSL165" s="304"/>
      <c r="FSM165" s="304"/>
      <c r="FSN165" s="304"/>
      <c r="FSO165" s="304"/>
      <c r="FSP165" s="304"/>
      <c r="FSQ165" s="304"/>
      <c r="FSR165" s="304"/>
      <c r="FSS165" s="304"/>
      <c r="FST165" s="304"/>
      <c r="FSU165" s="304"/>
      <c r="FSV165" s="304"/>
      <c r="FSW165" s="304"/>
      <c r="FSX165" s="304"/>
      <c r="FSY165" s="304"/>
      <c r="FSZ165" s="304"/>
      <c r="FTA165" s="304"/>
      <c r="FTB165" s="304"/>
      <c r="FTC165" s="304"/>
      <c r="FTD165" s="304"/>
      <c r="FTE165" s="304"/>
      <c r="FTF165" s="304"/>
      <c r="FTG165" s="304"/>
      <c r="FTH165" s="304"/>
      <c r="FTI165" s="304"/>
      <c r="FTJ165" s="304"/>
      <c r="FTK165" s="304"/>
      <c r="FTL165" s="304"/>
      <c r="FTM165" s="304"/>
      <c r="FTN165" s="304"/>
      <c r="FTO165" s="304"/>
      <c r="FTP165" s="304"/>
      <c r="FTQ165" s="304"/>
      <c r="FTR165" s="304"/>
      <c r="FTS165" s="304"/>
      <c r="FTT165" s="304"/>
      <c r="FTU165" s="304"/>
      <c r="FTV165" s="304"/>
      <c r="FTW165" s="304"/>
      <c r="FTX165" s="304"/>
      <c r="FTY165" s="304"/>
      <c r="FTZ165" s="304"/>
      <c r="FUA165" s="304"/>
      <c r="FUB165" s="304"/>
      <c r="FUC165" s="304"/>
      <c r="FUD165" s="304"/>
      <c r="FUE165" s="304"/>
      <c r="FUF165" s="304"/>
      <c r="FUG165" s="304"/>
      <c r="FUH165" s="304"/>
      <c r="FUI165" s="304"/>
      <c r="FUJ165" s="304"/>
      <c r="FUK165" s="304"/>
      <c r="FUL165" s="304"/>
      <c r="FUM165" s="304"/>
      <c r="FUN165" s="304"/>
      <c r="FUO165" s="304"/>
      <c r="FUP165" s="304"/>
      <c r="FUQ165" s="304"/>
      <c r="FUR165" s="304"/>
      <c r="FUS165" s="304"/>
      <c r="FUT165" s="304"/>
      <c r="FUU165" s="304"/>
      <c r="FUV165" s="304"/>
      <c r="FUW165" s="304"/>
      <c r="FUX165" s="304"/>
      <c r="FUY165" s="304"/>
      <c r="FUZ165" s="304"/>
      <c r="FVA165" s="304"/>
      <c r="FVB165" s="304"/>
      <c r="FVC165" s="304"/>
      <c r="FVD165" s="304"/>
      <c r="FVE165" s="304"/>
      <c r="FVF165" s="304"/>
      <c r="FVG165" s="304"/>
      <c r="FVH165" s="304"/>
      <c r="FVI165" s="304"/>
      <c r="FVJ165" s="304"/>
      <c r="FVK165" s="304"/>
      <c r="FVL165" s="304"/>
      <c r="FVM165" s="304"/>
      <c r="FVN165" s="304"/>
      <c r="FVO165" s="304"/>
      <c r="FVP165" s="304"/>
      <c r="FVQ165" s="304"/>
      <c r="FVR165" s="304"/>
      <c r="FVS165" s="304"/>
      <c r="FVT165" s="304"/>
      <c r="FVU165" s="304"/>
      <c r="FVV165" s="304"/>
      <c r="FVW165" s="304"/>
      <c r="FVX165" s="304"/>
      <c r="FVY165" s="304"/>
      <c r="FVZ165" s="304"/>
      <c r="FWA165" s="304"/>
      <c r="FWB165" s="304"/>
      <c r="FWC165" s="304"/>
      <c r="FWD165" s="304"/>
      <c r="FWE165" s="304"/>
      <c r="FWF165" s="304"/>
      <c r="FWG165" s="304"/>
      <c r="FWH165" s="304"/>
      <c r="FWI165" s="304"/>
      <c r="FWJ165" s="304"/>
      <c r="FWK165" s="304"/>
      <c r="FWL165" s="304"/>
      <c r="FWM165" s="304"/>
      <c r="FWN165" s="304"/>
      <c r="FWO165" s="304"/>
      <c r="FWP165" s="304"/>
      <c r="FWQ165" s="304"/>
      <c r="FWR165" s="304"/>
      <c r="FWS165" s="304"/>
      <c r="FWT165" s="304"/>
      <c r="FWU165" s="304"/>
      <c r="FWV165" s="304"/>
      <c r="FWW165" s="304"/>
      <c r="FWX165" s="304"/>
      <c r="FWY165" s="304"/>
      <c r="FWZ165" s="304"/>
      <c r="FXA165" s="304"/>
      <c r="FXB165" s="304"/>
      <c r="FXC165" s="304"/>
      <c r="FXD165" s="304"/>
      <c r="FXE165" s="304"/>
      <c r="FXF165" s="304"/>
      <c r="FXG165" s="304"/>
      <c r="FXH165" s="304"/>
      <c r="FXI165" s="304"/>
      <c r="FXJ165" s="304"/>
      <c r="FXK165" s="304"/>
      <c r="FXL165" s="304"/>
      <c r="FXM165" s="304"/>
      <c r="FXN165" s="304"/>
      <c r="FXO165" s="304"/>
      <c r="FXP165" s="304"/>
      <c r="FXQ165" s="304"/>
      <c r="FXR165" s="304"/>
      <c r="FXS165" s="304"/>
      <c r="FXT165" s="304"/>
      <c r="FXU165" s="304"/>
      <c r="FXV165" s="304"/>
      <c r="FXW165" s="304"/>
      <c r="FXX165" s="304"/>
      <c r="FXY165" s="304"/>
      <c r="FXZ165" s="304"/>
      <c r="FYA165" s="304"/>
      <c r="FYB165" s="304"/>
      <c r="FYC165" s="304"/>
      <c r="FYD165" s="304"/>
      <c r="FYE165" s="304"/>
      <c r="FYF165" s="304"/>
      <c r="FYG165" s="304"/>
      <c r="FYH165" s="304"/>
      <c r="FYI165" s="304"/>
      <c r="FYJ165" s="304"/>
      <c r="FYK165" s="304"/>
      <c r="FYL165" s="304"/>
      <c r="FYM165" s="304"/>
      <c r="FYN165" s="304"/>
      <c r="FYO165" s="304"/>
      <c r="FYP165" s="304"/>
      <c r="FYQ165" s="304"/>
      <c r="FYR165" s="304"/>
      <c r="FYS165" s="304"/>
      <c r="FYT165" s="304"/>
      <c r="FYU165" s="304"/>
      <c r="FYV165" s="304"/>
      <c r="FYW165" s="304"/>
      <c r="FYX165" s="304"/>
      <c r="FYY165" s="304"/>
      <c r="FYZ165" s="304"/>
      <c r="FZA165" s="304"/>
      <c r="FZB165" s="304"/>
      <c r="FZC165" s="304"/>
      <c r="FZD165" s="304"/>
      <c r="FZE165" s="304"/>
      <c r="FZF165" s="304"/>
      <c r="FZG165" s="304"/>
      <c r="FZH165" s="304"/>
      <c r="FZI165" s="304"/>
      <c r="FZJ165" s="304"/>
      <c r="FZK165" s="304"/>
      <c r="FZL165" s="304"/>
      <c r="FZM165" s="304"/>
      <c r="FZN165" s="304"/>
      <c r="FZO165" s="304"/>
      <c r="FZP165" s="304"/>
      <c r="FZQ165" s="304"/>
      <c r="FZR165" s="304"/>
      <c r="FZS165" s="304"/>
      <c r="FZT165" s="304"/>
      <c r="FZU165" s="304"/>
      <c r="FZV165" s="304"/>
      <c r="FZW165" s="304"/>
      <c r="FZX165" s="304"/>
      <c r="FZY165" s="304"/>
      <c r="FZZ165" s="304"/>
      <c r="GAA165" s="304"/>
      <c r="GAB165" s="304"/>
      <c r="GAC165" s="304"/>
      <c r="GAD165" s="304"/>
      <c r="GAE165" s="304"/>
      <c r="GAF165" s="304"/>
      <c r="GAG165" s="304"/>
      <c r="GAH165" s="304"/>
      <c r="GAI165" s="304"/>
      <c r="GAJ165" s="304"/>
      <c r="GAK165" s="304"/>
      <c r="GAL165" s="304"/>
      <c r="GAM165" s="304"/>
      <c r="GAN165" s="304"/>
      <c r="GAO165" s="304"/>
      <c r="GAP165" s="304"/>
      <c r="GAQ165" s="304"/>
      <c r="GAR165" s="304"/>
      <c r="GAS165" s="304"/>
      <c r="GAT165" s="304"/>
      <c r="GAU165" s="304"/>
      <c r="GAV165" s="304"/>
      <c r="GAW165" s="304"/>
      <c r="GAX165" s="304"/>
      <c r="GAY165" s="304"/>
      <c r="GAZ165" s="304"/>
      <c r="GBA165" s="304"/>
      <c r="GBB165" s="304"/>
      <c r="GBC165" s="304"/>
      <c r="GBD165" s="304"/>
      <c r="GBE165" s="304"/>
      <c r="GBF165" s="304"/>
      <c r="GBG165" s="304"/>
      <c r="GBH165" s="304"/>
      <c r="GBI165" s="304"/>
      <c r="GBJ165" s="304"/>
      <c r="GBK165" s="304"/>
      <c r="GBL165" s="304"/>
      <c r="GBM165" s="304"/>
      <c r="GBN165" s="304"/>
      <c r="GBO165" s="304"/>
      <c r="GBP165" s="304"/>
      <c r="GBQ165" s="304"/>
      <c r="GBR165" s="304"/>
      <c r="GBS165" s="304"/>
      <c r="GBT165" s="304"/>
      <c r="GBU165" s="304"/>
      <c r="GBV165" s="304"/>
      <c r="GBW165" s="304"/>
      <c r="GBX165" s="304"/>
      <c r="GBY165" s="304"/>
      <c r="GBZ165" s="304"/>
      <c r="GCA165" s="304"/>
      <c r="GCB165" s="304"/>
      <c r="GCC165" s="304"/>
      <c r="GCD165" s="304"/>
      <c r="GCE165" s="304"/>
      <c r="GCF165" s="304"/>
      <c r="GCG165" s="304"/>
      <c r="GCH165" s="304"/>
      <c r="GCI165" s="304"/>
      <c r="GCJ165" s="304"/>
      <c r="GCK165" s="304"/>
      <c r="GCL165" s="304"/>
      <c r="GCM165" s="304"/>
      <c r="GCN165" s="304"/>
      <c r="GCO165" s="304"/>
      <c r="GCP165" s="304"/>
      <c r="GCQ165" s="304"/>
      <c r="GCR165" s="304"/>
      <c r="GCS165" s="304"/>
      <c r="GCT165" s="304"/>
      <c r="GCU165" s="304"/>
      <c r="GCV165" s="304"/>
      <c r="GCW165" s="304"/>
      <c r="GCX165" s="304"/>
      <c r="GCY165" s="304"/>
      <c r="GCZ165" s="304"/>
      <c r="GDA165" s="304"/>
      <c r="GDB165" s="304"/>
      <c r="GDC165" s="304"/>
      <c r="GDD165" s="304"/>
      <c r="GDE165" s="304"/>
      <c r="GDF165" s="304"/>
      <c r="GDG165" s="304"/>
      <c r="GDH165" s="304"/>
      <c r="GDI165" s="304"/>
      <c r="GDJ165" s="304"/>
      <c r="GDK165" s="304"/>
      <c r="GDL165" s="304"/>
      <c r="GDM165" s="304"/>
      <c r="GDN165" s="304"/>
      <c r="GDO165" s="304"/>
      <c r="GDP165" s="304"/>
      <c r="GDQ165" s="304"/>
      <c r="GDR165" s="304"/>
      <c r="GDS165" s="304"/>
      <c r="GDT165" s="304"/>
      <c r="GDU165" s="304"/>
      <c r="GDV165" s="304"/>
      <c r="GDW165" s="304"/>
      <c r="GDX165" s="304"/>
      <c r="GDY165" s="304"/>
      <c r="GDZ165" s="304"/>
      <c r="GEA165" s="304"/>
      <c r="GEB165" s="304"/>
      <c r="GEC165" s="304"/>
      <c r="GED165" s="304"/>
      <c r="GEE165" s="304"/>
      <c r="GEF165" s="304"/>
      <c r="GEG165" s="304"/>
      <c r="GEH165" s="304"/>
      <c r="GEI165" s="304"/>
      <c r="GEJ165" s="304"/>
      <c r="GEK165" s="304"/>
      <c r="GEL165" s="304"/>
      <c r="GEM165" s="304"/>
      <c r="GEN165" s="304"/>
      <c r="GEO165" s="304"/>
      <c r="GEP165" s="304"/>
      <c r="GEQ165" s="304"/>
      <c r="GER165" s="304"/>
      <c r="GES165" s="304"/>
      <c r="GET165" s="304"/>
      <c r="GEU165" s="304"/>
      <c r="GEV165" s="304"/>
      <c r="GEW165" s="304"/>
      <c r="GEX165" s="304"/>
      <c r="GEY165" s="304"/>
      <c r="GEZ165" s="304"/>
      <c r="GFA165" s="304"/>
      <c r="GFB165" s="304"/>
      <c r="GFC165" s="304"/>
      <c r="GFD165" s="304"/>
      <c r="GFE165" s="304"/>
      <c r="GFF165" s="304"/>
      <c r="GFG165" s="304"/>
      <c r="GFH165" s="304"/>
      <c r="GFI165" s="304"/>
      <c r="GFJ165" s="304"/>
      <c r="GFK165" s="304"/>
      <c r="GFL165" s="304"/>
      <c r="GFM165" s="304"/>
      <c r="GFN165" s="304"/>
      <c r="GFO165" s="304"/>
      <c r="GFP165" s="304"/>
      <c r="GFQ165" s="304"/>
      <c r="GFR165" s="304"/>
      <c r="GFS165" s="304"/>
      <c r="GFT165" s="304"/>
      <c r="GFU165" s="304"/>
      <c r="GFV165" s="304"/>
      <c r="GFW165" s="304"/>
      <c r="GFX165" s="304"/>
      <c r="GFY165" s="304"/>
      <c r="GFZ165" s="304"/>
      <c r="GGA165" s="304"/>
      <c r="GGB165" s="304"/>
      <c r="GGC165" s="304"/>
      <c r="GGD165" s="304"/>
      <c r="GGE165" s="304"/>
      <c r="GGF165" s="304"/>
      <c r="GGG165" s="304"/>
      <c r="GGH165" s="304"/>
      <c r="GGI165" s="304"/>
      <c r="GGJ165" s="304"/>
      <c r="GGK165" s="304"/>
      <c r="GGL165" s="304"/>
      <c r="GGM165" s="304"/>
      <c r="GGN165" s="304"/>
      <c r="GGO165" s="304"/>
      <c r="GGP165" s="304"/>
      <c r="GGQ165" s="304"/>
      <c r="GGR165" s="304"/>
      <c r="GGS165" s="304"/>
      <c r="GGT165" s="304"/>
      <c r="GGU165" s="304"/>
      <c r="GGV165" s="304"/>
      <c r="GGW165" s="304"/>
      <c r="GGX165" s="304"/>
      <c r="GGY165" s="304"/>
      <c r="GGZ165" s="304"/>
      <c r="GHA165" s="304"/>
      <c r="GHB165" s="304"/>
      <c r="GHC165" s="304"/>
      <c r="GHD165" s="304"/>
      <c r="GHE165" s="304"/>
      <c r="GHF165" s="304"/>
      <c r="GHG165" s="304"/>
      <c r="GHH165" s="304"/>
      <c r="GHI165" s="304"/>
      <c r="GHJ165" s="304"/>
      <c r="GHK165" s="304"/>
      <c r="GHL165" s="304"/>
      <c r="GHM165" s="304"/>
      <c r="GHN165" s="304"/>
      <c r="GHO165" s="304"/>
      <c r="GHP165" s="304"/>
      <c r="GHQ165" s="304"/>
      <c r="GHR165" s="304"/>
      <c r="GHS165" s="304"/>
      <c r="GHT165" s="304"/>
      <c r="GHU165" s="304"/>
      <c r="GHV165" s="304"/>
      <c r="GHW165" s="304"/>
      <c r="GHX165" s="304"/>
      <c r="GHY165" s="304"/>
      <c r="GHZ165" s="304"/>
      <c r="GIA165" s="304"/>
      <c r="GIB165" s="304"/>
      <c r="GIC165" s="304"/>
      <c r="GID165" s="304"/>
      <c r="GIE165" s="304"/>
      <c r="GIF165" s="304"/>
      <c r="GIG165" s="304"/>
      <c r="GIH165" s="304"/>
      <c r="GII165" s="304"/>
      <c r="GIJ165" s="304"/>
      <c r="GIK165" s="304"/>
      <c r="GIL165" s="304"/>
      <c r="GIM165" s="304"/>
      <c r="GIN165" s="304"/>
      <c r="GIO165" s="304"/>
      <c r="GIP165" s="304"/>
      <c r="GIQ165" s="304"/>
      <c r="GIR165" s="304"/>
      <c r="GIS165" s="304"/>
      <c r="GIT165" s="304"/>
      <c r="GIU165" s="304"/>
      <c r="GIV165" s="304"/>
      <c r="GIW165" s="304"/>
      <c r="GIX165" s="304"/>
      <c r="GIY165" s="304"/>
      <c r="GIZ165" s="304"/>
      <c r="GJA165" s="304"/>
      <c r="GJB165" s="304"/>
      <c r="GJC165" s="304"/>
      <c r="GJD165" s="304"/>
      <c r="GJE165" s="304"/>
      <c r="GJF165" s="304"/>
      <c r="GJG165" s="304"/>
      <c r="GJH165" s="304"/>
      <c r="GJI165" s="304"/>
      <c r="GJJ165" s="304"/>
      <c r="GJK165" s="304"/>
      <c r="GJL165" s="304"/>
      <c r="GJM165" s="304"/>
      <c r="GJN165" s="304"/>
      <c r="GJO165" s="304"/>
      <c r="GJP165" s="304"/>
      <c r="GJQ165" s="304"/>
      <c r="GJR165" s="304"/>
      <c r="GJS165" s="304"/>
      <c r="GJT165" s="304"/>
      <c r="GJU165" s="304"/>
      <c r="GJV165" s="304"/>
      <c r="GJW165" s="304"/>
      <c r="GJX165" s="304"/>
      <c r="GJY165" s="304"/>
      <c r="GJZ165" s="304"/>
      <c r="GKA165" s="304"/>
      <c r="GKB165" s="304"/>
      <c r="GKC165" s="304"/>
      <c r="GKD165" s="304"/>
      <c r="GKE165" s="304"/>
      <c r="GKF165" s="304"/>
      <c r="GKG165" s="304"/>
      <c r="GKH165" s="304"/>
      <c r="GKI165" s="304"/>
      <c r="GKJ165" s="304"/>
      <c r="GKK165" s="304"/>
      <c r="GKL165" s="304"/>
      <c r="GKM165" s="304"/>
      <c r="GKN165" s="304"/>
      <c r="GKO165" s="304"/>
      <c r="GKP165" s="304"/>
      <c r="GKQ165" s="304"/>
      <c r="GKR165" s="304"/>
      <c r="GKS165" s="304"/>
      <c r="GKT165" s="304"/>
      <c r="GKU165" s="304"/>
      <c r="GKV165" s="304"/>
      <c r="GKW165" s="304"/>
      <c r="GKX165" s="304"/>
      <c r="GKY165" s="304"/>
      <c r="GKZ165" s="304"/>
      <c r="GLA165" s="304"/>
      <c r="GLB165" s="304"/>
      <c r="GLC165" s="304"/>
      <c r="GLD165" s="304"/>
      <c r="GLE165" s="304"/>
      <c r="GLF165" s="304"/>
      <c r="GLG165" s="304"/>
      <c r="GLH165" s="304"/>
      <c r="GLI165" s="304"/>
      <c r="GLJ165" s="304"/>
      <c r="GLK165" s="304"/>
      <c r="GLL165" s="304"/>
      <c r="GLM165" s="304"/>
      <c r="GLN165" s="304"/>
      <c r="GLO165" s="304"/>
      <c r="GLP165" s="304"/>
      <c r="GLQ165" s="304"/>
      <c r="GLR165" s="304"/>
      <c r="GLS165" s="304"/>
      <c r="GLT165" s="304"/>
      <c r="GLU165" s="304"/>
      <c r="GLV165" s="304"/>
      <c r="GLW165" s="304"/>
      <c r="GLX165" s="304"/>
      <c r="GLY165" s="304"/>
      <c r="GLZ165" s="304"/>
      <c r="GMA165" s="304"/>
      <c r="GMB165" s="304"/>
      <c r="GMC165" s="304"/>
      <c r="GMD165" s="304"/>
      <c r="GME165" s="304"/>
      <c r="GMF165" s="304"/>
      <c r="GMG165" s="304"/>
      <c r="GMH165" s="304"/>
      <c r="GMI165" s="304"/>
      <c r="GMJ165" s="304"/>
      <c r="GMK165" s="304"/>
      <c r="GML165" s="304"/>
      <c r="GMM165" s="304"/>
      <c r="GMN165" s="304"/>
      <c r="GMO165" s="304"/>
      <c r="GMP165" s="304"/>
      <c r="GMQ165" s="304"/>
      <c r="GMR165" s="304"/>
      <c r="GMS165" s="304"/>
      <c r="GMT165" s="304"/>
      <c r="GMU165" s="304"/>
      <c r="GMV165" s="304"/>
      <c r="GMW165" s="304"/>
      <c r="GMX165" s="304"/>
      <c r="GMY165" s="304"/>
      <c r="GMZ165" s="304"/>
      <c r="GNA165" s="304"/>
      <c r="GNB165" s="304"/>
      <c r="GNC165" s="304"/>
      <c r="GND165" s="304"/>
      <c r="GNE165" s="304"/>
      <c r="GNF165" s="304"/>
      <c r="GNG165" s="304"/>
      <c r="GNH165" s="304"/>
      <c r="GNI165" s="304"/>
      <c r="GNJ165" s="304"/>
      <c r="GNK165" s="304"/>
      <c r="GNL165" s="304"/>
      <c r="GNM165" s="304"/>
      <c r="GNN165" s="304"/>
      <c r="GNO165" s="304"/>
      <c r="GNP165" s="304"/>
      <c r="GNQ165" s="304"/>
      <c r="GNR165" s="304"/>
      <c r="GNS165" s="304"/>
      <c r="GNT165" s="304"/>
      <c r="GNU165" s="304"/>
      <c r="GNV165" s="304"/>
      <c r="GNW165" s="304"/>
      <c r="GNX165" s="304"/>
      <c r="GNY165" s="304"/>
      <c r="GNZ165" s="304"/>
      <c r="GOA165" s="304"/>
      <c r="GOB165" s="304"/>
      <c r="GOC165" s="304"/>
      <c r="GOD165" s="304"/>
      <c r="GOE165" s="304"/>
      <c r="GOF165" s="304"/>
      <c r="GOG165" s="304"/>
      <c r="GOH165" s="304"/>
      <c r="GOI165" s="304"/>
      <c r="GOJ165" s="304"/>
      <c r="GOK165" s="304"/>
      <c r="GOL165" s="304"/>
      <c r="GOM165" s="304"/>
      <c r="GON165" s="304"/>
      <c r="GOO165" s="304"/>
      <c r="GOP165" s="304"/>
      <c r="GOQ165" s="304"/>
      <c r="GOR165" s="304"/>
      <c r="GOS165" s="304"/>
      <c r="GOT165" s="304"/>
      <c r="GOU165" s="304"/>
      <c r="GOV165" s="304"/>
      <c r="GOW165" s="304"/>
      <c r="GOX165" s="304"/>
      <c r="GOY165" s="304"/>
      <c r="GOZ165" s="304"/>
      <c r="GPA165" s="304"/>
      <c r="GPB165" s="304"/>
      <c r="GPC165" s="304"/>
      <c r="GPD165" s="304"/>
      <c r="GPE165" s="304"/>
      <c r="GPF165" s="304"/>
      <c r="GPG165" s="304"/>
      <c r="GPH165" s="304"/>
      <c r="GPI165" s="304"/>
      <c r="GPJ165" s="304"/>
      <c r="GPK165" s="304"/>
      <c r="GPL165" s="304"/>
      <c r="GPM165" s="304"/>
      <c r="GPN165" s="304"/>
      <c r="GPO165" s="304"/>
      <c r="GPP165" s="304"/>
      <c r="GPQ165" s="304"/>
      <c r="GPR165" s="304"/>
      <c r="GPS165" s="304"/>
      <c r="GPT165" s="304"/>
      <c r="GPU165" s="304"/>
      <c r="GPV165" s="304"/>
      <c r="GPW165" s="304"/>
      <c r="GPX165" s="304"/>
      <c r="GPY165" s="304"/>
      <c r="GPZ165" s="304"/>
      <c r="GQA165" s="304"/>
      <c r="GQB165" s="304"/>
      <c r="GQC165" s="304"/>
      <c r="GQD165" s="304"/>
      <c r="GQE165" s="304"/>
      <c r="GQF165" s="304"/>
      <c r="GQG165" s="304"/>
      <c r="GQH165" s="304"/>
      <c r="GQI165" s="304"/>
      <c r="GQJ165" s="304"/>
      <c r="GQK165" s="304"/>
      <c r="GQL165" s="304"/>
      <c r="GQM165" s="304"/>
      <c r="GQN165" s="304"/>
      <c r="GQO165" s="304"/>
      <c r="GQP165" s="304"/>
      <c r="GQQ165" s="304"/>
      <c r="GQR165" s="304"/>
      <c r="GQS165" s="304"/>
      <c r="GQT165" s="304"/>
      <c r="GQU165" s="304"/>
      <c r="GQV165" s="304"/>
      <c r="GQW165" s="304"/>
      <c r="GQX165" s="304"/>
      <c r="GQY165" s="304"/>
      <c r="GQZ165" s="304"/>
      <c r="GRA165" s="304"/>
      <c r="GRB165" s="304"/>
      <c r="GRC165" s="304"/>
      <c r="GRD165" s="304"/>
      <c r="GRE165" s="304"/>
      <c r="GRF165" s="304"/>
      <c r="GRG165" s="304"/>
      <c r="GRH165" s="304"/>
      <c r="GRI165" s="304"/>
      <c r="GRJ165" s="304"/>
      <c r="GRK165" s="304"/>
      <c r="GRL165" s="304"/>
      <c r="GRM165" s="304"/>
      <c r="GRN165" s="304"/>
      <c r="GRO165" s="304"/>
      <c r="GRP165" s="304"/>
      <c r="GRQ165" s="304"/>
      <c r="GRR165" s="304"/>
      <c r="GRS165" s="304"/>
      <c r="GRT165" s="304"/>
      <c r="GRU165" s="304"/>
      <c r="GRV165" s="304"/>
      <c r="GRW165" s="304"/>
      <c r="GRX165" s="304"/>
      <c r="GRY165" s="304"/>
      <c r="GRZ165" s="304"/>
      <c r="GSA165" s="304"/>
      <c r="GSB165" s="304"/>
      <c r="GSC165" s="304"/>
      <c r="GSD165" s="304"/>
      <c r="GSE165" s="304"/>
      <c r="GSF165" s="304"/>
      <c r="GSG165" s="304"/>
      <c r="GSH165" s="304"/>
      <c r="GSI165" s="304"/>
      <c r="GSJ165" s="304"/>
      <c r="GSK165" s="304"/>
      <c r="GSL165" s="304"/>
      <c r="GSM165" s="304"/>
      <c r="GSN165" s="304"/>
      <c r="GSO165" s="304"/>
      <c r="GSP165" s="304"/>
      <c r="GSQ165" s="304"/>
      <c r="GSR165" s="304"/>
      <c r="GSS165" s="304"/>
      <c r="GST165" s="304"/>
      <c r="GSU165" s="304"/>
      <c r="GSV165" s="304"/>
      <c r="GSW165" s="304"/>
      <c r="GSX165" s="304"/>
      <c r="GSY165" s="304"/>
      <c r="GSZ165" s="304"/>
      <c r="GTA165" s="304"/>
      <c r="GTB165" s="304"/>
      <c r="GTC165" s="304"/>
      <c r="GTD165" s="304"/>
      <c r="GTE165" s="304"/>
      <c r="GTF165" s="304"/>
      <c r="GTG165" s="304"/>
      <c r="GTH165" s="304"/>
      <c r="GTI165" s="304"/>
      <c r="GTJ165" s="304"/>
      <c r="GTK165" s="304"/>
      <c r="GTL165" s="304"/>
      <c r="GTM165" s="304"/>
      <c r="GTN165" s="304"/>
      <c r="GTO165" s="304"/>
      <c r="GTP165" s="304"/>
      <c r="GTQ165" s="304"/>
      <c r="GTR165" s="304"/>
      <c r="GTS165" s="304"/>
      <c r="GTT165" s="304"/>
      <c r="GTU165" s="304"/>
      <c r="GTV165" s="304"/>
      <c r="GTW165" s="304"/>
      <c r="GTX165" s="304"/>
      <c r="GTY165" s="304"/>
      <c r="GTZ165" s="304"/>
      <c r="GUA165" s="304"/>
      <c r="GUB165" s="304"/>
      <c r="GUC165" s="304"/>
      <c r="GUD165" s="304"/>
      <c r="GUE165" s="304"/>
      <c r="GUF165" s="304"/>
      <c r="GUG165" s="304"/>
      <c r="GUH165" s="304"/>
      <c r="GUI165" s="304"/>
      <c r="GUJ165" s="304"/>
      <c r="GUK165" s="304"/>
      <c r="GUL165" s="304"/>
      <c r="GUM165" s="304"/>
      <c r="GUN165" s="304"/>
      <c r="GUO165" s="304"/>
      <c r="GUP165" s="304"/>
      <c r="GUQ165" s="304"/>
      <c r="GUR165" s="304"/>
      <c r="GUS165" s="304"/>
      <c r="GUT165" s="304"/>
      <c r="GUU165" s="304"/>
      <c r="GUV165" s="304"/>
      <c r="GUW165" s="304"/>
      <c r="GUX165" s="304"/>
      <c r="GUY165" s="304"/>
      <c r="GUZ165" s="304"/>
      <c r="GVA165" s="304"/>
      <c r="GVB165" s="304"/>
      <c r="GVC165" s="304"/>
      <c r="GVD165" s="304"/>
      <c r="GVE165" s="304"/>
      <c r="GVF165" s="304"/>
      <c r="GVG165" s="304"/>
      <c r="GVH165" s="304"/>
      <c r="GVI165" s="304"/>
      <c r="GVJ165" s="304"/>
      <c r="GVK165" s="304"/>
      <c r="GVL165" s="304"/>
      <c r="GVM165" s="304"/>
      <c r="GVN165" s="304"/>
      <c r="GVO165" s="304"/>
      <c r="GVP165" s="304"/>
      <c r="GVQ165" s="304"/>
      <c r="GVR165" s="304"/>
      <c r="GVS165" s="304"/>
      <c r="GVT165" s="304"/>
      <c r="GVU165" s="304"/>
      <c r="GVV165" s="304"/>
      <c r="GVW165" s="304"/>
      <c r="GVX165" s="304"/>
      <c r="GVY165" s="304"/>
      <c r="GVZ165" s="304"/>
      <c r="GWA165" s="304"/>
      <c r="GWB165" s="304"/>
      <c r="GWC165" s="304"/>
      <c r="GWD165" s="304"/>
      <c r="GWE165" s="304"/>
      <c r="GWF165" s="304"/>
      <c r="GWG165" s="304"/>
      <c r="GWH165" s="304"/>
      <c r="GWI165" s="304"/>
      <c r="GWJ165" s="304"/>
      <c r="GWK165" s="304"/>
      <c r="GWL165" s="304"/>
      <c r="GWM165" s="304"/>
      <c r="GWN165" s="304"/>
      <c r="GWO165" s="304"/>
      <c r="GWP165" s="304"/>
      <c r="GWQ165" s="304"/>
      <c r="GWR165" s="304"/>
      <c r="GWS165" s="304"/>
      <c r="GWT165" s="304"/>
      <c r="GWU165" s="304"/>
      <c r="GWV165" s="304"/>
      <c r="GWW165" s="304"/>
      <c r="GWX165" s="304"/>
      <c r="GWY165" s="304"/>
      <c r="GWZ165" s="304"/>
      <c r="GXA165" s="304"/>
      <c r="GXB165" s="304"/>
      <c r="GXC165" s="304"/>
      <c r="GXD165" s="304"/>
      <c r="GXE165" s="304"/>
      <c r="GXF165" s="304"/>
      <c r="GXG165" s="304"/>
      <c r="GXH165" s="304"/>
      <c r="GXI165" s="304"/>
      <c r="GXJ165" s="304"/>
      <c r="GXK165" s="304"/>
      <c r="GXL165" s="304"/>
      <c r="GXM165" s="304"/>
      <c r="GXN165" s="304"/>
      <c r="GXO165" s="304"/>
      <c r="GXP165" s="304"/>
      <c r="GXQ165" s="304"/>
      <c r="GXR165" s="304"/>
      <c r="GXS165" s="304"/>
      <c r="GXT165" s="304"/>
      <c r="GXU165" s="304"/>
      <c r="GXV165" s="304"/>
      <c r="GXW165" s="304"/>
      <c r="GXX165" s="304"/>
      <c r="GXY165" s="304"/>
      <c r="GXZ165" s="304"/>
      <c r="GYA165" s="304"/>
      <c r="GYB165" s="304"/>
      <c r="GYC165" s="304"/>
      <c r="GYD165" s="304"/>
      <c r="GYE165" s="304"/>
      <c r="GYF165" s="304"/>
      <c r="GYG165" s="304"/>
      <c r="GYH165" s="304"/>
      <c r="GYI165" s="304"/>
      <c r="GYJ165" s="304"/>
      <c r="GYK165" s="304"/>
      <c r="GYL165" s="304"/>
      <c r="GYM165" s="304"/>
      <c r="GYN165" s="304"/>
      <c r="GYO165" s="304"/>
      <c r="GYP165" s="304"/>
      <c r="GYQ165" s="304"/>
      <c r="GYR165" s="304"/>
      <c r="GYS165" s="304"/>
      <c r="GYT165" s="304"/>
      <c r="GYU165" s="304"/>
      <c r="GYV165" s="304"/>
      <c r="GYW165" s="304"/>
      <c r="GYX165" s="304"/>
      <c r="GYY165" s="304"/>
      <c r="GYZ165" s="304"/>
      <c r="GZA165" s="304"/>
      <c r="GZB165" s="304"/>
      <c r="GZC165" s="304"/>
      <c r="GZD165" s="304"/>
      <c r="GZE165" s="304"/>
      <c r="GZF165" s="304"/>
      <c r="GZG165" s="304"/>
      <c r="GZH165" s="304"/>
      <c r="GZI165" s="304"/>
      <c r="GZJ165" s="304"/>
      <c r="GZK165" s="304"/>
      <c r="GZL165" s="304"/>
      <c r="GZM165" s="304"/>
      <c r="GZN165" s="304"/>
      <c r="GZO165" s="304"/>
      <c r="GZP165" s="304"/>
      <c r="GZQ165" s="304"/>
      <c r="GZR165" s="304"/>
      <c r="GZS165" s="304"/>
      <c r="GZT165" s="304"/>
      <c r="GZU165" s="304"/>
      <c r="GZV165" s="304"/>
      <c r="GZW165" s="304"/>
      <c r="GZX165" s="304"/>
      <c r="GZY165" s="304"/>
      <c r="GZZ165" s="304"/>
      <c r="HAA165" s="304"/>
      <c r="HAB165" s="304"/>
      <c r="HAC165" s="304"/>
      <c r="HAD165" s="304"/>
      <c r="HAE165" s="304"/>
      <c r="HAF165" s="304"/>
      <c r="HAG165" s="304"/>
      <c r="HAH165" s="304"/>
      <c r="HAI165" s="304"/>
      <c r="HAJ165" s="304"/>
      <c r="HAK165" s="304"/>
      <c r="HAL165" s="304"/>
      <c r="HAM165" s="304"/>
      <c r="HAN165" s="304"/>
      <c r="HAO165" s="304"/>
      <c r="HAP165" s="304"/>
      <c r="HAQ165" s="304"/>
      <c r="HAR165" s="304"/>
      <c r="HAS165" s="304"/>
      <c r="HAT165" s="304"/>
      <c r="HAU165" s="304"/>
      <c r="HAV165" s="304"/>
      <c r="HAW165" s="304"/>
      <c r="HAX165" s="304"/>
      <c r="HAY165" s="304"/>
      <c r="HAZ165" s="304"/>
      <c r="HBA165" s="304"/>
      <c r="HBB165" s="304"/>
      <c r="HBC165" s="304"/>
      <c r="HBD165" s="304"/>
      <c r="HBE165" s="304"/>
      <c r="HBF165" s="304"/>
      <c r="HBG165" s="304"/>
      <c r="HBH165" s="304"/>
      <c r="HBI165" s="304"/>
      <c r="HBJ165" s="304"/>
      <c r="HBK165" s="304"/>
      <c r="HBL165" s="304"/>
      <c r="HBM165" s="304"/>
      <c r="HBN165" s="304"/>
      <c r="HBO165" s="304"/>
      <c r="HBP165" s="304"/>
      <c r="HBQ165" s="304"/>
      <c r="HBR165" s="304"/>
      <c r="HBS165" s="304"/>
      <c r="HBT165" s="304"/>
      <c r="HBU165" s="304"/>
      <c r="HBV165" s="304"/>
      <c r="HBW165" s="304"/>
      <c r="HBX165" s="304"/>
      <c r="HBY165" s="304"/>
      <c r="HBZ165" s="304"/>
      <c r="HCA165" s="304"/>
      <c r="HCB165" s="304"/>
      <c r="HCC165" s="304"/>
      <c r="HCD165" s="304"/>
      <c r="HCE165" s="304"/>
      <c r="HCF165" s="304"/>
      <c r="HCG165" s="304"/>
      <c r="HCH165" s="304"/>
      <c r="HCI165" s="304"/>
      <c r="HCJ165" s="304"/>
      <c r="HCK165" s="304"/>
      <c r="HCL165" s="304"/>
      <c r="HCM165" s="304"/>
      <c r="HCN165" s="304"/>
      <c r="HCO165" s="304"/>
      <c r="HCP165" s="304"/>
      <c r="HCQ165" s="304"/>
      <c r="HCR165" s="304"/>
      <c r="HCS165" s="304"/>
      <c r="HCT165" s="304"/>
      <c r="HCU165" s="304"/>
      <c r="HCV165" s="304"/>
      <c r="HCW165" s="304"/>
      <c r="HCX165" s="304"/>
      <c r="HCY165" s="304"/>
      <c r="HCZ165" s="304"/>
      <c r="HDA165" s="304"/>
      <c r="HDB165" s="304"/>
      <c r="HDC165" s="304"/>
      <c r="HDD165" s="304"/>
      <c r="HDE165" s="304"/>
      <c r="HDF165" s="304"/>
      <c r="HDG165" s="304"/>
      <c r="HDH165" s="304"/>
      <c r="HDI165" s="304"/>
      <c r="HDJ165" s="304"/>
      <c r="HDK165" s="304"/>
      <c r="HDL165" s="304"/>
      <c r="HDM165" s="304"/>
      <c r="HDN165" s="304"/>
      <c r="HDO165" s="304"/>
      <c r="HDP165" s="304"/>
      <c r="HDQ165" s="304"/>
      <c r="HDR165" s="304"/>
      <c r="HDS165" s="304"/>
      <c r="HDT165" s="304"/>
      <c r="HDU165" s="304"/>
      <c r="HDV165" s="304"/>
      <c r="HDW165" s="304"/>
      <c r="HDX165" s="304"/>
      <c r="HDY165" s="304"/>
      <c r="HDZ165" s="304"/>
      <c r="HEA165" s="304"/>
      <c r="HEB165" s="304"/>
      <c r="HEC165" s="304"/>
      <c r="HED165" s="304"/>
      <c r="HEE165" s="304"/>
      <c r="HEF165" s="304"/>
      <c r="HEG165" s="304"/>
      <c r="HEH165" s="304"/>
      <c r="HEI165" s="304"/>
      <c r="HEJ165" s="304"/>
      <c r="HEK165" s="304"/>
      <c r="HEL165" s="304"/>
      <c r="HEM165" s="304"/>
      <c r="HEN165" s="304"/>
      <c r="HEO165" s="304"/>
      <c r="HEP165" s="304"/>
      <c r="HEQ165" s="304"/>
      <c r="HER165" s="304"/>
      <c r="HES165" s="304"/>
      <c r="HET165" s="304"/>
      <c r="HEU165" s="304"/>
      <c r="HEV165" s="304"/>
      <c r="HEW165" s="304"/>
      <c r="HEX165" s="304"/>
      <c r="HEY165" s="304"/>
      <c r="HEZ165" s="304"/>
      <c r="HFA165" s="304"/>
      <c r="HFB165" s="304"/>
      <c r="HFC165" s="304"/>
      <c r="HFD165" s="304"/>
      <c r="HFE165" s="304"/>
      <c r="HFF165" s="304"/>
      <c r="HFG165" s="304"/>
      <c r="HFH165" s="304"/>
      <c r="HFI165" s="304"/>
      <c r="HFJ165" s="304"/>
      <c r="HFK165" s="304"/>
      <c r="HFL165" s="304"/>
      <c r="HFM165" s="304"/>
      <c r="HFN165" s="304"/>
      <c r="HFO165" s="304"/>
      <c r="HFP165" s="304"/>
      <c r="HFQ165" s="304"/>
      <c r="HFR165" s="304"/>
      <c r="HFS165" s="304"/>
      <c r="HFT165" s="304"/>
      <c r="HFU165" s="304"/>
      <c r="HFV165" s="304"/>
      <c r="HFW165" s="304"/>
      <c r="HFX165" s="304"/>
      <c r="HFY165" s="304"/>
      <c r="HFZ165" s="304"/>
      <c r="HGA165" s="304"/>
      <c r="HGB165" s="304"/>
      <c r="HGC165" s="304"/>
      <c r="HGD165" s="304"/>
      <c r="HGE165" s="304"/>
      <c r="HGF165" s="304"/>
      <c r="HGG165" s="304"/>
      <c r="HGH165" s="304"/>
      <c r="HGI165" s="304"/>
      <c r="HGJ165" s="304"/>
      <c r="HGK165" s="304"/>
      <c r="HGL165" s="304"/>
      <c r="HGM165" s="304"/>
      <c r="HGN165" s="304"/>
      <c r="HGO165" s="304"/>
      <c r="HGP165" s="304"/>
      <c r="HGQ165" s="304"/>
      <c r="HGR165" s="304"/>
      <c r="HGS165" s="304"/>
      <c r="HGT165" s="304"/>
      <c r="HGU165" s="304"/>
      <c r="HGV165" s="304"/>
      <c r="HGW165" s="304"/>
      <c r="HGX165" s="304"/>
      <c r="HGY165" s="304"/>
      <c r="HGZ165" s="304"/>
      <c r="HHA165" s="304"/>
      <c r="HHB165" s="304"/>
      <c r="HHC165" s="304"/>
      <c r="HHD165" s="304"/>
      <c r="HHE165" s="304"/>
      <c r="HHF165" s="304"/>
      <c r="HHG165" s="304"/>
      <c r="HHH165" s="304"/>
      <c r="HHI165" s="304"/>
      <c r="HHJ165" s="304"/>
      <c r="HHK165" s="304"/>
      <c r="HHL165" s="304"/>
      <c r="HHM165" s="304"/>
      <c r="HHN165" s="304"/>
      <c r="HHO165" s="304"/>
      <c r="HHP165" s="304"/>
      <c r="HHQ165" s="304"/>
      <c r="HHR165" s="304"/>
      <c r="HHS165" s="304"/>
      <c r="HHT165" s="304"/>
      <c r="HHU165" s="304"/>
      <c r="HHV165" s="304"/>
      <c r="HHW165" s="304"/>
      <c r="HHX165" s="304"/>
      <c r="HHY165" s="304"/>
      <c r="HHZ165" s="304"/>
      <c r="HIA165" s="304"/>
      <c r="HIB165" s="304"/>
      <c r="HIC165" s="304"/>
      <c r="HID165" s="304"/>
      <c r="HIE165" s="304"/>
      <c r="HIF165" s="304"/>
      <c r="HIG165" s="304"/>
      <c r="HIH165" s="304"/>
      <c r="HII165" s="304"/>
      <c r="HIJ165" s="304"/>
      <c r="HIK165" s="304"/>
      <c r="HIL165" s="304"/>
      <c r="HIM165" s="304"/>
      <c r="HIN165" s="304"/>
      <c r="HIO165" s="304"/>
      <c r="HIP165" s="304"/>
      <c r="HIQ165" s="304"/>
      <c r="HIR165" s="304"/>
      <c r="HIS165" s="304"/>
      <c r="HIT165" s="304"/>
      <c r="HIU165" s="304"/>
      <c r="HIV165" s="304"/>
      <c r="HIW165" s="304"/>
      <c r="HIX165" s="304"/>
      <c r="HIY165" s="304"/>
      <c r="HIZ165" s="304"/>
      <c r="HJA165" s="304"/>
      <c r="HJB165" s="304"/>
      <c r="HJC165" s="304"/>
      <c r="HJD165" s="304"/>
      <c r="HJE165" s="304"/>
      <c r="HJF165" s="304"/>
      <c r="HJG165" s="304"/>
      <c r="HJH165" s="304"/>
      <c r="HJI165" s="304"/>
      <c r="HJJ165" s="304"/>
      <c r="HJK165" s="304"/>
      <c r="HJL165" s="304"/>
      <c r="HJM165" s="304"/>
      <c r="HJN165" s="304"/>
      <c r="HJO165" s="304"/>
      <c r="HJP165" s="304"/>
      <c r="HJQ165" s="304"/>
      <c r="HJR165" s="304"/>
      <c r="HJS165" s="304"/>
      <c r="HJT165" s="304"/>
      <c r="HJU165" s="304"/>
      <c r="HJV165" s="304"/>
      <c r="HJW165" s="304"/>
      <c r="HJX165" s="304"/>
      <c r="HJY165" s="304"/>
      <c r="HJZ165" s="304"/>
      <c r="HKA165" s="304"/>
      <c r="HKB165" s="304"/>
      <c r="HKC165" s="304"/>
      <c r="HKD165" s="304"/>
      <c r="HKE165" s="304"/>
      <c r="HKF165" s="304"/>
      <c r="HKG165" s="304"/>
      <c r="HKH165" s="304"/>
      <c r="HKI165" s="304"/>
      <c r="HKJ165" s="304"/>
      <c r="HKK165" s="304"/>
      <c r="HKL165" s="304"/>
      <c r="HKM165" s="304"/>
      <c r="HKN165" s="304"/>
      <c r="HKO165" s="304"/>
      <c r="HKP165" s="304"/>
      <c r="HKQ165" s="304"/>
      <c r="HKR165" s="304"/>
      <c r="HKS165" s="304"/>
      <c r="HKT165" s="304"/>
      <c r="HKU165" s="304"/>
      <c r="HKV165" s="304"/>
      <c r="HKW165" s="304"/>
      <c r="HKX165" s="304"/>
      <c r="HKY165" s="304"/>
      <c r="HKZ165" s="304"/>
      <c r="HLA165" s="304"/>
      <c r="HLB165" s="304"/>
      <c r="HLC165" s="304"/>
      <c r="HLD165" s="304"/>
      <c r="HLE165" s="304"/>
      <c r="HLF165" s="304"/>
      <c r="HLG165" s="304"/>
      <c r="HLH165" s="304"/>
      <c r="HLI165" s="304"/>
      <c r="HLJ165" s="304"/>
      <c r="HLK165" s="304"/>
      <c r="HLL165" s="304"/>
      <c r="HLM165" s="304"/>
      <c r="HLN165" s="304"/>
      <c r="HLO165" s="304"/>
      <c r="HLP165" s="304"/>
      <c r="HLQ165" s="304"/>
      <c r="HLR165" s="304"/>
      <c r="HLS165" s="304"/>
      <c r="HLT165" s="304"/>
      <c r="HLU165" s="304"/>
      <c r="HLV165" s="304"/>
      <c r="HLW165" s="304"/>
      <c r="HLX165" s="304"/>
      <c r="HLY165" s="304"/>
      <c r="HLZ165" s="304"/>
      <c r="HMA165" s="304"/>
      <c r="HMB165" s="304"/>
      <c r="HMC165" s="304"/>
      <c r="HMD165" s="304"/>
      <c r="HME165" s="304"/>
      <c r="HMF165" s="304"/>
      <c r="HMG165" s="304"/>
      <c r="HMH165" s="304"/>
      <c r="HMI165" s="304"/>
      <c r="HMJ165" s="304"/>
      <c r="HMK165" s="304"/>
      <c r="HML165" s="304"/>
      <c r="HMM165" s="304"/>
      <c r="HMN165" s="304"/>
      <c r="HMO165" s="304"/>
      <c r="HMP165" s="304"/>
      <c r="HMQ165" s="304"/>
      <c r="HMR165" s="304"/>
      <c r="HMS165" s="304"/>
      <c r="HMT165" s="304"/>
      <c r="HMU165" s="304"/>
      <c r="HMV165" s="304"/>
      <c r="HMW165" s="304"/>
      <c r="HMX165" s="304"/>
      <c r="HMY165" s="304"/>
      <c r="HMZ165" s="304"/>
      <c r="HNA165" s="304"/>
      <c r="HNB165" s="304"/>
      <c r="HNC165" s="304"/>
      <c r="HND165" s="304"/>
      <c r="HNE165" s="304"/>
      <c r="HNF165" s="304"/>
      <c r="HNG165" s="304"/>
      <c r="HNH165" s="304"/>
      <c r="HNI165" s="304"/>
      <c r="HNJ165" s="304"/>
      <c r="HNK165" s="304"/>
      <c r="HNL165" s="304"/>
      <c r="HNM165" s="304"/>
      <c r="HNN165" s="304"/>
      <c r="HNO165" s="304"/>
      <c r="HNP165" s="304"/>
      <c r="HNQ165" s="304"/>
      <c r="HNR165" s="304"/>
      <c r="HNS165" s="304"/>
      <c r="HNT165" s="304"/>
      <c r="HNU165" s="304"/>
      <c r="HNV165" s="304"/>
      <c r="HNW165" s="304"/>
      <c r="HNX165" s="304"/>
      <c r="HNY165" s="304"/>
      <c r="HNZ165" s="304"/>
      <c r="HOA165" s="304"/>
      <c r="HOB165" s="304"/>
      <c r="HOC165" s="304"/>
      <c r="HOD165" s="304"/>
      <c r="HOE165" s="304"/>
      <c r="HOF165" s="304"/>
      <c r="HOG165" s="304"/>
      <c r="HOH165" s="304"/>
      <c r="HOI165" s="304"/>
      <c r="HOJ165" s="304"/>
      <c r="HOK165" s="304"/>
      <c r="HOL165" s="304"/>
      <c r="HOM165" s="304"/>
      <c r="HON165" s="304"/>
      <c r="HOO165" s="304"/>
      <c r="HOP165" s="304"/>
      <c r="HOQ165" s="304"/>
      <c r="HOR165" s="304"/>
      <c r="HOS165" s="304"/>
      <c r="HOT165" s="304"/>
      <c r="HOU165" s="304"/>
      <c r="HOV165" s="304"/>
      <c r="HOW165" s="304"/>
      <c r="HOX165" s="304"/>
      <c r="HOY165" s="304"/>
      <c r="HOZ165" s="304"/>
      <c r="HPA165" s="304"/>
      <c r="HPB165" s="304"/>
      <c r="HPC165" s="304"/>
      <c r="HPD165" s="304"/>
      <c r="HPE165" s="304"/>
      <c r="HPF165" s="304"/>
      <c r="HPG165" s="304"/>
      <c r="HPH165" s="304"/>
      <c r="HPI165" s="304"/>
      <c r="HPJ165" s="304"/>
      <c r="HPK165" s="304"/>
      <c r="HPL165" s="304"/>
      <c r="HPM165" s="304"/>
      <c r="HPN165" s="304"/>
      <c r="HPO165" s="304"/>
      <c r="HPP165" s="304"/>
      <c r="HPQ165" s="304"/>
      <c r="HPR165" s="304"/>
      <c r="HPS165" s="304"/>
      <c r="HPT165" s="304"/>
      <c r="HPU165" s="304"/>
      <c r="HPV165" s="304"/>
      <c r="HPW165" s="304"/>
      <c r="HPX165" s="304"/>
      <c r="HPY165" s="304"/>
      <c r="HPZ165" s="304"/>
      <c r="HQA165" s="304"/>
      <c r="HQB165" s="304"/>
      <c r="HQC165" s="304"/>
      <c r="HQD165" s="304"/>
      <c r="HQE165" s="304"/>
      <c r="HQF165" s="304"/>
      <c r="HQG165" s="304"/>
      <c r="HQH165" s="304"/>
      <c r="HQI165" s="304"/>
      <c r="HQJ165" s="304"/>
      <c r="HQK165" s="304"/>
      <c r="HQL165" s="304"/>
      <c r="HQM165" s="304"/>
      <c r="HQN165" s="304"/>
      <c r="HQO165" s="304"/>
      <c r="HQP165" s="304"/>
      <c r="HQQ165" s="304"/>
      <c r="HQR165" s="304"/>
      <c r="HQS165" s="304"/>
      <c r="HQT165" s="304"/>
      <c r="HQU165" s="304"/>
      <c r="HQV165" s="304"/>
      <c r="HQW165" s="304"/>
      <c r="HQX165" s="304"/>
      <c r="HQY165" s="304"/>
      <c r="HQZ165" s="304"/>
      <c r="HRA165" s="304"/>
      <c r="HRB165" s="304"/>
      <c r="HRC165" s="304"/>
      <c r="HRD165" s="304"/>
      <c r="HRE165" s="304"/>
      <c r="HRF165" s="304"/>
      <c r="HRG165" s="304"/>
      <c r="HRH165" s="304"/>
      <c r="HRI165" s="304"/>
      <c r="HRJ165" s="304"/>
      <c r="HRK165" s="304"/>
      <c r="HRL165" s="304"/>
      <c r="HRM165" s="304"/>
      <c r="HRN165" s="304"/>
      <c r="HRO165" s="304"/>
      <c r="HRP165" s="304"/>
      <c r="HRQ165" s="304"/>
      <c r="HRR165" s="304"/>
      <c r="HRS165" s="304"/>
      <c r="HRT165" s="304"/>
      <c r="HRU165" s="304"/>
      <c r="HRV165" s="304"/>
      <c r="HRW165" s="304"/>
      <c r="HRX165" s="304"/>
      <c r="HRY165" s="304"/>
      <c r="HRZ165" s="304"/>
      <c r="HSA165" s="304"/>
      <c r="HSB165" s="304"/>
      <c r="HSC165" s="304"/>
      <c r="HSD165" s="304"/>
      <c r="HSE165" s="304"/>
      <c r="HSF165" s="304"/>
      <c r="HSG165" s="304"/>
      <c r="HSH165" s="304"/>
      <c r="HSI165" s="304"/>
      <c r="HSJ165" s="304"/>
      <c r="HSK165" s="304"/>
      <c r="HSL165" s="304"/>
      <c r="HSM165" s="304"/>
      <c r="HSN165" s="304"/>
      <c r="HSO165" s="304"/>
      <c r="HSP165" s="304"/>
      <c r="HSQ165" s="304"/>
      <c r="HSR165" s="304"/>
      <c r="HSS165" s="304"/>
      <c r="HST165" s="304"/>
      <c r="HSU165" s="304"/>
      <c r="HSV165" s="304"/>
      <c r="HSW165" s="304"/>
      <c r="HSX165" s="304"/>
      <c r="HSY165" s="304"/>
      <c r="HSZ165" s="304"/>
      <c r="HTA165" s="304"/>
      <c r="HTB165" s="304"/>
      <c r="HTC165" s="304"/>
      <c r="HTD165" s="304"/>
      <c r="HTE165" s="304"/>
      <c r="HTF165" s="304"/>
      <c r="HTG165" s="304"/>
      <c r="HTH165" s="304"/>
      <c r="HTI165" s="304"/>
      <c r="HTJ165" s="304"/>
      <c r="HTK165" s="304"/>
      <c r="HTL165" s="304"/>
      <c r="HTM165" s="304"/>
      <c r="HTN165" s="304"/>
      <c r="HTO165" s="304"/>
      <c r="HTP165" s="304"/>
      <c r="HTQ165" s="304"/>
      <c r="HTR165" s="304"/>
      <c r="HTS165" s="304"/>
      <c r="HTT165" s="304"/>
      <c r="HTU165" s="304"/>
      <c r="HTV165" s="304"/>
      <c r="HTW165" s="304"/>
      <c r="HTX165" s="304"/>
      <c r="HTY165" s="304"/>
      <c r="HTZ165" s="304"/>
      <c r="HUA165" s="304"/>
      <c r="HUB165" s="304"/>
      <c r="HUC165" s="304"/>
      <c r="HUD165" s="304"/>
      <c r="HUE165" s="304"/>
      <c r="HUF165" s="304"/>
      <c r="HUG165" s="304"/>
      <c r="HUH165" s="304"/>
      <c r="HUI165" s="304"/>
      <c r="HUJ165" s="304"/>
      <c r="HUK165" s="304"/>
      <c r="HUL165" s="304"/>
      <c r="HUM165" s="304"/>
      <c r="HUN165" s="304"/>
      <c r="HUO165" s="304"/>
      <c r="HUP165" s="304"/>
      <c r="HUQ165" s="304"/>
      <c r="HUR165" s="304"/>
      <c r="HUS165" s="304"/>
      <c r="HUT165" s="304"/>
      <c r="HUU165" s="304"/>
      <c r="HUV165" s="304"/>
      <c r="HUW165" s="304"/>
      <c r="HUX165" s="304"/>
      <c r="HUY165" s="304"/>
      <c r="HUZ165" s="304"/>
      <c r="HVA165" s="304"/>
      <c r="HVB165" s="304"/>
      <c r="HVC165" s="304"/>
      <c r="HVD165" s="304"/>
      <c r="HVE165" s="304"/>
      <c r="HVF165" s="304"/>
      <c r="HVG165" s="304"/>
      <c r="HVH165" s="304"/>
      <c r="HVI165" s="304"/>
      <c r="HVJ165" s="304"/>
      <c r="HVK165" s="304"/>
      <c r="HVL165" s="304"/>
      <c r="HVM165" s="304"/>
      <c r="HVN165" s="304"/>
      <c r="HVO165" s="304"/>
      <c r="HVP165" s="304"/>
      <c r="HVQ165" s="304"/>
      <c r="HVR165" s="304"/>
      <c r="HVS165" s="304"/>
      <c r="HVT165" s="304"/>
      <c r="HVU165" s="304"/>
      <c r="HVV165" s="304"/>
      <c r="HVW165" s="304"/>
      <c r="HVX165" s="304"/>
      <c r="HVY165" s="304"/>
      <c r="HVZ165" s="304"/>
      <c r="HWA165" s="304"/>
      <c r="HWB165" s="304"/>
      <c r="HWC165" s="304"/>
      <c r="HWD165" s="304"/>
      <c r="HWE165" s="304"/>
      <c r="HWF165" s="304"/>
      <c r="HWG165" s="304"/>
      <c r="HWH165" s="304"/>
      <c r="HWI165" s="304"/>
      <c r="HWJ165" s="304"/>
      <c r="HWK165" s="304"/>
      <c r="HWL165" s="304"/>
      <c r="HWM165" s="304"/>
      <c r="HWN165" s="304"/>
      <c r="HWO165" s="304"/>
      <c r="HWP165" s="304"/>
      <c r="HWQ165" s="304"/>
      <c r="HWR165" s="304"/>
      <c r="HWS165" s="304"/>
      <c r="HWT165" s="304"/>
      <c r="HWU165" s="304"/>
      <c r="HWV165" s="304"/>
      <c r="HWW165" s="304"/>
      <c r="HWX165" s="304"/>
      <c r="HWY165" s="304"/>
      <c r="HWZ165" s="304"/>
      <c r="HXA165" s="304"/>
      <c r="HXB165" s="304"/>
      <c r="HXC165" s="304"/>
      <c r="HXD165" s="304"/>
      <c r="HXE165" s="304"/>
      <c r="HXF165" s="304"/>
      <c r="HXG165" s="304"/>
      <c r="HXH165" s="304"/>
      <c r="HXI165" s="304"/>
      <c r="HXJ165" s="304"/>
      <c r="HXK165" s="304"/>
      <c r="HXL165" s="304"/>
      <c r="HXM165" s="304"/>
      <c r="HXN165" s="304"/>
      <c r="HXO165" s="304"/>
      <c r="HXP165" s="304"/>
      <c r="HXQ165" s="304"/>
      <c r="HXR165" s="304"/>
      <c r="HXS165" s="304"/>
      <c r="HXT165" s="304"/>
      <c r="HXU165" s="304"/>
      <c r="HXV165" s="304"/>
      <c r="HXW165" s="304"/>
      <c r="HXX165" s="304"/>
      <c r="HXY165" s="304"/>
      <c r="HXZ165" s="304"/>
      <c r="HYA165" s="304"/>
      <c r="HYB165" s="304"/>
      <c r="HYC165" s="304"/>
      <c r="HYD165" s="304"/>
      <c r="HYE165" s="304"/>
      <c r="HYF165" s="304"/>
      <c r="HYG165" s="304"/>
      <c r="HYH165" s="304"/>
      <c r="HYI165" s="304"/>
      <c r="HYJ165" s="304"/>
      <c r="HYK165" s="304"/>
      <c r="HYL165" s="304"/>
      <c r="HYM165" s="304"/>
      <c r="HYN165" s="304"/>
      <c r="HYO165" s="304"/>
      <c r="HYP165" s="304"/>
      <c r="HYQ165" s="304"/>
      <c r="HYR165" s="304"/>
      <c r="HYS165" s="304"/>
      <c r="HYT165" s="304"/>
      <c r="HYU165" s="304"/>
      <c r="HYV165" s="304"/>
      <c r="HYW165" s="304"/>
      <c r="HYX165" s="304"/>
      <c r="HYY165" s="304"/>
      <c r="HYZ165" s="304"/>
      <c r="HZA165" s="304"/>
      <c r="HZB165" s="304"/>
      <c r="HZC165" s="304"/>
      <c r="HZD165" s="304"/>
      <c r="HZE165" s="304"/>
      <c r="HZF165" s="304"/>
      <c r="HZG165" s="304"/>
      <c r="HZH165" s="304"/>
      <c r="HZI165" s="304"/>
      <c r="HZJ165" s="304"/>
      <c r="HZK165" s="304"/>
      <c r="HZL165" s="304"/>
      <c r="HZM165" s="304"/>
      <c r="HZN165" s="304"/>
      <c r="HZO165" s="304"/>
      <c r="HZP165" s="304"/>
      <c r="HZQ165" s="304"/>
      <c r="HZR165" s="304"/>
      <c r="HZS165" s="304"/>
      <c r="HZT165" s="304"/>
      <c r="HZU165" s="304"/>
      <c r="HZV165" s="304"/>
      <c r="HZW165" s="304"/>
      <c r="HZX165" s="304"/>
      <c r="HZY165" s="304"/>
      <c r="HZZ165" s="304"/>
      <c r="IAA165" s="304"/>
      <c r="IAB165" s="304"/>
      <c r="IAC165" s="304"/>
      <c r="IAD165" s="304"/>
      <c r="IAE165" s="304"/>
      <c r="IAF165" s="304"/>
      <c r="IAG165" s="304"/>
      <c r="IAH165" s="304"/>
      <c r="IAI165" s="304"/>
      <c r="IAJ165" s="304"/>
      <c r="IAK165" s="304"/>
      <c r="IAL165" s="304"/>
      <c r="IAM165" s="304"/>
      <c r="IAN165" s="304"/>
      <c r="IAO165" s="304"/>
      <c r="IAP165" s="304"/>
      <c r="IAQ165" s="304"/>
      <c r="IAR165" s="304"/>
      <c r="IAS165" s="304"/>
      <c r="IAT165" s="304"/>
      <c r="IAU165" s="304"/>
      <c r="IAV165" s="304"/>
      <c r="IAW165" s="304"/>
      <c r="IAX165" s="304"/>
      <c r="IAY165" s="304"/>
      <c r="IAZ165" s="304"/>
      <c r="IBA165" s="304"/>
      <c r="IBB165" s="304"/>
      <c r="IBC165" s="304"/>
      <c r="IBD165" s="304"/>
      <c r="IBE165" s="304"/>
      <c r="IBF165" s="304"/>
      <c r="IBG165" s="304"/>
      <c r="IBH165" s="304"/>
      <c r="IBI165" s="304"/>
      <c r="IBJ165" s="304"/>
      <c r="IBK165" s="304"/>
      <c r="IBL165" s="304"/>
      <c r="IBM165" s="304"/>
      <c r="IBN165" s="304"/>
      <c r="IBO165" s="304"/>
      <c r="IBP165" s="304"/>
      <c r="IBQ165" s="304"/>
      <c r="IBR165" s="304"/>
      <c r="IBS165" s="304"/>
      <c r="IBT165" s="304"/>
      <c r="IBU165" s="304"/>
      <c r="IBV165" s="304"/>
      <c r="IBW165" s="304"/>
      <c r="IBX165" s="304"/>
      <c r="IBY165" s="304"/>
      <c r="IBZ165" s="304"/>
      <c r="ICA165" s="304"/>
      <c r="ICB165" s="304"/>
      <c r="ICC165" s="304"/>
      <c r="ICD165" s="304"/>
      <c r="ICE165" s="304"/>
      <c r="ICF165" s="304"/>
      <c r="ICG165" s="304"/>
      <c r="ICH165" s="304"/>
      <c r="ICI165" s="304"/>
      <c r="ICJ165" s="304"/>
      <c r="ICK165" s="304"/>
      <c r="ICL165" s="304"/>
      <c r="ICM165" s="304"/>
      <c r="ICN165" s="304"/>
      <c r="ICO165" s="304"/>
      <c r="ICP165" s="304"/>
      <c r="ICQ165" s="304"/>
      <c r="ICR165" s="304"/>
      <c r="ICS165" s="304"/>
      <c r="ICT165" s="304"/>
      <c r="ICU165" s="304"/>
      <c r="ICV165" s="304"/>
      <c r="ICW165" s="304"/>
      <c r="ICX165" s="304"/>
      <c r="ICY165" s="304"/>
      <c r="ICZ165" s="304"/>
      <c r="IDA165" s="304"/>
      <c r="IDB165" s="304"/>
      <c r="IDC165" s="304"/>
      <c r="IDD165" s="304"/>
      <c r="IDE165" s="304"/>
      <c r="IDF165" s="304"/>
      <c r="IDG165" s="304"/>
      <c r="IDH165" s="304"/>
      <c r="IDI165" s="304"/>
      <c r="IDJ165" s="304"/>
      <c r="IDK165" s="304"/>
      <c r="IDL165" s="304"/>
      <c r="IDM165" s="304"/>
      <c r="IDN165" s="304"/>
      <c r="IDO165" s="304"/>
      <c r="IDP165" s="304"/>
      <c r="IDQ165" s="304"/>
      <c r="IDR165" s="304"/>
      <c r="IDS165" s="304"/>
      <c r="IDT165" s="304"/>
      <c r="IDU165" s="304"/>
      <c r="IDV165" s="304"/>
      <c r="IDW165" s="304"/>
      <c r="IDX165" s="304"/>
      <c r="IDY165" s="304"/>
      <c r="IDZ165" s="304"/>
      <c r="IEA165" s="304"/>
      <c r="IEB165" s="304"/>
      <c r="IEC165" s="304"/>
      <c r="IED165" s="304"/>
      <c r="IEE165" s="304"/>
      <c r="IEF165" s="304"/>
      <c r="IEG165" s="304"/>
      <c r="IEH165" s="304"/>
      <c r="IEI165" s="304"/>
      <c r="IEJ165" s="304"/>
      <c r="IEK165" s="304"/>
      <c r="IEL165" s="304"/>
      <c r="IEM165" s="304"/>
      <c r="IEN165" s="304"/>
      <c r="IEO165" s="304"/>
      <c r="IEP165" s="304"/>
      <c r="IEQ165" s="304"/>
      <c r="IER165" s="304"/>
      <c r="IES165" s="304"/>
      <c r="IET165" s="304"/>
      <c r="IEU165" s="304"/>
      <c r="IEV165" s="304"/>
      <c r="IEW165" s="304"/>
      <c r="IEX165" s="304"/>
      <c r="IEY165" s="304"/>
      <c r="IEZ165" s="304"/>
      <c r="IFA165" s="304"/>
      <c r="IFB165" s="304"/>
      <c r="IFC165" s="304"/>
      <c r="IFD165" s="304"/>
      <c r="IFE165" s="304"/>
      <c r="IFF165" s="304"/>
      <c r="IFG165" s="304"/>
      <c r="IFH165" s="304"/>
      <c r="IFI165" s="304"/>
      <c r="IFJ165" s="304"/>
      <c r="IFK165" s="304"/>
      <c r="IFL165" s="304"/>
      <c r="IFM165" s="304"/>
      <c r="IFN165" s="304"/>
      <c r="IFO165" s="304"/>
      <c r="IFP165" s="304"/>
      <c r="IFQ165" s="304"/>
      <c r="IFR165" s="304"/>
      <c r="IFS165" s="304"/>
      <c r="IFT165" s="304"/>
      <c r="IFU165" s="304"/>
      <c r="IFV165" s="304"/>
      <c r="IFW165" s="304"/>
      <c r="IFX165" s="304"/>
      <c r="IFY165" s="304"/>
      <c r="IFZ165" s="304"/>
      <c r="IGA165" s="304"/>
      <c r="IGB165" s="304"/>
      <c r="IGC165" s="304"/>
      <c r="IGD165" s="304"/>
      <c r="IGE165" s="304"/>
      <c r="IGF165" s="304"/>
      <c r="IGG165" s="304"/>
      <c r="IGH165" s="304"/>
      <c r="IGI165" s="304"/>
      <c r="IGJ165" s="304"/>
      <c r="IGK165" s="304"/>
      <c r="IGL165" s="304"/>
      <c r="IGM165" s="304"/>
      <c r="IGN165" s="304"/>
      <c r="IGO165" s="304"/>
      <c r="IGP165" s="304"/>
      <c r="IGQ165" s="304"/>
      <c r="IGR165" s="304"/>
      <c r="IGS165" s="304"/>
      <c r="IGT165" s="304"/>
      <c r="IGU165" s="304"/>
      <c r="IGV165" s="304"/>
      <c r="IGW165" s="304"/>
      <c r="IGX165" s="304"/>
      <c r="IGY165" s="304"/>
      <c r="IGZ165" s="304"/>
      <c r="IHA165" s="304"/>
      <c r="IHB165" s="304"/>
      <c r="IHC165" s="304"/>
      <c r="IHD165" s="304"/>
      <c r="IHE165" s="304"/>
      <c r="IHF165" s="304"/>
      <c r="IHG165" s="304"/>
      <c r="IHH165" s="304"/>
      <c r="IHI165" s="304"/>
      <c r="IHJ165" s="304"/>
      <c r="IHK165" s="304"/>
      <c r="IHL165" s="304"/>
      <c r="IHM165" s="304"/>
      <c r="IHN165" s="304"/>
      <c r="IHO165" s="304"/>
      <c r="IHP165" s="304"/>
      <c r="IHQ165" s="304"/>
      <c r="IHR165" s="304"/>
      <c r="IHS165" s="304"/>
      <c r="IHT165" s="304"/>
      <c r="IHU165" s="304"/>
      <c r="IHV165" s="304"/>
      <c r="IHW165" s="304"/>
      <c r="IHX165" s="304"/>
      <c r="IHY165" s="304"/>
      <c r="IHZ165" s="304"/>
      <c r="IIA165" s="304"/>
      <c r="IIB165" s="304"/>
      <c r="IIC165" s="304"/>
      <c r="IID165" s="304"/>
      <c r="IIE165" s="304"/>
      <c r="IIF165" s="304"/>
      <c r="IIG165" s="304"/>
      <c r="IIH165" s="304"/>
      <c r="III165" s="304"/>
      <c r="IIJ165" s="304"/>
      <c r="IIK165" s="304"/>
      <c r="IIL165" s="304"/>
      <c r="IIM165" s="304"/>
      <c r="IIN165" s="304"/>
      <c r="IIO165" s="304"/>
      <c r="IIP165" s="304"/>
      <c r="IIQ165" s="304"/>
      <c r="IIR165" s="304"/>
      <c r="IIS165" s="304"/>
      <c r="IIT165" s="304"/>
      <c r="IIU165" s="304"/>
      <c r="IIV165" s="304"/>
      <c r="IIW165" s="304"/>
      <c r="IIX165" s="304"/>
      <c r="IIY165" s="304"/>
      <c r="IIZ165" s="304"/>
      <c r="IJA165" s="304"/>
      <c r="IJB165" s="304"/>
      <c r="IJC165" s="304"/>
      <c r="IJD165" s="304"/>
      <c r="IJE165" s="304"/>
      <c r="IJF165" s="304"/>
      <c r="IJG165" s="304"/>
      <c r="IJH165" s="304"/>
      <c r="IJI165" s="304"/>
      <c r="IJJ165" s="304"/>
      <c r="IJK165" s="304"/>
      <c r="IJL165" s="304"/>
      <c r="IJM165" s="304"/>
      <c r="IJN165" s="304"/>
      <c r="IJO165" s="304"/>
      <c r="IJP165" s="304"/>
      <c r="IJQ165" s="304"/>
      <c r="IJR165" s="304"/>
      <c r="IJS165" s="304"/>
      <c r="IJT165" s="304"/>
      <c r="IJU165" s="304"/>
      <c r="IJV165" s="304"/>
      <c r="IJW165" s="304"/>
      <c r="IJX165" s="304"/>
      <c r="IJY165" s="304"/>
      <c r="IJZ165" s="304"/>
      <c r="IKA165" s="304"/>
      <c r="IKB165" s="304"/>
      <c r="IKC165" s="304"/>
      <c r="IKD165" s="304"/>
      <c r="IKE165" s="304"/>
      <c r="IKF165" s="304"/>
      <c r="IKG165" s="304"/>
      <c r="IKH165" s="304"/>
      <c r="IKI165" s="304"/>
      <c r="IKJ165" s="304"/>
      <c r="IKK165" s="304"/>
      <c r="IKL165" s="304"/>
      <c r="IKM165" s="304"/>
      <c r="IKN165" s="304"/>
      <c r="IKO165" s="304"/>
      <c r="IKP165" s="304"/>
      <c r="IKQ165" s="304"/>
      <c r="IKR165" s="304"/>
      <c r="IKS165" s="304"/>
      <c r="IKT165" s="304"/>
      <c r="IKU165" s="304"/>
      <c r="IKV165" s="304"/>
      <c r="IKW165" s="304"/>
      <c r="IKX165" s="304"/>
      <c r="IKY165" s="304"/>
      <c r="IKZ165" s="304"/>
      <c r="ILA165" s="304"/>
      <c r="ILB165" s="304"/>
      <c r="ILC165" s="304"/>
      <c r="ILD165" s="304"/>
      <c r="ILE165" s="304"/>
      <c r="ILF165" s="304"/>
      <c r="ILG165" s="304"/>
      <c r="ILH165" s="304"/>
      <c r="ILI165" s="304"/>
      <c r="ILJ165" s="304"/>
      <c r="ILK165" s="304"/>
      <c r="ILL165" s="304"/>
      <c r="ILM165" s="304"/>
      <c r="ILN165" s="304"/>
      <c r="ILO165" s="304"/>
      <c r="ILP165" s="304"/>
      <c r="ILQ165" s="304"/>
      <c r="ILR165" s="304"/>
      <c r="ILS165" s="304"/>
      <c r="ILT165" s="304"/>
      <c r="ILU165" s="304"/>
      <c r="ILV165" s="304"/>
      <c r="ILW165" s="304"/>
      <c r="ILX165" s="304"/>
      <c r="ILY165" s="304"/>
      <c r="ILZ165" s="304"/>
      <c r="IMA165" s="304"/>
      <c r="IMB165" s="304"/>
      <c r="IMC165" s="304"/>
      <c r="IMD165" s="304"/>
      <c r="IME165" s="304"/>
      <c r="IMF165" s="304"/>
      <c r="IMG165" s="304"/>
      <c r="IMH165" s="304"/>
      <c r="IMI165" s="304"/>
      <c r="IMJ165" s="304"/>
      <c r="IMK165" s="304"/>
      <c r="IML165" s="304"/>
      <c r="IMM165" s="304"/>
      <c r="IMN165" s="304"/>
      <c r="IMO165" s="304"/>
      <c r="IMP165" s="304"/>
      <c r="IMQ165" s="304"/>
      <c r="IMR165" s="304"/>
      <c r="IMS165" s="304"/>
      <c r="IMT165" s="304"/>
      <c r="IMU165" s="304"/>
      <c r="IMV165" s="304"/>
      <c r="IMW165" s="304"/>
      <c r="IMX165" s="304"/>
      <c r="IMY165" s="304"/>
      <c r="IMZ165" s="304"/>
      <c r="INA165" s="304"/>
      <c r="INB165" s="304"/>
      <c r="INC165" s="304"/>
      <c r="IND165" s="304"/>
      <c r="INE165" s="304"/>
      <c r="INF165" s="304"/>
      <c r="ING165" s="304"/>
      <c r="INH165" s="304"/>
      <c r="INI165" s="304"/>
      <c r="INJ165" s="304"/>
      <c r="INK165" s="304"/>
      <c r="INL165" s="304"/>
      <c r="INM165" s="304"/>
      <c r="INN165" s="304"/>
      <c r="INO165" s="304"/>
      <c r="INP165" s="304"/>
      <c r="INQ165" s="304"/>
      <c r="INR165" s="304"/>
      <c r="INS165" s="304"/>
      <c r="INT165" s="304"/>
      <c r="INU165" s="304"/>
      <c r="INV165" s="304"/>
      <c r="INW165" s="304"/>
      <c r="INX165" s="304"/>
      <c r="INY165" s="304"/>
      <c r="INZ165" s="304"/>
      <c r="IOA165" s="304"/>
      <c r="IOB165" s="304"/>
      <c r="IOC165" s="304"/>
      <c r="IOD165" s="304"/>
      <c r="IOE165" s="304"/>
      <c r="IOF165" s="304"/>
      <c r="IOG165" s="304"/>
      <c r="IOH165" s="304"/>
      <c r="IOI165" s="304"/>
      <c r="IOJ165" s="304"/>
      <c r="IOK165" s="304"/>
      <c r="IOL165" s="304"/>
      <c r="IOM165" s="304"/>
      <c r="ION165" s="304"/>
      <c r="IOO165" s="304"/>
      <c r="IOP165" s="304"/>
      <c r="IOQ165" s="304"/>
      <c r="IOR165" s="304"/>
      <c r="IOS165" s="304"/>
      <c r="IOT165" s="304"/>
      <c r="IOU165" s="304"/>
      <c r="IOV165" s="304"/>
      <c r="IOW165" s="304"/>
      <c r="IOX165" s="304"/>
      <c r="IOY165" s="304"/>
      <c r="IOZ165" s="304"/>
      <c r="IPA165" s="304"/>
      <c r="IPB165" s="304"/>
      <c r="IPC165" s="304"/>
      <c r="IPD165" s="304"/>
      <c r="IPE165" s="304"/>
      <c r="IPF165" s="304"/>
      <c r="IPG165" s="304"/>
      <c r="IPH165" s="304"/>
      <c r="IPI165" s="304"/>
      <c r="IPJ165" s="304"/>
      <c r="IPK165" s="304"/>
      <c r="IPL165" s="304"/>
      <c r="IPM165" s="304"/>
      <c r="IPN165" s="304"/>
      <c r="IPO165" s="304"/>
      <c r="IPP165" s="304"/>
      <c r="IPQ165" s="304"/>
      <c r="IPR165" s="304"/>
      <c r="IPS165" s="304"/>
      <c r="IPT165" s="304"/>
      <c r="IPU165" s="304"/>
      <c r="IPV165" s="304"/>
      <c r="IPW165" s="304"/>
      <c r="IPX165" s="304"/>
      <c r="IPY165" s="304"/>
      <c r="IPZ165" s="304"/>
      <c r="IQA165" s="304"/>
      <c r="IQB165" s="304"/>
      <c r="IQC165" s="304"/>
      <c r="IQD165" s="304"/>
      <c r="IQE165" s="304"/>
      <c r="IQF165" s="304"/>
      <c r="IQG165" s="304"/>
      <c r="IQH165" s="304"/>
      <c r="IQI165" s="304"/>
      <c r="IQJ165" s="304"/>
      <c r="IQK165" s="304"/>
      <c r="IQL165" s="304"/>
      <c r="IQM165" s="304"/>
      <c r="IQN165" s="304"/>
      <c r="IQO165" s="304"/>
      <c r="IQP165" s="304"/>
      <c r="IQQ165" s="304"/>
      <c r="IQR165" s="304"/>
      <c r="IQS165" s="304"/>
      <c r="IQT165" s="304"/>
      <c r="IQU165" s="304"/>
      <c r="IQV165" s="304"/>
      <c r="IQW165" s="304"/>
      <c r="IQX165" s="304"/>
      <c r="IQY165" s="304"/>
      <c r="IQZ165" s="304"/>
      <c r="IRA165" s="304"/>
      <c r="IRB165" s="304"/>
      <c r="IRC165" s="304"/>
      <c r="IRD165" s="304"/>
      <c r="IRE165" s="304"/>
      <c r="IRF165" s="304"/>
      <c r="IRG165" s="304"/>
      <c r="IRH165" s="304"/>
      <c r="IRI165" s="304"/>
      <c r="IRJ165" s="304"/>
      <c r="IRK165" s="304"/>
      <c r="IRL165" s="304"/>
      <c r="IRM165" s="304"/>
      <c r="IRN165" s="304"/>
      <c r="IRO165" s="304"/>
      <c r="IRP165" s="304"/>
      <c r="IRQ165" s="304"/>
      <c r="IRR165" s="304"/>
      <c r="IRS165" s="304"/>
      <c r="IRT165" s="304"/>
      <c r="IRU165" s="304"/>
      <c r="IRV165" s="304"/>
      <c r="IRW165" s="304"/>
      <c r="IRX165" s="304"/>
      <c r="IRY165" s="304"/>
      <c r="IRZ165" s="304"/>
      <c r="ISA165" s="304"/>
      <c r="ISB165" s="304"/>
      <c r="ISC165" s="304"/>
      <c r="ISD165" s="304"/>
      <c r="ISE165" s="304"/>
      <c r="ISF165" s="304"/>
      <c r="ISG165" s="304"/>
      <c r="ISH165" s="304"/>
      <c r="ISI165" s="304"/>
      <c r="ISJ165" s="304"/>
      <c r="ISK165" s="304"/>
      <c r="ISL165" s="304"/>
      <c r="ISM165" s="304"/>
      <c r="ISN165" s="304"/>
      <c r="ISO165" s="304"/>
      <c r="ISP165" s="304"/>
      <c r="ISQ165" s="304"/>
      <c r="ISR165" s="304"/>
      <c r="ISS165" s="304"/>
      <c r="IST165" s="304"/>
      <c r="ISU165" s="304"/>
      <c r="ISV165" s="304"/>
      <c r="ISW165" s="304"/>
      <c r="ISX165" s="304"/>
      <c r="ISY165" s="304"/>
      <c r="ISZ165" s="304"/>
      <c r="ITA165" s="304"/>
      <c r="ITB165" s="304"/>
      <c r="ITC165" s="304"/>
      <c r="ITD165" s="304"/>
      <c r="ITE165" s="304"/>
      <c r="ITF165" s="304"/>
      <c r="ITG165" s="304"/>
      <c r="ITH165" s="304"/>
      <c r="ITI165" s="304"/>
      <c r="ITJ165" s="304"/>
      <c r="ITK165" s="304"/>
      <c r="ITL165" s="304"/>
      <c r="ITM165" s="304"/>
      <c r="ITN165" s="304"/>
      <c r="ITO165" s="304"/>
      <c r="ITP165" s="304"/>
      <c r="ITQ165" s="304"/>
      <c r="ITR165" s="304"/>
      <c r="ITS165" s="304"/>
      <c r="ITT165" s="304"/>
      <c r="ITU165" s="304"/>
      <c r="ITV165" s="304"/>
      <c r="ITW165" s="304"/>
      <c r="ITX165" s="304"/>
      <c r="ITY165" s="304"/>
      <c r="ITZ165" s="304"/>
      <c r="IUA165" s="304"/>
      <c r="IUB165" s="304"/>
      <c r="IUC165" s="304"/>
      <c r="IUD165" s="304"/>
      <c r="IUE165" s="304"/>
      <c r="IUF165" s="304"/>
      <c r="IUG165" s="304"/>
      <c r="IUH165" s="304"/>
      <c r="IUI165" s="304"/>
      <c r="IUJ165" s="304"/>
      <c r="IUK165" s="304"/>
      <c r="IUL165" s="304"/>
      <c r="IUM165" s="304"/>
      <c r="IUN165" s="304"/>
      <c r="IUO165" s="304"/>
      <c r="IUP165" s="304"/>
      <c r="IUQ165" s="304"/>
      <c r="IUR165" s="304"/>
      <c r="IUS165" s="304"/>
      <c r="IUT165" s="304"/>
      <c r="IUU165" s="304"/>
      <c r="IUV165" s="304"/>
      <c r="IUW165" s="304"/>
      <c r="IUX165" s="304"/>
      <c r="IUY165" s="304"/>
      <c r="IUZ165" s="304"/>
      <c r="IVA165" s="304"/>
      <c r="IVB165" s="304"/>
      <c r="IVC165" s="304"/>
      <c r="IVD165" s="304"/>
      <c r="IVE165" s="304"/>
      <c r="IVF165" s="304"/>
      <c r="IVG165" s="304"/>
      <c r="IVH165" s="304"/>
      <c r="IVI165" s="304"/>
      <c r="IVJ165" s="304"/>
      <c r="IVK165" s="304"/>
      <c r="IVL165" s="304"/>
      <c r="IVM165" s="304"/>
      <c r="IVN165" s="304"/>
      <c r="IVO165" s="304"/>
      <c r="IVP165" s="304"/>
      <c r="IVQ165" s="304"/>
      <c r="IVR165" s="304"/>
      <c r="IVS165" s="304"/>
      <c r="IVT165" s="304"/>
      <c r="IVU165" s="304"/>
      <c r="IVV165" s="304"/>
      <c r="IVW165" s="304"/>
      <c r="IVX165" s="304"/>
      <c r="IVY165" s="304"/>
      <c r="IVZ165" s="304"/>
      <c r="IWA165" s="304"/>
      <c r="IWB165" s="304"/>
      <c r="IWC165" s="304"/>
      <c r="IWD165" s="304"/>
      <c r="IWE165" s="304"/>
      <c r="IWF165" s="304"/>
      <c r="IWG165" s="304"/>
      <c r="IWH165" s="304"/>
      <c r="IWI165" s="304"/>
      <c r="IWJ165" s="304"/>
      <c r="IWK165" s="304"/>
      <c r="IWL165" s="304"/>
      <c r="IWM165" s="304"/>
      <c r="IWN165" s="304"/>
      <c r="IWO165" s="304"/>
      <c r="IWP165" s="304"/>
      <c r="IWQ165" s="304"/>
      <c r="IWR165" s="304"/>
      <c r="IWS165" s="304"/>
      <c r="IWT165" s="304"/>
      <c r="IWU165" s="304"/>
      <c r="IWV165" s="304"/>
      <c r="IWW165" s="304"/>
      <c r="IWX165" s="304"/>
      <c r="IWY165" s="304"/>
      <c r="IWZ165" s="304"/>
      <c r="IXA165" s="304"/>
      <c r="IXB165" s="304"/>
      <c r="IXC165" s="304"/>
      <c r="IXD165" s="304"/>
      <c r="IXE165" s="304"/>
      <c r="IXF165" s="304"/>
      <c r="IXG165" s="304"/>
      <c r="IXH165" s="304"/>
      <c r="IXI165" s="304"/>
      <c r="IXJ165" s="304"/>
      <c r="IXK165" s="304"/>
      <c r="IXL165" s="304"/>
      <c r="IXM165" s="304"/>
      <c r="IXN165" s="304"/>
      <c r="IXO165" s="304"/>
      <c r="IXP165" s="304"/>
      <c r="IXQ165" s="304"/>
      <c r="IXR165" s="304"/>
      <c r="IXS165" s="304"/>
      <c r="IXT165" s="304"/>
      <c r="IXU165" s="304"/>
      <c r="IXV165" s="304"/>
      <c r="IXW165" s="304"/>
      <c r="IXX165" s="304"/>
      <c r="IXY165" s="304"/>
      <c r="IXZ165" s="304"/>
      <c r="IYA165" s="304"/>
      <c r="IYB165" s="304"/>
      <c r="IYC165" s="304"/>
      <c r="IYD165" s="304"/>
      <c r="IYE165" s="304"/>
      <c r="IYF165" s="304"/>
      <c r="IYG165" s="304"/>
      <c r="IYH165" s="304"/>
      <c r="IYI165" s="304"/>
      <c r="IYJ165" s="304"/>
      <c r="IYK165" s="304"/>
      <c r="IYL165" s="304"/>
      <c r="IYM165" s="304"/>
      <c r="IYN165" s="304"/>
      <c r="IYO165" s="304"/>
      <c r="IYP165" s="304"/>
      <c r="IYQ165" s="304"/>
      <c r="IYR165" s="304"/>
      <c r="IYS165" s="304"/>
      <c r="IYT165" s="304"/>
      <c r="IYU165" s="304"/>
      <c r="IYV165" s="304"/>
      <c r="IYW165" s="304"/>
      <c r="IYX165" s="304"/>
      <c r="IYY165" s="304"/>
      <c r="IYZ165" s="304"/>
      <c r="IZA165" s="304"/>
      <c r="IZB165" s="304"/>
      <c r="IZC165" s="304"/>
      <c r="IZD165" s="304"/>
      <c r="IZE165" s="304"/>
      <c r="IZF165" s="304"/>
      <c r="IZG165" s="304"/>
      <c r="IZH165" s="304"/>
      <c r="IZI165" s="304"/>
      <c r="IZJ165" s="304"/>
      <c r="IZK165" s="304"/>
      <c r="IZL165" s="304"/>
      <c r="IZM165" s="304"/>
      <c r="IZN165" s="304"/>
      <c r="IZO165" s="304"/>
      <c r="IZP165" s="304"/>
      <c r="IZQ165" s="304"/>
      <c r="IZR165" s="304"/>
      <c r="IZS165" s="304"/>
      <c r="IZT165" s="304"/>
      <c r="IZU165" s="304"/>
      <c r="IZV165" s="304"/>
      <c r="IZW165" s="304"/>
      <c r="IZX165" s="304"/>
      <c r="IZY165" s="304"/>
      <c r="IZZ165" s="304"/>
      <c r="JAA165" s="304"/>
      <c r="JAB165" s="304"/>
      <c r="JAC165" s="304"/>
      <c r="JAD165" s="304"/>
      <c r="JAE165" s="304"/>
      <c r="JAF165" s="304"/>
      <c r="JAG165" s="304"/>
      <c r="JAH165" s="304"/>
      <c r="JAI165" s="304"/>
      <c r="JAJ165" s="304"/>
      <c r="JAK165" s="304"/>
      <c r="JAL165" s="304"/>
      <c r="JAM165" s="304"/>
      <c r="JAN165" s="304"/>
      <c r="JAO165" s="304"/>
      <c r="JAP165" s="304"/>
      <c r="JAQ165" s="304"/>
      <c r="JAR165" s="304"/>
      <c r="JAS165" s="304"/>
      <c r="JAT165" s="304"/>
      <c r="JAU165" s="304"/>
      <c r="JAV165" s="304"/>
      <c r="JAW165" s="304"/>
      <c r="JAX165" s="304"/>
      <c r="JAY165" s="304"/>
      <c r="JAZ165" s="304"/>
      <c r="JBA165" s="304"/>
      <c r="JBB165" s="304"/>
      <c r="JBC165" s="304"/>
      <c r="JBD165" s="304"/>
      <c r="JBE165" s="304"/>
      <c r="JBF165" s="304"/>
      <c r="JBG165" s="304"/>
      <c r="JBH165" s="304"/>
      <c r="JBI165" s="304"/>
      <c r="JBJ165" s="304"/>
      <c r="JBK165" s="304"/>
      <c r="JBL165" s="304"/>
      <c r="JBM165" s="304"/>
      <c r="JBN165" s="304"/>
      <c r="JBO165" s="304"/>
      <c r="JBP165" s="304"/>
      <c r="JBQ165" s="304"/>
      <c r="JBR165" s="304"/>
      <c r="JBS165" s="304"/>
      <c r="JBT165" s="304"/>
      <c r="JBU165" s="304"/>
      <c r="JBV165" s="304"/>
      <c r="JBW165" s="304"/>
      <c r="JBX165" s="304"/>
      <c r="JBY165" s="304"/>
      <c r="JBZ165" s="304"/>
      <c r="JCA165" s="304"/>
      <c r="JCB165" s="304"/>
      <c r="JCC165" s="304"/>
      <c r="JCD165" s="304"/>
      <c r="JCE165" s="304"/>
      <c r="JCF165" s="304"/>
      <c r="JCG165" s="304"/>
      <c r="JCH165" s="304"/>
      <c r="JCI165" s="304"/>
      <c r="JCJ165" s="304"/>
      <c r="JCK165" s="304"/>
      <c r="JCL165" s="304"/>
      <c r="JCM165" s="304"/>
      <c r="JCN165" s="304"/>
      <c r="JCO165" s="304"/>
      <c r="JCP165" s="304"/>
      <c r="JCQ165" s="304"/>
      <c r="JCR165" s="304"/>
      <c r="JCS165" s="304"/>
      <c r="JCT165" s="304"/>
      <c r="JCU165" s="304"/>
      <c r="JCV165" s="304"/>
      <c r="JCW165" s="304"/>
      <c r="JCX165" s="304"/>
      <c r="JCY165" s="304"/>
      <c r="JCZ165" s="304"/>
      <c r="JDA165" s="304"/>
      <c r="JDB165" s="304"/>
      <c r="JDC165" s="304"/>
      <c r="JDD165" s="304"/>
      <c r="JDE165" s="304"/>
      <c r="JDF165" s="304"/>
      <c r="JDG165" s="304"/>
      <c r="JDH165" s="304"/>
      <c r="JDI165" s="304"/>
      <c r="JDJ165" s="304"/>
      <c r="JDK165" s="304"/>
      <c r="JDL165" s="304"/>
      <c r="JDM165" s="304"/>
      <c r="JDN165" s="304"/>
      <c r="JDO165" s="304"/>
      <c r="JDP165" s="304"/>
      <c r="JDQ165" s="304"/>
      <c r="JDR165" s="304"/>
      <c r="JDS165" s="304"/>
      <c r="JDT165" s="304"/>
      <c r="JDU165" s="304"/>
      <c r="JDV165" s="304"/>
      <c r="JDW165" s="304"/>
      <c r="JDX165" s="304"/>
      <c r="JDY165" s="304"/>
      <c r="JDZ165" s="304"/>
      <c r="JEA165" s="304"/>
      <c r="JEB165" s="304"/>
      <c r="JEC165" s="304"/>
      <c r="JED165" s="304"/>
      <c r="JEE165" s="304"/>
      <c r="JEF165" s="304"/>
      <c r="JEG165" s="304"/>
      <c r="JEH165" s="304"/>
      <c r="JEI165" s="304"/>
      <c r="JEJ165" s="304"/>
      <c r="JEK165" s="304"/>
      <c r="JEL165" s="304"/>
      <c r="JEM165" s="304"/>
      <c r="JEN165" s="304"/>
      <c r="JEO165" s="304"/>
      <c r="JEP165" s="304"/>
      <c r="JEQ165" s="304"/>
      <c r="JER165" s="304"/>
      <c r="JES165" s="304"/>
      <c r="JET165" s="304"/>
      <c r="JEU165" s="304"/>
      <c r="JEV165" s="304"/>
      <c r="JEW165" s="304"/>
      <c r="JEX165" s="304"/>
      <c r="JEY165" s="304"/>
      <c r="JEZ165" s="304"/>
      <c r="JFA165" s="304"/>
      <c r="JFB165" s="304"/>
      <c r="JFC165" s="304"/>
      <c r="JFD165" s="304"/>
      <c r="JFE165" s="304"/>
      <c r="JFF165" s="304"/>
      <c r="JFG165" s="304"/>
      <c r="JFH165" s="304"/>
      <c r="JFI165" s="304"/>
      <c r="JFJ165" s="304"/>
      <c r="JFK165" s="304"/>
      <c r="JFL165" s="304"/>
      <c r="JFM165" s="304"/>
      <c r="JFN165" s="304"/>
      <c r="JFO165" s="304"/>
      <c r="JFP165" s="304"/>
      <c r="JFQ165" s="304"/>
      <c r="JFR165" s="304"/>
      <c r="JFS165" s="304"/>
      <c r="JFT165" s="304"/>
      <c r="JFU165" s="304"/>
      <c r="JFV165" s="304"/>
      <c r="JFW165" s="304"/>
      <c r="JFX165" s="304"/>
      <c r="JFY165" s="304"/>
      <c r="JFZ165" s="304"/>
      <c r="JGA165" s="304"/>
      <c r="JGB165" s="304"/>
      <c r="JGC165" s="304"/>
      <c r="JGD165" s="304"/>
      <c r="JGE165" s="304"/>
      <c r="JGF165" s="304"/>
      <c r="JGG165" s="304"/>
      <c r="JGH165" s="304"/>
      <c r="JGI165" s="304"/>
      <c r="JGJ165" s="304"/>
      <c r="JGK165" s="304"/>
      <c r="JGL165" s="304"/>
      <c r="JGM165" s="304"/>
      <c r="JGN165" s="304"/>
      <c r="JGO165" s="304"/>
      <c r="JGP165" s="304"/>
      <c r="JGQ165" s="304"/>
      <c r="JGR165" s="304"/>
      <c r="JGS165" s="304"/>
      <c r="JGT165" s="304"/>
      <c r="JGU165" s="304"/>
      <c r="JGV165" s="304"/>
      <c r="JGW165" s="304"/>
      <c r="JGX165" s="304"/>
      <c r="JGY165" s="304"/>
      <c r="JGZ165" s="304"/>
      <c r="JHA165" s="304"/>
      <c r="JHB165" s="304"/>
      <c r="JHC165" s="304"/>
      <c r="JHD165" s="304"/>
      <c r="JHE165" s="304"/>
      <c r="JHF165" s="304"/>
      <c r="JHG165" s="304"/>
      <c r="JHH165" s="304"/>
      <c r="JHI165" s="304"/>
      <c r="JHJ165" s="304"/>
      <c r="JHK165" s="304"/>
      <c r="JHL165" s="304"/>
      <c r="JHM165" s="304"/>
      <c r="JHN165" s="304"/>
      <c r="JHO165" s="304"/>
      <c r="JHP165" s="304"/>
      <c r="JHQ165" s="304"/>
      <c r="JHR165" s="304"/>
      <c r="JHS165" s="304"/>
      <c r="JHT165" s="304"/>
      <c r="JHU165" s="304"/>
      <c r="JHV165" s="304"/>
      <c r="JHW165" s="304"/>
      <c r="JHX165" s="304"/>
      <c r="JHY165" s="304"/>
      <c r="JHZ165" s="304"/>
      <c r="JIA165" s="304"/>
      <c r="JIB165" s="304"/>
      <c r="JIC165" s="304"/>
      <c r="JID165" s="304"/>
      <c r="JIE165" s="304"/>
      <c r="JIF165" s="304"/>
      <c r="JIG165" s="304"/>
      <c r="JIH165" s="304"/>
      <c r="JII165" s="304"/>
      <c r="JIJ165" s="304"/>
      <c r="JIK165" s="304"/>
      <c r="JIL165" s="304"/>
      <c r="JIM165" s="304"/>
      <c r="JIN165" s="304"/>
      <c r="JIO165" s="304"/>
      <c r="JIP165" s="304"/>
      <c r="JIQ165" s="304"/>
      <c r="JIR165" s="304"/>
      <c r="JIS165" s="304"/>
      <c r="JIT165" s="304"/>
      <c r="JIU165" s="304"/>
      <c r="JIV165" s="304"/>
      <c r="JIW165" s="304"/>
      <c r="JIX165" s="304"/>
      <c r="JIY165" s="304"/>
      <c r="JIZ165" s="304"/>
      <c r="JJA165" s="304"/>
      <c r="JJB165" s="304"/>
      <c r="JJC165" s="304"/>
      <c r="JJD165" s="304"/>
      <c r="JJE165" s="304"/>
      <c r="JJF165" s="304"/>
      <c r="JJG165" s="304"/>
      <c r="JJH165" s="304"/>
      <c r="JJI165" s="304"/>
      <c r="JJJ165" s="304"/>
      <c r="JJK165" s="304"/>
      <c r="JJL165" s="304"/>
      <c r="JJM165" s="304"/>
      <c r="JJN165" s="304"/>
      <c r="JJO165" s="304"/>
      <c r="JJP165" s="304"/>
      <c r="JJQ165" s="304"/>
      <c r="JJR165" s="304"/>
      <c r="JJS165" s="304"/>
      <c r="JJT165" s="304"/>
      <c r="JJU165" s="304"/>
      <c r="JJV165" s="304"/>
      <c r="JJW165" s="304"/>
      <c r="JJX165" s="304"/>
      <c r="JJY165" s="304"/>
      <c r="JJZ165" s="304"/>
      <c r="JKA165" s="304"/>
      <c r="JKB165" s="304"/>
      <c r="JKC165" s="304"/>
      <c r="JKD165" s="304"/>
      <c r="JKE165" s="304"/>
      <c r="JKF165" s="304"/>
      <c r="JKG165" s="304"/>
      <c r="JKH165" s="304"/>
      <c r="JKI165" s="304"/>
      <c r="JKJ165" s="304"/>
      <c r="JKK165" s="304"/>
      <c r="JKL165" s="304"/>
      <c r="JKM165" s="304"/>
      <c r="JKN165" s="304"/>
      <c r="JKO165" s="304"/>
      <c r="JKP165" s="304"/>
      <c r="JKQ165" s="304"/>
      <c r="JKR165" s="304"/>
      <c r="JKS165" s="304"/>
      <c r="JKT165" s="304"/>
      <c r="JKU165" s="304"/>
      <c r="JKV165" s="304"/>
      <c r="JKW165" s="304"/>
      <c r="JKX165" s="304"/>
      <c r="JKY165" s="304"/>
      <c r="JKZ165" s="304"/>
      <c r="JLA165" s="304"/>
      <c r="JLB165" s="304"/>
      <c r="JLC165" s="304"/>
      <c r="JLD165" s="304"/>
      <c r="JLE165" s="304"/>
      <c r="JLF165" s="304"/>
      <c r="JLG165" s="304"/>
      <c r="JLH165" s="304"/>
      <c r="JLI165" s="304"/>
      <c r="JLJ165" s="304"/>
      <c r="JLK165" s="304"/>
      <c r="JLL165" s="304"/>
      <c r="JLM165" s="304"/>
      <c r="JLN165" s="304"/>
      <c r="JLO165" s="304"/>
      <c r="JLP165" s="304"/>
      <c r="JLQ165" s="304"/>
      <c r="JLR165" s="304"/>
      <c r="JLS165" s="304"/>
      <c r="JLT165" s="304"/>
      <c r="JLU165" s="304"/>
      <c r="JLV165" s="304"/>
      <c r="JLW165" s="304"/>
      <c r="JLX165" s="304"/>
      <c r="JLY165" s="304"/>
      <c r="JLZ165" s="304"/>
      <c r="JMA165" s="304"/>
      <c r="JMB165" s="304"/>
      <c r="JMC165" s="304"/>
      <c r="JMD165" s="304"/>
      <c r="JME165" s="304"/>
      <c r="JMF165" s="304"/>
      <c r="JMG165" s="304"/>
      <c r="JMH165" s="304"/>
      <c r="JMI165" s="304"/>
      <c r="JMJ165" s="304"/>
      <c r="JMK165" s="304"/>
      <c r="JML165" s="304"/>
      <c r="JMM165" s="304"/>
      <c r="JMN165" s="304"/>
      <c r="JMO165" s="304"/>
      <c r="JMP165" s="304"/>
      <c r="JMQ165" s="304"/>
      <c r="JMR165" s="304"/>
      <c r="JMS165" s="304"/>
      <c r="JMT165" s="304"/>
      <c r="JMU165" s="304"/>
      <c r="JMV165" s="304"/>
      <c r="JMW165" s="304"/>
      <c r="JMX165" s="304"/>
      <c r="JMY165" s="304"/>
      <c r="JMZ165" s="304"/>
      <c r="JNA165" s="304"/>
      <c r="JNB165" s="304"/>
      <c r="JNC165" s="304"/>
      <c r="JND165" s="304"/>
      <c r="JNE165" s="304"/>
      <c r="JNF165" s="304"/>
      <c r="JNG165" s="304"/>
      <c r="JNH165" s="304"/>
      <c r="JNI165" s="304"/>
      <c r="JNJ165" s="304"/>
      <c r="JNK165" s="304"/>
      <c r="JNL165" s="304"/>
      <c r="JNM165" s="304"/>
      <c r="JNN165" s="304"/>
      <c r="JNO165" s="304"/>
      <c r="JNP165" s="304"/>
      <c r="JNQ165" s="304"/>
      <c r="JNR165" s="304"/>
      <c r="JNS165" s="304"/>
      <c r="JNT165" s="304"/>
      <c r="JNU165" s="304"/>
      <c r="JNV165" s="304"/>
      <c r="JNW165" s="304"/>
      <c r="JNX165" s="304"/>
      <c r="JNY165" s="304"/>
      <c r="JNZ165" s="304"/>
      <c r="JOA165" s="304"/>
      <c r="JOB165" s="304"/>
      <c r="JOC165" s="304"/>
      <c r="JOD165" s="304"/>
      <c r="JOE165" s="304"/>
      <c r="JOF165" s="304"/>
      <c r="JOG165" s="304"/>
      <c r="JOH165" s="304"/>
      <c r="JOI165" s="304"/>
      <c r="JOJ165" s="304"/>
      <c r="JOK165" s="304"/>
      <c r="JOL165" s="304"/>
      <c r="JOM165" s="304"/>
      <c r="JON165" s="304"/>
      <c r="JOO165" s="304"/>
      <c r="JOP165" s="304"/>
      <c r="JOQ165" s="304"/>
      <c r="JOR165" s="304"/>
      <c r="JOS165" s="304"/>
      <c r="JOT165" s="304"/>
      <c r="JOU165" s="304"/>
      <c r="JOV165" s="304"/>
      <c r="JOW165" s="304"/>
      <c r="JOX165" s="304"/>
      <c r="JOY165" s="304"/>
      <c r="JOZ165" s="304"/>
      <c r="JPA165" s="304"/>
      <c r="JPB165" s="304"/>
      <c r="JPC165" s="304"/>
      <c r="JPD165" s="304"/>
      <c r="JPE165" s="304"/>
      <c r="JPF165" s="304"/>
      <c r="JPG165" s="304"/>
      <c r="JPH165" s="304"/>
      <c r="JPI165" s="304"/>
      <c r="JPJ165" s="304"/>
      <c r="JPK165" s="304"/>
      <c r="JPL165" s="304"/>
      <c r="JPM165" s="304"/>
      <c r="JPN165" s="304"/>
      <c r="JPO165" s="304"/>
      <c r="JPP165" s="304"/>
      <c r="JPQ165" s="304"/>
      <c r="JPR165" s="304"/>
      <c r="JPS165" s="304"/>
      <c r="JPT165" s="304"/>
      <c r="JPU165" s="304"/>
      <c r="JPV165" s="304"/>
      <c r="JPW165" s="304"/>
      <c r="JPX165" s="304"/>
      <c r="JPY165" s="304"/>
      <c r="JPZ165" s="304"/>
      <c r="JQA165" s="304"/>
      <c r="JQB165" s="304"/>
      <c r="JQC165" s="304"/>
      <c r="JQD165" s="304"/>
      <c r="JQE165" s="304"/>
      <c r="JQF165" s="304"/>
      <c r="JQG165" s="304"/>
      <c r="JQH165" s="304"/>
      <c r="JQI165" s="304"/>
      <c r="JQJ165" s="304"/>
      <c r="JQK165" s="304"/>
      <c r="JQL165" s="304"/>
      <c r="JQM165" s="304"/>
      <c r="JQN165" s="304"/>
      <c r="JQO165" s="304"/>
      <c r="JQP165" s="304"/>
      <c r="JQQ165" s="304"/>
      <c r="JQR165" s="304"/>
      <c r="JQS165" s="304"/>
      <c r="JQT165" s="304"/>
      <c r="JQU165" s="304"/>
      <c r="JQV165" s="304"/>
      <c r="JQW165" s="304"/>
      <c r="JQX165" s="304"/>
      <c r="JQY165" s="304"/>
      <c r="JQZ165" s="304"/>
      <c r="JRA165" s="304"/>
      <c r="JRB165" s="304"/>
      <c r="JRC165" s="304"/>
      <c r="JRD165" s="304"/>
      <c r="JRE165" s="304"/>
      <c r="JRF165" s="304"/>
      <c r="JRG165" s="304"/>
      <c r="JRH165" s="304"/>
      <c r="JRI165" s="304"/>
      <c r="JRJ165" s="304"/>
      <c r="JRK165" s="304"/>
      <c r="JRL165" s="304"/>
      <c r="JRM165" s="304"/>
      <c r="JRN165" s="304"/>
      <c r="JRO165" s="304"/>
      <c r="JRP165" s="304"/>
      <c r="JRQ165" s="304"/>
      <c r="JRR165" s="304"/>
      <c r="JRS165" s="304"/>
      <c r="JRT165" s="304"/>
      <c r="JRU165" s="304"/>
      <c r="JRV165" s="304"/>
      <c r="JRW165" s="304"/>
      <c r="JRX165" s="304"/>
      <c r="JRY165" s="304"/>
      <c r="JRZ165" s="304"/>
      <c r="JSA165" s="304"/>
      <c r="JSB165" s="304"/>
      <c r="JSC165" s="304"/>
      <c r="JSD165" s="304"/>
      <c r="JSE165" s="304"/>
      <c r="JSF165" s="304"/>
      <c r="JSG165" s="304"/>
      <c r="JSH165" s="304"/>
      <c r="JSI165" s="304"/>
      <c r="JSJ165" s="304"/>
      <c r="JSK165" s="304"/>
      <c r="JSL165" s="304"/>
      <c r="JSM165" s="304"/>
      <c r="JSN165" s="304"/>
      <c r="JSO165" s="304"/>
      <c r="JSP165" s="304"/>
      <c r="JSQ165" s="304"/>
      <c r="JSR165" s="304"/>
      <c r="JSS165" s="304"/>
      <c r="JST165" s="304"/>
      <c r="JSU165" s="304"/>
      <c r="JSV165" s="304"/>
      <c r="JSW165" s="304"/>
      <c r="JSX165" s="304"/>
      <c r="JSY165" s="304"/>
      <c r="JSZ165" s="304"/>
      <c r="JTA165" s="304"/>
      <c r="JTB165" s="304"/>
      <c r="JTC165" s="304"/>
      <c r="JTD165" s="304"/>
      <c r="JTE165" s="304"/>
      <c r="JTF165" s="304"/>
      <c r="JTG165" s="304"/>
      <c r="JTH165" s="304"/>
      <c r="JTI165" s="304"/>
      <c r="JTJ165" s="304"/>
      <c r="JTK165" s="304"/>
      <c r="JTL165" s="304"/>
      <c r="JTM165" s="304"/>
      <c r="JTN165" s="304"/>
      <c r="JTO165" s="304"/>
      <c r="JTP165" s="304"/>
      <c r="JTQ165" s="304"/>
      <c r="JTR165" s="304"/>
      <c r="JTS165" s="304"/>
      <c r="JTT165" s="304"/>
      <c r="JTU165" s="304"/>
      <c r="JTV165" s="304"/>
      <c r="JTW165" s="304"/>
      <c r="JTX165" s="304"/>
      <c r="JTY165" s="304"/>
      <c r="JTZ165" s="304"/>
      <c r="JUA165" s="304"/>
      <c r="JUB165" s="304"/>
      <c r="JUC165" s="304"/>
      <c r="JUD165" s="304"/>
      <c r="JUE165" s="304"/>
      <c r="JUF165" s="304"/>
      <c r="JUG165" s="304"/>
      <c r="JUH165" s="304"/>
      <c r="JUI165" s="304"/>
      <c r="JUJ165" s="304"/>
      <c r="JUK165" s="304"/>
      <c r="JUL165" s="304"/>
      <c r="JUM165" s="304"/>
      <c r="JUN165" s="304"/>
      <c r="JUO165" s="304"/>
      <c r="JUP165" s="304"/>
      <c r="JUQ165" s="304"/>
      <c r="JUR165" s="304"/>
      <c r="JUS165" s="304"/>
      <c r="JUT165" s="304"/>
      <c r="JUU165" s="304"/>
      <c r="JUV165" s="304"/>
      <c r="JUW165" s="304"/>
      <c r="JUX165" s="304"/>
      <c r="JUY165" s="304"/>
      <c r="JUZ165" s="304"/>
      <c r="JVA165" s="304"/>
      <c r="JVB165" s="304"/>
      <c r="JVC165" s="304"/>
      <c r="JVD165" s="304"/>
      <c r="JVE165" s="304"/>
      <c r="JVF165" s="304"/>
      <c r="JVG165" s="304"/>
      <c r="JVH165" s="304"/>
      <c r="JVI165" s="304"/>
      <c r="JVJ165" s="304"/>
      <c r="JVK165" s="304"/>
      <c r="JVL165" s="304"/>
      <c r="JVM165" s="304"/>
      <c r="JVN165" s="304"/>
      <c r="JVO165" s="304"/>
      <c r="JVP165" s="304"/>
      <c r="JVQ165" s="304"/>
      <c r="JVR165" s="304"/>
      <c r="JVS165" s="304"/>
      <c r="JVT165" s="304"/>
      <c r="JVU165" s="304"/>
      <c r="JVV165" s="304"/>
      <c r="JVW165" s="304"/>
      <c r="JVX165" s="304"/>
      <c r="JVY165" s="304"/>
      <c r="JVZ165" s="304"/>
      <c r="JWA165" s="304"/>
      <c r="JWB165" s="304"/>
      <c r="JWC165" s="304"/>
      <c r="JWD165" s="304"/>
      <c r="JWE165" s="304"/>
      <c r="JWF165" s="304"/>
      <c r="JWG165" s="304"/>
      <c r="JWH165" s="304"/>
      <c r="JWI165" s="304"/>
      <c r="JWJ165" s="304"/>
      <c r="JWK165" s="304"/>
      <c r="JWL165" s="304"/>
      <c r="JWM165" s="304"/>
      <c r="JWN165" s="304"/>
      <c r="JWO165" s="304"/>
      <c r="JWP165" s="304"/>
      <c r="JWQ165" s="304"/>
      <c r="JWR165" s="304"/>
      <c r="JWS165" s="304"/>
      <c r="JWT165" s="304"/>
      <c r="JWU165" s="304"/>
      <c r="JWV165" s="304"/>
      <c r="JWW165" s="304"/>
      <c r="JWX165" s="304"/>
      <c r="JWY165" s="304"/>
      <c r="JWZ165" s="304"/>
      <c r="JXA165" s="304"/>
      <c r="JXB165" s="304"/>
      <c r="JXC165" s="304"/>
      <c r="JXD165" s="304"/>
      <c r="JXE165" s="304"/>
      <c r="JXF165" s="304"/>
      <c r="JXG165" s="304"/>
      <c r="JXH165" s="304"/>
      <c r="JXI165" s="304"/>
      <c r="JXJ165" s="304"/>
      <c r="JXK165" s="304"/>
      <c r="JXL165" s="304"/>
      <c r="JXM165" s="304"/>
      <c r="JXN165" s="304"/>
      <c r="JXO165" s="304"/>
      <c r="JXP165" s="304"/>
      <c r="JXQ165" s="304"/>
      <c r="JXR165" s="304"/>
      <c r="JXS165" s="304"/>
      <c r="JXT165" s="304"/>
      <c r="JXU165" s="304"/>
      <c r="JXV165" s="304"/>
      <c r="JXW165" s="304"/>
      <c r="JXX165" s="304"/>
      <c r="JXY165" s="304"/>
      <c r="JXZ165" s="304"/>
      <c r="JYA165" s="304"/>
      <c r="JYB165" s="304"/>
      <c r="JYC165" s="304"/>
      <c r="JYD165" s="304"/>
      <c r="JYE165" s="304"/>
      <c r="JYF165" s="304"/>
      <c r="JYG165" s="304"/>
      <c r="JYH165" s="304"/>
      <c r="JYI165" s="304"/>
      <c r="JYJ165" s="304"/>
      <c r="JYK165" s="304"/>
      <c r="JYL165" s="304"/>
      <c r="JYM165" s="304"/>
      <c r="JYN165" s="304"/>
      <c r="JYO165" s="304"/>
      <c r="JYP165" s="304"/>
      <c r="JYQ165" s="304"/>
      <c r="JYR165" s="304"/>
      <c r="JYS165" s="304"/>
      <c r="JYT165" s="304"/>
      <c r="JYU165" s="304"/>
      <c r="JYV165" s="304"/>
      <c r="JYW165" s="304"/>
      <c r="JYX165" s="304"/>
      <c r="JYY165" s="304"/>
      <c r="JYZ165" s="304"/>
      <c r="JZA165" s="304"/>
      <c r="JZB165" s="304"/>
      <c r="JZC165" s="304"/>
      <c r="JZD165" s="304"/>
      <c r="JZE165" s="304"/>
      <c r="JZF165" s="304"/>
      <c r="JZG165" s="304"/>
      <c r="JZH165" s="304"/>
      <c r="JZI165" s="304"/>
      <c r="JZJ165" s="304"/>
      <c r="JZK165" s="304"/>
      <c r="JZL165" s="304"/>
      <c r="JZM165" s="304"/>
      <c r="JZN165" s="304"/>
      <c r="JZO165" s="304"/>
      <c r="JZP165" s="304"/>
      <c r="JZQ165" s="304"/>
      <c r="JZR165" s="304"/>
      <c r="JZS165" s="304"/>
      <c r="JZT165" s="304"/>
      <c r="JZU165" s="304"/>
      <c r="JZV165" s="304"/>
      <c r="JZW165" s="304"/>
      <c r="JZX165" s="304"/>
      <c r="JZY165" s="304"/>
      <c r="JZZ165" s="304"/>
      <c r="KAA165" s="304"/>
      <c r="KAB165" s="304"/>
      <c r="KAC165" s="304"/>
      <c r="KAD165" s="304"/>
      <c r="KAE165" s="304"/>
      <c r="KAF165" s="304"/>
      <c r="KAG165" s="304"/>
      <c r="KAH165" s="304"/>
      <c r="KAI165" s="304"/>
      <c r="KAJ165" s="304"/>
      <c r="KAK165" s="304"/>
      <c r="KAL165" s="304"/>
      <c r="KAM165" s="304"/>
      <c r="KAN165" s="304"/>
      <c r="KAO165" s="304"/>
      <c r="KAP165" s="304"/>
      <c r="KAQ165" s="304"/>
      <c r="KAR165" s="304"/>
      <c r="KAS165" s="304"/>
      <c r="KAT165" s="304"/>
      <c r="KAU165" s="304"/>
      <c r="KAV165" s="304"/>
      <c r="KAW165" s="304"/>
      <c r="KAX165" s="304"/>
      <c r="KAY165" s="304"/>
      <c r="KAZ165" s="304"/>
      <c r="KBA165" s="304"/>
      <c r="KBB165" s="304"/>
      <c r="KBC165" s="304"/>
      <c r="KBD165" s="304"/>
      <c r="KBE165" s="304"/>
      <c r="KBF165" s="304"/>
      <c r="KBG165" s="304"/>
      <c r="KBH165" s="304"/>
      <c r="KBI165" s="304"/>
      <c r="KBJ165" s="304"/>
      <c r="KBK165" s="304"/>
      <c r="KBL165" s="304"/>
      <c r="KBM165" s="304"/>
      <c r="KBN165" s="304"/>
      <c r="KBO165" s="304"/>
      <c r="KBP165" s="304"/>
      <c r="KBQ165" s="304"/>
      <c r="KBR165" s="304"/>
      <c r="KBS165" s="304"/>
      <c r="KBT165" s="304"/>
      <c r="KBU165" s="304"/>
      <c r="KBV165" s="304"/>
      <c r="KBW165" s="304"/>
      <c r="KBX165" s="304"/>
      <c r="KBY165" s="304"/>
      <c r="KBZ165" s="304"/>
      <c r="KCA165" s="304"/>
      <c r="KCB165" s="304"/>
      <c r="KCC165" s="304"/>
      <c r="KCD165" s="304"/>
      <c r="KCE165" s="304"/>
      <c r="KCF165" s="304"/>
      <c r="KCG165" s="304"/>
      <c r="KCH165" s="304"/>
      <c r="KCI165" s="304"/>
      <c r="KCJ165" s="304"/>
      <c r="KCK165" s="304"/>
      <c r="KCL165" s="304"/>
      <c r="KCM165" s="304"/>
      <c r="KCN165" s="304"/>
      <c r="KCO165" s="304"/>
      <c r="KCP165" s="304"/>
      <c r="KCQ165" s="304"/>
      <c r="KCR165" s="304"/>
      <c r="KCS165" s="304"/>
      <c r="KCT165" s="304"/>
      <c r="KCU165" s="304"/>
      <c r="KCV165" s="304"/>
      <c r="KCW165" s="304"/>
      <c r="KCX165" s="304"/>
      <c r="KCY165" s="304"/>
      <c r="KCZ165" s="304"/>
      <c r="KDA165" s="304"/>
      <c r="KDB165" s="304"/>
      <c r="KDC165" s="304"/>
      <c r="KDD165" s="304"/>
      <c r="KDE165" s="304"/>
      <c r="KDF165" s="304"/>
      <c r="KDG165" s="304"/>
      <c r="KDH165" s="304"/>
      <c r="KDI165" s="304"/>
      <c r="KDJ165" s="304"/>
      <c r="KDK165" s="304"/>
      <c r="KDL165" s="304"/>
      <c r="KDM165" s="304"/>
      <c r="KDN165" s="304"/>
      <c r="KDO165" s="304"/>
      <c r="KDP165" s="304"/>
      <c r="KDQ165" s="304"/>
      <c r="KDR165" s="304"/>
      <c r="KDS165" s="304"/>
      <c r="KDT165" s="304"/>
      <c r="KDU165" s="304"/>
      <c r="KDV165" s="304"/>
      <c r="KDW165" s="304"/>
      <c r="KDX165" s="304"/>
      <c r="KDY165" s="304"/>
      <c r="KDZ165" s="304"/>
      <c r="KEA165" s="304"/>
      <c r="KEB165" s="304"/>
      <c r="KEC165" s="304"/>
      <c r="KED165" s="304"/>
      <c r="KEE165" s="304"/>
      <c r="KEF165" s="304"/>
      <c r="KEG165" s="304"/>
      <c r="KEH165" s="304"/>
      <c r="KEI165" s="304"/>
      <c r="KEJ165" s="304"/>
      <c r="KEK165" s="304"/>
      <c r="KEL165" s="304"/>
      <c r="KEM165" s="304"/>
      <c r="KEN165" s="304"/>
      <c r="KEO165" s="304"/>
      <c r="KEP165" s="304"/>
      <c r="KEQ165" s="304"/>
      <c r="KER165" s="304"/>
      <c r="KES165" s="304"/>
      <c r="KET165" s="304"/>
      <c r="KEU165" s="304"/>
      <c r="KEV165" s="304"/>
      <c r="KEW165" s="304"/>
      <c r="KEX165" s="304"/>
      <c r="KEY165" s="304"/>
      <c r="KEZ165" s="304"/>
      <c r="KFA165" s="304"/>
      <c r="KFB165" s="304"/>
      <c r="KFC165" s="304"/>
      <c r="KFD165" s="304"/>
      <c r="KFE165" s="304"/>
      <c r="KFF165" s="304"/>
      <c r="KFG165" s="304"/>
      <c r="KFH165" s="304"/>
      <c r="KFI165" s="304"/>
      <c r="KFJ165" s="304"/>
      <c r="KFK165" s="304"/>
      <c r="KFL165" s="304"/>
      <c r="KFM165" s="304"/>
      <c r="KFN165" s="304"/>
      <c r="KFO165" s="304"/>
      <c r="KFP165" s="304"/>
      <c r="KFQ165" s="304"/>
      <c r="KFR165" s="304"/>
      <c r="KFS165" s="304"/>
      <c r="KFT165" s="304"/>
      <c r="KFU165" s="304"/>
      <c r="KFV165" s="304"/>
      <c r="KFW165" s="304"/>
      <c r="KFX165" s="304"/>
      <c r="KFY165" s="304"/>
      <c r="KFZ165" s="304"/>
      <c r="KGA165" s="304"/>
      <c r="KGB165" s="304"/>
      <c r="KGC165" s="304"/>
      <c r="KGD165" s="304"/>
      <c r="KGE165" s="304"/>
      <c r="KGF165" s="304"/>
      <c r="KGG165" s="304"/>
      <c r="KGH165" s="304"/>
      <c r="KGI165" s="304"/>
      <c r="KGJ165" s="304"/>
      <c r="KGK165" s="304"/>
      <c r="KGL165" s="304"/>
      <c r="KGM165" s="304"/>
      <c r="KGN165" s="304"/>
      <c r="KGO165" s="304"/>
      <c r="KGP165" s="304"/>
      <c r="KGQ165" s="304"/>
      <c r="KGR165" s="304"/>
      <c r="KGS165" s="304"/>
      <c r="KGT165" s="304"/>
      <c r="KGU165" s="304"/>
      <c r="KGV165" s="304"/>
      <c r="KGW165" s="304"/>
      <c r="KGX165" s="304"/>
      <c r="KGY165" s="304"/>
      <c r="KGZ165" s="304"/>
      <c r="KHA165" s="304"/>
      <c r="KHB165" s="304"/>
      <c r="KHC165" s="304"/>
      <c r="KHD165" s="304"/>
      <c r="KHE165" s="304"/>
      <c r="KHF165" s="304"/>
      <c r="KHG165" s="304"/>
      <c r="KHH165" s="304"/>
      <c r="KHI165" s="304"/>
      <c r="KHJ165" s="304"/>
      <c r="KHK165" s="304"/>
      <c r="KHL165" s="304"/>
      <c r="KHM165" s="304"/>
      <c r="KHN165" s="304"/>
      <c r="KHO165" s="304"/>
      <c r="KHP165" s="304"/>
      <c r="KHQ165" s="304"/>
      <c r="KHR165" s="304"/>
      <c r="KHS165" s="304"/>
      <c r="KHT165" s="304"/>
      <c r="KHU165" s="304"/>
      <c r="KHV165" s="304"/>
      <c r="KHW165" s="304"/>
      <c r="KHX165" s="304"/>
      <c r="KHY165" s="304"/>
      <c r="KHZ165" s="304"/>
      <c r="KIA165" s="304"/>
      <c r="KIB165" s="304"/>
      <c r="KIC165" s="304"/>
      <c r="KID165" s="304"/>
      <c r="KIE165" s="304"/>
      <c r="KIF165" s="304"/>
      <c r="KIG165" s="304"/>
      <c r="KIH165" s="304"/>
      <c r="KII165" s="304"/>
      <c r="KIJ165" s="304"/>
      <c r="KIK165" s="304"/>
      <c r="KIL165" s="304"/>
      <c r="KIM165" s="304"/>
      <c r="KIN165" s="304"/>
      <c r="KIO165" s="304"/>
      <c r="KIP165" s="304"/>
      <c r="KIQ165" s="304"/>
      <c r="KIR165" s="304"/>
      <c r="KIS165" s="304"/>
      <c r="KIT165" s="304"/>
      <c r="KIU165" s="304"/>
      <c r="KIV165" s="304"/>
      <c r="KIW165" s="304"/>
      <c r="KIX165" s="304"/>
      <c r="KIY165" s="304"/>
      <c r="KIZ165" s="304"/>
      <c r="KJA165" s="304"/>
      <c r="KJB165" s="304"/>
      <c r="KJC165" s="304"/>
      <c r="KJD165" s="304"/>
      <c r="KJE165" s="304"/>
      <c r="KJF165" s="304"/>
      <c r="KJG165" s="304"/>
      <c r="KJH165" s="304"/>
      <c r="KJI165" s="304"/>
      <c r="KJJ165" s="304"/>
      <c r="KJK165" s="304"/>
      <c r="KJL165" s="304"/>
      <c r="KJM165" s="304"/>
      <c r="KJN165" s="304"/>
      <c r="KJO165" s="304"/>
      <c r="KJP165" s="304"/>
      <c r="KJQ165" s="304"/>
      <c r="KJR165" s="304"/>
      <c r="KJS165" s="304"/>
      <c r="KJT165" s="304"/>
      <c r="KJU165" s="304"/>
      <c r="KJV165" s="304"/>
      <c r="KJW165" s="304"/>
      <c r="KJX165" s="304"/>
      <c r="KJY165" s="304"/>
      <c r="KJZ165" s="304"/>
      <c r="KKA165" s="304"/>
      <c r="KKB165" s="304"/>
      <c r="KKC165" s="304"/>
      <c r="KKD165" s="304"/>
      <c r="KKE165" s="304"/>
      <c r="KKF165" s="304"/>
      <c r="KKG165" s="304"/>
      <c r="KKH165" s="304"/>
      <c r="KKI165" s="304"/>
      <c r="KKJ165" s="304"/>
      <c r="KKK165" s="304"/>
      <c r="KKL165" s="304"/>
      <c r="KKM165" s="304"/>
      <c r="KKN165" s="304"/>
      <c r="KKO165" s="304"/>
      <c r="KKP165" s="304"/>
      <c r="KKQ165" s="304"/>
      <c r="KKR165" s="304"/>
      <c r="KKS165" s="304"/>
      <c r="KKT165" s="304"/>
      <c r="KKU165" s="304"/>
      <c r="KKV165" s="304"/>
      <c r="KKW165" s="304"/>
      <c r="KKX165" s="304"/>
      <c r="KKY165" s="304"/>
      <c r="KKZ165" s="304"/>
      <c r="KLA165" s="304"/>
      <c r="KLB165" s="304"/>
      <c r="KLC165" s="304"/>
      <c r="KLD165" s="304"/>
      <c r="KLE165" s="304"/>
      <c r="KLF165" s="304"/>
      <c r="KLG165" s="304"/>
      <c r="KLH165" s="304"/>
      <c r="KLI165" s="304"/>
      <c r="KLJ165" s="304"/>
      <c r="KLK165" s="304"/>
      <c r="KLL165" s="304"/>
      <c r="KLM165" s="304"/>
      <c r="KLN165" s="304"/>
      <c r="KLO165" s="304"/>
      <c r="KLP165" s="304"/>
      <c r="KLQ165" s="304"/>
      <c r="KLR165" s="304"/>
      <c r="KLS165" s="304"/>
      <c r="KLT165" s="304"/>
      <c r="KLU165" s="304"/>
      <c r="KLV165" s="304"/>
      <c r="KLW165" s="304"/>
      <c r="KLX165" s="304"/>
      <c r="KLY165" s="304"/>
      <c r="KLZ165" s="304"/>
      <c r="KMA165" s="304"/>
      <c r="KMB165" s="304"/>
      <c r="KMC165" s="304"/>
      <c r="KMD165" s="304"/>
      <c r="KME165" s="304"/>
      <c r="KMF165" s="304"/>
      <c r="KMG165" s="304"/>
      <c r="KMH165" s="304"/>
      <c r="KMI165" s="304"/>
      <c r="KMJ165" s="304"/>
      <c r="KMK165" s="304"/>
      <c r="KML165" s="304"/>
      <c r="KMM165" s="304"/>
      <c r="KMN165" s="304"/>
      <c r="KMO165" s="304"/>
      <c r="KMP165" s="304"/>
      <c r="KMQ165" s="304"/>
      <c r="KMR165" s="304"/>
      <c r="KMS165" s="304"/>
      <c r="KMT165" s="304"/>
      <c r="KMU165" s="304"/>
      <c r="KMV165" s="304"/>
      <c r="KMW165" s="304"/>
      <c r="KMX165" s="304"/>
      <c r="KMY165" s="304"/>
      <c r="KMZ165" s="304"/>
      <c r="KNA165" s="304"/>
      <c r="KNB165" s="304"/>
      <c r="KNC165" s="304"/>
      <c r="KND165" s="304"/>
      <c r="KNE165" s="304"/>
      <c r="KNF165" s="304"/>
      <c r="KNG165" s="304"/>
      <c r="KNH165" s="304"/>
      <c r="KNI165" s="304"/>
      <c r="KNJ165" s="304"/>
      <c r="KNK165" s="304"/>
      <c r="KNL165" s="304"/>
      <c r="KNM165" s="304"/>
      <c r="KNN165" s="304"/>
      <c r="KNO165" s="304"/>
      <c r="KNP165" s="304"/>
      <c r="KNQ165" s="304"/>
      <c r="KNR165" s="304"/>
      <c r="KNS165" s="304"/>
      <c r="KNT165" s="304"/>
      <c r="KNU165" s="304"/>
      <c r="KNV165" s="304"/>
      <c r="KNW165" s="304"/>
      <c r="KNX165" s="304"/>
      <c r="KNY165" s="304"/>
      <c r="KNZ165" s="304"/>
      <c r="KOA165" s="304"/>
      <c r="KOB165" s="304"/>
      <c r="KOC165" s="304"/>
      <c r="KOD165" s="304"/>
      <c r="KOE165" s="304"/>
      <c r="KOF165" s="304"/>
      <c r="KOG165" s="304"/>
      <c r="KOH165" s="304"/>
      <c r="KOI165" s="304"/>
      <c r="KOJ165" s="304"/>
      <c r="KOK165" s="304"/>
      <c r="KOL165" s="304"/>
      <c r="KOM165" s="304"/>
      <c r="KON165" s="304"/>
      <c r="KOO165" s="304"/>
      <c r="KOP165" s="304"/>
      <c r="KOQ165" s="304"/>
      <c r="KOR165" s="304"/>
      <c r="KOS165" s="304"/>
      <c r="KOT165" s="304"/>
      <c r="KOU165" s="304"/>
      <c r="KOV165" s="304"/>
      <c r="KOW165" s="304"/>
      <c r="KOX165" s="304"/>
      <c r="KOY165" s="304"/>
      <c r="KOZ165" s="304"/>
      <c r="KPA165" s="304"/>
      <c r="KPB165" s="304"/>
      <c r="KPC165" s="304"/>
      <c r="KPD165" s="304"/>
      <c r="KPE165" s="304"/>
      <c r="KPF165" s="304"/>
      <c r="KPG165" s="304"/>
      <c r="KPH165" s="304"/>
      <c r="KPI165" s="304"/>
      <c r="KPJ165" s="304"/>
      <c r="KPK165" s="304"/>
      <c r="KPL165" s="304"/>
      <c r="KPM165" s="304"/>
      <c r="KPN165" s="304"/>
      <c r="KPO165" s="304"/>
      <c r="KPP165" s="304"/>
      <c r="KPQ165" s="304"/>
      <c r="KPR165" s="304"/>
      <c r="KPS165" s="304"/>
      <c r="KPT165" s="304"/>
      <c r="KPU165" s="304"/>
      <c r="KPV165" s="304"/>
      <c r="KPW165" s="304"/>
      <c r="KPX165" s="304"/>
      <c r="KPY165" s="304"/>
      <c r="KPZ165" s="304"/>
      <c r="KQA165" s="304"/>
      <c r="KQB165" s="304"/>
      <c r="KQC165" s="304"/>
      <c r="KQD165" s="304"/>
      <c r="KQE165" s="304"/>
      <c r="KQF165" s="304"/>
      <c r="KQG165" s="304"/>
      <c r="KQH165" s="304"/>
      <c r="KQI165" s="304"/>
      <c r="KQJ165" s="304"/>
      <c r="KQK165" s="304"/>
      <c r="KQL165" s="304"/>
      <c r="KQM165" s="304"/>
      <c r="KQN165" s="304"/>
      <c r="KQO165" s="304"/>
      <c r="KQP165" s="304"/>
      <c r="KQQ165" s="304"/>
      <c r="KQR165" s="304"/>
      <c r="KQS165" s="304"/>
      <c r="KQT165" s="304"/>
      <c r="KQU165" s="304"/>
      <c r="KQV165" s="304"/>
      <c r="KQW165" s="304"/>
      <c r="KQX165" s="304"/>
      <c r="KQY165" s="304"/>
      <c r="KQZ165" s="304"/>
      <c r="KRA165" s="304"/>
      <c r="KRB165" s="304"/>
      <c r="KRC165" s="304"/>
      <c r="KRD165" s="304"/>
      <c r="KRE165" s="304"/>
      <c r="KRF165" s="304"/>
      <c r="KRG165" s="304"/>
      <c r="KRH165" s="304"/>
      <c r="KRI165" s="304"/>
      <c r="KRJ165" s="304"/>
      <c r="KRK165" s="304"/>
      <c r="KRL165" s="304"/>
      <c r="KRM165" s="304"/>
      <c r="KRN165" s="304"/>
      <c r="KRO165" s="304"/>
      <c r="KRP165" s="304"/>
      <c r="KRQ165" s="304"/>
      <c r="KRR165" s="304"/>
      <c r="KRS165" s="304"/>
      <c r="KRT165" s="304"/>
      <c r="KRU165" s="304"/>
      <c r="KRV165" s="304"/>
      <c r="KRW165" s="304"/>
      <c r="KRX165" s="304"/>
      <c r="KRY165" s="304"/>
      <c r="KRZ165" s="304"/>
      <c r="KSA165" s="304"/>
      <c r="KSB165" s="304"/>
      <c r="KSC165" s="304"/>
      <c r="KSD165" s="304"/>
      <c r="KSE165" s="304"/>
      <c r="KSF165" s="304"/>
      <c r="KSG165" s="304"/>
      <c r="KSH165" s="304"/>
      <c r="KSI165" s="304"/>
      <c r="KSJ165" s="304"/>
      <c r="KSK165" s="304"/>
      <c r="KSL165" s="304"/>
      <c r="KSM165" s="304"/>
      <c r="KSN165" s="304"/>
      <c r="KSO165" s="304"/>
      <c r="KSP165" s="304"/>
      <c r="KSQ165" s="304"/>
      <c r="KSR165" s="304"/>
      <c r="KSS165" s="304"/>
      <c r="KST165" s="304"/>
      <c r="KSU165" s="304"/>
      <c r="KSV165" s="304"/>
      <c r="KSW165" s="304"/>
      <c r="KSX165" s="304"/>
      <c r="KSY165" s="304"/>
      <c r="KSZ165" s="304"/>
      <c r="KTA165" s="304"/>
      <c r="KTB165" s="304"/>
      <c r="KTC165" s="304"/>
      <c r="KTD165" s="304"/>
      <c r="KTE165" s="304"/>
      <c r="KTF165" s="304"/>
      <c r="KTG165" s="304"/>
      <c r="KTH165" s="304"/>
      <c r="KTI165" s="304"/>
      <c r="KTJ165" s="304"/>
      <c r="KTK165" s="304"/>
      <c r="KTL165" s="304"/>
      <c r="KTM165" s="304"/>
      <c r="KTN165" s="304"/>
      <c r="KTO165" s="304"/>
      <c r="KTP165" s="304"/>
      <c r="KTQ165" s="304"/>
      <c r="KTR165" s="304"/>
      <c r="KTS165" s="304"/>
      <c r="KTT165" s="304"/>
      <c r="KTU165" s="304"/>
      <c r="KTV165" s="304"/>
      <c r="KTW165" s="304"/>
      <c r="KTX165" s="304"/>
      <c r="KTY165" s="304"/>
      <c r="KTZ165" s="304"/>
      <c r="KUA165" s="304"/>
      <c r="KUB165" s="304"/>
      <c r="KUC165" s="304"/>
      <c r="KUD165" s="304"/>
      <c r="KUE165" s="304"/>
      <c r="KUF165" s="304"/>
      <c r="KUG165" s="304"/>
      <c r="KUH165" s="304"/>
      <c r="KUI165" s="304"/>
      <c r="KUJ165" s="304"/>
      <c r="KUK165" s="304"/>
      <c r="KUL165" s="304"/>
      <c r="KUM165" s="304"/>
      <c r="KUN165" s="304"/>
      <c r="KUO165" s="304"/>
      <c r="KUP165" s="304"/>
      <c r="KUQ165" s="304"/>
      <c r="KUR165" s="304"/>
      <c r="KUS165" s="304"/>
      <c r="KUT165" s="304"/>
      <c r="KUU165" s="304"/>
      <c r="KUV165" s="304"/>
      <c r="KUW165" s="304"/>
      <c r="KUX165" s="304"/>
      <c r="KUY165" s="304"/>
      <c r="KUZ165" s="304"/>
      <c r="KVA165" s="304"/>
      <c r="KVB165" s="304"/>
      <c r="KVC165" s="304"/>
      <c r="KVD165" s="304"/>
      <c r="KVE165" s="304"/>
      <c r="KVF165" s="304"/>
      <c r="KVG165" s="304"/>
      <c r="KVH165" s="304"/>
      <c r="KVI165" s="304"/>
      <c r="KVJ165" s="304"/>
      <c r="KVK165" s="304"/>
      <c r="KVL165" s="304"/>
      <c r="KVM165" s="304"/>
      <c r="KVN165" s="304"/>
      <c r="KVO165" s="304"/>
      <c r="KVP165" s="304"/>
      <c r="KVQ165" s="304"/>
      <c r="KVR165" s="304"/>
      <c r="KVS165" s="304"/>
      <c r="KVT165" s="304"/>
      <c r="KVU165" s="304"/>
      <c r="KVV165" s="304"/>
      <c r="KVW165" s="304"/>
      <c r="KVX165" s="304"/>
      <c r="KVY165" s="304"/>
      <c r="KVZ165" s="304"/>
      <c r="KWA165" s="304"/>
      <c r="KWB165" s="304"/>
      <c r="KWC165" s="304"/>
      <c r="KWD165" s="304"/>
      <c r="KWE165" s="304"/>
      <c r="KWF165" s="304"/>
      <c r="KWG165" s="304"/>
      <c r="KWH165" s="304"/>
      <c r="KWI165" s="304"/>
      <c r="KWJ165" s="304"/>
      <c r="KWK165" s="304"/>
      <c r="KWL165" s="304"/>
      <c r="KWM165" s="304"/>
      <c r="KWN165" s="304"/>
      <c r="KWO165" s="304"/>
      <c r="KWP165" s="304"/>
      <c r="KWQ165" s="304"/>
      <c r="KWR165" s="304"/>
      <c r="KWS165" s="304"/>
      <c r="KWT165" s="304"/>
      <c r="KWU165" s="304"/>
      <c r="KWV165" s="304"/>
      <c r="KWW165" s="304"/>
      <c r="KWX165" s="304"/>
      <c r="KWY165" s="304"/>
      <c r="KWZ165" s="304"/>
      <c r="KXA165" s="304"/>
      <c r="KXB165" s="304"/>
      <c r="KXC165" s="304"/>
      <c r="KXD165" s="304"/>
      <c r="KXE165" s="304"/>
      <c r="KXF165" s="304"/>
      <c r="KXG165" s="304"/>
      <c r="KXH165" s="304"/>
      <c r="KXI165" s="304"/>
      <c r="KXJ165" s="304"/>
      <c r="KXK165" s="304"/>
      <c r="KXL165" s="304"/>
      <c r="KXM165" s="304"/>
      <c r="KXN165" s="304"/>
      <c r="KXO165" s="304"/>
      <c r="KXP165" s="304"/>
      <c r="KXQ165" s="304"/>
      <c r="KXR165" s="304"/>
      <c r="KXS165" s="304"/>
      <c r="KXT165" s="304"/>
      <c r="KXU165" s="304"/>
      <c r="KXV165" s="304"/>
      <c r="KXW165" s="304"/>
      <c r="KXX165" s="304"/>
      <c r="KXY165" s="304"/>
      <c r="KXZ165" s="304"/>
      <c r="KYA165" s="304"/>
      <c r="KYB165" s="304"/>
      <c r="KYC165" s="304"/>
      <c r="KYD165" s="304"/>
      <c r="KYE165" s="304"/>
      <c r="KYF165" s="304"/>
      <c r="KYG165" s="304"/>
      <c r="KYH165" s="304"/>
      <c r="KYI165" s="304"/>
      <c r="KYJ165" s="304"/>
      <c r="KYK165" s="304"/>
      <c r="KYL165" s="304"/>
      <c r="KYM165" s="304"/>
      <c r="KYN165" s="304"/>
      <c r="KYO165" s="304"/>
      <c r="KYP165" s="304"/>
      <c r="KYQ165" s="304"/>
      <c r="KYR165" s="304"/>
      <c r="KYS165" s="304"/>
      <c r="KYT165" s="304"/>
      <c r="KYU165" s="304"/>
      <c r="KYV165" s="304"/>
      <c r="KYW165" s="304"/>
      <c r="KYX165" s="304"/>
      <c r="KYY165" s="304"/>
      <c r="KYZ165" s="304"/>
      <c r="KZA165" s="304"/>
      <c r="KZB165" s="304"/>
      <c r="KZC165" s="304"/>
      <c r="KZD165" s="304"/>
      <c r="KZE165" s="304"/>
      <c r="KZF165" s="304"/>
      <c r="KZG165" s="304"/>
      <c r="KZH165" s="304"/>
      <c r="KZI165" s="304"/>
      <c r="KZJ165" s="304"/>
      <c r="KZK165" s="304"/>
      <c r="KZL165" s="304"/>
      <c r="KZM165" s="304"/>
      <c r="KZN165" s="304"/>
      <c r="KZO165" s="304"/>
      <c r="KZP165" s="304"/>
      <c r="KZQ165" s="304"/>
      <c r="KZR165" s="304"/>
      <c r="KZS165" s="304"/>
      <c r="KZT165" s="304"/>
      <c r="KZU165" s="304"/>
      <c r="KZV165" s="304"/>
      <c r="KZW165" s="304"/>
      <c r="KZX165" s="304"/>
      <c r="KZY165" s="304"/>
      <c r="KZZ165" s="304"/>
      <c r="LAA165" s="304"/>
      <c r="LAB165" s="304"/>
      <c r="LAC165" s="304"/>
      <c r="LAD165" s="304"/>
      <c r="LAE165" s="304"/>
      <c r="LAF165" s="304"/>
      <c r="LAG165" s="304"/>
      <c r="LAH165" s="304"/>
      <c r="LAI165" s="304"/>
      <c r="LAJ165" s="304"/>
      <c r="LAK165" s="304"/>
      <c r="LAL165" s="304"/>
      <c r="LAM165" s="304"/>
      <c r="LAN165" s="304"/>
      <c r="LAO165" s="304"/>
      <c r="LAP165" s="304"/>
      <c r="LAQ165" s="304"/>
      <c r="LAR165" s="304"/>
      <c r="LAS165" s="304"/>
      <c r="LAT165" s="304"/>
      <c r="LAU165" s="304"/>
      <c r="LAV165" s="304"/>
      <c r="LAW165" s="304"/>
      <c r="LAX165" s="304"/>
      <c r="LAY165" s="304"/>
      <c r="LAZ165" s="304"/>
      <c r="LBA165" s="304"/>
      <c r="LBB165" s="304"/>
      <c r="LBC165" s="304"/>
      <c r="LBD165" s="304"/>
      <c r="LBE165" s="304"/>
      <c r="LBF165" s="304"/>
      <c r="LBG165" s="304"/>
      <c r="LBH165" s="304"/>
      <c r="LBI165" s="304"/>
      <c r="LBJ165" s="304"/>
      <c r="LBK165" s="304"/>
      <c r="LBL165" s="304"/>
      <c r="LBM165" s="304"/>
      <c r="LBN165" s="304"/>
      <c r="LBO165" s="304"/>
      <c r="LBP165" s="304"/>
      <c r="LBQ165" s="304"/>
      <c r="LBR165" s="304"/>
      <c r="LBS165" s="304"/>
      <c r="LBT165" s="304"/>
      <c r="LBU165" s="304"/>
      <c r="LBV165" s="304"/>
      <c r="LBW165" s="304"/>
      <c r="LBX165" s="304"/>
      <c r="LBY165" s="304"/>
      <c r="LBZ165" s="304"/>
      <c r="LCA165" s="304"/>
      <c r="LCB165" s="304"/>
      <c r="LCC165" s="304"/>
      <c r="LCD165" s="304"/>
      <c r="LCE165" s="304"/>
      <c r="LCF165" s="304"/>
      <c r="LCG165" s="304"/>
      <c r="LCH165" s="304"/>
      <c r="LCI165" s="304"/>
      <c r="LCJ165" s="304"/>
      <c r="LCK165" s="304"/>
      <c r="LCL165" s="304"/>
      <c r="LCM165" s="304"/>
      <c r="LCN165" s="304"/>
      <c r="LCO165" s="304"/>
      <c r="LCP165" s="304"/>
      <c r="LCQ165" s="304"/>
      <c r="LCR165" s="304"/>
      <c r="LCS165" s="304"/>
      <c r="LCT165" s="304"/>
      <c r="LCU165" s="304"/>
      <c r="LCV165" s="304"/>
      <c r="LCW165" s="304"/>
      <c r="LCX165" s="304"/>
      <c r="LCY165" s="304"/>
      <c r="LCZ165" s="304"/>
      <c r="LDA165" s="304"/>
      <c r="LDB165" s="304"/>
      <c r="LDC165" s="304"/>
      <c r="LDD165" s="304"/>
      <c r="LDE165" s="304"/>
      <c r="LDF165" s="304"/>
      <c r="LDG165" s="304"/>
      <c r="LDH165" s="304"/>
      <c r="LDI165" s="304"/>
      <c r="LDJ165" s="304"/>
      <c r="LDK165" s="304"/>
      <c r="LDL165" s="304"/>
      <c r="LDM165" s="304"/>
      <c r="LDN165" s="304"/>
      <c r="LDO165" s="304"/>
      <c r="LDP165" s="304"/>
      <c r="LDQ165" s="304"/>
      <c r="LDR165" s="304"/>
      <c r="LDS165" s="304"/>
      <c r="LDT165" s="304"/>
      <c r="LDU165" s="304"/>
      <c r="LDV165" s="304"/>
      <c r="LDW165" s="304"/>
      <c r="LDX165" s="304"/>
      <c r="LDY165" s="304"/>
      <c r="LDZ165" s="304"/>
      <c r="LEA165" s="304"/>
      <c r="LEB165" s="304"/>
      <c r="LEC165" s="304"/>
      <c r="LED165" s="304"/>
      <c r="LEE165" s="304"/>
      <c r="LEF165" s="304"/>
      <c r="LEG165" s="304"/>
      <c r="LEH165" s="304"/>
      <c r="LEI165" s="304"/>
      <c r="LEJ165" s="304"/>
      <c r="LEK165" s="304"/>
      <c r="LEL165" s="304"/>
      <c r="LEM165" s="304"/>
      <c r="LEN165" s="304"/>
      <c r="LEO165" s="304"/>
      <c r="LEP165" s="304"/>
      <c r="LEQ165" s="304"/>
      <c r="LER165" s="304"/>
      <c r="LES165" s="304"/>
      <c r="LET165" s="304"/>
      <c r="LEU165" s="304"/>
      <c r="LEV165" s="304"/>
      <c r="LEW165" s="304"/>
      <c r="LEX165" s="304"/>
      <c r="LEY165" s="304"/>
      <c r="LEZ165" s="304"/>
      <c r="LFA165" s="304"/>
      <c r="LFB165" s="304"/>
      <c r="LFC165" s="304"/>
      <c r="LFD165" s="304"/>
      <c r="LFE165" s="304"/>
      <c r="LFF165" s="304"/>
      <c r="LFG165" s="304"/>
      <c r="LFH165" s="304"/>
      <c r="LFI165" s="304"/>
      <c r="LFJ165" s="304"/>
      <c r="LFK165" s="304"/>
      <c r="LFL165" s="304"/>
      <c r="LFM165" s="304"/>
      <c r="LFN165" s="304"/>
      <c r="LFO165" s="304"/>
      <c r="LFP165" s="304"/>
      <c r="LFQ165" s="304"/>
      <c r="LFR165" s="304"/>
      <c r="LFS165" s="304"/>
      <c r="LFT165" s="304"/>
      <c r="LFU165" s="304"/>
      <c r="LFV165" s="304"/>
      <c r="LFW165" s="304"/>
      <c r="LFX165" s="304"/>
      <c r="LFY165" s="304"/>
      <c r="LFZ165" s="304"/>
      <c r="LGA165" s="304"/>
      <c r="LGB165" s="304"/>
      <c r="LGC165" s="304"/>
      <c r="LGD165" s="304"/>
      <c r="LGE165" s="304"/>
      <c r="LGF165" s="304"/>
      <c r="LGG165" s="304"/>
      <c r="LGH165" s="304"/>
      <c r="LGI165" s="304"/>
      <c r="LGJ165" s="304"/>
      <c r="LGK165" s="304"/>
      <c r="LGL165" s="304"/>
      <c r="LGM165" s="304"/>
      <c r="LGN165" s="304"/>
      <c r="LGO165" s="304"/>
      <c r="LGP165" s="304"/>
      <c r="LGQ165" s="304"/>
      <c r="LGR165" s="304"/>
      <c r="LGS165" s="304"/>
      <c r="LGT165" s="304"/>
      <c r="LGU165" s="304"/>
      <c r="LGV165" s="304"/>
      <c r="LGW165" s="304"/>
      <c r="LGX165" s="304"/>
      <c r="LGY165" s="304"/>
      <c r="LGZ165" s="304"/>
      <c r="LHA165" s="304"/>
      <c r="LHB165" s="304"/>
      <c r="LHC165" s="304"/>
      <c r="LHD165" s="304"/>
      <c r="LHE165" s="304"/>
      <c r="LHF165" s="304"/>
      <c r="LHG165" s="304"/>
      <c r="LHH165" s="304"/>
      <c r="LHI165" s="304"/>
      <c r="LHJ165" s="304"/>
      <c r="LHK165" s="304"/>
      <c r="LHL165" s="304"/>
      <c r="LHM165" s="304"/>
      <c r="LHN165" s="304"/>
      <c r="LHO165" s="304"/>
      <c r="LHP165" s="304"/>
      <c r="LHQ165" s="304"/>
      <c r="LHR165" s="304"/>
      <c r="LHS165" s="304"/>
      <c r="LHT165" s="304"/>
      <c r="LHU165" s="304"/>
      <c r="LHV165" s="304"/>
      <c r="LHW165" s="304"/>
      <c r="LHX165" s="304"/>
      <c r="LHY165" s="304"/>
      <c r="LHZ165" s="304"/>
      <c r="LIA165" s="304"/>
      <c r="LIB165" s="304"/>
      <c r="LIC165" s="304"/>
      <c r="LID165" s="304"/>
      <c r="LIE165" s="304"/>
      <c r="LIF165" s="304"/>
      <c r="LIG165" s="304"/>
      <c r="LIH165" s="304"/>
      <c r="LII165" s="304"/>
      <c r="LIJ165" s="304"/>
      <c r="LIK165" s="304"/>
      <c r="LIL165" s="304"/>
      <c r="LIM165" s="304"/>
      <c r="LIN165" s="304"/>
      <c r="LIO165" s="304"/>
      <c r="LIP165" s="304"/>
      <c r="LIQ165" s="304"/>
      <c r="LIR165" s="304"/>
      <c r="LIS165" s="304"/>
      <c r="LIT165" s="304"/>
      <c r="LIU165" s="304"/>
      <c r="LIV165" s="304"/>
      <c r="LIW165" s="304"/>
      <c r="LIX165" s="304"/>
      <c r="LIY165" s="304"/>
      <c r="LIZ165" s="304"/>
      <c r="LJA165" s="304"/>
      <c r="LJB165" s="304"/>
      <c r="LJC165" s="304"/>
      <c r="LJD165" s="304"/>
      <c r="LJE165" s="304"/>
      <c r="LJF165" s="304"/>
      <c r="LJG165" s="304"/>
      <c r="LJH165" s="304"/>
      <c r="LJI165" s="304"/>
      <c r="LJJ165" s="304"/>
      <c r="LJK165" s="304"/>
      <c r="LJL165" s="304"/>
      <c r="LJM165" s="304"/>
      <c r="LJN165" s="304"/>
      <c r="LJO165" s="304"/>
      <c r="LJP165" s="304"/>
      <c r="LJQ165" s="304"/>
      <c r="LJR165" s="304"/>
      <c r="LJS165" s="304"/>
      <c r="LJT165" s="304"/>
      <c r="LJU165" s="304"/>
      <c r="LJV165" s="304"/>
      <c r="LJW165" s="304"/>
      <c r="LJX165" s="304"/>
      <c r="LJY165" s="304"/>
      <c r="LJZ165" s="304"/>
      <c r="LKA165" s="304"/>
      <c r="LKB165" s="304"/>
      <c r="LKC165" s="304"/>
      <c r="LKD165" s="304"/>
      <c r="LKE165" s="304"/>
      <c r="LKF165" s="304"/>
      <c r="LKG165" s="304"/>
      <c r="LKH165" s="304"/>
      <c r="LKI165" s="304"/>
      <c r="LKJ165" s="304"/>
      <c r="LKK165" s="304"/>
      <c r="LKL165" s="304"/>
      <c r="LKM165" s="304"/>
      <c r="LKN165" s="304"/>
      <c r="LKO165" s="304"/>
      <c r="LKP165" s="304"/>
      <c r="LKQ165" s="304"/>
      <c r="LKR165" s="304"/>
      <c r="LKS165" s="304"/>
      <c r="LKT165" s="304"/>
      <c r="LKU165" s="304"/>
      <c r="LKV165" s="304"/>
      <c r="LKW165" s="304"/>
      <c r="LKX165" s="304"/>
      <c r="LKY165" s="304"/>
      <c r="LKZ165" s="304"/>
      <c r="LLA165" s="304"/>
      <c r="LLB165" s="304"/>
      <c r="LLC165" s="304"/>
      <c r="LLD165" s="304"/>
      <c r="LLE165" s="304"/>
      <c r="LLF165" s="304"/>
      <c r="LLG165" s="304"/>
      <c r="LLH165" s="304"/>
      <c r="LLI165" s="304"/>
      <c r="LLJ165" s="304"/>
      <c r="LLK165" s="304"/>
      <c r="LLL165" s="304"/>
      <c r="LLM165" s="304"/>
      <c r="LLN165" s="304"/>
      <c r="LLO165" s="304"/>
      <c r="LLP165" s="304"/>
      <c r="LLQ165" s="304"/>
      <c r="LLR165" s="304"/>
      <c r="LLS165" s="304"/>
      <c r="LLT165" s="304"/>
      <c r="LLU165" s="304"/>
      <c r="LLV165" s="304"/>
      <c r="LLW165" s="304"/>
      <c r="LLX165" s="304"/>
      <c r="LLY165" s="304"/>
      <c r="LLZ165" s="304"/>
      <c r="LMA165" s="304"/>
      <c r="LMB165" s="304"/>
      <c r="LMC165" s="304"/>
      <c r="LMD165" s="304"/>
      <c r="LME165" s="304"/>
      <c r="LMF165" s="304"/>
      <c r="LMG165" s="304"/>
      <c r="LMH165" s="304"/>
      <c r="LMI165" s="304"/>
      <c r="LMJ165" s="304"/>
      <c r="LMK165" s="304"/>
      <c r="LML165" s="304"/>
      <c r="LMM165" s="304"/>
      <c r="LMN165" s="304"/>
      <c r="LMO165" s="304"/>
      <c r="LMP165" s="304"/>
      <c r="LMQ165" s="304"/>
      <c r="LMR165" s="304"/>
      <c r="LMS165" s="304"/>
      <c r="LMT165" s="304"/>
      <c r="LMU165" s="304"/>
      <c r="LMV165" s="304"/>
      <c r="LMW165" s="304"/>
      <c r="LMX165" s="304"/>
      <c r="LMY165" s="304"/>
      <c r="LMZ165" s="304"/>
      <c r="LNA165" s="304"/>
      <c r="LNB165" s="304"/>
      <c r="LNC165" s="304"/>
      <c r="LND165" s="304"/>
      <c r="LNE165" s="304"/>
      <c r="LNF165" s="304"/>
      <c r="LNG165" s="304"/>
      <c r="LNH165" s="304"/>
      <c r="LNI165" s="304"/>
      <c r="LNJ165" s="304"/>
      <c r="LNK165" s="304"/>
      <c r="LNL165" s="304"/>
      <c r="LNM165" s="304"/>
      <c r="LNN165" s="304"/>
      <c r="LNO165" s="304"/>
      <c r="LNP165" s="304"/>
      <c r="LNQ165" s="304"/>
      <c r="LNR165" s="304"/>
      <c r="LNS165" s="304"/>
      <c r="LNT165" s="304"/>
      <c r="LNU165" s="304"/>
      <c r="LNV165" s="304"/>
      <c r="LNW165" s="304"/>
      <c r="LNX165" s="304"/>
      <c r="LNY165" s="304"/>
      <c r="LNZ165" s="304"/>
      <c r="LOA165" s="304"/>
      <c r="LOB165" s="304"/>
      <c r="LOC165" s="304"/>
      <c r="LOD165" s="304"/>
      <c r="LOE165" s="304"/>
      <c r="LOF165" s="304"/>
      <c r="LOG165" s="304"/>
      <c r="LOH165" s="304"/>
      <c r="LOI165" s="304"/>
      <c r="LOJ165" s="304"/>
      <c r="LOK165" s="304"/>
      <c r="LOL165" s="304"/>
      <c r="LOM165" s="304"/>
      <c r="LON165" s="304"/>
      <c r="LOO165" s="304"/>
      <c r="LOP165" s="304"/>
      <c r="LOQ165" s="304"/>
      <c r="LOR165" s="304"/>
      <c r="LOS165" s="304"/>
      <c r="LOT165" s="304"/>
      <c r="LOU165" s="304"/>
      <c r="LOV165" s="304"/>
      <c r="LOW165" s="304"/>
      <c r="LOX165" s="304"/>
      <c r="LOY165" s="304"/>
      <c r="LOZ165" s="304"/>
      <c r="LPA165" s="304"/>
      <c r="LPB165" s="304"/>
      <c r="LPC165" s="304"/>
      <c r="LPD165" s="304"/>
      <c r="LPE165" s="304"/>
      <c r="LPF165" s="304"/>
      <c r="LPG165" s="304"/>
      <c r="LPH165" s="304"/>
      <c r="LPI165" s="304"/>
      <c r="LPJ165" s="304"/>
      <c r="LPK165" s="304"/>
      <c r="LPL165" s="304"/>
      <c r="LPM165" s="304"/>
      <c r="LPN165" s="304"/>
      <c r="LPO165" s="304"/>
      <c r="LPP165" s="304"/>
      <c r="LPQ165" s="304"/>
      <c r="LPR165" s="304"/>
      <c r="LPS165" s="304"/>
      <c r="LPT165" s="304"/>
      <c r="LPU165" s="304"/>
      <c r="LPV165" s="304"/>
      <c r="LPW165" s="304"/>
      <c r="LPX165" s="304"/>
      <c r="LPY165" s="304"/>
      <c r="LPZ165" s="304"/>
      <c r="LQA165" s="304"/>
      <c r="LQB165" s="304"/>
      <c r="LQC165" s="304"/>
      <c r="LQD165" s="304"/>
      <c r="LQE165" s="304"/>
      <c r="LQF165" s="304"/>
      <c r="LQG165" s="304"/>
      <c r="LQH165" s="304"/>
      <c r="LQI165" s="304"/>
      <c r="LQJ165" s="304"/>
      <c r="LQK165" s="304"/>
      <c r="LQL165" s="304"/>
      <c r="LQM165" s="304"/>
      <c r="LQN165" s="304"/>
      <c r="LQO165" s="304"/>
      <c r="LQP165" s="304"/>
      <c r="LQQ165" s="304"/>
      <c r="LQR165" s="304"/>
      <c r="LQS165" s="304"/>
      <c r="LQT165" s="304"/>
      <c r="LQU165" s="304"/>
      <c r="LQV165" s="304"/>
      <c r="LQW165" s="304"/>
      <c r="LQX165" s="304"/>
      <c r="LQY165" s="304"/>
      <c r="LQZ165" s="304"/>
      <c r="LRA165" s="304"/>
      <c r="LRB165" s="304"/>
      <c r="LRC165" s="304"/>
      <c r="LRD165" s="304"/>
      <c r="LRE165" s="304"/>
      <c r="LRF165" s="304"/>
      <c r="LRG165" s="304"/>
      <c r="LRH165" s="304"/>
      <c r="LRI165" s="304"/>
      <c r="LRJ165" s="304"/>
      <c r="LRK165" s="304"/>
      <c r="LRL165" s="304"/>
      <c r="LRM165" s="304"/>
      <c r="LRN165" s="304"/>
      <c r="LRO165" s="304"/>
      <c r="LRP165" s="304"/>
      <c r="LRQ165" s="304"/>
      <c r="LRR165" s="304"/>
      <c r="LRS165" s="304"/>
      <c r="LRT165" s="304"/>
      <c r="LRU165" s="304"/>
      <c r="LRV165" s="304"/>
      <c r="LRW165" s="304"/>
      <c r="LRX165" s="304"/>
      <c r="LRY165" s="304"/>
      <c r="LRZ165" s="304"/>
      <c r="LSA165" s="304"/>
      <c r="LSB165" s="304"/>
      <c r="LSC165" s="304"/>
      <c r="LSD165" s="304"/>
      <c r="LSE165" s="304"/>
      <c r="LSF165" s="304"/>
      <c r="LSG165" s="304"/>
      <c r="LSH165" s="304"/>
      <c r="LSI165" s="304"/>
      <c r="LSJ165" s="304"/>
      <c r="LSK165" s="304"/>
      <c r="LSL165" s="304"/>
      <c r="LSM165" s="304"/>
      <c r="LSN165" s="304"/>
      <c r="LSO165" s="304"/>
      <c r="LSP165" s="304"/>
      <c r="LSQ165" s="304"/>
      <c r="LSR165" s="304"/>
      <c r="LSS165" s="304"/>
      <c r="LST165" s="304"/>
      <c r="LSU165" s="304"/>
      <c r="LSV165" s="304"/>
      <c r="LSW165" s="304"/>
      <c r="LSX165" s="304"/>
      <c r="LSY165" s="304"/>
      <c r="LSZ165" s="304"/>
      <c r="LTA165" s="304"/>
      <c r="LTB165" s="304"/>
      <c r="LTC165" s="304"/>
      <c r="LTD165" s="304"/>
      <c r="LTE165" s="304"/>
      <c r="LTF165" s="304"/>
      <c r="LTG165" s="304"/>
      <c r="LTH165" s="304"/>
      <c r="LTI165" s="304"/>
      <c r="LTJ165" s="304"/>
      <c r="LTK165" s="304"/>
      <c r="LTL165" s="304"/>
      <c r="LTM165" s="304"/>
      <c r="LTN165" s="304"/>
      <c r="LTO165" s="304"/>
      <c r="LTP165" s="304"/>
      <c r="LTQ165" s="304"/>
      <c r="LTR165" s="304"/>
      <c r="LTS165" s="304"/>
      <c r="LTT165" s="304"/>
      <c r="LTU165" s="304"/>
      <c r="LTV165" s="304"/>
      <c r="LTW165" s="304"/>
      <c r="LTX165" s="304"/>
      <c r="LTY165" s="304"/>
      <c r="LTZ165" s="304"/>
      <c r="LUA165" s="304"/>
      <c r="LUB165" s="304"/>
      <c r="LUC165" s="304"/>
      <c r="LUD165" s="304"/>
      <c r="LUE165" s="304"/>
      <c r="LUF165" s="304"/>
      <c r="LUG165" s="304"/>
      <c r="LUH165" s="304"/>
      <c r="LUI165" s="304"/>
      <c r="LUJ165" s="304"/>
      <c r="LUK165" s="304"/>
      <c r="LUL165" s="304"/>
      <c r="LUM165" s="304"/>
      <c r="LUN165" s="304"/>
      <c r="LUO165" s="304"/>
      <c r="LUP165" s="304"/>
      <c r="LUQ165" s="304"/>
      <c r="LUR165" s="304"/>
      <c r="LUS165" s="304"/>
      <c r="LUT165" s="304"/>
      <c r="LUU165" s="304"/>
      <c r="LUV165" s="304"/>
      <c r="LUW165" s="304"/>
      <c r="LUX165" s="304"/>
      <c r="LUY165" s="304"/>
      <c r="LUZ165" s="304"/>
      <c r="LVA165" s="304"/>
      <c r="LVB165" s="304"/>
      <c r="LVC165" s="304"/>
      <c r="LVD165" s="304"/>
      <c r="LVE165" s="304"/>
      <c r="LVF165" s="304"/>
      <c r="LVG165" s="304"/>
      <c r="LVH165" s="304"/>
      <c r="LVI165" s="304"/>
      <c r="LVJ165" s="304"/>
      <c r="LVK165" s="304"/>
      <c r="LVL165" s="304"/>
      <c r="LVM165" s="304"/>
      <c r="LVN165" s="304"/>
      <c r="LVO165" s="304"/>
      <c r="LVP165" s="304"/>
      <c r="LVQ165" s="304"/>
      <c r="LVR165" s="304"/>
      <c r="LVS165" s="304"/>
      <c r="LVT165" s="304"/>
      <c r="LVU165" s="304"/>
      <c r="LVV165" s="304"/>
      <c r="LVW165" s="304"/>
      <c r="LVX165" s="304"/>
      <c r="LVY165" s="304"/>
      <c r="LVZ165" s="304"/>
      <c r="LWA165" s="304"/>
      <c r="LWB165" s="304"/>
      <c r="LWC165" s="304"/>
      <c r="LWD165" s="304"/>
      <c r="LWE165" s="304"/>
      <c r="LWF165" s="304"/>
      <c r="LWG165" s="304"/>
      <c r="LWH165" s="304"/>
      <c r="LWI165" s="304"/>
      <c r="LWJ165" s="304"/>
      <c r="LWK165" s="304"/>
      <c r="LWL165" s="304"/>
      <c r="LWM165" s="304"/>
      <c r="LWN165" s="304"/>
      <c r="LWO165" s="304"/>
      <c r="LWP165" s="304"/>
      <c r="LWQ165" s="304"/>
      <c r="LWR165" s="304"/>
      <c r="LWS165" s="304"/>
      <c r="LWT165" s="304"/>
      <c r="LWU165" s="304"/>
      <c r="LWV165" s="304"/>
      <c r="LWW165" s="304"/>
      <c r="LWX165" s="304"/>
      <c r="LWY165" s="304"/>
      <c r="LWZ165" s="304"/>
      <c r="LXA165" s="304"/>
      <c r="LXB165" s="304"/>
      <c r="LXC165" s="304"/>
      <c r="LXD165" s="304"/>
      <c r="LXE165" s="304"/>
      <c r="LXF165" s="304"/>
      <c r="LXG165" s="304"/>
      <c r="LXH165" s="304"/>
      <c r="LXI165" s="304"/>
      <c r="LXJ165" s="304"/>
      <c r="LXK165" s="304"/>
      <c r="LXL165" s="304"/>
      <c r="LXM165" s="304"/>
      <c r="LXN165" s="304"/>
      <c r="LXO165" s="304"/>
      <c r="LXP165" s="304"/>
      <c r="LXQ165" s="304"/>
      <c r="LXR165" s="304"/>
      <c r="LXS165" s="304"/>
      <c r="LXT165" s="304"/>
      <c r="LXU165" s="304"/>
      <c r="LXV165" s="304"/>
      <c r="LXW165" s="304"/>
      <c r="LXX165" s="304"/>
      <c r="LXY165" s="304"/>
      <c r="LXZ165" s="304"/>
      <c r="LYA165" s="304"/>
      <c r="LYB165" s="304"/>
      <c r="LYC165" s="304"/>
      <c r="LYD165" s="304"/>
      <c r="LYE165" s="304"/>
      <c r="LYF165" s="304"/>
      <c r="LYG165" s="304"/>
      <c r="LYH165" s="304"/>
      <c r="LYI165" s="304"/>
      <c r="LYJ165" s="304"/>
      <c r="LYK165" s="304"/>
      <c r="LYL165" s="304"/>
      <c r="LYM165" s="304"/>
      <c r="LYN165" s="304"/>
      <c r="LYO165" s="304"/>
      <c r="LYP165" s="304"/>
      <c r="LYQ165" s="304"/>
      <c r="LYR165" s="304"/>
      <c r="LYS165" s="304"/>
      <c r="LYT165" s="304"/>
      <c r="LYU165" s="304"/>
      <c r="LYV165" s="304"/>
      <c r="LYW165" s="304"/>
      <c r="LYX165" s="304"/>
      <c r="LYY165" s="304"/>
      <c r="LYZ165" s="304"/>
      <c r="LZA165" s="304"/>
      <c r="LZB165" s="304"/>
      <c r="LZC165" s="304"/>
      <c r="LZD165" s="304"/>
      <c r="LZE165" s="304"/>
      <c r="LZF165" s="304"/>
      <c r="LZG165" s="304"/>
      <c r="LZH165" s="304"/>
      <c r="LZI165" s="304"/>
      <c r="LZJ165" s="304"/>
      <c r="LZK165" s="304"/>
      <c r="LZL165" s="304"/>
      <c r="LZM165" s="304"/>
      <c r="LZN165" s="304"/>
      <c r="LZO165" s="304"/>
      <c r="LZP165" s="304"/>
      <c r="LZQ165" s="304"/>
      <c r="LZR165" s="304"/>
      <c r="LZS165" s="304"/>
      <c r="LZT165" s="304"/>
      <c r="LZU165" s="304"/>
      <c r="LZV165" s="304"/>
      <c r="LZW165" s="304"/>
      <c r="LZX165" s="304"/>
      <c r="LZY165" s="304"/>
      <c r="LZZ165" s="304"/>
      <c r="MAA165" s="304"/>
      <c r="MAB165" s="304"/>
      <c r="MAC165" s="304"/>
      <c r="MAD165" s="304"/>
      <c r="MAE165" s="304"/>
      <c r="MAF165" s="304"/>
      <c r="MAG165" s="304"/>
      <c r="MAH165" s="304"/>
      <c r="MAI165" s="304"/>
      <c r="MAJ165" s="304"/>
      <c r="MAK165" s="304"/>
      <c r="MAL165" s="304"/>
      <c r="MAM165" s="304"/>
      <c r="MAN165" s="304"/>
      <c r="MAO165" s="304"/>
      <c r="MAP165" s="304"/>
      <c r="MAQ165" s="304"/>
      <c r="MAR165" s="304"/>
      <c r="MAS165" s="304"/>
      <c r="MAT165" s="304"/>
      <c r="MAU165" s="304"/>
      <c r="MAV165" s="304"/>
      <c r="MAW165" s="304"/>
      <c r="MAX165" s="304"/>
      <c r="MAY165" s="304"/>
      <c r="MAZ165" s="304"/>
      <c r="MBA165" s="304"/>
      <c r="MBB165" s="304"/>
      <c r="MBC165" s="304"/>
      <c r="MBD165" s="304"/>
      <c r="MBE165" s="304"/>
      <c r="MBF165" s="304"/>
      <c r="MBG165" s="304"/>
      <c r="MBH165" s="304"/>
      <c r="MBI165" s="304"/>
      <c r="MBJ165" s="304"/>
      <c r="MBK165" s="304"/>
      <c r="MBL165" s="304"/>
      <c r="MBM165" s="304"/>
      <c r="MBN165" s="304"/>
      <c r="MBO165" s="304"/>
      <c r="MBP165" s="304"/>
      <c r="MBQ165" s="304"/>
      <c r="MBR165" s="304"/>
      <c r="MBS165" s="304"/>
      <c r="MBT165" s="304"/>
      <c r="MBU165" s="304"/>
      <c r="MBV165" s="304"/>
      <c r="MBW165" s="304"/>
      <c r="MBX165" s="304"/>
      <c r="MBY165" s="304"/>
      <c r="MBZ165" s="304"/>
      <c r="MCA165" s="304"/>
      <c r="MCB165" s="304"/>
      <c r="MCC165" s="304"/>
      <c r="MCD165" s="304"/>
      <c r="MCE165" s="304"/>
      <c r="MCF165" s="304"/>
      <c r="MCG165" s="304"/>
      <c r="MCH165" s="304"/>
      <c r="MCI165" s="304"/>
      <c r="MCJ165" s="304"/>
      <c r="MCK165" s="304"/>
      <c r="MCL165" s="304"/>
      <c r="MCM165" s="304"/>
      <c r="MCN165" s="304"/>
      <c r="MCO165" s="304"/>
      <c r="MCP165" s="304"/>
      <c r="MCQ165" s="304"/>
      <c r="MCR165" s="304"/>
      <c r="MCS165" s="304"/>
      <c r="MCT165" s="304"/>
      <c r="MCU165" s="304"/>
      <c r="MCV165" s="304"/>
      <c r="MCW165" s="304"/>
      <c r="MCX165" s="304"/>
      <c r="MCY165" s="304"/>
      <c r="MCZ165" s="304"/>
      <c r="MDA165" s="304"/>
      <c r="MDB165" s="304"/>
      <c r="MDC165" s="304"/>
      <c r="MDD165" s="304"/>
      <c r="MDE165" s="304"/>
      <c r="MDF165" s="304"/>
      <c r="MDG165" s="304"/>
      <c r="MDH165" s="304"/>
      <c r="MDI165" s="304"/>
      <c r="MDJ165" s="304"/>
      <c r="MDK165" s="304"/>
      <c r="MDL165" s="304"/>
      <c r="MDM165" s="304"/>
      <c r="MDN165" s="304"/>
      <c r="MDO165" s="304"/>
      <c r="MDP165" s="304"/>
      <c r="MDQ165" s="304"/>
      <c r="MDR165" s="304"/>
      <c r="MDS165" s="304"/>
      <c r="MDT165" s="304"/>
      <c r="MDU165" s="304"/>
      <c r="MDV165" s="304"/>
      <c r="MDW165" s="304"/>
      <c r="MDX165" s="304"/>
      <c r="MDY165" s="304"/>
      <c r="MDZ165" s="304"/>
      <c r="MEA165" s="304"/>
      <c r="MEB165" s="304"/>
      <c r="MEC165" s="304"/>
      <c r="MED165" s="304"/>
      <c r="MEE165" s="304"/>
      <c r="MEF165" s="304"/>
      <c r="MEG165" s="304"/>
      <c r="MEH165" s="304"/>
      <c r="MEI165" s="304"/>
      <c r="MEJ165" s="304"/>
      <c r="MEK165" s="304"/>
      <c r="MEL165" s="304"/>
      <c r="MEM165" s="304"/>
      <c r="MEN165" s="304"/>
      <c r="MEO165" s="304"/>
      <c r="MEP165" s="304"/>
      <c r="MEQ165" s="304"/>
      <c r="MER165" s="304"/>
      <c r="MES165" s="304"/>
      <c r="MET165" s="304"/>
      <c r="MEU165" s="304"/>
      <c r="MEV165" s="304"/>
      <c r="MEW165" s="304"/>
      <c r="MEX165" s="304"/>
      <c r="MEY165" s="304"/>
      <c r="MEZ165" s="304"/>
      <c r="MFA165" s="304"/>
      <c r="MFB165" s="304"/>
      <c r="MFC165" s="304"/>
      <c r="MFD165" s="304"/>
      <c r="MFE165" s="304"/>
      <c r="MFF165" s="304"/>
      <c r="MFG165" s="304"/>
      <c r="MFH165" s="304"/>
      <c r="MFI165" s="304"/>
      <c r="MFJ165" s="304"/>
      <c r="MFK165" s="304"/>
      <c r="MFL165" s="304"/>
      <c r="MFM165" s="304"/>
      <c r="MFN165" s="304"/>
      <c r="MFO165" s="304"/>
      <c r="MFP165" s="304"/>
      <c r="MFQ165" s="304"/>
      <c r="MFR165" s="304"/>
      <c r="MFS165" s="304"/>
      <c r="MFT165" s="304"/>
      <c r="MFU165" s="304"/>
      <c r="MFV165" s="304"/>
      <c r="MFW165" s="304"/>
      <c r="MFX165" s="304"/>
      <c r="MFY165" s="304"/>
      <c r="MFZ165" s="304"/>
      <c r="MGA165" s="304"/>
      <c r="MGB165" s="304"/>
      <c r="MGC165" s="304"/>
      <c r="MGD165" s="304"/>
      <c r="MGE165" s="304"/>
      <c r="MGF165" s="304"/>
      <c r="MGG165" s="304"/>
      <c r="MGH165" s="304"/>
      <c r="MGI165" s="304"/>
      <c r="MGJ165" s="304"/>
      <c r="MGK165" s="304"/>
      <c r="MGL165" s="304"/>
      <c r="MGM165" s="304"/>
      <c r="MGN165" s="304"/>
      <c r="MGO165" s="304"/>
      <c r="MGP165" s="304"/>
      <c r="MGQ165" s="304"/>
      <c r="MGR165" s="304"/>
      <c r="MGS165" s="304"/>
      <c r="MGT165" s="304"/>
      <c r="MGU165" s="304"/>
      <c r="MGV165" s="304"/>
      <c r="MGW165" s="304"/>
      <c r="MGX165" s="304"/>
      <c r="MGY165" s="304"/>
      <c r="MGZ165" s="304"/>
      <c r="MHA165" s="304"/>
      <c r="MHB165" s="304"/>
      <c r="MHC165" s="304"/>
      <c r="MHD165" s="304"/>
      <c r="MHE165" s="304"/>
      <c r="MHF165" s="304"/>
      <c r="MHG165" s="304"/>
      <c r="MHH165" s="304"/>
      <c r="MHI165" s="304"/>
      <c r="MHJ165" s="304"/>
      <c r="MHK165" s="304"/>
      <c r="MHL165" s="304"/>
      <c r="MHM165" s="304"/>
      <c r="MHN165" s="304"/>
      <c r="MHO165" s="304"/>
      <c r="MHP165" s="304"/>
      <c r="MHQ165" s="304"/>
      <c r="MHR165" s="304"/>
      <c r="MHS165" s="304"/>
      <c r="MHT165" s="304"/>
      <c r="MHU165" s="304"/>
      <c r="MHV165" s="304"/>
      <c r="MHW165" s="304"/>
      <c r="MHX165" s="304"/>
      <c r="MHY165" s="304"/>
      <c r="MHZ165" s="304"/>
      <c r="MIA165" s="304"/>
      <c r="MIB165" s="304"/>
      <c r="MIC165" s="304"/>
      <c r="MID165" s="304"/>
      <c r="MIE165" s="304"/>
      <c r="MIF165" s="304"/>
      <c r="MIG165" s="304"/>
      <c r="MIH165" s="304"/>
      <c r="MII165" s="304"/>
      <c r="MIJ165" s="304"/>
      <c r="MIK165" s="304"/>
      <c r="MIL165" s="304"/>
      <c r="MIM165" s="304"/>
      <c r="MIN165" s="304"/>
      <c r="MIO165" s="304"/>
      <c r="MIP165" s="304"/>
      <c r="MIQ165" s="304"/>
      <c r="MIR165" s="304"/>
      <c r="MIS165" s="304"/>
      <c r="MIT165" s="304"/>
      <c r="MIU165" s="304"/>
      <c r="MIV165" s="304"/>
      <c r="MIW165" s="304"/>
      <c r="MIX165" s="304"/>
      <c r="MIY165" s="304"/>
      <c r="MIZ165" s="304"/>
      <c r="MJA165" s="304"/>
      <c r="MJB165" s="304"/>
      <c r="MJC165" s="304"/>
      <c r="MJD165" s="304"/>
      <c r="MJE165" s="304"/>
      <c r="MJF165" s="304"/>
      <c r="MJG165" s="304"/>
      <c r="MJH165" s="304"/>
      <c r="MJI165" s="304"/>
      <c r="MJJ165" s="304"/>
      <c r="MJK165" s="304"/>
      <c r="MJL165" s="304"/>
      <c r="MJM165" s="304"/>
      <c r="MJN165" s="304"/>
      <c r="MJO165" s="304"/>
      <c r="MJP165" s="304"/>
      <c r="MJQ165" s="304"/>
      <c r="MJR165" s="304"/>
      <c r="MJS165" s="304"/>
      <c r="MJT165" s="304"/>
      <c r="MJU165" s="304"/>
      <c r="MJV165" s="304"/>
      <c r="MJW165" s="304"/>
      <c r="MJX165" s="304"/>
      <c r="MJY165" s="304"/>
      <c r="MJZ165" s="304"/>
      <c r="MKA165" s="304"/>
      <c r="MKB165" s="304"/>
      <c r="MKC165" s="304"/>
      <c r="MKD165" s="304"/>
      <c r="MKE165" s="304"/>
      <c r="MKF165" s="304"/>
      <c r="MKG165" s="304"/>
      <c r="MKH165" s="304"/>
      <c r="MKI165" s="304"/>
      <c r="MKJ165" s="304"/>
      <c r="MKK165" s="304"/>
      <c r="MKL165" s="304"/>
      <c r="MKM165" s="304"/>
      <c r="MKN165" s="304"/>
      <c r="MKO165" s="304"/>
      <c r="MKP165" s="304"/>
      <c r="MKQ165" s="304"/>
      <c r="MKR165" s="304"/>
      <c r="MKS165" s="304"/>
      <c r="MKT165" s="304"/>
      <c r="MKU165" s="304"/>
      <c r="MKV165" s="304"/>
      <c r="MKW165" s="304"/>
      <c r="MKX165" s="304"/>
      <c r="MKY165" s="304"/>
      <c r="MKZ165" s="304"/>
      <c r="MLA165" s="304"/>
      <c r="MLB165" s="304"/>
      <c r="MLC165" s="304"/>
      <c r="MLD165" s="304"/>
      <c r="MLE165" s="304"/>
      <c r="MLF165" s="304"/>
      <c r="MLG165" s="304"/>
      <c r="MLH165" s="304"/>
      <c r="MLI165" s="304"/>
      <c r="MLJ165" s="304"/>
      <c r="MLK165" s="304"/>
      <c r="MLL165" s="304"/>
      <c r="MLM165" s="304"/>
      <c r="MLN165" s="304"/>
      <c r="MLO165" s="304"/>
      <c r="MLP165" s="304"/>
      <c r="MLQ165" s="304"/>
      <c r="MLR165" s="304"/>
      <c r="MLS165" s="304"/>
      <c r="MLT165" s="304"/>
      <c r="MLU165" s="304"/>
      <c r="MLV165" s="304"/>
      <c r="MLW165" s="304"/>
      <c r="MLX165" s="304"/>
      <c r="MLY165" s="304"/>
      <c r="MLZ165" s="304"/>
      <c r="MMA165" s="304"/>
      <c r="MMB165" s="304"/>
      <c r="MMC165" s="304"/>
      <c r="MMD165" s="304"/>
      <c r="MME165" s="304"/>
      <c r="MMF165" s="304"/>
      <c r="MMG165" s="304"/>
      <c r="MMH165" s="304"/>
      <c r="MMI165" s="304"/>
      <c r="MMJ165" s="304"/>
      <c r="MMK165" s="304"/>
      <c r="MML165" s="304"/>
      <c r="MMM165" s="304"/>
      <c r="MMN165" s="304"/>
      <c r="MMO165" s="304"/>
      <c r="MMP165" s="304"/>
      <c r="MMQ165" s="304"/>
      <c r="MMR165" s="304"/>
      <c r="MMS165" s="304"/>
      <c r="MMT165" s="304"/>
      <c r="MMU165" s="304"/>
      <c r="MMV165" s="304"/>
      <c r="MMW165" s="304"/>
      <c r="MMX165" s="304"/>
      <c r="MMY165" s="304"/>
      <c r="MMZ165" s="304"/>
      <c r="MNA165" s="304"/>
      <c r="MNB165" s="304"/>
      <c r="MNC165" s="304"/>
      <c r="MND165" s="304"/>
      <c r="MNE165" s="304"/>
      <c r="MNF165" s="304"/>
      <c r="MNG165" s="304"/>
      <c r="MNH165" s="304"/>
      <c r="MNI165" s="304"/>
      <c r="MNJ165" s="304"/>
      <c r="MNK165" s="304"/>
      <c r="MNL165" s="304"/>
      <c r="MNM165" s="304"/>
      <c r="MNN165" s="304"/>
      <c r="MNO165" s="304"/>
      <c r="MNP165" s="304"/>
      <c r="MNQ165" s="304"/>
      <c r="MNR165" s="304"/>
      <c r="MNS165" s="304"/>
      <c r="MNT165" s="304"/>
      <c r="MNU165" s="304"/>
      <c r="MNV165" s="304"/>
      <c r="MNW165" s="304"/>
      <c r="MNX165" s="304"/>
      <c r="MNY165" s="304"/>
      <c r="MNZ165" s="304"/>
      <c r="MOA165" s="304"/>
      <c r="MOB165" s="304"/>
      <c r="MOC165" s="304"/>
      <c r="MOD165" s="304"/>
      <c r="MOE165" s="304"/>
      <c r="MOF165" s="304"/>
      <c r="MOG165" s="304"/>
      <c r="MOH165" s="304"/>
      <c r="MOI165" s="304"/>
      <c r="MOJ165" s="304"/>
      <c r="MOK165" s="304"/>
      <c r="MOL165" s="304"/>
      <c r="MOM165" s="304"/>
      <c r="MON165" s="304"/>
      <c r="MOO165" s="304"/>
      <c r="MOP165" s="304"/>
      <c r="MOQ165" s="304"/>
      <c r="MOR165" s="304"/>
      <c r="MOS165" s="304"/>
      <c r="MOT165" s="304"/>
      <c r="MOU165" s="304"/>
      <c r="MOV165" s="304"/>
      <c r="MOW165" s="304"/>
      <c r="MOX165" s="304"/>
      <c r="MOY165" s="304"/>
      <c r="MOZ165" s="304"/>
      <c r="MPA165" s="304"/>
      <c r="MPB165" s="304"/>
      <c r="MPC165" s="304"/>
      <c r="MPD165" s="304"/>
      <c r="MPE165" s="304"/>
      <c r="MPF165" s="304"/>
      <c r="MPG165" s="304"/>
      <c r="MPH165" s="304"/>
      <c r="MPI165" s="304"/>
      <c r="MPJ165" s="304"/>
      <c r="MPK165" s="304"/>
      <c r="MPL165" s="304"/>
      <c r="MPM165" s="304"/>
      <c r="MPN165" s="304"/>
      <c r="MPO165" s="304"/>
      <c r="MPP165" s="304"/>
      <c r="MPQ165" s="304"/>
      <c r="MPR165" s="304"/>
      <c r="MPS165" s="304"/>
      <c r="MPT165" s="304"/>
      <c r="MPU165" s="304"/>
      <c r="MPV165" s="304"/>
      <c r="MPW165" s="304"/>
      <c r="MPX165" s="304"/>
      <c r="MPY165" s="304"/>
      <c r="MPZ165" s="304"/>
      <c r="MQA165" s="304"/>
      <c r="MQB165" s="304"/>
      <c r="MQC165" s="304"/>
      <c r="MQD165" s="304"/>
      <c r="MQE165" s="304"/>
      <c r="MQF165" s="304"/>
      <c r="MQG165" s="304"/>
      <c r="MQH165" s="304"/>
      <c r="MQI165" s="304"/>
      <c r="MQJ165" s="304"/>
      <c r="MQK165" s="304"/>
      <c r="MQL165" s="304"/>
      <c r="MQM165" s="304"/>
      <c r="MQN165" s="304"/>
      <c r="MQO165" s="304"/>
      <c r="MQP165" s="304"/>
      <c r="MQQ165" s="304"/>
      <c r="MQR165" s="304"/>
      <c r="MQS165" s="304"/>
      <c r="MQT165" s="304"/>
      <c r="MQU165" s="304"/>
      <c r="MQV165" s="304"/>
      <c r="MQW165" s="304"/>
      <c r="MQX165" s="304"/>
      <c r="MQY165" s="304"/>
      <c r="MQZ165" s="304"/>
      <c r="MRA165" s="304"/>
      <c r="MRB165" s="304"/>
      <c r="MRC165" s="304"/>
      <c r="MRD165" s="304"/>
      <c r="MRE165" s="304"/>
      <c r="MRF165" s="304"/>
      <c r="MRG165" s="304"/>
      <c r="MRH165" s="304"/>
      <c r="MRI165" s="304"/>
      <c r="MRJ165" s="304"/>
      <c r="MRK165" s="304"/>
      <c r="MRL165" s="304"/>
      <c r="MRM165" s="304"/>
      <c r="MRN165" s="304"/>
      <c r="MRO165" s="304"/>
      <c r="MRP165" s="304"/>
      <c r="MRQ165" s="304"/>
      <c r="MRR165" s="304"/>
      <c r="MRS165" s="304"/>
      <c r="MRT165" s="304"/>
      <c r="MRU165" s="304"/>
      <c r="MRV165" s="304"/>
      <c r="MRW165" s="304"/>
      <c r="MRX165" s="304"/>
      <c r="MRY165" s="304"/>
      <c r="MRZ165" s="304"/>
      <c r="MSA165" s="304"/>
      <c r="MSB165" s="304"/>
      <c r="MSC165" s="304"/>
      <c r="MSD165" s="304"/>
      <c r="MSE165" s="304"/>
      <c r="MSF165" s="304"/>
      <c r="MSG165" s="304"/>
      <c r="MSH165" s="304"/>
      <c r="MSI165" s="304"/>
      <c r="MSJ165" s="304"/>
      <c r="MSK165" s="304"/>
      <c r="MSL165" s="304"/>
      <c r="MSM165" s="304"/>
      <c r="MSN165" s="304"/>
      <c r="MSO165" s="304"/>
      <c r="MSP165" s="304"/>
      <c r="MSQ165" s="304"/>
      <c r="MSR165" s="304"/>
      <c r="MSS165" s="304"/>
      <c r="MST165" s="304"/>
      <c r="MSU165" s="304"/>
      <c r="MSV165" s="304"/>
      <c r="MSW165" s="304"/>
      <c r="MSX165" s="304"/>
      <c r="MSY165" s="304"/>
      <c r="MSZ165" s="304"/>
      <c r="MTA165" s="304"/>
      <c r="MTB165" s="304"/>
      <c r="MTC165" s="304"/>
      <c r="MTD165" s="304"/>
      <c r="MTE165" s="304"/>
      <c r="MTF165" s="304"/>
      <c r="MTG165" s="304"/>
      <c r="MTH165" s="304"/>
      <c r="MTI165" s="304"/>
      <c r="MTJ165" s="304"/>
      <c r="MTK165" s="304"/>
      <c r="MTL165" s="304"/>
      <c r="MTM165" s="304"/>
      <c r="MTN165" s="304"/>
      <c r="MTO165" s="304"/>
      <c r="MTP165" s="304"/>
      <c r="MTQ165" s="304"/>
      <c r="MTR165" s="304"/>
      <c r="MTS165" s="304"/>
      <c r="MTT165" s="304"/>
      <c r="MTU165" s="304"/>
      <c r="MTV165" s="304"/>
      <c r="MTW165" s="304"/>
      <c r="MTX165" s="304"/>
      <c r="MTY165" s="304"/>
      <c r="MTZ165" s="304"/>
      <c r="MUA165" s="304"/>
      <c r="MUB165" s="304"/>
      <c r="MUC165" s="304"/>
      <c r="MUD165" s="304"/>
      <c r="MUE165" s="304"/>
      <c r="MUF165" s="304"/>
      <c r="MUG165" s="304"/>
      <c r="MUH165" s="304"/>
      <c r="MUI165" s="304"/>
      <c r="MUJ165" s="304"/>
      <c r="MUK165" s="304"/>
      <c r="MUL165" s="304"/>
      <c r="MUM165" s="304"/>
      <c r="MUN165" s="304"/>
      <c r="MUO165" s="304"/>
      <c r="MUP165" s="304"/>
      <c r="MUQ165" s="304"/>
      <c r="MUR165" s="304"/>
      <c r="MUS165" s="304"/>
      <c r="MUT165" s="304"/>
      <c r="MUU165" s="304"/>
      <c r="MUV165" s="304"/>
      <c r="MUW165" s="304"/>
      <c r="MUX165" s="304"/>
      <c r="MUY165" s="304"/>
      <c r="MUZ165" s="304"/>
      <c r="MVA165" s="304"/>
      <c r="MVB165" s="304"/>
      <c r="MVC165" s="304"/>
      <c r="MVD165" s="304"/>
      <c r="MVE165" s="304"/>
      <c r="MVF165" s="304"/>
      <c r="MVG165" s="304"/>
      <c r="MVH165" s="304"/>
      <c r="MVI165" s="304"/>
      <c r="MVJ165" s="304"/>
      <c r="MVK165" s="304"/>
      <c r="MVL165" s="304"/>
      <c r="MVM165" s="304"/>
      <c r="MVN165" s="304"/>
      <c r="MVO165" s="304"/>
      <c r="MVP165" s="304"/>
      <c r="MVQ165" s="304"/>
      <c r="MVR165" s="304"/>
      <c r="MVS165" s="304"/>
      <c r="MVT165" s="304"/>
      <c r="MVU165" s="304"/>
      <c r="MVV165" s="304"/>
      <c r="MVW165" s="304"/>
      <c r="MVX165" s="304"/>
      <c r="MVY165" s="304"/>
      <c r="MVZ165" s="304"/>
      <c r="MWA165" s="304"/>
      <c r="MWB165" s="304"/>
      <c r="MWC165" s="304"/>
      <c r="MWD165" s="304"/>
      <c r="MWE165" s="304"/>
      <c r="MWF165" s="304"/>
      <c r="MWG165" s="304"/>
      <c r="MWH165" s="304"/>
      <c r="MWI165" s="304"/>
      <c r="MWJ165" s="304"/>
      <c r="MWK165" s="304"/>
      <c r="MWL165" s="304"/>
      <c r="MWM165" s="304"/>
      <c r="MWN165" s="304"/>
      <c r="MWO165" s="304"/>
      <c r="MWP165" s="304"/>
      <c r="MWQ165" s="304"/>
      <c r="MWR165" s="304"/>
      <c r="MWS165" s="304"/>
      <c r="MWT165" s="304"/>
      <c r="MWU165" s="304"/>
      <c r="MWV165" s="304"/>
      <c r="MWW165" s="304"/>
      <c r="MWX165" s="304"/>
      <c r="MWY165" s="304"/>
      <c r="MWZ165" s="304"/>
      <c r="MXA165" s="304"/>
      <c r="MXB165" s="304"/>
      <c r="MXC165" s="304"/>
      <c r="MXD165" s="304"/>
      <c r="MXE165" s="304"/>
      <c r="MXF165" s="304"/>
      <c r="MXG165" s="304"/>
      <c r="MXH165" s="304"/>
      <c r="MXI165" s="304"/>
      <c r="MXJ165" s="304"/>
      <c r="MXK165" s="304"/>
      <c r="MXL165" s="304"/>
      <c r="MXM165" s="304"/>
      <c r="MXN165" s="304"/>
      <c r="MXO165" s="304"/>
      <c r="MXP165" s="304"/>
      <c r="MXQ165" s="304"/>
      <c r="MXR165" s="304"/>
      <c r="MXS165" s="304"/>
      <c r="MXT165" s="304"/>
      <c r="MXU165" s="304"/>
      <c r="MXV165" s="304"/>
      <c r="MXW165" s="304"/>
      <c r="MXX165" s="304"/>
      <c r="MXY165" s="304"/>
      <c r="MXZ165" s="304"/>
      <c r="MYA165" s="304"/>
      <c r="MYB165" s="304"/>
      <c r="MYC165" s="304"/>
      <c r="MYD165" s="304"/>
      <c r="MYE165" s="304"/>
      <c r="MYF165" s="304"/>
      <c r="MYG165" s="304"/>
      <c r="MYH165" s="304"/>
      <c r="MYI165" s="304"/>
      <c r="MYJ165" s="304"/>
      <c r="MYK165" s="304"/>
      <c r="MYL165" s="304"/>
      <c r="MYM165" s="304"/>
      <c r="MYN165" s="304"/>
      <c r="MYO165" s="304"/>
      <c r="MYP165" s="304"/>
      <c r="MYQ165" s="304"/>
      <c r="MYR165" s="304"/>
      <c r="MYS165" s="304"/>
      <c r="MYT165" s="304"/>
      <c r="MYU165" s="304"/>
      <c r="MYV165" s="304"/>
      <c r="MYW165" s="304"/>
      <c r="MYX165" s="304"/>
      <c r="MYY165" s="304"/>
      <c r="MYZ165" s="304"/>
      <c r="MZA165" s="304"/>
      <c r="MZB165" s="304"/>
      <c r="MZC165" s="304"/>
      <c r="MZD165" s="304"/>
      <c r="MZE165" s="304"/>
      <c r="MZF165" s="304"/>
      <c r="MZG165" s="304"/>
      <c r="MZH165" s="304"/>
      <c r="MZI165" s="304"/>
      <c r="MZJ165" s="304"/>
      <c r="MZK165" s="304"/>
      <c r="MZL165" s="304"/>
      <c r="MZM165" s="304"/>
      <c r="MZN165" s="304"/>
      <c r="MZO165" s="304"/>
      <c r="MZP165" s="304"/>
      <c r="MZQ165" s="304"/>
      <c r="MZR165" s="304"/>
      <c r="MZS165" s="304"/>
      <c r="MZT165" s="304"/>
      <c r="MZU165" s="304"/>
      <c r="MZV165" s="304"/>
      <c r="MZW165" s="304"/>
      <c r="MZX165" s="304"/>
      <c r="MZY165" s="304"/>
      <c r="MZZ165" s="304"/>
      <c r="NAA165" s="304"/>
      <c r="NAB165" s="304"/>
      <c r="NAC165" s="304"/>
      <c r="NAD165" s="304"/>
      <c r="NAE165" s="304"/>
      <c r="NAF165" s="304"/>
      <c r="NAG165" s="304"/>
      <c r="NAH165" s="304"/>
      <c r="NAI165" s="304"/>
      <c r="NAJ165" s="304"/>
      <c r="NAK165" s="304"/>
      <c r="NAL165" s="304"/>
      <c r="NAM165" s="304"/>
      <c r="NAN165" s="304"/>
      <c r="NAO165" s="304"/>
      <c r="NAP165" s="304"/>
      <c r="NAQ165" s="304"/>
      <c r="NAR165" s="304"/>
      <c r="NAS165" s="304"/>
      <c r="NAT165" s="304"/>
      <c r="NAU165" s="304"/>
      <c r="NAV165" s="304"/>
      <c r="NAW165" s="304"/>
      <c r="NAX165" s="304"/>
      <c r="NAY165" s="304"/>
      <c r="NAZ165" s="304"/>
      <c r="NBA165" s="304"/>
      <c r="NBB165" s="304"/>
      <c r="NBC165" s="304"/>
      <c r="NBD165" s="304"/>
      <c r="NBE165" s="304"/>
      <c r="NBF165" s="304"/>
      <c r="NBG165" s="304"/>
      <c r="NBH165" s="304"/>
      <c r="NBI165" s="304"/>
      <c r="NBJ165" s="304"/>
      <c r="NBK165" s="304"/>
      <c r="NBL165" s="304"/>
      <c r="NBM165" s="304"/>
      <c r="NBN165" s="304"/>
      <c r="NBO165" s="304"/>
      <c r="NBP165" s="304"/>
      <c r="NBQ165" s="304"/>
      <c r="NBR165" s="304"/>
      <c r="NBS165" s="304"/>
      <c r="NBT165" s="304"/>
      <c r="NBU165" s="304"/>
      <c r="NBV165" s="304"/>
      <c r="NBW165" s="304"/>
      <c r="NBX165" s="304"/>
      <c r="NBY165" s="304"/>
      <c r="NBZ165" s="304"/>
      <c r="NCA165" s="304"/>
      <c r="NCB165" s="304"/>
      <c r="NCC165" s="304"/>
      <c r="NCD165" s="304"/>
      <c r="NCE165" s="304"/>
      <c r="NCF165" s="304"/>
      <c r="NCG165" s="304"/>
      <c r="NCH165" s="304"/>
      <c r="NCI165" s="304"/>
      <c r="NCJ165" s="304"/>
      <c r="NCK165" s="304"/>
      <c r="NCL165" s="304"/>
      <c r="NCM165" s="304"/>
      <c r="NCN165" s="304"/>
      <c r="NCO165" s="304"/>
      <c r="NCP165" s="304"/>
      <c r="NCQ165" s="304"/>
      <c r="NCR165" s="304"/>
      <c r="NCS165" s="304"/>
      <c r="NCT165" s="304"/>
      <c r="NCU165" s="304"/>
      <c r="NCV165" s="304"/>
      <c r="NCW165" s="304"/>
      <c r="NCX165" s="304"/>
      <c r="NCY165" s="304"/>
      <c r="NCZ165" s="304"/>
      <c r="NDA165" s="304"/>
      <c r="NDB165" s="304"/>
      <c r="NDC165" s="304"/>
      <c r="NDD165" s="304"/>
      <c r="NDE165" s="304"/>
      <c r="NDF165" s="304"/>
      <c r="NDG165" s="304"/>
      <c r="NDH165" s="304"/>
      <c r="NDI165" s="304"/>
      <c r="NDJ165" s="304"/>
      <c r="NDK165" s="304"/>
      <c r="NDL165" s="304"/>
      <c r="NDM165" s="304"/>
      <c r="NDN165" s="304"/>
      <c r="NDO165" s="304"/>
      <c r="NDP165" s="304"/>
      <c r="NDQ165" s="304"/>
      <c r="NDR165" s="304"/>
      <c r="NDS165" s="304"/>
      <c r="NDT165" s="304"/>
      <c r="NDU165" s="304"/>
      <c r="NDV165" s="304"/>
      <c r="NDW165" s="304"/>
      <c r="NDX165" s="304"/>
      <c r="NDY165" s="304"/>
      <c r="NDZ165" s="304"/>
      <c r="NEA165" s="304"/>
      <c r="NEB165" s="304"/>
      <c r="NEC165" s="304"/>
      <c r="NED165" s="304"/>
      <c r="NEE165" s="304"/>
      <c r="NEF165" s="304"/>
      <c r="NEG165" s="304"/>
      <c r="NEH165" s="304"/>
      <c r="NEI165" s="304"/>
      <c r="NEJ165" s="304"/>
      <c r="NEK165" s="304"/>
      <c r="NEL165" s="304"/>
      <c r="NEM165" s="304"/>
      <c r="NEN165" s="304"/>
      <c r="NEO165" s="304"/>
      <c r="NEP165" s="304"/>
      <c r="NEQ165" s="304"/>
      <c r="NER165" s="304"/>
      <c r="NES165" s="304"/>
      <c r="NET165" s="304"/>
      <c r="NEU165" s="304"/>
      <c r="NEV165" s="304"/>
      <c r="NEW165" s="304"/>
      <c r="NEX165" s="304"/>
      <c r="NEY165" s="304"/>
      <c r="NEZ165" s="304"/>
      <c r="NFA165" s="304"/>
      <c r="NFB165" s="304"/>
      <c r="NFC165" s="304"/>
      <c r="NFD165" s="304"/>
      <c r="NFE165" s="304"/>
      <c r="NFF165" s="304"/>
      <c r="NFG165" s="304"/>
      <c r="NFH165" s="304"/>
      <c r="NFI165" s="304"/>
      <c r="NFJ165" s="304"/>
      <c r="NFK165" s="304"/>
      <c r="NFL165" s="304"/>
      <c r="NFM165" s="304"/>
      <c r="NFN165" s="304"/>
      <c r="NFO165" s="304"/>
      <c r="NFP165" s="304"/>
      <c r="NFQ165" s="304"/>
      <c r="NFR165" s="304"/>
      <c r="NFS165" s="304"/>
      <c r="NFT165" s="304"/>
      <c r="NFU165" s="304"/>
      <c r="NFV165" s="304"/>
      <c r="NFW165" s="304"/>
      <c r="NFX165" s="304"/>
      <c r="NFY165" s="304"/>
      <c r="NFZ165" s="304"/>
      <c r="NGA165" s="304"/>
      <c r="NGB165" s="304"/>
      <c r="NGC165" s="304"/>
      <c r="NGD165" s="304"/>
      <c r="NGE165" s="304"/>
      <c r="NGF165" s="304"/>
      <c r="NGG165" s="304"/>
      <c r="NGH165" s="304"/>
      <c r="NGI165" s="304"/>
      <c r="NGJ165" s="304"/>
      <c r="NGK165" s="304"/>
      <c r="NGL165" s="304"/>
      <c r="NGM165" s="304"/>
      <c r="NGN165" s="304"/>
      <c r="NGO165" s="304"/>
      <c r="NGP165" s="304"/>
      <c r="NGQ165" s="304"/>
      <c r="NGR165" s="304"/>
      <c r="NGS165" s="304"/>
      <c r="NGT165" s="304"/>
      <c r="NGU165" s="304"/>
      <c r="NGV165" s="304"/>
      <c r="NGW165" s="304"/>
      <c r="NGX165" s="304"/>
      <c r="NGY165" s="304"/>
      <c r="NGZ165" s="304"/>
      <c r="NHA165" s="304"/>
      <c r="NHB165" s="304"/>
      <c r="NHC165" s="304"/>
      <c r="NHD165" s="304"/>
      <c r="NHE165" s="304"/>
      <c r="NHF165" s="304"/>
      <c r="NHG165" s="304"/>
      <c r="NHH165" s="304"/>
      <c r="NHI165" s="304"/>
      <c r="NHJ165" s="304"/>
      <c r="NHK165" s="304"/>
      <c r="NHL165" s="304"/>
      <c r="NHM165" s="304"/>
      <c r="NHN165" s="304"/>
      <c r="NHO165" s="304"/>
      <c r="NHP165" s="304"/>
      <c r="NHQ165" s="304"/>
      <c r="NHR165" s="304"/>
      <c r="NHS165" s="304"/>
      <c r="NHT165" s="304"/>
      <c r="NHU165" s="304"/>
      <c r="NHV165" s="304"/>
      <c r="NHW165" s="304"/>
      <c r="NHX165" s="304"/>
      <c r="NHY165" s="304"/>
      <c r="NHZ165" s="304"/>
      <c r="NIA165" s="304"/>
      <c r="NIB165" s="304"/>
      <c r="NIC165" s="304"/>
      <c r="NID165" s="304"/>
      <c r="NIE165" s="304"/>
      <c r="NIF165" s="304"/>
      <c r="NIG165" s="304"/>
      <c r="NIH165" s="304"/>
      <c r="NII165" s="304"/>
      <c r="NIJ165" s="304"/>
      <c r="NIK165" s="304"/>
      <c r="NIL165" s="304"/>
      <c r="NIM165" s="304"/>
      <c r="NIN165" s="304"/>
      <c r="NIO165" s="304"/>
      <c r="NIP165" s="304"/>
      <c r="NIQ165" s="304"/>
      <c r="NIR165" s="304"/>
      <c r="NIS165" s="304"/>
      <c r="NIT165" s="304"/>
      <c r="NIU165" s="304"/>
      <c r="NIV165" s="304"/>
      <c r="NIW165" s="304"/>
      <c r="NIX165" s="304"/>
      <c r="NIY165" s="304"/>
      <c r="NIZ165" s="304"/>
      <c r="NJA165" s="304"/>
      <c r="NJB165" s="304"/>
      <c r="NJC165" s="304"/>
      <c r="NJD165" s="304"/>
      <c r="NJE165" s="304"/>
      <c r="NJF165" s="304"/>
      <c r="NJG165" s="304"/>
      <c r="NJH165" s="304"/>
      <c r="NJI165" s="304"/>
      <c r="NJJ165" s="304"/>
      <c r="NJK165" s="304"/>
      <c r="NJL165" s="304"/>
      <c r="NJM165" s="304"/>
      <c r="NJN165" s="304"/>
      <c r="NJO165" s="304"/>
      <c r="NJP165" s="304"/>
      <c r="NJQ165" s="304"/>
      <c r="NJR165" s="304"/>
      <c r="NJS165" s="304"/>
      <c r="NJT165" s="304"/>
      <c r="NJU165" s="304"/>
      <c r="NJV165" s="304"/>
      <c r="NJW165" s="304"/>
      <c r="NJX165" s="304"/>
      <c r="NJY165" s="304"/>
      <c r="NJZ165" s="304"/>
      <c r="NKA165" s="304"/>
      <c r="NKB165" s="304"/>
      <c r="NKC165" s="304"/>
      <c r="NKD165" s="304"/>
      <c r="NKE165" s="304"/>
      <c r="NKF165" s="304"/>
      <c r="NKG165" s="304"/>
      <c r="NKH165" s="304"/>
      <c r="NKI165" s="304"/>
      <c r="NKJ165" s="304"/>
      <c r="NKK165" s="304"/>
      <c r="NKL165" s="304"/>
      <c r="NKM165" s="304"/>
      <c r="NKN165" s="304"/>
      <c r="NKO165" s="304"/>
      <c r="NKP165" s="304"/>
      <c r="NKQ165" s="304"/>
      <c r="NKR165" s="304"/>
      <c r="NKS165" s="304"/>
      <c r="NKT165" s="304"/>
      <c r="NKU165" s="304"/>
      <c r="NKV165" s="304"/>
      <c r="NKW165" s="304"/>
      <c r="NKX165" s="304"/>
      <c r="NKY165" s="304"/>
      <c r="NKZ165" s="304"/>
      <c r="NLA165" s="304"/>
      <c r="NLB165" s="304"/>
      <c r="NLC165" s="304"/>
      <c r="NLD165" s="304"/>
      <c r="NLE165" s="304"/>
      <c r="NLF165" s="304"/>
      <c r="NLG165" s="304"/>
      <c r="NLH165" s="304"/>
      <c r="NLI165" s="304"/>
      <c r="NLJ165" s="304"/>
      <c r="NLK165" s="304"/>
      <c r="NLL165" s="304"/>
      <c r="NLM165" s="304"/>
      <c r="NLN165" s="304"/>
      <c r="NLO165" s="304"/>
      <c r="NLP165" s="304"/>
      <c r="NLQ165" s="304"/>
      <c r="NLR165" s="304"/>
      <c r="NLS165" s="304"/>
      <c r="NLT165" s="304"/>
      <c r="NLU165" s="304"/>
      <c r="NLV165" s="304"/>
      <c r="NLW165" s="304"/>
      <c r="NLX165" s="304"/>
      <c r="NLY165" s="304"/>
      <c r="NLZ165" s="304"/>
      <c r="NMA165" s="304"/>
      <c r="NMB165" s="304"/>
      <c r="NMC165" s="304"/>
      <c r="NMD165" s="304"/>
      <c r="NME165" s="304"/>
      <c r="NMF165" s="304"/>
      <c r="NMG165" s="304"/>
      <c r="NMH165" s="304"/>
      <c r="NMI165" s="304"/>
      <c r="NMJ165" s="304"/>
      <c r="NMK165" s="304"/>
      <c r="NML165" s="304"/>
      <c r="NMM165" s="304"/>
      <c r="NMN165" s="304"/>
      <c r="NMO165" s="304"/>
      <c r="NMP165" s="304"/>
      <c r="NMQ165" s="304"/>
      <c r="NMR165" s="304"/>
      <c r="NMS165" s="304"/>
      <c r="NMT165" s="304"/>
      <c r="NMU165" s="304"/>
      <c r="NMV165" s="304"/>
      <c r="NMW165" s="304"/>
      <c r="NMX165" s="304"/>
      <c r="NMY165" s="304"/>
      <c r="NMZ165" s="304"/>
      <c r="NNA165" s="304"/>
      <c r="NNB165" s="304"/>
      <c r="NNC165" s="304"/>
      <c r="NND165" s="304"/>
      <c r="NNE165" s="304"/>
      <c r="NNF165" s="304"/>
      <c r="NNG165" s="304"/>
      <c r="NNH165" s="304"/>
      <c r="NNI165" s="304"/>
      <c r="NNJ165" s="304"/>
      <c r="NNK165" s="304"/>
      <c r="NNL165" s="304"/>
      <c r="NNM165" s="304"/>
      <c r="NNN165" s="304"/>
      <c r="NNO165" s="304"/>
      <c r="NNP165" s="304"/>
      <c r="NNQ165" s="304"/>
      <c r="NNR165" s="304"/>
      <c r="NNS165" s="304"/>
      <c r="NNT165" s="304"/>
      <c r="NNU165" s="304"/>
      <c r="NNV165" s="304"/>
      <c r="NNW165" s="304"/>
      <c r="NNX165" s="304"/>
      <c r="NNY165" s="304"/>
      <c r="NNZ165" s="304"/>
      <c r="NOA165" s="304"/>
      <c r="NOB165" s="304"/>
      <c r="NOC165" s="304"/>
      <c r="NOD165" s="304"/>
      <c r="NOE165" s="304"/>
      <c r="NOF165" s="304"/>
      <c r="NOG165" s="304"/>
      <c r="NOH165" s="304"/>
      <c r="NOI165" s="304"/>
      <c r="NOJ165" s="304"/>
      <c r="NOK165" s="304"/>
      <c r="NOL165" s="304"/>
      <c r="NOM165" s="304"/>
      <c r="NON165" s="304"/>
      <c r="NOO165" s="304"/>
      <c r="NOP165" s="304"/>
      <c r="NOQ165" s="304"/>
      <c r="NOR165" s="304"/>
      <c r="NOS165" s="304"/>
      <c r="NOT165" s="304"/>
      <c r="NOU165" s="304"/>
      <c r="NOV165" s="304"/>
      <c r="NOW165" s="304"/>
      <c r="NOX165" s="304"/>
      <c r="NOY165" s="304"/>
      <c r="NOZ165" s="304"/>
      <c r="NPA165" s="304"/>
      <c r="NPB165" s="304"/>
      <c r="NPC165" s="304"/>
      <c r="NPD165" s="304"/>
      <c r="NPE165" s="304"/>
      <c r="NPF165" s="304"/>
      <c r="NPG165" s="304"/>
      <c r="NPH165" s="304"/>
      <c r="NPI165" s="304"/>
      <c r="NPJ165" s="304"/>
      <c r="NPK165" s="304"/>
      <c r="NPL165" s="304"/>
      <c r="NPM165" s="304"/>
      <c r="NPN165" s="304"/>
      <c r="NPO165" s="304"/>
      <c r="NPP165" s="304"/>
      <c r="NPQ165" s="304"/>
      <c r="NPR165" s="304"/>
      <c r="NPS165" s="304"/>
      <c r="NPT165" s="304"/>
      <c r="NPU165" s="304"/>
      <c r="NPV165" s="304"/>
      <c r="NPW165" s="304"/>
      <c r="NPX165" s="304"/>
      <c r="NPY165" s="304"/>
      <c r="NPZ165" s="304"/>
      <c r="NQA165" s="304"/>
      <c r="NQB165" s="304"/>
      <c r="NQC165" s="304"/>
      <c r="NQD165" s="304"/>
      <c r="NQE165" s="304"/>
      <c r="NQF165" s="304"/>
      <c r="NQG165" s="304"/>
      <c r="NQH165" s="304"/>
      <c r="NQI165" s="304"/>
      <c r="NQJ165" s="304"/>
      <c r="NQK165" s="304"/>
      <c r="NQL165" s="304"/>
      <c r="NQM165" s="304"/>
      <c r="NQN165" s="304"/>
      <c r="NQO165" s="304"/>
      <c r="NQP165" s="304"/>
      <c r="NQQ165" s="304"/>
      <c r="NQR165" s="304"/>
      <c r="NQS165" s="304"/>
      <c r="NQT165" s="304"/>
      <c r="NQU165" s="304"/>
      <c r="NQV165" s="304"/>
      <c r="NQW165" s="304"/>
      <c r="NQX165" s="304"/>
      <c r="NQY165" s="304"/>
      <c r="NQZ165" s="304"/>
      <c r="NRA165" s="304"/>
      <c r="NRB165" s="304"/>
      <c r="NRC165" s="304"/>
      <c r="NRD165" s="304"/>
      <c r="NRE165" s="304"/>
      <c r="NRF165" s="304"/>
      <c r="NRG165" s="304"/>
      <c r="NRH165" s="304"/>
      <c r="NRI165" s="304"/>
      <c r="NRJ165" s="304"/>
      <c r="NRK165" s="304"/>
      <c r="NRL165" s="304"/>
      <c r="NRM165" s="304"/>
      <c r="NRN165" s="304"/>
      <c r="NRO165" s="304"/>
      <c r="NRP165" s="304"/>
      <c r="NRQ165" s="304"/>
      <c r="NRR165" s="304"/>
      <c r="NRS165" s="304"/>
      <c r="NRT165" s="304"/>
      <c r="NRU165" s="304"/>
      <c r="NRV165" s="304"/>
      <c r="NRW165" s="304"/>
      <c r="NRX165" s="304"/>
      <c r="NRY165" s="304"/>
      <c r="NRZ165" s="304"/>
      <c r="NSA165" s="304"/>
      <c r="NSB165" s="304"/>
      <c r="NSC165" s="304"/>
      <c r="NSD165" s="304"/>
      <c r="NSE165" s="304"/>
      <c r="NSF165" s="304"/>
      <c r="NSG165" s="304"/>
      <c r="NSH165" s="304"/>
      <c r="NSI165" s="304"/>
      <c r="NSJ165" s="304"/>
      <c r="NSK165" s="304"/>
      <c r="NSL165" s="304"/>
      <c r="NSM165" s="304"/>
      <c r="NSN165" s="304"/>
      <c r="NSO165" s="304"/>
      <c r="NSP165" s="304"/>
      <c r="NSQ165" s="304"/>
      <c r="NSR165" s="304"/>
      <c r="NSS165" s="304"/>
      <c r="NST165" s="304"/>
      <c r="NSU165" s="304"/>
      <c r="NSV165" s="304"/>
      <c r="NSW165" s="304"/>
      <c r="NSX165" s="304"/>
      <c r="NSY165" s="304"/>
      <c r="NSZ165" s="304"/>
      <c r="NTA165" s="304"/>
      <c r="NTB165" s="304"/>
      <c r="NTC165" s="304"/>
      <c r="NTD165" s="304"/>
      <c r="NTE165" s="304"/>
      <c r="NTF165" s="304"/>
      <c r="NTG165" s="304"/>
      <c r="NTH165" s="304"/>
      <c r="NTI165" s="304"/>
      <c r="NTJ165" s="304"/>
      <c r="NTK165" s="304"/>
      <c r="NTL165" s="304"/>
      <c r="NTM165" s="304"/>
      <c r="NTN165" s="304"/>
      <c r="NTO165" s="304"/>
      <c r="NTP165" s="304"/>
      <c r="NTQ165" s="304"/>
      <c r="NTR165" s="304"/>
      <c r="NTS165" s="304"/>
      <c r="NTT165" s="304"/>
      <c r="NTU165" s="304"/>
      <c r="NTV165" s="304"/>
      <c r="NTW165" s="304"/>
      <c r="NTX165" s="304"/>
      <c r="NTY165" s="304"/>
      <c r="NTZ165" s="304"/>
      <c r="NUA165" s="304"/>
      <c r="NUB165" s="304"/>
      <c r="NUC165" s="304"/>
      <c r="NUD165" s="304"/>
      <c r="NUE165" s="304"/>
      <c r="NUF165" s="304"/>
      <c r="NUG165" s="304"/>
      <c r="NUH165" s="304"/>
      <c r="NUI165" s="304"/>
      <c r="NUJ165" s="304"/>
      <c r="NUK165" s="304"/>
      <c r="NUL165" s="304"/>
      <c r="NUM165" s="304"/>
      <c r="NUN165" s="304"/>
      <c r="NUO165" s="304"/>
      <c r="NUP165" s="304"/>
      <c r="NUQ165" s="304"/>
      <c r="NUR165" s="304"/>
      <c r="NUS165" s="304"/>
      <c r="NUT165" s="304"/>
      <c r="NUU165" s="304"/>
      <c r="NUV165" s="304"/>
      <c r="NUW165" s="304"/>
      <c r="NUX165" s="304"/>
      <c r="NUY165" s="304"/>
      <c r="NUZ165" s="304"/>
      <c r="NVA165" s="304"/>
      <c r="NVB165" s="304"/>
      <c r="NVC165" s="304"/>
      <c r="NVD165" s="304"/>
      <c r="NVE165" s="304"/>
      <c r="NVF165" s="304"/>
      <c r="NVG165" s="304"/>
      <c r="NVH165" s="304"/>
      <c r="NVI165" s="304"/>
      <c r="NVJ165" s="304"/>
      <c r="NVK165" s="304"/>
      <c r="NVL165" s="304"/>
      <c r="NVM165" s="304"/>
      <c r="NVN165" s="304"/>
      <c r="NVO165" s="304"/>
      <c r="NVP165" s="304"/>
      <c r="NVQ165" s="304"/>
      <c r="NVR165" s="304"/>
      <c r="NVS165" s="304"/>
      <c r="NVT165" s="304"/>
      <c r="NVU165" s="304"/>
      <c r="NVV165" s="304"/>
      <c r="NVW165" s="304"/>
      <c r="NVX165" s="304"/>
      <c r="NVY165" s="304"/>
      <c r="NVZ165" s="304"/>
      <c r="NWA165" s="304"/>
      <c r="NWB165" s="304"/>
      <c r="NWC165" s="304"/>
      <c r="NWD165" s="304"/>
      <c r="NWE165" s="304"/>
      <c r="NWF165" s="304"/>
      <c r="NWG165" s="304"/>
      <c r="NWH165" s="304"/>
      <c r="NWI165" s="304"/>
      <c r="NWJ165" s="304"/>
      <c r="NWK165" s="304"/>
      <c r="NWL165" s="304"/>
      <c r="NWM165" s="304"/>
      <c r="NWN165" s="304"/>
      <c r="NWO165" s="304"/>
      <c r="NWP165" s="304"/>
      <c r="NWQ165" s="304"/>
      <c r="NWR165" s="304"/>
      <c r="NWS165" s="304"/>
      <c r="NWT165" s="304"/>
      <c r="NWU165" s="304"/>
      <c r="NWV165" s="304"/>
      <c r="NWW165" s="304"/>
      <c r="NWX165" s="304"/>
      <c r="NWY165" s="304"/>
      <c r="NWZ165" s="304"/>
      <c r="NXA165" s="304"/>
      <c r="NXB165" s="304"/>
      <c r="NXC165" s="304"/>
      <c r="NXD165" s="304"/>
      <c r="NXE165" s="304"/>
      <c r="NXF165" s="304"/>
      <c r="NXG165" s="304"/>
      <c r="NXH165" s="304"/>
      <c r="NXI165" s="304"/>
      <c r="NXJ165" s="304"/>
      <c r="NXK165" s="304"/>
      <c r="NXL165" s="304"/>
      <c r="NXM165" s="304"/>
      <c r="NXN165" s="304"/>
      <c r="NXO165" s="304"/>
      <c r="NXP165" s="304"/>
      <c r="NXQ165" s="304"/>
      <c r="NXR165" s="304"/>
      <c r="NXS165" s="304"/>
      <c r="NXT165" s="304"/>
      <c r="NXU165" s="304"/>
      <c r="NXV165" s="304"/>
      <c r="NXW165" s="304"/>
      <c r="NXX165" s="304"/>
      <c r="NXY165" s="304"/>
      <c r="NXZ165" s="304"/>
      <c r="NYA165" s="304"/>
      <c r="NYB165" s="304"/>
      <c r="NYC165" s="304"/>
      <c r="NYD165" s="304"/>
      <c r="NYE165" s="304"/>
      <c r="NYF165" s="304"/>
      <c r="NYG165" s="304"/>
      <c r="NYH165" s="304"/>
      <c r="NYI165" s="304"/>
      <c r="NYJ165" s="304"/>
      <c r="NYK165" s="304"/>
      <c r="NYL165" s="304"/>
      <c r="NYM165" s="304"/>
      <c r="NYN165" s="304"/>
      <c r="NYO165" s="304"/>
      <c r="NYP165" s="304"/>
      <c r="NYQ165" s="304"/>
      <c r="NYR165" s="304"/>
      <c r="NYS165" s="304"/>
      <c r="NYT165" s="304"/>
      <c r="NYU165" s="304"/>
      <c r="NYV165" s="304"/>
      <c r="NYW165" s="304"/>
      <c r="NYX165" s="304"/>
      <c r="NYY165" s="304"/>
      <c r="NYZ165" s="304"/>
      <c r="NZA165" s="304"/>
      <c r="NZB165" s="304"/>
      <c r="NZC165" s="304"/>
      <c r="NZD165" s="304"/>
      <c r="NZE165" s="304"/>
      <c r="NZF165" s="304"/>
      <c r="NZG165" s="304"/>
      <c r="NZH165" s="304"/>
      <c r="NZI165" s="304"/>
      <c r="NZJ165" s="304"/>
      <c r="NZK165" s="304"/>
      <c r="NZL165" s="304"/>
      <c r="NZM165" s="304"/>
      <c r="NZN165" s="304"/>
      <c r="NZO165" s="304"/>
      <c r="NZP165" s="304"/>
      <c r="NZQ165" s="304"/>
      <c r="NZR165" s="304"/>
      <c r="NZS165" s="304"/>
      <c r="NZT165" s="304"/>
      <c r="NZU165" s="304"/>
      <c r="NZV165" s="304"/>
      <c r="NZW165" s="304"/>
      <c r="NZX165" s="304"/>
      <c r="NZY165" s="304"/>
      <c r="NZZ165" s="304"/>
      <c r="OAA165" s="304"/>
      <c r="OAB165" s="304"/>
      <c r="OAC165" s="304"/>
      <c r="OAD165" s="304"/>
      <c r="OAE165" s="304"/>
      <c r="OAF165" s="304"/>
      <c r="OAG165" s="304"/>
      <c r="OAH165" s="304"/>
      <c r="OAI165" s="304"/>
      <c r="OAJ165" s="304"/>
      <c r="OAK165" s="304"/>
      <c r="OAL165" s="304"/>
      <c r="OAM165" s="304"/>
      <c r="OAN165" s="304"/>
      <c r="OAO165" s="304"/>
      <c r="OAP165" s="304"/>
      <c r="OAQ165" s="304"/>
      <c r="OAR165" s="304"/>
      <c r="OAS165" s="304"/>
      <c r="OAT165" s="304"/>
      <c r="OAU165" s="304"/>
      <c r="OAV165" s="304"/>
      <c r="OAW165" s="304"/>
      <c r="OAX165" s="304"/>
      <c r="OAY165" s="304"/>
      <c r="OAZ165" s="304"/>
      <c r="OBA165" s="304"/>
      <c r="OBB165" s="304"/>
      <c r="OBC165" s="304"/>
      <c r="OBD165" s="304"/>
      <c r="OBE165" s="304"/>
      <c r="OBF165" s="304"/>
      <c r="OBG165" s="304"/>
      <c r="OBH165" s="304"/>
      <c r="OBI165" s="304"/>
      <c r="OBJ165" s="304"/>
      <c r="OBK165" s="304"/>
      <c r="OBL165" s="304"/>
      <c r="OBM165" s="304"/>
      <c r="OBN165" s="304"/>
      <c r="OBO165" s="304"/>
      <c r="OBP165" s="304"/>
      <c r="OBQ165" s="304"/>
      <c r="OBR165" s="304"/>
      <c r="OBS165" s="304"/>
      <c r="OBT165" s="304"/>
      <c r="OBU165" s="304"/>
      <c r="OBV165" s="304"/>
      <c r="OBW165" s="304"/>
      <c r="OBX165" s="304"/>
      <c r="OBY165" s="304"/>
      <c r="OBZ165" s="304"/>
      <c r="OCA165" s="304"/>
      <c r="OCB165" s="304"/>
      <c r="OCC165" s="304"/>
      <c r="OCD165" s="304"/>
      <c r="OCE165" s="304"/>
      <c r="OCF165" s="304"/>
      <c r="OCG165" s="304"/>
      <c r="OCH165" s="304"/>
      <c r="OCI165" s="304"/>
      <c r="OCJ165" s="304"/>
      <c r="OCK165" s="304"/>
      <c r="OCL165" s="304"/>
      <c r="OCM165" s="304"/>
      <c r="OCN165" s="304"/>
      <c r="OCO165" s="304"/>
      <c r="OCP165" s="304"/>
      <c r="OCQ165" s="304"/>
      <c r="OCR165" s="304"/>
      <c r="OCS165" s="304"/>
      <c r="OCT165" s="304"/>
      <c r="OCU165" s="304"/>
      <c r="OCV165" s="304"/>
      <c r="OCW165" s="304"/>
      <c r="OCX165" s="304"/>
      <c r="OCY165" s="304"/>
      <c r="OCZ165" s="304"/>
      <c r="ODA165" s="304"/>
      <c r="ODB165" s="304"/>
      <c r="ODC165" s="304"/>
      <c r="ODD165" s="304"/>
      <c r="ODE165" s="304"/>
      <c r="ODF165" s="304"/>
      <c r="ODG165" s="304"/>
      <c r="ODH165" s="304"/>
      <c r="ODI165" s="304"/>
      <c r="ODJ165" s="304"/>
      <c r="ODK165" s="304"/>
      <c r="ODL165" s="304"/>
      <c r="ODM165" s="304"/>
      <c r="ODN165" s="304"/>
      <c r="ODO165" s="304"/>
      <c r="ODP165" s="304"/>
      <c r="ODQ165" s="304"/>
      <c r="ODR165" s="304"/>
      <c r="ODS165" s="304"/>
      <c r="ODT165" s="304"/>
      <c r="ODU165" s="304"/>
      <c r="ODV165" s="304"/>
      <c r="ODW165" s="304"/>
      <c r="ODX165" s="304"/>
      <c r="ODY165" s="304"/>
      <c r="ODZ165" s="304"/>
      <c r="OEA165" s="304"/>
      <c r="OEB165" s="304"/>
      <c r="OEC165" s="304"/>
      <c r="OED165" s="304"/>
      <c r="OEE165" s="304"/>
      <c r="OEF165" s="304"/>
      <c r="OEG165" s="304"/>
      <c r="OEH165" s="304"/>
      <c r="OEI165" s="304"/>
      <c r="OEJ165" s="304"/>
      <c r="OEK165" s="304"/>
      <c r="OEL165" s="304"/>
      <c r="OEM165" s="304"/>
      <c r="OEN165" s="304"/>
      <c r="OEO165" s="304"/>
      <c r="OEP165" s="304"/>
      <c r="OEQ165" s="304"/>
      <c r="OER165" s="304"/>
      <c r="OES165" s="304"/>
      <c r="OET165" s="304"/>
      <c r="OEU165" s="304"/>
      <c r="OEV165" s="304"/>
      <c r="OEW165" s="304"/>
      <c r="OEX165" s="304"/>
      <c r="OEY165" s="304"/>
      <c r="OEZ165" s="304"/>
      <c r="OFA165" s="304"/>
      <c r="OFB165" s="304"/>
      <c r="OFC165" s="304"/>
      <c r="OFD165" s="304"/>
      <c r="OFE165" s="304"/>
      <c r="OFF165" s="304"/>
      <c r="OFG165" s="304"/>
      <c r="OFH165" s="304"/>
      <c r="OFI165" s="304"/>
      <c r="OFJ165" s="304"/>
      <c r="OFK165" s="304"/>
      <c r="OFL165" s="304"/>
      <c r="OFM165" s="304"/>
      <c r="OFN165" s="304"/>
      <c r="OFO165" s="304"/>
      <c r="OFP165" s="304"/>
      <c r="OFQ165" s="304"/>
      <c r="OFR165" s="304"/>
      <c r="OFS165" s="304"/>
      <c r="OFT165" s="304"/>
      <c r="OFU165" s="304"/>
      <c r="OFV165" s="304"/>
      <c r="OFW165" s="304"/>
      <c r="OFX165" s="304"/>
      <c r="OFY165" s="304"/>
      <c r="OFZ165" s="304"/>
      <c r="OGA165" s="304"/>
      <c r="OGB165" s="304"/>
      <c r="OGC165" s="304"/>
      <c r="OGD165" s="304"/>
      <c r="OGE165" s="304"/>
      <c r="OGF165" s="304"/>
      <c r="OGG165" s="304"/>
      <c r="OGH165" s="304"/>
      <c r="OGI165" s="304"/>
      <c r="OGJ165" s="304"/>
      <c r="OGK165" s="304"/>
      <c r="OGL165" s="304"/>
      <c r="OGM165" s="304"/>
      <c r="OGN165" s="304"/>
      <c r="OGO165" s="304"/>
      <c r="OGP165" s="304"/>
      <c r="OGQ165" s="304"/>
      <c r="OGR165" s="304"/>
      <c r="OGS165" s="304"/>
      <c r="OGT165" s="304"/>
      <c r="OGU165" s="304"/>
      <c r="OGV165" s="304"/>
      <c r="OGW165" s="304"/>
      <c r="OGX165" s="304"/>
      <c r="OGY165" s="304"/>
      <c r="OGZ165" s="304"/>
      <c r="OHA165" s="304"/>
      <c r="OHB165" s="304"/>
      <c r="OHC165" s="304"/>
      <c r="OHD165" s="304"/>
      <c r="OHE165" s="304"/>
      <c r="OHF165" s="304"/>
      <c r="OHG165" s="304"/>
      <c r="OHH165" s="304"/>
      <c r="OHI165" s="304"/>
      <c r="OHJ165" s="304"/>
      <c r="OHK165" s="304"/>
      <c r="OHL165" s="304"/>
      <c r="OHM165" s="304"/>
      <c r="OHN165" s="304"/>
      <c r="OHO165" s="304"/>
      <c r="OHP165" s="304"/>
      <c r="OHQ165" s="304"/>
      <c r="OHR165" s="304"/>
      <c r="OHS165" s="304"/>
      <c r="OHT165" s="304"/>
      <c r="OHU165" s="304"/>
      <c r="OHV165" s="304"/>
      <c r="OHW165" s="304"/>
      <c r="OHX165" s="304"/>
      <c r="OHY165" s="304"/>
      <c r="OHZ165" s="304"/>
      <c r="OIA165" s="304"/>
      <c r="OIB165" s="304"/>
      <c r="OIC165" s="304"/>
      <c r="OID165" s="304"/>
      <c r="OIE165" s="304"/>
      <c r="OIF165" s="304"/>
      <c r="OIG165" s="304"/>
      <c r="OIH165" s="304"/>
      <c r="OII165" s="304"/>
      <c r="OIJ165" s="304"/>
      <c r="OIK165" s="304"/>
      <c r="OIL165" s="304"/>
      <c r="OIM165" s="304"/>
      <c r="OIN165" s="304"/>
      <c r="OIO165" s="304"/>
      <c r="OIP165" s="304"/>
      <c r="OIQ165" s="304"/>
      <c r="OIR165" s="304"/>
      <c r="OIS165" s="304"/>
      <c r="OIT165" s="304"/>
      <c r="OIU165" s="304"/>
      <c r="OIV165" s="304"/>
      <c r="OIW165" s="304"/>
      <c r="OIX165" s="304"/>
      <c r="OIY165" s="304"/>
      <c r="OIZ165" s="304"/>
      <c r="OJA165" s="304"/>
      <c r="OJB165" s="304"/>
      <c r="OJC165" s="304"/>
      <c r="OJD165" s="304"/>
      <c r="OJE165" s="304"/>
      <c r="OJF165" s="304"/>
      <c r="OJG165" s="304"/>
      <c r="OJH165" s="304"/>
      <c r="OJI165" s="304"/>
      <c r="OJJ165" s="304"/>
      <c r="OJK165" s="304"/>
      <c r="OJL165" s="304"/>
      <c r="OJM165" s="304"/>
      <c r="OJN165" s="304"/>
      <c r="OJO165" s="304"/>
      <c r="OJP165" s="304"/>
      <c r="OJQ165" s="304"/>
      <c r="OJR165" s="304"/>
      <c r="OJS165" s="304"/>
      <c r="OJT165" s="304"/>
      <c r="OJU165" s="304"/>
      <c r="OJV165" s="304"/>
      <c r="OJW165" s="304"/>
      <c r="OJX165" s="304"/>
      <c r="OJY165" s="304"/>
      <c r="OJZ165" s="304"/>
      <c r="OKA165" s="304"/>
      <c r="OKB165" s="304"/>
      <c r="OKC165" s="304"/>
      <c r="OKD165" s="304"/>
      <c r="OKE165" s="304"/>
      <c r="OKF165" s="304"/>
      <c r="OKG165" s="304"/>
      <c r="OKH165" s="304"/>
      <c r="OKI165" s="304"/>
      <c r="OKJ165" s="304"/>
      <c r="OKK165" s="304"/>
      <c r="OKL165" s="304"/>
      <c r="OKM165" s="304"/>
      <c r="OKN165" s="304"/>
      <c r="OKO165" s="304"/>
      <c r="OKP165" s="304"/>
      <c r="OKQ165" s="304"/>
      <c r="OKR165" s="304"/>
      <c r="OKS165" s="304"/>
      <c r="OKT165" s="304"/>
      <c r="OKU165" s="304"/>
      <c r="OKV165" s="304"/>
      <c r="OKW165" s="304"/>
      <c r="OKX165" s="304"/>
      <c r="OKY165" s="304"/>
      <c r="OKZ165" s="304"/>
      <c r="OLA165" s="304"/>
      <c r="OLB165" s="304"/>
      <c r="OLC165" s="304"/>
      <c r="OLD165" s="304"/>
      <c r="OLE165" s="304"/>
      <c r="OLF165" s="304"/>
      <c r="OLG165" s="304"/>
      <c r="OLH165" s="304"/>
      <c r="OLI165" s="304"/>
      <c r="OLJ165" s="304"/>
      <c r="OLK165" s="304"/>
      <c r="OLL165" s="304"/>
      <c r="OLM165" s="304"/>
      <c r="OLN165" s="304"/>
      <c r="OLO165" s="304"/>
      <c r="OLP165" s="304"/>
      <c r="OLQ165" s="304"/>
      <c r="OLR165" s="304"/>
      <c r="OLS165" s="304"/>
      <c r="OLT165" s="304"/>
      <c r="OLU165" s="304"/>
      <c r="OLV165" s="304"/>
      <c r="OLW165" s="304"/>
      <c r="OLX165" s="304"/>
      <c r="OLY165" s="304"/>
      <c r="OLZ165" s="304"/>
      <c r="OMA165" s="304"/>
      <c r="OMB165" s="304"/>
      <c r="OMC165" s="304"/>
      <c r="OMD165" s="304"/>
      <c r="OME165" s="304"/>
      <c r="OMF165" s="304"/>
      <c r="OMG165" s="304"/>
      <c r="OMH165" s="304"/>
      <c r="OMI165" s="304"/>
      <c r="OMJ165" s="304"/>
      <c r="OMK165" s="304"/>
      <c r="OML165" s="304"/>
      <c r="OMM165" s="304"/>
      <c r="OMN165" s="304"/>
      <c r="OMO165" s="304"/>
      <c r="OMP165" s="304"/>
      <c r="OMQ165" s="304"/>
      <c r="OMR165" s="304"/>
      <c r="OMS165" s="304"/>
      <c r="OMT165" s="304"/>
      <c r="OMU165" s="304"/>
      <c r="OMV165" s="304"/>
      <c r="OMW165" s="304"/>
      <c r="OMX165" s="304"/>
      <c r="OMY165" s="304"/>
      <c r="OMZ165" s="304"/>
      <c r="ONA165" s="304"/>
      <c r="ONB165" s="304"/>
      <c r="ONC165" s="304"/>
      <c r="OND165" s="304"/>
      <c r="ONE165" s="304"/>
      <c r="ONF165" s="304"/>
      <c r="ONG165" s="304"/>
      <c r="ONH165" s="304"/>
      <c r="ONI165" s="304"/>
      <c r="ONJ165" s="304"/>
      <c r="ONK165" s="304"/>
      <c r="ONL165" s="304"/>
      <c r="ONM165" s="304"/>
      <c r="ONN165" s="304"/>
      <c r="ONO165" s="304"/>
      <c r="ONP165" s="304"/>
      <c r="ONQ165" s="304"/>
      <c r="ONR165" s="304"/>
      <c r="ONS165" s="304"/>
      <c r="ONT165" s="304"/>
      <c r="ONU165" s="304"/>
      <c r="ONV165" s="304"/>
      <c r="ONW165" s="304"/>
      <c r="ONX165" s="304"/>
      <c r="ONY165" s="304"/>
      <c r="ONZ165" s="304"/>
      <c r="OOA165" s="304"/>
      <c r="OOB165" s="304"/>
      <c r="OOC165" s="304"/>
      <c r="OOD165" s="304"/>
      <c r="OOE165" s="304"/>
      <c r="OOF165" s="304"/>
      <c r="OOG165" s="304"/>
      <c r="OOH165" s="304"/>
      <c r="OOI165" s="304"/>
      <c r="OOJ165" s="304"/>
      <c r="OOK165" s="304"/>
      <c r="OOL165" s="304"/>
      <c r="OOM165" s="304"/>
      <c r="OON165" s="304"/>
      <c r="OOO165" s="304"/>
      <c r="OOP165" s="304"/>
      <c r="OOQ165" s="304"/>
      <c r="OOR165" s="304"/>
      <c r="OOS165" s="304"/>
      <c r="OOT165" s="304"/>
      <c r="OOU165" s="304"/>
      <c r="OOV165" s="304"/>
      <c r="OOW165" s="304"/>
      <c r="OOX165" s="304"/>
      <c r="OOY165" s="304"/>
      <c r="OOZ165" s="304"/>
      <c r="OPA165" s="304"/>
      <c r="OPB165" s="304"/>
      <c r="OPC165" s="304"/>
      <c r="OPD165" s="304"/>
      <c r="OPE165" s="304"/>
      <c r="OPF165" s="304"/>
      <c r="OPG165" s="304"/>
      <c r="OPH165" s="304"/>
      <c r="OPI165" s="304"/>
      <c r="OPJ165" s="304"/>
      <c r="OPK165" s="304"/>
      <c r="OPL165" s="304"/>
      <c r="OPM165" s="304"/>
      <c r="OPN165" s="304"/>
      <c r="OPO165" s="304"/>
      <c r="OPP165" s="304"/>
      <c r="OPQ165" s="304"/>
      <c r="OPR165" s="304"/>
      <c r="OPS165" s="304"/>
      <c r="OPT165" s="304"/>
      <c r="OPU165" s="304"/>
      <c r="OPV165" s="304"/>
      <c r="OPW165" s="304"/>
      <c r="OPX165" s="304"/>
      <c r="OPY165" s="304"/>
      <c r="OPZ165" s="304"/>
      <c r="OQA165" s="304"/>
      <c r="OQB165" s="304"/>
      <c r="OQC165" s="304"/>
      <c r="OQD165" s="304"/>
      <c r="OQE165" s="304"/>
      <c r="OQF165" s="304"/>
      <c r="OQG165" s="304"/>
      <c r="OQH165" s="304"/>
      <c r="OQI165" s="304"/>
      <c r="OQJ165" s="304"/>
      <c r="OQK165" s="304"/>
      <c r="OQL165" s="304"/>
      <c r="OQM165" s="304"/>
      <c r="OQN165" s="304"/>
      <c r="OQO165" s="304"/>
      <c r="OQP165" s="304"/>
      <c r="OQQ165" s="304"/>
      <c r="OQR165" s="304"/>
      <c r="OQS165" s="304"/>
      <c r="OQT165" s="304"/>
      <c r="OQU165" s="304"/>
      <c r="OQV165" s="304"/>
      <c r="OQW165" s="304"/>
      <c r="OQX165" s="304"/>
      <c r="OQY165" s="304"/>
      <c r="OQZ165" s="304"/>
      <c r="ORA165" s="304"/>
      <c r="ORB165" s="304"/>
      <c r="ORC165" s="304"/>
      <c r="ORD165" s="304"/>
      <c r="ORE165" s="304"/>
      <c r="ORF165" s="304"/>
      <c r="ORG165" s="304"/>
      <c r="ORH165" s="304"/>
      <c r="ORI165" s="304"/>
      <c r="ORJ165" s="304"/>
      <c r="ORK165" s="304"/>
      <c r="ORL165" s="304"/>
      <c r="ORM165" s="304"/>
      <c r="ORN165" s="304"/>
      <c r="ORO165" s="304"/>
      <c r="ORP165" s="304"/>
      <c r="ORQ165" s="304"/>
      <c r="ORR165" s="304"/>
      <c r="ORS165" s="304"/>
      <c r="ORT165" s="304"/>
      <c r="ORU165" s="304"/>
      <c r="ORV165" s="304"/>
      <c r="ORW165" s="304"/>
      <c r="ORX165" s="304"/>
      <c r="ORY165" s="304"/>
      <c r="ORZ165" s="304"/>
      <c r="OSA165" s="304"/>
      <c r="OSB165" s="304"/>
      <c r="OSC165" s="304"/>
      <c r="OSD165" s="304"/>
      <c r="OSE165" s="304"/>
      <c r="OSF165" s="304"/>
      <c r="OSG165" s="304"/>
      <c r="OSH165" s="304"/>
      <c r="OSI165" s="304"/>
      <c r="OSJ165" s="304"/>
      <c r="OSK165" s="304"/>
      <c r="OSL165" s="304"/>
      <c r="OSM165" s="304"/>
      <c r="OSN165" s="304"/>
      <c r="OSO165" s="304"/>
      <c r="OSP165" s="304"/>
      <c r="OSQ165" s="304"/>
      <c r="OSR165" s="304"/>
      <c r="OSS165" s="304"/>
      <c r="OST165" s="304"/>
      <c r="OSU165" s="304"/>
      <c r="OSV165" s="304"/>
      <c r="OSW165" s="304"/>
      <c r="OSX165" s="304"/>
      <c r="OSY165" s="304"/>
      <c r="OSZ165" s="304"/>
      <c r="OTA165" s="304"/>
      <c r="OTB165" s="304"/>
      <c r="OTC165" s="304"/>
      <c r="OTD165" s="304"/>
      <c r="OTE165" s="304"/>
      <c r="OTF165" s="304"/>
      <c r="OTG165" s="304"/>
      <c r="OTH165" s="304"/>
      <c r="OTI165" s="304"/>
      <c r="OTJ165" s="304"/>
      <c r="OTK165" s="304"/>
      <c r="OTL165" s="304"/>
      <c r="OTM165" s="304"/>
      <c r="OTN165" s="304"/>
      <c r="OTO165" s="304"/>
      <c r="OTP165" s="304"/>
      <c r="OTQ165" s="304"/>
      <c r="OTR165" s="304"/>
      <c r="OTS165" s="304"/>
      <c r="OTT165" s="304"/>
      <c r="OTU165" s="304"/>
      <c r="OTV165" s="304"/>
      <c r="OTW165" s="304"/>
      <c r="OTX165" s="304"/>
      <c r="OTY165" s="304"/>
      <c r="OTZ165" s="304"/>
      <c r="OUA165" s="304"/>
      <c r="OUB165" s="304"/>
      <c r="OUC165" s="304"/>
      <c r="OUD165" s="304"/>
      <c r="OUE165" s="304"/>
      <c r="OUF165" s="304"/>
      <c r="OUG165" s="304"/>
      <c r="OUH165" s="304"/>
      <c r="OUI165" s="304"/>
      <c r="OUJ165" s="304"/>
      <c r="OUK165" s="304"/>
      <c r="OUL165" s="304"/>
      <c r="OUM165" s="304"/>
      <c r="OUN165" s="304"/>
      <c r="OUO165" s="304"/>
      <c r="OUP165" s="304"/>
      <c r="OUQ165" s="304"/>
      <c r="OUR165" s="304"/>
      <c r="OUS165" s="304"/>
      <c r="OUT165" s="304"/>
      <c r="OUU165" s="304"/>
      <c r="OUV165" s="304"/>
      <c r="OUW165" s="304"/>
      <c r="OUX165" s="304"/>
      <c r="OUY165" s="304"/>
      <c r="OUZ165" s="304"/>
      <c r="OVA165" s="304"/>
      <c r="OVB165" s="304"/>
      <c r="OVC165" s="304"/>
      <c r="OVD165" s="304"/>
      <c r="OVE165" s="304"/>
      <c r="OVF165" s="304"/>
      <c r="OVG165" s="304"/>
      <c r="OVH165" s="304"/>
      <c r="OVI165" s="304"/>
      <c r="OVJ165" s="304"/>
      <c r="OVK165" s="304"/>
      <c r="OVL165" s="304"/>
      <c r="OVM165" s="304"/>
      <c r="OVN165" s="304"/>
      <c r="OVO165" s="304"/>
      <c r="OVP165" s="304"/>
      <c r="OVQ165" s="304"/>
      <c r="OVR165" s="304"/>
      <c r="OVS165" s="304"/>
      <c r="OVT165" s="304"/>
      <c r="OVU165" s="304"/>
      <c r="OVV165" s="304"/>
      <c r="OVW165" s="304"/>
      <c r="OVX165" s="304"/>
      <c r="OVY165" s="304"/>
      <c r="OVZ165" s="304"/>
      <c r="OWA165" s="304"/>
      <c r="OWB165" s="304"/>
      <c r="OWC165" s="304"/>
      <c r="OWD165" s="304"/>
      <c r="OWE165" s="304"/>
      <c r="OWF165" s="304"/>
      <c r="OWG165" s="304"/>
      <c r="OWH165" s="304"/>
      <c r="OWI165" s="304"/>
      <c r="OWJ165" s="304"/>
      <c r="OWK165" s="304"/>
      <c r="OWL165" s="304"/>
      <c r="OWM165" s="304"/>
      <c r="OWN165" s="304"/>
      <c r="OWO165" s="304"/>
      <c r="OWP165" s="304"/>
      <c r="OWQ165" s="304"/>
      <c r="OWR165" s="304"/>
      <c r="OWS165" s="304"/>
      <c r="OWT165" s="304"/>
      <c r="OWU165" s="304"/>
      <c r="OWV165" s="304"/>
      <c r="OWW165" s="304"/>
      <c r="OWX165" s="304"/>
      <c r="OWY165" s="304"/>
      <c r="OWZ165" s="304"/>
      <c r="OXA165" s="304"/>
      <c r="OXB165" s="304"/>
      <c r="OXC165" s="304"/>
      <c r="OXD165" s="304"/>
      <c r="OXE165" s="304"/>
      <c r="OXF165" s="304"/>
      <c r="OXG165" s="304"/>
      <c r="OXH165" s="304"/>
      <c r="OXI165" s="304"/>
      <c r="OXJ165" s="304"/>
      <c r="OXK165" s="304"/>
      <c r="OXL165" s="304"/>
      <c r="OXM165" s="304"/>
      <c r="OXN165" s="304"/>
      <c r="OXO165" s="304"/>
      <c r="OXP165" s="304"/>
      <c r="OXQ165" s="304"/>
      <c r="OXR165" s="304"/>
      <c r="OXS165" s="304"/>
      <c r="OXT165" s="304"/>
      <c r="OXU165" s="304"/>
      <c r="OXV165" s="304"/>
      <c r="OXW165" s="304"/>
      <c r="OXX165" s="304"/>
      <c r="OXY165" s="304"/>
      <c r="OXZ165" s="304"/>
      <c r="OYA165" s="304"/>
      <c r="OYB165" s="304"/>
      <c r="OYC165" s="304"/>
      <c r="OYD165" s="304"/>
      <c r="OYE165" s="304"/>
      <c r="OYF165" s="304"/>
      <c r="OYG165" s="304"/>
      <c r="OYH165" s="304"/>
      <c r="OYI165" s="304"/>
      <c r="OYJ165" s="304"/>
      <c r="OYK165" s="304"/>
      <c r="OYL165" s="304"/>
      <c r="OYM165" s="304"/>
      <c r="OYN165" s="304"/>
      <c r="OYO165" s="304"/>
      <c r="OYP165" s="304"/>
      <c r="OYQ165" s="304"/>
      <c r="OYR165" s="304"/>
      <c r="OYS165" s="304"/>
      <c r="OYT165" s="304"/>
      <c r="OYU165" s="304"/>
      <c r="OYV165" s="304"/>
      <c r="OYW165" s="304"/>
      <c r="OYX165" s="304"/>
      <c r="OYY165" s="304"/>
      <c r="OYZ165" s="304"/>
      <c r="OZA165" s="304"/>
      <c r="OZB165" s="304"/>
      <c r="OZC165" s="304"/>
      <c r="OZD165" s="304"/>
      <c r="OZE165" s="304"/>
      <c r="OZF165" s="304"/>
      <c r="OZG165" s="304"/>
      <c r="OZH165" s="304"/>
      <c r="OZI165" s="304"/>
      <c r="OZJ165" s="304"/>
      <c r="OZK165" s="304"/>
      <c r="OZL165" s="304"/>
      <c r="OZM165" s="304"/>
      <c r="OZN165" s="304"/>
      <c r="OZO165" s="304"/>
      <c r="OZP165" s="304"/>
      <c r="OZQ165" s="304"/>
      <c r="OZR165" s="304"/>
      <c r="OZS165" s="304"/>
      <c r="OZT165" s="304"/>
      <c r="OZU165" s="304"/>
      <c r="OZV165" s="304"/>
      <c r="OZW165" s="304"/>
      <c r="OZX165" s="304"/>
      <c r="OZY165" s="304"/>
      <c r="OZZ165" s="304"/>
      <c r="PAA165" s="304"/>
      <c r="PAB165" s="304"/>
      <c r="PAC165" s="304"/>
      <c r="PAD165" s="304"/>
      <c r="PAE165" s="304"/>
      <c r="PAF165" s="304"/>
      <c r="PAG165" s="304"/>
      <c r="PAH165" s="304"/>
      <c r="PAI165" s="304"/>
      <c r="PAJ165" s="304"/>
      <c r="PAK165" s="304"/>
      <c r="PAL165" s="304"/>
      <c r="PAM165" s="304"/>
      <c r="PAN165" s="304"/>
      <c r="PAO165" s="304"/>
      <c r="PAP165" s="304"/>
      <c r="PAQ165" s="304"/>
      <c r="PAR165" s="304"/>
      <c r="PAS165" s="304"/>
      <c r="PAT165" s="304"/>
      <c r="PAU165" s="304"/>
      <c r="PAV165" s="304"/>
      <c r="PAW165" s="304"/>
      <c r="PAX165" s="304"/>
      <c r="PAY165" s="304"/>
      <c r="PAZ165" s="304"/>
      <c r="PBA165" s="304"/>
      <c r="PBB165" s="304"/>
      <c r="PBC165" s="304"/>
      <c r="PBD165" s="304"/>
      <c r="PBE165" s="304"/>
      <c r="PBF165" s="304"/>
      <c r="PBG165" s="304"/>
      <c r="PBH165" s="304"/>
      <c r="PBI165" s="304"/>
      <c r="PBJ165" s="304"/>
      <c r="PBK165" s="304"/>
      <c r="PBL165" s="304"/>
      <c r="PBM165" s="304"/>
      <c r="PBN165" s="304"/>
      <c r="PBO165" s="304"/>
      <c r="PBP165" s="304"/>
      <c r="PBQ165" s="304"/>
      <c r="PBR165" s="304"/>
      <c r="PBS165" s="304"/>
      <c r="PBT165" s="304"/>
      <c r="PBU165" s="304"/>
      <c r="PBV165" s="304"/>
      <c r="PBW165" s="304"/>
      <c r="PBX165" s="304"/>
      <c r="PBY165" s="304"/>
      <c r="PBZ165" s="304"/>
      <c r="PCA165" s="304"/>
      <c r="PCB165" s="304"/>
      <c r="PCC165" s="304"/>
      <c r="PCD165" s="304"/>
      <c r="PCE165" s="304"/>
      <c r="PCF165" s="304"/>
      <c r="PCG165" s="304"/>
      <c r="PCH165" s="304"/>
      <c r="PCI165" s="304"/>
      <c r="PCJ165" s="304"/>
      <c r="PCK165" s="304"/>
      <c r="PCL165" s="304"/>
      <c r="PCM165" s="304"/>
      <c r="PCN165" s="304"/>
      <c r="PCO165" s="304"/>
      <c r="PCP165" s="304"/>
      <c r="PCQ165" s="304"/>
      <c r="PCR165" s="304"/>
      <c r="PCS165" s="304"/>
      <c r="PCT165" s="304"/>
      <c r="PCU165" s="304"/>
      <c r="PCV165" s="304"/>
      <c r="PCW165" s="304"/>
      <c r="PCX165" s="304"/>
      <c r="PCY165" s="304"/>
      <c r="PCZ165" s="304"/>
      <c r="PDA165" s="304"/>
      <c r="PDB165" s="304"/>
      <c r="PDC165" s="304"/>
      <c r="PDD165" s="304"/>
      <c r="PDE165" s="304"/>
      <c r="PDF165" s="304"/>
      <c r="PDG165" s="304"/>
      <c r="PDH165" s="304"/>
      <c r="PDI165" s="304"/>
      <c r="PDJ165" s="304"/>
      <c r="PDK165" s="304"/>
      <c r="PDL165" s="304"/>
      <c r="PDM165" s="304"/>
      <c r="PDN165" s="304"/>
      <c r="PDO165" s="304"/>
      <c r="PDP165" s="304"/>
      <c r="PDQ165" s="304"/>
      <c r="PDR165" s="304"/>
      <c r="PDS165" s="304"/>
      <c r="PDT165" s="304"/>
      <c r="PDU165" s="304"/>
      <c r="PDV165" s="304"/>
      <c r="PDW165" s="304"/>
      <c r="PDX165" s="304"/>
      <c r="PDY165" s="304"/>
      <c r="PDZ165" s="304"/>
      <c r="PEA165" s="304"/>
      <c r="PEB165" s="304"/>
      <c r="PEC165" s="304"/>
      <c r="PED165" s="304"/>
      <c r="PEE165" s="304"/>
      <c r="PEF165" s="304"/>
      <c r="PEG165" s="304"/>
      <c r="PEH165" s="304"/>
      <c r="PEI165" s="304"/>
      <c r="PEJ165" s="304"/>
      <c r="PEK165" s="304"/>
      <c r="PEL165" s="304"/>
      <c r="PEM165" s="304"/>
      <c r="PEN165" s="304"/>
      <c r="PEO165" s="304"/>
      <c r="PEP165" s="304"/>
      <c r="PEQ165" s="304"/>
      <c r="PER165" s="304"/>
      <c r="PES165" s="304"/>
      <c r="PET165" s="304"/>
      <c r="PEU165" s="304"/>
      <c r="PEV165" s="304"/>
      <c r="PEW165" s="304"/>
      <c r="PEX165" s="304"/>
      <c r="PEY165" s="304"/>
      <c r="PEZ165" s="304"/>
      <c r="PFA165" s="304"/>
      <c r="PFB165" s="304"/>
      <c r="PFC165" s="304"/>
      <c r="PFD165" s="304"/>
      <c r="PFE165" s="304"/>
      <c r="PFF165" s="304"/>
      <c r="PFG165" s="304"/>
      <c r="PFH165" s="304"/>
      <c r="PFI165" s="304"/>
      <c r="PFJ165" s="304"/>
      <c r="PFK165" s="304"/>
      <c r="PFL165" s="304"/>
      <c r="PFM165" s="304"/>
      <c r="PFN165" s="304"/>
      <c r="PFO165" s="304"/>
      <c r="PFP165" s="304"/>
      <c r="PFQ165" s="304"/>
      <c r="PFR165" s="304"/>
      <c r="PFS165" s="304"/>
      <c r="PFT165" s="304"/>
      <c r="PFU165" s="304"/>
      <c r="PFV165" s="304"/>
      <c r="PFW165" s="304"/>
      <c r="PFX165" s="304"/>
      <c r="PFY165" s="304"/>
      <c r="PFZ165" s="304"/>
      <c r="PGA165" s="304"/>
      <c r="PGB165" s="304"/>
      <c r="PGC165" s="304"/>
      <c r="PGD165" s="304"/>
      <c r="PGE165" s="304"/>
      <c r="PGF165" s="304"/>
      <c r="PGG165" s="304"/>
      <c r="PGH165" s="304"/>
      <c r="PGI165" s="304"/>
      <c r="PGJ165" s="304"/>
      <c r="PGK165" s="304"/>
      <c r="PGL165" s="304"/>
      <c r="PGM165" s="304"/>
      <c r="PGN165" s="304"/>
      <c r="PGO165" s="304"/>
      <c r="PGP165" s="304"/>
      <c r="PGQ165" s="304"/>
      <c r="PGR165" s="304"/>
      <c r="PGS165" s="304"/>
      <c r="PGT165" s="304"/>
      <c r="PGU165" s="304"/>
      <c r="PGV165" s="304"/>
      <c r="PGW165" s="304"/>
      <c r="PGX165" s="304"/>
      <c r="PGY165" s="304"/>
      <c r="PGZ165" s="304"/>
      <c r="PHA165" s="304"/>
      <c r="PHB165" s="304"/>
      <c r="PHC165" s="304"/>
      <c r="PHD165" s="304"/>
      <c r="PHE165" s="304"/>
      <c r="PHF165" s="304"/>
      <c r="PHG165" s="304"/>
      <c r="PHH165" s="304"/>
      <c r="PHI165" s="304"/>
      <c r="PHJ165" s="304"/>
      <c r="PHK165" s="304"/>
      <c r="PHL165" s="304"/>
      <c r="PHM165" s="304"/>
      <c r="PHN165" s="304"/>
      <c r="PHO165" s="304"/>
      <c r="PHP165" s="304"/>
      <c r="PHQ165" s="304"/>
      <c r="PHR165" s="304"/>
      <c r="PHS165" s="304"/>
      <c r="PHT165" s="304"/>
      <c r="PHU165" s="304"/>
      <c r="PHV165" s="304"/>
      <c r="PHW165" s="304"/>
      <c r="PHX165" s="304"/>
      <c r="PHY165" s="304"/>
      <c r="PHZ165" s="304"/>
      <c r="PIA165" s="304"/>
      <c r="PIB165" s="304"/>
      <c r="PIC165" s="304"/>
      <c r="PID165" s="304"/>
      <c r="PIE165" s="304"/>
      <c r="PIF165" s="304"/>
      <c r="PIG165" s="304"/>
      <c r="PIH165" s="304"/>
      <c r="PII165" s="304"/>
      <c r="PIJ165" s="304"/>
      <c r="PIK165" s="304"/>
      <c r="PIL165" s="304"/>
      <c r="PIM165" s="304"/>
      <c r="PIN165" s="304"/>
      <c r="PIO165" s="304"/>
      <c r="PIP165" s="304"/>
      <c r="PIQ165" s="304"/>
      <c r="PIR165" s="304"/>
      <c r="PIS165" s="304"/>
      <c r="PIT165" s="304"/>
      <c r="PIU165" s="304"/>
      <c r="PIV165" s="304"/>
      <c r="PIW165" s="304"/>
      <c r="PIX165" s="304"/>
      <c r="PIY165" s="304"/>
      <c r="PIZ165" s="304"/>
      <c r="PJA165" s="304"/>
      <c r="PJB165" s="304"/>
      <c r="PJC165" s="304"/>
      <c r="PJD165" s="304"/>
      <c r="PJE165" s="304"/>
      <c r="PJF165" s="304"/>
      <c r="PJG165" s="304"/>
      <c r="PJH165" s="304"/>
      <c r="PJI165" s="304"/>
      <c r="PJJ165" s="304"/>
      <c r="PJK165" s="304"/>
      <c r="PJL165" s="304"/>
      <c r="PJM165" s="304"/>
      <c r="PJN165" s="304"/>
      <c r="PJO165" s="304"/>
      <c r="PJP165" s="304"/>
      <c r="PJQ165" s="304"/>
      <c r="PJR165" s="304"/>
      <c r="PJS165" s="304"/>
      <c r="PJT165" s="304"/>
      <c r="PJU165" s="304"/>
      <c r="PJV165" s="304"/>
      <c r="PJW165" s="304"/>
      <c r="PJX165" s="304"/>
      <c r="PJY165" s="304"/>
      <c r="PJZ165" s="304"/>
      <c r="PKA165" s="304"/>
      <c r="PKB165" s="304"/>
      <c r="PKC165" s="304"/>
      <c r="PKD165" s="304"/>
      <c r="PKE165" s="304"/>
      <c r="PKF165" s="304"/>
      <c r="PKG165" s="304"/>
      <c r="PKH165" s="304"/>
      <c r="PKI165" s="304"/>
      <c r="PKJ165" s="304"/>
      <c r="PKK165" s="304"/>
      <c r="PKL165" s="304"/>
      <c r="PKM165" s="304"/>
      <c r="PKN165" s="304"/>
      <c r="PKO165" s="304"/>
      <c r="PKP165" s="304"/>
      <c r="PKQ165" s="304"/>
      <c r="PKR165" s="304"/>
      <c r="PKS165" s="304"/>
      <c r="PKT165" s="304"/>
      <c r="PKU165" s="304"/>
      <c r="PKV165" s="304"/>
      <c r="PKW165" s="304"/>
      <c r="PKX165" s="304"/>
      <c r="PKY165" s="304"/>
      <c r="PKZ165" s="304"/>
      <c r="PLA165" s="304"/>
      <c r="PLB165" s="304"/>
      <c r="PLC165" s="304"/>
      <c r="PLD165" s="304"/>
      <c r="PLE165" s="304"/>
      <c r="PLF165" s="304"/>
      <c r="PLG165" s="304"/>
      <c r="PLH165" s="304"/>
      <c r="PLI165" s="304"/>
      <c r="PLJ165" s="304"/>
      <c r="PLK165" s="304"/>
      <c r="PLL165" s="304"/>
      <c r="PLM165" s="304"/>
      <c r="PLN165" s="304"/>
      <c r="PLO165" s="304"/>
      <c r="PLP165" s="304"/>
      <c r="PLQ165" s="304"/>
      <c r="PLR165" s="304"/>
      <c r="PLS165" s="304"/>
      <c r="PLT165" s="304"/>
      <c r="PLU165" s="304"/>
      <c r="PLV165" s="304"/>
      <c r="PLW165" s="304"/>
      <c r="PLX165" s="304"/>
      <c r="PLY165" s="304"/>
      <c r="PLZ165" s="304"/>
      <c r="PMA165" s="304"/>
      <c r="PMB165" s="304"/>
      <c r="PMC165" s="304"/>
      <c r="PMD165" s="304"/>
      <c r="PME165" s="304"/>
      <c r="PMF165" s="304"/>
      <c r="PMG165" s="304"/>
      <c r="PMH165" s="304"/>
      <c r="PMI165" s="304"/>
      <c r="PMJ165" s="304"/>
      <c r="PMK165" s="304"/>
      <c r="PML165" s="304"/>
      <c r="PMM165" s="304"/>
      <c r="PMN165" s="304"/>
      <c r="PMO165" s="304"/>
      <c r="PMP165" s="304"/>
      <c r="PMQ165" s="304"/>
      <c r="PMR165" s="304"/>
      <c r="PMS165" s="304"/>
      <c r="PMT165" s="304"/>
      <c r="PMU165" s="304"/>
      <c r="PMV165" s="304"/>
      <c r="PMW165" s="304"/>
      <c r="PMX165" s="304"/>
      <c r="PMY165" s="304"/>
      <c r="PMZ165" s="304"/>
      <c r="PNA165" s="304"/>
      <c r="PNB165" s="304"/>
      <c r="PNC165" s="304"/>
      <c r="PND165" s="304"/>
      <c r="PNE165" s="304"/>
      <c r="PNF165" s="304"/>
      <c r="PNG165" s="304"/>
      <c r="PNH165" s="304"/>
      <c r="PNI165" s="304"/>
      <c r="PNJ165" s="304"/>
      <c r="PNK165" s="304"/>
      <c r="PNL165" s="304"/>
      <c r="PNM165" s="304"/>
      <c r="PNN165" s="304"/>
      <c r="PNO165" s="304"/>
      <c r="PNP165" s="304"/>
      <c r="PNQ165" s="304"/>
      <c r="PNR165" s="304"/>
      <c r="PNS165" s="304"/>
      <c r="PNT165" s="304"/>
      <c r="PNU165" s="304"/>
      <c r="PNV165" s="304"/>
      <c r="PNW165" s="304"/>
      <c r="PNX165" s="304"/>
      <c r="PNY165" s="304"/>
      <c r="PNZ165" s="304"/>
      <c r="POA165" s="304"/>
      <c r="POB165" s="304"/>
      <c r="POC165" s="304"/>
      <c r="POD165" s="304"/>
      <c r="POE165" s="304"/>
      <c r="POF165" s="304"/>
      <c r="POG165" s="304"/>
      <c r="POH165" s="304"/>
      <c r="POI165" s="304"/>
      <c r="POJ165" s="304"/>
      <c r="POK165" s="304"/>
      <c r="POL165" s="304"/>
      <c r="POM165" s="304"/>
      <c r="PON165" s="304"/>
      <c r="POO165" s="304"/>
      <c r="POP165" s="304"/>
      <c r="POQ165" s="304"/>
      <c r="POR165" s="304"/>
      <c r="POS165" s="304"/>
      <c r="POT165" s="304"/>
      <c r="POU165" s="304"/>
      <c r="POV165" s="304"/>
      <c r="POW165" s="304"/>
      <c r="POX165" s="304"/>
      <c r="POY165" s="304"/>
      <c r="POZ165" s="304"/>
      <c r="PPA165" s="304"/>
      <c r="PPB165" s="304"/>
      <c r="PPC165" s="304"/>
      <c r="PPD165" s="304"/>
      <c r="PPE165" s="304"/>
      <c r="PPF165" s="304"/>
      <c r="PPG165" s="304"/>
      <c r="PPH165" s="304"/>
      <c r="PPI165" s="304"/>
      <c r="PPJ165" s="304"/>
      <c r="PPK165" s="304"/>
      <c r="PPL165" s="304"/>
      <c r="PPM165" s="304"/>
      <c r="PPN165" s="304"/>
      <c r="PPO165" s="304"/>
      <c r="PPP165" s="304"/>
      <c r="PPQ165" s="304"/>
      <c r="PPR165" s="304"/>
      <c r="PPS165" s="304"/>
      <c r="PPT165" s="304"/>
      <c r="PPU165" s="304"/>
      <c r="PPV165" s="304"/>
      <c r="PPW165" s="304"/>
      <c r="PPX165" s="304"/>
      <c r="PPY165" s="304"/>
      <c r="PPZ165" s="304"/>
      <c r="PQA165" s="304"/>
      <c r="PQB165" s="304"/>
      <c r="PQC165" s="304"/>
      <c r="PQD165" s="304"/>
      <c r="PQE165" s="304"/>
      <c r="PQF165" s="304"/>
      <c r="PQG165" s="304"/>
      <c r="PQH165" s="304"/>
      <c r="PQI165" s="304"/>
      <c r="PQJ165" s="304"/>
      <c r="PQK165" s="304"/>
      <c r="PQL165" s="304"/>
      <c r="PQM165" s="304"/>
      <c r="PQN165" s="304"/>
      <c r="PQO165" s="304"/>
      <c r="PQP165" s="304"/>
      <c r="PQQ165" s="304"/>
      <c r="PQR165" s="304"/>
      <c r="PQS165" s="304"/>
      <c r="PQT165" s="304"/>
      <c r="PQU165" s="304"/>
      <c r="PQV165" s="304"/>
      <c r="PQW165" s="304"/>
      <c r="PQX165" s="304"/>
      <c r="PQY165" s="304"/>
      <c r="PQZ165" s="304"/>
      <c r="PRA165" s="304"/>
      <c r="PRB165" s="304"/>
      <c r="PRC165" s="304"/>
      <c r="PRD165" s="304"/>
      <c r="PRE165" s="304"/>
      <c r="PRF165" s="304"/>
      <c r="PRG165" s="304"/>
      <c r="PRH165" s="304"/>
      <c r="PRI165" s="304"/>
      <c r="PRJ165" s="304"/>
      <c r="PRK165" s="304"/>
      <c r="PRL165" s="304"/>
      <c r="PRM165" s="304"/>
      <c r="PRN165" s="304"/>
      <c r="PRO165" s="304"/>
      <c r="PRP165" s="304"/>
      <c r="PRQ165" s="304"/>
      <c r="PRR165" s="304"/>
      <c r="PRS165" s="304"/>
      <c r="PRT165" s="304"/>
      <c r="PRU165" s="304"/>
      <c r="PRV165" s="304"/>
      <c r="PRW165" s="304"/>
      <c r="PRX165" s="304"/>
      <c r="PRY165" s="304"/>
      <c r="PRZ165" s="304"/>
      <c r="PSA165" s="304"/>
      <c r="PSB165" s="304"/>
      <c r="PSC165" s="304"/>
      <c r="PSD165" s="304"/>
      <c r="PSE165" s="304"/>
      <c r="PSF165" s="304"/>
      <c r="PSG165" s="304"/>
      <c r="PSH165" s="304"/>
      <c r="PSI165" s="304"/>
      <c r="PSJ165" s="304"/>
      <c r="PSK165" s="304"/>
      <c r="PSL165" s="304"/>
      <c r="PSM165" s="304"/>
      <c r="PSN165" s="304"/>
      <c r="PSO165" s="304"/>
      <c r="PSP165" s="304"/>
      <c r="PSQ165" s="304"/>
      <c r="PSR165" s="304"/>
      <c r="PSS165" s="304"/>
      <c r="PST165" s="304"/>
      <c r="PSU165" s="304"/>
      <c r="PSV165" s="304"/>
      <c r="PSW165" s="304"/>
      <c r="PSX165" s="304"/>
      <c r="PSY165" s="304"/>
      <c r="PSZ165" s="304"/>
      <c r="PTA165" s="304"/>
      <c r="PTB165" s="304"/>
      <c r="PTC165" s="304"/>
      <c r="PTD165" s="304"/>
      <c r="PTE165" s="304"/>
      <c r="PTF165" s="304"/>
      <c r="PTG165" s="304"/>
      <c r="PTH165" s="304"/>
      <c r="PTI165" s="304"/>
      <c r="PTJ165" s="304"/>
      <c r="PTK165" s="304"/>
      <c r="PTL165" s="304"/>
      <c r="PTM165" s="304"/>
      <c r="PTN165" s="304"/>
      <c r="PTO165" s="304"/>
      <c r="PTP165" s="304"/>
      <c r="PTQ165" s="304"/>
      <c r="PTR165" s="304"/>
      <c r="PTS165" s="304"/>
      <c r="PTT165" s="304"/>
      <c r="PTU165" s="304"/>
      <c r="PTV165" s="304"/>
      <c r="PTW165" s="304"/>
      <c r="PTX165" s="304"/>
      <c r="PTY165" s="304"/>
      <c r="PTZ165" s="304"/>
      <c r="PUA165" s="304"/>
      <c r="PUB165" s="304"/>
      <c r="PUC165" s="304"/>
      <c r="PUD165" s="304"/>
      <c r="PUE165" s="304"/>
      <c r="PUF165" s="304"/>
      <c r="PUG165" s="304"/>
      <c r="PUH165" s="304"/>
      <c r="PUI165" s="304"/>
      <c r="PUJ165" s="304"/>
      <c r="PUK165" s="304"/>
      <c r="PUL165" s="304"/>
      <c r="PUM165" s="304"/>
      <c r="PUN165" s="304"/>
      <c r="PUO165" s="304"/>
      <c r="PUP165" s="304"/>
      <c r="PUQ165" s="304"/>
      <c r="PUR165" s="304"/>
      <c r="PUS165" s="304"/>
      <c r="PUT165" s="304"/>
      <c r="PUU165" s="304"/>
      <c r="PUV165" s="304"/>
      <c r="PUW165" s="304"/>
      <c r="PUX165" s="304"/>
      <c r="PUY165" s="304"/>
      <c r="PUZ165" s="304"/>
      <c r="PVA165" s="304"/>
      <c r="PVB165" s="304"/>
      <c r="PVC165" s="304"/>
      <c r="PVD165" s="304"/>
      <c r="PVE165" s="304"/>
      <c r="PVF165" s="304"/>
      <c r="PVG165" s="304"/>
      <c r="PVH165" s="304"/>
      <c r="PVI165" s="304"/>
      <c r="PVJ165" s="304"/>
      <c r="PVK165" s="304"/>
      <c r="PVL165" s="304"/>
      <c r="PVM165" s="304"/>
      <c r="PVN165" s="304"/>
      <c r="PVO165" s="304"/>
      <c r="PVP165" s="304"/>
      <c r="PVQ165" s="304"/>
      <c r="PVR165" s="304"/>
      <c r="PVS165" s="304"/>
      <c r="PVT165" s="304"/>
      <c r="PVU165" s="304"/>
      <c r="PVV165" s="304"/>
      <c r="PVW165" s="304"/>
      <c r="PVX165" s="304"/>
      <c r="PVY165" s="304"/>
      <c r="PVZ165" s="304"/>
      <c r="PWA165" s="304"/>
      <c r="PWB165" s="304"/>
      <c r="PWC165" s="304"/>
      <c r="PWD165" s="304"/>
      <c r="PWE165" s="304"/>
      <c r="PWF165" s="304"/>
      <c r="PWG165" s="304"/>
      <c r="PWH165" s="304"/>
      <c r="PWI165" s="304"/>
      <c r="PWJ165" s="304"/>
      <c r="PWK165" s="304"/>
      <c r="PWL165" s="304"/>
      <c r="PWM165" s="304"/>
      <c r="PWN165" s="304"/>
      <c r="PWO165" s="304"/>
      <c r="PWP165" s="304"/>
      <c r="PWQ165" s="304"/>
      <c r="PWR165" s="304"/>
      <c r="PWS165" s="304"/>
      <c r="PWT165" s="304"/>
      <c r="PWU165" s="304"/>
      <c r="PWV165" s="304"/>
      <c r="PWW165" s="304"/>
      <c r="PWX165" s="304"/>
      <c r="PWY165" s="304"/>
      <c r="PWZ165" s="304"/>
      <c r="PXA165" s="304"/>
      <c r="PXB165" s="304"/>
      <c r="PXC165" s="304"/>
      <c r="PXD165" s="304"/>
      <c r="PXE165" s="304"/>
      <c r="PXF165" s="304"/>
      <c r="PXG165" s="304"/>
      <c r="PXH165" s="304"/>
      <c r="PXI165" s="304"/>
      <c r="PXJ165" s="304"/>
      <c r="PXK165" s="304"/>
      <c r="PXL165" s="304"/>
      <c r="PXM165" s="304"/>
      <c r="PXN165" s="304"/>
      <c r="PXO165" s="304"/>
      <c r="PXP165" s="304"/>
      <c r="PXQ165" s="304"/>
      <c r="PXR165" s="304"/>
      <c r="PXS165" s="304"/>
      <c r="PXT165" s="304"/>
      <c r="PXU165" s="304"/>
      <c r="PXV165" s="304"/>
      <c r="PXW165" s="304"/>
      <c r="PXX165" s="304"/>
      <c r="PXY165" s="304"/>
      <c r="PXZ165" s="304"/>
      <c r="PYA165" s="304"/>
      <c r="PYB165" s="304"/>
      <c r="PYC165" s="304"/>
      <c r="PYD165" s="304"/>
      <c r="PYE165" s="304"/>
      <c r="PYF165" s="304"/>
      <c r="PYG165" s="304"/>
      <c r="PYH165" s="304"/>
      <c r="PYI165" s="304"/>
      <c r="PYJ165" s="304"/>
      <c r="PYK165" s="304"/>
      <c r="PYL165" s="304"/>
      <c r="PYM165" s="304"/>
      <c r="PYN165" s="304"/>
      <c r="PYO165" s="304"/>
      <c r="PYP165" s="304"/>
      <c r="PYQ165" s="304"/>
      <c r="PYR165" s="304"/>
      <c r="PYS165" s="304"/>
      <c r="PYT165" s="304"/>
      <c r="PYU165" s="304"/>
      <c r="PYV165" s="304"/>
      <c r="PYW165" s="304"/>
      <c r="PYX165" s="304"/>
      <c r="PYY165" s="304"/>
      <c r="PYZ165" s="304"/>
      <c r="PZA165" s="304"/>
      <c r="PZB165" s="304"/>
      <c r="PZC165" s="304"/>
      <c r="PZD165" s="304"/>
      <c r="PZE165" s="304"/>
      <c r="PZF165" s="304"/>
      <c r="PZG165" s="304"/>
      <c r="PZH165" s="304"/>
      <c r="PZI165" s="304"/>
      <c r="PZJ165" s="304"/>
      <c r="PZK165" s="304"/>
      <c r="PZL165" s="304"/>
      <c r="PZM165" s="304"/>
      <c r="PZN165" s="304"/>
      <c r="PZO165" s="304"/>
      <c r="PZP165" s="304"/>
      <c r="PZQ165" s="304"/>
      <c r="PZR165" s="304"/>
      <c r="PZS165" s="304"/>
      <c r="PZT165" s="304"/>
      <c r="PZU165" s="304"/>
      <c r="PZV165" s="304"/>
      <c r="PZW165" s="304"/>
      <c r="PZX165" s="304"/>
      <c r="PZY165" s="304"/>
      <c r="PZZ165" s="304"/>
      <c r="QAA165" s="304"/>
      <c r="QAB165" s="304"/>
      <c r="QAC165" s="304"/>
      <c r="QAD165" s="304"/>
      <c r="QAE165" s="304"/>
      <c r="QAF165" s="304"/>
      <c r="QAG165" s="304"/>
      <c r="QAH165" s="304"/>
      <c r="QAI165" s="304"/>
      <c r="QAJ165" s="304"/>
      <c r="QAK165" s="304"/>
      <c r="QAL165" s="304"/>
      <c r="QAM165" s="304"/>
      <c r="QAN165" s="304"/>
      <c r="QAO165" s="304"/>
      <c r="QAP165" s="304"/>
      <c r="QAQ165" s="304"/>
      <c r="QAR165" s="304"/>
      <c r="QAS165" s="304"/>
      <c r="QAT165" s="304"/>
      <c r="QAU165" s="304"/>
      <c r="QAV165" s="304"/>
      <c r="QAW165" s="304"/>
      <c r="QAX165" s="304"/>
      <c r="QAY165" s="304"/>
      <c r="QAZ165" s="304"/>
      <c r="QBA165" s="304"/>
      <c r="QBB165" s="304"/>
      <c r="QBC165" s="304"/>
      <c r="QBD165" s="304"/>
      <c r="QBE165" s="304"/>
      <c r="QBF165" s="304"/>
      <c r="QBG165" s="304"/>
      <c r="QBH165" s="304"/>
      <c r="QBI165" s="304"/>
      <c r="QBJ165" s="304"/>
      <c r="QBK165" s="304"/>
      <c r="QBL165" s="304"/>
      <c r="QBM165" s="304"/>
      <c r="QBN165" s="304"/>
      <c r="QBO165" s="304"/>
      <c r="QBP165" s="304"/>
      <c r="QBQ165" s="304"/>
      <c r="QBR165" s="304"/>
      <c r="QBS165" s="304"/>
      <c r="QBT165" s="304"/>
      <c r="QBU165" s="304"/>
      <c r="QBV165" s="304"/>
      <c r="QBW165" s="304"/>
      <c r="QBX165" s="304"/>
      <c r="QBY165" s="304"/>
      <c r="QBZ165" s="304"/>
      <c r="QCA165" s="304"/>
      <c r="QCB165" s="304"/>
      <c r="QCC165" s="304"/>
      <c r="QCD165" s="304"/>
      <c r="QCE165" s="304"/>
      <c r="QCF165" s="304"/>
      <c r="QCG165" s="304"/>
      <c r="QCH165" s="304"/>
      <c r="QCI165" s="304"/>
      <c r="QCJ165" s="304"/>
      <c r="QCK165" s="304"/>
      <c r="QCL165" s="304"/>
      <c r="QCM165" s="304"/>
      <c r="QCN165" s="304"/>
      <c r="QCO165" s="304"/>
      <c r="QCP165" s="304"/>
      <c r="QCQ165" s="304"/>
      <c r="QCR165" s="304"/>
      <c r="QCS165" s="304"/>
      <c r="QCT165" s="304"/>
      <c r="QCU165" s="304"/>
      <c r="QCV165" s="304"/>
      <c r="QCW165" s="304"/>
      <c r="QCX165" s="304"/>
      <c r="QCY165" s="304"/>
      <c r="QCZ165" s="304"/>
      <c r="QDA165" s="304"/>
      <c r="QDB165" s="304"/>
      <c r="QDC165" s="304"/>
      <c r="QDD165" s="304"/>
      <c r="QDE165" s="304"/>
      <c r="QDF165" s="304"/>
      <c r="QDG165" s="304"/>
      <c r="QDH165" s="304"/>
      <c r="QDI165" s="304"/>
      <c r="QDJ165" s="304"/>
      <c r="QDK165" s="304"/>
      <c r="QDL165" s="304"/>
      <c r="QDM165" s="304"/>
      <c r="QDN165" s="304"/>
      <c r="QDO165" s="304"/>
      <c r="QDP165" s="304"/>
      <c r="QDQ165" s="304"/>
      <c r="QDR165" s="304"/>
      <c r="QDS165" s="304"/>
      <c r="QDT165" s="304"/>
      <c r="QDU165" s="304"/>
      <c r="QDV165" s="304"/>
      <c r="QDW165" s="304"/>
      <c r="QDX165" s="304"/>
      <c r="QDY165" s="304"/>
      <c r="QDZ165" s="304"/>
      <c r="QEA165" s="304"/>
      <c r="QEB165" s="304"/>
      <c r="QEC165" s="304"/>
      <c r="QED165" s="304"/>
      <c r="QEE165" s="304"/>
      <c r="QEF165" s="304"/>
      <c r="QEG165" s="304"/>
      <c r="QEH165" s="304"/>
      <c r="QEI165" s="304"/>
      <c r="QEJ165" s="304"/>
      <c r="QEK165" s="304"/>
      <c r="QEL165" s="304"/>
      <c r="QEM165" s="304"/>
      <c r="QEN165" s="304"/>
      <c r="QEO165" s="304"/>
      <c r="QEP165" s="304"/>
      <c r="QEQ165" s="304"/>
      <c r="QER165" s="304"/>
      <c r="QES165" s="304"/>
      <c r="QET165" s="304"/>
      <c r="QEU165" s="304"/>
      <c r="QEV165" s="304"/>
      <c r="QEW165" s="304"/>
      <c r="QEX165" s="304"/>
      <c r="QEY165" s="304"/>
      <c r="QEZ165" s="304"/>
      <c r="QFA165" s="304"/>
      <c r="QFB165" s="304"/>
      <c r="QFC165" s="304"/>
      <c r="QFD165" s="304"/>
      <c r="QFE165" s="304"/>
      <c r="QFF165" s="304"/>
      <c r="QFG165" s="304"/>
      <c r="QFH165" s="304"/>
      <c r="QFI165" s="304"/>
      <c r="QFJ165" s="304"/>
      <c r="QFK165" s="304"/>
      <c r="QFL165" s="304"/>
      <c r="QFM165" s="304"/>
      <c r="QFN165" s="304"/>
      <c r="QFO165" s="304"/>
      <c r="QFP165" s="304"/>
      <c r="QFQ165" s="304"/>
      <c r="QFR165" s="304"/>
      <c r="QFS165" s="304"/>
      <c r="QFT165" s="304"/>
      <c r="QFU165" s="304"/>
      <c r="QFV165" s="304"/>
      <c r="QFW165" s="304"/>
      <c r="QFX165" s="304"/>
      <c r="QFY165" s="304"/>
      <c r="QFZ165" s="304"/>
      <c r="QGA165" s="304"/>
      <c r="QGB165" s="304"/>
      <c r="QGC165" s="304"/>
      <c r="QGD165" s="304"/>
      <c r="QGE165" s="304"/>
      <c r="QGF165" s="304"/>
      <c r="QGG165" s="304"/>
      <c r="QGH165" s="304"/>
      <c r="QGI165" s="304"/>
      <c r="QGJ165" s="304"/>
      <c r="QGK165" s="304"/>
      <c r="QGL165" s="304"/>
      <c r="QGM165" s="304"/>
      <c r="QGN165" s="304"/>
      <c r="QGO165" s="304"/>
      <c r="QGP165" s="304"/>
      <c r="QGQ165" s="304"/>
      <c r="QGR165" s="304"/>
      <c r="QGS165" s="304"/>
      <c r="QGT165" s="304"/>
      <c r="QGU165" s="304"/>
      <c r="QGV165" s="304"/>
      <c r="QGW165" s="304"/>
      <c r="QGX165" s="304"/>
      <c r="QGY165" s="304"/>
      <c r="QGZ165" s="304"/>
      <c r="QHA165" s="304"/>
      <c r="QHB165" s="304"/>
      <c r="QHC165" s="304"/>
      <c r="QHD165" s="304"/>
      <c r="QHE165" s="304"/>
      <c r="QHF165" s="304"/>
      <c r="QHG165" s="304"/>
      <c r="QHH165" s="304"/>
      <c r="QHI165" s="304"/>
      <c r="QHJ165" s="304"/>
      <c r="QHK165" s="304"/>
      <c r="QHL165" s="304"/>
      <c r="QHM165" s="304"/>
      <c r="QHN165" s="304"/>
      <c r="QHO165" s="304"/>
      <c r="QHP165" s="304"/>
      <c r="QHQ165" s="304"/>
      <c r="QHR165" s="304"/>
      <c r="QHS165" s="304"/>
      <c r="QHT165" s="304"/>
      <c r="QHU165" s="304"/>
      <c r="QHV165" s="304"/>
      <c r="QHW165" s="304"/>
      <c r="QHX165" s="304"/>
      <c r="QHY165" s="304"/>
      <c r="QHZ165" s="304"/>
      <c r="QIA165" s="304"/>
      <c r="QIB165" s="304"/>
      <c r="QIC165" s="304"/>
      <c r="QID165" s="304"/>
      <c r="QIE165" s="304"/>
      <c r="QIF165" s="304"/>
      <c r="QIG165" s="304"/>
      <c r="QIH165" s="304"/>
      <c r="QII165" s="304"/>
      <c r="QIJ165" s="304"/>
      <c r="QIK165" s="304"/>
      <c r="QIL165" s="304"/>
      <c r="QIM165" s="304"/>
      <c r="QIN165" s="304"/>
      <c r="QIO165" s="304"/>
      <c r="QIP165" s="304"/>
      <c r="QIQ165" s="304"/>
      <c r="QIR165" s="304"/>
      <c r="QIS165" s="304"/>
      <c r="QIT165" s="304"/>
      <c r="QIU165" s="304"/>
      <c r="QIV165" s="304"/>
      <c r="QIW165" s="304"/>
      <c r="QIX165" s="304"/>
      <c r="QIY165" s="304"/>
      <c r="QIZ165" s="304"/>
      <c r="QJA165" s="304"/>
      <c r="QJB165" s="304"/>
      <c r="QJC165" s="304"/>
      <c r="QJD165" s="304"/>
      <c r="QJE165" s="304"/>
      <c r="QJF165" s="304"/>
      <c r="QJG165" s="304"/>
      <c r="QJH165" s="304"/>
      <c r="QJI165" s="304"/>
      <c r="QJJ165" s="304"/>
      <c r="QJK165" s="304"/>
      <c r="QJL165" s="304"/>
      <c r="QJM165" s="304"/>
      <c r="QJN165" s="304"/>
      <c r="QJO165" s="304"/>
      <c r="QJP165" s="304"/>
      <c r="QJQ165" s="304"/>
      <c r="QJR165" s="304"/>
      <c r="QJS165" s="304"/>
      <c r="QJT165" s="304"/>
      <c r="QJU165" s="304"/>
      <c r="QJV165" s="304"/>
      <c r="QJW165" s="304"/>
      <c r="QJX165" s="304"/>
      <c r="QJY165" s="304"/>
      <c r="QJZ165" s="304"/>
      <c r="QKA165" s="304"/>
      <c r="QKB165" s="304"/>
      <c r="QKC165" s="304"/>
      <c r="QKD165" s="304"/>
      <c r="QKE165" s="304"/>
      <c r="QKF165" s="304"/>
      <c r="QKG165" s="304"/>
      <c r="QKH165" s="304"/>
      <c r="QKI165" s="304"/>
      <c r="QKJ165" s="304"/>
      <c r="QKK165" s="304"/>
      <c r="QKL165" s="304"/>
      <c r="QKM165" s="304"/>
      <c r="QKN165" s="304"/>
      <c r="QKO165" s="304"/>
      <c r="QKP165" s="304"/>
      <c r="QKQ165" s="304"/>
      <c r="QKR165" s="304"/>
      <c r="QKS165" s="304"/>
      <c r="QKT165" s="304"/>
      <c r="QKU165" s="304"/>
      <c r="QKV165" s="304"/>
      <c r="QKW165" s="304"/>
      <c r="QKX165" s="304"/>
      <c r="QKY165" s="304"/>
      <c r="QKZ165" s="304"/>
      <c r="QLA165" s="304"/>
      <c r="QLB165" s="304"/>
      <c r="QLC165" s="304"/>
      <c r="QLD165" s="304"/>
      <c r="QLE165" s="304"/>
      <c r="QLF165" s="304"/>
      <c r="QLG165" s="304"/>
      <c r="QLH165" s="304"/>
      <c r="QLI165" s="304"/>
      <c r="QLJ165" s="304"/>
      <c r="QLK165" s="304"/>
      <c r="QLL165" s="304"/>
      <c r="QLM165" s="304"/>
      <c r="QLN165" s="304"/>
      <c r="QLO165" s="304"/>
      <c r="QLP165" s="304"/>
      <c r="QLQ165" s="304"/>
      <c r="QLR165" s="304"/>
      <c r="QLS165" s="304"/>
      <c r="QLT165" s="304"/>
      <c r="QLU165" s="304"/>
      <c r="QLV165" s="304"/>
      <c r="QLW165" s="304"/>
      <c r="QLX165" s="304"/>
      <c r="QLY165" s="304"/>
      <c r="QLZ165" s="304"/>
      <c r="QMA165" s="304"/>
      <c r="QMB165" s="304"/>
      <c r="QMC165" s="304"/>
      <c r="QMD165" s="304"/>
      <c r="QME165" s="304"/>
      <c r="QMF165" s="304"/>
      <c r="QMG165" s="304"/>
      <c r="QMH165" s="304"/>
      <c r="QMI165" s="304"/>
      <c r="QMJ165" s="304"/>
      <c r="QMK165" s="304"/>
      <c r="QML165" s="304"/>
      <c r="QMM165" s="304"/>
      <c r="QMN165" s="304"/>
      <c r="QMO165" s="304"/>
      <c r="QMP165" s="304"/>
      <c r="QMQ165" s="304"/>
      <c r="QMR165" s="304"/>
      <c r="QMS165" s="304"/>
      <c r="QMT165" s="304"/>
      <c r="QMU165" s="304"/>
      <c r="QMV165" s="304"/>
      <c r="QMW165" s="304"/>
      <c r="QMX165" s="304"/>
      <c r="QMY165" s="304"/>
      <c r="QMZ165" s="304"/>
      <c r="QNA165" s="304"/>
      <c r="QNB165" s="304"/>
      <c r="QNC165" s="304"/>
      <c r="QND165" s="304"/>
      <c r="QNE165" s="304"/>
      <c r="QNF165" s="304"/>
      <c r="QNG165" s="304"/>
      <c r="QNH165" s="304"/>
      <c r="QNI165" s="304"/>
      <c r="QNJ165" s="304"/>
      <c r="QNK165" s="304"/>
      <c r="QNL165" s="304"/>
      <c r="QNM165" s="304"/>
      <c r="QNN165" s="304"/>
      <c r="QNO165" s="304"/>
      <c r="QNP165" s="304"/>
      <c r="QNQ165" s="304"/>
      <c r="QNR165" s="304"/>
      <c r="QNS165" s="304"/>
      <c r="QNT165" s="304"/>
      <c r="QNU165" s="304"/>
      <c r="QNV165" s="304"/>
      <c r="QNW165" s="304"/>
      <c r="QNX165" s="304"/>
      <c r="QNY165" s="304"/>
      <c r="QNZ165" s="304"/>
      <c r="QOA165" s="304"/>
      <c r="QOB165" s="304"/>
      <c r="QOC165" s="304"/>
      <c r="QOD165" s="304"/>
      <c r="QOE165" s="304"/>
      <c r="QOF165" s="304"/>
      <c r="QOG165" s="304"/>
      <c r="QOH165" s="304"/>
      <c r="QOI165" s="304"/>
      <c r="QOJ165" s="304"/>
      <c r="QOK165" s="304"/>
      <c r="QOL165" s="304"/>
      <c r="QOM165" s="304"/>
      <c r="QON165" s="304"/>
      <c r="QOO165" s="304"/>
      <c r="QOP165" s="304"/>
      <c r="QOQ165" s="304"/>
      <c r="QOR165" s="304"/>
      <c r="QOS165" s="304"/>
      <c r="QOT165" s="304"/>
      <c r="QOU165" s="304"/>
      <c r="QOV165" s="304"/>
      <c r="QOW165" s="304"/>
      <c r="QOX165" s="304"/>
      <c r="QOY165" s="304"/>
      <c r="QOZ165" s="304"/>
      <c r="QPA165" s="304"/>
      <c r="QPB165" s="304"/>
      <c r="QPC165" s="304"/>
      <c r="QPD165" s="304"/>
      <c r="QPE165" s="304"/>
      <c r="QPF165" s="304"/>
      <c r="QPG165" s="304"/>
      <c r="QPH165" s="304"/>
      <c r="QPI165" s="304"/>
      <c r="QPJ165" s="304"/>
      <c r="QPK165" s="304"/>
      <c r="QPL165" s="304"/>
      <c r="QPM165" s="304"/>
      <c r="QPN165" s="304"/>
      <c r="QPO165" s="304"/>
      <c r="QPP165" s="304"/>
      <c r="QPQ165" s="304"/>
      <c r="QPR165" s="304"/>
      <c r="QPS165" s="304"/>
      <c r="QPT165" s="304"/>
      <c r="QPU165" s="304"/>
      <c r="QPV165" s="304"/>
      <c r="QPW165" s="304"/>
      <c r="QPX165" s="304"/>
      <c r="QPY165" s="304"/>
      <c r="QPZ165" s="304"/>
      <c r="QQA165" s="304"/>
      <c r="QQB165" s="304"/>
      <c r="QQC165" s="304"/>
      <c r="QQD165" s="304"/>
      <c r="QQE165" s="304"/>
      <c r="QQF165" s="304"/>
      <c r="QQG165" s="304"/>
      <c r="QQH165" s="304"/>
      <c r="QQI165" s="304"/>
      <c r="QQJ165" s="304"/>
      <c r="QQK165" s="304"/>
      <c r="QQL165" s="304"/>
      <c r="QQM165" s="304"/>
      <c r="QQN165" s="304"/>
      <c r="QQO165" s="304"/>
      <c r="QQP165" s="304"/>
      <c r="QQQ165" s="304"/>
      <c r="QQR165" s="304"/>
      <c r="QQS165" s="304"/>
      <c r="QQT165" s="304"/>
      <c r="QQU165" s="304"/>
      <c r="QQV165" s="304"/>
      <c r="QQW165" s="304"/>
      <c r="QQX165" s="304"/>
      <c r="QQY165" s="304"/>
      <c r="QQZ165" s="304"/>
      <c r="QRA165" s="304"/>
      <c r="QRB165" s="304"/>
      <c r="QRC165" s="304"/>
      <c r="QRD165" s="304"/>
      <c r="QRE165" s="304"/>
      <c r="QRF165" s="304"/>
      <c r="QRG165" s="304"/>
      <c r="QRH165" s="304"/>
      <c r="QRI165" s="304"/>
      <c r="QRJ165" s="304"/>
      <c r="QRK165" s="304"/>
      <c r="QRL165" s="304"/>
      <c r="QRM165" s="304"/>
      <c r="QRN165" s="304"/>
      <c r="QRO165" s="304"/>
      <c r="QRP165" s="304"/>
      <c r="QRQ165" s="304"/>
      <c r="QRR165" s="304"/>
      <c r="QRS165" s="304"/>
      <c r="QRT165" s="304"/>
      <c r="QRU165" s="304"/>
      <c r="QRV165" s="304"/>
      <c r="QRW165" s="304"/>
      <c r="QRX165" s="304"/>
      <c r="QRY165" s="304"/>
      <c r="QRZ165" s="304"/>
      <c r="QSA165" s="304"/>
      <c r="QSB165" s="304"/>
      <c r="QSC165" s="304"/>
      <c r="QSD165" s="304"/>
      <c r="QSE165" s="304"/>
      <c r="QSF165" s="304"/>
      <c r="QSG165" s="304"/>
      <c r="QSH165" s="304"/>
      <c r="QSI165" s="304"/>
      <c r="QSJ165" s="304"/>
      <c r="QSK165" s="304"/>
      <c r="QSL165" s="304"/>
      <c r="QSM165" s="304"/>
      <c r="QSN165" s="304"/>
      <c r="QSO165" s="304"/>
      <c r="QSP165" s="304"/>
      <c r="QSQ165" s="304"/>
      <c r="QSR165" s="304"/>
      <c r="QSS165" s="304"/>
      <c r="QST165" s="304"/>
      <c r="QSU165" s="304"/>
      <c r="QSV165" s="304"/>
      <c r="QSW165" s="304"/>
      <c r="QSX165" s="304"/>
      <c r="QSY165" s="304"/>
      <c r="QSZ165" s="304"/>
      <c r="QTA165" s="304"/>
      <c r="QTB165" s="304"/>
      <c r="QTC165" s="304"/>
      <c r="QTD165" s="304"/>
      <c r="QTE165" s="304"/>
      <c r="QTF165" s="304"/>
      <c r="QTG165" s="304"/>
      <c r="QTH165" s="304"/>
      <c r="QTI165" s="304"/>
      <c r="QTJ165" s="304"/>
      <c r="QTK165" s="304"/>
      <c r="QTL165" s="304"/>
      <c r="QTM165" s="304"/>
      <c r="QTN165" s="304"/>
      <c r="QTO165" s="304"/>
      <c r="QTP165" s="304"/>
      <c r="QTQ165" s="304"/>
      <c r="QTR165" s="304"/>
      <c r="QTS165" s="304"/>
      <c r="QTT165" s="304"/>
      <c r="QTU165" s="304"/>
      <c r="QTV165" s="304"/>
      <c r="QTW165" s="304"/>
      <c r="QTX165" s="304"/>
      <c r="QTY165" s="304"/>
      <c r="QTZ165" s="304"/>
      <c r="QUA165" s="304"/>
      <c r="QUB165" s="304"/>
      <c r="QUC165" s="304"/>
      <c r="QUD165" s="304"/>
      <c r="QUE165" s="304"/>
      <c r="QUF165" s="304"/>
      <c r="QUG165" s="304"/>
      <c r="QUH165" s="304"/>
      <c r="QUI165" s="304"/>
      <c r="QUJ165" s="304"/>
      <c r="QUK165" s="304"/>
      <c r="QUL165" s="304"/>
      <c r="QUM165" s="304"/>
      <c r="QUN165" s="304"/>
      <c r="QUO165" s="304"/>
      <c r="QUP165" s="304"/>
      <c r="QUQ165" s="304"/>
      <c r="QUR165" s="304"/>
      <c r="QUS165" s="304"/>
      <c r="QUT165" s="304"/>
      <c r="QUU165" s="304"/>
      <c r="QUV165" s="304"/>
      <c r="QUW165" s="304"/>
      <c r="QUX165" s="304"/>
      <c r="QUY165" s="304"/>
      <c r="QUZ165" s="304"/>
      <c r="QVA165" s="304"/>
      <c r="QVB165" s="304"/>
      <c r="QVC165" s="304"/>
      <c r="QVD165" s="304"/>
      <c r="QVE165" s="304"/>
      <c r="QVF165" s="304"/>
      <c r="QVG165" s="304"/>
      <c r="QVH165" s="304"/>
      <c r="QVI165" s="304"/>
      <c r="QVJ165" s="304"/>
      <c r="QVK165" s="304"/>
      <c r="QVL165" s="304"/>
      <c r="QVM165" s="304"/>
      <c r="QVN165" s="304"/>
      <c r="QVO165" s="304"/>
      <c r="QVP165" s="304"/>
      <c r="QVQ165" s="304"/>
      <c r="QVR165" s="304"/>
      <c r="QVS165" s="304"/>
      <c r="QVT165" s="304"/>
      <c r="QVU165" s="304"/>
      <c r="QVV165" s="304"/>
      <c r="QVW165" s="304"/>
      <c r="QVX165" s="304"/>
      <c r="QVY165" s="304"/>
      <c r="QVZ165" s="304"/>
      <c r="QWA165" s="304"/>
      <c r="QWB165" s="304"/>
      <c r="QWC165" s="304"/>
      <c r="QWD165" s="304"/>
      <c r="QWE165" s="304"/>
      <c r="QWF165" s="304"/>
      <c r="QWG165" s="304"/>
      <c r="QWH165" s="304"/>
      <c r="QWI165" s="304"/>
      <c r="QWJ165" s="304"/>
      <c r="QWK165" s="304"/>
      <c r="QWL165" s="304"/>
      <c r="QWM165" s="304"/>
      <c r="QWN165" s="304"/>
      <c r="QWO165" s="304"/>
      <c r="QWP165" s="304"/>
      <c r="QWQ165" s="304"/>
      <c r="QWR165" s="304"/>
      <c r="QWS165" s="304"/>
      <c r="QWT165" s="304"/>
      <c r="QWU165" s="304"/>
      <c r="QWV165" s="304"/>
      <c r="QWW165" s="304"/>
      <c r="QWX165" s="304"/>
      <c r="QWY165" s="304"/>
      <c r="QWZ165" s="304"/>
      <c r="QXA165" s="304"/>
      <c r="QXB165" s="304"/>
      <c r="QXC165" s="304"/>
      <c r="QXD165" s="304"/>
      <c r="QXE165" s="304"/>
      <c r="QXF165" s="304"/>
      <c r="QXG165" s="304"/>
      <c r="QXH165" s="304"/>
      <c r="QXI165" s="304"/>
      <c r="QXJ165" s="304"/>
      <c r="QXK165" s="304"/>
      <c r="QXL165" s="304"/>
      <c r="QXM165" s="304"/>
      <c r="QXN165" s="304"/>
      <c r="QXO165" s="304"/>
      <c r="QXP165" s="304"/>
      <c r="QXQ165" s="304"/>
      <c r="QXR165" s="304"/>
      <c r="QXS165" s="304"/>
      <c r="QXT165" s="304"/>
      <c r="QXU165" s="304"/>
      <c r="QXV165" s="304"/>
      <c r="QXW165" s="304"/>
      <c r="QXX165" s="304"/>
      <c r="QXY165" s="304"/>
      <c r="QXZ165" s="304"/>
      <c r="QYA165" s="304"/>
      <c r="QYB165" s="304"/>
      <c r="QYC165" s="304"/>
      <c r="QYD165" s="304"/>
      <c r="QYE165" s="304"/>
      <c r="QYF165" s="304"/>
      <c r="QYG165" s="304"/>
      <c r="QYH165" s="304"/>
      <c r="QYI165" s="304"/>
      <c r="QYJ165" s="304"/>
      <c r="QYK165" s="304"/>
      <c r="QYL165" s="304"/>
      <c r="QYM165" s="304"/>
      <c r="QYN165" s="304"/>
      <c r="QYO165" s="304"/>
      <c r="QYP165" s="304"/>
      <c r="QYQ165" s="304"/>
      <c r="QYR165" s="304"/>
      <c r="QYS165" s="304"/>
      <c r="QYT165" s="304"/>
      <c r="QYU165" s="304"/>
      <c r="QYV165" s="304"/>
      <c r="QYW165" s="304"/>
      <c r="QYX165" s="304"/>
      <c r="QYY165" s="304"/>
      <c r="QYZ165" s="304"/>
      <c r="QZA165" s="304"/>
      <c r="QZB165" s="304"/>
      <c r="QZC165" s="304"/>
      <c r="QZD165" s="304"/>
      <c r="QZE165" s="304"/>
      <c r="QZF165" s="304"/>
      <c r="QZG165" s="304"/>
      <c r="QZH165" s="304"/>
      <c r="QZI165" s="304"/>
      <c r="QZJ165" s="304"/>
      <c r="QZK165" s="304"/>
      <c r="QZL165" s="304"/>
      <c r="QZM165" s="304"/>
      <c r="QZN165" s="304"/>
      <c r="QZO165" s="304"/>
      <c r="QZP165" s="304"/>
      <c r="QZQ165" s="304"/>
      <c r="QZR165" s="304"/>
      <c r="QZS165" s="304"/>
      <c r="QZT165" s="304"/>
      <c r="QZU165" s="304"/>
      <c r="QZV165" s="304"/>
      <c r="QZW165" s="304"/>
      <c r="QZX165" s="304"/>
      <c r="QZY165" s="304"/>
      <c r="QZZ165" s="304"/>
      <c r="RAA165" s="304"/>
      <c r="RAB165" s="304"/>
      <c r="RAC165" s="304"/>
      <c r="RAD165" s="304"/>
      <c r="RAE165" s="304"/>
      <c r="RAF165" s="304"/>
      <c r="RAG165" s="304"/>
      <c r="RAH165" s="304"/>
      <c r="RAI165" s="304"/>
      <c r="RAJ165" s="304"/>
      <c r="RAK165" s="304"/>
      <c r="RAL165" s="304"/>
      <c r="RAM165" s="304"/>
      <c r="RAN165" s="304"/>
      <c r="RAO165" s="304"/>
      <c r="RAP165" s="304"/>
      <c r="RAQ165" s="304"/>
      <c r="RAR165" s="304"/>
      <c r="RAS165" s="304"/>
      <c r="RAT165" s="304"/>
      <c r="RAU165" s="304"/>
      <c r="RAV165" s="304"/>
      <c r="RAW165" s="304"/>
      <c r="RAX165" s="304"/>
      <c r="RAY165" s="304"/>
      <c r="RAZ165" s="304"/>
      <c r="RBA165" s="304"/>
      <c r="RBB165" s="304"/>
      <c r="RBC165" s="304"/>
      <c r="RBD165" s="304"/>
      <c r="RBE165" s="304"/>
      <c r="RBF165" s="304"/>
      <c r="RBG165" s="304"/>
      <c r="RBH165" s="304"/>
      <c r="RBI165" s="304"/>
      <c r="RBJ165" s="304"/>
      <c r="RBK165" s="304"/>
      <c r="RBL165" s="304"/>
      <c r="RBM165" s="304"/>
      <c r="RBN165" s="304"/>
      <c r="RBO165" s="304"/>
      <c r="RBP165" s="304"/>
      <c r="RBQ165" s="304"/>
      <c r="RBR165" s="304"/>
      <c r="RBS165" s="304"/>
      <c r="RBT165" s="304"/>
      <c r="RBU165" s="304"/>
      <c r="RBV165" s="304"/>
      <c r="RBW165" s="304"/>
      <c r="RBX165" s="304"/>
      <c r="RBY165" s="304"/>
      <c r="RBZ165" s="304"/>
      <c r="RCA165" s="304"/>
      <c r="RCB165" s="304"/>
      <c r="RCC165" s="304"/>
      <c r="RCD165" s="304"/>
      <c r="RCE165" s="304"/>
      <c r="RCF165" s="304"/>
      <c r="RCG165" s="304"/>
      <c r="RCH165" s="304"/>
      <c r="RCI165" s="304"/>
      <c r="RCJ165" s="304"/>
      <c r="RCK165" s="304"/>
      <c r="RCL165" s="304"/>
      <c r="RCM165" s="304"/>
      <c r="RCN165" s="304"/>
      <c r="RCO165" s="304"/>
      <c r="RCP165" s="304"/>
      <c r="RCQ165" s="304"/>
      <c r="RCR165" s="304"/>
      <c r="RCS165" s="304"/>
      <c r="RCT165" s="304"/>
      <c r="RCU165" s="304"/>
      <c r="RCV165" s="304"/>
      <c r="RCW165" s="304"/>
      <c r="RCX165" s="304"/>
      <c r="RCY165" s="304"/>
      <c r="RCZ165" s="304"/>
      <c r="RDA165" s="304"/>
      <c r="RDB165" s="304"/>
      <c r="RDC165" s="304"/>
      <c r="RDD165" s="304"/>
      <c r="RDE165" s="304"/>
      <c r="RDF165" s="304"/>
      <c r="RDG165" s="304"/>
      <c r="RDH165" s="304"/>
      <c r="RDI165" s="304"/>
      <c r="RDJ165" s="304"/>
      <c r="RDK165" s="304"/>
      <c r="RDL165" s="304"/>
      <c r="RDM165" s="304"/>
      <c r="RDN165" s="304"/>
      <c r="RDO165" s="304"/>
      <c r="RDP165" s="304"/>
      <c r="RDQ165" s="304"/>
      <c r="RDR165" s="304"/>
      <c r="RDS165" s="304"/>
      <c r="RDT165" s="304"/>
      <c r="RDU165" s="304"/>
      <c r="RDV165" s="304"/>
      <c r="RDW165" s="304"/>
      <c r="RDX165" s="304"/>
      <c r="RDY165" s="304"/>
      <c r="RDZ165" s="304"/>
      <c r="REA165" s="304"/>
      <c r="REB165" s="304"/>
      <c r="REC165" s="304"/>
      <c r="RED165" s="304"/>
      <c r="REE165" s="304"/>
      <c r="REF165" s="304"/>
      <c r="REG165" s="304"/>
      <c r="REH165" s="304"/>
      <c r="REI165" s="304"/>
      <c r="REJ165" s="304"/>
      <c r="REK165" s="304"/>
      <c r="REL165" s="304"/>
      <c r="REM165" s="304"/>
      <c r="REN165" s="304"/>
      <c r="REO165" s="304"/>
      <c r="REP165" s="304"/>
      <c r="REQ165" s="304"/>
      <c r="RER165" s="304"/>
      <c r="RES165" s="304"/>
      <c r="RET165" s="304"/>
      <c r="REU165" s="304"/>
      <c r="REV165" s="304"/>
      <c r="REW165" s="304"/>
      <c r="REX165" s="304"/>
      <c r="REY165" s="304"/>
      <c r="REZ165" s="304"/>
      <c r="RFA165" s="304"/>
      <c r="RFB165" s="304"/>
      <c r="RFC165" s="304"/>
      <c r="RFD165" s="304"/>
      <c r="RFE165" s="304"/>
      <c r="RFF165" s="304"/>
      <c r="RFG165" s="304"/>
      <c r="RFH165" s="304"/>
      <c r="RFI165" s="304"/>
      <c r="RFJ165" s="304"/>
      <c r="RFK165" s="304"/>
      <c r="RFL165" s="304"/>
      <c r="RFM165" s="304"/>
      <c r="RFN165" s="304"/>
      <c r="RFO165" s="304"/>
      <c r="RFP165" s="304"/>
      <c r="RFQ165" s="304"/>
      <c r="RFR165" s="304"/>
      <c r="RFS165" s="304"/>
      <c r="RFT165" s="304"/>
      <c r="RFU165" s="304"/>
      <c r="RFV165" s="304"/>
      <c r="RFW165" s="304"/>
      <c r="RFX165" s="304"/>
      <c r="RFY165" s="304"/>
      <c r="RFZ165" s="304"/>
      <c r="RGA165" s="304"/>
      <c r="RGB165" s="304"/>
      <c r="RGC165" s="304"/>
      <c r="RGD165" s="304"/>
      <c r="RGE165" s="304"/>
      <c r="RGF165" s="304"/>
      <c r="RGG165" s="304"/>
      <c r="RGH165" s="304"/>
      <c r="RGI165" s="304"/>
      <c r="RGJ165" s="304"/>
      <c r="RGK165" s="304"/>
      <c r="RGL165" s="304"/>
      <c r="RGM165" s="304"/>
      <c r="RGN165" s="304"/>
      <c r="RGO165" s="304"/>
      <c r="RGP165" s="304"/>
      <c r="RGQ165" s="304"/>
      <c r="RGR165" s="304"/>
      <c r="RGS165" s="304"/>
      <c r="RGT165" s="304"/>
      <c r="RGU165" s="304"/>
      <c r="RGV165" s="304"/>
      <c r="RGW165" s="304"/>
      <c r="RGX165" s="304"/>
      <c r="RGY165" s="304"/>
      <c r="RGZ165" s="304"/>
      <c r="RHA165" s="304"/>
      <c r="RHB165" s="304"/>
      <c r="RHC165" s="304"/>
      <c r="RHD165" s="304"/>
      <c r="RHE165" s="304"/>
      <c r="RHF165" s="304"/>
      <c r="RHG165" s="304"/>
      <c r="RHH165" s="304"/>
      <c r="RHI165" s="304"/>
      <c r="RHJ165" s="304"/>
      <c r="RHK165" s="304"/>
      <c r="RHL165" s="304"/>
      <c r="RHM165" s="304"/>
      <c r="RHN165" s="304"/>
      <c r="RHO165" s="304"/>
      <c r="RHP165" s="304"/>
      <c r="RHQ165" s="304"/>
      <c r="RHR165" s="304"/>
      <c r="RHS165" s="304"/>
      <c r="RHT165" s="304"/>
      <c r="RHU165" s="304"/>
      <c r="RHV165" s="304"/>
      <c r="RHW165" s="304"/>
      <c r="RHX165" s="304"/>
      <c r="RHY165" s="304"/>
      <c r="RHZ165" s="304"/>
      <c r="RIA165" s="304"/>
      <c r="RIB165" s="304"/>
      <c r="RIC165" s="304"/>
      <c r="RID165" s="304"/>
      <c r="RIE165" s="304"/>
      <c r="RIF165" s="304"/>
      <c r="RIG165" s="304"/>
      <c r="RIH165" s="304"/>
      <c r="RII165" s="304"/>
      <c r="RIJ165" s="304"/>
      <c r="RIK165" s="304"/>
      <c r="RIL165" s="304"/>
      <c r="RIM165" s="304"/>
      <c r="RIN165" s="304"/>
      <c r="RIO165" s="304"/>
      <c r="RIP165" s="304"/>
      <c r="RIQ165" s="304"/>
      <c r="RIR165" s="304"/>
      <c r="RIS165" s="304"/>
      <c r="RIT165" s="304"/>
      <c r="RIU165" s="304"/>
      <c r="RIV165" s="304"/>
      <c r="RIW165" s="304"/>
      <c r="RIX165" s="304"/>
      <c r="RIY165" s="304"/>
      <c r="RIZ165" s="304"/>
      <c r="RJA165" s="304"/>
      <c r="RJB165" s="304"/>
      <c r="RJC165" s="304"/>
      <c r="RJD165" s="304"/>
      <c r="RJE165" s="304"/>
      <c r="RJF165" s="304"/>
      <c r="RJG165" s="304"/>
      <c r="RJH165" s="304"/>
      <c r="RJI165" s="304"/>
      <c r="RJJ165" s="304"/>
      <c r="RJK165" s="304"/>
      <c r="RJL165" s="304"/>
      <c r="RJM165" s="304"/>
      <c r="RJN165" s="304"/>
      <c r="RJO165" s="304"/>
      <c r="RJP165" s="304"/>
      <c r="RJQ165" s="304"/>
      <c r="RJR165" s="304"/>
      <c r="RJS165" s="304"/>
      <c r="RJT165" s="304"/>
      <c r="RJU165" s="304"/>
      <c r="RJV165" s="304"/>
      <c r="RJW165" s="304"/>
      <c r="RJX165" s="304"/>
      <c r="RJY165" s="304"/>
      <c r="RJZ165" s="304"/>
      <c r="RKA165" s="304"/>
      <c r="RKB165" s="304"/>
      <c r="RKC165" s="304"/>
      <c r="RKD165" s="304"/>
      <c r="RKE165" s="304"/>
      <c r="RKF165" s="304"/>
      <c r="RKG165" s="304"/>
      <c r="RKH165" s="304"/>
      <c r="RKI165" s="304"/>
      <c r="RKJ165" s="304"/>
      <c r="RKK165" s="304"/>
      <c r="RKL165" s="304"/>
      <c r="RKM165" s="304"/>
      <c r="RKN165" s="304"/>
      <c r="RKO165" s="304"/>
      <c r="RKP165" s="304"/>
      <c r="RKQ165" s="304"/>
      <c r="RKR165" s="304"/>
      <c r="RKS165" s="304"/>
      <c r="RKT165" s="304"/>
      <c r="RKU165" s="304"/>
      <c r="RKV165" s="304"/>
      <c r="RKW165" s="304"/>
      <c r="RKX165" s="304"/>
      <c r="RKY165" s="304"/>
      <c r="RKZ165" s="304"/>
      <c r="RLA165" s="304"/>
      <c r="RLB165" s="304"/>
      <c r="RLC165" s="304"/>
      <c r="RLD165" s="304"/>
      <c r="RLE165" s="304"/>
      <c r="RLF165" s="304"/>
      <c r="RLG165" s="304"/>
      <c r="RLH165" s="304"/>
      <c r="RLI165" s="304"/>
      <c r="RLJ165" s="304"/>
      <c r="RLK165" s="304"/>
      <c r="RLL165" s="304"/>
      <c r="RLM165" s="304"/>
      <c r="RLN165" s="304"/>
      <c r="RLO165" s="304"/>
      <c r="RLP165" s="304"/>
      <c r="RLQ165" s="304"/>
      <c r="RLR165" s="304"/>
      <c r="RLS165" s="304"/>
      <c r="RLT165" s="304"/>
      <c r="RLU165" s="304"/>
      <c r="RLV165" s="304"/>
      <c r="RLW165" s="304"/>
      <c r="RLX165" s="304"/>
      <c r="RLY165" s="304"/>
      <c r="RLZ165" s="304"/>
      <c r="RMA165" s="304"/>
      <c r="RMB165" s="304"/>
      <c r="RMC165" s="304"/>
      <c r="RMD165" s="304"/>
      <c r="RME165" s="304"/>
      <c r="RMF165" s="304"/>
      <c r="RMG165" s="304"/>
      <c r="RMH165" s="304"/>
      <c r="RMI165" s="304"/>
      <c r="RMJ165" s="304"/>
      <c r="RMK165" s="304"/>
      <c r="RML165" s="304"/>
      <c r="RMM165" s="304"/>
      <c r="RMN165" s="304"/>
      <c r="RMO165" s="304"/>
      <c r="RMP165" s="304"/>
      <c r="RMQ165" s="304"/>
      <c r="RMR165" s="304"/>
      <c r="RMS165" s="304"/>
      <c r="RMT165" s="304"/>
      <c r="RMU165" s="304"/>
      <c r="RMV165" s="304"/>
      <c r="RMW165" s="304"/>
      <c r="RMX165" s="304"/>
      <c r="RMY165" s="304"/>
      <c r="RMZ165" s="304"/>
      <c r="RNA165" s="304"/>
      <c r="RNB165" s="304"/>
      <c r="RNC165" s="304"/>
      <c r="RND165" s="304"/>
      <c r="RNE165" s="304"/>
      <c r="RNF165" s="304"/>
      <c r="RNG165" s="304"/>
      <c r="RNH165" s="304"/>
      <c r="RNI165" s="304"/>
      <c r="RNJ165" s="304"/>
      <c r="RNK165" s="304"/>
      <c r="RNL165" s="304"/>
      <c r="RNM165" s="304"/>
      <c r="RNN165" s="304"/>
      <c r="RNO165" s="304"/>
      <c r="RNP165" s="304"/>
      <c r="RNQ165" s="304"/>
      <c r="RNR165" s="304"/>
      <c r="RNS165" s="304"/>
      <c r="RNT165" s="304"/>
      <c r="RNU165" s="304"/>
      <c r="RNV165" s="304"/>
      <c r="RNW165" s="304"/>
      <c r="RNX165" s="304"/>
      <c r="RNY165" s="304"/>
      <c r="RNZ165" s="304"/>
      <c r="ROA165" s="304"/>
      <c r="ROB165" s="304"/>
      <c r="ROC165" s="304"/>
      <c r="ROD165" s="304"/>
      <c r="ROE165" s="304"/>
      <c r="ROF165" s="304"/>
      <c r="ROG165" s="304"/>
      <c r="ROH165" s="304"/>
      <c r="ROI165" s="304"/>
      <c r="ROJ165" s="304"/>
      <c r="ROK165" s="304"/>
      <c r="ROL165" s="304"/>
      <c r="ROM165" s="304"/>
      <c r="RON165" s="304"/>
      <c r="ROO165" s="304"/>
      <c r="ROP165" s="304"/>
      <c r="ROQ165" s="304"/>
      <c r="ROR165" s="304"/>
      <c r="ROS165" s="304"/>
      <c r="ROT165" s="304"/>
      <c r="ROU165" s="304"/>
      <c r="ROV165" s="304"/>
      <c r="ROW165" s="304"/>
      <c r="ROX165" s="304"/>
      <c r="ROY165" s="304"/>
      <c r="ROZ165" s="304"/>
      <c r="RPA165" s="304"/>
      <c r="RPB165" s="304"/>
      <c r="RPC165" s="304"/>
      <c r="RPD165" s="304"/>
      <c r="RPE165" s="304"/>
      <c r="RPF165" s="304"/>
      <c r="RPG165" s="304"/>
      <c r="RPH165" s="304"/>
      <c r="RPI165" s="304"/>
      <c r="RPJ165" s="304"/>
      <c r="RPK165" s="304"/>
      <c r="RPL165" s="304"/>
      <c r="RPM165" s="304"/>
      <c r="RPN165" s="304"/>
      <c r="RPO165" s="304"/>
      <c r="RPP165" s="304"/>
      <c r="RPQ165" s="304"/>
      <c r="RPR165" s="304"/>
      <c r="RPS165" s="304"/>
      <c r="RPT165" s="304"/>
      <c r="RPU165" s="304"/>
      <c r="RPV165" s="304"/>
      <c r="RPW165" s="304"/>
      <c r="RPX165" s="304"/>
      <c r="RPY165" s="304"/>
      <c r="RPZ165" s="304"/>
      <c r="RQA165" s="304"/>
      <c r="RQB165" s="304"/>
      <c r="RQC165" s="304"/>
      <c r="RQD165" s="304"/>
      <c r="RQE165" s="304"/>
      <c r="RQF165" s="304"/>
      <c r="RQG165" s="304"/>
      <c r="RQH165" s="304"/>
      <c r="RQI165" s="304"/>
      <c r="RQJ165" s="304"/>
      <c r="RQK165" s="304"/>
      <c r="RQL165" s="304"/>
      <c r="RQM165" s="304"/>
      <c r="RQN165" s="304"/>
      <c r="RQO165" s="304"/>
      <c r="RQP165" s="304"/>
      <c r="RQQ165" s="304"/>
      <c r="RQR165" s="304"/>
      <c r="RQS165" s="304"/>
      <c r="RQT165" s="304"/>
      <c r="RQU165" s="304"/>
      <c r="RQV165" s="304"/>
      <c r="RQW165" s="304"/>
      <c r="RQX165" s="304"/>
      <c r="RQY165" s="304"/>
      <c r="RQZ165" s="304"/>
      <c r="RRA165" s="304"/>
      <c r="RRB165" s="304"/>
      <c r="RRC165" s="304"/>
      <c r="RRD165" s="304"/>
      <c r="RRE165" s="304"/>
      <c r="RRF165" s="304"/>
      <c r="RRG165" s="304"/>
      <c r="RRH165" s="304"/>
      <c r="RRI165" s="304"/>
      <c r="RRJ165" s="304"/>
      <c r="RRK165" s="304"/>
      <c r="RRL165" s="304"/>
      <c r="RRM165" s="304"/>
      <c r="RRN165" s="304"/>
      <c r="RRO165" s="304"/>
      <c r="RRP165" s="304"/>
      <c r="RRQ165" s="304"/>
      <c r="RRR165" s="304"/>
      <c r="RRS165" s="304"/>
      <c r="RRT165" s="304"/>
      <c r="RRU165" s="304"/>
      <c r="RRV165" s="304"/>
      <c r="RRW165" s="304"/>
      <c r="RRX165" s="304"/>
      <c r="RRY165" s="304"/>
      <c r="RRZ165" s="304"/>
      <c r="RSA165" s="304"/>
      <c r="RSB165" s="304"/>
      <c r="RSC165" s="304"/>
      <c r="RSD165" s="304"/>
      <c r="RSE165" s="304"/>
      <c r="RSF165" s="304"/>
      <c r="RSG165" s="304"/>
      <c r="RSH165" s="304"/>
      <c r="RSI165" s="304"/>
      <c r="RSJ165" s="304"/>
      <c r="RSK165" s="304"/>
      <c r="RSL165" s="304"/>
      <c r="RSM165" s="304"/>
      <c r="RSN165" s="304"/>
      <c r="RSO165" s="304"/>
      <c r="RSP165" s="304"/>
      <c r="RSQ165" s="304"/>
      <c r="RSR165" s="304"/>
      <c r="RSS165" s="304"/>
      <c r="RST165" s="304"/>
      <c r="RSU165" s="304"/>
      <c r="RSV165" s="304"/>
      <c r="RSW165" s="304"/>
      <c r="RSX165" s="304"/>
      <c r="RSY165" s="304"/>
      <c r="RSZ165" s="304"/>
      <c r="RTA165" s="304"/>
      <c r="RTB165" s="304"/>
      <c r="RTC165" s="304"/>
      <c r="RTD165" s="304"/>
      <c r="RTE165" s="304"/>
      <c r="RTF165" s="304"/>
      <c r="RTG165" s="304"/>
      <c r="RTH165" s="304"/>
      <c r="RTI165" s="304"/>
      <c r="RTJ165" s="304"/>
      <c r="RTK165" s="304"/>
      <c r="RTL165" s="304"/>
      <c r="RTM165" s="304"/>
      <c r="RTN165" s="304"/>
      <c r="RTO165" s="304"/>
      <c r="RTP165" s="304"/>
      <c r="RTQ165" s="304"/>
      <c r="RTR165" s="304"/>
      <c r="RTS165" s="304"/>
      <c r="RTT165" s="304"/>
      <c r="RTU165" s="304"/>
      <c r="RTV165" s="304"/>
      <c r="RTW165" s="304"/>
      <c r="RTX165" s="304"/>
      <c r="RTY165" s="304"/>
      <c r="RTZ165" s="304"/>
      <c r="RUA165" s="304"/>
      <c r="RUB165" s="304"/>
      <c r="RUC165" s="304"/>
      <c r="RUD165" s="304"/>
      <c r="RUE165" s="304"/>
      <c r="RUF165" s="304"/>
      <c r="RUG165" s="304"/>
      <c r="RUH165" s="304"/>
      <c r="RUI165" s="304"/>
      <c r="RUJ165" s="304"/>
      <c r="RUK165" s="304"/>
      <c r="RUL165" s="304"/>
      <c r="RUM165" s="304"/>
      <c r="RUN165" s="304"/>
      <c r="RUO165" s="304"/>
      <c r="RUP165" s="304"/>
      <c r="RUQ165" s="304"/>
      <c r="RUR165" s="304"/>
      <c r="RUS165" s="304"/>
      <c r="RUT165" s="304"/>
      <c r="RUU165" s="304"/>
      <c r="RUV165" s="304"/>
      <c r="RUW165" s="304"/>
      <c r="RUX165" s="304"/>
      <c r="RUY165" s="304"/>
      <c r="RUZ165" s="304"/>
      <c r="RVA165" s="304"/>
      <c r="RVB165" s="304"/>
      <c r="RVC165" s="304"/>
      <c r="RVD165" s="304"/>
      <c r="RVE165" s="304"/>
      <c r="RVF165" s="304"/>
      <c r="RVG165" s="304"/>
      <c r="RVH165" s="304"/>
      <c r="RVI165" s="304"/>
      <c r="RVJ165" s="304"/>
      <c r="RVK165" s="304"/>
      <c r="RVL165" s="304"/>
      <c r="RVM165" s="304"/>
      <c r="RVN165" s="304"/>
      <c r="RVO165" s="304"/>
      <c r="RVP165" s="304"/>
      <c r="RVQ165" s="304"/>
      <c r="RVR165" s="304"/>
      <c r="RVS165" s="304"/>
      <c r="RVT165" s="304"/>
      <c r="RVU165" s="304"/>
      <c r="RVV165" s="304"/>
      <c r="RVW165" s="304"/>
      <c r="RVX165" s="304"/>
      <c r="RVY165" s="304"/>
      <c r="RVZ165" s="304"/>
      <c r="RWA165" s="304"/>
      <c r="RWB165" s="304"/>
      <c r="RWC165" s="304"/>
      <c r="RWD165" s="304"/>
      <c r="RWE165" s="304"/>
      <c r="RWF165" s="304"/>
      <c r="RWG165" s="304"/>
      <c r="RWH165" s="304"/>
      <c r="RWI165" s="304"/>
      <c r="RWJ165" s="304"/>
      <c r="RWK165" s="304"/>
      <c r="RWL165" s="304"/>
      <c r="RWM165" s="304"/>
      <c r="RWN165" s="304"/>
      <c r="RWO165" s="304"/>
      <c r="RWP165" s="304"/>
      <c r="RWQ165" s="304"/>
      <c r="RWR165" s="304"/>
      <c r="RWS165" s="304"/>
      <c r="RWT165" s="304"/>
      <c r="RWU165" s="304"/>
      <c r="RWV165" s="304"/>
      <c r="RWW165" s="304"/>
      <c r="RWX165" s="304"/>
      <c r="RWY165" s="304"/>
      <c r="RWZ165" s="304"/>
      <c r="RXA165" s="304"/>
      <c r="RXB165" s="304"/>
      <c r="RXC165" s="304"/>
      <c r="RXD165" s="304"/>
      <c r="RXE165" s="304"/>
      <c r="RXF165" s="304"/>
      <c r="RXG165" s="304"/>
      <c r="RXH165" s="304"/>
      <c r="RXI165" s="304"/>
      <c r="RXJ165" s="304"/>
      <c r="RXK165" s="304"/>
      <c r="RXL165" s="304"/>
      <c r="RXM165" s="304"/>
      <c r="RXN165" s="304"/>
      <c r="RXO165" s="304"/>
      <c r="RXP165" s="304"/>
      <c r="RXQ165" s="304"/>
      <c r="RXR165" s="304"/>
      <c r="RXS165" s="304"/>
      <c r="RXT165" s="304"/>
      <c r="RXU165" s="304"/>
      <c r="RXV165" s="304"/>
      <c r="RXW165" s="304"/>
      <c r="RXX165" s="304"/>
      <c r="RXY165" s="304"/>
      <c r="RXZ165" s="304"/>
      <c r="RYA165" s="304"/>
      <c r="RYB165" s="304"/>
      <c r="RYC165" s="304"/>
      <c r="RYD165" s="304"/>
      <c r="RYE165" s="304"/>
      <c r="RYF165" s="304"/>
      <c r="RYG165" s="304"/>
      <c r="RYH165" s="304"/>
      <c r="RYI165" s="304"/>
      <c r="RYJ165" s="304"/>
      <c r="RYK165" s="304"/>
      <c r="RYL165" s="304"/>
      <c r="RYM165" s="304"/>
      <c r="RYN165" s="304"/>
      <c r="RYO165" s="304"/>
      <c r="RYP165" s="304"/>
      <c r="RYQ165" s="304"/>
      <c r="RYR165" s="304"/>
      <c r="RYS165" s="304"/>
      <c r="RYT165" s="304"/>
      <c r="RYU165" s="304"/>
      <c r="RYV165" s="304"/>
      <c r="RYW165" s="304"/>
      <c r="RYX165" s="304"/>
      <c r="RYY165" s="304"/>
      <c r="RYZ165" s="304"/>
      <c r="RZA165" s="304"/>
      <c r="RZB165" s="304"/>
      <c r="RZC165" s="304"/>
      <c r="RZD165" s="304"/>
      <c r="RZE165" s="304"/>
      <c r="RZF165" s="304"/>
      <c r="RZG165" s="304"/>
      <c r="RZH165" s="304"/>
      <c r="RZI165" s="304"/>
      <c r="RZJ165" s="304"/>
      <c r="RZK165" s="304"/>
      <c r="RZL165" s="304"/>
      <c r="RZM165" s="304"/>
      <c r="RZN165" s="304"/>
      <c r="RZO165" s="304"/>
      <c r="RZP165" s="304"/>
      <c r="RZQ165" s="304"/>
      <c r="RZR165" s="304"/>
      <c r="RZS165" s="304"/>
      <c r="RZT165" s="304"/>
      <c r="RZU165" s="304"/>
      <c r="RZV165" s="304"/>
      <c r="RZW165" s="304"/>
      <c r="RZX165" s="304"/>
      <c r="RZY165" s="304"/>
      <c r="RZZ165" s="304"/>
      <c r="SAA165" s="304"/>
      <c r="SAB165" s="304"/>
      <c r="SAC165" s="304"/>
      <c r="SAD165" s="304"/>
      <c r="SAE165" s="304"/>
      <c r="SAF165" s="304"/>
      <c r="SAG165" s="304"/>
      <c r="SAH165" s="304"/>
      <c r="SAI165" s="304"/>
      <c r="SAJ165" s="304"/>
      <c r="SAK165" s="304"/>
      <c r="SAL165" s="304"/>
      <c r="SAM165" s="304"/>
      <c r="SAN165" s="304"/>
      <c r="SAO165" s="304"/>
      <c r="SAP165" s="304"/>
      <c r="SAQ165" s="304"/>
      <c r="SAR165" s="304"/>
      <c r="SAS165" s="304"/>
      <c r="SAT165" s="304"/>
      <c r="SAU165" s="304"/>
      <c r="SAV165" s="304"/>
      <c r="SAW165" s="304"/>
      <c r="SAX165" s="304"/>
      <c r="SAY165" s="304"/>
      <c r="SAZ165" s="304"/>
      <c r="SBA165" s="304"/>
      <c r="SBB165" s="304"/>
      <c r="SBC165" s="304"/>
      <c r="SBD165" s="304"/>
      <c r="SBE165" s="304"/>
      <c r="SBF165" s="304"/>
      <c r="SBG165" s="304"/>
      <c r="SBH165" s="304"/>
      <c r="SBI165" s="304"/>
      <c r="SBJ165" s="304"/>
      <c r="SBK165" s="304"/>
      <c r="SBL165" s="304"/>
      <c r="SBM165" s="304"/>
      <c r="SBN165" s="304"/>
      <c r="SBO165" s="304"/>
      <c r="SBP165" s="304"/>
      <c r="SBQ165" s="304"/>
      <c r="SBR165" s="304"/>
      <c r="SBS165" s="304"/>
      <c r="SBT165" s="304"/>
      <c r="SBU165" s="304"/>
      <c r="SBV165" s="304"/>
      <c r="SBW165" s="304"/>
      <c r="SBX165" s="304"/>
      <c r="SBY165" s="304"/>
      <c r="SBZ165" s="304"/>
      <c r="SCA165" s="304"/>
      <c r="SCB165" s="304"/>
      <c r="SCC165" s="304"/>
      <c r="SCD165" s="304"/>
      <c r="SCE165" s="304"/>
      <c r="SCF165" s="304"/>
      <c r="SCG165" s="304"/>
      <c r="SCH165" s="304"/>
      <c r="SCI165" s="304"/>
      <c r="SCJ165" s="304"/>
      <c r="SCK165" s="304"/>
      <c r="SCL165" s="304"/>
      <c r="SCM165" s="304"/>
      <c r="SCN165" s="304"/>
      <c r="SCO165" s="304"/>
      <c r="SCP165" s="304"/>
      <c r="SCQ165" s="304"/>
      <c r="SCR165" s="304"/>
      <c r="SCS165" s="304"/>
      <c r="SCT165" s="304"/>
      <c r="SCU165" s="304"/>
      <c r="SCV165" s="304"/>
      <c r="SCW165" s="304"/>
      <c r="SCX165" s="304"/>
      <c r="SCY165" s="304"/>
      <c r="SCZ165" s="304"/>
      <c r="SDA165" s="304"/>
      <c r="SDB165" s="304"/>
      <c r="SDC165" s="304"/>
      <c r="SDD165" s="304"/>
      <c r="SDE165" s="304"/>
      <c r="SDF165" s="304"/>
      <c r="SDG165" s="304"/>
      <c r="SDH165" s="304"/>
      <c r="SDI165" s="304"/>
      <c r="SDJ165" s="304"/>
      <c r="SDK165" s="304"/>
      <c r="SDL165" s="304"/>
      <c r="SDM165" s="304"/>
      <c r="SDN165" s="304"/>
      <c r="SDO165" s="304"/>
      <c r="SDP165" s="304"/>
      <c r="SDQ165" s="304"/>
      <c r="SDR165" s="304"/>
      <c r="SDS165" s="304"/>
      <c r="SDT165" s="304"/>
      <c r="SDU165" s="304"/>
      <c r="SDV165" s="304"/>
      <c r="SDW165" s="304"/>
      <c r="SDX165" s="304"/>
      <c r="SDY165" s="304"/>
      <c r="SDZ165" s="304"/>
      <c r="SEA165" s="304"/>
      <c r="SEB165" s="304"/>
      <c r="SEC165" s="304"/>
      <c r="SED165" s="304"/>
      <c r="SEE165" s="304"/>
      <c r="SEF165" s="304"/>
      <c r="SEG165" s="304"/>
      <c r="SEH165" s="304"/>
      <c r="SEI165" s="304"/>
      <c r="SEJ165" s="304"/>
      <c r="SEK165" s="304"/>
      <c r="SEL165" s="304"/>
      <c r="SEM165" s="304"/>
      <c r="SEN165" s="304"/>
      <c r="SEO165" s="304"/>
      <c r="SEP165" s="304"/>
      <c r="SEQ165" s="304"/>
      <c r="SER165" s="304"/>
      <c r="SES165" s="304"/>
      <c r="SET165" s="304"/>
      <c r="SEU165" s="304"/>
      <c r="SEV165" s="304"/>
      <c r="SEW165" s="304"/>
      <c r="SEX165" s="304"/>
      <c r="SEY165" s="304"/>
      <c r="SEZ165" s="304"/>
      <c r="SFA165" s="304"/>
      <c r="SFB165" s="304"/>
      <c r="SFC165" s="304"/>
      <c r="SFD165" s="304"/>
      <c r="SFE165" s="304"/>
      <c r="SFF165" s="304"/>
      <c r="SFG165" s="304"/>
      <c r="SFH165" s="304"/>
      <c r="SFI165" s="304"/>
      <c r="SFJ165" s="304"/>
      <c r="SFK165" s="304"/>
      <c r="SFL165" s="304"/>
      <c r="SFM165" s="304"/>
      <c r="SFN165" s="304"/>
      <c r="SFO165" s="304"/>
      <c r="SFP165" s="304"/>
      <c r="SFQ165" s="304"/>
      <c r="SFR165" s="304"/>
      <c r="SFS165" s="304"/>
      <c r="SFT165" s="304"/>
      <c r="SFU165" s="304"/>
      <c r="SFV165" s="304"/>
      <c r="SFW165" s="304"/>
      <c r="SFX165" s="304"/>
      <c r="SFY165" s="304"/>
      <c r="SFZ165" s="304"/>
      <c r="SGA165" s="304"/>
      <c r="SGB165" s="304"/>
      <c r="SGC165" s="304"/>
      <c r="SGD165" s="304"/>
      <c r="SGE165" s="304"/>
      <c r="SGF165" s="304"/>
      <c r="SGG165" s="304"/>
      <c r="SGH165" s="304"/>
      <c r="SGI165" s="304"/>
      <c r="SGJ165" s="304"/>
      <c r="SGK165" s="304"/>
      <c r="SGL165" s="304"/>
      <c r="SGM165" s="304"/>
      <c r="SGN165" s="304"/>
      <c r="SGO165" s="304"/>
      <c r="SGP165" s="304"/>
      <c r="SGQ165" s="304"/>
      <c r="SGR165" s="304"/>
      <c r="SGS165" s="304"/>
      <c r="SGT165" s="304"/>
      <c r="SGU165" s="304"/>
      <c r="SGV165" s="304"/>
      <c r="SGW165" s="304"/>
      <c r="SGX165" s="304"/>
      <c r="SGY165" s="304"/>
      <c r="SGZ165" s="304"/>
      <c r="SHA165" s="304"/>
      <c r="SHB165" s="304"/>
      <c r="SHC165" s="304"/>
      <c r="SHD165" s="304"/>
      <c r="SHE165" s="304"/>
      <c r="SHF165" s="304"/>
      <c r="SHG165" s="304"/>
      <c r="SHH165" s="304"/>
      <c r="SHI165" s="304"/>
      <c r="SHJ165" s="304"/>
      <c r="SHK165" s="304"/>
      <c r="SHL165" s="304"/>
      <c r="SHM165" s="304"/>
      <c r="SHN165" s="304"/>
      <c r="SHO165" s="304"/>
      <c r="SHP165" s="304"/>
      <c r="SHQ165" s="304"/>
      <c r="SHR165" s="304"/>
      <c r="SHS165" s="304"/>
      <c r="SHT165" s="304"/>
      <c r="SHU165" s="304"/>
      <c r="SHV165" s="304"/>
      <c r="SHW165" s="304"/>
      <c r="SHX165" s="304"/>
      <c r="SHY165" s="304"/>
      <c r="SHZ165" s="304"/>
      <c r="SIA165" s="304"/>
      <c r="SIB165" s="304"/>
      <c r="SIC165" s="304"/>
      <c r="SID165" s="304"/>
      <c r="SIE165" s="304"/>
      <c r="SIF165" s="304"/>
      <c r="SIG165" s="304"/>
      <c r="SIH165" s="304"/>
      <c r="SII165" s="304"/>
      <c r="SIJ165" s="304"/>
      <c r="SIK165" s="304"/>
      <c r="SIL165" s="304"/>
      <c r="SIM165" s="304"/>
      <c r="SIN165" s="304"/>
      <c r="SIO165" s="304"/>
      <c r="SIP165" s="304"/>
      <c r="SIQ165" s="304"/>
      <c r="SIR165" s="304"/>
      <c r="SIS165" s="304"/>
      <c r="SIT165" s="304"/>
      <c r="SIU165" s="304"/>
      <c r="SIV165" s="304"/>
      <c r="SIW165" s="304"/>
      <c r="SIX165" s="304"/>
      <c r="SIY165" s="304"/>
      <c r="SIZ165" s="304"/>
      <c r="SJA165" s="304"/>
      <c r="SJB165" s="304"/>
      <c r="SJC165" s="304"/>
      <c r="SJD165" s="304"/>
      <c r="SJE165" s="304"/>
      <c r="SJF165" s="304"/>
      <c r="SJG165" s="304"/>
      <c r="SJH165" s="304"/>
      <c r="SJI165" s="304"/>
      <c r="SJJ165" s="304"/>
      <c r="SJK165" s="304"/>
      <c r="SJL165" s="304"/>
      <c r="SJM165" s="304"/>
      <c r="SJN165" s="304"/>
      <c r="SJO165" s="304"/>
      <c r="SJP165" s="304"/>
      <c r="SJQ165" s="304"/>
      <c r="SJR165" s="304"/>
      <c r="SJS165" s="304"/>
      <c r="SJT165" s="304"/>
      <c r="SJU165" s="304"/>
      <c r="SJV165" s="304"/>
      <c r="SJW165" s="304"/>
      <c r="SJX165" s="304"/>
      <c r="SJY165" s="304"/>
      <c r="SJZ165" s="304"/>
      <c r="SKA165" s="304"/>
      <c r="SKB165" s="304"/>
      <c r="SKC165" s="304"/>
      <c r="SKD165" s="304"/>
      <c r="SKE165" s="304"/>
      <c r="SKF165" s="304"/>
      <c r="SKG165" s="304"/>
      <c r="SKH165" s="304"/>
      <c r="SKI165" s="304"/>
      <c r="SKJ165" s="304"/>
      <c r="SKK165" s="304"/>
      <c r="SKL165" s="304"/>
      <c r="SKM165" s="304"/>
      <c r="SKN165" s="304"/>
      <c r="SKO165" s="304"/>
      <c r="SKP165" s="304"/>
      <c r="SKQ165" s="304"/>
      <c r="SKR165" s="304"/>
      <c r="SKS165" s="304"/>
      <c r="SKT165" s="304"/>
      <c r="SKU165" s="304"/>
      <c r="SKV165" s="304"/>
      <c r="SKW165" s="304"/>
      <c r="SKX165" s="304"/>
      <c r="SKY165" s="304"/>
      <c r="SKZ165" s="304"/>
      <c r="SLA165" s="304"/>
      <c r="SLB165" s="304"/>
      <c r="SLC165" s="304"/>
      <c r="SLD165" s="304"/>
      <c r="SLE165" s="304"/>
      <c r="SLF165" s="304"/>
      <c r="SLG165" s="304"/>
      <c r="SLH165" s="304"/>
      <c r="SLI165" s="304"/>
      <c r="SLJ165" s="304"/>
      <c r="SLK165" s="304"/>
      <c r="SLL165" s="304"/>
      <c r="SLM165" s="304"/>
      <c r="SLN165" s="304"/>
      <c r="SLO165" s="304"/>
      <c r="SLP165" s="304"/>
      <c r="SLQ165" s="304"/>
      <c r="SLR165" s="304"/>
      <c r="SLS165" s="304"/>
      <c r="SLT165" s="304"/>
      <c r="SLU165" s="304"/>
      <c r="SLV165" s="304"/>
      <c r="SLW165" s="304"/>
      <c r="SLX165" s="304"/>
      <c r="SLY165" s="304"/>
      <c r="SLZ165" s="304"/>
      <c r="SMA165" s="304"/>
      <c r="SMB165" s="304"/>
      <c r="SMC165" s="304"/>
      <c r="SMD165" s="304"/>
      <c r="SME165" s="304"/>
      <c r="SMF165" s="304"/>
      <c r="SMG165" s="304"/>
      <c r="SMH165" s="304"/>
      <c r="SMI165" s="304"/>
      <c r="SMJ165" s="304"/>
      <c r="SMK165" s="304"/>
      <c r="SML165" s="304"/>
      <c r="SMM165" s="304"/>
      <c r="SMN165" s="304"/>
      <c r="SMO165" s="304"/>
      <c r="SMP165" s="304"/>
      <c r="SMQ165" s="304"/>
      <c r="SMR165" s="304"/>
      <c r="SMS165" s="304"/>
      <c r="SMT165" s="304"/>
      <c r="SMU165" s="304"/>
      <c r="SMV165" s="304"/>
      <c r="SMW165" s="304"/>
      <c r="SMX165" s="304"/>
      <c r="SMY165" s="304"/>
      <c r="SMZ165" s="304"/>
      <c r="SNA165" s="304"/>
      <c r="SNB165" s="304"/>
      <c r="SNC165" s="304"/>
      <c r="SND165" s="304"/>
      <c r="SNE165" s="304"/>
      <c r="SNF165" s="304"/>
      <c r="SNG165" s="304"/>
      <c r="SNH165" s="304"/>
      <c r="SNI165" s="304"/>
      <c r="SNJ165" s="304"/>
      <c r="SNK165" s="304"/>
      <c r="SNL165" s="304"/>
      <c r="SNM165" s="304"/>
      <c r="SNN165" s="304"/>
      <c r="SNO165" s="304"/>
      <c r="SNP165" s="304"/>
      <c r="SNQ165" s="304"/>
      <c r="SNR165" s="304"/>
      <c r="SNS165" s="304"/>
      <c r="SNT165" s="304"/>
      <c r="SNU165" s="304"/>
      <c r="SNV165" s="304"/>
      <c r="SNW165" s="304"/>
      <c r="SNX165" s="304"/>
      <c r="SNY165" s="304"/>
      <c r="SNZ165" s="304"/>
      <c r="SOA165" s="304"/>
      <c r="SOB165" s="304"/>
      <c r="SOC165" s="304"/>
      <c r="SOD165" s="304"/>
      <c r="SOE165" s="304"/>
      <c r="SOF165" s="304"/>
      <c r="SOG165" s="304"/>
      <c r="SOH165" s="304"/>
      <c r="SOI165" s="304"/>
      <c r="SOJ165" s="304"/>
      <c r="SOK165" s="304"/>
      <c r="SOL165" s="304"/>
      <c r="SOM165" s="304"/>
      <c r="SON165" s="304"/>
      <c r="SOO165" s="304"/>
      <c r="SOP165" s="304"/>
      <c r="SOQ165" s="304"/>
      <c r="SOR165" s="304"/>
      <c r="SOS165" s="304"/>
      <c r="SOT165" s="304"/>
      <c r="SOU165" s="304"/>
      <c r="SOV165" s="304"/>
      <c r="SOW165" s="304"/>
      <c r="SOX165" s="304"/>
      <c r="SOY165" s="304"/>
      <c r="SOZ165" s="304"/>
      <c r="SPA165" s="304"/>
      <c r="SPB165" s="304"/>
      <c r="SPC165" s="304"/>
      <c r="SPD165" s="304"/>
      <c r="SPE165" s="304"/>
      <c r="SPF165" s="304"/>
      <c r="SPG165" s="304"/>
      <c r="SPH165" s="304"/>
      <c r="SPI165" s="304"/>
      <c r="SPJ165" s="304"/>
      <c r="SPK165" s="304"/>
      <c r="SPL165" s="304"/>
      <c r="SPM165" s="304"/>
      <c r="SPN165" s="304"/>
      <c r="SPO165" s="304"/>
      <c r="SPP165" s="304"/>
      <c r="SPQ165" s="304"/>
      <c r="SPR165" s="304"/>
      <c r="SPS165" s="304"/>
      <c r="SPT165" s="304"/>
      <c r="SPU165" s="304"/>
      <c r="SPV165" s="304"/>
      <c r="SPW165" s="304"/>
      <c r="SPX165" s="304"/>
      <c r="SPY165" s="304"/>
      <c r="SPZ165" s="304"/>
      <c r="SQA165" s="304"/>
      <c r="SQB165" s="304"/>
      <c r="SQC165" s="304"/>
      <c r="SQD165" s="304"/>
      <c r="SQE165" s="304"/>
      <c r="SQF165" s="304"/>
      <c r="SQG165" s="304"/>
      <c r="SQH165" s="304"/>
      <c r="SQI165" s="304"/>
      <c r="SQJ165" s="304"/>
      <c r="SQK165" s="304"/>
      <c r="SQL165" s="304"/>
      <c r="SQM165" s="304"/>
      <c r="SQN165" s="304"/>
      <c r="SQO165" s="304"/>
      <c r="SQP165" s="304"/>
      <c r="SQQ165" s="304"/>
      <c r="SQR165" s="304"/>
      <c r="SQS165" s="304"/>
      <c r="SQT165" s="304"/>
      <c r="SQU165" s="304"/>
      <c r="SQV165" s="304"/>
      <c r="SQW165" s="304"/>
      <c r="SQX165" s="304"/>
      <c r="SQY165" s="304"/>
      <c r="SQZ165" s="304"/>
      <c r="SRA165" s="304"/>
      <c r="SRB165" s="304"/>
      <c r="SRC165" s="304"/>
      <c r="SRD165" s="304"/>
      <c r="SRE165" s="304"/>
      <c r="SRF165" s="304"/>
      <c r="SRG165" s="304"/>
      <c r="SRH165" s="304"/>
      <c r="SRI165" s="304"/>
      <c r="SRJ165" s="304"/>
      <c r="SRK165" s="304"/>
      <c r="SRL165" s="304"/>
      <c r="SRM165" s="304"/>
      <c r="SRN165" s="304"/>
      <c r="SRO165" s="304"/>
      <c r="SRP165" s="304"/>
      <c r="SRQ165" s="304"/>
      <c r="SRR165" s="304"/>
      <c r="SRS165" s="304"/>
      <c r="SRT165" s="304"/>
      <c r="SRU165" s="304"/>
      <c r="SRV165" s="304"/>
      <c r="SRW165" s="304"/>
      <c r="SRX165" s="304"/>
      <c r="SRY165" s="304"/>
      <c r="SRZ165" s="304"/>
      <c r="SSA165" s="304"/>
      <c r="SSB165" s="304"/>
      <c r="SSC165" s="304"/>
      <c r="SSD165" s="304"/>
      <c r="SSE165" s="304"/>
      <c r="SSF165" s="304"/>
      <c r="SSG165" s="304"/>
      <c r="SSH165" s="304"/>
      <c r="SSI165" s="304"/>
      <c r="SSJ165" s="304"/>
      <c r="SSK165" s="304"/>
      <c r="SSL165" s="304"/>
      <c r="SSM165" s="304"/>
      <c r="SSN165" s="304"/>
      <c r="SSO165" s="304"/>
      <c r="SSP165" s="304"/>
      <c r="SSQ165" s="304"/>
      <c r="SSR165" s="304"/>
      <c r="SSS165" s="304"/>
      <c r="SST165" s="304"/>
      <c r="SSU165" s="304"/>
      <c r="SSV165" s="304"/>
      <c r="SSW165" s="304"/>
      <c r="SSX165" s="304"/>
      <c r="SSY165" s="304"/>
      <c r="SSZ165" s="304"/>
      <c r="STA165" s="304"/>
      <c r="STB165" s="304"/>
      <c r="STC165" s="304"/>
      <c r="STD165" s="304"/>
      <c r="STE165" s="304"/>
      <c r="STF165" s="304"/>
      <c r="STG165" s="304"/>
      <c r="STH165" s="304"/>
      <c r="STI165" s="304"/>
      <c r="STJ165" s="304"/>
      <c r="STK165" s="304"/>
      <c r="STL165" s="304"/>
      <c r="STM165" s="304"/>
      <c r="STN165" s="304"/>
      <c r="STO165" s="304"/>
      <c r="STP165" s="304"/>
      <c r="STQ165" s="304"/>
      <c r="STR165" s="304"/>
      <c r="STS165" s="304"/>
      <c r="STT165" s="304"/>
      <c r="STU165" s="304"/>
      <c r="STV165" s="304"/>
      <c r="STW165" s="304"/>
      <c r="STX165" s="304"/>
      <c r="STY165" s="304"/>
      <c r="STZ165" s="304"/>
      <c r="SUA165" s="304"/>
      <c r="SUB165" s="304"/>
      <c r="SUC165" s="304"/>
      <c r="SUD165" s="304"/>
      <c r="SUE165" s="304"/>
      <c r="SUF165" s="304"/>
      <c r="SUG165" s="304"/>
      <c r="SUH165" s="304"/>
      <c r="SUI165" s="304"/>
      <c r="SUJ165" s="304"/>
      <c r="SUK165" s="304"/>
      <c r="SUL165" s="304"/>
      <c r="SUM165" s="304"/>
      <c r="SUN165" s="304"/>
      <c r="SUO165" s="304"/>
      <c r="SUP165" s="304"/>
      <c r="SUQ165" s="304"/>
      <c r="SUR165" s="304"/>
      <c r="SUS165" s="304"/>
      <c r="SUT165" s="304"/>
      <c r="SUU165" s="304"/>
      <c r="SUV165" s="304"/>
      <c r="SUW165" s="304"/>
      <c r="SUX165" s="304"/>
      <c r="SUY165" s="304"/>
      <c r="SUZ165" s="304"/>
      <c r="SVA165" s="304"/>
      <c r="SVB165" s="304"/>
      <c r="SVC165" s="304"/>
      <c r="SVD165" s="304"/>
      <c r="SVE165" s="304"/>
      <c r="SVF165" s="304"/>
      <c r="SVG165" s="304"/>
      <c r="SVH165" s="304"/>
      <c r="SVI165" s="304"/>
      <c r="SVJ165" s="304"/>
      <c r="SVK165" s="304"/>
      <c r="SVL165" s="304"/>
      <c r="SVM165" s="304"/>
      <c r="SVN165" s="304"/>
      <c r="SVO165" s="304"/>
      <c r="SVP165" s="304"/>
      <c r="SVQ165" s="304"/>
      <c r="SVR165" s="304"/>
      <c r="SVS165" s="304"/>
      <c r="SVT165" s="304"/>
      <c r="SVU165" s="304"/>
      <c r="SVV165" s="304"/>
      <c r="SVW165" s="304"/>
      <c r="SVX165" s="304"/>
      <c r="SVY165" s="304"/>
      <c r="SVZ165" s="304"/>
      <c r="SWA165" s="304"/>
      <c r="SWB165" s="304"/>
      <c r="SWC165" s="304"/>
      <c r="SWD165" s="304"/>
      <c r="SWE165" s="304"/>
      <c r="SWF165" s="304"/>
      <c r="SWG165" s="304"/>
      <c r="SWH165" s="304"/>
      <c r="SWI165" s="304"/>
      <c r="SWJ165" s="304"/>
      <c r="SWK165" s="304"/>
      <c r="SWL165" s="304"/>
      <c r="SWM165" s="304"/>
      <c r="SWN165" s="304"/>
      <c r="SWO165" s="304"/>
      <c r="SWP165" s="304"/>
      <c r="SWQ165" s="304"/>
      <c r="SWR165" s="304"/>
      <c r="SWS165" s="304"/>
      <c r="SWT165" s="304"/>
      <c r="SWU165" s="304"/>
      <c r="SWV165" s="304"/>
      <c r="SWW165" s="304"/>
      <c r="SWX165" s="304"/>
      <c r="SWY165" s="304"/>
      <c r="SWZ165" s="304"/>
      <c r="SXA165" s="304"/>
      <c r="SXB165" s="304"/>
      <c r="SXC165" s="304"/>
      <c r="SXD165" s="304"/>
      <c r="SXE165" s="304"/>
      <c r="SXF165" s="304"/>
      <c r="SXG165" s="304"/>
      <c r="SXH165" s="304"/>
      <c r="SXI165" s="304"/>
      <c r="SXJ165" s="304"/>
      <c r="SXK165" s="304"/>
      <c r="SXL165" s="304"/>
      <c r="SXM165" s="304"/>
      <c r="SXN165" s="304"/>
      <c r="SXO165" s="304"/>
      <c r="SXP165" s="304"/>
      <c r="SXQ165" s="304"/>
      <c r="SXR165" s="304"/>
      <c r="SXS165" s="304"/>
      <c r="SXT165" s="304"/>
      <c r="SXU165" s="304"/>
      <c r="SXV165" s="304"/>
      <c r="SXW165" s="304"/>
      <c r="SXX165" s="304"/>
      <c r="SXY165" s="304"/>
      <c r="SXZ165" s="304"/>
      <c r="SYA165" s="304"/>
      <c r="SYB165" s="304"/>
      <c r="SYC165" s="304"/>
      <c r="SYD165" s="304"/>
      <c r="SYE165" s="304"/>
      <c r="SYF165" s="304"/>
      <c r="SYG165" s="304"/>
      <c r="SYH165" s="304"/>
      <c r="SYI165" s="304"/>
      <c r="SYJ165" s="304"/>
      <c r="SYK165" s="304"/>
      <c r="SYL165" s="304"/>
      <c r="SYM165" s="304"/>
      <c r="SYN165" s="304"/>
      <c r="SYO165" s="304"/>
      <c r="SYP165" s="304"/>
      <c r="SYQ165" s="304"/>
      <c r="SYR165" s="304"/>
      <c r="SYS165" s="304"/>
      <c r="SYT165" s="304"/>
      <c r="SYU165" s="304"/>
      <c r="SYV165" s="304"/>
      <c r="SYW165" s="304"/>
      <c r="SYX165" s="304"/>
      <c r="SYY165" s="304"/>
      <c r="SYZ165" s="304"/>
      <c r="SZA165" s="304"/>
      <c r="SZB165" s="304"/>
      <c r="SZC165" s="304"/>
      <c r="SZD165" s="304"/>
      <c r="SZE165" s="304"/>
      <c r="SZF165" s="304"/>
      <c r="SZG165" s="304"/>
      <c r="SZH165" s="304"/>
      <c r="SZI165" s="304"/>
      <c r="SZJ165" s="304"/>
      <c r="SZK165" s="304"/>
      <c r="SZL165" s="304"/>
      <c r="SZM165" s="304"/>
      <c r="SZN165" s="304"/>
      <c r="SZO165" s="304"/>
      <c r="SZP165" s="304"/>
      <c r="SZQ165" s="304"/>
      <c r="SZR165" s="304"/>
      <c r="SZS165" s="304"/>
      <c r="SZT165" s="304"/>
      <c r="SZU165" s="304"/>
      <c r="SZV165" s="304"/>
      <c r="SZW165" s="304"/>
      <c r="SZX165" s="304"/>
      <c r="SZY165" s="304"/>
      <c r="SZZ165" s="304"/>
      <c r="TAA165" s="304"/>
      <c r="TAB165" s="304"/>
      <c r="TAC165" s="304"/>
      <c r="TAD165" s="304"/>
      <c r="TAE165" s="304"/>
      <c r="TAF165" s="304"/>
      <c r="TAG165" s="304"/>
      <c r="TAH165" s="304"/>
      <c r="TAI165" s="304"/>
      <c r="TAJ165" s="304"/>
      <c r="TAK165" s="304"/>
      <c r="TAL165" s="304"/>
      <c r="TAM165" s="304"/>
      <c r="TAN165" s="304"/>
      <c r="TAO165" s="304"/>
      <c r="TAP165" s="304"/>
      <c r="TAQ165" s="304"/>
      <c r="TAR165" s="304"/>
      <c r="TAS165" s="304"/>
      <c r="TAT165" s="304"/>
      <c r="TAU165" s="304"/>
      <c r="TAV165" s="304"/>
      <c r="TAW165" s="304"/>
      <c r="TAX165" s="304"/>
      <c r="TAY165" s="304"/>
      <c r="TAZ165" s="304"/>
      <c r="TBA165" s="304"/>
      <c r="TBB165" s="304"/>
      <c r="TBC165" s="304"/>
      <c r="TBD165" s="304"/>
      <c r="TBE165" s="304"/>
      <c r="TBF165" s="304"/>
      <c r="TBG165" s="304"/>
      <c r="TBH165" s="304"/>
      <c r="TBI165" s="304"/>
      <c r="TBJ165" s="304"/>
      <c r="TBK165" s="304"/>
      <c r="TBL165" s="304"/>
      <c r="TBM165" s="304"/>
      <c r="TBN165" s="304"/>
      <c r="TBO165" s="304"/>
      <c r="TBP165" s="304"/>
      <c r="TBQ165" s="304"/>
      <c r="TBR165" s="304"/>
      <c r="TBS165" s="304"/>
      <c r="TBT165" s="304"/>
      <c r="TBU165" s="304"/>
      <c r="TBV165" s="304"/>
      <c r="TBW165" s="304"/>
      <c r="TBX165" s="304"/>
      <c r="TBY165" s="304"/>
      <c r="TBZ165" s="304"/>
      <c r="TCA165" s="304"/>
      <c r="TCB165" s="304"/>
      <c r="TCC165" s="304"/>
      <c r="TCD165" s="304"/>
      <c r="TCE165" s="304"/>
      <c r="TCF165" s="304"/>
      <c r="TCG165" s="304"/>
      <c r="TCH165" s="304"/>
      <c r="TCI165" s="304"/>
      <c r="TCJ165" s="304"/>
      <c r="TCK165" s="304"/>
      <c r="TCL165" s="304"/>
      <c r="TCM165" s="304"/>
      <c r="TCN165" s="304"/>
      <c r="TCO165" s="304"/>
      <c r="TCP165" s="304"/>
      <c r="TCQ165" s="304"/>
      <c r="TCR165" s="304"/>
      <c r="TCS165" s="304"/>
      <c r="TCT165" s="304"/>
      <c r="TCU165" s="304"/>
      <c r="TCV165" s="304"/>
      <c r="TCW165" s="304"/>
      <c r="TCX165" s="304"/>
      <c r="TCY165" s="304"/>
      <c r="TCZ165" s="304"/>
      <c r="TDA165" s="304"/>
      <c r="TDB165" s="304"/>
      <c r="TDC165" s="304"/>
      <c r="TDD165" s="304"/>
      <c r="TDE165" s="304"/>
      <c r="TDF165" s="304"/>
      <c r="TDG165" s="304"/>
      <c r="TDH165" s="304"/>
      <c r="TDI165" s="304"/>
      <c r="TDJ165" s="304"/>
      <c r="TDK165" s="304"/>
      <c r="TDL165" s="304"/>
      <c r="TDM165" s="304"/>
      <c r="TDN165" s="304"/>
      <c r="TDO165" s="304"/>
      <c r="TDP165" s="304"/>
      <c r="TDQ165" s="304"/>
      <c r="TDR165" s="304"/>
      <c r="TDS165" s="304"/>
      <c r="TDT165" s="304"/>
      <c r="TDU165" s="304"/>
      <c r="TDV165" s="304"/>
      <c r="TDW165" s="304"/>
      <c r="TDX165" s="304"/>
      <c r="TDY165" s="304"/>
      <c r="TDZ165" s="304"/>
      <c r="TEA165" s="304"/>
      <c r="TEB165" s="304"/>
      <c r="TEC165" s="304"/>
      <c r="TED165" s="304"/>
      <c r="TEE165" s="304"/>
      <c r="TEF165" s="304"/>
      <c r="TEG165" s="304"/>
      <c r="TEH165" s="304"/>
      <c r="TEI165" s="304"/>
      <c r="TEJ165" s="304"/>
      <c r="TEK165" s="304"/>
      <c r="TEL165" s="304"/>
      <c r="TEM165" s="304"/>
      <c r="TEN165" s="304"/>
      <c r="TEO165" s="304"/>
      <c r="TEP165" s="304"/>
      <c r="TEQ165" s="304"/>
      <c r="TER165" s="304"/>
      <c r="TES165" s="304"/>
      <c r="TET165" s="304"/>
      <c r="TEU165" s="304"/>
      <c r="TEV165" s="304"/>
      <c r="TEW165" s="304"/>
      <c r="TEX165" s="304"/>
      <c r="TEY165" s="304"/>
      <c r="TEZ165" s="304"/>
      <c r="TFA165" s="304"/>
      <c r="TFB165" s="304"/>
      <c r="TFC165" s="304"/>
      <c r="TFD165" s="304"/>
      <c r="TFE165" s="304"/>
      <c r="TFF165" s="304"/>
      <c r="TFG165" s="304"/>
      <c r="TFH165" s="304"/>
      <c r="TFI165" s="304"/>
      <c r="TFJ165" s="304"/>
      <c r="TFK165" s="304"/>
      <c r="TFL165" s="304"/>
      <c r="TFM165" s="304"/>
      <c r="TFN165" s="304"/>
      <c r="TFO165" s="304"/>
      <c r="TFP165" s="304"/>
      <c r="TFQ165" s="304"/>
      <c r="TFR165" s="304"/>
      <c r="TFS165" s="304"/>
      <c r="TFT165" s="304"/>
      <c r="TFU165" s="304"/>
      <c r="TFV165" s="304"/>
      <c r="TFW165" s="304"/>
      <c r="TFX165" s="304"/>
      <c r="TFY165" s="304"/>
      <c r="TFZ165" s="304"/>
      <c r="TGA165" s="304"/>
      <c r="TGB165" s="304"/>
      <c r="TGC165" s="304"/>
      <c r="TGD165" s="304"/>
      <c r="TGE165" s="304"/>
      <c r="TGF165" s="304"/>
      <c r="TGG165" s="304"/>
      <c r="TGH165" s="304"/>
      <c r="TGI165" s="304"/>
      <c r="TGJ165" s="304"/>
      <c r="TGK165" s="304"/>
      <c r="TGL165" s="304"/>
      <c r="TGM165" s="304"/>
      <c r="TGN165" s="304"/>
      <c r="TGO165" s="304"/>
      <c r="TGP165" s="304"/>
      <c r="TGQ165" s="304"/>
      <c r="TGR165" s="304"/>
      <c r="TGS165" s="304"/>
      <c r="TGT165" s="304"/>
      <c r="TGU165" s="304"/>
      <c r="TGV165" s="304"/>
      <c r="TGW165" s="304"/>
      <c r="TGX165" s="304"/>
      <c r="TGY165" s="304"/>
      <c r="TGZ165" s="304"/>
      <c r="THA165" s="304"/>
      <c r="THB165" s="304"/>
      <c r="THC165" s="304"/>
      <c r="THD165" s="304"/>
      <c r="THE165" s="304"/>
      <c r="THF165" s="304"/>
      <c r="THG165" s="304"/>
      <c r="THH165" s="304"/>
      <c r="THI165" s="304"/>
      <c r="THJ165" s="304"/>
      <c r="THK165" s="304"/>
      <c r="THL165" s="304"/>
      <c r="THM165" s="304"/>
      <c r="THN165" s="304"/>
      <c r="THO165" s="304"/>
      <c r="THP165" s="304"/>
      <c r="THQ165" s="304"/>
      <c r="THR165" s="304"/>
      <c r="THS165" s="304"/>
      <c r="THT165" s="304"/>
      <c r="THU165" s="304"/>
      <c r="THV165" s="304"/>
      <c r="THW165" s="304"/>
      <c r="THX165" s="304"/>
      <c r="THY165" s="304"/>
      <c r="THZ165" s="304"/>
      <c r="TIA165" s="304"/>
      <c r="TIB165" s="304"/>
      <c r="TIC165" s="304"/>
      <c r="TID165" s="304"/>
      <c r="TIE165" s="304"/>
      <c r="TIF165" s="304"/>
      <c r="TIG165" s="304"/>
      <c r="TIH165" s="304"/>
      <c r="TII165" s="304"/>
      <c r="TIJ165" s="304"/>
      <c r="TIK165" s="304"/>
      <c r="TIL165" s="304"/>
      <c r="TIM165" s="304"/>
      <c r="TIN165" s="304"/>
      <c r="TIO165" s="304"/>
      <c r="TIP165" s="304"/>
      <c r="TIQ165" s="304"/>
      <c r="TIR165" s="304"/>
      <c r="TIS165" s="304"/>
      <c r="TIT165" s="304"/>
      <c r="TIU165" s="304"/>
      <c r="TIV165" s="304"/>
      <c r="TIW165" s="304"/>
      <c r="TIX165" s="304"/>
      <c r="TIY165" s="304"/>
      <c r="TIZ165" s="304"/>
      <c r="TJA165" s="304"/>
      <c r="TJB165" s="304"/>
      <c r="TJC165" s="304"/>
      <c r="TJD165" s="304"/>
      <c r="TJE165" s="304"/>
      <c r="TJF165" s="304"/>
      <c r="TJG165" s="304"/>
      <c r="TJH165" s="304"/>
      <c r="TJI165" s="304"/>
      <c r="TJJ165" s="304"/>
      <c r="TJK165" s="304"/>
      <c r="TJL165" s="304"/>
      <c r="TJM165" s="304"/>
      <c r="TJN165" s="304"/>
      <c r="TJO165" s="304"/>
      <c r="TJP165" s="304"/>
      <c r="TJQ165" s="304"/>
      <c r="TJR165" s="304"/>
      <c r="TJS165" s="304"/>
      <c r="TJT165" s="304"/>
      <c r="TJU165" s="304"/>
      <c r="TJV165" s="304"/>
      <c r="TJW165" s="304"/>
      <c r="TJX165" s="304"/>
      <c r="TJY165" s="304"/>
      <c r="TJZ165" s="304"/>
      <c r="TKA165" s="304"/>
      <c r="TKB165" s="304"/>
      <c r="TKC165" s="304"/>
      <c r="TKD165" s="304"/>
      <c r="TKE165" s="304"/>
      <c r="TKF165" s="304"/>
      <c r="TKG165" s="304"/>
      <c r="TKH165" s="304"/>
      <c r="TKI165" s="304"/>
      <c r="TKJ165" s="304"/>
      <c r="TKK165" s="304"/>
      <c r="TKL165" s="304"/>
      <c r="TKM165" s="304"/>
      <c r="TKN165" s="304"/>
      <c r="TKO165" s="304"/>
      <c r="TKP165" s="304"/>
      <c r="TKQ165" s="304"/>
      <c r="TKR165" s="304"/>
      <c r="TKS165" s="304"/>
      <c r="TKT165" s="304"/>
      <c r="TKU165" s="304"/>
      <c r="TKV165" s="304"/>
      <c r="TKW165" s="304"/>
      <c r="TKX165" s="304"/>
      <c r="TKY165" s="304"/>
      <c r="TKZ165" s="304"/>
      <c r="TLA165" s="304"/>
      <c r="TLB165" s="304"/>
      <c r="TLC165" s="304"/>
      <c r="TLD165" s="304"/>
      <c r="TLE165" s="304"/>
      <c r="TLF165" s="304"/>
      <c r="TLG165" s="304"/>
      <c r="TLH165" s="304"/>
      <c r="TLI165" s="304"/>
      <c r="TLJ165" s="304"/>
      <c r="TLK165" s="304"/>
      <c r="TLL165" s="304"/>
      <c r="TLM165" s="304"/>
      <c r="TLN165" s="304"/>
      <c r="TLO165" s="304"/>
      <c r="TLP165" s="304"/>
      <c r="TLQ165" s="304"/>
      <c r="TLR165" s="304"/>
      <c r="TLS165" s="304"/>
      <c r="TLT165" s="304"/>
      <c r="TLU165" s="304"/>
      <c r="TLV165" s="304"/>
      <c r="TLW165" s="304"/>
      <c r="TLX165" s="304"/>
      <c r="TLY165" s="304"/>
      <c r="TLZ165" s="304"/>
      <c r="TMA165" s="304"/>
      <c r="TMB165" s="304"/>
      <c r="TMC165" s="304"/>
      <c r="TMD165" s="304"/>
      <c r="TME165" s="304"/>
      <c r="TMF165" s="304"/>
      <c r="TMG165" s="304"/>
      <c r="TMH165" s="304"/>
      <c r="TMI165" s="304"/>
      <c r="TMJ165" s="304"/>
      <c r="TMK165" s="304"/>
      <c r="TML165" s="304"/>
      <c r="TMM165" s="304"/>
      <c r="TMN165" s="304"/>
      <c r="TMO165" s="304"/>
      <c r="TMP165" s="304"/>
      <c r="TMQ165" s="304"/>
      <c r="TMR165" s="304"/>
      <c r="TMS165" s="304"/>
      <c r="TMT165" s="304"/>
      <c r="TMU165" s="304"/>
      <c r="TMV165" s="304"/>
      <c r="TMW165" s="304"/>
      <c r="TMX165" s="304"/>
      <c r="TMY165" s="304"/>
      <c r="TMZ165" s="304"/>
      <c r="TNA165" s="304"/>
      <c r="TNB165" s="304"/>
      <c r="TNC165" s="304"/>
      <c r="TND165" s="304"/>
      <c r="TNE165" s="304"/>
      <c r="TNF165" s="304"/>
      <c r="TNG165" s="304"/>
      <c r="TNH165" s="304"/>
      <c r="TNI165" s="304"/>
      <c r="TNJ165" s="304"/>
      <c r="TNK165" s="304"/>
      <c r="TNL165" s="304"/>
      <c r="TNM165" s="304"/>
      <c r="TNN165" s="304"/>
      <c r="TNO165" s="304"/>
      <c r="TNP165" s="304"/>
      <c r="TNQ165" s="304"/>
      <c r="TNR165" s="304"/>
      <c r="TNS165" s="304"/>
      <c r="TNT165" s="304"/>
      <c r="TNU165" s="304"/>
      <c r="TNV165" s="304"/>
      <c r="TNW165" s="304"/>
      <c r="TNX165" s="304"/>
      <c r="TNY165" s="304"/>
      <c r="TNZ165" s="304"/>
      <c r="TOA165" s="304"/>
      <c r="TOB165" s="304"/>
      <c r="TOC165" s="304"/>
      <c r="TOD165" s="304"/>
      <c r="TOE165" s="304"/>
      <c r="TOF165" s="304"/>
      <c r="TOG165" s="304"/>
      <c r="TOH165" s="304"/>
      <c r="TOI165" s="304"/>
      <c r="TOJ165" s="304"/>
      <c r="TOK165" s="304"/>
      <c r="TOL165" s="304"/>
      <c r="TOM165" s="304"/>
      <c r="TON165" s="304"/>
      <c r="TOO165" s="304"/>
      <c r="TOP165" s="304"/>
      <c r="TOQ165" s="304"/>
      <c r="TOR165" s="304"/>
      <c r="TOS165" s="304"/>
      <c r="TOT165" s="304"/>
      <c r="TOU165" s="304"/>
      <c r="TOV165" s="304"/>
      <c r="TOW165" s="304"/>
      <c r="TOX165" s="304"/>
      <c r="TOY165" s="304"/>
      <c r="TOZ165" s="304"/>
      <c r="TPA165" s="304"/>
      <c r="TPB165" s="304"/>
      <c r="TPC165" s="304"/>
      <c r="TPD165" s="304"/>
      <c r="TPE165" s="304"/>
      <c r="TPF165" s="304"/>
      <c r="TPG165" s="304"/>
      <c r="TPH165" s="304"/>
      <c r="TPI165" s="304"/>
      <c r="TPJ165" s="304"/>
      <c r="TPK165" s="304"/>
      <c r="TPL165" s="304"/>
      <c r="TPM165" s="304"/>
      <c r="TPN165" s="304"/>
      <c r="TPO165" s="304"/>
      <c r="TPP165" s="304"/>
      <c r="TPQ165" s="304"/>
      <c r="TPR165" s="304"/>
      <c r="TPS165" s="304"/>
      <c r="TPT165" s="304"/>
      <c r="TPU165" s="304"/>
      <c r="TPV165" s="304"/>
      <c r="TPW165" s="304"/>
      <c r="TPX165" s="304"/>
      <c r="TPY165" s="304"/>
      <c r="TPZ165" s="304"/>
      <c r="TQA165" s="304"/>
      <c r="TQB165" s="304"/>
      <c r="TQC165" s="304"/>
      <c r="TQD165" s="304"/>
      <c r="TQE165" s="304"/>
      <c r="TQF165" s="304"/>
      <c r="TQG165" s="304"/>
      <c r="TQH165" s="304"/>
      <c r="TQI165" s="304"/>
      <c r="TQJ165" s="304"/>
      <c r="TQK165" s="304"/>
      <c r="TQL165" s="304"/>
      <c r="TQM165" s="304"/>
      <c r="TQN165" s="304"/>
      <c r="TQO165" s="304"/>
      <c r="TQP165" s="304"/>
      <c r="TQQ165" s="304"/>
      <c r="TQR165" s="304"/>
      <c r="TQS165" s="304"/>
      <c r="TQT165" s="304"/>
      <c r="TQU165" s="304"/>
      <c r="TQV165" s="304"/>
      <c r="TQW165" s="304"/>
      <c r="TQX165" s="304"/>
      <c r="TQY165" s="304"/>
      <c r="TQZ165" s="304"/>
      <c r="TRA165" s="304"/>
      <c r="TRB165" s="304"/>
      <c r="TRC165" s="304"/>
      <c r="TRD165" s="304"/>
      <c r="TRE165" s="304"/>
      <c r="TRF165" s="304"/>
      <c r="TRG165" s="304"/>
      <c r="TRH165" s="304"/>
      <c r="TRI165" s="304"/>
      <c r="TRJ165" s="304"/>
      <c r="TRK165" s="304"/>
      <c r="TRL165" s="304"/>
      <c r="TRM165" s="304"/>
      <c r="TRN165" s="304"/>
      <c r="TRO165" s="304"/>
      <c r="TRP165" s="304"/>
      <c r="TRQ165" s="304"/>
      <c r="TRR165" s="304"/>
      <c r="TRS165" s="304"/>
      <c r="TRT165" s="304"/>
      <c r="TRU165" s="304"/>
      <c r="TRV165" s="304"/>
      <c r="TRW165" s="304"/>
      <c r="TRX165" s="304"/>
      <c r="TRY165" s="304"/>
      <c r="TRZ165" s="304"/>
      <c r="TSA165" s="304"/>
      <c r="TSB165" s="304"/>
      <c r="TSC165" s="304"/>
      <c r="TSD165" s="304"/>
      <c r="TSE165" s="304"/>
      <c r="TSF165" s="304"/>
      <c r="TSG165" s="304"/>
      <c r="TSH165" s="304"/>
      <c r="TSI165" s="304"/>
      <c r="TSJ165" s="304"/>
      <c r="TSK165" s="304"/>
      <c r="TSL165" s="304"/>
      <c r="TSM165" s="304"/>
      <c r="TSN165" s="304"/>
      <c r="TSO165" s="304"/>
      <c r="TSP165" s="304"/>
      <c r="TSQ165" s="304"/>
      <c r="TSR165" s="304"/>
      <c r="TSS165" s="304"/>
      <c r="TST165" s="304"/>
      <c r="TSU165" s="304"/>
      <c r="TSV165" s="304"/>
      <c r="TSW165" s="304"/>
      <c r="TSX165" s="304"/>
      <c r="TSY165" s="304"/>
      <c r="TSZ165" s="304"/>
      <c r="TTA165" s="304"/>
      <c r="TTB165" s="304"/>
      <c r="TTC165" s="304"/>
      <c r="TTD165" s="304"/>
      <c r="TTE165" s="304"/>
      <c r="TTF165" s="304"/>
      <c r="TTG165" s="304"/>
      <c r="TTH165" s="304"/>
      <c r="TTI165" s="304"/>
      <c r="TTJ165" s="304"/>
      <c r="TTK165" s="304"/>
      <c r="TTL165" s="304"/>
      <c r="TTM165" s="304"/>
      <c r="TTN165" s="304"/>
      <c r="TTO165" s="304"/>
      <c r="TTP165" s="304"/>
      <c r="TTQ165" s="304"/>
      <c r="TTR165" s="304"/>
      <c r="TTS165" s="304"/>
      <c r="TTT165" s="304"/>
      <c r="TTU165" s="304"/>
      <c r="TTV165" s="304"/>
      <c r="TTW165" s="304"/>
      <c r="TTX165" s="304"/>
      <c r="TTY165" s="304"/>
      <c r="TTZ165" s="304"/>
      <c r="TUA165" s="304"/>
      <c r="TUB165" s="304"/>
      <c r="TUC165" s="304"/>
      <c r="TUD165" s="304"/>
      <c r="TUE165" s="304"/>
      <c r="TUF165" s="304"/>
      <c r="TUG165" s="304"/>
      <c r="TUH165" s="304"/>
      <c r="TUI165" s="304"/>
      <c r="TUJ165" s="304"/>
      <c r="TUK165" s="304"/>
      <c r="TUL165" s="304"/>
      <c r="TUM165" s="304"/>
      <c r="TUN165" s="304"/>
      <c r="TUO165" s="304"/>
      <c r="TUP165" s="304"/>
      <c r="TUQ165" s="304"/>
      <c r="TUR165" s="304"/>
      <c r="TUS165" s="304"/>
      <c r="TUT165" s="304"/>
      <c r="TUU165" s="304"/>
      <c r="TUV165" s="304"/>
      <c r="TUW165" s="304"/>
      <c r="TUX165" s="304"/>
      <c r="TUY165" s="304"/>
      <c r="TUZ165" s="304"/>
      <c r="TVA165" s="304"/>
      <c r="TVB165" s="304"/>
      <c r="TVC165" s="304"/>
      <c r="TVD165" s="304"/>
      <c r="TVE165" s="304"/>
      <c r="TVF165" s="304"/>
      <c r="TVG165" s="304"/>
      <c r="TVH165" s="304"/>
      <c r="TVI165" s="304"/>
      <c r="TVJ165" s="304"/>
      <c r="TVK165" s="304"/>
      <c r="TVL165" s="304"/>
      <c r="TVM165" s="304"/>
      <c r="TVN165" s="304"/>
      <c r="TVO165" s="304"/>
      <c r="TVP165" s="304"/>
      <c r="TVQ165" s="304"/>
      <c r="TVR165" s="304"/>
      <c r="TVS165" s="304"/>
      <c r="TVT165" s="304"/>
      <c r="TVU165" s="304"/>
      <c r="TVV165" s="304"/>
      <c r="TVW165" s="304"/>
      <c r="TVX165" s="304"/>
      <c r="TVY165" s="304"/>
      <c r="TVZ165" s="304"/>
      <c r="TWA165" s="304"/>
      <c r="TWB165" s="304"/>
      <c r="TWC165" s="304"/>
      <c r="TWD165" s="304"/>
      <c r="TWE165" s="304"/>
      <c r="TWF165" s="304"/>
      <c r="TWG165" s="304"/>
      <c r="TWH165" s="304"/>
      <c r="TWI165" s="304"/>
      <c r="TWJ165" s="304"/>
      <c r="TWK165" s="304"/>
      <c r="TWL165" s="304"/>
      <c r="TWM165" s="304"/>
      <c r="TWN165" s="304"/>
      <c r="TWO165" s="304"/>
      <c r="TWP165" s="304"/>
      <c r="TWQ165" s="304"/>
      <c r="TWR165" s="304"/>
      <c r="TWS165" s="304"/>
      <c r="TWT165" s="304"/>
      <c r="TWU165" s="304"/>
      <c r="TWV165" s="304"/>
      <c r="TWW165" s="304"/>
      <c r="TWX165" s="304"/>
      <c r="TWY165" s="304"/>
      <c r="TWZ165" s="304"/>
      <c r="TXA165" s="304"/>
      <c r="TXB165" s="304"/>
      <c r="TXC165" s="304"/>
      <c r="TXD165" s="304"/>
      <c r="TXE165" s="304"/>
      <c r="TXF165" s="304"/>
      <c r="TXG165" s="304"/>
      <c r="TXH165" s="304"/>
      <c r="TXI165" s="304"/>
      <c r="TXJ165" s="304"/>
      <c r="TXK165" s="304"/>
      <c r="TXL165" s="304"/>
      <c r="TXM165" s="304"/>
      <c r="TXN165" s="304"/>
      <c r="TXO165" s="304"/>
      <c r="TXP165" s="304"/>
      <c r="TXQ165" s="304"/>
      <c r="TXR165" s="304"/>
      <c r="TXS165" s="304"/>
      <c r="TXT165" s="304"/>
      <c r="TXU165" s="304"/>
      <c r="TXV165" s="304"/>
      <c r="TXW165" s="304"/>
      <c r="TXX165" s="304"/>
      <c r="TXY165" s="304"/>
      <c r="TXZ165" s="304"/>
      <c r="TYA165" s="304"/>
      <c r="TYB165" s="304"/>
      <c r="TYC165" s="304"/>
      <c r="TYD165" s="304"/>
      <c r="TYE165" s="304"/>
      <c r="TYF165" s="304"/>
      <c r="TYG165" s="304"/>
      <c r="TYH165" s="304"/>
      <c r="TYI165" s="304"/>
      <c r="TYJ165" s="304"/>
      <c r="TYK165" s="304"/>
      <c r="TYL165" s="304"/>
      <c r="TYM165" s="304"/>
      <c r="TYN165" s="304"/>
      <c r="TYO165" s="304"/>
      <c r="TYP165" s="304"/>
      <c r="TYQ165" s="304"/>
      <c r="TYR165" s="304"/>
      <c r="TYS165" s="304"/>
      <c r="TYT165" s="304"/>
      <c r="TYU165" s="304"/>
      <c r="TYV165" s="304"/>
      <c r="TYW165" s="304"/>
      <c r="TYX165" s="304"/>
      <c r="TYY165" s="304"/>
      <c r="TYZ165" s="304"/>
      <c r="TZA165" s="304"/>
      <c r="TZB165" s="304"/>
      <c r="TZC165" s="304"/>
      <c r="TZD165" s="304"/>
      <c r="TZE165" s="304"/>
      <c r="TZF165" s="304"/>
      <c r="TZG165" s="304"/>
      <c r="TZH165" s="304"/>
      <c r="TZI165" s="304"/>
      <c r="TZJ165" s="304"/>
      <c r="TZK165" s="304"/>
      <c r="TZL165" s="304"/>
      <c r="TZM165" s="304"/>
      <c r="TZN165" s="304"/>
      <c r="TZO165" s="304"/>
      <c r="TZP165" s="304"/>
      <c r="TZQ165" s="304"/>
      <c r="TZR165" s="304"/>
      <c r="TZS165" s="304"/>
      <c r="TZT165" s="304"/>
      <c r="TZU165" s="304"/>
      <c r="TZV165" s="304"/>
      <c r="TZW165" s="304"/>
      <c r="TZX165" s="304"/>
      <c r="TZY165" s="304"/>
      <c r="TZZ165" s="304"/>
      <c r="UAA165" s="304"/>
      <c r="UAB165" s="304"/>
      <c r="UAC165" s="304"/>
      <c r="UAD165" s="304"/>
      <c r="UAE165" s="304"/>
      <c r="UAF165" s="304"/>
      <c r="UAG165" s="304"/>
      <c r="UAH165" s="304"/>
      <c r="UAI165" s="304"/>
      <c r="UAJ165" s="304"/>
      <c r="UAK165" s="304"/>
      <c r="UAL165" s="304"/>
      <c r="UAM165" s="304"/>
      <c r="UAN165" s="304"/>
      <c r="UAO165" s="304"/>
      <c r="UAP165" s="304"/>
      <c r="UAQ165" s="304"/>
      <c r="UAR165" s="304"/>
      <c r="UAS165" s="304"/>
      <c r="UAT165" s="304"/>
      <c r="UAU165" s="304"/>
      <c r="UAV165" s="304"/>
      <c r="UAW165" s="304"/>
      <c r="UAX165" s="304"/>
      <c r="UAY165" s="304"/>
      <c r="UAZ165" s="304"/>
      <c r="UBA165" s="304"/>
      <c r="UBB165" s="304"/>
      <c r="UBC165" s="304"/>
      <c r="UBD165" s="304"/>
      <c r="UBE165" s="304"/>
      <c r="UBF165" s="304"/>
      <c r="UBG165" s="304"/>
      <c r="UBH165" s="304"/>
      <c r="UBI165" s="304"/>
      <c r="UBJ165" s="304"/>
      <c r="UBK165" s="304"/>
      <c r="UBL165" s="304"/>
      <c r="UBM165" s="304"/>
      <c r="UBN165" s="304"/>
      <c r="UBO165" s="304"/>
      <c r="UBP165" s="304"/>
      <c r="UBQ165" s="304"/>
      <c r="UBR165" s="304"/>
      <c r="UBS165" s="304"/>
      <c r="UBT165" s="304"/>
      <c r="UBU165" s="304"/>
      <c r="UBV165" s="304"/>
      <c r="UBW165" s="304"/>
      <c r="UBX165" s="304"/>
      <c r="UBY165" s="304"/>
      <c r="UBZ165" s="304"/>
      <c r="UCA165" s="304"/>
      <c r="UCB165" s="304"/>
      <c r="UCC165" s="304"/>
      <c r="UCD165" s="304"/>
      <c r="UCE165" s="304"/>
      <c r="UCF165" s="304"/>
      <c r="UCG165" s="304"/>
      <c r="UCH165" s="304"/>
      <c r="UCI165" s="304"/>
      <c r="UCJ165" s="304"/>
      <c r="UCK165" s="304"/>
      <c r="UCL165" s="304"/>
      <c r="UCM165" s="304"/>
      <c r="UCN165" s="304"/>
      <c r="UCO165" s="304"/>
      <c r="UCP165" s="304"/>
      <c r="UCQ165" s="304"/>
      <c r="UCR165" s="304"/>
      <c r="UCS165" s="304"/>
      <c r="UCT165" s="304"/>
      <c r="UCU165" s="304"/>
      <c r="UCV165" s="304"/>
      <c r="UCW165" s="304"/>
      <c r="UCX165" s="304"/>
      <c r="UCY165" s="304"/>
      <c r="UCZ165" s="304"/>
      <c r="UDA165" s="304"/>
      <c r="UDB165" s="304"/>
      <c r="UDC165" s="304"/>
      <c r="UDD165" s="304"/>
      <c r="UDE165" s="304"/>
      <c r="UDF165" s="304"/>
      <c r="UDG165" s="304"/>
      <c r="UDH165" s="304"/>
      <c r="UDI165" s="304"/>
      <c r="UDJ165" s="304"/>
      <c r="UDK165" s="304"/>
      <c r="UDL165" s="304"/>
      <c r="UDM165" s="304"/>
      <c r="UDN165" s="304"/>
      <c r="UDO165" s="304"/>
      <c r="UDP165" s="304"/>
      <c r="UDQ165" s="304"/>
      <c r="UDR165" s="304"/>
      <c r="UDS165" s="304"/>
      <c r="UDT165" s="304"/>
      <c r="UDU165" s="304"/>
      <c r="UDV165" s="304"/>
      <c r="UDW165" s="304"/>
      <c r="UDX165" s="304"/>
      <c r="UDY165" s="304"/>
      <c r="UDZ165" s="304"/>
      <c r="UEA165" s="304"/>
      <c r="UEB165" s="304"/>
      <c r="UEC165" s="304"/>
      <c r="UED165" s="304"/>
      <c r="UEE165" s="304"/>
      <c r="UEF165" s="304"/>
      <c r="UEG165" s="304"/>
      <c r="UEH165" s="304"/>
      <c r="UEI165" s="304"/>
      <c r="UEJ165" s="304"/>
      <c r="UEK165" s="304"/>
      <c r="UEL165" s="304"/>
      <c r="UEM165" s="304"/>
      <c r="UEN165" s="304"/>
      <c r="UEO165" s="304"/>
      <c r="UEP165" s="304"/>
      <c r="UEQ165" s="304"/>
      <c r="UER165" s="304"/>
      <c r="UES165" s="304"/>
      <c r="UET165" s="304"/>
      <c r="UEU165" s="304"/>
      <c r="UEV165" s="304"/>
      <c r="UEW165" s="304"/>
      <c r="UEX165" s="304"/>
      <c r="UEY165" s="304"/>
      <c r="UEZ165" s="304"/>
      <c r="UFA165" s="304"/>
      <c r="UFB165" s="304"/>
      <c r="UFC165" s="304"/>
      <c r="UFD165" s="304"/>
      <c r="UFE165" s="304"/>
      <c r="UFF165" s="304"/>
      <c r="UFG165" s="304"/>
      <c r="UFH165" s="304"/>
      <c r="UFI165" s="304"/>
      <c r="UFJ165" s="304"/>
      <c r="UFK165" s="304"/>
      <c r="UFL165" s="304"/>
      <c r="UFM165" s="304"/>
      <c r="UFN165" s="304"/>
      <c r="UFO165" s="304"/>
      <c r="UFP165" s="304"/>
      <c r="UFQ165" s="304"/>
      <c r="UFR165" s="304"/>
      <c r="UFS165" s="304"/>
      <c r="UFT165" s="304"/>
      <c r="UFU165" s="304"/>
      <c r="UFV165" s="304"/>
      <c r="UFW165" s="304"/>
      <c r="UFX165" s="304"/>
      <c r="UFY165" s="304"/>
      <c r="UFZ165" s="304"/>
      <c r="UGA165" s="304"/>
      <c r="UGB165" s="304"/>
      <c r="UGC165" s="304"/>
      <c r="UGD165" s="304"/>
      <c r="UGE165" s="304"/>
      <c r="UGF165" s="304"/>
      <c r="UGG165" s="304"/>
      <c r="UGH165" s="304"/>
      <c r="UGI165" s="304"/>
      <c r="UGJ165" s="304"/>
      <c r="UGK165" s="304"/>
      <c r="UGL165" s="304"/>
      <c r="UGM165" s="304"/>
      <c r="UGN165" s="304"/>
      <c r="UGO165" s="304"/>
      <c r="UGP165" s="304"/>
      <c r="UGQ165" s="304"/>
      <c r="UGR165" s="304"/>
      <c r="UGS165" s="304"/>
      <c r="UGT165" s="304"/>
      <c r="UGU165" s="304"/>
      <c r="UGV165" s="304"/>
      <c r="UGW165" s="304"/>
      <c r="UGX165" s="304"/>
      <c r="UGY165" s="304"/>
      <c r="UGZ165" s="304"/>
      <c r="UHA165" s="304"/>
      <c r="UHB165" s="304"/>
      <c r="UHC165" s="304"/>
      <c r="UHD165" s="304"/>
      <c r="UHE165" s="304"/>
      <c r="UHF165" s="304"/>
      <c r="UHG165" s="304"/>
      <c r="UHH165" s="304"/>
      <c r="UHI165" s="304"/>
      <c r="UHJ165" s="304"/>
      <c r="UHK165" s="304"/>
      <c r="UHL165" s="304"/>
      <c r="UHM165" s="304"/>
      <c r="UHN165" s="304"/>
      <c r="UHO165" s="304"/>
      <c r="UHP165" s="304"/>
      <c r="UHQ165" s="304"/>
      <c r="UHR165" s="304"/>
      <c r="UHS165" s="304"/>
      <c r="UHT165" s="304"/>
      <c r="UHU165" s="304"/>
      <c r="UHV165" s="304"/>
      <c r="UHW165" s="304"/>
      <c r="UHX165" s="304"/>
      <c r="UHY165" s="304"/>
      <c r="UHZ165" s="304"/>
      <c r="UIA165" s="304"/>
      <c r="UIB165" s="304"/>
      <c r="UIC165" s="304"/>
      <c r="UID165" s="304"/>
      <c r="UIE165" s="304"/>
      <c r="UIF165" s="304"/>
      <c r="UIG165" s="304"/>
      <c r="UIH165" s="304"/>
      <c r="UII165" s="304"/>
      <c r="UIJ165" s="304"/>
      <c r="UIK165" s="304"/>
      <c r="UIL165" s="304"/>
      <c r="UIM165" s="304"/>
      <c r="UIN165" s="304"/>
      <c r="UIO165" s="304"/>
      <c r="UIP165" s="304"/>
      <c r="UIQ165" s="304"/>
      <c r="UIR165" s="304"/>
      <c r="UIS165" s="304"/>
      <c r="UIT165" s="304"/>
      <c r="UIU165" s="304"/>
      <c r="UIV165" s="304"/>
      <c r="UIW165" s="304"/>
      <c r="UIX165" s="304"/>
      <c r="UIY165" s="304"/>
      <c r="UIZ165" s="304"/>
      <c r="UJA165" s="304"/>
      <c r="UJB165" s="304"/>
      <c r="UJC165" s="304"/>
      <c r="UJD165" s="304"/>
      <c r="UJE165" s="304"/>
      <c r="UJF165" s="304"/>
      <c r="UJG165" s="304"/>
      <c r="UJH165" s="304"/>
      <c r="UJI165" s="304"/>
      <c r="UJJ165" s="304"/>
      <c r="UJK165" s="304"/>
      <c r="UJL165" s="304"/>
      <c r="UJM165" s="304"/>
      <c r="UJN165" s="304"/>
      <c r="UJO165" s="304"/>
      <c r="UJP165" s="304"/>
      <c r="UJQ165" s="304"/>
      <c r="UJR165" s="304"/>
      <c r="UJS165" s="304"/>
      <c r="UJT165" s="304"/>
      <c r="UJU165" s="304"/>
      <c r="UJV165" s="304"/>
      <c r="UJW165" s="304"/>
      <c r="UJX165" s="304"/>
      <c r="UJY165" s="304"/>
      <c r="UJZ165" s="304"/>
      <c r="UKA165" s="304"/>
      <c r="UKB165" s="304"/>
      <c r="UKC165" s="304"/>
      <c r="UKD165" s="304"/>
      <c r="UKE165" s="304"/>
      <c r="UKF165" s="304"/>
      <c r="UKG165" s="304"/>
      <c r="UKH165" s="304"/>
      <c r="UKI165" s="304"/>
      <c r="UKJ165" s="304"/>
      <c r="UKK165" s="304"/>
      <c r="UKL165" s="304"/>
      <c r="UKM165" s="304"/>
      <c r="UKN165" s="304"/>
      <c r="UKO165" s="304"/>
      <c r="UKP165" s="304"/>
      <c r="UKQ165" s="304"/>
      <c r="UKR165" s="304"/>
      <c r="UKS165" s="304"/>
      <c r="UKT165" s="304"/>
      <c r="UKU165" s="304"/>
      <c r="UKV165" s="304"/>
      <c r="UKW165" s="304"/>
      <c r="UKX165" s="304"/>
      <c r="UKY165" s="304"/>
      <c r="UKZ165" s="304"/>
      <c r="ULA165" s="304"/>
      <c r="ULB165" s="304"/>
      <c r="ULC165" s="304"/>
      <c r="ULD165" s="304"/>
      <c r="ULE165" s="304"/>
      <c r="ULF165" s="304"/>
      <c r="ULG165" s="304"/>
      <c r="ULH165" s="304"/>
      <c r="ULI165" s="304"/>
      <c r="ULJ165" s="304"/>
      <c r="ULK165" s="304"/>
      <c r="ULL165" s="304"/>
      <c r="ULM165" s="304"/>
      <c r="ULN165" s="304"/>
      <c r="ULO165" s="304"/>
      <c r="ULP165" s="304"/>
      <c r="ULQ165" s="304"/>
      <c r="ULR165" s="304"/>
      <c r="ULS165" s="304"/>
      <c r="ULT165" s="304"/>
      <c r="ULU165" s="304"/>
      <c r="ULV165" s="304"/>
      <c r="ULW165" s="304"/>
      <c r="ULX165" s="304"/>
      <c r="ULY165" s="304"/>
      <c r="ULZ165" s="304"/>
      <c r="UMA165" s="304"/>
      <c r="UMB165" s="304"/>
      <c r="UMC165" s="304"/>
      <c r="UMD165" s="304"/>
      <c r="UME165" s="304"/>
      <c r="UMF165" s="304"/>
      <c r="UMG165" s="304"/>
      <c r="UMH165" s="304"/>
      <c r="UMI165" s="304"/>
      <c r="UMJ165" s="304"/>
      <c r="UMK165" s="304"/>
      <c r="UML165" s="304"/>
      <c r="UMM165" s="304"/>
      <c r="UMN165" s="304"/>
      <c r="UMO165" s="304"/>
      <c r="UMP165" s="304"/>
      <c r="UMQ165" s="304"/>
      <c r="UMR165" s="304"/>
      <c r="UMS165" s="304"/>
      <c r="UMT165" s="304"/>
      <c r="UMU165" s="304"/>
      <c r="UMV165" s="304"/>
      <c r="UMW165" s="304"/>
      <c r="UMX165" s="304"/>
      <c r="UMY165" s="304"/>
      <c r="UMZ165" s="304"/>
      <c r="UNA165" s="304"/>
      <c r="UNB165" s="304"/>
      <c r="UNC165" s="304"/>
      <c r="UND165" s="304"/>
      <c r="UNE165" s="304"/>
      <c r="UNF165" s="304"/>
      <c r="UNG165" s="304"/>
      <c r="UNH165" s="304"/>
      <c r="UNI165" s="304"/>
      <c r="UNJ165" s="304"/>
      <c r="UNK165" s="304"/>
      <c r="UNL165" s="304"/>
      <c r="UNM165" s="304"/>
      <c r="UNN165" s="304"/>
      <c r="UNO165" s="304"/>
      <c r="UNP165" s="304"/>
      <c r="UNQ165" s="304"/>
      <c r="UNR165" s="304"/>
      <c r="UNS165" s="304"/>
      <c r="UNT165" s="304"/>
      <c r="UNU165" s="304"/>
      <c r="UNV165" s="304"/>
      <c r="UNW165" s="304"/>
      <c r="UNX165" s="304"/>
      <c r="UNY165" s="304"/>
      <c r="UNZ165" s="304"/>
      <c r="UOA165" s="304"/>
      <c r="UOB165" s="304"/>
      <c r="UOC165" s="304"/>
      <c r="UOD165" s="304"/>
      <c r="UOE165" s="304"/>
      <c r="UOF165" s="304"/>
      <c r="UOG165" s="304"/>
      <c r="UOH165" s="304"/>
      <c r="UOI165" s="304"/>
      <c r="UOJ165" s="304"/>
      <c r="UOK165" s="304"/>
      <c r="UOL165" s="304"/>
      <c r="UOM165" s="304"/>
      <c r="UON165" s="304"/>
      <c r="UOO165" s="304"/>
      <c r="UOP165" s="304"/>
      <c r="UOQ165" s="304"/>
      <c r="UOR165" s="304"/>
      <c r="UOS165" s="304"/>
      <c r="UOT165" s="304"/>
      <c r="UOU165" s="304"/>
      <c r="UOV165" s="304"/>
      <c r="UOW165" s="304"/>
      <c r="UOX165" s="304"/>
      <c r="UOY165" s="304"/>
      <c r="UOZ165" s="304"/>
      <c r="UPA165" s="304"/>
      <c r="UPB165" s="304"/>
      <c r="UPC165" s="304"/>
      <c r="UPD165" s="304"/>
      <c r="UPE165" s="304"/>
      <c r="UPF165" s="304"/>
      <c r="UPG165" s="304"/>
      <c r="UPH165" s="304"/>
      <c r="UPI165" s="304"/>
      <c r="UPJ165" s="304"/>
      <c r="UPK165" s="304"/>
      <c r="UPL165" s="304"/>
      <c r="UPM165" s="304"/>
      <c r="UPN165" s="304"/>
      <c r="UPO165" s="304"/>
      <c r="UPP165" s="304"/>
      <c r="UPQ165" s="304"/>
      <c r="UPR165" s="304"/>
      <c r="UPS165" s="304"/>
      <c r="UPT165" s="304"/>
      <c r="UPU165" s="304"/>
      <c r="UPV165" s="304"/>
      <c r="UPW165" s="304"/>
      <c r="UPX165" s="304"/>
      <c r="UPY165" s="304"/>
      <c r="UPZ165" s="304"/>
      <c r="UQA165" s="304"/>
      <c r="UQB165" s="304"/>
      <c r="UQC165" s="304"/>
      <c r="UQD165" s="304"/>
      <c r="UQE165" s="304"/>
      <c r="UQF165" s="304"/>
      <c r="UQG165" s="304"/>
      <c r="UQH165" s="304"/>
      <c r="UQI165" s="304"/>
      <c r="UQJ165" s="304"/>
      <c r="UQK165" s="304"/>
      <c r="UQL165" s="304"/>
      <c r="UQM165" s="304"/>
      <c r="UQN165" s="304"/>
      <c r="UQO165" s="304"/>
      <c r="UQP165" s="304"/>
      <c r="UQQ165" s="304"/>
      <c r="UQR165" s="304"/>
      <c r="UQS165" s="304"/>
      <c r="UQT165" s="304"/>
      <c r="UQU165" s="304"/>
      <c r="UQV165" s="304"/>
      <c r="UQW165" s="304"/>
      <c r="UQX165" s="304"/>
      <c r="UQY165" s="304"/>
      <c r="UQZ165" s="304"/>
      <c r="URA165" s="304"/>
      <c r="URB165" s="304"/>
      <c r="URC165" s="304"/>
      <c r="URD165" s="304"/>
      <c r="URE165" s="304"/>
      <c r="URF165" s="304"/>
      <c r="URG165" s="304"/>
      <c r="URH165" s="304"/>
      <c r="URI165" s="304"/>
      <c r="URJ165" s="304"/>
      <c r="URK165" s="304"/>
      <c r="URL165" s="304"/>
      <c r="URM165" s="304"/>
      <c r="URN165" s="304"/>
      <c r="URO165" s="304"/>
      <c r="URP165" s="304"/>
      <c r="URQ165" s="304"/>
      <c r="URR165" s="304"/>
      <c r="URS165" s="304"/>
      <c r="URT165" s="304"/>
      <c r="URU165" s="304"/>
      <c r="URV165" s="304"/>
      <c r="URW165" s="304"/>
      <c r="URX165" s="304"/>
      <c r="URY165" s="304"/>
      <c r="URZ165" s="304"/>
      <c r="USA165" s="304"/>
      <c r="USB165" s="304"/>
      <c r="USC165" s="304"/>
      <c r="USD165" s="304"/>
      <c r="USE165" s="304"/>
      <c r="USF165" s="304"/>
      <c r="USG165" s="304"/>
      <c r="USH165" s="304"/>
      <c r="USI165" s="304"/>
      <c r="USJ165" s="304"/>
      <c r="USK165" s="304"/>
      <c r="USL165" s="304"/>
      <c r="USM165" s="304"/>
      <c r="USN165" s="304"/>
      <c r="USO165" s="304"/>
      <c r="USP165" s="304"/>
      <c r="USQ165" s="304"/>
      <c r="USR165" s="304"/>
      <c r="USS165" s="304"/>
      <c r="UST165" s="304"/>
      <c r="USU165" s="304"/>
      <c r="USV165" s="304"/>
      <c r="USW165" s="304"/>
      <c r="USX165" s="304"/>
      <c r="USY165" s="304"/>
      <c r="USZ165" s="304"/>
      <c r="UTA165" s="304"/>
      <c r="UTB165" s="304"/>
      <c r="UTC165" s="304"/>
      <c r="UTD165" s="304"/>
      <c r="UTE165" s="304"/>
      <c r="UTF165" s="304"/>
      <c r="UTG165" s="304"/>
      <c r="UTH165" s="304"/>
      <c r="UTI165" s="304"/>
      <c r="UTJ165" s="304"/>
      <c r="UTK165" s="304"/>
      <c r="UTL165" s="304"/>
      <c r="UTM165" s="304"/>
      <c r="UTN165" s="304"/>
      <c r="UTO165" s="304"/>
      <c r="UTP165" s="304"/>
      <c r="UTQ165" s="304"/>
      <c r="UTR165" s="304"/>
      <c r="UTS165" s="304"/>
      <c r="UTT165" s="304"/>
      <c r="UTU165" s="304"/>
      <c r="UTV165" s="304"/>
      <c r="UTW165" s="304"/>
      <c r="UTX165" s="304"/>
      <c r="UTY165" s="304"/>
      <c r="UTZ165" s="304"/>
      <c r="UUA165" s="304"/>
      <c r="UUB165" s="304"/>
      <c r="UUC165" s="304"/>
      <c r="UUD165" s="304"/>
      <c r="UUE165" s="304"/>
      <c r="UUF165" s="304"/>
      <c r="UUG165" s="304"/>
      <c r="UUH165" s="304"/>
      <c r="UUI165" s="304"/>
      <c r="UUJ165" s="304"/>
      <c r="UUK165" s="304"/>
      <c r="UUL165" s="304"/>
      <c r="UUM165" s="304"/>
      <c r="UUN165" s="304"/>
      <c r="UUO165" s="304"/>
      <c r="UUP165" s="304"/>
      <c r="UUQ165" s="304"/>
      <c r="UUR165" s="304"/>
      <c r="UUS165" s="304"/>
      <c r="UUT165" s="304"/>
      <c r="UUU165" s="304"/>
      <c r="UUV165" s="304"/>
      <c r="UUW165" s="304"/>
      <c r="UUX165" s="304"/>
      <c r="UUY165" s="304"/>
      <c r="UUZ165" s="304"/>
      <c r="UVA165" s="304"/>
      <c r="UVB165" s="304"/>
      <c r="UVC165" s="304"/>
      <c r="UVD165" s="304"/>
      <c r="UVE165" s="304"/>
      <c r="UVF165" s="304"/>
      <c r="UVG165" s="304"/>
      <c r="UVH165" s="304"/>
      <c r="UVI165" s="304"/>
      <c r="UVJ165" s="304"/>
      <c r="UVK165" s="304"/>
      <c r="UVL165" s="304"/>
      <c r="UVM165" s="304"/>
      <c r="UVN165" s="304"/>
      <c r="UVO165" s="304"/>
      <c r="UVP165" s="304"/>
      <c r="UVQ165" s="304"/>
      <c r="UVR165" s="304"/>
      <c r="UVS165" s="304"/>
      <c r="UVT165" s="304"/>
      <c r="UVU165" s="304"/>
      <c r="UVV165" s="304"/>
      <c r="UVW165" s="304"/>
      <c r="UVX165" s="304"/>
      <c r="UVY165" s="304"/>
      <c r="UVZ165" s="304"/>
      <c r="UWA165" s="304"/>
      <c r="UWB165" s="304"/>
      <c r="UWC165" s="304"/>
      <c r="UWD165" s="304"/>
      <c r="UWE165" s="304"/>
      <c r="UWF165" s="304"/>
      <c r="UWG165" s="304"/>
      <c r="UWH165" s="304"/>
      <c r="UWI165" s="304"/>
      <c r="UWJ165" s="304"/>
      <c r="UWK165" s="304"/>
      <c r="UWL165" s="304"/>
      <c r="UWM165" s="304"/>
      <c r="UWN165" s="304"/>
      <c r="UWO165" s="304"/>
      <c r="UWP165" s="304"/>
      <c r="UWQ165" s="304"/>
      <c r="UWR165" s="304"/>
      <c r="UWS165" s="304"/>
      <c r="UWT165" s="304"/>
      <c r="UWU165" s="304"/>
      <c r="UWV165" s="304"/>
      <c r="UWW165" s="304"/>
      <c r="UWX165" s="304"/>
      <c r="UWY165" s="304"/>
      <c r="UWZ165" s="304"/>
      <c r="UXA165" s="304"/>
      <c r="UXB165" s="304"/>
      <c r="UXC165" s="304"/>
      <c r="UXD165" s="304"/>
      <c r="UXE165" s="304"/>
      <c r="UXF165" s="304"/>
      <c r="UXG165" s="304"/>
      <c r="UXH165" s="304"/>
      <c r="UXI165" s="304"/>
      <c r="UXJ165" s="304"/>
      <c r="UXK165" s="304"/>
      <c r="UXL165" s="304"/>
      <c r="UXM165" s="304"/>
      <c r="UXN165" s="304"/>
      <c r="UXO165" s="304"/>
      <c r="UXP165" s="304"/>
      <c r="UXQ165" s="304"/>
      <c r="UXR165" s="304"/>
      <c r="UXS165" s="304"/>
      <c r="UXT165" s="304"/>
      <c r="UXU165" s="304"/>
      <c r="UXV165" s="304"/>
      <c r="UXW165" s="304"/>
      <c r="UXX165" s="304"/>
      <c r="UXY165" s="304"/>
      <c r="UXZ165" s="304"/>
      <c r="UYA165" s="304"/>
      <c r="UYB165" s="304"/>
      <c r="UYC165" s="304"/>
      <c r="UYD165" s="304"/>
      <c r="UYE165" s="304"/>
      <c r="UYF165" s="304"/>
      <c r="UYG165" s="304"/>
      <c r="UYH165" s="304"/>
      <c r="UYI165" s="304"/>
      <c r="UYJ165" s="304"/>
      <c r="UYK165" s="304"/>
      <c r="UYL165" s="304"/>
      <c r="UYM165" s="304"/>
      <c r="UYN165" s="304"/>
      <c r="UYO165" s="304"/>
      <c r="UYP165" s="304"/>
      <c r="UYQ165" s="304"/>
      <c r="UYR165" s="304"/>
      <c r="UYS165" s="304"/>
      <c r="UYT165" s="304"/>
      <c r="UYU165" s="304"/>
      <c r="UYV165" s="304"/>
      <c r="UYW165" s="304"/>
      <c r="UYX165" s="304"/>
      <c r="UYY165" s="304"/>
      <c r="UYZ165" s="304"/>
      <c r="UZA165" s="304"/>
      <c r="UZB165" s="304"/>
      <c r="UZC165" s="304"/>
      <c r="UZD165" s="304"/>
      <c r="UZE165" s="304"/>
      <c r="UZF165" s="304"/>
      <c r="UZG165" s="304"/>
      <c r="UZH165" s="304"/>
      <c r="UZI165" s="304"/>
      <c r="UZJ165" s="304"/>
      <c r="UZK165" s="304"/>
      <c r="UZL165" s="304"/>
      <c r="UZM165" s="304"/>
      <c r="UZN165" s="304"/>
      <c r="UZO165" s="304"/>
      <c r="UZP165" s="304"/>
      <c r="UZQ165" s="304"/>
      <c r="UZR165" s="304"/>
      <c r="UZS165" s="304"/>
      <c r="UZT165" s="304"/>
      <c r="UZU165" s="304"/>
      <c r="UZV165" s="304"/>
      <c r="UZW165" s="304"/>
      <c r="UZX165" s="304"/>
      <c r="UZY165" s="304"/>
      <c r="UZZ165" s="304"/>
      <c r="VAA165" s="304"/>
      <c r="VAB165" s="304"/>
      <c r="VAC165" s="304"/>
      <c r="VAD165" s="304"/>
      <c r="VAE165" s="304"/>
      <c r="VAF165" s="304"/>
      <c r="VAG165" s="304"/>
      <c r="VAH165" s="304"/>
      <c r="VAI165" s="304"/>
      <c r="VAJ165" s="304"/>
      <c r="VAK165" s="304"/>
      <c r="VAL165" s="304"/>
      <c r="VAM165" s="304"/>
      <c r="VAN165" s="304"/>
      <c r="VAO165" s="304"/>
      <c r="VAP165" s="304"/>
      <c r="VAQ165" s="304"/>
      <c r="VAR165" s="304"/>
      <c r="VAS165" s="304"/>
      <c r="VAT165" s="304"/>
      <c r="VAU165" s="304"/>
      <c r="VAV165" s="304"/>
      <c r="VAW165" s="304"/>
      <c r="VAX165" s="304"/>
      <c r="VAY165" s="304"/>
      <c r="VAZ165" s="304"/>
      <c r="VBA165" s="304"/>
      <c r="VBB165" s="304"/>
      <c r="VBC165" s="304"/>
      <c r="VBD165" s="304"/>
      <c r="VBE165" s="304"/>
      <c r="VBF165" s="304"/>
      <c r="VBG165" s="304"/>
      <c r="VBH165" s="304"/>
      <c r="VBI165" s="304"/>
      <c r="VBJ165" s="304"/>
      <c r="VBK165" s="304"/>
      <c r="VBL165" s="304"/>
      <c r="VBM165" s="304"/>
      <c r="VBN165" s="304"/>
      <c r="VBO165" s="304"/>
      <c r="VBP165" s="304"/>
      <c r="VBQ165" s="304"/>
      <c r="VBR165" s="304"/>
      <c r="VBS165" s="304"/>
      <c r="VBT165" s="304"/>
      <c r="VBU165" s="304"/>
      <c r="VBV165" s="304"/>
      <c r="VBW165" s="304"/>
      <c r="VBX165" s="304"/>
      <c r="VBY165" s="304"/>
      <c r="VBZ165" s="304"/>
      <c r="VCA165" s="304"/>
      <c r="VCB165" s="304"/>
      <c r="VCC165" s="304"/>
      <c r="VCD165" s="304"/>
      <c r="VCE165" s="304"/>
      <c r="VCF165" s="304"/>
      <c r="VCG165" s="304"/>
      <c r="VCH165" s="304"/>
      <c r="VCI165" s="304"/>
      <c r="VCJ165" s="304"/>
      <c r="VCK165" s="304"/>
      <c r="VCL165" s="304"/>
      <c r="VCM165" s="304"/>
      <c r="VCN165" s="304"/>
      <c r="VCO165" s="304"/>
      <c r="VCP165" s="304"/>
      <c r="VCQ165" s="304"/>
      <c r="VCR165" s="304"/>
      <c r="VCS165" s="304"/>
      <c r="VCT165" s="304"/>
      <c r="VCU165" s="304"/>
      <c r="VCV165" s="304"/>
      <c r="VCW165" s="304"/>
      <c r="VCX165" s="304"/>
      <c r="VCY165" s="304"/>
      <c r="VCZ165" s="304"/>
      <c r="VDA165" s="304"/>
      <c r="VDB165" s="304"/>
      <c r="VDC165" s="304"/>
      <c r="VDD165" s="304"/>
      <c r="VDE165" s="304"/>
      <c r="VDF165" s="304"/>
      <c r="VDG165" s="304"/>
      <c r="VDH165" s="304"/>
      <c r="VDI165" s="304"/>
      <c r="VDJ165" s="304"/>
      <c r="VDK165" s="304"/>
      <c r="VDL165" s="304"/>
      <c r="VDM165" s="304"/>
      <c r="VDN165" s="304"/>
      <c r="VDO165" s="304"/>
      <c r="VDP165" s="304"/>
      <c r="VDQ165" s="304"/>
      <c r="VDR165" s="304"/>
      <c r="VDS165" s="304"/>
      <c r="VDT165" s="304"/>
      <c r="VDU165" s="304"/>
      <c r="VDV165" s="304"/>
      <c r="VDW165" s="304"/>
      <c r="VDX165" s="304"/>
      <c r="VDY165" s="304"/>
      <c r="VDZ165" s="304"/>
      <c r="VEA165" s="304"/>
      <c r="VEB165" s="304"/>
      <c r="VEC165" s="304"/>
      <c r="VED165" s="304"/>
      <c r="VEE165" s="304"/>
      <c r="VEF165" s="304"/>
      <c r="VEG165" s="304"/>
      <c r="VEH165" s="304"/>
      <c r="VEI165" s="304"/>
      <c r="VEJ165" s="304"/>
      <c r="VEK165" s="304"/>
      <c r="VEL165" s="304"/>
      <c r="VEM165" s="304"/>
      <c r="VEN165" s="304"/>
      <c r="VEO165" s="304"/>
      <c r="VEP165" s="304"/>
      <c r="VEQ165" s="304"/>
      <c r="VER165" s="304"/>
      <c r="VES165" s="304"/>
      <c r="VET165" s="304"/>
      <c r="VEU165" s="304"/>
      <c r="VEV165" s="304"/>
      <c r="VEW165" s="304"/>
      <c r="VEX165" s="304"/>
      <c r="VEY165" s="304"/>
      <c r="VEZ165" s="304"/>
      <c r="VFA165" s="304"/>
      <c r="VFB165" s="304"/>
      <c r="VFC165" s="304"/>
      <c r="VFD165" s="304"/>
      <c r="VFE165" s="304"/>
      <c r="VFF165" s="304"/>
      <c r="VFG165" s="304"/>
      <c r="VFH165" s="304"/>
      <c r="VFI165" s="304"/>
      <c r="VFJ165" s="304"/>
      <c r="VFK165" s="304"/>
      <c r="VFL165" s="304"/>
      <c r="VFM165" s="304"/>
      <c r="VFN165" s="304"/>
      <c r="VFO165" s="304"/>
      <c r="VFP165" s="304"/>
      <c r="VFQ165" s="304"/>
      <c r="VFR165" s="304"/>
      <c r="VFS165" s="304"/>
      <c r="VFT165" s="304"/>
      <c r="VFU165" s="304"/>
      <c r="VFV165" s="304"/>
      <c r="VFW165" s="304"/>
      <c r="VFX165" s="304"/>
      <c r="VFY165" s="304"/>
      <c r="VFZ165" s="304"/>
      <c r="VGA165" s="304"/>
      <c r="VGB165" s="304"/>
      <c r="VGC165" s="304"/>
      <c r="VGD165" s="304"/>
      <c r="VGE165" s="304"/>
      <c r="VGF165" s="304"/>
      <c r="VGG165" s="304"/>
      <c r="VGH165" s="304"/>
      <c r="VGI165" s="304"/>
      <c r="VGJ165" s="304"/>
      <c r="VGK165" s="304"/>
      <c r="VGL165" s="304"/>
      <c r="VGM165" s="304"/>
      <c r="VGN165" s="304"/>
      <c r="VGO165" s="304"/>
      <c r="VGP165" s="304"/>
      <c r="VGQ165" s="304"/>
      <c r="VGR165" s="304"/>
      <c r="VGS165" s="304"/>
      <c r="VGT165" s="304"/>
      <c r="VGU165" s="304"/>
      <c r="VGV165" s="304"/>
      <c r="VGW165" s="304"/>
      <c r="VGX165" s="304"/>
      <c r="VGY165" s="304"/>
      <c r="VGZ165" s="304"/>
      <c r="VHA165" s="304"/>
      <c r="VHB165" s="304"/>
      <c r="VHC165" s="304"/>
      <c r="VHD165" s="304"/>
      <c r="VHE165" s="304"/>
      <c r="VHF165" s="304"/>
      <c r="VHG165" s="304"/>
      <c r="VHH165" s="304"/>
      <c r="VHI165" s="304"/>
      <c r="VHJ165" s="304"/>
      <c r="VHK165" s="304"/>
      <c r="VHL165" s="304"/>
      <c r="VHM165" s="304"/>
      <c r="VHN165" s="304"/>
      <c r="VHO165" s="304"/>
      <c r="VHP165" s="304"/>
      <c r="VHQ165" s="304"/>
      <c r="VHR165" s="304"/>
      <c r="VHS165" s="304"/>
      <c r="VHT165" s="304"/>
      <c r="VHU165" s="304"/>
      <c r="VHV165" s="304"/>
      <c r="VHW165" s="304"/>
      <c r="VHX165" s="304"/>
      <c r="VHY165" s="304"/>
      <c r="VHZ165" s="304"/>
      <c r="VIA165" s="304"/>
      <c r="VIB165" s="304"/>
      <c r="VIC165" s="304"/>
      <c r="VID165" s="304"/>
      <c r="VIE165" s="304"/>
      <c r="VIF165" s="304"/>
      <c r="VIG165" s="304"/>
      <c r="VIH165" s="304"/>
      <c r="VII165" s="304"/>
      <c r="VIJ165" s="304"/>
      <c r="VIK165" s="304"/>
      <c r="VIL165" s="304"/>
      <c r="VIM165" s="304"/>
      <c r="VIN165" s="304"/>
      <c r="VIO165" s="304"/>
      <c r="VIP165" s="304"/>
      <c r="VIQ165" s="304"/>
      <c r="VIR165" s="304"/>
      <c r="VIS165" s="304"/>
      <c r="VIT165" s="304"/>
      <c r="VIU165" s="304"/>
      <c r="VIV165" s="304"/>
      <c r="VIW165" s="304"/>
      <c r="VIX165" s="304"/>
      <c r="VIY165" s="304"/>
      <c r="VIZ165" s="304"/>
      <c r="VJA165" s="304"/>
      <c r="VJB165" s="304"/>
      <c r="VJC165" s="304"/>
      <c r="VJD165" s="304"/>
      <c r="VJE165" s="304"/>
      <c r="VJF165" s="304"/>
      <c r="VJG165" s="304"/>
      <c r="VJH165" s="304"/>
      <c r="VJI165" s="304"/>
      <c r="VJJ165" s="304"/>
      <c r="VJK165" s="304"/>
      <c r="VJL165" s="304"/>
      <c r="VJM165" s="304"/>
      <c r="VJN165" s="304"/>
      <c r="VJO165" s="304"/>
      <c r="VJP165" s="304"/>
      <c r="VJQ165" s="304"/>
      <c r="VJR165" s="304"/>
      <c r="VJS165" s="304"/>
      <c r="VJT165" s="304"/>
      <c r="VJU165" s="304"/>
      <c r="VJV165" s="304"/>
      <c r="VJW165" s="304"/>
      <c r="VJX165" s="304"/>
      <c r="VJY165" s="304"/>
      <c r="VJZ165" s="304"/>
      <c r="VKA165" s="304"/>
      <c r="VKB165" s="304"/>
      <c r="VKC165" s="304"/>
      <c r="VKD165" s="304"/>
      <c r="VKE165" s="304"/>
      <c r="VKF165" s="304"/>
      <c r="VKG165" s="304"/>
      <c r="VKH165" s="304"/>
      <c r="VKI165" s="304"/>
      <c r="VKJ165" s="304"/>
      <c r="VKK165" s="304"/>
      <c r="VKL165" s="304"/>
      <c r="VKM165" s="304"/>
      <c r="VKN165" s="304"/>
      <c r="VKO165" s="304"/>
      <c r="VKP165" s="304"/>
      <c r="VKQ165" s="304"/>
      <c r="VKR165" s="304"/>
      <c r="VKS165" s="304"/>
      <c r="VKT165" s="304"/>
      <c r="VKU165" s="304"/>
      <c r="VKV165" s="304"/>
      <c r="VKW165" s="304"/>
      <c r="VKX165" s="304"/>
      <c r="VKY165" s="304"/>
      <c r="VKZ165" s="304"/>
      <c r="VLA165" s="304"/>
      <c r="VLB165" s="304"/>
      <c r="VLC165" s="304"/>
      <c r="VLD165" s="304"/>
      <c r="VLE165" s="304"/>
      <c r="VLF165" s="304"/>
      <c r="VLG165" s="304"/>
      <c r="VLH165" s="304"/>
      <c r="VLI165" s="304"/>
      <c r="VLJ165" s="304"/>
      <c r="VLK165" s="304"/>
      <c r="VLL165" s="304"/>
      <c r="VLM165" s="304"/>
      <c r="VLN165" s="304"/>
      <c r="VLO165" s="304"/>
      <c r="VLP165" s="304"/>
      <c r="VLQ165" s="304"/>
      <c r="VLR165" s="304"/>
      <c r="VLS165" s="304"/>
      <c r="VLT165" s="304"/>
      <c r="VLU165" s="304"/>
      <c r="VLV165" s="304"/>
      <c r="VLW165" s="304"/>
      <c r="VLX165" s="304"/>
      <c r="VLY165" s="304"/>
      <c r="VLZ165" s="304"/>
      <c r="VMA165" s="304"/>
      <c r="VMB165" s="304"/>
      <c r="VMC165" s="304"/>
      <c r="VMD165" s="304"/>
      <c r="VME165" s="304"/>
      <c r="VMF165" s="304"/>
      <c r="VMG165" s="304"/>
      <c r="VMH165" s="304"/>
      <c r="VMI165" s="304"/>
      <c r="VMJ165" s="304"/>
      <c r="VMK165" s="304"/>
      <c r="VML165" s="304"/>
      <c r="VMM165" s="304"/>
      <c r="VMN165" s="304"/>
      <c r="VMO165" s="304"/>
      <c r="VMP165" s="304"/>
      <c r="VMQ165" s="304"/>
      <c r="VMR165" s="304"/>
      <c r="VMS165" s="304"/>
      <c r="VMT165" s="304"/>
      <c r="VMU165" s="304"/>
      <c r="VMV165" s="304"/>
      <c r="VMW165" s="304"/>
      <c r="VMX165" s="304"/>
      <c r="VMY165" s="304"/>
      <c r="VMZ165" s="304"/>
      <c r="VNA165" s="304"/>
      <c r="VNB165" s="304"/>
      <c r="VNC165" s="304"/>
      <c r="VND165" s="304"/>
      <c r="VNE165" s="304"/>
      <c r="VNF165" s="304"/>
      <c r="VNG165" s="304"/>
      <c r="VNH165" s="304"/>
      <c r="VNI165" s="304"/>
      <c r="VNJ165" s="304"/>
      <c r="VNK165" s="304"/>
      <c r="VNL165" s="304"/>
      <c r="VNM165" s="304"/>
      <c r="VNN165" s="304"/>
      <c r="VNO165" s="304"/>
      <c r="VNP165" s="304"/>
      <c r="VNQ165" s="304"/>
      <c r="VNR165" s="304"/>
      <c r="VNS165" s="304"/>
      <c r="VNT165" s="304"/>
      <c r="VNU165" s="304"/>
      <c r="VNV165" s="304"/>
      <c r="VNW165" s="304"/>
      <c r="VNX165" s="304"/>
      <c r="VNY165" s="304"/>
      <c r="VNZ165" s="304"/>
      <c r="VOA165" s="304"/>
      <c r="VOB165" s="304"/>
      <c r="VOC165" s="304"/>
      <c r="VOD165" s="304"/>
      <c r="VOE165" s="304"/>
      <c r="VOF165" s="304"/>
      <c r="VOG165" s="304"/>
      <c r="VOH165" s="304"/>
      <c r="VOI165" s="304"/>
      <c r="VOJ165" s="304"/>
      <c r="VOK165" s="304"/>
      <c r="VOL165" s="304"/>
      <c r="VOM165" s="304"/>
      <c r="VON165" s="304"/>
      <c r="VOO165" s="304"/>
      <c r="VOP165" s="304"/>
      <c r="VOQ165" s="304"/>
      <c r="VOR165" s="304"/>
      <c r="VOS165" s="304"/>
      <c r="VOT165" s="304"/>
      <c r="VOU165" s="304"/>
      <c r="VOV165" s="304"/>
      <c r="VOW165" s="304"/>
      <c r="VOX165" s="304"/>
      <c r="VOY165" s="304"/>
      <c r="VOZ165" s="304"/>
      <c r="VPA165" s="304"/>
      <c r="VPB165" s="304"/>
      <c r="VPC165" s="304"/>
      <c r="VPD165" s="304"/>
      <c r="VPE165" s="304"/>
      <c r="VPF165" s="304"/>
      <c r="VPG165" s="304"/>
      <c r="VPH165" s="304"/>
      <c r="VPI165" s="304"/>
      <c r="VPJ165" s="304"/>
      <c r="VPK165" s="304"/>
      <c r="VPL165" s="304"/>
      <c r="VPM165" s="304"/>
      <c r="VPN165" s="304"/>
      <c r="VPO165" s="304"/>
      <c r="VPP165" s="304"/>
      <c r="VPQ165" s="304"/>
      <c r="VPR165" s="304"/>
      <c r="VPS165" s="304"/>
      <c r="VPT165" s="304"/>
      <c r="VPU165" s="304"/>
      <c r="VPV165" s="304"/>
      <c r="VPW165" s="304"/>
      <c r="VPX165" s="304"/>
      <c r="VPY165" s="304"/>
      <c r="VPZ165" s="304"/>
      <c r="VQA165" s="304"/>
      <c r="VQB165" s="304"/>
      <c r="VQC165" s="304"/>
      <c r="VQD165" s="304"/>
      <c r="VQE165" s="304"/>
      <c r="VQF165" s="304"/>
      <c r="VQG165" s="304"/>
      <c r="VQH165" s="304"/>
      <c r="VQI165" s="304"/>
      <c r="VQJ165" s="304"/>
      <c r="VQK165" s="304"/>
      <c r="VQL165" s="304"/>
      <c r="VQM165" s="304"/>
      <c r="VQN165" s="304"/>
      <c r="VQO165" s="304"/>
      <c r="VQP165" s="304"/>
      <c r="VQQ165" s="304"/>
      <c r="VQR165" s="304"/>
      <c r="VQS165" s="304"/>
      <c r="VQT165" s="304"/>
      <c r="VQU165" s="304"/>
      <c r="VQV165" s="304"/>
      <c r="VQW165" s="304"/>
      <c r="VQX165" s="304"/>
      <c r="VQY165" s="304"/>
      <c r="VQZ165" s="304"/>
      <c r="VRA165" s="304"/>
      <c r="VRB165" s="304"/>
      <c r="VRC165" s="304"/>
      <c r="VRD165" s="304"/>
      <c r="VRE165" s="304"/>
      <c r="VRF165" s="304"/>
      <c r="VRG165" s="304"/>
      <c r="VRH165" s="304"/>
      <c r="VRI165" s="304"/>
      <c r="VRJ165" s="304"/>
      <c r="VRK165" s="304"/>
      <c r="VRL165" s="304"/>
      <c r="VRM165" s="304"/>
      <c r="VRN165" s="304"/>
      <c r="VRO165" s="304"/>
      <c r="VRP165" s="304"/>
      <c r="VRQ165" s="304"/>
      <c r="VRR165" s="304"/>
      <c r="VRS165" s="304"/>
      <c r="VRT165" s="304"/>
      <c r="VRU165" s="304"/>
      <c r="VRV165" s="304"/>
      <c r="VRW165" s="304"/>
      <c r="VRX165" s="304"/>
      <c r="VRY165" s="304"/>
      <c r="VRZ165" s="304"/>
      <c r="VSA165" s="304"/>
      <c r="VSB165" s="304"/>
      <c r="VSC165" s="304"/>
      <c r="VSD165" s="304"/>
      <c r="VSE165" s="304"/>
      <c r="VSF165" s="304"/>
      <c r="VSG165" s="304"/>
      <c r="VSH165" s="304"/>
      <c r="VSI165" s="304"/>
      <c r="VSJ165" s="304"/>
      <c r="VSK165" s="304"/>
      <c r="VSL165" s="304"/>
      <c r="VSM165" s="304"/>
      <c r="VSN165" s="304"/>
      <c r="VSO165" s="304"/>
      <c r="VSP165" s="304"/>
      <c r="VSQ165" s="304"/>
      <c r="VSR165" s="304"/>
      <c r="VSS165" s="304"/>
      <c r="VST165" s="304"/>
      <c r="VSU165" s="304"/>
      <c r="VSV165" s="304"/>
      <c r="VSW165" s="304"/>
      <c r="VSX165" s="304"/>
      <c r="VSY165" s="304"/>
      <c r="VSZ165" s="304"/>
      <c r="VTA165" s="304"/>
      <c r="VTB165" s="304"/>
      <c r="VTC165" s="304"/>
      <c r="VTD165" s="304"/>
      <c r="VTE165" s="304"/>
      <c r="VTF165" s="304"/>
      <c r="VTG165" s="304"/>
      <c r="VTH165" s="304"/>
      <c r="VTI165" s="304"/>
      <c r="VTJ165" s="304"/>
      <c r="VTK165" s="304"/>
      <c r="VTL165" s="304"/>
      <c r="VTM165" s="304"/>
      <c r="VTN165" s="304"/>
      <c r="VTO165" s="304"/>
      <c r="VTP165" s="304"/>
      <c r="VTQ165" s="304"/>
      <c r="VTR165" s="304"/>
      <c r="VTS165" s="304"/>
      <c r="VTT165" s="304"/>
      <c r="VTU165" s="304"/>
      <c r="VTV165" s="304"/>
      <c r="VTW165" s="304"/>
      <c r="VTX165" s="304"/>
      <c r="VTY165" s="304"/>
      <c r="VTZ165" s="304"/>
      <c r="VUA165" s="304"/>
      <c r="VUB165" s="304"/>
      <c r="VUC165" s="304"/>
      <c r="VUD165" s="304"/>
      <c r="VUE165" s="304"/>
      <c r="VUF165" s="304"/>
      <c r="VUG165" s="304"/>
      <c r="VUH165" s="304"/>
      <c r="VUI165" s="304"/>
      <c r="VUJ165" s="304"/>
      <c r="VUK165" s="304"/>
      <c r="VUL165" s="304"/>
      <c r="VUM165" s="304"/>
      <c r="VUN165" s="304"/>
      <c r="VUO165" s="304"/>
      <c r="VUP165" s="304"/>
      <c r="VUQ165" s="304"/>
      <c r="VUR165" s="304"/>
      <c r="VUS165" s="304"/>
      <c r="VUT165" s="304"/>
      <c r="VUU165" s="304"/>
      <c r="VUV165" s="304"/>
      <c r="VUW165" s="304"/>
      <c r="VUX165" s="304"/>
      <c r="VUY165" s="304"/>
      <c r="VUZ165" s="304"/>
      <c r="VVA165" s="304"/>
      <c r="VVB165" s="304"/>
      <c r="VVC165" s="304"/>
      <c r="VVD165" s="304"/>
      <c r="VVE165" s="304"/>
      <c r="VVF165" s="304"/>
      <c r="VVG165" s="304"/>
      <c r="VVH165" s="304"/>
      <c r="VVI165" s="304"/>
      <c r="VVJ165" s="304"/>
      <c r="VVK165" s="304"/>
      <c r="VVL165" s="304"/>
      <c r="VVM165" s="304"/>
      <c r="VVN165" s="304"/>
      <c r="VVO165" s="304"/>
      <c r="VVP165" s="304"/>
      <c r="VVQ165" s="304"/>
      <c r="VVR165" s="304"/>
      <c r="VVS165" s="304"/>
      <c r="VVT165" s="304"/>
      <c r="VVU165" s="304"/>
      <c r="VVV165" s="304"/>
      <c r="VVW165" s="304"/>
      <c r="VVX165" s="304"/>
      <c r="VVY165" s="304"/>
      <c r="VVZ165" s="304"/>
      <c r="VWA165" s="304"/>
      <c r="VWB165" s="304"/>
      <c r="VWC165" s="304"/>
      <c r="VWD165" s="304"/>
      <c r="VWE165" s="304"/>
      <c r="VWF165" s="304"/>
      <c r="VWG165" s="304"/>
      <c r="VWH165" s="304"/>
      <c r="VWI165" s="304"/>
      <c r="VWJ165" s="304"/>
      <c r="VWK165" s="304"/>
      <c r="VWL165" s="304"/>
      <c r="VWM165" s="304"/>
      <c r="VWN165" s="304"/>
      <c r="VWO165" s="304"/>
      <c r="VWP165" s="304"/>
      <c r="VWQ165" s="304"/>
      <c r="VWR165" s="304"/>
      <c r="VWS165" s="304"/>
      <c r="VWT165" s="304"/>
      <c r="VWU165" s="304"/>
      <c r="VWV165" s="304"/>
      <c r="VWW165" s="304"/>
      <c r="VWX165" s="304"/>
      <c r="VWY165" s="304"/>
      <c r="VWZ165" s="304"/>
      <c r="VXA165" s="304"/>
      <c r="VXB165" s="304"/>
      <c r="VXC165" s="304"/>
      <c r="VXD165" s="304"/>
      <c r="VXE165" s="304"/>
      <c r="VXF165" s="304"/>
      <c r="VXG165" s="304"/>
      <c r="VXH165" s="304"/>
      <c r="VXI165" s="304"/>
      <c r="VXJ165" s="304"/>
      <c r="VXK165" s="304"/>
      <c r="VXL165" s="304"/>
      <c r="VXM165" s="304"/>
      <c r="VXN165" s="304"/>
      <c r="VXO165" s="304"/>
      <c r="VXP165" s="304"/>
      <c r="VXQ165" s="304"/>
      <c r="VXR165" s="304"/>
      <c r="VXS165" s="304"/>
      <c r="VXT165" s="304"/>
      <c r="VXU165" s="304"/>
      <c r="VXV165" s="304"/>
      <c r="VXW165" s="304"/>
      <c r="VXX165" s="304"/>
      <c r="VXY165" s="304"/>
      <c r="VXZ165" s="304"/>
      <c r="VYA165" s="304"/>
      <c r="VYB165" s="304"/>
      <c r="VYC165" s="304"/>
      <c r="VYD165" s="304"/>
      <c r="VYE165" s="304"/>
      <c r="VYF165" s="304"/>
      <c r="VYG165" s="304"/>
      <c r="VYH165" s="304"/>
      <c r="VYI165" s="304"/>
      <c r="VYJ165" s="304"/>
      <c r="VYK165" s="304"/>
      <c r="VYL165" s="304"/>
      <c r="VYM165" s="304"/>
      <c r="VYN165" s="304"/>
      <c r="VYO165" s="304"/>
      <c r="VYP165" s="304"/>
      <c r="VYQ165" s="304"/>
      <c r="VYR165" s="304"/>
      <c r="VYS165" s="304"/>
      <c r="VYT165" s="304"/>
      <c r="VYU165" s="304"/>
      <c r="VYV165" s="304"/>
      <c r="VYW165" s="304"/>
      <c r="VYX165" s="304"/>
      <c r="VYY165" s="304"/>
      <c r="VYZ165" s="304"/>
      <c r="VZA165" s="304"/>
      <c r="VZB165" s="304"/>
      <c r="VZC165" s="304"/>
      <c r="VZD165" s="304"/>
      <c r="VZE165" s="304"/>
      <c r="VZF165" s="304"/>
      <c r="VZG165" s="304"/>
      <c r="VZH165" s="304"/>
      <c r="VZI165" s="304"/>
      <c r="VZJ165" s="304"/>
      <c r="VZK165" s="304"/>
      <c r="VZL165" s="304"/>
      <c r="VZM165" s="304"/>
      <c r="VZN165" s="304"/>
      <c r="VZO165" s="304"/>
      <c r="VZP165" s="304"/>
      <c r="VZQ165" s="304"/>
      <c r="VZR165" s="304"/>
      <c r="VZS165" s="304"/>
      <c r="VZT165" s="304"/>
      <c r="VZU165" s="304"/>
      <c r="VZV165" s="304"/>
      <c r="VZW165" s="304"/>
      <c r="VZX165" s="304"/>
      <c r="VZY165" s="304"/>
      <c r="VZZ165" s="304"/>
      <c r="WAA165" s="304"/>
      <c r="WAB165" s="304"/>
      <c r="WAC165" s="304"/>
      <c r="WAD165" s="304"/>
      <c r="WAE165" s="304"/>
      <c r="WAF165" s="304"/>
      <c r="WAG165" s="304"/>
      <c r="WAH165" s="304"/>
      <c r="WAI165" s="304"/>
      <c r="WAJ165" s="304"/>
      <c r="WAK165" s="304"/>
      <c r="WAL165" s="304"/>
      <c r="WAM165" s="304"/>
      <c r="WAN165" s="304"/>
      <c r="WAO165" s="304"/>
      <c r="WAP165" s="304"/>
      <c r="WAQ165" s="304"/>
      <c r="WAR165" s="304"/>
      <c r="WAS165" s="304"/>
      <c r="WAT165" s="304"/>
      <c r="WAU165" s="304"/>
      <c r="WAV165" s="304"/>
      <c r="WAW165" s="304"/>
      <c r="WAX165" s="304"/>
      <c r="WAY165" s="304"/>
      <c r="WAZ165" s="304"/>
      <c r="WBA165" s="304"/>
      <c r="WBB165" s="304"/>
      <c r="WBC165" s="304"/>
      <c r="WBD165" s="304"/>
      <c r="WBE165" s="304"/>
      <c r="WBF165" s="304"/>
      <c r="WBG165" s="304"/>
      <c r="WBH165" s="304"/>
      <c r="WBI165" s="304"/>
      <c r="WBJ165" s="304"/>
      <c r="WBK165" s="304"/>
      <c r="WBL165" s="304"/>
      <c r="WBM165" s="304"/>
      <c r="WBN165" s="304"/>
      <c r="WBO165" s="304"/>
      <c r="WBP165" s="304"/>
      <c r="WBQ165" s="304"/>
      <c r="WBR165" s="304"/>
      <c r="WBS165" s="304"/>
      <c r="WBT165" s="304"/>
      <c r="WBU165" s="304"/>
      <c r="WBV165" s="304"/>
      <c r="WBW165" s="304"/>
      <c r="WBX165" s="304"/>
      <c r="WBY165" s="304"/>
      <c r="WBZ165" s="304"/>
      <c r="WCA165" s="304"/>
      <c r="WCB165" s="304"/>
      <c r="WCC165" s="304"/>
      <c r="WCD165" s="304"/>
      <c r="WCE165" s="304"/>
      <c r="WCF165" s="304"/>
      <c r="WCG165" s="304"/>
      <c r="WCH165" s="304"/>
      <c r="WCI165" s="304"/>
      <c r="WCJ165" s="304"/>
      <c r="WCK165" s="304"/>
      <c r="WCL165" s="304"/>
      <c r="WCM165" s="304"/>
      <c r="WCN165" s="304"/>
      <c r="WCO165" s="304"/>
      <c r="WCP165" s="304"/>
      <c r="WCQ165" s="304"/>
      <c r="WCR165" s="304"/>
      <c r="WCS165" s="304"/>
      <c r="WCT165" s="304"/>
      <c r="WCU165" s="304"/>
      <c r="WCV165" s="304"/>
      <c r="WCW165" s="304"/>
      <c r="WCX165" s="304"/>
      <c r="WCY165" s="304"/>
      <c r="WCZ165" s="304"/>
      <c r="WDA165" s="304"/>
      <c r="WDB165" s="304"/>
      <c r="WDC165" s="304"/>
      <c r="WDD165" s="304"/>
      <c r="WDE165" s="304"/>
      <c r="WDF165" s="304"/>
      <c r="WDG165" s="304"/>
      <c r="WDH165" s="304"/>
      <c r="WDI165" s="304"/>
      <c r="WDJ165" s="304"/>
      <c r="WDK165" s="304"/>
      <c r="WDL165" s="304"/>
      <c r="WDM165" s="304"/>
      <c r="WDN165" s="304"/>
      <c r="WDO165" s="304"/>
      <c r="WDP165" s="304"/>
      <c r="WDQ165" s="304"/>
      <c r="WDR165" s="304"/>
      <c r="WDS165" s="304"/>
      <c r="WDT165" s="304"/>
      <c r="WDU165" s="304"/>
      <c r="WDV165" s="304"/>
      <c r="WDW165" s="304"/>
      <c r="WDX165" s="304"/>
      <c r="WDY165" s="304"/>
      <c r="WDZ165" s="304"/>
      <c r="WEA165" s="304"/>
      <c r="WEB165" s="304"/>
      <c r="WEC165" s="304"/>
      <c r="WED165" s="304"/>
      <c r="WEE165" s="304"/>
      <c r="WEF165" s="304"/>
      <c r="WEG165" s="304"/>
      <c r="WEH165" s="304"/>
      <c r="WEI165" s="304"/>
      <c r="WEJ165" s="304"/>
      <c r="WEK165" s="304"/>
      <c r="WEL165" s="304"/>
      <c r="WEM165" s="304"/>
      <c r="WEN165" s="304"/>
      <c r="WEO165" s="304"/>
      <c r="WEP165" s="304"/>
      <c r="WEQ165" s="304"/>
      <c r="WER165" s="304"/>
      <c r="WES165" s="304"/>
      <c r="WET165" s="304"/>
      <c r="WEU165" s="304"/>
      <c r="WEV165" s="304"/>
      <c r="WEW165" s="304"/>
      <c r="WEX165" s="304"/>
      <c r="WEY165" s="304"/>
      <c r="WEZ165" s="304"/>
      <c r="WFA165" s="304"/>
      <c r="WFB165" s="304"/>
      <c r="WFC165" s="304"/>
      <c r="WFD165" s="304"/>
      <c r="WFE165" s="304"/>
      <c r="WFF165" s="304"/>
      <c r="WFG165" s="304"/>
      <c r="WFH165" s="304"/>
      <c r="WFI165" s="304"/>
      <c r="WFJ165" s="304"/>
      <c r="WFK165" s="304"/>
      <c r="WFL165" s="304"/>
      <c r="WFM165" s="304"/>
      <c r="WFN165" s="304"/>
      <c r="WFO165" s="304"/>
      <c r="WFP165" s="304"/>
      <c r="WFQ165" s="304"/>
      <c r="WFR165" s="304"/>
      <c r="WFS165" s="304"/>
      <c r="WFT165" s="304"/>
      <c r="WFU165" s="304"/>
      <c r="WFV165" s="304"/>
      <c r="WFW165" s="304"/>
      <c r="WFX165" s="304"/>
      <c r="WFY165" s="304"/>
      <c r="WFZ165" s="304"/>
      <c r="WGA165" s="304"/>
      <c r="WGB165" s="304"/>
      <c r="WGC165" s="304"/>
      <c r="WGD165" s="304"/>
      <c r="WGE165" s="304"/>
      <c r="WGF165" s="304"/>
      <c r="WGG165" s="304"/>
      <c r="WGH165" s="304"/>
      <c r="WGI165" s="304"/>
      <c r="WGJ165" s="304"/>
      <c r="WGK165" s="304"/>
      <c r="WGL165" s="304"/>
      <c r="WGM165" s="304"/>
      <c r="WGN165" s="304"/>
      <c r="WGO165" s="304"/>
      <c r="WGP165" s="304"/>
      <c r="WGQ165" s="304"/>
      <c r="WGR165" s="304"/>
      <c r="WGS165" s="304"/>
      <c r="WGT165" s="304"/>
      <c r="WGU165" s="304"/>
      <c r="WGV165" s="304"/>
      <c r="WGW165" s="304"/>
      <c r="WGX165" s="304"/>
      <c r="WGY165" s="304"/>
      <c r="WGZ165" s="304"/>
      <c r="WHA165" s="304"/>
      <c r="WHB165" s="304"/>
      <c r="WHC165" s="304"/>
      <c r="WHD165" s="304"/>
      <c r="WHE165" s="304"/>
      <c r="WHF165" s="304"/>
      <c r="WHG165" s="304"/>
      <c r="WHH165" s="304"/>
      <c r="WHI165" s="304"/>
      <c r="WHJ165" s="304"/>
      <c r="WHK165" s="304"/>
      <c r="WHL165" s="304"/>
      <c r="WHM165" s="304"/>
      <c r="WHN165" s="304"/>
      <c r="WHO165" s="304"/>
      <c r="WHP165" s="304"/>
      <c r="WHQ165" s="304"/>
      <c r="WHR165" s="304"/>
      <c r="WHS165" s="304"/>
      <c r="WHT165" s="304"/>
      <c r="WHU165" s="304"/>
      <c r="WHV165" s="304"/>
      <c r="WHW165" s="304"/>
      <c r="WHX165" s="304"/>
      <c r="WHY165" s="304"/>
      <c r="WHZ165" s="304"/>
      <c r="WIA165" s="304"/>
      <c r="WIB165" s="304"/>
      <c r="WIC165" s="304"/>
      <c r="WID165" s="304"/>
      <c r="WIE165" s="304"/>
      <c r="WIF165" s="304"/>
      <c r="WIG165" s="304"/>
      <c r="WIH165" s="304"/>
      <c r="WII165" s="304"/>
      <c r="WIJ165" s="304"/>
      <c r="WIK165" s="304"/>
      <c r="WIL165" s="304"/>
      <c r="WIM165" s="304"/>
      <c r="WIN165" s="304"/>
      <c r="WIO165" s="304"/>
      <c r="WIP165" s="304"/>
      <c r="WIQ165" s="304"/>
      <c r="WIR165" s="304"/>
      <c r="WIS165" s="304"/>
      <c r="WIT165" s="304"/>
      <c r="WIU165" s="304"/>
      <c r="WIV165" s="304"/>
      <c r="WIW165" s="304"/>
      <c r="WIX165" s="304"/>
      <c r="WIY165" s="304"/>
      <c r="WIZ165" s="304"/>
      <c r="WJA165" s="304"/>
      <c r="WJB165" s="304"/>
      <c r="WJC165" s="304"/>
      <c r="WJD165" s="304"/>
      <c r="WJE165" s="304"/>
      <c r="WJF165" s="304"/>
      <c r="WJG165" s="304"/>
      <c r="WJH165" s="304"/>
      <c r="WJI165" s="304"/>
      <c r="WJJ165" s="304"/>
      <c r="WJK165" s="304"/>
      <c r="WJL165" s="304"/>
      <c r="WJM165" s="304"/>
      <c r="WJN165" s="304"/>
      <c r="WJO165" s="304"/>
      <c r="WJP165" s="304"/>
      <c r="WJQ165" s="304"/>
      <c r="WJR165" s="304"/>
      <c r="WJS165" s="304"/>
      <c r="WJT165" s="304"/>
      <c r="WJU165" s="304"/>
      <c r="WJV165" s="304"/>
      <c r="WJW165" s="304"/>
      <c r="WJX165" s="304"/>
      <c r="WJY165" s="304"/>
      <c r="WJZ165" s="304"/>
      <c r="WKA165" s="304"/>
      <c r="WKB165" s="304"/>
      <c r="WKC165" s="304"/>
      <c r="WKD165" s="304"/>
      <c r="WKE165" s="304"/>
      <c r="WKF165" s="304"/>
      <c r="WKG165" s="304"/>
      <c r="WKH165" s="304"/>
      <c r="WKI165" s="304"/>
      <c r="WKJ165" s="304"/>
      <c r="WKK165" s="304"/>
      <c r="WKL165" s="304"/>
      <c r="WKM165" s="304"/>
      <c r="WKN165" s="304"/>
      <c r="WKO165" s="304"/>
      <c r="WKP165" s="304"/>
      <c r="WKQ165" s="304"/>
      <c r="WKR165" s="304"/>
      <c r="WKS165" s="304"/>
      <c r="WKT165" s="304"/>
      <c r="WKU165" s="304"/>
      <c r="WKV165" s="304"/>
      <c r="WKW165" s="304"/>
      <c r="WKX165" s="304"/>
      <c r="WKY165" s="304"/>
      <c r="WKZ165" s="304"/>
      <c r="WLA165" s="304"/>
      <c r="WLB165" s="304"/>
      <c r="WLC165" s="304"/>
      <c r="WLD165" s="304"/>
      <c r="WLE165" s="304"/>
      <c r="WLF165" s="304"/>
      <c r="WLG165" s="304"/>
      <c r="WLH165" s="304"/>
      <c r="WLI165" s="304"/>
      <c r="WLJ165" s="304"/>
      <c r="WLK165" s="304"/>
      <c r="WLL165" s="304"/>
      <c r="WLM165" s="304"/>
      <c r="WLN165" s="304"/>
      <c r="WLO165" s="304"/>
      <c r="WLP165" s="304"/>
      <c r="WLQ165" s="304"/>
      <c r="WLR165" s="304"/>
      <c r="WLS165" s="304"/>
      <c r="WLT165" s="304"/>
      <c r="WLU165" s="304"/>
      <c r="WLV165" s="304"/>
      <c r="WLW165" s="304"/>
      <c r="WLX165" s="304"/>
      <c r="WLY165" s="304"/>
      <c r="WLZ165" s="304"/>
      <c r="WMA165" s="304"/>
      <c r="WMB165" s="304"/>
      <c r="WMC165" s="304"/>
      <c r="WMD165" s="304"/>
      <c r="WME165" s="304"/>
      <c r="WMF165" s="304"/>
      <c r="WMG165" s="304"/>
      <c r="WMH165" s="304"/>
      <c r="WMI165" s="304"/>
      <c r="WMJ165" s="304"/>
      <c r="WMK165" s="304"/>
      <c r="WML165" s="304"/>
      <c r="WMM165" s="304"/>
      <c r="WMN165" s="304"/>
      <c r="WMO165" s="304"/>
      <c r="WMP165" s="304"/>
      <c r="WMQ165" s="304"/>
      <c r="WMR165" s="304"/>
      <c r="WMS165" s="304"/>
      <c r="WMT165" s="304"/>
      <c r="WMU165" s="304"/>
      <c r="WMV165" s="304"/>
      <c r="WMW165" s="304"/>
      <c r="WMX165" s="304"/>
      <c r="WMY165" s="304"/>
      <c r="WMZ165" s="304"/>
      <c r="WNA165" s="304"/>
      <c r="WNB165" s="304"/>
      <c r="WNC165" s="304"/>
      <c r="WND165" s="304"/>
      <c r="WNE165" s="304"/>
      <c r="WNF165" s="304"/>
      <c r="WNG165" s="304"/>
      <c r="WNH165" s="304"/>
      <c r="WNI165" s="304"/>
      <c r="WNJ165" s="304"/>
      <c r="WNK165" s="304"/>
      <c r="WNL165" s="304"/>
      <c r="WNM165" s="304"/>
      <c r="WNN165" s="304"/>
      <c r="WNO165" s="304"/>
      <c r="WNP165" s="304"/>
      <c r="WNQ165" s="304"/>
      <c r="WNR165" s="304"/>
      <c r="WNS165" s="304"/>
      <c r="WNT165" s="304"/>
      <c r="WNU165" s="304"/>
      <c r="WNV165" s="304"/>
      <c r="WNW165" s="304"/>
      <c r="WNX165" s="304"/>
      <c r="WNY165" s="304"/>
      <c r="WNZ165" s="304"/>
      <c r="WOA165" s="304"/>
      <c r="WOB165" s="304"/>
      <c r="WOC165" s="304"/>
      <c r="WOD165" s="304"/>
      <c r="WOE165" s="304"/>
      <c r="WOF165" s="304"/>
      <c r="WOG165" s="304"/>
      <c r="WOH165" s="304"/>
      <c r="WOI165" s="304"/>
      <c r="WOJ165" s="304"/>
      <c r="WOK165" s="304"/>
      <c r="WOL165" s="304"/>
      <c r="WOM165" s="304"/>
      <c r="WON165" s="304"/>
      <c r="WOO165" s="304"/>
      <c r="WOP165" s="304"/>
      <c r="WOQ165" s="304"/>
      <c r="WOR165" s="304"/>
      <c r="WOS165" s="304"/>
      <c r="WOT165" s="304"/>
      <c r="WOU165" s="304"/>
      <c r="WOV165" s="304"/>
      <c r="WOW165" s="304"/>
      <c r="WOX165" s="304"/>
      <c r="WOY165" s="304"/>
      <c r="WOZ165" s="304"/>
      <c r="WPA165" s="304"/>
      <c r="WPB165" s="304"/>
      <c r="WPC165" s="304"/>
      <c r="WPD165" s="304"/>
      <c r="WPE165" s="304"/>
      <c r="WPF165" s="304"/>
      <c r="WPG165" s="304"/>
      <c r="WPH165" s="304"/>
      <c r="WPI165" s="304"/>
      <c r="WPJ165" s="304"/>
      <c r="WPK165" s="304"/>
      <c r="WPL165" s="304"/>
      <c r="WPM165" s="304"/>
      <c r="WPN165" s="304"/>
      <c r="WPO165" s="304"/>
      <c r="WPP165" s="304"/>
      <c r="WPQ165" s="304"/>
      <c r="WPR165" s="304"/>
      <c r="WPS165" s="304"/>
      <c r="WPT165" s="304"/>
      <c r="WPU165" s="304"/>
      <c r="WPV165" s="304"/>
      <c r="WPW165" s="304"/>
      <c r="WPX165" s="304"/>
      <c r="WPY165" s="304"/>
      <c r="WPZ165" s="304"/>
      <c r="WQA165" s="304"/>
      <c r="WQB165" s="304"/>
      <c r="WQC165" s="304"/>
      <c r="WQD165" s="304"/>
      <c r="WQE165" s="304"/>
      <c r="WQF165" s="304"/>
      <c r="WQG165" s="304"/>
      <c r="WQH165" s="304"/>
      <c r="WQI165" s="304"/>
      <c r="WQJ165" s="304"/>
      <c r="WQK165" s="304"/>
      <c r="WQL165" s="304"/>
      <c r="WQM165" s="304"/>
      <c r="WQN165" s="304"/>
      <c r="WQO165" s="304"/>
      <c r="WQP165" s="304"/>
      <c r="WQQ165" s="304"/>
      <c r="WQR165" s="304"/>
      <c r="WQS165" s="304"/>
      <c r="WQT165" s="304"/>
      <c r="WQU165" s="304"/>
      <c r="WQV165" s="304"/>
      <c r="WQW165" s="304"/>
      <c r="WQX165" s="304"/>
      <c r="WQY165" s="304"/>
      <c r="WQZ165" s="304"/>
      <c r="WRA165" s="304"/>
      <c r="WRB165" s="304"/>
      <c r="WRC165" s="304"/>
      <c r="WRD165" s="304"/>
      <c r="WRE165" s="304"/>
      <c r="WRF165" s="304"/>
      <c r="WRG165" s="304"/>
      <c r="WRH165" s="304"/>
      <c r="WRI165" s="304"/>
      <c r="WRJ165" s="304"/>
      <c r="WRK165" s="304"/>
      <c r="WRL165" s="304"/>
      <c r="WRM165" s="304"/>
      <c r="WRN165" s="304"/>
      <c r="WRO165" s="304"/>
      <c r="WRP165" s="304"/>
      <c r="WRQ165" s="304"/>
      <c r="WRR165" s="304"/>
      <c r="WRS165" s="304"/>
      <c r="WRT165" s="304"/>
      <c r="WRU165" s="304"/>
      <c r="WRV165" s="304"/>
      <c r="WRW165" s="304"/>
      <c r="WRX165" s="304"/>
      <c r="WRY165" s="304"/>
      <c r="WRZ165" s="304"/>
      <c r="WSA165" s="304"/>
      <c r="WSB165" s="304"/>
      <c r="WSC165" s="304"/>
      <c r="WSD165" s="304"/>
      <c r="WSE165" s="304"/>
      <c r="WSF165" s="304"/>
      <c r="WSG165" s="304"/>
      <c r="WSH165" s="304"/>
      <c r="WSI165" s="304"/>
      <c r="WSJ165" s="304"/>
      <c r="WSK165" s="304"/>
      <c r="WSL165" s="304"/>
      <c r="WSM165" s="304"/>
      <c r="WSN165" s="304"/>
      <c r="WSO165" s="304"/>
      <c r="WSP165" s="304"/>
      <c r="WSQ165" s="304"/>
      <c r="WSR165" s="304"/>
      <c r="WSS165" s="304"/>
      <c r="WST165" s="304"/>
      <c r="WSU165" s="304"/>
      <c r="WSV165" s="304"/>
      <c r="WSW165" s="304"/>
      <c r="WSX165" s="304"/>
      <c r="WSY165" s="304"/>
      <c r="WSZ165" s="304"/>
      <c r="WTA165" s="304"/>
      <c r="WTB165" s="304"/>
      <c r="WTC165" s="304"/>
      <c r="WTD165" s="304"/>
      <c r="WTE165" s="304"/>
      <c r="WTF165" s="304"/>
      <c r="WTG165" s="304"/>
      <c r="WTH165" s="304"/>
      <c r="WTI165" s="304"/>
      <c r="WTJ165" s="304"/>
      <c r="WTK165" s="304"/>
      <c r="WTL165" s="304"/>
      <c r="WTM165" s="304"/>
      <c r="WTN165" s="304"/>
      <c r="WTO165" s="304"/>
      <c r="WTP165" s="304"/>
      <c r="WTQ165" s="304"/>
      <c r="WTR165" s="304"/>
      <c r="WTS165" s="304"/>
      <c r="WTT165" s="304"/>
      <c r="WTU165" s="304"/>
      <c r="WTV165" s="304"/>
      <c r="WTW165" s="304"/>
      <c r="WTX165" s="304"/>
      <c r="WTY165" s="304"/>
      <c r="WTZ165" s="304"/>
      <c r="WUA165" s="304"/>
      <c r="WUB165" s="304"/>
      <c r="WUC165" s="304"/>
      <c r="WUD165" s="304"/>
      <c r="WUE165" s="304"/>
      <c r="WUF165" s="304"/>
      <c r="WUG165" s="304"/>
      <c r="WUH165" s="304"/>
      <c r="WUI165" s="304"/>
      <c r="WUJ165" s="304"/>
      <c r="WUK165" s="304"/>
      <c r="WUL165" s="304"/>
      <c r="WUM165" s="304"/>
      <c r="WUN165" s="304"/>
      <c r="WUO165" s="304"/>
      <c r="WUP165" s="304"/>
      <c r="WUQ165" s="304"/>
      <c r="WUR165" s="304"/>
      <c r="WUS165" s="304"/>
      <c r="WUT165" s="304"/>
      <c r="WUU165" s="304"/>
      <c r="WUV165" s="304"/>
      <c r="WUW165" s="304"/>
      <c r="WUX165" s="304"/>
      <c r="WUY165" s="304"/>
      <c r="WUZ165" s="304"/>
      <c r="WVA165" s="304"/>
      <c r="WVB165" s="304"/>
      <c r="WVC165" s="304"/>
      <c r="WVD165" s="304"/>
      <c r="WVE165" s="304"/>
      <c r="WVF165" s="304"/>
      <c r="WVG165" s="304"/>
      <c r="WVH165" s="304"/>
      <c r="WVI165" s="304"/>
      <c r="WVJ165" s="304"/>
      <c r="WVK165" s="304"/>
      <c r="WVL165" s="304"/>
      <c r="WVM165" s="304"/>
      <c r="WVN165" s="304"/>
      <c r="WVO165" s="304"/>
      <c r="WVP165" s="304"/>
      <c r="WVQ165" s="304"/>
      <c r="WVR165" s="304"/>
      <c r="WVS165" s="304"/>
      <c r="WVT165" s="304"/>
      <c r="WVU165" s="304"/>
      <c r="WVV165" s="304"/>
      <c r="WVW165" s="304"/>
      <c r="WVX165" s="304"/>
      <c r="WVY165" s="304"/>
      <c r="WVZ165" s="304"/>
      <c r="WWA165" s="304"/>
      <c r="WWB165" s="304"/>
      <c r="WWC165" s="304"/>
      <c r="WWD165" s="304"/>
      <c r="WWE165" s="304"/>
      <c r="WWF165" s="304"/>
      <c r="WWG165" s="304"/>
      <c r="WWH165" s="304"/>
      <c r="WWI165" s="304"/>
      <c r="WWJ165" s="304"/>
      <c r="WWK165" s="304"/>
      <c r="WWL165" s="304"/>
      <c r="WWM165" s="304"/>
      <c r="WWN165" s="304"/>
      <c r="WWO165" s="304"/>
      <c r="WWP165" s="304"/>
      <c r="WWQ165" s="304"/>
      <c r="WWR165" s="304"/>
      <c r="WWS165" s="304"/>
      <c r="WWT165" s="304"/>
      <c r="WWU165" s="304"/>
      <c r="WWV165" s="304"/>
      <c r="WWW165" s="304"/>
      <c r="WWX165" s="304"/>
      <c r="WWY165" s="304"/>
      <c r="WWZ165" s="304"/>
      <c r="WXA165" s="304"/>
      <c r="WXB165" s="304"/>
      <c r="WXC165" s="304"/>
      <c r="WXD165" s="304"/>
      <c r="WXE165" s="304"/>
      <c r="WXF165" s="304"/>
      <c r="WXG165" s="304"/>
      <c r="WXH165" s="304"/>
      <c r="WXI165" s="304"/>
      <c r="WXJ165" s="304"/>
      <c r="WXK165" s="304"/>
      <c r="WXL165" s="304"/>
      <c r="WXM165" s="304"/>
      <c r="WXN165" s="304"/>
      <c r="WXO165" s="304"/>
      <c r="WXP165" s="304"/>
      <c r="WXQ165" s="304"/>
      <c r="WXR165" s="304"/>
      <c r="WXS165" s="304"/>
      <c r="WXT165" s="304"/>
      <c r="WXU165" s="304"/>
      <c r="WXV165" s="304"/>
      <c r="WXW165" s="304"/>
      <c r="WXX165" s="304"/>
      <c r="WXY165" s="304"/>
      <c r="WXZ165" s="304"/>
      <c r="WYA165" s="304"/>
      <c r="WYB165" s="304"/>
      <c r="WYC165" s="304"/>
      <c r="WYD165" s="304"/>
      <c r="WYE165" s="304"/>
      <c r="WYF165" s="304"/>
      <c r="WYG165" s="304"/>
      <c r="WYH165" s="304"/>
      <c r="WYI165" s="304"/>
      <c r="WYJ165" s="304"/>
      <c r="WYK165" s="304"/>
      <c r="WYL165" s="304"/>
      <c r="WYM165" s="304"/>
      <c r="WYN165" s="304"/>
      <c r="WYO165" s="304"/>
      <c r="WYP165" s="304"/>
      <c r="WYQ165" s="304"/>
      <c r="WYR165" s="304"/>
      <c r="WYS165" s="304"/>
      <c r="WYT165" s="304"/>
      <c r="WYU165" s="304"/>
      <c r="WYV165" s="304"/>
      <c r="WYW165" s="304"/>
      <c r="WYX165" s="304"/>
      <c r="WYY165" s="304"/>
      <c r="WYZ165" s="304"/>
      <c r="WZA165" s="304"/>
      <c r="WZB165" s="304"/>
      <c r="WZC165" s="304"/>
      <c r="WZD165" s="304"/>
      <c r="WZE165" s="304"/>
      <c r="WZF165" s="304"/>
      <c r="WZG165" s="304"/>
      <c r="WZH165" s="304"/>
      <c r="WZI165" s="304"/>
      <c r="WZJ165" s="304"/>
      <c r="WZK165" s="304"/>
      <c r="WZL165" s="304"/>
      <c r="WZM165" s="304"/>
      <c r="WZN165" s="304"/>
      <c r="WZO165" s="304"/>
      <c r="WZP165" s="304"/>
      <c r="WZQ165" s="304"/>
      <c r="WZR165" s="304"/>
      <c r="WZS165" s="304"/>
      <c r="WZT165" s="304"/>
      <c r="WZU165" s="304"/>
      <c r="WZV165" s="304"/>
      <c r="WZW165" s="304"/>
      <c r="WZX165" s="304"/>
      <c r="WZY165" s="304"/>
      <c r="WZZ165" s="304"/>
      <c r="XAA165" s="304"/>
      <c r="XAB165" s="304"/>
      <c r="XAC165" s="304"/>
      <c r="XAD165" s="304"/>
      <c r="XAE165" s="304"/>
      <c r="XAF165" s="304"/>
      <c r="XAG165" s="304"/>
      <c r="XAH165" s="304"/>
      <c r="XAI165" s="304"/>
      <c r="XAJ165" s="304"/>
      <c r="XAK165" s="304"/>
      <c r="XAL165" s="304"/>
      <c r="XAM165" s="304"/>
      <c r="XAN165" s="304"/>
      <c r="XAO165" s="304"/>
      <c r="XAP165" s="304"/>
      <c r="XAQ165" s="304"/>
      <c r="XAR165" s="304"/>
      <c r="XAS165" s="304"/>
      <c r="XAT165" s="304"/>
      <c r="XAU165" s="304"/>
      <c r="XAV165" s="304"/>
      <c r="XAW165" s="304"/>
      <c r="XAX165" s="304"/>
      <c r="XAY165" s="304"/>
      <c r="XAZ165" s="304"/>
      <c r="XBA165" s="304"/>
      <c r="XBB165" s="304"/>
      <c r="XBC165" s="304"/>
      <c r="XBD165" s="304"/>
      <c r="XBE165" s="304"/>
      <c r="XBF165" s="304"/>
      <c r="XBG165" s="304"/>
      <c r="XBH165" s="304"/>
      <c r="XBI165" s="304"/>
      <c r="XBJ165" s="304"/>
      <c r="XBK165" s="304"/>
      <c r="XBL165" s="304"/>
      <c r="XBM165" s="304"/>
      <c r="XBN165" s="304"/>
      <c r="XBO165" s="304"/>
      <c r="XBP165" s="304"/>
      <c r="XBQ165" s="304"/>
      <c r="XBR165" s="304"/>
      <c r="XBS165" s="304"/>
      <c r="XBT165" s="304"/>
      <c r="XBU165" s="304"/>
      <c r="XBV165" s="304"/>
      <c r="XBW165" s="304"/>
      <c r="XBX165" s="304"/>
      <c r="XBY165" s="304"/>
      <c r="XBZ165" s="304"/>
      <c r="XCA165" s="304"/>
      <c r="XCB165" s="304"/>
      <c r="XCC165" s="304"/>
      <c r="XCD165" s="304"/>
      <c r="XCE165" s="304"/>
      <c r="XCF165" s="304"/>
      <c r="XCG165" s="304"/>
      <c r="XCH165" s="304"/>
      <c r="XCI165" s="304"/>
      <c r="XCJ165" s="304"/>
      <c r="XCK165" s="304"/>
      <c r="XCL165" s="304"/>
      <c r="XCM165" s="304"/>
      <c r="XCN165" s="304"/>
      <c r="XCO165" s="304"/>
      <c r="XCP165" s="304"/>
      <c r="XCQ165" s="304"/>
      <c r="XCR165" s="304"/>
      <c r="XCS165" s="304"/>
      <c r="XCT165" s="304"/>
      <c r="XCU165" s="304"/>
      <c r="XCV165" s="304"/>
      <c r="XCW165" s="304"/>
      <c r="XCX165" s="304"/>
      <c r="XCY165" s="304"/>
      <c r="XCZ165" s="304"/>
      <c r="XDA165" s="304"/>
      <c r="XDB165" s="304"/>
      <c r="XDC165" s="304"/>
      <c r="XDD165" s="304"/>
      <c r="XDE165" s="304"/>
      <c r="XDF165" s="304"/>
      <c r="XDG165" s="304"/>
      <c r="XDH165" s="304"/>
      <c r="XDI165" s="304"/>
      <c r="XDJ165" s="304"/>
      <c r="XDK165" s="304"/>
      <c r="XDL165" s="304"/>
      <c r="XDM165" s="304"/>
      <c r="XDN165" s="304"/>
      <c r="XDO165" s="304"/>
      <c r="XDP165" s="304"/>
      <c r="XDQ165" s="304"/>
      <c r="XDR165" s="304"/>
      <c r="XDS165" s="304"/>
      <c r="XDT165" s="304"/>
      <c r="XDU165" s="304"/>
      <c r="XDV165" s="304"/>
      <c r="XDW165" s="304"/>
      <c r="XDX165" s="304"/>
      <c r="XDY165" s="304"/>
      <c r="XDZ165" s="304"/>
      <c r="XEA165" s="304"/>
      <c r="XEB165" s="304"/>
      <c r="XEC165" s="304"/>
      <c r="XED165" s="304"/>
      <c r="XEE165" s="304"/>
      <c r="XEF165" s="304"/>
      <c r="XEG165" s="304"/>
      <c r="XEH165" s="304"/>
      <c r="XEI165" s="304"/>
      <c r="XEJ165" s="304"/>
      <c r="XEK165" s="304"/>
      <c r="XEL165" s="304"/>
      <c r="XEM165" s="304"/>
      <c r="XEN165" s="304"/>
      <c r="XEO165" s="304"/>
      <c r="XEP165" s="304"/>
      <c r="XEQ165" s="304"/>
      <c r="XER165" s="304"/>
      <c r="XES165" s="304"/>
      <c r="XET165" s="304"/>
      <c r="XEU165" s="304"/>
      <c r="XEV165" s="304"/>
      <c r="XEW165" s="304"/>
      <c r="XEX165" s="304"/>
      <c r="XEY165" s="304"/>
      <c r="XEZ165" s="304"/>
      <c r="XFA165" s="304"/>
      <c r="XFB165" s="304"/>
      <c r="XFC165" s="304"/>
      <c r="XFD165" s="304"/>
    </row>
    <row r="166" s="294" customFormat="1" ht="38" customHeight="1" spans="1:7">
      <c r="A166" s="325" t="s">
        <v>2820</v>
      </c>
      <c r="B166" s="326" t="s">
        <v>2742</v>
      </c>
      <c r="C166" s="327">
        <v>0</v>
      </c>
      <c r="D166" s="327">
        <v>0</v>
      </c>
      <c r="E166" s="396" t="str">
        <f t="shared" si="24"/>
        <v/>
      </c>
      <c r="F166" s="323" t="str">
        <f t="shared" si="19"/>
        <v>否</v>
      </c>
      <c r="G166" s="304" t="str">
        <f t="shared" si="20"/>
        <v>项</v>
      </c>
    </row>
    <row r="167" s="294" customFormat="1" ht="38" customHeight="1" spans="1:7">
      <c r="A167" s="325" t="s">
        <v>2821</v>
      </c>
      <c r="B167" s="326" t="s">
        <v>2822</v>
      </c>
      <c r="C167" s="327">
        <v>0</v>
      </c>
      <c r="D167" s="327">
        <v>0</v>
      </c>
      <c r="E167" s="396" t="str">
        <f t="shared" si="24"/>
        <v/>
      </c>
      <c r="F167" s="323" t="str">
        <f t="shared" si="19"/>
        <v>否</v>
      </c>
      <c r="G167" s="304" t="str">
        <f t="shared" si="20"/>
        <v>项</v>
      </c>
    </row>
    <row r="168" s="294" customFormat="1" ht="38" customHeight="1" spans="1:7">
      <c r="A168" s="325" t="s">
        <v>2823</v>
      </c>
      <c r="B168" s="324" t="s">
        <v>2824</v>
      </c>
      <c r="C168" s="344"/>
      <c r="D168" s="344"/>
      <c r="E168" s="396"/>
      <c r="F168" s="323" t="str">
        <f t="shared" si="19"/>
        <v>否</v>
      </c>
      <c r="G168" s="304" t="str">
        <f t="shared" si="20"/>
        <v>款</v>
      </c>
    </row>
    <row r="169" s="294" customFormat="1" ht="38" customHeight="1" spans="1:7">
      <c r="A169" s="325" t="s">
        <v>2825</v>
      </c>
      <c r="B169" s="326" t="s">
        <v>2742</v>
      </c>
      <c r="C169" s="327"/>
      <c r="D169" s="327"/>
      <c r="E169" s="396" t="str">
        <f t="shared" ref="E169:E175" si="25">IF(C169&gt;0,D169/C169-1,IF(C169&lt;0,-(D169/C169-1),""))</f>
        <v/>
      </c>
      <c r="F169" s="323" t="str">
        <f t="shared" si="19"/>
        <v>否</v>
      </c>
      <c r="G169" s="304" t="str">
        <f t="shared" si="20"/>
        <v>项</v>
      </c>
    </row>
    <row r="170" s="294" customFormat="1" ht="38" customHeight="1" spans="1:7">
      <c r="A170" s="325" t="s">
        <v>2826</v>
      </c>
      <c r="B170" s="326" t="s">
        <v>2827</v>
      </c>
      <c r="C170" s="327"/>
      <c r="D170" s="327">
        <v>0</v>
      </c>
      <c r="E170" s="396" t="str">
        <f t="shared" si="25"/>
        <v/>
      </c>
      <c r="F170" s="323" t="str">
        <f t="shared" si="19"/>
        <v>否</v>
      </c>
      <c r="G170" s="304" t="str">
        <f t="shared" si="20"/>
        <v>项</v>
      </c>
    </row>
    <row r="171" s="294" customFormat="1" ht="38" customHeight="1" spans="1:7">
      <c r="A171" s="325" t="s">
        <v>2828</v>
      </c>
      <c r="B171" s="326" t="s">
        <v>2829</v>
      </c>
      <c r="C171" s="327">
        <v>0</v>
      </c>
      <c r="D171" s="327">
        <v>0</v>
      </c>
      <c r="E171" s="396" t="str">
        <f t="shared" si="25"/>
        <v/>
      </c>
      <c r="F171" s="323" t="str">
        <f t="shared" si="19"/>
        <v>否</v>
      </c>
      <c r="G171" s="304" t="str">
        <f t="shared" si="20"/>
        <v>款</v>
      </c>
    </row>
    <row r="172" s="304" customFormat="1" ht="38" customHeight="1" spans="1:7">
      <c r="A172" s="325" t="s">
        <v>2830</v>
      </c>
      <c r="B172" s="326" t="s">
        <v>2831</v>
      </c>
      <c r="C172" s="327">
        <f>SUM(C173:C175)</f>
        <v>0</v>
      </c>
      <c r="D172" s="327">
        <f>SUM(D173:D175)</f>
        <v>0</v>
      </c>
      <c r="E172" s="396" t="str">
        <f t="shared" si="25"/>
        <v/>
      </c>
      <c r="F172" s="323" t="str">
        <f t="shared" si="19"/>
        <v>否</v>
      </c>
      <c r="G172" s="304" t="str">
        <f t="shared" si="20"/>
        <v>款</v>
      </c>
    </row>
    <row r="173" s="304" customFormat="1" ht="38" customHeight="1" spans="1:7">
      <c r="A173" s="325" t="s">
        <v>2832</v>
      </c>
      <c r="B173" s="326" t="s">
        <v>2761</v>
      </c>
      <c r="C173" s="327">
        <v>0</v>
      </c>
      <c r="D173" s="327">
        <v>0</v>
      </c>
      <c r="E173" s="396" t="str">
        <f t="shared" si="25"/>
        <v/>
      </c>
      <c r="F173" s="323" t="str">
        <f t="shared" si="19"/>
        <v>否</v>
      </c>
      <c r="G173" s="304" t="str">
        <f t="shared" si="20"/>
        <v>项</v>
      </c>
    </row>
    <row r="174" s="294" customFormat="1" ht="38" customHeight="1" spans="1:16384">
      <c r="A174" s="325" t="s">
        <v>2833</v>
      </c>
      <c r="B174" s="326" t="s">
        <v>2765</v>
      </c>
      <c r="C174" s="327">
        <v>0</v>
      </c>
      <c r="D174" s="327">
        <v>0</v>
      </c>
      <c r="E174" s="396" t="str">
        <f t="shared" si="25"/>
        <v/>
      </c>
      <c r="F174" s="323" t="str">
        <f t="shared" si="19"/>
        <v>否</v>
      </c>
      <c r="G174" s="304" t="str">
        <f t="shared" si="20"/>
        <v>项</v>
      </c>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c r="AE174" s="304"/>
      <c r="AF174" s="304"/>
      <c r="AG174" s="304"/>
      <c r="AH174" s="304"/>
      <c r="AI174" s="304"/>
      <c r="AJ174" s="304"/>
      <c r="AK174" s="304"/>
      <c r="AL174" s="304"/>
      <c r="AM174" s="304"/>
      <c r="AN174" s="304"/>
      <c r="AO174" s="304"/>
      <c r="AP174" s="304"/>
      <c r="AQ174" s="304"/>
      <c r="AR174" s="304"/>
      <c r="AS174" s="304"/>
      <c r="AT174" s="304"/>
      <c r="AU174" s="304"/>
      <c r="AV174" s="304"/>
      <c r="AW174" s="304"/>
      <c r="AX174" s="304"/>
      <c r="AY174" s="304"/>
      <c r="AZ174" s="304"/>
      <c r="BA174" s="304"/>
      <c r="BB174" s="304"/>
      <c r="BC174" s="304"/>
      <c r="BD174" s="304"/>
      <c r="BE174" s="304"/>
      <c r="BF174" s="304"/>
      <c r="BG174" s="304"/>
      <c r="BH174" s="304"/>
      <c r="BI174" s="304"/>
      <c r="BJ174" s="304"/>
      <c r="BK174" s="304"/>
      <c r="BL174" s="304"/>
      <c r="BM174" s="304"/>
      <c r="BN174" s="304"/>
      <c r="BO174" s="304"/>
      <c r="BP174" s="304"/>
      <c r="BQ174" s="304"/>
      <c r="BR174" s="304"/>
      <c r="BS174" s="304"/>
      <c r="BT174" s="304"/>
      <c r="BU174" s="304"/>
      <c r="BV174" s="304"/>
      <c r="BW174" s="304"/>
      <c r="BX174" s="304"/>
      <c r="BY174" s="304"/>
      <c r="BZ174" s="304"/>
      <c r="CA174" s="304"/>
      <c r="CB174" s="304"/>
      <c r="CC174" s="304"/>
      <c r="CD174" s="304"/>
      <c r="CE174" s="304"/>
      <c r="CF174" s="304"/>
      <c r="CG174" s="304"/>
      <c r="CH174" s="304"/>
      <c r="CI174" s="304"/>
      <c r="CJ174" s="304"/>
      <c r="CK174" s="304"/>
      <c r="CL174" s="304"/>
      <c r="CM174" s="304"/>
      <c r="CN174" s="304"/>
      <c r="CO174" s="304"/>
      <c r="CP174" s="304"/>
      <c r="CQ174" s="304"/>
      <c r="CR174" s="304"/>
      <c r="CS174" s="304"/>
      <c r="CT174" s="304"/>
      <c r="CU174" s="304"/>
      <c r="CV174" s="304"/>
      <c r="CW174" s="304"/>
      <c r="CX174" s="304"/>
      <c r="CY174" s="304"/>
      <c r="CZ174" s="304"/>
      <c r="DA174" s="304"/>
      <c r="DB174" s="304"/>
      <c r="DC174" s="304"/>
      <c r="DD174" s="304"/>
      <c r="DE174" s="304"/>
      <c r="DF174" s="304"/>
      <c r="DG174" s="304"/>
      <c r="DH174" s="304"/>
      <c r="DI174" s="304"/>
      <c r="DJ174" s="304"/>
      <c r="DK174" s="304"/>
      <c r="DL174" s="304"/>
      <c r="DM174" s="304"/>
      <c r="DN174" s="304"/>
      <c r="DO174" s="304"/>
      <c r="DP174" s="304"/>
      <c r="DQ174" s="304"/>
      <c r="DR174" s="304"/>
      <c r="DS174" s="304"/>
      <c r="DT174" s="304"/>
      <c r="DU174" s="304"/>
      <c r="DV174" s="304"/>
      <c r="DW174" s="304"/>
      <c r="DX174" s="304"/>
      <c r="DY174" s="304"/>
      <c r="DZ174" s="304"/>
      <c r="EA174" s="304"/>
      <c r="EB174" s="304"/>
      <c r="EC174" s="304"/>
      <c r="ED174" s="304"/>
      <c r="EE174" s="304"/>
      <c r="EF174" s="304"/>
      <c r="EG174" s="304"/>
      <c r="EH174" s="304"/>
      <c r="EI174" s="304"/>
      <c r="EJ174" s="304"/>
      <c r="EK174" s="304"/>
      <c r="EL174" s="304"/>
      <c r="EM174" s="304"/>
      <c r="EN174" s="304"/>
      <c r="EO174" s="304"/>
      <c r="EP174" s="304"/>
      <c r="EQ174" s="304"/>
      <c r="ER174" s="304"/>
      <c r="ES174" s="304"/>
      <c r="ET174" s="304"/>
      <c r="EU174" s="304"/>
      <c r="EV174" s="304"/>
      <c r="EW174" s="304"/>
      <c r="EX174" s="304"/>
      <c r="EY174" s="304"/>
      <c r="EZ174" s="304"/>
      <c r="FA174" s="304"/>
      <c r="FB174" s="304"/>
      <c r="FC174" s="304"/>
      <c r="FD174" s="304"/>
      <c r="FE174" s="304"/>
      <c r="FF174" s="304"/>
      <c r="FG174" s="304"/>
      <c r="FH174" s="304"/>
      <c r="FI174" s="304"/>
      <c r="FJ174" s="304"/>
      <c r="FK174" s="304"/>
      <c r="FL174" s="304"/>
      <c r="FM174" s="304"/>
      <c r="FN174" s="304"/>
      <c r="FO174" s="304"/>
      <c r="FP174" s="304"/>
      <c r="FQ174" s="304"/>
      <c r="FR174" s="304"/>
      <c r="FS174" s="304"/>
      <c r="FT174" s="304"/>
      <c r="FU174" s="304"/>
      <c r="FV174" s="304"/>
      <c r="FW174" s="304"/>
      <c r="FX174" s="304"/>
      <c r="FY174" s="304"/>
      <c r="FZ174" s="304"/>
      <c r="GA174" s="304"/>
      <c r="GB174" s="304"/>
      <c r="GC174" s="304"/>
      <c r="GD174" s="304"/>
      <c r="GE174" s="304"/>
      <c r="GF174" s="304"/>
      <c r="GG174" s="304"/>
      <c r="GH174" s="304"/>
      <c r="GI174" s="304"/>
      <c r="GJ174" s="304"/>
      <c r="GK174" s="304"/>
      <c r="GL174" s="304"/>
      <c r="GM174" s="304"/>
      <c r="GN174" s="304"/>
      <c r="GO174" s="304"/>
      <c r="GP174" s="304"/>
      <c r="GQ174" s="304"/>
      <c r="GR174" s="304"/>
      <c r="GS174" s="304"/>
      <c r="GT174" s="304"/>
      <c r="GU174" s="304"/>
      <c r="GV174" s="304"/>
      <c r="GW174" s="304"/>
      <c r="GX174" s="304"/>
      <c r="GY174" s="304"/>
      <c r="GZ174" s="304"/>
      <c r="HA174" s="304"/>
      <c r="HB174" s="304"/>
      <c r="HC174" s="304"/>
      <c r="HD174" s="304"/>
      <c r="HE174" s="304"/>
      <c r="HF174" s="304"/>
      <c r="HG174" s="304"/>
      <c r="HH174" s="304"/>
      <c r="HI174" s="304"/>
      <c r="HJ174" s="304"/>
      <c r="HK174" s="304"/>
      <c r="HL174" s="304"/>
      <c r="HM174" s="304"/>
      <c r="HN174" s="304"/>
      <c r="HO174" s="304"/>
      <c r="HP174" s="304"/>
      <c r="HQ174" s="304"/>
      <c r="HR174" s="304"/>
      <c r="HS174" s="304"/>
      <c r="HT174" s="304"/>
      <c r="HU174" s="304"/>
      <c r="HV174" s="304"/>
      <c r="HW174" s="304"/>
      <c r="HX174" s="304"/>
      <c r="HY174" s="304"/>
      <c r="HZ174" s="304"/>
      <c r="IA174" s="304"/>
      <c r="IB174" s="304"/>
      <c r="IC174" s="304"/>
      <c r="ID174" s="304"/>
      <c r="IE174" s="304"/>
      <c r="IF174" s="304"/>
      <c r="IG174" s="304"/>
      <c r="IH174" s="304"/>
      <c r="II174" s="304"/>
      <c r="IJ174" s="304"/>
      <c r="IK174" s="304"/>
      <c r="IL174" s="304"/>
      <c r="IM174" s="304"/>
      <c r="IN174" s="304"/>
      <c r="IO174" s="304"/>
      <c r="IP174" s="304"/>
      <c r="IQ174" s="304"/>
      <c r="IR174" s="304"/>
      <c r="IS174" s="304"/>
      <c r="IT174" s="304"/>
      <c r="IU174" s="304"/>
      <c r="IV174" s="304"/>
      <c r="IW174" s="304"/>
      <c r="IX174" s="304"/>
      <c r="IY174" s="304"/>
      <c r="IZ174" s="304"/>
      <c r="JA174" s="304"/>
      <c r="JB174" s="304"/>
      <c r="JC174" s="304"/>
      <c r="JD174" s="304"/>
      <c r="JE174" s="304"/>
      <c r="JF174" s="304"/>
      <c r="JG174" s="304"/>
      <c r="JH174" s="304"/>
      <c r="JI174" s="304"/>
      <c r="JJ174" s="304"/>
      <c r="JK174" s="304"/>
      <c r="JL174" s="304"/>
      <c r="JM174" s="304"/>
      <c r="JN174" s="304"/>
      <c r="JO174" s="304"/>
      <c r="JP174" s="304"/>
      <c r="JQ174" s="304"/>
      <c r="JR174" s="304"/>
      <c r="JS174" s="304"/>
      <c r="JT174" s="304"/>
      <c r="JU174" s="304"/>
      <c r="JV174" s="304"/>
      <c r="JW174" s="304"/>
      <c r="JX174" s="304"/>
      <c r="JY174" s="304"/>
      <c r="JZ174" s="304"/>
      <c r="KA174" s="304"/>
      <c r="KB174" s="304"/>
      <c r="KC174" s="304"/>
      <c r="KD174" s="304"/>
      <c r="KE174" s="304"/>
      <c r="KF174" s="304"/>
      <c r="KG174" s="304"/>
      <c r="KH174" s="304"/>
      <c r="KI174" s="304"/>
      <c r="KJ174" s="304"/>
      <c r="KK174" s="304"/>
      <c r="KL174" s="304"/>
      <c r="KM174" s="304"/>
      <c r="KN174" s="304"/>
      <c r="KO174" s="304"/>
      <c r="KP174" s="304"/>
      <c r="KQ174" s="304"/>
      <c r="KR174" s="304"/>
      <c r="KS174" s="304"/>
      <c r="KT174" s="304"/>
      <c r="KU174" s="304"/>
      <c r="KV174" s="304"/>
      <c r="KW174" s="304"/>
      <c r="KX174" s="304"/>
      <c r="KY174" s="304"/>
      <c r="KZ174" s="304"/>
      <c r="LA174" s="304"/>
      <c r="LB174" s="304"/>
      <c r="LC174" s="304"/>
      <c r="LD174" s="304"/>
      <c r="LE174" s="304"/>
      <c r="LF174" s="304"/>
      <c r="LG174" s="304"/>
      <c r="LH174" s="304"/>
      <c r="LI174" s="304"/>
      <c r="LJ174" s="304"/>
      <c r="LK174" s="304"/>
      <c r="LL174" s="304"/>
      <c r="LM174" s="304"/>
      <c r="LN174" s="304"/>
      <c r="LO174" s="304"/>
      <c r="LP174" s="304"/>
      <c r="LQ174" s="304"/>
      <c r="LR174" s="304"/>
      <c r="LS174" s="304"/>
      <c r="LT174" s="304"/>
      <c r="LU174" s="304"/>
      <c r="LV174" s="304"/>
      <c r="LW174" s="304"/>
      <c r="LX174" s="304"/>
      <c r="LY174" s="304"/>
      <c r="LZ174" s="304"/>
      <c r="MA174" s="304"/>
      <c r="MB174" s="304"/>
      <c r="MC174" s="304"/>
      <c r="MD174" s="304"/>
      <c r="ME174" s="304"/>
      <c r="MF174" s="304"/>
      <c r="MG174" s="304"/>
      <c r="MH174" s="304"/>
      <c r="MI174" s="304"/>
      <c r="MJ174" s="304"/>
      <c r="MK174" s="304"/>
      <c r="ML174" s="304"/>
      <c r="MM174" s="304"/>
      <c r="MN174" s="304"/>
      <c r="MO174" s="304"/>
      <c r="MP174" s="304"/>
      <c r="MQ174" s="304"/>
      <c r="MR174" s="304"/>
      <c r="MS174" s="304"/>
      <c r="MT174" s="304"/>
      <c r="MU174" s="304"/>
      <c r="MV174" s="304"/>
      <c r="MW174" s="304"/>
      <c r="MX174" s="304"/>
      <c r="MY174" s="304"/>
      <c r="MZ174" s="304"/>
      <c r="NA174" s="304"/>
      <c r="NB174" s="304"/>
      <c r="NC174" s="304"/>
      <c r="ND174" s="304"/>
      <c r="NE174" s="304"/>
      <c r="NF174" s="304"/>
      <c r="NG174" s="304"/>
      <c r="NH174" s="304"/>
      <c r="NI174" s="304"/>
      <c r="NJ174" s="304"/>
      <c r="NK174" s="304"/>
      <c r="NL174" s="304"/>
      <c r="NM174" s="304"/>
      <c r="NN174" s="304"/>
      <c r="NO174" s="304"/>
      <c r="NP174" s="304"/>
      <c r="NQ174" s="304"/>
      <c r="NR174" s="304"/>
      <c r="NS174" s="304"/>
      <c r="NT174" s="304"/>
      <c r="NU174" s="304"/>
      <c r="NV174" s="304"/>
      <c r="NW174" s="304"/>
      <c r="NX174" s="304"/>
      <c r="NY174" s="304"/>
      <c r="NZ174" s="304"/>
      <c r="OA174" s="304"/>
      <c r="OB174" s="304"/>
      <c r="OC174" s="304"/>
      <c r="OD174" s="304"/>
      <c r="OE174" s="304"/>
      <c r="OF174" s="304"/>
      <c r="OG174" s="304"/>
      <c r="OH174" s="304"/>
      <c r="OI174" s="304"/>
      <c r="OJ174" s="304"/>
      <c r="OK174" s="304"/>
      <c r="OL174" s="304"/>
      <c r="OM174" s="304"/>
      <c r="ON174" s="304"/>
      <c r="OO174" s="304"/>
      <c r="OP174" s="304"/>
      <c r="OQ174" s="304"/>
      <c r="OR174" s="304"/>
      <c r="OS174" s="304"/>
      <c r="OT174" s="304"/>
      <c r="OU174" s="304"/>
      <c r="OV174" s="304"/>
      <c r="OW174" s="304"/>
      <c r="OX174" s="304"/>
      <c r="OY174" s="304"/>
      <c r="OZ174" s="304"/>
      <c r="PA174" s="304"/>
      <c r="PB174" s="304"/>
      <c r="PC174" s="304"/>
      <c r="PD174" s="304"/>
      <c r="PE174" s="304"/>
      <c r="PF174" s="304"/>
      <c r="PG174" s="304"/>
      <c r="PH174" s="304"/>
      <c r="PI174" s="304"/>
      <c r="PJ174" s="304"/>
      <c r="PK174" s="304"/>
      <c r="PL174" s="304"/>
      <c r="PM174" s="304"/>
      <c r="PN174" s="304"/>
      <c r="PO174" s="304"/>
      <c r="PP174" s="304"/>
      <c r="PQ174" s="304"/>
      <c r="PR174" s="304"/>
      <c r="PS174" s="304"/>
      <c r="PT174" s="304"/>
      <c r="PU174" s="304"/>
      <c r="PV174" s="304"/>
      <c r="PW174" s="304"/>
      <c r="PX174" s="304"/>
      <c r="PY174" s="304"/>
      <c r="PZ174" s="304"/>
      <c r="QA174" s="304"/>
      <c r="QB174" s="304"/>
      <c r="QC174" s="304"/>
      <c r="QD174" s="304"/>
      <c r="QE174" s="304"/>
      <c r="QF174" s="304"/>
      <c r="QG174" s="304"/>
      <c r="QH174" s="304"/>
      <c r="QI174" s="304"/>
      <c r="QJ174" s="304"/>
      <c r="QK174" s="304"/>
      <c r="QL174" s="304"/>
      <c r="QM174" s="304"/>
      <c r="QN174" s="304"/>
      <c r="QO174" s="304"/>
      <c r="QP174" s="304"/>
      <c r="QQ174" s="304"/>
      <c r="QR174" s="304"/>
      <c r="QS174" s="304"/>
      <c r="QT174" s="304"/>
      <c r="QU174" s="304"/>
      <c r="QV174" s="304"/>
      <c r="QW174" s="304"/>
      <c r="QX174" s="304"/>
      <c r="QY174" s="304"/>
      <c r="QZ174" s="304"/>
      <c r="RA174" s="304"/>
      <c r="RB174" s="304"/>
      <c r="RC174" s="304"/>
      <c r="RD174" s="304"/>
      <c r="RE174" s="304"/>
      <c r="RF174" s="304"/>
      <c r="RG174" s="304"/>
      <c r="RH174" s="304"/>
      <c r="RI174" s="304"/>
      <c r="RJ174" s="304"/>
      <c r="RK174" s="304"/>
      <c r="RL174" s="304"/>
      <c r="RM174" s="304"/>
      <c r="RN174" s="304"/>
      <c r="RO174" s="304"/>
      <c r="RP174" s="304"/>
      <c r="RQ174" s="304"/>
      <c r="RR174" s="304"/>
      <c r="RS174" s="304"/>
      <c r="RT174" s="304"/>
      <c r="RU174" s="304"/>
      <c r="RV174" s="304"/>
      <c r="RW174" s="304"/>
      <c r="RX174" s="304"/>
      <c r="RY174" s="304"/>
      <c r="RZ174" s="304"/>
      <c r="SA174" s="304"/>
      <c r="SB174" s="304"/>
      <c r="SC174" s="304"/>
      <c r="SD174" s="304"/>
      <c r="SE174" s="304"/>
      <c r="SF174" s="304"/>
      <c r="SG174" s="304"/>
      <c r="SH174" s="304"/>
      <c r="SI174" s="304"/>
      <c r="SJ174" s="304"/>
      <c r="SK174" s="304"/>
      <c r="SL174" s="304"/>
      <c r="SM174" s="304"/>
      <c r="SN174" s="304"/>
      <c r="SO174" s="304"/>
      <c r="SP174" s="304"/>
      <c r="SQ174" s="304"/>
      <c r="SR174" s="304"/>
      <c r="SS174" s="304"/>
      <c r="ST174" s="304"/>
      <c r="SU174" s="304"/>
      <c r="SV174" s="304"/>
      <c r="SW174" s="304"/>
      <c r="SX174" s="304"/>
      <c r="SY174" s="304"/>
      <c r="SZ174" s="304"/>
      <c r="TA174" s="304"/>
      <c r="TB174" s="304"/>
      <c r="TC174" s="304"/>
      <c r="TD174" s="304"/>
      <c r="TE174" s="304"/>
      <c r="TF174" s="304"/>
      <c r="TG174" s="304"/>
      <c r="TH174" s="304"/>
      <c r="TI174" s="304"/>
      <c r="TJ174" s="304"/>
      <c r="TK174" s="304"/>
      <c r="TL174" s="304"/>
      <c r="TM174" s="304"/>
      <c r="TN174" s="304"/>
      <c r="TO174" s="304"/>
      <c r="TP174" s="304"/>
      <c r="TQ174" s="304"/>
      <c r="TR174" s="304"/>
      <c r="TS174" s="304"/>
      <c r="TT174" s="304"/>
      <c r="TU174" s="304"/>
      <c r="TV174" s="304"/>
      <c r="TW174" s="304"/>
      <c r="TX174" s="304"/>
      <c r="TY174" s="304"/>
      <c r="TZ174" s="304"/>
      <c r="UA174" s="304"/>
      <c r="UB174" s="304"/>
      <c r="UC174" s="304"/>
      <c r="UD174" s="304"/>
      <c r="UE174" s="304"/>
      <c r="UF174" s="304"/>
      <c r="UG174" s="304"/>
      <c r="UH174" s="304"/>
      <c r="UI174" s="304"/>
      <c r="UJ174" s="304"/>
      <c r="UK174" s="304"/>
      <c r="UL174" s="304"/>
      <c r="UM174" s="304"/>
      <c r="UN174" s="304"/>
      <c r="UO174" s="304"/>
      <c r="UP174" s="304"/>
      <c r="UQ174" s="304"/>
      <c r="UR174" s="304"/>
      <c r="US174" s="304"/>
      <c r="UT174" s="304"/>
      <c r="UU174" s="304"/>
      <c r="UV174" s="304"/>
      <c r="UW174" s="304"/>
      <c r="UX174" s="304"/>
      <c r="UY174" s="304"/>
      <c r="UZ174" s="304"/>
      <c r="VA174" s="304"/>
      <c r="VB174" s="304"/>
      <c r="VC174" s="304"/>
      <c r="VD174" s="304"/>
      <c r="VE174" s="304"/>
      <c r="VF174" s="304"/>
      <c r="VG174" s="304"/>
      <c r="VH174" s="304"/>
      <c r="VI174" s="304"/>
      <c r="VJ174" s="304"/>
      <c r="VK174" s="304"/>
      <c r="VL174" s="304"/>
      <c r="VM174" s="304"/>
      <c r="VN174" s="304"/>
      <c r="VO174" s="304"/>
      <c r="VP174" s="304"/>
      <c r="VQ174" s="304"/>
      <c r="VR174" s="304"/>
      <c r="VS174" s="304"/>
      <c r="VT174" s="304"/>
      <c r="VU174" s="304"/>
      <c r="VV174" s="304"/>
      <c r="VW174" s="304"/>
      <c r="VX174" s="304"/>
      <c r="VY174" s="304"/>
      <c r="VZ174" s="304"/>
      <c r="WA174" s="304"/>
      <c r="WB174" s="304"/>
      <c r="WC174" s="304"/>
      <c r="WD174" s="304"/>
      <c r="WE174" s="304"/>
      <c r="WF174" s="304"/>
      <c r="WG174" s="304"/>
      <c r="WH174" s="304"/>
      <c r="WI174" s="304"/>
      <c r="WJ174" s="304"/>
      <c r="WK174" s="304"/>
      <c r="WL174" s="304"/>
      <c r="WM174" s="304"/>
      <c r="WN174" s="304"/>
      <c r="WO174" s="304"/>
      <c r="WP174" s="304"/>
      <c r="WQ174" s="304"/>
      <c r="WR174" s="304"/>
      <c r="WS174" s="304"/>
      <c r="WT174" s="304"/>
      <c r="WU174" s="304"/>
      <c r="WV174" s="304"/>
      <c r="WW174" s="304"/>
      <c r="WX174" s="304"/>
      <c r="WY174" s="304"/>
      <c r="WZ174" s="304"/>
      <c r="XA174" s="304"/>
      <c r="XB174" s="304"/>
      <c r="XC174" s="304"/>
      <c r="XD174" s="304"/>
      <c r="XE174" s="304"/>
      <c r="XF174" s="304"/>
      <c r="XG174" s="304"/>
      <c r="XH174" s="304"/>
      <c r="XI174" s="304"/>
      <c r="XJ174" s="304"/>
      <c r="XK174" s="304"/>
      <c r="XL174" s="304"/>
      <c r="XM174" s="304"/>
      <c r="XN174" s="304"/>
      <c r="XO174" s="304"/>
      <c r="XP174" s="304"/>
      <c r="XQ174" s="304"/>
      <c r="XR174" s="304"/>
      <c r="XS174" s="304"/>
      <c r="XT174" s="304"/>
      <c r="XU174" s="304"/>
      <c r="XV174" s="304"/>
      <c r="XW174" s="304"/>
      <c r="XX174" s="304"/>
      <c r="XY174" s="304"/>
      <c r="XZ174" s="304"/>
      <c r="YA174" s="304"/>
      <c r="YB174" s="304"/>
      <c r="YC174" s="304"/>
      <c r="YD174" s="304"/>
      <c r="YE174" s="304"/>
      <c r="YF174" s="304"/>
      <c r="YG174" s="304"/>
      <c r="YH174" s="304"/>
      <c r="YI174" s="304"/>
      <c r="YJ174" s="304"/>
      <c r="YK174" s="304"/>
      <c r="YL174" s="304"/>
      <c r="YM174" s="304"/>
      <c r="YN174" s="304"/>
      <c r="YO174" s="304"/>
      <c r="YP174" s="304"/>
      <c r="YQ174" s="304"/>
      <c r="YR174" s="304"/>
      <c r="YS174" s="304"/>
      <c r="YT174" s="304"/>
      <c r="YU174" s="304"/>
      <c r="YV174" s="304"/>
      <c r="YW174" s="304"/>
      <c r="YX174" s="304"/>
      <c r="YY174" s="304"/>
      <c r="YZ174" s="304"/>
      <c r="ZA174" s="304"/>
      <c r="ZB174" s="304"/>
      <c r="ZC174" s="304"/>
      <c r="ZD174" s="304"/>
      <c r="ZE174" s="304"/>
      <c r="ZF174" s="304"/>
      <c r="ZG174" s="304"/>
      <c r="ZH174" s="304"/>
      <c r="ZI174" s="304"/>
      <c r="ZJ174" s="304"/>
      <c r="ZK174" s="304"/>
      <c r="ZL174" s="304"/>
      <c r="ZM174" s="304"/>
      <c r="ZN174" s="304"/>
      <c r="ZO174" s="304"/>
      <c r="ZP174" s="304"/>
      <c r="ZQ174" s="304"/>
      <c r="ZR174" s="304"/>
      <c r="ZS174" s="304"/>
      <c r="ZT174" s="304"/>
      <c r="ZU174" s="304"/>
      <c r="ZV174" s="304"/>
      <c r="ZW174" s="304"/>
      <c r="ZX174" s="304"/>
      <c r="ZY174" s="304"/>
      <c r="ZZ174" s="304"/>
      <c r="AAA174" s="304"/>
      <c r="AAB174" s="304"/>
      <c r="AAC174" s="304"/>
      <c r="AAD174" s="304"/>
      <c r="AAE174" s="304"/>
      <c r="AAF174" s="304"/>
      <c r="AAG174" s="304"/>
      <c r="AAH174" s="304"/>
      <c r="AAI174" s="304"/>
      <c r="AAJ174" s="304"/>
      <c r="AAK174" s="304"/>
      <c r="AAL174" s="304"/>
      <c r="AAM174" s="304"/>
      <c r="AAN174" s="304"/>
      <c r="AAO174" s="304"/>
      <c r="AAP174" s="304"/>
      <c r="AAQ174" s="304"/>
      <c r="AAR174" s="304"/>
      <c r="AAS174" s="304"/>
      <c r="AAT174" s="304"/>
      <c r="AAU174" s="304"/>
      <c r="AAV174" s="304"/>
      <c r="AAW174" s="304"/>
      <c r="AAX174" s="304"/>
      <c r="AAY174" s="304"/>
      <c r="AAZ174" s="304"/>
      <c r="ABA174" s="304"/>
      <c r="ABB174" s="304"/>
      <c r="ABC174" s="304"/>
      <c r="ABD174" s="304"/>
      <c r="ABE174" s="304"/>
      <c r="ABF174" s="304"/>
      <c r="ABG174" s="304"/>
      <c r="ABH174" s="304"/>
      <c r="ABI174" s="304"/>
      <c r="ABJ174" s="304"/>
      <c r="ABK174" s="304"/>
      <c r="ABL174" s="304"/>
      <c r="ABM174" s="304"/>
      <c r="ABN174" s="304"/>
      <c r="ABO174" s="304"/>
      <c r="ABP174" s="304"/>
      <c r="ABQ174" s="304"/>
      <c r="ABR174" s="304"/>
      <c r="ABS174" s="304"/>
      <c r="ABT174" s="304"/>
      <c r="ABU174" s="304"/>
      <c r="ABV174" s="304"/>
      <c r="ABW174" s="304"/>
      <c r="ABX174" s="304"/>
      <c r="ABY174" s="304"/>
      <c r="ABZ174" s="304"/>
      <c r="ACA174" s="304"/>
      <c r="ACB174" s="304"/>
      <c r="ACC174" s="304"/>
      <c r="ACD174" s="304"/>
      <c r="ACE174" s="304"/>
      <c r="ACF174" s="304"/>
      <c r="ACG174" s="304"/>
      <c r="ACH174" s="304"/>
      <c r="ACI174" s="304"/>
      <c r="ACJ174" s="304"/>
      <c r="ACK174" s="304"/>
      <c r="ACL174" s="304"/>
      <c r="ACM174" s="304"/>
      <c r="ACN174" s="304"/>
      <c r="ACO174" s="304"/>
      <c r="ACP174" s="304"/>
      <c r="ACQ174" s="304"/>
      <c r="ACR174" s="304"/>
      <c r="ACS174" s="304"/>
      <c r="ACT174" s="304"/>
      <c r="ACU174" s="304"/>
      <c r="ACV174" s="304"/>
      <c r="ACW174" s="304"/>
      <c r="ACX174" s="304"/>
      <c r="ACY174" s="304"/>
      <c r="ACZ174" s="304"/>
      <c r="ADA174" s="304"/>
      <c r="ADB174" s="304"/>
      <c r="ADC174" s="304"/>
      <c r="ADD174" s="304"/>
      <c r="ADE174" s="304"/>
      <c r="ADF174" s="304"/>
      <c r="ADG174" s="304"/>
      <c r="ADH174" s="304"/>
      <c r="ADI174" s="304"/>
      <c r="ADJ174" s="304"/>
      <c r="ADK174" s="304"/>
      <c r="ADL174" s="304"/>
      <c r="ADM174" s="304"/>
      <c r="ADN174" s="304"/>
      <c r="ADO174" s="304"/>
      <c r="ADP174" s="304"/>
      <c r="ADQ174" s="304"/>
      <c r="ADR174" s="304"/>
      <c r="ADS174" s="304"/>
      <c r="ADT174" s="304"/>
      <c r="ADU174" s="304"/>
      <c r="ADV174" s="304"/>
      <c r="ADW174" s="304"/>
      <c r="ADX174" s="304"/>
      <c r="ADY174" s="304"/>
      <c r="ADZ174" s="304"/>
      <c r="AEA174" s="304"/>
      <c r="AEB174" s="304"/>
      <c r="AEC174" s="304"/>
      <c r="AED174" s="304"/>
      <c r="AEE174" s="304"/>
      <c r="AEF174" s="304"/>
      <c r="AEG174" s="304"/>
      <c r="AEH174" s="304"/>
      <c r="AEI174" s="304"/>
      <c r="AEJ174" s="304"/>
      <c r="AEK174" s="304"/>
      <c r="AEL174" s="304"/>
      <c r="AEM174" s="304"/>
      <c r="AEN174" s="304"/>
      <c r="AEO174" s="304"/>
      <c r="AEP174" s="304"/>
      <c r="AEQ174" s="304"/>
      <c r="AER174" s="304"/>
      <c r="AES174" s="304"/>
      <c r="AET174" s="304"/>
      <c r="AEU174" s="304"/>
      <c r="AEV174" s="304"/>
      <c r="AEW174" s="304"/>
      <c r="AEX174" s="304"/>
      <c r="AEY174" s="304"/>
      <c r="AEZ174" s="304"/>
      <c r="AFA174" s="304"/>
      <c r="AFB174" s="304"/>
      <c r="AFC174" s="304"/>
      <c r="AFD174" s="304"/>
      <c r="AFE174" s="304"/>
      <c r="AFF174" s="304"/>
      <c r="AFG174" s="304"/>
      <c r="AFH174" s="304"/>
      <c r="AFI174" s="304"/>
      <c r="AFJ174" s="304"/>
      <c r="AFK174" s="304"/>
      <c r="AFL174" s="304"/>
      <c r="AFM174" s="304"/>
      <c r="AFN174" s="304"/>
      <c r="AFO174" s="304"/>
      <c r="AFP174" s="304"/>
      <c r="AFQ174" s="304"/>
      <c r="AFR174" s="304"/>
      <c r="AFS174" s="304"/>
      <c r="AFT174" s="304"/>
      <c r="AFU174" s="304"/>
      <c r="AFV174" s="304"/>
      <c r="AFW174" s="304"/>
      <c r="AFX174" s="304"/>
      <c r="AFY174" s="304"/>
      <c r="AFZ174" s="304"/>
      <c r="AGA174" s="304"/>
      <c r="AGB174" s="304"/>
      <c r="AGC174" s="304"/>
      <c r="AGD174" s="304"/>
      <c r="AGE174" s="304"/>
      <c r="AGF174" s="304"/>
      <c r="AGG174" s="304"/>
      <c r="AGH174" s="304"/>
      <c r="AGI174" s="304"/>
      <c r="AGJ174" s="304"/>
      <c r="AGK174" s="304"/>
      <c r="AGL174" s="304"/>
      <c r="AGM174" s="304"/>
      <c r="AGN174" s="304"/>
      <c r="AGO174" s="304"/>
      <c r="AGP174" s="304"/>
      <c r="AGQ174" s="304"/>
      <c r="AGR174" s="304"/>
      <c r="AGS174" s="304"/>
      <c r="AGT174" s="304"/>
      <c r="AGU174" s="304"/>
      <c r="AGV174" s="304"/>
      <c r="AGW174" s="304"/>
      <c r="AGX174" s="304"/>
      <c r="AGY174" s="304"/>
      <c r="AGZ174" s="304"/>
      <c r="AHA174" s="304"/>
      <c r="AHB174" s="304"/>
      <c r="AHC174" s="304"/>
      <c r="AHD174" s="304"/>
      <c r="AHE174" s="304"/>
      <c r="AHF174" s="304"/>
      <c r="AHG174" s="304"/>
      <c r="AHH174" s="304"/>
      <c r="AHI174" s="304"/>
      <c r="AHJ174" s="304"/>
      <c r="AHK174" s="304"/>
      <c r="AHL174" s="304"/>
      <c r="AHM174" s="304"/>
      <c r="AHN174" s="304"/>
      <c r="AHO174" s="304"/>
      <c r="AHP174" s="304"/>
      <c r="AHQ174" s="304"/>
      <c r="AHR174" s="304"/>
      <c r="AHS174" s="304"/>
      <c r="AHT174" s="304"/>
      <c r="AHU174" s="304"/>
      <c r="AHV174" s="304"/>
      <c r="AHW174" s="304"/>
      <c r="AHX174" s="304"/>
      <c r="AHY174" s="304"/>
      <c r="AHZ174" s="304"/>
      <c r="AIA174" s="304"/>
      <c r="AIB174" s="304"/>
      <c r="AIC174" s="304"/>
      <c r="AID174" s="304"/>
      <c r="AIE174" s="304"/>
      <c r="AIF174" s="304"/>
      <c r="AIG174" s="304"/>
      <c r="AIH174" s="304"/>
      <c r="AII174" s="304"/>
      <c r="AIJ174" s="304"/>
      <c r="AIK174" s="304"/>
      <c r="AIL174" s="304"/>
      <c r="AIM174" s="304"/>
      <c r="AIN174" s="304"/>
      <c r="AIO174" s="304"/>
      <c r="AIP174" s="304"/>
      <c r="AIQ174" s="304"/>
      <c r="AIR174" s="304"/>
      <c r="AIS174" s="304"/>
      <c r="AIT174" s="304"/>
      <c r="AIU174" s="304"/>
      <c r="AIV174" s="304"/>
      <c r="AIW174" s="304"/>
      <c r="AIX174" s="304"/>
      <c r="AIY174" s="304"/>
      <c r="AIZ174" s="304"/>
      <c r="AJA174" s="304"/>
      <c r="AJB174" s="304"/>
      <c r="AJC174" s="304"/>
      <c r="AJD174" s="304"/>
      <c r="AJE174" s="304"/>
      <c r="AJF174" s="304"/>
      <c r="AJG174" s="304"/>
      <c r="AJH174" s="304"/>
      <c r="AJI174" s="304"/>
      <c r="AJJ174" s="304"/>
      <c r="AJK174" s="304"/>
      <c r="AJL174" s="304"/>
      <c r="AJM174" s="304"/>
      <c r="AJN174" s="304"/>
      <c r="AJO174" s="304"/>
      <c r="AJP174" s="304"/>
      <c r="AJQ174" s="304"/>
      <c r="AJR174" s="304"/>
      <c r="AJS174" s="304"/>
      <c r="AJT174" s="304"/>
      <c r="AJU174" s="304"/>
      <c r="AJV174" s="304"/>
      <c r="AJW174" s="304"/>
      <c r="AJX174" s="304"/>
      <c r="AJY174" s="304"/>
      <c r="AJZ174" s="304"/>
      <c r="AKA174" s="304"/>
      <c r="AKB174" s="304"/>
      <c r="AKC174" s="304"/>
      <c r="AKD174" s="304"/>
      <c r="AKE174" s="304"/>
      <c r="AKF174" s="304"/>
      <c r="AKG174" s="304"/>
      <c r="AKH174" s="304"/>
      <c r="AKI174" s="304"/>
      <c r="AKJ174" s="304"/>
      <c r="AKK174" s="304"/>
      <c r="AKL174" s="304"/>
      <c r="AKM174" s="304"/>
      <c r="AKN174" s="304"/>
      <c r="AKO174" s="304"/>
      <c r="AKP174" s="304"/>
      <c r="AKQ174" s="304"/>
      <c r="AKR174" s="304"/>
      <c r="AKS174" s="304"/>
      <c r="AKT174" s="304"/>
      <c r="AKU174" s="304"/>
      <c r="AKV174" s="304"/>
      <c r="AKW174" s="304"/>
      <c r="AKX174" s="304"/>
      <c r="AKY174" s="304"/>
      <c r="AKZ174" s="304"/>
      <c r="ALA174" s="304"/>
      <c r="ALB174" s="304"/>
      <c r="ALC174" s="304"/>
      <c r="ALD174" s="304"/>
      <c r="ALE174" s="304"/>
      <c r="ALF174" s="304"/>
      <c r="ALG174" s="304"/>
      <c r="ALH174" s="304"/>
      <c r="ALI174" s="304"/>
      <c r="ALJ174" s="304"/>
      <c r="ALK174" s="304"/>
      <c r="ALL174" s="304"/>
      <c r="ALM174" s="304"/>
      <c r="ALN174" s="304"/>
      <c r="ALO174" s="304"/>
      <c r="ALP174" s="304"/>
      <c r="ALQ174" s="304"/>
      <c r="ALR174" s="304"/>
      <c r="ALS174" s="304"/>
      <c r="ALT174" s="304"/>
      <c r="ALU174" s="304"/>
      <c r="ALV174" s="304"/>
      <c r="ALW174" s="304"/>
      <c r="ALX174" s="304"/>
      <c r="ALY174" s="304"/>
      <c r="ALZ174" s="304"/>
      <c r="AMA174" s="304"/>
      <c r="AMB174" s="304"/>
      <c r="AMC174" s="304"/>
      <c r="AMD174" s="304"/>
      <c r="AME174" s="304"/>
      <c r="AMF174" s="304"/>
      <c r="AMG174" s="304"/>
      <c r="AMH174" s="304"/>
      <c r="AMI174" s="304"/>
      <c r="AMJ174" s="304"/>
      <c r="AMK174" s="304"/>
      <c r="AML174" s="304"/>
      <c r="AMM174" s="304"/>
      <c r="AMN174" s="304"/>
      <c r="AMO174" s="304"/>
      <c r="AMP174" s="304"/>
      <c r="AMQ174" s="304"/>
      <c r="AMR174" s="304"/>
      <c r="AMS174" s="304"/>
      <c r="AMT174" s="304"/>
      <c r="AMU174" s="304"/>
      <c r="AMV174" s="304"/>
      <c r="AMW174" s="304"/>
      <c r="AMX174" s="304"/>
      <c r="AMY174" s="304"/>
      <c r="AMZ174" s="304"/>
      <c r="ANA174" s="304"/>
      <c r="ANB174" s="304"/>
      <c r="ANC174" s="304"/>
      <c r="AND174" s="304"/>
      <c r="ANE174" s="304"/>
      <c r="ANF174" s="304"/>
      <c r="ANG174" s="304"/>
      <c r="ANH174" s="304"/>
      <c r="ANI174" s="304"/>
      <c r="ANJ174" s="304"/>
      <c r="ANK174" s="304"/>
      <c r="ANL174" s="304"/>
      <c r="ANM174" s="304"/>
      <c r="ANN174" s="304"/>
      <c r="ANO174" s="304"/>
      <c r="ANP174" s="304"/>
      <c r="ANQ174" s="304"/>
      <c r="ANR174" s="304"/>
      <c r="ANS174" s="304"/>
      <c r="ANT174" s="304"/>
      <c r="ANU174" s="304"/>
      <c r="ANV174" s="304"/>
      <c r="ANW174" s="304"/>
      <c r="ANX174" s="304"/>
      <c r="ANY174" s="304"/>
      <c r="ANZ174" s="304"/>
      <c r="AOA174" s="304"/>
      <c r="AOB174" s="304"/>
      <c r="AOC174" s="304"/>
      <c r="AOD174" s="304"/>
      <c r="AOE174" s="304"/>
      <c r="AOF174" s="304"/>
      <c r="AOG174" s="304"/>
      <c r="AOH174" s="304"/>
      <c r="AOI174" s="304"/>
      <c r="AOJ174" s="304"/>
      <c r="AOK174" s="304"/>
      <c r="AOL174" s="304"/>
      <c r="AOM174" s="304"/>
      <c r="AON174" s="304"/>
      <c r="AOO174" s="304"/>
      <c r="AOP174" s="304"/>
      <c r="AOQ174" s="304"/>
      <c r="AOR174" s="304"/>
      <c r="AOS174" s="304"/>
      <c r="AOT174" s="304"/>
      <c r="AOU174" s="304"/>
      <c r="AOV174" s="304"/>
      <c r="AOW174" s="304"/>
      <c r="AOX174" s="304"/>
      <c r="AOY174" s="304"/>
      <c r="AOZ174" s="304"/>
      <c r="APA174" s="304"/>
      <c r="APB174" s="304"/>
      <c r="APC174" s="304"/>
      <c r="APD174" s="304"/>
      <c r="APE174" s="304"/>
      <c r="APF174" s="304"/>
      <c r="APG174" s="304"/>
      <c r="APH174" s="304"/>
      <c r="API174" s="304"/>
      <c r="APJ174" s="304"/>
      <c r="APK174" s="304"/>
      <c r="APL174" s="304"/>
      <c r="APM174" s="304"/>
      <c r="APN174" s="304"/>
      <c r="APO174" s="304"/>
      <c r="APP174" s="304"/>
      <c r="APQ174" s="304"/>
      <c r="APR174" s="304"/>
      <c r="APS174" s="304"/>
      <c r="APT174" s="304"/>
      <c r="APU174" s="304"/>
      <c r="APV174" s="304"/>
      <c r="APW174" s="304"/>
      <c r="APX174" s="304"/>
      <c r="APY174" s="304"/>
      <c r="APZ174" s="304"/>
      <c r="AQA174" s="304"/>
      <c r="AQB174" s="304"/>
      <c r="AQC174" s="304"/>
      <c r="AQD174" s="304"/>
      <c r="AQE174" s="304"/>
      <c r="AQF174" s="304"/>
      <c r="AQG174" s="304"/>
      <c r="AQH174" s="304"/>
      <c r="AQI174" s="304"/>
      <c r="AQJ174" s="304"/>
      <c r="AQK174" s="304"/>
      <c r="AQL174" s="304"/>
      <c r="AQM174" s="304"/>
      <c r="AQN174" s="304"/>
      <c r="AQO174" s="304"/>
      <c r="AQP174" s="304"/>
      <c r="AQQ174" s="304"/>
      <c r="AQR174" s="304"/>
      <c r="AQS174" s="304"/>
      <c r="AQT174" s="304"/>
      <c r="AQU174" s="304"/>
      <c r="AQV174" s="304"/>
      <c r="AQW174" s="304"/>
      <c r="AQX174" s="304"/>
      <c r="AQY174" s="304"/>
      <c r="AQZ174" s="304"/>
      <c r="ARA174" s="304"/>
      <c r="ARB174" s="304"/>
      <c r="ARC174" s="304"/>
      <c r="ARD174" s="304"/>
      <c r="ARE174" s="304"/>
      <c r="ARF174" s="304"/>
      <c r="ARG174" s="304"/>
      <c r="ARH174" s="304"/>
      <c r="ARI174" s="304"/>
      <c r="ARJ174" s="304"/>
      <c r="ARK174" s="304"/>
      <c r="ARL174" s="304"/>
      <c r="ARM174" s="304"/>
      <c r="ARN174" s="304"/>
      <c r="ARO174" s="304"/>
      <c r="ARP174" s="304"/>
      <c r="ARQ174" s="304"/>
      <c r="ARR174" s="304"/>
      <c r="ARS174" s="304"/>
      <c r="ART174" s="304"/>
      <c r="ARU174" s="304"/>
      <c r="ARV174" s="304"/>
      <c r="ARW174" s="304"/>
      <c r="ARX174" s="304"/>
      <c r="ARY174" s="304"/>
      <c r="ARZ174" s="304"/>
      <c r="ASA174" s="304"/>
      <c r="ASB174" s="304"/>
      <c r="ASC174" s="304"/>
      <c r="ASD174" s="304"/>
      <c r="ASE174" s="304"/>
      <c r="ASF174" s="304"/>
      <c r="ASG174" s="304"/>
      <c r="ASH174" s="304"/>
      <c r="ASI174" s="304"/>
      <c r="ASJ174" s="304"/>
      <c r="ASK174" s="304"/>
      <c r="ASL174" s="304"/>
      <c r="ASM174" s="304"/>
      <c r="ASN174" s="304"/>
      <c r="ASO174" s="304"/>
      <c r="ASP174" s="304"/>
      <c r="ASQ174" s="304"/>
      <c r="ASR174" s="304"/>
      <c r="ASS174" s="304"/>
      <c r="AST174" s="304"/>
      <c r="ASU174" s="304"/>
      <c r="ASV174" s="304"/>
      <c r="ASW174" s="304"/>
      <c r="ASX174" s="304"/>
      <c r="ASY174" s="304"/>
      <c r="ASZ174" s="304"/>
      <c r="ATA174" s="304"/>
      <c r="ATB174" s="304"/>
      <c r="ATC174" s="304"/>
      <c r="ATD174" s="304"/>
      <c r="ATE174" s="304"/>
      <c r="ATF174" s="304"/>
      <c r="ATG174" s="304"/>
      <c r="ATH174" s="304"/>
      <c r="ATI174" s="304"/>
      <c r="ATJ174" s="304"/>
      <c r="ATK174" s="304"/>
      <c r="ATL174" s="304"/>
      <c r="ATM174" s="304"/>
      <c r="ATN174" s="304"/>
      <c r="ATO174" s="304"/>
      <c r="ATP174" s="304"/>
      <c r="ATQ174" s="304"/>
      <c r="ATR174" s="304"/>
      <c r="ATS174" s="304"/>
      <c r="ATT174" s="304"/>
      <c r="ATU174" s="304"/>
      <c r="ATV174" s="304"/>
      <c r="ATW174" s="304"/>
      <c r="ATX174" s="304"/>
      <c r="ATY174" s="304"/>
      <c r="ATZ174" s="304"/>
      <c r="AUA174" s="304"/>
      <c r="AUB174" s="304"/>
      <c r="AUC174" s="304"/>
      <c r="AUD174" s="304"/>
      <c r="AUE174" s="304"/>
      <c r="AUF174" s="304"/>
      <c r="AUG174" s="304"/>
      <c r="AUH174" s="304"/>
      <c r="AUI174" s="304"/>
      <c r="AUJ174" s="304"/>
      <c r="AUK174" s="304"/>
      <c r="AUL174" s="304"/>
      <c r="AUM174" s="304"/>
      <c r="AUN174" s="304"/>
      <c r="AUO174" s="304"/>
      <c r="AUP174" s="304"/>
      <c r="AUQ174" s="304"/>
      <c r="AUR174" s="304"/>
      <c r="AUS174" s="304"/>
      <c r="AUT174" s="304"/>
      <c r="AUU174" s="304"/>
      <c r="AUV174" s="304"/>
      <c r="AUW174" s="304"/>
      <c r="AUX174" s="304"/>
      <c r="AUY174" s="304"/>
      <c r="AUZ174" s="304"/>
      <c r="AVA174" s="304"/>
      <c r="AVB174" s="304"/>
      <c r="AVC174" s="304"/>
      <c r="AVD174" s="304"/>
      <c r="AVE174" s="304"/>
      <c r="AVF174" s="304"/>
      <c r="AVG174" s="304"/>
      <c r="AVH174" s="304"/>
      <c r="AVI174" s="304"/>
      <c r="AVJ174" s="304"/>
      <c r="AVK174" s="304"/>
      <c r="AVL174" s="304"/>
      <c r="AVM174" s="304"/>
      <c r="AVN174" s="304"/>
      <c r="AVO174" s="304"/>
      <c r="AVP174" s="304"/>
      <c r="AVQ174" s="304"/>
      <c r="AVR174" s="304"/>
      <c r="AVS174" s="304"/>
      <c r="AVT174" s="304"/>
      <c r="AVU174" s="304"/>
      <c r="AVV174" s="304"/>
      <c r="AVW174" s="304"/>
      <c r="AVX174" s="304"/>
      <c r="AVY174" s="304"/>
      <c r="AVZ174" s="304"/>
      <c r="AWA174" s="304"/>
      <c r="AWB174" s="304"/>
      <c r="AWC174" s="304"/>
      <c r="AWD174" s="304"/>
      <c r="AWE174" s="304"/>
      <c r="AWF174" s="304"/>
      <c r="AWG174" s="304"/>
      <c r="AWH174" s="304"/>
      <c r="AWI174" s="304"/>
      <c r="AWJ174" s="304"/>
      <c r="AWK174" s="304"/>
      <c r="AWL174" s="304"/>
      <c r="AWM174" s="304"/>
      <c r="AWN174" s="304"/>
      <c r="AWO174" s="304"/>
      <c r="AWP174" s="304"/>
      <c r="AWQ174" s="304"/>
      <c r="AWR174" s="304"/>
      <c r="AWS174" s="304"/>
      <c r="AWT174" s="304"/>
      <c r="AWU174" s="304"/>
      <c r="AWV174" s="304"/>
      <c r="AWW174" s="304"/>
      <c r="AWX174" s="304"/>
      <c r="AWY174" s="304"/>
      <c r="AWZ174" s="304"/>
      <c r="AXA174" s="304"/>
      <c r="AXB174" s="304"/>
      <c r="AXC174" s="304"/>
      <c r="AXD174" s="304"/>
      <c r="AXE174" s="304"/>
      <c r="AXF174" s="304"/>
      <c r="AXG174" s="304"/>
      <c r="AXH174" s="304"/>
      <c r="AXI174" s="304"/>
      <c r="AXJ174" s="304"/>
      <c r="AXK174" s="304"/>
      <c r="AXL174" s="304"/>
      <c r="AXM174" s="304"/>
      <c r="AXN174" s="304"/>
      <c r="AXO174" s="304"/>
      <c r="AXP174" s="304"/>
      <c r="AXQ174" s="304"/>
      <c r="AXR174" s="304"/>
      <c r="AXS174" s="304"/>
      <c r="AXT174" s="304"/>
      <c r="AXU174" s="304"/>
      <c r="AXV174" s="304"/>
      <c r="AXW174" s="304"/>
      <c r="AXX174" s="304"/>
      <c r="AXY174" s="304"/>
      <c r="AXZ174" s="304"/>
      <c r="AYA174" s="304"/>
      <c r="AYB174" s="304"/>
      <c r="AYC174" s="304"/>
      <c r="AYD174" s="304"/>
      <c r="AYE174" s="304"/>
      <c r="AYF174" s="304"/>
      <c r="AYG174" s="304"/>
      <c r="AYH174" s="304"/>
      <c r="AYI174" s="304"/>
      <c r="AYJ174" s="304"/>
      <c r="AYK174" s="304"/>
      <c r="AYL174" s="304"/>
      <c r="AYM174" s="304"/>
      <c r="AYN174" s="304"/>
      <c r="AYO174" s="304"/>
      <c r="AYP174" s="304"/>
      <c r="AYQ174" s="304"/>
      <c r="AYR174" s="304"/>
      <c r="AYS174" s="304"/>
      <c r="AYT174" s="304"/>
      <c r="AYU174" s="304"/>
      <c r="AYV174" s="304"/>
      <c r="AYW174" s="304"/>
      <c r="AYX174" s="304"/>
      <c r="AYY174" s="304"/>
      <c r="AYZ174" s="304"/>
      <c r="AZA174" s="304"/>
      <c r="AZB174" s="304"/>
      <c r="AZC174" s="304"/>
      <c r="AZD174" s="304"/>
      <c r="AZE174" s="304"/>
      <c r="AZF174" s="304"/>
      <c r="AZG174" s="304"/>
      <c r="AZH174" s="304"/>
      <c r="AZI174" s="304"/>
      <c r="AZJ174" s="304"/>
      <c r="AZK174" s="304"/>
      <c r="AZL174" s="304"/>
      <c r="AZM174" s="304"/>
      <c r="AZN174" s="304"/>
      <c r="AZO174" s="304"/>
      <c r="AZP174" s="304"/>
      <c r="AZQ174" s="304"/>
      <c r="AZR174" s="304"/>
      <c r="AZS174" s="304"/>
      <c r="AZT174" s="304"/>
      <c r="AZU174" s="304"/>
      <c r="AZV174" s="304"/>
      <c r="AZW174" s="304"/>
      <c r="AZX174" s="304"/>
      <c r="AZY174" s="304"/>
      <c r="AZZ174" s="304"/>
      <c r="BAA174" s="304"/>
      <c r="BAB174" s="304"/>
      <c r="BAC174" s="304"/>
      <c r="BAD174" s="304"/>
      <c r="BAE174" s="304"/>
      <c r="BAF174" s="304"/>
      <c r="BAG174" s="304"/>
      <c r="BAH174" s="304"/>
      <c r="BAI174" s="304"/>
      <c r="BAJ174" s="304"/>
      <c r="BAK174" s="304"/>
      <c r="BAL174" s="304"/>
      <c r="BAM174" s="304"/>
      <c r="BAN174" s="304"/>
      <c r="BAO174" s="304"/>
      <c r="BAP174" s="304"/>
      <c r="BAQ174" s="304"/>
      <c r="BAR174" s="304"/>
      <c r="BAS174" s="304"/>
      <c r="BAT174" s="304"/>
      <c r="BAU174" s="304"/>
      <c r="BAV174" s="304"/>
      <c r="BAW174" s="304"/>
      <c r="BAX174" s="304"/>
      <c r="BAY174" s="304"/>
      <c r="BAZ174" s="304"/>
      <c r="BBA174" s="304"/>
      <c r="BBB174" s="304"/>
      <c r="BBC174" s="304"/>
      <c r="BBD174" s="304"/>
      <c r="BBE174" s="304"/>
      <c r="BBF174" s="304"/>
      <c r="BBG174" s="304"/>
      <c r="BBH174" s="304"/>
      <c r="BBI174" s="304"/>
      <c r="BBJ174" s="304"/>
      <c r="BBK174" s="304"/>
      <c r="BBL174" s="304"/>
      <c r="BBM174" s="304"/>
      <c r="BBN174" s="304"/>
      <c r="BBO174" s="304"/>
      <c r="BBP174" s="304"/>
      <c r="BBQ174" s="304"/>
      <c r="BBR174" s="304"/>
      <c r="BBS174" s="304"/>
      <c r="BBT174" s="304"/>
      <c r="BBU174" s="304"/>
      <c r="BBV174" s="304"/>
      <c r="BBW174" s="304"/>
      <c r="BBX174" s="304"/>
      <c r="BBY174" s="304"/>
      <c r="BBZ174" s="304"/>
      <c r="BCA174" s="304"/>
      <c r="BCB174" s="304"/>
      <c r="BCC174" s="304"/>
      <c r="BCD174" s="304"/>
      <c r="BCE174" s="304"/>
      <c r="BCF174" s="304"/>
      <c r="BCG174" s="304"/>
      <c r="BCH174" s="304"/>
      <c r="BCI174" s="304"/>
      <c r="BCJ174" s="304"/>
      <c r="BCK174" s="304"/>
      <c r="BCL174" s="304"/>
      <c r="BCM174" s="304"/>
      <c r="BCN174" s="304"/>
      <c r="BCO174" s="304"/>
      <c r="BCP174" s="304"/>
      <c r="BCQ174" s="304"/>
      <c r="BCR174" s="304"/>
      <c r="BCS174" s="304"/>
      <c r="BCT174" s="304"/>
      <c r="BCU174" s="304"/>
      <c r="BCV174" s="304"/>
      <c r="BCW174" s="304"/>
      <c r="BCX174" s="304"/>
      <c r="BCY174" s="304"/>
      <c r="BCZ174" s="304"/>
      <c r="BDA174" s="304"/>
      <c r="BDB174" s="304"/>
      <c r="BDC174" s="304"/>
      <c r="BDD174" s="304"/>
      <c r="BDE174" s="304"/>
      <c r="BDF174" s="304"/>
      <c r="BDG174" s="304"/>
      <c r="BDH174" s="304"/>
      <c r="BDI174" s="304"/>
      <c r="BDJ174" s="304"/>
      <c r="BDK174" s="304"/>
      <c r="BDL174" s="304"/>
      <c r="BDM174" s="304"/>
      <c r="BDN174" s="304"/>
      <c r="BDO174" s="304"/>
      <c r="BDP174" s="304"/>
      <c r="BDQ174" s="304"/>
      <c r="BDR174" s="304"/>
      <c r="BDS174" s="304"/>
      <c r="BDT174" s="304"/>
      <c r="BDU174" s="304"/>
      <c r="BDV174" s="304"/>
      <c r="BDW174" s="304"/>
      <c r="BDX174" s="304"/>
      <c r="BDY174" s="304"/>
      <c r="BDZ174" s="304"/>
      <c r="BEA174" s="304"/>
      <c r="BEB174" s="304"/>
      <c r="BEC174" s="304"/>
      <c r="BED174" s="304"/>
      <c r="BEE174" s="304"/>
      <c r="BEF174" s="304"/>
      <c r="BEG174" s="304"/>
      <c r="BEH174" s="304"/>
      <c r="BEI174" s="304"/>
      <c r="BEJ174" s="304"/>
      <c r="BEK174" s="304"/>
      <c r="BEL174" s="304"/>
      <c r="BEM174" s="304"/>
      <c r="BEN174" s="304"/>
      <c r="BEO174" s="304"/>
      <c r="BEP174" s="304"/>
      <c r="BEQ174" s="304"/>
      <c r="BER174" s="304"/>
      <c r="BES174" s="304"/>
      <c r="BET174" s="304"/>
      <c r="BEU174" s="304"/>
      <c r="BEV174" s="304"/>
      <c r="BEW174" s="304"/>
      <c r="BEX174" s="304"/>
      <c r="BEY174" s="304"/>
      <c r="BEZ174" s="304"/>
      <c r="BFA174" s="304"/>
      <c r="BFB174" s="304"/>
      <c r="BFC174" s="304"/>
      <c r="BFD174" s="304"/>
      <c r="BFE174" s="304"/>
      <c r="BFF174" s="304"/>
      <c r="BFG174" s="304"/>
      <c r="BFH174" s="304"/>
      <c r="BFI174" s="304"/>
      <c r="BFJ174" s="304"/>
      <c r="BFK174" s="304"/>
      <c r="BFL174" s="304"/>
      <c r="BFM174" s="304"/>
      <c r="BFN174" s="304"/>
      <c r="BFO174" s="304"/>
      <c r="BFP174" s="304"/>
      <c r="BFQ174" s="304"/>
      <c r="BFR174" s="304"/>
      <c r="BFS174" s="304"/>
      <c r="BFT174" s="304"/>
      <c r="BFU174" s="304"/>
      <c r="BFV174" s="304"/>
      <c r="BFW174" s="304"/>
      <c r="BFX174" s="304"/>
      <c r="BFY174" s="304"/>
      <c r="BFZ174" s="304"/>
      <c r="BGA174" s="304"/>
      <c r="BGB174" s="304"/>
      <c r="BGC174" s="304"/>
      <c r="BGD174" s="304"/>
      <c r="BGE174" s="304"/>
      <c r="BGF174" s="304"/>
      <c r="BGG174" s="304"/>
      <c r="BGH174" s="304"/>
      <c r="BGI174" s="304"/>
      <c r="BGJ174" s="304"/>
      <c r="BGK174" s="304"/>
      <c r="BGL174" s="304"/>
      <c r="BGM174" s="304"/>
      <c r="BGN174" s="304"/>
      <c r="BGO174" s="304"/>
      <c r="BGP174" s="304"/>
      <c r="BGQ174" s="304"/>
      <c r="BGR174" s="304"/>
      <c r="BGS174" s="304"/>
      <c r="BGT174" s="304"/>
      <c r="BGU174" s="304"/>
      <c r="BGV174" s="304"/>
      <c r="BGW174" s="304"/>
      <c r="BGX174" s="304"/>
      <c r="BGY174" s="304"/>
      <c r="BGZ174" s="304"/>
      <c r="BHA174" s="304"/>
      <c r="BHB174" s="304"/>
      <c r="BHC174" s="304"/>
      <c r="BHD174" s="304"/>
      <c r="BHE174" s="304"/>
      <c r="BHF174" s="304"/>
      <c r="BHG174" s="304"/>
      <c r="BHH174" s="304"/>
      <c r="BHI174" s="304"/>
      <c r="BHJ174" s="304"/>
      <c r="BHK174" s="304"/>
      <c r="BHL174" s="304"/>
      <c r="BHM174" s="304"/>
      <c r="BHN174" s="304"/>
      <c r="BHO174" s="304"/>
      <c r="BHP174" s="304"/>
      <c r="BHQ174" s="304"/>
      <c r="BHR174" s="304"/>
      <c r="BHS174" s="304"/>
      <c r="BHT174" s="304"/>
      <c r="BHU174" s="304"/>
      <c r="BHV174" s="304"/>
      <c r="BHW174" s="304"/>
      <c r="BHX174" s="304"/>
      <c r="BHY174" s="304"/>
      <c r="BHZ174" s="304"/>
      <c r="BIA174" s="304"/>
      <c r="BIB174" s="304"/>
      <c r="BIC174" s="304"/>
      <c r="BID174" s="304"/>
      <c r="BIE174" s="304"/>
      <c r="BIF174" s="304"/>
      <c r="BIG174" s="304"/>
      <c r="BIH174" s="304"/>
      <c r="BII174" s="304"/>
      <c r="BIJ174" s="304"/>
      <c r="BIK174" s="304"/>
      <c r="BIL174" s="304"/>
      <c r="BIM174" s="304"/>
      <c r="BIN174" s="304"/>
      <c r="BIO174" s="304"/>
      <c r="BIP174" s="304"/>
      <c r="BIQ174" s="304"/>
      <c r="BIR174" s="304"/>
      <c r="BIS174" s="304"/>
      <c r="BIT174" s="304"/>
      <c r="BIU174" s="304"/>
      <c r="BIV174" s="304"/>
      <c r="BIW174" s="304"/>
      <c r="BIX174" s="304"/>
      <c r="BIY174" s="304"/>
      <c r="BIZ174" s="304"/>
      <c r="BJA174" s="304"/>
      <c r="BJB174" s="304"/>
      <c r="BJC174" s="304"/>
      <c r="BJD174" s="304"/>
      <c r="BJE174" s="304"/>
      <c r="BJF174" s="304"/>
      <c r="BJG174" s="304"/>
      <c r="BJH174" s="304"/>
      <c r="BJI174" s="304"/>
      <c r="BJJ174" s="304"/>
      <c r="BJK174" s="304"/>
      <c r="BJL174" s="304"/>
      <c r="BJM174" s="304"/>
      <c r="BJN174" s="304"/>
      <c r="BJO174" s="304"/>
      <c r="BJP174" s="304"/>
      <c r="BJQ174" s="304"/>
      <c r="BJR174" s="304"/>
      <c r="BJS174" s="304"/>
      <c r="BJT174" s="304"/>
      <c r="BJU174" s="304"/>
      <c r="BJV174" s="304"/>
      <c r="BJW174" s="304"/>
      <c r="BJX174" s="304"/>
      <c r="BJY174" s="304"/>
      <c r="BJZ174" s="304"/>
      <c r="BKA174" s="304"/>
      <c r="BKB174" s="304"/>
      <c r="BKC174" s="304"/>
      <c r="BKD174" s="304"/>
      <c r="BKE174" s="304"/>
      <c r="BKF174" s="304"/>
      <c r="BKG174" s="304"/>
      <c r="BKH174" s="304"/>
      <c r="BKI174" s="304"/>
      <c r="BKJ174" s="304"/>
      <c r="BKK174" s="304"/>
      <c r="BKL174" s="304"/>
      <c r="BKM174" s="304"/>
      <c r="BKN174" s="304"/>
      <c r="BKO174" s="304"/>
      <c r="BKP174" s="304"/>
      <c r="BKQ174" s="304"/>
      <c r="BKR174" s="304"/>
      <c r="BKS174" s="304"/>
      <c r="BKT174" s="304"/>
      <c r="BKU174" s="304"/>
      <c r="BKV174" s="304"/>
      <c r="BKW174" s="304"/>
      <c r="BKX174" s="304"/>
      <c r="BKY174" s="304"/>
      <c r="BKZ174" s="304"/>
      <c r="BLA174" s="304"/>
      <c r="BLB174" s="304"/>
      <c r="BLC174" s="304"/>
      <c r="BLD174" s="304"/>
      <c r="BLE174" s="304"/>
      <c r="BLF174" s="304"/>
      <c r="BLG174" s="304"/>
      <c r="BLH174" s="304"/>
      <c r="BLI174" s="304"/>
      <c r="BLJ174" s="304"/>
      <c r="BLK174" s="304"/>
      <c r="BLL174" s="304"/>
      <c r="BLM174" s="304"/>
      <c r="BLN174" s="304"/>
      <c r="BLO174" s="304"/>
      <c r="BLP174" s="304"/>
      <c r="BLQ174" s="304"/>
      <c r="BLR174" s="304"/>
      <c r="BLS174" s="304"/>
      <c r="BLT174" s="304"/>
      <c r="BLU174" s="304"/>
      <c r="BLV174" s="304"/>
      <c r="BLW174" s="304"/>
      <c r="BLX174" s="304"/>
      <c r="BLY174" s="304"/>
      <c r="BLZ174" s="304"/>
      <c r="BMA174" s="304"/>
      <c r="BMB174" s="304"/>
      <c r="BMC174" s="304"/>
      <c r="BMD174" s="304"/>
      <c r="BME174" s="304"/>
      <c r="BMF174" s="304"/>
      <c r="BMG174" s="304"/>
      <c r="BMH174" s="304"/>
      <c r="BMI174" s="304"/>
      <c r="BMJ174" s="304"/>
      <c r="BMK174" s="304"/>
      <c r="BML174" s="304"/>
      <c r="BMM174" s="304"/>
      <c r="BMN174" s="304"/>
      <c r="BMO174" s="304"/>
      <c r="BMP174" s="304"/>
      <c r="BMQ174" s="304"/>
      <c r="BMR174" s="304"/>
      <c r="BMS174" s="304"/>
      <c r="BMT174" s="304"/>
      <c r="BMU174" s="304"/>
      <c r="BMV174" s="304"/>
      <c r="BMW174" s="304"/>
      <c r="BMX174" s="304"/>
      <c r="BMY174" s="304"/>
      <c r="BMZ174" s="304"/>
      <c r="BNA174" s="304"/>
      <c r="BNB174" s="304"/>
      <c r="BNC174" s="304"/>
      <c r="BND174" s="304"/>
      <c r="BNE174" s="304"/>
      <c r="BNF174" s="304"/>
      <c r="BNG174" s="304"/>
      <c r="BNH174" s="304"/>
      <c r="BNI174" s="304"/>
      <c r="BNJ174" s="304"/>
      <c r="BNK174" s="304"/>
      <c r="BNL174" s="304"/>
      <c r="BNM174" s="304"/>
      <c r="BNN174" s="304"/>
      <c r="BNO174" s="304"/>
      <c r="BNP174" s="304"/>
      <c r="BNQ174" s="304"/>
      <c r="BNR174" s="304"/>
      <c r="BNS174" s="304"/>
      <c r="BNT174" s="304"/>
      <c r="BNU174" s="304"/>
      <c r="BNV174" s="304"/>
      <c r="BNW174" s="304"/>
      <c r="BNX174" s="304"/>
      <c r="BNY174" s="304"/>
      <c r="BNZ174" s="304"/>
      <c r="BOA174" s="304"/>
      <c r="BOB174" s="304"/>
      <c r="BOC174" s="304"/>
      <c r="BOD174" s="304"/>
      <c r="BOE174" s="304"/>
      <c r="BOF174" s="304"/>
      <c r="BOG174" s="304"/>
      <c r="BOH174" s="304"/>
      <c r="BOI174" s="304"/>
      <c r="BOJ174" s="304"/>
      <c r="BOK174" s="304"/>
      <c r="BOL174" s="304"/>
      <c r="BOM174" s="304"/>
      <c r="BON174" s="304"/>
      <c r="BOO174" s="304"/>
      <c r="BOP174" s="304"/>
      <c r="BOQ174" s="304"/>
      <c r="BOR174" s="304"/>
      <c r="BOS174" s="304"/>
      <c r="BOT174" s="304"/>
      <c r="BOU174" s="304"/>
      <c r="BOV174" s="304"/>
      <c r="BOW174" s="304"/>
      <c r="BOX174" s="304"/>
      <c r="BOY174" s="304"/>
      <c r="BOZ174" s="304"/>
      <c r="BPA174" s="304"/>
      <c r="BPB174" s="304"/>
      <c r="BPC174" s="304"/>
      <c r="BPD174" s="304"/>
      <c r="BPE174" s="304"/>
      <c r="BPF174" s="304"/>
      <c r="BPG174" s="304"/>
      <c r="BPH174" s="304"/>
      <c r="BPI174" s="304"/>
      <c r="BPJ174" s="304"/>
      <c r="BPK174" s="304"/>
      <c r="BPL174" s="304"/>
      <c r="BPM174" s="304"/>
      <c r="BPN174" s="304"/>
      <c r="BPO174" s="304"/>
      <c r="BPP174" s="304"/>
      <c r="BPQ174" s="304"/>
      <c r="BPR174" s="304"/>
      <c r="BPS174" s="304"/>
      <c r="BPT174" s="304"/>
      <c r="BPU174" s="304"/>
      <c r="BPV174" s="304"/>
      <c r="BPW174" s="304"/>
      <c r="BPX174" s="304"/>
      <c r="BPY174" s="304"/>
      <c r="BPZ174" s="304"/>
      <c r="BQA174" s="304"/>
      <c r="BQB174" s="304"/>
      <c r="BQC174" s="304"/>
      <c r="BQD174" s="304"/>
      <c r="BQE174" s="304"/>
      <c r="BQF174" s="304"/>
      <c r="BQG174" s="304"/>
      <c r="BQH174" s="304"/>
      <c r="BQI174" s="304"/>
      <c r="BQJ174" s="304"/>
      <c r="BQK174" s="304"/>
      <c r="BQL174" s="304"/>
      <c r="BQM174" s="304"/>
      <c r="BQN174" s="304"/>
      <c r="BQO174" s="304"/>
      <c r="BQP174" s="304"/>
      <c r="BQQ174" s="304"/>
      <c r="BQR174" s="304"/>
      <c r="BQS174" s="304"/>
      <c r="BQT174" s="304"/>
      <c r="BQU174" s="304"/>
      <c r="BQV174" s="304"/>
      <c r="BQW174" s="304"/>
      <c r="BQX174" s="304"/>
      <c r="BQY174" s="304"/>
      <c r="BQZ174" s="304"/>
      <c r="BRA174" s="304"/>
      <c r="BRB174" s="304"/>
      <c r="BRC174" s="304"/>
      <c r="BRD174" s="304"/>
      <c r="BRE174" s="304"/>
      <c r="BRF174" s="304"/>
      <c r="BRG174" s="304"/>
      <c r="BRH174" s="304"/>
      <c r="BRI174" s="304"/>
      <c r="BRJ174" s="304"/>
      <c r="BRK174" s="304"/>
      <c r="BRL174" s="304"/>
      <c r="BRM174" s="304"/>
      <c r="BRN174" s="304"/>
      <c r="BRO174" s="304"/>
      <c r="BRP174" s="304"/>
      <c r="BRQ174" s="304"/>
      <c r="BRR174" s="304"/>
      <c r="BRS174" s="304"/>
      <c r="BRT174" s="304"/>
      <c r="BRU174" s="304"/>
      <c r="BRV174" s="304"/>
      <c r="BRW174" s="304"/>
      <c r="BRX174" s="304"/>
      <c r="BRY174" s="304"/>
      <c r="BRZ174" s="304"/>
      <c r="BSA174" s="304"/>
      <c r="BSB174" s="304"/>
      <c r="BSC174" s="304"/>
      <c r="BSD174" s="304"/>
      <c r="BSE174" s="304"/>
      <c r="BSF174" s="304"/>
      <c r="BSG174" s="304"/>
      <c r="BSH174" s="304"/>
      <c r="BSI174" s="304"/>
      <c r="BSJ174" s="304"/>
      <c r="BSK174" s="304"/>
      <c r="BSL174" s="304"/>
      <c r="BSM174" s="304"/>
      <c r="BSN174" s="304"/>
      <c r="BSO174" s="304"/>
      <c r="BSP174" s="304"/>
      <c r="BSQ174" s="304"/>
      <c r="BSR174" s="304"/>
      <c r="BSS174" s="304"/>
      <c r="BST174" s="304"/>
      <c r="BSU174" s="304"/>
      <c r="BSV174" s="304"/>
      <c r="BSW174" s="304"/>
      <c r="BSX174" s="304"/>
      <c r="BSY174" s="304"/>
      <c r="BSZ174" s="304"/>
      <c r="BTA174" s="304"/>
      <c r="BTB174" s="304"/>
      <c r="BTC174" s="304"/>
      <c r="BTD174" s="304"/>
      <c r="BTE174" s="304"/>
      <c r="BTF174" s="304"/>
      <c r="BTG174" s="304"/>
      <c r="BTH174" s="304"/>
      <c r="BTI174" s="304"/>
      <c r="BTJ174" s="304"/>
      <c r="BTK174" s="304"/>
      <c r="BTL174" s="304"/>
      <c r="BTM174" s="304"/>
      <c r="BTN174" s="304"/>
      <c r="BTO174" s="304"/>
      <c r="BTP174" s="304"/>
      <c r="BTQ174" s="304"/>
      <c r="BTR174" s="304"/>
      <c r="BTS174" s="304"/>
      <c r="BTT174" s="304"/>
      <c r="BTU174" s="304"/>
      <c r="BTV174" s="304"/>
      <c r="BTW174" s="304"/>
      <c r="BTX174" s="304"/>
      <c r="BTY174" s="304"/>
      <c r="BTZ174" s="304"/>
      <c r="BUA174" s="304"/>
      <c r="BUB174" s="304"/>
      <c r="BUC174" s="304"/>
      <c r="BUD174" s="304"/>
      <c r="BUE174" s="304"/>
      <c r="BUF174" s="304"/>
      <c r="BUG174" s="304"/>
      <c r="BUH174" s="304"/>
      <c r="BUI174" s="304"/>
      <c r="BUJ174" s="304"/>
      <c r="BUK174" s="304"/>
      <c r="BUL174" s="304"/>
      <c r="BUM174" s="304"/>
      <c r="BUN174" s="304"/>
      <c r="BUO174" s="304"/>
      <c r="BUP174" s="304"/>
      <c r="BUQ174" s="304"/>
      <c r="BUR174" s="304"/>
      <c r="BUS174" s="304"/>
      <c r="BUT174" s="304"/>
      <c r="BUU174" s="304"/>
      <c r="BUV174" s="304"/>
      <c r="BUW174" s="304"/>
      <c r="BUX174" s="304"/>
      <c r="BUY174" s="304"/>
      <c r="BUZ174" s="304"/>
      <c r="BVA174" s="304"/>
      <c r="BVB174" s="304"/>
      <c r="BVC174" s="304"/>
      <c r="BVD174" s="304"/>
      <c r="BVE174" s="304"/>
      <c r="BVF174" s="304"/>
      <c r="BVG174" s="304"/>
      <c r="BVH174" s="304"/>
      <c r="BVI174" s="304"/>
      <c r="BVJ174" s="304"/>
      <c r="BVK174" s="304"/>
      <c r="BVL174" s="304"/>
      <c r="BVM174" s="304"/>
      <c r="BVN174" s="304"/>
      <c r="BVO174" s="304"/>
      <c r="BVP174" s="304"/>
      <c r="BVQ174" s="304"/>
      <c r="BVR174" s="304"/>
      <c r="BVS174" s="304"/>
      <c r="BVT174" s="304"/>
      <c r="BVU174" s="304"/>
      <c r="BVV174" s="304"/>
      <c r="BVW174" s="304"/>
      <c r="BVX174" s="304"/>
      <c r="BVY174" s="304"/>
      <c r="BVZ174" s="304"/>
      <c r="BWA174" s="304"/>
      <c r="BWB174" s="304"/>
      <c r="BWC174" s="304"/>
      <c r="BWD174" s="304"/>
      <c r="BWE174" s="304"/>
      <c r="BWF174" s="304"/>
      <c r="BWG174" s="304"/>
      <c r="BWH174" s="304"/>
      <c r="BWI174" s="304"/>
      <c r="BWJ174" s="304"/>
      <c r="BWK174" s="304"/>
      <c r="BWL174" s="304"/>
      <c r="BWM174" s="304"/>
      <c r="BWN174" s="304"/>
      <c r="BWO174" s="304"/>
      <c r="BWP174" s="304"/>
      <c r="BWQ174" s="304"/>
      <c r="BWR174" s="304"/>
      <c r="BWS174" s="304"/>
      <c r="BWT174" s="304"/>
      <c r="BWU174" s="304"/>
      <c r="BWV174" s="304"/>
      <c r="BWW174" s="304"/>
      <c r="BWX174" s="304"/>
      <c r="BWY174" s="304"/>
      <c r="BWZ174" s="304"/>
      <c r="BXA174" s="304"/>
      <c r="BXB174" s="304"/>
      <c r="BXC174" s="304"/>
      <c r="BXD174" s="304"/>
      <c r="BXE174" s="304"/>
      <c r="BXF174" s="304"/>
      <c r="BXG174" s="304"/>
      <c r="BXH174" s="304"/>
      <c r="BXI174" s="304"/>
      <c r="BXJ174" s="304"/>
      <c r="BXK174" s="304"/>
      <c r="BXL174" s="304"/>
      <c r="BXM174" s="304"/>
      <c r="BXN174" s="304"/>
      <c r="BXO174" s="304"/>
      <c r="BXP174" s="304"/>
      <c r="BXQ174" s="304"/>
      <c r="BXR174" s="304"/>
      <c r="BXS174" s="304"/>
      <c r="BXT174" s="304"/>
      <c r="BXU174" s="304"/>
      <c r="BXV174" s="304"/>
      <c r="BXW174" s="304"/>
      <c r="BXX174" s="304"/>
      <c r="BXY174" s="304"/>
      <c r="BXZ174" s="304"/>
      <c r="BYA174" s="304"/>
      <c r="BYB174" s="304"/>
      <c r="BYC174" s="304"/>
      <c r="BYD174" s="304"/>
      <c r="BYE174" s="304"/>
      <c r="BYF174" s="304"/>
      <c r="BYG174" s="304"/>
      <c r="BYH174" s="304"/>
      <c r="BYI174" s="304"/>
      <c r="BYJ174" s="304"/>
      <c r="BYK174" s="304"/>
      <c r="BYL174" s="304"/>
      <c r="BYM174" s="304"/>
      <c r="BYN174" s="304"/>
      <c r="BYO174" s="304"/>
      <c r="BYP174" s="304"/>
      <c r="BYQ174" s="304"/>
      <c r="BYR174" s="304"/>
      <c r="BYS174" s="304"/>
      <c r="BYT174" s="304"/>
      <c r="BYU174" s="304"/>
      <c r="BYV174" s="304"/>
      <c r="BYW174" s="304"/>
      <c r="BYX174" s="304"/>
      <c r="BYY174" s="304"/>
      <c r="BYZ174" s="304"/>
      <c r="BZA174" s="304"/>
      <c r="BZB174" s="304"/>
      <c r="BZC174" s="304"/>
      <c r="BZD174" s="304"/>
      <c r="BZE174" s="304"/>
      <c r="BZF174" s="304"/>
      <c r="BZG174" s="304"/>
      <c r="BZH174" s="304"/>
      <c r="BZI174" s="304"/>
      <c r="BZJ174" s="304"/>
      <c r="BZK174" s="304"/>
      <c r="BZL174" s="304"/>
      <c r="BZM174" s="304"/>
      <c r="BZN174" s="304"/>
      <c r="BZO174" s="304"/>
      <c r="BZP174" s="304"/>
      <c r="BZQ174" s="304"/>
      <c r="BZR174" s="304"/>
      <c r="BZS174" s="304"/>
      <c r="BZT174" s="304"/>
      <c r="BZU174" s="304"/>
      <c r="BZV174" s="304"/>
      <c r="BZW174" s="304"/>
      <c r="BZX174" s="304"/>
      <c r="BZY174" s="304"/>
      <c r="BZZ174" s="304"/>
      <c r="CAA174" s="304"/>
      <c r="CAB174" s="304"/>
      <c r="CAC174" s="304"/>
      <c r="CAD174" s="304"/>
      <c r="CAE174" s="304"/>
      <c r="CAF174" s="304"/>
      <c r="CAG174" s="304"/>
      <c r="CAH174" s="304"/>
      <c r="CAI174" s="304"/>
      <c r="CAJ174" s="304"/>
      <c r="CAK174" s="304"/>
      <c r="CAL174" s="304"/>
      <c r="CAM174" s="304"/>
      <c r="CAN174" s="304"/>
      <c r="CAO174" s="304"/>
      <c r="CAP174" s="304"/>
      <c r="CAQ174" s="304"/>
      <c r="CAR174" s="304"/>
      <c r="CAS174" s="304"/>
      <c r="CAT174" s="304"/>
      <c r="CAU174" s="304"/>
      <c r="CAV174" s="304"/>
      <c r="CAW174" s="304"/>
      <c r="CAX174" s="304"/>
      <c r="CAY174" s="304"/>
      <c r="CAZ174" s="304"/>
      <c r="CBA174" s="304"/>
      <c r="CBB174" s="304"/>
      <c r="CBC174" s="304"/>
      <c r="CBD174" s="304"/>
      <c r="CBE174" s="304"/>
      <c r="CBF174" s="304"/>
      <c r="CBG174" s="304"/>
      <c r="CBH174" s="304"/>
      <c r="CBI174" s="304"/>
      <c r="CBJ174" s="304"/>
      <c r="CBK174" s="304"/>
      <c r="CBL174" s="304"/>
      <c r="CBM174" s="304"/>
      <c r="CBN174" s="304"/>
      <c r="CBO174" s="304"/>
      <c r="CBP174" s="304"/>
      <c r="CBQ174" s="304"/>
      <c r="CBR174" s="304"/>
      <c r="CBS174" s="304"/>
      <c r="CBT174" s="304"/>
      <c r="CBU174" s="304"/>
      <c r="CBV174" s="304"/>
      <c r="CBW174" s="304"/>
      <c r="CBX174" s="304"/>
      <c r="CBY174" s="304"/>
      <c r="CBZ174" s="304"/>
      <c r="CCA174" s="304"/>
      <c r="CCB174" s="304"/>
      <c r="CCC174" s="304"/>
      <c r="CCD174" s="304"/>
      <c r="CCE174" s="304"/>
      <c r="CCF174" s="304"/>
      <c r="CCG174" s="304"/>
      <c r="CCH174" s="304"/>
      <c r="CCI174" s="304"/>
      <c r="CCJ174" s="304"/>
      <c r="CCK174" s="304"/>
      <c r="CCL174" s="304"/>
      <c r="CCM174" s="304"/>
      <c r="CCN174" s="304"/>
      <c r="CCO174" s="304"/>
      <c r="CCP174" s="304"/>
      <c r="CCQ174" s="304"/>
      <c r="CCR174" s="304"/>
      <c r="CCS174" s="304"/>
      <c r="CCT174" s="304"/>
      <c r="CCU174" s="304"/>
      <c r="CCV174" s="304"/>
      <c r="CCW174" s="304"/>
      <c r="CCX174" s="304"/>
      <c r="CCY174" s="304"/>
      <c r="CCZ174" s="304"/>
      <c r="CDA174" s="304"/>
      <c r="CDB174" s="304"/>
      <c r="CDC174" s="304"/>
      <c r="CDD174" s="304"/>
      <c r="CDE174" s="304"/>
      <c r="CDF174" s="304"/>
      <c r="CDG174" s="304"/>
      <c r="CDH174" s="304"/>
      <c r="CDI174" s="304"/>
      <c r="CDJ174" s="304"/>
      <c r="CDK174" s="304"/>
      <c r="CDL174" s="304"/>
      <c r="CDM174" s="304"/>
      <c r="CDN174" s="304"/>
      <c r="CDO174" s="304"/>
      <c r="CDP174" s="304"/>
      <c r="CDQ174" s="304"/>
      <c r="CDR174" s="304"/>
      <c r="CDS174" s="304"/>
      <c r="CDT174" s="304"/>
      <c r="CDU174" s="304"/>
      <c r="CDV174" s="304"/>
      <c r="CDW174" s="304"/>
      <c r="CDX174" s="304"/>
      <c r="CDY174" s="304"/>
      <c r="CDZ174" s="304"/>
      <c r="CEA174" s="304"/>
      <c r="CEB174" s="304"/>
      <c r="CEC174" s="304"/>
      <c r="CED174" s="304"/>
      <c r="CEE174" s="304"/>
      <c r="CEF174" s="304"/>
      <c r="CEG174" s="304"/>
      <c r="CEH174" s="304"/>
      <c r="CEI174" s="304"/>
      <c r="CEJ174" s="304"/>
      <c r="CEK174" s="304"/>
      <c r="CEL174" s="304"/>
      <c r="CEM174" s="304"/>
      <c r="CEN174" s="304"/>
      <c r="CEO174" s="304"/>
      <c r="CEP174" s="304"/>
      <c r="CEQ174" s="304"/>
      <c r="CER174" s="304"/>
      <c r="CES174" s="304"/>
      <c r="CET174" s="304"/>
      <c r="CEU174" s="304"/>
      <c r="CEV174" s="304"/>
      <c r="CEW174" s="304"/>
      <c r="CEX174" s="304"/>
      <c r="CEY174" s="304"/>
      <c r="CEZ174" s="304"/>
      <c r="CFA174" s="304"/>
      <c r="CFB174" s="304"/>
      <c r="CFC174" s="304"/>
      <c r="CFD174" s="304"/>
      <c r="CFE174" s="304"/>
      <c r="CFF174" s="304"/>
      <c r="CFG174" s="304"/>
      <c r="CFH174" s="304"/>
      <c r="CFI174" s="304"/>
      <c r="CFJ174" s="304"/>
      <c r="CFK174" s="304"/>
      <c r="CFL174" s="304"/>
      <c r="CFM174" s="304"/>
      <c r="CFN174" s="304"/>
      <c r="CFO174" s="304"/>
      <c r="CFP174" s="304"/>
      <c r="CFQ174" s="304"/>
      <c r="CFR174" s="304"/>
      <c r="CFS174" s="304"/>
      <c r="CFT174" s="304"/>
      <c r="CFU174" s="304"/>
      <c r="CFV174" s="304"/>
      <c r="CFW174" s="304"/>
      <c r="CFX174" s="304"/>
      <c r="CFY174" s="304"/>
      <c r="CFZ174" s="304"/>
      <c r="CGA174" s="304"/>
      <c r="CGB174" s="304"/>
      <c r="CGC174" s="304"/>
      <c r="CGD174" s="304"/>
      <c r="CGE174" s="304"/>
      <c r="CGF174" s="304"/>
      <c r="CGG174" s="304"/>
      <c r="CGH174" s="304"/>
      <c r="CGI174" s="304"/>
      <c r="CGJ174" s="304"/>
      <c r="CGK174" s="304"/>
      <c r="CGL174" s="304"/>
      <c r="CGM174" s="304"/>
      <c r="CGN174" s="304"/>
      <c r="CGO174" s="304"/>
      <c r="CGP174" s="304"/>
      <c r="CGQ174" s="304"/>
      <c r="CGR174" s="304"/>
      <c r="CGS174" s="304"/>
      <c r="CGT174" s="304"/>
      <c r="CGU174" s="304"/>
      <c r="CGV174" s="304"/>
      <c r="CGW174" s="304"/>
      <c r="CGX174" s="304"/>
      <c r="CGY174" s="304"/>
      <c r="CGZ174" s="304"/>
      <c r="CHA174" s="304"/>
      <c r="CHB174" s="304"/>
      <c r="CHC174" s="304"/>
      <c r="CHD174" s="304"/>
      <c r="CHE174" s="304"/>
      <c r="CHF174" s="304"/>
      <c r="CHG174" s="304"/>
      <c r="CHH174" s="304"/>
      <c r="CHI174" s="304"/>
      <c r="CHJ174" s="304"/>
      <c r="CHK174" s="304"/>
      <c r="CHL174" s="304"/>
      <c r="CHM174" s="304"/>
      <c r="CHN174" s="304"/>
      <c r="CHO174" s="304"/>
      <c r="CHP174" s="304"/>
      <c r="CHQ174" s="304"/>
      <c r="CHR174" s="304"/>
      <c r="CHS174" s="304"/>
      <c r="CHT174" s="304"/>
      <c r="CHU174" s="304"/>
      <c r="CHV174" s="304"/>
      <c r="CHW174" s="304"/>
      <c r="CHX174" s="304"/>
      <c r="CHY174" s="304"/>
      <c r="CHZ174" s="304"/>
      <c r="CIA174" s="304"/>
      <c r="CIB174" s="304"/>
      <c r="CIC174" s="304"/>
      <c r="CID174" s="304"/>
      <c r="CIE174" s="304"/>
      <c r="CIF174" s="304"/>
      <c r="CIG174" s="304"/>
      <c r="CIH174" s="304"/>
      <c r="CII174" s="304"/>
      <c r="CIJ174" s="304"/>
      <c r="CIK174" s="304"/>
      <c r="CIL174" s="304"/>
      <c r="CIM174" s="304"/>
      <c r="CIN174" s="304"/>
      <c r="CIO174" s="304"/>
      <c r="CIP174" s="304"/>
      <c r="CIQ174" s="304"/>
      <c r="CIR174" s="304"/>
      <c r="CIS174" s="304"/>
      <c r="CIT174" s="304"/>
      <c r="CIU174" s="304"/>
      <c r="CIV174" s="304"/>
      <c r="CIW174" s="304"/>
      <c r="CIX174" s="304"/>
      <c r="CIY174" s="304"/>
      <c r="CIZ174" s="304"/>
      <c r="CJA174" s="304"/>
      <c r="CJB174" s="304"/>
      <c r="CJC174" s="304"/>
      <c r="CJD174" s="304"/>
      <c r="CJE174" s="304"/>
      <c r="CJF174" s="304"/>
      <c r="CJG174" s="304"/>
      <c r="CJH174" s="304"/>
      <c r="CJI174" s="304"/>
      <c r="CJJ174" s="304"/>
      <c r="CJK174" s="304"/>
      <c r="CJL174" s="304"/>
      <c r="CJM174" s="304"/>
      <c r="CJN174" s="304"/>
      <c r="CJO174" s="304"/>
      <c r="CJP174" s="304"/>
      <c r="CJQ174" s="304"/>
      <c r="CJR174" s="304"/>
      <c r="CJS174" s="304"/>
      <c r="CJT174" s="304"/>
      <c r="CJU174" s="304"/>
      <c r="CJV174" s="304"/>
      <c r="CJW174" s="304"/>
      <c r="CJX174" s="304"/>
      <c r="CJY174" s="304"/>
      <c r="CJZ174" s="304"/>
      <c r="CKA174" s="304"/>
      <c r="CKB174" s="304"/>
      <c r="CKC174" s="304"/>
      <c r="CKD174" s="304"/>
      <c r="CKE174" s="304"/>
      <c r="CKF174" s="304"/>
      <c r="CKG174" s="304"/>
      <c r="CKH174" s="304"/>
      <c r="CKI174" s="304"/>
      <c r="CKJ174" s="304"/>
      <c r="CKK174" s="304"/>
      <c r="CKL174" s="304"/>
      <c r="CKM174" s="304"/>
      <c r="CKN174" s="304"/>
      <c r="CKO174" s="304"/>
      <c r="CKP174" s="304"/>
      <c r="CKQ174" s="304"/>
      <c r="CKR174" s="304"/>
      <c r="CKS174" s="304"/>
      <c r="CKT174" s="304"/>
      <c r="CKU174" s="304"/>
      <c r="CKV174" s="304"/>
      <c r="CKW174" s="304"/>
      <c r="CKX174" s="304"/>
      <c r="CKY174" s="304"/>
      <c r="CKZ174" s="304"/>
      <c r="CLA174" s="304"/>
      <c r="CLB174" s="304"/>
      <c r="CLC174" s="304"/>
      <c r="CLD174" s="304"/>
      <c r="CLE174" s="304"/>
      <c r="CLF174" s="304"/>
      <c r="CLG174" s="304"/>
      <c r="CLH174" s="304"/>
      <c r="CLI174" s="304"/>
      <c r="CLJ174" s="304"/>
      <c r="CLK174" s="304"/>
      <c r="CLL174" s="304"/>
      <c r="CLM174" s="304"/>
      <c r="CLN174" s="304"/>
      <c r="CLO174" s="304"/>
      <c r="CLP174" s="304"/>
      <c r="CLQ174" s="304"/>
      <c r="CLR174" s="304"/>
      <c r="CLS174" s="304"/>
      <c r="CLT174" s="304"/>
      <c r="CLU174" s="304"/>
      <c r="CLV174" s="304"/>
      <c r="CLW174" s="304"/>
      <c r="CLX174" s="304"/>
      <c r="CLY174" s="304"/>
      <c r="CLZ174" s="304"/>
      <c r="CMA174" s="304"/>
      <c r="CMB174" s="304"/>
      <c r="CMC174" s="304"/>
      <c r="CMD174" s="304"/>
      <c r="CME174" s="304"/>
      <c r="CMF174" s="304"/>
      <c r="CMG174" s="304"/>
      <c r="CMH174" s="304"/>
      <c r="CMI174" s="304"/>
      <c r="CMJ174" s="304"/>
      <c r="CMK174" s="304"/>
      <c r="CML174" s="304"/>
      <c r="CMM174" s="304"/>
      <c r="CMN174" s="304"/>
      <c r="CMO174" s="304"/>
      <c r="CMP174" s="304"/>
      <c r="CMQ174" s="304"/>
      <c r="CMR174" s="304"/>
      <c r="CMS174" s="304"/>
      <c r="CMT174" s="304"/>
      <c r="CMU174" s="304"/>
      <c r="CMV174" s="304"/>
      <c r="CMW174" s="304"/>
      <c r="CMX174" s="304"/>
      <c r="CMY174" s="304"/>
      <c r="CMZ174" s="304"/>
      <c r="CNA174" s="304"/>
      <c r="CNB174" s="304"/>
      <c r="CNC174" s="304"/>
      <c r="CND174" s="304"/>
      <c r="CNE174" s="304"/>
      <c r="CNF174" s="304"/>
      <c r="CNG174" s="304"/>
      <c r="CNH174" s="304"/>
      <c r="CNI174" s="304"/>
      <c r="CNJ174" s="304"/>
      <c r="CNK174" s="304"/>
      <c r="CNL174" s="304"/>
      <c r="CNM174" s="304"/>
      <c r="CNN174" s="304"/>
      <c r="CNO174" s="304"/>
      <c r="CNP174" s="304"/>
      <c r="CNQ174" s="304"/>
      <c r="CNR174" s="304"/>
      <c r="CNS174" s="304"/>
      <c r="CNT174" s="304"/>
      <c r="CNU174" s="304"/>
      <c r="CNV174" s="304"/>
      <c r="CNW174" s="304"/>
      <c r="CNX174" s="304"/>
      <c r="CNY174" s="304"/>
      <c r="CNZ174" s="304"/>
      <c r="COA174" s="304"/>
      <c r="COB174" s="304"/>
      <c r="COC174" s="304"/>
      <c r="COD174" s="304"/>
      <c r="COE174" s="304"/>
      <c r="COF174" s="304"/>
      <c r="COG174" s="304"/>
      <c r="COH174" s="304"/>
      <c r="COI174" s="304"/>
      <c r="COJ174" s="304"/>
      <c r="COK174" s="304"/>
      <c r="COL174" s="304"/>
      <c r="COM174" s="304"/>
      <c r="CON174" s="304"/>
      <c r="COO174" s="304"/>
      <c r="COP174" s="304"/>
      <c r="COQ174" s="304"/>
      <c r="COR174" s="304"/>
      <c r="COS174" s="304"/>
      <c r="COT174" s="304"/>
      <c r="COU174" s="304"/>
      <c r="COV174" s="304"/>
      <c r="COW174" s="304"/>
      <c r="COX174" s="304"/>
      <c r="COY174" s="304"/>
      <c r="COZ174" s="304"/>
      <c r="CPA174" s="304"/>
      <c r="CPB174" s="304"/>
      <c r="CPC174" s="304"/>
      <c r="CPD174" s="304"/>
      <c r="CPE174" s="304"/>
      <c r="CPF174" s="304"/>
      <c r="CPG174" s="304"/>
      <c r="CPH174" s="304"/>
      <c r="CPI174" s="304"/>
      <c r="CPJ174" s="304"/>
      <c r="CPK174" s="304"/>
      <c r="CPL174" s="304"/>
      <c r="CPM174" s="304"/>
      <c r="CPN174" s="304"/>
      <c r="CPO174" s="304"/>
      <c r="CPP174" s="304"/>
      <c r="CPQ174" s="304"/>
      <c r="CPR174" s="304"/>
      <c r="CPS174" s="304"/>
      <c r="CPT174" s="304"/>
      <c r="CPU174" s="304"/>
      <c r="CPV174" s="304"/>
      <c r="CPW174" s="304"/>
      <c r="CPX174" s="304"/>
      <c r="CPY174" s="304"/>
      <c r="CPZ174" s="304"/>
      <c r="CQA174" s="304"/>
      <c r="CQB174" s="304"/>
      <c r="CQC174" s="304"/>
      <c r="CQD174" s="304"/>
      <c r="CQE174" s="304"/>
      <c r="CQF174" s="304"/>
      <c r="CQG174" s="304"/>
      <c r="CQH174" s="304"/>
      <c r="CQI174" s="304"/>
      <c r="CQJ174" s="304"/>
      <c r="CQK174" s="304"/>
      <c r="CQL174" s="304"/>
      <c r="CQM174" s="304"/>
      <c r="CQN174" s="304"/>
      <c r="CQO174" s="304"/>
      <c r="CQP174" s="304"/>
      <c r="CQQ174" s="304"/>
      <c r="CQR174" s="304"/>
      <c r="CQS174" s="304"/>
      <c r="CQT174" s="304"/>
      <c r="CQU174" s="304"/>
      <c r="CQV174" s="304"/>
      <c r="CQW174" s="304"/>
      <c r="CQX174" s="304"/>
      <c r="CQY174" s="304"/>
      <c r="CQZ174" s="304"/>
      <c r="CRA174" s="304"/>
      <c r="CRB174" s="304"/>
      <c r="CRC174" s="304"/>
      <c r="CRD174" s="304"/>
      <c r="CRE174" s="304"/>
      <c r="CRF174" s="304"/>
      <c r="CRG174" s="304"/>
      <c r="CRH174" s="304"/>
      <c r="CRI174" s="304"/>
      <c r="CRJ174" s="304"/>
      <c r="CRK174" s="304"/>
      <c r="CRL174" s="304"/>
      <c r="CRM174" s="304"/>
      <c r="CRN174" s="304"/>
      <c r="CRO174" s="304"/>
      <c r="CRP174" s="304"/>
      <c r="CRQ174" s="304"/>
      <c r="CRR174" s="304"/>
      <c r="CRS174" s="304"/>
      <c r="CRT174" s="304"/>
      <c r="CRU174" s="304"/>
      <c r="CRV174" s="304"/>
      <c r="CRW174" s="304"/>
      <c r="CRX174" s="304"/>
      <c r="CRY174" s="304"/>
      <c r="CRZ174" s="304"/>
      <c r="CSA174" s="304"/>
      <c r="CSB174" s="304"/>
      <c r="CSC174" s="304"/>
      <c r="CSD174" s="304"/>
      <c r="CSE174" s="304"/>
      <c r="CSF174" s="304"/>
      <c r="CSG174" s="304"/>
      <c r="CSH174" s="304"/>
      <c r="CSI174" s="304"/>
      <c r="CSJ174" s="304"/>
      <c r="CSK174" s="304"/>
      <c r="CSL174" s="304"/>
      <c r="CSM174" s="304"/>
      <c r="CSN174" s="304"/>
      <c r="CSO174" s="304"/>
      <c r="CSP174" s="304"/>
      <c r="CSQ174" s="304"/>
      <c r="CSR174" s="304"/>
      <c r="CSS174" s="304"/>
      <c r="CST174" s="304"/>
      <c r="CSU174" s="304"/>
      <c r="CSV174" s="304"/>
      <c r="CSW174" s="304"/>
      <c r="CSX174" s="304"/>
      <c r="CSY174" s="304"/>
      <c r="CSZ174" s="304"/>
      <c r="CTA174" s="304"/>
      <c r="CTB174" s="304"/>
      <c r="CTC174" s="304"/>
      <c r="CTD174" s="304"/>
      <c r="CTE174" s="304"/>
      <c r="CTF174" s="304"/>
      <c r="CTG174" s="304"/>
      <c r="CTH174" s="304"/>
      <c r="CTI174" s="304"/>
      <c r="CTJ174" s="304"/>
      <c r="CTK174" s="304"/>
      <c r="CTL174" s="304"/>
      <c r="CTM174" s="304"/>
      <c r="CTN174" s="304"/>
      <c r="CTO174" s="304"/>
      <c r="CTP174" s="304"/>
      <c r="CTQ174" s="304"/>
      <c r="CTR174" s="304"/>
      <c r="CTS174" s="304"/>
      <c r="CTT174" s="304"/>
      <c r="CTU174" s="304"/>
      <c r="CTV174" s="304"/>
      <c r="CTW174" s="304"/>
      <c r="CTX174" s="304"/>
      <c r="CTY174" s="304"/>
      <c r="CTZ174" s="304"/>
      <c r="CUA174" s="304"/>
      <c r="CUB174" s="304"/>
      <c r="CUC174" s="304"/>
      <c r="CUD174" s="304"/>
      <c r="CUE174" s="304"/>
      <c r="CUF174" s="304"/>
      <c r="CUG174" s="304"/>
      <c r="CUH174" s="304"/>
      <c r="CUI174" s="304"/>
      <c r="CUJ174" s="304"/>
      <c r="CUK174" s="304"/>
      <c r="CUL174" s="304"/>
      <c r="CUM174" s="304"/>
      <c r="CUN174" s="304"/>
      <c r="CUO174" s="304"/>
      <c r="CUP174" s="304"/>
      <c r="CUQ174" s="304"/>
      <c r="CUR174" s="304"/>
      <c r="CUS174" s="304"/>
      <c r="CUT174" s="304"/>
      <c r="CUU174" s="304"/>
      <c r="CUV174" s="304"/>
      <c r="CUW174" s="304"/>
      <c r="CUX174" s="304"/>
      <c r="CUY174" s="304"/>
      <c r="CUZ174" s="304"/>
      <c r="CVA174" s="304"/>
      <c r="CVB174" s="304"/>
      <c r="CVC174" s="304"/>
      <c r="CVD174" s="304"/>
      <c r="CVE174" s="304"/>
      <c r="CVF174" s="304"/>
      <c r="CVG174" s="304"/>
      <c r="CVH174" s="304"/>
      <c r="CVI174" s="304"/>
      <c r="CVJ174" s="304"/>
      <c r="CVK174" s="304"/>
      <c r="CVL174" s="304"/>
      <c r="CVM174" s="304"/>
      <c r="CVN174" s="304"/>
      <c r="CVO174" s="304"/>
      <c r="CVP174" s="304"/>
      <c r="CVQ174" s="304"/>
      <c r="CVR174" s="304"/>
      <c r="CVS174" s="304"/>
      <c r="CVT174" s="304"/>
      <c r="CVU174" s="304"/>
      <c r="CVV174" s="304"/>
      <c r="CVW174" s="304"/>
      <c r="CVX174" s="304"/>
      <c r="CVY174" s="304"/>
      <c r="CVZ174" s="304"/>
      <c r="CWA174" s="304"/>
      <c r="CWB174" s="304"/>
      <c r="CWC174" s="304"/>
      <c r="CWD174" s="304"/>
      <c r="CWE174" s="304"/>
      <c r="CWF174" s="304"/>
      <c r="CWG174" s="304"/>
      <c r="CWH174" s="304"/>
      <c r="CWI174" s="304"/>
      <c r="CWJ174" s="304"/>
      <c r="CWK174" s="304"/>
      <c r="CWL174" s="304"/>
      <c r="CWM174" s="304"/>
      <c r="CWN174" s="304"/>
      <c r="CWO174" s="304"/>
      <c r="CWP174" s="304"/>
      <c r="CWQ174" s="304"/>
      <c r="CWR174" s="304"/>
      <c r="CWS174" s="304"/>
      <c r="CWT174" s="304"/>
      <c r="CWU174" s="304"/>
      <c r="CWV174" s="304"/>
      <c r="CWW174" s="304"/>
      <c r="CWX174" s="304"/>
      <c r="CWY174" s="304"/>
      <c r="CWZ174" s="304"/>
      <c r="CXA174" s="304"/>
      <c r="CXB174" s="304"/>
      <c r="CXC174" s="304"/>
      <c r="CXD174" s="304"/>
      <c r="CXE174" s="304"/>
      <c r="CXF174" s="304"/>
      <c r="CXG174" s="304"/>
      <c r="CXH174" s="304"/>
      <c r="CXI174" s="304"/>
      <c r="CXJ174" s="304"/>
      <c r="CXK174" s="304"/>
      <c r="CXL174" s="304"/>
      <c r="CXM174" s="304"/>
      <c r="CXN174" s="304"/>
      <c r="CXO174" s="304"/>
      <c r="CXP174" s="304"/>
      <c r="CXQ174" s="304"/>
      <c r="CXR174" s="304"/>
      <c r="CXS174" s="304"/>
      <c r="CXT174" s="304"/>
      <c r="CXU174" s="304"/>
      <c r="CXV174" s="304"/>
      <c r="CXW174" s="304"/>
      <c r="CXX174" s="304"/>
      <c r="CXY174" s="304"/>
      <c r="CXZ174" s="304"/>
      <c r="CYA174" s="304"/>
      <c r="CYB174" s="304"/>
      <c r="CYC174" s="304"/>
      <c r="CYD174" s="304"/>
      <c r="CYE174" s="304"/>
      <c r="CYF174" s="304"/>
      <c r="CYG174" s="304"/>
      <c r="CYH174" s="304"/>
      <c r="CYI174" s="304"/>
      <c r="CYJ174" s="304"/>
      <c r="CYK174" s="304"/>
      <c r="CYL174" s="304"/>
      <c r="CYM174" s="304"/>
      <c r="CYN174" s="304"/>
      <c r="CYO174" s="304"/>
      <c r="CYP174" s="304"/>
      <c r="CYQ174" s="304"/>
      <c r="CYR174" s="304"/>
      <c r="CYS174" s="304"/>
      <c r="CYT174" s="304"/>
      <c r="CYU174" s="304"/>
      <c r="CYV174" s="304"/>
      <c r="CYW174" s="304"/>
      <c r="CYX174" s="304"/>
      <c r="CYY174" s="304"/>
      <c r="CYZ174" s="304"/>
      <c r="CZA174" s="304"/>
      <c r="CZB174" s="304"/>
      <c r="CZC174" s="304"/>
      <c r="CZD174" s="304"/>
      <c r="CZE174" s="304"/>
      <c r="CZF174" s="304"/>
      <c r="CZG174" s="304"/>
      <c r="CZH174" s="304"/>
      <c r="CZI174" s="304"/>
      <c r="CZJ174" s="304"/>
      <c r="CZK174" s="304"/>
      <c r="CZL174" s="304"/>
      <c r="CZM174" s="304"/>
      <c r="CZN174" s="304"/>
      <c r="CZO174" s="304"/>
      <c r="CZP174" s="304"/>
      <c r="CZQ174" s="304"/>
      <c r="CZR174" s="304"/>
      <c r="CZS174" s="304"/>
      <c r="CZT174" s="304"/>
      <c r="CZU174" s="304"/>
      <c r="CZV174" s="304"/>
      <c r="CZW174" s="304"/>
      <c r="CZX174" s="304"/>
      <c r="CZY174" s="304"/>
      <c r="CZZ174" s="304"/>
      <c r="DAA174" s="304"/>
      <c r="DAB174" s="304"/>
      <c r="DAC174" s="304"/>
      <c r="DAD174" s="304"/>
      <c r="DAE174" s="304"/>
      <c r="DAF174" s="304"/>
      <c r="DAG174" s="304"/>
      <c r="DAH174" s="304"/>
      <c r="DAI174" s="304"/>
      <c r="DAJ174" s="304"/>
      <c r="DAK174" s="304"/>
      <c r="DAL174" s="304"/>
      <c r="DAM174" s="304"/>
      <c r="DAN174" s="304"/>
      <c r="DAO174" s="304"/>
      <c r="DAP174" s="304"/>
      <c r="DAQ174" s="304"/>
      <c r="DAR174" s="304"/>
      <c r="DAS174" s="304"/>
      <c r="DAT174" s="304"/>
      <c r="DAU174" s="304"/>
      <c r="DAV174" s="304"/>
      <c r="DAW174" s="304"/>
      <c r="DAX174" s="304"/>
      <c r="DAY174" s="304"/>
      <c r="DAZ174" s="304"/>
      <c r="DBA174" s="304"/>
      <c r="DBB174" s="304"/>
      <c r="DBC174" s="304"/>
      <c r="DBD174" s="304"/>
      <c r="DBE174" s="304"/>
      <c r="DBF174" s="304"/>
      <c r="DBG174" s="304"/>
      <c r="DBH174" s="304"/>
      <c r="DBI174" s="304"/>
      <c r="DBJ174" s="304"/>
      <c r="DBK174" s="304"/>
      <c r="DBL174" s="304"/>
      <c r="DBM174" s="304"/>
      <c r="DBN174" s="304"/>
      <c r="DBO174" s="304"/>
      <c r="DBP174" s="304"/>
      <c r="DBQ174" s="304"/>
      <c r="DBR174" s="304"/>
      <c r="DBS174" s="304"/>
      <c r="DBT174" s="304"/>
      <c r="DBU174" s="304"/>
      <c r="DBV174" s="304"/>
      <c r="DBW174" s="304"/>
      <c r="DBX174" s="304"/>
      <c r="DBY174" s="304"/>
      <c r="DBZ174" s="304"/>
      <c r="DCA174" s="304"/>
      <c r="DCB174" s="304"/>
      <c r="DCC174" s="304"/>
      <c r="DCD174" s="304"/>
      <c r="DCE174" s="304"/>
      <c r="DCF174" s="304"/>
      <c r="DCG174" s="304"/>
      <c r="DCH174" s="304"/>
      <c r="DCI174" s="304"/>
      <c r="DCJ174" s="304"/>
      <c r="DCK174" s="304"/>
      <c r="DCL174" s="304"/>
      <c r="DCM174" s="304"/>
      <c r="DCN174" s="304"/>
      <c r="DCO174" s="304"/>
      <c r="DCP174" s="304"/>
      <c r="DCQ174" s="304"/>
      <c r="DCR174" s="304"/>
      <c r="DCS174" s="304"/>
      <c r="DCT174" s="304"/>
      <c r="DCU174" s="304"/>
      <c r="DCV174" s="304"/>
      <c r="DCW174" s="304"/>
      <c r="DCX174" s="304"/>
      <c r="DCY174" s="304"/>
      <c r="DCZ174" s="304"/>
      <c r="DDA174" s="304"/>
      <c r="DDB174" s="304"/>
      <c r="DDC174" s="304"/>
      <c r="DDD174" s="304"/>
      <c r="DDE174" s="304"/>
      <c r="DDF174" s="304"/>
      <c r="DDG174" s="304"/>
      <c r="DDH174" s="304"/>
      <c r="DDI174" s="304"/>
      <c r="DDJ174" s="304"/>
      <c r="DDK174" s="304"/>
      <c r="DDL174" s="304"/>
      <c r="DDM174" s="304"/>
      <c r="DDN174" s="304"/>
      <c r="DDO174" s="304"/>
      <c r="DDP174" s="304"/>
      <c r="DDQ174" s="304"/>
      <c r="DDR174" s="304"/>
      <c r="DDS174" s="304"/>
      <c r="DDT174" s="304"/>
      <c r="DDU174" s="304"/>
      <c r="DDV174" s="304"/>
      <c r="DDW174" s="304"/>
      <c r="DDX174" s="304"/>
      <c r="DDY174" s="304"/>
      <c r="DDZ174" s="304"/>
      <c r="DEA174" s="304"/>
      <c r="DEB174" s="304"/>
      <c r="DEC174" s="304"/>
      <c r="DED174" s="304"/>
      <c r="DEE174" s="304"/>
      <c r="DEF174" s="304"/>
      <c r="DEG174" s="304"/>
      <c r="DEH174" s="304"/>
      <c r="DEI174" s="304"/>
      <c r="DEJ174" s="304"/>
      <c r="DEK174" s="304"/>
      <c r="DEL174" s="304"/>
      <c r="DEM174" s="304"/>
      <c r="DEN174" s="304"/>
      <c r="DEO174" s="304"/>
      <c r="DEP174" s="304"/>
      <c r="DEQ174" s="304"/>
      <c r="DER174" s="304"/>
      <c r="DES174" s="304"/>
      <c r="DET174" s="304"/>
      <c r="DEU174" s="304"/>
      <c r="DEV174" s="304"/>
      <c r="DEW174" s="304"/>
      <c r="DEX174" s="304"/>
      <c r="DEY174" s="304"/>
      <c r="DEZ174" s="304"/>
      <c r="DFA174" s="304"/>
      <c r="DFB174" s="304"/>
      <c r="DFC174" s="304"/>
      <c r="DFD174" s="304"/>
      <c r="DFE174" s="304"/>
      <c r="DFF174" s="304"/>
      <c r="DFG174" s="304"/>
      <c r="DFH174" s="304"/>
      <c r="DFI174" s="304"/>
      <c r="DFJ174" s="304"/>
      <c r="DFK174" s="304"/>
      <c r="DFL174" s="304"/>
      <c r="DFM174" s="304"/>
      <c r="DFN174" s="304"/>
      <c r="DFO174" s="304"/>
      <c r="DFP174" s="304"/>
      <c r="DFQ174" s="304"/>
      <c r="DFR174" s="304"/>
      <c r="DFS174" s="304"/>
      <c r="DFT174" s="304"/>
      <c r="DFU174" s="304"/>
      <c r="DFV174" s="304"/>
      <c r="DFW174" s="304"/>
      <c r="DFX174" s="304"/>
      <c r="DFY174" s="304"/>
      <c r="DFZ174" s="304"/>
      <c r="DGA174" s="304"/>
      <c r="DGB174" s="304"/>
      <c r="DGC174" s="304"/>
      <c r="DGD174" s="304"/>
      <c r="DGE174" s="304"/>
      <c r="DGF174" s="304"/>
      <c r="DGG174" s="304"/>
      <c r="DGH174" s="304"/>
      <c r="DGI174" s="304"/>
      <c r="DGJ174" s="304"/>
      <c r="DGK174" s="304"/>
      <c r="DGL174" s="304"/>
      <c r="DGM174" s="304"/>
      <c r="DGN174" s="304"/>
      <c r="DGO174" s="304"/>
      <c r="DGP174" s="304"/>
      <c r="DGQ174" s="304"/>
      <c r="DGR174" s="304"/>
      <c r="DGS174" s="304"/>
      <c r="DGT174" s="304"/>
      <c r="DGU174" s="304"/>
      <c r="DGV174" s="304"/>
      <c r="DGW174" s="304"/>
      <c r="DGX174" s="304"/>
      <c r="DGY174" s="304"/>
      <c r="DGZ174" s="304"/>
      <c r="DHA174" s="304"/>
      <c r="DHB174" s="304"/>
      <c r="DHC174" s="304"/>
      <c r="DHD174" s="304"/>
      <c r="DHE174" s="304"/>
      <c r="DHF174" s="304"/>
      <c r="DHG174" s="304"/>
      <c r="DHH174" s="304"/>
      <c r="DHI174" s="304"/>
      <c r="DHJ174" s="304"/>
      <c r="DHK174" s="304"/>
      <c r="DHL174" s="304"/>
      <c r="DHM174" s="304"/>
      <c r="DHN174" s="304"/>
      <c r="DHO174" s="304"/>
      <c r="DHP174" s="304"/>
      <c r="DHQ174" s="304"/>
      <c r="DHR174" s="304"/>
      <c r="DHS174" s="304"/>
      <c r="DHT174" s="304"/>
      <c r="DHU174" s="304"/>
      <c r="DHV174" s="304"/>
      <c r="DHW174" s="304"/>
      <c r="DHX174" s="304"/>
      <c r="DHY174" s="304"/>
      <c r="DHZ174" s="304"/>
      <c r="DIA174" s="304"/>
      <c r="DIB174" s="304"/>
      <c r="DIC174" s="304"/>
      <c r="DID174" s="304"/>
      <c r="DIE174" s="304"/>
      <c r="DIF174" s="304"/>
      <c r="DIG174" s="304"/>
      <c r="DIH174" s="304"/>
      <c r="DII174" s="304"/>
      <c r="DIJ174" s="304"/>
      <c r="DIK174" s="304"/>
      <c r="DIL174" s="304"/>
      <c r="DIM174" s="304"/>
      <c r="DIN174" s="304"/>
      <c r="DIO174" s="304"/>
      <c r="DIP174" s="304"/>
      <c r="DIQ174" s="304"/>
      <c r="DIR174" s="304"/>
      <c r="DIS174" s="304"/>
      <c r="DIT174" s="304"/>
      <c r="DIU174" s="304"/>
      <c r="DIV174" s="304"/>
      <c r="DIW174" s="304"/>
      <c r="DIX174" s="304"/>
      <c r="DIY174" s="304"/>
      <c r="DIZ174" s="304"/>
      <c r="DJA174" s="304"/>
      <c r="DJB174" s="304"/>
      <c r="DJC174" s="304"/>
      <c r="DJD174" s="304"/>
      <c r="DJE174" s="304"/>
      <c r="DJF174" s="304"/>
      <c r="DJG174" s="304"/>
      <c r="DJH174" s="304"/>
      <c r="DJI174" s="304"/>
      <c r="DJJ174" s="304"/>
      <c r="DJK174" s="304"/>
      <c r="DJL174" s="304"/>
      <c r="DJM174" s="304"/>
      <c r="DJN174" s="304"/>
      <c r="DJO174" s="304"/>
      <c r="DJP174" s="304"/>
      <c r="DJQ174" s="304"/>
      <c r="DJR174" s="304"/>
      <c r="DJS174" s="304"/>
      <c r="DJT174" s="304"/>
      <c r="DJU174" s="304"/>
      <c r="DJV174" s="304"/>
      <c r="DJW174" s="304"/>
      <c r="DJX174" s="304"/>
      <c r="DJY174" s="304"/>
      <c r="DJZ174" s="304"/>
      <c r="DKA174" s="304"/>
      <c r="DKB174" s="304"/>
      <c r="DKC174" s="304"/>
      <c r="DKD174" s="304"/>
      <c r="DKE174" s="304"/>
      <c r="DKF174" s="304"/>
      <c r="DKG174" s="304"/>
      <c r="DKH174" s="304"/>
      <c r="DKI174" s="304"/>
      <c r="DKJ174" s="304"/>
      <c r="DKK174" s="304"/>
      <c r="DKL174" s="304"/>
      <c r="DKM174" s="304"/>
      <c r="DKN174" s="304"/>
      <c r="DKO174" s="304"/>
      <c r="DKP174" s="304"/>
      <c r="DKQ174" s="304"/>
      <c r="DKR174" s="304"/>
      <c r="DKS174" s="304"/>
      <c r="DKT174" s="304"/>
      <c r="DKU174" s="304"/>
      <c r="DKV174" s="304"/>
      <c r="DKW174" s="304"/>
      <c r="DKX174" s="304"/>
      <c r="DKY174" s="304"/>
      <c r="DKZ174" s="304"/>
      <c r="DLA174" s="304"/>
      <c r="DLB174" s="304"/>
      <c r="DLC174" s="304"/>
      <c r="DLD174" s="304"/>
      <c r="DLE174" s="304"/>
      <c r="DLF174" s="304"/>
      <c r="DLG174" s="304"/>
      <c r="DLH174" s="304"/>
      <c r="DLI174" s="304"/>
      <c r="DLJ174" s="304"/>
      <c r="DLK174" s="304"/>
      <c r="DLL174" s="304"/>
      <c r="DLM174" s="304"/>
      <c r="DLN174" s="304"/>
      <c r="DLO174" s="304"/>
      <c r="DLP174" s="304"/>
      <c r="DLQ174" s="304"/>
      <c r="DLR174" s="304"/>
      <c r="DLS174" s="304"/>
      <c r="DLT174" s="304"/>
      <c r="DLU174" s="304"/>
      <c r="DLV174" s="304"/>
      <c r="DLW174" s="304"/>
      <c r="DLX174" s="304"/>
      <c r="DLY174" s="304"/>
      <c r="DLZ174" s="304"/>
      <c r="DMA174" s="304"/>
      <c r="DMB174" s="304"/>
      <c r="DMC174" s="304"/>
      <c r="DMD174" s="304"/>
      <c r="DME174" s="304"/>
      <c r="DMF174" s="304"/>
      <c r="DMG174" s="304"/>
      <c r="DMH174" s="304"/>
      <c r="DMI174" s="304"/>
      <c r="DMJ174" s="304"/>
      <c r="DMK174" s="304"/>
      <c r="DML174" s="304"/>
      <c r="DMM174" s="304"/>
      <c r="DMN174" s="304"/>
      <c r="DMO174" s="304"/>
      <c r="DMP174" s="304"/>
      <c r="DMQ174" s="304"/>
      <c r="DMR174" s="304"/>
      <c r="DMS174" s="304"/>
      <c r="DMT174" s="304"/>
      <c r="DMU174" s="304"/>
      <c r="DMV174" s="304"/>
      <c r="DMW174" s="304"/>
      <c r="DMX174" s="304"/>
      <c r="DMY174" s="304"/>
      <c r="DMZ174" s="304"/>
      <c r="DNA174" s="304"/>
      <c r="DNB174" s="304"/>
      <c r="DNC174" s="304"/>
      <c r="DND174" s="304"/>
      <c r="DNE174" s="304"/>
      <c r="DNF174" s="304"/>
      <c r="DNG174" s="304"/>
      <c r="DNH174" s="304"/>
      <c r="DNI174" s="304"/>
      <c r="DNJ174" s="304"/>
      <c r="DNK174" s="304"/>
      <c r="DNL174" s="304"/>
      <c r="DNM174" s="304"/>
      <c r="DNN174" s="304"/>
      <c r="DNO174" s="304"/>
      <c r="DNP174" s="304"/>
      <c r="DNQ174" s="304"/>
      <c r="DNR174" s="304"/>
      <c r="DNS174" s="304"/>
      <c r="DNT174" s="304"/>
      <c r="DNU174" s="304"/>
      <c r="DNV174" s="304"/>
      <c r="DNW174" s="304"/>
      <c r="DNX174" s="304"/>
      <c r="DNY174" s="304"/>
      <c r="DNZ174" s="304"/>
      <c r="DOA174" s="304"/>
      <c r="DOB174" s="304"/>
      <c r="DOC174" s="304"/>
      <c r="DOD174" s="304"/>
      <c r="DOE174" s="304"/>
      <c r="DOF174" s="304"/>
      <c r="DOG174" s="304"/>
      <c r="DOH174" s="304"/>
      <c r="DOI174" s="304"/>
      <c r="DOJ174" s="304"/>
      <c r="DOK174" s="304"/>
      <c r="DOL174" s="304"/>
      <c r="DOM174" s="304"/>
      <c r="DON174" s="304"/>
      <c r="DOO174" s="304"/>
      <c r="DOP174" s="304"/>
      <c r="DOQ174" s="304"/>
      <c r="DOR174" s="304"/>
      <c r="DOS174" s="304"/>
      <c r="DOT174" s="304"/>
      <c r="DOU174" s="304"/>
      <c r="DOV174" s="304"/>
      <c r="DOW174" s="304"/>
      <c r="DOX174" s="304"/>
      <c r="DOY174" s="304"/>
      <c r="DOZ174" s="304"/>
      <c r="DPA174" s="304"/>
      <c r="DPB174" s="304"/>
      <c r="DPC174" s="304"/>
      <c r="DPD174" s="304"/>
      <c r="DPE174" s="304"/>
      <c r="DPF174" s="304"/>
      <c r="DPG174" s="304"/>
      <c r="DPH174" s="304"/>
      <c r="DPI174" s="304"/>
      <c r="DPJ174" s="304"/>
      <c r="DPK174" s="304"/>
      <c r="DPL174" s="304"/>
      <c r="DPM174" s="304"/>
      <c r="DPN174" s="304"/>
      <c r="DPO174" s="304"/>
      <c r="DPP174" s="304"/>
      <c r="DPQ174" s="304"/>
      <c r="DPR174" s="304"/>
      <c r="DPS174" s="304"/>
      <c r="DPT174" s="304"/>
      <c r="DPU174" s="304"/>
      <c r="DPV174" s="304"/>
      <c r="DPW174" s="304"/>
      <c r="DPX174" s="304"/>
      <c r="DPY174" s="304"/>
      <c r="DPZ174" s="304"/>
      <c r="DQA174" s="304"/>
      <c r="DQB174" s="304"/>
      <c r="DQC174" s="304"/>
      <c r="DQD174" s="304"/>
      <c r="DQE174" s="304"/>
      <c r="DQF174" s="304"/>
      <c r="DQG174" s="304"/>
      <c r="DQH174" s="304"/>
      <c r="DQI174" s="304"/>
      <c r="DQJ174" s="304"/>
      <c r="DQK174" s="304"/>
      <c r="DQL174" s="304"/>
      <c r="DQM174" s="304"/>
      <c r="DQN174" s="304"/>
      <c r="DQO174" s="304"/>
      <c r="DQP174" s="304"/>
      <c r="DQQ174" s="304"/>
      <c r="DQR174" s="304"/>
      <c r="DQS174" s="304"/>
      <c r="DQT174" s="304"/>
      <c r="DQU174" s="304"/>
      <c r="DQV174" s="304"/>
      <c r="DQW174" s="304"/>
      <c r="DQX174" s="304"/>
      <c r="DQY174" s="304"/>
      <c r="DQZ174" s="304"/>
      <c r="DRA174" s="304"/>
      <c r="DRB174" s="304"/>
      <c r="DRC174" s="304"/>
      <c r="DRD174" s="304"/>
      <c r="DRE174" s="304"/>
      <c r="DRF174" s="304"/>
      <c r="DRG174" s="304"/>
      <c r="DRH174" s="304"/>
      <c r="DRI174" s="304"/>
      <c r="DRJ174" s="304"/>
      <c r="DRK174" s="304"/>
      <c r="DRL174" s="304"/>
      <c r="DRM174" s="304"/>
      <c r="DRN174" s="304"/>
      <c r="DRO174" s="304"/>
      <c r="DRP174" s="304"/>
      <c r="DRQ174" s="304"/>
      <c r="DRR174" s="304"/>
      <c r="DRS174" s="304"/>
      <c r="DRT174" s="304"/>
      <c r="DRU174" s="304"/>
      <c r="DRV174" s="304"/>
      <c r="DRW174" s="304"/>
      <c r="DRX174" s="304"/>
      <c r="DRY174" s="304"/>
      <c r="DRZ174" s="304"/>
      <c r="DSA174" s="304"/>
      <c r="DSB174" s="304"/>
      <c r="DSC174" s="304"/>
      <c r="DSD174" s="304"/>
      <c r="DSE174" s="304"/>
      <c r="DSF174" s="304"/>
      <c r="DSG174" s="304"/>
      <c r="DSH174" s="304"/>
      <c r="DSI174" s="304"/>
      <c r="DSJ174" s="304"/>
      <c r="DSK174" s="304"/>
      <c r="DSL174" s="304"/>
      <c r="DSM174" s="304"/>
      <c r="DSN174" s="304"/>
      <c r="DSO174" s="304"/>
      <c r="DSP174" s="304"/>
      <c r="DSQ174" s="304"/>
      <c r="DSR174" s="304"/>
      <c r="DSS174" s="304"/>
      <c r="DST174" s="304"/>
      <c r="DSU174" s="304"/>
      <c r="DSV174" s="304"/>
      <c r="DSW174" s="304"/>
      <c r="DSX174" s="304"/>
      <c r="DSY174" s="304"/>
      <c r="DSZ174" s="304"/>
      <c r="DTA174" s="304"/>
      <c r="DTB174" s="304"/>
      <c r="DTC174" s="304"/>
      <c r="DTD174" s="304"/>
      <c r="DTE174" s="304"/>
      <c r="DTF174" s="304"/>
      <c r="DTG174" s="304"/>
      <c r="DTH174" s="304"/>
      <c r="DTI174" s="304"/>
      <c r="DTJ174" s="304"/>
      <c r="DTK174" s="304"/>
      <c r="DTL174" s="304"/>
      <c r="DTM174" s="304"/>
      <c r="DTN174" s="304"/>
      <c r="DTO174" s="304"/>
      <c r="DTP174" s="304"/>
      <c r="DTQ174" s="304"/>
      <c r="DTR174" s="304"/>
      <c r="DTS174" s="304"/>
      <c r="DTT174" s="304"/>
      <c r="DTU174" s="304"/>
      <c r="DTV174" s="304"/>
      <c r="DTW174" s="304"/>
      <c r="DTX174" s="304"/>
      <c r="DTY174" s="304"/>
      <c r="DTZ174" s="304"/>
      <c r="DUA174" s="304"/>
      <c r="DUB174" s="304"/>
      <c r="DUC174" s="304"/>
      <c r="DUD174" s="304"/>
      <c r="DUE174" s="304"/>
      <c r="DUF174" s="304"/>
      <c r="DUG174" s="304"/>
      <c r="DUH174" s="304"/>
      <c r="DUI174" s="304"/>
      <c r="DUJ174" s="304"/>
      <c r="DUK174" s="304"/>
      <c r="DUL174" s="304"/>
      <c r="DUM174" s="304"/>
      <c r="DUN174" s="304"/>
      <c r="DUO174" s="304"/>
      <c r="DUP174" s="304"/>
      <c r="DUQ174" s="304"/>
      <c r="DUR174" s="304"/>
      <c r="DUS174" s="304"/>
      <c r="DUT174" s="304"/>
      <c r="DUU174" s="304"/>
      <c r="DUV174" s="304"/>
      <c r="DUW174" s="304"/>
      <c r="DUX174" s="304"/>
      <c r="DUY174" s="304"/>
      <c r="DUZ174" s="304"/>
      <c r="DVA174" s="304"/>
      <c r="DVB174" s="304"/>
      <c r="DVC174" s="304"/>
      <c r="DVD174" s="304"/>
      <c r="DVE174" s="304"/>
      <c r="DVF174" s="304"/>
      <c r="DVG174" s="304"/>
      <c r="DVH174" s="304"/>
      <c r="DVI174" s="304"/>
      <c r="DVJ174" s="304"/>
      <c r="DVK174" s="304"/>
      <c r="DVL174" s="304"/>
      <c r="DVM174" s="304"/>
      <c r="DVN174" s="304"/>
      <c r="DVO174" s="304"/>
      <c r="DVP174" s="304"/>
      <c r="DVQ174" s="304"/>
      <c r="DVR174" s="304"/>
      <c r="DVS174" s="304"/>
      <c r="DVT174" s="304"/>
      <c r="DVU174" s="304"/>
      <c r="DVV174" s="304"/>
      <c r="DVW174" s="304"/>
      <c r="DVX174" s="304"/>
      <c r="DVY174" s="304"/>
      <c r="DVZ174" s="304"/>
      <c r="DWA174" s="304"/>
      <c r="DWB174" s="304"/>
      <c r="DWC174" s="304"/>
      <c r="DWD174" s="304"/>
      <c r="DWE174" s="304"/>
      <c r="DWF174" s="304"/>
      <c r="DWG174" s="304"/>
      <c r="DWH174" s="304"/>
      <c r="DWI174" s="304"/>
      <c r="DWJ174" s="304"/>
      <c r="DWK174" s="304"/>
      <c r="DWL174" s="304"/>
      <c r="DWM174" s="304"/>
      <c r="DWN174" s="304"/>
      <c r="DWO174" s="304"/>
      <c r="DWP174" s="304"/>
      <c r="DWQ174" s="304"/>
      <c r="DWR174" s="304"/>
      <c r="DWS174" s="304"/>
      <c r="DWT174" s="304"/>
      <c r="DWU174" s="304"/>
      <c r="DWV174" s="304"/>
      <c r="DWW174" s="304"/>
      <c r="DWX174" s="304"/>
      <c r="DWY174" s="304"/>
      <c r="DWZ174" s="304"/>
      <c r="DXA174" s="304"/>
      <c r="DXB174" s="304"/>
      <c r="DXC174" s="304"/>
      <c r="DXD174" s="304"/>
      <c r="DXE174" s="304"/>
      <c r="DXF174" s="304"/>
      <c r="DXG174" s="304"/>
      <c r="DXH174" s="304"/>
      <c r="DXI174" s="304"/>
      <c r="DXJ174" s="304"/>
      <c r="DXK174" s="304"/>
      <c r="DXL174" s="304"/>
      <c r="DXM174" s="304"/>
      <c r="DXN174" s="304"/>
      <c r="DXO174" s="304"/>
      <c r="DXP174" s="304"/>
      <c r="DXQ174" s="304"/>
      <c r="DXR174" s="304"/>
      <c r="DXS174" s="304"/>
      <c r="DXT174" s="304"/>
      <c r="DXU174" s="304"/>
      <c r="DXV174" s="304"/>
      <c r="DXW174" s="304"/>
      <c r="DXX174" s="304"/>
      <c r="DXY174" s="304"/>
      <c r="DXZ174" s="304"/>
      <c r="DYA174" s="304"/>
      <c r="DYB174" s="304"/>
      <c r="DYC174" s="304"/>
      <c r="DYD174" s="304"/>
      <c r="DYE174" s="304"/>
      <c r="DYF174" s="304"/>
      <c r="DYG174" s="304"/>
      <c r="DYH174" s="304"/>
      <c r="DYI174" s="304"/>
      <c r="DYJ174" s="304"/>
      <c r="DYK174" s="304"/>
      <c r="DYL174" s="304"/>
      <c r="DYM174" s="304"/>
      <c r="DYN174" s="304"/>
      <c r="DYO174" s="304"/>
      <c r="DYP174" s="304"/>
      <c r="DYQ174" s="304"/>
      <c r="DYR174" s="304"/>
      <c r="DYS174" s="304"/>
      <c r="DYT174" s="304"/>
      <c r="DYU174" s="304"/>
      <c r="DYV174" s="304"/>
      <c r="DYW174" s="304"/>
      <c r="DYX174" s="304"/>
      <c r="DYY174" s="304"/>
      <c r="DYZ174" s="304"/>
      <c r="DZA174" s="304"/>
      <c r="DZB174" s="304"/>
      <c r="DZC174" s="304"/>
      <c r="DZD174" s="304"/>
      <c r="DZE174" s="304"/>
      <c r="DZF174" s="304"/>
      <c r="DZG174" s="304"/>
      <c r="DZH174" s="304"/>
      <c r="DZI174" s="304"/>
      <c r="DZJ174" s="304"/>
      <c r="DZK174" s="304"/>
      <c r="DZL174" s="304"/>
      <c r="DZM174" s="304"/>
      <c r="DZN174" s="304"/>
      <c r="DZO174" s="304"/>
      <c r="DZP174" s="304"/>
      <c r="DZQ174" s="304"/>
      <c r="DZR174" s="304"/>
      <c r="DZS174" s="304"/>
      <c r="DZT174" s="304"/>
      <c r="DZU174" s="304"/>
      <c r="DZV174" s="304"/>
      <c r="DZW174" s="304"/>
      <c r="DZX174" s="304"/>
      <c r="DZY174" s="304"/>
      <c r="DZZ174" s="304"/>
      <c r="EAA174" s="304"/>
      <c r="EAB174" s="304"/>
      <c r="EAC174" s="304"/>
      <c r="EAD174" s="304"/>
      <c r="EAE174" s="304"/>
      <c r="EAF174" s="304"/>
      <c r="EAG174" s="304"/>
      <c r="EAH174" s="304"/>
      <c r="EAI174" s="304"/>
      <c r="EAJ174" s="304"/>
      <c r="EAK174" s="304"/>
      <c r="EAL174" s="304"/>
      <c r="EAM174" s="304"/>
      <c r="EAN174" s="304"/>
      <c r="EAO174" s="304"/>
      <c r="EAP174" s="304"/>
      <c r="EAQ174" s="304"/>
      <c r="EAR174" s="304"/>
      <c r="EAS174" s="304"/>
      <c r="EAT174" s="304"/>
      <c r="EAU174" s="304"/>
      <c r="EAV174" s="304"/>
      <c r="EAW174" s="304"/>
      <c r="EAX174" s="304"/>
      <c r="EAY174" s="304"/>
      <c r="EAZ174" s="304"/>
      <c r="EBA174" s="304"/>
      <c r="EBB174" s="304"/>
      <c r="EBC174" s="304"/>
      <c r="EBD174" s="304"/>
      <c r="EBE174" s="304"/>
      <c r="EBF174" s="304"/>
      <c r="EBG174" s="304"/>
      <c r="EBH174" s="304"/>
      <c r="EBI174" s="304"/>
      <c r="EBJ174" s="304"/>
      <c r="EBK174" s="304"/>
      <c r="EBL174" s="304"/>
      <c r="EBM174" s="304"/>
      <c r="EBN174" s="304"/>
      <c r="EBO174" s="304"/>
      <c r="EBP174" s="304"/>
      <c r="EBQ174" s="304"/>
      <c r="EBR174" s="304"/>
      <c r="EBS174" s="304"/>
      <c r="EBT174" s="304"/>
      <c r="EBU174" s="304"/>
      <c r="EBV174" s="304"/>
      <c r="EBW174" s="304"/>
      <c r="EBX174" s="304"/>
      <c r="EBY174" s="304"/>
      <c r="EBZ174" s="304"/>
      <c r="ECA174" s="304"/>
      <c r="ECB174" s="304"/>
      <c r="ECC174" s="304"/>
      <c r="ECD174" s="304"/>
      <c r="ECE174" s="304"/>
      <c r="ECF174" s="304"/>
      <c r="ECG174" s="304"/>
      <c r="ECH174" s="304"/>
      <c r="ECI174" s="304"/>
      <c r="ECJ174" s="304"/>
      <c r="ECK174" s="304"/>
      <c r="ECL174" s="304"/>
      <c r="ECM174" s="304"/>
      <c r="ECN174" s="304"/>
      <c r="ECO174" s="304"/>
      <c r="ECP174" s="304"/>
      <c r="ECQ174" s="304"/>
      <c r="ECR174" s="304"/>
      <c r="ECS174" s="304"/>
      <c r="ECT174" s="304"/>
      <c r="ECU174" s="304"/>
      <c r="ECV174" s="304"/>
      <c r="ECW174" s="304"/>
      <c r="ECX174" s="304"/>
      <c r="ECY174" s="304"/>
      <c r="ECZ174" s="304"/>
      <c r="EDA174" s="304"/>
      <c r="EDB174" s="304"/>
      <c r="EDC174" s="304"/>
      <c r="EDD174" s="304"/>
      <c r="EDE174" s="304"/>
      <c r="EDF174" s="304"/>
      <c r="EDG174" s="304"/>
      <c r="EDH174" s="304"/>
      <c r="EDI174" s="304"/>
      <c r="EDJ174" s="304"/>
      <c r="EDK174" s="304"/>
      <c r="EDL174" s="304"/>
      <c r="EDM174" s="304"/>
      <c r="EDN174" s="304"/>
      <c r="EDO174" s="304"/>
      <c r="EDP174" s="304"/>
      <c r="EDQ174" s="304"/>
      <c r="EDR174" s="304"/>
      <c r="EDS174" s="304"/>
      <c r="EDT174" s="304"/>
      <c r="EDU174" s="304"/>
      <c r="EDV174" s="304"/>
      <c r="EDW174" s="304"/>
      <c r="EDX174" s="304"/>
      <c r="EDY174" s="304"/>
      <c r="EDZ174" s="304"/>
      <c r="EEA174" s="304"/>
      <c r="EEB174" s="304"/>
      <c r="EEC174" s="304"/>
      <c r="EED174" s="304"/>
      <c r="EEE174" s="304"/>
      <c r="EEF174" s="304"/>
      <c r="EEG174" s="304"/>
      <c r="EEH174" s="304"/>
      <c r="EEI174" s="304"/>
      <c r="EEJ174" s="304"/>
      <c r="EEK174" s="304"/>
      <c r="EEL174" s="304"/>
      <c r="EEM174" s="304"/>
      <c r="EEN174" s="304"/>
      <c r="EEO174" s="304"/>
      <c r="EEP174" s="304"/>
      <c r="EEQ174" s="304"/>
      <c r="EER174" s="304"/>
      <c r="EES174" s="304"/>
      <c r="EET174" s="304"/>
      <c r="EEU174" s="304"/>
      <c r="EEV174" s="304"/>
      <c r="EEW174" s="304"/>
      <c r="EEX174" s="304"/>
      <c r="EEY174" s="304"/>
      <c r="EEZ174" s="304"/>
      <c r="EFA174" s="304"/>
      <c r="EFB174" s="304"/>
      <c r="EFC174" s="304"/>
      <c r="EFD174" s="304"/>
      <c r="EFE174" s="304"/>
      <c r="EFF174" s="304"/>
      <c r="EFG174" s="304"/>
      <c r="EFH174" s="304"/>
      <c r="EFI174" s="304"/>
      <c r="EFJ174" s="304"/>
      <c r="EFK174" s="304"/>
      <c r="EFL174" s="304"/>
      <c r="EFM174" s="304"/>
      <c r="EFN174" s="304"/>
      <c r="EFO174" s="304"/>
      <c r="EFP174" s="304"/>
      <c r="EFQ174" s="304"/>
      <c r="EFR174" s="304"/>
      <c r="EFS174" s="304"/>
      <c r="EFT174" s="304"/>
      <c r="EFU174" s="304"/>
      <c r="EFV174" s="304"/>
      <c r="EFW174" s="304"/>
      <c r="EFX174" s="304"/>
      <c r="EFY174" s="304"/>
      <c r="EFZ174" s="304"/>
      <c r="EGA174" s="304"/>
      <c r="EGB174" s="304"/>
      <c r="EGC174" s="304"/>
      <c r="EGD174" s="304"/>
      <c r="EGE174" s="304"/>
      <c r="EGF174" s="304"/>
      <c r="EGG174" s="304"/>
      <c r="EGH174" s="304"/>
      <c r="EGI174" s="304"/>
      <c r="EGJ174" s="304"/>
      <c r="EGK174" s="304"/>
      <c r="EGL174" s="304"/>
      <c r="EGM174" s="304"/>
      <c r="EGN174" s="304"/>
      <c r="EGO174" s="304"/>
      <c r="EGP174" s="304"/>
      <c r="EGQ174" s="304"/>
      <c r="EGR174" s="304"/>
      <c r="EGS174" s="304"/>
      <c r="EGT174" s="304"/>
      <c r="EGU174" s="304"/>
      <c r="EGV174" s="304"/>
      <c r="EGW174" s="304"/>
      <c r="EGX174" s="304"/>
      <c r="EGY174" s="304"/>
      <c r="EGZ174" s="304"/>
      <c r="EHA174" s="304"/>
      <c r="EHB174" s="304"/>
      <c r="EHC174" s="304"/>
      <c r="EHD174" s="304"/>
      <c r="EHE174" s="304"/>
      <c r="EHF174" s="304"/>
      <c r="EHG174" s="304"/>
      <c r="EHH174" s="304"/>
      <c r="EHI174" s="304"/>
      <c r="EHJ174" s="304"/>
      <c r="EHK174" s="304"/>
      <c r="EHL174" s="304"/>
      <c r="EHM174" s="304"/>
      <c r="EHN174" s="304"/>
      <c r="EHO174" s="304"/>
      <c r="EHP174" s="304"/>
      <c r="EHQ174" s="304"/>
      <c r="EHR174" s="304"/>
      <c r="EHS174" s="304"/>
      <c r="EHT174" s="304"/>
      <c r="EHU174" s="304"/>
      <c r="EHV174" s="304"/>
      <c r="EHW174" s="304"/>
      <c r="EHX174" s="304"/>
      <c r="EHY174" s="304"/>
      <c r="EHZ174" s="304"/>
      <c r="EIA174" s="304"/>
      <c r="EIB174" s="304"/>
      <c r="EIC174" s="304"/>
      <c r="EID174" s="304"/>
      <c r="EIE174" s="304"/>
      <c r="EIF174" s="304"/>
      <c r="EIG174" s="304"/>
      <c r="EIH174" s="304"/>
      <c r="EII174" s="304"/>
      <c r="EIJ174" s="304"/>
      <c r="EIK174" s="304"/>
      <c r="EIL174" s="304"/>
      <c r="EIM174" s="304"/>
      <c r="EIN174" s="304"/>
      <c r="EIO174" s="304"/>
      <c r="EIP174" s="304"/>
      <c r="EIQ174" s="304"/>
      <c r="EIR174" s="304"/>
      <c r="EIS174" s="304"/>
      <c r="EIT174" s="304"/>
      <c r="EIU174" s="304"/>
      <c r="EIV174" s="304"/>
      <c r="EIW174" s="304"/>
      <c r="EIX174" s="304"/>
      <c r="EIY174" s="304"/>
      <c r="EIZ174" s="304"/>
      <c r="EJA174" s="304"/>
      <c r="EJB174" s="304"/>
      <c r="EJC174" s="304"/>
      <c r="EJD174" s="304"/>
      <c r="EJE174" s="304"/>
      <c r="EJF174" s="304"/>
      <c r="EJG174" s="304"/>
      <c r="EJH174" s="304"/>
      <c r="EJI174" s="304"/>
      <c r="EJJ174" s="304"/>
      <c r="EJK174" s="304"/>
      <c r="EJL174" s="304"/>
      <c r="EJM174" s="304"/>
      <c r="EJN174" s="304"/>
      <c r="EJO174" s="304"/>
      <c r="EJP174" s="304"/>
      <c r="EJQ174" s="304"/>
      <c r="EJR174" s="304"/>
      <c r="EJS174" s="304"/>
      <c r="EJT174" s="304"/>
      <c r="EJU174" s="304"/>
      <c r="EJV174" s="304"/>
      <c r="EJW174" s="304"/>
      <c r="EJX174" s="304"/>
      <c r="EJY174" s="304"/>
      <c r="EJZ174" s="304"/>
      <c r="EKA174" s="304"/>
      <c r="EKB174" s="304"/>
      <c r="EKC174" s="304"/>
      <c r="EKD174" s="304"/>
      <c r="EKE174" s="304"/>
      <c r="EKF174" s="304"/>
      <c r="EKG174" s="304"/>
      <c r="EKH174" s="304"/>
      <c r="EKI174" s="304"/>
      <c r="EKJ174" s="304"/>
      <c r="EKK174" s="304"/>
      <c r="EKL174" s="304"/>
      <c r="EKM174" s="304"/>
      <c r="EKN174" s="304"/>
      <c r="EKO174" s="304"/>
      <c r="EKP174" s="304"/>
      <c r="EKQ174" s="304"/>
      <c r="EKR174" s="304"/>
      <c r="EKS174" s="304"/>
      <c r="EKT174" s="304"/>
      <c r="EKU174" s="304"/>
      <c r="EKV174" s="304"/>
      <c r="EKW174" s="304"/>
      <c r="EKX174" s="304"/>
      <c r="EKY174" s="304"/>
      <c r="EKZ174" s="304"/>
      <c r="ELA174" s="304"/>
      <c r="ELB174" s="304"/>
      <c r="ELC174" s="304"/>
      <c r="ELD174" s="304"/>
      <c r="ELE174" s="304"/>
      <c r="ELF174" s="304"/>
      <c r="ELG174" s="304"/>
      <c r="ELH174" s="304"/>
      <c r="ELI174" s="304"/>
      <c r="ELJ174" s="304"/>
      <c r="ELK174" s="304"/>
      <c r="ELL174" s="304"/>
      <c r="ELM174" s="304"/>
      <c r="ELN174" s="304"/>
      <c r="ELO174" s="304"/>
      <c r="ELP174" s="304"/>
      <c r="ELQ174" s="304"/>
      <c r="ELR174" s="304"/>
      <c r="ELS174" s="304"/>
      <c r="ELT174" s="304"/>
      <c r="ELU174" s="304"/>
      <c r="ELV174" s="304"/>
      <c r="ELW174" s="304"/>
      <c r="ELX174" s="304"/>
      <c r="ELY174" s="304"/>
      <c r="ELZ174" s="304"/>
      <c r="EMA174" s="304"/>
      <c r="EMB174" s="304"/>
      <c r="EMC174" s="304"/>
      <c r="EMD174" s="304"/>
      <c r="EME174" s="304"/>
      <c r="EMF174" s="304"/>
      <c r="EMG174" s="304"/>
      <c r="EMH174" s="304"/>
      <c r="EMI174" s="304"/>
      <c r="EMJ174" s="304"/>
      <c r="EMK174" s="304"/>
      <c r="EML174" s="304"/>
      <c r="EMM174" s="304"/>
      <c r="EMN174" s="304"/>
      <c r="EMO174" s="304"/>
      <c r="EMP174" s="304"/>
      <c r="EMQ174" s="304"/>
      <c r="EMR174" s="304"/>
      <c r="EMS174" s="304"/>
      <c r="EMT174" s="304"/>
      <c r="EMU174" s="304"/>
      <c r="EMV174" s="304"/>
      <c r="EMW174" s="304"/>
      <c r="EMX174" s="304"/>
      <c r="EMY174" s="304"/>
      <c r="EMZ174" s="304"/>
      <c r="ENA174" s="304"/>
      <c r="ENB174" s="304"/>
      <c r="ENC174" s="304"/>
      <c r="END174" s="304"/>
      <c r="ENE174" s="304"/>
      <c r="ENF174" s="304"/>
      <c r="ENG174" s="304"/>
      <c r="ENH174" s="304"/>
      <c r="ENI174" s="304"/>
      <c r="ENJ174" s="304"/>
      <c r="ENK174" s="304"/>
      <c r="ENL174" s="304"/>
      <c r="ENM174" s="304"/>
      <c r="ENN174" s="304"/>
      <c r="ENO174" s="304"/>
      <c r="ENP174" s="304"/>
      <c r="ENQ174" s="304"/>
      <c r="ENR174" s="304"/>
      <c r="ENS174" s="304"/>
      <c r="ENT174" s="304"/>
      <c r="ENU174" s="304"/>
      <c r="ENV174" s="304"/>
      <c r="ENW174" s="304"/>
      <c r="ENX174" s="304"/>
      <c r="ENY174" s="304"/>
      <c r="ENZ174" s="304"/>
      <c r="EOA174" s="304"/>
      <c r="EOB174" s="304"/>
      <c r="EOC174" s="304"/>
      <c r="EOD174" s="304"/>
      <c r="EOE174" s="304"/>
      <c r="EOF174" s="304"/>
      <c r="EOG174" s="304"/>
      <c r="EOH174" s="304"/>
      <c r="EOI174" s="304"/>
      <c r="EOJ174" s="304"/>
      <c r="EOK174" s="304"/>
      <c r="EOL174" s="304"/>
      <c r="EOM174" s="304"/>
      <c r="EON174" s="304"/>
      <c r="EOO174" s="304"/>
      <c r="EOP174" s="304"/>
      <c r="EOQ174" s="304"/>
      <c r="EOR174" s="304"/>
      <c r="EOS174" s="304"/>
      <c r="EOT174" s="304"/>
      <c r="EOU174" s="304"/>
      <c r="EOV174" s="304"/>
      <c r="EOW174" s="304"/>
      <c r="EOX174" s="304"/>
      <c r="EOY174" s="304"/>
      <c r="EOZ174" s="304"/>
      <c r="EPA174" s="304"/>
      <c r="EPB174" s="304"/>
      <c r="EPC174" s="304"/>
      <c r="EPD174" s="304"/>
      <c r="EPE174" s="304"/>
      <c r="EPF174" s="304"/>
      <c r="EPG174" s="304"/>
      <c r="EPH174" s="304"/>
      <c r="EPI174" s="304"/>
      <c r="EPJ174" s="304"/>
      <c r="EPK174" s="304"/>
      <c r="EPL174" s="304"/>
      <c r="EPM174" s="304"/>
      <c r="EPN174" s="304"/>
      <c r="EPO174" s="304"/>
      <c r="EPP174" s="304"/>
      <c r="EPQ174" s="304"/>
      <c r="EPR174" s="304"/>
      <c r="EPS174" s="304"/>
      <c r="EPT174" s="304"/>
      <c r="EPU174" s="304"/>
      <c r="EPV174" s="304"/>
      <c r="EPW174" s="304"/>
      <c r="EPX174" s="304"/>
      <c r="EPY174" s="304"/>
      <c r="EPZ174" s="304"/>
      <c r="EQA174" s="304"/>
      <c r="EQB174" s="304"/>
      <c r="EQC174" s="304"/>
      <c r="EQD174" s="304"/>
      <c r="EQE174" s="304"/>
      <c r="EQF174" s="304"/>
      <c r="EQG174" s="304"/>
      <c r="EQH174" s="304"/>
      <c r="EQI174" s="304"/>
      <c r="EQJ174" s="304"/>
      <c r="EQK174" s="304"/>
      <c r="EQL174" s="304"/>
      <c r="EQM174" s="304"/>
      <c r="EQN174" s="304"/>
      <c r="EQO174" s="304"/>
      <c r="EQP174" s="304"/>
      <c r="EQQ174" s="304"/>
      <c r="EQR174" s="304"/>
      <c r="EQS174" s="304"/>
      <c r="EQT174" s="304"/>
      <c r="EQU174" s="304"/>
      <c r="EQV174" s="304"/>
      <c r="EQW174" s="304"/>
      <c r="EQX174" s="304"/>
      <c r="EQY174" s="304"/>
      <c r="EQZ174" s="304"/>
      <c r="ERA174" s="304"/>
      <c r="ERB174" s="304"/>
      <c r="ERC174" s="304"/>
      <c r="ERD174" s="304"/>
      <c r="ERE174" s="304"/>
      <c r="ERF174" s="304"/>
      <c r="ERG174" s="304"/>
      <c r="ERH174" s="304"/>
      <c r="ERI174" s="304"/>
      <c r="ERJ174" s="304"/>
      <c r="ERK174" s="304"/>
      <c r="ERL174" s="304"/>
      <c r="ERM174" s="304"/>
      <c r="ERN174" s="304"/>
      <c r="ERO174" s="304"/>
      <c r="ERP174" s="304"/>
      <c r="ERQ174" s="304"/>
      <c r="ERR174" s="304"/>
      <c r="ERS174" s="304"/>
      <c r="ERT174" s="304"/>
      <c r="ERU174" s="304"/>
      <c r="ERV174" s="304"/>
      <c r="ERW174" s="304"/>
      <c r="ERX174" s="304"/>
      <c r="ERY174" s="304"/>
      <c r="ERZ174" s="304"/>
      <c r="ESA174" s="304"/>
      <c r="ESB174" s="304"/>
      <c r="ESC174" s="304"/>
      <c r="ESD174" s="304"/>
      <c r="ESE174" s="304"/>
      <c r="ESF174" s="304"/>
      <c r="ESG174" s="304"/>
      <c r="ESH174" s="304"/>
      <c r="ESI174" s="304"/>
      <c r="ESJ174" s="304"/>
      <c r="ESK174" s="304"/>
      <c r="ESL174" s="304"/>
      <c r="ESM174" s="304"/>
      <c r="ESN174" s="304"/>
      <c r="ESO174" s="304"/>
      <c r="ESP174" s="304"/>
      <c r="ESQ174" s="304"/>
      <c r="ESR174" s="304"/>
      <c r="ESS174" s="304"/>
      <c r="EST174" s="304"/>
      <c r="ESU174" s="304"/>
      <c r="ESV174" s="304"/>
      <c r="ESW174" s="304"/>
      <c r="ESX174" s="304"/>
      <c r="ESY174" s="304"/>
      <c r="ESZ174" s="304"/>
      <c r="ETA174" s="304"/>
      <c r="ETB174" s="304"/>
      <c r="ETC174" s="304"/>
      <c r="ETD174" s="304"/>
      <c r="ETE174" s="304"/>
      <c r="ETF174" s="304"/>
      <c r="ETG174" s="304"/>
      <c r="ETH174" s="304"/>
      <c r="ETI174" s="304"/>
      <c r="ETJ174" s="304"/>
      <c r="ETK174" s="304"/>
      <c r="ETL174" s="304"/>
      <c r="ETM174" s="304"/>
      <c r="ETN174" s="304"/>
      <c r="ETO174" s="304"/>
      <c r="ETP174" s="304"/>
      <c r="ETQ174" s="304"/>
      <c r="ETR174" s="304"/>
      <c r="ETS174" s="304"/>
      <c r="ETT174" s="304"/>
      <c r="ETU174" s="304"/>
      <c r="ETV174" s="304"/>
      <c r="ETW174" s="304"/>
      <c r="ETX174" s="304"/>
      <c r="ETY174" s="304"/>
      <c r="ETZ174" s="304"/>
      <c r="EUA174" s="304"/>
      <c r="EUB174" s="304"/>
      <c r="EUC174" s="304"/>
      <c r="EUD174" s="304"/>
      <c r="EUE174" s="304"/>
      <c r="EUF174" s="304"/>
      <c r="EUG174" s="304"/>
      <c r="EUH174" s="304"/>
      <c r="EUI174" s="304"/>
      <c r="EUJ174" s="304"/>
      <c r="EUK174" s="304"/>
      <c r="EUL174" s="304"/>
      <c r="EUM174" s="304"/>
      <c r="EUN174" s="304"/>
      <c r="EUO174" s="304"/>
      <c r="EUP174" s="304"/>
      <c r="EUQ174" s="304"/>
      <c r="EUR174" s="304"/>
      <c r="EUS174" s="304"/>
      <c r="EUT174" s="304"/>
      <c r="EUU174" s="304"/>
      <c r="EUV174" s="304"/>
      <c r="EUW174" s="304"/>
      <c r="EUX174" s="304"/>
      <c r="EUY174" s="304"/>
      <c r="EUZ174" s="304"/>
      <c r="EVA174" s="304"/>
      <c r="EVB174" s="304"/>
      <c r="EVC174" s="304"/>
      <c r="EVD174" s="304"/>
      <c r="EVE174" s="304"/>
      <c r="EVF174" s="304"/>
      <c r="EVG174" s="304"/>
      <c r="EVH174" s="304"/>
      <c r="EVI174" s="304"/>
      <c r="EVJ174" s="304"/>
      <c r="EVK174" s="304"/>
      <c r="EVL174" s="304"/>
      <c r="EVM174" s="304"/>
      <c r="EVN174" s="304"/>
      <c r="EVO174" s="304"/>
      <c r="EVP174" s="304"/>
      <c r="EVQ174" s="304"/>
      <c r="EVR174" s="304"/>
      <c r="EVS174" s="304"/>
      <c r="EVT174" s="304"/>
      <c r="EVU174" s="304"/>
      <c r="EVV174" s="304"/>
      <c r="EVW174" s="304"/>
      <c r="EVX174" s="304"/>
      <c r="EVY174" s="304"/>
      <c r="EVZ174" s="304"/>
      <c r="EWA174" s="304"/>
      <c r="EWB174" s="304"/>
      <c r="EWC174" s="304"/>
      <c r="EWD174" s="304"/>
      <c r="EWE174" s="304"/>
      <c r="EWF174" s="304"/>
      <c r="EWG174" s="304"/>
      <c r="EWH174" s="304"/>
      <c r="EWI174" s="304"/>
      <c r="EWJ174" s="304"/>
      <c r="EWK174" s="304"/>
      <c r="EWL174" s="304"/>
      <c r="EWM174" s="304"/>
      <c r="EWN174" s="304"/>
      <c r="EWO174" s="304"/>
      <c r="EWP174" s="304"/>
      <c r="EWQ174" s="304"/>
      <c r="EWR174" s="304"/>
      <c r="EWS174" s="304"/>
      <c r="EWT174" s="304"/>
      <c r="EWU174" s="304"/>
      <c r="EWV174" s="304"/>
      <c r="EWW174" s="304"/>
      <c r="EWX174" s="304"/>
      <c r="EWY174" s="304"/>
      <c r="EWZ174" s="304"/>
      <c r="EXA174" s="304"/>
      <c r="EXB174" s="304"/>
      <c r="EXC174" s="304"/>
      <c r="EXD174" s="304"/>
      <c r="EXE174" s="304"/>
      <c r="EXF174" s="304"/>
      <c r="EXG174" s="304"/>
      <c r="EXH174" s="304"/>
      <c r="EXI174" s="304"/>
      <c r="EXJ174" s="304"/>
      <c r="EXK174" s="304"/>
      <c r="EXL174" s="304"/>
      <c r="EXM174" s="304"/>
      <c r="EXN174" s="304"/>
      <c r="EXO174" s="304"/>
      <c r="EXP174" s="304"/>
      <c r="EXQ174" s="304"/>
      <c r="EXR174" s="304"/>
      <c r="EXS174" s="304"/>
      <c r="EXT174" s="304"/>
      <c r="EXU174" s="304"/>
      <c r="EXV174" s="304"/>
      <c r="EXW174" s="304"/>
      <c r="EXX174" s="304"/>
      <c r="EXY174" s="304"/>
      <c r="EXZ174" s="304"/>
      <c r="EYA174" s="304"/>
      <c r="EYB174" s="304"/>
      <c r="EYC174" s="304"/>
      <c r="EYD174" s="304"/>
      <c r="EYE174" s="304"/>
      <c r="EYF174" s="304"/>
      <c r="EYG174" s="304"/>
      <c r="EYH174" s="304"/>
      <c r="EYI174" s="304"/>
      <c r="EYJ174" s="304"/>
      <c r="EYK174" s="304"/>
      <c r="EYL174" s="304"/>
      <c r="EYM174" s="304"/>
      <c r="EYN174" s="304"/>
      <c r="EYO174" s="304"/>
      <c r="EYP174" s="304"/>
      <c r="EYQ174" s="304"/>
      <c r="EYR174" s="304"/>
      <c r="EYS174" s="304"/>
      <c r="EYT174" s="304"/>
      <c r="EYU174" s="304"/>
      <c r="EYV174" s="304"/>
      <c r="EYW174" s="304"/>
      <c r="EYX174" s="304"/>
      <c r="EYY174" s="304"/>
      <c r="EYZ174" s="304"/>
      <c r="EZA174" s="304"/>
      <c r="EZB174" s="304"/>
      <c r="EZC174" s="304"/>
      <c r="EZD174" s="304"/>
      <c r="EZE174" s="304"/>
      <c r="EZF174" s="304"/>
      <c r="EZG174" s="304"/>
      <c r="EZH174" s="304"/>
      <c r="EZI174" s="304"/>
      <c r="EZJ174" s="304"/>
      <c r="EZK174" s="304"/>
      <c r="EZL174" s="304"/>
      <c r="EZM174" s="304"/>
      <c r="EZN174" s="304"/>
      <c r="EZO174" s="304"/>
      <c r="EZP174" s="304"/>
      <c r="EZQ174" s="304"/>
      <c r="EZR174" s="304"/>
      <c r="EZS174" s="304"/>
      <c r="EZT174" s="304"/>
      <c r="EZU174" s="304"/>
      <c r="EZV174" s="304"/>
      <c r="EZW174" s="304"/>
      <c r="EZX174" s="304"/>
      <c r="EZY174" s="304"/>
      <c r="EZZ174" s="304"/>
      <c r="FAA174" s="304"/>
      <c r="FAB174" s="304"/>
      <c r="FAC174" s="304"/>
      <c r="FAD174" s="304"/>
      <c r="FAE174" s="304"/>
      <c r="FAF174" s="304"/>
      <c r="FAG174" s="304"/>
      <c r="FAH174" s="304"/>
      <c r="FAI174" s="304"/>
      <c r="FAJ174" s="304"/>
      <c r="FAK174" s="304"/>
      <c r="FAL174" s="304"/>
      <c r="FAM174" s="304"/>
      <c r="FAN174" s="304"/>
      <c r="FAO174" s="304"/>
      <c r="FAP174" s="304"/>
      <c r="FAQ174" s="304"/>
      <c r="FAR174" s="304"/>
      <c r="FAS174" s="304"/>
      <c r="FAT174" s="304"/>
      <c r="FAU174" s="304"/>
      <c r="FAV174" s="304"/>
      <c r="FAW174" s="304"/>
      <c r="FAX174" s="304"/>
      <c r="FAY174" s="304"/>
      <c r="FAZ174" s="304"/>
      <c r="FBA174" s="304"/>
      <c r="FBB174" s="304"/>
      <c r="FBC174" s="304"/>
      <c r="FBD174" s="304"/>
      <c r="FBE174" s="304"/>
      <c r="FBF174" s="304"/>
      <c r="FBG174" s="304"/>
      <c r="FBH174" s="304"/>
      <c r="FBI174" s="304"/>
      <c r="FBJ174" s="304"/>
      <c r="FBK174" s="304"/>
      <c r="FBL174" s="304"/>
      <c r="FBM174" s="304"/>
      <c r="FBN174" s="304"/>
      <c r="FBO174" s="304"/>
      <c r="FBP174" s="304"/>
      <c r="FBQ174" s="304"/>
      <c r="FBR174" s="304"/>
      <c r="FBS174" s="304"/>
      <c r="FBT174" s="304"/>
      <c r="FBU174" s="304"/>
      <c r="FBV174" s="304"/>
      <c r="FBW174" s="304"/>
      <c r="FBX174" s="304"/>
      <c r="FBY174" s="304"/>
      <c r="FBZ174" s="304"/>
      <c r="FCA174" s="304"/>
      <c r="FCB174" s="304"/>
      <c r="FCC174" s="304"/>
      <c r="FCD174" s="304"/>
      <c r="FCE174" s="304"/>
      <c r="FCF174" s="304"/>
      <c r="FCG174" s="304"/>
      <c r="FCH174" s="304"/>
      <c r="FCI174" s="304"/>
      <c r="FCJ174" s="304"/>
      <c r="FCK174" s="304"/>
      <c r="FCL174" s="304"/>
      <c r="FCM174" s="304"/>
      <c r="FCN174" s="304"/>
      <c r="FCO174" s="304"/>
      <c r="FCP174" s="304"/>
      <c r="FCQ174" s="304"/>
      <c r="FCR174" s="304"/>
      <c r="FCS174" s="304"/>
      <c r="FCT174" s="304"/>
      <c r="FCU174" s="304"/>
      <c r="FCV174" s="304"/>
      <c r="FCW174" s="304"/>
      <c r="FCX174" s="304"/>
      <c r="FCY174" s="304"/>
      <c r="FCZ174" s="304"/>
      <c r="FDA174" s="304"/>
      <c r="FDB174" s="304"/>
      <c r="FDC174" s="304"/>
      <c r="FDD174" s="304"/>
      <c r="FDE174" s="304"/>
      <c r="FDF174" s="304"/>
      <c r="FDG174" s="304"/>
      <c r="FDH174" s="304"/>
      <c r="FDI174" s="304"/>
      <c r="FDJ174" s="304"/>
      <c r="FDK174" s="304"/>
      <c r="FDL174" s="304"/>
      <c r="FDM174" s="304"/>
      <c r="FDN174" s="304"/>
      <c r="FDO174" s="304"/>
      <c r="FDP174" s="304"/>
      <c r="FDQ174" s="304"/>
      <c r="FDR174" s="304"/>
      <c r="FDS174" s="304"/>
      <c r="FDT174" s="304"/>
      <c r="FDU174" s="304"/>
      <c r="FDV174" s="304"/>
      <c r="FDW174" s="304"/>
      <c r="FDX174" s="304"/>
      <c r="FDY174" s="304"/>
      <c r="FDZ174" s="304"/>
      <c r="FEA174" s="304"/>
      <c r="FEB174" s="304"/>
      <c r="FEC174" s="304"/>
      <c r="FED174" s="304"/>
      <c r="FEE174" s="304"/>
      <c r="FEF174" s="304"/>
      <c r="FEG174" s="304"/>
      <c r="FEH174" s="304"/>
      <c r="FEI174" s="304"/>
      <c r="FEJ174" s="304"/>
      <c r="FEK174" s="304"/>
      <c r="FEL174" s="304"/>
      <c r="FEM174" s="304"/>
      <c r="FEN174" s="304"/>
      <c r="FEO174" s="304"/>
      <c r="FEP174" s="304"/>
      <c r="FEQ174" s="304"/>
      <c r="FER174" s="304"/>
      <c r="FES174" s="304"/>
      <c r="FET174" s="304"/>
      <c r="FEU174" s="304"/>
      <c r="FEV174" s="304"/>
      <c r="FEW174" s="304"/>
      <c r="FEX174" s="304"/>
      <c r="FEY174" s="304"/>
      <c r="FEZ174" s="304"/>
      <c r="FFA174" s="304"/>
      <c r="FFB174" s="304"/>
      <c r="FFC174" s="304"/>
      <c r="FFD174" s="304"/>
      <c r="FFE174" s="304"/>
      <c r="FFF174" s="304"/>
      <c r="FFG174" s="304"/>
      <c r="FFH174" s="304"/>
      <c r="FFI174" s="304"/>
      <c r="FFJ174" s="304"/>
      <c r="FFK174" s="304"/>
      <c r="FFL174" s="304"/>
      <c r="FFM174" s="304"/>
      <c r="FFN174" s="304"/>
      <c r="FFO174" s="304"/>
      <c r="FFP174" s="304"/>
      <c r="FFQ174" s="304"/>
      <c r="FFR174" s="304"/>
      <c r="FFS174" s="304"/>
      <c r="FFT174" s="304"/>
      <c r="FFU174" s="304"/>
      <c r="FFV174" s="304"/>
      <c r="FFW174" s="304"/>
      <c r="FFX174" s="304"/>
      <c r="FFY174" s="304"/>
      <c r="FFZ174" s="304"/>
      <c r="FGA174" s="304"/>
      <c r="FGB174" s="304"/>
      <c r="FGC174" s="304"/>
      <c r="FGD174" s="304"/>
      <c r="FGE174" s="304"/>
      <c r="FGF174" s="304"/>
      <c r="FGG174" s="304"/>
      <c r="FGH174" s="304"/>
      <c r="FGI174" s="304"/>
      <c r="FGJ174" s="304"/>
      <c r="FGK174" s="304"/>
      <c r="FGL174" s="304"/>
      <c r="FGM174" s="304"/>
      <c r="FGN174" s="304"/>
      <c r="FGO174" s="304"/>
      <c r="FGP174" s="304"/>
      <c r="FGQ174" s="304"/>
      <c r="FGR174" s="304"/>
      <c r="FGS174" s="304"/>
      <c r="FGT174" s="304"/>
      <c r="FGU174" s="304"/>
      <c r="FGV174" s="304"/>
      <c r="FGW174" s="304"/>
      <c r="FGX174" s="304"/>
      <c r="FGY174" s="304"/>
      <c r="FGZ174" s="304"/>
      <c r="FHA174" s="304"/>
      <c r="FHB174" s="304"/>
      <c r="FHC174" s="304"/>
      <c r="FHD174" s="304"/>
      <c r="FHE174" s="304"/>
      <c r="FHF174" s="304"/>
      <c r="FHG174" s="304"/>
      <c r="FHH174" s="304"/>
      <c r="FHI174" s="304"/>
      <c r="FHJ174" s="304"/>
      <c r="FHK174" s="304"/>
      <c r="FHL174" s="304"/>
      <c r="FHM174" s="304"/>
      <c r="FHN174" s="304"/>
      <c r="FHO174" s="304"/>
      <c r="FHP174" s="304"/>
      <c r="FHQ174" s="304"/>
      <c r="FHR174" s="304"/>
      <c r="FHS174" s="304"/>
      <c r="FHT174" s="304"/>
      <c r="FHU174" s="304"/>
      <c r="FHV174" s="304"/>
      <c r="FHW174" s="304"/>
      <c r="FHX174" s="304"/>
      <c r="FHY174" s="304"/>
      <c r="FHZ174" s="304"/>
      <c r="FIA174" s="304"/>
      <c r="FIB174" s="304"/>
      <c r="FIC174" s="304"/>
      <c r="FID174" s="304"/>
      <c r="FIE174" s="304"/>
      <c r="FIF174" s="304"/>
      <c r="FIG174" s="304"/>
      <c r="FIH174" s="304"/>
      <c r="FII174" s="304"/>
      <c r="FIJ174" s="304"/>
      <c r="FIK174" s="304"/>
      <c r="FIL174" s="304"/>
      <c r="FIM174" s="304"/>
      <c r="FIN174" s="304"/>
      <c r="FIO174" s="304"/>
      <c r="FIP174" s="304"/>
      <c r="FIQ174" s="304"/>
      <c r="FIR174" s="304"/>
      <c r="FIS174" s="304"/>
      <c r="FIT174" s="304"/>
      <c r="FIU174" s="304"/>
      <c r="FIV174" s="304"/>
      <c r="FIW174" s="304"/>
      <c r="FIX174" s="304"/>
      <c r="FIY174" s="304"/>
      <c r="FIZ174" s="304"/>
      <c r="FJA174" s="304"/>
      <c r="FJB174" s="304"/>
      <c r="FJC174" s="304"/>
      <c r="FJD174" s="304"/>
      <c r="FJE174" s="304"/>
      <c r="FJF174" s="304"/>
      <c r="FJG174" s="304"/>
      <c r="FJH174" s="304"/>
      <c r="FJI174" s="304"/>
      <c r="FJJ174" s="304"/>
      <c r="FJK174" s="304"/>
      <c r="FJL174" s="304"/>
      <c r="FJM174" s="304"/>
      <c r="FJN174" s="304"/>
      <c r="FJO174" s="304"/>
      <c r="FJP174" s="304"/>
      <c r="FJQ174" s="304"/>
      <c r="FJR174" s="304"/>
      <c r="FJS174" s="304"/>
      <c r="FJT174" s="304"/>
      <c r="FJU174" s="304"/>
      <c r="FJV174" s="304"/>
      <c r="FJW174" s="304"/>
      <c r="FJX174" s="304"/>
      <c r="FJY174" s="304"/>
      <c r="FJZ174" s="304"/>
      <c r="FKA174" s="304"/>
      <c r="FKB174" s="304"/>
      <c r="FKC174" s="304"/>
      <c r="FKD174" s="304"/>
      <c r="FKE174" s="304"/>
      <c r="FKF174" s="304"/>
      <c r="FKG174" s="304"/>
      <c r="FKH174" s="304"/>
      <c r="FKI174" s="304"/>
      <c r="FKJ174" s="304"/>
      <c r="FKK174" s="304"/>
      <c r="FKL174" s="304"/>
      <c r="FKM174" s="304"/>
      <c r="FKN174" s="304"/>
      <c r="FKO174" s="304"/>
      <c r="FKP174" s="304"/>
      <c r="FKQ174" s="304"/>
      <c r="FKR174" s="304"/>
      <c r="FKS174" s="304"/>
      <c r="FKT174" s="304"/>
      <c r="FKU174" s="304"/>
      <c r="FKV174" s="304"/>
      <c r="FKW174" s="304"/>
      <c r="FKX174" s="304"/>
      <c r="FKY174" s="304"/>
      <c r="FKZ174" s="304"/>
      <c r="FLA174" s="304"/>
      <c r="FLB174" s="304"/>
      <c r="FLC174" s="304"/>
      <c r="FLD174" s="304"/>
      <c r="FLE174" s="304"/>
      <c r="FLF174" s="304"/>
      <c r="FLG174" s="304"/>
      <c r="FLH174" s="304"/>
      <c r="FLI174" s="304"/>
      <c r="FLJ174" s="304"/>
      <c r="FLK174" s="304"/>
      <c r="FLL174" s="304"/>
      <c r="FLM174" s="304"/>
      <c r="FLN174" s="304"/>
      <c r="FLO174" s="304"/>
      <c r="FLP174" s="304"/>
      <c r="FLQ174" s="304"/>
      <c r="FLR174" s="304"/>
      <c r="FLS174" s="304"/>
      <c r="FLT174" s="304"/>
      <c r="FLU174" s="304"/>
      <c r="FLV174" s="304"/>
      <c r="FLW174" s="304"/>
      <c r="FLX174" s="304"/>
      <c r="FLY174" s="304"/>
      <c r="FLZ174" s="304"/>
      <c r="FMA174" s="304"/>
      <c r="FMB174" s="304"/>
      <c r="FMC174" s="304"/>
      <c r="FMD174" s="304"/>
      <c r="FME174" s="304"/>
      <c r="FMF174" s="304"/>
      <c r="FMG174" s="304"/>
      <c r="FMH174" s="304"/>
      <c r="FMI174" s="304"/>
      <c r="FMJ174" s="304"/>
      <c r="FMK174" s="304"/>
      <c r="FML174" s="304"/>
      <c r="FMM174" s="304"/>
      <c r="FMN174" s="304"/>
      <c r="FMO174" s="304"/>
      <c r="FMP174" s="304"/>
      <c r="FMQ174" s="304"/>
      <c r="FMR174" s="304"/>
      <c r="FMS174" s="304"/>
      <c r="FMT174" s="304"/>
      <c r="FMU174" s="304"/>
      <c r="FMV174" s="304"/>
      <c r="FMW174" s="304"/>
      <c r="FMX174" s="304"/>
      <c r="FMY174" s="304"/>
      <c r="FMZ174" s="304"/>
      <c r="FNA174" s="304"/>
      <c r="FNB174" s="304"/>
      <c r="FNC174" s="304"/>
      <c r="FND174" s="304"/>
      <c r="FNE174" s="304"/>
      <c r="FNF174" s="304"/>
      <c r="FNG174" s="304"/>
      <c r="FNH174" s="304"/>
      <c r="FNI174" s="304"/>
      <c r="FNJ174" s="304"/>
      <c r="FNK174" s="304"/>
      <c r="FNL174" s="304"/>
      <c r="FNM174" s="304"/>
      <c r="FNN174" s="304"/>
      <c r="FNO174" s="304"/>
      <c r="FNP174" s="304"/>
      <c r="FNQ174" s="304"/>
      <c r="FNR174" s="304"/>
      <c r="FNS174" s="304"/>
      <c r="FNT174" s="304"/>
      <c r="FNU174" s="304"/>
      <c r="FNV174" s="304"/>
      <c r="FNW174" s="304"/>
      <c r="FNX174" s="304"/>
      <c r="FNY174" s="304"/>
      <c r="FNZ174" s="304"/>
      <c r="FOA174" s="304"/>
      <c r="FOB174" s="304"/>
      <c r="FOC174" s="304"/>
      <c r="FOD174" s="304"/>
      <c r="FOE174" s="304"/>
      <c r="FOF174" s="304"/>
      <c r="FOG174" s="304"/>
      <c r="FOH174" s="304"/>
      <c r="FOI174" s="304"/>
      <c r="FOJ174" s="304"/>
      <c r="FOK174" s="304"/>
      <c r="FOL174" s="304"/>
      <c r="FOM174" s="304"/>
      <c r="FON174" s="304"/>
      <c r="FOO174" s="304"/>
      <c r="FOP174" s="304"/>
      <c r="FOQ174" s="304"/>
      <c r="FOR174" s="304"/>
      <c r="FOS174" s="304"/>
      <c r="FOT174" s="304"/>
      <c r="FOU174" s="304"/>
      <c r="FOV174" s="304"/>
      <c r="FOW174" s="304"/>
      <c r="FOX174" s="304"/>
      <c r="FOY174" s="304"/>
      <c r="FOZ174" s="304"/>
      <c r="FPA174" s="304"/>
      <c r="FPB174" s="304"/>
      <c r="FPC174" s="304"/>
      <c r="FPD174" s="304"/>
      <c r="FPE174" s="304"/>
      <c r="FPF174" s="304"/>
      <c r="FPG174" s="304"/>
      <c r="FPH174" s="304"/>
      <c r="FPI174" s="304"/>
      <c r="FPJ174" s="304"/>
      <c r="FPK174" s="304"/>
      <c r="FPL174" s="304"/>
      <c r="FPM174" s="304"/>
      <c r="FPN174" s="304"/>
      <c r="FPO174" s="304"/>
      <c r="FPP174" s="304"/>
      <c r="FPQ174" s="304"/>
      <c r="FPR174" s="304"/>
      <c r="FPS174" s="304"/>
      <c r="FPT174" s="304"/>
      <c r="FPU174" s="304"/>
      <c r="FPV174" s="304"/>
      <c r="FPW174" s="304"/>
      <c r="FPX174" s="304"/>
      <c r="FPY174" s="304"/>
      <c r="FPZ174" s="304"/>
      <c r="FQA174" s="304"/>
      <c r="FQB174" s="304"/>
      <c r="FQC174" s="304"/>
      <c r="FQD174" s="304"/>
      <c r="FQE174" s="304"/>
      <c r="FQF174" s="304"/>
      <c r="FQG174" s="304"/>
      <c r="FQH174" s="304"/>
      <c r="FQI174" s="304"/>
      <c r="FQJ174" s="304"/>
      <c r="FQK174" s="304"/>
      <c r="FQL174" s="304"/>
      <c r="FQM174" s="304"/>
      <c r="FQN174" s="304"/>
      <c r="FQO174" s="304"/>
      <c r="FQP174" s="304"/>
      <c r="FQQ174" s="304"/>
      <c r="FQR174" s="304"/>
      <c r="FQS174" s="304"/>
      <c r="FQT174" s="304"/>
      <c r="FQU174" s="304"/>
      <c r="FQV174" s="304"/>
      <c r="FQW174" s="304"/>
      <c r="FQX174" s="304"/>
      <c r="FQY174" s="304"/>
      <c r="FQZ174" s="304"/>
      <c r="FRA174" s="304"/>
      <c r="FRB174" s="304"/>
      <c r="FRC174" s="304"/>
      <c r="FRD174" s="304"/>
      <c r="FRE174" s="304"/>
      <c r="FRF174" s="304"/>
      <c r="FRG174" s="304"/>
      <c r="FRH174" s="304"/>
      <c r="FRI174" s="304"/>
      <c r="FRJ174" s="304"/>
      <c r="FRK174" s="304"/>
      <c r="FRL174" s="304"/>
      <c r="FRM174" s="304"/>
      <c r="FRN174" s="304"/>
      <c r="FRO174" s="304"/>
      <c r="FRP174" s="304"/>
      <c r="FRQ174" s="304"/>
      <c r="FRR174" s="304"/>
      <c r="FRS174" s="304"/>
      <c r="FRT174" s="304"/>
      <c r="FRU174" s="304"/>
      <c r="FRV174" s="304"/>
      <c r="FRW174" s="304"/>
      <c r="FRX174" s="304"/>
      <c r="FRY174" s="304"/>
      <c r="FRZ174" s="304"/>
      <c r="FSA174" s="304"/>
      <c r="FSB174" s="304"/>
      <c r="FSC174" s="304"/>
      <c r="FSD174" s="304"/>
      <c r="FSE174" s="304"/>
      <c r="FSF174" s="304"/>
      <c r="FSG174" s="304"/>
      <c r="FSH174" s="304"/>
      <c r="FSI174" s="304"/>
      <c r="FSJ174" s="304"/>
      <c r="FSK174" s="304"/>
      <c r="FSL174" s="304"/>
      <c r="FSM174" s="304"/>
      <c r="FSN174" s="304"/>
      <c r="FSO174" s="304"/>
      <c r="FSP174" s="304"/>
      <c r="FSQ174" s="304"/>
      <c r="FSR174" s="304"/>
      <c r="FSS174" s="304"/>
      <c r="FST174" s="304"/>
      <c r="FSU174" s="304"/>
      <c r="FSV174" s="304"/>
      <c r="FSW174" s="304"/>
      <c r="FSX174" s="304"/>
      <c r="FSY174" s="304"/>
      <c r="FSZ174" s="304"/>
      <c r="FTA174" s="304"/>
      <c r="FTB174" s="304"/>
      <c r="FTC174" s="304"/>
      <c r="FTD174" s="304"/>
      <c r="FTE174" s="304"/>
      <c r="FTF174" s="304"/>
      <c r="FTG174" s="304"/>
      <c r="FTH174" s="304"/>
      <c r="FTI174" s="304"/>
      <c r="FTJ174" s="304"/>
      <c r="FTK174" s="304"/>
      <c r="FTL174" s="304"/>
      <c r="FTM174" s="304"/>
      <c r="FTN174" s="304"/>
      <c r="FTO174" s="304"/>
      <c r="FTP174" s="304"/>
      <c r="FTQ174" s="304"/>
      <c r="FTR174" s="304"/>
      <c r="FTS174" s="304"/>
      <c r="FTT174" s="304"/>
      <c r="FTU174" s="304"/>
      <c r="FTV174" s="304"/>
      <c r="FTW174" s="304"/>
      <c r="FTX174" s="304"/>
      <c r="FTY174" s="304"/>
      <c r="FTZ174" s="304"/>
      <c r="FUA174" s="304"/>
      <c r="FUB174" s="304"/>
      <c r="FUC174" s="304"/>
      <c r="FUD174" s="304"/>
      <c r="FUE174" s="304"/>
      <c r="FUF174" s="304"/>
      <c r="FUG174" s="304"/>
      <c r="FUH174" s="304"/>
      <c r="FUI174" s="304"/>
      <c r="FUJ174" s="304"/>
      <c r="FUK174" s="304"/>
      <c r="FUL174" s="304"/>
      <c r="FUM174" s="304"/>
      <c r="FUN174" s="304"/>
      <c r="FUO174" s="304"/>
      <c r="FUP174" s="304"/>
      <c r="FUQ174" s="304"/>
      <c r="FUR174" s="304"/>
      <c r="FUS174" s="304"/>
      <c r="FUT174" s="304"/>
      <c r="FUU174" s="304"/>
      <c r="FUV174" s="304"/>
      <c r="FUW174" s="304"/>
      <c r="FUX174" s="304"/>
      <c r="FUY174" s="304"/>
      <c r="FUZ174" s="304"/>
      <c r="FVA174" s="304"/>
      <c r="FVB174" s="304"/>
      <c r="FVC174" s="304"/>
      <c r="FVD174" s="304"/>
      <c r="FVE174" s="304"/>
      <c r="FVF174" s="304"/>
      <c r="FVG174" s="304"/>
      <c r="FVH174" s="304"/>
      <c r="FVI174" s="304"/>
      <c r="FVJ174" s="304"/>
      <c r="FVK174" s="304"/>
      <c r="FVL174" s="304"/>
      <c r="FVM174" s="304"/>
      <c r="FVN174" s="304"/>
      <c r="FVO174" s="304"/>
      <c r="FVP174" s="304"/>
      <c r="FVQ174" s="304"/>
      <c r="FVR174" s="304"/>
      <c r="FVS174" s="304"/>
      <c r="FVT174" s="304"/>
      <c r="FVU174" s="304"/>
      <c r="FVV174" s="304"/>
      <c r="FVW174" s="304"/>
      <c r="FVX174" s="304"/>
      <c r="FVY174" s="304"/>
      <c r="FVZ174" s="304"/>
      <c r="FWA174" s="304"/>
      <c r="FWB174" s="304"/>
      <c r="FWC174" s="304"/>
      <c r="FWD174" s="304"/>
      <c r="FWE174" s="304"/>
      <c r="FWF174" s="304"/>
      <c r="FWG174" s="304"/>
      <c r="FWH174" s="304"/>
      <c r="FWI174" s="304"/>
      <c r="FWJ174" s="304"/>
      <c r="FWK174" s="304"/>
      <c r="FWL174" s="304"/>
      <c r="FWM174" s="304"/>
      <c r="FWN174" s="304"/>
      <c r="FWO174" s="304"/>
      <c r="FWP174" s="304"/>
      <c r="FWQ174" s="304"/>
      <c r="FWR174" s="304"/>
      <c r="FWS174" s="304"/>
      <c r="FWT174" s="304"/>
      <c r="FWU174" s="304"/>
      <c r="FWV174" s="304"/>
      <c r="FWW174" s="304"/>
      <c r="FWX174" s="304"/>
      <c r="FWY174" s="304"/>
      <c r="FWZ174" s="304"/>
      <c r="FXA174" s="304"/>
      <c r="FXB174" s="304"/>
      <c r="FXC174" s="304"/>
      <c r="FXD174" s="304"/>
      <c r="FXE174" s="304"/>
      <c r="FXF174" s="304"/>
      <c r="FXG174" s="304"/>
      <c r="FXH174" s="304"/>
      <c r="FXI174" s="304"/>
      <c r="FXJ174" s="304"/>
      <c r="FXK174" s="304"/>
      <c r="FXL174" s="304"/>
      <c r="FXM174" s="304"/>
      <c r="FXN174" s="304"/>
      <c r="FXO174" s="304"/>
      <c r="FXP174" s="304"/>
      <c r="FXQ174" s="304"/>
      <c r="FXR174" s="304"/>
      <c r="FXS174" s="304"/>
      <c r="FXT174" s="304"/>
      <c r="FXU174" s="304"/>
      <c r="FXV174" s="304"/>
      <c r="FXW174" s="304"/>
      <c r="FXX174" s="304"/>
      <c r="FXY174" s="304"/>
      <c r="FXZ174" s="304"/>
      <c r="FYA174" s="304"/>
      <c r="FYB174" s="304"/>
      <c r="FYC174" s="304"/>
      <c r="FYD174" s="304"/>
      <c r="FYE174" s="304"/>
      <c r="FYF174" s="304"/>
      <c r="FYG174" s="304"/>
      <c r="FYH174" s="304"/>
      <c r="FYI174" s="304"/>
      <c r="FYJ174" s="304"/>
      <c r="FYK174" s="304"/>
      <c r="FYL174" s="304"/>
      <c r="FYM174" s="304"/>
      <c r="FYN174" s="304"/>
      <c r="FYO174" s="304"/>
      <c r="FYP174" s="304"/>
      <c r="FYQ174" s="304"/>
      <c r="FYR174" s="304"/>
      <c r="FYS174" s="304"/>
      <c r="FYT174" s="304"/>
      <c r="FYU174" s="304"/>
      <c r="FYV174" s="304"/>
      <c r="FYW174" s="304"/>
      <c r="FYX174" s="304"/>
      <c r="FYY174" s="304"/>
      <c r="FYZ174" s="304"/>
      <c r="FZA174" s="304"/>
      <c r="FZB174" s="304"/>
      <c r="FZC174" s="304"/>
      <c r="FZD174" s="304"/>
      <c r="FZE174" s="304"/>
      <c r="FZF174" s="304"/>
      <c r="FZG174" s="304"/>
      <c r="FZH174" s="304"/>
      <c r="FZI174" s="304"/>
      <c r="FZJ174" s="304"/>
      <c r="FZK174" s="304"/>
      <c r="FZL174" s="304"/>
      <c r="FZM174" s="304"/>
      <c r="FZN174" s="304"/>
      <c r="FZO174" s="304"/>
      <c r="FZP174" s="304"/>
      <c r="FZQ174" s="304"/>
      <c r="FZR174" s="304"/>
      <c r="FZS174" s="304"/>
      <c r="FZT174" s="304"/>
      <c r="FZU174" s="304"/>
      <c r="FZV174" s="304"/>
      <c r="FZW174" s="304"/>
      <c r="FZX174" s="304"/>
      <c r="FZY174" s="304"/>
      <c r="FZZ174" s="304"/>
      <c r="GAA174" s="304"/>
      <c r="GAB174" s="304"/>
      <c r="GAC174" s="304"/>
      <c r="GAD174" s="304"/>
      <c r="GAE174" s="304"/>
      <c r="GAF174" s="304"/>
      <c r="GAG174" s="304"/>
      <c r="GAH174" s="304"/>
      <c r="GAI174" s="304"/>
      <c r="GAJ174" s="304"/>
      <c r="GAK174" s="304"/>
      <c r="GAL174" s="304"/>
      <c r="GAM174" s="304"/>
      <c r="GAN174" s="304"/>
      <c r="GAO174" s="304"/>
      <c r="GAP174" s="304"/>
      <c r="GAQ174" s="304"/>
      <c r="GAR174" s="304"/>
      <c r="GAS174" s="304"/>
      <c r="GAT174" s="304"/>
      <c r="GAU174" s="304"/>
      <c r="GAV174" s="304"/>
      <c r="GAW174" s="304"/>
      <c r="GAX174" s="304"/>
      <c r="GAY174" s="304"/>
      <c r="GAZ174" s="304"/>
      <c r="GBA174" s="304"/>
      <c r="GBB174" s="304"/>
      <c r="GBC174" s="304"/>
      <c r="GBD174" s="304"/>
      <c r="GBE174" s="304"/>
      <c r="GBF174" s="304"/>
      <c r="GBG174" s="304"/>
      <c r="GBH174" s="304"/>
      <c r="GBI174" s="304"/>
      <c r="GBJ174" s="304"/>
      <c r="GBK174" s="304"/>
      <c r="GBL174" s="304"/>
      <c r="GBM174" s="304"/>
      <c r="GBN174" s="304"/>
      <c r="GBO174" s="304"/>
      <c r="GBP174" s="304"/>
      <c r="GBQ174" s="304"/>
      <c r="GBR174" s="304"/>
      <c r="GBS174" s="304"/>
      <c r="GBT174" s="304"/>
      <c r="GBU174" s="304"/>
      <c r="GBV174" s="304"/>
      <c r="GBW174" s="304"/>
      <c r="GBX174" s="304"/>
      <c r="GBY174" s="304"/>
      <c r="GBZ174" s="304"/>
      <c r="GCA174" s="304"/>
      <c r="GCB174" s="304"/>
      <c r="GCC174" s="304"/>
      <c r="GCD174" s="304"/>
      <c r="GCE174" s="304"/>
      <c r="GCF174" s="304"/>
      <c r="GCG174" s="304"/>
      <c r="GCH174" s="304"/>
      <c r="GCI174" s="304"/>
      <c r="GCJ174" s="304"/>
      <c r="GCK174" s="304"/>
      <c r="GCL174" s="304"/>
      <c r="GCM174" s="304"/>
      <c r="GCN174" s="304"/>
      <c r="GCO174" s="304"/>
      <c r="GCP174" s="304"/>
      <c r="GCQ174" s="304"/>
      <c r="GCR174" s="304"/>
      <c r="GCS174" s="304"/>
      <c r="GCT174" s="304"/>
      <c r="GCU174" s="304"/>
      <c r="GCV174" s="304"/>
      <c r="GCW174" s="304"/>
      <c r="GCX174" s="304"/>
      <c r="GCY174" s="304"/>
      <c r="GCZ174" s="304"/>
      <c r="GDA174" s="304"/>
      <c r="GDB174" s="304"/>
      <c r="GDC174" s="304"/>
      <c r="GDD174" s="304"/>
      <c r="GDE174" s="304"/>
      <c r="GDF174" s="304"/>
      <c r="GDG174" s="304"/>
      <c r="GDH174" s="304"/>
      <c r="GDI174" s="304"/>
      <c r="GDJ174" s="304"/>
      <c r="GDK174" s="304"/>
      <c r="GDL174" s="304"/>
      <c r="GDM174" s="304"/>
      <c r="GDN174" s="304"/>
      <c r="GDO174" s="304"/>
      <c r="GDP174" s="304"/>
      <c r="GDQ174" s="304"/>
      <c r="GDR174" s="304"/>
      <c r="GDS174" s="304"/>
      <c r="GDT174" s="304"/>
      <c r="GDU174" s="304"/>
      <c r="GDV174" s="304"/>
      <c r="GDW174" s="304"/>
      <c r="GDX174" s="304"/>
      <c r="GDY174" s="304"/>
      <c r="GDZ174" s="304"/>
      <c r="GEA174" s="304"/>
      <c r="GEB174" s="304"/>
      <c r="GEC174" s="304"/>
      <c r="GED174" s="304"/>
      <c r="GEE174" s="304"/>
      <c r="GEF174" s="304"/>
      <c r="GEG174" s="304"/>
      <c r="GEH174" s="304"/>
      <c r="GEI174" s="304"/>
      <c r="GEJ174" s="304"/>
      <c r="GEK174" s="304"/>
      <c r="GEL174" s="304"/>
      <c r="GEM174" s="304"/>
      <c r="GEN174" s="304"/>
      <c r="GEO174" s="304"/>
      <c r="GEP174" s="304"/>
      <c r="GEQ174" s="304"/>
      <c r="GER174" s="304"/>
      <c r="GES174" s="304"/>
      <c r="GET174" s="304"/>
      <c r="GEU174" s="304"/>
      <c r="GEV174" s="304"/>
      <c r="GEW174" s="304"/>
      <c r="GEX174" s="304"/>
      <c r="GEY174" s="304"/>
      <c r="GEZ174" s="304"/>
      <c r="GFA174" s="304"/>
      <c r="GFB174" s="304"/>
      <c r="GFC174" s="304"/>
      <c r="GFD174" s="304"/>
      <c r="GFE174" s="304"/>
      <c r="GFF174" s="304"/>
      <c r="GFG174" s="304"/>
      <c r="GFH174" s="304"/>
      <c r="GFI174" s="304"/>
      <c r="GFJ174" s="304"/>
      <c r="GFK174" s="304"/>
      <c r="GFL174" s="304"/>
      <c r="GFM174" s="304"/>
      <c r="GFN174" s="304"/>
      <c r="GFO174" s="304"/>
      <c r="GFP174" s="304"/>
      <c r="GFQ174" s="304"/>
      <c r="GFR174" s="304"/>
      <c r="GFS174" s="304"/>
      <c r="GFT174" s="304"/>
      <c r="GFU174" s="304"/>
      <c r="GFV174" s="304"/>
      <c r="GFW174" s="304"/>
      <c r="GFX174" s="304"/>
      <c r="GFY174" s="304"/>
      <c r="GFZ174" s="304"/>
      <c r="GGA174" s="304"/>
      <c r="GGB174" s="304"/>
      <c r="GGC174" s="304"/>
      <c r="GGD174" s="304"/>
      <c r="GGE174" s="304"/>
      <c r="GGF174" s="304"/>
      <c r="GGG174" s="304"/>
      <c r="GGH174" s="304"/>
      <c r="GGI174" s="304"/>
      <c r="GGJ174" s="304"/>
      <c r="GGK174" s="304"/>
      <c r="GGL174" s="304"/>
      <c r="GGM174" s="304"/>
      <c r="GGN174" s="304"/>
      <c r="GGO174" s="304"/>
      <c r="GGP174" s="304"/>
      <c r="GGQ174" s="304"/>
      <c r="GGR174" s="304"/>
      <c r="GGS174" s="304"/>
      <c r="GGT174" s="304"/>
      <c r="GGU174" s="304"/>
      <c r="GGV174" s="304"/>
      <c r="GGW174" s="304"/>
      <c r="GGX174" s="304"/>
      <c r="GGY174" s="304"/>
      <c r="GGZ174" s="304"/>
      <c r="GHA174" s="304"/>
      <c r="GHB174" s="304"/>
      <c r="GHC174" s="304"/>
      <c r="GHD174" s="304"/>
      <c r="GHE174" s="304"/>
      <c r="GHF174" s="304"/>
      <c r="GHG174" s="304"/>
      <c r="GHH174" s="304"/>
      <c r="GHI174" s="304"/>
      <c r="GHJ174" s="304"/>
      <c r="GHK174" s="304"/>
      <c r="GHL174" s="304"/>
      <c r="GHM174" s="304"/>
      <c r="GHN174" s="304"/>
      <c r="GHO174" s="304"/>
      <c r="GHP174" s="304"/>
      <c r="GHQ174" s="304"/>
      <c r="GHR174" s="304"/>
      <c r="GHS174" s="304"/>
      <c r="GHT174" s="304"/>
      <c r="GHU174" s="304"/>
      <c r="GHV174" s="304"/>
      <c r="GHW174" s="304"/>
      <c r="GHX174" s="304"/>
      <c r="GHY174" s="304"/>
      <c r="GHZ174" s="304"/>
      <c r="GIA174" s="304"/>
      <c r="GIB174" s="304"/>
      <c r="GIC174" s="304"/>
      <c r="GID174" s="304"/>
      <c r="GIE174" s="304"/>
      <c r="GIF174" s="304"/>
      <c r="GIG174" s="304"/>
      <c r="GIH174" s="304"/>
      <c r="GII174" s="304"/>
      <c r="GIJ174" s="304"/>
      <c r="GIK174" s="304"/>
      <c r="GIL174" s="304"/>
      <c r="GIM174" s="304"/>
      <c r="GIN174" s="304"/>
      <c r="GIO174" s="304"/>
      <c r="GIP174" s="304"/>
      <c r="GIQ174" s="304"/>
      <c r="GIR174" s="304"/>
      <c r="GIS174" s="304"/>
      <c r="GIT174" s="304"/>
      <c r="GIU174" s="304"/>
      <c r="GIV174" s="304"/>
      <c r="GIW174" s="304"/>
      <c r="GIX174" s="304"/>
      <c r="GIY174" s="304"/>
      <c r="GIZ174" s="304"/>
      <c r="GJA174" s="304"/>
      <c r="GJB174" s="304"/>
      <c r="GJC174" s="304"/>
      <c r="GJD174" s="304"/>
      <c r="GJE174" s="304"/>
      <c r="GJF174" s="304"/>
      <c r="GJG174" s="304"/>
      <c r="GJH174" s="304"/>
      <c r="GJI174" s="304"/>
      <c r="GJJ174" s="304"/>
      <c r="GJK174" s="304"/>
      <c r="GJL174" s="304"/>
      <c r="GJM174" s="304"/>
      <c r="GJN174" s="304"/>
      <c r="GJO174" s="304"/>
      <c r="GJP174" s="304"/>
      <c r="GJQ174" s="304"/>
      <c r="GJR174" s="304"/>
      <c r="GJS174" s="304"/>
      <c r="GJT174" s="304"/>
      <c r="GJU174" s="304"/>
      <c r="GJV174" s="304"/>
      <c r="GJW174" s="304"/>
      <c r="GJX174" s="304"/>
      <c r="GJY174" s="304"/>
      <c r="GJZ174" s="304"/>
      <c r="GKA174" s="304"/>
      <c r="GKB174" s="304"/>
      <c r="GKC174" s="304"/>
      <c r="GKD174" s="304"/>
      <c r="GKE174" s="304"/>
      <c r="GKF174" s="304"/>
      <c r="GKG174" s="304"/>
      <c r="GKH174" s="304"/>
      <c r="GKI174" s="304"/>
      <c r="GKJ174" s="304"/>
      <c r="GKK174" s="304"/>
      <c r="GKL174" s="304"/>
      <c r="GKM174" s="304"/>
      <c r="GKN174" s="304"/>
      <c r="GKO174" s="304"/>
      <c r="GKP174" s="304"/>
      <c r="GKQ174" s="304"/>
      <c r="GKR174" s="304"/>
      <c r="GKS174" s="304"/>
      <c r="GKT174" s="304"/>
      <c r="GKU174" s="304"/>
      <c r="GKV174" s="304"/>
      <c r="GKW174" s="304"/>
      <c r="GKX174" s="304"/>
      <c r="GKY174" s="304"/>
      <c r="GKZ174" s="304"/>
      <c r="GLA174" s="304"/>
      <c r="GLB174" s="304"/>
      <c r="GLC174" s="304"/>
      <c r="GLD174" s="304"/>
      <c r="GLE174" s="304"/>
      <c r="GLF174" s="304"/>
      <c r="GLG174" s="304"/>
      <c r="GLH174" s="304"/>
      <c r="GLI174" s="304"/>
      <c r="GLJ174" s="304"/>
      <c r="GLK174" s="304"/>
      <c r="GLL174" s="304"/>
      <c r="GLM174" s="304"/>
      <c r="GLN174" s="304"/>
      <c r="GLO174" s="304"/>
      <c r="GLP174" s="304"/>
      <c r="GLQ174" s="304"/>
      <c r="GLR174" s="304"/>
      <c r="GLS174" s="304"/>
      <c r="GLT174" s="304"/>
      <c r="GLU174" s="304"/>
      <c r="GLV174" s="304"/>
      <c r="GLW174" s="304"/>
      <c r="GLX174" s="304"/>
      <c r="GLY174" s="304"/>
      <c r="GLZ174" s="304"/>
      <c r="GMA174" s="304"/>
      <c r="GMB174" s="304"/>
      <c r="GMC174" s="304"/>
      <c r="GMD174" s="304"/>
      <c r="GME174" s="304"/>
      <c r="GMF174" s="304"/>
      <c r="GMG174" s="304"/>
      <c r="GMH174" s="304"/>
      <c r="GMI174" s="304"/>
      <c r="GMJ174" s="304"/>
      <c r="GMK174" s="304"/>
      <c r="GML174" s="304"/>
      <c r="GMM174" s="304"/>
      <c r="GMN174" s="304"/>
      <c r="GMO174" s="304"/>
      <c r="GMP174" s="304"/>
      <c r="GMQ174" s="304"/>
      <c r="GMR174" s="304"/>
      <c r="GMS174" s="304"/>
      <c r="GMT174" s="304"/>
      <c r="GMU174" s="304"/>
      <c r="GMV174" s="304"/>
      <c r="GMW174" s="304"/>
      <c r="GMX174" s="304"/>
      <c r="GMY174" s="304"/>
      <c r="GMZ174" s="304"/>
      <c r="GNA174" s="304"/>
      <c r="GNB174" s="304"/>
      <c r="GNC174" s="304"/>
      <c r="GND174" s="304"/>
      <c r="GNE174" s="304"/>
      <c r="GNF174" s="304"/>
      <c r="GNG174" s="304"/>
      <c r="GNH174" s="304"/>
      <c r="GNI174" s="304"/>
      <c r="GNJ174" s="304"/>
      <c r="GNK174" s="304"/>
      <c r="GNL174" s="304"/>
      <c r="GNM174" s="304"/>
      <c r="GNN174" s="304"/>
      <c r="GNO174" s="304"/>
      <c r="GNP174" s="304"/>
      <c r="GNQ174" s="304"/>
      <c r="GNR174" s="304"/>
      <c r="GNS174" s="304"/>
      <c r="GNT174" s="304"/>
      <c r="GNU174" s="304"/>
      <c r="GNV174" s="304"/>
      <c r="GNW174" s="304"/>
      <c r="GNX174" s="304"/>
      <c r="GNY174" s="304"/>
      <c r="GNZ174" s="304"/>
      <c r="GOA174" s="304"/>
      <c r="GOB174" s="304"/>
      <c r="GOC174" s="304"/>
      <c r="GOD174" s="304"/>
      <c r="GOE174" s="304"/>
      <c r="GOF174" s="304"/>
      <c r="GOG174" s="304"/>
      <c r="GOH174" s="304"/>
      <c r="GOI174" s="304"/>
      <c r="GOJ174" s="304"/>
      <c r="GOK174" s="304"/>
      <c r="GOL174" s="304"/>
      <c r="GOM174" s="304"/>
      <c r="GON174" s="304"/>
      <c r="GOO174" s="304"/>
      <c r="GOP174" s="304"/>
      <c r="GOQ174" s="304"/>
      <c r="GOR174" s="304"/>
      <c r="GOS174" s="304"/>
      <c r="GOT174" s="304"/>
      <c r="GOU174" s="304"/>
      <c r="GOV174" s="304"/>
      <c r="GOW174" s="304"/>
      <c r="GOX174" s="304"/>
      <c r="GOY174" s="304"/>
      <c r="GOZ174" s="304"/>
      <c r="GPA174" s="304"/>
      <c r="GPB174" s="304"/>
      <c r="GPC174" s="304"/>
      <c r="GPD174" s="304"/>
      <c r="GPE174" s="304"/>
      <c r="GPF174" s="304"/>
      <c r="GPG174" s="304"/>
      <c r="GPH174" s="304"/>
      <c r="GPI174" s="304"/>
      <c r="GPJ174" s="304"/>
      <c r="GPK174" s="304"/>
      <c r="GPL174" s="304"/>
      <c r="GPM174" s="304"/>
      <c r="GPN174" s="304"/>
      <c r="GPO174" s="304"/>
      <c r="GPP174" s="304"/>
      <c r="GPQ174" s="304"/>
      <c r="GPR174" s="304"/>
      <c r="GPS174" s="304"/>
      <c r="GPT174" s="304"/>
      <c r="GPU174" s="304"/>
      <c r="GPV174" s="304"/>
      <c r="GPW174" s="304"/>
      <c r="GPX174" s="304"/>
      <c r="GPY174" s="304"/>
      <c r="GPZ174" s="304"/>
      <c r="GQA174" s="304"/>
      <c r="GQB174" s="304"/>
      <c r="GQC174" s="304"/>
      <c r="GQD174" s="304"/>
      <c r="GQE174" s="304"/>
      <c r="GQF174" s="304"/>
      <c r="GQG174" s="304"/>
      <c r="GQH174" s="304"/>
      <c r="GQI174" s="304"/>
      <c r="GQJ174" s="304"/>
      <c r="GQK174" s="304"/>
      <c r="GQL174" s="304"/>
      <c r="GQM174" s="304"/>
      <c r="GQN174" s="304"/>
      <c r="GQO174" s="304"/>
      <c r="GQP174" s="304"/>
      <c r="GQQ174" s="304"/>
      <c r="GQR174" s="304"/>
      <c r="GQS174" s="304"/>
      <c r="GQT174" s="304"/>
      <c r="GQU174" s="304"/>
      <c r="GQV174" s="304"/>
      <c r="GQW174" s="304"/>
      <c r="GQX174" s="304"/>
      <c r="GQY174" s="304"/>
      <c r="GQZ174" s="304"/>
      <c r="GRA174" s="304"/>
      <c r="GRB174" s="304"/>
      <c r="GRC174" s="304"/>
      <c r="GRD174" s="304"/>
      <c r="GRE174" s="304"/>
      <c r="GRF174" s="304"/>
      <c r="GRG174" s="304"/>
      <c r="GRH174" s="304"/>
      <c r="GRI174" s="304"/>
      <c r="GRJ174" s="304"/>
      <c r="GRK174" s="304"/>
      <c r="GRL174" s="304"/>
      <c r="GRM174" s="304"/>
      <c r="GRN174" s="304"/>
      <c r="GRO174" s="304"/>
      <c r="GRP174" s="304"/>
      <c r="GRQ174" s="304"/>
      <c r="GRR174" s="304"/>
      <c r="GRS174" s="304"/>
      <c r="GRT174" s="304"/>
      <c r="GRU174" s="304"/>
      <c r="GRV174" s="304"/>
      <c r="GRW174" s="304"/>
      <c r="GRX174" s="304"/>
      <c r="GRY174" s="304"/>
      <c r="GRZ174" s="304"/>
      <c r="GSA174" s="304"/>
      <c r="GSB174" s="304"/>
      <c r="GSC174" s="304"/>
      <c r="GSD174" s="304"/>
      <c r="GSE174" s="304"/>
      <c r="GSF174" s="304"/>
      <c r="GSG174" s="304"/>
      <c r="GSH174" s="304"/>
      <c r="GSI174" s="304"/>
      <c r="GSJ174" s="304"/>
      <c r="GSK174" s="304"/>
      <c r="GSL174" s="304"/>
      <c r="GSM174" s="304"/>
      <c r="GSN174" s="304"/>
      <c r="GSO174" s="304"/>
      <c r="GSP174" s="304"/>
      <c r="GSQ174" s="304"/>
      <c r="GSR174" s="304"/>
      <c r="GSS174" s="304"/>
      <c r="GST174" s="304"/>
      <c r="GSU174" s="304"/>
      <c r="GSV174" s="304"/>
      <c r="GSW174" s="304"/>
      <c r="GSX174" s="304"/>
      <c r="GSY174" s="304"/>
      <c r="GSZ174" s="304"/>
      <c r="GTA174" s="304"/>
      <c r="GTB174" s="304"/>
      <c r="GTC174" s="304"/>
      <c r="GTD174" s="304"/>
      <c r="GTE174" s="304"/>
      <c r="GTF174" s="304"/>
      <c r="GTG174" s="304"/>
      <c r="GTH174" s="304"/>
      <c r="GTI174" s="304"/>
      <c r="GTJ174" s="304"/>
      <c r="GTK174" s="304"/>
      <c r="GTL174" s="304"/>
      <c r="GTM174" s="304"/>
      <c r="GTN174" s="304"/>
      <c r="GTO174" s="304"/>
      <c r="GTP174" s="304"/>
      <c r="GTQ174" s="304"/>
      <c r="GTR174" s="304"/>
      <c r="GTS174" s="304"/>
      <c r="GTT174" s="304"/>
      <c r="GTU174" s="304"/>
      <c r="GTV174" s="304"/>
      <c r="GTW174" s="304"/>
      <c r="GTX174" s="304"/>
      <c r="GTY174" s="304"/>
      <c r="GTZ174" s="304"/>
      <c r="GUA174" s="304"/>
      <c r="GUB174" s="304"/>
      <c r="GUC174" s="304"/>
      <c r="GUD174" s="304"/>
      <c r="GUE174" s="304"/>
      <c r="GUF174" s="304"/>
      <c r="GUG174" s="304"/>
      <c r="GUH174" s="304"/>
      <c r="GUI174" s="304"/>
      <c r="GUJ174" s="304"/>
      <c r="GUK174" s="304"/>
      <c r="GUL174" s="304"/>
      <c r="GUM174" s="304"/>
      <c r="GUN174" s="304"/>
      <c r="GUO174" s="304"/>
      <c r="GUP174" s="304"/>
      <c r="GUQ174" s="304"/>
      <c r="GUR174" s="304"/>
      <c r="GUS174" s="304"/>
      <c r="GUT174" s="304"/>
      <c r="GUU174" s="304"/>
      <c r="GUV174" s="304"/>
      <c r="GUW174" s="304"/>
      <c r="GUX174" s="304"/>
      <c r="GUY174" s="304"/>
      <c r="GUZ174" s="304"/>
      <c r="GVA174" s="304"/>
      <c r="GVB174" s="304"/>
      <c r="GVC174" s="304"/>
      <c r="GVD174" s="304"/>
      <c r="GVE174" s="304"/>
      <c r="GVF174" s="304"/>
      <c r="GVG174" s="304"/>
      <c r="GVH174" s="304"/>
      <c r="GVI174" s="304"/>
      <c r="GVJ174" s="304"/>
      <c r="GVK174" s="304"/>
      <c r="GVL174" s="304"/>
      <c r="GVM174" s="304"/>
      <c r="GVN174" s="304"/>
      <c r="GVO174" s="304"/>
      <c r="GVP174" s="304"/>
      <c r="GVQ174" s="304"/>
      <c r="GVR174" s="304"/>
      <c r="GVS174" s="304"/>
      <c r="GVT174" s="304"/>
      <c r="GVU174" s="304"/>
      <c r="GVV174" s="304"/>
      <c r="GVW174" s="304"/>
      <c r="GVX174" s="304"/>
      <c r="GVY174" s="304"/>
      <c r="GVZ174" s="304"/>
      <c r="GWA174" s="304"/>
      <c r="GWB174" s="304"/>
      <c r="GWC174" s="304"/>
      <c r="GWD174" s="304"/>
      <c r="GWE174" s="304"/>
      <c r="GWF174" s="304"/>
      <c r="GWG174" s="304"/>
      <c r="GWH174" s="304"/>
      <c r="GWI174" s="304"/>
      <c r="GWJ174" s="304"/>
      <c r="GWK174" s="304"/>
      <c r="GWL174" s="304"/>
      <c r="GWM174" s="304"/>
      <c r="GWN174" s="304"/>
      <c r="GWO174" s="304"/>
      <c r="GWP174" s="304"/>
      <c r="GWQ174" s="304"/>
      <c r="GWR174" s="304"/>
      <c r="GWS174" s="304"/>
      <c r="GWT174" s="304"/>
      <c r="GWU174" s="304"/>
      <c r="GWV174" s="304"/>
      <c r="GWW174" s="304"/>
      <c r="GWX174" s="304"/>
      <c r="GWY174" s="304"/>
      <c r="GWZ174" s="304"/>
      <c r="GXA174" s="304"/>
      <c r="GXB174" s="304"/>
      <c r="GXC174" s="304"/>
      <c r="GXD174" s="304"/>
      <c r="GXE174" s="304"/>
      <c r="GXF174" s="304"/>
      <c r="GXG174" s="304"/>
      <c r="GXH174" s="304"/>
      <c r="GXI174" s="304"/>
      <c r="GXJ174" s="304"/>
      <c r="GXK174" s="304"/>
      <c r="GXL174" s="304"/>
      <c r="GXM174" s="304"/>
      <c r="GXN174" s="304"/>
      <c r="GXO174" s="304"/>
      <c r="GXP174" s="304"/>
      <c r="GXQ174" s="304"/>
      <c r="GXR174" s="304"/>
      <c r="GXS174" s="304"/>
      <c r="GXT174" s="304"/>
      <c r="GXU174" s="304"/>
      <c r="GXV174" s="304"/>
      <c r="GXW174" s="304"/>
      <c r="GXX174" s="304"/>
      <c r="GXY174" s="304"/>
      <c r="GXZ174" s="304"/>
      <c r="GYA174" s="304"/>
      <c r="GYB174" s="304"/>
      <c r="GYC174" s="304"/>
      <c r="GYD174" s="304"/>
      <c r="GYE174" s="304"/>
      <c r="GYF174" s="304"/>
      <c r="GYG174" s="304"/>
      <c r="GYH174" s="304"/>
      <c r="GYI174" s="304"/>
      <c r="GYJ174" s="304"/>
      <c r="GYK174" s="304"/>
      <c r="GYL174" s="304"/>
      <c r="GYM174" s="304"/>
      <c r="GYN174" s="304"/>
      <c r="GYO174" s="304"/>
      <c r="GYP174" s="304"/>
      <c r="GYQ174" s="304"/>
      <c r="GYR174" s="304"/>
      <c r="GYS174" s="304"/>
      <c r="GYT174" s="304"/>
      <c r="GYU174" s="304"/>
      <c r="GYV174" s="304"/>
      <c r="GYW174" s="304"/>
      <c r="GYX174" s="304"/>
      <c r="GYY174" s="304"/>
      <c r="GYZ174" s="304"/>
      <c r="GZA174" s="304"/>
      <c r="GZB174" s="304"/>
      <c r="GZC174" s="304"/>
      <c r="GZD174" s="304"/>
      <c r="GZE174" s="304"/>
      <c r="GZF174" s="304"/>
      <c r="GZG174" s="304"/>
      <c r="GZH174" s="304"/>
      <c r="GZI174" s="304"/>
      <c r="GZJ174" s="304"/>
      <c r="GZK174" s="304"/>
      <c r="GZL174" s="304"/>
      <c r="GZM174" s="304"/>
      <c r="GZN174" s="304"/>
      <c r="GZO174" s="304"/>
      <c r="GZP174" s="304"/>
      <c r="GZQ174" s="304"/>
      <c r="GZR174" s="304"/>
      <c r="GZS174" s="304"/>
      <c r="GZT174" s="304"/>
      <c r="GZU174" s="304"/>
      <c r="GZV174" s="304"/>
      <c r="GZW174" s="304"/>
      <c r="GZX174" s="304"/>
      <c r="GZY174" s="304"/>
      <c r="GZZ174" s="304"/>
      <c r="HAA174" s="304"/>
      <c r="HAB174" s="304"/>
      <c r="HAC174" s="304"/>
      <c r="HAD174" s="304"/>
      <c r="HAE174" s="304"/>
      <c r="HAF174" s="304"/>
      <c r="HAG174" s="304"/>
      <c r="HAH174" s="304"/>
      <c r="HAI174" s="304"/>
      <c r="HAJ174" s="304"/>
      <c r="HAK174" s="304"/>
      <c r="HAL174" s="304"/>
      <c r="HAM174" s="304"/>
      <c r="HAN174" s="304"/>
      <c r="HAO174" s="304"/>
      <c r="HAP174" s="304"/>
      <c r="HAQ174" s="304"/>
      <c r="HAR174" s="304"/>
      <c r="HAS174" s="304"/>
      <c r="HAT174" s="304"/>
      <c r="HAU174" s="304"/>
      <c r="HAV174" s="304"/>
      <c r="HAW174" s="304"/>
      <c r="HAX174" s="304"/>
      <c r="HAY174" s="304"/>
      <c r="HAZ174" s="304"/>
      <c r="HBA174" s="304"/>
      <c r="HBB174" s="304"/>
      <c r="HBC174" s="304"/>
      <c r="HBD174" s="304"/>
      <c r="HBE174" s="304"/>
      <c r="HBF174" s="304"/>
      <c r="HBG174" s="304"/>
      <c r="HBH174" s="304"/>
      <c r="HBI174" s="304"/>
      <c r="HBJ174" s="304"/>
      <c r="HBK174" s="304"/>
      <c r="HBL174" s="304"/>
      <c r="HBM174" s="304"/>
      <c r="HBN174" s="304"/>
      <c r="HBO174" s="304"/>
      <c r="HBP174" s="304"/>
      <c r="HBQ174" s="304"/>
      <c r="HBR174" s="304"/>
      <c r="HBS174" s="304"/>
      <c r="HBT174" s="304"/>
      <c r="HBU174" s="304"/>
      <c r="HBV174" s="304"/>
      <c r="HBW174" s="304"/>
      <c r="HBX174" s="304"/>
      <c r="HBY174" s="304"/>
      <c r="HBZ174" s="304"/>
      <c r="HCA174" s="304"/>
      <c r="HCB174" s="304"/>
      <c r="HCC174" s="304"/>
      <c r="HCD174" s="304"/>
      <c r="HCE174" s="304"/>
      <c r="HCF174" s="304"/>
      <c r="HCG174" s="304"/>
      <c r="HCH174" s="304"/>
      <c r="HCI174" s="304"/>
      <c r="HCJ174" s="304"/>
      <c r="HCK174" s="304"/>
      <c r="HCL174" s="304"/>
      <c r="HCM174" s="304"/>
      <c r="HCN174" s="304"/>
      <c r="HCO174" s="304"/>
      <c r="HCP174" s="304"/>
      <c r="HCQ174" s="304"/>
      <c r="HCR174" s="304"/>
      <c r="HCS174" s="304"/>
      <c r="HCT174" s="304"/>
      <c r="HCU174" s="304"/>
      <c r="HCV174" s="304"/>
      <c r="HCW174" s="304"/>
      <c r="HCX174" s="304"/>
      <c r="HCY174" s="304"/>
      <c r="HCZ174" s="304"/>
      <c r="HDA174" s="304"/>
      <c r="HDB174" s="304"/>
      <c r="HDC174" s="304"/>
      <c r="HDD174" s="304"/>
      <c r="HDE174" s="304"/>
      <c r="HDF174" s="304"/>
      <c r="HDG174" s="304"/>
      <c r="HDH174" s="304"/>
      <c r="HDI174" s="304"/>
      <c r="HDJ174" s="304"/>
      <c r="HDK174" s="304"/>
      <c r="HDL174" s="304"/>
      <c r="HDM174" s="304"/>
      <c r="HDN174" s="304"/>
      <c r="HDO174" s="304"/>
      <c r="HDP174" s="304"/>
      <c r="HDQ174" s="304"/>
      <c r="HDR174" s="304"/>
      <c r="HDS174" s="304"/>
      <c r="HDT174" s="304"/>
      <c r="HDU174" s="304"/>
      <c r="HDV174" s="304"/>
      <c r="HDW174" s="304"/>
      <c r="HDX174" s="304"/>
      <c r="HDY174" s="304"/>
      <c r="HDZ174" s="304"/>
      <c r="HEA174" s="304"/>
      <c r="HEB174" s="304"/>
      <c r="HEC174" s="304"/>
      <c r="HED174" s="304"/>
      <c r="HEE174" s="304"/>
      <c r="HEF174" s="304"/>
      <c r="HEG174" s="304"/>
      <c r="HEH174" s="304"/>
      <c r="HEI174" s="304"/>
      <c r="HEJ174" s="304"/>
      <c r="HEK174" s="304"/>
      <c r="HEL174" s="304"/>
      <c r="HEM174" s="304"/>
      <c r="HEN174" s="304"/>
      <c r="HEO174" s="304"/>
      <c r="HEP174" s="304"/>
      <c r="HEQ174" s="304"/>
      <c r="HER174" s="304"/>
      <c r="HES174" s="304"/>
      <c r="HET174" s="304"/>
      <c r="HEU174" s="304"/>
      <c r="HEV174" s="304"/>
      <c r="HEW174" s="304"/>
      <c r="HEX174" s="304"/>
      <c r="HEY174" s="304"/>
      <c r="HEZ174" s="304"/>
      <c r="HFA174" s="304"/>
      <c r="HFB174" s="304"/>
      <c r="HFC174" s="304"/>
      <c r="HFD174" s="304"/>
      <c r="HFE174" s="304"/>
      <c r="HFF174" s="304"/>
      <c r="HFG174" s="304"/>
      <c r="HFH174" s="304"/>
      <c r="HFI174" s="304"/>
      <c r="HFJ174" s="304"/>
      <c r="HFK174" s="304"/>
      <c r="HFL174" s="304"/>
      <c r="HFM174" s="304"/>
      <c r="HFN174" s="304"/>
      <c r="HFO174" s="304"/>
      <c r="HFP174" s="304"/>
      <c r="HFQ174" s="304"/>
      <c r="HFR174" s="304"/>
      <c r="HFS174" s="304"/>
      <c r="HFT174" s="304"/>
      <c r="HFU174" s="304"/>
      <c r="HFV174" s="304"/>
      <c r="HFW174" s="304"/>
      <c r="HFX174" s="304"/>
      <c r="HFY174" s="304"/>
      <c r="HFZ174" s="304"/>
      <c r="HGA174" s="304"/>
      <c r="HGB174" s="304"/>
      <c r="HGC174" s="304"/>
      <c r="HGD174" s="304"/>
      <c r="HGE174" s="304"/>
      <c r="HGF174" s="304"/>
      <c r="HGG174" s="304"/>
      <c r="HGH174" s="304"/>
      <c r="HGI174" s="304"/>
      <c r="HGJ174" s="304"/>
      <c r="HGK174" s="304"/>
      <c r="HGL174" s="304"/>
      <c r="HGM174" s="304"/>
      <c r="HGN174" s="304"/>
      <c r="HGO174" s="304"/>
      <c r="HGP174" s="304"/>
      <c r="HGQ174" s="304"/>
      <c r="HGR174" s="304"/>
      <c r="HGS174" s="304"/>
      <c r="HGT174" s="304"/>
      <c r="HGU174" s="304"/>
      <c r="HGV174" s="304"/>
      <c r="HGW174" s="304"/>
      <c r="HGX174" s="304"/>
      <c r="HGY174" s="304"/>
      <c r="HGZ174" s="304"/>
      <c r="HHA174" s="304"/>
      <c r="HHB174" s="304"/>
      <c r="HHC174" s="304"/>
      <c r="HHD174" s="304"/>
      <c r="HHE174" s="304"/>
      <c r="HHF174" s="304"/>
      <c r="HHG174" s="304"/>
      <c r="HHH174" s="304"/>
      <c r="HHI174" s="304"/>
      <c r="HHJ174" s="304"/>
      <c r="HHK174" s="304"/>
      <c r="HHL174" s="304"/>
      <c r="HHM174" s="304"/>
      <c r="HHN174" s="304"/>
      <c r="HHO174" s="304"/>
      <c r="HHP174" s="304"/>
      <c r="HHQ174" s="304"/>
      <c r="HHR174" s="304"/>
      <c r="HHS174" s="304"/>
      <c r="HHT174" s="304"/>
      <c r="HHU174" s="304"/>
      <c r="HHV174" s="304"/>
      <c r="HHW174" s="304"/>
      <c r="HHX174" s="304"/>
      <c r="HHY174" s="304"/>
      <c r="HHZ174" s="304"/>
      <c r="HIA174" s="304"/>
      <c r="HIB174" s="304"/>
      <c r="HIC174" s="304"/>
      <c r="HID174" s="304"/>
      <c r="HIE174" s="304"/>
      <c r="HIF174" s="304"/>
      <c r="HIG174" s="304"/>
      <c r="HIH174" s="304"/>
      <c r="HII174" s="304"/>
      <c r="HIJ174" s="304"/>
      <c r="HIK174" s="304"/>
      <c r="HIL174" s="304"/>
      <c r="HIM174" s="304"/>
      <c r="HIN174" s="304"/>
      <c r="HIO174" s="304"/>
      <c r="HIP174" s="304"/>
      <c r="HIQ174" s="304"/>
      <c r="HIR174" s="304"/>
      <c r="HIS174" s="304"/>
      <c r="HIT174" s="304"/>
      <c r="HIU174" s="304"/>
      <c r="HIV174" s="304"/>
      <c r="HIW174" s="304"/>
      <c r="HIX174" s="304"/>
      <c r="HIY174" s="304"/>
      <c r="HIZ174" s="304"/>
      <c r="HJA174" s="304"/>
      <c r="HJB174" s="304"/>
      <c r="HJC174" s="304"/>
      <c r="HJD174" s="304"/>
      <c r="HJE174" s="304"/>
      <c r="HJF174" s="304"/>
      <c r="HJG174" s="304"/>
      <c r="HJH174" s="304"/>
      <c r="HJI174" s="304"/>
      <c r="HJJ174" s="304"/>
      <c r="HJK174" s="304"/>
      <c r="HJL174" s="304"/>
      <c r="HJM174" s="304"/>
      <c r="HJN174" s="304"/>
      <c r="HJO174" s="304"/>
      <c r="HJP174" s="304"/>
      <c r="HJQ174" s="304"/>
      <c r="HJR174" s="304"/>
      <c r="HJS174" s="304"/>
      <c r="HJT174" s="304"/>
      <c r="HJU174" s="304"/>
      <c r="HJV174" s="304"/>
      <c r="HJW174" s="304"/>
      <c r="HJX174" s="304"/>
      <c r="HJY174" s="304"/>
      <c r="HJZ174" s="304"/>
      <c r="HKA174" s="304"/>
      <c r="HKB174" s="304"/>
      <c r="HKC174" s="304"/>
      <c r="HKD174" s="304"/>
      <c r="HKE174" s="304"/>
      <c r="HKF174" s="304"/>
      <c r="HKG174" s="304"/>
      <c r="HKH174" s="304"/>
      <c r="HKI174" s="304"/>
      <c r="HKJ174" s="304"/>
      <c r="HKK174" s="304"/>
      <c r="HKL174" s="304"/>
      <c r="HKM174" s="304"/>
      <c r="HKN174" s="304"/>
      <c r="HKO174" s="304"/>
      <c r="HKP174" s="304"/>
      <c r="HKQ174" s="304"/>
      <c r="HKR174" s="304"/>
      <c r="HKS174" s="304"/>
      <c r="HKT174" s="304"/>
      <c r="HKU174" s="304"/>
      <c r="HKV174" s="304"/>
      <c r="HKW174" s="304"/>
      <c r="HKX174" s="304"/>
      <c r="HKY174" s="304"/>
      <c r="HKZ174" s="304"/>
      <c r="HLA174" s="304"/>
      <c r="HLB174" s="304"/>
      <c r="HLC174" s="304"/>
      <c r="HLD174" s="304"/>
      <c r="HLE174" s="304"/>
      <c r="HLF174" s="304"/>
      <c r="HLG174" s="304"/>
      <c r="HLH174" s="304"/>
      <c r="HLI174" s="304"/>
      <c r="HLJ174" s="304"/>
      <c r="HLK174" s="304"/>
      <c r="HLL174" s="304"/>
      <c r="HLM174" s="304"/>
      <c r="HLN174" s="304"/>
      <c r="HLO174" s="304"/>
      <c r="HLP174" s="304"/>
      <c r="HLQ174" s="304"/>
      <c r="HLR174" s="304"/>
      <c r="HLS174" s="304"/>
      <c r="HLT174" s="304"/>
      <c r="HLU174" s="304"/>
      <c r="HLV174" s="304"/>
      <c r="HLW174" s="304"/>
      <c r="HLX174" s="304"/>
      <c r="HLY174" s="304"/>
      <c r="HLZ174" s="304"/>
      <c r="HMA174" s="304"/>
      <c r="HMB174" s="304"/>
      <c r="HMC174" s="304"/>
      <c r="HMD174" s="304"/>
      <c r="HME174" s="304"/>
      <c r="HMF174" s="304"/>
      <c r="HMG174" s="304"/>
      <c r="HMH174" s="304"/>
      <c r="HMI174" s="304"/>
      <c r="HMJ174" s="304"/>
      <c r="HMK174" s="304"/>
      <c r="HML174" s="304"/>
      <c r="HMM174" s="304"/>
      <c r="HMN174" s="304"/>
      <c r="HMO174" s="304"/>
      <c r="HMP174" s="304"/>
      <c r="HMQ174" s="304"/>
      <c r="HMR174" s="304"/>
      <c r="HMS174" s="304"/>
      <c r="HMT174" s="304"/>
      <c r="HMU174" s="304"/>
      <c r="HMV174" s="304"/>
      <c r="HMW174" s="304"/>
      <c r="HMX174" s="304"/>
      <c r="HMY174" s="304"/>
      <c r="HMZ174" s="304"/>
      <c r="HNA174" s="304"/>
      <c r="HNB174" s="304"/>
      <c r="HNC174" s="304"/>
      <c r="HND174" s="304"/>
      <c r="HNE174" s="304"/>
      <c r="HNF174" s="304"/>
      <c r="HNG174" s="304"/>
      <c r="HNH174" s="304"/>
      <c r="HNI174" s="304"/>
      <c r="HNJ174" s="304"/>
      <c r="HNK174" s="304"/>
      <c r="HNL174" s="304"/>
      <c r="HNM174" s="304"/>
      <c r="HNN174" s="304"/>
      <c r="HNO174" s="304"/>
      <c r="HNP174" s="304"/>
      <c r="HNQ174" s="304"/>
      <c r="HNR174" s="304"/>
      <c r="HNS174" s="304"/>
      <c r="HNT174" s="304"/>
      <c r="HNU174" s="304"/>
      <c r="HNV174" s="304"/>
      <c r="HNW174" s="304"/>
      <c r="HNX174" s="304"/>
      <c r="HNY174" s="304"/>
      <c r="HNZ174" s="304"/>
      <c r="HOA174" s="304"/>
      <c r="HOB174" s="304"/>
      <c r="HOC174" s="304"/>
      <c r="HOD174" s="304"/>
      <c r="HOE174" s="304"/>
      <c r="HOF174" s="304"/>
      <c r="HOG174" s="304"/>
      <c r="HOH174" s="304"/>
      <c r="HOI174" s="304"/>
      <c r="HOJ174" s="304"/>
      <c r="HOK174" s="304"/>
      <c r="HOL174" s="304"/>
      <c r="HOM174" s="304"/>
      <c r="HON174" s="304"/>
      <c r="HOO174" s="304"/>
      <c r="HOP174" s="304"/>
      <c r="HOQ174" s="304"/>
      <c r="HOR174" s="304"/>
      <c r="HOS174" s="304"/>
      <c r="HOT174" s="304"/>
      <c r="HOU174" s="304"/>
      <c r="HOV174" s="304"/>
      <c r="HOW174" s="304"/>
      <c r="HOX174" s="304"/>
      <c r="HOY174" s="304"/>
      <c r="HOZ174" s="304"/>
      <c r="HPA174" s="304"/>
      <c r="HPB174" s="304"/>
      <c r="HPC174" s="304"/>
      <c r="HPD174" s="304"/>
      <c r="HPE174" s="304"/>
      <c r="HPF174" s="304"/>
      <c r="HPG174" s="304"/>
      <c r="HPH174" s="304"/>
      <c r="HPI174" s="304"/>
      <c r="HPJ174" s="304"/>
      <c r="HPK174" s="304"/>
      <c r="HPL174" s="304"/>
      <c r="HPM174" s="304"/>
      <c r="HPN174" s="304"/>
      <c r="HPO174" s="304"/>
      <c r="HPP174" s="304"/>
      <c r="HPQ174" s="304"/>
      <c r="HPR174" s="304"/>
      <c r="HPS174" s="304"/>
      <c r="HPT174" s="304"/>
      <c r="HPU174" s="304"/>
      <c r="HPV174" s="304"/>
      <c r="HPW174" s="304"/>
      <c r="HPX174" s="304"/>
      <c r="HPY174" s="304"/>
      <c r="HPZ174" s="304"/>
      <c r="HQA174" s="304"/>
      <c r="HQB174" s="304"/>
      <c r="HQC174" s="304"/>
      <c r="HQD174" s="304"/>
      <c r="HQE174" s="304"/>
      <c r="HQF174" s="304"/>
      <c r="HQG174" s="304"/>
      <c r="HQH174" s="304"/>
      <c r="HQI174" s="304"/>
      <c r="HQJ174" s="304"/>
      <c r="HQK174" s="304"/>
      <c r="HQL174" s="304"/>
      <c r="HQM174" s="304"/>
      <c r="HQN174" s="304"/>
      <c r="HQO174" s="304"/>
      <c r="HQP174" s="304"/>
      <c r="HQQ174" s="304"/>
      <c r="HQR174" s="304"/>
      <c r="HQS174" s="304"/>
      <c r="HQT174" s="304"/>
      <c r="HQU174" s="304"/>
      <c r="HQV174" s="304"/>
      <c r="HQW174" s="304"/>
      <c r="HQX174" s="304"/>
      <c r="HQY174" s="304"/>
      <c r="HQZ174" s="304"/>
      <c r="HRA174" s="304"/>
      <c r="HRB174" s="304"/>
      <c r="HRC174" s="304"/>
      <c r="HRD174" s="304"/>
      <c r="HRE174" s="304"/>
      <c r="HRF174" s="304"/>
      <c r="HRG174" s="304"/>
      <c r="HRH174" s="304"/>
      <c r="HRI174" s="304"/>
      <c r="HRJ174" s="304"/>
      <c r="HRK174" s="304"/>
      <c r="HRL174" s="304"/>
      <c r="HRM174" s="304"/>
      <c r="HRN174" s="304"/>
      <c r="HRO174" s="304"/>
      <c r="HRP174" s="304"/>
      <c r="HRQ174" s="304"/>
      <c r="HRR174" s="304"/>
      <c r="HRS174" s="304"/>
      <c r="HRT174" s="304"/>
      <c r="HRU174" s="304"/>
      <c r="HRV174" s="304"/>
      <c r="HRW174" s="304"/>
      <c r="HRX174" s="304"/>
      <c r="HRY174" s="304"/>
      <c r="HRZ174" s="304"/>
      <c r="HSA174" s="304"/>
      <c r="HSB174" s="304"/>
      <c r="HSC174" s="304"/>
      <c r="HSD174" s="304"/>
      <c r="HSE174" s="304"/>
      <c r="HSF174" s="304"/>
      <c r="HSG174" s="304"/>
      <c r="HSH174" s="304"/>
      <c r="HSI174" s="304"/>
      <c r="HSJ174" s="304"/>
      <c r="HSK174" s="304"/>
      <c r="HSL174" s="304"/>
      <c r="HSM174" s="304"/>
      <c r="HSN174" s="304"/>
      <c r="HSO174" s="304"/>
      <c r="HSP174" s="304"/>
      <c r="HSQ174" s="304"/>
      <c r="HSR174" s="304"/>
      <c r="HSS174" s="304"/>
      <c r="HST174" s="304"/>
      <c r="HSU174" s="304"/>
      <c r="HSV174" s="304"/>
      <c r="HSW174" s="304"/>
      <c r="HSX174" s="304"/>
      <c r="HSY174" s="304"/>
      <c r="HSZ174" s="304"/>
      <c r="HTA174" s="304"/>
      <c r="HTB174" s="304"/>
      <c r="HTC174" s="304"/>
      <c r="HTD174" s="304"/>
      <c r="HTE174" s="304"/>
      <c r="HTF174" s="304"/>
      <c r="HTG174" s="304"/>
      <c r="HTH174" s="304"/>
      <c r="HTI174" s="304"/>
      <c r="HTJ174" s="304"/>
      <c r="HTK174" s="304"/>
      <c r="HTL174" s="304"/>
      <c r="HTM174" s="304"/>
      <c r="HTN174" s="304"/>
      <c r="HTO174" s="304"/>
      <c r="HTP174" s="304"/>
      <c r="HTQ174" s="304"/>
      <c r="HTR174" s="304"/>
      <c r="HTS174" s="304"/>
      <c r="HTT174" s="304"/>
      <c r="HTU174" s="304"/>
      <c r="HTV174" s="304"/>
      <c r="HTW174" s="304"/>
      <c r="HTX174" s="304"/>
      <c r="HTY174" s="304"/>
      <c r="HTZ174" s="304"/>
      <c r="HUA174" s="304"/>
      <c r="HUB174" s="304"/>
      <c r="HUC174" s="304"/>
      <c r="HUD174" s="304"/>
      <c r="HUE174" s="304"/>
      <c r="HUF174" s="304"/>
      <c r="HUG174" s="304"/>
      <c r="HUH174" s="304"/>
      <c r="HUI174" s="304"/>
      <c r="HUJ174" s="304"/>
      <c r="HUK174" s="304"/>
      <c r="HUL174" s="304"/>
      <c r="HUM174" s="304"/>
      <c r="HUN174" s="304"/>
      <c r="HUO174" s="304"/>
      <c r="HUP174" s="304"/>
      <c r="HUQ174" s="304"/>
      <c r="HUR174" s="304"/>
      <c r="HUS174" s="304"/>
      <c r="HUT174" s="304"/>
      <c r="HUU174" s="304"/>
      <c r="HUV174" s="304"/>
      <c r="HUW174" s="304"/>
      <c r="HUX174" s="304"/>
      <c r="HUY174" s="304"/>
      <c r="HUZ174" s="304"/>
      <c r="HVA174" s="304"/>
      <c r="HVB174" s="304"/>
      <c r="HVC174" s="304"/>
      <c r="HVD174" s="304"/>
      <c r="HVE174" s="304"/>
      <c r="HVF174" s="304"/>
      <c r="HVG174" s="304"/>
      <c r="HVH174" s="304"/>
      <c r="HVI174" s="304"/>
      <c r="HVJ174" s="304"/>
      <c r="HVK174" s="304"/>
      <c r="HVL174" s="304"/>
      <c r="HVM174" s="304"/>
      <c r="HVN174" s="304"/>
      <c r="HVO174" s="304"/>
      <c r="HVP174" s="304"/>
      <c r="HVQ174" s="304"/>
      <c r="HVR174" s="304"/>
      <c r="HVS174" s="304"/>
      <c r="HVT174" s="304"/>
      <c r="HVU174" s="304"/>
      <c r="HVV174" s="304"/>
      <c r="HVW174" s="304"/>
      <c r="HVX174" s="304"/>
      <c r="HVY174" s="304"/>
      <c r="HVZ174" s="304"/>
      <c r="HWA174" s="304"/>
      <c r="HWB174" s="304"/>
      <c r="HWC174" s="304"/>
      <c r="HWD174" s="304"/>
      <c r="HWE174" s="304"/>
      <c r="HWF174" s="304"/>
      <c r="HWG174" s="304"/>
      <c r="HWH174" s="304"/>
      <c r="HWI174" s="304"/>
      <c r="HWJ174" s="304"/>
      <c r="HWK174" s="304"/>
      <c r="HWL174" s="304"/>
      <c r="HWM174" s="304"/>
      <c r="HWN174" s="304"/>
      <c r="HWO174" s="304"/>
      <c r="HWP174" s="304"/>
      <c r="HWQ174" s="304"/>
      <c r="HWR174" s="304"/>
      <c r="HWS174" s="304"/>
      <c r="HWT174" s="304"/>
      <c r="HWU174" s="304"/>
      <c r="HWV174" s="304"/>
      <c r="HWW174" s="304"/>
      <c r="HWX174" s="304"/>
      <c r="HWY174" s="304"/>
      <c r="HWZ174" s="304"/>
      <c r="HXA174" s="304"/>
      <c r="HXB174" s="304"/>
      <c r="HXC174" s="304"/>
      <c r="HXD174" s="304"/>
      <c r="HXE174" s="304"/>
      <c r="HXF174" s="304"/>
      <c r="HXG174" s="304"/>
      <c r="HXH174" s="304"/>
      <c r="HXI174" s="304"/>
      <c r="HXJ174" s="304"/>
      <c r="HXK174" s="304"/>
      <c r="HXL174" s="304"/>
      <c r="HXM174" s="304"/>
      <c r="HXN174" s="304"/>
      <c r="HXO174" s="304"/>
      <c r="HXP174" s="304"/>
      <c r="HXQ174" s="304"/>
      <c r="HXR174" s="304"/>
      <c r="HXS174" s="304"/>
      <c r="HXT174" s="304"/>
      <c r="HXU174" s="304"/>
      <c r="HXV174" s="304"/>
      <c r="HXW174" s="304"/>
      <c r="HXX174" s="304"/>
      <c r="HXY174" s="304"/>
      <c r="HXZ174" s="304"/>
      <c r="HYA174" s="304"/>
      <c r="HYB174" s="304"/>
      <c r="HYC174" s="304"/>
      <c r="HYD174" s="304"/>
      <c r="HYE174" s="304"/>
      <c r="HYF174" s="304"/>
      <c r="HYG174" s="304"/>
      <c r="HYH174" s="304"/>
      <c r="HYI174" s="304"/>
      <c r="HYJ174" s="304"/>
      <c r="HYK174" s="304"/>
      <c r="HYL174" s="304"/>
      <c r="HYM174" s="304"/>
      <c r="HYN174" s="304"/>
      <c r="HYO174" s="304"/>
      <c r="HYP174" s="304"/>
      <c r="HYQ174" s="304"/>
      <c r="HYR174" s="304"/>
      <c r="HYS174" s="304"/>
      <c r="HYT174" s="304"/>
      <c r="HYU174" s="304"/>
      <c r="HYV174" s="304"/>
      <c r="HYW174" s="304"/>
      <c r="HYX174" s="304"/>
      <c r="HYY174" s="304"/>
      <c r="HYZ174" s="304"/>
      <c r="HZA174" s="304"/>
      <c r="HZB174" s="304"/>
      <c r="HZC174" s="304"/>
      <c r="HZD174" s="304"/>
      <c r="HZE174" s="304"/>
      <c r="HZF174" s="304"/>
      <c r="HZG174" s="304"/>
      <c r="HZH174" s="304"/>
      <c r="HZI174" s="304"/>
      <c r="HZJ174" s="304"/>
      <c r="HZK174" s="304"/>
      <c r="HZL174" s="304"/>
      <c r="HZM174" s="304"/>
      <c r="HZN174" s="304"/>
      <c r="HZO174" s="304"/>
      <c r="HZP174" s="304"/>
      <c r="HZQ174" s="304"/>
      <c r="HZR174" s="304"/>
      <c r="HZS174" s="304"/>
      <c r="HZT174" s="304"/>
      <c r="HZU174" s="304"/>
      <c r="HZV174" s="304"/>
      <c r="HZW174" s="304"/>
      <c r="HZX174" s="304"/>
      <c r="HZY174" s="304"/>
      <c r="HZZ174" s="304"/>
      <c r="IAA174" s="304"/>
      <c r="IAB174" s="304"/>
      <c r="IAC174" s="304"/>
      <c r="IAD174" s="304"/>
      <c r="IAE174" s="304"/>
      <c r="IAF174" s="304"/>
      <c r="IAG174" s="304"/>
      <c r="IAH174" s="304"/>
      <c r="IAI174" s="304"/>
      <c r="IAJ174" s="304"/>
      <c r="IAK174" s="304"/>
      <c r="IAL174" s="304"/>
      <c r="IAM174" s="304"/>
      <c r="IAN174" s="304"/>
      <c r="IAO174" s="304"/>
      <c r="IAP174" s="304"/>
      <c r="IAQ174" s="304"/>
      <c r="IAR174" s="304"/>
      <c r="IAS174" s="304"/>
      <c r="IAT174" s="304"/>
      <c r="IAU174" s="304"/>
      <c r="IAV174" s="304"/>
      <c r="IAW174" s="304"/>
      <c r="IAX174" s="304"/>
      <c r="IAY174" s="304"/>
      <c r="IAZ174" s="304"/>
      <c r="IBA174" s="304"/>
      <c r="IBB174" s="304"/>
      <c r="IBC174" s="304"/>
      <c r="IBD174" s="304"/>
      <c r="IBE174" s="304"/>
      <c r="IBF174" s="304"/>
      <c r="IBG174" s="304"/>
      <c r="IBH174" s="304"/>
      <c r="IBI174" s="304"/>
      <c r="IBJ174" s="304"/>
      <c r="IBK174" s="304"/>
      <c r="IBL174" s="304"/>
      <c r="IBM174" s="304"/>
      <c r="IBN174" s="304"/>
      <c r="IBO174" s="304"/>
      <c r="IBP174" s="304"/>
      <c r="IBQ174" s="304"/>
      <c r="IBR174" s="304"/>
      <c r="IBS174" s="304"/>
      <c r="IBT174" s="304"/>
      <c r="IBU174" s="304"/>
      <c r="IBV174" s="304"/>
      <c r="IBW174" s="304"/>
      <c r="IBX174" s="304"/>
      <c r="IBY174" s="304"/>
      <c r="IBZ174" s="304"/>
      <c r="ICA174" s="304"/>
      <c r="ICB174" s="304"/>
      <c r="ICC174" s="304"/>
      <c r="ICD174" s="304"/>
      <c r="ICE174" s="304"/>
      <c r="ICF174" s="304"/>
      <c r="ICG174" s="304"/>
      <c r="ICH174" s="304"/>
      <c r="ICI174" s="304"/>
      <c r="ICJ174" s="304"/>
      <c r="ICK174" s="304"/>
      <c r="ICL174" s="304"/>
      <c r="ICM174" s="304"/>
      <c r="ICN174" s="304"/>
      <c r="ICO174" s="304"/>
      <c r="ICP174" s="304"/>
      <c r="ICQ174" s="304"/>
      <c r="ICR174" s="304"/>
      <c r="ICS174" s="304"/>
      <c r="ICT174" s="304"/>
      <c r="ICU174" s="304"/>
      <c r="ICV174" s="304"/>
      <c r="ICW174" s="304"/>
      <c r="ICX174" s="304"/>
      <c r="ICY174" s="304"/>
      <c r="ICZ174" s="304"/>
      <c r="IDA174" s="304"/>
      <c r="IDB174" s="304"/>
      <c r="IDC174" s="304"/>
      <c r="IDD174" s="304"/>
      <c r="IDE174" s="304"/>
      <c r="IDF174" s="304"/>
      <c r="IDG174" s="304"/>
      <c r="IDH174" s="304"/>
      <c r="IDI174" s="304"/>
      <c r="IDJ174" s="304"/>
      <c r="IDK174" s="304"/>
      <c r="IDL174" s="304"/>
      <c r="IDM174" s="304"/>
      <c r="IDN174" s="304"/>
      <c r="IDO174" s="304"/>
      <c r="IDP174" s="304"/>
      <c r="IDQ174" s="304"/>
      <c r="IDR174" s="304"/>
      <c r="IDS174" s="304"/>
      <c r="IDT174" s="304"/>
      <c r="IDU174" s="304"/>
      <c r="IDV174" s="304"/>
      <c r="IDW174" s="304"/>
      <c r="IDX174" s="304"/>
      <c r="IDY174" s="304"/>
      <c r="IDZ174" s="304"/>
      <c r="IEA174" s="304"/>
      <c r="IEB174" s="304"/>
      <c r="IEC174" s="304"/>
      <c r="IED174" s="304"/>
      <c r="IEE174" s="304"/>
      <c r="IEF174" s="304"/>
      <c r="IEG174" s="304"/>
      <c r="IEH174" s="304"/>
      <c r="IEI174" s="304"/>
      <c r="IEJ174" s="304"/>
      <c r="IEK174" s="304"/>
      <c r="IEL174" s="304"/>
      <c r="IEM174" s="304"/>
      <c r="IEN174" s="304"/>
      <c r="IEO174" s="304"/>
      <c r="IEP174" s="304"/>
      <c r="IEQ174" s="304"/>
      <c r="IER174" s="304"/>
      <c r="IES174" s="304"/>
      <c r="IET174" s="304"/>
      <c r="IEU174" s="304"/>
      <c r="IEV174" s="304"/>
      <c r="IEW174" s="304"/>
      <c r="IEX174" s="304"/>
      <c r="IEY174" s="304"/>
      <c r="IEZ174" s="304"/>
      <c r="IFA174" s="304"/>
      <c r="IFB174" s="304"/>
      <c r="IFC174" s="304"/>
      <c r="IFD174" s="304"/>
      <c r="IFE174" s="304"/>
      <c r="IFF174" s="304"/>
      <c r="IFG174" s="304"/>
      <c r="IFH174" s="304"/>
      <c r="IFI174" s="304"/>
      <c r="IFJ174" s="304"/>
      <c r="IFK174" s="304"/>
      <c r="IFL174" s="304"/>
      <c r="IFM174" s="304"/>
      <c r="IFN174" s="304"/>
      <c r="IFO174" s="304"/>
      <c r="IFP174" s="304"/>
      <c r="IFQ174" s="304"/>
      <c r="IFR174" s="304"/>
      <c r="IFS174" s="304"/>
      <c r="IFT174" s="304"/>
      <c r="IFU174" s="304"/>
      <c r="IFV174" s="304"/>
      <c r="IFW174" s="304"/>
      <c r="IFX174" s="304"/>
      <c r="IFY174" s="304"/>
      <c r="IFZ174" s="304"/>
      <c r="IGA174" s="304"/>
      <c r="IGB174" s="304"/>
      <c r="IGC174" s="304"/>
      <c r="IGD174" s="304"/>
      <c r="IGE174" s="304"/>
      <c r="IGF174" s="304"/>
      <c r="IGG174" s="304"/>
      <c r="IGH174" s="304"/>
      <c r="IGI174" s="304"/>
      <c r="IGJ174" s="304"/>
      <c r="IGK174" s="304"/>
      <c r="IGL174" s="304"/>
      <c r="IGM174" s="304"/>
      <c r="IGN174" s="304"/>
      <c r="IGO174" s="304"/>
      <c r="IGP174" s="304"/>
      <c r="IGQ174" s="304"/>
      <c r="IGR174" s="304"/>
      <c r="IGS174" s="304"/>
      <c r="IGT174" s="304"/>
      <c r="IGU174" s="304"/>
      <c r="IGV174" s="304"/>
      <c r="IGW174" s="304"/>
      <c r="IGX174" s="304"/>
      <c r="IGY174" s="304"/>
      <c r="IGZ174" s="304"/>
      <c r="IHA174" s="304"/>
      <c r="IHB174" s="304"/>
      <c r="IHC174" s="304"/>
      <c r="IHD174" s="304"/>
      <c r="IHE174" s="304"/>
      <c r="IHF174" s="304"/>
      <c r="IHG174" s="304"/>
      <c r="IHH174" s="304"/>
      <c r="IHI174" s="304"/>
      <c r="IHJ174" s="304"/>
      <c r="IHK174" s="304"/>
      <c r="IHL174" s="304"/>
      <c r="IHM174" s="304"/>
      <c r="IHN174" s="304"/>
      <c r="IHO174" s="304"/>
      <c r="IHP174" s="304"/>
      <c r="IHQ174" s="304"/>
      <c r="IHR174" s="304"/>
      <c r="IHS174" s="304"/>
      <c r="IHT174" s="304"/>
      <c r="IHU174" s="304"/>
      <c r="IHV174" s="304"/>
      <c r="IHW174" s="304"/>
      <c r="IHX174" s="304"/>
      <c r="IHY174" s="304"/>
      <c r="IHZ174" s="304"/>
      <c r="IIA174" s="304"/>
      <c r="IIB174" s="304"/>
      <c r="IIC174" s="304"/>
      <c r="IID174" s="304"/>
      <c r="IIE174" s="304"/>
      <c r="IIF174" s="304"/>
      <c r="IIG174" s="304"/>
      <c r="IIH174" s="304"/>
      <c r="III174" s="304"/>
      <c r="IIJ174" s="304"/>
      <c r="IIK174" s="304"/>
      <c r="IIL174" s="304"/>
      <c r="IIM174" s="304"/>
      <c r="IIN174" s="304"/>
      <c r="IIO174" s="304"/>
      <c r="IIP174" s="304"/>
      <c r="IIQ174" s="304"/>
      <c r="IIR174" s="304"/>
      <c r="IIS174" s="304"/>
      <c r="IIT174" s="304"/>
      <c r="IIU174" s="304"/>
      <c r="IIV174" s="304"/>
      <c r="IIW174" s="304"/>
      <c r="IIX174" s="304"/>
      <c r="IIY174" s="304"/>
      <c r="IIZ174" s="304"/>
      <c r="IJA174" s="304"/>
      <c r="IJB174" s="304"/>
      <c r="IJC174" s="304"/>
      <c r="IJD174" s="304"/>
      <c r="IJE174" s="304"/>
      <c r="IJF174" s="304"/>
      <c r="IJG174" s="304"/>
      <c r="IJH174" s="304"/>
      <c r="IJI174" s="304"/>
      <c r="IJJ174" s="304"/>
      <c r="IJK174" s="304"/>
      <c r="IJL174" s="304"/>
      <c r="IJM174" s="304"/>
      <c r="IJN174" s="304"/>
      <c r="IJO174" s="304"/>
      <c r="IJP174" s="304"/>
      <c r="IJQ174" s="304"/>
      <c r="IJR174" s="304"/>
      <c r="IJS174" s="304"/>
      <c r="IJT174" s="304"/>
      <c r="IJU174" s="304"/>
      <c r="IJV174" s="304"/>
      <c r="IJW174" s="304"/>
      <c r="IJX174" s="304"/>
      <c r="IJY174" s="304"/>
      <c r="IJZ174" s="304"/>
      <c r="IKA174" s="304"/>
      <c r="IKB174" s="304"/>
      <c r="IKC174" s="304"/>
      <c r="IKD174" s="304"/>
      <c r="IKE174" s="304"/>
      <c r="IKF174" s="304"/>
      <c r="IKG174" s="304"/>
      <c r="IKH174" s="304"/>
      <c r="IKI174" s="304"/>
      <c r="IKJ174" s="304"/>
      <c r="IKK174" s="304"/>
      <c r="IKL174" s="304"/>
      <c r="IKM174" s="304"/>
      <c r="IKN174" s="304"/>
      <c r="IKO174" s="304"/>
      <c r="IKP174" s="304"/>
      <c r="IKQ174" s="304"/>
      <c r="IKR174" s="304"/>
      <c r="IKS174" s="304"/>
      <c r="IKT174" s="304"/>
      <c r="IKU174" s="304"/>
      <c r="IKV174" s="304"/>
      <c r="IKW174" s="304"/>
      <c r="IKX174" s="304"/>
      <c r="IKY174" s="304"/>
      <c r="IKZ174" s="304"/>
      <c r="ILA174" s="304"/>
      <c r="ILB174" s="304"/>
      <c r="ILC174" s="304"/>
      <c r="ILD174" s="304"/>
      <c r="ILE174" s="304"/>
      <c r="ILF174" s="304"/>
      <c r="ILG174" s="304"/>
      <c r="ILH174" s="304"/>
      <c r="ILI174" s="304"/>
      <c r="ILJ174" s="304"/>
      <c r="ILK174" s="304"/>
      <c r="ILL174" s="304"/>
      <c r="ILM174" s="304"/>
      <c r="ILN174" s="304"/>
      <c r="ILO174" s="304"/>
      <c r="ILP174" s="304"/>
      <c r="ILQ174" s="304"/>
      <c r="ILR174" s="304"/>
      <c r="ILS174" s="304"/>
      <c r="ILT174" s="304"/>
      <c r="ILU174" s="304"/>
      <c r="ILV174" s="304"/>
      <c r="ILW174" s="304"/>
      <c r="ILX174" s="304"/>
      <c r="ILY174" s="304"/>
      <c r="ILZ174" s="304"/>
      <c r="IMA174" s="304"/>
      <c r="IMB174" s="304"/>
      <c r="IMC174" s="304"/>
      <c r="IMD174" s="304"/>
      <c r="IME174" s="304"/>
      <c r="IMF174" s="304"/>
      <c r="IMG174" s="304"/>
      <c r="IMH174" s="304"/>
      <c r="IMI174" s="304"/>
      <c r="IMJ174" s="304"/>
      <c r="IMK174" s="304"/>
      <c r="IML174" s="304"/>
      <c r="IMM174" s="304"/>
      <c r="IMN174" s="304"/>
      <c r="IMO174" s="304"/>
      <c r="IMP174" s="304"/>
      <c r="IMQ174" s="304"/>
      <c r="IMR174" s="304"/>
      <c r="IMS174" s="304"/>
      <c r="IMT174" s="304"/>
      <c r="IMU174" s="304"/>
      <c r="IMV174" s="304"/>
      <c r="IMW174" s="304"/>
      <c r="IMX174" s="304"/>
      <c r="IMY174" s="304"/>
      <c r="IMZ174" s="304"/>
      <c r="INA174" s="304"/>
      <c r="INB174" s="304"/>
      <c r="INC174" s="304"/>
      <c r="IND174" s="304"/>
      <c r="INE174" s="304"/>
      <c r="INF174" s="304"/>
      <c r="ING174" s="304"/>
      <c r="INH174" s="304"/>
      <c r="INI174" s="304"/>
      <c r="INJ174" s="304"/>
      <c r="INK174" s="304"/>
      <c r="INL174" s="304"/>
      <c r="INM174" s="304"/>
      <c r="INN174" s="304"/>
      <c r="INO174" s="304"/>
      <c r="INP174" s="304"/>
      <c r="INQ174" s="304"/>
      <c r="INR174" s="304"/>
      <c r="INS174" s="304"/>
      <c r="INT174" s="304"/>
      <c r="INU174" s="304"/>
      <c r="INV174" s="304"/>
      <c r="INW174" s="304"/>
      <c r="INX174" s="304"/>
      <c r="INY174" s="304"/>
      <c r="INZ174" s="304"/>
      <c r="IOA174" s="304"/>
      <c r="IOB174" s="304"/>
      <c r="IOC174" s="304"/>
      <c r="IOD174" s="304"/>
      <c r="IOE174" s="304"/>
      <c r="IOF174" s="304"/>
      <c r="IOG174" s="304"/>
      <c r="IOH174" s="304"/>
      <c r="IOI174" s="304"/>
      <c r="IOJ174" s="304"/>
      <c r="IOK174" s="304"/>
      <c r="IOL174" s="304"/>
      <c r="IOM174" s="304"/>
      <c r="ION174" s="304"/>
      <c r="IOO174" s="304"/>
      <c r="IOP174" s="304"/>
      <c r="IOQ174" s="304"/>
      <c r="IOR174" s="304"/>
      <c r="IOS174" s="304"/>
      <c r="IOT174" s="304"/>
      <c r="IOU174" s="304"/>
      <c r="IOV174" s="304"/>
      <c r="IOW174" s="304"/>
      <c r="IOX174" s="304"/>
      <c r="IOY174" s="304"/>
      <c r="IOZ174" s="304"/>
      <c r="IPA174" s="304"/>
      <c r="IPB174" s="304"/>
      <c r="IPC174" s="304"/>
      <c r="IPD174" s="304"/>
      <c r="IPE174" s="304"/>
      <c r="IPF174" s="304"/>
      <c r="IPG174" s="304"/>
      <c r="IPH174" s="304"/>
      <c r="IPI174" s="304"/>
      <c r="IPJ174" s="304"/>
      <c r="IPK174" s="304"/>
      <c r="IPL174" s="304"/>
      <c r="IPM174" s="304"/>
      <c r="IPN174" s="304"/>
      <c r="IPO174" s="304"/>
      <c r="IPP174" s="304"/>
      <c r="IPQ174" s="304"/>
      <c r="IPR174" s="304"/>
      <c r="IPS174" s="304"/>
      <c r="IPT174" s="304"/>
      <c r="IPU174" s="304"/>
      <c r="IPV174" s="304"/>
      <c r="IPW174" s="304"/>
      <c r="IPX174" s="304"/>
      <c r="IPY174" s="304"/>
      <c r="IPZ174" s="304"/>
      <c r="IQA174" s="304"/>
      <c r="IQB174" s="304"/>
      <c r="IQC174" s="304"/>
      <c r="IQD174" s="304"/>
      <c r="IQE174" s="304"/>
      <c r="IQF174" s="304"/>
      <c r="IQG174" s="304"/>
      <c r="IQH174" s="304"/>
      <c r="IQI174" s="304"/>
      <c r="IQJ174" s="304"/>
      <c r="IQK174" s="304"/>
      <c r="IQL174" s="304"/>
      <c r="IQM174" s="304"/>
      <c r="IQN174" s="304"/>
      <c r="IQO174" s="304"/>
      <c r="IQP174" s="304"/>
      <c r="IQQ174" s="304"/>
      <c r="IQR174" s="304"/>
      <c r="IQS174" s="304"/>
      <c r="IQT174" s="304"/>
      <c r="IQU174" s="304"/>
      <c r="IQV174" s="304"/>
      <c r="IQW174" s="304"/>
      <c r="IQX174" s="304"/>
      <c r="IQY174" s="304"/>
      <c r="IQZ174" s="304"/>
      <c r="IRA174" s="304"/>
      <c r="IRB174" s="304"/>
      <c r="IRC174" s="304"/>
      <c r="IRD174" s="304"/>
      <c r="IRE174" s="304"/>
      <c r="IRF174" s="304"/>
      <c r="IRG174" s="304"/>
      <c r="IRH174" s="304"/>
      <c r="IRI174" s="304"/>
      <c r="IRJ174" s="304"/>
      <c r="IRK174" s="304"/>
      <c r="IRL174" s="304"/>
      <c r="IRM174" s="304"/>
      <c r="IRN174" s="304"/>
      <c r="IRO174" s="304"/>
      <c r="IRP174" s="304"/>
      <c r="IRQ174" s="304"/>
      <c r="IRR174" s="304"/>
      <c r="IRS174" s="304"/>
      <c r="IRT174" s="304"/>
      <c r="IRU174" s="304"/>
      <c r="IRV174" s="304"/>
      <c r="IRW174" s="304"/>
      <c r="IRX174" s="304"/>
      <c r="IRY174" s="304"/>
      <c r="IRZ174" s="304"/>
      <c r="ISA174" s="304"/>
      <c r="ISB174" s="304"/>
      <c r="ISC174" s="304"/>
      <c r="ISD174" s="304"/>
      <c r="ISE174" s="304"/>
      <c r="ISF174" s="304"/>
      <c r="ISG174" s="304"/>
      <c r="ISH174" s="304"/>
      <c r="ISI174" s="304"/>
      <c r="ISJ174" s="304"/>
      <c r="ISK174" s="304"/>
      <c r="ISL174" s="304"/>
      <c r="ISM174" s="304"/>
      <c r="ISN174" s="304"/>
      <c r="ISO174" s="304"/>
      <c r="ISP174" s="304"/>
      <c r="ISQ174" s="304"/>
      <c r="ISR174" s="304"/>
      <c r="ISS174" s="304"/>
      <c r="IST174" s="304"/>
      <c r="ISU174" s="304"/>
      <c r="ISV174" s="304"/>
      <c r="ISW174" s="304"/>
      <c r="ISX174" s="304"/>
      <c r="ISY174" s="304"/>
      <c r="ISZ174" s="304"/>
      <c r="ITA174" s="304"/>
      <c r="ITB174" s="304"/>
      <c r="ITC174" s="304"/>
      <c r="ITD174" s="304"/>
      <c r="ITE174" s="304"/>
      <c r="ITF174" s="304"/>
      <c r="ITG174" s="304"/>
      <c r="ITH174" s="304"/>
      <c r="ITI174" s="304"/>
      <c r="ITJ174" s="304"/>
      <c r="ITK174" s="304"/>
      <c r="ITL174" s="304"/>
      <c r="ITM174" s="304"/>
      <c r="ITN174" s="304"/>
      <c r="ITO174" s="304"/>
      <c r="ITP174" s="304"/>
      <c r="ITQ174" s="304"/>
      <c r="ITR174" s="304"/>
      <c r="ITS174" s="304"/>
      <c r="ITT174" s="304"/>
      <c r="ITU174" s="304"/>
      <c r="ITV174" s="304"/>
      <c r="ITW174" s="304"/>
      <c r="ITX174" s="304"/>
      <c r="ITY174" s="304"/>
      <c r="ITZ174" s="304"/>
      <c r="IUA174" s="304"/>
      <c r="IUB174" s="304"/>
      <c r="IUC174" s="304"/>
      <c r="IUD174" s="304"/>
      <c r="IUE174" s="304"/>
      <c r="IUF174" s="304"/>
      <c r="IUG174" s="304"/>
      <c r="IUH174" s="304"/>
      <c r="IUI174" s="304"/>
      <c r="IUJ174" s="304"/>
      <c r="IUK174" s="304"/>
      <c r="IUL174" s="304"/>
      <c r="IUM174" s="304"/>
      <c r="IUN174" s="304"/>
      <c r="IUO174" s="304"/>
      <c r="IUP174" s="304"/>
      <c r="IUQ174" s="304"/>
      <c r="IUR174" s="304"/>
      <c r="IUS174" s="304"/>
      <c r="IUT174" s="304"/>
      <c r="IUU174" s="304"/>
      <c r="IUV174" s="304"/>
      <c r="IUW174" s="304"/>
      <c r="IUX174" s="304"/>
      <c r="IUY174" s="304"/>
      <c r="IUZ174" s="304"/>
      <c r="IVA174" s="304"/>
      <c r="IVB174" s="304"/>
      <c r="IVC174" s="304"/>
      <c r="IVD174" s="304"/>
      <c r="IVE174" s="304"/>
      <c r="IVF174" s="304"/>
      <c r="IVG174" s="304"/>
      <c r="IVH174" s="304"/>
      <c r="IVI174" s="304"/>
      <c r="IVJ174" s="304"/>
      <c r="IVK174" s="304"/>
      <c r="IVL174" s="304"/>
      <c r="IVM174" s="304"/>
      <c r="IVN174" s="304"/>
      <c r="IVO174" s="304"/>
      <c r="IVP174" s="304"/>
      <c r="IVQ174" s="304"/>
      <c r="IVR174" s="304"/>
      <c r="IVS174" s="304"/>
      <c r="IVT174" s="304"/>
      <c r="IVU174" s="304"/>
      <c r="IVV174" s="304"/>
      <c r="IVW174" s="304"/>
      <c r="IVX174" s="304"/>
      <c r="IVY174" s="304"/>
      <c r="IVZ174" s="304"/>
      <c r="IWA174" s="304"/>
      <c r="IWB174" s="304"/>
      <c r="IWC174" s="304"/>
      <c r="IWD174" s="304"/>
      <c r="IWE174" s="304"/>
      <c r="IWF174" s="304"/>
      <c r="IWG174" s="304"/>
      <c r="IWH174" s="304"/>
      <c r="IWI174" s="304"/>
      <c r="IWJ174" s="304"/>
      <c r="IWK174" s="304"/>
      <c r="IWL174" s="304"/>
      <c r="IWM174" s="304"/>
      <c r="IWN174" s="304"/>
      <c r="IWO174" s="304"/>
      <c r="IWP174" s="304"/>
      <c r="IWQ174" s="304"/>
      <c r="IWR174" s="304"/>
      <c r="IWS174" s="304"/>
      <c r="IWT174" s="304"/>
      <c r="IWU174" s="304"/>
      <c r="IWV174" s="304"/>
      <c r="IWW174" s="304"/>
      <c r="IWX174" s="304"/>
      <c r="IWY174" s="304"/>
      <c r="IWZ174" s="304"/>
      <c r="IXA174" s="304"/>
      <c r="IXB174" s="304"/>
      <c r="IXC174" s="304"/>
      <c r="IXD174" s="304"/>
      <c r="IXE174" s="304"/>
      <c r="IXF174" s="304"/>
      <c r="IXG174" s="304"/>
      <c r="IXH174" s="304"/>
      <c r="IXI174" s="304"/>
      <c r="IXJ174" s="304"/>
      <c r="IXK174" s="304"/>
      <c r="IXL174" s="304"/>
      <c r="IXM174" s="304"/>
      <c r="IXN174" s="304"/>
      <c r="IXO174" s="304"/>
      <c r="IXP174" s="304"/>
      <c r="IXQ174" s="304"/>
      <c r="IXR174" s="304"/>
      <c r="IXS174" s="304"/>
      <c r="IXT174" s="304"/>
      <c r="IXU174" s="304"/>
      <c r="IXV174" s="304"/>
      <c r="IXW174" s="304"/>
      <c r="IXX174" s="304"/>
      <c r="IXY174" s="304"/>
      <c r="IXZ174" s="304"/>
      <c r="IYA174" s="304"/>
      <c r="IYB174" s="304"/>
      <c r="IYC174" s="304"/>
      <c r="IYD174" s="304"/>
      <c r="IYE174" s="304"/>
      <c r="IYF174" s="304"/>
      <c r="IYG174" s="304"/>
      <c r="IYH174" s="304"/>
      <c r="IYI174" s="304"/>
      <c r="IYJ174" s="304"/>
      <c r="IYK174" s="304"/>
      <c r="IYL174" s="304"/>
      <c r="IYM174" s="304"/>
      <c r="IYN174" s="304"/>
      <c r="IYO174" s="304"/>
      <c r="IYP174" s="304"/>
      <c r="IYQ174" s="304"/>
      <c r="IYR174" s="304"/>
      <c r="IYS174" s="304"/>
      <c r="IYT174" s="304"/>
      <c r="IYU174" s="304"/>
      <c r="IYV174" s="304"/>
      <c r="IYW174" s="304"/>
      <c r="IYX174" s="304"/>
      <c r="IYY174" s="304"/>
      <c r="IYZ174" s="304"/>
      <c r="IZA174" s="304"/>
      <c r="IZB174" s="304"/>
      <c r="IZC174" s="304"/>
      <c r="IZD174" s="304"/>
      <c r="IZE174" s="304"/>
      <c r="IZF174" s="304"/>
      <c r="IZG174" s="304"/>
      <c r="IZH174" s="304"/>
      <c r="IZI174" s="304"/>
      <c r="IZJ174" s="304"/>
      <c r="IZK174" s="304"/>
      <c r="IZL174" s="304"/>
      <c r="IZM174" s="304"/>
      <c r="IZN174" s="304"/>
      <c r="IZO174" s="304"/>
      <c r="IZP174" s="304"/>
      <c r="IZQ174" s="304"/>
      <c r="IZR174" s="304"/>
      <c r="IZS174" s="304"/>
      <c r="IZT174" s="304"/>
      <c r="IZU174" s="304"/>
      <c r="IZV174" s="304"/>
      <c r="IZW174" s="304"/>
      <c r="IZX174" s="304"/>
      <c r="IZY174" s="304"/>
      <c r="IZZ174" s="304"/>
      <c r="JAA174" s="304"/>
      <c r="JAB174" s="304"/>
      <c r="JAC174" s="304"/>
      <c r="JAD174" s="304"/>
      <c r="JAE174" s="304"/>
      <c r="JAF174" s="304"/>
      <c r="JAG174" s="304"/>
      <c r="JAH174" s="304"/>
      <c r="JAI174" s="304"/>
      <c r="JAJ174" s="304"/>
      <c r="JAK174" s="304"/>
      <c r="JAL174" s="304"/>
      <c r="JAM174" s="304"/>
      <c r="JAN174" s="304"/>
      <c r="JAO174" s="304"/>
      <c r="JAP174" s="304"/>
      <c r="JAQ174" s="304"/>
      <c r="JAR174" s="304"/>
      <c r="JAS174" s="304"/>
      <c r="JAT174" s="304"/>
      <c r="JAU174" s="304"/>
      <c r="JAV174" s="304"/>
      <c r="JAW174" s="304"/>
      <c r="JAX174" s="304"/>
      <c r="JAY174" s="304"/>
      <c r="JAZ174" s="304"/>
      <c r="JBA174" s="304"/>
      <c r="JBB174" s="304"/>
      <c r="JBC174" s="304"/>
      <c r="JBD174" s="304"/>
      <c r="JBE174" s="304"/>
      <c r="JBF174" s="304"/>
      <c r="JBG174" s="304"/>
      <c r="JBH174" s="304"/>
      <c r="JBI174" s="304"/>
      <c r="JBJ174" s="304"/>
      <c r="JBK174" s="304"/>
      <c r="JBL174" s="304"/>
      <c r="JBM174" s="304"/>
      <c r="JBN174" s="304"/>
      <c r="JBO174" s="304"/>
      <c r="JBP174" s="304"/>
      <c r="JBQ174" s="304"/>
      <c r="JBR174" s="304"/>
      <c r="JBS174" s="304"/>
      <c r="JBT174" s="304"/>
      <c r="JBU174" s="304"/>
      <c r="JBV174" s="304"/>
      <c r="JBW174" s="304"/>
      <c r="JBX174" s="304"/>
      <c r="JBY174" s="304"/>
      <c r="JBZ174" s="304"/>
      <c r="JCA174" s="304"/>
      <c r="JCB174" s="304"/>
      <c r="JCC174" s="304"/>
      <c r="JCD174" s="304"/>
      <c r="JCE174" s="304"/>
      <c r="JCF174" s="304"/>
      <c r="JCG174" s="304"/>
      <c r="JCH174" s="304"/>
      <c r="JCI174" s="304"/>
      <c r="JCJ174" s="304"/>
      <c r="JCK174" s="304"/>
      <c r="JCL174" s="304"/>
      <c r="JCM174" s="304"/>
      <c r="JCN174" s="304"/>
      <c r="JCO174" s="304"/>
      <c r="JCP174" s="304"/>
      <c r="JCQ174" s="304"/>
      <c r="JCR174" s="304"/>
      <c r="JCS174" s="304"/>
      <c r="JCT174" s="304"/>
      <c r="JCU174" s="304"/>
      <c r="JCV174" s="304"/>
      <c r="JCW174" s="304"/>
      <c r="JCX174" s="304"/>
      <c r="JCY174" s="304"/>
      <c r="JCZ174" s="304"/>
      <c r="JDA174" s="304"/>
      <c r="JDB174" s="304"/>
      <c r="JDC174" s="304"/>
      <c r="JDD174" s="304"/>
      <c r="JDE174" s="304"/>
      <c r="JDF174" s="304"/>
      <c r="JDG174" s="304"/>
      <c r="JDH174" s="304"/>
      <c r="JDI174" s="304"/>
      <c r="JDJ174" s="304"/>
      <c r="JDK174" s="304"/>
      <c r="JDL174" s="304"/>
      <c r="JDM174" s="304"/>
      <c r="JDN174" s="304"/>
      <c r="JDO174" s="304"/>
      <c r="JDP174" s="304"/>
      <c r="JDQ174" s="304"/>
      <c r="JDR174" s="304"/>
      <c r="JDS174" s="304"/>
      <c r="JDT174" s="304"/>
      <c r="JDU174" s="304"/>
      <c r="JDV174" s="304"/>
      <c r="JDW174" s="304"/>
      <c r="JDX174" s="304"/>
      <c r="JDY174" s="304"/>
      <c r="JDZ174" s="304"/>
      <c r="JEA174" s="304"/>
      <c r="JEB174" s="304"/>
      <c r="JEC174" s="304"/>
      <c r="JED174" s="304"/>
      <c r="JEE174" s="304"/>
      <c r="JEF174" s="304"/>
      <c r="JEG174" s="304"/>
      <c r="JEH174" s="304"/>
      <c r="JEI174" s="304"/>
      <c r="JEJ174" s="304"/>
      <c r="JEK174" s="304"/>
      <c r="JEL174" s="304"/>
      <c r="JEM174" s="304"/>
      <c r="JEN174" s="304"/>
      <c r="JEO174" s="304"/>
      <c r="JEP174" s="304"/>
      <c r="JEQ174" s="304"/>
      <c r="JER174" s="304"/>
      <c r="JES174" s="304"/>
      <c r="JET174" s="304"/>
      <c r="JEU174" s="304"/>
      <c r="JEV174" s="304"/>
      <c r="JEW174" s="304"/>
      <c r="JEX174" s="304"/>
      <c r="JEY174" s="304"/>
      <c r="JEZ174" s="304"/>
      <c r="JFA174" s="304"/>
      <c r="JFB174" s="304"/>
      <c r="JFC174" s="304"/>
      <c r="JFD174" s="304"/>
      <c r="JFE174" s="304"/>
      <c r="JFF174" s="304"/>
      <c r="JFG174" s="304"/>
      <c r="JFH174" s="304"/>
      <c r="JFI174" s="304"/>
      <c r="JFJ174" s="304"/>
      <c r="JFK174" s="304"/>
      <c r="JFL174" s="304"/>
      <c r="JFM174" s="304"/>
      <c r="JFN174" s="304"/>
      <c r="JFO174" s="304"/>
      <c r="JFP174" s="304"/>
      <c r="JFQ174" s="304"/>
      <c r="JFR174" s="304"/>
      <c r="JFS174" s="304"/>
      <c r="JFT174" s="304"/>
      <c r="JFU174" s="304"/>
      <c r="JFV174" s="304"/>
      <c r="JFW174" s="304"/>
      <c r="JFX174" s="304"/>
      <c r="JFY174" s="304"/>
      <c r="JFZ174" s="304"/>
      <c r="JGA174" s="304"/>
      <c r="JGB174" s="304"/>
      <c r="JGC174" s="304"/>
      <c r="JGD174" s="304"/>
      <c r="JGE174" s="304"/>
      <c r="JGF174" s="304"/>
      <c r="JGG174" s="304"/>
      <c r="JGH174" s="304"/>
      <c r="JGI174" s="304"/>
      <c r="JGJ174" s="304"/>
      <c r="JGK174" s="304"/>
      <c r="JGL174" s="304"/>
      <c r="JGM174" s="304"/>
      <c r="JGN174" s="304"/>
      <c r="JGO174" s="304"/>
      <c r="JGP174" s="304"/>
      <c r="JGQ174" s="304"/>
      <c r="JGR174" s="304"/>
      <c r="JGS174" s="304"/>
      <c r="JGT174" s="304"/>
      <c r="JGU174" s="304"/>
      <c r="JGV174" s="304"/>
      <c r="JGW174" s="304"/>
      <c r="JGX174" s="304"/>
      <c r="JGY174" s="304"/>
      <c r="JGZ174" s="304"/>
      <c r="JHA174" s="304"/>
      <c r="JHB174" s="304"/>
      <c r="JHC174" s="304"/>
      <c r="JHD174" s="304"/>
      <c r="JHE174" s="304"/>
      <c r="JHF174" s="304"/>
      <c r="JHG174" s="304"/>
      <c r="JHH174" s="304"/>
      <c r="JHI174" s="304"/>
      <c r="JHJ174" s="304"/>
      <c r="JHK174" s="304"/>
      <c r="JHL174" s="304"/>
      <c r="JHM174" s="304"/>
      <c r="JHN174" s="304"/>
      <c r="JHO174" s="304"/>
      <c r="JHP174" s="304"/>
      <c r="JHQ174" s="304"/>
      <c r="JHR174" s="304"/>
      <c r="JHS174" s="304"/>
      <c r="JHT174" s="304"/>
      <c r="JHU174" s="304"/>
      <c r="JHV174" s="304"/>
      <c r="JHW174" s="304"/>
      <c r="JHX174" s="304"/>
      <c r="JHY174" s="304"/>
      <c r="JHZ174" s="304"/>
      <c r="JIA174" s="304"/>
      <c r="JIB174" s="304"/>
      <c r="JIC174" s="304"/>
      <c r="JID174" s="304"/>
      <c r="JIE174" s="304"/>
      <c r="JIF174" s="304"/>
      <c r="JIG174" s="304"/>
      <c r="JIH174" s="304"/>
      <c r="JII174" s="304"/>
      <c r="JIJ174" s="304"/>
      <c r="JIK174" s="304"/>
      <c r="JIL174" s="304"/>
      <c r="JIM174" s="304"/>
      <c r="JIN174" s="304"/>
      <c r="JIO174" s="304"/>
      <c r="JIP174" s="304"/>
      <c r="JIQ174" s="304"/>
      <c r="JIR174" s="304"/>
      <c r="JIS174" s="304"/>
      <c r="JIT174" s="304"/>
      <c r="JIU174" s="304"/>
      <c r="JIV174" s="304"/>
      <c r="JIW174" s="304"/>
      <c r="JIX174" s="304"/>
      <c r="JIY174" s="304"/>
      <c r="JIZ174" s="304"/>
      <c r="JJA174" s="304"/>
      <c r="JJB174" s="304"/>
      <c r="JJC174" s="304"/>
      <c r="JJD174" s="304"/>
      <c r="JJE174" s="304"/>
      <c r="JJF174" s="304"/>
      <c r="JJG174" s="304"/>
      <c r="JJH174" s="304"/>
      <c r="JJI174" s="304"/>
      <c r="JJJ174" s="304"/>
      <c r="JJK174" s="304"/>
      <c r="JJL174" s="304"/>
      <c r="JJM174" s="304"/>
      <c r="JJN174" s="304"/>
      <c r="JJO174" s="304"/>
      <c r="JJP174" s="304"/>
      <c r="JJQ174" s="304"/>
      <c r="JJR174" s="304"/>
      <c r="JJS174" s="304"/>
      <c r="JJT174" s="304"/>
      <c r="JJU174" s="304"/>
      <c r="JJV174" s="304"/>
      <c r="JJW174" s="304"/>
      <c r="JJX174" s="304"/>
      <c r="JJY174" s="304"/>
      <c r="JJZ174" s="304"/>
      <c r="JKA174" s="304"/>
      <c r="JKB174" s="304"/>
      <c r="JKC174" s="304"/>
      <c r="JKD174" s="304"/>
      <c r="JKE174" s="304"/>
      <c r="JKF174" s="304"/>
      <c r="JKG174" s="304"/>
      <c r="JKH174" s="304"/>
      <c r="JKI174" s="304"/>
      <c r="JKJ174" s="304"/>
      <c r="JKK174" s="304"/>
      <c r="JKL174" s="304"/>
      <c r="JKM174" s="304"/>
      <c r="JKN174" s="304"/>
      <c r="JKO174" s="304"/>
      <c r="JKP174" s="304"/>
      <c r="JKQ174" s="304"/>
      <c r="JKR174" s="304"/>
      <c r="JKS174" s="304"/>
      <c r="JKT174" s="304"/>
      <c r="JKU174" s="304"/>
      <c r="JKV174" s="304"/>
      <c r="JKW174" s="304"/>
      <c r="JKX174" s="304"/>
      <c r="JKY174" s="304"/>
      <c r="JKZ174" s="304"/>
      <c r="JLA174" s="304"/>
      <c r="JLB174" s="304"/>
      <c r="JLC174" s="304"/>
      <c r="JLD174" s="304"/>
      <c r="JLE174" s="304"/>
      <c r="JLF174" s="304"/>
      <c r="JLG174" s="304"/>
      <c r="JLH174" s="304"/>
      <c r="JLI174" s="304"/>
      <c r="JLJ174" s="304"/>
      <c r="JLK174" s="304"/>
      <c r="JLL174" s="304"/>
      <c r="JLM174" s="304"/>
      <c r="JLN174" s="304"/>
      <c r="JLO174" s="304"/>
      <c r="JLP174" s="304"/>
      <c r="JLQ174" s="304"/>
      <c r="JLR174" s="304"/>
      <c r="JLS174" s="304"/>
      <c r="JLT174" s="304"/>
      <c r="JLU174" s="304"/>
      <c r="JLV174" s="304"/>
      <c r="JLW174" s="304"/>
      <c r="JLX174" s="304"/>
      <c r="JLY174" s="304"/>
      <c r="JLZ174" s="304"/>
      <c r="JMA174" s="304"/>
      <c r="JMB174" s="304"/>
      <c r="JMC174" s="304"/>
      <c r="JMD174" s="304"/>
      <c r="JME174" s="304"/>
      <c r="JMF174" s="304"/>
      <c r="JMG174" s="304"/>
      <c r="JMH174" s="304"/>
      <c r="JMI174" s="304"/>
      <c r="JMJ174" s="304"/>
      <c r="JMK174" s="304"/>
      <c r="JML174" s="304"/>
      <c r="JMM174" s="304"/>
      <c r="JMN174" s="304"/>
      <c r="JMO174" s="304"/>
      <c r="JMP174" s="304"/>
      <c r="JMQ174" s="304"/>
      <c r="JMR174" s="304"/>
      <c r="JMS174" s="304"/>
      <c r="JMT174" s="304"/>
      <c r="JMU174" s="304"/>
      <c r="JMV174" s="304"/>
      <c r="JMW174" s="304"/>
      <c r="JMX174" s="304"/>
      <c r="JMY174" s="304"/>
      <c r="JMZ174" s="304"/>
      <c r="JNA174" s="304"/>
      <c r="JNB174" s="304"/>
      <c r="JNC174" s="304"/>
      <c r="JND174" s="304"/>
      <c r="JNE174" s="304"/>
      <c r="JNF174" s="304"/>
      <c r="JNG174" s="304"/>
      <c r="JNH174" s="304"/>
      <c r="JNI174" s="304"/>
      <c r="JNJ174" s="304"/>
      <c r="JNK174" s="304"/>
      <c r="JNL174" s="304"/>
      <c r="JNM174" s="304"/>
      <c r="JNN174" s="304"/>
      <c r="JNO174" s="304"/>
      <c r="JNP174" s="304"/>
      <c r="JNQ174" s="304"/>
      <c r="JNR174" s="304"/>
      <c r="JNS174" s="304"/>
      <c r="JNT174" s="304"/>
      <c r="JNU174" s="304"/>
      <c r="JNV174" s="304"/>
      <c r="JNW174" s="304"/>
      <c r="JNX174" s="304"/>
      <c r="JNY174" s="304"/>
      <c r="JNZ174" s="304"/>
      <c r="JOA174" s="304"/>
      <c r="JOB174" s="304"/>
      <c r="JOC174" s="304"/>
      <c r="JOD174" s="304"/>
      <c r="JOE174" s="304"/>
      <c r="JOF174" s="304"/>
      <c r="JOG174" s="304"/>
      <c r="JOH174" s="304"/>
      <c r="JOI174" s="304"/>
      <c r="JOJ174" s="304"/>
      <c r="JOK174" s="304"/>
      <c r="JOL174" s="304"/>
      <c r="JOM174" s="304"/>
      <c r="JON174" s="304"/>
      <c r="JOO174" s="304"/>
      <c r="JOP174" s="304"/>
      <c r="JOQ174" s="304"/>
      <c r="JOR174" s="304"/>
      <c r="JOS174" s="304"/>
      <c r="JOT174" s="304"/>
      <c r="JOU174" s="304"/>
      <c r="JOV174" s="304"/>
      <c r="JOW174" s="304"/>
      <c r="JOX174" s="304"/>
      <c r="JOY174" s="304"/>
      <c r="JOZ174" s="304"/>
      <c r="JPA174" s="304"/>
      <c r="JPB174" s="304"/>
      <c r="JPC174" s="304"/>
      <c r="JPD174" s="304"/>
      <c r="JPE174" s="304"/>
      <c r="JPF174" s="304"/>
      <c r="JPG174" s="304"/>
      <c r="JPH174" s="304"/>
      <c r="JPI174" s="304"/>
      <c r="JPJ174" s="304"/>
      <c r="JPK174" s="304"/>
      <c r="JPL174" s="304"/>
      <c r="JPM174" s="304"/>
      <c r="JPN174" s="304"/>
      <c r="JPO174" s="304"/>
      <c r="JPP174" s="304"/>
      <c r="JPQ174" s="304"/>
      <c r="JPR174" s="304"/>
      <c r="JPS174" s="304"/>
      <c r="JPT174" s="304"/>
      <c r="JPU174" s="304"/>
      <c r="JPV174" s="304"/>
      <c r="JPW174" s="304"/>
      <c r="JPX174" s="304"/>
      <c r="JPY174" s="304"/>
      <c r="JPZ174" s="304"/>
      <c r="JQA174" s="304"/>
      <c r="JQB174" s="304"/>
      <c r="JQC174" s="304"/>
      <c r="JQD174" s="304"/>
      <c r="JQE174" s="304"/>
      <c r="JQF174" s="304"/>
      <c r="JQG174" s="304"/>
      <c r="JQH174" s="304"/>
      <c r="JQI174" s="304"/>
      <c r="JQJ174" s="304"/>
      <c r="JQK174" s="304"/>
      <c r="JQL174" s="304"/>
      <c r="JQM174" s="304"/>
      <c r="JQN174" s="304"/>
      <c r="JQO174" s="304"/>
      <c r="JQP174" s="304"/>
      <c r="JQQ174" s="304"/>
      <c r="JQR174" s="304"/>
      <c r="JQS174" s="304"/>
      <c r="JQT174" s="304"/>
      <c r="JQU174" s="304"/>
      <c r="JQV174" s="304"/>
      <c r="JQW174" s="304"/>
      <c r="JQX174" s="304"/>
      <c r="JQY174" s="304"/>
      <c r="JQZ174" s="304"/>
      <c r="JRA174" s="304"/>
      <c r="JRB174" s="304"/>
      <c r="JRC174" s="304"/>
      <c r="JRD174" s="304"/>
      <c r="JRE174" s="304"/>
      <c r="JRF174" s="304"/>
      <c r="JRG174" s="304"/>
      <c r="JRH174" s="304"/>
      <c r="JRI174" s="304"/>
      <c r="JRJ174" s="304"/>
      <c r="JRK174" s="304"/>
      <c r="JRL174" s="304"/>
      <c r="JRM174" s="304"/>
      <c r="JRN174" s="304"/>
      <c r="JRO174" s="304"/>
      <c r="JRP174" s="304"/>
      <c r="JRQ174" s="304"/>
      <c r="JRR174" s="304"/>
      <c r="JRS174" s="304"/>
      <c r="JRT174" s="304"/>
      <c r="JRU174" s="304"/>
      <c r="JRV174" s="304"/>
      <c r="JRW174" s="304"/>
      <c r="JRX174" s="304"/>
      <c r="JRY174" s="304"/>
      <c r="JRZ174" s="304"/>
      <c r="JSA174" s="304"/>
      <c r="JSB174" s="304"/>
      <c r="JSC174" s="304"/>
      <c r="JSD174" s="304"/>
      <c r="JSE174" s="304"/>
      <c r="JSF174" s="304"/>
      <c r="JSG174" s="304"/>
      <c r="JSH174" s="304"/>
      <c r="JSI174" s="304"/>
      <c r="JSJ174" s="304"/>
      <c r="JSK174" s="304"/>
      <c r="JSL174" s="304"/>
      <c r="JSM174" s="304"/>
      <c r="JSN174" s="304"/>
      <c r="JSO174" s="304"/>
      <c r="JSP174" s="304"/>
      <c r="JSQ174" s="304"/>
      <c r="JSR174" s="304"/>
      <c r="JSS174" s="304"/>
      <c r="JST174" s="304"/>
      <c r="JSU174" s="304"/>
      <c r="JSV174" s="304"/>
      <c r="JSW174" s="304"/>
      <c r="JSX174" s="304"/>
      <c r="JSY174" s="304"/>
      <c r="JSZ174" s="304"/>
      <c r="JTA174" s="304"/>
      <c r="JTB174" s="304"/>
      <c r="JTC174" s="304"/>
      <c r="JTD174" s="304"/>
      <c r="JTE174" s="304"/>
      <c r="JTF174" s="304"/>
      <c r="JTG174" s="304"/>
      <c r="JTH174" s="304"/>
      <c r="JTI174" s="304"/>
      <c r="JTJ174" s="304"/>
      <c r="JTK174" s="304"/>
      <c r="JTL174" s="304"/>
      <c r="JTM174" s="304"/>
      <c r="JTN174" s="304"/>
      <c r="JTO174" s="304"/>
      <c r="JTP174" s="304"/>
      <c r="JTQ174" s="304"/>
      <c r="JTR174" s="304"/>
      <c r="JTS174" s="304"/>
      <c r="JTT174" s="304"/>
      <c r="JTU174" s="304"/>
      <c r="JTV174" s="304"/>
      <c r="JTW174" s="304"/>
      <c r="JTX174" s="304"/>
      <c r="JTY174" s="304"/>
      <c r="JTZ174" s="304"/>
      <c r="JUA174" s="304"/>
      <c r="JUB174" s="304"/>
      <c r="JUC174" s="304"/>
      <c r="JUD174" s="304"/>
      <c r="JUE174" s="304"/>
      <c r="JUF174" s="304"/>
      <c r="JUG174" s="304"/>
      <c r="JUH174" s="304"/>
      <c r="JUI174" s="304"/>
      <c r="JUJ174" s="304"/>
      <c r="JUK174" s="304"/>
      <c r="JUL174" s="304"/>
      <c r="JUM174" s="304"/>
      <c r="JUN174" s="304"/>
      <c r="JUO174" s="304"/>
      <c r="JUP174" s="304"/>
      <c r="JUQ174" s="304"/>
      <c r="JUR174" s="304"/>
      <c r="JUS174" s="304"/>
      <c r="JUT174" s="304"/>
      <c r="JUU174" s="304"/>
      <c r="JUV174" s="304"/>
      <c r="JUW174" s="304"/>
      <c r="JUX174" s="304"/>
      <c r="JUY174" s="304"/>
      <c r="JUZ174" s="304"/>
      <c r="JVA174" s="304"/>
      <c r="JVB174" s="304"/>
      <c r="JVC174" s="304"/>
      <c r="JVD174" s="304"/>
      <c r="JVE174" s="304"/>
      <c r="JVF174" s="304"/>
      <c r="JVG174" s="304"/>
      <c r="JVH174" s="304"/>
      <c r="JVI174" s="304"/>
      <c r="JVJ174" s="304"/>
      <c r="JVK174" s="304"/>
      <c r="JVL174" s="304"/>
      <c r="JVM174" s="304"/>
      <c r="JVN174" s="304"/>
      <c r="JVO174" s="304"/>
      <c r="JVP174" s="304"/>
      <c r="JVQ174" s="304"/>
      <c r="JVR174" s="304"/>
      <c r="JVS174" s="304"/>
      <c r="JVT174" s="304"/>
      <c r="JVU174" s="304"/>
      <c r="JVV174" s="304"/>
      <c r="JVW174" s="304"/>
      <c r="JVX174" s="304"/>
      <c r="JVY174" s="304"/>
      <c r="JVZ174" s="304"/>
      <c r="JWA174" s="304"/>
      <c r="JWB174" s="304"/>
      <c r="JWC174" s="304"/>
      <c r="JWD174" s="304"/>
      <c r="JWE174" s="304"/>
      <c r="JWF174" s="304"/>
      <c r="JWG174" s="304"/>
      <c r="JWH174" s="304"/>
      <c r="JWI174" s="304"/>
      <c r="JWJ174" s="304"/>
      <c r="JWK174" s="304"/>
      <c r="JWL174" s="304"/>
      <c r="JWM174" s="304"/>
      <c r="JWN174" s="304"/>
      <c r="JWO174" s="304"/>
      <c r="JWP174" s="304"/>
      <c r="JWQ174" s="304"/>
      <c r="JWR174" s="304"/>
      <c r="JWS174" s="304"/>
      <c r="JWT174" s="304"/>
      <c r="JWU174" s="304"/>
      <c r="JWV174" s="304"/>
      <c r="JWW174" s="304"/>
      <c r="JWX174" s="304"/>
      <c r="JWY174" s="304"/>
      <c r="JWZ174" s="304"/>
      <c r="JXA174" s="304"/>
      <c r="JXB174" s="304"/>
      <c r="JXC174" s="304"/>
      <c r="JXD174" s="304"/>
      <c r="JXE174" s="304"/>
      <c r="JXF174" s="304"/>
      <c r="JXG174" s="304"/>
      <c r="JXH174" s="304"/>
      <c r="JXI174" s="304"/>
      <c r="JXJ174" s="304"/>
      <c r="JXK174" s="304"/>
      <c r="JXL174" s="304"/>
      <c r="JXM174" s="304"/>
      <c r="JXN174" s="304"/>
      <c r="JXO174" s="304"/>
      <c r="JXP174" s="304"/>
      <c r="JXQ174" s="304"/>
      <c r="JXR174" s="304"/>
      <c r="JXS174" s="304"/>
      <c r="JXT174" s="304"/>
      <c r="JXU174" s="304"/>
      <c r="JXV174" s="304"/>
      <c r="JXW174" s="304"/>
      <c r="JXX174" s="304"/>
      <c r="JXY174" s="304"/>
      <c r="JXZ174" s="304"/>
      <c r="JYA174" s="304"/>
      <c r="JYB174" s="304"/>
      <c r="JYC174" s="304"/>
      <c r="JYD174" s="304"/>
      <c r="JYE174" s="304"/>
      <c r="JYF174" s="304"/>
      <c r="JYG174" s="304"/>
      <c r="JYH174" s="304"/>
      <c r="JYI174" s="304"/>
      <c r="JYJ174" s="304"/>
      <c r="JYK174" s="304"/>
      <c r="JYL174" s="304"/>
      <c r="JYM174" s="304"/>
      <c r="JYN174" s="304"/>
      <c r="JYO174" s="304"/>
      <c r="JYP174" s="304"/>
      <c r="JYQ174" s="304"/>
      <c r="JYR174" s="304"/>
      <c r="JYS174" s="304"/>
      <c r="JYT174" s="304"/>
      <c r="JYU174" s="304"/>
      <c r="JYV174" s="304"/>
      <c r="JYW174" s="304"/>
      <c r="JYX174" s="304"/>
      <c r="JYY174" s="304"/>
      <c r="JYZ174" s="304"/>
      <c r="JZA174" s="304"/>
      <c r="JZB174" s="304"/>
      <c r="JZC174" s="304"/>
      <c r="JZD174" s="304"/>
      <c r="JZE174" s="304"/>
      <c r="JZF174" s="304"/>
      <c r="JZG174" s="304"/>
      <c r="JZH174" s="304"/>
      <c r="JZI174" s="304"/>
      <c r="JZJ174" s="304"/>
      <c r="JZK174" s="304"/>
      <c r="JZL174" s="304"/>
      <c r="JZM174" s="304"/>
      <c r="JZN174" s="304"/>
      <c r="JZO174" s="304"/>
      <c r="JZP174" s="304"/>
      <c r="JZQ174" s="304"/>
      <c r="JZR174" s="304"/>
      <c r="JZS174" s="304"/>
      <c r="JZT174" s="304"/>
      <c r="JZU174" s="304"/>
      <c r="JZV174" s="304"/>
      <c r="JZW174" s="304"/>
      <c r="JZX174" s="304"/>
      <c r="JZY174" s="304"/>
      <c r="JZZ174" s="304"/>
      <c r="KAA174" s="304"/>
      <c r="KAB174" s="304"/>
      <c r="KAC174" s="304"/>
      <c r="KAD174" s="304"/>
      <c r="KAE174" s="304"/>
      <c r="KAF174" s="304"/>
      <c r="KAG174" s="304"/>
      <c r="KAH174" s="304"/>
      <c r="KAI174" s="304"/>
      <c r="KAJ174" s="304"/>
      <c r="KAK174" s="304"/>
      <c r="KAL174" s="304"/>
      <c r="KAM174" s="304"/>
      <c r="KAN174" s="304"/>
      <c r="KAO174" s="304"/>
      <c r="KAP174" s="304"/>
      <c r="KAQ174" s="304"/>
      <c r="KAR174" s="304"/>
      <c r="KAS174" s="304"/>
      <c r="KAT174" s="304"/>
      <c r="KAU174" s="304"/>
      <c r="KAV174" s="304"/>
      <c r="KAW174" s="304"/>
      <c r="KAX174" s="304"/>
      <c r="KAY174" s="304"/>
      <c r="KAZ174" s="304"/>
      <c r="KBA174" s="304"/>
      <c r="KBB174" s="304"/>
      <c r="KBC174" s="304"/>
      <c r="KBD174" s="304"/>
      <c r="KBE174" s="304"/>
      <c r="KBF174" s="304"/>
      <c r="KBG174" s="304"/>
      <c r="KBH174" s="304"/>
      <c r="KBI174" s="304"/>
      <c r="KBJ174" s="304"/>
      <c r="KBK174" s="304"/>
      <c r="KBL174" s="304"/>
      <c r="KBM174" s="304"/>
      <c r="KBN174" s="304"/>
      <c r="KBO174" s="304"/>
      <c r="KBP174" s="304"/>
      <c r="KBQ174" s="304"/>
      <c r="KBR174" s="304"/>
      <c r="KBS174" s="304"/>
      <c r="KBT174" s="304"/>
      <c r="KBU174" s="304"/>
      <c r="KBV174" s="304"/>
      <c r="KBW174" s="304"/>
      <c r="KBX174" s="304"/>
      <c r="KBY174" s="304"/>
      <c r="KBZ174" s="304"/>
      <c r="KCA174" s="304"/>
      <c r="KCB174" s="304"/>
      <c r="KCC174" s="304"/>
      <c r="KCD174" s="304"/>
      <c r="KCE174" s="304"/>
      <c r="KCF174" s="304"/>
      <c r="KCG174" s="304"/>
      <c r="KCH174" s="304"/>
      <c r="KCI174" s="304"/>
      <c r="KCJ174" s="304"/>
      <c r="KCK174" s="304"/>
      <c r="KCL174" s="304"/>
      <c r="KCM174" s="304"/>
      <c r="KCN174" s="304"/>
      <c r="KCO174" s="304"/>
      <c r="KCP174" s="304"/>
      <c r="KCQ174" s="304"/>
      <c r="KCR174" s="304"/>
      <c r="KCS174" s="304"/>
      <c r="KCT174" s="304"/>
      <c r="KCU174" s="304"/>
      <c r="KCV174" s="304"/>
      <c r="KCW174" s="304"/>
      <c r="KCX174" s="304"/>
      <c r="KCY174" s="304"/>
      <c r="KCZ174" s="304"/>
      <c r="KDA174" s="304"/>
      <c r="KDB174" s="304"/>
      <c r="KDC174" s="304"/>
      <c r="KDD174" s="304"/>
      <c r="KDE174" s="304"/>
      <c r="KDF174" s="304"/>
      <c r="KDG174" s="304"/>
      <c r="KDH174" s="304"/>
      <c r="KDI174" s="304"/>
      <c r="KDJ174" s="304"/>
      <c r="KDK174" s="304"/>
      <c r="KDL174" s="304"/>
      <c r="KDM174" s="304"/>
      <c r="KDN174" s="304"/>
      <c r="KDO174" s="304"/>
      <c r="KDP174" s="304"/>
      <c r="KDQ174" s="304"/>
      <c r="KDR174" s="304"/>
      <c r="KDS174" s="304"/>
      <c r="KDT174" s="304"/>
      <c r="KDU174" s="304"/>
      <c r="KDV174" s="304"/>
      <c r="KDW174" s="304"/>
      <c r="KDX174" s="304"/>
      <c r="KDY174" s="304"/>
      <c r="KDZ174" s="304"/>
      <c r="KEA174" s="304"/>
      <c r="KEB174" s="304"/>
      <c r="KEC174" s="304"/>
      <c r="KED174" s="304"/>
      <c r="KEE174" s="304"/>
      <c r="KEF174" s="304"/>
      <c r="KEG174" s="304"/>
      <c r="KEH174" s="304"/>
      <c r="KEI174" s="304"/>
      <c r="KEJ174" s="304"/>
      <c r="KEK174" s="304"/>
      <c r="KEL174" s="304"/>
      <c r="KEM174" s="304"/>
      <c r="KEN174" s="304"/>
      <c r="KEO174" s="304"/>
      <c r="KEP174" s="304"/>
      <c r="KEQ174" s="304"/>
      <c r="KER174" s="304"/>
      <c r="KES174" s="304"/>
      <c r="KET174" s="304"/>
      <c r="KEU174" s="304"/>
      <c r="KEV174" s="304"/>
      <c r="KEW174" s="304"/>
      <c r="KEX174" s="304"/>
      <c r="KEY174" s="304"/>
      <c r="KEZ174" s="304"/>
      <c r="KFA174" s="304"/>
      <c r="KFB174" s="304"/>
      <c r="KFC174" s="304"/>
      <c r="KFD174" s="304"/>
      <c r="KFE174" s="304"/>
      <c r="KFF174" s="304"/>
      <c r="KFG174" s="304"/>
      <c r="KFH174" s="304"/>
      <c r="KFI174" s="304"/>
      <c r="KFJ174" s="304"/>
      <c r="KFK174" s="304"/>
      <c r="KFL174" s="304"/>
      <c r="KFM174" s="304"/>
      <c r="KFN174" s="304"/>
      <c r="KFO174" s="304"/>
      <c r="KFP174" s="304"/>
      <c r="KFQ174" s="304"/>
      <c r="KFR174" s="304"/>
      <c r="KFS174" s="304"/>
      <c r="KFT174" s="304"/>
      <c r="KFU174" s="304"/>
      <c r="KFV174" s="304"/>
      <c r="KFW174" s="304"/>
      <c r="KFX174" s="304"/>
      <c r="KFY174" s="304"/>
      <c r="KFZ174" s="304"/>
      <c r="KGA174" s="304"/>
      <c r="KGB174" s="304"/>
      <c r="KGC174" s="304"/>
      <c r="KGD174" s="304"/>
      <c r="KGE174" s="304"/>
      <c r="KGF174" s="304"/>
      <c r="KGG174" s="304"/>
      <c r="KGH174" s="304"/>
      <c r="KGI174" s="304"/>
      <c r="KGJ174" s="304"/>
      <c r="KGK174" s="304"/>
      <c r="KGL174" s="304"/>
      <c r="KGM174" s="304"/>
      <c r="KGN174" s="304"/>
      <c r="KGO174" s="304"/>
      <c r="KGP174" s="304"/>
      <c r="KGQ174" s="304"/>
      <c r="KGR174" s="304"/>
      <c r="KGS174" s="304"/>
      <c r="KGT174" s="304"/>
      <c r="KGU174" s="304"/>
      <c r="KGV174" s="304"/>
      <c r="KGW174" s="304"/>
      <c r="KGX174" s="304"/>
      <c r="KGY174" s="304"/>
      <c r="KGZ174" s="304"/>
      <c r="KHA174" s="304"/>
      <c r="KHB174" s="304"/>
      <c r="KHC174" s="304"/>
      <c r="KHD174" s="304"/>
      <c r="KHE174" s="304"/>
      <c r="KHF174" s="304"/>
      <c r="KHG174" s="304"/>
      <c r="KHH174" s="304"/>
      <c r="KHI174" s="304"/>
      <c r="KHJ174" s="304"/>
      <c r="KHK174" s="304"/>
      <c r="KHL174" s="304"/>
      <c r="KHM174" s="304"/>
      <c r="KHN174" s="304"/>
      <c r="KHO174" s="304"/>
      <c r="KHP174" s="304"/>
      <c r="KHQ174" s="304"/>
      <c r="KHR174" s="304"/>
      <c r="KHS174" s="304"/>
      <c r="KHT174" s="304"/>
      <c r="KHU174" s="304"/>
      <c r="KHV174" s="304"/>
      <c r="KHW174" s="304"/>
      <c r="KHX174" s="304"/>
      <c r="KHY174" s="304"/>
      <c r="KHZ174" s="304"/>
      <c r="KIA174" s="304"/>
      <c r="KIB174" s="304"/>
      <c r="KIC174" s="304"/>
      <c r="KID174" s="304"/>
      <c r="KIE174" s="304"/>
      <c r="KIF174" s="304"/>
      <c r="KIG174" s="304"/>
      <c r="KIH174" s="304"/>
      <c r="KII174" s="304"/>
      <c r="KIJ174" s="304"/>
      <c r="KIK174" s="304"/>
      <c r="KIL174" s="304"/>
      <c r="KIM174" s="304"/>
      <c r="KIN174" s="304"/>
      <c r="KIO174" s="304"/>
      <c r="KIP174" s="304"/>
      <c r="KIQ174" s="304"/>
      <c r="KIR174" s="304"/>
      <c r="KIS174" s="304"/>
      <c r="KIT174" s="304"/>
      <c r="KIU174" s="304"/>
      <c r="KIV174" s="304"/>
      <c r="KIW174" s="304"/>
      <c r="KIX174" s="304"/>
      <c r="KIY174" s="304"/>
      <c r="KIZ174" s="304"/>
      <c r="KJA174" s="304"/>
      <c r="KJB174" s="304"/>
      <c r="KJC174" s="304"/>
      <c r="KJD174" s="304"/>
      <c r="KJE174" s="304"/>
      <c r="KJF174" s="304"/>
      <c r="KJG174" s="304"/>
      <c r="KJH174" s="304"/>
      <c r="KJI174" s="304"/>
      <c r="KJJ174" s="304"/>
      <c r="KJK174" s="304"/>
      <c r="KJL174" s="304"/>
      <c r="KJM174" s="304"/>
      <c r="KJN174" s="304"/>
      <c r="KJO174" s="304"/>
      <c r="KJP174" s="304"/>
      <c r="KJQ174" s="304"/>
      <c r="KJR174" s="304"/>
      <c r="KJS174" s="304"/>
      <c r="KJT174" s="304"/>
      <c r="KJU174" s="304"/>
      <c r="KJV174" s="304"/>
      <c r="KJW174" s="304"/>
      <c r="KJX174" s="304"/>
      <c r="KJY174" s="304"/>
      <c r="KJZ174" s="304"/>
      <c r="KKA174" s="304"/>
      <c r="KKB174" s="304"/>
      <c r="KKC174" s="304"/>
      <c r="KKD174" s="304"/>
      <c r="KKE174" s="304"/>
      <c r="KKF174" s="304"/>
      <c r="KKG174" s="304"/>
      <c r="KKH174" s="304"/>
      <c r="KKI174" s="304"/>
      <c r="KKJ174" s="304"/>
      <c r="KKK174" s="304"/>
      <c r="KKL174" s="304"/>
      <c r="KKM174" s="304"/>
      <c r="KKN174" s="304"/>
      <c r="KKO174" s="304"/>
      <c r="KKP174" s="304"/>
      <c r="KKQ174" s="304"/>
      <c r="KKR174" s="304"/>
      <c r="KKS174" s="304"/>
      <c r="KKT174" s="304"/>
      <c r="KKU174" s="304"/>
      <c r="KKV174" s="304"/>
      <c r="KKW174" s="304"/>
      <c r="KKX174" s="304"/>
      <c r="KKY174" s="304"/>
      <c r="KKZ174" s="304"/>
      <c r="KLA174" s="304"/>
      <c r="KLB174" s="304"/>
      <c r="KLC174" s="304"/>
      <c r="KLD174" s="304"/>
      <c r="KLE174" s="304"/>
      <c r="KLF174" s="304"/>
      <c r="KLG174" s="304"/>
      <c r="KLH174" s="304"/>
      <c r="KLI174" s="304"/>
      <c r="KLJ174" s="304"/>
      <c r="KLK174" s="304"/>
      <c r="KLL174" s="304"/>
      <c r="KLM174" s="304"/>
      <c r="KLN174" s="304"/>
      <c r="KLO174" s="304"/>
      <c r="KLP174" s="304"/>
      <c r="KLQ174" s="304"/>
      <c r="KLR174" s="304"/>
      <c r="KLS174" s="304"/>
      <c r="KLT174" s="304"/>
      <c r="KLU174" s="304"/>
      <c r="KLV174" s="304"/>
      <c r="KLW174" s="304"/>
      <c r="KLX174" s="304"/>
      <c r="KLY174" s="304"/>
      <c r="KLZ174" s="304"/>
      <c r="KMA174" s="304"/>
      <c r="KMB174" s="304"/>
      <c r="KMC174" s="304"/>
      <c r="KMD174" s="304"/>
      <c r="KME174" s="304"/>
      <c r="KMF174" s="304"/>
      <c r="KMG174" s="304"/>
      <c r="KMH174" s="304"/>
      <c r="KMI174" s="304"/>
      <c r="KMJ174" s="304"/>
      <c r="KMK174" s="304"/>
      <c r="KML174" s="304"/>
      <c r="KMM174" s="304"/>
      <c r="KMN174" s="304"/>
      <c r="KMO174" s="304"/>
      <c r="KMP174" s="304"/>
      <c r="KMQ174" s="304"/>
      <c r="KMR174" s="304"/>
      <c r="KMS174" s="304"/>
      <c r="KMT174" s="304"/>
      <c r="KMU174" s="304"/>
      <c r="KMV174" s="304"/>
      <c r="KMW174" s="304"/>
      <c r="KMX174" s="304"/>
      <c r="KMY174" s="304"/>
      <c r="KMZ174" s="304"/>
      <c r="KNA174" s="304"/>
      <c r="KNB174" s="304"/>
      <c r="KNC174" s="304"/>
      <c r="KND174" s="304"/>
      <c r="KNE174" s="304"/>
      <c r="KNF174" s="304"/>
      <c r="KNG174" s="304"/>
      <c r="KNH174" s="304"/>
      <c r="KNI174" s="304"/>
      <c r="KNJ174" s="304"/>
      <c r="KNK174" s="304"/>
      <c r="KNL174" s="304"/>
      <c r="KNM174" s="304"/>
      <c r="KNN174" s="304"/>
      <c r="KNO174" s="304"/>
      <c r="KNP174" s="304"/>
      <c r="KNQ174" s="304"/>
      <c r="KNR174" s="304"/>
      <c r="KNS174" s="304"/>
      <c r="KNT174" s="304"/>
      <c r="KNU174" s="304"/>
      <c r="KNV174" s="304"/>
      <c r="KNW174" s="304"/>
      <c r="KNX174" s="304"/>
      <c r="KNY174" s="304"/>
      <c r="KNZ174" s="304"/>
      <c r="KOA174" s="304"/>
      <c r="KOB174" s="304"/>
      <c r="KOC174" s="304"/>
      <c r="KOD174" s="304"/>
      <c r="KOE174" s="304"/>
      <c r="KOF174" s="304"/>
      <c r="KOG174" s="304"/>
      <c r="KOH174" s="304"/>
      <c r="KOI174" s="304"/>
      <c r="KOJ174" s="304"/>
      <c r="KOK174" s="304"/>
      <c r="KOL174" s="304"/>
      <c r="KOM174" s="304"/>
      <c r="KON174" s="304"/>
      <c r="KOO174" s="304"/>
      <c r="KOP174" s="304"/>
      <c r="KOQ174" s="304"/>
      <c r="KOR174" s="304"/>
      <c r="KOS174" s="304"/>
      <c r="KOT174" s="304"/>
      <c r="KOU174" s="304"/>
      <c r="KOV174" s="304"/>
      <c r="KOW174" s="304"/>
      <c r="KOX174" s="304"/>
      <c r="KOY174" s="304"/>
      <c r="KOZ174" s="304"/>
      <c r="KPA174" s="304"/>
      <c r="KPB174" s="304"/>
      <c r="KPC174" s="304"/>
      <c r="KPD174" s="304"/>
      <c r="KPE174" s="304"/>
      <c r="KPF174" s="304"/>
      <c r="KPG174" s="304"/>
      <c r="KPH174" s="304"/>
      <c r="KPI174" s="304"/>
      <c r="KPJ174" s="304"/>
      <c r="KPK174" s="304"/>
      <c r="KPL174" s="304"/>
      <c r="KPM174" s="304"/>
      <c r="KPN174" s="304"/>
      <c r="KPO174" s="304"/>
      <c r="KPP174" s="304"/>
      <c r="KPQ174" s="304"/>
      <c r="KPR174" s="304"/>
      <c r="KPS174" s="304"/>
      <c r="KPT174" s="304"/>
      <c r="KPU174" s="304"/>
      <c r="KPV174" s="304"/>
      <c r="KPW174" s="304"/>
      <c r="KPX174" s="304"/>
      <c r="KPY174" s="304"/>
      <c r="KPZ174" s="304"/>
      <c r="KQA174" s="304"/>
      <c r="KQB174" s="304"/>
      <c r="KQC174" s="304"/>
      <c r="KQD174" s="304"/>
      <c r="KQE174" s="304"/>
      <c r="KQF174" s="304"/>
      <c r="KQG174" s="304"/>
      <c r="KQH174" s="304"/>
      <c r="KQI174" s="304"/>
      <c r="KQJ174" s="304"/>
      <c r="KQK174" s="304"/>
      <c r="KQL174" s="304"/>
      <c r="KQM174" s="304"/>
      <c r="KQN174" s="304"/>
      <c r="KQO174" s="304"/>
      <c r="KQP174" s="304"/>
      <c r="KQQ174" s="304"/>
      <c r="KQR174" s="304"/>
      <c r="KQS174" s="304"/>
      <c r="KQT174" s="304"/>
      <c r="KQU174" s="304"/>
      <c r="KQV174" s="304"/>
      <c r="KQW174" s="304"/>
      <c r="KQX174" s="304"/>
      <c r="KQY174" s="304"/>
      <c r="KQZ174" s="304"/>
      <c r="KRA174" s="304"/>
      <c r="KRB174" s="304"/>
      <c r="KRC174" s="304"/>
      <c r="KRD174" s="304"/>
      <c r="KRE174" s="304"/>
      <c r="KRF174" s="304"/>
      <c r="KRG174" s="304"/>
      <c r="KRH174" s="304"/>
      <c r="KRI174" s="304"/>
      <c r="KRJ174" s="304"/>
      <c r="KRK174" s="304"/>
      <c r="KRL174" s="304"/>
      <c r="KRM174" s="304"/>
      <c r="KRN174" s="304"/>
      <c r="KRO174" s="304"/>
      <c r="KRP174" s="304"/>
      <c r="KRQ174" s="304"/>
      <c r="KRR174" s="304"/>
      <c r="KRS174" s="304"/>
      <c r="KRT174" s="304"/>
      <c r="KRU174" s="304"/>
      <c r="KRV174" s="304"/>
      <c r="KRW174" s="304"/>
      <c r="KRX174" s="304"/>
      <c r="KRY174" s="304"/>
      <c r="KRZ174" s="304"/>
      <c r="KSA174" s="304"/>
      <c r="KSB174" s="304"/>
      <c r="KSC174" s="304"/>
      <c r="KSD174" s="304"/>
      <c r="KSE174" s="304"/>
      <c r="KSF174" s="304"/>
      <c r="KSG174" s="304"/>
      <c r="KSH174" s="304"/>
      <c r="KSI174" s="304"/>
      <c r="KSJ174" s="304"/>
      <c r="KSK174" s="304"/>
      <c r="KSL174" s="304"/>
      <c r="KSM174" s="304"/>
      <c r="KSN174" s="304"/>
      <c r="KSO174" s="304"/>
      <c r="KSP174" s="304"/>
      <c r="KSQ174" s="304"/>
      <c r="KSR174" s="304"/>
      <c r="KSS174" s="304"/>
      <c r="KST174" s="304"/>
      <c r="KSU174" s="304"/>
      <c r="KSV174" s="304"/>
      <c r="KSW174" s="304"/>
      <c r="KSX174" s="304"/>
      <c r="KSY174" s="304"/>
      <c r="KSZ174" s="304"/>
      <c r="KTA174" s="304"/>
      <c r="KTB174" s="304"/>
      <c r="KTC174" s="304"/>
      <c r="KTD174" s="304"/>
      <c r="KTE174" s="304"/>
      <c r="KTF174" s="304"/>
      <c r="KTG174" s="304"/>
      <c r="KTH174" s="304"/>
      <c r="KTI174" s="304"/>
      <c r="KTJ174" s="304"/>
      <c r="KTK174" s="304"/>
      <c r="KTL174" s="304"/>
      <c r="KTM174" s="304"/>
      <c r="KTN174" s="304"/>
      <c r="KTO174" s="304"/>
      <c r="KTP174" s="304"/>
      <c r="KTQ174" s="304"/>
      <c r="KTR174" s="304"/>
      <c r="KTS174" s="304"/>
      <c r="KTT174" s="304"/>
      <c r="KTU174" s="304"/>
      <c r="KTV174" s="304"/>
      <c r="KTW174" s="304"/>
      <c r="KTX174" s="304"/>
      <c r="KTY174" s="304"/>
      <c r="KTZ174" s="304"/>
      <c r="KUA174" s="304"/>
      <c r="KUB174" s="304"/>
      <c r="KUC174" s="304"/>
      <c r="KUD174" s="304"/>
      <c r="KUE174" s="304"/>
      <c r="KUF174" s="304"/>
      <c r="KUG174" s="304"/>
      <c r="KUH174" s="304"/>
      <c r="KUI174" s="304"/>
      <c r="KUJ174" s="304"/>
      <c r="KUK174" s="304"/>
      <c r="KUL174" s="304"/>
      <c r="KUM174" s="304"/>
      <c r="KUN174" s="304"/>
      <c r="KUO174" s="304"/>
      <c r="KUP174" s="304"/>
      <c r="KUQ174" s="304"/>
      <c r="KUR174" s="304"/>
      <c r="KUS174" s="304"/>
      <c r="KUT174" s="304"/>
      <c r="KUU174" s="304"/>
      <c r="KUV174" s="304"/>
      <c r="KUW174" s="304"/>
      <c r="KUX174" s="304"/>
      <c r="KUY174" s="304"/>
      <c r="KUZ174" s="304"/>
      <c r="KVA174" s="304"/>
      <c r="KVB174" s="304"/>
      <c r="KVC174" s="304"/>
      <c r="KVD174" s="304"/>
      <c r="KVE174" s="304"/>
      <c r="KVF174" s="304"/>
      <c r="KVG174" s="304"/>
      <c r="KVH174" s="304"/>
      <c r="KVI174" s="304"/>
      <c r="KVJ174" s="304"/>
      <c r="KVK174" s="304"/>
      <c r="KVL174" s="304"/>
      <c r="KVM174" s="304"/>
      <c r="KVN174" s="304"/>
      <c r="KVO174" s="304"/>
      <c r="KVP174" s="304"/>
      <c r="KVQ174" s="304"/>
      <c r="KVR174" s="304"/>
      <c r="KVS174" s="304"/>
      <c r="KVT174" s="304"/>
      <c r="KVU174" s="304"/>
      <c r="KVV174" s="304"/>
      <c r="KVW174" s="304"/>
      <c r="KVX174" s="304"/>
      <c r="KVY174" s="304"/>
      <c r="KVZ174" s="304"/>
      <c r="KWA174" s="304"/>
      <c r="KWB174" s="304"/>
      <c r="KWC174" s="304"/>
      <c r="KWD174" s="304"/>
      <c r="KWE174" s="304"/>
      <c r="KWF174" s="304"/>
      <c r="KWG174" s="304"/>
      <c r="KWH174" s="304"/>
      <c r="KWI174" s="304"/>
      <c r="KWJ174" s="304"/>
      <c r="KWK174" s="304"/>
      <c r="KWL174" s="304"/>
      <c r="KWM174" s="304"/>
      <c r="KWN174" s="304"/>
      <c r="KWO174" s="304"/>
      <c r="KWP174" s="304"/>
      <c r="KWQ174" s="304"/>
      <c r="KWR174" s="304"/>
      <c r="KWS174" s="304"/>
      <c r="KWT174" s="304"/>
      <c r="KWU174" s="304"/>
      <c r="KWV174" s="304"/>
      <c r="KWW174" s="304"/>
      <c r="KWX174" s="304"/>
      <c r="KWY174" s="304"/>
      <c r="KWZ174" s="304"/>
      <c r="KXA174" s="304"/>
      <c r="KXB174" s="304"/>
      <c r="KXC174" s="304"/>
      <c r="KXD174" s="304"/>
      <c r="KXE174" s="304"/>
      <c r="KXF174" s="304"/>
      <c r="KXG174" s="304"/>
      <c r="KXH174" s="304"/>
      <c r="KXI174" s="304"/>
      <c r="KXJ174" s="304"/>
      <c r="KXK174" s="304"/>
      <c r="KXL174" s="304"/>
      <c r="KXM174" s="304"/>
      <c r="KXN174" s="304"/>
      <c r="KXO174" s="304"/>
      <c r="KXP174" s="304"/>
      <c r="KXQ174" s="304"/>
      <c r="KXR174" s="304"/>
      <c r="KXS174" s="304"/>
      <c r="KXT174" s="304"/>
      <c r="KXU174" s="304"/>
      <c r="KXV174" s="304"/>
      <c r="KXW174" s="304"/>
      <c r="KXX174" s="304"/>
      <c r="KXY174" s="304"/>
      <c r="KXZ174" s="304"/>
      <c r="KYA174" s="304"/>
      <c r="KYB174" s="304"/>
      <c r="KYC174" s="304"/>
      <c r="KYD174" s="304"/>
      <c r="KYE174" s="304"/>
      <c r="KYF174" s="304"/>
      <c r="KYG174" s="304"/>
      <c r="KYH174" s="304"/>
      <c r="KYI174" s="304"/>
      <c r="KYJ174" s="304"/>
      <c r="KYK174" s="304"/>
      <c r="KYL174" s="304"/>
      <c r="KYM174" s="304"/>
      <c r="KYN174" s="304"/>
      <c r="KYO174" s="304"/>
      <c r="KYP174" s="304"/>
      <c r="KYQ174" s="304"/>
      <c r="KYR174" s="304"/>
      <c r="KYS174" s="304"/>
      <c r="KYT174" s="304"/>
      <c r="KYU174" s="304"/>
      <c r="KYV174" s="304"/>
      <c r="KYW174" s="304"/>
      <c r="KYX174" s="304"/>
      <c r="KYY174" s="304"/>
      <c r="KYZ174" s="304"/>
      <c r="KZA174" s="304"/>
      <c r="KZB174" s="304"/>
      <c r="KZC174" s="304"/>
      <c r="KZD174" s="304"/>
      <c r="KZE174" s="304"/>
      <c r="KZF174" s="304"/>
      <c r="KZG174" s="304"/>
      <c r="KZH174" s="304"/>
      <c r="KZI174" s="304"/>
      <c r="KZJ174" s="304"/>
      <c r="KZK174" s="304"/>
      <c r="KZL174" s="304"/>
      <c r="KZM174" s="304"/>
      <c r="KZN174" s="304"/>
      <c r="KZO174" s="304"/>
      <c r="KZP174" s="304"/>
      <c r="KZQ174" s="304"/>
      <c r="KZR174" s="304"/>
      <c r="KZS174" s="304"/>
      <c r="KZT174" s="304"/>
      <c r="KZU174" s="304"/>
      <c r="KZV174" s="304"/>
      <c r="KZW174" s="304"/>
      <c r="KZX174" s="304"/>
      <c r="KZY174" s="304"/>
      <c r="KZZ174" s="304"/>
      <c r="LAA174" s="304"/>
      <c r="LAB174" s="304"/>
      <c r="LAC174" s="304"/>
      <c r="LAD174" s="304"/>
      <c r="LAE174" s="304"/>
      <c r="LAF174" s="304"/>
      <c r="LAG174" s="304"/>
      <c r="LAH174" s="304"/>
      <c r="LAI174" s="304"/>
      <c r="LAJ174" s="304"/>
      <c r="LAK174" s="304"/>
      <c r="LAL174" s="304"/>
      <c r="LAM174" s="304"/>
      <c r="LAN174" s="304"/>
      <c r="LAO174" s="304"/>
      <c r="LAP174" s="304"/>
      <c r="LAQ174" s="304"/>
      <c r="LAR174" s="304"/>
      <c r="LAS174" s="304"/>
      <c r="LAT174" s="304"/>
      <c r="LAU174" s="304"/>
      <c r="LAV174" s="304"/>
      <c r="LAW174" s="304"/>
      <c r="LAX174" s="304"/>
      <c r="LAY174" s="304"/>
      <c r="LAZ174" s="304"/>
      <c r="LBA174" s="304"/>
      <c r="LBB174" s="304"/>
      <c r="LBC174" s="304"/>
      <c r="LBD174" s="304"/>
      <c r="LBE174" s="304"/>
      <c r="LBF174" s="304"/>
      <c r="LBG174" s="304"/>
      <c r="LBH174" s="304"/>
      <c r="LBI174" s="304"/>
      <c r="LBJ174" s="304"/>
      <c r="LBK174" s="304"/>
      <c r="LBL174" s="304"/>
      <c r="LBM174" s="304"/>
      <c r="LBN174" s="304"/>
      <c r="LBO174" s="304"/>
      <c r="LBP174" s="304"/>
      <c r="LBQ174" s="304"/>
      <c r="LBR174" s="304"/>
      <c r="LBS174" s="304"/>
      <c r="LBT174" s="304"/>
      <c r="LBU174" s="304"/>
      <c r="LBV174" s="304"/>
      <c r="LBW174" s="304"/>
      <c r="LBX174" s="304"/>
      <c r="LBY174" s="304"/>
      <c r="LBZ174" s="304"/>
      <c r="LCA174" s="304"/>
      <c r="LCB174" s="304"/>
      <c r="LCC174" s="304"/>
      <c r="LCD174" s="304"/>
      <c r="LCE174" s="304"/>
      <c r="LCF174" s="304"/>
      <c r="LCG174" s="304"/>
      <c r="LCH174" s="304"/>
      <c r="LCI174" s="304"/>
      <c r="LCJ174" s="304"/>
      <c r="LCK174" s="304"/>
      <c r="LCL174" s="304"/>
      <c r="LCM174" s="304"/>
      <c r="LCN174" s="304"/>
      <c r="LCO174" s="304"/>
      <c r="LCP174" s="304"/>
      <c r="LCQ174" s="304"/>
      <c r="LCR174" s="304"/>
      <c r="LCS174" s="304"/>
      <c r="LCT174" s="304"/>
      <c r="LCU174" s="304"/>
      <c r="LCV174" s="304"/>
      <c r="LCW174" s="304"/>
      <c r="LCX174" s="304"/>
      <c r="LCY174" s="304"/>
      <c r="LCZ174" s="304"/>
      <c r="LDA174" s="304"/>
      <c r="LDB174" s="304"/>
      <c r="LDC174" s="304"/>
      <c r="LDD174" s="304"/>
      <c r="LDE174" s="304"/>
      <c r="LDF174" s="304"/>
      <c r="LDG174" s="304"/>
      <c r="LDH174" s="304"/>
      <c r="LDI174" s="304"/>
      <c r="LDJ174" s="304"/>
      <c r="LDK174" s="304"/>
      <c r="LDL174" s="304"/>
      <c r="LDM174" s="304"/>
      <c r="LDN174" s="304"/>
      <c r="LDO174" s="304"/>
      <c r="LDP174" s="304"/>
      <c r="LDQ174" s="304"/>
      <c r="LDR174" s="304"/>
      <c r="LDS174" s="304"/>
      <c r="LDT174" s="304"/>
      <c r="LDU174" s="304"/>
      <c r="LDV174" s="304"/>
      <c r="LDW174" s="304"/>
      <c r="LDX174" s="304"/>
      <c r="LDY174" s="304"/>
      <c r="LDZ174" s="304"/>
      <c r="LEA174" s="304"/>
      <c r="LEB174" s="304"/>
      <c r="LEC174" s="304"/>
      <c r="LED174" s="304"/>
      <c r="LEE174" s="304"/>
      <c r="LEF174" s="304"/>
      <c r="LEG174" s="304"/>
      <c r="LEH174" s="304"/>
      <c r="LEI174" s="304"/>
      <c r="LEJ174" s="304"/>
      <c r="LEK174" s="304"/>
      <c r="LEL174" s="304"/>
      <c r="LEM174" s="304"/>
      <c r="LEN174" s="304"/>
      <c r="LEO174" s="304"/>
      <c r="LEP174" s="304"/>
      <c r="LEQ174" s="304"/>
      <c r="LER174" s="304"/>
      <c r="LES174" s="304"/>
      <c r="LET174" s="304"/>
      <c r="LEU174" s="304"/>
      <c r="LEV174" s="304"/>
      <c r="LEW174" s="304"/>
      <c r="LEX174" s="304"/>
      <c r="LEY174" s="304"/>
      <c r="LEZ174" s="304"/>
      <c r="LFA174" s="304"/>
      <c r="LFB174" s="304"/>
      <c r="LFC174" s="304"/>
      <c r="LFD174" s="304"/>
      <c r="LFE174" s="304"/>
      <c r="LFF174" s="304"/>
      <c r="LFG174" s="304"/>
      <c r="LFH174" s="304"/>
      <c r="LFI174" s="304"/>
      <c r="LFJ174" s="304"/>
      <c r="LFK174" s="304"/>
      <c r="LFL174" s="304"/>
      <c r="LFM174" s="304"/>
      <c r="LFN174" s="304"/>
      <c r="LFO174" s="304"/>
      <c r="LFP174" s="304"/>
      <c r="LFQ174" s="304"/>
      <c r="LFR174" s="304"/>
      <c r="LFS174" s="304"/>
      <c r="LFT174" s="304"/>
      <c r="LFU174" s="304"/>
      <c r="LFV174" s="304"/>
      <c r="LFW174" s="304"/>
      <c r="LFX174" s="304"/>
      <c r="LFY174" s="304"/>
      <c r="LFZ174" s="304"/>
      <c r="LGA174" s="304"/>
      <c r="LGB174" s="304"/>
      <c r="LGC174" s="304"/>
      <c r="LGD174" s="304"/>
      <c r="LGE174" s="304"/>
      <c r="LGF174" s="304"/>
      <c r="LGG174" s="304"/>
      <c r="LGH174" s="304"/>
      <c r="LGI174" s="304"/>
      <c r="LGJ174" s="304"/>
      <c r="LGK174" s="304"/>
      <c r="LGL174" s="304"/>
      <c r="LGM174" s="304"/>
      <c r="LGN174" s="304"/>
      <c r="LGO174" s="304"/>
      <c r="LGP174" s="304"/>
      <c r="LGQ174" s="304"/>
      <c r="LGR174" s="304"/>
      <c r="LGS174" s="304"/>
      <c r="LGT174" s="304"/>
      <c r="LGU174" s="304"/>
      <c r="LGV174" s="304"/>
      <c r="LGW174" s="304"/>
      <c r="LGX174" s="304"/>
      <c r="LGY174" s="304"/>
      <c r="LGZ174" s="304"/>
      <c r="LHA174" s="304"/>
      <c r="LHB174" s="304"/>
      <c r="LHC174" s="304"/>
      <c r="LHD174" s="304"/>
      <c r="LHE174" s="304"/>
      <c r="LHF174" s="304"/>
      <c r="LHG174" s="304"/>
      <c r="LHH174" s="304"/>
      <c r="LHI174" s="304"/>
      <c r="LHJ174" s="304"/>
      <c r="LHK174" s="304"/>
      <c r="LHL174" s="304"/>
      <c r="LHM174" s="304"/>
      <c r="LHN174" s="304"/>
      <c r="LHO174" s="304"/>
      <c r="LHP174" s="304"/>
      <c r="LHQ174" s="304"/>
      <c r="LHR174" s="304"/>
      <c r="LHS174" s="304"/>
      <c r="LHT174" s="304"/>
      <c r="LHU174" s="304"/>
      <c r="LHV174" s="304"/>
      <c r="LHW174" s="304"/>
      <c r="LHX174" s="304"/>
      <c r="LHY174" s="304"/>
      <c r="LHZ174" s="304"/>
      <c r="LIA174" s="304"/>
      <c r="LIB174" s="304"/>
      <c r="LIC174" s="304"/>
      <c r="LID174" s="304"/>
      <c r="LIE174" s="304"/>
      <c r="LIF174" s="304"/>
      <c r="LIG174" s="304"/>
      <c r="LIH174" s="304"/>
      <c r="LII174" s="304"/>
      <c r="LIJ174" s="304"/>
      <c r="LIK174" s="304"/>
      <c r="LIL174" s="304"/>
      <c r="LIM174" s="304"/>
      <c r="LIN174" s="304"/>
      <c r="LIO174" s="304"/>
      <c r="LIP174" s="304"/>
      <c r="LIQ174" s="304"/>
      <c r="LIR174" s="304"/>
      <c r="LIS174" s="304"/>
      <c r="LIT174" s="304"/>
      <c r="LIU174" s="304"/>
      <c r="LIV174" s="304"/>
      <c r="LIW174" s="304"/>
      <c r="LIX174" s="304"/>
      <c r="LIY174" s="304"/>
      <c r="LIZ174" s="304"/>
      <c r="LJA174" s="304"/>
      <c r="LJB174" s="304"/>
      <c r="LJC174" s="304"/>
      <c r="LJD174" s="304"/>
      <c r="LJE174" s="304"/>
      <c r="LJF174" s="304"/>
      <c r="LJG174" s="304"/>
      <c r="LJH174" s="304"/>
      <c r="LJI174" s="304"/>
      <c r="LJJ174" s="304"/>
      <c r="LJK174" s="304"/>
      <c r="LJL174" s="304"/>
      <c r="LJM174" s="304"/>
      <c r="LJN174" s="304"/>
      <c r="LJO174" s="304"/>
      <c r="LJP174" s="304"/>
      <c r="LJQ174" s="304"/>
      <c r="LJR174" s="304"/>
      <c r="LJS174" s="304"/>
      <c r="LJT174" s="304"/>
      <c r="LJU174" s="304"/>
      <c r="LJV174" s="304"/>
      <c r="LJW174" s="304"/>
      <c r="LJX174" s="304"/>
      <c r="LJY174" s="304"/>
      <c r="LJZ174" s="304"/>
      <c r="LKA174" s="304"/>
      <c r="LKB174" s="304"/>
      <c r="LKC174" s="304"/>
      <c r="LKD174" s="304"/>
      <c r="LKE174" s="304"/>
      <c r="LKF174" s="304"/>
      <c r="LKG174" s="304"/>
      <c r="LKH174" s="304"/>
      <c r="LKI174" s="304"/>
      <c r="LKJ174" s="304"/>
      <c r="LKK174" s="304"/>
      <c r="LKL174" s="304"/>
      <c r="LKM174" s="304"/>
      <c r="LKN174" s="304"/>
      <c r="LKO174" s="304"/>
      <c r="LKP174" s="304"/>
      <c r="LKQ174" s="304"/>
      <c r="LKR174" s="304"/>
      <c r="LKS174" s="304"/>
      <c r="LKT174" s="304"/>
      <c r="LKU174" s="304"/>
      <c r="LKV174" s="304"/>
      <c r="LKW174" s="304"/>
      <c r="LKX174" s="304"/>
      <c r="LKY174" s="304"/>
      <c r="LKZ174" s="304"/>
      <c r="LLA174" s="304"/>
      <c r="LLB174" s="304"/>
      <c r="LLC174" s="304"/>
      <c r="LLD174" s="304"/>
      <c r="LLE174" s="304"/>
      <c r="LLF174" s="304"/>
      <c r="LLG174" s="304"/>
      <c r="LLH174" s="304"/>
      <c r="LLI174" s="304"/>
      <c r="LLJ174" s="304"/>
      <c r="LLK174" s="304"/>
      <c r="LLL174" s="304"/>
      <c r="LLM174" s="304"/>
      <c r="LLN174" s="304"/>
      <c r="LLO174" s="304"/>
      <c r="LLP174" s="304"/>
      <c r="LLQ174" s="304"/>
      <c r="LLR174" s="304"/>
      <c r="LLS174" s="304"/>
      <c r="LLT174" s="304"/>
      <c r="LLU174" s="304"/>
      <c r="LLV174" s="304"/>
      <c r="LLW174" s="304"/>
      <c r="LLX174" s="304"/>
      <c r="LLY174" s="304"/>
      <c r="LLZ174" s="304"/>
      <c r="LMA174" s="304"/>
      <c r="LMB174" s="304"/>
      <c r="LMC174" s="304"/>
      <c r="LMD174" s="304"/>
      <c r="LME174" s="304"/>
      <c r="LMF174" s="304"/>
      <c r="LMG174" s="304"/>
      <c r="LMH174" s="304"/>
      <c r="LMI174" s="304"/>
      <c r="LMJ174" s="304"/>
      <c r="LMK174" s="304"/>
      <c r="LML174" s="304"/>
      <c r="LMM174" s="304"/>
      <c r="LMN174" s="304"/>
      <c r="LMO174" s="304"/>
      <c r="LMP174" s="304"/>
      <c r="LMQ174" s="304"/>
      <c r="LMR174" s="304"/>
      <c r="LMS174" s="304"/>
      <c r="LMT174" s="304"/>
      <c r="LMU174" s="304"/>
      <c r="LMV174" s="304"/>
      <c r="LMW174" s="304"/>
      <c r="LMX174" s="304"/>
      <c r="LMY174" s="304"/>
      <c r="LMZ174" s="304"/>
      <c r="LNA174" s="304"/>
      <c r="LNB174" s="304"/>
      <c r="LNC174" s="304"/>
      <c r="LND174" s="304"/>
      <c r="LNE174" s="304"/>
      <c r="LNF174" s="304"/>
      <c r="LNG174" s="304"/>
      <c r="LNH174" s="304"/>
      <c r="LNI174" s="304"/>
      <c r="LNJ174" s="304"/>
      <c r="LNK174" s="304"/>
      <c r="LNL174" s="304"/>
      <c r="LNM174" s="304"/>
      <c r="LNN174" s="304"/>
      <c r="LNO174" s="304"/>
      <c r="LNP174" s="304"/>
      <c r="LNQ174" s="304"/>
      <c r="LNR174" s="304"/>
      <c r="LNS174" s="304"/>
      <c r="LNT174" s="304"/>
      <c r="LNU174" s="304"/>
      <c r="LNV174" s="304"/>
      <c r="LNW174" s="304"/>
      <c r="LNX174" s="304"/>
      <c r="LNY174" s="304"/>
      <c r="LNZ174" s="304"/>
      <c r="LOA174" s="304"/>
      <c r="LOB174" s="304"/>
      <c r="LOC174" s="304"/>
      <c r="LOD174" s="304"/>
      <c r="LOE174" s="304"/>
      <c r="LOF174" s="304"/>
      <c r="LOG174" s="304"/>
      <c r="LOH174" s="304"/>
      <c r="LOI174" s="304"/>
      <c r="LOJ174" s="304"/>
      <c r="LOK174" s="304"/>
      <c r="LOL174" s="304"/>
      <c r="LOM174" s="304"/>
      <c r="LON174" s="304"/>
      <c r="LOO174" s="304"/>
      <c r="LOP174" s="304"/>
      <c r="LOQ174" s="304"/>
      <c r="LOR174" s="304"/>
      <c r="LOS174" s="304"/>
      <c r="LOT174" s="304"/>
      <c r="LOU174" s="304"/>
      <c r="LOV174" s="304"/>
      <c r="LOW174" s="304"/>
      <c r="LOX174" s="304"/>
      <c r="LOY174" s="304"/>
      <c r="LOZ174" s="304"/>
      <c r="LPA174" s="304"/>
      <c r="LPB174" s="304"/>
      <c r="LPC174" s="304"/>
      <c r="LPD174" s="304"/>
      <c r="LPE174" s="304"/>
      <c r="LPF174" s="304"/>
      <c r="LPG174" s="304"/>
      <c r="LPH174" s="304"/>
      <c r="LPI174" s="304"/>
      <c r="LPJ174" s="304"/>
      <c r="LPK174" s="304"/>
      <c r="LPL174" s="304"/>
      <c r="LPM174" s="304"/>
      <c r="LPN174" s="304"/>
      <c r="LPO174" s="304"/>
      <c r="LPP174" s="304"/>
      <c r="LPQ174" s="304"/>
      <c r="LPR174" s="304"/>
      <c r="LPS174" s="304"/>
      <c r="LPT174" s="304"/>
      <c r="LPU174" s="304"/>
      <c r="LPV174" s="304"/>
      <c r="LPW174" s="304"/>
      <c r="LPX174" s="304"/>
      <c r="LPY174" s="304"/>
      <c r="LPZ174" s="304"/>
      <c r="LQA174" s="304"/>
      <c r="LQB174" s="304"/>
      <c r="LQC174" s="304"/>
      <c r="LQD174" s="304"/>
      <c r="LQE174" s="304"/>
      <c r="LQF174" s="304"/>
      <c r="LQG174" s="304"/>
      <c r="LQH174" s="304"/>
      <c r="LQI174" s="304"/>
      <c r="LQJ174" s="304"/>
      <c r="LQK174" s="304"/>
      <c r="LQL174" s="304"/>
      <c r="LQM174" s="304"/>
      <c r="LQN174" s="304"/>
      <c r="LQO174" s="304"/>
      <c r="LQP174" s="304"/>
      <c r="LQQ174" s="304"/>
      <c r="LQR174" s="304"/>
      <c r="LQS174" s="304"/>
      <c r="LQT174" s="304"/>
      <c r="LQU174" s="304"/>
      <c r="LQV174" s="304"/>
      <c r="LQW174" s="304"/>
      <c r="LQX174" s="304"/>
      <c r="LQY174" s="304"/>
      <c r="LQZ174" s="304"/>
      <c r="LRA174" s="304"/>
      <c r="LRB174" s="304"/>
      <c r="LRC174" s="304"/>
      <c r="LRD174" s="304"/>
      <c r="LRE174" s="304"/>
      <c r="LRF174" s="304"/>
      <c r="LRG174" s="304"/>
      <c r="LRH174" s="304"/>
      <c r="LRI174" s="304"/>
      <c r="LRJ174" s="304"/>
      <c r="LRK174" s="304"/>
      <c r="LRL174" s="304"/>
      <c r="LRM174" s="304"/>
      <c r="LRN174" s="304"/>
      <c r="LRO174" s="304"/>
      <c r="LRP174" s="304"/>
      <c r="LRQ174" s="304"/>
      <c r="LRR174" s="304"/>
      <c r="LRS174" s="304"/>
      <c r="LRT174" s="304"/>
      <c r="LRU174" s="304"/>
      <c r="LRV174" s="304"/>
      <c r="LRW174" s="304"/>
      <c r="LRX174" s="304"/>
      <c r="LRY174" s="304"/>
      <c r="LRZ174" s="304"/>
      <c r="LSA174" s="304"/>
      <c r="LSB174" s="304"/>
      <c r="LSC174" s="304"/>
      <c r="LSD174" s="304"/>
      <c r="LSE174" s="304"/>
      <c r="LSF174" s="304"/>
      <c r="LSG174" s="304"/>
      <c r="LSH174" s="304"/>
      <c r="LSI174" s="304"/>
      <c r="LSJ174" s="304"/>
      <c r="LSK174" s="304"/>
      <c r="LSL174" s="304"/>
      <c r="LSM174" s="304"/>
      <c r="LSN174" s="304"/>
      <c r="LSO174" s="304"/>
      <c r="LSP174" s="304"/>
      <c r="LSQ174" s="304"/>
      <c r="LSR174" s="304"/>
      <c r="LSS174" s="304"/>
      <c r="LST174" s="304"/>
      <c r="LSU174" s="304"/>
      <c r="LSV174" s="304"/>
      <c r="LSW174" s="304"/>
      <c r="LSX174" s="304"/>
      <c r="LSY174" s="304"/>
      <c r="LSZ174" s="304"/>
      <c r="LTA174" s="304"/>
      <c r="LTB174" s="304"/>
      <c r="LTC174" s="304"/>
      <c r="LTD174" s="304"/>
      <c r="LTE174" s="304"/>
      <c r="LTF174" s="304"/>
      <c r="LTG174" s="304"/>
      <c r="LTH174" s="304"/>
      <c r="LTI174" s="304"/>
      <c r="LTJ174" s="304"/>
      <c r="LTK174" s="304"/>
      <c r="LTL174" s="304"/>
      <c r="LTM174" s="304"/>
      <c r="LTN174" s="304"/>
      <c r="LTO174" s="304"/>
      <c r="LTP174" s="304"/>
      <c r="LTQ174" s="304"/>
      <c r="LTR174" s="304"/>
      <c r="LTS174" s="304"/>
      <c r="LTT174" s="304"/>
      <c r="LTU174" s="304"/>
      <c r="LTV174" s="304"/>
      <c r="LTW174" s="304"/>
      <c r="LTX174" s="304"/>
      <c r="LTY174" s="304"/>
      <c r="LTZ174" s="304"/>
      <c r="LUA174" s="304"/>
      <c r="LUB174" s="304"/>
      <c r="LUC174" s="304"/>
      <c r="LUD174" s="304"/>
      <c r="LUE174" s="304"/>
      <c r="LUF174" s="304"/>
      <c r="LUG174" s="304"/>
      <c r="LUH174" s="304"/>
      <c r="LUI174" s="304"/>
      <c r="LUJ174" s="304"/>
      <c r="LUK174" s="304"/>
      <c r="LUL174" s="304"/>
      <c r="LUM174" s="304"/>
      <c r="LUN174" s="304"/>
      <c r="LUO174" s="304"/>
      <c r="LUP174" s="304"/>
      <c r="LUQ174" s="304"/>
      <c r="LUR174" s="304"/>
      <c r="LUS174" s="304"/>
      <c r="LUT174" s="304"/>
      <c r="LUU174" s="304"/>
      <c r="LUV174" s="304"/>
      <c r="LUW174" s="304"/>
      <c r="LUX174" s="304"/>
      <c r="LUY174" s="304"/>
      <c r="LUZ174" s="304"/>
      <c r="LVA174" s="304"/>
      <c r="LVB174" s="304"/>
      <c r="LVC174" s="304"/>
      <c r="LVD174" s="304"/>
      <c r="LVE174" s="304"/>
      <c r="LVF174" s="304"/>
      <c r="LVG174" s="304"/>
      <c r="LVH174" s="304"/>
      <c r="LVI174" s="304"/>
      <c r="LVJ174" s="304"/>
      <c r="LVK174" s="304"/>
      <c r="LVL174" s="304"/>
      <c r="LVM174" s="304"/>
      <c r="LVN174" s="304"/>
      <c r="LVO174" s="304"/>
      <c r="LVP174" s="304"/>
      <c r="LVQ174" s="304"/>
      <c r="LVR174" s="304"/>
      <c r="LVS174" s="304"/>
      <c r="LVT174" s="304"/>
      <c r="LVU174" s="304"/>
      <c r="LVV174" s="304"/>
      <c r="LVW174" s="304"/>
      <c r="LVX174" s="304"/>
      <c r="LVY174" s="304"/>
      <c r="LVZ174" s="304"/>
      <c r="LWA174" s="304"/>
      <c r="LWB174" s="304"/>
      <c r="LWC174" s="304"/>
      <c r="LWD174" s="304"/>
      <c r="LWE174" s="304"/>
      <c r="LWF174" s="304"/>
      <c r="LWG174" s="304"/>
      <c r="LWH174" s="304"/>
      <c r="LWI174" s="304"/>
      <c r="LWJ174" s="304"/>
      <c r="LWK174" s="304"/>
      <c r="LWL174" s="304"/>
      <c r="LWM174" s="304"/>
      <c r="LWN174" s="304"/>
      <c r="LWO174" s="304"/>
      <c r="LWP174" s="304"/>
      <c r="LWQ174" s="304"/>
      <c r="LWR174" s="304"/>
      <c r="LWS174" s="304"/>
      <c r="LWT174" s="304"/>
      <c r="LWU174" s="304"/>
      <c r="LWV174" s="304"/>
      <c r="LWW174" s="304"/>
      <c r="LWX174" s="304"/>
      <c r="LWY174" s="304"/>
      <c r="LWZ174" s="304"/>
      <c r="LXA174" s="304"/>
      <c r="LXB174" s="304"/>
      <c r="LXC174" s="304"/>
      <c r="LXD174" s="304"/>
      <c r="LXE174" s="304"/>
      <c r="LXF174" s="304"/>
      <c r="LXG174" s="304"/>
      <c r="LXH174" s="304"/>
      <c r="LXI174" s="304"/>
      <c r="LXJ174" s="304"/>
      <c r="LXK174" s="304"/>
      <c r="LXL174" s="304"/>
      <c r="LXM174" s="304"/>
      <c r="LXN174" s="304"/>
      <c r="LXO174" s="304"/>
      <c r="LXP174" s="304"/>
      <c r="LXQ174" s="304"/>
      <c r="LXR174" s="304"/>
      <c r="LXS174" s="304"/>
      <c r="LXT174" s="304"/>
      <c r="LXU174" s="304"/>
      <c r="LXV174" s="304"/>
      <c r="LXW174" s="304"/>
      <c r="LXX174" s="304"/>
      <c r="LXY174" s="304"/>
      <c r="LXZ174" s="304"/>
      <c r="LYA174" s="304"/>
      <c r="LYB174" s="304"/>
      <c r="LYC174" s="304"/>
      <c r="LYD174" s="304"/>
      <c r="LYE174" s="304"/>
      <c r="LYF174" s="304"/>
      <c r="LYG174" s="304"/>
      <c r="LYH174" s="304"/>
      <c r="LYI174" s="304"/>
      <c r="LYJ174" s="304"/>
      <c r="LYK174" s="304"/>
      <c r="LYL174" s="304"/>
      <c r="LYM174" s="304"/>
      <c r="LYN174" s="304"/>
      <c r="LYO174" s="304"/>
      <c r="LYP174" s="304"/>
      <c r="LYQ174" s="304"/>
      <c r="LYR174" s="304"/>
      <c r="LYS174" s="304"/>
      <c r="LYT174" s="304"/>
      <c r="LYU174" s="304"/>
      <c r="LYV174" s="304"/>
      <c r="LYW174" s="304"/>
      <c r="LYX174" s="304"/>
      <c r="LYY174" s="304"/>
      <c r="LYZ174" s="304"/>
      <c r="LZA174" s="304"/>
      <c r="LZB174" s="304"/>
      <c r="LZC174" s="304"/>
      <c r="LZD174" s="304"/>
      <c r="LZE174" s="304"/>
      <c r="LZF174" s="304"/>
      <c r="LZG174" s="304"/>
      <c r="LZH174" s="304"/>
      <c r="LZI174" s="304"/>
      <c r="LZJ174" s="304"/>
      <c r="LZK174" s="304"/>
      <c r="LZL174" s="304"/>
      <c r="LZM174" s="304"/>
      <c r="LZN174" s="304"/>
      <c r="LZO174" s="304"/>
      <c r="LZP174" s="304"/>
      <c r="LZQ174" s="304"/>
      <c r="LZR174" s="304"/>
      <c r="LZS174" s="304"/>
      <c r="LZT174" s="304"/>
      <c r="LZU174" s="304"/>
      <c r="LZV174" s="304"/>
      <c r="LZW174" s="304"/>
      <c r="LZX174" s="304"/>
      <c r="LZY174" s="304"/>
      <c r="LZZ174" s="304"/>
      <c r="MAA174" s="304"/>
      <c r="MAB174" s="304"/>
      <c r="MAC174" s="304"/>
      <c r="MAD174" s="304"/>
      <c r="MAE174" s="304"/>
      <c r="MAF174" s="304"/>
      <c r="MAG174" s="304"/>
      <c r="MAH174" s="304"/>
      <c r="MAI174" s="304"/>
      <c r="MAJ174" s="304"/>
      <c r="MAK174" s="304"/>
      <c r="MAL174" s="304"/>
      <c r="MAM174" s="304"/>
      <c r="MAN174" s="304"/>
      <c r="MAO174" s="304"/>
      <c r="MAP174" s="304"/>
      <c r="MAQ174" s="304"/>
      <c r="MAR174" s="304"/>
      <c r="MAS174" s="304"/>
      <c r="MAT174" s="304"/>
      <c r="MAU174" s="304"/>
      <c r="MAV174" s="304"/>
      <c r="MAW174" s="304"/>
      <c r="MAX174" s="304"/>
      <c r="MAY174" s="304"/>
      <c r="MAZ174" s="304"/>
      <c r="MBA174" s="304"/>
      <c r="MBB174" s="304"/>
      <c r="MBC174" s="304"/>
      <c r="MBD174" s="304"/>
      <c r="MBE174" s="304"/>
      <c r="MBF174" s="304"/>
      <c r="MBG174" s="304"/>
      <c r="MBH174" s="304"/>
      <c r="MBI174" s="304"/>
      <c r="MBJ174" s="304"/>
      <c r="MBK174" s="304"/>
      <c r="MBL174" s="304"/>
      <c r="MBM174" s="304"/>
      <c r="MBN174" s="304"/>
      <c r="MBO174" s="304"/>
      <c r="MBP174" s="304"/>
      <c r="MBQ174" s="304"/>
      <c r="MBR174" s="304"/>
      <c r="MBS174" s="304"/>
      <c r="MBT174" s="304"/>
      <c r="MBU174" s="304"/>
      <c r="MBV174" s="304"/>
      <c r="MBW174" s="304"/>
      <c r="MBX174" s="304"/>
      <c r="MBY174" s="304"/>
      <c r="MBZ174" s="304"/>
      <c r="MCA174" s="304"/>
      <c r="MCB174" s="304"/>
      <c r="MCC174" s="304"/>
      <c r="MCD174" s="304"/>
      <c r="MCE174" s="304"/>
      <c r="MCF174" s="304"/>
      <c r="MCG174" s="304"/>
      <c r="MCH174" s="304"/>
      <c r="MCI174" s="304"/>
      <c r="MCJ174" s="304"/>
      <c r="MCK174" s="304"/>
      <c r="MCL174" s="304"/>
      <c r="MCM174" s="304"/>
      <c r="MCN174" s="304"/>
      <c r="MCO174" s="304"/>
      <c r="MCP174" s="304"/>
      <c r="MCQ174" s="304"/>
      <c r="MCR174" s="304"/>
      <c r="MCS174" s="304"/>
      <c r="MCT174" s="304"/>
      <c r="MCU174" s="304"/>
      <c r="MCV174" s="304"/>
      <c r="MCW174" s="304"/>
      <c r="MCX174" s="304"/>
      <c r="MCY174" s="304"/>
      <c r="MCZ174" s="304"/>
      <c r="MDA174" s="304"/>
      <c r="MDB174" s="304"/>
      <c r="MDC174" s="304"/>
      <c r="MDD174" s="304"/>
      <c r="MDE174" s="304"/>
      <c r="MDF174" s="304"/>
      <c r="MDG174" s="304"/>
      <c r="MDH174" s="304"/>
      <c r="MDI174" s="304"/>
      <c r="MDJ174" s="304"/>
      <c r="MDK174" s="304"/>
      <c r="MDL174" s="304"/>
      <c r="MDM174" s="304"/>
      <c r="MDN174" s="304"/>
      <c r="MDO174" s="304"/>
      <c r="MDP174" s="304"/>
      <c r="MDQ174" s="304"/>
      <c r="MDR174" s="304"/>
      <c r="MDS174" s="304"/>
      <c r="MDT174" s="304"/>
      <c r="MDU174" s="304"/>
      <c r="MDV174" s="304"/>
      <c r="MDW174" s="304"/>
      <c r="MDX174" s="304"/>
      <c r="MDY174" s="304"/>
      <c r="MDZ174" s="304"/>
      <c r="MEA174" s="304"/>
      <c r="MEB174" s="304"/>
      <c r="MEC174" s="304"/>
      <c r="MED174" s="304"/>
      <c r="MEE174" s="304"/>
      <c r="MEF174" s="304"/>
      <c r="MEG174" s="304"/>
      <c r="MEH174" s="304"/>
      <c r="MEI174" s="304"/>
      <c r="MEJ174" s="304"/>
      <c r="MEK174" s="304"/>
      <c r="MEL174" s="304"/>
      <c r="MEM174" s="304"/>
      <c r="MEN174" s="304"/>
      <c r="MEO174" s="304"/>
      <c r="MEP174" s="304"/>
      <c r="MEQ174" s="304"/>
      <c r="MER174" s="304"/>
      <c r="MES174" s="304"/>
      <c r="MET174" s="304"/>
      <c r="MEU174" s="304"/>
      <c r="MEV174" s="304"/>
      <c r="MEW174" s="304"/>
      <c r="MEX174" s="304"/>
      <c r="MEY174" s="304"/>
      <c r="MEZ174" s="304"/>
      <c r="MFA174" s="304"/>
      <c r="MFB174" s="304"/>
      <c r="MFC174" s="304"/>
      <c r="MFD174" s="304"/>
      <c r="MFE174" s="304"/>
      <c r="MFF174" s="304"/>
      <c r="MFG174" s="304"/>
      <c r="MFH174" s="304"/>
      <c r="MFI174" s="304"/>
      <c r="MFJ174" s="304"/>
      <c r="MFK174" s="304"/>
      <c r="MFL174" s="304"/>
      <c r="MFM174" s="304"/>
      <c r="MFN174" s="304"/>
      <c r="MFO174" s="304"/>
      <c r="MFP174" s="304"/>
      <c r="MFQ174" s="304"/>
      <c r="MFR174" s="304"/>
      <c r="MFS174" s="304"/>
      <c r="MFT174" s="304"/>
      <c r="MFU174" s="304"/>
      <c r="MFV174" s="304"/>
      <c r="MFW174" s="304"/>
      <c r="MFX174" s="304"/>
      <c r="MFY174" s="304"/>
      <c r="MFZ174" s="304"/>
      <c r="MGA174" s="304"/>
      <c r="MGB174" s="304"/>
      <c r="MGC174" s="304"/>
      <c r="MGD174" s="304"/>
      <c r="MGE174" s="304"/>
      <c r="MGF174" s="304"/>
      <c r="MGG174" s="304"/>
      <c r="MGH174" s="304"/>
      <c r="MGI174" s="304"/>
      <c r="MGJ174" s="304"/>
      <c r="MGK174" s="304"/>
      <c r="MGL174" s="304"/>
      <c r="MGM174" s="304"/>
      <c r="MGN174" s="304"/>
      <c r="MGO174" s="304"/>
      <c r="MGP174" s="304"/>
      <c r="MGQ174" s="304"/>
      <c r="MGR174" s="304"/>
      <c r="MGS174" s="304"/>
      <c r="MGT174" s="304"/>
      <c r="MGU174" s="304"/>
      <c r="MGV174" s="304"/>
      <c r="MGW174" s="304"/>
      <c r="MGX174" s="304"/>
      <c r="MGY174" s="304"/>
      <c r="MGZ174" s="304"/>
      <c r="MHA174" s="304"/>
      <c r="MHB174" s="304"/>
      <c r="MHC174" s="304"/>
      <c r="MHD174" s="304"/>
      <c r="MHE174" s="304"/>
      <c r="MHF174" s="304"/>
      <c r="MHG174" s="304"/>
      <c r="MHH174" s="304"/>
      <c r="MHI174" s="304"/>
      <c r="MHJ174" s="304"/>
      <c r="MHK174" s="304"/>
      <c r="MHL174" s="304"/>
      <c r="MHM174" s="304"/>
      <c r="MHN174" s="304"/>
      <c r="MHO174" s="304"/>
      <c r="MHP174" s="304"/>
      <c r="MHQ174" s="304"/>
      <c r="MHR174" s="304"/>
      <c r="MHS174" s="304"/>
      <c r="MHT174" s="304"/>
      <c r="MHU174" s="304"/>
      <c r="MHV174" s="304"/>
      <c r="MHW174" s="304"/>
      <c r="MHX174" s="304"/>
      <c r="MHY174" s="304"/>
      <c r="MHZ174" s="304"/>
      <c r="MIA174" s="304"/>
      <c r="MIB174" s="304"/>
      <c r="MIC174" s="304"/>
      <c r="MID174" s="304"/>
      <c r="MIE174" s="304"/>
      <c r="MIF174" s="304"/>
      <c r="MIG174" s="304"/>
      <c r="MIH174" s="304"/>
      <c r="MII174" s="304"/>
      <c r="MIJ174" s="304"/>
      <c r="MIK174" s="304"/>
      <c r="MIL174" s="304"/>
      <c r="MIM174" s="304"/>
      <c r="MIN174" s="304"/>
      <c r="MIO174" s="304"/>
      <c r="MIP174" s="304"/>
      <c r="MIQ174" s="304"/>
      <c r="MIR174" s="304"/>
      <c r="MIS174" s="304"/>
      <c r="MIT174" s="304"/>
      <c r="MIU174" s="304"/>
      <c r="MIV174" s="304"/>
      <c r="MIW174" s="304"/>
      <c r="MIX174" s="304"/>
      <c r="MIY174" s="304"/>
      <c r="MIZ174" s="304"/>
      <c r="MJA174" s="304"/>
      <c r="MJB174" s="304"/>
      <c r="MJC174" s="304"/>
      <c r="MJD174" s="304"/>
      <c r="MJE174" s="304"/>
      <c r="MJF174" s="304"/>
      <c r="MJG174" s="304"/>
      <c r="MJH174" s="304"/>
      <c r="MJI174" s="304"/>
      <c r="MJJ174" s="304"/>
      <c r="MJK174" s="304"/>
      <c r="MJL174" s="304"/>
      <c r="MJM174" s="304"/>
      <c r="MJN174" s="304"/>
      <c r="MJO174" s="304"/>
      <c r="MJP174" s="304"/>
      <c r="MJQ174" s="304"/>
      <c r="MJR174" s="304"/>
      <c r="MJS174" s="304"/>
      <c r="MJT174" s="304"/>
      <c r="MJU174" s="304"/>
      <c r="MJV174" s="304"/>
      <c r="MJW174" s="304"/>
      <c r="MJX174" s="304"/>
      <c r="MJY174" s="304"/>
      <c r="MJZ174" s="304"/>
      <c r="MKA174" s="304"/>
      <c r="MKB174" s="304"/>
      <c r="MKC174" s="304"/>
      <c r="MKD174" s="304"/>
      <c r="MKE174" s="304"/>
      <c r="MKF174" s="304"/>
      <c r="MKG174" s="304"/>
      <c r="MKH174" s="304"/>
      <c r="MKI174" s="304"/>
      <c r="MKJ174" s="304"/>
      <c r="MKK174" s="304"/>
      <c r="MKL174" s="304"/>
      <c r="MKM174" s="304"/>
      <c r="MKN174" s="304"/>
      <c r="MKO174" s="304"/>
      <c r="MKP174" s="304"/>
      <c r="MKQ174" s="304"/>
      <c r="MKR174" s="304"/>
      <c r="MKS174" s="304"/>
      <c r="MKT174" s="304"/>
      <c r="MKU174" s="304"/>
      <c r="MKV174" s="304"/>
      <c r="MKW174" s="304"/>
      <c r="MKX174" s="304"/>
      <c r="MKY174" s="304"/>
      <c r="MKZ174" s="304"/>
      <c r="MLA174" s="304"/>
      <c r="MLB174" s="304"/>
      <c r="MLC174" s="304"/>
      <c r="MLD174" s="304"/>
      <c r="MLE174" s="304"/>
      <c r="MLF174" s="304"/>
      <c r="MLG174" s="304"/>
      <c r="MLH174" s="304"/>
      <c r="MLI174" s="304"/>
      <c r="MLJ174" s="304"/>
      <c r="MLK174" s="304"/>
      <c r="MLL174" s="304"/>
      <c r="MLM174" s="304"/>
      <c r="MLN174" s="304"/>
      <c r="MLO174" s="304"/>
      <c r="MLP174" s="304"/>
      <c r="MLQ174" s="304"/>
      <c r="MLR174" s="304"/>
      <c r="MLS174" s="304"/>
      <c r="MLT174" s="304"/>
      <c r="MLU174" s="304"/>
      <c r="MLV174" s="304"/>
      <c r="MLW174" s="304"/>
      <c r="MLX174" s="304"/>
      <c r="MLY174" s="304"/>
      <c r="MLZ174" s="304"/>
      <c r="MMA174" s="304"/>
      <c r="MMB174" s="304"/>
      <c r="MMC174" s="304"/>
      <c r="MMD174" s="304"/>
      <c r="MME174" s="304"/>
      <c r="MMF174" s="304"/>
      <c r="MMG174" s="304"/>
      <c r="MMH174" s="304"/>
      <c r="MMI174" s="304"/>
      <c r="MMJ174" s="304"/>
      <c r="MMK174" s="304"/>
      <c r="MML174" s="304"/>
      <c r="MMM174" s="304"/>
      <c r="MMN174" s="304"/>
      <c r="MMO174" s="304"/>
      <c r="MMP174" s="304"/>
      <c r="MMQ174" s="304"/>
      <c r="MMR174" s="304"/>
      <c r="MMS174" s="304"/>
      <c r="MMT174" s="304"/>
      <c r="MMU174" s="304"/>
      <c r="MMV174" s="304"/>
      <c r="MMW174" s="304"/>
      <c r="MMX174" s="304"/>
      <c r="MMY174" s="304"/>
      <c r="MMZ174" s="304"/>
      <c r="MNA174" s="304"/>
      <c r="MNB174" s="304"/>
      <c r="MNC174" s="304"/>
      <c r="MND174" s="304"/>
      <c r="MNE174" s="304"/>
      <c r="MNF174" s="304"/>
      <c r="MNG174" s="304"/>
      <c r="MNH174" s="304"/>
      <c r="MNI174" s="304"/>
      <c r="MNJ174" s="304"/>
      <c r="MNK174" s="304"/>
      <c r="MNL174" s="304"/>
      <c r="MNM174" s="304"/>
      <c r="MNN174" s="304"/>
      <c r="MNO174" s="304"/>
      <c r="MNP174" s="304"/>
      <c r="MNQ174" s="304"/>
      <c r="MNR174" s="304"/>
      <c r="MNS174" s="304"/>
      <c r="MNT174" s="304"/>
      <c r="MNU174" s="304"/>
      <c r="MNV174" s="304"/>
      <c r="MNW174" s="304"/>
      <c r="MNX174" s="304"/>
      <c r="MNY174" s="304"/>
      <c r="MNZ174" s="304"/>
      <c r="MOA174" s="304"/>
      <c r="MOB174" s="304"/>
      <c r="MOC174" s="304"/>
      <c r="MOD174" s="304"/>
      <c r="MOE174" s="304"/>
      <c r="MOF174" s="304"/>
      <c r="MOG174" s="304"/>
      <c r="MOH174" s="304"/>
      <c r="MOI174" s="304"/>
      <c r="MOJ174" s="304"/>
      <c r="MOK174" s="304"/>
      <c r="MOL174" s="304"/>
      <c r="MOM174" s="304"/>
      <c r="MON174" s="304"/>
      <c r="MOO174" s="304"/>
      <c r="MOP174" s="304"/>
      <c r="MOQ174" s="304"/>
      <c r="MOR174" s="304"/>
      <c r="MOS174" s="304"/>
      <c r="MOT174" s="304"/>
      <c r="MOU174" s="304"/>
      <c r="MOV174" s="304"/>
      <c r="MOW174" s="304"/>
      <c r="MOX174" s="304"/>
      <c r="MOY174" s="304"/>
      <c r="MOZ174" s="304"/>
      <c r="MPA174" s="304"/>
      <c r="MPB174" s="304"/>
      <c r="MPC174" s="304"/>
      <c r="MPD174" s="304"/>
      <c r="MPE174" s="304"/>
      <c r="MPF174" s="304"/>
      <c r="MPG174" s="304"/>
      <c r="MPH174" s="304"/>
      <c r="MPI174" s="304"/>
      <c r="MPJ174" s="304"/>
      <c r="MPK174" s="304"/>
      <c r="MPL174" s="304"/>
      <c r="MPM174" s="304"/>
      <c r="MPN174" s="304"/>
      <c r="MPO174" s="304"/>
      <c r="MPP174" s="304"/>
      <c r="MPQ174" s="304"/>
      <c r="MPR174" s="304"/>
      <c r="MPS174" s="304"/>
      <c r="MPT174" s="304"/>
      <c r="MPU174" s="304"/>
      <c r="MPV174" s="304"/>
      <c r="MPW174" s="304"/>
      <c r="MPX174" s="304"/>
      <c r="MPY174" s="304"/>
      <c r="MPZ174" s="304"/>
      <c r="MQA174" s="304"/>
      <c r="MQB174" s="304"/>
      <c r="MQC174" s="304"/>
      <c r="MQD174" s="304"/>
      <c r="MQE174" s="304"/>
      <c r="MQF174" s="304"/>
      <c r="MQG174" s="304"/>
      <c r="MQH174" s="304"/>
      <c r="MQI174" s="304"/>
      <c r="MQJ174" s="304"/>
      <c r="MQK174" s="304"/>
      <c r="MQL174" s="304"/>
      <c r="MQM174" s="304"/>
      <c r="MQN174" s="304"/>
      <c r="MQO174" s="304"/>
      <c r="MQP174" s="304"/>
      <c r="MQQ174" s="304"/>
      <c r="MQR174" s="304"/>
      <c r="MQS174" s="304"/>
      <c r="MQT174" s="304"/>
      <c r="MQU174" s="304"/>
      <c r="MQV174" s="304"/>
      <c r="MQW174" s="304"/>
      <c r="MQX174" s="304"/>
      <c r="MQY174" s="304"/>
      <c r="MQZ174" s="304"/>
      <c r="MRA174" s="304"/>
      <c r="MRB174" s="304"/>
      <c r="MRC174" s="304"/>
      <c r="MRD174" s="304"/>
      <c r="MRE174" s="304"/>
      <c r="MRF174" s="304"/>
      <c r="MRG174" s="304"/>
      <c r="MRH174" s="304"/>
      <c r="MRI174" s="304"/>
      <c r="MRJ174" s="304"/>
      <c r="MRK174" s="304"/>
      <c r="MRL174" s="304"/>
      <c r="MRM174" s="304"/>
      <c r="MRN174" s="304"/>
      <c r="MRO174" s="304"/>
      <c r="MRP174" s="304"/>
      <c r="MRQ174" s="304"/>
      <c r="MRR174" s="304"/>
      <c r="MRS174" s="304"/>
      <c r="MRT174" s="304"/>
      <c r="MRU174" s="304"/>
      <c r="MRV174" s="304"/>
      <c r="MRW174" s="304"/>
      <c r="MRX174" s="304"/>
      <c r="MRY174" s="304"/>
      <c r="MRZ174" s="304"/>
      <c r="MSA174" s="304"/>
      <c r="MSB174" s="304"/>
      <c r="MSC174" s="304"/>
      <c r="MSD174" s="304"/>
      <c r="MSE174" s="304"/>
      <c r="MSF174" s="304"/>
      <c r="MSG174" s="304"/>
      <c r="MSH174" s="304"/>
      <c r="MSI174" s="304"/>
      <c r="MSJ174" s="304"/>
      <c r="MSK174" s="304"/>
      <c r="MSL174" s="304"/>
      <c r="MSM174" s="304"/>
      <c r="MSN174" s="304"/>
      <c r="MSO174" s="304"/>
      <c r="MSP174" s="304"/>
      <c r="MSQ174" s="304"/>
      <c r="MSR174" s="304"/>
      <c r="MSS174" s="304"/>
      <c r="MST174" s="304"/>
      <c r="MSU174" s="304"/>
      <c r="MSV174" s="304"/>
      <c r="MSW174" s="304"/>
      <c r="MSX174" s="304"/>
      <c r="MSY174" s="304"/>
      <c r="MSZ174" s="304"/>
      <c r="MTA174" s="304"/>
      <c r="MTB174" s="304"/>
      <c r="MTC174" s="304"/>
      <c r="MTD174" s="304"/>
      <c r="MTE174" s="304"/>
      <c r="MTF174" s="304"/>
      <c r="MTG174" s="304"/>
      <c r="MTH174" s="304"/>
      <c r="MTI174" s="304"/>
      <c r="MTJ174" s="304"/>
      <c r="MTK174" s="304"/>
      <c r="MTL174" s="304"/>
      <c r="MTM174" s="304"/>
      <c r="MTN174" s="304"/>
      <c r="MTO174" s="304"/>
      <c r="MTP174" s="304"/>
      <c r="MTQ174" s="304"/>
      <c r="MTR174" s="304"/>
      <c r="MTS174" s="304"/>
      <c r="MTT174" s="304"/>
      <c r="MTU174" s="304"/>
      <c r="MTV174" s="304"/>
      <c r="MTW174" s="304"/>
      <c r="MTX174" s="304"/>
      <c r="MTY174" s="304"/>
      <c r="MTZ174" s="304"/>
      <c r="MUA174" s="304"/>
      <c r="MUB174" s="304"/>
      <c r="MUC174" s="304"/>
      <c r="MUD174" s="304"/>
      <c r="MUE174" s="304"/>
      <c r="MUF174" s="304"/>
      <c r="MUG174" s="304"/>
      <c r="MUH174" s="304"/>
      <c r="MUI174" s="304"/>
      <c r="MUJ174" s="304"/>
      <c r="MUK174" s="304"/>
      <c r="MUL174" s="304"/>
      <c r="MUM174" s="304"/>
      <c r="MUN174" s="304"/>
      <c r="MUO174" s="304"/>
      <c r="MUP174" s="304"/>
      <c r="MUQ174" s="304"/>
      <c r="MUR174" s="304"/>
      <c r="MUS174" s="304"/>
      <c r="MUT174" s="304"/>
      <c r="MUU174" s="304"/>
      <c r="MUV174" s="304"/>
      <c r="MUW174" s="304"/>
      <c r="MUX174" s="304"/>
      <c r="MUY174" s="304"/>
      <c r="MUZ174" s="304"/>
      <c r="MVA174" s="304"/>
      <c r="MVB174" s="304"/>
      <c r="MVC174" s="304"/>
      <c r="MVD174" s="304"/>
      <c r="MVE174" s="304"/>
      <c r="MVF174" s="304"/>
      <c r="MVG174" s="304"/>
      <c r="MVH174" s="304"/>
      <c r="MVI174" s="304"/>
      <c r="MVJ174" s="304"/>
      <c r="MVK174" s="304"/>
      <c r="MVL174" s="304"/>
      <c r="MVM174" s="304"/>
      <c r="MVN174" s="304"/>
      <c r="MVO174" s="304"/>
      <c r="MVP174" s="304"/>
      <c r="MVQ174" s="304"/>
      <c r="MVR174" s="304"/>
      <c r="MVS174" s="304"/>
      <c r="MVT174" s="304"/>
      <c r="MVU174" s="304"/>
      <c r="MVV174" s="304"/>
      <c r="MVW174" s="304"/>
      <c r="MVX174" s="304"/>
      <c r="MVY174" s="304"/>
      <c r="MVZ174" s="304"/>
      <c r="MWA174" s="304"/>
      <c r="MWB174" s="304"/>
      <c r="MWC174" s="304"/>
      <c r="MWD174" s="304"/>
      <c r="MWE174" s="304"/>
      <c r="MWF174" s="304"/>
      <c r="MWG174" s="304"/>
      <c r="MWH174" s="304"/>
      <c r="MWI174" s="304"/>
      <c r="MWJ174" s="304"/>
      <c r="MWK174" s="304"/>
      <c r="MWL174" s="304"/>
      <c r="MWM174" s="304"/>
      <c r="MWN174" s="304"/>
      <c r="MWO174" s="304"/>
      <c r="MWP174" s="304"/>
      <c r="MWQ174" s="304"/>
      <c r="MWR174" s="304"/>
      <c r="MWS174" s="304"/>
      <c r="MWT174" s="304"/>
      <c r="MWU174" s="304"/>
      <c r="MWV174" s="304"/>
      <c r="MWW174" s="304"/>
      <c r="MWX174" s="304"/>
      <c r="MWY174" s="304"/>
      <c r="MWZ174" s="304"/>
      <c r="MXA174" s="304"/>
      <c r="MXB174" s="304"/>
      <c r="MXC174" s="304"/>
      <c r="MXD174" s="304"/>
      <c r="MXE174" s="304"/>
      <c r="MXF174" s="304"/>
      <c r="MXG174" s="304"/>
      <c r="MXH174" s="304"/>
      <c r="MXI174" s="304"/>
      <c r="MXJ174" s="304"/>
      <c r="MXK174" s="304"/>
      <c r="MXL174" s="304"/>
      <c r="MXM174" s="304"/>
      <c r="MXN174" s="304"/>
      <c r="MXO174" s="304"/>
      <c r="MXP174" s="304"/>
      <c r="MXQ174" s="304"/>
      <c r="MXR174" s="304"/>
      <c r="MXS174" s="304"/>
      <c r="MXT174" s="304"/>
      <c r="MXU174" s="304"/>
      <c r="MXV174" s="304"/>
      <c r="MXW174" s="304"/>
      <c r="MXX174" s="304"/>
      <c r="MXY174" s="304"/>
      <c r="MXZ174" s="304"/>
      <c r="MYA174" s="304"/>
      <c r="MYB174" s="304"/>
      <c r="MYC174" s="304"/>
      <c r="MYD174" s="304"/>
      <c r="MYE174" s="304"/>
      <c r="MYF174" s="304"/>
      <c r="MYG174" s="304"/>
      <c r="MYH174" s="304"/>
      <c r="MYI174" s="304"/>
      <c r="MYJ174" s="304"/>
      <c r="MYK174" s="304"/>
      <c r="MYL174" s="304"/>
      <c r="MYM174" s="304"/>
      <c r="MYN174" s="304"/>
      <c r="MYO174" s="304"/>
      <c r="MYP174" s="304"/>
      <c r="MYQ174" s="304"/>
      <c r="MYR174" s="304"/>
      <c r="MYS174" s="304"/>
      <c r="MYT174" s="304"/>
      <c r="MYU174" s="304"/>
      <c r="MYV174" s="304"/>
      <c r="MYW174" s="304"/>
      <c r="MYX174" s="304"/>
      <c r="MYY174" s="304"/>
      <c r="MYZ174" s="304"/>
      <c r="MZA174" s="304"/>
      <c r="MZB174" s="304"/>
      <c r="MZC174" s="304"/>
      <c r="MZD174" s="304"/>
      <c r="MZE174" s="304"/>
      <c r="MZF174" s="304"/>
      <c r="MZG174" s="304"/>
      <c r="MZH174" s="304"/>
      <c r="MZI174" s="304"/>
      <c r="MZJ174" s="304"/>
      <c r="MZK174" s="304"/>
      <c r="MZL174" s="304"/>
      <c r="MZM174" s="304"/>
      <c r="MZN174" s="304"/>
      <c r="MZO174" s="304"/>
      <c r="MZP174" s="304"/>
      <c r="MZQ174" s="304"/>
      <c r="MZR174" s="304"/>
      <c r="MZS174" s="304"/>
      <c r="MZT174" s="304"/>
      <c r="MZU174" s="304"/>
      <c r="MZV174" s="304"/>
      <c r="MZW174" s="304"/>
      <c r="MZX174" s="304"/>
      <c r="MZY174" s="304"/>
      <c r="MZZ174" s="304"/>
      <c r="NAA174" s="304"/>
      <c r="NAB174" s="304"/>
      <c r="NAC174" s="304"/>
      <c r="NAD174" s="304"/>
      <c r="NAE174" s="304"/>
      <c r="NAF174" s="304"/>
      <c r="NAG174" s="304"/>
      <c r="NAH174" s="304"/>
      <c r="NAI174" s="304"/>
      <c r="NAJ174" s="304"/>
      <c r="NAK174" s="304"/>
      <c r="NAL174" s="304"/>
      <c r="NAM174" s="304"/>
      <c r="NAN174" s="304"/>
      <c r="NAO174" s="304"/>
      <c r="NAP174" s="304"/>
      <c r="NAQ174" s="304"/>
      <c r="NAR174" s="304"/>
      <c r="NAS174" s="304"/>
      <c r="NAT174" s="304"/>
      <c r="NAU174" s="304"/>
      <c r="NAV174" s="304"/>
      <c r="NAW174" s="304"/>
      <c r="NAX174" s="304"/>
      <c r="NAY174" s="304"/>
      <c r="NAZ174" s="304"/>
      <c r="NBA174" s="304"/>
      <c r="NBB174" s="304"/>
      <c r="NBC174" s="304"/>
      <c r="NBD174" s="304"/>
      <c r="NBE174" s="304"/>
      <c r="NBF174" s="304"/>
      <c r="NBG174" s="304"/>
      <c r="NBH174" s="304"/>
      <c r="NBI174" s="304"/>
      <c r="NBJ174" s="304"/>
      <c r="NBK174" s="304"/>
      <c r="NBL174" s="304"/>
      <c r="NBM174" s="304"/>
      <c r="NBN174" s="304"/>
      <c r="NBO174" s="304"/>
      <c r="NBP174" s="304"/>
      <c r="NBQ174" s="304"/>
      <c r="NBR174" s="304"/>
      <c r="NBS174" s="304"/>
      <c r="NBT174" s="304"/>
      <c r="NBU174" s="304"/>
      <c r="NBV174" s="304"/>
      <c r="NBW174" s="304"/>
      <c r="NBX174" s="304"/>
      <c r="NBY174" s="304"/>
      <c r="NBZ174" s="304"/>
      <c r="NCA174" s="304"/>
      <c r="NCB174" s="304"/>
      <c r="NCC174" s="304"/>
      <c r="NCD174" s="304"/>
      <c r="NCE174" s="304"/>
      <c r="NCF174" s="304"/>
      <c r="NCG174" s="304"/>
      <c r="NCH174" s="304"/>
      <c r="NCI174" s="304"/>
      <c r="NCJ174" s="304"/>
      <c r="NCK174" s="304"/>
      <c r="NCL174" s="304"/>
      <c r="NCM174" s="304"/>
      <c r="NCN174" s="304"/>
      <c r="NCO174" s="304"/>
      <c r="NCP174" s="304"/>
      <c r="NCQ174" s="304"/>
      <c r="NCR174" s="304"/>
      <c r="NCS174" s="304"/>
      <c r="NCT174" s="304"/>
      <c r="NCU174" s="304"/>
      <c r="NCV174" s="304"/>
      <c r="NCW174" s="304"/>
      <c r="NCX174" s="304"/>
      <c r="NCY174" s="304"/>
      <c r="NCZ174" s="304"/>
      <c r="NDA174" s="304"/>
      <c r="NDB174" s="304"/>
      <c r="NDC174" s="304"/>
      <c r="NDD174" s="304"/>
      <c r="NDE174" s="304"/>
      <c r="NDF174" s="304"/>
      <c r="NDG174" s="304"/>
      <c r="NDH174" s="304"/>
      <c r="NDI174" s="304"/>
      <c r="NDJ174" s="304"/>
      <c r="NDK174" s="304"/>
      <c r="NDL174" s="304"/>
      <c r="NDM174" s="304"/>
      <c r="NDN174" s="304"/>
      <c r="NDO174" s="304"/>
      <c r="NDP174" s="304"/>
      <c r="NDQ174" s="304"/>
      <c r="NDR174" s="304"/>
      <c r="NDS174" s="304"/>
      <c r="NDT174" s="304"/>
      <c r="NDU174" s="304"/>
      <c r="NDV174" s="304"/>
      <c r="NDW174" s="304"/>
      <c r="NDX174" s="304"/>
      <c r="NDY174" s="304"/>
      <c r="NDZ174" s="304"/>
      <c r="NEA174" s="304"/>
      <c r="NEB174" s="304"/>
      <c r="NEC174" s="304"/>
      <c r="NED174" s="304"/>
      <c r="NEE174" s="304"/>
      <c r="NEF174" s="304"/>
      <c r="NEG174" s="304"/>
      <c r="NEH174" s="304"/>
      <c r="NEI174" s="304"/>
      <c r="NEJ174" s="304"/>
      <c r="NEK174" s="304"/>
      <c r="NEL174" s="304"/>
      <c r="NEM174" s="304"/>
      <c r="NEN174" s="304"/>
      <c r="NEO174" s="304"/>
      <c r="NEP174" s="304"/>
      <c r="NEQ174" s="304"/>
      <c r="NER174" s="304"/>
      <c r="NES174" s="304"/>
      <c r="NET174" s="304"/>
      <c r="NEU174" s="304"/>
      <c r="NEV174" s="304"/>
      <c r="NEW174" s="304"/>
      <c r="NEX174" s="304"/>
      <c r="NEY174" s="304"/>
      <c r="NEZ174" s="304"/>
      <c r="NFA174" s="304"/>
      <c r="NFB174" s="304"/>
      <c r="NFC174" s="304"/>
      <c r="NFD174" s="304"/>
      <c r="NFE174" s="304"/>
      <c r="NFF174" s="304"/>
      <c r="NFG174" s="304"/>
      <c r="NFH174" s="304"/>
      <c r="NFI174" s="304"/>
      <c r="NFJ174" s="304"/>
      <c r="NFK174" s="304"/>
      <c r="NFL174" s="304"/>
      <c r="NFM174" s="304"/>
      <c r="NFN174" s="304"/>
      <c r="NFO174" s="304"/>
      <c r="NFP174" s="304"/>
      <c r="NFQ174" s="304"/>
      <c r="NFR174" s="304"/>
      <c r="NFS174" s="304"/>
      <c r="NFT174" s="304"/>
      <c r="NFU174" s="304"/>
      <c r="NFV174" s="304"/>
      <c r="NFW174" s="304"/>
      <c r="NFX174" s="304"/>
      <c r="NFY174" s="304"/>
      <c r="NFZ174" s="304"/>
      <c r="NGA174" s="304"/>
      <c r="NGB174" s="304"/>
      <c r="NGC174" s="304"/>
      <c r="NGD174" s="304"/>
      <c r="NGE174" s="304"/>
      <c r="NGF174" s="304"/>
      <c r="NGG174" s="304"/>
      <c r="NGH174" s="304"/>
      <c r="NGI174" s="304"/>
      <c r="NGJ174" s="304"/>
      <c r="NGK174" s="304"/>
      <c r="NGL174" s="304"/>
      <c r="NGM174" s="304"/>
      <c r="NGN174" s="304"/>
      <c r="NGO174" s="304"/>
      <c r="NGP174" s="304"/>
      <c r="NGQ174" s="304"/>
      <c r="NGR174" s="304"/>
      <c r="NGS174" s="304"/>
      <c r="NGT174" s="304"/>
      <c r="NGU174" s="304"/>
      <c r="NGV174" s="304"/>
      <c r="NGW174" s="304"/>
      <c r="NGX174" s="304"/>
      <c r="NGY174" s="304"/>
      <c r="NGZ174" s="304"/>
      <c r="NHA174" s="304"/>
      <c r="NHB174" s="304"/>
      <c r="NHC174" s="304"/>
      <c r="NHD174" s="304"/>
      <c r="NHE174" s="304"/>
      <c r="NHF174" s="304"/>
      <c r="NHG174" s="304"/>
      <c r="NHH174" s="304"/>
      <c r="NHI174" s="304"/>
      <c r="NHJ174" s="304"/>
      <c r="NHK174" s="304"/>
      <c r="NHL174" s="304"/>
      <c r="NHM174" s="304"/>
      <c r="NHN174" s="304"/>
      <c r="NHO174" s="304"/>
      <c r="NHP174" s="304"/>
      <c r="NHQ174" s="304"/>
      <c r="NHR174" s="304"/>
      <c r="NHS174" s="304"/>
      <c r="NHT174" s="304"/>
      <c r="NHU174" s="304"/>
      <c r="NHV174" s="304"/>
      <c r="NHW174" s="304"/>
      <c r="NHX174" s="304"/>
      <c r="NHY174" s="304"/>
      <c r="NHZ174" s="304"/>
      <c r="NIA174" s="304"/>
      <c r="NIB174" s="304"/>
      <c r="NIC174" s="304"/>
      <c r="NID174" s="304"/>
      <c r="NIE174" s="304"/>
      <c r="NIF174" s="304"/>
      <c r="NIG174" s="304"/>
      <c r="NIH174" s="304"/>
      <c r="NII174" s="304"/>
      <c r="NIJ174" s="304"/>
      <c r="NIK174" s="304"/>
      <c r="NIL174" s="304"/>
      <c r="NIM174" s="304"/>
      <c r="NIN174" s="304"/>
      <c r="NIO174" s="304"/>
      <c r="NIP174" s="304"/>
      <c r="NIQ174" s="304"/>
      <c r="NIR174" s="304"/>
      <c r="NIS174" s="304"/>
      <c r="NIT174" s="304"/>
      <c r="NIU174" s="304"/>
      <c r="NIV174" s="304"/>
      <c r="NIW174" s="304"/>
      <c r="NIX174" s="304"/>
      <c r="NIY174" s="304"/>
      <c r="NIZ174" s="304"/>
      <c r="NJA174" s="304"/>
      <c r="NJB174" s="304"/>
      <c r="NJC174" s="304"/>
      <c r="NJD174" s="304"/>
      <c r="NJE174" s="304"/>
      <c r="NJF174" s="304"/>
      <c r="NJG174" s="304"/>
      <c r="NJH174" s="304"/>
      <c r="NJI174" s="304"/>
      <c r="NJJ174" s="304"/>
      <c r="NJK174" s="304"/>
      <c r="NJL174" s="304"/>
      <c r="NJM174" s="304"/>
      <c r="NJN174" s="304"/>
      <c r="NJO174" s="304"/>
      <c r="NJP174" s="304"/>
      <c r="NJQ174" s="304"/>
      <c r="NJR174" s="304"/>
      <c r="NJS174" s="304"/>
      <c r="NJT174" s="304"/>
      <c r="NJU174" s="304"/>
      <c r="NJV174" s="304"/>
      <c r="NJW174" s="304"/>
      <c r="NJX174" s="304"/>
      <c r="NJY174" s="304"/>
      <c r="NJZ174" s="304"/>
      <c r="NKA174" s="304"/>
      <c r="NKB174" s="304"/>
      <c r="NKC174" s="304"/>
      <c r="NKD174" s="304"/>
      <c r="NKE174" s="304"/>
      <c r="NKF174" s="304"/>
      <c r="NKG174" s="304"/>
      <c r="NKH174" s="304"/>
      <c r="NKI174" s="304"/>
      <c r="NKJ174" s="304"/>
      <c r="NKK174" s="304"/>
      <c r="NKL174" s="304"/>
      <c r="NKM174" s="304"/>
      <c r="NKN174" s="304"/>
      <c r="NKO174" s="304"/>
      <c r="NKP174" s="304"/>
      <c r="NKQ174" s="304"/>
      <c r="NKR174" s="304"/>
      <c r="NKS174" s="304"/>
      <c r="NKT174" s="304"/>
      <c r="NKU174" s="304"/>
      <c r="NKV174" s="304"/>
      <c r="NKW174" s="304"/>
      <c r="NKX174" s="304"/>
      <c r="NKY174" s="304"/>
      <c r="NKZ174" s="304"/>
      <c r="NLA174" s="304"/>
      <c r="NLB174" s="304"/>
      <c r="NLC174" s="304"/>
      <c r="NLD174" s="304"/>
      <c r="NLE174" s="304"/>
      <c r="NLF174" s="304"/>
      <c r="NLG174" s="304"/>
      <c r="NLH174" s="304"/>
      <c r="NLI174" s="304"/>
      <c r="NLJ174" s="304"/>
      <c r="NLK174" s="304"/>
      <c r="NLL174" s="304"/>
      <c r="NLM174" s="304"/>
      <c r="NLN174" s="304"/>
      <c r="NLO174" s="304"/>
      <c r="NLP174" s="304"/>
      <c r="NLQ174" s="304"/>
      <c r="NLR174" s="304"/>
      <c r="NLS174" s="304"/>
      <c r="NLT174" s="304"/>
      <c r="NLU174" s="304"/>
      <c r="NLV174" s="304"/>
      <c r="NLW174" s="304"/>
      <c r="NLX174" s="304"/>
      <c r="NLY174" s="304"/>
      <c r="NLZ174" s="304"/>
      <c r="NMA174" s="304"/>
      <c r="NMB174" s="304"/>
      <c r="NMC174" s="304"/>
      <c r="NMD174" s="304"/>
      <c r="NME174" s="304"/>
      <c r="NMF174" s="304"/>
      <c r="NMG174" s="304"/>
      <c r="NMH174" s="304"/>
      <c r="NMI174" s="304"/>
      <c r="NMJ174" s="304"/>
      <c r="NMK174" s="304"/>
      <c r="NML174" s="304"/>
      <c r="NMM174" s="304"/>
      <c r="NMN174" s="304"/>
      <c r="NMO174" s="304"/>
      <c r="NMP174" s="304"/>
      <c r="NMQ174" s="304"/>
      <c r="NMR174" s="304"/>
      <c r="NMS174" s="304"/>
      <c r="NMT174" s="304"/>
      <c r="NMU174" s="304"/>
      <c r="NMV174" s="304"/>
      <c r="NMW174" s="304"/>
      <c r="NMX174" s="304"/>
      <c r="NMY174" s="304"/>
      <c r="NMZ174" s="304"/>
      <c r="NNA174" s="304"/>
      <c r="NNB174" s="304"/>
      <c r="NNC174" s="304"/>
      <c r="NND174" s="304"/>
      <c r="NNE174" s="304"/>
      <c r="NNF174" s="304"/>
      <c r="NNG174" s="304"/>
      <c r="NNH174" s="304"/>
      <c r="NNI174" s="304"/>
      <c r="NNJ174" s="304"/>
      <c r="NNK174" s="304"/>
      <c r="NNL174" s="304"/>
      <c r="NNM174" s="304"/>
      <c r="NNN174" s="304"/>
      <c r="NNO174" s="304"/>
      <c r="NNP174" s="304"/>
      <c r="NNQ174" s="304"/>
      <c r="NNR174" s="304"/>
      <c r="NNS174" s="304"/>
      <c r="NNT174" s="304"/>
      <c r="NNU174" s="304"/>
      <c r="NNV174" s="304"/>
      <c r="NNW174" s="304"/>
      <c r="NNX174" s="304"/>
      <c r="NNY174" s="304"/>
      <c r="NNZ174" s="304"/>
      <c r="NOA174" s="304"/>
      <c r="NOB174" s="304"/>
      <c r="NOC174" s="304"/>
      <c r="NOD174" s="304"/>
      <c r="NOE174" s="304"/>
      <c r="NOF174" s="304"/>
      <c r="NOG174" s="304"/>
      <c r="NOH174" s="304"/>
      <c r="NOI174" s="304"/>
      <c r="NOJ174" s="304"/>
      <c r="NOK174" s="304"/>
      <c r="NOL174" s="304"/>
      <c r="NOM174" s="304"/>
      <c r="NON174" s="304"/>
      <c r="NOO174" s="304"/>
      <c r="NOP174" s="304"/>
      <c r="NOQ174" s="304"/>
      <c r="NOR174" s="304"/>
      <c r="NOS174" s="304"/>
      <c r="NOT174" s="304"/>
      <c r="NOU174" s="304"/>
      <c r="NOV174" s="304"/>
      <c r="NOW174" s="304"/>
      <c r="NOX174" s="304"/>
      <c r="NOY174" s="304"/>
      <c r="NOZ174" s="304"/>
      <c r="NPA174" s="304"/>
      <c r="NPB174" s="304"/>
      <c r="NPC174" s="304"/>
      <c r="NPD174" s="304"/>
      <c r="NPE174" s="304"/>
      <c r="NPF174" s="304"/>
      <c r="NPG174" s="304"/>
      <c r="NPH174" s="304"/>
      <c r="NPI174" s="304"/>
      <c r="NPJ174" s="304"/>
      <c r="NPK174" s="304"/>
      <c r="NPL174" s="304"/>
      <c r="NPM174" s="304"/>
      <c r="NPN174" s="304"/>
      <c r="NPO174" s="304"/>
      <c r="NPP174" s="304"/>
      <c r="NPQ174" s="304"/>
      <c r="NPR174" s="304"/>
      <c r="NPS174" s="304"/>
      <c r="NPT174" s="304"/>
      <c r="NPU174" s="304"/>
      <c r="NPV174" s="304"/>
      <c r="NPW174" s="304"/>
      <c r="NPX174" s="304"/>
      <c r="NPY174" s="304"/>
      <c r="NPZ174" s="304"/>
      <c r="NQA174" s="304"/>
      <c r="NQB174" s="304"/>
      <c r="NQC174" s="304"/>
      <c r="NQD174" s="304"/>
      <c r="NQE174" s="304"/>
      <c r="NQF174" s="304"/>
      <c r="NQG174" s="304"/>
      <c r="NQH174" s="304"/>
      <c r="NQI174" s="304"/>
      <c r="NQJ174" s="304"/>
      <c r="NQK174" s="304"/>
      <c r="NQL174" s="304"/>
      <c r="NQM174" s="304"/>
      <c r="NQN174" s="304"/>
      <c r="NQO174" s="304"/>
      <c r="NQP174" s="304"/>
      <c r="NQQ174" s="304"/>
      <c r="NQR174" s="304"/>
      <c r="NQS174" s="304"/>
      <c r="NQT174" s="304"/>
      <c r="NQU174" s="304"/>
      <c r="NQV174" s="304"/>
      <c r="NQW174" s="304"/>
      <c r="NQX174" s="304"/>
      <c r="NQY174" s="304"/>
      <c r="NQZ174" s="304"/>
      <c r="NRA174" s="304"/>
      <c r="NRB174" s="304"/>
      <c r="NRC174" s="304"/>
      <c r="NRD174" s="304"/>
      <c r="NRE174" s="304"/>
      <c r="NRF174" s="304"/>
      <c r="NRG174" s="304"/>
      <c r="NRH174" s="304"/>
      <c r="NRI174" s="304"/>
      <c r="NRJ174" s="304"/>
      <c r="NRK174" s="304"/>
      <c r="NRL174" s="304"/>
      <c r="NRM174" s="304"/>
      <c r="NRN174" s="304"/>
      <c r="NRO174" s="304"/>
      <c r="NRP174" s="304"/>
      <c r="NRQ174" s="304"/>
      <c r="NRR174" s="304"/>
      <c r="NRS174" s="304"/>
      <c r="NRT174" s="304"/>
      <c r="NRU174" s="304"/>
      <c r="NRV174" s="304"/>
      <c r="NRW174" s="304"/>
      <c r="NRX174" s="304"/>
      <c r="NRY174" s="304"/>
      <c r="NRZ174" s="304"/>
      <c r="NSA174" s="304"/>
      <c r="NSB174" s="304"/>
      <c r="NSC174" s="304"/>
      <c r="NSD174" s="304"/>
      <c r="NSE174" s="304"/>
      <c r="NSF174" s="304"/>
      <c r="NSG174" s="304"/>
      <c r="NSH174" s="304"/>
      <c r="NSI174" s="304"/>
      <c r="NSJ174" s="304"/>
      <c r="NSK174" s="304"/>
      <c r="NSL174" s="304"/>
      <c r="NSM174" s="304"/>
      <c r="NSN174" s="304"/>
      <c r="NSO174" s="304"/>
      <c r="NSP174" s="304"/>
      <c r="NSQ174" s="304"/>
      <c r="NSR174" s="304"/>
      <c r="NSS174" s="304"/>
      <c r="NST174" s="304"/>
      <c r="NSU174" s="304"/>
      <c r="NSV174" s="304"/>
      <c r="NSW174" s="304"/>
      <c r="NSX174" s="304"/>
      <c r="NSY174" s="304"/>
      <c r="NSZ174" s="304"/>
      <c r="NTA174" s="304"/>
      <c r="NTB174" s="304"/>
      <c r="NTC174" s="304"/>
      <c r="NTD174" s="304"/>
      <c r="NTE174" s="304"/>
      <c r="NTF174" s="304"/>
      <c r="NTG174" s="304"/>
      <c r="NTH174" s="304"/>
      <c r="NTI174" s="304"/>
      <c r="NTJ174" s="304"/>
      <c r="NTK174" s="304"/>
      <c r="NTL174" s="304"/>
      <c r="NTM174" s="304"/>
      <c r="NTN174" s="304"/>
      <c r="NTO174" s="304"/>
      <c r="NTP174" s="304"/>
      <c r="NTQ174" s="304"/>
      <c r="NTR174" s="304"/>
      <c r="NTS174" s="304"/>
      <c r="NTT174" s="304"/>
      <c r="NTU174" s="304"/>
      <c r="NTV174" s="304"/>
      <c r="NTW174" s="304"/>
      <c r="NTX174" s="304"/>
      <c r="NTY174" s="304"/>
      <c r="NTZ174" s="304"/>
      <c r="NUA174" s="304"/>
      <c r="NUB174" s="304"/>
      <c r="NUC174" s="304"/>
      <c r="NUD174" s="304"/>
      <c r="NUE174" s="304"/>
      <c r="NUF174" s="304"/>
      <c r="NUG174" s="304"/>
      <c r="NUH174" s="304"/>
      <c r="NUI174" s="304"/>
      <c r="NUJ174" s="304"/>
      <c r="NUK174" s="304"/>
      <c r="NUL174" s="304"/>
      <c r="NUM174" s="304"/>
      <c r="NUN174" s="304"/>
      <c r="NUO174" s="304"/>
      <c r="NUP174" s="304"/>
      <c r="NUQ174" s="304"/>
      <c r="NUR174" s="304"/>
      <c r="NUS174" s="304"/>
      <c r="NUT174" s="304"/>
      <c r="NUU174" s="304"/>
      <c r="NUV174" s="304"/>
      <c r="NUW174" s="304"/>
      <c r="NUX174" s="304"/>
      <c r="NUY174" s="304"/>
      <c r="NUZ174" s="304"/>
      <c r="NVA174" s="304"/>
      <c r="NVB174" s="304"/>
      <c r="NVC174" s="304"/>
      <c r="NVD174" s="304"/>
      <c r="NVE174" s="304"/>
      <c r="NVF174" s="304"/>
      <c r="NVG174" s="304"/>
      <c r="NVH174" s="304"/>
      <c r="NVI174" s="304"/>
      <c r="NVJ174" s="304"/>
      <c r="NVK174" s="304"/>
      <c r="NVL174" s="304"/>
      <c r="NVM174" s="304"/>
      <c r="NVN174" s="304"/>
      <c r="NVO174" s="304"/>
      <c r="NVP174" s="304"/>
      <c r="NVQ174" s="304"/>
      <c r="NVR174" s="304"/>
      <c r="NVS174" s="304"/>
      <c r="NVT174" s="304"/>
      <c r="NVU174" s="304"/>
      <c r="NVV174" s="304"/>
      <c r="NVW174" s="304"/>
      <c r="NVX174" s="304"/>
      <c r="NVY174" s="304"/>
      <c r="NVZ174" s="304"/>
      <c r="NWA174" s="304"/>
      <c r="NWB174" s="304"/>
      <c r="NWC174" s="304"/>
      <c r="NWD174" s="304"/>
      <c r="NWE174" s="304"/>
      <c r="NWF174" s="304"/>
      <c r="NWG174" s="304"/>
      <c r="NWH174" s="304"/>
      <c r="NWI174" s="304"/>
      <c r="NWJ174" s="304"/>
      <c r="NWK174" s="304"/>
      <c r="NWL174" s="304"/>
      <c r="NWM174" s="304"/>
      <c r="NWN174" s="304"/>
      <c r="NWO174" s="304"/>
      <c r="NWP174" s="304"/>
      <c r="NWQ174" s="304"/>
      <c r="NWR174" s="304"/>
      <c r="NWS174" s="304"/>
      <c r="NWT174" s="304"/>
      <c r="NWU174" s="304"/>
      <c r="NWV174" s="304"/>
      <c r="NWW174" s="304"/>
      <c r="NWX174" s="304"/>
      <c r="NWY174" s="304"/>
      <c r="NWZ174" s="304"/>
      <c r="NXA174" s="304"/>
      <c r="NXB174" s="304"/>
      <c r="NXC174" s="304"/>
      <c r="NXD174" s="304"/>
      <c r="NXE174" s="304"/>
      <c r="NXF174" s="304"/>
      <c r="NXG174" s="304"/>
      <c r="NXH174" s="304"/>
      <c r="NXI174" s="304"/>
      <c r="NXJ174" s="304"/>
      <c r="NXK174" s="304"/>
      <c r="NXL174" s="304"/>
      <c r="NXM174" s="304"/>
      <c r="NXN174" s="304"/>
      <c r="NXO174" s="304"/>
      <c r="NXP174" s="304"/>
      <c r="NXQ174" s="304"/>
      <c r="NXR174" s="304"/>
      <c r="NXS174" s="304"/>
      <c r="NXT174" s="304"/>
      <c r="NXU174" s="304"/>
      <c r="NXV174" s="304"/>
      <c r="NXW174" s="304"/>
      <c r="NXX174" s="304"/>
      <c r="NXY174" s="304"/>
      <c r="NXZ174" s="304"/>
      <c r="NYA174" s="304"/>
      <c r="NYB174" s="304"/>
      <c r="NYC174" s="304"/>
      <c r="NYD174" s="304"/>
      <c r="NYE174" s="304"/>
      <c r="NYF174" s="304"/>
      <c r="NYG174" s="304"/>
      <c r="NYH174" s="304"/>
      <c r="NYI174" s="304"/>
      <c r="NYJ174" s="304"/>
      <c r="NYK174" s="304"/>
      <c r="NYL174" s="304"/>
      <c r="NYM174" s="304"/>
      <c r="NYN174" s="304"/>
      <c r="NYO174" s="304"/>
      <c r="NYP174" s="304"/>
      <c r="NYQ174" s="304"/>
      <c r="NYR174" s="304"/>
      <c r="NYS174" s="304"/>
      <c r="NYT174" s="304"/>
      <c r="NYU174" s="304"/>
      <c r="NYV174" s="304"/>
      <c r="NYW174" s="304"/>
      <c r="NYX174" s="304"/>
      <c r="NYY174" s="304"/>
      <c r="NYZ174" s="304"/>
      <c r="NZA174" s="304"/>
      <c r="NZB174" s="304"/>
      <c r="NZC174" s="304"/>
      <c r="NZD174" s="304"/>
      <c r="NZE174" s="304"/>
      <c r="NZF174" s="304"/>
      <c r="NZG174" s="304"/>
      <c r="NZH174" s="304"/>
      <c r="NZI174" s="304"/>
      <c r="NZJ174" s="304"/>
      <c r="NZK174" s="304"/>
      <c r="NZL174" s="304"/>
      <c r="NZM174" s="304"/>
      <c r="NZN174" s="304"/>
      <c r="NZO174" s="304"/>
      <c r="NZP174" s="304"/>
      <c r="NZQ174" s="304"/>
      <c r="NZR174" s="304"/>
      <c r="NZS174" s="304"/>
      <c r="NZT174" s="304"/>
      <c r="NZU174" s="304"/>
      <c r="NZV174" s="304"/>
      <c r="NZW174" s="304"/>
      <c r="NZX174" s="304"/>
      <c r="NZY174" s="304"/>
      <c r="NZZ174" s="304"/>
      <c r="OAA174" s="304"/>
      <c r="OAB174" s="304"/>
      <c r="OAC174" s="304"/>
      <c r="OAD174" s="304"/>
      <c r="OAE174" s="304"/>
      <c r="OAF174" s="304"/>
      <c r="OAG174" s="304"/>
      <c r="OAH174" s="304"/>
      <c r="OAI174" s="304"/>
      <c r="OAJ174" s="304"/>
      <c r="OAK174" s="304"/>
      <c r="OAL174" s="304"/>
      <c r="OAM174" s="304"/>
      <c r="OAN174" s="304"/>
      <c r="OAO174" s="304"/>
      <c r="OAP174" s="304"/>
      <c r="OAQ174" s="304"/>
      <c r="OAR174" s="304"/>
      <c r="OAS174" s="304"/>
      <c r="OAT174" s="304"/>
      <c r="OAU174" s="304"/>
      <c r="OAV174" s="304"/>
      <c r="OAW174" s="304"/>
      <c r="OAX174" s="304"/>
      <c r="OAY174" s="304"/>
      <c r="OAZ174" s="304"/>
      <c r="OBA174" s="304"/>
      <c r="OBB174" s="304"/>
      <c r="OBC174" s="304"/>
      <c r="OBD174" s="304"/>
      <c r="OBE174" s="304"/>
      <c r="OBF174" s="304"/>
      <c r="OBG174" s="304"/>
      <c r="OBH174" s="304"/>
      <c r="OBI174" s="304"/>
      <c r="OBJ174" s="304"/>
      <c r="OBK174" s="304"/>
      <c r="OBL174" s="304"/>
      <c r="OBM174" s="304"/>
      <c r="OBN174" s="304"/>
      <c r="OBO174" s="304"/>
      <c r="OBP174" s="304"/>
      <c r="OBQ174" s="304"/>
      <c r="OBR174" s="304"/>
      <c r="OBS174" s="304"/>
      <c r="OBT174" s="304"/>
      <c r="OBU174" s="304"/>
      <c r="OBV174" s="304"/>
      <c r="OBW174" s="304"/>
      <c r="OBX174" s="304"/>
      <c r="OBY174" s="304"/>
      <c r="OBZ174" s="304"/>
      <c r="OCA174" s="304"/>
      <c r="OCB174" s="304"/>
      <c r="OCC174" s="304"/>
      <c r="OCD174" s="304"/>
      <c r="OCE174" s="304"/>
      <c r="OCF174" s="304"/>
      <c r="OCG174" s="304"/>
      <c r="OCH174" s="304"/>
      <c r="OCI174" s="304"/>
      <c r="OCJ174" s="304"/>
      <c r="OCK174" s="304"/>
      <c r="OCL174" s="304"/>
      <c r="OCM174" s="304"/>
      <c r="OCN174" s="304"/>
      <c r="OCO174" s="304"/>
      <c r="OCP174" s="304"/>
      <c r="OCQ174" s="304"/>
      <c r="OCR174" s="304"/>
      <c r="OCS174" s="304"/>
      <c r="OCT174" s="304"/>
      <c r="OCU174" s="304"/>
      <c r="OCV174" s="304"/>
      <c r="OCW174" s="304"/>
      <c r="OCX174" s="304"/>
      <c r="OCY174" s="304"/>
      <c r="OCZ174" s="304"/>
      <c r="ODA174" s="304"/>
      <c r="ODB174" s="304"/>
      <c r="ODC174" s="304"/>
      <c r="ODD174" s="304"/>
      <c r="ODE174" s="304"/>
      <c r="ODF174" s="304"/>
      <c r="ODG174" s="304"/>
      <c r="ODH174" s="304"/>
      <c r="ODI174" s="304"/>
      <c r="ODJ174" s="304"/>
      <c r="ODK174" s="304"/>
      <c r="ODL174" s="304"/>
      <c r="ODM174" s="304"/>
      <c r="ODN174" s="304"/>
      <c r="ODO174" s="304"/>
      <c r="ODP174" s="304"/>
      <c r="ODQ174" s="304"/>
      <c r="ODR174" s="304"/>
      <c r="ODS174" s="304"/>
      <c r="ODT174" s="304"/>
      <c r="ODU174" s="304"/>
      <c r="ODV174" s="304"/>
      <c r="ODW174" s="304"/>
      <c r="ODX174" s="304"/>
      <c r="ODY174" s="304"/>
      <c r="ODZ174" s="304"/>
      <c r="OEA174" s="304"/>
      <c r="OEB174" s="304"/>
      <c r="OEC174" s="304"/>
      <c r="OED174" s="304"/>
      <c r="OEE174" s="304"/>
      <c r="OEF174" s="304"/>
      <c r="OEG174" s="304"/>
      <c r="OEH174" s="304"/>
      <c r="OEI174" s="304"/>
      <c r="OEJ174" s="304"/>
      <c r="OEK174" s="304"/>
      <c r="OEL174" s="304"/>
      <c r="OEM174" s="304"/>
      <c r="OEN174" s="304"/>
      <c r="OEO174" s="304"/>
      <c r="OEP174" s="304"/>
      <c r="OEQ174" s="304"/>
      <c r="OER174" s="304"/>
      <c r="OES174" s="304"/>
      <c r="OET174" s="304"/>
      <c r="OEU174" s="304"/>
      <c r="OEV174" s="304"/>
      <c r="OEW174" s="304"/>
      <c r="OEX174" s="304"/>
      <c r="OEY174" s="304"/>
      <c r="OEZ174" s="304"/>
      <c r="OFA174" s="304"/>
      <c r="OFB174" s="304"/>
      <c r="OFC174" s="304"/>
      <c r="OFD174" s="304"/>
      <c r="OFE174" s="304"/>
      <c r="OFF174" s="304"/>
      <c r="OFG174" s="304"/>
      <c r="OFH174" s="304"/>
      <c r="OFI174" s="304"/>
      <c r="OFJ174" s="304"/>
      <c r="OFK174" s="304"/>
      <c r="OFL174" s="304"/>
      <c r="OFM174" s="304"/>
      <c r="OFN174" s="304"/>
      <c r="OFO174" s="304"/>
      <c r="OFP174" s="304"/>
      <c r="OFQ174" s="304"/>
      <c r="OFR174" s="304"/>
      <c r="OFS174" s="304"/>
      <c r="OFT174" s="304"/>
      <c r="OFU174" s="304"/>
      <c r="OFV174" s="304"/>
      <c r="OFW174" s="304"/>
      <c r="OFX174" s="304"/>
      <c r="OFY174" s="304"/>
      <c r="OFZ174" s="304"/>
      <c r="OGA174" s="304"/>
      <c r="OGB174" s="304"/>
      <c r="OGC174" s="304"/>
      <c r="OGD174" s="304"/>
      <c r="OGE174" s="304"/>
      <c r="OGF174" s="304"/>
      <c r="OGG174" s="304"/>
      <c r="OGH174" s="304"/>
      <c r="OGI174" s="304"/>
      <c r="OGJ174" s="304"/>
      <c r="OGK174" s="304"/>
      <c r="OGL174" s="304"/>
      <c r="OGM174" s="304"/>
      <c r="OGN174" s="304"/>
      <c r="OGO174" s="304"/>
      <c r="OGP174" s="304"/>
      <c r="OGQ174" s="304"/>
      <c r="OGR174" s="304"/>
      <c r="OGS174" s="304"/>
      <c r="OGT174" s="304"/>
      <c r="OGU174" s="304"/>
      <c r="OGV174" s="304"/>
      <c r="OGW174" s="304"/>
      <c r="OGX174" s="304"/>
      <c r="OGY174" s="304"/>
      <c r="OGZ174" s="304"/>
      <c r="OHA174" s="304"/>
      <c r="OHB174" s="304"/>
      <c r="OHC174" s="304"/>
      <c r="OHD174" s="304"/>
      <c r="OHE174" s="304"/>
      <c r="OHF174" s="304"/>
      <c r="OHG174" s="304"/>
      <c r="OHH174" s="304"/>
      <c r="OHI174" s="304"/>
      <c r="OHJ174" s="304"/>
      <c r="OHK174" s="304"/>
      <c r="OHL174" s="304"/>
      <c r="OHM174" s="304"/>
      <c r="OHN174" s="304"/>
      <c r="OHO174" s="304"/>
      <c r="OHP174" s="304"/>
      <c r="OHQ174" s="304"/>
      <c r="OHR174" s="304"/>
      <c r="OHS174" s="304"/>
      <c r="OHT174" s="304"/>
      <c r="OHU174" s="304"/>
      <c r="OHV174" s="304"/>
      <c r="OHW174" s="304"/>
      <c r="OHX174" s="304"/>
      <c r="OHY174" s="304"/>
      <c r="OHZ174" s="304"/>
      <c r="OIA174" s="304"/>
      <c r="OIB174" s="304"/>
      <c r="OIC174" s="304"/>
      <c r="OID174" s="304"/>
      <c r="OIE174" s="304"/>
      <c r="OIF174" s="304"/>
      <c r="OIG174" s="304"/>
      <c r="OIH174" s="304"/>
      <c r="OII174" s="304"/>
      <c r="OIJ174" s="304"/>
      <c r="OIK174" s="304"/>
      <c r="OIL174" s="304"/>
      <c r="OIM174" s="304"/>
      <c r="OIN174" s="304"/>
      <c r="OIO174" s="304"/>
      <c r="OIP174" s="304"/>
      <c r="OIQ174" s="304"/>
      <c r="OIR174" s="304"/>
      <c r="OIS174" s="304"/>
      <c r="OIT174" s="304"/>
      <c r="OIU174" s="304"/>
      <c r="OIV174" s="304"/>
      <c r="OIW174" s="304"/>
      <c r="OIX174" s="304"/>
      <c r="OIY174" s="304"/>
      <c r="OIZ174" s="304"/>
      <c r="OJA174" s="304"/>
      <c r="OJB174" s="304"/>
      <c r="OJC174" s="304"/>
      <c r="OJD174" s="304"/>
      <c r="OJE174" s="304"/>
      <c r="OJF174" s="304"/>
      <c r="OJG174" s="304"/>
      <c r="OJH174" s="304"/>
      <c r="OJI174" s="304"/>
      <c r="OJJ174" s="304"/>
      <c r="OJK174" s="304"/>
      <c r="OJL174" s="304"/>
      <c r="OJM174" s="304"/>
      <c r="OJN174" s="304"/>
      <c r="OJO174" s="304"/>
      <c r="OJP174" s="304"/>
      <c r="OJQ174" s="304"/>
      <c r="OJR174" s="304"/>
      <c r="OJS174" s="304"/>
      <c r="OJT174" s="304"/>
      <c r="OJU174" s="304"/>
      <c r="OJV174" s="304"/>
      <c r="OJW174" s="304"/>
      <c r="OJX174" s="304"/>
      <c r="OJY174" s="304"/>
      <c r="OJZ174" s="304"/>
      <c r="OKA174" s="304"/>
      <c r="OKB174" s="304"/>
      <c r="OKC174" s="304"/>
      <c r="OKD174" s="304"/>
      <c r="OKE174" s="304"/>
      <c r="OKF174" s="304"/>
      <c r="OKG174" s="304"/>
      <c r="OKH174" s="304"/>
      <c r="OKI174" s="304"/>
      <c r="OKJ174" s="304"/>
      <c r="OKK174" s="304"/>
      <c r="OKL174" s="304"/>
      <c r="OKM174" s="304"/>
      <c r="OKN174" s="304"/>
      <c r="OKO174" s="304"/>
      <c r="OKP174" s="304"/>
      <c r="OKQ174" s="304"/>
      <c r="OKR174" s="304"/>
      <c r="OKS174" s="304"/>
      <c r="OKT174" s="304"/>
      <c r="OKU174" s="304"/>
      <c r="OKV174" s="304"/>
      <c r="OKW174" s="304"/>
      <c r="OKX174" s="304"/>
      <c r="OKY174" s="304"/>
      <c r="OKZ174" s="304"/>
      <c r="OLA174" s="304"/>
      <c r="OLB174" s="304"/>
      <c r="OLC174" s="304"/>
      <c r="OLD174" s="304"/>
      <c r="OLE174" s="304"/>
      <c r="OLF174" s="304"/>
      <c r="OLG174" s="304"/>
      <c r="OLH174" s="304"/>
      <c r="OLI174" s="304"/>
      <c r="OLJ174" s="304"/>
      <c r="OLK174" s="304"/>
      <c r="OLL174" s="304"/>
      <c r="OLM174" s="304"/>
      <c r="OLN174" s="304"/>
      <c r="OLO174" s="304"/>
      <c r="OLP174" s="304"/>
      <c r="OLQ174" s="304"/>
      <c r="OLR174" s="304"/>
      <c r="OLS174" s="304"/>
      <c r="OLT174" s="304"/>
      <c r="OLU174" s="304"/>
      <c r="OLV174" s="304"/>
      <c r="OLW174" s="304"/>
      <c r="OLX174" s="304"/>
      <c r="OLY174" s="304"/>
      <c r="OLZ174" s="304"/>
      <c r="OMA174" s="304"/>
      <c r="OMB174" s="304"/>
      <c r="OMC174" s="304"/>
      <c r="OMD174" s="304"/>
      <c r="OME174" s="304"/>
      <c r="OMF174" s="304"/>
      <c r="OMG174" s="304"/>
      <c r="OMH174" s="304"/>
      <c r="OMI174" s="304"/>
      <c r="OMJ174" s="304"/>
      <c r="OMK174" s="304"/>
      <c r="OML174" s="304"/>
      <c r="OMM174" s="304"/>
      <c r="OMN174" s="304"/>
      <c r="OMO174" s="304"/>
      <c r="OMP174" s="304"/>
      <c r="OMQ174" s="304"/>
      <c r="OMR174" s="304"/>
      <c r="OMS174" s="304"/>
      <c r="OMT174" s="304"/>
      <c r="OMU174" s="304"/>
      <c r="OMV174" s="304"/>
      <c r="OMW174" s="304"/>
      <c r="OMX174" s="304"/>
      <c r="OMY174" s="304"/>
      <c r="OMZ174" s="304"/>
      <c r="ONA174" s="304"/>
      <c r="ONB174" s="304"/>
      <c r="ONC174" s="304"/>
      <c r="OND174" s="304"/>
      <c r="ONE174" s="304"/>
      <c r="ONF174" s="304"/>
      <c r="ONG174" s="304"/>
      <c r="ONH174" s="304"/>
      <c r="ONI174" s="304"/>
      <c r="ONJ174" s="304"/>
      <c r="ONK174" s="304"/>
      <c r="ONL174" s="304"/>
      <c r="ONM174" s="304"/>
      <c r="ONN174" s="304"/>
      <c r="ONO174" s="304"/>
      <c r="ONP174" s="304"/>
      <c r="ONQ174" s="304"/>
      <c r="ONR174" s="304"/>
      <c r="ONS174" s="304"/>
      <c r="ONT174" s="304"/>
      <c r="ONU174" s="304"/>
      <c r="ONV174" s="304"/>
      <c r="ONW174" s="304"/>
      <c r="ONX174" s="304"/>
      <c r="ONY174" s="304"/>
      <c r="ONZ174" s="304"/>
      <c r="OOA174" s="304"/>
      <c r="OOB174" s="304"/>
      <c r="OOC174" s="304"/>
      <c r="OOD174" s="304"/>
      <c r="OOE174" s="304"/>
      <c r="OOF174" s="304"/>
      <c r="OOG174" s="304"/>
      <c r="OOH174" s="304"/>
      <c r="OOI174" s="304"/>
      <c r="OOJ174" s="304"/>
      <c r="OOK174" s="304"/>
      <c r="OOL174" s="304"/>
      <c r="OOM174" s="304"/>
      <c r="OON174" s="304"/>
      <c r="OOO174" s="304"/>
      <c r="OOP174" s="304"/>
      <c r="OOQ174" s="304"/>
      <c r="OOR174" s="304"/>
      <c r="OOS174" s="304"/>
      <c r="OOT174" s="304"/>
      <c r="OOU174" s="304"/>
      <c r="OOV174" s="304"/>
      <c r="OOW174" s="304"/>
      <c r="OOX174" s="304"/>
      <c r="OOY174" s="304"/>
      <c r="OOZ174" s="304"/>
      <c r="OPA174" s="304"/>
      <c r="OPB174" s="304"/>
      <c r="OPC174" s="304"/>
      <c r="OPD174" s="304"/>
      <c r="OPE174" s="304"/>
      <c r="OPF174" s="304"/>
      <c r="OPG174" s="304"/>
      <c r="OPH174" s="304"/>
      <c r="OPI174" s="304"/>
      <c r="OPJ174" s="304"/>
      <c r="OPK174" s="304"/>
      <c r="OPL174" s="304"/>
      <c r="OPM174" s="304"/>
      <c r="OPN174" s="304"/>
      <c r="OPO174" s="304"/>
      <c r="OPP174" s="304"/>
      <c r="OPQ174" s="304"/>
      <c r="OPR174" s="304"/>
      <c r="OPS174" s="304"/>
      <c r="OPT174" s="304"/>
      <c r="OPU174" s="304"/>
      <c r="OPV174" s="304"/>
      <c r="OPW174" s="304"/>
      <c r="OPX174" s="304"/>
      <c r="OPY174" s="304"/>
      <c r="OPZ174" s="304"/>
      <c r="OQA174" s="304"/>
      <c r="OQB174" s="304"/>
      <c r="OQC174" s="304"/>
      <c r="OQD174" s="304"/>
      <c r="OQE174" s="304"/>
      <c r="OQF174" s="304"/>
      <c r="OQG174" s="304"/>
      <c r="OQH174" s="304"/>
      <c r="OQI174" s="304"/>
      <c r="OQJ174" s="304"/>
      <c r="OQK174" s="304"/>
      <c r="OQL174" s="304"/>
      <c r="OQM174" s="304"/>
      <c r="OQN174" s="304"/>
      <c r="OQO174" s="304"/>
      <c r="OQP174" s="304"/>
      <c r="OQQ174" s="304"/>
      <c r="OQR174" s="304"/>
      <c r="OQS174" s="304"/>
      <c r="OQT174" s="304"/>
      <c r="OQU174" s="304"/>
      <c r="OQV174" s="304"/>
      <c r="OQW174" s="304"/>
      <c r="OQX174" s="304"/>
      <c r="OQY174" s="304"/>
      <c r="OQZ174" s="304"/>
      <c r="ORA174" s="304"/>
      <c r="ORB174" s="304"/>
      <c r="ORC174" s="304"/>
      <c r="ORD174" s="304"/>
      <c r="ORE174" s="304"/>
      <c r="ORF174" s="304"/>
      <c r="ORG174" s="304"/>
      <c r="ORH174" s="304"/>
      <c r="ORI174" s="304"/>
      <c r="ORJ174" s="304"/>
      <c r="ORK174" s="304"/>
      <c r="ORL174" s="304"/>
      <c r="ORM174" s="304"/>
      <c r="ORN174" s="304"/>
      <c r="ORO174" s="304"/>
      <c r="ORP174" s="304"/>
      <c r="ORQ174" s="304"/>
      <c r="ORR174" s="304"/>
      <c r="ORS174" s="304"/>
      <c r="ORT174" s="304"/>
      <c r="ORU174" s="304"/>
      <c r="ORV174" s="304"/>
      <c r="ORW174" s="304"/>
      <c r="ORX174" s="304"/>
      <c r="ORY174" s="304"/>
      <c r="ORZ174" s="304"/>
      <c r="OSA174" s="304"/>
      <c r="OSB174" s="304"/>
      <c r="OSC174" s="304"/>
      <c r="OSD174" s="304"/>
      <c r="OSE174" s="304"/>
      <c r="OSF174" s="304"/>
      <c r="OSG174" s="304"/>
      <c r="OSH174" s="304"/>
      <c r="OSI174" s="304"/>
      <c r="OSJ174" s="304"/>
      <c r="OSK174" s="304"/>
      <c r="OSL174" s="304"/>
      <c r="OSM174" s="304"/>
      <c r="OSN174" s="304"/>
      <c r="OSO174" s="304"/>
      <c r="OSP174" s="304"/>
      <c r="OSQ174" s="304"/>
      <c r="OSR174" s="304"/>
      <c r="OSS174" s="304"/>
      <c r="OST174" s="304"/>
      <c r="OSU174" s="304"/>
      <c r="OSV174" s="304"/>
      <c r="OSW174" s="304"/>
      <c r="OSX174" s="304"/>
      <c r="OSY174" s="304"/>
      <c r="OSZ174" s="304"/>
      <c r="OTA174" s="304"/>
      <c r="OTB174" s="304"/>
      <c r="OTC174" s="304"/>
      <c r="OTD174" s="304"/>
      <c r="OTE174" s="304"/>
      <c r="OTF174" s="304"/>
      <c r="OTG174" s="304"/>
      <c r="OTH174" s="304"/>
      <c r="OTI174" s="304"/>
      <c r="OTJ174" s="304"/>
      <c r="OTK174" s="304"/>
      <c r="OTL174" s="304"/>
      <c r="OTM174" s="304"/>
      <c r="OTN174" s="304"/>
      <c r="OTO174" s="304"/>
      <c r="OTP174" s="304"/>
      <c r="OTQ174" s="304"/>
      <c r="OTR174" s="304"/>
      <c r="OTS174" s="304"/>
      <c r="OTT174" s="304"/>
      <c r="OTU174" s="304"/>
      <c r="OTV174" s="304"/>
      <c r="OTW174" s="304"/>
      <c r="OTX174" s="304"/>
      <c r="OTY174" s="304"/>
      <c r="OTZ174" s="304"/>
      <c r="OUA174" s="304"/>
      <c r="OUB174" s="304"/>
      <c r="OUC174" s="304"/>
      <c r="OUD174" s="304"/>
      <c r="OUE174" s="304"/>
      <c r="OUF174" s="304"/>
      <c r="OUG174" s="304"/>
      <c r="OUH174" s="304"/>
      <c r="OUI174" s="304"/>
      <c r="OUJ174" s="304"/>
      <c r="OUK174" s="304"/>
      <c r="OUL174" s="304"/>
      <c r="OUM174" s="304"/>
      <c r="OUN174" s="304"/>
      <c r="OUO174" s="304"/>
      <c r="OUP174" s="304"/>
      <c r="OUQ174" s="304"/>
      <c r="OUR174" s="304"/>
      <c r="OUS174" s="304"/>
      <c r="OUT174" s="304"/>
      <c r="OUU174" s="304"/>
      <c r="OUV174" s="304"/>
      <c r="OUW174" s="304"/>
      <c r="OUX174" s="304"/>
      <c r="OUY174" s="304"/>
      <c r="OUZ174" s="304"/>
      <c r="OVA174" s="304"/>
      <c r="OVB174" s="304"/>
      <c r="OVC174" s="304"/>
      <c r="OVD174" s="304"/>
      <c r="OVE174" s="304"/>
      <c r="OVF174" s="304"/>
      <c r="OVG174" s="304"/>
      <c r="OVH174" s="304"/>
      <c r="OVI174" s="304"/>
      <c r="OVJ174" s="304"/>
      <c r="OVK174" s="304"/>
      <c r="OVL174" s="304"/>
      <c r="OVM174" s="304"/>
      <c r="OVN174" s="304"/>
      <c r="OVO174" s="304"/>
      <c r="OVP174" s="304"/>
      <c r="OVQ174" s="304"/>
      <c r="OVR174" s="304"/>
      <c r="OVS174" s="304"/>
      <c r="OVT174" s="304"/>
      <c r="OVU174" s="304"/>
      <c r="OVV174" s="304"/>
      <c r="OVW174" s="304"/>
      <c r="OVX174" s="304"/>
      <c r="OVY174" s="304"/>
      <c r="OVZ174" s="304"/>
      <c r="OWA174" s="304"/>
      <c r="OWB174" s="304"/>
      <c r="OWC174" s="304"/>
      <c r="OWD174" s="304"/>
      <c r="OWE174" s="304"/>
      <c r="OWF174" s="304"/>
      <c r="OWG174" s="304"/>
      <c r="OWH174" s="304"/>
      <c r="OWI174" s="304"/>
      <c r="OWJ174" s="304"/>
      <c r="OWK174" s="304"/>
      <c r="OWL174" s="304"/>
      <c r="OWM174" s="304"/>
      <c r="OWN174" s="304"/>
      <c r="OWO174" s="304"/>
      <c r="OWP174" s="304"/>
      <c r="OWQ174" s="304"/>
      <c r="OWR174" s="304"/>
      <c r="OWS174" s="304"/>
      <c r="OWT174" s="304"/>
      <c r="OWU174" s="304"/>
      <c r="OWV174" s="304"/>
      <c r="OWW174" s="304"/>
      <c r="OWX174" s="304"/>
      <c r="OWY174" s="304"/>
      <c r="OWZ174" s="304"/>
      <c r="OXA174" s="304"/>
      <c r="OXB174" s="304"/>
      <c r="OXC174" s="304"/>
      <c r="OXD174" s="304"/>
      <c r="OXE174" s="304"/>
      <c r="OXF174" s="304"/>
      <c r="OXG174" s="304"/>
      <c r="OXH174" s="304"/>
      <c r="OXI174" s="304"/>
      <c r="OXJ174" s="304"/>
      <c r="OXK174" s="304"/>
      <c r="OXL174" s="304"/>
      <c r="OXM174" s="304"/>
      <c r="OXN174" s="304"/>
      <c r="OXO174" s="304"/>
      <c r="OXP174" s="304"/>
      <c r="OXQ174" s="304"/>
      <c r="OXR174" s="304"/>
      <c r="OXS174" s="304"/>
      <c r="OXT174" s="304"/>
      <c r="OXU174" s="304"/>
      <c r="OXV174" s="304"/>
      <c r="OXW174" s="304"/>
      <c r="OXX174" s="304"/>
      <c r="OXY174" s="304"/>
      <c r="OXZ174" s="304"/>
      <c r="OYA174" s="304"/>
      <c r="OYB174" s="304"/>
      <c r="OYC174" s="304"/>
      <c r="OYD174" s="304"/>
      <c r="OYE174" s="304"/>
      <c r="OYF174" s="304"/>
      <c r="OYG174" s="304"/>
      <c r="OYH174" s="304"/>
      <c r="OYI174" s="304"/>
      <c r="OYJ174" s="304"/>
      <c r="OYK174" s="304"/>
      <c r="OYL174" s="304"/>
      <c r="OYM174" s="304"/>
      <c r="OYN174" s="304"/>
      <c r="OYO174" s="304"/>
      <c r="OYP174" s="304"/>
      <c r="OYQ174" s="304"/>
      <c r="OYR174" s="304"/>
      <c r="OYS174" s="304"/>
      <c r="OYT174" s="304"/>
      <c r="OYU174" s="304"/>
      <c r="OYV174" s="304"/>
      <c r="OYW174" s="304"/>
      <c r="OYX174" s="304"/>
      <c r="OYY174" s="304"/>
      <c r="OYZ174" s="304"/>
      <c r="OZA174" s="304"/>
      <c r="OZB174" s="304"/>
      <c r="OZC174" s="304"/>
      <c r="OZD174" s="304"/>
      <c r="OZE174" s="304"/>
      <c r="OZF174" s="304"/>
      <c r="OZG174" s="304"/>
      <c r="OZH174" s="304"/>
      <c r="OZI174" s="304"/>
      <c r="OZJ174" s="304"/>
      <c r="OZK174" s="304"/>
      <c r="OZL174" s="304"/>
      <c r="OZM174" s="304"/>
      <c r="OZN174" s="304"/>
      <c r="OZO174" s="304"/>
      <c r="OZP174" s="304"/>
      <c r="OZQ174" s="304"/>
      <c r="OZR174" s="304"/>
      <c r="OZS174" s="304"/>
      <c r="OZT174" s="304"/>
      <c r="OZU174" s="304"/>
      <c r="OZV174" s="304"/>
      <c r="OZW174" s="304"/>
      <c r="OZX174" s="304"/>
      <c r="OZY174" s="304"/>
      <c r="OZZ174" s="304"/>
      <c r="PAA174" s="304"/>
      <c r="PAB174" s="304"/>
      <c r="PAC174" s="304"/>
      <c r="PAD174" s="304"/>
      <c r="PAE174" s="304"/>
      <c r="PAF174" s="304"/>
      <c r="PAG174" s="304"/>
      <c r="PAH174" s="304"/>
      <c r="PAI174" s="304"/>
      <c r="PAJ174" s="304"/>
      <c r="PAK174" s="304"/>
      <c r="PAL174" s="304"/>
      <c r="PAM174" s="304"/>
      <c r="PAN174" s="304"/>
      <c r="PAO174" s="304"/>
      <c r="PAP174" s="304"/>
      <c r="PAQ174" s="304"/>
      <c r="PAR174" s="304"/>
      <c r="PAS174" s="304"/>
      <c r="PAT174" s="304"/>
      <c r="PAU174" s="304"/>
      <c r="PAV174" s="304"/>
      <c r="PAW174" s="304"/>
      <c r="PAX174" s="304"/>
      <c r="PAY174" s="304"/>
      <c r="PAZ174" s="304"/>
      <c r="PBA174" s="304"/>
      <c r="PBB174" s="304"/>
      <c r="PBC174" s="304"/>
      <c r="PBD174" s="304"/>
      <c r="PBE174" s="304"/>
      <c r="PBF174" s="304"/>
      <c r="PBG174" s="304"/>
      <c r="PBH174" s="304"/>
      <c r="PBI174" s="304"/>
      <c r="PBJ174" s="304"/>
      <c r="PBK174" s="304"/>
      <c r="PBL174" s="304"/>
      <c r="PBM174" s="304"/>
      <c r="PBN174" s="304"/>
      <c r="PBO174" s="304"/>
      <c r="PBP174" s="304"/>
      <c r="PBQ174" s="304"/>
      <c r="PBR174" s="304"/>
      <c r="PBS174" s="304"/>
      <c r="PBT174" s="304"/>
      <c r="PBU174" s="304"/>
      <c r="PBV174" s="304"/>
      <c r="PBW174" s="304"/>
      <c r="PBX174" s="304"/>
      <c r="PBY174" s="304"/>
      <c r="PBZ174" s="304"/>
      <c r="PCA174" s="304"/>
      <c r="PCB174" s="304"/>
      <c r="PCC174" s="304"/>
      <c r="PCD174" s="304"/>
      <c r="PCE174" s="304"/>
      <c r="PCF174" s="304"/>
      <c r="PCG174" s="304"/>
      <c r="PCH174" s="304"/>
      <c r="PCI174" s="304"/>
      <c r="PCJ174" s="304"/>
      <c r="PCK174" s="304"/>
      <c r="PCL174" s="304"/>
      <c r="PCM174" s="304"/>
      <c r="PCN174" s="304"/>
      <c r="PCO174" s="304"/>
      <c r="PCP174" s="304"/>
      <c r="PCQ174" s="304"/>
      <c r="PCR174" s="304"/>
      <c r="PCS174" s="304"/>
      <c r="PCT174" s="304"/>
      <c r="PCU174" s="304"/>
      <c r="PCV174" s="304"/>
      <c r="PCW174" s="304"/>
      <c r="PCX174" s="304"/>
      <c r="PCY174" s="304"/>
      <c r="PCZ174" s="304"/>
      <c r="PDA174" s="304"/>
      <c r="PDB174" s="304"/>
      <c r="PDC174" s="304"/>
      <c r="PDD174" s="304"/>
      <c r="PDE174" s="304"/>
      <c r="PDF174" s="304"/>
      <c r="PDG174" s="304"/>
      <c r="PDH174" s="304"/>
      <c r="PDI174" s="304"/>
      <c r="PDJ174" s="304"/>
      <c r="PDK174" s="304"/>
      <c r="PDL174" s="304"/>
      <c r="PDM174" s="304"/>
      <c r="PDN174" s="304"/>
      <c r="PDO174" s="304"/>
      <c r="PDP174" s="304"/>
      <c r="PDQ174" s="304"/>
      <c r="PDR174" s="304"/>
      <c r="PDS174" s="304"/>
      <c r="PDT174" s="304"/>
      <c r="PDU174" s="304"/>
      <c r="PDV174" s="304"/>
      <c r="PDW174" s="304"/>
      <c r="PDX174" s="304"/>
      <c r="PDY174" s="304"/>
      <c r="PDZ174" s="304"/>
      <c r="PEA174" s="304"/>
      <c r="PEB174" s="304"/>
      <c r="PEC174" s="304"/>
      <c r="PED174" s="304"/>
      <c r="PEE174" s="304"/>
      <c r="PEF174" s="304"/>
      <c r="PEG174" s="304"/>
      <c r="PEH174" s="304"/>
      <c r="PEI174" s="304"/>
      <c r="PEJ174" s="304"/>
      <c r="PEK174" s="304"/>
      <c r="PEL174" s="304"/>
      <c r="PEM174" s="304"/>
      <c r="PEN174" s="304"/>
      <c r="PEO174" s="304"/>
      <c r="PEP174" s="304"/>
      <c r="PEQ174" s="304"/>
      <c r="PER174" s="304"/>
      <c r="PES174" s="304"/>
      <c r="PET174" s="304"/>
      <c r="PEU174" s="304"/>
      <c r="PEV174" s="304"/>
      <c r="PEW174" s="304"/>
      <c r="PEX174" s="304"/>
      <c r="PEY174" s="304"/>
      <c r="PEZ174" s="304"/>
      <c r="PFA174" s="304"/>
      <c r="PFB174" s="304"/>
      <c r="PFC174" s="304"/>
      <c r="PFD174" s="304"/>
      <c r="PFE174" s="304"/>
      <c r="PFF174" s="304"/>
      <c r="PFG174" s="304"/>
      <c r="PFH174" s="304"/>
      <c r="PFI174" s="304"/>
      <c r="PFJ174" s="304"/>
      <c r="PFK174" s="304"/>
      <c r="PFL174" s="304"/>
      <c r="PFM174" s="304"/>
      <c r="PFN174" s="304"/>
      <c r="PFO174" s="304"/>
      <c r="PFP174" s="304"/>
      <c r="PFQ174" s="304"/>
      <c r="PFR174" s="304"/>
      <c r="PFS174" s="304"/>
      <c r="PFT174" s="304"/>
      <c r="PFU174" s="304"/>
      <c r="PFV174" s="304"/>
      <c r="PFW174" s="304"/>
      <c r="PFX174" s="304"/>
      <c r="PFY174" s="304"/>
      <c r="PFZ174" s="304"/>
      <c r="PGA174" s="304"/>
      <c r="PGB174" s="304"/>
      <c r="PGC174" s="304"/>
      <c r="PGD174" s="304"/>
      <c r="PGE174" s="304"/>
      <c r="PGF174" s="304"/>
      <c r="PGG174" s="304"/>
      <c r="PGH174" s="304"/>
      <c r="PGI174" s="304"/>
      <c r="PGJ174" s="304"/>
      <c r="PGK174" s="304"/>
      <c r="PGL174" s="304"/>
      <c r="PGM174" s="304"/>
      <c r="PGN174" s="304"/>
      <c r="PGO174" s="304"/>
      <c r="PGP174" s="304"/>
      <c r="PGQ174" s="304"/>
      <c r="PGR174" s="304"/>
      <c r="PGS174" s="304"/>
      <c r="PGT174" s="304"/>
      <c r="PGU174" s="304"/>
      <c r="PGV174" s="304"/>
      <c r="PGW174" s="304"/>
      <c r="PGX174" s="304"/>
      <c r="PGY174" s="304"/>
      <c r="PGZ174" s="304"/>
      <c r="PHA174" s="304"/>
      <c r="PHB174" s="304"/>
      <c r="PHC174" s="304"/>
      <c r="PHD174" s="304"/>
      <c r="PHE174" s="304"/>
      <c r="PHF174" s="304"/>
      <c r="PHG174" s="304"/>
      <c r="PHH174" s="304"/>
      <c r="PHI174" s="304"/>
      <c r="PHJ174" s="304"/>
      <c r="PHK174" s="304"/>
      <c r="PHL174" s="304"/>
      <c r="PHM174" s="304"/>
      <c r="PHN174" s="304"/>
      <c r="PHO174" s="304"/>
      <c r="PHP174" s="304"/>
      <c r="PHQ174" s="304"/>
      <c r="PHR174" s="304"/>
      <c r="PHS174" s="304"/>
      <c r="PHT174" s="304"/>
      <c r="PHU174" s="304"/>
      <c r="PHV174" s="304"/>
      <c r="PHW174" s="304"/>
      <c r="PHX174" s="304"/>
      <c r="PHY174" s="304"/>
      <c r="PHZ174" s="304"/>
      <c r="PIA174" s="304"/>
      <c r="PIB174" s="304"/>
      <c r="PIC174" s="304"/>
      <c r="PID174" s="304"/>
      <c r="PIE174" s="304"/>
      <c r="PIF174" s="304"/>
      <c r="PIG174" s="304"/>
      <c r="PIH174" s="304"/>
      <c r="PII174" s="304"/>
      <c r="PIJ174" s="304"/>
      <c r="PIK174" s="304"/>
      <c r="PIL174" s="304"/>
      <c r="PIM174" s="304"/>
      <c r="PIN174" s="304"/>
      <c r="PIO174" s="304"/>
      <c r="PIP174" s="304"/>
      <c r="PIQ174" s="304"/>
      <c r="PIR174" s="304"/>
      <c r="PIS174" s="304"/>
      <c r="PIT174" s="304"/>
      <c r="PIU174" s="304"/>
      <c r="PIV174" s="304"/>
      <c r="PIW174" s="304"/>
      <c r="PIX174" s="304"/>
      <c r="PIY174" s="304"/>
      <c r="PIZ174" s="304"/>
      <c r="PJA174" s="304"/>
      <c r="PJB174" s="304"/>
      <c r="PJC174" s="304"/>
      <c r="PJD174" s="304"/>
      <c r="PJE174" s="304"/>
      <c r="PJF174" s="304"/>
      <c r="PJG174" s="304"/>
      <c r="PJH174" s="304"/>
      <c r="PJI174" s="304"/>
      <c r="PJJ174" s="304"/>
      <c r="PJK174" s="304"/>
      <c r="PJL174" s="304"/>
      <c r="PJM174" s="304"/>
      <c r="PJN174" s="304"/>
      <c r="PJO174" s="304"/>
      <c r="PJP174" s="304"/>
      <c r="PJQ174" s="304"/>
      <c r="PJR174" s="304"/>
      <c r="PJS174" s="304"/>
      <c r="PJT174" s="304"/>
      <c r="PJU174" s="304"/>
      <c r="PJV174" s="304"/>
      <c r="PJW174" s="304"/>
      <c r="PJX174" s="304"/>
      <c r="PJY174" s="304"/>
      <c r="PJZ174" s="304"/>
      <c r="PKA174" s="304"/>
      <c r="PKB174" s="304"/>
      <c r="PKC174" s="304"/>
      <c r="PKD174" s="304"/>
      <c r="PKE174" s="304"/>
      <c r="PKF174" s="304"/>
      <c r="PKG174" s="304"/>
      <c r="PKH174" s="304"/>
      <c r="PKI174" s="304"/>
      <c r="PKJ174" s="304"/>
      <c r="PKK174" s="304"/>
      <c r="PKL174" s="304"/>
      <c r="PKM174" s="304"/>
      <c r="PKN174" s="304"/>
      <c r="PKO174" s="304"/>
      <c r="PKP174" s="304"/>
      <c r="PKQ174" s="304"/>
      <c r="PKR174" s="304"/>
      <c r="PKS174" s="304"/>
      <c r="PKT174" s="304"/>
      <c r="PKU174" s="304"/>
      <c r="PKV174" s="304"/>
      <c r="PKW174" s="304"/>
      <c r="PKX174" s="304"/>
      <c r="PKY174" s="304"/>
      <c r="PKZ174" s="304"/>
      <c r="PLA174" s="304"/>
      <c r="PLB174" s="304"/>
      <c r="PLC174" s="304"/>
      <c r="PLD174" s="304"/>
      <c r="PLE174" s="304"/>
      <c r="PLF174" s="304"/>
      <c r="PLG174" s="304"/>
      <c r="PLH174" s="304"/>
      <c r="PLI174" s="304"/>
      <c r="PLJ174" s="304"/>
      <c r="PLK174" s="304"/>
      <c r="PLL174" s="304"/>
      <c r="PLM174" s="304"/>
      <c r="PLN174" s="304"/>
      <c r="PLO174" s="304"/>
      <c r="PLP174" s="304"/>
      <c r="PLQ174" s="304"/>
      <c r="PLR174" s="304"/>
      <c r="PLS174" s="304"/>
      <c r="PLT174" s="304"/>
      <c r="PLU174" s="304"/>
      <c r="PLV174" s="304"/>
      <c r="PLW174" s="304"/>
      <c r="PLX174" s="304"/>
      <c r="PLY174" s="304"/>
      <c r="PLZ174" s="304"/>
      <c r="PMA174" s="304"/>
      <c r="PMB174" s="304"/>
      <c r="PMC174" s="304"/>
      <c r="PMD174" s="304"/>
      <c r="PME174" s="304"/>
      <c r="PMF174" s="304"/>
      <c r="PMG174" s="304"/>
      <c r="PMH174" s="304"/>
      <c r="PMI174" s="304"/>
      <c r="PMJ174" s="304"/>
      <c r="PMK174" s="304"/>
      <c r="PML174" s="304"/>
      <c r="PMM174" s="304"/>
      <c r="PMN174" s="304"/>
      <c r="PMO174" s="304"/>
      <c r="PMP174" s="304"/>
      <c r="PMQ174" s="304"/>
      <c r="PMR174" s="304"/>
      <c r="PMS174" s="304"/>
      <c r="PMT174" s="304"/>
      <c r="PMU174" s="304"/>
      <c r="PMV174" s="304"/>
      <c r="PMW174" s="304"/>
      <c r="PMX174" s="304"/>
      <c r="PMY174" s="304"/>
      <c r="PMZ174" s="304"/>
      <c r="PNA174" s="304"/>
      <c r="PNB174" s="304"/>
      <c r="PNC174" s="304"/>
      <c r="PND174" s="304"/>
      <c r="PNE174" s="304"/>
      <c r="PNF174" s="304"/>
      <c r="PNG174" s="304"/>
      <c r="PNH174" s="304"/>
      <c r="PNI174" s="304"/>
      <c r="PNJ174" s="304"/>
      <c r="PNK174" s="304"/>
      <c r="PNL174" s="304"/>
      <c r="PNM174" s="304"/>
      <c r="PNN174" s="304"/>
      <c r="PNO174" s="304"/>
      <c r="PNP174" s="304"/>
      <c r="PNQ174" s="304"/>
      <c r="PNR174" s="304"/>
      <c r="PNS174" s="304"/>
      <c r="PNT174" s="304"/>
      <c r="PNU174" s="304"/>
      <c r="PNV174" s="304"/>
      <c r="PNW174" s="304"/>
      <c r="PNX174" s="304"/>
      <c r="PNY174" s="304"/>
      <c r="PNZ174" s="304"/>
      <c r="POA174" s="304"/>
      <c r="POB174" s="304"/>
      <c r="POC174" s="304"/>
      <c r="POD174" s="304"/>
      <c r="POE174" s="304"/>
      <c r="POF174" s="304"/>
      <c r="POG174" s="304"/>
      <c r="POH174" s="304"/>
      <c r="POI174" s="304"/>
      <c r="POJ174" s="304"/>
      <c r="POK174" s="304"/>
      <c r="POL174" s="304"/>
      <c r="POM174" s="304"/>
      <c r="PON174" s="304"/>
      <c r="POO174" s="304"/>
      <c r="POP174" s="304"/>
      <c r="POQ174" s="304"/>
      <c r="POR174" s="304"/>
      <c r="POS174" s="304"/>
      <c r="POT174" s="304"/>
      <c r="POU174" s="304"/>
      <c r="POV174" s="304"/>
      <c r="POW174" s="304"/>
      <c r="POX174" s="304"/>
      <c r="POY174" s="304"/>
      <c r="POZ174" s="304"/>
      <c r="PPA174" s="304"/>
      <c r="PPB174" s="304"/>
      <c r="PPC174" s="304"/>
      <c r="PPD174" s="304"/>
      <c r="PPE174" s="304"/>
      <c r="PPF174" s="304"/>
      <c r="PPG174" s="304"/>
      <c r="PPH174" s="304"/>
      <c r="PPI174" s="304"/>
      <c r="PPJ174" s="304"/>
      <c r="PPK174" s="304"/>
      <c r="PPL174" s="304"/>
      <c r="PPM174" s="304"/>
      <c r="PPN174" s="304"/>
      <c r="PPO174" s="304"/>
      <c r="PPP174" s="304"/>
      <c r="PPQ174" s="304"/>
      <c r="PPR174" s="304"/>
      <c r="PPS174" s="304"/>
      <c r="PPT174" s="304"/>
      <c r="PPU174" s="304"/>
      <c r="PPV174" s="304"/>
      <c r="PPW174" s="304"/>
      <c r="PPX174" s="304"/>
      <c r="PPY174" s="304"/>
      <c r="PPZ174" s="304"/>
      <c r="PQA174" s="304"/>
      <c r="PQB174" s="304"/>
      <c r="PQC174" s="304"/>
      <c r="PQD174" s="304"/>
      <c r="PQE174" s="304"/>
      <c r="PQF174" s="304"/>
      <c r="PQG174" s="304"/>
      <c r="PQH174" s="304"/>
      <c r="PQI174" s="304"/>
      <c r="PQJ174" s="304"/>
      <c r="PQK174" s="304"/>
      <c r="PQL174" s="304"/>
      <c r="PQM174" s="304"/>
      <c r="PQN174" s="304"/>
      <c r="PQO174" s="304"/>
      <c r="PQP174" s="304"/>
      <c r="PQQ174" s="304"/>
      <c r="PQR174" s="304"/>
      <c r="PQS174" s="304"/>
      <c r="PQT174" s="304"/>
      <c r="PQU174" s="304"/>
      <c r="PQV174" s="304"/>
      <c r="PQW174" s="304"/>
      <c r="PQX174" s="304"/>
      <c r="PQY174" s="304"/>
      <c r="PQZ174" s="304"/>
      <c r="PRA174" s="304"/>
      <c r="PRB174" s="304"/>
      <c r="PRC174" s="304"/>
      <c r="PRD174" s="304"/>
      <c r="PRE174" s="304"/>
      <c r="PRF174" s="304"/>
      <c r="PRG174" s="304"/>
      <c r="PRH174" s="304"/>
      <c r="PRI174" s="304"/>
      <c r="PRJ174" s="304"/>
      <c r="PRK174" s="304"/>
      <c r="PRL174" s="304"/>
      <c r="PRM174" s="304"/>
      <c r="PRN174" s="304"/>
      <c r="PRO174" s="304"/>
      <c r="PRP174" s="304"/>
      <c r="PRQ174" s="304"/>
      <c r="PRR174" s="304"/>
      <c r="PRS174" s="304"/>
      <c r="PRT174" s="304"/>
      <c r="PRU174" s="304"/>
      <c r="PRV174" s="304"/>
      <c r="PRW174" s="304"/>
      <c r="PRX174" s="304"/>
      <c r="PRY174" s="304"/>
      <c r="PRZ174" s="304"/>
      <c r="PSA174" s="304"/>
      <c r="PSB174" s="304"/>
      <c r="PSC174" s="304"/>
      <c r="PSD174" s="304"/>
      <c r="PSE174" s="304"/>
      <c r="PSF174" s="304"/>
      <c r="PSG174" s="304"/>
      <c r="PSH174" s="304"/>
      <c r="PSI174" s="304"/>
      <c r="PSJ174" s="304"/>
      <c r="PSK174" s="304"/>
      <c r="PSL174" s="304"/>
      <c r="PSM174" s="304"/>
      <c r="PSN174" s="304"/>
      <c r="PSO174" s="304"/>
      <c r="PSP174" s="304"/>
      <c r="PSQ174" s="304"/>
      <c r="PSR174" s="304"/>
      <c r="PSS174" s="304"/>
      <c r="PST174" s="304"/>
      <c r="PSU174" s="304"/>
      <c r="PSV174" s="304"/>
      <c r="PSW174" s="304"/>
      <c r="PSX174" s="304"/>
      <c r="PSY174" s="304"/>
      <c r="PSZ174" s="304"/>
      <c r="PTA174" s="304"/>
      <c r="PTB174" s="304"/>
      <c r="PTC174" s="304"/>
      <c r="PTD174" s="304"/>
      <c r="PTE174" s="304"/>
      <c r="PTF174" s="304"/>
      <c r="PTG174" s="304"/>
      <c r="PTH174" s="304"/>
      <c r="PTI174" s="304"/>
      <c r="PTJ174" s="304"/>
      <c r="PTK174" s="304"/>
      <c r="PTL174" s="304"/>
      <c r="PTM174" s="304"/>
      <c r="PTN174" s="304"/>
      <c r="PTO174" s="304"/>
      <c r="PTP174" s="304"/>
      <c r="PTQ174" s="304"/>
      <c r="PTR174" s="304"/>
      <c r="PTS174" s="304"/>
      <c r="PTT174" s="304"/>
      <c r="PTU174" s="304"/>
      <c r="PTV174" s="304"/>
      <c r="PTW174" s="304"/>
      <c r="PTX174" s="304"/>
      <c r="PTY174" s="304"/>
      <c r="PTZ174" s="304"/>
      <c r="PUA174" s="304"/>
      <c r="PUB174" s="304"/>
      <c r="PUC174" s="304"/>
      <c r="PUD174" s="304"/>
      <c r="PUE174" s="304"/>
      <c r="PUF174" s="304"/>
      <c r="PUG174" s="304"/>
      <c r="PUH174" s="304"/>
      <c r="PUI174" s="304"/>
      <c r="PUJ174" s="304"/>
      <c r="PUK174" s="304"/>
      <c r="PUL174" s="304"/>
      <c r="PUM174" s="304"/>
      <c r="PUN174" s="304"/>
      <c r="PUO174" s="304"/>
      <c r="PUP174" s="304"/>
      <c r="PUQ174" s="304"/>
      <c r="PUR174" s="304"/>
      <c r="PUS174" s="304"/>
      <c r="PUT174" s="304"/>
      <c r="PUU174" s="304"/>
      <c r="PUV174" s="304"/>
      <c r="PUW174" s="304"/>
      <c r="PUX174" s="304"/>
      <c r="PUY174" s="304"/>
      <c r="PUZ174" s="304"/>
      <c r="PVA174" s="304"/>
      <c r="PVB174" s="304"/>
      <c r="PVC174" s="304"/>
      <c r="PVD174" s="304"/>
      <c r="PVE174" s="304"/>
      <c r="PVF174" s="304"/>
      <c r="PVG174" s="304"/>
      <c r="PVH174" s="304"/>
      <c r="PVI174" s="304"/>
      <c r="PVJ174" s="304"/>
      <c r="PVK174" s="304"/>
      <c r="PVL174" s="304"/>
      <c r="PVM174" s="304"/>
      <c r="PVN174" s="304"/>
      <c r="PVO174" s="304"/>
      <c r="PVP174" s="304"/>
      <c r="PVQ174" s="304"/>
      <c r="PVR174" s="304"/>
      <c r="PVS174" s="304"/>
      <c r="PVT174" s="304"/>
      <c r="PVU174" s="304"/>
      <c r="PVV174" s="304"/>
      <c r="PVW174" s="304"/>
      <c r="PVX174" s="304"/>
      <c r="PVY174" s="304"/>
      <c r="PVZ174" s="304"/>
      <c r="PWA174" s="304"/>
      <c r="PWB174" s="304"/>
      <c r="PWC174" s="304"/>
      <c r="PWD174" s="304"/>
      <c r="PWE174" s="304"/>
      <c r="PWF174" s="304"/>
      <c r="PWG174" s="304"/>
      <c r="PWH174" s="304"/>
      <c r="PWI174" s="304"/>
      <c r="PWJ174" s="304"/>
      <c r="PWK174" s="304"/>
      <c r="PWL174" s="304"/>
      <c r="PWM174" s="304"/>
      <c r="PWN174" s="304"/>
      <c r="PWO174" s="304"/>
      <c r="PWP174" s="304"/>
      <c r="PWQ174" s="304"/>
      <c r="PWR174" s="304"/>
      <c r="PWS174" s="304"/>
      <c r="PWT174" s="304"/>
      <c r="PWU174" s="304"/>
      <c r="PWV174" s="304"/>
      <c r="PWW174" s="304"/>
      <c r="PWX174" s="304"/>
      <c r="PWY174" s="304"/>
      <c r="PWZ174" s="304"/>
      <c r="PXA174" s="304"/>
      <c r="PXB174" s="304"/>
      <c r="PXC174" s="304"/>
      <c r="PXD174" s="304"/>
      <c r="PXE174" s="304"/>
      <c r="PXF174" s="304"/>
      <c r="PXG174" s="304"/>
      <c r="PXH174" s="304"/>
      <c r="PXI174" s="304"/>
      <c r="PXJ174" s="304"/>
      <c r="PXK174" s="304"/>
      <c r="PXL174" s="304"/>
      <c r="PXM174" s="304"/>
      <c r="PXN174" s="304"/>
      <c r="PXO174" s="304"/>
      <c r="PXP174" s="304"/>
      <c r="PXQ174" s="304"/>
      <c r="PXR174" s="304"/>
      <c r="PXS174" s="304"/>
      <c r="PXT174" s="304"/>
      <c r="PXU174" s="304"/>
      <c r="PXV174" s="304"/>
      <c r="PXW174" s="304"/>
      <c r="PXX174" s="304"/>
      <c r="PXY174" s="304"/>
      <c r="PXZ174" s="304"/>
      <c r="PYA174" s="304"/>
      <c r="PYB174" s="304"/>
      <c r="PYC174" s="304"/>
      <c r="PYD174" s="304"/>
      <c r="PYE174" s="304"/>
      <c r="PYF174" s="304"/>
      <c r="PYG174" s="304"/>
      <c r="PYH174" s="304"/>
      <c r="PYI174" s="304"/>
      <c r="PYJ174" s="304"/>
      <c r="PYK174" s="304"/>
      <c r="PYL174" s="304"/>
      <c r="PYM174" s="304"/>
      <c r="PYN174" s="304"/>
      <c r="PYO174" s="304"/>
      <c r="PYP174" s="304"/>
      <c r="PYQ174" s="304"/>
      <c r="PYR174" s="304"/>
      <c r="PYS174" s="304"/>
      <c r="PYT174" s="304"/>
      <c r="PYU174" s="304"/>
      <c r="PYV174" s="304"/>
      <c r="PYW174" s="304"/>
      <c r="PYX174" s="304"/>
      <c r="PYY174" s="304"/>
      <c r="PYZ174" s="304"/>
      <c r="PZA174" s="304"/>
      <c r="PZB174" s="304"/>
      <c r="PZC174" s="304"/>
      <c r="PZD174" s="304"/>
      <c r="PZE174" s="304"/>
      <c r="PZF174" s="304"/>
      <c r="PZG174" s="304"/>
      <c r="PZH174" s="304"/>
      <c r="PZI174" s="304"/>
      <c r="PZJ174" s="304"/>
      <c r="PZK174" s="304"/>
      <c r="PZL174" s="304"/>
      <c r="PZM174" s="304"/>
      <c r="PZN174" s="304"/>
      <c r="PZO174" s="304"/>
      <c r="PZP174" s="304"/>
      <c r="PZQ174" s="304"/>
      <c r="PZR174" s="304"/>
      <c r="PZS174" s="304"/>
      <c r="PZT174" s="304"/>
      <c r="PZU174" s="304"/>
      <c r="PZV174" s="304"/>
      <c r="PZW174" s="304"/>
      <c r="PZX174" s="304"/>
      <c r="PZY174" s="304"/>
      <c r="PZZ174" s="304"/>
      <c r="QAA174" s="304"/>
      <c r="QAB174" s="304"/>
      <c r="QAC174" s="304"/>
      <c r="QAD174" s="304"/>
      <c r="QAE174" s="304"/>
      <c r="QAF174" s="304"/>
      <c r="QAG174" s="304"/>
      <c r="QAH174" s="304"/>
      <c r="QAI174" s="304"/>
      <c r="QAJ174" s="304"/>
      <c r="QAK174" s="304"/>
      <c r="QAL174" s="304"/>
      <c r="QAM174" s="304"/>
      <c r="QAN174" s="304"/>
      <c r="QAO174" s="304"/>
      <c r="QAP174" s="304"/>
      <c r="QAQ174" s="304"/>
      <c r="QAR174" s="304"/>
      <c r="QAS174" s="304"/>
      <c r="QAT174" s="304"/>
      <c r="QAU174" s="304"/>
      <c r="QAV174" s="304"/>
      <c r="QAW174" s="304"/>
      <c r="QAX174" s="304"/>
      <c r="QAY174" s="304"/>
      <c r="QAZ174" s="304"/>
      <c r="QBA174" s="304"/>
      <c r="QBB174" s="304"/>
      <c r="QBC174" s="304"/>
      <c r="QBD174" s="304"/>
      <c r="QBE174" s="304"/>
      <c r="QBF174" s="304"/>
      <c r="QBG174" s="304"/>
      <c r="QBH174" s="304"/>
      <c r="QBI174" s="304"/>
      <c r="QBJ174" s="304"/>
      <c r="QBK174" s="304"/>
      <c r="QBL174" s="304"/>
      <c r="QBM174" s="304"/>
      <c r="QBN174" s="304"/>
      <c r="QBO174" s="304"/>
      <c r="QBP174" s="304"/>
      <c r="QBQ174" s="304"/>
      <c r="QBR174" s="304"/>
      <c r="QBS174" s="304"/>
      <c r="QBT174" s="304"/>
      <c r="QBU174" s="304"/>
      <c r="QBV174" s="304"/>
      <c r="QBW174" s="304"/>
      <c r="QBX174" s="304"/>
      <c r="QBY174" s="304"/>
      <c r="QBZ174" s="304"/>
      <c r="QCA174" s="304"/>
      <c r="QCB174" s="304"/>
      <c r="QCC174" s="304"/>
      <c r="QCD174" s="304"/>
      <c r="QCE174" s="304"/>
      <c r="QCF174" s="304"/>
      <c r="QCG174" s="304"/>
      <c r="QCH174" s="304"/>
      <c r="QCI174" s="304"/>
      <c r="QCJ174" s="304"/>
      <c r="QCK174" s="304"/>
      <c r="QCL174" s="304"/>
      <c r="QCM174" s="304"/>
      <c r="QCN174" s="304"/>
      <c r="QCO174" s="304"/>
      <c r="QCP174" s="304"/>
      <c r="QCQ174" s="304"/>
      <c r="QCR174" s="304"/>
      <c r="QCS174" s="304"/>
      <c r="QCT174" s="304"/>
      <c r="QCU174" s="304"/>
      <c r="QCV174" s="304"/>
      <c r="QCW174" s="304"/>
      <c r="QCX174" s="304"/>
      <c r="QCY174" s="304"/>
      <c r="QCZ174" s="304"/>
      <c r="QDA174" s="304"/>
      <c r="QDB174" s="304"/>
      <c r="QDC174" s="304"/>
      <c r="QDD174" s="304"/>
      <c r="QDE174" s="304"/>
      <c r="QDF174" s="304"/>
      <c r="QDG174" s="304"/>
      <c r="QDH174" s="304"/>
      <c r="QDI174" s="304"/>
      <c r="QDJ174" s="304"/>
      <c r="QDK174" s="304"/>
      <c r="QDL174" s="304"/>
      <c r="QDM174" s="304"/>
      <c r="QDN174" s="304"/>
      <c r="QDO174" s="304"/>
      <c r="QDP174" s="304"/>
      <c r="QDQ174" s="304"/>
      <c r="QDR174" s="304"/>
      <c r="QDS174" s="304"/>
      <c r="QDT174" s="304"/>
      <c r="QDU174" s="304"/>
      <c r="QDV174" s="304"/>
      <c r="QDW174" s="304"/>
      <c r="QDX174" s="304"/>
      <c r="QDY174" s="304"/>
      <c r="QDZ174" s="304"/>
      <c r="QEA174" s="304"/>
      <c r="QEB174" s="304"/>
      <c r="QEC174" s="304"/>
      <c r="QED174" s="304"/>
      <c r="QEE174" s="304"/>
      <c r="QEF174" s="304"/>
      <c r="QEG174" s="304"/>
      <c r="QEH174" s="304"/>
      <c r="QEI174" s="304"/>
      <c r="QEJ174" s="304"/>
      <c r="QEK174" s="304"/>
      <c r="QEL174" s="304"/>
      <c r="QEM174" s="304"/>
      <c r="QEN174" s="304"/>
      <c r="QEO174" s="304"/>
      <c r="QEP174" s="304"/>
      <c r="QEQ174" s="304"/>
      <c r="QER174" s="304"/>
      <c r="QES174" s="304"/>
      <c r="QET174" s="304"/>
      <c r="QEU174" s="304"/>
      <c r="QEV174" s="304"/>
      <c r="QEW174" s="304"/>
      <c r="QEX174" s="304"/>
      <c r="QEY174" s="304"/>
      <c r="QEZ174" s="304"/>
      <c r="QFA174" s="304"/>
      <c r="QFB174" s="304"/>
      <c r="QFC174" s="304"/>
      <c r="QFD174" s="304"/>
      <c r="QFE174" s="304"/>
      <c r="QFF174" s="304"/>
      <c r="QFG174" s="304"/>
      <c r="QFH174" s="304"/>
      <c r="QFI174" s="304"/>
      <c r="QFJ174" s="304"/>
      <c r="QFK174" s="304"/>
      <c r="QFL174" s="304"/>
      <c r="QFM174" s="304"/>
      <c r="QFN174" s="304"/>
      <c r="QFO174" s="304"/>
      <c r="QFP174" s="304"/>
      <c r="QFQ174" s="304"/>
      <c r="QFR174" s="304"/>
      <c r="QFS174" s="304"/>
      <c r="QFT174" s="304"/>
      <c r="QFU174" s="304"/>
      <c r="QFV174" s="304"/>
      <c r="QFW174" s="304"/>
      <c r="QFX174" s="304"/>
      <c r="QFY174" s="304"/>
      <c r="QFZ174" s="304"/>
      <c r="QGA174" s="304"/>
      <c r="QGB174" s="304"/>
      <c r="QGC174" s="304"/>
      <c r="QGD174" s="304"/>
      <c r="QGE174" s="304"/>
      <c r="QGF174" s="304"/>
      <c r="QGG174" s="304"/>
      <c r="QGH174" s="304"/>
      <c r="QGI174" s="304"/>
      <c r="QGJ174" s="304"/>
      <c r="QGK174" s="304"/>
      <c r="QGL174" s="304"/>
      <c r="QGM174" s="304"/>
      <c r="QGN174" s="304"/>
      <c r="QGO174" s="304"/>
      <c r="QGP174" s="304"/>
      <c r="QGQ174" s="304"/>
      <c r="QGR174" s="304"/>
      <c r="QGS174" s="304"/>
      <c r="QGT174" s="304"/>
      <c r="QGU174" s="304"/>
      <c r="QGV174" s="304"/>
      <c r="QGW174" s="304"/>
      <c r="QGX174" s="304"/>
      <c r="QGY174" s="304"/>
      <c r="QGZ174" s="304"/>
      <c r="QHA174" s="304"/>
      <c r="QHB174" s="304"/>
      <c r="QHC174" s="304"/>
      <c r="QHD174" s="304"/>
      <c r="QHE174" s="304"/>
      <c r="QHF174" s="304"/>
      <c r="QHG174" s="304"/>
      <c r="QHH174" s="304"/>
      <c r="QHI174" s="304"/>
      <c r="QHJ174" s="304"/>
      <c r="QHK174" s="304"/>
      <c r="QHL174" s="304"/>
      <c r="QHM174" s="304"/>
      <c r="QHN174" s="304"/>
      <c r="QHO174" s="304"/>
      <c r="QHP174" s="304"/>
      <c r="QHQ174" s="304"/>
      <c r="QHR174" s="304"/>
      <c r="QHS174" s="304"/>
      <c r="QHT174" s="304"/>
      <c r="QHU174" s="304"/>
      <c r="QHV174" s="304"/>
      <c r="QHW174" s="304"/>
      <c r="QHX174" s="304"/>
      <c r="QHY174" s="304"/>
      <c r="QHZ174" s="304"/>
      <c r="QIA174" s="304"/>
      <c r="QIB174" s="304"/>
      <c r="QIC174" s="304"/>
      <c r="QID174" s="304"/>
      <c r="QIE174" s="304"/>
      <c r="QIF174" s="304"/>
      <c r="QIG174" s="304"/>
      <c r="QIH174" s="304"/>
      <c r="QII174" s="304"/>
      <c r="QIJ174" s="304"/>
      <c r="QIK174" s="304"/>
      <c r="QIL174" s="304"/>
      <c r="QIM174" s="304"/>
      <c r="QIN174" s="304"/>
      <c r="QIO174" s="304"/>
      <c r="QIP174" s="304"/>
      <c r="QIQ174" s="304"/>
      <c r="QIR174" s="304"/>
      <c r="QIS174" s="304"/>
      <c r="QIT174" s="304"/>
      <c r="QIU174" s="304"/>
      <c r="QIV174" s="304"/>
      <c r="QIW174" s="304"/>
      <c r="QIX174" s="304"/>
      <c r="QIY174" s="304"/>
      <c r="QIZ174" s="304"/>
      <c r="QJA174" s="304"/>
      <c r="QJB174" s="304"/>
      <c r="QJC174" s="304"/>
      <c r="QJD174" s="304"/>
      <c r="QJE174" s="304"/>
      <c r="QJF174" s="304"/>
      <c r="QJG174" s="304"/>
      <c r="QJH174" s="304"/>
      <c r="QJI174" s="304"/>
      <c r="QJJ174" s="304"/>
      <c r="QJK174" s="304"/>
      <c r="QJL174" s="304"/>
      <c r="QJM174" s="304"/>
      <c r="QJN174" s="304"/>
      <c r="QJO174" s="304"/>
      <c r="QJP174" s="304"/>
      <c r="QJQ174" s="304"/>
      <c r="QJR174" s="304"/>
      <c r="QJS174" s="304"/>
      <c r="QJT174" s="304"/>
      <c r="QJU174" s="304"/>
      <c r="QJV174" s="304"/>
      <c r="QJW174" s="304"/>
      <c r="QJX174" s="304"/>
      <c r="QJY174" s="304"/>
      <c r="QJZ174" s="304"/>
      <c r="QKA174" s="304"/>
      <c r="QKB174" s="304"/>
      <c r="QKC174" s="304"/>
      <c r="QKD174" s="304"/>
      <c r="QKE174" s="304"/>
      <c r="QKF174" s="304"/>
      <c r="QKG174" s="304"/>
      <c r="QKH174" s="304"/>
      <c r="QKI174" s="304"/>
      <c r="QKJ174" s="304"/>
      <c r="QKK174" s="304"/>
      <c r="QKL174" s="304"/>
      <c r="QKM174" s="304"/>
      <c r="QKN174" s="304"/>
      <c r="QKO174" s="304"/>
      <c r="QKP174" s="304"/>
      <c r="QKQ174" s="304"/>
      <c r="QKR174" s="304"/>
      <c r="QKS174" s="304"/>
      <c r="QKT174" s="304"/>
      <c r="QKU174" s="304"/>
      <c r="QKV174" s="304"/>
      <c r="QKW174" s="304"/>
      <c r="QKX174" s="304"/>
      <c r="QKY174" s="304"/>
      <c r="QKZ174" s="304"/>
      <c r="QLA174" s="304"/>
      <c r="QLB174" s="304"/>
      <c r="QLC174" s="304"/>
      <c r="QLD174" s="304"/>
      <c r="QLE174" s="304"/>
      <c r="QLF174" s="304"/>
      <c r="QLG174" s="304"/>
      <c r="QLH174" s="304"/>
      <c r="QLI174" s="304"/>
      <c r="QLJ174" s="304"/>
      <c r="QLK174" s="304"/>
      <c r="QLL174" s="304"/>
      <c r="QLM174" s="304"/>
      <c r="QLN174" s="304"/>
      <c r="QLO174" s="304"/>
      <c r="QLP174" s="304"/>
      <c r="QLQ174" s="304"/>
      <c r="QLR174" s="304"/>
      <c r="QLS174" s="304"/>
      <c r="QLT174" s="304"/>
      <c r="QLU174" s="304"/>
      <c r="QLV174" s="304"/>
      <c r="QLW174" s="304"/>
      <c r="QLX174" s="304"/>
      <c r="QLY174" s="304"/>
      <c r="QLZ174" s="304"/>
      <c r="QMA174" s="304"/>
      <c r="QMB174" s="304"/>
      <c r="QMC174" s="304"/>
      <c r="QMD174" s="304"/>
      <c r="QME174" s="304"/>
      <c r="QMF174" s="304"/>
      <c r="QMG174" s="304"/>
      <c r="QMH174" s="304"/>
      <c r="QMI174" s="304"/>
      <c r="QMJ174" s="304"/>
      <c r="QMK174" s="304"/>
      <c r="QML174" s="304"/>
      <c r="QMM174" s="304"/>
      <c r="QMN174" s="304"/>
      <c r="QMO174" s="304"/>
      <c r="QMP174" s="304"/>
      <c r="QMQ174" s="304"/>
      <c r="QMR174" s="304"/>
      <c r="QMS174" s="304"/>
      <c r="QMT174" s="304"/>
      <c r="QMU174" s="304"/>
      <c r="QMV174" s="304"/>
      <c r="QMW174" s="304"/>
      <c r="QMX174" s="304"/>
      <c r="QMY174" s="304"/>
      <c r="QMZ174" s="304"/>
      <c r="QNA174" s="304"/>
      <c r="QNB174" s="304"/>
      <c r="QNC174" s="304"/>
      <c r="QND174" s="304"/>
      <c r="QNE174" s="304"/>
      <c r="QNF174" s="304"/>
      <c r="QNG174" s="304"/>
      <c r="QNH174" s="304"/>
      <c r="QNI174" s="304"/>
      <c r="QNJ174" s="304"/>
      <c r="QNK174" s="304"/>
      <c r="QNL174" s="304"/>
      <c r="QNM174" s="304"/>
      <c r="QNN174" s="304"/>
      <c r="QNO174" s="304"/>
      <c r="QNP174" s="304"/>
      <c r="QNQ174" s="304"/>
      <c r="QNR174" s="304"/>
      <c r="QNS174" s="304"/>
      <c r="QNT174" s="304"/>
      <c r="QNU174" s="304"/>
      <c r="QNV174" s="304"/>
      <c r="QNW174" s="304"/>
      <c r="QNX174" s="304"/>
      <c r="QNY174" s="304"/>
      <c r="QNZ174" s="304"/>
      <c r="QOA174" s="304"/>
      <c r="QOB174" s="304"/>
      <c r="QOC174" s="304"/>
      <c r="QOD174" s="304"/>
      <c r="QOE174" s="304"/>
      <c r="QOF174" s="304"/>
      <c r="QOG174" s="304"/>
      <c r="QOH174" s="304"/>
      <c r="QOI174" s="304"/>
      <c r="QOJ174" s="304"/>
      <c r="QOK174" s="304"/>
      <c r="QOL174" s="304"/>
      <c r="QOM174" s="304"/>
      <c r="QON174" s="304"/>
      <c r="QOO174" s="304"/>
      <c r="QOP174" s="304"/>
      <c r="QOQ174" s="304"/>
      <c r="QOR174" s="304"/>
      <c r="QOS174" s="304"/>
      <c r="QOT174" s="304"/>
      <c r="QOU174" s="304"/>
      <c r="QOV174" s="304"/>
      <c r="QOW174" s="304"/>
      <c r="QOX174" s="304"/>
      <c r="QOY174" s="304"/>
      <c r="QOZ174" s="304"/>
      <c r="QPA174" s="304"/>
      <c r="QPB174" s="304"/>
      <c r="QPC174" s="304"/>
      <c r="QPD174" s="304"/>
      <c r="QPE174" s="304"/>
      <c r="QPF174" s="304"/>
      <c r="QPG174" s="304"/>
      <c r="QPH174" s="304"/>
      <c r="QPI174" s="304"/>
      <c r="QPJ174" s="304"/>
      <c r="QPK174" s="304"/>
      <c r="QPL174" s="304"/>
      <c r="QPM174" s="304"/>
      <c r="QPN174" s="304"/>
      <c r="QPO174" s="304"/>
      <c r="QPP174" s="304"/>
      <c r="QPQ174" s="304"/>
      <c r="QPR174" s="304"/>
      <c r="QPS174" s="304"/>
      <c r="QPT174" s="304"/>
      <c r="QPU174" s="304"/>
      <c r="QPV174" s="304"/>
      <c r="QPW174" s="304"/>
      <c r="QPX174" s="304"/>
      <c r="QPY174" s="304"/>
      <c r="QPZ174" s="304"/>
      <c r="QQA174" s="304"/>
      <c r="QQB174" s="304"/>
      <c r="QQC174" s="304"/>
      <c r="QQD174" s="304"/>
      <c r="QQE174" s="304"/>
      <c r="QQF174" s="304"/>
      <c r="QQG174" s="304"/>
      <c r="QQH174" s="304"/>
      <c r="QQI174" s="304"/>
      <c r="QQJ174" s="304"/>
      <c r="QQK174" s="304"/>
      <c r="QQL174" s="304"/>
      <c r="QQM174" s="304"/>
      <c r="QQN174" s="304"/>
      <c r="QQO174" s="304"/>
      <c r="QQP174" s="304"/>
      <c r="QQQ174" s="304"/>
      <c r="QQR174" s="304"/>
      <c r="QQS174" s="304"/>
      <c r="QQT174" s="304"/>
      <c r="QQU174" s="304"/>
      <c r="QQV174" s="304"/>
      <c r="QQW174" s="304"/>
      <c r="QQX174" s="304"/>
      <c r="QQY174" s="304"/>
      <c r="QQZ174" s="304"/>
      <c r="QRA174" s="304"/>
      <c r="QRB174" s="304"/>
      <c r="QRC174" s="304"/>
      <c r="QRD174" s="304"/>
      <c r="QRE174" s="304"/>
      <c r="QRF174" s="304"/>
      <c r="QRG174" s="304"/>
      <c r="QRH174" s="304"/>
      <c r="QRI174" s="304"/>
      <c r="QRJ174" s="304"/>
      <c r="QRK174" s="304"/>
      <c r="QRL174" s="304"/>
      <c r="QRM174" s="304"/>
      <c r="QRN174" s="304"/>
      <c r="QRO174" s="304"/>
      <c r="QRP174" s="304"/>
      <c r="QRQ174" s="304"/>
      <c r="QRR174" s="304"/>
      <c r="QRS174" s="304"/>
      <c r="QRT174" s="304"/>
      <c r="QRU174" s="304"/>
      <c r="QRV174" s="304"/>
      <c r="QRW174" s="304"/>
      <c r="QRX174" s="304"/>
      <c r="QRY174" s="304"/>
      <c r="QRZ174" s="304"/>
      <c r="QSA174" s="304"/>
      <c r="QSB174" s="304"/>
      <c r="QSC174" s="304"/>
      <c r="QSD174" s="304"/>
      <c r="QSE174" s="304"/>
      <c r="QSF174" s="304"/>
      <c r="QSG174" s="304"/>
      <c r="QSH174" s="304"/>
      <c r="QSI174" s="304"/>
      <c r="QSJ174" s="304"/>
      <c r="QSK174" s="304"/>
      <c r="QSL174" s="304"/>
      <c r="QSM174" s="304"/>
      <c r="QSN174" s="304"/>
      <c r="QSO174" s="304"/>
      <c r="QSP174" s="304"/>
      <c r="QSQ174" s="304"/>
      <c r="QSR174" s="304"/>
      <c r="QSS174" s="304"/>
      <c r="QST174" s="304"/>
      <c r="QSU174" s="304"/>
      <c r="QSV174" s="304"/>
      <c r="QSW174" s="304"/>
      <c r="QSX174" s="304"/>
      <c r="QSY174" s="304"/>
      <c r="QSZ174" s="304"/>
      <c r="QTA174" s="304"/>
      <c r="QTB174" s="304"/>
      <c r="QTC174" s="304"/>
      <c r="QTD174" s="304"/>
      <c r="QTE174" s="304"/>
      <c r="QTF174" s="304"/>
      <c r="QTG174" s="304"/>
      <c r="QTH174" s="304"/>
      <c r="QTI174" s="304"/>
      <c r="QTJ174" s="304"/>
      <c r="QTK174" s="304"/>
      <c r="QTL174" s="304"/>
      <c r="QTM174" s="304"/>
      <c r="QTN174" s="304"/>
      <c r="QTO174" s="304"/>
      <c r="QTP174" s="304"/>
      <c r="QTQ174" s="304"/>
      <c r="QTR174" s="304"/>
      <c r="QTS174" s="304"/>
      <c r="QTT174" s="304"/>
      <c r="QTU174" s="304"/>
      <c r="QTV174" s="304"/>
      <c r="QTW174" s="304"/>
      <c r="QTX174" s="304"/>
      <c r="QTY174" s="304"/>
      <c r="QTZ174" s="304"/>
      <c r="QUA174" s="304"/>
      <c r="QUB174" s="304"/>
      <c r="QUC174" s="304"/>
      <c r="QUD174" s="304"/>
      <c r="QUE174" s="304"/>
      <c r="QUF174" s="304"/>
      <c r="QUG174" s="304"/>
      <c r="QUH174" s="304"/>
      <c r="QUI174" s="304"/>
      <c r="QUJ174" s="304"/>
      <c r="QUK174" s="304"/>
      <c r="QUL174" s="304"/>
      <c r="QUM174" s="304"/>
      <c r="QUN174" s="304"/>
      <c r="QUO174" s="304"/>
      <c r="QUP174" s="304"/>
      <c r="QUQ174" s="304"/>
      <c r="QUR174" s="304"/>
      <c r="QUS174" s="304"/>
      <c r="QUT174" s="304"/>
      <c r="QUU174" s="304"/>
      <c r="QUV174" s="304"/>
      <c r="QUW174" s="304"/>
      <c r="QUX174" s="304"/>
      <c r="QUY174" s="304"/>
      <c r="QUZ174" s="304"/>
      <c r="QVA174" s="304"/>
      <c r="QVB174" s="304"/>
      <c r="QVC174" s="304"/>
      <c r="QVD174" s="304"/>
      <c r="QVE174" s="304"/>
      <c r="QVF174" s="304"/>
      <c r="QVG174" s="304"/>
      <c r="QVH174" s="304"/>
      <c r="QVI174" s="304"/>
      <c r="QVJ174" s="304"/>
      <c r="QVK174" s="304"/>
      <c r="QVL174" s="304"/>
      <c r="QVM174" s="304"/>
      <c r="QVN174" s="304"/>
      <c r="QVO174" s="304"/>
      <c r="QVP174" s="304"/>
      <c r="QVQ174" s="304"/>
      <c r="QVR174" s="304"/>
      <c r="QVS174" s="304"/>
      <c r="QVT174" s="304"/>
      <c r="QVU174" s="304"/>
      <c r="QVV174" s="304"/>
      <c r="QVW174" s="304"/>
      <c r="QVX174" s="304"/>
      <c r="QVY174" s="304"/>
      <c r="QVZ174" s="304"/>
      <c r="QWA174" s="304"/>
      <c r="QWB174" s="304"/>
      <c r="QWC174" s="304"/>
      <c r="QWD174" s="304"/>
      <c r="QWE174" s="304"/>
      <c r="QWF174" s="304"/>
      <c r="QWG174" s="304"/>
      <c r="QWH174" s="304"/>
      <c r="QWI174" s="304"/>
      <c r="QWJ174" s="304"/>
      <c r="QWK174" s="304"/>
      <c r="QWL174" s="304"/>
      <c r="QWM174" s="304"/>
      <c r="QWN174" s="304"/>
      <c r="QWO174" s="304"/>
      <c r="QWP174" s="304"/>
      <c r="QWQ174" s="304"/>
      <c r="QWR174" s="304"/>
      <c r="QWS174" s="304"/>
      <c r="QWT174" s="304"/>
      <c r="QWU174" s="304"/>
      <c r="QWV174" s="304"/>
      <c r="QWW174" s="304"/>
      <c r="QWX174" s="304"/>
      <c r="QWY174" s="304"/>
      <c r="QWZ174" s="304"/>
      <c r="QXA174" s="304"/>
      <c r="QXB174" s="304"/>
      <c r="QXC174" s="304"/>
      <c r="QXD174" s="304"/>
      <c r="QXE174" s="304"/>
      <c r="QXF174" s="304"/>
      <c r="QXG174" s="304"/>
      <c r="QXH174" s="304"/>
      <c r="QXI174" s="304"/>
      <c r="QXJ174" s="304"/>
      <c r="QXK174" s="304"/>
      <c r="QXL174" s="304"/>
      <c r="QXM174" s="304"/>
      <c r="QXN174" s="304"/>
      <c r="QXO174" s="304"/>
      <c r="QXP174" s="304"/>
      <c r="QXQ174" s="304"/>
      <c r="QXR174" s="304"/>
      <c r="QXS174" s="304"/>
      <c r="QXT174" s="304"/>
      <c r="QXU174" s="304"/>
      <c r="QXV174" s="304"/>
      <c r="QXW174" s="304"/>
      <c r="QXX174" s="304"/>
      <c r="QXY174" s="304"/>
      <c r="QXZ174" s="304"/>
      <c r="QYA174" s="304"/>
      <c r="QYB174" s="304"/>
      <c r="QYC174" s="304"/>
      <c r="QYD174" s="304"/>
      <c r="QYE174" s="304"/>
      <c r="QYF174" s="304"/>
      <c r="QYG174" s="304"/>
      <c r="QYH174" s="304"/>
      <c r="QYI174" s="304"/>
      <c r="QYJ174" s="304"/>
      <c r="QYK174" s="304"/>
      <c r="QYL174" s="304"/>
      <c r="QYM174" s="304"/>
      <c r="QYN174" s="304"/>
      <c r="QYO174" s="304"/>
      <c r="QYP174" s="304"/>
      <c r="QYQ174" s="304"/>
      <c r="QYR174" s="304"/>
      <c r="QYS174" s="304"/>
      <c r="QYT174" s="304"/>
      <c r="QYU174" s="304"/>
      <c r="QYV174" s="304"/>
      <c r="QYW174" s="304"/>
      <c r="QYX174" s="304"/>
      <c r="QYY174" s="304"/>
      <c r="QYZ174" s="304"/>
      <c r="QZA174" s="304"/>
      <c r="QZB174" s="304"/>
      <c r="QZC174" s="304"/>
      <c r="QZD174" s="304"/>
      <c r="QZE174" s="304"/>
      <c r="QZF174" s="304"/>
      <c r="QZG174" s="304"/>
      <c r="QZH174" s="304"/>
      <c r="QZI174" s="304"/>
      <c r="QZJ174" s="304"/>
      <c r="QZK174" s="304"/>
      <c r="QZL174" s="304"/>
      <c r="QZM174" s="304"/>
      <c r="QZN174" s="304"/>
      <c r="QZO174" s="304"/>
      <c r="QZP174" s="304"/>
      <c r="QZQ174" s="304"/>
      <c r="QZR174" s="304"/>
      <c r="QZS174" s="304"/>
      <c r="QZT174" s="304"/>
      <c r="QZU174" s="304"/>
      <c r="QZV174" s="304"/>
      <c r="QZW174" s="304"/>
      <c r="QZX174" s="304"/>
      <c r="QZY174" s="304"/>
      <c r="QZZ174" s="304"/>
      <c r="RAA174" s="304"/>
      <c r="RAB174" s="304"/>
      <c r="RAC174" s="304"/>
      <c r="RAD174" s="304"/>
      <c r="RAE174" s="304"/>
      <c r="RAF174" s="304"/>
      <c r="RAG174" s="304"/>
      <c r="RAH174" s="304"/>
      <c r="RAI174" s="304"/>
      <c r="RAJ174" s="304"/>
      <c r="RAK174" s="304"/>
      <c r="RAL174" s="304"/>
      <c r="RAM174" s="304"/>
      <c r="RAN174" s="304"/>
      <c r="RAO174" s="304"/>
      <c r="RAP174" s="304"/>
      <c r="RAQ174" s="304"/>
      <c r="RAR174" s="304"/>
      <c r="RAS174" s="304"/>
      <c r="RAT174" s="304"/>
      <c r="RAU174" s="304"/>
      <c r="RAV174" s="304"/>
      <c r="RAW174" s="304"/>
      <c r="RAX174" s="304"/>
      <c r="RAY174" s="304"/>
      <c r="RAZ174" s="304"/>
      <c r="RBA174" s="304"/>
      <c r="RBB174" s="304"/>
      <c r="RBC174" s="304"/>
      <c r="RBD174" s="304"/>
      <c r="RBE174" s="304"/>
      <c r="RBF174" s="304"/>
      <c r="RBG174" s="304"/>
      <c r="RBH174" s="304"/>
      <c r="RBI174" s="304"/>
      <c r="RBJ174" s="304"/>
      <c r="RBK174" s="304"/>
      <c r="RBL174" s="304"/>
      <c r="RBM174" s="304"/>
      <c r="RBN174" s="304"/>
      <c r="RBO174" s="304"/>
      <c r="RBP174" s="304"/>
      <c r="RBQ174" s="304"/>
      <c r="RBR174" s="304"/>
      <c r="RBS174" s="304"/>
      <c r="RBT174" s="304"/>
      <c r="RBU174" s="304"/>
      <c r="RBV174" s="304"/>
      <c r="RBW174" s="304"/>
      <c r="RBX174" s="304"/>
      <c r="RBY174" s="304"/>
      <c r="RBZ174" s="304"/>
      <c r="RCA174" s="304"/>
      <c r="RCB174" s="304"/>
      <c r="RCC174" s="304"/>
      <c r="RCD174" s="304"/>
      <c r="RCE174" s="304"/>
      <c r="RCF174" s="304"/>
      <c r="RCG174" s="304"/>
      <c r="RCH174" s="304"/>
      <c r="RCI174" s="304"/>
      <c r="RCJ174" s="304"/>
      <c r="RCK174" s="304"/>
      <c r="RCL174" s="304"/>
      <c r="RCM174" s="304"/>
      <c r="RCN174" s="304"/>
      <c r="RCO174" s="304"/>
      <c r="RCP174" s="304"/>
      <c r="RCQ174" s="304"/>
      <c r="RCR174" s="304"/>
      <c r="RCS174" s="304"/>
      <c r="RCT174" s="304"/>
      <c r="RCU174" s="304"/>
      <c r="RCV174" s="304"/>
      <c r="RCW174" s="304"/>
      <c r="RCX174" s="304"/>
      <c r="RCY174" s="304"/>
      <c r="RCZ174" s="304"/>
      <c r="RDA174" s="304"/>
      <c r="RDB174" s="304"/>
      <c r="RDC174" s="304"/>
      <c r="RDD174" s="304"/>
      <c r="RDE174" s="304"/>
      <c r="RDF174" s="304"/>
      <c r="RDG174" s="304"/>
      <c r="RDH174" s="304"/>
      <c r="RDI174" s="304"/>
      <c r="RDJ174" s="304"/>
      <c r="RDK174" s="304"/>
      <c r="RDL174" s="304"/>
      <c r="RDM174" s="304"/>
      <c r="RDN174" s="304"/>
      <c r="RDO174" s="304"/>
      <c r="RDP174" s="304"/>
      <c r="RDQ174" s="304"/>
      <c r="RDR174" s="304"/>
      <c r="RDS174" s="304"/>
      <c r="RDT174" s="304"/>
      <c r="RDU174" s="304"/>
      <c r="RDV174" s="304"/>
      <c r="RDW174" s="304"/>
      <c r="RDX174" s="304"/>
      <c r="RDY174" s="304"/>
      <c r="RDZ174" s="304"/>
      <c r="REA174" s="304"/>
      <c r="REB174" s="304"/>
      <c r="REC174" s="304"/>
      <c r="RED174" s="304"/>
      <c r="REE174" s="304"/>
      <c r="REF174" s="304"/>
      <c r="REG174" s="304"/>
      <c r="REH174" s="304"/>
      <c r="REI174" s="304"/>
      <c r="REJ174" s="304"/>
      <c r="REK174" s="304"/>
      <c r="REL174" s="304"/>
      <c r="REM174" s="304"/>
      <c r="REN174" s="304"/>
      <c r="REO174" s="304"/>
      <c r="REP174" s="304"/>
      <c r="REQ174" s="304"/>
      <c r="RER174" s="304"/>
      <c r="RES174" s="304"/>
      <c r="RET174" s="304"/>
      <c r="REU174" s="304"/>
      <c r="REV174" s="304"/>
      <c r="REW174" s="304"/>
      <c r="REX174" s="304"/>
      <c r="REY174" s="304"/>
      <c r="REZ174" s="304"/>
      <c r="RFA174" s="304"/>
      <c r="RFB174" s="304"/>
      <c r="RFC174" s="304"/>
      <c r="RFD174" s="304"/>
      <c r="RFE174" s="304"/>
      <c r="RFF174" s="304"/>
      <c r="RFG174" s="304"/>
      <c r="RFH174" s="304"/>
      <c r="RFI174" s="304"/>
      <c r="RFJ174" s="304"/>
      <c r="RFK174" s="304"/>
      <c r="RFL174" s="304"/>
      <c r="RFM174" s="304"/>
      <c r="RFN174" s="304"/>
      <c r="RFO174" s="304"/>
      <c r="RFP174" s="304"/>
      <c r="RFQ174" s="304"/>
      <c r="RFR174" s="304"/>
      <c r="RFS174" s="304"/>
      <c r="RFT174" s="304"/>
      <c r="RFU174" s="304"/>
      <c r="RFV174" s="304"/>
      <c r="RFW174" s="304"/>
      <c r="RFX174" s="304"/>
      <c r="RFY174" s="304"/>
      <c r="RFZ174" s="304"/>
      <c r="RGA174" s="304"/>
      <c r="RGB174" s="304"/>
      <c r="RGC174" s="304"/>
      <c r="RGD174" s="304"/>
      <c r="RGE174" s="304"/>
      <c r="RGF174" s="304"/>
      <c r="RGG174" s="304"/>
      <c r="RGH174" s="304"/>
      <c r="RGI174" s="304"/>
      <c r="RGJ174" s="304"/>
      <c r="RGK174" s="304"/>
      <c r="RGL174" s="304"/>
      <c r="RGM174" s="304"/>
      <c r="RGN174" s="304"/>
      <c r="RGO174" s="304"/>
      <c r="RGP174" s="304"/>
      <c r="RGQ174" s="304"/>
      <c r="RGR174" s="304"/>
      <c r="RGS174" s="304"/>
      <c r="RGT174" s="304"/>
      <c r="RGU174" s="304"/>
      <c r="RGV174" s="304"/>
      <c r="RGW174" s="304"/>
      <c r="RGX174" s="304"/>
      <c r="RGY174" s="304"/>
      <c r="RGZ174" s="304"/>
      <c r="RHA174" s="304"/>
      <c r="RHB174" s="304"/>
      <c r="RHC174" s="304"/>
      <c r="RHD174" s="304"/>
      <c r="RHE174" s="304"/>
      <c r="RHF174" s="304"/>
      <c r="RHG174" s="304"/>
      <c r="RHH174" s="304"/>
      <c r="RHI174" s="304"/>
      <c r="RHJ174" s="304"/>
      <c r="RHK174" s="304"/>
      <c r="RHL174" s="304"/>
      <c r="RHM174" s="304"/>
      <c r="RHN174" s="304"/>
      <c r="RHO174" s="304"/>
      <c r="RHP174" s="304"/>
      <c r="RHQ174" s="304"/>
      <c r="RHR174" s="304"/>
      <c r="RHS174" s="304"/>
      <c r="RHT174" s="304"/>
      <c r="RHU174" s="304"/>
      <c r="RHV174" s="304"/>
      <c r="RHW174" s="304"/>
      <c r="RHX174" s="304"/>
      <c r="RHY174" s="304"/>
      <c r="RHZ174" s="304"/>
      <c r="RIA174" s="304"/>
      <c r="RIB174" s="304"/>
      <c r="RIC174" s="304"/>
      <c r="RID174" s="304"/>
      <c r="RIE174" s="304"/>
      <c r="RIF174" s="304"/>
      <c r="RIG174" s="304"/>
      <c r="RIH174" s="304"/>
      <c r="RII174" s="304"/>
      <c r="RIJ174" s="304"/>
      <c r="RIK174" s="304"/>
      <c r="RIL174" s="304"/>
      <c r="RIM174" s="304"/>
      <c r="RIN174" s="304"/>
      <c r="RIO174" s="304"/>
      <c r="RIP174" s="304"/>
      <c r="RIQ174" s="304"/>
      <c r="RIR174" s="304"/>
      <c r="RIS174" s="304"/>
      <c r="RIT174" s="304"/>
      <c r="RIU174" s="304"/>
      <c r="RIV174" s="304"/>
      <c r="RIW174" s="304"/>
      <c r="RIX174" s="304"/>
      <c r="RIY174" s="304"/>
      <c r="RIZ174" s="304"/>
      <c r="RJA174" s="304"/>
      <c r="RJB174" s="304"/>
      <c r="RJC174" s="304"/>
      <c r="RJD174" s="304"/>
      <c r="RJE174" s="304"/>
      <c r="RJF174" s="304"/>
      <c r="RJG174" s="304"/>
      <c r="RJH174" s="304"/>
      <c r="RJI174" s="304"/>
      <c r="RJJ174" s="304"/>
      <c r="RJK174" s="304"/>
      <c r="RJL174" s="304"/>
      <c r="RJM174" s="304"/>
      <c r="RJN174" s="304"/>
      <c r="RJO174" s="304"/>
      <c r="RJP174" s="304"/>
      <c r="RJQ174" s="304"/>
      <c r="RJR174" s="304"/>
      <c r="RJS174" s="304"/>
      <c r="RJT174" s="304"/>
      <c r="RJU174" s="304"/>
      <c r="RJV174" s="304"/>
      <c r="RJW174" s="304"/>
      <c r="RJX174" s="304"/>
      <c r="RJY174" s="304"/>
      <c r="RJZ174" s="304"/>
      <c r="RKA174" s="304"/>
      <c r="RKB174" s="304"/>
      <c r="RKC174" s="304"/>
      <c r="RKD174" s="304"/>
      <c r="RKE174" s="304"/>
      <c r="RKF174" s="304"/>
      <c r="RKG174" s="304"/>
      <c r="RKH174" s="304"/>
      <c r="RKI174" s="304"/>
      <c r="RKJ174" s="304"/>
      <c r="RKK174" s="304"/>
      <c r="RKL174" s="304"/>
      <c r="RKM174" s="304"/>
      <c r="RKN174" s="304"/>
      <c r="RKO174" s="304"/>
      <c r="RKP174" s="304"/>
      <c r="RKQ174" s="304"/>
      <c r="RKR174" s="304"/>
      <c r="RKS174" s="304"/>
      <c r="RKT174" s="304"/>
      <c r="RKU174" s="304"/>
      <c r="RKV174" s="304"/>
      <c r="RKW174" s="304"/>
      <c r="RKX174" s="304"/>
      <c r="RKY174" s="304"/>
      <c r="RKZ174" s="304"/>
      <c r="RLA174" s="304"/>
      <c r="RLB174" s="304"/>
      <c r="RLC174" s="304"/>
      <c r="RLD174" s="304"/>
      <c r="RLE174" s="304"/>
      <c r="RLF174" s="304"/>
      <c r="RLG174" s="304"/>
      <c r="RLH174" s="304"/>
      <c r="RLI174" s="304"/>
      <c r="RLJ174" s="304"/>
      <c r="RLK174" s="304"/>
      <c r="RLL174" s="304"/>
      <c r="RLM174" s="304"/>
      <c r="RLN174" s="304"/>
      <c r="RLO174" s="304"/>
      <c r="RLP174" s="304"/>
      <c r="RLQ174" s="304"/>
      <c r="RLR174" s="304"/>
      <c r="RLS174" s="304"/>
      <c r="RLT174" s="304"/>
      <c r="RLU174" s="304"/>
      <c r="RLV174" s="304"/>
      <c r="RLW174" s="304"/>
      <c r="RLX174" s="304"/>
      <c r="RLY174" s="304"/>
      <c r="RLZ174" s="304"/>
      <c r="RMA174" s="304"/>
      <c r="RMB174" s="304"/>
      <c r="RMC174" s="304"/>
      <c r="RMD174" s="304"/>
      <c r="RME174" s="304"/>
      <c r="RMF174" s="304"/>
      <c r="RMG174" s="304"/>
      <c r="RMH174" s="304"/>
      <c r="RMI174" s="304"/>
      <c r="RMJ174" s="304"/>
      <c r="RMK174" s="304"/>
      <c r="RML174" s="304"/>
      <c r="RMM174" s="304"/>
      <c r="RMN174" s="304"/>
      <c r="RMO174" s="304"/>
      <c r="RMP174" s="304"/>
      <c r="RMQ174" s="304"/>
      <c r="RMR174" s="304"/>
      <c r="RMS174" s="304"/>
      <c r="RMT174" s="304"/>
      <c r="RMU174" s="304"/>
      <c r="RMV174" s="304"/>
      <c r="RMW174" s="304"/>
      <c r="RMX174" s="304"/>
      <c r="RMY174" s="304"/>
      <c r="RMZ174" s="304"/>
      <c r="RNA174" s="304"/>
      <c r="RNB174" s="304"/>
      <c r="RNC174" s="304"/>
      <c r="RND174" s="304"/>
      <c r="RNE174" s="304"/>
      <c r="RNF174" s="304"/>
      <c r="RNG174" s="304"/>
      <c r="RNH174" s="304"/>
      <c r="RNI174" s="304"/>
      <c r="RNJ174" s="304"/>
      <c r="RNK174" s="304"/>
      <c r="RNL174" s="304"/>
      <c r="RNM174" s="304"/>
      <c r="RNN174" s="304"/>
      <c r="RNO174" s="304"/>
      <c r="RNP174" s="304"/>
      <c r="RNQ174" s="304"/>
      <c r="RNR174" s="304"/>
      <c r="RNS174" s="304"/>
      <c r="RNT174" s="304"/>
      <c r="RNU174" s="304"/>
      <c r="RNV174" s="304"/>
      <c r="RNW174" s="304"/>
      <c r="RNX174" s="304"/>
      <c r="RNY174" s="304"/>
      <c r="RNZ174" s="304"/>
      <c r="ROA174" s="304"/>
      <c r="ROB174" s="304"/>
      <c r="ROC174" s="304"/>
      <c r="ROD174" s="304"/>
      <c r="ROE174" s="304"/>
      <c r="ROF174" s="304"/>
      <c r="ROG174" s="304"/>
      <c r="ROH174" s="304"/>
      <c r="ROI174" s="304"/>
      <c r="ROJ174" s="304"/>
      <c r="ROK174" s="304"/>
      <c r="ROL174" s="304"/>
      <c r="ROM174" s="304"/>
      <c r="RON174" s="304"/>
      <c r="ROO174" s="304"/>
      <c r="ROP174" s="304"/>
      <c r="ROQ174" s="304"/>
      <c r="ROR174" s="304"/>
      <c r="ROS174" s="304"/>
      <c r="ROT174" s="304"/>
      <c r="ROU174" s="304"/>
      <c r="ROV174" s="304"/>
      <c r="ROW174" s="304"/>
      <c r="ROX174" s="304"/>
      <c r="ROY174" s="304"/>
      <c r="ROZ174" s="304"/>
      <c r="RPA174" s="304"/>
      <c r="RPB174" s="304"/>
      <c r="RPC174" s="304"/>
      <c r="RPD174" s="304"/>
      <c r="RPE174" s="304"/>
      <c r="RPF174" s="304"/>
      <c r="RPG174" s="304"/>
      <c r="RPH174" s="304"/>
      <c r="RPI174" s="304"/>
      <c r="RPJ174" s="304"/>
      <c r="RPK174" s="304"/>
      <c r="RPL174" s="304"/>
      <c r="RPM174" s="304"/>
      <c r="RPN174" s="304"/>
      <c r="RPO174" s="304"/>
      <c r="RPP174" s="304"/>
      <c r="RPQ174" s="304"/>
      <c r="RPR174" s="304"/>
      <c r="RPS174" s="304"/>
      <c r="RPT174" s="304"/>
      <c r="RPU174" s="304"/>
      <c r="RPV174" s="304"/>
      <c r="RPW174" s="304"/>
      <c r="RPX174" s="304"/>
      <c r="RPY174" s="304"/>
      <c r="RPZ174" s="304"/>
      <c r="RQA174" s="304"/>
      <c r="RQB174" s="304"/>
      <c r="RQC174" s="304"/>
      <c r="RQD174" s="304"/>
      <c r="RQE174" s="304"/>
      <c r="RQF174" s="304"/>
      <c r="RQG174" s="304"/>
      <c r="RQH174" s="304"/>
      <c r="RQI174" s="304"/>
      <c r="RQJ174" s="304"/>
      <c r="RQK174" s="304"/>
      <c r="RQL174" s="304"/>
      <c r="RQM174" s="304"/>
      <c r="RQN174" s="304"/>
      <c r="RQO174" s="304"/>
      <c r="RQP174" s="304"/>
      <c r="RQQ174" s="304"/>
      <c r="RQR174" s="304"/>
      <c r="RQS174" s="304"/>
      <c r="RQT174" s="304"/>
      <c r="RQU174" s="304"/>
      <c r="RQV174" s="304"/>
      <c r="RQW174" s="304"/>
      <c r="RQX174" s="304"/>
      <c r="RQY174" s="304"/>
      <c r="RQZ174" s="304"/>
      <c r="RRA174" s="304"/>
      <c r="RRB174" s="304"/>
      <c r="RRC174" s="304"/>
      <c r="RRD174" s="304"/>
      <c r="RRE174" s="304"/>
      <c r="RRF174" s="304"/>
      <c r="RRG174" s="304"/>
      <c r="RRH174" s="304"/>
      <c r="RRI174" s="304"/>
      <c r="RRJ174" s="304"/>
      <c r="RRK174" s="304"/>
      <c r="RRL174" s="304"/>
      <c r="RRM174" s="304"/>
      <c r="RRN174" s="304"/>
      <c r="RRO174" s="304"/>
      <c r="RRP174" s="304"/>
      <c r="RRQ174" s="304"/>
      <c r="RRR174" s="304"/>
      <c r="RRS174" s="304"/>
      <c r="RRT174" s="304"/>
      <c r="RRU174" s="304"/>
      <c r="RRV174" s="304"/>
      <c r="RRW174" s="304"/>
      <c r="RRX174" s="304"/>
      <c r="RRY174" s="304"/>
      <c r="RRZ174" s="304"/>
      <c r="RSA174" s="304"/>
      <c r="RSB174" s="304"/>
      <c r="RSC174" s="304"/>
      <c r="RSD174" s="304"/>
      <c r="RSE174" s="304"/>
      <c r="RSF174" s="304"/>
      <c r="RSG174" s="304"/>
      <c r="RSH174" s="304"/>
      <c r="RSI174" s="304"/>
      <c r="RSJ174" s="304"/>
      <c r="RSK174" s="304"/>
      <c r="RSL174" s="304"/>
      <c r="RSM174" s="304"/>
      <c r="RSN174" s="304"/>
      <c r="RSO174" s="304"/>
      <c r="RSP174" s="304"/>
      <c r="RSQ174" s="304"/>
      <c r="RSR174" s="304"/>
      <c r="RSS174" s="304"/>
      <c r="RST174" s="304"/>
      <c r="RSU174" s="304"/>
      <c r="RSV174" s="304"/>
      <c r="RSW174" s="304"/>
      <c r="RSX174" s="304"/>
      <c r="RSY174" s="304"/>
      <c r="RSZ174" s="304"/>
      <c r="RTA174" s="304"/>
      <c r="RTB174" s="304"/>
      <c r="RTC174" s="304"/>
      <c r="RTD174" s="304"/>
      <c r="RTE174" s="304"/>
      <c r="RTF174" s="304"/>
      <c r="RTG174" s="304"/>
      <c r="RTH174" s="304"/>
      <c r="RTI174" s="304"/>
      <c r="RTJ174" s="304"/>
      <c r="RTK174" s="304"/>
      <c r="RTL174" s="304"/>
      <c r="RTM174" s="304"/>
      <c r="RTN174" s="304"/>
      <c r="RTO174" s="304"/>
      <c r="RTP174" s="304"/>
      <c r="RTQ174" s="304"/>
      <c r="RTR174" s="304"/>
      <c r="RTS174" s="304"/>
      <c r="RTT174" s="304"/>
      <c r="RTU174" s="304"/>
      <c r="RTV174" s="304"/>
      <c r="RTW174" s="304"/>
      <c r="RTX174" s="304"/>
      <c r="RTY174" s="304"/>
      <c r="RTZ174" s="304"/>
      <c r="RUA174" s="304"/>
      <c r="RUB174" s="304"/>
      <c r="RUC174" s="304"/>
      <c r="RUD174" s="304"/>
      <c r="RUE174" s="304"/>
      <c r="RUF174" s="304"/>
      <c r="RUG174" s="304"/>
      <c r="RUH174" s="304"/>
      <c r="RUI174" s="304"/>
      <c r="RUJ174" s="304"/>
      <c r="RUK174" s="304"/>
      <c r="RUL174" s="304"/>
      <c r="RUM174" s="304"/>
      <c r="RUN174" s="304"/>
      <c r="RUO174" s="304"/>
      <c r="RUP174" s="304"/>
      <c r="RUQ174" s="304"/>
      <c r="RUR174" s="304"/>
      <c r="RUS174" s="304"/>
      <c r="RUT174" s="304"/>
      <c r="RUU174" s="304"/>
      <c r="RUV174" s="304"/>
      <c r="RUW174" s="304"/>
      <c r="RUX174" s="304"/>
      <c r="RUY174" s="304"/>
      <c r="RUZ174" s="304"/>
      <c r="RVA174" s="304"/>
      <c r="RVB174" s="304"/>
      <c r="RVC174" s="304"/>
      <c r="RVD174" s="304"/>
      <c r="RVE174" s="304"/>
      <c r="RVF174" s="304"/>
      <c r="RVG174" s="304"/>
      <c r="RVH174" s="304"/>
      <c r="RVI174" s="304"/>
      <c r="RVJ174" s="304"/>
      <c r="RVK174" s="304"/>
      <c r="RVL174" s="304"/>
      <c r="RVM174" s="304"/>
      <c r="RVN174" s="304"/>
      <c r="RVO174" s="304"/>
      <c r="RVP174" s="304"/>
      <c r="RVQ174" s="304"/>
      <c r="RVR174" s="304"/>
      <c r="RVS174" s="304"/>
      <c r="RVT174" s="304"/>
      <c r="RVU174" s="304"/>
      <c r="RVV174" s="304"/>
      <c r="RVW174" s="304"/>
      <c r="RVX174" s="304"/>
      <c r="RVY174" s="304"/>
      <c r="RVZ174" s="304"/>
      <c r="RWA174" s="304"/>
      <c r="RWB174" s="304"/>
      <c r="RWC174" s="304"/>
      <c r="RWD174" s="304"/>
      <c r="RWE174" s="304"/>
      <c r="RWF174" s="304"/>
      <c r="RWG174" s="304"/>
      <c r="RWH174" s="304"/>
      <c r="RWI174" s="304"/>
      <c r="RWJ174" s="304"/>
      <c r="RWK174" s="304"/>
      <c r="RWL174" s="304"/>
      <c r="RWM174" s="304"/>
      <c r="RWN174" s="304"/>
      <c r="RWO174" s="304"/>
      <c r="RWP174" s="304"/>
      <c r="RWQ174" s="304"/>
      <c r="RWR174" s="304"/>
      <c r="RWS174" s="304"/>
      <c r="RWT174" s="304"/>
      <c r="RWU174" s="304"/>
      <c r="RWV174" s="304"/>
      <c r="RWW174" s="304"/>
      <c r="RWX174" s="304"/>
      <c r="RWY174" s="304"/>
      <c r="RWZ174" s="304"/>
      <c r="RXA174" s="304"/>
      <c r="RXB174" s="304"/>
      <c r="RXC174" s="304"/>
      <c r="RXD174" s="304"/>
      <c r="RXE174" s="304"/>
      <c r="RXF174" s="304"/>
      <c r="RXG174" s="304"/>
      <c r="RXH174" s="304"/>
      <c r="RXI174" s="304"/>
      <c r="RXJ174" s="304"/>
      <c r="RXK174" s="304"/>
      <c r="RXL174" s="304"/>
      <c r="RXM174" s="304"/>
      <c r="RXN174" s="304"/>
      <c r="RXO174" s="304"/>
      <c r="RXP174" s="304"/>
      <c r="RXQ174" s="304"/>
      <c r="RXR174" s="304"/>
      <c r="RXS174" s="304"/>
      <c r="RXT174" s="304"/>
      <c r="RXU174" s="304"/>
      <c r="RXV174" s="304"/>
      <c r="RXW174" s="304"/>
      <c r="RXX174" s="304"/>
      <c r="RXY174" s="304"/>
      <c r="RXZ174" s="304"/>
      <c r="RYA174" s="304"/>
      <c r="RYB174" s="304"/>
      <c r="RYC174" s="304"/>
      <c r="RYD174" s="304"/>
      <c r="RYE174" s="304"/>
      <c r="RYF174" s="304"/>
      <c r="RYG174" s="304"/>
      <c r="RYH174" s="304"/>
      <c r="RYI174" s="304"/>
      <c r="RYJ174" s="304"/>
      <c r="RYK174" s="304"/>
      <c r="RYL174" s="304"/>
      <c r="RYM174" s="304"/>
      <c r="RYN174" s="304"/>
      <c r="RYO174" s="304"/>
      <c r="RYP174" s="304"/>
      <c r="RYQ174" s="304"/>
      <c r="RYR174" s="304"/>
      <c r="RYS174" s="304"/>
      <c r="RYT174" s="304"/>
      <c r="RYU174" s="304"/>
      <c r="RYV174" s="304"/>
      <c r="RYW174" s="304"/>
      <c r="RYX174" s="304"/>
      <c r="RYY174" s="304"/>
      <c r="RYZ174" s="304"/>
      <c r="RZA174" s="304"/>
      <c r="RZB174" s="304"/>
      <c r="RZC174" s="304"/>
      <c r="RZD174" s="304"/>
      <c r="RZE174" s="304"/>
      <c r="RZF174" s="304"/>
      <c r="RZG174" s="304"/>
      <c r="RZH174" s="304"/>
      <c r="RZI174" s="304"/>
      <c r="RZJ174" s="304"/>
      <c r="RZK174" s="304"/>
      <c r="RZL174" s="304"/>
      <c r="RZM174" s="304"/>
      <c r="RZN174" s="304"/>
      <c r="RZO174" s="304"/>
      <c r="RZP174" s="304"/>
      <c r="RZQ174" s="304"/>
      <c r="RZR174" s="304"/>
      <c r="RZS174" s="304"/>
      <c r="RZT174" s="304"/>
      <c r="RZU174" s="304"/>
      <c r="RZV174" s="304"/>
      <c r="RZW174" s="304"/>
      <c r="RZX174" s="304"/>
      <c r="RZY174" s="304"/>
      <c r="RZZ174" s="304"/>
      <c r="SAA174" s="304"/>
      <c r="SAB174" s="304"/>
      <c r="SAC174" s="304"/>
      <c r="SAD174" s="304"/>
      <c r="SAE174" s="304"/>
      <c r="SAF174" s="304"/>
      <c r="SAG174" s="304"/>
      <c r="SAH174" s="304"/>
      <c r="SAI174" s="304"/>
      <c r="SAJ174" s="304"/>
      <c r="SAK174" s="304"/>
      <c r="SAL174" s="304"/>
      <c r="SAM174" s="304"/>
      <c r="SAN174" s="304"/>
      <c r="SAO174" s="304"/>
      <c r="SAP174" s="304"/>
      <c r="SAQ174" s="304"/>
      <c r="SAR174" s="304"/>
      <c r="SAS174" s="304"/>
      <c r="SAT174" s="304"/>
      <c r="SAU174" s="304"/>
      <c r="SAV174" s="304"/>
      <c r="SAW174" s="304"/>
      <c r="SAX174" s="304"/>
      <c r="SAY174" s="304"/>
      <c r="SAZ174" s="304"/>
      <c r="SBA174" s="304"/>
      <c r="SBB174" s="304"/>
      <c r="SBC174" s="304"/>
      <c r="SBD174" s="304"/>
      <c r="SBE174" s="304"/>
      <c r="SBF174" s="304"/>
      <c r="SBG174" s="304"/>
      <c r="SBH174" s="304"/>
      <c r="SBI174" s="304"/>
      <c r="SBJ174" s="304"/>
      <c r="SBK174" s="304"/>
      <c r="SBL174" s="304"/>
      <c r="SBM174" s="304"/>
      <c r="SBN174" s="304"/>
      <c r="SBO174" s="304"/>
      <c r="SBP174" s="304"/>
      <c r="SBQ174" s="304"/>
      <c r="SBR174" s="304"/>
      <c r="SBS174" s="304"/>
      <c r="SBT174" s="304"/>
      <c r="SBU174" s="304"/>
      <c r="SBV174" s="304"/>
      <c r="SBW174" s="304"/>
      <c r="SBX174" s="304"/>
      <c r="SBY174" s="304"/>
      <c r="SBZ174" s="304"/>
      <c r="SCA174" s="304"/>
      <c r="SCB174" s="304"/>
      <c r="SCC174" s="304"/>
      <c r="SCD174" s="304"/>
      <c r="SCE174" s="304"/>
      <c r="SCF174" s="304"/>
      <c r="SCG174" s="304"/>
      <c r="SCH174" s="304"/>
      <c r="SCI174" s="304"/>
      <c r="SCJ174" s="304"/>
      <c r="SCK174" s="304"/>
      <c r="SCL174" s="304"/>
      <c r="SCM174" s="304"/>
      <c r="SCN174" s="304"/>
      <c r="SCO174" s="304"/>
      <c r="SCP174" s="304"/>
      <c r="SCQ174" s="304"/>
      <c r="SCR174" s="304"/>
      <c r="SCS174" s="304"/>
      <c r="SCT174" s="304"/>
      <c r="SCU174" s="304"/>
      <c r="SCV174" s="304"/>
      <c r="SCW174" s="304"/>
      <c r="SCX174" s="304"/>
      <c r="SCY174" s="304"/>
      <c r="SCZ174" s="304"/>
      <c r="SDA174" s="304"/>
      <c r="SDB174" s="304"/>
      <c r="SDC174" s="304"/>
      <c r="SDD174" s="304"/>
      <c r="SDE174" s="304"/>
      <c r="SDF174" s="304"/>
      <c r="SDG174" s="304"/>
      <c r="SDH174" s="304"/>
      <c r="SDI174" s="304"/>
      <c r="SDJ174" s="304"/>
      <c r="SDK174" s="304"/>
      <c r="SDL174" s="304"/>
      <c r="SDM174" s="304"/>
      <c r="SDN174" s="304"/>
      <c r="SDO174" s="304"/>
      <c r="SDP174" s="304"/>
      <c r="SDQ174" s="304"/>
      <c r="SDR174" s="304"/>
      <c r="SDS174" s="304"/>
      <c r="SDT174" s="304"/>
      <c r="SDU174" s="304"/>
      <c r="SDV174" s="304"/>
      <c r="SDW174" s="304"/>
      <c r="SDX174" s="304"/>
      <c r="SDY174" s="304"/>
      <c r="SDZ174" s="304"/>
      <c r="SEA174" s="304"/>
      <c r="SEB174" s="304"/>
      <c r="SEC174" s="304"/>
      <c r="SED174" s="304"/>
      <c r="SEE174" s="304"/>
      <c r="SEF174" s="304"/>
      <c r="SEG174" s="304"/>
      <c r="SEH174" s="304"/>
      <c r="SEI174" s="304"/>
      <c r="SEJ174" s="304"/>
      <c r="SEK174" s="304"/>
      <c r="SEL174" s="304"/>
      <c r="SEM174" s="304"/>
      <c r="SEN174" s="304"/>
      <c r="SEO174" s="304"/>
      <c r="SEP174" s="304"/>
      <c r="SEQ174" s="304"/>
      <c r="SER174" s="304"/>
      <c r="SES174" s="304"/>
      <c r="SET174" s="304"/>
      <c r="SEU174" s="304"/>
      <c r="SEV174" s="304"/>
      <c r="SEW174" s="304"/>
      <c r="SEX174" s="304"/>
      <c r="SEY174" s="304"/>
      <c r="SEZ174" s="304"/>
      <c r="SFA174" s="304"/>
      <c r="SFB174" s="304"/>
      <c r="SFC174" s="304"/>
      <c r="SFD174" s="304"/>
      <c r="SFE174" s="304"/>
      <c r="SFF174" s="304"/>
      <c r="SFG174" s="304"/>
      <c r="SFH174" s="304"/>
      <c r="SFI174" s="304"/>
      <c r="SFJ174" s="304"/>
      <c r="SFK174" s="304"/>
      <c r="SFL174" s="304"/>
      <c r="SFM174" s="304"/>
      <c r="SFN174" s="304"/>
      <c r="SFO174" s="304"/>
      <c r="SFP174" s="304"/>
      <c r="SFQ174" s="304"/>
      <c r="SFR174" s="304"/>
      <c r="SFS174" s="304"/>
      <c r="SFT174" s="304"/>
      <c r="SFU174" s="304"/>
      <c r="SFV174" s="304"/>
      <c r="SFW174" s="304"/>
      <c r="SFX174" s="304"/>
      <c r="SFY174" s="304"/>
      <c r="SFZ174" s="304"/>
      <c r="SGA174" s="304"/>
      <c r="SGB174" s="304"/>
      <c r="SGC174" s="304"/>
      <c r="SGD174" s="304"/>
      <c r="SGE174" s="304"/>
      <c r="SGF174" s="304"/>
      <c r="SGG174" s="304"/>
      <c r="SGH174" s="304"/>
      <c r="SGI174" s="304"/>
      <c r="SGJ174" s="304"/>
      <c r="SGK174" s="304"/>
      <c r="SGL174" s="304"/>
      <c r="SGM174" s="304"/>
      <c r="SGN174" s="304"/>
      <c r="SGO174" s="304"/>
      <c r="SGP174" s="304"/>
      <c r="SGQ174" s="304"/>
      <c r="SGR174" s="304"/>
      <c r="SGS174" s="304"/>
      <c r="SGT174" s="304"/>
      <c r="SGU174" s="304"/>
      <c r="SGV174" s="304"/>
      <c r="SGW174" s="304"/>
      <c r="SGX174" s="304"/>
      <c r="SGY174" s="304"/>
      <c r="SGZ174" s="304"/>
      <c r="SHA174" s="304"/>
      <c r="SHB174" s="304"/>
      <c r="SHC174" s="304"/>
      <c r="SHD174" s="304"/>
      <c r="SHE174" s="304"/>
      <c r="SHF174" s="304"/>
      <c r="SHG174" s="304"/>
      <c r="SHH174" s="304"/>
      <c r="SHI174" s="304"/>
      <c r="SHJ174" s="304"/>
      <c r="SHK174" s="304"/>
      <c r="SHL174" s="304"/>
      <c r="SHM174" s="304"/>
      <c r="SHN174" s="304"/>
      <c r="SHO174" s="304"/>
      <c r="SHP174" s="304"/>
      <c r="SHQ174" s="304"/>
      <c r="SHR174" s="304"/>
      <c r="SHS174" s="304"/>
      <c r="SHT174" s="304"/>
      <c r="SHU174" s="304"/>
      <c r="SHV174" s="304"/>
      <c r="SHW174" s="304"/>
      <c r="SHX174" s="304"/>
      <c r="SHY174" s="304"/>
      <c r="SHZ174" s="304"/>
      <c r="SIA174" s="304"/>
      <c r="SIB174" s="304"/>
      <c r="SIC174" s="304"/>
      <c r="SID174" s="304"/>
      <c r="SIE174" s="304"/>
      <c r="SIF174" s="304"/>
      <c r="SIG174" s="304"/>
      <c r="SIH174" s="304"/>
      <c r="SII174" s="304"/>
      <c r="SIJ174" s="304"/>
      <c r="SIK174" s="304"/>
      <c r="SIL174" s="304"/>
      <c r="SIM174" s="304"/>
      <c r="SIN174" s="304"/>
      <c r="SIO174" s="304"/>
      <c r="SIP174" s="304"/>
      <c r="SIQ174" s="304"/>
      <c r="SIR174" s="304"/>
      <c r="SIS174" s="304"/>
      <c r="SIT174" s="304"/>
      <c r="SIU174" s="304"/>
      <c r="SIV174" s="304"/>
      <c r="SIW174" s="304"/>
      <c r="SIX174" s="304"/>
      <c r="SIY174" s="304"/>
      <c r="SIZ174" s="304"/>
      <c r="SJA174" s="304"/>
      <c r="SJB174" s="304"/>
      <c r="SJC174" s="304"/>
      <c r="SJD174" s="304"/>
      <c r="SJE174" s="304"/>
      <c r="SJF174" s="304"/>
      <c r="SJG174" s="304"/>
      <c r="SJH174" s="304"/>
      <c r="SJI174" s="304"/>
      <c r="SJJ174" s="304"/>
      <c r="SJK174" s="304"/>
      <c r="SJL174" s="304"/>
      <c r="SJM174" s="304"/>
      <c r="SJN174" s="304"/>
      <c r="SJO174" s="304"/>
      <c r="SJP174" s="304"/>
      <c r="SJQ174" s="304"/>
      <c r="SJR174" s="304"/>
      <c r="SJS174" s="304"/>
      <c r="SJT174" s="304"/>
      <c r="SJU174" s="304"/>
      <c r="SJV174" s="304"/>
      <c r="SJW174" s="304"/>
      <c r="SJX174" s="304"/>
      <c r="SJY174" s="304"/>
      <c r="SJZ174" s="304"/>
      <c r="SKA174" s="304"/>
      <c r="SKB174" s="304"/>
      <c r="SKC174" s="304"/>
      <c r="SKD174" s="304"/>
      <c r="SKE174" s="304"/>
      <c r="SKF174" s="304"/>
      <c r="SKG174" s="304"/>
      <c r="SKH174" s="304"/>
      <c r="SKI174" s="304"/>
      <c r="SKJ174" s="304"/>
      <c r="SKK174" s="304"/>
      <c r="SKL174" s="304"/>
      <c r="SKM174" s="304"/>
      <c r="SKN174" s="304"/>
      <c r="SKO174" s="304"/>
      <c r="SKP174" s="304"/>
      <c r="SKQ174" s="304"/>
      <c r="SKR174" s="304"/>
      <c r="SKS174" s="304"/>
      <c r="SKT174" s="304"/>
      <c r="SKU174" s="304"/>
      <c r="SKV174" s="304"/>
      <c r="SKW174" s="304"/>
      <c r="SKX174" s="304"/>
      <c r="SKY174" s="304"/>
      <c r="SKZ174" s="304"/>
      <c r="SLA174" s="304"/>
      <c r="SLB174" s="304"/>
      <c r="SLC174" s="304"/>
      <c r="SLD174" s="304"/>
      <c r="SLE174" s="304"/>
      <c r="SLF174" s="304"/>
      <c r="SLG174" s="304"/>
      <c r="SLH174" s="304"/>
      <c r="SLI174" s="304"/>
      <c r="SLJ174" s="304"/>
      <c r="SLK174" s="304"/>
      <c r="SLL174" s="304"/>
      <c r="SLM174" s="304"/>
      <c r="SLN174" s="304"/>
      <c r="SLO174" s="304"/>
      <c r="SLP174" s="304"/>
      <c r="SLQ174" s="304"/>
      <c r="SLR174" s="304"/>
      <c r="SLS174" s="304"/>
      <c r="SLT174" s="304"/>
      <c r="SLU174" s="304"/>
      <c r="SLV174" s="304"/>
      <c r="SLW174" s="304"/>
      <c r="SLX174" s="304"/>
      <c r="SLY174" s="304"/>
      <c r="SLZ174" s="304"/>
      <c r="SMA174" s="304"/>
      <c r="SMB174" s="304"/>
      <c r="SMC174" s="304"/>
      <c r="SMD174" s="304"/>
      <c r="SME174" s="304"/>
      <c r="SMF174" s="304"/>
      <c r="SMG174" s="304"/>
      <c r="SMH174" s="304"/>
      <c r="SMI174" s="304"/>
      <c r="SMJ174" s="304"/>
      <c r="SMK174" s="304"/>
      <c r="SML174" s="304"/>
      <c r="SMM174" s="304"/>
      <c r="SMN174" s="304"/>
      <c r="SMO174" s="304"/>
      <c r="SMP174" s="304"/>
      <c r="SMQ174" s="304"/>
      <c r="SMR174" s="304"/>
      <c r="SMS174" s="304"/>
      <c r="SMT174" s="304"/>
      <c r="SMU174" s="304"/>
      <c r="SMV174" s="304"/>
      <c r="SMW174" s="304"/>
      <c r="SMX174" s="304"/>
      <c r="SMY174" s="304"/>
      <c r="SMZ174" s="304"/>
      <c r="SNA174" s="304"/>
      <c r="SNB174" s="304"/>
      <c r="SNC174" s="304"/>
      <c r="SND174" s="304"/>
      <c r="SNE174" s="304"/>
      <c r="SNF174" s="304"/>
      <c r="SNG174" s="304"/>
      <c r="SNH174" s="304"/>
      <c r="SNI174" s="304"/>
      <c r="SNJ174" s="304"/>
      <c r="SNK174" s="304"/>
      <c r="SNL174" s="304"/>
      <c r="SNM174" s="304"/>
      <c r="SNN174" s="304"/>
      <c r="SNO174" s="304"/>
      <c r="SNP174" s="304"/>
      <c r="SNQ174" s="304"/>
      <c r="SNR174" s="304"/>
      <c r="SNS174" s="304"/>
      <c r="SNT174" s="304"/>
      <c r="SNU174" s="304"/>
      <c r="SNV174" s="304"/>
      <c r="SNW174" s="304"/>
      <c r="SNX174" s="304"/>
      <c r="SNY174" s="304"/>
      <c r="SNZ174" s="304"/>
      <c r="SOA174" s="304"/>
      <c r="SOB174" s="304"/>
      <c r="SOC174" s="304"/>
      <c r="SOD174" s="304"/>
      <c r="SOE174" s="304"/>
      <c r="SOF174" s="304"/>
      <c r="SOG174" s="304"/>
      <c r="SOH174" s="304"/>
      <c r="SOI174" s="304"/>
      <c r="SOJ174" s="304"/>
      <c r="SOK174" s="304"/>
      <c r="SOL174" s="304"/>
      <c r="SOM174" s="304"/>
      <c r="SON174" s="304"/>
      <c r="SOO174" s="304"/>
      <c r="SOP174" s="304"/>
      <c r="SOQ174" s="304"/>
      <c r="SOR174" s="304"/>
      <c r="SOS174" s="304"/>
      <c r="SOT174" s="304"/>
      <c r="SOU174" s="304"/>
      <c r="SOV174" s="304"/>
      <c r="SOW174" s="304"/>
      <c r="SOX174" s="304"/>
      <c r="SOY174" s="304"/>
      <c r="SOZ174" s="304"/>
      <c r="SPA174" s="304"/>
      <c r="SPB174" s="304"/>
      <c r="SPC174" s="304"/>
      <c r="SPD174" s="304"/>
      <c r="SPE174" s="304"/>
      <c r="SPF174" s="304"/>
      <c r="SPG174" s="304"/>
      <c r="SPH174" s="304"/>
      <c r="SPI174" s="304"/>
      <c r="SPJ174" s="304"/>
      <c r="SPK174" s="304"/>
      <c r="SPL174" s="304"/>
      <c r="SPM174" s="304"/>
      <c r="SPN174" s="304"/>
      <c r="SPO174" s="304"/>
      <c r="SPP174" s="304"/>
      <c r="SPQ174" s="304"/>
      <c r="SPR174" s="304"/>
      <c r="SPS174" s="304"/>
      <c r="SPT174" s="304"/>
      <c r="SPU174" s="304"/>
      <c r="SPV174" s="304"/>
      <c r="SPW174" s="304"/>
      <c r="SPX174" s="304"/>
      <c r="SPY174" s="304"/>
      <c r="SPZ174" s="304"/>
      <c r="SQA174" s="304"/>
      <c r="SQB174" s="304"/>
      <c r="SQC174" s="304"/>
      <c r="SQD174" s="304"/>
      <c r="SQE174" s="304"/>
      <c r="SQF174" s="304"/>
      <c r="SQG174" s="304"/>
      <c r="SQH174" s="304"/>
      <c r="SQI174" s="304"/>
      <c r="SQJ174" s="304"/>
      <c r="SQK174" s="304"/>
      <c r="SQL174" s="304"/>
      <c r="SQM174" s="304"/>
      <c r="SQN174" s="304"/>
      <c r="SQO174" s="304"/>
      <c r="SQP174" s="304"/>
      <c r="SQQ174" s="304"/>
      <c r="SQR174" s="304"/>
      <c r="SQS174" s="304"/>
      <c r="SQT174" s="304"/>
      <c r="SQU174" s="304"/>
      <c r="SQV174" s="304"/>
      <c r="SQW174" s="304"/>
      <c r="SQX174" s="304"/>
      <c r="SQY174" s="304"/>
      <c r="SQZ174" s="304"/>
      <c r="SRA174" s="304"/>
      <c r="SRB174" s="304"/>
      <c r="SRC174" s="304"/>
      <c r="SRD174" s="304"/>
      <c r="SRE174" s="304"/>
      <c r="SRF174" s="304"/>
      <c r="SRG174" s="304"/>
      <c r="SRH174" s="304"/>
      <c r="SRI174" s="304"/>
      <c r="SRJ174" s="304"/>
      <c r="SRK174" s="304"/>
      <c r="SRL174" s="304"/>
      <c r="SRM174" s="304"/>
      <c r="SRN174" s="304"/>
      <c r="SRO174" s="304"/>
      <c r="SRP174" s="304"/>
      <c r="SRQ174" s="304"/>
      <c r="SRR174" s="304"/>
      <c r="SRS174" s="304"/>
      <c r="SRT174" s="304"/>
      <c r="SRU174" s="304"/>
      <c r="SRV174" s="304"/>
      <c r="SRW174" s="304"/>
      <c r="SRX174" s="304"/>
      <c r="SRY174" s="304"/>
      <c r="SRZ174" s="304"/>
      <c r="SSA174" s="304"/>
      <c r="SSB174" s="304"/>
      <c r="SSC174" s="304"/>
      <c r="SSD174" s="304"/>
      <c r="SSE174" s="304"/>
      <c r="SSF174" s="304"/>
      <c r="SSG174" s="304"/>
      <c r="SSH174" s="304"/>
      <c r="SSI174" s="304"/>
      <c r="SSJ174" s="304"/>
      <c r="SSK174" s="304"/>
      <c r="SSL174" s="304"/>
      <c r="SSM174" s="304"/>
      <c r="SSN174" s="304"/>
      <c r="SSO174" s="304"/>
      <c r="SSP174" s="304"/>
      <c r="SSQ174" s="304"/>
      <c r="SSR174" s="304"/>
      <c r="SSS174" s="304"/>
      <c r="SST174" s="304"/>
      <c r="SSU174" s="304"/>
      <c r="SSV174" s="304"/>
      <c r="SSW174" s="304"/>
      <c r="SSX174" s="304"/>
      <c r="SSY174" s="304"/>
      <c r="SSZ174" s="304"/>
      <c r="STA174" s="304"/>
      <c r="STB174" s="304"/>
      <c r="STC174" s="304"/>
      <c r="STD174" s="304"/>
      <c r="STE174" s="304"/>
      <c r="STF174" s="304"/>
      <c r="STG174" s="304"/>
      <c r="STH174" s="304"/>
      <c r="STI174" s="304"/>
      <c r="STJ174" s="304"/>
      <c r="STK174" s="304"/>
      <c r="STL174" s="304"/>
      <c r="STM174" s="304"/>
      <c r="STN174" s="304"/>
      <c r="STO174" s="304"/>
      <c r="STP174" s="304"/>
      <c r="STQ174" s="304"/>
      <c r="STR174" s="304"/>
      <c r="STS174" s="304"/>
      <c r="STT174" s="304"/>
      <c r="STU174" s="304"/>
      <c r="STV174" s="304"/>
      <c r="STW174" s="304"/>
      <c r="STX174" s="304"/>
      <c r="STY174" s="304"/>
      <c r="STZ174" s="304"/>
      <c r="SUA174" s="304"/>
      <c r="SUB174" s="304"/>
      <c r="SUC174" s="304"/>
      <c r="SUD174" s="304"/>
      <c r="SUE174" s="304"/>
      <c r="SUF174" s="304"/>
      <c r="SUG174" s="304"/>
      <c r="SUH174" s="304"/>
      <c r="SUI174" s="304"/>
      <c r="SUJ174" s="304"/>
      <c r="SUK174" s="304"/>
      <c r="SUL174" s="304"/>
      <c r="SUM174" s="304"/>
      <c r="SUN174" s="304"/>
      <c r="SUO174" s="304"/>
      <c r="SUP174" s="304"/>
      <c r="SUQ174" s="304"/>
      <c r="SUR174" s="304"/>
      <c r="SUS174" s="304"/>
      <c r="SUT174" s="304"/>
      <c r="SUU174" s="304"/>
      <c r="SUV174" s="304"/>
      <c r="SUW174" s="304"/>
      <c r="SUX174" s="304"/>
      <c r="SUY174" s="304"/>
      <c r="SUZ174" s="304"/>
      <c r="SVA174" s="304"/>
      <c r="SVB174" s="304"/>
      <c r="SVC174" s="304"/>
      <c r="SVD174" s="304"/>
      <c r="SVE174" s="304"/>
      <c r="SVF174" s="304"/>
      <c r="SVG174" s="304"/>
      <c r="SVH174" s="304"/>
      <c r="SVI174" s="304"/>
      <c r="SVJ174" s="304"/>
      <c r="SVK174" s="304"/>
      <c r="SVL174" s="304"/>
      <c r="SVM174" s="304"/>
      <c r="SVN174" s="304"/>
      <c r="SVO174" s="304"/>
      <c r="SVP174" s="304"/>
      <c r="SVQ174" s="304"/>
      <c r="SVR174" s="304"/>
      <c r="SVS174" s="304"/>
      <c r="SVT174" s="304"/>
      <c r="SVU174" s="304"/>
      <c r="SVV174" s="304"/>
      <c r="SVW174" s="304"/>
      <c r="SVX174" s="304"/>
      <c r="SVY174" s="304"/>
      <c r="SVZ174" s="304"/>
      <c r="SWA174" s="304"/>
      <c r="SWB174" s="304"/>
      <c r="SWC174" s="304"/>
      <c r="SWD174" s="304"/>
      <c r="SWE174" s="304"/>
      <c r="SWF174" s="304"/>
      <c r="SWG174" s="304"/>
      <c r="SWH174" s="304"/>
      <c r="SWI174" s="304"/>
      <c r="SWJ174" s="304"/>
      <c r="SWK174" s="304"/>
      <c r="SWL174" s="304"/>
      <c r="SWM174" s="304"/>
      <c r="SWN174" s="304"/>
      <c r="SWO174" s="304"/>
      <c r="SWP174" s="304"/>
      <c r="SWQ174" s="304"/>
      <c r="SWR174" s="304"/>
      <c r="SWS174" s="304"/>
      <c r="SWT174" s="304"/>
      <c r="SWU174" s="304"/>
      <c r="SWV174" s="304"/>
      <c r="SWW174" s="304"/>
      <c r="SWX174" s="304"/>
      <c r="SWY174" s="304"/>
      <c r="SWZ174" s="304"/>
      <c r="SXA174" s="304"/>
      <c r="SXB174" s="304"/>
      <c r="SXC174" s="304"/>
      <c r="SXD174" s="304"/>
      <c r="SXE174" s="304"/>
      <c r="SXF174" s="304"/>
      <c r="SXG174" s="304"/>
      <c r="SXH174" s="304"/>
      <c r="SXI174" s="304"/>
      <c r="SXJ174" s="304"/>
      <c r="SXK174" s="304"/>
      <c r="SXL174" s="304"/>
      <c r="SXM174" s="304"/>
      <c r="SXN174" s="304"/>
      <c r="SXO174" s="304"/>
      <c r="SXP174" s="304"/>
      <c r="SXQ174" s="304"/>
      <c r="SXR174" s="304"/>
      <c r="SXS174" s="304"/>
      <c r="SXT174" s="304"/>
      <c r="SXU174" s="304"/>
      <c r="SXV174" s="304"/>
      <c r="SXW174" s="304"/>
      <c r="SXX174" s="304"/>
      <c r="SXY174" s="304"/>
      <c r="SXZ174" s="304"/>
      <c r="SYA174" s="304"/>
      <c r="SYB174" s="304"/>
      <c r="SYC174" s="304"/>
      <c r="SYD174" s="304"/>
      <c r="SYE174" s="304"/>
      <c r="SYF174" s="304"/>
      <c r="SYG174" s="304"/>
      <c r="SYH174" s="304"/>
      <c r="SYI174" s="304"/>
      <c r="SYJ174" s="304"/>
      <c r="SYK174" s="304"/>
      <c r="SYL174" s="304"/>
      <c r="SYM174" s="304"/>
      <c r="SYN174" s="304"/>
      <c r="SYO174" s="304"/>
      <c r="SYP174" s="304"/>
      <c r="SYQ174" s="304"/>
      <c r="SYR174" s="304"/>
      <c r="SYS174" s="304"/>
      <c r="SYT174" s="304"/>
      <c r="SYU174" s="304"/>
      <c r="SYV174" s="304"/>
      <c r="SYW174" s="304"/>
      <c r="SYX174" s="304"/>
      <c r="SYY174" s="304"/>
      <c r="SYZ174" s="304"/>
      <c r="SZA174" s="304"/>
      <c r="SZB174" s="304"/>
      <c r="SZC174" s="304"/>
      <c r="SZD174" s="304"/>
      <c r="SZE174" s="304"/>
      <c r="SZF174" s="304"/>
      <c r="SZG174" s="304"/>
      <c r="SZH174" s="304"/>
      <c r="SZI174" s="304"/>
      <c r="SZJ174" s="304"/>
      <c r="SZK174" s="304"/>
      <c r="SZL174" s="304"/>
      <c r="SZM174" s="304"/>
      <c r="SZN174" s="304"/>
      <c r="SZO174" s="304"/>
      <c r="SZP174" s="304"/>
      <c r="SZQ174" s="304"/>
      <c r="SZR174" s="304"/>
      <c r="SZS174" s="304"/>
      <c r="SZT174" s="304"/>
      <c r="SZU174" s="304"/>
      <c r="SZV174" s="304"/>
      <c r="SZW174" s="304"/>
      <c r="SZX174" s="304"/>
      <c r="SZY174" s="304"/>
      <c r="SZZ174" s="304"/>
      <c r="TAA174" s="304"/>
      <c r="TAB174" s="304"/>
      <c r="TAC174" s="304"/>
      <c r="TAD174" s="304"/>
      <c r="TAE174" s="304"/>
      <c r="TAF174" s="304"/>
      <c r="TAG174" s="304"/>
      <c r="TAH174" s="304"/>
      <c r="TAI174" s="304"/>
      <c r="TAJ174" s="304"/>
      <c r="TAK174" s="304"/>
      <c r="TAL174" s="304"/>
      <c r="TAM174" s="304"/>
      <c r="TAN174" s="304"/>
      <c r="TAO174" s="304"/>
      <c r="TAP174" s="304"/>
      <c r="TAQ174" s="304"/>
      <c r="TAR174" s="304"/>
      <c r="TAS174" s="304"/>
      <c r="TAT174" s="304"/>
      <c r="TAU174" s="304"/>
      <c r="TAV174" s="304"/>
      <c r="TAW174" s="304"/>
      <c r="TAX174" s="304"/>
      <c r="TAY174" s="304"/>
      <c r="TAZ174" s="304"/>
      <c r="TBA174" s="304"/>
      <c r="TBB174" s="304"/>
      <c r="TBC174" s="304"/>
      <c r="TBD174" s="304"/>
      <c r="TBE174" s="304"/>
      <c r="TBF174" s="304"/>
      <c r="TBG174" s="304"/>
      <c r="TBH174" s="304"/>
      <c r="TBI174" s="304"/>
      <c r="TBJ174" s="304"/>
      <c r="TBK174" s="304"/>
      <c r="TBL174" s="304"/>
      <c r="TBM174" s="304"/>
      <c r="TBN174" s="304"/>
      <c r="TBO174" s="304"/>
      <c r="TBP174" s="304"/>
      <c r="TBQ174" s="304"/>
      <c r="TBR174" s="304"/>
      <c r="TBS174" s="304"/>
      <c r="TBT174" s="304"/>
      <c r="TBU174" s="304"/>
      <c r="TBV174" s="304"/>
      <c r="TBW174" s="304"/>
      <c r="TBX174" s="304"/>
      <c r="TBY174" s="304"/>
      <c r="TBZ174" s="304"/>
      <c r="TCA174" s="304"/>
      <c r="TCB174" s="304"/>
      <c r="TCC174" s="304"/>
      <c r="TCD174" s="304"/>
      <c r="TCE174" s="304"/>
      <c r="TCF174" s="304"/>
      <c r="TCG174" s="304"/>
      <c r="TCH174" s="304"/>
      <c r="TCI174" s="304"/>
      <c r="TCJ174" s="304"/>
      <c r="TCK174" s="304"/>
      <c r="TCL174" s="304"/>
      <c r="TCM174" s="304"/>
      <c r="TCN174" s="304"/>
      <c r="TCO174" s="304"/>
      <c r="TCP174" s="304"/>
      <c r="TCQ174" s="304"/>
      <c r="TCR174" s="304"/>
      <c r="TCS174" s="304"/>
      <c r="TCT174" s="304"/>
      <c r="TCU174" s="304"/>
      <c r="TCV174" s="304"/>
      <c r="TCW174" s="304"/>
      <c r="TCX174" s="304"/>
      <c r="TCY174" s="304"/>
      <c r="TCZ174" s="304"/>
      <c r="TDA174" s="304"/>
      <c r="TDB174" s="304"/>
      <c r="TDC174" s="304"/>
      <c r="TDD174" s="304"/>
      <c r="TDE174" s="304"/>
      <c r="TDF174" s="304"/>
      <c r="TDG174" s="304"/>
      <c r="TDH174" s="304"/>
      <c r="TDI174" s="304"/>
      <c r="TDJ174" s="304"/>
      <c r="TDK174" s="304"/>
      <c r="TDL174" s="304"/>
      <c r="TDM174" s="304"/>
      <c r="TDN174" s="304"/>
      <c r="TDO174" s="304"/>
      <c r="TDP174" s="304"/>
      <c r="TDQ174" s="304"/>
      <c r="TDR174" s="304"/>
      <c r="TDS174" s="304"/>
      <c r="TDT174" s="304"/>
      <c r="TDU174" s="304"/>
      <c r="TDV174" s="304"/>
      <c r="TDW174" s="304"/>
      <c r="TDX174" s="304"/>
      <c r="TDY174" s="304"/>
      <c r="TDZ174" s="304"/>
      <c r="TEA174" s="304"/>
      <c r="TEB174" s="304"/>
      <c r="TEC174" s="304"/>
      <c r="TED174" s="304"/>
      <c r="TEE174" s="304"/>
      <c r="TEF174" s="304"/>
      <c r="TEG174" s="304"/>
      <c r="TEH174" s="304"/>
      <c r="TEI174" s="304"/>
      <c r="TEJ174" s="304"/>
      <c r="TEK174" s="304"/>
      <c r="TEL174" s="304"/>
      <c r="TEM174" s="304"/>
      <c r="TEN174" s="304"/>
      <c r="TEO174" s="304"/>
      <c r="TEP174" s="304"/>
      <c r="TEQ174" s="304"/>
      <c r="TER174" s="304"/>
      <c r="TES174" s="304"/>
      <c r="TET174" s="304"/>
      <c r="TEU174" s="304"/>
      <c r="TEV174" s="304"/>
      <c r="TEW174" s="304"/>
      <c r="TEX174" s="304"/>
      <c r="TEY174" s="304"/>
      <c r="TEZ174" s="304"/>
      <c r="TFA174" s="304"/>
      <c r="TFB174" s="304"/>
      <c r="TFC174" s="304"/>
      <c r="TFD174" s="304"/>
      <c r="TFE174" s="304"/>
      <c r="TFF174" s="304"/>
      <c r="TFG174" s="304"/>
      <c r="TFH174" s="304"/>
      <c r="TFI174" s="304"/>
      <c r="TFJ174" s="304"/>
      <c r="TFK174" s="304"/>
      <c r="TFL174" s="304"/>
      <c r="TFM174" s="304"/>
      <c r="TFN174" s="304"/>
      <c r="TFO174" s="304"/>
      <c r="TFP174" s="304"/>
      <c r="TFQ174" s="304"/>
      <c r="TFR174" s="304"/>
      <c r="TFS174" s="304"/>
      <c r="TFT174" s="304"/>
      <c r="TFU174" s="304"/>
      <c r="TFV174" s="304"/>
      <c r="TFW174" s="304"/>
      <c r="TFX174" s="304"/>
      <c r="TFY174" s="304"/>
      <c r="TFZ174" s="304"/>
      <c r="TGA174" s="304"/>
      <c r="TGB174" s="304"/>
      <c r="TGC174" s="304"/>
      <c r="TGD174" s="304"/>
      <c r="TGE174" s="304"/>
      <c r="TGF174" s="304"/>
      <c r="TGG174" s="304"/>
      <c r="TGH174" s="304"/>
      <c r="TGI174" s="304"/>
      <c r="TGJ174" s="304"/>
      <c r="TGK174" s="304"/>
      <c r="TGL174" s="304"/>
      <c r="TGM174" s="304"/>
      <c r="TGN174" s="304"/>
      <c r="TGO174" s="304"/>
      <c r="TGP174" s="304"/>
      <c r="TGQ174" s="304"/>
      <c r="TGR174" s="304"/>
      <c r="TGS174" s="304"/>
      <c r="TGT174" s="304"/>
      <c r="TGU174" s="304"/>
      <c r="TGV174" s="304"/>
      <c r="TGW174" s="304"/>
      <c r="TGX174" s="304"/>
      <c r="TGY174" s="304"/>
      <c r="TGZ174" s="304"/>
      <c r="THA174" s="304"/>
      <c r="THB174" s="304"/>
      <c r="THC174" s="304"/>
      <c r="THD174" s="304"/>
      <c r="THE174" s="304"/>
      <c r="THF174" s="304"/>
      <c r="THG174" s="304"/>
      <c r="THH174" s="304"/>
      <c r="THI174" s="304"/>
      <c r="THJ174" s="304"/>
      <c r="THK174" s="304"/>
      <c r="THL174" s="304"/>
      <c r="THM174" s="304"/>
      <c r="THN174" s="304"/>
      <c r="THO174" s="304"/>
      <c r="THP174" s="304"/>
      <c r="THQ174" s="304"/>
      <c r="THR174" s="304"/>
      <c r="THS174" s="304"/>
      <c r="THT174" s="304"/>
      <c r="THU174" s="304"/>
      <c r="THV174" s="304"/>
      <c r="THW174" s="304"/>
      <c r="THX174" s="304"/>
      <c r="THY174" s="304"/>
      <c r="THZ174" s="304"/>
      <c r="TIA174" s="304"/>
      <c r="TIB174" s="304"/>
      <c r="TIC174" s="304"/>
      <c r="TID174" s="304"/>
      <c r="TIE174" s="304"/>
      <c r="TIF174" s="304"/>
      <c r="TIG174" s="304"/>
      <c r="TIH174" s="304"/>
      <c r="TII174" s="304"/>
      <c r="TIJ174" s="304"/>
      <c r="TIK174" s="304"/>
      <c r="TIL174" s="304"/>
      <c r="TIM174" s="304"/>
      <c r="TIN174" s="304"/>
      <c r="TIO174" s="304"/>
      <c r="TIP174" s="304"/>
      <c r="TIQ174" s="304"/>
      <c r="TIR174" s="304"/>
      <c r="TIS174" s="304"/>
      <c r="TIT174" s="304"/>
      <c r="TIU174" s="304"/>
      <c r="TIV174" s="304"/>
      <c r="TIW174" s="304"/>
      <c r="TIX174" s="304"/>
      <c r="TIY174" s="304"/>
      <c r="TIZ174" s="304"/>
      <c r="TJA174" s="304"/>
      <c r="TJB174" s="304"/>
      <c r="TJC174" s="304"/>
      <c r="TJD174" s="304"/>
      <c r="TJE174" s="304"/>
      <c r="TJF174" s="304"/>
      <c r="TJG174" s="304"/>
      <c r="TJH174" s="304"/>
      <c r="TJI174" s="304"/>
      <c r="TJJ174" s="304"/>
      <c r="TJK174" s="304"/>
      <c r="TJL174" s="304"/>
      <c r="TJM174" s="304"/>
      <c r="TJN174" s="304"/>
      <c r="TJO174" s="304"/>
      <c r="TJP174" s="304"/>
      <c r="TJQ174" s="304"/>
      <c r="TJR174" s="304"/>
      <c r="TJS174" s="304"/>
      <c r="TJT174" s="304"/>
      <c r="TJU174" s="304"/>
      <c r="TJV174" s="304"/>
      <c r="TJW174" s="304"/>
      <c r="TJX174" s="304"/>
      <c r="TJY174" s="304"/>
      <c r="TJZ174" s="304"/>
      <c r="TKA174" s="304"/>
      <c r="TKB174" s="304"/>
      <c r="TKC174" s="304"/>
      <c r="TKD174" s="304"/>
      <c r="TKE174" s="304"/>
      <c r="TKF174" s="304"/>
      <c r="TKG174" s="304"/>
      <c r="TKH174" s="304"/>
      <c r="TKI174" s="304"/>
      <c r="TKJ174" s="304"/>
      <c r="TKK174" s="304"/>
      <c r="TKL174" s="304"/>
      <c r="TKM174" s="304"/>
      <c r="TKN174" s="304"/>
      <c r="TKO174" s="304"/>
      <c r="TKP174" s="304"/>
      <c r="TKQ174" s="304"/>
      <c r="TKR174" s="304"/>
      <c r="TKS174" s="304"/>
      <c r="TKT174" s="304"/>
      <c r="TKU174" s="304"/>
      <c r="TKV174" s="304"/>
      <c r="TKW174" s="304"/>
      <c r="TKX174" s="304"/>
      <c r="TKY174" s="304"/>
      <c r="TKZ174" s="304"/>
      <c r="TLA174" s="304"/>
      <c r="TLB174" s="304"/>
      <c r="TLC174" s="304"/>
      <c r="TLD174" s="304"/>
      <c r="TLE174" s="304"/>
      <c r="TLF174" s="304"/>
      <c r="TLG174" s="304"/>
      <c r="TLH174" s="304"/>
      <c r="TLI174" s="304"/>
      <c r="TLJ174" s="304"/>
      <c r="TLK174" s="304"/>
      <c r="TLL174" s="304"/>
      <c r="TLM174" s="304"/>
      <c r="TLN174" s="304"/>
      <c r="TLO174" s="304"/>
      <c r="TLP174" s="304"/>
      <c r="TLQ174" s="304"/>
      <c r="TLR174" s="304"/>
      <c r="TLS174" s="304"/>
      <c r="TLT174" s="304"/>
      <c r="TLU174" s="304"/>
      <c r="TLV174" s="304"/>
      <c r="TLW174" s="304"/>
      <c r="TLX174" s="304"/>
      <c r="TLY174" s="304"/>
      <c r="TLZ174" s="304"/>
      <c r="TMA174" s="304"/>
      <c r="TMB174" s="304"/>
      <c r="TMC174" s="304"/>
      <c r="TMD174" s="304"/>
      <c r="TME174" s="304"/>
      <c r="TMF174" s="304"/>
      <c r="TMG174" s="304"/>
      <c r="TMH174" s="304"/>
      <c r="TMI174" s="304"/>
      <c r="TMJ174" s="304"/>
      <c r="TMK174" s="304"/>
      <c r="TML174" s="304"/>
      <c r="TMM174" s="304"/>
      <c r="TMN174" s="304"/>
      <c r="TMO174" s="304"/>
      <c r="TMP174" s="304"/>
      <c r="TMQ174" s="304"/>
      <c r="TMR174" s="304"/>
      <c r="TMS174" s="304"/>
      <c r="TMT174" s="304"/>
      <c r="TMU174" s="304"/>
      <c r="TMV174" s="304"/>
      <c r="TMW174" s="304"/>
      <c r="TMX174" s="304"/>
      <c r="TMY174" s="304"/>
      <c r="TMZ174" s="304"/>
      <c r="TNA174" s="304"/>
      <c r="TNB174" s="304"/>
      <c r="TNC174" s="304"/>
      <c r="TND174" s="304"/>
      <c r="TNE174" s="304"/>
      <c r="TNF174" s="304"/>
      <c r="TNG174" s="304"/>
      <c r="TNH174" s="304"/>
      <c r="TNI174" s="304"/>
      <c r="TNJ174" s="304"/>
      <c r="TNK174" s="304"/>
      <c r="TNL174" s="304"/>
      <c r="TNM174" s="304"/>
      <c r="TNN174" s="304"/>
      <c r="TNO174" s="304"/>
      <c r="TNP174" s="304"/>
      <c r="TNQ174" s="304"/>
      <c r="TNR174" s="304"/>
      <c r="TNS174" s="304"/>
      <c r="TNT174" s="304"/>
      <c r="TNU174" s="304"/>
      <c r="TNV174" s="304"/>
      <c r="TNW174" s="304"/>
      <c r="TNX174" s="304"/>
      <c r="TNY174" s="304"/>
      <c r="TNZ174" s="304"/>
      <c r="TOA174" s="304"/>
      <c r="TOB174" s="304"/>
      <c r="TOC174" s="304"/>
      <c r="TOD174" s="304"/>
      <c r="TOE174" s="304"/>
      <c r="TOF174" s="304"/>
      <c r="TOG174" s="304"/>
      <c r="TOH174" s="304"/>
      <c r="TOI174" s="304"/>
      <c r="TOJ174" s="304"/>
      <c r="TOK174" s="304"/>
      <c r="TOL174" s="304"/>
      <c r="TOM174" s="304"/>
      <c r="TON174" s="304"/>
      <c r="TOO174" s="304"/>
      <c r="TOP174" s="304"/>
      <c r="TOQ174" s="304"/>
      <c r="TOR174" s="304"/>
      <c r="TOS174" s="304"/>
      <c r="TOT174" s="304"/>
      <c r="TOU174" s="304"/>
      <c r="TOV174" s="304"/>
      <c r="TOW174" s="304"/>
      <c r="TOX174" s="304"/>
      <c r="TOY174" s="304"/>
      <c r="TOZ174" s="304"/>
      <c r="TPA174" s="304"/>
      <c r="TPB174" s="304"/>
      <c r="TPC174" s="304"/>
      <c r="TPD174" s="304"/>
      <c r="TPE174" s="304"/>
      <c r="TPF174" s="304"/>
      <c r="TPG174" s="304"/>
      <c r="TPH174" s="304"/>
      <c r="TPI174" s="304"/>
      <c r="TPJ174" s="304"/>
      <c r="TPK174" s="304"/>
      <c r="TPL174" s="304"/>
      <c r="TPM174" s="304"/>
      <c r="TPN174" s="304"/>
      <c r="TPO174" s="304"/>
      <c r="TPP174" s="304"/>
      <c r="TPQ174" s="304"/>
      <c r="TPR174" s="304"/>
      <c r="TPS174" s="304"/>
      <c r="TPT174" s="304"/>
      <c r="TPU174" s="304"/>
      <c r="TPV174" s="304"/>
      <c r="TPW174" s="304"/>
      <c r="TPX174" s="304"/>
      <c r="TPY174" s="304"/>
      <c r="TPZ174" s="304"/>
      <c r="TQA174" s="304"/>
      <c r="TQB174" s="304"/>
      <c r="TQC174" s="304"/>
      <c r="TQD174" s="304"/>
      <c r="TQE174" s="304"/>
      <c r="TQF174" s="304"/>
      <c r="TQG174" s="304"/>
      <c r="TQH174" s="304"/>
      <c r="TQI174" s="304"/>
      <c r="TQJ174" s="304"/>
      <c r="TQK174" s="304"/>
      <c r="TQL174" s="304"/>
      <c r="TQM174" s="304"/>
      <c r="TQN174" s="304"/>
      <c r="TQO174" s="304"/>
      <c r="TQP174" s="304"/>
      <c r="TQQ174" s="304"/>
      <c r="TQR174" s="304"/>
      <c r="TQS174" s="304"/>
      <c r="TQT174" s="304"/>
      <c r="TQU174" s="304"/>
      <c r="TQV174" s="304"/>
      <c r="TQW174" s="304"/>
      <c r="TQX174" s="304"/>
      <c r="TQY174" s="304"/>
      <c r="TQZ174" s="304"/>
      <c r="TRA174" s="304"/>
      <c r="TRB174" s="304"/>
      <c r="TRC174" s="304"/>
      <c r="TRD174" s="304"/>
      <c r="TRE174" s="304"/>
      <c r="TRF174" s="304"/>
      <c r="TRG174" s="304"/>
      <c r="TRH174" s="304"/>
      <c r="TRI174" s="304"/>
      <c r="TRJ174" s="304"/>
      <c r="TRK174" s="304"/>
      <c r="TRL174" s="304"/>
      <c r="TRM174" s="304"/>
      <c r="TRN174" s="304"/>
      <c r="TRO174" s="304"/>
      <c r="TRP174" s="304"/>
      <c r="TRQ174" s="304"/>
      <c r="TRR174" s="304"/>
      <c r="TRS174" s="304"/>
      <c r="TRT174" s="304"/>
      <c r="TRU174" s="304"/>
      <c r="TRV174" s="304"/>
      <c r="TRW174" s="304"/>
      <c r="TRX174" s="304"/>
      <c r="TRY174" s="304"/>
      <c r="TRZ174" s="304"/>
      <c r="TSA174" s="304"/>
      <c r="TSB174" s="304"/>
      <c r="TSC174" s="304"/>
      <c r="TSD174" s="304"/>
      <c r="TSE174" s="304"/>
      <c r="TSF174" s="304"/>
      <c r="TSG174" s="304"/>
      <c r="TSH174" s="304"/>
      <c r="TSI174" s="304"/>
      <c r="TSJ174" s="304"/>
      <c r="TSK174" s="304"/>
      <c r="TSL174" s="304"/>
      <c r="TSM174" s="304"/>
      <c r="TSN174" s="304"/>
      <c r="TSO174" s="304"/>
      <c r="TSP174" s="304"/>
      <c r="TSQ174" s="304"/>
      <c r="TSR174" s="304"/>
      <c r="TSS174" s="304"/>
      <c r="TST174" s="304"/>
      <c r="TSU174" s="304"/>
      <c r="TSV174" s="304"/>
      <c r="TSW174" s="304"/>
      <c r="TSX174" s="304"/>
      <c r="TSY174" s="304"/>
      <c r="TSZ174" s="304"/>
      <c r="TTA174" s="304"/>
      <c r="TTB174" s="304"/>
      <c r="TTC174" s="304"/>
      <c r="TTD174" s="304"/>
      <c r="TTE174" s="304"/>
      <c r="TTF174" s="304"/>
      <c r="TTG174" s="304"/>
      <c r="TTH174" s="304"/>
      <c r="TTI174" s="304"/>
      <c r="TTJ174" s="304"/>
      <c r="TTK174" s="304"/>
      <c r="TTL174" s="304"/>
      <c r="TTM174" s="304"/>
      <c r="TTN174" s="304"/>
      <c r="TTO174" s="304"/>
      <c r="TTP174" s="304"/>
      <c r="TTQ174" s="304"/>
      <c r="TTR174" s="304"/>
      <c r="TTS174" s="304"/>
      <c r="TTT174" s="304"/>
      <c r="TTU174" s="304"/>
      <c r="TTV174" s="304"/>
      <c r="TTW174" s="304"/>
      <c r="TTX174" s="304"/>
      <c r="TTY174" s="304"/>
      <c r="TTZ174" s="304"/>
      <c r="TUA174" s="304"/>
      <c r="TUB174" s="304"/>
      <c r="TUC174" s="304"/>
      <c r="TUD174" s="304"/>
      <c r="TUE174" s="304"/>
      <c r="TUF174" s="304"/>
      <c r="TUG174" s="304"/>
      <c r="TUH174" s="304"/>
      <c r="TUI174" s="304"/>
      <c r="TUJ174" s="304"/>
      <c r="TUK174" s="304"/>
      <c r="TUL174" s="304"/>
      <c r="TUM174" s="304"/>
      <c r="TUN174" s="304"/>
      <c r="TUO174" s="304"/>
      <c r="TUP174" s="304"/>
      <c r="TUQ174" s="304"/>
      <c r="TUR174" s="304"/>
      <c r="TUS174" s="304"/>
      <c r="TUT174" s="304"/>
      <c r="TUU174" s="304"/>
      <c r="TUV174" s="304"/>
      <c r="TUW174" s="304"/>
      <c r="TUX174" s="304"/>
      <c r="TUY174" s="304"/>
      <c r="TUZ174" s="304"/>
      <c r="TVA174" s="304"/>
      <c r="TVB174" s="304"/>
      <c r="TVC174" s="304"/>
      <c r="TVD174" s="304"/>
      <c r="TVE174" s="304"/>
      <c r="TVF174" s="304"/>
      <c r="TVG174" s="304"/>
      <c r="TVH174" s="304"/>
      <c r="TVI174" s="304"/>
      <c r="TVJ174" s="304"/>
      <c r="TVK174" s="304"/>
      <c r="TVL174" s="304"/>
      <c r="TVM174" s="304"/>
      <c r="TVN174" s="304"/>
      <c r="TVO174" s="304"/>
      <c r="TVP174" s="304"/>
      <c r="TVQ174" s="304"/>
      <c r="TVR174" s="304"/>
      <c r="TVS174" s="304"/>
      <c r="TVT174" s="304"/>
      <c r="TVU174" s="304"/>
      <c r="TVV174" s="304"/>
      <c r="TVW174" s="304"/>
      <c r="TVX174" s="304"/>
      <c r="TVY174" s="304"/>
      <c r="TVZ174" s="304"/>
      <c r="TWA174" s="304"/>
      <c r="TWB174" s="304"/>
      <c r="TWC174" s="304"/>
      <c r="TWD174" s="304"/>
      <c r="TWE174" s="304"/>
      <c r="TWF174" s="304"/>
      <c r="TWG174" s="304"/>
      <c r="TWH174" s="304"/>
      <c r="TWI174" s="304"/>
      <c r="TWJ174" s="304"/>
      <c r="TWK174" s="304"/>
      <c r="TWL174" s="304"/>
      <c r="TWM174" s="304"/>
      <c r="TWN174" s="304"/>
      <c r="TWO174" s="304"/>
      <c r="TWP174" s="304"/>
      <c r="TWQ174" s="304"/>
      <c r="TWR174" s="304"/>
      <c r="TWS174" s="304"/>
      <c r="TWT174" s="304"/>
      <c r="TWU174" s="304"/>
      <c r="TWV174" s="304"/>
      <c r="TWW174" s="304"/>
      <c r="TWX174" s="304"/>
      <c r="TWY174" s="304"/>
      <c r="TWZ174" s="304"/>
      <c r="TXA174" s="304"/>
      <c r="TXB174" s="304"/>
      <c r="TXC174" s="304"/>
      <c r="TXD174" s="304"/>
      <c r="TXE174" s="304"/>
      <c r="TXF174" s="304"/>
      <c r="TXG174" s="304"/>
      <c r="TXH174" s="304"/>
      <c r="TXI174" s="304"/>
      <c r="TXJ174" s="304"/>
      <c r="TXK174" s="304"/>
      <c r="TXL174" s="304"/>
      <c r="TXM174" s="304"/>
      <c r="TXN174" s="304"/>
      <c r="TXO174" s="304"/>
      <c r="TXP174" s="304"/>
      <c r="TXQ174" s="304"/>
      <c r="TXR174" s="304"/>
      <c r="TXS174" s="304"/>
      <c r="TXT174" s="304"/>
      <c r="TXU174" s="304"/>
      <c r="TXV174" s="304"/>
      <c r="TXW174" s="304"/>
      <c r="TXX174" s="304"/>
      <c r="TXY174" s="304"/>
      <c r="TXZ174" s="304"/>
      <c r="TYA174" s="304"/>
      <c r="TYB174" s="304"/>
      <c r="TYC174" s="304"/>
      <c r="TYD174" s="304"/>
      <c r="TYE174" s="304"/>
      <c r="TYF174" s="304"/>
      <c r="TYG174" s="304"/>
      <c r="TYH174" s="304"/>
      <c r="TYI174" s="304"/>
      <c r="TYJ174" s="304"/>
      <c r="TYK174" s="304"/>
      <c r="TYL174" s="304"/>
      <c r="TYM174" s="304"/>
      <c r="TYN174" s="304"/>
      <c r="TYO174" s="304"/>
      <c r="TYP174" s="304"/>
      <c r="TYQ174" s="304"/>
      <c r="TYR174" s="304"/>
      <c r="TYS174" s="304"/>
      <c r="TYT174" s="304"/>
      <c r="TYU174" s="304"/>
      <c r="TYV174" s="304"/>
      <c r="TYW174" s="304"/>
      <c r="TYX174" s="304"/>
      <c r="TYY174" s="304"/>
      <c r="TYZ174" s="304"/>
      <c r="TZA174" s="304"/>
      <c r="TZB174" s="304"/>
      <c r="TZC174" s="304"/>
      <c r="TZD174" s="304"/>
      <c r="TZE174" s="304"/>
      <c r="TZF174" s="304"/>
      <c r="TZG174" s="304"/>
      <c r="TZH174" s="304"/>
      <c r="TZI174" s="304"/>
      <c r="TZJ174" s="304"/>
      <c r="TZK174" s="304"/>
      <c r="TZL174" s="304"/>
      <c r="TZM174" s="304"/>
      <c r="TZN174" s="304"/>
      <c r="TZO174" s="304"/>
      <c r="TZP174" s="304"/>
      <c r="TZQ174" s="304"/>
      <c r="TZR174" s="304"/>
      <c r="TZS174" s="304"/>
      <c r="TZT174" s="304"/>
      <c r="TZU174" s="304"/>
      <c r="TZV174" s="304"/>
      <c r="TZW174" s="304"/>
      <c r="TZX174" s="304"/>
      <c r="TZY174" s="304"/>
      <c r="TZZ174" s="304"/>
      <c r="UAA174" s="304"/>
      <c r="UAB174" s="304"/>
      <c r="UAC174" s="304"/>
      <c r="UAD174" s="304"/>
      <c r="UAE174" s="304"/>
      <c r="UAF174" s="304"/>
      <c r="UAG174" s="304"/>
      <c r="UAH174" s="304"/>
      <c r="UAI174" s="304"/>
      <c r="UAJ174" s="304"/>
      <c r="UAK174" s="304"/>
      <c r="UAL174" s="304"/>
      <c r="UAM174" s="304"/>
      <c r="UAN174" s="304"/>
      <c r="UAO174" s="304"/>
      <c r="UAP174" s="304"/>
      <c r="UAQ174" s="304"/>
      <c r="UAR174" s="304"/>
      <c r="UAS174" s="304"/>
      <c r="UAT174" s="304"/>
      <c r="UAU174" s="304"/>
      <c r="UAV174" s="304"/>
      <c r="UAW174" s="304"/>
      <c r="UAX174" s="304"/>
      <c r="UAY174" s="304"/>
      <c r="UAZ174" s="304"/>
      <c r="UBA174" s="304"/>
      <c r="UBB174" s="304"/>
      <c r="UBC174" s="304"/>
      <c r="UBD174" s="304"/>
      <c r="UBE174" s="304"/>
      <c r="UBF174" s="304"/>
      <c r="UBG174" s="304"/>
      <c r="UBH174" s="304"/>
      <c r="UBI174" s="304"/>
      <c r="UBJ174" s="304"/>
      <c r="UBK174" s="304"/>
      <c r="UBL174" s="304"/>
      <c r="UBM174" s="304"/>
      <c r="UBN174" s="304"/>
      <c r="UBO174" s="304"/>
      <c r="UBP174" s="304"/>
      <c r="UBQ174" s="304"/>
      <c r="UBR174" s="304"/>
      <c r="UBS174" s="304"/>
      <c r="UBT174" s="304"/>
      <c r="UBU174" s="304"/>
      <c r="UBV174" s="304"/>
      <c r="UBW174" s="304"/>
      <c r="UBX174" s="304"/>
      <c r="UBY174" s="304"/>
      <c r="UBZ174" s="304"/>
      <c r="UCA174" s="304"/>
      <c r="UCB174" s="304"/>
      <c r="UCC174" s="304"/>
      <c r="UCD174" s="304"/>
      <c r="UCE174" s="304"/>
      <c r="UCF174" s="304"/>
      <c r="UCG174" s="304"/>
      <c r="UCH174" s="304"/>
      <c r="UCI174" s="304"/>
      <c r="UCJ174" s="304"/>
      <c r="UCK174" s="304"/>
      <c r="UCL174" s="304"/>
      <c r="UCM174" s="304"/>
      <c r="UCN174" s="304"/>
      <c r="UCO174" s="304"/>
      <c r="UCP174" s="304"/>
      <c r="UCQ174" s="304"/>
      <c r="UCR174" s="304"/>
      <c r="UCS174" s="304"/>
      <c r="UCT174" s="304"/>
      <c r="UCU174" s="304"/>
      <c r="UCV174" s="304"/>
      <c r="UCW174" s="304"/>
      <c r="UCX174" s="304"/>
      <c r="UCY174" s="304"/>
      <c r="UCZ174" s="304"/>
      <c r="UDA174" s="304"/>
      <c r="UDB174" s="304"/>
      <c r="UDC174" s="304"/>
      <c r="UDD174" s="304"/>
      <c r="UDE174" s="304"/>
      <c r="UDF174" s="304"/>
      <c r="UDG174" s="304"/>
      <c r="UDH174" s="304"/>
      <c r="UDI174" s="304"/>
      <c r="UDJ174" s="304"/>
      <c r="UDK174" s="304"/>
      <c r="UDL174" s="304"/>
      <c r="UDM174" s="304"/>
      <c r="UDN174" s="304"/>
      <c r="UDO174" s="304"/>
      <c r="UDP174" s="304"/>
      <c r="UDQ174" s="304"/>
      <c r="UDR174" s="304"/>
      <c r="UDS174" s="304"/>
      <c r="UDT174" s="304"/>
      <c r="UDU174" s="304"/>
      <c r="UDV174" s="304"/>
      <c r="UDW174" s="304"/>
      <c r="UDX174" s="304"/>
      <c r="UDY174" s="304"/>
      <c r="UDZ174" s="304"/>
      <c r="UEA174" s="304"/>
      <c r="UEB174" s="304"/>
      <c r="UEC174" s="304"/>
      <c r="UED174" s="304"/>
      <c r="UEE174" s="304"/>
      <c r="UEF174" s="304"/>
      <c r="UEG174" s="304"/>
      <c r="UEH174" s="304"/>
      <c r="UEI174" s="304"/>
      <c r="UEJ174" s="304"/>
      <c r="UEK174" s="304"/>
      <c r="UEL174" s="304"/>
      <c r="UEM174" s="304"/>
      <c r="UEN174" s="304"/>
      <c r="UEO174" s="304"/>
      <c r="UEP174" s="304"/>
      <c r="UEQ174" s="304"/>
      <c r="UER174" s="304"/>
      <c r="UES174" s="304"/>
      <c r="UET174" s="304"/>
      <c r="UEU174" s="304"/>
      <c r="UEV174" s="304"/>
      <c r="UEW174" s="304"/>
      <c r="UEX174" s="304"/>
      <c r="UEY174" s="304"/>
      <c r="UEZ174" s="304"/>
      <c r="UFA174" s="304"/>
      <c r="UFB174" s="304"/>
      <c r="UFC174" s="304"/>
      <c r="UFD174" s="304"/>
      <c r="UFE174" s="304"/>
      <c r="UFF174" s="304"/>
      <c r="UFG174" s="304"/>
      <c r="UFH174" s="304"/>
      <c r="UFI174" s="304"/>
      <c r="UFJ174" s="304"/>
      <c r="UFK174" s="304"/>
      <c r="UFL174" s="304"/>
      <c r="UFM174" s="304"/>
      <c r="UFN174" s="304"/>
      <c r="UFO174" s="304"/>
      <c r="UFP174" s="304"/>
      <c r="UFQ174" s="304"/>
      <c r="UFR174" s="304"/>
      <c r="UFS174" s="304"/>
      <c r="UFT174" s="304"/>
      <c r="UFU174" s="304"/>
      <c r="UFV174" s="304"/>
      <c r="UFW174" s="304"/>
      <c r="UFX174" s="304"/>
      <c r="UFY174" s="304"/>
      <c r="UFZ174" s="304"/>
      <c r="UGA174" s="304"/>
      <c r="UGB174" s="304"/>
      <c r="UGC174" s="304"/>
      <c r="UGD174" s="304"/>
      <c r="UGE174" s="304"/>
      <c r="UGF174" s="304"/>
      <c r="UGG174" s="304"/>
      <c r="UGH174" s="304"/>
      <c r="UGI174" s="304"/>
      <c r="UGJ174" s="304"/>
      <c r="UGK174" s="304"/>
      <c r="UGL174" s="304"/>
      <c r="UGM174" s="304"/>
      <c r="UGN174" s="304"/>
      <c r="UGO174" s="304"/>
      <c r="UGP174" s="304"/>
      <c r="UGQ174" s="304"/>
      <c r="UGR174" s="304"/>
      <c r="UGS174" s="304"/>
      <c r="UGT174" s="304"/>
      <c r="UGU174" s="304"/>
      <c r="UGV174" s="304"/>
      <c r="UGW174" s="304"/>
      <c r="UGX174" s="304"/>
      <c r="UGY174" s="304"/>
      <c r="UGZ174" s="304"/>
      <c r="UHA174" s="304"/>
      <c r="UHB174" s="304"/>
      <c r="UHC174" s="304"/>
      <c r="UHD174" s="304"/>
      <c r="UHE174" s="304"/>
      <c r="UHF174" s="304"/>
      <c r="UHG174" s="304"/>
      <c r="UHH174" s="304"/>
      <c r="UHI174" s="304"/>
      <c r="UHJ174" s="304"/>
      <c r="UHK174" s="304"/>
      <c r="UHL174" s="304"/>
      <c r="UHM174" s="304"/>
      <c r="UHN174" s="304"/>
      <c r="UHO174" s="304"/>
      <c r="UHP174" s="304"/>
      <c r="UHQ174" s="304"/>
      <c r="UHR174" s="304"/>
      <c r="UHS174" s="304"/>
      <c r="UHT174" s="304"/>
      <c r="UHU174" s="304"/>
      <c r="UHV174" s="304"/>
      <c r="UHW174" s="304"/>
      <c r="UHX174" s="304"/>
      <c r="UHY174" s="304"/>
      <c r="UHZ174" s="304"/>
      <c r="UIA174" s="304"/>
      <c r="UIB174" s="304"/>
      <c r="UIC174" s="304"/>
      <c r="UID174" s="304"/>
      <c r="UIE174" s="304"/>
      <c r="UIF174" s="304"/>
      <c r="UIG174" s="304"/>
      <c r="UIH174" s="304"/>
      <c r="UII174" s="304"/>
      <c r="UIJ174" s="304"/>
      <c r="UIK174" s="304"/>
      <c r="UIL174" s="304"/>
      <c r="UIM174" s="304"/>
      <c r="UIN174" s="304"/>
      <c r="UIO174" s="304"/>
      <c r="UIP174" s="304"/>
      <c r="UIQ174" s="304"/>
      <c r="UIR174" s="304"/>
      <c r="UIS174" s="304"/>
      <c r="UIT174" s="304"/>
      <c r="UIU174" s="304"/>
      <c r="UIV174" s="304"/>
      <c r="UIW174" s="304"/>
      <c r="UIX174" s="304"/>
      <c r="UIY174" s="304"/>
      <c r="UIZ174" s="304"/>
      <c r="UJA174" s="304"/>
      <c r="UJB174" s="304"/>
      <c r="UJC174" s="304"/>
      <c r="UJD174" s="304"/>
      <c r="UJE174" s="304"/>
      <c r="UJF174" s="304"/>
      <c r="UJG174" s="304"/>
      <c r="UJH174" s="304"/>
      <c r="UJI174" s="304"/>
      <c r="UJJ174" s="304"/>
      <c r="UJK174" s="304"/>
      <c r="UJL174" s="304"/>
      <c r="UJM174" s="304"/>
      <c r="UJN174" s="304"/>
      <c r="UJO174" s="304"/>
      <c r="UJP174" s="304"/>
      <c r="UJQ174" s="304"/>
      <c r="UJR174" s="304"/>
      <c r="UJS174" s="304"/>
      <c r="UJT174" s="304"/>
      <c r="UJU174" s="304"/>
      <c r="UJV174" s="304"/>
      <c r="UJW174" s="304"/>
      <c r="UJX174" s="304"/>
      <c r="UJY174" s="304"/>
      <c r="UJZ174" s="304"/>
      <c r="UKA174" s="304"/>
      <c r="UKB174" s="304"/>
      <c r="UKC174" s="304"/>
      <c r="UKD174" s="304"/>
      <c r="UKE174" s="304"/>
      <c r="UKF174" s="304"/>
      <c r="UKG174" s="304"/>
      <c r="UKH174" s="304"/>
      <c r="UKI174" s="304"/>
      <c r="UKJ174" s="304"/>
      <c r="UKK174" s="304"/>
      <c r="UKL174" s="304"/>
      <c r="UKM174" s="304"/>
      <c r="UKN174" s="304"/>
      <c r="UKO174" s="304"/>
      <c r="UKP174" s="304"/>
      <c r="UKQ174" s="304"/>
      <c r="UKR174" s="304"/>
      <c r="UKS174" s="304"/>
      <c r="UKT174" s="304"/>
      <c r="UKU174" s="304"/>
      <c r="UKV174" s="304"/>
      <c r="UKW174" s="304"/>
      <c r="UKX174" s="304"/>
      <c r="UKY174" s="304"/>
      <c r="UKZ174" s="304"/>
      <c r="ULA174" s="304"/>
      <c r="ULB174" s="304"/>
      <c r="ULC174" s="304"/>
      <c r="ULD174" s="304"/>
      <c r="ULE174" s="304"/>
      <c r="ULF174" s="304"/>
      <c r="ULG174" s="304"/>
      <c r="ULH174" s="304"/>
      <c r="ULI174" s="304"/>
      <c r="ULJ174" s="304"/>
      <c r="ULK174" s="304"/>
      <c r="ULL174" s="304"/>
      <c r="ULM174" s="304"/>
      <c r="ULN174" s="304"/>
      <c r="ULO174" s="304"/>
      <c r="ULP174" s="304"/>
      <c r="ULQ174" s="304"/>
      <c r="ULR174" s="304"/>
      <c r="ULS174" s="304"/>
      <c r="ULT174" s="304"/>
      <c r="ULU174" s="304"/>
      <c r="ULV174" s="304"/>
      <c r="ULW174" s="304"/>
      <c r="ULX174" s="304"/>
      <c r="ULY174" s="304"/>
      <c r="ULZ174" s="304"/>
      <c r="UMA174" s="304"/>
      <c r="UMB174" s="304"/>
      <c r="UMC174" s="304"/>
      <c r="UMD174" s="304"/>
      <c r="UME174" s="304"/>
      <c r="UMF174" s="304"/>
      <c r="UMG174" s="304"/>
      <c r="UMH174" s="304"/>
      <c r="UMI174" s="304"/>
      <c r="UMJ174" s="304"/>
      <c r="UMK174" s="304"/>
      <c r="UML174" s="304"/>
      <c r="UMM174" s="304"/>
      <c r="UMN174" s="304"/>
      <c r="UMO174" s="304"/>
      <c r="UMP174" s="304"/>
      <c r="UMQ174" s="304"/>
      <c r="UMR174" s="304"/>
      <c r="UMS174" s="304"/>
      <c r="UMT174" s="304"/>
      <c r="UMU174" s="304"/>
      <c r="UMV174" s="304"/>
      <c r="UMW174" s="304"/>
      <c r="UMX174" s="304"/>
      <c r="UMY174" s="304"/>
      <c r="UMZ174" s="304"/>
      <c r="UNA174" s="304"/>
      <c r="UNB174" s="304"/>
      <c r="UNC174" s="304"/>
      <c r="UND174" s="304"/>
      <c r="UNE174" s="304"/>
      <c r="UNF174" s="304"/>
      <c r="UNG174" s="304"/>
      <c r="UNH174" s="304"/>
      <c r="UNI174" s="304"/>
      <c r="UNJ174" s="304"/>
      <c r="UNK174" s="304"/>
      <c r="UNL174" s="304"/>
      <c r="UNM174" s="304"/>
      <c r="UNN174" s="304"/>
      <c r="UNO174" s="304"/>
      <c r="UNP174" s="304"/>
      <c r="UNQ174" s="304"/>
      <c r="UNR174" s="304"/>
      <c r="UNS174" s="304"/>
      <c r="UNT174" s="304"/>
      <c r="UNU174" s="304"/>
      <c r="UNV174" s="304"/>
      <c r="UNW174" s="304"/>
      <c r="UNX174" s="304"/>
      <c r="UNY174" s="304"/>
      <c r="UNZ174" s="304"/>
      <c r="UOA174" s="304"/>
      <c r="UOB174" s="304"/>
      <c r="UOC174" s="304"/>
      <c r="UOD174" s="304"/>
      <c r="UOE174" s="304"/>
      <c r="UOF174" s="304"/>
      <c r="UOG174" s="304"/>
      <c r="UOH174" s="304"/>
      <c r="UOI174" s="304"/>
      <c r="UOJ174" s="304"/>
      <c r="UOK174" s="304"/>
      <c r="UOL174" s="304"/>
      <c r="UOM174" s="304"/>
      <c r="UON174" s="304"/>
      <c r="UOO174" s="304"/>
      <c r="UOP174" s="304"/>
      <c r="UOQ174" s="304"/>
      <c r="UOR174" s="304"/>
      <c r="UOS174" s="304"/>
      <c r="UOT174" s="304"/>
      <c r="UOU174" s="304"/>
      <c r="UOV174" s="304"/>
      <c r="UOW174" s="304"/>
      <c r="UOX174" s="304"/>
      <c r="UOY174" s="304"/>
      <c r="UOZ174" s="304"/>
      <c r="UPA174" s="304"/>
      <c r="UPB174" s="304"/>
      <c r="UPC174" s="304"/>
      <c r="UPD174" s="304"/>
      <c r="UPE174" s="304"/>
      <c r="UPF174" s="304"/>
      <c r="UPG174" s="304"/>
      <c r="UPH174" s="304"/>
      <c r="UPI174" s="304"/>
      <c r="UPJ174" s="304"/>
      <c r="UPK174" s="304"/>
      <c r="UPL174" s="304"/>
      <c r="UPM174" s="304"/>
      <c r="UPN174" s="304"/>
      <c r="UPO174" s="304"/>
      <c r="UPP174" s="304"/>
      <c r="UPQ174" s="304"/>
      <c r="UPR174" s="304"/>
      <c r="UPS174" s="304"/>
      <c r="UPT174" s="304"/>
      <c r="UPU174" s="304"/>
      <c r="UPV174" s="304"/>
      <c r="UPW174" s="304"/>
      <c r="UPX174" s="304"/>
      <c r="UPY174" s="304"/>
      <c r="UPZ174" s="304"/>
      <c r="UQA174" s="304"/>
      <c r="UQB174" s="304"/>
      <c r="UQC174" s="304"/>
      <c r="UQD174" s="304"/>
      <c r="UQE174" s="304"/>
      <c r="UQF174" s="304"/>
      <c r="UQG174" s="304"/>
      <c r="UQH174" s="304"/>
      <c r="UQI174" s="304"/>
      <c r="UQJ174" s="304"/>
      <c r="UQK174" s="304"/>
      <c r="UQL174" s="304"/>
      <c r="UQM174" s="304"/>
      <c r="UQN174" s="304"/>
      <c r="UQO174" s="304"/>
      <c r="UQP174" s="304"/>
      <c r="UQQ174" s="304"/>
      <c r="UQR174" s="304"/>
      <c r="UQS174" s="304"/>
      <c r="UQT174" s="304"/>
      <c r="UQU174" s="304"/>
      <c r="UQV174" s="304"/>
      <c r="UQW174" s="304"/>
      <c r="UQX174" s="304"/>
      <c r="UQY174" s="304"/>
      <c r="UQZ174" s="304"/>
      <c r="URA174" s="304"/>
      <c r="URB174" s="304"/>
      <c r="URC174" s="304"/>
      <c r="URD174" s="304"/>
      <c r="URE174" s="304"/>
      <c r="URF174" s="304"/>
      <c r="URG174" s="304"/>
      <c r="URH174" s="304"/>
      <c r="URI174" s="304"/>
      <c r="URJ174" s="304"/>
      <c r="URK174" s="304"/>
      <c r="URL174" s="304"/>
      <c r="URM174" s="304"/>
      <c r="URN174" s="304"/>
      <c r="URO174" s="304"/>
      <c r="URP174" s="304"/>
      <c r="URQ174" s="304"/>
      <c r="URR174" s="304"/>
      <c r="URS174" s="304"/>
      <c r="URT174" s="304"/>
      <c r="URU174" s="304"/>
      <c r="URV174" s="304"/>
      <c r="URW174" s="304"/>
      <c r="URX174" s="304"/>
      <c r="URY174" s="304"/>
      <c r="URZ174" s="304"/>
      <c r="USA174" s="304"/>
      <c r="USB174" s="304"/>
      <c r="USC174" s="304"/>
      <c r="USD174" s="304"/>
      <c r="USE174" s="304"/>
      <c r="USF174" s="304"/>
      <c r="USG174" s="304"/>
      <c r="USH174" s="304"/>
      <c r="USI174" s="304"/>
      <c r="USJ174" s="304"/>
      <c r="USK174" s="304"/>
      <c r="USL174" s="304"/>
      <c r="USM174" s="304"/>
      <c r="USN174" s="304"/>
      <c r="USO174" s="304"/>
      <c r="USP174" s="304"/>
      <c r="USQ174" s="304"/>
      <c r="USR174" s="304"/>
      <c r="USS174" s="304"/>
      <c r="UST174" s="304"/>
      <c r="USU174" s="304"/>
      <c r="USV174" s="304"/>
      <c r="USW174" s="304"/>
      <c r="USX174" s="304"/>
      <c r="USY174" s="304"/>
      <c r="USZ174" s="304"/>
      <c r="UTA174" s="304"/>
      <c r="UTB174" s="304"/>
      <c r="UTC174" s="304"/>
      <c r="UTD174" s="304"/>
      <c r="UTE174" s="304"/>
      <c r="UTF174" s="304"/>
      <c r="UTG174" s="304"/>
      <c r="UTH174" s="304"/>
      <c r="UTI174" s="304"/>
      <c r="UTJ174" s="304"/>
      <c r="UTK174" s="304"/>
      <c r="UTL174" s="304"/>
      <c r="UTM174" s="304"/>
      <c r="UTN174" s="304"/>
      <c r="UTO174" s="304"/>
      <c r="UTP174" s="304"/>
      <c r="UTQ174" s="304"/>
      <c r="UTR174" s="304"/>
      <c r="UTS174" s="304"/>
      <c r="UTT174" s="304"/>
      <c r="UTU174" s="304"/>
      <c r="UTV174" s="304"/>
      <c r="UTW174" s="304"/>
      <c r="UTX174" s="304"/>
      <c r="UTY174" s="304"/>
      <c r="UTZ174" s="304"/>
      <c r="UUA174" s="304"/>
      <c r="UUB174" s="304"/>
      <c r="UUC174" s="304"/>
      <c r="UUD174" s="304"/>
      <c r="UUE174" s="304"/>
      <c r="UUF174" s="304"/>
      <c r="UUG174" s="304"/>
      <c r="UUH174" s="304"/>
      <c r="UUI174" s="304"/>
      <c r="UUJ174" s="304"/>
      <c r="UUK174" s="304"/>
      <c r="UUL174" s="304"/>
      <c r="UUM174" s="304"/>
      <c r="UUN174" s="304"/>
      <c r="UUO174" s="304"/>
      <c r="UUP174" s="304"/>
      <c r="UUQ174" s="304"/>
      <c r="UUR174" s="304"/>
      <c r="UUS174" s="304"/>
      <c r="UUT174" s="304"/>
      <c r="UUU174" s="304"/>
      <c r="UUV174" s="304"/>
      <c r="UUW174" s="304"/>
      <c r="UUX174" s="304"/>
      <c r="UUY174" s="304"/>
      <c r="UUZ174" s="304"/>
      <c r="UVA174" s="304"/>
      <c r="UVB174" s="304"/>
      <c r="UVC174" s="304"/>
      <c r="UVD174" s="304"/>
      <c r="UVE174" s="304"/>
      <c r="UVF174" s="304"/>
      <c r="UVG174" s="304"/>
      <c r="UVH174" s="304"/>
      <c r="UVI174" s="304"/>
      <c r="UVJ174" s="304"/>
      <c r="UVK174" s="304"/>
      <c r="UVL174" s="304"/>
      <c r="UVM174" s="304"/>
      <c r="UVN174" s="304"/>
      <c r="UVO174" s="304"/>
      <c r="UVP174" s="304"/>
      <c r="UVQ174" s="304"/>
      <c r="UVR174" s="304"/>
      <c r="UVS174" s="304"/>
      <c r="UVT174" s="304"/>
      <c r="UVU174" s="304"/>
      <c r="UVV174" s="304"/>
      <c r="UVW174" s="304"/>
      <c r="UVX174" s="304"/>
      <c r="UVY174" s="304"/>
      <c r="UVZ174" s="304"/>
      <c r="UWA174" s="304"/>
      <c r="UWB174" s="304"/>
      <c r="UWC174" s="304"/>
      <c r="UWD174" s="304"/>
      <c r="UWE174" s="304"/>
      <c r="UWF174" s="304"/>
      <c r="UWG174" s="304"/>
      <c r="UWH174" s="304"/>
      <c r="UWI174" s="304"/>
      <c r="UWJ174" s="304"/>
      <c r="UWK174" s="304"/>
      <c r="UWL174" s="304"/>
      <c r="UWM174" s="304"/>
      <c r="UWN174" s="304"/>
      <c r="UWO174" s="304"/>
      <c r="UWP174" s="304"/>
      <c r="UWQ174" s="304"/>
      <c r="UWR174" s="304"/>
      <c r="UWS174" s="304"/>
      <c r="UWT174" s="304"/>
      <c r="UWU174" s="304"/>
      <c r="UWV174" s="304"/>
      <c r="UWW174" s="304"/>
      <c r="UWX174" s="304"/>
      <c r="UWY174" s="304"/>
      <c r="UWZ174" s="304"/>
      <c r="UXA174" s="304"/>
      <c r="UXB174" s="304"/>
      <c r="UXC174" s="304"/>
      <c r="UXD174" s="304"/>
      <c r="UXE174" s="304"/>
      <c r="UXF174" s="304"/>
      <c r="UXG174" s="304"/>
      <c r="UXH174" s="304"/>
      <c r="UXI174" s="304"/>
      <c r="UXJ174" s="304"/>
      <c r="UXK174" s="304"/>
      <c r="UXL174" s="304"/>
      <c r="UXM174" s="304"/>
      <c r="UXN174" s="304"/>
      <c r="UXO174" s="304"/>
      <c r="UXP174" s="304"/>
      <c r="UXQ174" s="304"/>
      <c r="UXR174" s="304"/>
      <c r="UXS174" s="304"/>
      <c r="UXT174" s="304"/>
      <c r="UXU174" s="304"/>
      <c r="UXV174" s="304"/>
      <c r="UXW174" s="304"/>
      <c r="UXX174" s="304"/>
      <c r="UXY174" s="304"/>
      <c r="UXZ174" s="304"/>
      <c r="UYA174" s="304"/>
      <c r="UYB174" s="304"/>
      <c r="UYC174" s="304"/>
      <c r="UYD174" s="304"/>
      <c r="UYE174" s="304"/>
      <c r="UYF174" s="304"/>
      <c r="UYG174" s="304"/>
      <c r="UYH174" s="304"/>
      <c r="UYI174" s="304"/>
      <c r="UYJ174" s="304"/>
      <c r="UYK174" s="304"/>
      <c r="UYL174" s="304"/>
      <c r="UYM174" s="304"/>
      <c r="UYN174" s="304"/>
      <c r="UYO174" s="304"/>
      <c r="UYP174" s="304"/>
      <c r="UYQ174" s="304"/>
      <c r="UYR174" s="304"/>
      <c r="UYS174" s="304"/>
      <c r="UYT174" s="304"/>
      <c r="UYU174" s="304"/>
      <c r="UYV174" s="304"/>
      <c r="UYW174" s="304"/>
      <c r="UYX174" s="304"/>
      <c r="UYY174" s="304"/>
      <c r="UYZ174" s="304"/>
      <c r="UZA174" s="304"/>
      <c r="UZB174" s="304"/>
      <c r="UZC174" s="304"/>
      <c r="UZD174" s="304"/>
      <c r="UZE174" s="304"/>
      <c r="UZF174" s="304"/>
      <c r="UZG174" s="304"/>
      <c r="UZH174" s="304"/>
      <c r="UZI174" s="304"/>
      <c r="UZJ174" s="304"/>
      <c r="UZK174" s="304"/>
      <c r="UZL174" s="304"/>
      <c r="UZM174" s="304"/>
      <c r="UZN174" s="304"/>
      <c r="UZO174" s="304"/>
      <c r="UZP174" s="304"/>
      <c r="UZQ174" s="304"/>
      <c r="UZR174" s="304"/>
      <c r="UZS174" s="304"/>
      <c r="UZT174" s="304"/>
      <c r="UZU174" s="304"/>
      <c r="UZV174" s="304"/>
      <c r="UZW174" s="304"/>
      <c r="UZX174" s="304"/>
      <c r="UZY174" s="304"/>
      <c r="UZZ174" s="304"/>
      <c r="VAA174" s="304"/>
      <c r="VAB174" s="304"/>
      <c r="VAC174" s="304"/>
      <c r="VAD174" s="304"/>
      <c r="VAE174" s="304"/>
      <c r="VAF174" s="304"/>
      <c r="VAG174" s="304"/>
      <c r="VAH174" s="304"/>
      <c r="VAI174" s="304"/>
      <c r="VAJ174" s="304"/>
      <c r="VAK174" s="304"/>
      <c r="VAL174" s="304"/>
      <c r="VAM174" s="304"/>
      <c r="VAN174" s="304"/>
      <c r="VAO174" s="304"/>
      <c r="VAP174" s="304"/>
      <c r="VAQ174" s="304"/>
      <c r="VAR174" s="304"/>
      <c r="VAS174" s="304"/>
      <c r="VAT174" s="304"/>
      <c r="VAU174" s="304"/>
      <c r="VAV174" s="304"/>
      <c r="VAW174" s="304"/>
      <c r="VAX174" s="304"/>
      <c r="VAY174" s="304"/>
      <c r="VAZ174" s="304"/>
      <c r="VBA174" s="304"/>
      <c r="VBB174" s="304"/>
      <c r="VBC174" s="304"/>
      <c r="VBD174" s="304"/>
      <c r="VBE174" s="304"/>
      <c r="VBF174" s="304"/>
      <c r="VBG174" s="304"/>
      <c r="VBH174" s="304"/>
      <c r="VBI174" s="304"/>
      <c r="VBJ174" s="304"/>
      <c r="VBK174" s="304"/>
      <c r="VBL174" s="304"/>
      <c r="VBM174" s="304"/>
      <c r="VBN174" s="304"/>
      <c r="VBO174" s="304"/>
      <c r="VBP174" s="304"/>
      <c r="VBQ174" s="304"/>
      <c r="VBR174" s="304"/>
      <c r="VBS174" s="304"/>
      <c r="VBT174" s="304"/>
      <c r="VBU174" s="304"/>
      <c r="VBV174" s="304"/>
      <c r="VBW174" s="304"/>
      <c r="VBX174" s="304"/>
      <c r="VBY174" s="304"/>
      <c r="VBZ174" s="304"/>
      <c r="VCA174" s="304"/>
      <c r="VCB174" s="304"/>
      <c r="VCC174" s="304"/>
      <c r="VCD174" s="304"/>
      <c r="VCE174" s="304"/>
      <c r="VCF174" s="304"/>
      <c r="VCG174" s="304"/>
      <c r="VCH174" s="304"/>
      <c r="VCI174" s="304"/>
      <c r="VCJ174" s="304"/>
      <c r="VCK174" s="304"/>
      <c r="VCL174" s="304"/>
      <c r="VCM174" s="304"/>
      <c r="VCN174" s="304"/>
      <c r="VCO174" s="304"/>
      <c r="VCP174" s="304"/>
      <c r="VCQ174" s="304"/>
      <c r="VCR174" s="304"/>
      <c r="VCS174" s="304"/>
      <c r="VCT174" s="304"/>
      <c r="VCU174" s="304"/>
      <c r="VCV174" s="304"/>
      <c r="VCW174" s="304"/>
      <c r="VCX174" s="304"/>
      <c r="VCY174" s="304"/>
      <c r="VCZ174" s="304"/>
      <c r="VDA174" s="304"/>
      <c r="VDB174" s="304"/>
      <c r="VDC174" s="304"/>
      <c r="VDD174" s="304"/>
      <c r="VDE174" s="304"/>
      <c r="VDF174" s="304"/>
      <c r="VDG174" s="304"/>
      <c r="VDH174" s="304"/>
      <c r="VDI174" s="304"/>
      <c r="VDJ174" s="304"/>
      <c r="VDK174" s="304"/>
      <c r="VDL174" s="304"/>
      <c r="VDM174" s="304"/>
      <c r="VDN174" s="304"/>
      <c r="VDO174" s="304"/>
      <c r="VDP174" s="304"/>
      <c r="VDQ174" s="304"/>
      <c r="VDR174" s="304"/>
      <c r="VDS174" s="304"/>
      <c r="VDT174" s="304"/>
      <c r="VDU174" s="304"/>
      <c r="VDV174" s="304"/>
      <c r="VDW174" s="304"/>
      <c r="VDX174" s="304"/>
      <c r="VDY174" s="304"/>
      <c r="VDZ174" s="304"/>
      <c r="VEA174" s="304"/>
      <c r="VEB174" s="304"/>
      <c r="VEC174" s="304"/>
      <c r="VED174" s="304"/>
      <c r="VEE174" s="304"/>
      <c r="VEF174" s="304"/>
      <c r="VEG174" s="304"/>
      <c r="VEH174" s="304"/>
      <c r="VEI174" s="304"/>
      <c r="VEJ174" s="304"/>
      <c r="VEK174" s="304"/>
      <c r="VEL174" s="304"/>
      <c r="VEM174" s="304"/>
      <c r="VEN174" s="304"/>
      <c r="VEO174" s="304"/>
      <c r="VEP174" s="304"/>
      <c r="VEQ174" s="304"/>
      <c r="VER174" s="304"/>
      <c r="VES174" s="304"/>
      <c r="VET174" s="304"/>
      <c r="VEU174" s="304"/>
      <c r="VEV174" s="304"/>
      <c r="VEW174" s="304"/>
      <c r="VEX174" s="304"/>
      <c r="VEY174" s="304"/>
      <c r="VEZ174" s="304"/>
      <c r="VFA174" s="304"/>
      <c r="VFB174" s="304"/>
      <c r="VFC174" s="304"/>
      <c r="VFD174" s="304"/>
      <c r="VFE174" s="304"/>
      <c r="VFF174" s="304"/>
      <c r="VFG174" s="304"/>
      <c r="VFH174" s="304"/>
      <c r="VFI174" s="304"/>
      <c r="VFJ174" s="304"/>
      <c r="VFK174" s="304"/>
      <c r="VFL174" s="304"/>
      <c r="VFM174" s="304"/>
      <c r="VFN174" s="304"/>
      <c r="VFO174" s="304"/>
      <c r="VFP174" s="304"/>
      <c r="VFQ174" s="304"/>
      <c r="VFR174" s="304"/>
      <c r="VFS174" s="304"/>
      <c r="VFT174" s="304"/>
      <c r="VFU174" s="304"/>
      <c r="VFV174" s="304"/>
      <c r="VFW174" s="304"/>
      <c r="VFX174" s="304"/>
      <c r="VFY174" s="304"/>
      <c r="VFZ174" s="304"/>
      <c r="VGA174" s="304"/>
      <c r="VGB174" s="304"/>
      <c r="VGC174" s="304"/>
      <c r="VGD174" s="304"/>
      <c r="VGE174" s="304"/>
      <c r="VGF174" s="304"/>
      <c r="VGG174" s="304"/>
      <c r="VGH174" s="304"/>
      <c r="VGI174" s="304"/>
      <c r="VGJ174" s="304"/>
      <c r="VGK174" s="304"/>
      <c r="VGL174" s="304"/>
      <c r="VGM174" s="304"/>
      <c r="VGN174" s="304"/>
      <c r="VGO174" s="304"/>
      <c r="VGP174" s="304"/>
      <c r="VGQ174" s="304"/>
      <c r="VGR174" s="304"/>
      <c r="VGS174" s="304"/>
      <c r="VGT174" s="304"/>
      <c r="VGU174" s="304"/>
      <c r="VGV174" s="304"/>
      <c r="VGW174" s="304"/>
      <c r="VGX174" s="304"/>
      <c r="VGY174" s="304"/>
      <c r="VGZ174" s="304"/>
      <c r="VHA174" s="304"/>
      <c r="VHB174" s="304"/>
      <c r="VHC174" s="304"/>
      <c r="VHD174" s="304"/>
      <c r="VHE174" s="304"/>
      <c r="VHF174" s="304"/>
      <c r="VHG174" s="304"/>
      <c r="VHH174" s="304"/>
      <c r="VHI174" s="304"/>
      <c r="VHJ174" s="304"/>
      <c r="VHK174" s="304"/>
      <c r="VHL174" s="304"/>
      <c r="VHM174" s="304"/>
      <c r="VHN174" s="304"/>
      <c r="VHO174" s="304"/>
      <c r="VHP174" s="304"/>
      <c r="VHQ174" s="304"/>
      <c r="VHR174" s="304"/>
      <c r="VHS174" s="304"/>
      <c r="VHT174" s="304"/>
      <c r="VHU174" s="304"/>
      <c r="VHV174" s="304"/>
      <c r="VHW174" s="304"/>
      <c r="VHX174" s="304"/>
      <c r="VHY174" s="304"/>
      <c r="VHZ174" s="304"/>
      <c r="VIA174" s="304"/>
      <c r="VIB174" s="304"/>
      <c r="VIC174" s="304"/>
      <c r="VID174" s="304"/>
      <c r="VIE174" s="304"/>
      <c r="VIF174" s="304"/>
      <c r="VIG174" s="304"/>
      <c r="VIH174" s="304"/>
      <c r="VII174" s="304"/>
      <c r="VIJ174" s="304"/>
      <c r="VIK174" s="304"/>
      <c r="VIL174" s="304"/>
      <c r="VIM174" s="304"/>
      <c r="VIN174" s="304"/>
      <c r="VIO174" s="304"/>
      <c r="VIP174" s="304"/>
      <c r="VIQ174" s="304"/>
      <c r="VIR174" s="304"/>
      <c r="VIS174" s="304"/>
      <c r="VIT174" s="304"/>
      <c r="VIU174" s="304"/>
      <c r="VIV174" s="304"/>
      <c r="VIW174" s="304"/>
      <c r="VIX174" s="304"/>
      <c r="VIY174" s="304"/>
      <c r="VIZ174" s="304"/>
      <c r="VJA174" s="304"/>
      <c r="VJB174" s="304"/>
      <c r="VJC174" s="304"/>
      <c r="VJD174" s="304"/>
      <c r="VJE174" s="304"/>
      <c r="VJF174" s="304"/>
      <c r="VJG174" s="304"/>
      <c r="VJH174" s="304"/>
      <c r="VJI174" s="304"/>
      <c r="VJJ174" s="304"/>
      <c r="VJK174" s="304"/>
      <c r="VJL174" s="304"/>
      <c r="VJM174" s="304"/>
      <c r="VJN174" s="304"/>
      <c r="VJO174" s="304"/>
      <c r="VJP174" s="304"/>
      <c r="VJQ174" s="304"/>
      <c r="VJR174" s="304"/>
      <c r="VJS174" s="304"/>
      <c r="VJT174" s="304"/>
      <c r="VJU174" s="304"/>
      <c r="VJV174" s="304"/>
      <c r="VJW174" s="304"/>
      <c r="VJX174" s="304"/>
      <c r="VJY174" s="304"/>
      <c r="VJZ174" s="304"/>
      <c r="VKA174" s="304"/>
      <c r="VKB174" s="304"/>
      <c r="VKC174" s="304"/>
      <c r="VKD174" s="304"/>
      <c r="VKE174" s="304"/>
      <c r="VKF174" s="304"/>
      <c r="VKG174" s="304"/>
      <c r="VKH174" s="304"/>
      <c r="VKI174" s="304"/>
      <c r="VKJ174" s="304"/>
      <c r="VKK174" s="304"/>
      <c r="VKL174" s="304"/>
      <c r="VKM174" s="304"/>
      <c r="VKN174" s="304"/>
      <c r="VKO174" s="304"/>
      <c r="VKP174" s="304"/>
      <c r="VKQ174" s="304"/>
      <c r="VKR174" s="304"/>
      <c r="VKS174" s="304"/>
      <c r="VKT174" s="304"/>
      <c r="VKU174" s="304"/>
      <c r="VKV174" s="304"/>
      <c r="VKW174" s="304"/>
      <c r="VKX174" s="304"/>
      <c r="VKY174" s="304"/>
      <c r="VKZ174" s="304"/>
      <c r="VLA174" s="304"/>
      <c r="VLB174" s="304"/>
      <c r="VLC174" s="304"/>
      <c r="VLD174" s="304"/>
      <c r="VLE174" s="304"/>
      <c r="VLF174" s="304"/>
      <c r="VLG174" s="304"/>
      <c r="VLH174" s="304"/>
      <c r="VLI174" s="304"/>
      <c r="VLJ174" s="304"/>
      <c r="VLK174" s="304"/>
      <c r="VLL174" s="304"/>
      <c r="VLM174" s="304"/>
      <c r="VLN174" s="304"/>
      <c r="VLO174" s="304"/>
      <c r="VLP174" s="304"/>
      <c r="VLQ174" s="304"/>
      <c r="VLR174" s="304"/>
      <c r="VLS174" s="304"/>
      <c r="VLT174" s="304"/>
      <c r="VLU174" s="304"/>
      <c r="VLV174" s="304"/>
      <c r="VLW174" s="304"/>
      <c r="VLX174" s="304"/>
      <c r="VLY174" s="304"/>
      <c r="VLZ174" s="304"/>
      <c r="VMA174" s="304"/>
      <c r="VMB174" s="304"/>
      <c r="VMC174" s="304"/>
      <c r="VMD174" s="304"/>
      <c r="VME174" s="304"/>
      <c r="VMF174" s="304"/>
      <c r="VMG174" s="304"/>
      <c r="VMH174" s="304"/>
      <c r="VMI174" s="304"/>
      <c r="VMJ174" s="304"/>
      <c r="VMK174" s="304"/>
      <c r="VML174" s="304"/>
      <c r="VMM174" s="304"/>
      <c r="VMN174" s="304"/>
      <c r="VMO174" s="304"/>
      <c r="VMP174" s="304"/>
      <c r="VMQ174" s="304"/>
      <c r="VMR174" s="304"/>
      <c r="VMS174" s="304"/>
      <c r="VMT174" s="304"/>
      <c r="VMU174" s="304"/>
      <c r="VMV174" s="304"/>
      <c r="VMW174" s="304"/>
      <c r="VMX174" s="304"/>
      <c r="VMY174" s="304"/>
      <c r="VMZ174" s="304"/>
      <c r="VNA174" s="304"/>
      <c r="VNB174" s="304"/>
      <c r="VNC174" s="304"/>
      <c r="VND174" s="304"/>
      <c r="VNE174" s="304"/>
      <c r="VNF174" s="304"/>
      <c r="VNG174" s="304"/>
      <c r="VNH174" s="304"/>
      <c r="VNI174" s="304"/>
      <c r="VNJ174" s="304"/>
      <c r="VNK174" s="304"/>
      <c r="VNL174" s="304"/>
      <c r="VNM174" s="304"/>
      <c r="VNN174" s="304"/>
      <c r="VNO174" s="304"/>
      <c r="VNP174" s="304"/>
      <c r="VNQ174" s="304"/>
      <c r="VNR174" s="304"/>
      <c r="VNS174" s="304"/>
      <c r="VNT174" s="304"/>
      <c r="VNU174" s="304"/>
      <c r="VNV174" s="304"/>
      <c r="VNW174" s="304"/>
      <c r="VNX174" s="304"/>
      <c r="VNY174" s="304"/>
      <c r="VNZ174" s="304"/>
      <c r="VOA174" s="304"/>
      <c r="VOB174" s="304"/>
      <c r="VOC174" s="304"/>
      <c r="VOD174" s="304"/>
      <c r="VOE174" s="304"/>
      <c r="VOF174" s="304"/>
      <c r="VOG174" s="304"/>
      <c r="VOH174" s="304"/>
      <c r="VOI174" s="304"/>
      <c r="VOJ174" s="304"/>
      <c r="VOK174" s="304"/>
      <c r="VOL174" s="304"/>
      <c r="VOM174" s="304"/>
      <c r="VON174" s="304"/>
      <c r="VOO174" s="304"/>
      <c r="VOP174" s="304"/>
      <c r="VOQ174" s="304"/>
      <c r="VOR174" s="304"/>
      <c r="VOS174" s="304"/>
      <c r="VOT174" s="304"/>
      <c r="VOU174" s="304"/>
      <c r="VOV174" s="304"/>
      <c r="VOW174" s="304"/>
      <c r="VOX174" s="304"/>
      <c r="VOY174" s="304"/>
      <c r="VOZ174" s="304"/>
      <c r="VPA174" s="304"/>
      <c r="VPB174" s="304"/>
      <c r="VPC174" s="304"/>
      <c r="VPD174" s="304"/>
      <c r="VPE174" s="304"/>
      <c r="VPF174" s="304"/>
      <c r="VPG174" s="304"/>
      <c r="VPH174" s="304"/>
      <c r="VPI174" s="304"/>
      <c r="VPJ174" s="304"/>
      <c r="VPK174" s="304"/>
      <c r="VPL174" s="304"/>
      <c r="VPM174" s="304"/>
      <c r="VPN174" s="304"/>
      <c r="VPO174" s="304"/>
      <c r="VPP174" s="304"/>
      <c r="VPQ174" s="304"/>
      <c r="VPR174" s="304"/>
      <c r="VPS174" s="304"/>
      <c r="VPT174" s="304"/>
      <c r="VPU174" s="304"/>
      <c r="VPV174" s="304"/>
      <c r="VPW174" s="304"/>
      <c r="VPX174" s="304"/>
      <c r="VPY174" s="304"/>
      <c r="VPZ174" s="304"/>
      <c r="VQA174" s="304"/>
      <c r="VQB174" s="304"/>
      <c r="VQC174" s="304"/>
      <c r="VQD174" s="304"/>
      <c r="VQE174" s="304"/>
      <c r="VQF174" s="304"/>
      <c r="VQG174" s="304"/>
      <c r="VQH174" s="304"/>
      <c r="VQI174" s="304"/>
      <c r="VQJ174" s="304"/>
      <c r="VQK174" s="304"/>
      <c r="VQL174" s="304"/>
      <c r="VQM174" s="304"/>
      <c r="VQN174" s="304"/>
      <c r="VQO174" s="304"/>
      <c r="VQP174" s="304"/>
      <c r="VQQ174" s="304"/>
      <c r="VQR174" s="304"/>
      <c r="VQS174" s="304"/>
      <c r="VQT174" s="304"/>
      <c r="VQU174" s="304"/>
      <c r="VQV174" s="304"/>
      <c r="VQW174" s="304"/>
      <c r="VQX174" s="304"/>
      <c r="VQY174" s="304"/>
      <c r="VQZ174" s="304"/>
      <c r="VRA174" s="304"/>
      <c r="VRB174" s="304"/>
      <c r="VRC174" s="304"/>
      <c r="VRD174" s="304"/>
      <c r="VRE174" s="304"/>
      <c r="VRF174" s="304"/>
      <c r="VRG174" s="304"/>
      <c r="VRH174" s="304"/>
      <c r="VRI174" s="304"/>
      <c r="VRJ174" s="304"/>
      <c r="VRK174" s="304"/>
      <c r="VRL174" s="304"/>
      <c r="VRM174" s="304"/>
      <c r="VRN174" s="304"/>
      <c r="VRO174" s="304"/>
      <c r="VRP174" s="304"/>
      <c r="VRQ174" s="304"/>
      <c r="VRR174" s="304"/>
      <c r="VRS174" s="304"/>
      <c r="VRT174" s="304"/>
      <c r="VRU174" s="304"/>
      <c r="VRV174" s="304"/>
      <c r="VRW174" s="304"/>
      <c r="VRX174" s="304"/>
      <c r="VRY174" s="304"/>
      <c r="VRZ174" s="304"/>
      <c r="VSA174" s="304"/>
      <c r="VSB174" s="304"/>
      <c r="VSC174" s="304"/>
      <c r="VSD174" s="304"/>
      <c r="VSE174" s="304"/>
      <c r="VSF174" s="304"/>
      <c r="VSG174" s="304"/>
      <c r="VSH174" s="304"/>
      <c r="VSI174" s="304"/>
      <c r="VSJ174" s="304"/>
      <c r="VSK174" s="304"/>
      <c r="VSL174" s="304"/>
      <c r="VSM174" s="304"/>
      <c r="VSN174" s="304"/>
      <c r="VSO174" s="304"/>
      <c r="VSP174" s="304"/>
      <c r="VSQ174" s="304"/>
      <c r="VSR174" s="304"/>
      <c r="VSS174" s="304"/>
      <c r="VST174" s="304"/>
      <c r="VSU174" s="304"/>
      <c r="VSV174" s="304"/>
      <c r="VSW174" s="304"/>
      <c r="VSX174" s="304"/>
      <c r="VSY174" s="304"/>
      <c r="VSZ174" s="304"/>
      <c r="VTA174" s="304"/>
      <c r="VTB174" s="304"/>
      <c r="VTC174" s="304"/>
      <c r="VTD174" s="304"/>
      <c r="VTE174" s="304"/>
      <c r="VTF174" s="304"/>
      <c r="VTG174" s="304"/>
      <c r="VTH174" s="304"/>
      <c r="VTI174" s="304"/>
      <c r="VTJ174" s="304"/>
      <c r="VTK174" s="304"/>
      <c r="VTL174" s="304"/>
      <c r="VTM174" s="304"/>
      <c r="VTN174" s="304"/>
      <c r="VTO174" s="304"/>
      <c r="VTP174" s="304"/>
      <c r="VTQ174" s="304"/>
      <c r="VTR174" s="304"/>
      <c r="VTS174" s="304"/>
      <c r="VTT174" s="304"/>
      <c r="VTU174" s="304"/>
      <c r="VTV174" s="304"/>
      <c r="VTW174" s="304"/>
      <c r="VTX174" s="304"/>
      <c r="VTY174" s="304"/>
      <c r="VTZ174" s="304"/>
      <c r="VUA174" s="304"/>
      <c r="VUB174" s="304"/>
      <c r="VUC174" s="304"/>
      <c r="VUD174" s="304"/>
      <c r="VUE174" s="304"/>
      <c r="VUF174" s="304"/>
      <c r="VUG174" s="304"/>
      <c r="VUH174" s="304"/>
      <c r="VUI174" s="304"/>
      <c r="VUJ174" s="304"/>
      <c r="VUK174" s="304"/>
      <c r="VUL174" s="304"/>
      <c r="VUM174" s="304"/>
      <c r="VUN174" s="304"/>
      <c r="VUO174" s="304"/>
      <c r="VUP174" s="304"/>
      <c r="VUQ174" s="304"/>
      <c r="VUR174" s="304"/>
      <c r="VUS174" s="304"/>
      <c r="VUT174" s="304"/>
      <c r="VUU174" s="304"/>
      <c r="VUV174" s="304"/>
      <c r="VUW174" s="304"/>
      <c r="VUX174" s="304"/>
      <c r="VUY174" s="304"/>
      <c r="VUZ174" s="304"/>
      <c r="VVA174" s="304"/>
      <c r="VVB174" s="304"/>
      <c r="VVC174" s="304"/>
      <c r="VVD174" s="304"/>
      <c r="VVE174" s="304"/>
      <c r="VVF174" s="304"/>
      <c r="VVG174" s="304"/>
      <c r="VVH174" s="304"/>
      <c r="VVI174" s="304"/>
      <c r="VVJ174" s="304"/>
      <c r="VVK174" s="304"/>
      <c r="VVL174" s="304"/>
      <c r="VVM174" s="304"/>
      <c r="VVN174" s="304"/>
      <c r="VVO174" s="304"/>
      <c r="VVP174" s="304"/>
      <c r="VVQ174" s="304"/>
      <c r="VVR174" s="304"/>
      <c r="VVS174" s="304"/>
      <c r="VVT174" s="304"/>
      <c r="VVU174" s="304"/>
      <c r="VVV174" s="304"/>
      <c r="VVW174" s="304"/>
      <c r="VVX174" s="304"/>
      <c r="VVY174" s="304"/>
      <c r="VVZ174" s="304"/>
      <c r="VWA174" s="304"/>
      <c r="VWB174" s="304"/>
      <c r="VWC174" s="304"/>
      <c r="VWD174" s="304"/>
      <c r="VWE174" s="304"/>
      <c r="VWF174" s="304"/>
      <c r="VWG174" s="304"/>
      <c r="VWH174" s="304"/>
      <c r="VWI174" s="304"/>
      <c r="VWJ174" s="304"/>
      <c r="VWK174" s="304"/>
      <c r="VWL174" s="304"/>
      <c r="VWM174" s="304"/>
      <c r="VWN174" s="304"/>
      <c r="VWO174" s="304"/>
      <c r="VWP174" s="304"/>
      <c r="VWQ174" s="304"/>
      <c r="VWR174" s="304"/>
      <c r="VWS174" s="304"/>
      <c r="VWT174" s="304"/>
      <c r="VWU174" s="304"/>
      <c r="VWV174" s="304"/>
      <c r="VWW174" s="304"/>
      <c r="VWX174" s="304"/>
      <c r="VWY174" s="304"/>
      <c r="VWZ174" s="304"/>
      <c r="VXA174" s="304"/>
      <c r="VXB174" s="304"/>
      <c r="VXC174" s="304"/>
      <c r="VXD174" s="304"/>
      <c r="VXE174" s="304"/>
      <c r="VXF174" s="304"/>
      <c r="VXG174" s="304"/>
      <c r="VXH174" s="304"/>
      <c r="VXI174" s="304"/>
      <c r="VXJ174" s="304"/>
      <c r="VXK174" s="304"/>
      <c r="VXL174" s="304"/>
      <c r="VXM174" s="304"/>
      <c r="VXN174" s="304"/>
      <c r="VXO174" s="304"/>
      <c r="VXP174" s="304"/>
      <c r="VXQ174" s="304"/>
      <c r="VXR174" s="304"/>
      <c r="VXS174" s="304"/>
      <c r="VXT174" s="304"/>
      <c r="VXU174" s="304"/>
      <c r="VXV174" s="304"/>
      <c r="VXW174" s="304"/>
      <c r="VXX174" s="304"/>
      <c r="VXY174" s="304"/>
      <c r="VXZ174" s="304"/>
      <c r="VYA174" s="304"/>
      <c r="VYB174" s="304"/>
      <c r="VYC174" s="304"/>
      <c r="VYD174" s="304"/>
      <c r="VYE174" s="304"/>
      <c r="VYF174" s="304"/>
      <c r="VYG174" s="304"/>
      <c r="VYH174" s="304"/>
      <c r="VYI174" s="304"/>
      <c r="VYJ174" s="304"/>
      <c r="VYK174" s="304"/>
      <c r="VYL174" s="304"/>
      <c r="VYM174" s="304"/>
      <c r="VYN174" s="304"/>
      <c r="VYO174" s="304"/>
      <c r="VYP174" s="304"/>
      <c r="VYQ174" s="304"/>
      <c r="VYR174" s="304"/>
      <c r="VYS174" s="304"/>
      <c r="VYT174" s="304"/>
      <c r="VYU174" s="304"/>
      <c r="VYV174" s="304"/>
      <c r="VYW174" s="304"/>
      <c r="VYX174" s="304"/>
      <c r="VYY174" s="304"/>
      <c r="VYZ174" s="304"/>
      <c r="VZA174" s="304"/>
      <c r="VZB174" s="304"/>
      <c r="VZC174" s="304"/>
      <c r="VZD174" s="304"/>
      <c r="VZE174" s="304"/>
      <c r="VZF174" s="304"/>
      <c r="VZG174" s="304"/>
      <c r="VZH174" s="304"/>
      <c r="VZI174" s="304"/>
      <c r="VZJ174" s="304"/>
      <c r="VZK174" s="304"/>
      <c r="VZL174" s="304"/>
      <c r="VZM174" s="304"/>
      <c r="VZN174" s="304"/>
      <c r="VZO174" s="304"/>
      <c r="VZP174" s="304"/>
      <c r="VZQ174" s="304"/>
      <c r="VZR174" s="304"/>
      <c r="VZS174" s="304"/>
      <c r="VZT174" s="304"/>
      <c r="VZU174" s="304"/>
      <c r="VZV174" s="304"/>
      <c r="VZW174" s="304"/>
      <c r="VZX174" s="304"/>
      <c r="VZY174" s="304"/>
      <c r="VZZ174" s="304"/>
      <c r="WAA174" s="304"/>
      <c r="WAB174" s="304"/>
      <c r="WAC174" s="304"/>
      <c r="WAD174" s="304"/>
      <c r="WAE174" s="304"/>
      <c r="WAF174" s="304"/>
      <c r="WAG174" s="304"/>
      <c r="WAH174" s="304"/>
      <c r="WAI174" s="304"/>
      <c r="WAJ174" s="304"/>
      <c r="WAK174" s="304"/>
      <c r="WAL174" s="304"/>
      <c r="WAM174" s="304"/>
      <c r="WAN174" s="304"/>
      <c r="WAO174" s="304"/>
      <c r="WAP174" s="304"/>
      <c r="WAQ174" s="304"/>
      <c r="WAR174" s="304"/>
      <c r="WAS174" s="304"/>
      <c r="WAT174" s="304"/>
      <c r="WAU174" s="304"/>
      <c r="WAV174" s="304"/>
      <c r="WAW174" s="304"/>
      <c r="WAX174" s="304"/>
      <c r="WAY174" s="304"/>
      <c r="WAZ174" s="304"/>
      <c r="WBA174" s="304"/>
      <c r="WBB174" s="304"/>
      <c r="WBC174" s="304"/>
      <c r="WBD174" s="304"/>
      <c r="WBE174" s="304"/>
      <c r="WBF174" s="304"/>
      <c r="WBG174" s="304"/>
      <c r="WBH174" s="304"/>
      <c r="WBI174" s="304"/>
      <c r="WBJ174" s="304"/>
      <c r="WBK174" s="304"/>
      <c r="WBL174" s="304"/>
      <c r="WBM174" s="304"/>
      <c r="WBN174" s="304"/>
      <c r="WBO174" s="304"/>
      <c r="WBP174" s="304"/>
      <c r="WBQ174" s="304"/>
      <c r="WBR174" s="304"/>
      <c r="WBS174" s="304"/>
      <c r="WBT174" s="304"/>
      <c r="WBU174" s="304"/>
      <c r="WBV174" s="304"/>
      <c r="WBW174" s="304"/>
      <c r="WBX174" s="304"/>
      <c r="WBY174" s="304"/>
      <c r="WBZ174" s="304"/>
      <c r="WCA174" s="304"/>
      <c r="WCB174" s="304"/>
      <c r="WCC174" s="304"/>
      <c r="WCD174" s="304"/>
      <c r="WCE174" s="304"/>
      <c r="WCF174" s="304"/>
      <c r="WCG174" s="304"/>
      <c r="WCH174" s="304"/>
      <c r="WCI174" s="304"/>
      <c r="WCJ174" s="304"/>
      <c r="WCK174" s="304"/>
      <c r="WCL174" s="304"/>
      <c r="WCM174" s="304"/>
      <c r="WCN174" s="304"/>
      <c r="WCO174" s="304"/>
      <c r="WCP174" s="304"/>
      <c r="WCQ174" s="304"/>
      <c r="WCR174" s="304"/>
      <c r="WCS174" s="304"/>
      <c r="WCT174" s="304"/>
      <c r="WCU174" s="304"/>
      <c r="WCV174" s="304"/>
      <c r="WCW174" s="304"/>
      <c r="WCX174" s="304"/>
      <c r="WCY174" s="304"/>
      <c r="WCZ174" s="304"/>
      <c r="WDA174" s="304"/>
      <c r="WDB174" s="304"/>
      <c r="WDC174" s="304"/>
      <c r="WDD174" s="304"/>
      <c r="WDE174" s="304"/>
      <c r="WDF174" s="304"/>
      <c r="WDG174" s="304"/>
      <c r="WDH174" s="304"/>
      <c r="WDI174" s="304"/>
      <c r="WDJ174" s="304"/>
      <c r="WDK174" s="304"/>
      <c r="WDL174" s="304"/>
      <c r="WDM174" s="304"/>
      <c r="WDN174" s="304"/>
      <c r="WDO174" s="304"/>
      <c r="WDP174" s="304"/>
      <c r="WDQ174" s="304"/>
      <c r="WDR174" s="304"/>
      <c r="WDS174" s="304"/>
      <c r="WDT174" s="304"/>
      <c r="WDU174" s="304"/>
      <c r="WDV174" s="304"/>
      <c r="WDW174" s="304"/>
      <c r="WDX174" s="304"/>
      <c r="WDY174" s="304"/>
      <c r="WDZ174" s="304"/>
      <c r="WEA174" s="304"/>
      <c r="WEB174" s="304"/>
      <c r="WEC174" s="304"/>
      <c r="WED174" s="304"/>
      <c r="WEE174" s="304"/>
      <c r="WEF174" s="304"/>
      <c r="WEG174" s="304"/>
      <c r="WEH174" s="304"/>
      <c r="WEI174" s="304"/>
      <c r="WEJ174" s="304"/>
      <c r="WEK174" s="304"/>
      <c r="WEL174" s="304"/>
      <c r="WEM174" s="304"/>
      <c r="WEN174" s="304"/>
      <c r="WEO174" s="304"/>
      <c r="WEP174" s="304"/>
      <c r="WEQ174" s="304"/>
      <c r="WER174" s="304"/>
      <c r="WES174" s="304"/>
      <c r="WET174" s="304"/>
      <c r="WEU174" s="304"/>
      <c r="WEV174" s="304"/>
      <c r="WEW174" s="304"/>
      <c r="WEX174" s="304"/>
      <c r="WEY174" s="304"/>
      <c r="WEZ174" s="304"/>
      <c r="WFA174" s="304"/>
      <c r="WFB174" s="304"/>
      <c r="WFC174" s="304"/>
      <c r="WFD174" s="304"/>
      <c r="WFE174" s="304"/>
      <c r="WFF174" s="304"/>
      <c r="WFG174" s="304"/>
      <c r="WFH174" s="304"/>
      <c r="WFI174" s="304"/>
      <c r="WFJ174" s="304"/>
      <c r="WFK174" s="304"/>
      <c r="WFL174" s="304"/>
      <c r="WFM174" s="304"/>
      <c r="WFN174" s="304"/>
      <c r="WFO174" s="304"/>
      <c r="WFP174" s="304"/>
      <c r="WFQ174" s="304"/>
      <c r="WFR174" s="304"/>
      <c r="WFS174" s="304"/>
      <c r="WFT174" s="304"/>
      <c r="WFU174" s="304"/>
      <c r="WFV174" s="304"/>
      <c r="WFW174" s="304"/>
      <c r="WFX174" s="304"/>
      <c r="WFY174" s="304"/>
      <c r="WFZ174" s="304"/>
      <c r="WGA174" s="304"/>
      <c r="WGB174" s="304"/>
      <c r="WGC174" s="304"/>
      <c r="WGD174" s="304"/>
      <c r="WGE174" s="304"/>
      <c r="WGF174" s="304"/>
      <c r="WGG174" s="304"/>
      <c r="WGH174" s="304"/>
      <c r="WGI174" s="304"/>
      <c r="WGJ174" s="304"/>
      <c r="WGK174" s="304"/>
      <c r="WGL174" s="304"/>
      <c r="WGM174" s="304"/>
      <c r="WGN174" s="304"/>
      <c r="WGO174" s="304"/>
      <c r="WGP174" s="304"/>
      <c r="WGQ174" s="304"/>
      <c r="WGR174" s="304"/>
      <c r="WGS174" s="304"/>
      <c r="WGT174" s="304"/>
      <c r="WGU174" s="304"/>
      <c r="WGV174" s="304"/>
      <c r="WGW174" s="304"/>
      <c r="WGX174" s="304"/>
      <c r="WGY174" s="304"/>
      <c r="WGZ174" s="304"/>
      <c r="WHA174" s="304"/>
      <c r="WHB174" s="304"/>
      <c r="WHC174" s="304"/>
      <c r="WHD174" s="304"/>
      <c r="WHE174" s="304"/>
      <c r="WHF174" s="304"/>
      <c r="WHG174" s="304"/>
      <c r="WHH174" s="304"/>
      <c r="WHI174" s="304"/>
      <c r="WHJ174" s="304"/>
      <c r="WHK174" s="304"/>
      <c r="WHL174" s="304"/>
      <c r="WHM174" s="304"/>
      <c r="WHN174" s="304"/>
      <c r="WHO174" s="304"/>
      <c r="WHP174" s="304"/>
      <c r="WHQ174" s="304"/>
      <c r="WHR174" s="304"/>
      <c r="WHS174" s="304"/>
      <c r="WHT174" s="304"/>
      <c r="WHU174" s="304"/>
      <c r="WHV174" s="304"/>
      <c r="WHW174" s="304"/>
      <c r="WHX174" s="304"/>
      <c r="WHY174" s="304"/>
      <c r="WHZ174" s="304"/>
      <c r="WIA174" s="304"/>
      <c r="WIB174" s="304"/>
      <c r="WIC174" s="304"/>
      <c r="WID174" s="304"/>
      <c r="WIE174" s="304"/>
      <c r="WIF174" s="304"/>
      <c r="WIG174" s="304"/>
      <c r="WIH174" s="304"/>
      <c r="WII174" s="304"/>
      <c r="WIJ174" s="304"/>
      <c r="WIK174" s="304"/>
      <c r="WIL174" s="304"/>
      <c r="WIM174" s="304"/>
      <c r="WIN174" s="304"/>
      <c r="WIO174" s="304"/>
      <c r="WIP174" s="304"/>
      <c r="WIQ174" s="304"/>
      <c r="WIR174" s="304"/>
      <c r="WIS174" s="304"/>
      <c r="WIT174" s="304"/>
      <c r="WIU174" s="304"/>
      <c r="WIV174" s="304"/>
      <c r="WIW174" s="304"/>
      <c r="WIX174" s="304"/>
      <c r="WIY174" s="304"/>
      <c r="WIZ174" s="304"/>
      <c r="WJA174" s="304"/>
      <c r="WJB174" s="304"/>
      <c r="WJC174" s="304"/>
      <c r="WJD174" s="304"/>
      <c r="WJE174" s="304"/>
      <c r="WJF174" s="304"/>
      <c r="WJG174" s="304"/>
      <c r="WJH174" s="304"/>
      <c r="WJI174" s="304"/>
      <c r="WJJ174" s="304"/>
      <c r="WJK174" s="304"/>
      <c r="WJL174" s="304"/>
      <c r="WJM174" s="304"/>
      <c r="WJN174" s="304"/>
      <c r="WJO174" s="304"/>
      <c r="WJP174" s="304"/>
      <c r="WJQ174" s="304"/>
      <c r="WJR174" s="304"/>
      <c r="WJS174" s="304"/>
      <c r="WJT174" s="304"/>
      <c r="WJU174" s="304"/>
      <c r="WJV174" s="304"/>
      <c r="WJW174" s="304"/>
      <c r="WJX174" s="304"/>
      <c r="WJY174" s="304"/>
      <c r="WJZ174" s="304"/>
      <c r="WKA174" s="304"/>
      <c r="WKB174" s="304"/>
      <c r="WKC174" s="304"/>
      <c r="WKD174" s="304"/>
      <c r="WKE174" s="304"/>
      <c r="WKF174" s="304"/>
      <c r="WKG174" s="304"/>
      <c r="WKH174" s="304"/>
      <c r="WKI174" s="304"/>
      <c r="WKJ174" s="304"/>
      <c r="WKK174" s="304"/>
      <c r="WKL174" s="304"/>
      <c r="WKM174" s="304"/>
      <c r="WKN174" s="304"/>
      <c r="WKO174" s="304"/>
      <c r="WKP174" s="304"/>
      <c r="WKQ174" s="304"/>
      <c r="WKR174" s="304"/>
      <c r="WKS174" s="304"/>
      <c r="WKT174" s="304"/>
      <c r="WKU174" s="304"/>
      <c r="WKV174" s="304"/>
      <c r="WKW174" s="304"/>
      <c r="WKX174" s="304"/>
      <c r="WKY174" s="304"/>
      <c r="WKZ174" s="304"/>
      <c r="WLA174" s="304"/>
      <c r="WLB174" s="304"/>
      <c r="WLC174" s="304"/>
      <c r="WLD174" s="304"/>
      <c r="WLE174" s="304"/>
      <c r="WLF174" s="304"/>
      <c r="WLG174" s="304"/>
      <c r="WLH174" s="304"/>
      <c r="WLI174" s="304"/>
      <c r="WLJ174" s="304"/>
      <c r="WLK174" s="304"/>
      <c r="WLL174" s="304"/>
      <c r="WLM174" s="304"/>
      <c r="WLN174" s="304"/>
      <c r="WLO174" s="304"/>
      <c r="WLP174" s="304"/>
      <c r="WLQ174" s="304"/>
      <c r="WLR174" s="304"/>
      <c r="WLS174" s="304"/>
      <c r="WLT174" s="304"/>
      <c r="WLU174" s="304"/>
      <c r="WLV174" s="304"/>
      <c r="WLW174" s="304"/>
      <c r="WLX174" s="304"/>
      <c r="WLY174" s="304"/>
      <c r="WLZ174" s="304"/>
      <c r="WMA174" s="304"/>
      <c r="WMB174" s="304"/>
      <c r="WMC174" s="304"/>
      <c r="WMD174" s="304"/>
      <c r="WME174" s="304"/>
      <c r="WMF174" s="304"/>
      <c r="WMG174" s="304"/>
      <c r="WMH174" s="304"/>
      <c r="WMI174" s="304"/>
      <c r="WMJ174" s="304"/>
      <c r="WMK174" s="304"/>
      <c r="WML174" s="304"/>
      <c r="WMM174" s="304"/>
      <c r="WMN174" s="304"/>
      <c r="WMO174" s="304"/>
      <c r="WMP174" s="304"/>
      <c r="WMQ174" s="304"/>
      <c r="WMR174" s="304"/>
      <c r="WMS174" s="304"/>
      <c r="WMT174" s="304"/>
      <c r="WMU174" s="304"/>
      <c r="WMV174" s="304"/>
      <c r="WMW174" s="304"/>
      <c r="WMX174" s="304"/>
      <c r="WMY174" s="304"/>
      <c r="WMZ174" s="304"/>
      <c r="WNA174" s="304"/>
      <c r="WNB174" s="304"/>
      <c r="WNC174" s="304"/>
      <c r="WND174" s="304"/>
      <c r="WNE174" s="304"/>
      <c r="WNF174" s="304"/>
      <c r="WNG174" s="304"/>
      <c r="WNH174" s="304"/>
      <c r="WNI174" s="304"/>
      <c r="WNJ174" s="304"/>
      <c r="WNK174" s="304"/>
      <c r="WNL174" s="304"/>
      <c r="WNM174" s="304"/>
      <c r="WNN174" s="304"/>
      <c r="WNO174" s="304"/>
      <c r="WNP174" s="304"/>
      <c r="WNQ174" s="304"/>
      <c r="WNR174" s="304"/>
      <c r="WNS174" s="304"/>
      <c r="WNT174" s="304"/>
      <c r="WNU174" s="304"/>
      <c r="WNV174" s="304"/>
      <c r="WNW174" s="304"/>
      <c r="WNX174" s="304"/>
      <c r="WNY174" s="304"/>
      <c r="WNZ174" s="304"/>
      <c r="WOA174" s="304"/>
      <c r="WOB174" s="304"/>
      <c r="WOC174" s="304"/>
      <c r="WOD174" s="304"/>
      <c r="WOE174" s="304"/>
      <c r="WOF174" s="304"/>
      <c r="WOG174" s="304"/>
      <c r="WOH174" s="304"/>
      <c r="WOI174" s="304"/>
      <c r="WOJ174" s="304"/>
      <c r="WOK174" s="304"/>
      <c r="WOL174" s="304"/>
      <c r="WOM174" s="304"/>
      <c r="WON174" s="304"/>
      <c r="WOO174" s="304"/>
      <c r="WOP174" s="304"/>
      <c r="WOQ174" s="304"/>
      <c r="WOR174" s="304"/>
      <c r="WOS174" s="304"/>
      <c r="WOT174" s="304"/>
      <c r="WOU174" s="304"/>
      <c r="WOV174" s="304"/>
      <c r="WOW174" s="304"/>
      <c r="WOX174" s="304"/>
      <c r="WOY174" s="304"/>
      <c r="WOZ174" s="304"/>
      <c r="WPA174" s="304"/>
      <c r="WPB174" s="304"/>
      <c r="WPC174" s="304"/>
      <c r="WPD174" s="304"/>
      <c r="WPE174" s="304"/>
      <c r="WPF174" s="304"/>
      <c r="WPG174" s="304"/>
      <c r="WPH174" s="304"/>
      <c r="WPI174" s="304"/>
      <c r="WPJ174" s="304"/>
      <c r="WPK174" s="304"/>
      <c r="WPL174" s="304"/>
      <c r="WPM174" s="304"/>
      <c r="WPN174" s="304"/>
      <c r="WPO174" s="304"/>
      <c r="WPP174" s="304"/>
      <c r="WPQ174" s="304"/>
      <c r="WPR174" s="304"/>
      <c r="WPS174" s="304"/>
      <c r="WPT174" s="304"/>
      <c r="WPU174" s="304"/>
      <c r="WPV174" s="304"/>
      <c r="WPW174" s="304"/>
      <c r="WPX174" s="304"/>
      <c r="WPY174" s="304"/>
      <c r="WPZ174" s="304"/>
      <c r="WQA174" s="304"/>
      <c r="WQB174" s="304"/>
      <c r="WQC174" s="304"/>
      <c r="WQD174" s="304"/>
      <c r="WQE174" s="304"/>
      <c r="WQF174" s="304"/>
      <c r="WQG174" s="304"/>
      <c r="WQH174" s="304"/>
      <c r="WQI174" s="304"/>
      <c r="WQJ174" s="304"/>
      <c r="WQK174" s="304"/>
      <c r="WQL174" s="304"/>
      <c r="WQM174" s="304"/>
      <c r="WQN174" s="304"/>
      <c r="WQO174" s="304"/>
      <c r="WQP174" s="304"/>
      <c r="WQQ174" s="304"/>
      <c r="WQR174" s="304"/>
      <c r="WQS174" s="304"/>
      <c r="WQT174" s="304"/>
      <c r="WQU174" s="304"/>
      <c r="WQV174" s="304"/>
      <c r="WQW174" s="304"/>
      <c r="WQX174" s="304"/>
      <c r="WQY174" s="304"/>
      <c r="WQZ174" s="304"/>
      <c r="WRA174" s="304"/>
      <c r="WRB174" s="304"/>
      <c r="WRC174" s="304"/>
      <c r="WRD174" s="304"/>
      <c r="WRE174" s="304"/>
      <c r="WRF174" s="304"/>
      <c r="WRG174" s="304"/>
      <c r="WRH174" s="304"/>
      <c r="WRI174" s="304"/>
      <c r="WRJ174" s="304"/>
      <c r="WRK174" s="304"/>
      <c r="WRL174" s="304"/>
      <c r="WRM174" s="304"/>
      <c r="WRN174" s="304"/>
      <c r="WRO174" s="304"/>
      <c r="WRP174" s="304"/>
      <c r="WRQ174" s="304"/>
      <c r="WRR174" s="304"/>
      <c r="WRS174" s="304"/>
      <c r="WRT174" s="304"/>
      <c r="WRU174" s="304"/>
      <c r="WRV174" s="304"/>
      <c r="WRW174" s="304"/>
      <c r="WRX174" s="304"/>
      <c r="WRY174" s="304"/>
      <c r="WRZ174" s="304"/>
      <c r="WSA174" s="304"/>
      <c r="WSB174" s="304"/>
      <c r="WSC174" s="304"/>
      <c r="WSD174" s="304"/>
      <c r="WSE174" s="304"/>
      <c r="WSF174" s="304"/>
      <c r="WSG174" s="304"/>
      <c r="WSH174" s="304"/>
      <c r="WSI174" s="304"/>
      <c r="WSJ174" s="304"/>
      <c r="WSK174" s="304"/>
      <c r="WSL174" s="304"/>
      <c r="WSM174" s="304"/>
      <c r="WSN174" s="304"/>
      <c r="WSO174" s="304"/>
      <c r="WSP174" s="304"/>
      <c r="WSQ174" s="304"/>
      <c r="WSR174" s="304"/>
      <c r="WSS174" s="304"/>
      <c r="WST174" s="304"/>
      <c r="WSU174" s="304"/>
      <c r="WSV174" s="304"/>
      <c r="WSW174" s="304"/>
      <c r="WSX174" s="304"/>
      <c r="WSY174" s="304"/>
      <c r="WSZ174" s="304"/>
      <c r="WTA174" s="304"/>
      <c r="WTB174" s="304"/>
      <c r="WTC174" s="304"/>
      <c r="WTD174" s="304"/>
      <c r="WTE174" s="304"/>
      <c r="WTF174" s="304"/>
      <c r="WTG174" s="304"/>
      <c r="WTH174" s="304"/>
      <c r="WTI174" s="304"/>
      <c r="WTJ174" s="304"/>
      <c r="WTK174" s="304"/>
      <c r="WTL174" s="304"/>
      <c r="WTM174" s="304"/>
      <c r="WTN174" s="304"/>
      <c r="WTO174" s="304"/>
      <c r="WTP174" s="304"/>
      <c r="WTQ174" s="304"/>
      <c r="WTR174" s="304"/>
      <c r="WTS174" s="304"/>
      <c r="WTT174" s="304"/>
      <c r="WTU174" s="304"/>
      <c r="WTV174" s="304"/>
      <c r="WTW174" s="304"/>
      <c r="WTX174" s="304"/>
      <c r="WTY174" s="304"/>
      <c r="WTZ174" s="304"/>
      <c r="WUA174" s="304"/>
      <c r="WUB174" s="304"/>
      <c r="WUC174" s="304"/>
      <c r="WUD174" s="304"/>
      <c r="WUE174" s="304"/>
      <c r="WUF174" s="304"/>
      <c r="WUG174" s="304"/>
      <c r="WUH174" s="304"/>
      <c r="WUI174" s="304"/>
      <c r="WUJ174" s="304"/>
      <c r="WUK174" s="304"/>
      <c r="WUL174" s="304"/>
      <c r="WUM174" s="304"/>
      <c r="WUN174" s="304"/>
      <c r="WUO174" s="304"/>
      <c r="WUP174" s="304"/>
      <c r="WUQ174" s="304"/>
      <c r="WUR174" s="304"/>
      <c r="WUS174" s="304"/>
      <c r="WUT174" s="304"/>
      <c r="WUU174" s="304"/>
      <c r="WUV174" s="304"/>
      <c r="WUW174" s="304"/>
      <c r="WUX174" s="304"/>
      <c r="WUY174" s="304"/>
      <c r="WUZ174" s="304"/>
      <c r="WVA174" s="304"/>
      <c r="WVB174" s="304"/>
      <c r="WVC174" s="304"/>
      <c r="WVD174" s="304"/>
      <c r="WVE174" s="304"/>
      <c r="WVF174" s="304"/>
      <c r="WVG174" s="304"/>
      <c r="WVH174" s="304"/>
      <c r="WVI174" s="304"/>
      <c r="WVJ174" s="304"/>
      <c r="WVK174" s="304"/>
      <c r="WVL174" s="304"/>
      <c r="WVM174" s="304"/>
      <c r="WVN174" s="304"/>
      <c r="WVO174" s="304"/>
      <c r="WVP174" s="304"/>
      <c r="WVQ174" s="304"/>
      <c r="WVR174" s="304"/>
      <c r="WVS174" s="304"/>
      <c r="WVT174" s="304"/>
      <c r="WVU174" s="304"/>
      <c r="WVV174" s="304"/>
      <c r="WVW174" s="304"/>
      <c r="WVX174" s="304"/>
      <c r="WVY174" s="304"/>
      <c r="WVZ174" s="304"/>
      <c r="WWA174" s="304"/>
      <c r="WWB174" s="304"/>
      <c r="WWC174" s="304"/>
      <c r="WWD174" s="304"/>
      <c r="WWE174" s="304"/>
      <c r="WWF174" s="304"/>
      <c r="WWG174" s="304"/>
      <c r="WWH174" s="304"/>
      <c r="WWI174" s="304"/>
      <c r="WWJ174" s="304"/>
      <c r="WWK174" s="304"/>
      <c r="WWL174" s="304"/>
      <c r="WWM174" s="304"/>
      <c r="WWN174" s="304"/>
      <c r="WWO174" s="304"/>
      <c r="WWP174" s="304"/>
      <c r="WWQ174" s="304"/>
      <c r="WWR174" s="304"/>
      <c r="WWS174" s="304"/>
      <c r="WWT174" s="304"/>
      <c r="WWU174" s="304"/>
      <c r="WWV174" s="304"/>
      <c r="WWW174" s="304"/>
      <c r="WWX174" s="304"/>
      <c r="WWY174" s="304"/>
      <c r="WWZ174" s="304"/>
      <c r="WXA174" s="304"/>
      <c r="WXB174" s="304"/>
      <c r="WXC174" s="304"/>
      <c r="WXD174" s="304"/>
      <c r="WXE174" s="304"/>
      <c r="WXF174" s="304"/>
      <c r="WXG174" s="304"/>
      <c r="WXH174" s="304"/>
      <c r="WXI174" s="304"/>
      <c r="WXJ174" s="304"/>
      <c r="WXK174" s="304"/>
      <c r="WXL174" s="304"/>
      <c r="WXM174" s="304"/>
      <c r="WXN174" s="304"/>
      <c r="WXO174" s="304"/>
      <c r="WXP174" s="304"/>
      <c r="WXQ174" s="304"/>
      <c r="WXR174" s="304"/>
      <c r="WXS174" s="304"/>
      <c r="WXT174" s="304"/>
      <c r="WXU174" s="304"/>
      <c r="WXV174" s="304"/>
      <c r="WXW174" s="304"/>
      <c r="WXX174" s="304"/>
      <c r="WXY174" s="304"/>
      <c r="WXZ174" s="304"/>
      <c r="WYA174" s="304"/>
      <c r="WYB174" s="304"/>
      <c r="WYC174" s="304"/>
      <c r="WYD174" s="304"/>
      <c r="WYE174" s="304"/>
      <c r="WYF174" s="304"/>
      <c r="WYG174" s="304"/>
      <c r="WYH174" s="304"/>
      <c r="WYI174" s="304"/>
      <c r="WYJ174" s="304"/>
      <c r="WYK174" s="304"/>
      <c r="WYL174" s="304"/>
      <c r="WYM174" s="304"/>
      <c r="WYN174" s="304"/>
      <c r="WYO174" s="304"/>
      <c r="WYP174" s="304"/>
      <c r="WYQ174" s="304"/>
      <c r="WYR174" s="304"/>
      <c r="WYS174" s="304"/>
      <c r="WYT174" s="304"/>
      <c r="WYU174" s="304"/>
      <c r="WYV174" s="304"/>
      <c r="WYW174" s="304"/>
      <c r="WYX174" s="304"/>
      <c r="WYY174" s="304"/>
      <c r="WYZ174" s="304"/>
      <c r="WZA174" s="304"/>
      <c r="WZB174" s="304"/>
      <c r="WZC174" s="304"/>
      <c r="WZD174" s="304"/>
      <c r="WZE174" s="304"/>
      <c r="WZF174" s="304"/>
      <c r="WZG174" s="304"/>
      <c r="WZH174" s="304"/>
      <c r="WZI174" s="304"/>
      <c r="WZJ174" s="304"/>
      <c r="WZK174" s="304"/>
      <c r="WZL174" s="304"/>
      <c r="WZM174" s="304"/>
      <c r="WZN174" s="304"/>
      <c r="WZO174" s="304"/>
      <c r="WZP174" s="304"/>
      <c r="WZQ174" s="304"/>
      <c r="WZR174" s="304"/>
      <c r="WZS174" s="304"/>
      <c r="WZT174" s="304"/>
      <c r="WZU174" s="304"/>
      <c r="WZV174" s="304"/>
      <c r="WZW174" s="304"/>
      <c r="WZX174" s="304"/>
      <c r="WZY174" s="304"/>
      <c r="WZZ174" s="304"/>
      <c r="XAA174" s="304"/>
      <c r="XAB174" s="304"/>
      <c r="XAC174" s="304"/>
      <c r="XAD174" s="304"/>
      <c r="XAE174" s="304"/>
      <c r="XAF174" s="304"/>
      <c r="XAG174" s="304"/>
      <c r="XAH174" s="304"/>
      <c r="XAI174" s="304"/>
      <c r="XAJ174" s="304"/>
      <c r="XAK174" s="304"/>
      <c r="XAL174" s="304"/>
      <c r="XAM174" s="304"/>
      <c r="XAN174" s="304"/>
      <c r="XAO174" s="304"/>
      <c r="XAP174" s="304"/>
      <c r="XAQ174" s="304"/>
      <c r="XAR174" s="304"/>
      <c r="XAS174" s="304"/>
      <c r="XAT174" s="304"/>
      <c r="XAU174" s="304"/>
      <c r="XAV174" s="304"/>
      <c r="XAW174" s="304"/>
      <c r="XAX174" s="304"/>
      <c r="XAY174" s="304"/>
      <c r="XAZ174" s="304"/>
      <c r="XBA174" s="304"/>
      <c r="XBB174" s="304"/>
      <c r="XBC174" s="304"/>
      <c r="XBD174" s="304"/>
      <c r="XBE174" s="304"/>
      <c r="XBF174" s="304"/>
      <c r="XBG174" s="304"/>
      <c r="XBH174" s="304"/>
      <c r="XBI174" s="304"/>
      <c r="XBJ174" s="304"/>
      <c r="XBK174" s="304"/>
      <c r="XBL174" s="304"/>
      <c r="XBM174" s="304"/>
      <c r="XBN174" s="304"/>
      <c r="XBO174" s="304"/>
      <c r="XBP174" s="304"/>
      <c r="XBQ174" s="304"/>
      <c r="XBR174" s="304"/>
      <c r="XBS174" s="304"/>
      <c r="XBT174" s="304"/>
      <c r="XBU174" s="304"/>
      <c r="XBV174" s="304"/>
      <c r="XBW174" s="304"/>
      <c r="XBX174" s="304"/>
      <c r="XBY174" s="304"/>
      <c r="XBZ174" s="304"/>
      <c r="XCA174" s="304"/>
      <c r="XCB174" s="304"/>
      <c r="XCC174" s="304"/>
      <c r="XCD174" s="304"/>
      <c r="XCE174" s="304"/>
      <c r="XCF174" s="304"/>
      <c r="XCG174" s="304"/>
      <c r="XCH174" s="304"/>
      <c r="XCI174" s="304"/>
      <c r="XCJ174" s="304"/>
      <c r="XCK174" s="304"/>
      <c r="XCL174" s="304"/>
      <c r="XCM174" s="304"/>
      <c r="XCN174" s="304"/>
      <c r="XCO174" s="304"/>
      <c r="XCP174" s="304"/>
      <c r="XCQ174" s="304"/>
      <c r="XCR174" s="304"/>
      <c r="XCS174" s="304"/>
      <c r="XCT174" s="304"/>
      <c r="XCU174" s="304"/>
      <c r="XCV174" s="304"/>
      <c r="XCW174" s="304"/>
      <c r="XCX174" s="304"/>
      <c r="XCY174" s="304"/>
      <c r="XCZ174" s="304"/>
      <c r="XDA174" s="304"/>
      <c r="XDB174" s="304"/>
      <c r="XDC174" s="304"/>
      <c r="XDD174" s="304"/>
      <c r="XDE174" s="304"/>
      <c r="XDF174" s="304"/>
      <c r="XDG174" s="304"/>
      <c r="XDH174" s="304"/>
      <c r="XDI174" s="304"/>
      <c r="XDJ174" s="304"/>
      <c r="XDK174" s="304"/>
      <c r="XDL174" s="304"/>
      <c r="XDM174" s="304"/>
      <c r="XDN174" s="304"/>
      <c r="XDO174" s="304"/>
      <c r="XDP174" s="304"/>
      <c r="XDQ174" s="304"/>
      <c r="XDR174" s="304"/>
      <c r="XDS174" s="304"/>
      <c r="XDT174" s="304"/>
      <c r="XDU174" s="304"/>
      <c r="XDV174" s="304"/>
      <c r="XDW174" s="304"/>
      <c r="XDX174" s="304"/>
      <c r="XDY174" s="304"/>
      <c r="XDZ174" s="304"/>
      <c r="XEA174" s="304"/>
      <c r="XEB174" s="304"/>
      <c r="XEC174" s="304"/>
      <c r="XED174" s="304"/>
      <c r="XEE174" s="304"/>
      <c r="XEF174" s="304"/>
      <c r="XEG174" s="304"/>
      <c r="XEH174" s="304"/>
      <c r="XEI174" s="304"/>
      <c r="XEJ174" s="304"/>
      <c r="XEK174" s="304"/>
      <c r="XEL174" s="304"/>
      <c r="XEM174" s="304"/>
      <c r="XEN174" s="304"/>
      <c r="XEO174" s="304"/>
      <c r="XEP174" s="304"/>
      <c r="XEQ174" s="304"/>
      <c r="XER174" s="304"/>
      <c r="XES174" s="304"/>
      <c r="XET174" s="304"/>
      <c r="XEU174" s="304"/>
      <c r="XEV174" s="304"/>
      <c r="XEW174" s="304"/>
      <c r="XEX174" s="304"/>
      <c r="XEY174" s="304"/>
      <c r="XEZ174" s="304"/>
      <c r="XFA174" s="304"/>
      <c r="XFB174" s="304"/>
      <c r="XFC174" s="304"/>
      <c r="XFD174" s="304"/>
    </row>
    <row r="175" s="294" customFormat="1" ht="38" customHeight="1" spans="1:7">
      <c r="A175" s="325" t="s">
        <v>2834</v>
      </c>
      <c r="B175" s="326" t="s">
        <v>2835</v>
      </c>
      <c r="C175" s="327">
        <v>0</v>
      </c>
      <c r="D175" s="327">
        <v>0</v>
      </c>
      <c r="E175" s="396" t="str">
        <f t="shared" si="25"/>
        <v/>
      </c>
      <c r="F175" s="323" t="str">
        <f t="shared" si="19"/>
        <v>否</v>
      </c>
      <c r="G175" s="304" t="str">
        <f t="shared" si="20"/>
        <v>项</v>
      </c>
    </row>
    <row r="176" s="304" customFormat="1" ht="38" customHeight="1" spans="1:7">
      <c r="A176" s="319" t="s">
        <v>96</v>
      </c>
      <c r="B176" s="320" t="s">
        <v>2836</v>
      </c>
      <c r="C176" s="344"/>
      <c r="D176" s="344"/>
      <c r="E176" s="396"/>
      <c r="F176" s="323" t="str">
        <f t="shared" si="19"/>
        <v>是</v>
      </c>
      <c r="G176" s="304" t="str">
        <f t="shared" si="20"/>
        <v>类</v>
      </c>
    </row>
    <row r="177" s="304" customFormat="1" ht="38" customHeight="1" spans="1:7">
      <c r="A177" s="325" t="s">
        <v>2837</v>
      </c>
      <c r="B177" s="324" t="s">
        <v>2838</v>
      </c>
      <c r="C177" s="344"/>
      <c r="D177" s="344"/>
      <c r="E177" s="396"/>
      <c r="F177" s="323" t="str">
        <f t="shared" si="19"/>
        <v>否</v>
      </c>
      <c r="G177" s="304" t="str">
        <f t="shared" si="20"/>
        <v>款</v>
      </c>
    </row>
    <row r="178" s="294" customFormat="1" ht="38" customHeight="1" spans="1:16384">
      <c r="A178" s="325" t="s">
        <v>2839</v>
      </c>
      <c r="B178" s="326" t="s">
        <v>2840</v>
      </c>
      <c r="C178" s="327"/>
      <c r="D178" s="327"/>
      <c r="E178" s="396" t="str">
        <f t="shared" ref="E178:E184" si="26">IF(C178&gt;0,D178/C178-1,IF(C178&lt;0,-(D178/C178-1),""))</f>
        <v/>
      </c>
      <c r="F178" s="323" t="str">
        <f t="shared" si="19"/>
        <v>否</v>
      </c>
      <c r="G178" s="304" t="str">
        <f t="shared" si="20"/>
        <v>项</v>
      </c>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304"/>
      <c r="AE178" s="304"/>
      <c r="AF178" s="304"/>
      <c r="AG178" s="304"/>
      <c r="AH178" s="304"/>
      <c r="AI178" s="304"/>
      <c r="AJ178" s="304"/>
      <c r="AK178" s="304"/>
      <c r="AL178" s="304"/>
      <c r="AM178" s="304"/>
      <c r="AN178" s="304"/>
      <c r="AO178" s="304"/>
      <c r="AP178" s="304"/>
      <c r="AQ178" s="304"/>
      <c r="AR178" s="304"/>
      <c r="AS178" s="304"/>
      <c r="AT178" s="304"/>
      <c r="AU178" s="304"/>
      <c r="AV178" s="304"/>
      <c r="AW178" s="304"/>
      <c r="AX178" s="304"/>
      <c r="AY178" s="304"/>
      <c r="AZ178" s="304"/>
      <c r="BA178" s="304"/>
      <c r="BB178" s="304"/>
      <c r="BC178" s="304"/>
      <c r="BD178" s="304"/>
      <c r="BE178" s="304"/>
      <c r="BF178" s="304"/>
      <c r="BG178" s="304"/>
      <c r="BH178" s="304"/>
      <c r="BI178" s="304"/>
      <c r="BJ178" s="304"/>
      <c r="BK178" s="304"/>
      <c r="BL178" s="304"/>
      <c r="BM178" s="304"/>
      <c r="BN178" s="304"/>
      <c r="BO178" s="304"/>
      <c r="BP178" s="304"/>
      <c r="BQ178" s="304"/>
      <c r="BR178" s="304"/>
      <c r="BS178" s="304"/>
      <c r="BT178" s="304"/>
      <c r="BU178" s="304"/>
      <c r="BV178" s="304"/>
      <c r="BW178" s="304"/>
      <c r="BX178" s="304"/>
      <c r="BY178" s="304"/>
      <c r="BZ178" s="304"/>
      <c r="CA178" s="304"/>
      <c r="CB178" s="304"/>
      <c r="CC178" s="304"/>
      <c r="CD178" s="304"/>
      <c r="CE178" s="304"/>
      <c r="CF178" s="304"/>
      <c r="CG178" s="304"/>
      <c r="CH178" s="304"/>
      <c r="CI178" s="304"/>
      <c r="CJ178" s="304"/>
      <c r="CK178" s="304"/>
      <c r="CL178" s="304"/>
      <c r="CM178" s="304"/>
      <c r="CN178" s="304"/>
      <c r="CO178" s="304"/>
      <c r="CP178" s="304"/>
      <c r="CQ178" s="304"/>
      <c r="CR178" s="304"/>
      <c r="CS178" s="304"/>
      <c r="CT178" s="304"/>
      <c r="CU178" s="304"/>
      <c r="CV178" s="304"/>
      <c r="CW178" s="304"/>
      <c r="CX178" s="304"/>
      <c r="CY178" s="304"/>
      <c r="CZ178" s="304"/>
      <c r="DA178" s="304"/>
      <c r="DB178" s="304"/>
      <c r="DC178" s="304"/>
      <c r="DD178" s="304"/>
      <c r="DE178" s="304"/>
      <c r="DF178" s="304"/>
      <c r="DG178" s="304"/>
      <c r="DH178" s="304"/>
      <c r="DI178" s="304"/>
      <c r="DJ178" s="304"/>
      <c r="DK178" s="304"/>
      <c r="DL178" s="304"/>
      <c r="DM178" s="304"/>
      <c r="DN178" s="304"/>
      <c r="DO178" s="304"/>
      <c r="DP178" s="304"/>
      <c r="DQ178" s="304"/>
      <c r="DR178" s="304"/>
      <c r="DS178" s="304"/>
      <c r="DT178" s="304"/>
      <c r="DU178" s="304"/>
      <c r="DV178" s="304"/>
      <c r="DW178" s="304"/>
      <c r="DX178" s="304"/>
      <c r="DY178" s="304"/>
      <c r="DZ178" s="304"/>
      <c r="EA178" s="304"/>
      <c r="EB178" s="304"/>
      <c r="EC178" s="304"/>
      <c r="ED178" s="304"/>
      <c r="EE178" s="304"/>
      <c r="EF178" s="304"/>
      <c r="EG178" s="304"/>
      <c r="EH178" s="304"/>
      <c r="EI178" s="304"/>
      <c r="EJ178" s="304"/>
      <c r="EK178" s="304"/>
      <c r="EL178" s="304"/>
      <c r="EM178" s="304"/>
      <c r="EN178" s="304"/>
      <c r="EO178" s="304"/>
      <c r="EP178" s="304"/>
      <c r="EQ178" s="304"/>
      <c r="ER178" s="304"/>
      <c r="ES178" s="304"/>
      <c r="ET178" s="304"/>
      <c r="EU178" s="304"/>
      <c r="EV178" s="304"/>
      <c r="EW178" s="304"/>
      <c r="EX178" s="304"/>
      <c r="EY178" s="304"/>
      <c r="EZ178" s="304"/>
      <c r="FA178" s="304"/>
      <c r="FB178" s="304"/>
      <c r="FC178" s="304"/>
      <c r="FD178" s="304"/>
      <c r="FE178" s="304"/>
      <c r="FF178" s="304"/>
      <c r="FG178" s="304"/>
      <c r="FH178" s="304"/>
      <c r="FI178" s="304"/>
      <c r="FJ178" s="304"/>
      <c r="FK178" s="304"/>
      <c r="FL178" s="304"/>
      <c r="FM178" s="304"/>
      <c r="FN178" s="304"/>
      <c r="FO178" s="304"/>
      <c r="FP178" s="304"/>
      <c r="FQ178" s="304"/>
      <c r="FR178" s="304"/>
      <c r="FS178" s="304"/>
      <c r="FT178" s="304"/>
      <c r="FU178" s="304"/>
      <c r="FV178" s="304"/>
      <c r="FW178" s="304"/>
      <c r="FX178" s="304"/>
      <c r="FY178" s="304"/>
      <c r="FZ178" s="304"/>
      <c r="GA178" s="304"/>
      <c r="GB178" s="304"/>
      <c r="GC178" s="304"/>
      <c r="GD178" s="304"/>
      <c r="GE178" s="304"/>
      <c r="GF178" s="304"/>
      <c r="GG178" s="304"/>
      <c r="GH178" s="304"/>
      <c r="GI178" s="304"/>
      <c r="GJ178" s="304"/>
      <c r="GK178" s="304"/>
      <c r="GL178" s="304"/>
      <c r="GM178" s="304"/>
      <c r="GN178" s="304"/>
      <c r="GO178" s="304"/>
      <c r="GP178" s="304"/>
      <c r="GQ178" s="304"/>
      <c r="GR178" s="304"/>
      <c r="GS178" s="304"/>
      <c r="GT178" s="304"/>
      <c r="GU178" s="304"/>
      <c r="GV178" s="304"/>
      <c r="GW178" s="304"/>
      <c r="GX178" s="304"/>
      <c r="GY178" s="304"/>
      <c r="GZ178" s="304"/>
      <c r="HA178" s="304"/>
      <c r="HB178" s="304"/>
      <c r="HC178" s="304"/>
      <c r="HD178" s="304"/>
      <c r="HE178" s="304"/>
      <c r="HF178" s="304"/>
      <c r="HG178" s="304"/>
      <c r="HH178" s="304"/>
      <c r="HI178" s="304"/>
      <c r="HJ178" s="304"/>
      <c r="HK178" s="304"/>
      <c r="HL178" s="304"/>
      <c r="HM178" s="304"/>
      <c r="HN178" s="304"/>
      <c r="HO178" s="304"/>
      <c r="HP178" s="304"/>
      <c r="HQ178" s="304"/>
      <c r="HR178" s="304"/>
      <c r="HS178" s="304"/>
      <c r="HT178" s="304"/>
      <c r="HU178" s="304"/>
      <c r="HV178" s="304"/>
      <c r="HW178" s="304"/>
      <c r="HX178" s="304"/>
      <c r="HY178" s="304"/>
      <c r="HZ178" s="304"/>
      <c r="IA178" s="304"/>
      <c r="IB178" s="304"/>
      <c r="IC178" s="304"/>
      <c r="ID178" s="304"/>
      <c r="IE178" s="304"/>
      <c r="IF178" s="304"/>
      <c r="IG178" s="304"/>
      <c r="IH178" s="304"/>
      <c r="II178" s="304"/>
      <c r="IJ178" s="304"/>
      <c r="IK178" s="304"/>
      <c r="IL178" s="304"/>
      <c r="IM178" s="304"/>
      <c r="IN178" s="304"/>
      <c r="IO178" s="304"/>
      <c r="IP178" s="304"/>
      <c r="IQ178" s="304"/>
      <c r="IR178" s="304"/>
      <c r="IS178" s="304"/>
      <c r="IT178" s="304"/>
      <c r="IU178" s="304"/>
      <c r="IV178" s="304"/>
      <c r="IW178" s="304"/>
      <c r="IX178" s="304"/>
      <c r="IY178" s="304"/>
      <c r="IZ178" s="304"/>
      <c r="JA178" s="304"/>
      <c r="JB178" s="304"/>
      <c r="JC178" s="304"/>
      <c r="JD178" s="304"/>
      <c r="JE178" s="304"/>
      <c r="JF178" s="304"/>
      <c r="JG178" s="304"/>
      <c r="JH178" s="304"/>
      <c r="JI178" s="304"/>
      <c r="JJ178" s="304"/>
      <c r="JK178" s="304"/>
      <c r="JL178" s="304"/>
      <c r="JM178" s="304"/>
      <c r="JN178" s="304"/>
      <c r="JO178" s="304"/>
      <c r="JP178" s="304"/>
      <c r="JQ178" s="304"/>
      <c r="JR178" s="304"/>
      <c r="JS178" s="304"/>
      <c r="JT178" s="304"/>
      <c r="JU178" s="304"/>
      <c r="JV178" s="304"/>
      <c r="JW178" s="304"/>
      <c r="JX178" s="304"/>
      <c r="JY178" s="304"/>
      <c r="JZ178" s="304"/>
      <c r="KA178" s="304"/>
      <c r="KB178" s="304"/>
      <c r="KC178" s="304"/>
      <c r="KD178" s="304"/>
      <c r="KE178" s="304"/>
      <c r="KF178" s="304"/>
      <c r="KG178" s="304"/>
      <c r="KH178" s="304"/>
      <c r="KI178" s="304"/>
      <c r="KJ178" s="304"/>
      <c r="KK178" s="304"/>
      <c r="KL178" s="304"/>
      <c r="KM178" s="304"/>
      <c r="KN178" s="304"/>
      <c r="KO178" s="304"/>
      <c r="KP178" s="304"/>
      <c r="KQ178" s="304"/>
      <c r="KR178" s="304"/>
      <c r="KS178" s="304"/>
      <c r="KT178" s="304"/>
      <c r="KU178" s="304"/>
      <c r="KV178" s="304"/>
      <c r="KW178" s="304"/>
      <c r="KX178" s="304"/>
      <c r="KY178" s="304"/>
      <c r="KZ178" s="304"/>
      <c r="LA178" s="304"/>
      <c r="LB178" s="304"/>
      <c r="LC178" s="304"/>
      <c r="LD178" s="304"/>
      <c r="LE178" s="304"/>
      <c r="LF178" s="304"/>
      <c r="LG178" s="304"/>
      <c r="LH178" s="304"/>
      <c r="LI178" s="304"/>
      <c r="LJ178" s="304"/>
      <c r="LK178" s="304"/>
      <c r="LL178" s="304"/>
      <c r="LM178" s="304"/>
      <c r="LN178" s="304"/>
      <c r="LO178" s="304"/>
      <c r="LP178" s="304"/>
      <c r="LQ178" s="304"/>
      <c r="LR178" s="304"/>
      <c r="LS178" s="304"/>
      <c r="LT178" s="304"/>
      <c r="LU178" s="304"/>
      <c r="LV178" s="304"/>
      <c r="LW178" s="304"/>
      <c r="LX178" s="304"/>
      <c r="LY178" s="304"/>
      <c r="LZ178" s="304"/>
      <c r="MA178" s="304"/>
      <c r="MB178" s="304"/>
      <c r="MC178" s="304"/>
      <c r="MD178" s="304"/>
      <c r="ME178" s="304"/>
      <c r="MF178" s="304"/>
      <c r="MG178" s="304"/>
      <c r="MH178" s="304"/>
      <c r="MI178" s="304"/>
      <c r="MJ178" s="304"/>
      <c r="MK178" s="304"/>
      <c r="ML178" s="304"/>
      <c r="MM178" s="304"/>
      <c r="MN178" s="304"/>
      <c r="MO178" s="304"/>
      <c r="MP178" s="304"/>
      <c r="MQ178" s="304"/>
      <c r="MR178" s="304"/>
      <c r="MS178" s="304"/>
      <c r="MT178" s="304"/>
      <c r="MU178" s="304"/>
      <c r="MV178" s="304"/>
      <c r="MW178" s="304"/>
      <c r="MX178" s="304"/>
      <c r="MY178" s="304"/>
      <c r="MZ178" s="304"/>
      <c r="NA178" s="304"/>
      <c r="NB178" s="304"/>
      <c r="NC178" s="304"/>
      <c r="ND178" s="304"/>
      <c r="NE178" s="304"/>
      <c r="NF178" s="304"/>
      <c r="NG178" s="304"/>
      <c r="NH178" s="304"/>
      <c r="NI178" s="304"/>
      <c r="NJ178" s="304"/>
      <c r="NK178" s="304"/>
      <c r="NL178" s="304"/>
      <c r="NM178" s="304"/>
      <c r="NN178" s="304"/>
      <c r="NO178" s="304"/>
      <c r="NP178" s="304"/>
      <c r="NQ178" s="304"/>
      <c r="NR178" s="304"/>
      <c r="NS178" s="304"/>
      <c r="NT178" s="304"/>
      <c r="NU178" s="304"/>
      <c r="NV178" s="304"/>
      <c r="NW178" s="304"/>
      <c r="NX178" s="304"/>
      <c r="NY178" s="304"/>
      <c r="NZ178" s="304"/>
      <c r="OA178" s="304"/>
      <c r="OB178" s="304"/>
      <c r="OC178" s="304"/>
      <c r="OD178" s="304"/>
      <c r="OE178" s="304"/>
      <c r="OF178" s="304"/>
      <c r="OG178" s="304"/>
      <c r="OH178" s="304"/>
      <c r="OI178" s="304"/>
      <c r="OJ178" s="304"/>
      <c r="OK178" s="304"/>
      <c r="OL178" s="304"/>
      <c r="OM178" s="304"/>
      <c r="ON178" s="304"/>
      <c r="OO178" s="304"/>
      <c r="OP178" s="304"/>
      <c r="OQ178" s="304"/>
      <c r="OR178" s="304"/>
      <c r="OS178" s="304"/>
      <c r="OT178" s="304"/>
      <c r="OU178" s="304"/>
      <c r="OV178" s="304"/>
      <c r="OW178" s="304"/>
      <c r="OX178" s="304"/>
      <c r="OY178" s="304"/>
      <c r="OZ178" s="304"/>
      <c r="PA178" s="304"/>
      <c r="PB178" s="304"/>
      <c r="PC178" s="304"/>
      <c r="PD178" s="304"/>
      <c r="PE178" s="304"/>
      <c r="PF178" s="304"/>
      <c r="PG178" s="304"/>
      <c r="PH178" s="304"/>
      <c r="PI178" s="304"/>
      <c r="PJ178" s="304"/>
      <c r="PK178" s="304"/>
      <c r="PL178" s="304"/>
      <c r="PM178" s="304"/>
      <c r="PN178" s="304"/>
      <c r="PO178" s="304"/>
      <c r="PP178" s="304"/>
      <c r="PQ178" s="304"/>
      <c r="PR178" s="304"/>
      <c r="PS178" s="304"/>
      <c r="PT178" s="304"/>
      <c r="PU178" s="304"/>
      <c r="PV178" s="304"/>
      <c r="PW178" s="304"/>
      <c r="PX178" s="304"/>
      <c r="PY178" s="304"/>
      <c r="PZ178" s="304"/>
      <c r="QA178" s="304"/>
      <c r="QB178" s="304"/>
      <c r="QC178" s="304"/>
      <c r="QD178" s="304"/>
      <c r="QE178" s="304"/>
      <c r="QF178" s="304"/>
      <c r="QG178" s="304"/>
      <c r="QH178" s="304"/>
      <c r="QI178" s="304"/>
      <c r="QJ178" s="304"/>
      <c r="QK178" s="304"/>
      <c r="QL178" s="304"/>
      <c r="QM178" s="304"/>
      <c r="QN178" s="304"/>
      <c r="QO178" s="304"/>
      <c r="QP178" s="304"/>
      <c r="QQ178" s="304"/>
      <c r="QR178" s="304"/>
      <c r="QS178" s="304"/>
      <c r="QT178" s="304"/>
      <c r="QU178" s="304"/>
      <c r="QV178" s="304"/>
      <c r="QW178" s="304"/>
      <c r="QX178" s="304"/>
      <c r="QY178" s="304"/>
      <c r="QZ178" s="304"/>
      <c r="RA178" s="304"/>
      <c r="RB178" s="304"/>
      <c r="RC178" s="304"/>
      <c r="RD178" s="304"/>
      <c r="RE178" s="304"/>
      <c r="RF178" s="304"/>
      <c r="RG178" s="304"/>
      <c r="RH178" s="304"/>
      <c r="RI178" s="304"/>
      <c r="RJ178" s="304"/>
      <c r="RK178" s="304"/>
      <c r="RL178" s="304"/>
      <c r="RM178" s="304"/>
      <c r="RN178" s="304"/>
      <c r="RO178" s="304"/>
      <c r="RP178" s="304"/>
      <c r="RQ178" s="304"/>
      <c r="RR178" s="304"/>
      <c r="RS178" s="304"/>
      <c r="RT178" s="304"/>
      <c r="RU178" s="304"/>
      <c r="RV178" s="304"/>
      <c r="RW178" s="304"/>
      <c r="RX178" s="304"/>
      <c r="RY178" s="304"/>
      <c r="RZ178" s="304"/>
      <c r="SA178" s="304"/>
      <c r="SB178" s="304"/>
      <c r="SC178" s="304"/>
      <c r="SD178" s="304"/>
      <c r="SE178" s="304"/>
      <c r="SF178" s="304"/>
      <c r="SG178" s="304"/>
      <c r="SH178" s="304"/>
      <c r="SI178" s="304"/>
      <c r="SJ178" s="304"/>
      <c r="SK178" s="304"/>
      <c r="SL178" s="304"/>
      <c r="SM178" s="304"/>
      <c r="SN178" s="304"/>
      <c r="SO178" s="304"/>
      <c r="SP178" s="304"/>
      <c r="SQ178" s="304"/>
      <c r="SR178" s="304"/>
      <c r="SS178" s="304"/>
      <c r="ST178" s="304"/>
      <c r="SU178" s="304"/>
      <c r="SV178" s="304"/>
      <c r="SW178" s="304"/>
      <c r="SX178" s="304"/>
      <c r="SY178" s="304"/>
      <c r="SZ178" s="304"/>
      <c r="TA178" s="304"/>
      <c r="TB178" s="304"/>
      <c r="TC178" s="304"/>
      <c r="TD178" s="304"/>
      <c r="TE178" s="304"/>
      <c r="TF178" s="304"/>
      <c r="TG178" s="304"/>
      <c r="TH178" s="304"/>
      <c r="TI178" s="304"/>
      <c r="TJ178" s="304"/>
      <c r="TK178" s="304"/>
      <c r="TL178" s="304"/>
      <c r="TM178" s="304"/>
      <c r="TN178" s="304"/>
      <c r="TO178" s="304"/>
      <c r="TP178" s="304"/>
      <c r="TQ178" s="304"/>
      <c r="TR178" s="304"/>
      <c r="TS178" s="304"/>
      <c r="TT178" s="304"/>
      <c r="TU178" s="304"/>
      <c r="TV178" s="304"/>
      <c r="TW178" s="304"/>
      <c r="TX178" s="304"/>
      <c r="TY178" s="304"/>
      <c r="TZ178" s="304"/>
      <c r="UA178" s="304"/>
      <c r="UB178" s="304"/>
      <c r="UC178" s="304"/>
      <c r="UD178" s="304"/>
      <c r="UE178" s="304"/>
      <c r="UF178" s="304"/>
      <c r="UG178" s="304"/>
      <c r="UH178" s="304"/>
      <c r="UI178" s="304"/>
      <c r="UJ178" s="304"/>
      <c r="UK178" s="304"/>
      <c r="UL178" s="304"/>
      <c r="UM178" s="304"/>
      <c r="UN178" s="304"/>
      <c r="UO178" s="304"/>
      <c r="UP178" s="304"/>
      <c r="UQ178" s="304"/>
      <c r="UR178" s="304"/>
      <c r="US178" s="304"/>
      <c r="UT178" s="304"/>
      <c r="UU178" s="304"/>
      <c r="UV178" s="304"/>
      <c r="UW178" s="304"/>
      <c r="UX178" s="304"/>
      <c r="UY178" s="304"/>
      <c r="UZ178" s="304"/>
      <c r="VA178" s="304"/>
      <c r="VB178" s="304"/>
      <c r="VC178" s="304"/>
      <c r="VD178" s="304"/>
      <c r="VE178" s="304"/>
      <c r="VF178" s="304"/>
      <c r="VG178" s="304"/>
      <c r="VH178" s="304"/>
      <c r="VI178" s="304"/>
      <c r="VJ178" s="304"/>
      <c r="VK178" s="304"/>
      <c r="VL178" s="304"/>
      <c r="VM178" s="304"/>
      <c r="VN178" s="304"/>
      <c r="VO178" s="304"/>
      <c r="VP178" s="304"/>
      <c r="VQ178" s="304"/>
      <c r="VR178" s="304"/>
      <c r="VS178" s="304"/>
      <c r="VT178" s="304"/>
      <c r="VU178" s="304"/>
      <c r="VV178" s="304"/>
      <c r="VW178" s="304"/>
      <c r="VX178" s="304"/>
      <c r="VY178" s="304"/>
      <c r="VZ178" s="304"/>
      <c r="WA178" s="304"/>
      <c r="WB178" s="304"/>
      <c r="WC178" s="304"/>
      <c r="WD178" s="304"/>
      <c r="WE178" s="304"/>
      <c r="WF178" s="304"/>
      <c r="WG178" s="304"/>
      <c r="WH178" s="304"/>
      <c r="WI178" s="304"/>
      <c r="WJ178" s="304"/>
      <c r="WK178" s="304"/>
      <c r="WL178" s="304"/>
      <c r="WM178" s="304"/>
      <c r="WN178" s="304"/>
      <c r="WO178" s="304"/>
      <c r="WP178" s="304"/>
      <c r="WQ178" s="304"/>
      <c r="WR178" s="304"/>
      <c r="WS178" s="304"/>
      <c r="WT178" s="304"/>
      <c r="WU178" s="304"/>
      <c r="WV178" s="304"/>
      <c r="WW178" s="304"/>
      <c r="WX178" s="304"/>
      <c r="WY178" s="304"/>
      <c r="WZ178" s="304"/>
      <c r="XA178" s="304"/>
      <c r="XB178" s="304"/>
      <c r="XC178" s="304"/>
      <c r="XD178" s="304"/>
      <c r="XE178" s="304"/>
      <c r="XF178" s="304"/>
      <c r="XG178" s="304"/>
      <c r="XH178" s="304"/>
      <c r="XI178" s="304"/>
      <c r="XJ178" s="304"/>
      <c r="XK178" s="304"/>
      <c r="XL178" s="304"/>
      <c r="XM178" s="304"/>
      <c r="XN178" s="304"/>
      <c r="XO178" s="304"/>
      <c r="XP178" s="304"/>
      <c r="XQ178" s="304"/>
      <c r="XR178" s="304"/>
      <c r="XS178" s="304"/>
      <c r="XT178" s="304"/>
      <c r="XU178" s="304"/>
      <c r="XV178" s="304"/>
      <c r="XW178" s="304"/>
      <c r="XX178" s="304"/>
      <c r="XY178" s="304"/>
      <c r="XZ178" s="304"/>
      <c r="YA178" s="304"/>
      <c r="YB178" s="304"/>
      <c r="YC178" s="304"/>
      <c r="YD178" s="304"/>
      <c r="YE178" s="304"/>
      <c r="YF178" s="304"/>
      <c r="YG178" s="304"/>
      <c r="YH178" s="304"/>
      <c r="YI178" s="304"/>
      <c r="YJ178" s="304"/>
      <c r="YK178" s="304"/>
      <c r="YL178" s="304"/>
      <c r="YM178" s="304"/>
      <c r="YN178" s="304"/>
      <c r="YO178" s="304"/>
      <c r="YP178" s="304"/>
      <c r="YQ178" s="304"/>
      <c r="YR178" s="304"/>
      <c r="YS178" s="304"/>
      <c r="YT178" s="304"/>
      <c r="YU178" s="304"/>
      <c r="YV178" s="304"/>
      <c r="YW178" s="304"/>
      <c r="YX178" s="304"/>
      <c r="YY178" s="304"/>
      <c r="YZ178" s="304"/>
      <c r="ZA178" s="304"/>
      <c r="ZB178" s="304"/>
      <c r="ZC178" s="304"/>
      <c r="ZD178" s="304"/>
      <c r="ZE178" s="304"/>
      <c r="ZF178" s="304"/>
      <c r="ZG178" s="304"/>
      <c r="ZH178" s="304"/>
      <c r="ZI178" s="304"/>
      <c r="ZJ178" s="304"/>
      <c r="ZK178" s="304"/>
      <c r="ZL178" s="304"/>
      <c r="ZM178" s="304"/>
      <c r="ZN178" s="304"/>
      <c r="ZO178" s="304"/>
      <c r="ZP178" s="304"/>
      <c r="ZQ178" s="304"/>
      <c r="ZR178" s="304"/>
      <c r="ZS178" s="304"/>
      <c r="ZT178" s="304"/>
      <c r="ZU178" s="304"/>
      <c r="ZV178" s="304"/>
      <c r="ZW178" s="304"/>
      <c r="ZX178" s="304"/>
      <c r="ZY178" s="304"/>
      <c r="ZZ178" s="304"/>
      <c r="AAA178" s="304"/>
      <c r="AAB178" s="304"/>
      <c r="AAC178" s="304"/>
      <c r="AAD178" s="304"/>
      <c r="AAE178" s="304"/>
      <c r="AAF178" s="304"/>
      <c r="AAG178" s="304"/>
      <c r="AAH178" s="304"/>
      <c r="AAI178" s="304"/>
      <c r="AAJ178" s="304"/>
      <c r="AAK178" s="304"/>
      <c r="AAL178" s="304"/>
      <c r="AAM178" s="304"/>
      <c r="AAN178" s="304"/>
      <c r="AAO178" s="304"/>
      <c r="AAP178" s="304"/>
      <c r="AAQ178" s="304"/>
      <c r="AAR178" s="304"/>
      <c r="AAS178" s="304"/>
      <c r="AAT178" s="304"/>
      <c r="AAU178" s="304"/>
      <c r="AAV178" s="304"/>
      <c r="AAW178" s="304"/>
      <c r="AAX178" s="304"/>
      <c r="AAY178" s="304"/>
      <c r="AAZ178" s="304"/>
      <c r="ABA178" s="304"/>
      <c r="ABB178" s="304"/>
      <c r="ABC178" s="304"/>
      <c r="ABD178" s="304"/>
      <c r="ABE178" s="304"/>
      <c r="ABF178" s="304"/>
      <c r="ABG178" s="304"/>
      <c r="ABH178" s="304"/>
      <c r="ABI178" s="304"/>
      <c r="ABJ178" s="304"/>
      <c r="ABK178" s="304"/>
      <c r="ABL178" s="304"/>
      <c r="ABM178" s="304"/>
      <c r="ABN178" s="304"/>
      <c r="ABO178" s="304"/>
      <c r="ABP178" s="304"/>
      <c r="ABQ178" s="304"/>
      <c r="ABR178" s="304"/>
      <c r="ABS178" s="304"/>
      <c r="ABT178" s="304"/>
      <c r="ABU178" s="304"/>
      <c r="ABV178" s="304"/>
      <c r="ABW178" s="304"/>
      <c r="ABX178" s="304"/>
      <c r="ABY178" s="304"/>
      <c r="ABZ178" s="304"/>
      <c r="ACA178" s="304"/>
      <c r="ACB178" s="304"/>
      <c r="ACC178" s="304"/>
      <c r="ACD178" s="304"/>
      <c r="ACE178" s="304"/>
      <c r="ACF178" s="304"/>
      <c r="ACG178" s="304"/>
      <c r="ACH178" s="304"/>
      <c r="ACI178" s="304"/>
      <c r="ACJ178" s="304"/>
      <c r="ACK178" s="304"/>
      <c r="ACL178" s="304"/>
      <c r="ACM178" s="304"/>
      <c r="ACN178" s="304"/>
      <c r="ACO178" s="304"/>
      <c r="ACP178" s="304"/>
      <c r="ACQ178" s="304"/>
      <c r="ACR178" s="304"/>
      <c r="ACS178" s="304"/>
      <c r="ACT178" s="304"/>
      <c r="ACU178" s="304"/>
      <c r="ACV178" s="304"/>
      <c r="ACW178" s="304"/>
      <c r="ACX178" s="304"/>
      <c r="ACY178" s="304"/>
      <c r="ACZ178" s="304"/>
      <c r="ADA178" s="304"/>
      <c r="ADB178" s="304"/>
      <c r="ADC178" s="304"/>
      <c r="ADD178" s="304"/>
      <c r="ADE178" s="304"/>
      <c r="ADF178" s="304"/>
      <c r="ADG178" s="304"/>
      <c r="ADH178" s="304"/>
      <c r="ADI178" s="304"/>
      <c r="ADJ178" s="304"/>
      <c r="ADK178" s="304"/>
      <c r="ADL178" s="304"/>
      <c r="ADM178" s="304"/>
      <c r="ADN178" s="304"/>
      <c r="ADO178" s="304"/>
      <c r="ADP178" s="304"/>
      <c r="ADQ178" s="304"/>
      <c r="ADR178" s="304"/>
      <c r="ADS178" s="304"/>
      <c r="ADT178" s="304"/>
      <c r="ADU178" s="304"/>
      <c r="ADV178" s="304"/>
      <c r="ADW178" s="304"/>
      <c r="ADX178" s="304"/>
      <c r="ADY178" s="304"/>
      <c r="ADZ178" s="304"/>
      <c r="AEA178" s="304"/>
      <c r="AEB178" s="304"/>
      <c r="AEC178" s="304"/>
      <c r="AED178" s="304"/>
      <c r="AEE178" s="304"/>
      <c r="AEF178" s="304"/>
      <c r="AEG178" s="304"/>
      <c r="AEH178" s="304"/>
      <c r="AEI178" s="304"/>
      <c r="AEJ178" s="304"/>
      <c r="AEK178" s="304"/>
      <c r="AEL178" s="304"/>
      <c r="AEM178" s="304"/>
      <c r="AEN178" s="304"/>
      <c r="AEO178" s="304"/>
      <c r="AEP178" s="304"/>
      <c r="AEQ178" s="304"/>
      <c r="AER178" s="304"/>
      <c r="AES178" s="304"/>
      <c r="AET178" s="304"/>
      <c r="AEU178" s="304"/>
      <c r="AEV178" s="304"/>
      <c r="AEW178" s="304"/>
      <c r="AEX178" s="304"/>
      <c r="AEY178" s="304"/>
      <c r="AEZ178" s="304"/>
      <c r="AFA178" s="304"/>
      <c r="AFB178" s="304"/>
      <c r="AFC178" s="304"/>
      <c r="AFD178" s="304"/>
      <c r="AFE178" s="304"/>
      <c r="AFF178" s="304"/>
      <c r="AFG178" s="304"/>
      <c r="AFH178" s="304"/>
      <c r="AFI178" s="304"/>
      <c r="AFJ178" s="304"/>
      <c r="AFK178" s="304"/>
      <c r="AFL178" s="304"/>
      <c r="AFM178" s="304"/>
      <c r="AFN178" s="304"/>
      <c r="AFO178" s="304"/>
      <c r="AFP178" s="304"/>
      <c r="AFQ178" s="304"/>
      <c r="AFR178" s="304"/>
      <c r="AFS178" s="304"/>
      <c r="AFT178" s="304"/>
      <c r="AFU178" s="304"/>
      <c r="AFV178" s="304"/>
      <c r="AFW178" s="304"/>
      <c r="AFX178" s="304"/>
      <c r="AFY178" s="304"/>
      <c r="AFZ178" s="304"/>
      <c r="AGA178" s="304"/>
      <c r="AGB178" s="304"/>
      <c r="AGC178" s="304"/>
      <c r="AGD178" s="304"/>
      <c r="AGE178" s="304"/>
      <c r="AGF178" s="304"/>
      <c r="AGG178" s="304"/>
      <c r="AGH178" s="304"/>
      <c r="AGI178" s="304"/>
      <c r="AGJ178" s="304"/>
      <c r="AGK178" s="304"/>
      <c r="AGL178" s="304"/>
      <c r="AGM178" s="304"/>
      <c r="AGN178" s="304"/>
      <c r="AGO178" s="304"/>
      <c r="AGP178" s="304"/>
      <c r="AGQ178" s="304"/>
      <c r="AGR178" s="304"/>
      <c r="AGS178" s="304"/>
      <c r="AGT178" s="304"/>
      <c r="AGU178" s="304"/>
      <c r="AGV178" s="304"/>
      <c r="AGW178" s="304"/>
      <c r="AGX178" s="304"/>
      <c r="AGY178" s="304"/>
      <c r="AGZ178" s="304"/>
      <c r="AHA178" s="304"/>
      <c r="AHB178" s="304"/>
      <c r="AHC178" s="304"/>
      <c r="AHD178" s="304"/>
      <c r="AHE178" s="304"/>
      <c r="AHF178" s="304"/>
      <c r="AHG178" s="304"/>
      <c r="AHH178" s="304"/>
      <c r="AHI178" s="304"/>
      <c r="AHJ178" s="304"/>
      <c r="AHK178" s="304"/>
      <c r="AHL178" s="304"/>
      <c r="AHM178" s="304"/>
      <c r="AHN178" s="304"/>
      <c r="AHO178" s="304"/>
      <c r="AHP178" s="304"/>
      <c r="AHQ178" s="304"/>
      <c r="AHR178" s="304"/>
      <c r="AHS178" s="304"/>
      <c r="AHT178" s="304"/>
      <c r="AHU178" s="304"/>
      <c r="AHV178" s="304"/>
      <c r="AHW178" s="304"/>
      <c r="AHX178" s="304"/>
      <c r="AHY178" s="304"/>
      <c r="AHZ178" s="304"/>
      <c r="AIA178" s="304"/>
      <c r="AIB178" s="304"/>
      <c r="AIC178" s="304"/>
      <c r="AID178" s="304"/>
      <c r="AIE178" s="304"/>
      <c r="AIF178" s="304"/>
      <c r="AIG178" s="304"/>
      <c r="AIH178" s="304"/>
      <c r="AII178" s="304"/>
      <c r="AIJ178" s="304"/>
      <c r="AIK178" s="304"/>
      <c r="AIL178" s="304"/>
      <c r="AIM178" s="304"/>
      <c r="AIN178" s="304"/>
      <c r="AIO178" s="304"/>
      <c r="AIP178" s="304"/>
      <c r="AIQ178" s="304"/>
      <c r="AIR178" s="304"/>
      <c r="AIS178" s="304"/>
      <c r="AIT178" s="304"/>
      <c r="AIU178" s="304"/>
      <c r="AIV178" s="304"/>
      <c r="AIW178" s="304"/>
      <c r="AIX178" s="304"/>
      <c r="AIY178" s="304"/>
      <c r="AIZ178" s="304"/>
      <c r="AJA178" s="304"/>
      <c r="AJB178" s="304"/>
      <c r="AJC178" s="304"/>
      <c r="AJD178" s="304"/>
      <c r="AJE178" s="304"/>
      <c r="AJF178" s="304"/>
      <c r="AJG178" s="304"/>
      <c r="AJH178" s="304"/>
      <c r="AJI178" s="304"/>
      <c r="AJJ178" s="304"/>
      <c r="AJK178" s="304"/>
      <c r="AJL178" s="304"/>
      <c r="AJM178" s="304"/>
      <c r="AJN178" s="304"/>
      <c r="AJO178" s="304"/>
      <c r="AJP178" s="304"/>
      <c r="AJQ178" s="304"/>
      <c r="AJR178" s="304"/>
      <c r="AJS178" s="304"/>
      <c r="AJT178" s="304"/>
      <c r="AJU178" s="304"/>
      <c r="AJV178" s="304"/>
      <c r="AJW178" s="304"/>
      <c r="AJX178" s="304"/>
      <c r="AJY178" s="304"/>
      <c r="AJZ178" s="304"/>
      <c r="AKA178" s="304"/>
      <c r="AKB178" s="304"/>
      <c r="AKC178" s="304"/>
      <c r="AKD178" s="304"/>
      <c r="AKE178" s="304"/>
      <c r="AKF178" s="304"/>
      <c r="AKG178" s="304"/>
      <c r="AKH178" s="304"/>
      <c r="AKI178" s="304"/>
      <c r="AKJ178" s="304"/>
      <c r="AKK178" s="304"/>
      <c r="AKL178" s="304"/>
      <c r="AKM178" s="304"/>
      <c r="AKN178" s="304"/>
      <c r="AKO178" s="304"/>
      <c r="AKP178" s="304"/>
      <c r="AKQ178" s="304"/>
      <c r="AKR178" s="304"/>
      <c r="AKS178" s="304"/>
      <c r="AKT178" s="304"/>
      <c r="AKU178" s="304"/>
      <c r="AKV178" s="304"/>
      <c r="AKW178" s="304"/>
      <c r="AKX178" s="304"/>
      <c r="AKY178" s="304"/>
      <c r="AKZ178" s="304"/>
      <c r="ALA178" s="304"/>
      <c r="ALB178" s="304"/>
      <c r="ALC178" s="304"/>
      <c r="ALD178" s="304"/>
      <c r="ALE178" s="304"/>
      <c r="ALF178" s="304"/>
      <c r="ALG178" s="304"/>
      <c r="ALH178" s="304"/>
      <c r="ALI178" s="304"/>
      <c r="ALJ178" s="304"/>
      <c r="ALK178" s="304"/>
      <c r="ALL178" s="304"/>
      <c r="ALM178" s="304"/>
      <c r="ALN178" s="304"/>
      <c r="ALO178" s="304"/>
      <c r="ALP178" s="304"/>
      <c r="ALQ178" s="304"/>
      <c r="ALR178" s="304"/>
      <c r="ALS178" s="304"/>
      <c r="ALT178" s="304"/>
      <c r="ALU178" s="304"/>
      <c r="ALV178" s="304"/>
      <c r="ALW178" s="304"/>
      <c r="ALX178" s="304"/>
      <c r="ALY178" s="304"/>
      <c r="ALZ178" s="304"/>
      <c r="AMA178" s="304"/>
      <c r="AMB178" s="304"/>
      <c r="AMC178" s="304"/>
      <c r="AMD178" s="304"/>
      <c r="AME178" s="304"/>
      <c r="AMF178" s="304"/>
      <c r="AMG178" s="304"/>
      <c r="AMH178" s="304"/>
      <c r="AMI178" s="304"/>
      <c r="AMJ178" s="304"/>
      <c r="AMK178" s="304"/>
      <c r="AML178" s="304"/>
      <c r="AMM178" s="304"/>
      <c r="AMN178" s="304"/>
      <c r="AMO178" s="304"/>
      <c r="AMP178" s="304"/>
      <c r="AMQ178" s="304"/>
      <c r="AMR178" s="304"/>
      <c r="AMS178" s="304"/>
      <c r="AMT178" s="304"/>
      <c r="AMU178" s="304"/>
      <c r="AMV178" s="304"/>
      <c r="AMW178" s="304"/>
      <c r="AMX178" s="304"/>
      <c r="AMY178" s="304"/>
      <c r="AMZ178" s="304"/>
      <c r="ANA178" s="304"/>
      <c r="ANB178" s="304"/>
      <c r="ANC178" s="304"/>
      <c r="AND178" s="304"/>
      <c r="ANE178" s="304"/>
      <c r="ANF178" s="304"/>
      <c r="ANG178" s="304"/>
      <c r="ANH178" s="304"/>
      <c r="ANI178" s="304"/>
      <c r="ANJ178" s="304"/>
      <c r="ANK178" s="304"/>
      <c r="ANL178" s="304"/>
      <c r="ANM178" s="304"/>
      <c r="ANN178" s="304"/>
      <c r="ANO178" s="304"/>
      <c r="ANP178" s="304"/>
      <c r="ANQ178" s="304"/>
      <c r="ANR178" s="304"/>
      <c r="ANS178" s="304"/>
      <c r="ANT178" s="304"/>
      <c r="ANU178" s="304"/>
      <c r="ANV178" s="304"/>
      <c r="ANW178" s="304"/>
      <c r="ANX178" s="304"/>
      <c r="ANY178" s="304"/>
      <c r="ANZ178" s="304"/>
      <c r="AOA178" s="304"/>
      <c r="AOB178" s="304"/>
      <c r="AOC178" s="304"/>
      <c r="AOD178" s="304"/>
      <c r="AOE178" s="304"/>
      <c r="AOF178" s="304"/>
      <c r="AOG178" s="304"/>
      <c r="AOH178" s="304"/>
      <c r="AOI178" s="304"/>
      <c r="AOJ178" s="304"/>
      <c r="AOK178" s="304"/>
      <c r="AOL178" s="304"/>
      <c r="AOM178" s="304"/>
      <c r="AON178" s="304"/>
      <c r="AOO178" s="304"/>
      <c r="AOP178" s="304"/>
      <c r="AOQ178" s="304"/>
      <c r="AOR178" s="304"/>
      <c r="AOS178" s="304"/>
      <c r="AOT178" s="304"/>
      <c r="AOU178" s="304"/>
      <c r="AOV178" s="304"/>
      <c r="AOW178" s="304"/>
      <c r="AOX178" s="304"/>
      <c r="AOY178" s="304"/>
      <c r="AOZ178" s="304"/>
      <c r="APA178" s="304"/>
      <c r="APB178" s="304"/>
      <c r="APC178" s="304"/>
      <c r="APD178" s="304"/>
      <c r="APE178" s="304"/>
      <c r="APF178" s="304"/>
      <c r="APG178" s="304"/>
      <c r="APH178" s="304"/>
      <c r="API178" s="304"/>
      <c r="APJ178" s="304"/>
      <c r="APK178" s="304"/>
      <c r="APL178" s="304"/>
      <c r="APM178" s="304"/>
      <c r="APN178" s="304"/>
      <c r="APO178" s="304"/>
      <c r="APP178" s="304"/>
      <c r="APQ178" s="304"/>
      <c r="APR178" s="304"/>
      <c r="APS178" s="304"/>
      <c r="APT178" s="304"/>
      <c r="APU178" s="304"/>
      <c r="APV178" s="304"/>
      <c r="APW178" s="304"/>
      <c r="APX178" s="304"/>
      <c r="APY178" s="304"/>
      <c r="APZ178" s="304"/>
      <c r="AQA178" s="304"/>
      <c r="AQB178" s="304"/>
      <c r="AQC178" s="304"/>
      <c r="AQD178" s="304"/>
      <c r="AQE178" s="304"/>
      <c r="AQF178" s="304"/>
      <c r="AQG178" s="304"/>
      <c r="AQH178" s="304"/>
      <c r="AQI178" s="304"/>
      <c r="AQJ178" s="304"/>
      <c r="AQK178" s="304"/>
      <c r="AQL178" s="304"/>
      <c r="AQM178" s="304"/>
      <c r="AQN178" s="304"/>
      <c r="AQO178" s="304"/>
      <c r="AQP178" s="304"/>
      <c r="AQQ178" s="304"/>
      <c r="AQR178" s="304"/>
      <c r="AQS178" s="304"/>
      <c r="AQT178" s="304"/>
      <c r="AQU178" s="304"/>
      <c r="AQV178" s="304"/>
      <c r="AQW178" s="304"/>
      <c r="AQX178" s="304"/>
      <c r="AQY178" s="304"/>
      <c r="AQZ178" s="304"/>
      <c r="ARA178" s="304"/>
      <c r="ARB178" s="304"/>
      <c r="ARC178" s="304"/>
      <c r="ARD178" s="304"/>
      <c r="ARE178" s="304"/>
      <c r="ARF178" s="304"/>
      <c r="ARG178" s="304"/>
      <c r="ARH178" s="304"/>
      <c r="ARI178" s="304"/>
      <c r="ARJ178" s="304"/>
      <c r="ARK178" s="304"/>
      <c r="ARL178" s="304"/>
      <c r="ARM178" s="304"/>
      <c r="ARN178" s="304"/>
      <c r="ARO178" s="304"/>
      <c r="ARP178" s="304"/>
      <c r="ARQ178" s="304"/>
      <c r="ARR178" s="304"/>
      <c r="ARS178" s="304"/>
      <c r="ART178" s="304"/>
      <c r="ARU178" s="304"/>
      <c r="ARV178" s="304"/>
      <c r="ARW178" s="304"/>
      <c r="ARX178" s="304"/>
      <c r="ARY178" s="304"/>
      <c r="ARZ178" s="304"/>
      <c r="ASA178" s="304"/>
      <c r="ASB178" s="304"/>
      <c r="ASC178" s="304"/>
      <c r="ASD178" s="304"/>
      <c r="ASE178" s="304"/>
      <c r="ASF178" s="304"/>
      <c r="ASG178" s="304"/>
      <c r="ASH178" s="304"/>
      <c r="ASI178" s="304"/>
      <c r="ASJ178" s="304"/>
      <c r="ASK178" s="304"/>
      <c r="ASL178" s="304"/>
      <c r="ASM178" s="304"/>
      <c r="ASN178" s="304"/>
      <c r="ASO178" s="304"/>
      <c r="ASP178" s="304"/>
      <c r="ASQ178" s="304"/>
      <c r="ASR178" s="304"/>
      <c r="ASS178" s="304"/>
      <c r="AST178" s="304"/>
      <c r="ASU178" s="304"/>
      <c r="ASV178" s="304"/>
      <c r="ASW178" s="304"/>
      <c r="ASX178" s="304"/>
      <c r="ASY178" s="304"/>
      <c r="ASZ178" s="304"/>
      <c r="ATA178" s="304"/>
      <c r="ATB178" s="304"/>
      <c r="ATC178" s="304"/>
      <c r="ATD178" s="304"/>
      <c r="ATE178" s="304"/>
      <c r="ATF178" s="304"/>
      <c r="ATG178" s="304"/>
      <c r="ATH178" s="304"/>
      <c r="ATI178" s="304"/>
      <c r="ATJ178" s="304"/>
      <c r="ATK178" s="304"/>
      <c r="ATL178" s="304"/>
      <c r="ATM178" s="304"/>
      <c r="ATN178" s="304"/>
      <c r="ATO178" s="304"/>
      <c r="ATP178" s="304"/>
      <c r="ATQ178" s="304"/>
      <c r="ATR178" s="304"/>
      <c r="ATS178" s="304"/>
      <c r="ATT178" s="304"/>
      <c r="ATU178" s="304"/>
      <c r="ATV178" s="304"/>
      <c r="ATW178" s="304"/>
      <c r="ATX178" s="304"/>
      <c r="ATY178" s="304"/>
      <c r="ATZ178" s="304"/>
      <c r="AUA178" s="304"/>
      <c r="AUB178" s="304"/>
      <c r="AUC178" s="304"/>
      <c r="AUD178" s="304"/>
      <c r="AUE178" s="304"/>
      <c r="AUF178" s="304"/>
      <c r="AUG178" s="304"/>
      <c r="AUH178" s="304"/>
      <c r="AUI178" s="304"/>
      <c r="AUJ178" s="304"/>
      <c r="AUK178" s="304"/>
      <c r="AUL178" s="304"/>
      <c r="AUM178" s="304"/>
      <c r="AUN178" s="304"/>
      <c r="AUO178" s="304"/>
      <c r="AUP178" s="304"/>
      <c r="AUQ178" s="304"/>
      <c r="AUR178" s="304"/>
      <c r="AUS178" s="304"/>
      <c r="AUT178" s="304"/>
      <c r="AUU178" s="304"/>
      <c r="AUV178" s="304"/>
      <c r="AUW178" s="304"/>
      <c r="AUX178" s="304"/>
      <c r="AUY178" s="304"/>
      <c r="AUZ178" s="304"/>
      <c r="AVA178" s="304"/>
      <c r="AVB178" s="304"/>
      <c r="AVC178" s="304"/>
      <c r="AVD178" s="304"/>
      <c r="AVE178" s="304"/>
      <c r="AVF178" s="304"/>
      <c r="AVG178" s="304"/>
      <c r="AVH178" s="304"/>
      <c r="AVI178" s="304"/>
      <c r="AVJ178" s="304"/>
      <c r="AVK178" s="304"/>
      <c r="AVL178" s="304"/>
      <c r="AVM178" s="304"/>
      <c r="AVN178" s="304"/>
      <c r="AVO178" s="304"/>
      <c r="AVP178" s="304"/>
      <c r="AVQ178" s="304"/>
      <c r="AVR178" s="304"/>
      <c r="AVS178" s="304"/>
      <c r="AVT178" s="304"/>
      <c r="AVU178" s="304"/>
      <c r="AVV178" s="304"/>
      <c r="AVW178" s="304"/>
      <c r="AVX178" s="304"/>
      <c r="AVY178" s="304"/>
      <c r="AVZ178" s="304"/>
      <c r="AWA178" s="304"/>
      <c r="AWB178" s="304"/>
      <c r="AWC178" s="304"/>
      <c r="AWD178" s="304"/>
      <c r="AWE178" s="304"/>
      <c r="AWF178" s="304"/>
      <c r="AWG178" s="304"/>
      <c r="AWH178" s="304"/>
      <c r="AWI178" s="304"/>
      <c r="AWJ178" s="304"/>
      <c r="AWK178" s="304"/>
      <c r="AWL178" s="304"/>
      <c r="AWM178" s="304"/>
      <c r="AWN178" s="304"/>
      <c r="AWO178" s="304"/>
      <c r="AWP178" s="304"/>
      <c r="AWQ178" s="304"/>
      <c r="AWR178" s="304"/>
      <c r="AWS178" s="304"/>
      <c r="AWT178" s="304"/>
      <c r="AWU178" s="304"/>
      <c r="AWV178" s="304"/>
      <c r="AWW178" s="304"/>
      <c r="AWX178" s="304"/>
      <c r="AWY178" s="304"/>
      <c r="AWZ178" s="304"/>
      <c r="AXA178" s="304"/>
      <c r="AXB178" s="304"/>
      <c r="AXC178" s="304"/>
      <c r="AXD178" s="304"/>
      <c r="AXE178" s="304"/>
      <c r="AXF178" s="304"/>
      <c r="AXG178" s="304"/>
      <c r="AXH178" s="304"/>
      <c r="AXI178" s="304"/>
      <c r="AXJ178" s="304"/>
      <c r="AXK178" s="304"/>
      <c r="AXL178" s="304"/>
      <c r="AXM178" s="304"/>
      <c r="AXN178" s="304"/>
      <c r="AXO178" s="304"/>
      <c r="AXP178" s="304"/>
      <c r="AXQ178" s="304"/>
      <c r="AXR178" s="304"/>
      <c r="AXS178" s="304"/>
      <c r="AXT178" s="304"/>
      <c r="AXU178" s="304"/>
      <c r="AXV178" s="304"/>
      <c r="AXW178" s="304"/>
      <c r="AXX178" s="304"/>
      <c r="AXY178" s="304"/>
      <c r="AXZ178" s="304"/>
      <c r="AYA178" s="304"/>
      <c r="AYB178" s="304"/>
      <c r="AYC178" s="304"/>
      <c r="AYD178" s="304"/>
      <c r="AYE178" s="304"/>
      <c r="AYF178" s="304"/>
      <c r="AYG178" s="304"/>
      <c r="AYH178" s="304"/>
      <c r="AYI178" s="304"/>
      <c r="AYJ178" s="304"/>
      <c r="AYK178" s="304"/>
      <c r="AYL178" s="304"/>
      <c r="AYM178" s="304"/>
      <c r="AYN178" s="304"/>
      <c r="AYO178" s="304"/>
      <c r="AYP178" s="304"/>
      <c r="AYQ178" s="304"/>
      <c r="AYR178" s="304"/>
      <c r="AYS178" s="304"/>
      <c r="AYT178" s="304"/>
      <c r="AYU178" s="304"/>
      <c r="AYV178" s="304"/>
      <c r="AYW178" s="304"/>
      <c r="AYX178" s="304"/>
      <c r="AYY178" s="304"/>
      <c r="AYZ178" s="304"/>
      <c r="AZA178" s="304"/>
      <c r="AZB178" s="304"/>
      <c r="AZC178" s="304"/>
      <c r="AZD178" s="304"/>
      <c r="AZE178" s="304"/>
      <c r="AZF178" s="304"/>
      <c r="AZG178" s="304"/>
      <c r="AZH178" s="304"/>
      <c r="AZI178" s="304"/>
      <c r="AZJ178" s="304"/>
      <c r="AZK178" s="304"/>
      <c r="AZL178" s="304"/>
      <c r="AZM178" s="304"/>
      <c r="AZN178" s="304"/>
      <c r="AZO178" s="304"/>
      <c r="AZP178" s="304"/>
      <c r="AZQ178" s="304"/>
      <c r="AZR178" s="304"/>
      <c r="AZS178" s="304"/>
      <c r="AZT178" s="304"/>
      <c r="AZU178" s="304"/>
      <c r="AZV178" s="304"/>
      <c r="AZW178" s="304"/>
      <c r="AZX178" s="304"/>
      <c r="AZY178" s="304"/>
      <c r="AZZ178" s="304"/>
      <c r="BAA178" s="304"/>
      <c r="BAB178" s="304"/>
      <c r="BAC178" s="304"/>
      <c r="BAD178" s="304"/>
      <c r="BAE178" s="304"/>
      <c r="BAF178" s="304"/>
      <c r="BAG178" s="304"/>
      <c r="BAH178" s="304"/>
      <c r="BAI178" s="304"/>
      <c r="BAJ178" s="304"/>
      <c r="BAK178" s="304"/>
      <c r="BAL178" s="304"/>
      <c r="BAM178" s="304"/>
      <c r="BAN178" s="304"/>
      <c r="BAO178" s="304"/>
      <c r="BAP178" s="304"/>
      <c r="BAQ178" s="304"/>
      <c r="BAR178" s="304"/>
      <c r="BAS178" s="304"/>
      <c r="BAT178" s="304"/>
      <c r="BAU178" s="304"/>
      <c r="BAV178" s="304"/>
      <c r="BAW178" s="304"/>
      <c r="BAX178" s="304"/>
      <c r="BAY178" s="304"/>
      <c r="BAZ178" s="304"/>
      <c r="BBA178" s="304"/>
      <c r="BBB178" s="304"/>
      <c r="BBC178" s="304"/>
      <c r="BBD178" s="304"/>
      <c r="BBE178" s="304"/>
      <c r="BBF178" s="304"/>
      <c r="BBG178" s="304"/>
      <c r="BBH178" s="304"/>
      <c r="BBI178" s="304"/>
      <c r="BBJ178" s="304"/>
      <c r="BBK178" s="304"/>
      <c r="BBL178" s="304"/>
      <c r="BBM178" s="304"/>
      <c r="BBN178" s="304"/>
      <c r="BBO178" s="304"/>
      <c r="BBP178" s="304"/>
      <c r="BBQ178" s="304"/>
      <c r="BBR178" s="304"/>
      <c r="BBS178" s="304"/>
      <c r="BBT178" s="304"/>
      <c r="BBU178" s="304"/>
      <c r="BBV178" s="304"/>
      <c r="BBW178" s="304"/>
      <c r="BBX178" s="304"/>
      <c r="BBY178" s="304"/>
      <c r="BBZ178" s="304"/>
      <c r="BCA178" s="304"/>
      <c r="BCB178" s="304"/>
      <c r="BCC178" s="304"/>
      <c r="BCD178" s="304"/>
      <c r="BCE178" s="304"/>
      <c r="BCF178" s="304"/>
      <c r="BCG178" s="304"/>
      <c r="BCH178" s="304"/>
      <c r="BCI178" s="304"/>
      <c r="BCJ178" s="304"/>
      <c r="BCK178" s="304"/>
      <c r="BCL178" s="304"/>
      <c r="BCM178" s="304"/>
      <c r="BCN178" s="304"/>
      <c r="BCO178" s="304"/>
      <c r="BCP178" s="304"/>
      <c r="BCQ178" s="304"/>
      <c r="BCR178" s="304"/>
      <c r="BCS178" s="304"/>
      <c r="BCT178" s="304"/>
      <c r="BCU178" s="304"/>
      <c r="BCV178" s="304"/>
      <c r="BCW178" s="304"/>
      <c r="BCX178" s="304"/>
      <c r="BCY178" s="304"/>
      <c r="BCZ178" s="304"/>
      <c r="BDA178" s="304"/>
      <c r="BDB178" s="304"/>
      <c r="BDC178" s="304"/>
      <c r="BDD178" s="304"/>
      <c r="BDE178" s="304"/>
      <c r="BDF178" s="304"/>
      <c r="BDG178" s="304"/>
      <c r="BDH178" s="304"/>
      <c r="BDI178" s="304"/>
      <c r="BDJ178" s="304"/>
      <c r="BDK178" s="304"/>
      <c r="BDL178" s="304"/>
      <c r="BDM178" s="304"/>
      <c r="BDN178" s="304"/>
      <c r="BDO178" s="304"/>
      <c r="BDP178" s="304"/>
      <c r="BDQ178" s="304"/>
      <c r="BDR178" s="304"/>
      <c r="BDS178" s="304"/>
      <c r="BDT178" s="304"/>
      <c r="BDU178" s="304"/>
      <c r="BDV178" s="304"/>
      <c r="BDW178" s="304"/>
      <c r="BDX178" s="304"/>
      <c r="BDY178" s="304"/>
      <c r="BDZ178" s="304"/>
      <c r="BEA178" s="304"/>
      <c r="BEB178" s="304"/>
      <c r="BEC178" s="304"/>
      <c r="BED178" s="304"/>
      <c r="BEE178" s="304"/>
      <c r="BEF178" s="304"/>
      <c r="BEG178" s="304"/>
      <c r="BEH178" s="304"/>
      <c r="BEI178" s="304"/>
      <c r="BEJ178" s="304"/>
      <c r="BEK178" s="304"/>
      <c r="BEL178" s="304"/>
      <c r="BEM178" s="304"/>
      <c r="BEN178" s="304"/>
      <c r="BEO178" s="304"/>
      <c r="BEP178" s="304"/>
      <c r="BEQ178" s="304"/>
      <c r="BER178" s="304"/>
      <c r="BES178" s="304"/>
      <c r="BET178" s="304"/>
      <c r="BEU178" s="304"/>
      <c r="BEV178" s="304"/>
      <c r="BEW178" s="304"/>
      <c r="BEX178" s="304"/>
      <c r="BEY178" s="304"/>
      <c r="BEZ178" s="304"/>
      <c r="BFA178" s="304"/>
      <c r="BFB178" s="304"/>
      <c r="BFC178" s="304"/>
      <c r="BFD178" s="304"/>
      <c r="BFE178" s="304"/>
      <c r="BFF178" s="304"/>
      <c r="BFG178" s="304"/>
      <c r="BFH178" s="304"/>
      <c r="BFI178" s="304"/>
      <c r="BFJ178" s="304"/>
      <c r="BFK178" s="304"/>
      <c r="BFL178" s="304"/>
      <c r="BFM178" s="304"/>
      <c r="BFN178" s="304"/>
      <c r="BFO178" s="304"/>
      <c r="BFP178" s="304"/>
      <c r="BFQ178" s="304"/>
      <c r="BFR178" s="304"/>
      <c r="BFS178" s="304"/>
      <c r="BFT178" s="304"/>
      <c r="BFU178" s="304"/>
      <c r="BFV178" s="304"/>
      <c r="BFW178" s="304"/>
      <c r="BFX178" s="304"/>
      <c r="BFY178" s="304"/>
      <c r="BFZ178" s="304"/>
      <c r="BGA178" s="304"/>
      <c r="BGB178" s="304"/>
      <c r="BGC178" s="304"/>
      <c r="BGD178" s="304"/>
      <c r="BGE178" s="304"/>
      <c r="BGF178" s="304"/>
      <c r="BGG178" s="304"/>
      <c r="BGH178" s="304"/>
      <c r="BGI178" s="304"/>
      <c r="BGJ178" s="304"/>
      <c r="BGK178" s="304"/>
      <c r="BGL178" s="304"/>
      <c r="BGM178" s="304"/>
      <c r="BGN178" s="304"/>
      <c r="BGO178" s="304"/>
      <c r="BGP178" s="304"/>
      <c r="BGQ178" s="304"/>
      <c r="BGR178" s="304"/>
      <c r="BGS178" s="304"/>
      <c r="BGT178" s="304"/>
      <c r="BGU178" s="304"/>
      <c r="BGV178" s="304"/>
      <c r="BGW178" s="304"/>
      <c r="BGX178" s="304"/>
      <c r="BGY178" s="304"/>
      <c r="BGZ178" s="304"/>
      <c r="BHA178" s="304"/>
      <c r="BHB178" s="304"/>
      <c r="BHC178" s="304"/>
      <c r="BHD178" s="304"/>
      <c r="BHE178" s="304"/>
      <c r="BHF178" s="304"/>
      <c r="BHG178" s="304"/>
      <c r="BHH178" s="304"/>
      <c r="BHI178" s="304"/>
      <c r="BHJ178" s="304"/>
      <c r="BHK178" s="304"/>
      <c r="BHL178" s="304"/>
      <c r="BHM178" s="304"/>
      <c r="BHN178" s="304"/>
      <c r="BHO178" s="304"/>
      <c r="BHP178" s="304"/>
      <c r="BHQ178" s="304"/>
      <c r="BHR178" s="304"/>
      <c r="BHS178" s="304"/>
      <c r="BHT178" s="304"/>
      <c r="BHU178" s="304"/>
      <c r="BHV178" s="304"/>
      <c r="BHW178" s="304"/>
      <c r="BHX178" s="304"/>
      <c r="BHY178" s="304"/>
      <c r="BHZ178" s="304"/>
      <c r="BIA178" s="304"/>
      <c r="BIB178" s="304"/>
      <c r="BIC178" s="304"/>
      <c r="BID178" s="304"/>
      <c r="BIE178" s="304"/>
      <c r="BIF178" s="304"/>
      <c r="BIG178" s="304"/>
      <c r="BIH178" s="304"/>
      <c r="BII178" s="304"/>
      <c r="BIJ178" s="304"/>
      <c r="BIK178" s="304"/>
      <c r="BIL178" s="304"/>
      <c r="BIM178" s="304"/>
      <c r="BIN178" s="304"/>
      <c r="BIO178" s="304"/>
      <c r="BIP178" s="304"/>
      <c r="BIQ178" s="304"/>
      <c r="BIR178" s="304"/>
      <c r="BIS178" s="304"/>
      <c r="BIT178" s="304"/>
      <c r="BIU178" s="304"/>
      <c r="BIV178" s="304"/>
      <c r="BIW178" s="304"/>
      <c r="BIX178" s="304"/>
      <c r="BIY178" s="304"/>
      <c r="BIZ178" s="304"/>
      <c r="BJA178" s="304"/>
      <c r="BJB178" s="304"/>
      <c r="BJC178" s="304"/>
      <c r="BJD178" s="304"/>
      <c r="BJE178" s="304"/>
      <c r="BJF178" s="304"/>
      <c r="BJG178" s="304"/>
      <c r="BJH178" s="304"/>
      <c r="BJI178" s="304"/>
      <c r="BJJ178" s="304"/>
      <c r="BJK178" s="304"/>
      <c r="BJL178" s="304"/>
      <c r="BJM178" s="304"/>
      <c r="BJN178" s="304"/>
      <c r="BJO178" s="304"/>
      <c r="BJP178" s="304"/>
      <c r="BJQ178" s="304"/>
      <c r="BJR178" s="304"/>
      <c r="BJS178" s="304"/>
      <c r="BJT178" s="304"/>
      <c r="BJU178" s="304"/>
      <c r="BJV178" s="304"/>
      <c r="BJW178" s="304"/>
      <c r="BJX178" s="304"/>
      <c r="BJY178" s="304"/>
      <c r="BJZ178" s="304"/>
      <c r="BKA178" s="304"/>
      <c r="BKB178" s="304"/>
      <c r="BKC178" s="304"/>
      <c r="BKD178" s="304"/>
      <c r="BKE178" s="304"/>
      <c r="BKF178" s="304"/>
      <c r="BKG178" s="304"/>
      <c r="BKH178" s="304"/>
      <c r="BKI178" s="304"/>
      <c r="BKJ178" s="304"/>
      <c r="BKK178" s="304"/>
      <c r="BKL178" s="304"/>
      <c r="BKM178" s="304"/>
      <c r="BKN178" s="304"/>
      <c r="BKO178" s="304"/>
      <c r="BKP178" s="304"/>
      <c r="BKQ178" s="304"/>
      <c r="BKR178" s="304"/>
      <c r="BKS178" s="304"/>
      <c r="BKT178" s="304"/>
      <c r="BKU178" s="304"/>
      <c r="BKV178" s="304"/>
      <c r="BKW178" s="304"/>
      <c r="BKX178" s="304"/>
      <c r="BKY178" s="304"/>
      <c r="BKZ178" s="304"/>
      <c r="BLA178" s="304"/>
      <c r="BLB178" s="304"/>
      <c r="BLC178" s="304"/>
      <c r="BLD178" s="304"/>
      <c r="BLE178" s="304"/>
      <c r="BLF178" s="304"/>
      <c r="BLG178" s="304"/>
      <c r="BLH178" s="304"/>
      <c r="BLI178" s="304"/>
      <c r="BLJ178" s="304"/>
      <c r="BLK178" s="304"/>
      <c r="BLL178" s="304"/>
      <c r="BLM178" s="304"/>
      <c r="BLN178" s="304"/>
      <c r="BLO178" s="304"/>
      <c r="BLP178" s="304"/>
      <c r="BLQ178" s="304"/>
      <c r="BLR178" s="304"/>
      <c r="BLS178" s="304"/>
      <c r="BLT178" s="304"/>
      <c r="BLU178" s="304"/>
      <c r="BLV178" s="304"/>
      <c r="BLW178" s="304"/>
      <c r="BLX178" s="304"/>
      <c r="BLY178" s="304"/>
      <c r="BLZ178" s="304"/>
      <c r="BMA178" s="304"/>
      <c r="BMB178" s="304"/>
      <c r="BMC178" s="304"/>
      <c r="BMD178" s="304"/>
      <c r="BME178" s="304"/>
      <c r="BMF178" s="304"/>
      <c r="BMG178" s="304"/>
      <c r="BMH178" s="304"/>
      <c r="BMI178" s="304"/>
      <c r="BMJ178" s="304"/>
      <c r="BMK178" s="304"/>
      <c r="BML178" s="304"/>
      <c r="BMM178" s="304"/>
      <c r="BMN178" s="304"/>
      <c r="BMO178" s="304"/>
      <c r="BMP178" s="304"/>
      <c r="BMQ178" s="304"/>
      <c r="BMR178" s="304"/>
      <c r="BMS178" s="304"/>
      <c r="BMT178" s="304"/>
      <c r="BMU178" s="304"/>
      <c r="BMV178" s="304"/>
      <c r="BMW178" s="304"/>
      <c r="BMX178" s="304"/>
      <c r="BMY178" s="304"/>
      <c r="BMZ178" s="304"/>
      <c r="BNA178" s="304"/>
      <c r="BNB178" s="304"/>
      <c r="BNC178" s="304"/>
      <c r="BND178" s="304"/>
      <c r="BNE178" s="304"/>
      <c r="BNF178" s="304"/>
      <c r="BNG178" s="304"/>
      <c r="BNH178" s="304"/>
      <c r="BNI178" s="304"/>
      <c r="BNJ178" s="304"/>
      <c r="BNK178" s="304"/>
      <c r="BNL178" s="304"/>
      <c r="BNM178" s="304"/>
      <c r="BNN178" s="304"/>
      <c r="BNO178" s="304"/>
      <c r="BNP178" s="304"/>
      <c r="BNQ178" s="304"/>
      <c r="BNR178" s="304"/>
      <c r="BNS178" s="304"/>
      <c r="BNT178" s="304"/>
      <c r="BNU178" s="304"/>
      <c r="BNV178" s="304"/>
      <c r="BNW178" s="304"/>
      <c r="BNX178" s="304"/>
      <c r="BNY178" s="304"/>
      <c r="BNZ178" s="304"/>
      <c r="BOA178" s="304"/>
      <c r="BOB178" s="304"/>
      <c r="BOC178" s="304"/>
      <c r="BOD178" s="304"/>
      <c r="BOE178" s="304"/>
      <c r="BOF178" s="304"/>
      <c r="BOG178" s="304"/>
      <c r="BOH178" s="304"/>
      <c r="BOI178" s="304"/>
      <c r="BOJ178" s="304"/>
      <c r="BOK178" s="304"/>
      <c r="BOL178" s="304"/>
      <c r="BOM178" s="304"/>
      <c r="BON178" s="304"/>
      <c r="BOO178" s="304"/>
      <c r="BOP178" s="304"/>
      <c r="BOQ178" s="304"/>
      <c r="BOR178" s="304"/>
      <c r="BOS178" s="304"/>
      <c r="BOT178" s="304"/>
      <c r="BOU178" s="304"/>
      <c r="BOV178" s="304"/>
      <c r="BOW178" s="304"/>
      <c r="BOX178" s="304"/>
      <c r="BOY178" s="304"/>
      <c r="BOZ178" s="304"/>
      <c r="BPA178" s="304"/>
      <c r="BPB178" s="304"/>
      <c r="BPC178" s="304"/>
      <c r="BPD178" s="304"/>
      <c r="BPE178" s="304"/>
      <c r="BPF178" s="304"/>
      <c r="BPG178" s="304"/>
      <c r="BPH178" s="304"/>
      <c r="BPI178" s="304"/>
      <c r="BPJ178" s="304"/>
      <c r="BPK178" s="304"/>
      <c r="BPL178" s="304"/>
      <c r="BPM178" s="304"/>
      <c r="BPN178" s="304"/>
      <c r="BPO178" s="304"/>
      <c r="BPP178" s="304"/>
      <c r="BPQ178" s="304"/>
      <c r="BPR178" s="304"/>
      <c r="BPS178" s="304"/>
      <c r="BPT178" s="304"/>
      <c r="BPU178" s="304"/>
      <c r="BPV178" s="304"/>
      <c r="BPW178" s="304"/>
      <c r="BPX178" s="304"/>
      <c r="BPY178" s="304"/>
      <c r="BPZ178" s="304"/>
      <c r="BQA178" s="304"/>
      <c r="BQB178" s="304"/>
      <c r="BQC178" s="304"/>
      <c r="BQD178" s="304"/>
      <c r="BQE178" s="304"/>
      <c r="BQF178" s="304"/>
      <c r="BQG178" s="304"/>
      <c r="BQH178" s="304"/>
      <c r="BQI178" s="304"/>
      <c r="BQJ178" s="304"/>
      <c r="BQK178" s="304"/>
      <c r="BQL178" s="304"/>
      <c r="BQM178" s="304"/>
      <c r="BQN178" s="304"/>
      <c r="BQO178" s="304"/>
      <c r="BQP178" s="304"/>
      <c r="BQQ178" s="304"/>
      <c r="BQR178" s="304"/>
      <c r="BQS178" s="304"/>
      <c r="BQT178" s="304"/>
      <c r="BQU178" s="304"/>
      <c r="BQV178" s="304"/>
      <c r="BQW178" s="304"/>
      <c r="BQX178" s="304"/>
      <c r="BQY178" s="304"/>
      <c r="BQZ178" s="304"/>
      <c r="BRA178" s="304"/>
      <c r="BRB178" s="304"/>
      <c r="BRC178" s="304"/>
      <c r="BRD178" s="304"/>
      <c r="BRE178" s="304"/>
      <c r="BRF178" s="304"/>
      <c r="BRG178" s="304"/>
      <c r="BRH178" s="304"/>
      <c r="BRI178" s="304"/>
      <c r="BRJ178" s="304"/>
      <c r="BRK178" s="304"/>
      <c r="BRL178" s="304"/>
      <c r="BRM178" s="304"/>
      <c r="BRN178" s="304"/>
      <c r="BRO178" s="304"/>
      <c r="BRP178" s="304"/>
      <c r="BRQ178" s="304"/>
      <c r="BRR178" s="304"/>
      <c r="BRS178" s="304"/>
      <c r="BRT178" s="304"/>
      <c r="BRU178" s="304"/>
      <c r="BRV178" s="304"/>
      <c r="BRW178" s="304"/>
      <c r="BRX178" s="304"/>
      <c r="BRY178" s="304"/>
      <c r="BRZ178" s="304"/>
      <c r="BSA178" s="304"/>
      <c r="BSB178" s="304"/>
      <c r="BSC178" s="304"/>
      <c r="BSD178" s="304"/>
      <c r="BSE178" s="304"/>
      <c r="BSF178" s="304"/>
      <c r="BSG178" s="304"/>
      <c r="BSH178" s="304"/>
      <c r="BSI178" s="304"/>
      <c r="BSJ178" s="304"/>
      <c r="BSK178" s="304"/>
      <c r="BSL178" s="304"/>
      <c r="BSM178" s="304"/>
      <c r="BSN178" s="304"/>
      <c r="BSO178" s="304"/>
      <c r="BSP178" s="304"/>
      <c r="BSQ178" s="304"/>
      <c r="BSR178" s="304"/>
      <c r="BSS178" s="304"/>
      <c r="BST178" s="304"/>
      <c r="BSU178" s="304"/>
      <c r="BSV178" s="304"/>
      <c r="BSW178" s="304"/>
      <c r="BSX178" s="304"/>
      <c r="BSY178" s="304"/>
      <c r="BSZ178" s="304"/>
      <c r="BTA178" s="304"/>
      <c r="BTB178" s="304"/>
      <c r="BTC178" s="304"/>
      <c r="BTD178" s="304"/>
      <c r="BTE178" s="304"/>
      <c r="BTF178" s="304"/>
      <c r="BTG178" s="304"/>
      <c r="BTH178" s="304"/>
      <c r="BTI178" s="304"/>
      <c r="BTJ178" s="304"/>
      <c r="BTK178" s="304"/>
      <c r="BTL178" s="304"/>
      <c r="BTM178" s="304"/>
      <c r="BTN178" s="304"/>
      <c r="BTO178" s="304"/>
      <c r="BTP178" s="304"/>
      <c r="BTQ178" s="304"/>
      <c r="BTR178" s="304"/>
      <c r="BTS178" s="304"/>
      <c r="BTT178" s="304"/>
      <c r="BTU178" s="304"/>
      <c r="BTV178" s="304"/>
      <c r="BTW178" s="304"/>
      <c r="BTX178" s="304"/>
      <c r="BTY178" s="304"/>
      <c r="BTZ178" s="304"/>
      <c r="BUA178" s="304"/>
      <c r="BUB178" s="304"/>
      <c r="BUC178" s="304"/>
      <c r="BUD178" s="304"/>
      <c r="BUE178" s="304"/>
      <c r="BUF178" s="304"/>
      <c r="BUG178" s="304"/>
      <c r="BUH178" s="304"/>
      <c r="BUI178" s="304"/>
      <c r="BUJ178" s="304"/>
      <c r="BUK178" s="304"/>
      <c r="BUL178" s="304"/>
      <c r="BUM178" s="304"/>
      <c r="BUN178" s="304"/>
      <c r="BUO178" s="304"/>
      <c r="BUP178" s="304"/>
      <c r="BUQ178" s="304"/>
      <c r="BUR178" s="304"/>
      <c r="BUS178" s="304"/>
      <c r="BUT178" s="304"/>
      <c r="BUU178" s="304"/>
      <c r="BUV178" s="304"/>
      <c r="BUW178" s="304"/>
      <c r="BUX178" s="304"/>
      <c r="BUY178" s="304"/>
      <c r="BUZ178" s="304"/>
      <c r="BVA178" s="304"/>
      <c r="BVB178" s="304"/>
      <c r="BVC178" s="304"/>
      <c r="BVD178" s="304"/>
      <c r="BVE178" s="304"/>
      <c r="BVF178" s="304"/>
      <c r="BVG178" s="304"/>
      <c r="BVH178" s="304"/>
      <c r="BVI178" s="304"/>
      <c r="BVJ178" s="304"/>
      <c r="BVK178" s="304"/>
      <c r="BVL178" s="304"/>
      <c r="BVM178" s="304"/>
      <c r="BVN178" s="304"/>
      <c r="BVO178" s="304"/>
      <c r="BVP178" s="304"/>
      <c r="BVQ178" s="304"/>
      <c r="BVR178" s="304"/>
      <c r="BVS178" s="304"/>
      <c r="BVT178" s="304"/>
      <c r="BVU178" s="304"/>
      <c r="BVV178" s="304"/>
      <c r="BVW178" s="304"/>
      <c r="BVX178" s="304"/>
      <c r="BVY178" s="304"/>
      <c r="BVZ178" s="304"/>
      <c r="BWA178" s="304"/>
      <c r="BWB178" s="304"/>
      <c r="BWC178" s="304"/>
      <c r="BWD178" s="304"/>
      <c r="BWE178" s="304"/>
      <c r="BWF178" s="304"/>
      <c r="BWG178" s="304"/>
      <c r="BWH178" s="304"/>
      <c r="BWI178" s="304"/>
      <c r="BWJ178" s="304"/>
      <c r="BWK178" s="304"/>
      <c r="BWL178" s="304"/>
      <c r="BWM178" s="304"/>
      <c r="BWN178" s="304"/>
      <c r="BWO178" s="304"/>
      <c r="BWP178" s="304"/>
      <c r="BWQ178" s="304"/>
      <c r="BWR178" s="304"/>
      <c r="BWS178" s="304"/>
      <c r="BWT178" s="304"/>
      <c r="BWU178" s="304"/>
      <c r="BWV178" s="304"/>
      <c r="BWW178" s="304"/>
      <c r="BWX178" s="304"/>
      <c r="BWY178" s="304"/>
      <c r="BWZ178" s="304"/>
      <c r="BXA178" s="304"/>
      <c r="BXB178" s="304"/>
      <c r="BXC178" s="304"/>
      <c r="BXD178" s="304"/>
      <c r="BXE178" s="304"/>
      <c r="BXF178" s="304"/>
      <c r="BXG178" s="304"/>
      <c r="BXH178" s="304"/>
      <c r="BXI178" s="304"/>
      <c r="BXJ178" s="304"/>
      <c r="BXK178" s="304"/>
      <c r="BXL178" s="304"/>
      <c r="BXM178" s="304"/>
      <c r="BXN178" s="304"/>
      <c r="BXO178" s="304"/>
      <c r="BXP178" s="304"/>
      <c r="BXQ178" s="304"/>
      <c r="BXR178" s="304"/>
      <c r="BXS178" s="304"/>
      <c r="BXT178" s="304"/>
      <c r="BXU178" s="304"/>
      <c r="BXV178" s="304"/>
      <c r="BXW178" s="304"/>
      <c r="BXX178" s="304"/>
      <c r="BXY178" s="304"/>
      <c r="BXZ178" s="304"/>
      <c r="BYA178" s="304"/>
      <c r="BYB178" s="304"/>
      <c r="BYC178" s="304"/>
      <c r="BYD178" s="304"/>
      <c r="BYE178" s="304"/>
      <c r="BYF178" s="304"/>
      <c r="BYG178" s="304"/>
      <c r="BYH178" s="304"/>
      <c r="BYI178" s="304"/>
      <c r="BYJ178" s="304"/>
      <c r="BYK178" s="304"/>
      <c r="BYL178" s="304"/>
      <c r="BYM178" s="304"/>
      <c r="BYN178" s="304"/>
      <c r="BYO178" s="304"/>
      <c r="BYP178" s="304"/>
      <c r="BYQ178" s="304"/>
      <c r="BYR178" s="304"/>
      <c r="BYS178" s="304"/>
      <c r="BYT178" s="304"/>
      <c r="BYU178" s="304"/>
      <c r="BYV178" s="304"/>
      <c r="BYW178" s="304"/>
      <c r="BYX178" s="304"/>
      <c r="BYY178" s="304"/>
      <c r="BYZ178" s="304"/>
      <c r="BZA178" s="304"/>
      <c r="BZB178" s="304"/>
      <c r="BZC178" s="304"/>
      <c r="BZD178" s="304"/>
      <c r="BZE178" s="304"/>
      <c r="BZF178" s="304"/>
      <c r="BZG178" s="304"/>
      <c r="BZH178" s="304"/>
      <c r="BZI178" s="304"/>
      <c r="BZJ178" s="304"/>
      <c r="BZK178" s="304"/>
      <c r="BZL178" s="304"/>
      <c r="BZM178" s="304"/>
      <c r="BZN178" s="304"/>
      <c r="BZO178" s="304"/>
      <c r="BZP178" s="304"/>
      <c r="BZQ178" s="304"/>
      <c r="BZR178" s="304"/>
      <c r="BZS178" s="304"/>
      <c r="BZT178" s="304"/>
      <c r="BZU178" s="304"/>
      <c r="BZV178" s="304"/>
      <c r="BZW178" s="304"/>
      <c r="BZX178" s="304"/>
      <c r="BZY178" s="304"/>
      <c r="BZZ178" s="304"/>
      <c r="CAA178" s="304"/>
      <c r="CAB178" s="304"/>
      <c r="CAC178" s="304"/>
      <c r="CAD178" s="304"/>
      <c r="CAE178" s="304"/>
      <c r="CAF178" s="304"/>
      <c r="CAG178" s="304"/>
      <c r="CAH178" s="304"/>
      <c r="CAI178" s="304"/>
      <c r="CAJ178" s="304"/>
      <c r="CAK178" s="304"/>
      <c r="CAL178" s="304"/>
      <c r="CAM178" s="304"/>
      <c r="CAN178" s="304"/>
      <c r="CAO178" s="304"/>
      <c r="CAP178" s="304"/>
      <c r="CAQ178" s="304"/>
      <c r="CAR178" s="304"/>
      <c r="CAS178" s="304"/>
      <c r="CAT178" s="304"/>
      <c r="CAU178" s="304"/>
      <c r="CAV178" s="304"/>
      <c r="CAW178" s="304"/>
      <c r="CAX178" s="304"/>
      <c r="CAY178" s="304"/>
      <c r="CAZ178" s="304"/>
      <c r="CBA178" s="304"/>
      <c r="CBB178" s="304"/>
      <c r="CBC178" s="304"/>
      <c r="CBD178" s="304"/>
      <c r="CBE178" s="304"/>
      <c r="CBF178" s="304"/>
      <c r="CBG178" s="304"/>
      <c r="CBH178" s="304"/>
      <c r="CBI178" s="304"/>
      <c r="CBJ178" s="304"/>
      <c r="CBK178" s="304"/>
      <c r="CBL178" s="304"/>
      <c r="CBM178" s="304"/>
      <c r="CBN178" s="304"/>
      <c r="CBO178" s="304"/>
      <c r="CBP178" s="304"/>
      <c r="CBQ178" s="304"/>
      <c r="CBR178" s="304"/>
      <c r="CBS178" s="304"/>
      <c r="CBT178" s="304"/>
      <c r="CBU178" s="304"/>
      <c r="CBV178" s="304"/>
      <c r="CBW178" s="304"/>
      <c r="CBX178" s="304"/>
      <c r="CBY178" s="304"/>
      <c r="CBZ178" s="304"/>
      <c r="CCA178" s="304"/>
      <c r="CCB178" s="304"/>
      <c r="CCC178" s="304"/>
      <c r="CCD178" s="304"/>
      <c r="CCE178" s="304"/>
      <c r="CCF178" s="304"/>
      <c r="CCG178" s="304"/>
      <c r="CCH178" s="304"/>
      <c r="CCI178" s="304"/>
      <c r="CCJ178" s="304"/>
      <c r="CCK178" s="304"/>
      <c r="CCL178" s="304"/>
      <c r="CCM178" s="304"/>
      <c r="CCN178" s="304"/>
      <c r="CCO178" s="304"/>
      <c r="CCP178" s="304"/>
      <c r="CCQ178" s="304"/>
      <c r="CCR178" s="304"/>
      <c r="CCS178" s="304"/>
      <c r="CCT178" s="304"/>
      <c r="CCU178" s="304"/>
      <c r="CCV178" s="304"/>
      <c r="CCW178" s="304"/>
      <c r="CCX178" s="304"/>
      <c r="CCY178" s="304"/>
      <c r="CCZ178" s="304"/>
      <c r="CDA178" s="304"/>
      <c r="CDB178" s="304"/>
      <c r="CDC178" s="304"/>
      <c r="CDD178" s="304"/>
      <c r="CDE178" s="304"/>
      <c r="CDF178" s="304"/>
      <c r="CDG178" s="304"/>
      <c r="CDH178" s="304"/>
      <c r="CDI178" s="304"/>
      <c r="CDJ178" s="304"/>
      <c r="CDK178" s="304"/>
      <c r="CDL178" s="304"/>
      <c r="CDM178" s="304"/>
      <c r="CDN178" s="304"/>
      <c r="CDO178" s="304"/>
      <c r="CDP178" s="304"/>
      <c r="CDQ178" s="304"/>
      <c r="CDR178" s="304"/>
      <c r="CDS178" s="304"/>
      <c r="CDT178" s="304"/>
      <c r="CDU178" s="304"/>
      <c r="CDV178" s="304"/>
      <c r="CDW178" s="304"/>
      <c r="CDX178" s="304"/>
      <c r="CDY178" s="304"/>
      <c r="CDZ178" s="304"/>
      <c r="CEA178" s="304"/>
      <c r="CEB178" s="304"/>
      <c r="CEC178" s="304"/>
      <c r="CED178" s="304"/>
      <c r="CEE178" s="304"/>
      <c r="CEF178" s="304"/>
      <c r="CEG178" s="304"/>
      <c r="CEH178" s="304"/>
      <c r="CEI178" s="304"/>
      <c r="CEJ178" s="304"/>
      <c r="CEK178" s="304"/>
      <c r="CEL178" s="304"/>
      <c r="CEM178" s="304"/>
      <c r="CEN178" s="304"/>
      <c r="CEO178" s="304"/>
      <c r="CEP178" s="304"/>
      <c r="CEQ178" s="304"/>
      <c r="CER178" s="304"/>
      <c r="CES178" s="304"/>
      <c r="CET178" s="304"/>
      <c r="CEU178" s="304"/>
      <c r="CEV178" s="304"/>
      <c r="CEW178" s="304"/>
      <c r="CEX178" s="304"/>
      <c r="CEY178" s="304"/>
      <c r="CEZ178" s="304"/>
      <c r="CFA178" s="304"/>
      <c r="CFB178" s="304"/>
      <c r="CFC178" s="304"/>
      <c r="CFD178" s="304"/>
      <c r="CFE178" s="304"/>
      <c r="CFF178" s="304"/>
      <c r="CFG178" s="304"/>
      <c r="CFH178" s="304"/>
      <c r="CFI178" s="304"/>
      <c r="CFJ178" s="304"/>
      <c r="CFK178" s="304"/>
      <c r="CFL178" s="304"/>
      <c r="CFM178" s="304"/>
      <c r="CFN178" s="304"/>
      <c r="CFO178" s="304"/>
      <c r="CFP178" s="304"/>
      <c r="CFQ178" s="304"/>
      <c r="CFR178" s="304"/>
      <c r="CFS178" s="304"/>
      <c r="CFT178" s="304"/>
      <c r="CFU178" s="304"/>
      <c r="CFV178" s="304"/>
      <c r="CFW178" s="304"/>
      <c r="CFX178" s="304"/>
      <c r="CFY178" s="304"/>
      <c r="CFZ178" s="304"/>
      <c r="CGA178" s="304"/>
      <c r="CGB178" s="304"/>
      <c r="CGC178" s="304"/>
      <c r="CGD178" s="304"/>
      <c r="CGE178" s="304"/>
      <c r="CGF178" s="304"/>
      <c r="CGG178" s="304"/>
      <c r="CGH178" s="304"/>
      <c r="CGI178" s="304"/>
      <c r="CGJ178" s="304"/>
      <c r="CGK178" s="304"/>
      <c r="CGL178" s="304"/>
      <c r="CGM178" s="304"/>
      <c r="CGN178" s="304"/>
      <c r="CGO178" s="304"/>
      <c r="CGP178" s="304"/>
      <c r="CGQ178" s="304"/>
      <c r="CGR178" s="304"/>
      <c r="CGS178" s="304"/>
      <c r="CGT178" s="304"/>
      <c r="CGU178" s="304"/>
      <c r="CGV178" s="304"/>
      <c r="CGW178" s="304"/>
      <c r="CGX178" s="304"/>
      <c r="CGY178" s="304"/>
      <c r="CGZ178" s="304"/>
      <c r="CHA178" s="304"/>
      <c r="CHB178" s="304"/>
      <c r="CHC178" s="304"/>
      <c r="CHD178" s="304"/>
      <c r="CHE178" s="304"/>
      <c r="CHF178" s="304"/>
      <c r="CHG178" s="304"/>
      <c r="CHH178" s="304"/>
      <c r="CHI178" s="304"/>
      <c r="CHJ178" s="304"/>
      <c r="CHK178" s="304"/>
      <c r="CHL178" s="304"/>
      <c r="CHM178" s="304"/>
      <c r="CHN178" s="304"/>
      <c r="CHO178" s="304"/>
      <c r="CHP178" s="304"/>
      <c r="CHQ178" s="304"/>
      <c r="CHR178" s="304"/>
      <c r="CHS178" s="304"/>
      <c r="CHT178" s="304"/>
      <c r="CHU178" s="304"/>
      <c r="CHV178" s="304"/>
      <c r="CHW178" s="304"/>
      <c r="CHX178" s="304"/>
      <c r="CHY178" s="304"/>
      <c r="CHZ178" s="304"/>
      <c r="CIA178" s="304"/>
      <c r="CIB178" s="304"/>
      <c r="CIC178" s="304"/>
      <c r="CID178" s="304"/>
      <c r="CIE178" s="304"/>
      <c r="CIF178" s="304"/>
      <c r="CIG178" s="304"/>
      <c r="CIH178" s="304"/>
      <c r="CII178" s="304"/>
      <c r="CIJ178" s="304"/>
      <c r="CIK178" s="304"/>
      <c r="CIL178" s="304"/>
      <c r="CIM178" s="304"/>
      <c r="CIN178" s="304"/>
      <c r="CIO178" s="304"/>
      <c r="CIP178" s="304"/>
      <c r="CIQ178" s="304"/>
      <c r="CIR178" s="304"/>
      <c r="CIS178" s="304"/>
      <c r="CIT178" s="304"/>
      <c r="CIU178" s="304"/>
      <c r="CIV178" s="304"/>
      <c r="CIW178" s="304"/>
      <c r="CIX178" s="304"/>
      <c r="CIY178" s="304"/>
      <c r="CIZ178" s="304"/>
      <c r="CJA178" s="304"/>
      <c r="CJB178" s="304"/>
      <c r="CJC178" s="304"/>
      <c r="CJD178" s="304"/>
      <c r="CJE178" s="304"/>
      <c r="CJF178" s="304"/>
      <c r="CJG178" s="304"/>
      <c r="CJH178" s="304"/>
      <c r="CJI178" s="304"/>
      <c r="CJJ178" s="304"/>
      <c r="CJK178" s="304"/>
      <c r="CJL178" s="304"/>
      <c r="CJM178" s="304"/>
      <c r="CJN178" s="304"/>
      <c r="CJO178" s="304"/>
      <c r="CJP178" s="304"/>
      <c r="CJQ178" s="304"/>
      <c r="CJR178" s="304"/>
      <c r="CJS178" s="304"/>
      <c r="CJT178" s="304"/>
      <c r="CJU178" s="304"/>
      <c r="CJV178" s="304"/>
      <c r="CJW178" s="304"/>
      <c r="CJX178" s="304"/>
      <c r="CJY178" s="304"/>
      <c r="CJZ178" s="304"/>
      <c r="CKA178" s="304"/>
      <c r="CKB178" s="304"/>
      <c r="CKC178" s="304"/>
      <c r="CKD178" s="304"/>
      <c r="CKE178" s="304"/>
      <c r="CKF178" s="304"/>
      <c r="CKG178" s="304"/>
      <c r="CKH178" s="304"/>
      <c r="CKI178" s="304"/>
      <c r="CKJ178" s="304"/>
      <c r="CKK178" s="304"/>
      <c r="CKL178" s="304"/>
      <c r="CKM178" s="304"/>
      <c r="CKN178" s="304"/>
      <c r="CKO178" s="304"/>
      <c r="CKP178" s="304"/>
      <c r="CKQ178" s="304"/>
      <c r="CKR178" s="304"/>
      <c r="CKS178" s="304"/>
      <c r="CKT178" s="304"/>
      <c r="CKU178" s="304"/>
      <c r="CKV178" s="304"/>
      <c r="CKW178" s="304"/>
      <c r="CKX178" s="304"/>
      <c r="CKY178" s="304"/>
      <c r="CKZ178" s="304"/>
      <c r="CLA178" s="304"/>
      <c r="CLB178" s="304"/>
      <c r="CLC178" s="304"/>
      <c r="CLD178" s="304"/>
      <c r="CLE178" s="304"/>
      <c r="CLF178" s="304"/>
      <c r="CLG178" s="304"/>
      <c r="CLH178" s="304"/>
      <c r="CLI178" s="304"/>
      <c r="CLJ178" s="304"/>
      <c r="CLK178" s="304"/>
      <c r="CLL178" s="304"/>
      <c r="CLM178" s="304"/>
      <c r="CLN178" s="304"/>
      <c r="CLO178" s="304"/>
      <c r="CLP178" s="304"/>
      <c r="CLQ178" s="304"/>
      <c r="CLR178" s="304"/>
      <c r="CLS178" s="304"/>
      <c r="CLT178" s="304"/>
      <c r="CLU178" s="304"/>
      <c r="CLV178" s="304"/>
      <c r="CLW178" s="304"/>
      <c r="CLX178" s="304"/>
      <c r="CLY178" s="304"/>
      <c r="CLZ178" s="304"/>
      <c r="CMA178" s="304"/>
      <c r="CMB178" s="304"/>
      <c r="CMC178" s="304"/>
      <c r="CMD178" s="304"/>
      <c r="CME178" s="304"/>
      <c r="CMF178" s="304"/>
      <c r="CMG178" s="304"/>
      <c r="CMH178" s="304"/>
      <c r="CMI178" s="304"/>
      <c r="CMJ178" s="304"/>
      <c r="CMK178" s="304"/>
      <c r="CML178" s="304"/>
      <c r="CMM178" s="304"/>
      <c r="CMN178" s="304"/>
      <c r="CMO178" s="304"/>
      <c r="CMP178" s="304"/>
      <c r="CMQ178" s="304"/>
      <c r="CMR178" s="304"/>
      <c r="CMS178" s="304"/>
      <c r="CMT178" s="304"/>
      <c r="CMU178" s="304"/>
      <c r="CMV178" s="304"/>
      <c r="CMW178" s="304"/>
      <c r="CMX178" s="304"/>
      <c r="CMY178" s="304"/>
      <c r="CMZ178" s="304"/>
      <c r="CNA178" s="304"/>
      <c r="CNB178" s="304"/>
      <c r="CNC178" s="304"/>
      <c r="CND178" s="304"/>
      <c r="CNE178" s="304"/>
      <c r="CNF178" s="304"/>
      <c r="CNG178" s="304"/>
      <c r="CNH178" s="304"/>
      <c r="CNI178" s="304"/>
      <c r="CNJ178" s="304"/>
      <c r="CNK178" s="304"/>
      <c r="CNL178" s="304"/>
      <c r="CNM178" s="304"/>
      <c r="CNN178" s="304"/>
      <c r="CNO178" s="304"/>
      <c r="CNP178" s="304"/>
      <c r="CNQ178" s="304"/>
      <c r="CNR178" s="304"/>
      <c r="CNS178" s="304"/>
      <c r="CNT178" s="304"/>
      <c r="CNU178" s="304"/>
      <c r="CNV178" s="304"/>
      <c r="CNW178" s="304"/>
      <c r="CNX178" s="304"/>
      <c r="CNY178" s="304"/>
      <c r="CNZ178" s="304"/>
      <c r="COA178" s="304"/>
      <c r="COB178" s="304"/>
      <c r="COC178" s="304"/>
      <c r="COD178" s="304"/>
      <c r="COE178" s="304"/>
      <c r="COF178" s="304"/>
      <c r="COG178" s="304"/>
      <c r="COH178" s="304"/>
      <c r="COI178" s="304"/>
      <c r="COJ178" s="304"/>
      <c r="COK178" s="304"/>
      <c r="COL178" s="304"/>
      <c r="COM178" s="304"/>
      <c r="CON178" s="304"/>
      <c r="COO178" s="304"/>
      <c r="COP178" s="304"/>
      <c r="COQ178" s="304"/>
      <c r="COR178" s="304"/>
      <c r="COS178" s="304"/>
      <c r="COT178" s="304"/>
      <c r="COU178" s="304"/>
      <c r="COV178" s="304"/>
      <c r="COW178" s="304"/>
      <c r="COX178" s="304"/>
      <c r="COY178" s="304"/>
      <c r="COZ178" s="304"/>
      <c r="CPA178" s="304"/>
      <c r="CPB178" s="304"/>
      <c r="CPC178" s="304"/>
      <c r="CPD178" s="304"/>
      <c r="CPE178" s="304"/>
      <c r="CPF178" s="304"/>
      <c r="CPG178" s="304"/>
      <c r="CPH178" s="304"/>
      <c r="CPI178" s="304"/>
      <c r="CPJ178" s="304"/>
      <c r="CPK178" s="304"/>
      <c r="CPL178" s="304"/>
      <c r="CPM178" s="304"/>
      <c r="CPN178" s="304"/>
      <c r="CPO178" s="304"/>
      <c r="CPP178" s="304"/>
      <c r="CPQ178" s="304"/>
      <c r="CPR178" s="304"/>
      <c r="CPS178" s="304"/>
      <c r="CPT178" s="304"/>
      <c r="CPU178" s="304"/>
      <c r="CPV178" s="304"/>
      <c r="CPW178" s="304"/>
      <c r="CPX178" s="304"/>
      <c r="CPY178" s="304"/>
      <c r="CPZ178" s="304"/>
      <c r="CQA178" s="304"/>
      <c r="CQB178" s="304"/>
      <c r="CQC178" s="304"/>
      <c r="CQD178" s="304"/>
      <c r="CQE178" s="304"/>
      <c r="CQF178" s="304"/>
      <c r="CQG178" s="304"/>
      <c r="CQH178" s="304"/>
      <c r="CQI178" s="304"/>
      <c r="CQJ178" s="304"/>
      <c r="CQK178" s="304"/>
      <c r="CQL178" s="304"/>
      <c r="CQM178" s="304"/>
      <c r="CQN178" s="304"/>
      <c r="CQO178" s="304"/>
      <c r="CQP178" s="304"/>
      <c r="CQQ178" s="304"/>
      <c r="CQR178" s="304"/>
      <c r="CQS178" s="304"/>
      <c r="CQT178" s="304"/>
      <c r="CQU178" s="304"/>
      <c r="CQV178" s="304"/>
      <c r="CQW178" s="304"/>
      <c r="CQX178" s="304"/>
      <c r="CQY178" s="304"/>
      <c r="CQZ178" s="304"/>
      <c r="CRA178" s="304"/>
      <c r="CRB178" s="304"/>
      <c r="CRC178" s="304"/>
      <c r="CRD178" s="304"/>
      <c r="CRE178" s="304"/>
      <c r="CRF178" s="304"/>
      <c r="CRG178" s="304"/>
      <c r="CRH178" s="304"/>
      <c r="CRI178" s="304"/>
      <c r="CRJ178" s="304"/>
      <c r="CRK178" s="304"/>
      <c r="CRL178" s="304"/>
      <c r="CRM178" s="304"/>
      <c r="CRN178" s="304"/>
      <c r="CRO178" s="304"/>
      <c r="CRP178" s="304"/>
      <c r="CRQ178" s="304"/>
      <c r="CRR178" s="304"/>
      <c r="CRS178" s="304"/>
      <c r="CRT178" s="304"/>
      <c r="CRU178" s="304"/>
      <c r="CRV178" s="304"/>
      <c r="CRW178" s="304"/>
      <c r="CRX178" s="304"/>
      <c r="CRY178" s="304"/>
      <c r="CRZ178" s="304"/>
      <c r="CSA178" s="304"/>
      <c r="CSB178" s="304"/>
      <c r="CSC178" s="304"/>
      <c r="CSD178" s="304"/>
      <c r="CSE178" s="304"/>
      <c r="CSF178" s="304"/>
      <c r="CSG178" s="304"/>
      <c r="CSH178" s="304"/>
      <c r="CSI178" s="304"/>
      <c r="CSJ178" s="304"/>
      <c r="CSK178" s="304"/>
      <c r="CSL178" s="304"/>
      <c r="CSM178" s="304"/>
      <c r="CSN178" s="304"/>
      <c r="CSO178" s="304"/>
      <c r="CSP178" s="304"/>
      <c r="CSQ178" s="304"/>
      <c r="CSR178" s="304"/>
      <c r="CSS178" s="304"/>
      <c r="CST178" s="304"/>
      <c r="CSU178" s="304"/>
      <c r="CSV178" s="304"/>
      <c r="CSW178" s="304"/>
      <c r="CSX178" s="304"/>
      <c r="CSY178" s="304"/>
      <c r="CSZ178" s="304"/>
      <c r="CTA178" s="304"/>
      <c r="CTB178" s="304"/>
      <c r="CTC178" s="304"/>
      <c r="CTD178" s="304"/>
      <c r="CTE178" s="304"/>
      <c r="CTF178" s="304"/>
      <c r="CTG178" s="304"/>
      <c r="CTH178" s="304"/>
      <c r="CTI178" s="304"/>
      <c r="CTJ178" s="304"/>
      <c r="CTK178" s="304"/>
      <c r="CTL178" s="304"/>
      <c r="CTM178" s="304"/>
      <c r="CTN178" s="304"/>
      <c r="CTO178" s="304"/>
      <c r="CTP178" s="304"/>
      <c r="CTQ178" s="304"/>
      <c r="CTR178" s="304"/>
      <c r="CTS178" s="304"/>
      <c r="CTT178" s="304"/>
      <c r="CTU178" s="304"/>
      <c r="CTV178" s="304"/>
      <c r="CTW178" s="304"/>
      <c r="CTX178" s="304"/>
      <c r="CTY178" s="304"/>
      <c r="CTZ178" s="304"/>
      <c r="CUA178" s="304"/>
      <c r="CUB178" s="304"/>
      <c r="CUC178" s="304"/>
      <c r="CUD178" s="304"/>
      <c r="CUE178" s="304"/>
      <c r="CUF178" s="304"/>
      <c r="CUG178" s="304"/>
      <c r="CUH178" s="304"/>
      <c r="CUI178" s="304"/>
      <c r="CUJ178" s="304"/>
      <c r="CUK178" s="304"/>
      <c r="CUL178" s="304"/>
      <c r="CUM178" s="304"/>
      <c r="CUN178" s="304"/>
      <c r="CUO178" s="304"/>
      <c r="CUP178" s="304"/>
      <c r="CUQ178" s="304"/>
      <c r="CUR178" s="304"/>
      <c r="CUS178" s="304"/>
      <c r="CUT178" s="304"/>
      <c r="CUU178" s="304"/>
      <c r="CUV178" s="304"/>
      <c r="CUW178" s="304"/>
      <c r="CUX178" s="304"/>
      <c r="CUY178" s="304"/>
      <c r="CUZ178" s="304"/>
      <c r="CVA178" s="304"/>
      <c r="CVB178" s="304"/>
      <c r="CVC178" s="304"/>
      <c r="CVD178" s="304"/>
      <c r="CVE178" s="304"/>
      <c r="CVF178" s="304"/>
      <c r="CVG178" s="304"/>
      <c r="CVH178" s="304"/>
      <c r="CVI178" s="304"/>
      <c r="CVJ178" s="304"/>
      <c r="CVK178" s="304"/>
      <c r="CVL178" s="304"/>
      <c r="CVM178" s="304"/>
      <c r="CVN178" s="304"/>
      <c r="CVO178" s="304"/>
      <c r="CVP178" s="304"/>
      <c r="CVQ178" s="304"/>
      <c r="CVR178" s="304"/>
      <c r="CVS178" s="304"/>
      <c r="CVT178" s="304"/>
      <c r="CVU178" s="304"/>
      <c r="CVV178" s="304"/>
      <c r="CVW178" s="304"/>
      <c r="CVX178" s="304"/>
      <c r="CVY178" s="304"/>
      <c r="CVZ178" s="304"/>
      <c r="CWA178" s="304"/>
      <c r="CWB178" s="304"/>
      <c r="CWC178" s="304"/>
      <c r="CWD178" s="304"/>
      <c r="CWE178" s="304"/>
      <c r="CWF178" s="304"/>
      <c r="CWG178" s="304"/>
      <c r="CWH178" s="304"/>
      <c r="CWI178" s="304"/>
      <c r="CWJ178" s="304"/>
      <c r="CWK178" s="304"/>
      <c r="CWL178" s="304"/>
      <c r="CWM178" s="304"/>
      <c r="CWN178" s="304"/>
      <c r="CWO178" s="304"/>
      <c r="CWP178" s="304"/>
      <c r="CWQ178" s="304"/>
      <c r="CWR178" s="304"/>
      <c r="CWS178" s="304"/>
      <c r="CWT178" s="304"/>
      <c r="CWU178" s="304"/>
      <c r="CWV178" s="304"/>
      <c r="CWW178" s="304"/>
      <c r="CWX178" s="304"/>
      <c r="CWY178" s="304"/>
      <c r="CWZ178" s="304"/>
      <c r="CXA178" s="304"/>
      <c r="CXB178" s="304"/>
      <c r="CXC178" s="304"/>
      <c r="CXD178" s="304"/>
      <c r="CXE178" s="304"/>
      <c r="CXF178" s="304"/>
      <c r="CXG178" s="304"/>
      <c r="CXH178" s="304"/>
      <c r="CXI178" s="304"/>
      <c r="CXJ178" s="304"/>
      <c r="CXK178" s="304"/>
      <c r="CXL178" s="304"/>
      <c r="CXM178" s="304"/>
      <c r="CXN178" s="304"/>
      <c r="CXO178" s="304"/>
      <c r="CXP178" s="304"/>
      <c r="CXQ178" s="304"/>
      <c r="CXR178" s="304"/>
      <c r="CXS178" s="304"/>
      <c r="CXT178" s="304"/>
      <c r="CXU178" s="304"/>
      <c r="CXV178" s="304"/>
      <c r="CXW178" s="304"/>
      <c r="CXX178" s="304"/>
      <c r="CXY178" s="304"/>
      <c r="CXZ178" s="304"/>
      <c r="CYA178" s="304"/>
      <c r="CYB178" s="304"/>
      <c r="CYC178" s="304"/>
      <c r="CYD178" s="304"/>
      <c r="CYE178" s="304"/>
      <c r="CYF178" s="304"/>
      <c r="CYG178" s="304"/>
      <c r="CYH178" s="304"/>
      <c r="CYI178" s="304"/>
      <c r="CYJ178" s="304"/>
      <c r="CYK178" s="304"/>
      <c r="CYL178" s="304"/>
      <c r="CYM178" s="304"/>
      <c r="CYN178" s="304"/>
      <c r="CYO178" s="304"/>
      <c r="CYP178" s="304"/>
      <c r="CYQ178" s="304"/>
      <c r="CYR178" s="304"/>
      <c r="CYS178" s="304"/>
      <c r="CYT178" s="304"/>
      <c r="CYU178" s="304"/>
      <c r="CYV178" s="304"/>
      <c r="CYW178" s="304"/>
      <c r="CYX178" s="304"/>
      <c r="CYY178" s="304"/>
      <c r="CYZ178" s="304"/>
      <c r="CZA178" s="304"/>
      <c r="CZB178" s="304"/>
      <c r="CZC178" s="304"/>
      <c r="CZD178" s="304"/>
      <c r="CZE178" s="304"/>
      <c r="CZF178" s="304"/>
      <c r="CZG178" s="304"/>
      <c r="CZH178" s="304"/>
      <c r="CZI178" s="304"/>
      <c r="CZJ178" s="304"/>
      <c r="CZK178" s="304"/>
      <c r="CZL178" s="304"/>
      <c r="CZM178" s="304"/>
      <c r="CZN178" s="304"/>
      <c r="CZO178" s="304"/>
      <c r="CZP178" s="304"/>
      <c r="CZQ178" s="304"/>
      <c r="CZR178" s="304"/>
      <c r="CZS178" s="304"/>
      <c r="CZT178" s="304"/>
      <c r="CZU178" s="304"/>
      <c r="CZV178" s="304"/>
      <c r="CZW178" s="304"/>
      <c r="CZX178" s="304"/>
      <c r="CZY178" s="304"/>
      <c r="CZZ178" s="304"/>
      <c r="DAA178" s="304"/>
      <c r="DAB178" s="304"/>
      <c r="DAC178" s="304"/>
      <c r="DAD178" s="304"/>
      <c r="DAE178" s="304"/>
      <c r="DAF178" s="304"/>
      <c r="DAG178" s="304"/>
      <c r="DAH178" s="304"/>
      <c r="DAI178" s="304"/>
      <c r="DAJ178" s="304"/>
      <c r="DAK178" s="304"/>
      <c r="DAL178" s="304"/>
      <c r="DAM178" s="304"/>
      <c r="DAN178" s="304"/>
      <c r="DAO178" s="304"/>
      <c r="DAP178" s="304"/>
      <c r="DAQ178" s="304"/>
      <c r="DAR178" s="304"/>
      <c r="DAS178" s="304"/>
      <c r="DAT178" s="304"/>
      <c r="DAU178" s="304"/>
      <c r="DAV178" s="304"/>
      <c r="DAW178" s="304"/>
      <c r="DAX178" s="304"/>
      <c r="DAY178" s="304"/>
      <c r="DAZ178" s="304"/>
      <c r="DBA178" s="304"/>
      <c r="DBB178" s="304"/>
      <c r="DBC178" s="304"/>
      <c r="DBD178" s="304"/>
      <c r="DBE178" s="304"/>
      <c r="DBF178" s="304"/>
      <c r="DBG178" s="304"/>
      <c r="DBH178" s="304"/>
      <c r="DBI178" s="304"/>
      <c r="DBJ178" s="304"/>
      <c r="DBK178" s="304"/>
      <c r="DBL178" s="304"/>
      <c r="DBM178" s="304"/>
      <c r="DBN178" s="304"/>
      <c r="DBO178" s="304"/>
      <c r="DBP178" s="304"/>
      <c r="DBQ178" s="304"/>
      <c r="DBR178" s="304"/>
      <c r="DBS178" s="304"/>
      <c r="DBT178" s="304"/>
      <c r="DBU178" s="304"/>
      <c r="DBV178" s="304"/>
      <c r="DBW178" s="304"/>
      <c r="DBX178" s="304"/>
      <c r="DBY178" s="304"/>
      <c r="DBZ178" s="304"/>
      <c r="DCA178" s="304"/>
      <c r="DCB178" s="304"/>
      <c r="DCC178" s="304"/>
      <c r="DCD178" s="304"/>
      <c r="DCE178" s="304"/>
      <c r="DCF178" s="304"/>
      <c r="DCG178" s="304"/>
      <c r="DCH178" s="304"/>
      <c r="DCI178" s="304"/>
      <c r="DCJ178" s="304"/>
      <c r="DCK178" s="304"/>
      <c r="DCL178" s="304"/>
      <c r="DCM178" s="304"/>
      <c r="DCN178" s="304"/>
      <c r="DCO178" s="304"/>
      <c r="DCP178" s="304"/>
      <c r="DCQ178" s="304"/>
      <c r="DCR178" s="304"/>
      <c r="DCS178" s="304"/>
      <c r="DCT178" s="304"/>
      <c r="DCU178" s="304"/>
      <c r="DCV178" s="304"/>
      <c r="DCW178" s="304"/>
      <c r="DCX178" s="304"/>
      <c r="DCY178" s="304"/>
      <c r="DCZ178" s="304"/>
      <c r="DDA178" s="304"/>
      <c r="DDB178" s="304"/>
      <c r="DDC178" s="304"/>
      <c r="DDD178" s="304"/>
      <c r="DDE178" s="304"/>
      <c r="DDF178" s="304"/>
      <c r="DDG178" s="304"/>
      <c r="DDH178" s="304"/>
      <c r="DDI178" s="304"/>
      <c r="DDJ178" s="304"/>
      <c r="DDK178" s="304"/>
      <c r="DDL178" s="304"/>
      <c r="DDM178" s="304"/>
      <c r="DDN178" s="304"/>
      <c r="DDO178" s="304"/>
      <c r="DDP178" s="304"/>
      <c r="DDQ178" s="304"/>
      <c r="DDR178" s="304"/>
      <c r="DDS178" s="304"/>
      <c r="DDT178" s="304"/>
      <c r="DDU178" s="304"/>
      <c r="DDV178" s="304"/>
      <c r="DDW178" s="304"/>
      <c r="DDX178" s="304"/>
      <c r="DDY178" s="304"/>
      <c r="DDZ178" s="304"/>
      <c r="DEA178" s="304"/>
      <c r="DEB178" s="304"/>
      <c r="DEC178" s="304"/>
      <c r="DED178" s="304"/>
      <c r="DEE178" s="304"/>
      <c r="DEF178" s="304"/>
      <c r="DEG178" s="304"/>
      <c r="DEH178" s="304"/>
      <c r="DEI178" s="304"/>
      <c r="DEJ178" s="304"/>
      <c r="DEK178" s="304"/>
      <c r="DEL178" s="304"/>
      <c r="DEM178" s="304"/>
      <c r="DEN178" s="304"/>
      <c r="DEO178" s="304"/>
      <c r="DEP178" s="304"/>
      <c r="DEQ178" s="304"/>
      <c r="DER178" s="304"/>
      <c r="DES178" s="304"/>
      <c r="DET178" s="304"/>
      <c r="DEU178" s="304"/>
      <c r="DEV178" s="304"/>
      <c r="DEW178" s="304"/>
      <c r="DEX178" s="304"/>
      <c r="DEY178" s="304"/>
      <c r="DEZ178" s="304"/>
      <c r="DFA178" s="304"/>
      <c r="DFB178" s="304"/>
      <c r="DFC178" s="304"/>
      <c r="DFD178" s="304"/>
      <c r="DFE178" s="304"/>
      <c r="DFF178" s="304"/>
      <c r="DFG178" s="304"/>
      <c r="DFH178" s="304"/>
      <c r="DFI178" s="304"/>
      <c r="DFJ178" s="304"/>
      <c r="DFK178" s="304"/>
      <c r="DFL178" s="304"/>
      <c r="DFM178" s="304"/>
      <c r="DFN178" s="304"/>
      <c r="DFO178" s="304"/>
      <c r="DFP178" s="304"/>
      <c r="DFQ178" s="304"/>
      <c r="DFR178" s="304"/>
      <c r="DFS178" s="304"/>
      <c r="DFT178" s="304"/>
      <c r="DFU178" s="304"/>
      <c r="DFV178" s="304"/>
      <c r="DFW178" s="304"/>
      <c r="DFX178" s="304"/>
      <c r="DFY178" s="304"/>
      <c r="DFZ178" s="304"/>
      <c r="DGA178" s="304"/>
      <c r="DGB178" s="304"/>
      <c r="DGC178" s="304"/>
      <c r="DGD178" s="304"/>
      <c r="DGE178" s="304"/>
      <c r="DGF178" s="304"/>
      <c r="DGG178" s="304"/>
      <c r="DGH178" s="304"/>
      <c r="DGI178" s="304"/>
      <c r="DGJ178" s="304"/>
      <c r="DGK178" s="304"/>
      <c r="DGL178" s="304"/>
      <c r="DGM178" s="304"/>
      <c r="DGN178" s="304"/>
      <c r="DGO178" s="304"/>
      <c r="DGP178" s="304"/>
      <c r="DGQ178" s="304"/>
      <c r="DGR178" s="304"/>
      <c r="DGS178" s="304"/>
      <c r="DGT178" s="304"/>
      <c r="DGU178" s="304"/>
      <c r="DGV178" s="304"/>
      <c r="DGW178" s="304"/>
      <c r="DGX178" s="304"/>
      <c r="DGY178" s="304"/>
      <c r="DGZ178" s="304"/>
      <c r="DHA178" s="304"/>
      <c r="DHB178" s="304"/>
      <c r="DHC178" s="304"/>
      <c r="DHD178" s="304"/>
      <c r="DHE178" s="304"/>
      <c r="DHF178" s="304"/>
      <c r="DHG178" s="304"/>
      <c r="DHH178" s="304"/>
      <c r="DHI178" s="304"/>
      <c r="DHJ178" s="304"/>
      <c r="DHK178" s="304"/>
      <c r="DHL178" s="304"/>
      <c r="DHM178" s="304"/>
      <c r="DHN178" s="304"/>
      <c r="DHO178" s="304"/>
      <c r="DHP178" s="304"/>
      <c r="DHQ178" s="304"/>
      <c r="DHR178" s="304"/>
      <c r="DHS178" s="304"/>
      <c r="DHT178" s="304"/>
      <c r="DHU178" s="304"/>
      <c r="DHV178" s="304"/>
      <c r="DHW178" s="304"/>
      <c r="DHX178" s="304"/>
      <c r="DHY178" s="304"/>
      <c r="DHZ178" s="304"/>
      <c r="DIA178" s="304"/>
      <c r="DIB178" s="304"/>
      <c r="DIC178" s="304"/>
      <c r="DID178" s="304"/>
      <c r="DIE178" s="304"/>
      <c r="DIF178" s="304"/>
      <c r="DIG178" s="304"/>
      <c r="DIH178" s="304"/>
      <c r="DII178" s="304"/>
      <c r="DIJ178" s="304"/>
      <c r="DIK178" s="304"/>
      <c r="DIL178" s="304"/>
      <c r="DIM178" s="304"/>
      <c r="DIN178" s="304"/>
      <c r="DIO178" s="304"/>
      <c r="DIP178" s="304"/>
      <c r="DIQ178" s="304"/>
      <c r="DIR178" s="304"/>
      <c r="DIS178" s="304"/>
      <c r="DIT178" s="304"/>
      <c r="DIU178" s="304"/>
      <c r="DIV178" s="304"/>
      <c r="DIW178" s="304"/>
      <c r="DIX178" s="304"/>
      <c r="DIY178" s="304"/>
      <c r="DIZ178" s="304"/>
      <c r="DJA178" s="304"/>
      <c r="DJB178" s="304"/>
      <c r="DJC178" s="304"/>
      <c r="DJD178" s="304"/>
      <c r="DJE178" s="304"/>
      <c r="DJF178" s="304"/>
      <c r="DJG178" s="304"/>
      <c r="DJH178" s="304"/>
      <c r="DJI178" s="304"/>
      <c r="DJJ178" s="304"/>
      <c r="DJK178" s="304"/>
      <c r="DJL178" s="304"/>
      <c r="DJM178" s="304"/>
      <c r="DJN178" s="304"/>
      <c r="DJO178" s="304"/>
      <c r="DJP178" s="304"/>
      <c r="DJQ178" s="304"/>
      <c r="DJR178" s="304"/>
      <c r="DJS178" s="304"/>
      <c r="DJT178" s="304"/>
      <c r="DJU178" s="304"/>
      <c r="DJV178" s="304"/>
      <c r="DJW178" s="304"/>
      <c r="DJX178" s="304"/>
      <c r="DJY178" s="304"/>
      <c r="DJZ178" s="304"/>
      <c r="DKA178" s="304"/>
      <c r="DKB178" s="304"/>
      <c r="DKC178" s="304"/>
      <c r="DKD178" s="304"/>
      <c r="DKE178" s="304"/>
      <c r="DKF178" s="304"/>
      <c r="DKG178" s="304"/>
      <c r="DKH178" s="304"/>
      <c r="DKI178" s="304"/>
      <c r="DKJ178" s="304"/>
      <c r="DKK178" s="304"/>
      <c r="DKL178" s="304"/>
      <c r="DKM178" s="304"/>
      <c r="DKN178" s="304"/>
      <c r="DKO178" s="304"/>
      <c r="DKP178" s="304"/>
      <c r="DKQ178" s="304"/>
      <c r="DKR178" s="304"/>
      <c r="DKS178" s="304"/>
      <c r="DKT178" s="304"/>
      <c r="DKU178" s="304"/>
      <c r="DKV178" s="304"/>
      <c r="DKW178" s="304"/>
      <c r="DKX178" s="304"/>
      <c r="DKY178" s="304"/>
      <c r="DKZ178" s="304"/>
      <c r="DLA178" s="304"/>
      <c r="DLB178" s="304"/>
      <c r="DLC178" s="304"/>
      <c r="DLD178" s="304"/>
      <c r="DLE178" s="304"/>
      <c r="DLF178" s="304"/>
      <c r="DLG178" s="304"/>
      <c r="DLH178" s="304"/>
      <c r="DLI178" s="304"/>
      <c r="DLJ178" s="304"/>
      <c r="DLK178" s="304"/>
      <c r="DLL178" s="304"/>
      <c r="DLM178" s="304"/>
      <c r="DLN178" s="304"/>
      <c r="DLO178" s="304"/>
      <c r="DLP178" s="304"/>
      <c r="DLQ178" s="304"/>
      <c r="DLR178" s="304"/>
      <c r="DLS178" s="304"/>
      <c r="DLT178" s="304"/>
      <c r="DLU178" s="304"/>
      <c r="DLV178" s="304"/>
      <c r="DLW178" s="304"/>
      <c r="DLX178" s="304"/>
      <c r="DLY178" s="304"/>
      <c r="DLZ178" s="304"/>
      <c r="DMA178" s="304"/>
      <c r="DMB178" s="304"/>
      <c r="DMC178" s="304"/>
      <c r="DMD178" s="304"/>
      <c r="DME178" s="304"/>
      <c r="DMF178" s="304"/>
      <c r="DMG178" s="304"/>
      <c r="DMH178" s="304"/>
      <c r="DMI178" s="304"/>
      <c r="DMJ178" s="304"/>
      <c r="DMK178" s="304"/>
      <c r="DML178" s="304"/>
      <c r="DMM178" s="304"/>
      <c r="DMN178" s="304"/>
      <c r="DMO178" s="304"/>
      <c r="DMP178" s="304"/>
      <c r="DMQ178" s="304"/>
      <c r="DMR178" s="304"/>
      <c r="DMS178" s="304"/>
      <c r="DMT178" s="304"/>
      <c r="DMU178" s="304"/>
      <c r="DMV178" s="304"/>
      <c r="DMW178" s="304"/>
      <c r="DMX178" s="304"/>
      <c r="DMY178" s="304"/>
      <c r="DMZ178" s="304"/>
      <c r="DNA178" s="304"/>
      <c r="DNB178" s="304"/>
      <c r="DNC178" s="304"/>
      <c r="DND178" s="304"/>
      <c r="DNE178" s="304"/>
      <c r="DNF178" s="304"/>
      <c r="DNG178" s="304"/>
      <c r="DNH178" s="304"/>
      <c r="DNI178" s="304"/>
      <c r="DNJ178" s="304"/>
      <c r="DNK178" s="304"/>
      <c r="DNL178" s="304"/>
      <c r="DNM178" s="304"/>
      <c r="DNN178" s="304"/>
      <c r="DNO178" s="304"/>
      <c r="DNP178" s="304"/>
      <c r="DNQ178" s="304"/>
      <c r="DNR178" s="304"/>
      <c r="DNS178" s="304"/>
      <c r="DNT178" s="304"/>
      <c r="DNU178" s="304"/>
      <c r="DNV178" s="304"/>
      <c r="DNW178" s="304"/>
      <c r="DNX178" s="304"/>
      <c r="DNY178" s="304"/>
      <c r="DNZ178" s="304"/>
      <c r="DOA178" s="304"/>
      <c r="DOB178" s="304"/>
      <c r="DOC178" s="304"/>
      <c r="DOD178" s="304"/>
      <c r="DOE178" s="304"/>
      <c r="DOF178" s="304"/>
      <c r="DOG178" s="304"/>
      <c r="DOH178" s="304"/>
      <c r="DOI178" s="304"/>
      <c r="DOJ178" s="304"/>
      <c r="DOK178" s="304"/>
      <c r="DOL178" s="304"/>
      <c r="DOM178" s="304"/>
      <c r="DON178" s="304"/>
      <c r="DOO178" s="304"/>
      <c r="DOP178" s="304"/>
      <c r="DOQ178" s="304"/>
      <c r="DOR178" s="304"/>
      <c r="DOS178" s="304"/>
      <c r="DOT178" s="304"/>
      <c r="DOU178" s="304"/>
      <c r="DOV178" s="304"/>
      <c r="DOW178" s="304"/>
      <c r="DOX178" s="304"/>
      <c r="DOY178" s="304"/>
      <c r="DOZ178" s="304"/>
      <c r="DPA178" s="304"/>
      <c r="DPB178" s="304"/>
      <c r="DPC178" s="304"/>
      <c r="DPD178" s="304"/>
      <c r="DPE178" s="304"/>
      <c r="DPF178" s="304"/>
      <c r="DPG178" s="304"/>
      <c r="DPH178" s="304"/>
      <c r="DPI178" s="304"/>
      <c r="DPJ178" s="304"/>
      <c r="DPK178" s="304"/>
      <c r="DPL178" s="304"/>
      <c r="DPM178" s="304"/>
      <c r="DPN178" s="304"/>
      <c r="DPO178" s="304"/>
      <c r="DPP178" s="304"/>
      <c r="DPQ178" s="304"/>
      <c r="DPR178" s="304"/>
      <c r="DPS178" s="304"/>
      <c r="DPT178" s="304"/>
      <c r="DPU178" s="304"/>
      <c r="DPV178" s="304"/>
      <c r="DPW178" s="304"/>
      <c r="DPX178" s="304"/>
      <c r="DPY178" s="304"/>
      <c r="DPZ178" s="304"/>
      <c r="DQA178" s="304"/>
      <c r="DQB178" s="304"/>
      <c r="DQC178" s="304"/>
      <c r="DQD178" s="304"/>
      <c r="DQE178" s="304"/>
      <c r="DQF178" s="304"/>
      <c r="DQG178" s="304"/>
      <c r="DQH178" s="304"/>
      <c r="DQI178" s="304"/>
      <c r="DQJ178" s="304"/>
      <c r="DQK178" s="304"/>
      <c r="DQL178" s="304"/>
      <c r="DQM178" s="304"/>
      <c r="DQN178" s="304"/>
      <c r="DQO178" s="304"/>
      <c r="DQP178" s="304"/>
      <c r="DQQ178" s="304"/>
      <c r="DQR178" s="304"/>
      <c r="DQS178" s="304"/>
      <c r="DQT178" s="304"/>
      <c r="DQU178" s="304"/>
      <c r="DQV178" s="304"/>
      <c r="DQW178" s="304"/>
      <c r="DQX178" s="304"/>
      <c r="DQY178" s="304"/>
      <c r="DQZ178" s="304"/>
      <c r="DRA178" s="304"/>
      <c r="DRB178" s="304"/>
      <c r="DRC178" s="304"/>
      <c r="DRD178" s="304"/>
      <c r="DRE178" s="304"/>
      <c r="DRF178" s="304"/>
      <c r="DRG178" s="304"/>
      <c r="DRH178" s="304"/>
      <c r="DRI178" s="304"/>
      <c r="DRJ178" s="304"/>
      <c r="DRK178" s="304"/>
      <c r="DRL178" s="304"/>
      <c r="DRM178" s="304"/>
      <c r="DRN178" s="304"/>
      <c r="DRO178" s="304"/>
      <c r="DRP178" s="304"/>
      <c r="DRQ178" s="304"/>
      <c r="DRR178" s="304"/>
      <c r="DRS178" s="304"/>
      <c r="DRT178" s="304"/>
      <c r="DRU178" s="304"/>
      <c r="DRV178" s="304"/>
      <c r="DRW178" s="304"/>
      <c r="DRX178" s="304"/>
      <c r="DRY178" s="304"/>
      <c r="DRZ178" s="304"/>
      <c r="DSA178" s="304"/>
      <c r="DSB178" s="304"/>
      <c r="DSC178" s="304"/>
      <c r="DSD178" s="304"/>
      <c r="DSE178" s="304"/>
      <c r="DSF178" s="304"/>
      <c r="DSG178" s="304"/>
      <c r="DSH178" s="304"/>
      <c r="DSI178" s="304"/>
      <c r="DSJ178" s="304"/>
      <c r="DSK178" s="304"/>
      <c r="DSL178" s="304"/>
      <c r="DSM178" s="304"/>
      <c r="DSN178" s="304"/>
      <c r="DSO178" s="304"/>
      <c r="DSP178" s="304"/>
      <c r="DSQ178" s="304"/>
      <c r="DSR178" s="304"/>
      <c r="DSS178" s="304"/>
      <c r="DST178" s="304"/>
      <c r="DSU178" s="304"/>
      <c r="DSV178" s="304"/>
      <c r="DSW178" s="304"/>
      <c r="DSX178" s="304"/>
      <c r="DSY178" s="304"/>
      <c r="DSZ178" s="304"/>
      <c r="DTA178" s="304"/>
      <c r="DTB178" s="304"/>
      <c r="DTC178" s="304"/>
      <c r="DTD178" s="304"/>
      <c r="DTE178" s="304"/>
      <c r="DTF178" s="304"/>
      <c r="DTG178" s="304"/>
      <c r="DTH178" s="304"/>
      <c r="DTI178" s="304"/>
      <c r="DTJ178" s="304"/>
      <c r="DTK178" s="304"/>
      <c r="DTL178" s="304"/>
      <c r="DTM178" s="304"/>
      <c r="DTN178" s="304"/>
      <c r="DTO178" s="304"/>
      <c r="DTP178" s="304"/>
      <c r="DTQ178" s="304"/>
      <c r="DTR178" s="304"/>
      <c r="DTS178" s="304"/>
      <c r="DTT178" s="304"/>
      <c r="DTU178" s="304"/>
      <c r="DTV178" s="304"/>
      <c r="DTW178" s="304"/>
      <c r="DTX178" s="304"/>
      <c r="DTY178" s="304"/>
      <c r="DTZ178" s="304"/>
      <c r="DUA178" s="304"/>
      <c r="DUB178" s="304"/>
      <c r="DUC178" s="304"/>
      <c r="DUD178" s="304"/>
      <c r="DUE178" s="304"/>
      <c r="DUF178" s="304"/>
      <c r="DUG178" s="304"/>
      <c r="DUH178" s="304"/>
      <c r="DUI178" s="304"/>
      <c r="DUJ178" s="304"/>
      <c r="DUK178" s="304"/>
      <c r="DUL178" s="304"/>
      <c r="DUM178" s="304"/>
      <c r="DUN178" s="304"/>
      <c r="DUO178" s="304"/>
      <c r="DUP178" s="304"/>
      <c r="DUQ178" s="304"/>
      <c r="DUR178" s="304"/>
      <c r="DUS178" s="304"/>
      <c r="DUT178" s="304"/>
      <c r="DUU178" s="304"/>
      <c r="DUV178" s="304"/>
      <c r="DUW178" s="304"/>
      <c r="DUX178" s="304"/>
      <c r="DUY178" s="304"/>
      <c r="DUZ178" s="304"/>
      <c r="DVA178" s="304"/>
      <c r="DVB178" s="304"/>
      <c r="DVC178" s="304"/>
      <c r="DVD178" s="304"/>
      <c r="DVE178" s="304"/>
      <c r="DVF178" s="304"/>
      <c r="DVG178" s="304"/>
      <c r="DVH178" s="304"/>
      <c r="DVI178" s="304"/>
      <c r="DVJ178" s="304"/>
      <c r="DVK178" s="304"/>
      <c r="DVL178" s="304"/>
      <c r="DVM178" s="304"/>
      <c r="DVN178" s="304"/>
      <c r="DVO178" s="304"/>
      <c r="DVP178" s="304"/>
      <c r="DVQ178" s="304"/>
      <c r="DVR178" s="304"/>
      <c r="DVS178" s="304"/>
      <c r="DVT178" s="304"/>
      <c r="DVU178" s="304"/>
      <c r="DVV178" s="304"/>
      <c r="DVW178" s="304"/>
      <c r="DVX178" s="304"/>
      <c r="DVY178" s="304"/>
      <c r="DVZ178" s="304"/>
      <c r="DWA178" s="304"/>
      <c r="DWB178" s="304"/>
      <c r="DWC178" s="304"/>
      <c r="DWD178" s="304"/>
      <c r="DWE178" s="304"/>
      <c r="DWF178" s="304"/>
      <c r="DWG178" s="304"/>
      <c r="DWH178" s="304"/>
      <c r="DWI178" s="304"/>
      <c r="DWJ178" s="304"/>
      <c r="DWK178" s="304"/>
      <c r="DWL178" s="304"/>
      <c r="DWM178" s="304"/>
      <c r="DWN178" s="304"/>
      <c r="DWO178" s="304"/>
      <c r="DWP178" s="304"/>
      <c r="DWQ178" s="304"/>
      <c r="DWR178" s="304"/>
      <c r="DWS178" s="304"/>
      <c r="DWT178" s="304"/>
      <c r="DWU178" s="304"/>
      <c r="DWV178" s="304"/>
      <c r="DWW178" s="304"/>
      <c r="DWX178" s="304"/>
      <c r="DWY178" s="304"/>
      <c r="DWZ178" s="304"/>
      <c r="DXA178" s="304"/>
      <c r="DXB178" s="304"/>
      <c r="DXC178" s="304"/>
      <c r="DXD178" s="304"/>
      <c r="DXE178" s="304"/>
      <c r="DXF178" s="304"/>
      <c r="DXG178" s="304"/>
      <c r="DXH178" s="304"/>
      <c r="DXI178" s="304"/>
      <c r="DXJ178" s="304"/>
      <c r="DXK178" s="304"/>
      <c r="DXL178" s="304"/>
      <c r="DXM178" s="304"/>
      <c r="DXN178" s="304"/>
      <c r="DXO178" s="304"/>
      <c r="DXP178" s="304"/>
      <c r="DXQ178" s="304"/>
      <c r="DXR178" s="304"/>
      <c r="DXS178" s="304"/>
      <c r="DXT178" s="304"/>
      <c r="DXU178" s="304"/>
      <c r="DXV178" s="304"/>
      <c r="DXW178" s="304"/>
      <c r="DXX178" s="304"/>
      <c r="DXY178" s="304"/>
      <c r="DXZ178" s="304"/>
      <c r="DYA178" s="304"/>
      <c r="DYB178" s="304"/>
      <c r="DYC178" s="304"/>
      <c r="DYD178" s="304"/>
      <c r="DYE178" s="304"/>
      <c r="DYF178" s="304"/>
      <c r="DYG178" s="304"/>
      <c r="DYH178" s="304"/>
      <c r="DYI178" s="304"/>
      <c r="DYJ178" s="304"/>
      <c r="DYK178" s="304"/>
      <c r="DYL178" s="304"/>
      <c r="DYM178" s="304"/>
      <c r="DYN178" s="304"/>
      <c r="DYO178" s="304"/>
      <c r="DYP178" s="304"/>
      <c r="DYQ178" s="304"/>
      <c r="DYR178" s="304"/>
      <c r="DYS178" s="304"/>
      <c r="DYT178" s="304"/>
      <c r="DYU178" s="304"/>
      <c r="DYV178" s="304"/>
      <c r="DYW178" s="304"/>
      <c r="DYX178" s="304"/>
      <c r="DYY178" s="304"/>
      <c r="DYZ178" s="304"/>
      <c r="DZA178" s="304"/>
      <c r="DZB178" s="304"/>
      <c r="DZC178" s="304"/>
      <c r="DZD178" s="304"/>
      <c r="DZE178" s="304"/>
      <c r="DZF178" s="304"/>
      <c r="DZG178" s="304"/>
      <c r="DZH178" s="304"/>
      <c r="DZI178" s="304"/>
      <c r="DZJ178" s="304"/>
      <c r="DZK178" s="304"/>
      <c r="DZL178" s="304"/>
      <c r="DZM178" s="304"/>
      <c r="DZN178" s="304"/>
      <c r="DZO178" s="304"/>
      <c r="DZP178" s="304"/>
      <c r="DZQ178" s="304"/>
      <c r="DZR178" s="304"/>
      <c r="DZS178" s="304"/>
      <c r="DZT178" s="304"/>
      <c r="DZU178" s="304"/>
      <c r="DZV178" s="304"/>
      <c r="DZW178" s="304"/>
      <c r="DZX178" s="304"/>
      <c r="DZY178" s="304"/>
      <c r="DZZ178" s="304"/>
      <c r="EAA178" s="304"/>
      <c r="EAB178" s="304"/>
      <c r="EAC178" s="304"/>
      <c r="EAD178" s="304"/>
      <c r="EAE178" s="304"/>
      <c r="EAF178" s="304"/>
      <c r="EAG178" s="304"/>
      <c r="EAH178" s="304"/>
      <c r="EAI178" s="304"/>
      <c r="EAJ178" s="304"/>
      <c r="EAK178" s="304"/>
      <c r="EAL178" s="304"/>
      <c r="EAM178" s="304"/>
      <c r="EAN178" s="304"/>
      <c r="EAO178" s="304"/>
      <c r="EAP178" s="304"/>
      <c r="EAQ178" s="304"/>
      <c r="EAR178" s="304"/>
      <c r="EAS178" s="304"/>
      <c r="EAT178" s="304"/>
      <c r="EAU178" s="304"/>
      <c r="EAV178" s="304"/>
      <c r="EAW178" s="304"/>
      <c r="EAX178" s="304"/>
      <c r="EAY178" s="304"/>
      <c r="EAZ178" s="304"/>
      <c r="EBA178" s="304"/>
      <c r="EBB178" s="304"/>
      <c r="EBC178" s="304"/>
      <c r="EBD178" s="304"/>
      <c r="EBE178" s="304"/>
      <c r="EBF178" s="304"/>
      <c r="EBG178" s="304"/>
      <c r="EBH178" s="304"/>
      <c r="EBI178" s="304"/>
      <c r="EBJ178" s="304"/>
      <c r="EBK178" s="304"/>
      <c r="EBL178" s="304"/>
      <c r="EBM178" s="304"/>
      <c r="EBN178" s="304"/>
      <c r="EBO178" s="304"/>
      <c r="EBP178" s="304"/>
      <c r="EBQ178" s="304"/>
      <c r="EBR178" s="304"/>
      <c r="EBS178" s="304"/>
      <c r="EBT178" s="304"/>
      <c r="EBU178" s="304"/>
      <c r="EBV178" s="304"/>
      <c r="EBW178" s="304"/>
      <c r="EBX178" s="304"/>
      <c r="EBY178" s="304"/>
      <c r="EBZ178" s="304"/>
      <c r="ECA178" s="304"/>
      <c r="ECB178" s="304"/>
      <c r="ECC178" s="304"/>
      <c r="ECD178" s="304"/>
      <c r="ECE178" s="304"/>
      <c r="ECF178" s="304"/>
      <c r="ECG178" s="304"/>
      <c r="ECH178" s="304"/>
      <c r="ECI178" s="304"/>
      <c r="ECJ178" s="304"/>
      <c r="ECK178" s="304"/>
      <c r="ECL178" s="304"/>
      <c r="ECM178" s="304"/>
      <c r="ECN178" s="304"/>
      <c r="ECO178" s="304"/>
      <c r="ECP178" s="304"/>
      <c r="ECQ178" s="304"/>
      <c r="ECR178" s="304"/>
      <c r="ECS178" s="304"/>
      <c r="ECT178" s="304"/>
      <c r="ECU178" s="304"/>
      <c r="ECV178" s="304"/>
      <c r="ECW178" s="304"/>
      <c r="ECX178" s="304"/>
      <c r="ECY178" s="304"/>
      <c r="ECZ178" s="304"/>
      <c r="EDA178" s="304"/>
      <c r="EDB178" s="304"/>
      <c r="EDC178" s="304"/>
      <c r="EDD178" s="304"/>
      <c r="EDE178" s="304"/>
      <c r="EDF178" s="304"/>
      <c r="EDG178" s="304"/>
      <c r="EDH178" s="304"/>
      <c r="EDI178" s="304"/>
      <c r="EDJ178" s="304"/>
      <c r="EDK178" s="304"/>
      <c r="EDL178" s="304"/>
      <c r="EDM178" s="304"/>
      <c r="EDN178" s="304"/>
      <c r="EDO178" s="304"/>
      <c r="EDP178" s="304"/>
      <c r="EDQ178" s="304"/>
      <c r="EDR178" s="304"/>
      <c r="EDS178" s="304"/>
      <c r="EDT178" s="304"/>
      <c r="EDU178" s="304"/>
      <c r="EDV178" s="304"/>
      <c r="EDW178" s="304"/>
      <c r="EDX178" s="304"/>
      <c r="EDY178" s="304"/>
      <c r="EDZ178" s="304"/>
      <c r="EEA178" s="304"/>
      <c r="EEB178" s="304"/>
      <c r="EEC178" s="304"/>
      <c r="EED178" s="304"/>
      <c r="EEE178" s="304"/>
      <c r="EEF178" s="304"/>
      <c r="EEG178" s="304"/>
      <c r="EEH178" s="304"/>
      <c r="EEI178" s="304"/>
      <c r="EEJ178" s="304"/>
      <c r="EEK178" s="304"/>
      <c r="EEL178" s="304"/>
      <c r="EEM178" s="304"/>
      <c r="EEN178" s="304"/>
      <c r="EEO178" s="304"/>
      <c r="EEP178" s="304"/>
      <c r="EEQ178" s="304"/>
      <c r="EER178" s="304"/>
      <c r="EES178" s="304"/>
      <c r="EET178" s="304"/>
      <c r="EEU178" s="304"/>
      <c r="EEV178" s="304"/>
      <c r="EEW178" s="304"/>
      <c r="EEX178" s="304"/>
      <c r="EEY178" s="304"/>
      <c r="EEZ178" s="304"/>
      <c r="EFA178" s="304"/>
      <c r="EFB178" s="304"/>
      <c r="EFC178" s="304"/>
      <c r="EFD178" s="304"/>
      <c r="EFE178" s="304"/>
      <c r="EFF178" s="304"/>
      <c r="EFG178" s="304"/>
      <c r="EFH178" s="304"/>
      <c r="EFI178" s="304"/>
      <c r="EFJ178" s="304"/>
      <c r="EFK178" s="304"/>
      <c r="EFL178" s="304"/>
      <c r="EFM178" s="304"/>
      <c r="EFN178" s="304"/>
      <c r="EFO178" s="304"/>
      <c r="EFP178" s="304"/>
      <c r="EFQ178" s="304"/>
      <c r="EFR178" s="304"/>
      <c r="EFS178" s="304"/>
      <c r="EFT178" s="304"/>
      <c r="EFU178" s="304"/>
      <c r="EFV178" s="304"/>
      <c r="EFW178" s="304"/>
      <c r="EFX178" s="304"/>
      <c r="EFY178" s="304"/>
      <c r="EFZ178" s="304"/>
      <c r="EGA178" s="304"/>
      <c r="EGB178" s="304"/>
      <c r="EGC178" s="304"/>
      <c r="EGD178" s="304"/>
      <c r="EGE178" s="304"/>
      <c r="EGF178" s="304"/>
      <c r="EGG178" s="304"/>
      <c r="EGH178" s="304"/>
      <c r="EGI178" s="304"/>
      <c r="EGJ178" s="304"/>
      <c r="EGK178" s="304"/>
      <c r="EGL178" s="304"/>
      <c r="EGM178" s="304"/>
      <c r="EGN178" s="304"/>
      <c r="EGO178" s="304"/>
      <c r="EGP178" s="304"/>
      <c r="EGQ178" s="304"/>
      <c r="EGR178" s="304"/>
      <c r="EGS178" s="304"/>
      <c r="EGT178" s="304"/>
      <c r="EGU178" s="304"/>
      <c r="EGV178" s="304"/>
      <c r="EGW178" s="304"/>
      <c r="EGX178" s="304"/>
      <c r="EGY178" s="304"/>
      <c r="EGZ178" s="304"/>
      <c r="EHA178" s="304"/>
      <c r="EHB178" s="304"/>
      <c r="EHC178" s="304"/>
      <c r="EHD178" s="304"/>
      <c r="EHE178" s="304"/>
      <c r="EHF178" s="304"/>
      <c r="EHG178" s="304"/>
      <c r="EHH178" s="304"/>
      <c r="EHI178" s="304"/>
      <c r="EHJ178" s="304"/>
      <c r="EHK178" s="304"/>
      <c r="EHL178" s="304"/>
      <c r="EHM178" s="304"/>
      <c r="EHN178" s="304"/>
      <c r="EHO178" s="304"/>
      <c r="EHP178" s="304"/>
      <c r="EHQ178" s="304"/>
      <c r="EHR178" s="304"/>
      <c r="EHS178" s="304"/>
      <c r="EHT178" s="304"/>
      <c r="EHU178" s="304"/>
      <c r="EHV178" s="304"/>
      <c r="EHW178" s="304"/>
      <c r="EHX178" s="304"/>
      <c r="EHY178" s="304"/>
      <c r="EHZ178" s="304"/>
      <c r="EIA178" s="304"/>
      <c r="EIB178" s="304"/>
      <c r="EIC178" s="304"/>
      <c r="EID178" s="304"/>
      <c r="EIE178" s="304"/>
      <c r="EIF178" s="304"/>
      <c r="EIG178" s="304"/>
      <c r="EIH178" s="304"/>
      <c r="EII178" s="304"/>
      <c r="EIJ178" s="304"/>
      <c r="EIK178" s="304"/>
      <c r="EIL178" s="304"/>
      <c r="EIM178" s="304"/>
      <c r="EIN178" s="304"/>
      <c r="EIO178" s="304"/>
      <c r="EIP178" s="304"/>
      <c r="EIQ178" s="304"/>
      <c r="EIR178" s="304"/>
      <c r="EIS178" s="304"/>
      <c r="EIT178" s="304"/>
      <c r="EIU178" s="304"/>
      <c r="EIV178" s="304"/>
      <c r="EIW178" s="304"/>
      <c r="EIX178" s="304"/>
      <c r="EIY178" s="304"/>
      <c r="EIZ178" s="304"/>
      <c r="EJA178" s="304"/>
      <c r="EJB178" s="304"/>
      <c r="EJC178" s="304"/>
      <c r="EJD178" s="304"/>
      <c r="EJE178" s="304"/>
      <c r="EJF178" s="304"/>
      <c r="EJG178" s="304"/>
      <c r="EJH178" s="304"/>
      <c r="EJI178" s="304"/>
      <c r="EJJ178" s="304"/>
      <c r="EJK178" s="304"/>
      <c r="EJL178" s="304"/>
      <c r="EJM178" s="304"/>
      <c r="EJN178" s="304"/>
      <c r="EJO178" s="304"/>
      <c r="EJP178" s="304"/>
      <c r="EJQ178" s="304"/>
      <c r="EJR178" s="304"/>
      <c r="EJS178" s="304"/>
      <c r="EJT178" s="304"/>
      <c r="EJU178" s="304"/>
      <c r="EJV178" s="304"/>
      <c r="EJW178" s="304"/>
      <c r="EJX178" s="304"/>
      <c r="EJY178" s="304"/>
      <c r="EJZ178" s="304"/>
      <c r="EKA178" s="304"/>
      <c r="EKB178" s="304"/>
      <c r="EKC178" s="304"/>
      <c r="EKD178" s="304"/>
      <c r="EKE178" s="304"/>
      <c r="EKF178" s="304"/>
      <c r="EKG178" s="304"/>
      <c r="EKH178" s="304"/>
      <c r="EKI178" s="304"/>
      <c r="EKJ178" s="304"/>
      <c r="EKK178" s="304"/>
      <c r="EKL178" s="304"/>
      <c r="EKM178" s="304"/>
      <c r="EKN178" s="304"/>
      <c r="EKO178" s="304"/>
      <c r="EKP178" s="304"/>
      <c r="EKQ178" s="304"/>
      <c r="EKR178" s="304"/>
      <c r="EKS178" s="304"/>
      <c r="EKT178" s="304"/>
      <c r="EKU178" s="304"/>
      <c r="EKV178" s="304"/>
      <c r="EKW178" s="304"/>
      <c r="EKX178" s="304"/>
      <c r="EKY178" s="304"/>
      <c r="EKZ178" s="304"/>
      <c r="ELA178" s="304"/>
      <c r="ELB178" s="304"/>
      <c r="ELC178" s="304"/>
      <c r="ELD178" s="304"/>
      <c r="ELE178" s="304"/>
      <c r="ELF178" s="304"/>
      <c r="ELG178" s="304"/>
      <c r="ELH178" s="304"/>
      <c r="ELI178" s="304"/>
      <c r="ELJ178" s="304"/>
      <c r="ELK178" s="304"/>
      <c r="ELL178" s="304"/>
      <c r="ELM178" s="304"/>
      <c r="ELN178" s="304"/>
      <c r="ELO178" s="304"/>
      <c r="ELP178" s="304"/>
      <c r="ELQ178" s="304"/>
      <c r="ELR178" s="304"/>
      <c r="ELS178" s="304"/>
      <c r="ELT178" s="304"/>
      <c r="ELU178" s="304"/>
      <c r="ELV178" s="304"/>
      <c r="ELW178" s="304"/>
      <c r="ELX178" s="304"/>
      <c r="ELY178" s="304"/>
      <c r="ELZ178" s="304"/>
      <c r="EMA178" s="304"/>
      <c r="EMB178" s="304"/>
      <c r="EMC178" s="304"/>
      <c r="EMD178" s="304"/>
      <c r="EME178" s="304"/>
      <c r="EMF178" s="304"/>
      <c r="EMG178" s="304"/>
      <c r="EMH178" s="304"/>
      <c r="EMI178" s="304"/>
      <c r="EMJ178" s="304"/>
      <c r="EMK178" s="304"/>
      <c r="EML178" s="304"/>
      <c r="EMM178" s="304"/>
      <c r="EMN178" s="304"/>
      <c r="EMO178" s="304"/>
      <c r="EMP178" s="304"/>
      <c r="EMQ178" s="304"/>
      <c r="EMR178" s="304"/>
      <c r="EMS178" s="304"/>
      <c r="EMT178" s="304"/>
      <c r="EMU178" s="304"/>
      <c r="EMV178" s="304"/>
      <c r="EMW178" s="304"/>
      <c r="EMX178" s="304"/>
      <c r="EMY178" s="304"/>
      <c r="EMZ178" s="304"/>
      <c r="ENA178" s="304"/>
      <c r="ENB178" s="304"/>
      <c r="ENC178" s="304"/>
      <c r="END178" s="304"/>
      <c r="ENE178" s="304"/>
      <c r="ENF178" s="304"/>
      <c r="ENG178" s="304"/>
      <c r="ENH178" s="304"/>
      <c r="ENI178" s="304"/>
      <c r="ENJ178" s="304"/>
      <c r="ENK178" s="304"/>
      <c r="ENL178" s="304"/>
      <c r="ENM178" s="304"/>
      <c r="ENN178" s="304"/>
      <c r="ENO178" s="304"/>
      <c r="ENP178" s="304"/>
      <c r="ENQ178" s="304"/>
      <c r="ENR178" s="304"/>
      <c r="ENS178" s="304"/>
      <c r="ENT178" s="304"/>
      <c r="ENU178" s="304"/>
      <c r="ENV178" s="304"/>
      <c r="ENW178" s="304"/>
      <c r="ENX178" s="304"/>
      <c r="ENY178" s="304"/>
      <c r="ENZ178" s="304"/>
      <c r="EOA178" s="304"/>
      <c r="EOB178" s="304"/>
      <c r="EOC178" s="304"/>
      <c r="EOD178" s="304"/>
      <c r="EOE178" s="304"/>
      <c r="EOF178" s="304"/>
      <c r="EOG178" s="304"/>
      <c r="EOH178" s="304"/>
      <c r="EOI178" s="304"/>
      <c r="EOJ178" s="304"/>
      <c r="EOK178" s="304"/>
      <c r="EOL178" s="304"/>
      <c r="EOM178" s="304"/>
      <c r="EON178" s="304"/>
      <c r="EOO178" s="304"/>
      <c r="EOP178" s="304"/>
      <c r="EOQ178" s="304"/>
      <c r="EOR178" s="304"/>
      <c r="EOS178" s="304"/>
      <c r="EOT178" s="304"/>
      <c r="EOU178" s="304"/>
      <c r="EOV178" s="304"/>
      <c r="EOW178" s="304"/>
      <c r="EOX178" s="304"/>
      <c r="EOY178" s="304"/>
      <c r="EOZ178" s="304"/>
      <c r="EPA178" s="304"/>
      <c r="EPB178" s="304"/>
      <c r="EPC178" s="304"/>
      <c r="EPD178" s="304"/>
      <c r="EPE178" s="304"/>
      <c r="EPF178" s="304"/>
      <c r="EPG178" s="304"/>
      <c r="EPH178" s="304"/>
      <c r="EPI178" s="304"/>
      <c r="EPJ178" s="304"/>
      <c r="EPK178" s="304"/>
      <c r="EPL178" s="304"/>
      <c r="EPM178" s="304"/>
      <c r="EPN178" s="304"/>
      <c r="EPO178" s="304"/>
      <c r="EPP178" s="304"/>
      <c r="EPQ178" s="304"/>
      <c r="EPR178" s="304"/>
      <c r="EPS178" s="304"/>
      <c r="EPT178" s="304"/>
      <c r="EPU178" s="304"/>
      <c r="EPV178" s="304"/>
      <c r="EPW178" s="304"/>
      <c r="EPX178" s="304"/>
      <c r="EPY178" s="304"/>
      <c r="EPZ178" s="304"/>
      <c r="EQA178" s="304"/>
      <c r="EQB178" s="304"/>
      <c r="EQC178" s="304"/>
      <c r="EQD178" s="304"/>
      <c r="EQE178" s="304"/>
      <c r="EQF178" s="304"/>
      <c r="EQG178" s="304"/>
      <c r="EQH178" s="304"/>
      <c r="EQI178" s="304"/>
      <c r="EQJ178" s="304"/>
      <c r="EQK178" s="304"/>
      <c r="EQL178" s="304"/>
      <c r="EQM178" s="304"/>
      <c r="EQN178" s="304"/>
      <c r="EQO178" s="304"/>
      <c r="EQP178" s="304"/>
      <c r="EQQ178" s="304"/>
      <c r="EQR178" s="304"/>
      <c r="EQS178" s="304"/>
      <c r="EQT178" s="304"/>
      <c r="EQU178" s="304"/>
      <c r="EQV178" s="304"/>
      <c r="EQW178" s="304"/>
      <c r="EQX178" s="304"/>
      <c r="EQY178" s="304"/>
      <c r="EQZ178" s="304"/>
      <c r="ERA178" s="304"/>
      <c r="ERB178" s="304"/>
      <c r="ERC178" s="304"/>
      <c r="ERD178" s="304"/>
      <c r="ERE178" s="304"/>
      <c r="ERF178" s="304"/>
      <c r="ERG178" s="304"/>
      <c r="ERH178" s="304"/>
      <c r="ERI178" s="304"/>
      <c r="ERJ178" s="304"/>
      <c r="ERK178" s="304"/>
      <c r="ERL178" s="304"/>
      <c r="ERM178" s="304"/>
      <c r="ERN178" s="304"/>
      <c r="ERO178" s="304"/>
      <c r="ERP178" s="304"/>
      <c r="ERQ178" s="304"/>
      <c r="ERR178" s="304"/>
      <c r="ERS178" s="304"/>
      <c r="ERT178" s="304"/>
      <c r="ERU178" s="304"/>
      <c r="ERV178" s="304"/>
      <c r="ERW178" s="304"/>
      <c r="ERX178" s="304"/>
      <c r="ERY178" s="304"/>
      <c r="ERZ178" s="304"/>
      <c r="ESA178" s="304"/>
      <c r="ESB178" s="304"/>
      <c r="ESC178" s="304"/>
      <c r="ESD178" s="304"/>
      <c r="ESE178" s="304"/>
      <c r="ESF178" s="304"/>
      <c r="ESG178" s="304"/>
      <c r="ESH178" s="304"/>
      <c r="ESI178" s="304"/>
      <c r="ESJ178" s="304"/>
      <c r="ESK178" s="304"/>
      <c r="ESL178" s="304"/>
      <c r="ESM178" s="304"/>
      <c r="ESN178" s="304"/>
      <c r="ESO178" s="304"/>
      <c r="ESP178" s="304"/>
      <c r="ESQ178" s="304"/>
      <c r="ESR178" s="304"/>
      <c r="ESS178" s="304"/>
      <c r="EST178" s="304"/>
      <c r="ESU178" s="304"/>
      <c r="ESV178" s="304"/>
      <c r="ESW178" s="304"/>
      <c r="ESX178" s="304"/>
      <c r="ESY178" s="304"/>
      <c r="ESZ178" s="304"/>
      <c r="ETA178" s="304"/>
      <c r="ETB178" s="304"/>
      <c r="ETC178" s="304"/>
      <c r="ETD178" s="304"/>
      <c r="ETE178" s="304"/>
      <c r="ETF178" s="304"/>
      <c r="ETG178" s="304"/>
      <c r="ETH178" s="304"/>
      <c r="ETI178" s="304"/>
      <c r="ETJ178" s="304"/>
      <c r="ETK178" s="304"/>
      <c r="ETL178" s="304"/>
      <c r="ETM178" s="304"/>
      <c r="ETN178" s="304"/>
      <c r="ETO178" s="304"/>
      <c r="ETP178" s="304"/>
      <c r="ETQ178" s="304"/>
      <c r="ETR178" s="304"/>
      <c r="ETS178" s="304"/>
      <c r="ETT178" s="304"/>
      <c r="ETU178" s="304"/>
      <c r="ETV178" s="304"/>
      <c r="ETW178" s="304"/>
      <c r="ETX178" s="304"/>
      <c r="ETY178" s="304"/>
      <c r="ETZ178" s="304"/>
      <c r="EUA178" s="304"/>
      <c r="EUB178" s="304"/>
      <c r="EUC178" s="304"/>
      <c r="EUD178" s="304"/>
      <c r="EUE178" s="304"/>
      <c r="EUF178" s="304"/>
      <c r="EUG178" s="304"/>
      <c r="EUH178" s="304"/>
      <c r="EUI178" s="304"/>
      <c r="EUJ178" s="304"/>
      <c r="EUK178" s="304"/>
      <c r="EUL178" s="304"/>
      <c r="EUM178" s="304"/>
      <c r="EUN178" s="304"/>
      <c r="EUO178" s="304"/>
      <c r="EUP178" s="304"/>
      <c r="EUQ178" s="304"/>
      <c r="EUR178" s="304"/>
      <c r="EUS178" s="304"/>
      <c r="EUT178" s="304"/>
      <c r="EUU178" s="304"/>
      <c r="EUV178" s="304"/>
      <c r="EUW178" s="304"/>
      <c r="EUX178" s="304"/>
      <c r="EUY178" s="304"/>
      <c r="EUZ178" s="304"/>
      <c r="EVA178" s="304"/>
      <c r="EVB178" s="304"/>
      <c r="EVC178" s="304"/>
      <c r="EVD178" s="304"/>
      <c r="EVE178" s="304"/>
      <c r="EVF178" s="304"/>
      <c r="EVG178" s="304"/>
      <c r="EVH178" s="304"/>
      <c r="EVI178" s="304"/>
      <c r="EVJ178" s="304"/>
      <c r="EVK178" s="304"/>
      <c r="EVL178" s="304"/>
      <c r="EVM178" s="304"/>
      <c r="EVN178" s="304"/>
      <c r="EVO178" s="304"/>
      <c r="EVP178" s="304"/>
      <c r="EVQ178" s="304"/>
      <c r="EVR178" s="304"/>
      <c r="EVS178" s="304"/>
      <c r="EVT178" s="304"/>
      <c r="EVU178" s="304"/>
      <c r="EVV178" s="304"/>
      <c r="EVW178" s="304"/>
      <c r="EVX178" s="304"/>
      <c r="EVY178" s="304"/>
      <c r="EVZ178" s="304"/>
      <c r="EWA178" s="304"/>
      <c r="EWB178" s="304"/>
      <c r="EWC178" s="304"/>
      <c r="EWD178" s="304"/>
      <c r="EWE178" s="304"/>
      <c r="EWF178" s="304"/>
      <c r="EWG178" s="304"/>
      <c r="EWH178" s="304"/>
      <c r="EWI178" s="304"/>
      <c r="EWJ178" s="304"/>
      <c r="EWK178" s="304"/>
      <c r="EWL178" s="304"/>
      <c r="EWM178" s="304"/>
      <c r="EWN178" s="304"/>
      <c r="EWO178" s="304"/>
      <c r="EWP178" s="304"/>
      <c r="EWQ178" s="304"/>
      <c r="EWR178" s="304"/>
      <c r="EWS178" s="304"/>
      <c r="EWT178" s="304"/>
      <c r="EWU178" s="304"/>
      <c r="EWV178" s="304"/>
      <c r="EWW178" s="304"/>
      <c r="EWX178" s="304"/>
      <c r="EWY178" s="304"/>
      <c r="EWZ178" s="304"/>
      <c r="EXA178" s="304"/>
      <c r="EXB178" s="304"/>
      <c r="EXC178" s="304"/>
      <c r="EXD178" s="304"/>
      <c r="EXE178" s="304"/>
      <c r="EXF178" s="304"/>
      <c r="EXG178" s="304"/>
      <c r="EXH178" s="304"/>
      <c r="EXI178" s="304"/>
      <c r="EXJ178" s="304"/>
      <c r="EXK178" s="304"/>
      <c r="EXL178" s="304"/>
      <c r="EXM178" s="304"/>
      <c r="EXN178" s="304"/>
      <c r="EXO178" s="304"/>
      <c r="EXP178" s="304"/>
      <c r="EXQ178" s="304"/>
      <c r="EXR178" s="304"/>
      <c r="EXS178" s="304"/>
      <c r="EXT178" s="304"/>
      <c r="EXU178" s="304"/>
      <c r="EXV178" s="304"/>
      <c r="EXW178" s="304"/>
      <c r="EXX178" s="304"/>
      <c r="EXY178" s="304"/>
      <c r="EXZ178" s="304"/>
      <c r="EYA178" s="304"/>
      <c r="EYB178" s="304"/>
      <c r="EYC178" s="304"/>
      <c r="EYD178" s="304"/>
      <c r="EYE178" s="304"/>
      <c r="EYF178" s="304"/>
      <c r="EYG178" s="304"/>
      <c r="EYH178" s="304"/>
      <c r="EYI178" s="304"/>
      <c r="EYJ178" s="304"/>
      <c r="EYK178" s="304"/>
      <c r="EYL178" s="304"/>
      <c r="EYM178" s="304"/>
      <c r="EYN178" s="304"/>
      <c r="EYO178" s="304"/>
      <c r="EYP178" s="304"/>
      <c r="EYQ178" s="304"/>
      <c r="EYR178" s="304"/>
      <c r="EYS178" s="304"/>
      <c r="EYT178" s="304"/>
      <c r="EYU178" s="304"/>
      <c r="EYV178" s="304"/>
      <c r="EYW178" s="304"/>
      <c r="EYX178" s="304"/>
      <c r="EYY178" s="304"/>
      <c r="EYZ178" s="304"/>
      <c r="EZA178" s="304"/>
      <c r="EZB178" s="304"/>
      <c r="EZC178" s="304"/>
      <c r="EZD178" s="304"/>
      <c r="EZE178" s="304"/>
      <c r="EZF178" s="304"/>
      <c r="EZG178" s="304"/>
      <c r="EZH178" s="304"/>
      <c r="EZI178" s="304"/>
      <c r="EZJ178" s="304"/>
      <c r="EZK178" s="304"/>
      <c r="EZL178" s="304"/>
      <c r="EZM178" s="304"/>
      <c r="EZN178" s="304"/>
      <c r="EZO178" s="304"/>
      <c r="EZP178" s="304"/>
      <c r="EZQ178" s="304"/>
      <c r="EZR178" s="304"/>
      <c r="EZS178" s="304"/>
      <c r="EZT178" s="304"/>
      <c r="EZU178" s="304"/>
      <c r="EZV178" s="304"/>
      <c r="EZW178" s="304"/>
      <c r="EZX178" s="304"/>
      <c r="EZY178" s="304"/>
      <c r="EZZ178" s="304"/>
      <c r="FAA178" s="304"/>
      <c r="FAB178" s="304"/>
      <c r="FAC178" s="304"/>
      <c r="FAD178" s="304"/>
      <c r="FAE178" s="304"/>
      <c r="FAF178" s="304"/>
      <c r="FAG178" s="304"/>
      <c r="FAH178" s="304"/>
      <c r="FAI178" s="304"/>
      <c r="FAJ178" s="304"/>
      <c r="FAK178" s="304"/>
      <c r="FAL178" s="304"/>
      <c r="FAM178" s="304"/>
      <c r="FAN178" s="304"/>
      <c r="FAO178" s="304"/>
      <c r="FAP178" s="304"/>
      <c r="FAQ178" s="304"/>
      <c r="FAR178" s="304"/>
      <c r="FAS178" s="304"/>
      <c r="FAT178" s="304"/>
      <c r="FAU178" s="304"/>
      <c r="FAV178" s="304"/>
      <c r="FAW178" s="304"/>
      <c r="FAX178" s="304"/>
      <c r="FAY178" s="304"/>
      <c r="FAZ178" s="304"/>
      <c r="FBA178" s="304"/>
      <c r="FBB178" s="304"/>
      <c r="FBC178" s="304"/>
      <c r="FBD178" s="304"/>
      <c r="FBE178" s="304"/>
      <c r="FBF178" s="304"/>
      <c r="FBG178" s="304"/>
      <c r="FBH178" s="304"/>
      <c r="FBI178" s="304"/>
      <c r="FBJ178" s="304"/>
      <c r="FBK178" s="304"/>
      <c r="FBL178" s="304"/>
      <c r="FBM178" s="304"/>
      <c r="FBN178" s="304"/>
      <c r="FBO178" s="304"/>
      <c r="FBP178" s="304"/>
      <c r="FBQ178" s="304"/>
      <c r="FBR178" s="304"/>
      <c r="FBS178" s="304"/>
      <c r="FBT178" s="304"/>
      <c r="FBU178" s="304"/>
      <c r="FBV178" s="304"/>
      <c r="FBW178" s="304"/>
      <c r="FBX178" s="304"/>
      <c r="FBY178" s="304"/>
      <c r="FBZ178" s="304"/>
      <c r="FCA178" s="304"/>
      <c r="FCB178" s="304"/>
      <c r="FCC178" s="304"/>
      <c r="FCD178" s="304"/>
      <c r="FCE178" s="304"/>
      <c r="FCF178" s="304"/>
      <c r="FCG178" s="304"/>
      <c r="FCH178" s="304"/>
      <c r="FCI178" s="304"/>
      <c r="FCJ178" s="304"/>
      <c r="FCK178" s="304"/>
      <c r="FCL178" s="304"/>
      <c r="FCM178" s="304"/>
      <c r="FCN178" s="304"/>
      <c r="FCO178" s="304"/>
      <c r="FCP178" s="304"/>
      <c r="FCQ178" s="304"/>
      <c r="FCR178" s="304"/>
      <c r="FCS178" s="304"/>
      <c r="FCT178" s="304"/>
      <c r="FCU178" s="304"/>
      <c r="FCV178" s="304"/>
      <c r="FCW178" s="304"/>
      <c r="FCX178" s="304"/>
      <c r="FCY178" s="304"/>
      <c r="FCZ178" s="304"/>
      <c r="FDA178" s="304"/>
      <c r="FDB178" s="304"/>
      <c r="FDC178" s="304"/>
      <c r="FDD178" s="304"/>
      <c r="FDE178" s="304"/>
      <c r="FDF178" s="304"/>
      <c r="FDG178" s="304"/>
      <c r="FDH178" s="304"/>
      <c r="FDI178" s="304"/>
      <c r="FDJ178" s="304"/>
      <c r="FDK178" s="304"/>
      <c r="FDL178" s="304"/>
      <c r="FDM178" s="304"/>
      <c r="FDN178" s="304"/>
      <c r="FDO178" s="304"/>
      <c r="FDP178" s="304"/>
      <c r="FDQ178" s="304"/>
      <c r="FDR178" s="304"/>
      <c r="FDS178" s="304"/>
      <c r="FDT178" s="304"/>
      <c r="FDU178" s="304"/>
      <c r="FDV178" s="304"/>
      <c r="FDW178" s="304"/>
      <c r="FDX178" s="304"/>
      <c r="FDY178" s="304"/>
      <c r="FDZ178" s="304"/>
      <c r="FEA178" s="304"/>
      <c r="FEB178" s="304"/>
      <c r="FEC178" s="304"/>
      <c r="FED178" s="304"/>
      <c r="FEE178" s="304"/>
      <c r="FEF178" s="304"/>
      <c r="FEG178" s="304"/>
      <c r="FEH178" s="304"/>
      <c r="FEI178" s="304"/>
      <c r="FEJ178" s="304"/>
      <c r="FEK178" s="304"/>
      <c r="FEL178" s="304"/>
      <c r="FEM178" s="304"/>
      <c r="FEN178" s="304"/>
      <c r="FEO178" s="304"/>
      <c r="FEP178" s="304"/>
      <c r="FEQ178" s="304"/>
      <c r="FER178" s="304"/>
      <c r="FES178" s="304"/>
      <c r="FET178" s="304"/>
      <c r="FEU178" s="304"/>
      <c r="FEV178" s="304"/>
      <c r="FEW178" s="304"/>
      <c r="FEX178" s="304"/>
      <c r="FEY178" s="304"/>
      <c r="FEZ178" s="304"/>
      <c r="FFA178" s="304"/>
      <c r="FFB178" s="304"/>
      <c r="FFC178" s="304"/>
      <c r="FFD178" s="304"/>
      <c r="FFE178" s="304"/>
      <c r="FFF178" s="304"/>
      <c r="FFG178" s="304"/>
      <c r="FFH178" s="304"/>
      <c r="FFI178" s="304"/>
      <c r="FFJ178" s="304"/>
      <c r="FFK178" s="304"/>
      <c r="FFL178" s="304"/>
      <c r="FFM178" s="304"/>
      <c r="FFN178" s="304"/>
      <c r="FFO178" s="304"/>
      <c r="FFP178" s="304"/>
      <c r="FFQ178" s="304"/>
      <c r="FFR178" s="304"/>
      <c r="FFS178" s="304"/>
      <c r="FFT178" s="304"/>
      <c r="FFU178" s="304"/>
      <c r="FFV178" s="304"/>
      <c r="FFW178" s="304"/>
      <c r="FFX178" s="304"/>
      <c r="FFY178" s="304"/>
      <c r="FFZ178" s="304"/>
      <c r="FGA178" s="304"/>
      <c r="FGB178" s="304"/>
      <c r="FGC178" s="304"/>
      <c r="FGD178" s="304"/>
      <c r="FGE178" s="304"/>
      <c r="FGF178" s="304"/>
      <c r="FGG178" s="304"/>
      <c r="FGH178" s="304"/>
      <c r="FGI178" s="304"/>
      <c r="FGJ178" s="304"/>
      <c r="FGK178" s="304"/>
      <c r="FGL178" s="304"/>
      <c r="FGM178" s="304"/>
      <c r="FGN178" s="304"/>
      <c r="FGO178" s="304"/>
      <c r="FGP178" s="304"/>
      <c r="FGQ178" s="304"/>
      <c r="FGR178" s="304"/>
      <c r="FGS178" s="304"/>
      <c r="FGT178" s="304"/>
      <c r="FGU178" s="304"/>
      <c r="FGV178" s="304"/>
      <c r="FGW178" s="304"/>
      <c r="FGX178" s="304"/>
      <c r="FGY178" s="304"/>
      <c r="FGZ178" s="304"/>
      <c r="FHA178" s="304"/>
      <c r="FHB178" s="304"/>
      <c r="FHC178" s="304"/>
      <c r="FHD178" s="304"/>
      <c r="FHE178" s="304"/>
      <c r="FHF178" s="304"/>
      <c r="FHG178" s="304"/>
      <c r="FHH178" s="304"/>
      <c r="FHI178" s="304"/>
      <c r="FHJ178" s="304"/>
      <c r="FHK178" s="304"/>
      <c r="FHL178" s="304"/>
      <c r="FHM178" s="304"/>
      <c r="FHN178" s="304"/>
      <c r="FHO178" s="304"/>
      <c r="FHP178" s="304"/>
      <c r="FHQ178" s="304"/>
      <c r="FHR178" s="304"/>
      <c r="FHS178" s="304"/>
      <c r="FHT178" s="304"/>
      <c r="FHU178" s="304"/>
      <c r="FHV178" s="304"/>
      <c r="FHW178" s="304"/>
      <c r="FHX178" s="304"/>
      <c r="FHY178" s="304"/>
      <c r="FHZ178" s="304"/>
      <c r="FIA178" s="304"/>
      <c r="FIB178" s="304"/>
      <c r="FIC178" s="304"/>
      <c r="FID178" s="304"/>
      <c r="FIE178" s="304"/>
      <c r="FIF178" s="304"/>
      <c r="FIG178" s="304"/>
      <c r="FIH178" s="304"/>
      <c r="FII178" s="304"/>
      <c r="FIJ178" s="304"/>
      <c r="FIK178" s="304"/>
      <c r="FIL178" s="304"/>
      <c r="FIM178" s="304"/>
      <c r="FIN178" s="304"/>
      <c r="FIO178" s="304"/>
      <c r="FIP178" s="304"/>
      <c r="FIQ178" s="304"/>
      <c r="FIR178" s="304"/>
      <c r="FIS178" s="304"/>
      <c r="FIT178" s="304"/>
      <c r="FIU178" s="304"/>
      <c r="FIV178" s="304"/>
      <c r="FIW178" s="304"/>
      <c r="FIX178" s="304"/>
      <c r="FIY178" s="304"/>
      <c r="FIZ178" s="304"/>
      <c r="FJA178" s="304"/>
      <c r="FJB178" s="304"/>
      <c r="FJC178" s="304"/>
      <c r="FJD178" s="304"/>
      <c r="FJE178" s="304"/>
      <c r="FJF178" s="304"/>
      <c r="FJG178" s="304"/>
      <c r="FJH178" s="304"/>
      <c r="FJI178" s="304"/>
      <c r="FJJ178" s="304"/>
      <c r="FJK178" s="304"/>
      <c r="FJL178" s="304"/>
      <c r="FJM178" s="304"/>
      <c r="FJN178" s="304"/>
      <c r="FJO178" s="304"/>
      <c r="FJP178" s="304"/>
      <c r="FJQ178" s="304"/>
      <c r="FJR178" s="304"/>
      <c r="FJS178" s="304"/>
      <c r="FJT178" s="304"/>
      <c r="FJU178" s="304"/>
      <c r="FJV178" s="304"/>
      <c r="FJW178" s="304"/>
      <c r="FJX178" s="304"/>
      <c r="FJY178" s="304"/>
      <c r="FJZ178" s="304"/>
      <c r="FKA178" s="304"/>
      <c r="FKB178" s="304"/>
      <c r="FKC178" s="304"/>
      <c r="FKD178" s="304"/>
      <c r="FKE178" s="304"/>
      <c r="FKF178" s="304"/>
      <c r="FKG178" s="304"/>
      <c r="FKH178" s="304"/>
      <c r="FKI178" s="304"/>
      <c r="FKJ178" s="304"/>
      <c r="FKK178" s="304"/>
      <c r="FKL178" s="304"/>
      <c r="FKM178" s="304"/>
      <c r="FKN178" s="304"/>
      <c r="FKO178" s="304"/>
      <c r="FKP178" s="304"/>
      <c r="FKQ178" s="304"/>
      <c r="FKR178" s="304"/>
      <c r="FKS178" s="304"/>
      <c r="FKT178" s="304"/>
      <c r="FKU178" s="304"/>
      <c r="FKV178" s="304"/>
      <c r="FKW178" s="304"/>
      <c r="FKX178" s="304"/>
      <c r="FKY178" s="304"/>
      <c r="FKZ178" s="304"/>
      <c r="FLA178" s="304"/>
      <c r="FLB178" s="304"/>
      <c r="FLC178" s="304"/>
      <c r="FLD178" s="304"/>
      <c r="FLE178" s="304"/>
      <c r="FLF178" s="304"/>
      <c r="FLG178" s="304"/>
      <c r="FLH178" s="304"/>
      <c r="FLI178" s="304"/>
      <c r="FLJ178" s="304"/>
      <c r="FLK178" s="304"/>
      <c r="FLL178" s="304"/>
      <c r="FLM178" s="304"/>
      <c r="FLN178" s="304"/>
      <c r="FLO178" s="304"/>
      <c r="FLP178" s="304"/>
      <c r="FLQ178" s="304"/>
      <c r="FLR178" s="304"/>
      <c r="FLS178" s="304"/>
      <c r="FLT178" s="304"/>
      <c r="FLU178" s="304"/>
      <c r="FLV178" s="304"/>
      <c r="FLW178" s="304"/>
      <c r="FLX178" s="304"/>
      <c r="FLY178" s="304"/>
      <c r="FLZ178" s="304"/>
      <c r="FMA178" s="304"/>
      <c r="FMB178" s="304"/>
      <c r="FMC178" s="304"/>
      <c r="FMD178" s="304"/>
      <c r="FME178" s="304"/>
      <c r="FMF178" s="304"/>
      <c r="FMG178" s="304"/>
      <c r="FMH178" s="304"/>
      <c r="FMI178" s="304"/>
      <c r="FMJ178" s="304"/>
      <c r="FMK178" s="304"/>
      <c r="FML178" s="304"/>
      <c r="FMM178" s="304"/>
      <c r="FMN178" s="304"/>
      <c r="FMO178" s="304"/>
      <c r="FMP178" s="304"/>
      <c r="FMQ178" s="304"/>
      <c r="FMR178" s="304"/>
      <c r="FMS178" s="304"/>
      <c r="FMT178" s="304"/>
      <c r="FMU178" s="304"/>
      <c r="FMV178" s="304"/>
      <c r="FMW178" s="304"/>
      <c r="FMX178" s="304"/>
      <c r="FMY178" s="304"/>
      <c r="FMZ178" s="304"/>
      <c r="FNA178" s="304"/>
      <c r="FNB178" s="304"/>
      <c r="FNC178" s="304"/>
      <c r="FND178" s="304"/>
      <c r="FNE178" s="304"/>
      <c r="FNF178" s="304"/>
      <c r="FNG178" s="304"/>
      <c r="FNH178" s="304"/>
      <c r="FNI178" s="304"/>
      <c r="FNJ178" s="304"/>
      <c r="FNK178" s="304"/>
      <c r="FNL178" s="304"/>
      <c r="FNM178" s="304"/>
      <c r="FNN178" s="304"/>
      <c r="FNO178" s="304"/>
      <c r="FNP178" s="304"/>
      <c r="FNQ178" s="304"/>
      <c r="FNR178" s="304"/>
      <c r="FNS178" s="304"/>
      <c r="FNT178" s="304"/>
      <c r="FNU178" s="304"/>
      <c r="FNV178" s="304"/>
      <c r="FNW178" s="304"/>
      <c r="FNX178" s="304"/>
      <c r="FNY178" s="304"/>
      <c r="FNZ178" s="304"/>
      <c r="FOA178" s="304"/>
      <c r="FOB178" s="304"/>
      <c r="FOC178" s="304"/>
      <c r="FOD178" s="304"/>
      <c r="FOE178" s="304"/>
      <c r="FOF178" s="304"/>
      <c r="FOG178" s="304"/>
      <c r="FOH178" s="304"/>
      <c r="FOI178" s="304"/>
      <c r="FOJ178" s="304"/>
      <c r="FOK178" s="304"/>
      <c r="FOL178" s="304"/>
      <c r="FOM178" s="304"/>
      <c r="FON178" s="304"/>
      <c r="FOO178" s="304"/>
      <c r="FOP178" s="304"/>
      <c r="FOQ178" s="304"/>
      <c r="FOR178" s="304"/>
      <c r="FOS178" s="304"/>
      <c r="FOT178" s="304"/>
      <c r="FOU178" s="304"/>
      <c r="FOV178" s="304"/>
      <c r="FOW178" s="304"/>
      <c r="FOX178" s="304"/>
      <c r="FOY178" s="304"/>
      <c r="FOZ178" s="304"/>
      <c r="FPA178" s="304"/>
      <c r="FPB178" s="304"/>
      <c r="FPC178" s="304"/>
      <c r="FPD178" s="304"/>
      <c r="FPE178" s="304"/>
      <c r="FPF178" s="304"/>
      <c r="FPG178" s="304"/>
      <c r="FPH178" s="304"/>
      <c r="FPI178" s="304"/>
      <c r="FPJ178" s="304"/>
      <c r="FPK178" s="304"/>
      <c r="FPL178" s="304"/>
      <c r="FPM178" s="304"/>
      <c r="FPN178" s="304"/>
      <c r="FPO178" s="304"/>
      <c r="FPP178" s="304"/>
      <c r="FPQ178" s="304"/>
      <c r="FPR178" s="304"/>
      <c r="FPS178" s="304"/>
      <c r="FPT178" s="304"/>
      <c r="FPU178" s="304"/>
      <c r="FPV178" s="304"/>
      <c r="FPW178" s="304"/>
      <c r="FPX178" s="304"/>
      <c r="FPY178" s="304"/>
      <c r="FPZ178" s="304"/>
      <c r="FQA178" s="304"/>
      <c r="FQB178" s="304"/>
      <c r="FQC178" s="304"/>
      <c r="FQD178" s="304"/>
      <c r="FQE178" s="304"/>
      <c r="FQF178" s="304"/>
      <c r="FQG178" s="304"/>
      <c r="FQH178" s="304"/>
      <c r="FQI178" s="304"/>
      <c r="FQJ178" s="304"/>
      <c r="FQK178" s="304"/>
      <c r="FQL178" s="304"/>
      <c r="FQM178" s="304"/>
      <c r="FQN178" s="304"/>
      <c r="FQO178" s="304"/>
      <c r="FQP178" s="304"/>
      <c r="FQQ178" s="304"/>
      <c r="FQR178" s="304"/>
      <c r="FQS178" s="304"/>
      <c r="FQT178" s="304"/>
      <c r="FQU178" s="304"/>
      <c r="FQV178" s="304"/>
      <c r="FQW178" s="304"/>
      <c r="FQX178" s="304"/>
      <c r="FQY178" s="304"/>
      <c r="FQZ178" s="304"/>
      <c r="FRA178" s="304"/>
      <c r="FRB178" s="304"/>
      <c r="FRC178" s="304"/>
      <c r="FRD178" s="304"/>
      <c r="FRE178" s="304"/>
      <c r="FRF178" s="304"/>
      <c r="FRG178" s="304"/>
      <c r="FRH178" s="304"/>
      <c r="FRI178" s="304"/>
      <c r="FRJ178" s="304"/>
      <c r="FRK178" s="304"/>
      <c r="FRL178" s="304"/>
      <c r="FRM178" s="304"/>
      <c r="FRN178" s="304"/>
      <c r="FRO178" s="304"/>
      <c r="FRP178" s="304"/>
      <c r="FRQ178" s="304"/>
      <c r="FRR178" s="304"/>
      <c r="FRS178" s="304"/>
      <c r="FRT178" s="304"/>
      <c r="FRU178" s="304"/>
      <c r="FRV178" s="304"/>
      <c r="FRW178" s="304"/>
      <c r="FRX178" s="304"/>
      <c r="FRY178" s="304"/>
      <c r="FRZ178" s="304"/>
      <c r="FSA178" s="304"/>
      <c r="FSB178" s="304"/>
      <c r="FSC178" s="304"/>
      <c r="FSD178" s="304"/>
      <c r="FSE178" s="304"/>
      <c r="FSF178" s="304"/>
      <c r="FSG178" s="304"/>
      <c r="FSH178" s="304"/>
      <c r="FSI178" s="304"/>
      <c r="FSJ178" s="304"/>
      <c r="FSK178" s="304"/>
      <c r="FSL178" s="304"/>
      <c r="FSM178" s="304"/>
      <c r="FSN178" s="304"/>
      <c r="FSO178" s="304"/>
      <c r="FSP178" s="304"/>
      <c r="FSQ178" s="304"/>
      <c r="FSR178" s="304"/>
      <c r="FSS178" s="304"/>
      <c r="FST178" s="304"/>
      <c r="FSU178" s="304"/>
      <c r="FSV178" s="304"/>
      <c r="FSW178" s="304"/>
      <c r="FSX178" s="304"/>
      <c r="FSY178" s="304"/>
      <c r="FSZ178" s="304"/>
      <c r="FTA178" s="304"/>
      <c r="FTB178" s="304"/>
      <c r="FTC178" s="304"/>
      <c r="FTD178" s="304"/>
      <c r="FTE178" s="304"/>
      <c r="FTF178" s="304"/>
      <c r="FTG178" s="304"/>
      <c r="FTH178" s="304"/>
      <c r="FTI178" s="304"/>
      <c r="FTJ178" s="304"/>
      <c r="FTK178" s="304"/>
      <c r="FTL178" s="304"/>
      <c r="FTM178" s="304"/>
      <c r="FTN178" s="304"/>
      <c r="FTO178" s="304"/>
      <c r="FTP178" s="304"/>
      <c r="FTQ178" s="304"/>
      <c r="FTR178" s="304"/>
      <c r="FTS178" s="304"/>
      <c r="FTT178" s="304"/>
      <c r="FTU178" s="304"/>
      <c r="FTV178" s="304"/>
      <c r="FTW178" s="304"/>
      <c r="FTX178" s="304"/>
      <c r="FTY178" s="304"/>
      <c r="FTZ178" s="304"/>
      <c r="FUA178" s="304"/>
      <c r="FUB178" s="304"/>
      <c r="FUC178" s="304"/>
      <c r="FUD178" s="304"/>
      <c r="FUE178" s="304"/>
      <c r="FUF178" s="304"/>
      <c r="FUG178" s="304"/>
      <c r="FUH178" s="304"/>
      <c r="FUI178" s="304"/>
      <c r="FUJ178" s="304"/>
      <c r="FUK178" s="304"/>
      <c r="FUL178" s="304"/>
      <c r="FUM178" s="304"/>
      <c r="FUN178" s="304"/>
      <c r="FUO178" s="304"/>
      <c r="FUP178" s="304"/>
      <c r="FUQ178" s="304"/>
      <c r="FUR178" s="304"/>
      <c r="FUS178" s="304"/>
      <c r="FUT178" s="304"/>
      <c r="FUU178" s="304"/>
      <c r="FUV178" s="304"/>
      <c r="FUW178" s="304"/>
      <c r="FUX178" s="304"/>
      <c r="FUY178" s="304"/>
      <c r="FUZ178" s="304"/>
      <c r="FVA178" s="304"/>
      <c r="FVB178" s="304"/>
      <c r="FVC178" s="304"/>
      <c r="FVD178" s="304"/>
      <c r="FVE178" s="304"/>
      <c r="FVF178" s="304"/>
      <c r="FVG178" s="304"/>
      <c r="FVH178" s="304"/>
      <c r="FVI178" s="304"/>
      <c r="FVJ178" s="304"/>
      <c r="FVK178" s="304"/>
      <c r="FVL178" s="304"/>
      <c r="FVM178" s="304"/>
      <c r="FVN178" s="304"/>
      <c r="FVO178" s="304"/>
      <c r="FVP178" s="304"/>
      <c r="FVQ178" s="304"/>
      <c r="FVR178" s="304"/>
      <c r="FVS178" s="304"/>
      <c r="FVT178" s="304"/>
      <c r="FVU178" s="304"/>
      <c r="FVV178" s="304"/>
      <c r="FVW178" s="304"/>
      <c r="FVX178" s="304"/>
      <c r="FVY178" s="304"/>
      <c r="FVZ178" s="304"/>
      <c r="FWA178" s="304"/>
      <c r="FWB178" s="304"/>
      <c r="FWC178" s="304"/>
      <c r="FWD178" s="304"/>
      <c r="FWE178" s="304"/>
      <c r="FWF178" s="304"/>
      <c r="FWG178" s="304"/>
      <c r="FWH178" s="304"/>
      <c r="FWI178" s="304"/>
      <c r="FWJ178" s="304"/>
      <c r="FWK178" s="304"/>
      <c r="FWL178" s="304"/>
      <c r="FWM178" s="304"/>
      <c r="FWN178" s="304"/>
      <c r="FWO178" s="304"/>
      <c r="FWP178" s="304"/>
      <c r="FWQ178" s="304"/>
      <c r="FWR178" s="304"/>
      <c r="FWS178" s="304"/>
      <c r="FWT178" s="304"/>
      <c r="FWU178" s="304"/>
      <c r="FWV178" s="304"/>
      <c r="FWW178" s="304"/>
      <c r="FWX178" s="304"/>
      <c r="FWY178" s="304"/>
      <c r="FWZ178" s="304"/>
      <c r="FXA178" s="304"/>
      <c r="FXB178" s="304"/>
      <c r="FXC178" s="304"/>
      <c r="FXD178" s="304"/>
      <c r="FXE178" s="304"/>
      <c r="FXF178" s="304"/>
      <c r="FXG178" s="304"/>
      <c r="FXH178" s="304"/>
      <c r="FXI178" s="304"/>
      <c r="FXJ178" s="304"/>
      <c r="FXK178" s="304"/>
      <c r="FXL178" s="304"/>
      <c r="FXM178" s="304"/>
      <c r="FXN178" s="304"/>
      <c r="FXO178" s="304"/>
      <c r="FXP178" s="304"/>
      <c r="FXQ178" s="304"/>
      <c r="FXR178" s="304"/>
      <c r="FXS178" s="304"/>
      <c r="FXT178" s="304"/>
      <c r="FXU178" s="304"/>
      <c r="FXV178" s="304"/>
      <c r="FXW178" s="304"/>
      <c r="FXX178" s="304"/>
      <c r="FXY178" s="304"/>
      <c r="FXZ178" s="304"/>
      <c r="FYA178" s="304"/>
      <c r="FYB178" s="304"/>
      <c r="FYC178" s="304"/>
      <c r="FYD178" s="304"/>
      <c r="FYE178" s="304"/>
      <c r="FYF178" s="304"/>
      <c r="FYG178" s="304"/>
      <c r="FYH178" s="304"/>
      <c r="FYI178" s="304"/>
      <c r="FYJ178" s="304"/>
      <c r="FYK178" s="304"/>
      <c r="FYL178" s="304"/>
      <c r="FYM178" s="304"/>
      <c r="FYN178" s="304"/>
      <c r="FYO178" s="304"/>
      <c r="FYP178" s="304"/>
      <c r="FYQ178" s="304"/>
      <c r="FYR178" s="304"/>
      <c r="FYS178" s="304"/>
      <c r="FYT178" s="304"/>
      <c r="FYU178" s="304"/>
      <c r="FYV178" s="304"/>
      <c r="FYW178" s="304"/>
      <c r="FYX178" s="304"/>
      <c r="FYY178" s="304"/>
      <c r="FYZ178" s="304"/>
      <c r="FZA178" s="304"/>
      <c r="FZB178" s="304"/>
      <c r="FZC178" s="304"/>
      <c r="FZD178" s="304"/>
      <c r="FZE178" s="304"/>
      <c r="FZF178" s="304"/>
      <c r="FZG178" s="304"/>
      <c r="FZH178" s="304"/>
      <c r="FZI178" s="304"/>
      <c r="FZJ178" s="304"/>
      <c r="FZK178" s="304"/>
      <c r="FZL178" s="304"/>
      <c r="FZM178" s="304"/>
      <c r="FZN178" s="304"/>
      <c r="FZO178" s="304"/>
      <c r="FZP178" s="304"/>
      <c r="FZQ178" s="304"/>
      <c r="FZR178" s="304"/>
      <c r="FZS178" s="304"/>
      <c r="FZT178" s="304"/>
      <c r="FZU178" s="304"/>
      <c r="FZV178" s="304"/>
      <c r="FZW178" s="304"/>
      <c r="FZX178" s="304"/>
      <c r="FZY178" s="304"/>
      <c r="FZZ178" s="304"/>
      <c r="GAA178" s="304"/>
      <c r="GAB178" s="304"/>
      <c r="GAC178" s="304"/>
      <c r="GAD178" s="304"/>
      <c r="GAE178" s="304"/>
      <c r="GAF178" s="304"/>
      <c r="GAG178" s="304"/>
      <c r="GAH178" s="304"/>
      <c r="GAI178" s="304"/>
      <c r="GAJ178" s="304"/>
      <c r="GAK178" s="304"/>
      <c r="GAL178" s="304"/>
      <c r="GAM178" s="304"/>
      <c r="GAN178" s="304"/>
      <c r="GAO178" s="304"/>
      <c r="GAP178" s="304"/>
      <c r="GAQ178" s="304"/>
      <c r="GAR178" s="304"/>
      <c r="GAS178" s="304"/>
      <c r="GAT178" s="304"/>
      <c r="GAU178" s="304"/>
      <c r="GAV178" s="304"/>
      <c r="GAW178" s="304"/>
      <c r="GAX178" s="304"/>
      <c r="GAY178" s="304"/>
      <c r="GAZ178" s="304"/>
      <c r="GBA178" s="304"/>
      <c r="GBB178" s="304"/>
      <c r="GBC178" s="304"/>
      <c r="GBD178" s="304"/>
      <c r="GBE178" s="304"/>
      <c r="GBF178" s="304"/>
      <c r="GBG178" s="304"/>
      <c r="GBH178" s="304"/>
      <c r="GBI178" s="304"/>
      <c r="GBJ178" s="304"/>
      <c r="GBK178" s="304"/>
      <c r="GBL178" s="304"/>
      <c r="GBM178" s="304"/>
      <c r="GBN178" s="304"/>
      <c r="GBO178" s="304"/>
      <c r="GBP178" s="304"/>
      <c r="GBQ178" s="304"/>
      <c r="GBR178" s="304"/>
      <c r="GBS178" s="304"/>
      <c r="GBT178" s="304"/>
      <c r="GBU178" s="304"/>
      <c r="GBV178" s="304"/>
      <c r="GBW178" s="304"/>
      <c r="GBX178" s="304"/>
      <c r="GBY178" s="304"/>
      <c r="GBZ178" s="304"/>
      <c r="GCA178" s="304"/>
      <c r="GCB178" s="304"/>
      <c r="GCC178" s="304"/>
      <c r="GCD178" s="304"/>
      <c r="GCE178" s="304"/>
      <c r="GCF178" s="304"/>
      <c r="GCG178" s="304"/>
      <c r="GCH178" s="304"/>
      <c r="GCI178" s="304"/>
      <c r="GCJ178" s="304"/>
      <c r="GCK178" s="304"/>
      <c r="GCL178" s="304"/>
      <c r="GCM178" s="304"/>
      <c r="GCN178" s="304"/>
      <c r="GCO178" s="304"/>
      <c r="GCP178" s="304"/>
      <c r="GCQ178" s="304"/>
      <c r="GCR178" s="304"/>
      <c r="GCS178" s="304"/>
      <c r="GCT178" s="304"/>
      <c r="GCU178" s="304"/>
      <c r="GCV178" s="304"/>
      <c r="GCW178" s="304"/>
      <c r="GCX178" s="304"/>
      <c r="GCY178" s="304"/>
      <c r="GCZ178" s="304"/>
      <c r="GDA178" s="304"/>
      <c r="GDB178" s="304"/>
      <c r="GDC178" s="304"/>
      <c r="GDD178" s="304"/>
      <c r="GDE178" s="304"/>
      <c r="GDF178" s="304"/>
      <c r="GDG178" s="304"/>
      <c r="GDH178" s="304"/>
      <c r="GDI178" s="304"/>
      <c r="GDJ178" s="304"/>
      <c r="GDK178" s="304"/>
      <c r="GDL178" s="304"/>
      <c r="GDM178" s="304"/>
      <c r="GDN178" s="304"/>
      <c r="GDO178" s="304"/>
      <c r="GDP178" s="304"/>
      <c r="GDQ178" s="304"/>
      <c r="GDR178" s="304"/>
      <c r="GDS178" s="304"/>
      <c r="GDT178" s="304"/>
      <c r="GDU178" s="304"/>
      <c r="GDV178" s="304"/>
      <c r="GDW178" s="304"/>
      <c r="GDX178" s="304"/>
      <c r="GDY178" s="304"/>
      <c r="GDZ178" s="304"/>
      <c r="GEA178" s="304"/>
      <c r="GEB178" s="304"/>
      <c r="GEC178" s="304"/>
      <c r="GED178" s="304"/>
      <c r="GEE178" s="304"/>
      <c r="GEF178" s="304"/>
      <c r="GEG178" s="304"/>
      <c r="GEH178" s="304"/>
      <c r="GEI178" s="304"/>
      <c r="GEJ178" s="304"/>
      <c r="GEK178" s="304"/>
      <c r="GEL178" s="304"/>
      <c r="GEM178" s="304"/>
      <c r="GEN178" s="304"/>
      <c r="GEO178" s="304"/>
      <c r="GEP178" s="304"/>
      <c r="GEQ178" s="304"/>
      <c r="GER178" s="304"/>
      <c r="GES178" s="304"/>
      <c r="GET178" s="304"/>
      <c r="GEU178" s="304"/>
      <c r="GEV178" s="304"/>
      <c r="GEW178" s="304"/>
      <c r="GEX178" s="304"/>
      <c r="GEY178" s="304"/>
      <c r="GEZ178" s="304"/>
      <c r="GFA178" s="304"/>
      <c r="GFB178" s="304"/>
      <c r="GFC178" s="304"/>
      <c r="GFD178" s="304"/>
      <c r="GFE178" s="304"/>
      <c r="GFF178" s="304"/>
      <c r="GFG178" s="304"/>
      <c r="GFH178" s="304"/>
      <c r="GFI178" s="304"/>
      <c r="GFJ178" s="304"/>
      <c r="GFK178" s="304"/>
      <c r="GFL178" s="304"/>
      <c r="GFM178" s="304"/>
      <c r="GFN178" s="304"/>
      <c r="GFO178" s="304"/>
      <c r="GFP178" s="304"/>
      <c r="GFQ178" s="304"/>
      <c r="GFR178" s="304"/>
      <c r="GFS178" s="304"/>
      <c r="GFT178" s="304"/>
      <c r="GFU178" s="304"/>
      <c r="GFV178" s="304"/>
      <c r="GFW178" s="304"/>
      <c r="GFX178" s="304"/>
      <c r="GFY178" s="304"/>
      <c r="GFZ178" s="304"/>
      <c r="GGA178" s="304"/>
      <c r="GGB178" s="304"/>
      <c r="GGC178" s="304"/>
      <c r="GGD178" s="304"/>
      <c r="GGE178" s="304"/>
      <c r="GGF178" s="304"/>
      <c r="GGG178" s="304"/>
      <c r="GGH178" s="304"/>
      <c r="GGI178" s="304"/>
      <c r="GGJ178" s="304"/>
      <c r="GGK178" s="304"/>
      <c r="GGL178" s="304"/>
      <c r="GGM178" s="304"/>
      <c r="GGN178" s="304"/>
      <c r="GGO178" s="304"/>
      <c r="GGP178" s="304"/>
      <c r="GGQ178" s="304"/>
      <c r="GGR178" s="304"/>
      <c r="GGS178" s="304"/>
      <c r="GGT178" s="304"/>
      <c r="GGU178" s="304"/>
      <c r="GGV178" s="304"/>
      <c r="GGW178" s="304"/>
      <c r="GGX178" s="304"/>
      <c r="GGY178" s="304"/>
      <c r="GGZ178" s="304"/>
      <c r="GHA178" s="304"/>
      <c r="GHB178" s="304"/>
      <c r="GHC178" s="304"/>
      <c r="GHD178" s="304"/>
      <c r="GHE178" s="304"/>
      <c r="GHF178" s="304"/>
      <c r="GHG178" s="304"/>
      <c r="GHH178" s="304"/>
      <c r="GHI178" s="304"/>
      <c r="GHJ178" s="304"/>
      <c r="GHK178" s="304"/>
      <c r="GHL178" s="304"/>
      <c r="GHM178" s="304"/>
      <c r="GHN178" s="304"/>
      <c r="GHO178" s="304"/>
      <c r="GHP178" s="304"/>
      <c r="GHQ178" s="304"/>
      <c r="GHR178" s="304"/>
      <c r="GHS178" s="304"/>
      <c r="GHT178" s="304"/>
      <c r="GHU178" s="304"/>
      <c r="GHV178" s="304"/>
      <c r="GHW178" s="304"/>
      <c r="GHX178" s="304"/>
      <c r="GHY178" s="304"/>
      <c r="GHZ178" s="304"/>
      <c r="GIA178" s="304"/>
      <c r="GIB178" s="304"/>
      <c r="GIC178" s="304"/>
      <c r="GID178" s="304"/>
      <c r="GIE178" s="304"/>
      <c r="GIF178" s="304"/>
      <c r="GIG178" s="304"/>
      <c r="GIH178" s="304"/>
      <c r="GII178" s="304"/>
      <c r="GIJ178" s="304"/>
      <c r="GIK178" s="304"/>
      <c r="GIL178" s="304"/>
      <c r="GIM178" s="304"/>
      <c r="GIN178" s="304"/>
      <c r="GIO178" s="304"/>
      <c r="GIP178" s="304"/>
      <c r="GIQ178" s="304"/>
      <c r="GIR178" s="304"/>
      <c r="GIS178" s="304"/>
      <c r="GIT178" s="304"/>
      <c r="GIU178" s="304"/>
      <c r="GIV178" s="304"/>
      <c r="GIW178" s="304"/>
      <c r="GIX178" s="304"/>
      <c r="GIY178" s="304"/>
      <c r="GIZ178" s="304"/>
      <c r="GJA178" s="304"/>
      <c r="GJB178" s="304"/>
      <c r="GJC178" s="304"/>
      <c r="GJD178" s="304"/>
      <c r="GJE178" s="304"/>
      <c r="GJF178" s="304"/>
      <c r="GJG178" s="304"/>
      <c r="GJH178" s="304"/>
      <c r="GJI178" s="304"/>
      <c r="GJJ178" s="304"/>
      <c r="GJK178" s="304"/>
      <c r="GJL178" s="304"/>
      <c r="GJM178" s="304"/>
      <c r="GJN178" s="304"/>
      <c r="GJO178" s="304"/>
      <c r="GJP178" s="304"/>
      <c r="GJQ178" s="304"/>
      <c r="GJR178" s="304"/>
      <c r="GJS178" s="304"/>
      <c r="GJT178" s="304"/>
      <c r="GJU178" s="304"/>
      <c r="GJV178" s="304"/>
      <c r="GJW178" s="304"/>
      <c r="GJX178" s="304"/>
      <c r="GJY178" s="304"/>
      <c r="GJZ178" s="304"/>
      <c r="GKA178" s="304"/>
      <c r="GKB178" s="304"/>
      <c r="GKC178" s="304"/>
      <c r="GKD178" s="304"/>
      <c r="GKE178" s="304"/>
      <c r="GKF178" s="304"/>
      <c r="GKG178" s="304"/>
      <c r="GKH178" s="304"/>
      <c r="GKI178" s="304"/>
      <c r="GKJ178" s="304"/>
      <c r="GKK178" s="304"/>
      <c r="GKL178" s="304"/>
      <c r="GKM178" s="304"/>
      <c r="GKN178" s="304"/>
      <c r="GKO178" s="304"/>
      <c r="GKP178" s="304"/>
      <c r="GKQ178" s="304"/>
      <c r="GKR178" s="304"/>
      <c r="GKS178" s="304"/>
      <c r="GKT178" s="304"/>
      <c r="GKU178" s="304"/>
      <c r="GKV178" s="304"/>
      <c r="GKW178" s="304"/>
      <c r="GKX178" s="304"/>
      <c r="GKY178" s="304"/>
      <c r="GKZ178" s="304"/>
      <c r="GLA178" s="304"/>
      <c r="GLB178" s="304"/>
      <c r="GLC178" s="304"/>
      <c r="GLD178" s="304"/>
      <c r="GLE178" s="304"/>
      <c r="GLF178" s="304"/>
      <c r="GLG178" s="304"/>
      <c r="GLH178" s="304"/>
      <c r="GLI178" s="304"/>
      <c r="GLJ178" s="304"/>
      <c r="GLK178" s="304"/>
      <c r="GLL178" s="304"/>
      <c r="GLM178" s="304"/>
      <c r="GLN178" s="304"/>
      <c r="GLO178" s="304"/>
      <c r="GLP178" s="304"/>
      <c r="GLQ178" s="304"/>
      <c r="GLR178" s="304"/>
      <c r="GLS178" s="304"/>
      <c r="GLT178" s="304"/>
      <c r="GLU178" s="304"/>
      <c r="GLV178" s="304"/>
      <c r="GLW178" s="304"/>
      <c r="GLX178" s="304"/>
      <c r="GLY178" s="304"/>
      <c r="GLZ178" s="304"/>
      <c r="GMA178" s="304"/>
      <c r="GMB178" s="304"/>
      <c r="GMC178" s="304"/>
      <c r="GMD178" s="304"/>
      <c r="GME178" s="304"/>
      <c r="GMF178" s="304"/>
      <c r="GMG178" s="304"/>
      <c r="GMH178" s="304"/>
      <c r="GMI178" s="304"/>
      <c r="GMJ178" s="304"/>
      <c r="GMK178" s="304"/>
      <c r="GML178" s="304"/>
      <c r="GMM178" s="304"/>
      <c r="GMN178" s="304"/>
      <c r="GMO178" s="304"/>
      <c r="GMP178" s="304"/>
      <c r="GMQ178" s="304"/>
      <c r="GMR178" s="304"/>
      <c r="GMS178" s="304"/>
      <c r="GMT178" s="304"/>
      <c r="GMU178" s="304"/>
      <c r="GMV178" s="304"/>
      <c r="GMW178" s="304"/>
      <c r="GMX178" s="304"/>
      <c r="GMY178" s="304"/>
      <c r="GMZ178" s="304"/>
      <c r="GNA178" s="304"/>
      <c r="GNB178" s="304"/>
      <c r="GNC178" s="304"/>
      <c r="GND178" s="304"/>
      <c r="GNE178" s="304"/>
      <c r="GNF178" s="304"/>
      <c r="GNG178" s="304"/>
      <c r="GNH178" s="304"/>
      <c r="GNI178" s="304"/>
      <c r="GNJ178" s="304"/>
      <c r="GNK178" s="304"/>
      <c r="GNL178" s="304"/>
      <c r="GNM178" s="304"/>
      <c r="GNN178" s="304"/>
      <c r="GNO178" s="304"/>
      <c r="GNP178" s="304"/>
      <c r="GNQ178" s="304"/>
      <c r="GNR178" s="304"/>
      <c r="GNS178" s="304"/>
      <c r="GNT178" s="304"/>
      <c r="GNU178" s="304"/>
      <c r="GNV178" s="304"/>
      <c r="GNW178" s="304"/>
      <c r="GNX178" s="304"/>
      <c r="GNY178" s="304"/>
      <c r="GNZ178" s="304"/>
      <c r="GOA178" s="304"/>
      <c r="GOB178" s="304"/>
      <c r="GOC178" s="304"/>
      <c r="GOD178" s="304"/>
      <c r="GOE178" s="304"/>
      <c r="GOF178" s="304"/>
      <c r="GOG178" s="304"/>
      <c r="GOH178" s="304"/>
      <c r="GOI178" s="304"/>
      <c r="GOJ178" s="304"/>
      <c r="GOK178" s="304"/>
      <c r="GOL178" s="304"/>
      <c r="GOM178" s="304"/>
      <c r="GON178" s="304"/>
      <c r="GOO178" s="304"/>
      <c r="GOP178" s="304"/>
      <c r="GOQ178" s="304"/>
      <c r="GOR178" s="304"/>
      <c r="GOS178" s="304"/>
      <c r="GOT178" s="304"/>
      <c r="GOU178" s="304"/>
      <c r="GOV178" s="304"/>
      <c r="GOW178" s="304"/>
      <c r="GOX178" s="304"/>
      <c r="GOY178" s="304"/>
      <c r="GOZ178" s="304"/>
      <c r="GPA178" s="304"/>
      <c r="GPB178" s="304"/>
      <c r="GPC178" s="304"/>
      <c r="GPD178" s="304"/>
      <c r="GPE178" s="304"/>
      <c r="GPF178" s="304"/>
      <c r="GPG178" s="304"/>
      <c r="GPH178" s="304"/>
      <c r="GPI178" s="304"/>
      <c r="GPJ178" s="304"/>
      <c r="GPK178" s="304"/>
      <c r="GPL178" s="304"/>
      <c r="GPM178" s="304"/>
      <c r="GPN178" s="304"/>
      <c r="GPO178" s="304"/>
      <c r="GPP178" s="304"/>
      <c r="GPQ178" s="304"/>
      <c r="GPR178" s="304"/>
      <c r="GPS178" s="304"/>
      <c r="GPT178" s="304"/>
      <c r="GPU178" s="304"/>
      <c r="GPV178" s="304"/>
      <c r="GPW178" s="304"/>
      <c r="GPX178" s="304"/>
      <c r="GPY178" s="304"/>
      <c r="GPZ178" s="304"/>
      <c r="GQA178" s="304"/>
      <c r="GQB178" s="304"/>
      <c r="GQC178" s="304"/>
      <c r="GQD178" s="304"/>
      <c r="GQE178" s="304"/>
      <c r="GQF178" s="304"/>
      <c r="GQG178" s="304"/>
      <c r="GQH178" s="304"/>
      <c r="GQI178" s="304"/>
      <c r="GQJ178" s="304"/>
      <c r="GQK178" s="304"/>
      <c r="GQL178" s="304"/>
      <c r="GQM178" s="304"/>
      <c r="GQN178" s="304"/>
      <c r="GQO178" s="304"/>
      <c r="GQP178" s="304"/>
      <c r="GQQ178" s="304"/>
      <c r="GQR178" s="304"/>
      <c r="GQS178" s="304"/>
      <c r="GQT178" s="304"/>
      <c r="GQU178" s="304"/>
      <c r="GQV178" s="304"/>
      <c r="GQW178" s="304"/>
      <c r="GQX178" s="304"/>
      <c r="GQY178" s="304"/>
      <c r="GQZ178" s="304"/>
      <c r="GRA178" s="304"/>
      <c r="GRB178" s="304"/>
      <c r="GRC178" s="304"/>
      <c r="GRD178" s="304"/>
      <c r="GRE178" s="304"/>
      <c r="GRF178" s="304"/>
      <c r="GRG178" s="304"/>
      <c r="GRH178" s="304"/>
      <c r="GRI178" s="304"/>
      <c r="GRJ178" s="304"/>
      <c r="GRK178" s="304"/>
      <c r="GRL178" s="304"/>
      <c r="GRM178" s="304"/>
      <c r="GRN178" s="304"/>
      <c r="GRO178" s="304"/>
      <c r="GRP178" s="304"/>
      <c r="GRQ178" s="304"/>
      <c r="GRR178" s="304"/>
      <c r="GRS178" s="304"/>
      <c r="GRT178" s="304"/>
      <c r="GRU178" s="304"/>
      <c r="GRV178" s="304"/>
      <c r="GRW178" s="304"/>
      <c r="GRX178" s="304"/>
      <c r="GRY178" s="304"/>
      <c r="GRZ178" s="304"/>
      <c r="GSA178" s="304"/>
      <c r="GSB178" s="304"/>
      <c r="GSC178" s="304"/>
      <c r="GSD178" s="304"/>
      <c r="GSE178" s="304"/>
      <c r="GSF178" s="304"/>
      <c r="GSG178" s="304"/>
      <c r="GSH178" s="304"/>
      <c r="GSI178" s="304"/>
      <c r="GSJ178" s="304"/>
      <c r="GSK178" s="304"/>
      <c r="GSL178" s="304"/>
      <c r="GSM178" s="304"/>
      <c r="GSN178" s="304"/>
      <c r="GSO178" s="304"/>
      <c r="GSP178" s="304"/>
      <c r="GSQ178" s="304"/>
      <c r="GSR178" s="304"/>
      <c r="GSS178" s="304"/>
      <c r="GST178" s="304"/>
      <c r="GSU178" s="304"/>
      <c r="GSV178" s="304"/>
      <c r="GSW178" s="304"/>
      <c r="GSX178" s="304"/>
      <c r="GSY178" s="304"/>
      <c r="GSZ178" s="304"/>
      <c r="GTA178" s="304"/>
      <c r="GTB178" s="304"/>
      <c r="GTC178" s="304"/>
      <c r="GTD178" s="304"/>
      <c r="GTE178" s="304"/>
      <c r="GTF178" s="304"/>
      <c r="GTG178" s="304"/>
      <c r="GTH178" s="304"/>
      <c r="GTI178" s="304"/>
      <c r="GTJ178" s="304"/>
      <c r="GTK178" s="304"/>
      <c r="GTL178" s="304"/>
      <c r="GTM178" s="304"/>
      <c r="GTN178" s="304"/>
      <c r="GTO178" s="304"/>
      <c r="GTP178" s="304"/>
      <c r="GTQ178" s="304"/>
      <c r="GTR178" s="304"/>
      <c r="GTS178" s="304"/>
      <c r="GTT178" s="304"/>
      <c r="GTU178" s="304"/>
      <c r="GTV178" s="304"/>
      <c r="GTW178" s="304"/>
      <c r="GTX178" s="304"/>
      <c r="GTY178" s="304"/>
      <c r="GTZ178" s="304"/>
      <c r="GUA178" s="304"/>
      <c r="GUB178" s="304"/>
      <c r="GUC178" s="304"/>
      <c r="GUD178" s="304"/>
      <c r="GUE178" s="304"/>
      <c r="GUF178" s="304"/>
      <c r="GUG178" s="304"/>
      <c r="GUH178" s="304"/>
      <c r="GUI178" s="304"/>
      <c r="GUJ178" s="304"/>
      <c r="GUK178" s="304"/>
      <c r="GUL178" s="304"/>
      <c r="GUM178" s="304"/>
      <c r="GUN178" s="304"/>
      <c r="GUO178" s="304"/>
      <c r="GUP178" s="304"/>
      <c r="GUQ178" s="304"/>
      <c r="GUR178" s="304"/>
      <c r="GUS178" s="304"/>
      <c r="GUT178" s="304"/>
      <c r="GUU178" s="304"/>
      <c r="GUV178" s="304"/>
      <c r="GUW178" s="304"/>
      <c r="GUX178" s="304"/>
      <c r="GUY178" s="304"/>
      <c r="GUZ178" s="304"/>
      <c r="GVA178" s="304"/>
      <c r="GVB178" s="304"/>
      <c r="GVC178" s="304"/>
      <c r="GVD178" s="304"/>
      <c r="GVE178" s="304"/>
      <c r="GVF178" s="304"/>
      <c r="GVG178" s="304"/>
      <c r="GVH178" s="304"/>
      <c r="GVI178" s="304"/>
      <c r="GVJ178" s="304"/>
      <c r="GVK178" s="304"/>
      <c r="GVL178" s="304"/>
      <c r="GVM178" s="304"/>
      <c r="GVN178" s="304"/>
      <c r="GVO178" s="304"/>
      <c r="GVP178" s="304"/>
      <c r="GVQ178" s="304"/>
      <c r="GVR178" s="304"/>
      <c r="GVS178" s="304"/>
      <c r="GVT178" s="304"/>
      <c r="GVU178" s="304"/>
      <c r="GVV178" s="304"/>
      <c r="GVW178" s="304"/>
      <c r="GVX178" s="304"/>
      <c r="GVY178" s="304"/>
      <c r="GVZ178" s="304"/>
      <c r="GWA178" s="304"/>
      <c r="GWB178" s="304"/>
      <c r="GWC178" s="304"/>
      <c r="GWD178" s="304"/>
      <c r="GWE178" s="304"/>
      <c r="GWF178" s="304"/>
      <c r="GWG178" s="304"/>
      <c r="GWH178" s="304"/>
      <c r="GWI178" s="304"/>
      <c r="GWJ178" s="304"/>
      <c r="GWK178" s="304"/>
      <c r="GWL178" s="304"/>
      <c r="GWM178" s="304"/>
      <c r="GWN178" s="304"/>
      <c r="GWO178" s="304"/>
      <c r="GWP178" s="304"/>
      <c r="GWQ178" s="304"/>
      <c r="GWR178" s="304"/>
      <c r="GWS178" s="304"/>
      <c r="GWT178" s="304"/>
      <c r="GWU178" s="304"/>
      <c r="GWV178" s="304"/>
      <c r="GWW178" s="304"/>
      <c r="GWX178" s="304"/>
      <c r="GWY178" s="304"/>
      <c r="GWZ178" s="304"/>
      <c r="GXA178" s="304"/>
      <c r="GXB178" s="304"/>
      <c r="GXC178" s="304"/>
      <c r="GXD178" s="304"/>
      <c r="GXE178" s="304"/>
      <c r="GXF178" s="304"/>
      <c r="GXG178" s="304"/>
      <c r="GXH178" s="304"/>
      <c r="GXI178" s="304"/>
      <c r="GXJ178" s="304"/>
      <c r="GXK178" s="304"/>
      <c r="GXL178" s="304"/>
      <c r="GXM178" s="304"/>
      <c r="GXN178" s="304"/>
      <c r="GXO178" s="304"/>
      <c r="GXP178" s="304"/>
      <c r="GXQ178" s="304"/>
      <c r="GXR178" s="304"/>
      <c r="GXS178" s="304"/>
      <c r="GXT178" s="304"/>
      <c r="GXU178" s="304"/>
      <c r="GXV178" s="304"/>
      <c r="GXW178" s="304"/>
      <c r="GXX178" s="304"/>
      <c r="GXY178" s="304"/>
      <c r="GXZ178" s="304"/>
      <c r="GYA178" s="304"/>
      <c r="GYB178" s="304"/>
      <c r="GYC178" s="304"/>
      <c r="GYD178" s="304"/>
      <c r="GYE178" s="304"/>
      <c r="GYF178" s="304"/>
      <c r="GYG178" s="304"/>
      <c r="GYH178" s="304"/>
      <c r="GYI178" s="304"/>
      <c r="GYJ178" s="304"/>
      <c r="GYK178" s="304"/>
      <c r="GYL178" s="304"/>
      <c r="GYM178" s="304"/>
      <c r="GYN178" s="304"/>
      <c r="GYO178" s="304"/>
      <c r="GYP178" s="304"/>
      <c r="GYQ178" s="304"/>
      <c r="GYR178" s="304"/>
      <c r="GYS178" s="304"/>
      <c r="GYT178" s="304"/>
      <c r="GYU178" s="304"/>
      <c r="GYV178" s="304"/>
      <c r="GYW178" s="304"/>
      <c r="GYX178" s="304"/>
      <c r="GYY178" s="304"/>
      <c r="GYZ178" s="304"/>
      <c r="GZA178" s="304"/>
      <c r="GZB178" s="304"/>
      <c r="GZC178" s="304"/>
      <c r="GZD178" s="304"/>
      <c r="GZE178" s="304"/>
      <c r="GZF178" s="304"/>
      <c r="GZG178" s="304"/>
      <c r="GZH178" s="304"/>
      <c r="GZI178" s="304"/>
      <c r="GZJ178" s="304"/>
      <c r="GZK178" s="304"/>
      <c r="GZL178" s="304"/>
      <c r="GZM178" s="304"/>
      <c r="GZN178" s="304"/>
      <c r="GZO178" s="304"/>
      <c r="GZP178" s="304"/>
      <c r="GZQ178" s="304"/>
      <c r="GZR178" s="304"/>
      <c r="GZS178" s="304"/>
      <c r="GZT178" s="304"/>
      <c r="GZU178" s="304"/>
      <c r="GZV178" s="304"/>
      <c r="GZW178" s="304"/>
      <c r="GZX178" s="304"/>
      <c r="GZY178" s="304"/>
      <c r="GZZ178" s="304"/>
      <c r="HAA178" s="304"/>
      <c r="HAB178" s="304"/>
      <c r="HAC178" s="304"/>
      <c r="HAD178" s="304"/>
      <c r="HAE178" s="304"/>
      <c r="HAF178" s="304"/>
      <c r="HAG178" s="304"/>
      <c r="HAH178" s="304"/>
      <c r="HAI178" s="304"/>
      <c r="HAJ178" s="304"/>
      <c r="HAK178" s="304"/>
      <c r="HAL178" s="304"/>
      <c r="HAM178" s="304"/>
      <c r="HAN178" s="304"/>
      <c r="HAO178" s="304"/>
      <c r="HAP178" s="304"/>
      <c r="HAQ178" s="304"/>
      <c r="HAR178" s="304"/>
      <c r="HAS178" s="304"/>
      <c r="HAT178" s="304"/>
      <c r="HAU178" s="304"/>
      <c r="HAV178" s="304"/>
      <c r="HAW178" s="304"/>
      <c r="HAX178" s="304"/>
      <c r="HAY178" s="304"/>
      <c r="HAZ178" s="304"/>
      <c r="HBA178" s="304"/>
      <c r="HBB178" s="304"/>
      <c r="HBC178" s="304"/>
      <c r="HBD178" s="304"/>
      <c r="HBE178" s="304"/>
      <c r="HBF178" s="304"/>
      <c r="HBG178" s="304"/>
      <c r="HBH178" s="304"/>
      <c r="HBI178" s="304"/>
      <c r="HBJ178" s="304"/>
      <c r="HBK178" s="304"/>
      <c r="HBL178" s="304"/>
      <c r="HBM178" s="304"/>
      <c r="HBN178" s="304"/>
      <c r="HBO178" s="304"/>
      <c r="HBP178" s="304"/>
      <c r="HBQ178" s="304"/>
      <c r="HBR178" s="304"/>
      <c r="HBS178" s="304"/>
      <c r="HBT178" s="304"/>
      <c r="HBU178" s="304"/>
      <c r="HBV178" s="304"/>
      <c r="HBW178" s="304"/>
      <c r="HBX178" s="304"/>
      <c r="HBY178" s="304"/>
      <c r="HBZ178" s="304"/>
      <c r="HCA178" s="304"/>
      <c r="HCB178" s="304"/>
      <c r="HCC178" s="304"/>
      <c r="HCD178" s="304"/>
      <c r="HCE178" s="304"/>
      <c r="HCF178" s="304"/>
      <c r="HCG178" s="304"/>
      <c r="HCH178" s="304"/>
      <c r="HCI178" s="304"/>
      <c r="HCJ178" s="304"/>
      <c r="HCK178" s="304"/>
      <c r="HCL178" s="304"/>
      <c r="HCM178" s="304"/>
      <c r="HCN178" s="304"/>
      <c r="HCO178" s="304"/>
      <c r="HCP178" s="304"/>
      <c r="HCQ178" s="304"/>
      <c r="HCR178" s="304"/>
      <c r="HCS178" s="304"/>
      <c r="HCT178" s="304"/>
      <c r="HCU178" s="304"/>
      <c r="HCV178" s="304"/>
      <c r="HCW178" s="304"/>
      <c r="HCX178" s="304"/>
      <c r="HCY178" s="304"/>
      <c r="HCZ178" s="304"/>
      <c r="HDA178" s="304"/>
      <c r="HDB178" s="304"/>
      <c r="HDC178" s="304"/>
      <c r="HDD178" s="304"/>
      <c r="HDE178" s="304"/>
      <c r="HDF178" s="304"/>
      <c r="HDG178" s="304"/>
      <c r="HDH178" s="304"/>
      <c r="HDI178" s="304"/>
      <c r="HDJ178" s="304"/>
      <c r="HDK178" s="304"/>
      <c r="HDL178" s="304"/>
      <c r="HDM178" s="304"/>
      <c r="HDN178" s="304"/>
      <c r="HDO178" s="304"/>
      <c r="HDP178" s="304"/>
      <c r="HDQ178" s="304"/>
      <c r="HDR178" s="304"/>
      <c r="HDS178" s="304"/>
      <c r="HDT178" s="304"/>
      <c r="HDU178" s="304"/>
      <c r="HDV178" s="304"/>
      <c r="HDW178" s="304"/>
      <c r="HDX178" s="304"/>
      <c r="HDY178" s="304"/>
      <c r="HDZ178" s="304"/>
      <c r="HEA178" s="304"/>
      <c r="HEB178" s="304"/>
      <c r="HEC178" s="304"/>
      <c r="HED178" s="304"/>
      <c r="HEE178" s="304"/>
      <c r="HEF178" s="304"/>
      <c r="HEG178" s="304"/>
      <c r="HEH178" s="304"/>
      <c r="HEI178" s="304"/>
      <c r="HEJ178" s="304"/>
      <c r="HEK178" s="304"/>
      <c r="HEL178" s="304"/>
      <c r="HEM178" s="304"/>
      <c r="HEN178" s="304"/>
      <c r="HEO178" s="304"/>
      <c r="HEP178" s="304"/>
      <c r="HEQ178" s="304"/>
      <c r="HER178" s="304"/>
      <c r="HES178" s="304"/>
      <c r="HET178" s="304"/>
      <c r="HEU178" s="304"/>
      <c r="HEV178" s="304"/>
      <c r="HEW178" s="304"/>
      <c r="HEX178" s="304"/>
      <c r="HEY178" s="304"/>
      <c r="HEZ178" s="304"/>
      <c r="HFA178" s="304"/>
      <c r="HFB178" s="304"/>
      <c r="HFC178" s="304"/>
      <c r="HFD178" s="304"/>
      <c r="HFE178" s="304"/>
      <c r="HFF178" s="304"/>
      <c r="HFG178" s="304"/>
      <c r="HFH178" s="304"/>
      <c r="HFI178" s="304"/>
      <c r="HFJ178" s="304"/>
      <c r="HFK178" s="304"/>
      <c r="HFL178" s="304"/>
      <c r="HFM178" s="304"/>
      <c r="HFN178" s="304"/>
      <c r="HFO178" s="304"/>
      <c r="HFP178" s="304"/>
      <c r="HFQ178" s="304"/>
      <c r="HFR178" s="304"/>
      <c r="HFS178" s="304"/>
      <c r="HFT178" s="304"/>
      <c r="HFU178" s="304"/>
      <c r="HFV178" s="304"/>
      <c r="HFW178" s="304"/>
      <c r="HFX178" s="304"/>
      <c r="HFY178" s="304"/>
      <c r="HFZ178" s="304"/>
      <c r="HGA178" s="304"/>
      <c r="HGB178" s="304"/>
      <c r="HGC178" s="304"/>
      <c r="HGD178" s="304"/>
      <c r="HGE178" s="304"/>
      <c r="HGF178" s="304"/>
      <c r="HGG178" s="304"/>
      <c r="HGH178" s="304"/>
      <c r="HGI178" s="304"/>
      <c r="HGJ178" s="304"/>
      <c r="HGK178" s="304"/>
      <c r="HGL178" s="304"/>
      <c r="HGM178" s="304"/>
      <c r="HGN178" s="304"/>
      <c r="HGO178" s="304"/>
      <c r="HGP178" s="304"/>
      <c r="HGQ178" s="304"/>
      <c r="HGR178" s="304"/>
      <c r="HGS178" s="304"/>
      <c r="HGT178" s="304"/>
      <c r="HGU178" s="304"/>
      <c r="HGV178" s="304"/>
      <c r="HGW178" s="304"/>
      <c r="HGX178" s="304"/>
      <c r="HGY178" s="304"/>
      <c r="HGZ178" s="304"/>
      <c r="HHA178" s="304"/>
      <c r="HHB178" s="304"/>
      <c r="HHC178" s="304"/>
      <c r="HHD178" s="304"/>
      <c r="HHE178" s="304"/>
      <c r="HHF178" s="304"/>
      <c r="HHG178" s="304"/>
      <c r="HHH178" s="304"/>
      <c r="HHI178" s="304"/>
      <c r="HHJ178" s="304"/>
      <c r="HHK178" s="304"/>
      <c r="HHL178" s="304"/>
      <c r="HHM178" s="304"/>
      <c r="HHN178" s="304"/>
      <c r="HHO178" s="304"/>
      <c r="HHP178" s="304"/>
      <c r="HHQ178" s="304"/>
      <c r="HHR178" s="304"/>
      <c r="HHS178" s="304"/>
      <c r="HHT178" s="304"/>
      <c r="HHU178" s="304"/>
      <c r="HHV178" s="304"/>
      <c r="HHW178" s="304"/>
      <c r="HHX178" s="304"/>
      <c r="HHY178" s="304"/>
      <c r="HHZ178" s="304"/>
      <c r="HIA178" s="304"/>
      <c r="HIB178" s="304"/>
      <c r="HIC178" s="304"/>
      <c r="HID178" s="304"/>
      <c r="HIE178" s="304"/>
      <c r="HIF178" s="304"/>
      <c r="HIG178" s="304"/>
      <c r="HIH178" s="304"/>
      <c r="HII178" s="304"/>
      <c r="HIJ178" s="304"/>
      <c r="HIK178" s="304"/>
      <c r="HIL178" s="304"/>
      <c r="HIM178" s="304"/>
      <c r="HIN178" s="304"/>
      <c r="HIO178" s="304"/>
      <c r="HIP178" s="304"/>
      <c r="HIQ178" s="304"/>
      <c r="HIR178" s="304"/>
      <c r="HIS178" s="304"/>
      <c r="HIT178" s="304"/>
      <c r="HIU178" s="304"/>
      <c r="HIV178" s="304"/>
      <c r="HIW178" s="304"/>
      <c r="HIX178" s="304"/>
      <c r="HIY178" s="304"/>
      <c r="HIZ178" s="304"/>
      <c r="HJA178" s="304"/>
      <c r="HJB178" s="304"/>
      <c r="HJC178" s="304"/>
      <c r="HJD178" s="304"/>
      <c r="HJE178" s="304"/>
      <c r="HJF178" s="304"/>
      <c r="HJG178" s="304"/>
      <c r="HJH178" s="304"/>
      <c r="HJI178" s="304"/>
      <c r="HJJ178" s="304"/>
      <c r="HJK178" s="304"/>
      <c r="HJL178" s="304"/>
      <c r="HJM178" s="304"/>
      <c r="HJN178" s="304"/>
      <c r="HJO178" s="304"/>
      <c r="HJP178" s="304"/>
      <c r="HJQ178" s="304"/>
      <c r="HJR178" s="304"/>
      <c r="HJS178" s="304"/>
      <c r="HJT178" s="304"/>
      <c r="HJU178" s="304"/>
      <c r="HJV178" s="304"/>
      <c r="HJW178" s="304"/>
      <c r="HJX178" s="304"/>
      <c r="HJY178" s="304"/>
      <c r="HJZ178" s="304"/>
      <c r="HKA178" s="304"/>
      <c r="HKB178" s="304"/>
      <c r="HKC178" s="304"/>
      <c r="HKD178" s="304"/>
      <c r="HKE178" s="304"/>
      <c r="HKF178" s="304"/>
      <c r="HKG178" s="304"/>
      <c r="HKH178" s="304"/>
      <c r="HKI178" s="304"/>
      <c r="HKJ178" s="304"/>
      <c r="HKK178" s="304"/>
      <c r="HKL178" s="304"/>
      <c r="HKM178" s="304"/>
      <c r="HKN178" s="304"/>
      <c r="HKO178" s="304"/>
      <c r="HKP178" s="304"/>
      <c r="HKQ178" s="304"/>
      <c r="HKR178" s="304"/>
      <c r="HKS178" s="304"/>
      <c r="HKT178" s="304"/>
      <c r="HKU178" s="304"/>
      <c r="HKV178" s="304"/>
      <c r="HKW178" s="304"/>
      <c r="HKX178" s="304"/>
      <c r="HKY178" s="304"/>
      <c r="HKZ178" s="304"/>
      <c r="HLA178" s="304"/>
      <c r="HLB178" s="304"/>
      <c r="HLC178" s="304"/>
      <c r="HLD178" s="304"/>
      <c r="HLE178" s="304"/>
      <c r="HLF178" s="304"/>
      <c r="HLG178" s="304"/>
      <c r="HLH178" s="304"/>
      <c r="HLI178" s="304"/>
      <c r="HLJ178" s="304"/>
      <c r="HLK178" s="304"/>
      <c r="HLL178" s="304"/>
      <c r="HLM178" s="304"/>
      <c r="HLN178" s="304"/>
      <c r="HLO178" s="304"/>
      <c r="HLP178" s="304"/>
      <c r="HLQ178" s="304"/>
      <c r="HLR178" s="304"/>
      <c r="HLS178" s="304"/>
      <c r="HLT178" s="304"/>
      <c r="HLU178" s="304"/>
      <c r="HLV178" s="304"/>
      <c r="HLW178" s="304"/>
      <c r="HLX178" s="304"/>
      <c r="HLY178" s="304"/>
      <c r="HLZ178" s="304"/>
      <c r="HMA178" s="304"/>
      <c r="HMB178" s="304"/>
      <c r="HMC178" s="304"/>
      <c r="HMD178" s="304"/>
      <c r="HME178" s="304"/>
      <c r="HMF178" s="304"/>
      <c r="HMG178" s="304"/>
      <c r="HMH178" s="304"/>
      <c r="HMI178" s="304"/>
      <c r="HMJ178" s="304"/>
      <c r="HMK178" s="304"/>
      <c r="HML178" s="304"/>
      <c r="HMM178" s="304"/>
      <c r="HMN178" s="304"/>
      <c r="HMO178" s="304"/>
      <c r="HMP178" s="304"/>
      <c r="HMQ178" s="304"/>
      <c r="HMR178" s="304"/>
      <c r="HMS178" s="304"/>
      <c r="HMT178" s="304"/>
      <c r="HMU178" s="304"/>
      <c r="HMV178" s="304"/>
      <c r="HMW178" s="304"/>
      <c r="HMX178" s="304"/>
      <c r="HMY178" s="304"/>
      <c r="HMZ178" s="304"/>
      <c r="HNA178" s="304"/>
      <c r="HNB178" s="304"/>
      <c r="HNC178" s="304"/>
      <c r="HND178" s="304"/>
      <c r="HNE178" s="304"/>
      <c r="HNF178" s="304"/>
      <c r="HNG178" s="304"/>
      <c r="HNH178" s="304"/>
      <c r="HNI178" s="304"/>
      <c r="HNJ178" s="304"/>
      <c r="HNK178" s="304"/>
      <c r="HNL178" s="304"/>
      <c r="HNM178" s="304"/>
      <c r="HNN178" s="304"/>
      <c r="HNO178" s="304"/>
      <c r="HNP178" s="304"/>
      <c r="HNQ178" s="304"/>
      <c r="HNR178" s="304"/>
      <c r="HNS178" s="304"/>
      <c r="HNT178" s="304"/>
      <c r="HNU178" s="304"/>
      <c r="HNV178" s="304"/>
      <c r="HNW178" s="304"/>
      <c r="HNX178" s="304"/>
      <c r="HNY178" s="304"/>
      <c r="HNZ178" s="304"/>
      <c r="HOA178" s="304"/>
      <c r="HOB178" s="304"/>
      <c r="HOC178" s="304"/>
      <c r="HOD178" s="304"/>
      <c r="HOE178" s="304"/>
      <c r="HOF178" s="304"/>
      <c r="HOG178" s="304"/>
      <c r="HOH178" s="304"/>
      <c r="HOI178" s="304"/>
      <c r="HOJ178" s="304"/>
      <c r="HOK178" s="304"/>
      <c r="HOL178" s="304"/>
      <c r="HOM178" s="304"/>
      <c r="HON178" s="304"/>
      <c r="HOO178" s="304"/>
      <c r="HOP178" s="304"/>
      <c r="HOQ178" s="304"/>
      <c r="HOR178" s="304"/>
      <c r="HOS178" s="304"/>
      <c r="HOT178" s="304"/>
      <c r="HOU178" s="304"/>
      <c r="HOV178" s="304"/>
      <c r="HOW178" s="304"/>
      <c r="HOX178" s="304"/>
      <c r="HOY178" s="304"/>
      <c r="HOZ178" s="304"/>
      <c r="HPA178" s="304"/>
      <c r="HPB178" s="304"/>
      <c r="HPC178" s="304"/>
      <c r="HPD178" s="304"/>
      <c r="HPE178" s="304"/>
      <c r="HPF178" s="304"/>
      <c r="HPG178" s="304"/>
      <c r="HPH178" s="304"/>
      <c r="HPI178" s="304"/>
      <c r="HPJ178" s="304"/>
      <c r="HPK178" s="304"/>
      <c r="HPL178" s="304"/>
      <c r="HPM178" s="304"/>
      <c r="HPN178" s="304"/>
      <c r="HPO178" s="304"/>
      <c r="HPP178" s="304"/>
      <c r="HPQ178" s="304"/>
      <c r="HPR178" s="304"/>
      <c r="HPS178" s="304"/>
      <c r="HPT178" s="304"/>
      <c r="HPU178" s="304"/>
      <c r="HPV178" s="304"/>
      <c r="HPW178" s="304"/>
      <c r="HPX178" s="304"/>
      <c r="HPY178" s="304"/>
      <c r="HPZ178" s="304"/>
      <c r="HQA178" s="304"/>
      <c r="HQB178" s="304"/>
      <c r="HQC178" s="304"/>
      <c r="HQD178" s="304"/>
      <c r="HQE178" s="304"/>
      <c r="HQF178" s="304"/>
      <c r="HQG178" s="304"/>
      <c r="HQH178" s="304"/>
      <c r="HQI178" s="304"/>
      <c r="HQJ178" s="304"/>
      <c r="HQK178" s="304"/>
      <c r="HQL178" s="304"/>
      <c r="HQM178" s="304"/>
      <c r="HQN178" s="304"/>
      <c r="HQO178" s="304"/>
      <c r="HQP178" s="304"/>
      <c r="HQQ178" s="304"/>
      <c r="HQR178" s="304"/>
      <c r="HQS178" s="304"/>
      <c r="HQT178" s="304"/>
      <c r="HQU178" s="304"/>
      <c r="HQV178" s="304"/>
      <c r="HQW178" s="304"/>
      <c r="HQX178" s="304"/>
      <c r="HQY178" s="304"/>
      <c r="HQZ178" s="304"/>
      <c r="HRA178" s="304"/>
      <c r="HRB178" s="304"/>
      <c r="HRC178" s="304"/>
      <c r="HRD178" s="304"/>
      <c r="HRE178" s="304"/>
      <c r="HRF178" s="304"/>
      <c r="HRG178" s="304"/>
      <c r="HRH178" s="304"/>
      <c r="HRI178" s="304"/>
      <c r="HRJ178" s="304"/>
      <c r="HRK178" s="304"/>
      <c r="HRL178" s="304"/>
      <c r="HRM178" s="304"/>
      <c r="HRN178" s="304"/>
      <c r="HRO178" s="304"/>
      <c r="HRP178" s="304"/>
      <c r="HRQ178" s="304"/>
      <c r="HRR178" s="304"/>
      <c r="HRS178" s="304"/>
      <c r="HRT178" s="304"/>
      <c r="HRU178" s="304"/>
      <c r="HRV178" s="304"/>
      <c r="HRW178" s="304"/>
      <c r="HRX178" s="304"/>
      <c r="HRY178" s="304"/>
      <c r="HRZ178" s="304"/>
      <c r="HSA178" s="304"/>
      <c r="HSB178" s="304"/>
      <c r="HSC178" s="304"/>
      <c r="HSD178" s="304"/>
      <c r="HSE178" s="304"/>
      <c r="HSF178" s="304"/>
      <c r="HSG178" s="304"/>
      <c r="HSH178" s="304"/>
      <c r="HSI178" s="304"/>
      <c r="HSJ178" s="304"/>
      <c r="HSK178" s="304"/>
      <c r="HSL178" s="304"/>
      <c r="HSM178" s="304"/>
      <c r="HSN178" s="304"/>
      <c r="HSO178" s="304"/>
      <c r="HSP178" s="304"/>
      <c r="HSQ178" s="304"/>
      <c r="HSR178" s="304"/>
      <c r="HSS178" s="304"/>
      <c r="HST178" s="304"/>
      <c r="HSU178" s="304"/>
      <c r="HSV178" s="304"/>
      <c r="HSW178" s="304"/>
      <c r="HSX178" s="304"/>
      <c r="HSY178" s="304"/>
      <c r="HSZ178" s="304"/>
      <c r="HTA178" s="304"/>
      <c r="HTB178" s="304"/>
      <c r="HTC178" s="304"/>
      <c r="HTD178" s="304"/>
      <c r="HTE178" s="304"/>
      <c r="HTF178" s="304"/>
      <c r="HTG178" s="304"/>
      <c r="HTH178" s="304"/>
      <c r="HTI178" s="304"/>
      <c r="HTJ178" s="304"/>
      <c r="HTK178" s="304"/>
      <c r="HTL178" s="304"/>
      <c r="HTM178" s="304"/>
      <c r="HTN178" s="304"/>
      <c r="HTO178" s="304"/>
      <c r="HTP178" s="304"/>
      <c r="HTQ178" s="304"/>
      <c r="HTR178" s="304"/>
      <c r="HTS178" s="304"/>
      <c r="HTT178" s="304"/>
      <c r="HTU178" s="304"/>
      <c r="HTV178" s="304"/>
      <c r="HTW178" s="304"/>
      <c r="HTX178" s="304"/>
      <c r="HTY178" s="304"/>
      <c r="HTZ178" s="304"/>
      <c r="HUA178" s="304"/>
      <c r="HUB178" s="304"/>
      <c r="HUC178" s="304"/>
      <c r="HUD178" s="304"/>
      <c r="HUE178" s="304"/>
      <c r="HUF178" s="304"/>
      <c r="HUG178" s="304"/>
      <c r="HUH178" s="304"/>
      <c r="HUI178" s="304"/>
      <c r="HUJ178" s="304"/>
      <c r="HUK178" s="304"/>
      <c r="HUL178" s="304"/>
      <c r="HUM178" s="304"/>
      <c r="HUN178" s="304"/>
      <c r="HUO178" s="304"/>
      <c r="HUP178" s="304"/>
      <c r="HUQ178" s="304"/>
      <c r="HUR178" s="304"/>
      <c r="HUS178" s="304"/>
      <c r="HUT178" s="304"/>
      <c r="HUU178" s="304"/>
      <c r="HUV178" s="304"/>
      <c r="HUW178" s="304"/>
      <c r="HUX178" s="304"/>
      <c r="HUY178" s="304"/>
      <c r="HUZ178" s="304"/>
      <c r="HVA178" s="304"/>
      <c r="HVB178" s="304"/>
      <c r="HVC178" s="304"/>
      <c r="HVD178" s="304"/>
      <c r="HVE178" s="304"/>
      <c r="HVF178" s="304"/>
      <c r="HVG178" s="304"/>
      <c r="HVH178" s="304"/>
      <c r="HVI178" s="304"/>
      <c r="HVJ178" s="304"/>
      <c r="HVK178" s="304"/>
      <c r="HVL178" s="304"/>
      <c r="HVM178" s="304"/>
      <c r="HVN178" s="304"/>
      <c r="HVO178" s="304"/>
      <c r="HVP178" s="304"/>
      <c r="HVQ178" s="304"/>
      <c r="HVR178" s="304"/>
      <c r="HVS178" s="304"/>
      <c r="HVT178" s="304"/>
      <c r="HVU178" s="304"/>
      <c r="HVV178" s="304"/>
      <c r="HVW178" s="304"/>
      <c r="HVX178" s="304"/>
      <c r="HVY178" s="304"/>
      <c r="HVZ178" s="304"/>
      <c r="HWA178" s="304"/>
      <c r="HWB178" s="304"/>
      <c r="HWC178" s="304"/>
      <c r="HWD178" s="304"/>
      <c r="HWE178" s="304"/>
      <c r="HWF178" s="304"/>
      <c r="HWG178" s="304"/>
      <c r="HWH178" s="304"/>
      <c r="HWI178" s="304"/>
      <c r="HWJ178" s="304"/>
      <c r="HWK178" s="304"/>
      <c r="HWL178" s="304"/>
      <c r="HWM178" s="304"/>
      <c r="HWN178" s="304"/>
      <c r="HWO178" s="304"/>
      <c r="HWP178" s="304"/>
      <c r="HWQ178" s="304"/>
      <c r="HWR178" s="304"/>
      <c r="HWS178" s="304"/>
      <c r="HWT178" s="304"/>
      <c r="HWU178" s="304"/>
      <c r="HWV178" s="304"/>
      <c r="HWW178" s="304"/>
      <c r="HWX178" s="304"/>
      <c r="HWY178" s="304"/>
      <c r="HWZ178" s="304"/>
      <c r="HXA178" s="304"/>
      <c r="HXB178" s="304"/>
      <c r="HXC178" s="304"/>
      <c r="HXD178" s="304"/>
      <c r="HXE178" s="304"/>
      <c r="HXF178" s="304"/>
      <c r="HXG178" s="304"/>
      <c r="HXH178" s="304"/>
      <c r="HXI178" s="304"/>
      <c r="HXJ178" s="304"/>
      <c r="HXK178" s="304"/>
      <c r="HXL178" s="304"/>
      <c r="HXM178" s="304"/>
      <c r="HXN178" s="304"/>
      <c r="HXO178" s="304"/>
      <c r="HXP178" s="304"/>
      <c r="HXQ178" s="304"/>
      <c r="HXR178" s="304"/>
      <c r="HXS178" s="304"/>
      <c r="HXT178" s="304"/>
      <c r="HXU178" s="304"/>
      <c r="HXV178" s="304"/>
      <c r="HXW178" s="304"/>
      <c r="HXX178" s="304"/>
      <c r="HXY178" s="304"/>
      <c r="HXZ178" s="304"/>
      <c r="HYA178" s="304"/>
      <c r="HYB178" s="304"/>
      <c r="HYC178" s="304"/>
      <c r="HYD178" s="304"/>
      <c r="HYE178" s="304"/>
      <c r="HYF178" s="304"/>
      <c r="HYG178" s="304"/>
      <c r="HYH178" s="304"/>
      <c r="HYI178" s="304"/>
      <c r="HYJ178" s="304"/>
      <c r="HYK178" s="304"/>
      <c r="HYL178" s="304"/>
      <c r="HYM178" s="304"/>
      <c r="HYN178" s="304"/>
      <c r="HYO178" s="304"/>
      <c r="HYP178" s="304"/>
      <c r="HYQ178" s="304"/>
      <c r="HYR178" s="304"/>
      <c r="HYS178" s="304"/>
      <c r="HYT178" s="304"/>
      <c r="HYU178" s="304"/>
      <c r="HYV178" s="304"/>
      <c r="HYW178" s="304"/>
      <c r="HYX178" s="304"/>
      <c r="HYY178" s="304"/>
      <c r="HYZ178" s="304"/>
      <c r="HZA178" s="304"/>
      <c r="HZB178" s="304"/>
      <c r="HZC178" s="304"/>
      <c r="HZD178" s="304"/>
      <c r="HZE178" s="304"/>
      <c r="HZF178" s="304"/>
      <c r="HZG178" s="304"/>
      <c r="HZH178" s="304"/>
      <c r="HZI178" s="304"/>
      <c r="HZJ178" s="304"/>
      <c r="HZK178" s="304"/>
      <c r="HZL178" s="304"/>
      <c r="HZM178" s="304"/>
      <c r="HZN178" s="304"/>
      <c r="HZO178" s="304"/>
      <c r="HZP178" s="304"/>
      <c r="HZQ178" s="304"/>
      <c r="HZR178" s="304"/>
      <c r="HZS178" s="304"/>
      <c r="HZT178" s="304"/>
      <c r="HZU178" s="304"/>
      <c r="HZV178" s="304"/>
      <c r="HZW178" s="304"/>
      <c r="HZX178" s="304"/>
      <c r="HZY178" s="304"/>
      <c r="HZZ178" s="304"/>
      <c r="IAA178" s="304"/>
      <c r="IAB178" s="304"/>
      <c r="IAC178" s="304"/>
      <c r="IAD178" s="304"/>
      <c r="IAE178" s="304"/>
      <c r="IAF178" s="304"/>
      <c r="IAG178" s="304"/>
      <c r="IAH178" s="304"/>
      <c r="IAI178" s="304"/>
      <c r="IAJ178" s="304"/>
      <c r="IAK178" s="304"/>
      <c r="IAL178" s="304"/>
      <c r="IAM178" s="304"/>
      <c r="IAN178" s="304"/>
      <c r="IAO178" s="304"/>
      <c r="IAP178" s="304"/>
      <c r="IAQ178" s="304"/>
      <c r="IAR178" s="304"/>
      <c r="IAS178" s="304"/>
      <c r="IAT178" s="304"/>
      <c r="IAU178" s="304"/>
      <c r="IAV178" s="304"/>
      <c r="IAW178" s="304"/>
      <c r="IAX178" s="304"/>
      <c r="IAY178" s="304"/>
      <c r="IAZ178" s="304"/>
      <c r="IBA178" s="304"/>
      <c r="IBB178" s="304"/>
      <c r="IBC178" s="304"/>
      <c r="IBD178" s="304"/>
      <c r="IBE178" s="304"/>
      <c r="IBF178" s="304"/>
      <c r="IBG178" s="304"/>
      <c r="IBH178" s="304"/>
      <c r="IBI178" s="304"/>
      <c r="IBJ178" s="304"/>
      <c r="IBK178" s="304"/>
      <c r="IBL178" s="304"/>
      <c r="IBM178" s="304"/>
      <c r="IBN178" s="304"/>
      <c r="IBO178" s="304"/>
      <c r="IBP178" s="304"/>
      <c r="IBQ178" s="304"/>
      <c r="IBR178" s="304"/>
      <c r="IBS178" s="304"/>
      <c r="IBT178" s="304"/>
      <c r="IBU178" s="304"/>
      <c r="IBV178" s="304"/>
      <c r="IBW178" s="304"/>
      <c r="IBX178" s="304"/>
      <c r="IBY178" s="304"/>
      <c r="IBZ178" s="304"/>
      <c r="ICA178" s="304"/>
      <c r="ICB178" s="304"/>
      <c r="ICC178" s="304"/>
      <c r="ICD178" s="304"/>
      <c r="ICE178" s="304"/>
      <c r="ICF178" s="304"/>
      <c r="ICG178" s="304"/>
      <c r="ICH178" s="304"/>
      <c r="ICI178" s="304"/>
      <c r="ICJ178" s="304"/>
      <c r="ICK178" s="304"/>
      <c r="ICL178" s="304"/>
      <c r="ICM178" s="304"/>
      <c r="ICN178" s="304"/>
      <c r="ICO178" s="304"/>
      <c r="ICP178" s="304"/>
      <c r="ICQ178" s="304"/>
      <c r="ICR178" s="304"/>
      <c r="ICS178" s="304"/>
      <c r="ICT178" s="304"/>
      <c r="ICU178" s="304"/>
      <c r="ICV178" s="304"/>
      <c r="ICW178" s="304"/>
      <c r="ICX178" s="304"/>
      <c r="ICY178" s="304"/>
      <c r="ICZ178" s="304"/>
      <c r="IDA178" s="304"/>
      <c r="IDB178" s="304"/>
      <c r="IDC178" s="304"/>
      <c r="IDD178" s="304"/>
      <c r="IDE178" s="304"/>
      <c r="IDF178" s="304"/>
      <c r="IDG178" s="304"/>
      <c r="IDH178" s="304"/>
      <c r="IDI178" s="304"/>
      <c r="IDJ178" s="304"/>
      <c r="IDK178" s="304"/>
      <c r="IDL178" s="304"/>
      <c r="IDM178" s="304"/>
      <c r="IDN178" s="304"/>
      <c r="IDO178" s="304"/>
      <c r="IDP178" s="304"/>
      <c r="IDQ178" s="304"/>
      <c r="IDR178" s="304"/>
      <c r="IDS178" s="304"/>
      <c r="IDT178" s="304"/>
      <c r="IDU178" s="304"/>
      <c r="IDV178" s="304"/>
      <c r="IDW178" s="304"/>
      <c r="IDX178" s="304"/>
      <c r="IDY178" s="304"/>
      <c r="IDZ178" s="304"/>
      <c r="IEA178" s="304"/>
      <c r="IEB178" s="304"/>
      <c r="IEC178" s="304"/>
      <c r="IED178" s="304"/>
      <c r="IEE178" s="304"/>
      <c r="IEF178" s="304"/>
      <c r="IEG178" s="304"/>
      <c r="IEH178" s="304"/>
      <c r="IEI178" s="304"/>
      <c r="IEJ178" s="304"/>
      <c r="IEK178" s="304"/>
      <c r="IEL178" s="304"/>
      <c r="IEM178" s="304"/>
      <c r="IEN178" s="304"/>
      <c r="IEO178" s="304"/>
      <c r="IEP178" s="304"/>
      <c r="IEQ178" s="304"/>
      <c r="IER178" s="304"/>
      <c r="IES178" s="304"/>
      <c r="IET178" s="304"/>
      <c r="IEU178" s="304"/>
      <c r="IEV178" s="304"/>
      <c r="IEW178" s="304"/>
      <c r="IEX178" s="304"/>
      <c r="IEY178" s="304"/>
      <c r="IEZ178" s="304"/>
      <c r="IFA178" s="304"/>
      <c r="IFB178" s="304"/>
      <c r="IFC178" s="304"/>
      <c r="IFD178" s="304"/>
      <c r="IFE178" s="304"/>
      <c r="IFF178" s="304"/>
      <c r="IFG178" s="304"/>
      <c r="IFH178" s="304"/>
      <c r="IFI178" s="304"/>
      <c r="IFJ178" s="304"/>
      <c r="IFK178" s="304"/>
      <c r="IFL178" s="304"/>
      <c r="IFM178" s="304"/>
      <c r="IFN178" s="304"/>
      <c r="IFO178" s="304"/>
      <c r="IFP178" s="304"/>
      <c r="IFQ178" s="304"/>
      <c r="IFR178" s="304"/>
      <c r="IFS178" s="304"/>
      <c r="IFT178" s="304"/>
      <c r="IFU178" s="304"/>
      <c r="IFV178" s="304"/>
      <c r="IFW178" s="304"/>
      <c r="IFX178" s="304"/>
      <c r="IFY178" s="304"/>
      <c r="IFZ178" s="304"/>
      <c r="IGA178" s="304"/>
      <c r="IGB178" s="304"/>
      <c r="IGC178" s="304"/>
      <c r="IGD178" s="304"/>
      <c r="IGE178" s="304"/>
      <c r="IGF178" s="304"/>
      <c r="IGG178" s="304"/>
      <c r="IGH178" s="304"/>
      <c r="IGI178" s="304"/>
      <c r="IGJ178" s="304"/>
      <c r="IGK178" s="304"/>
      <c r="IGL178" s="304"/>
      <c r="IGM178" s="304"/>
      <c r="IGN178" s="304"/>
      <c r="IGO178" s="304"/>
      <c r="IGP178" s="304"/>
      <c r="IGQ178" s="304"/>
      <c r="IGR178" s="304"/>
      <c r="IGS178" s="304"/>
      <c r="IGT178" s="304"/>
      <c r="IGU178" s="304"/>
      <c r="IGV178" s="304"/>
      <c r="IGW178" s="304"/>
      <c r="IGX178" s="304"/>
      <c r="IGY178" s="304"/>
      <c r="IGZ178" s="304"/>
      <c r="IHA178" s="304"/>
      <c r="IHB178" s="304"/>
      <c r="IHC178" s="304"/>
      <c r="IHD178" s="304"/>
      <c r="IHE178" s="304"/>
      <c r="IHF178" s="304"/>
      <c r="IHG178" s="304"/>
      <c r="IHH178" s="304"/>
      <c r="IHI178" s="304"/>
      <c r="IHJ178" s="304"/>
      <c r="IHK178" s="304"/>
      <c r="IHL178" s="304"/>
      <c r="IHM178" s="304"/>
      <c r="IHN178" s="304"/>
      <c r="IHO178" s="304"/>
      <c r="IHP178" s="304"/>
      <c r="IHQ178" s="304"/>
      <c r="IHR178" s="304"/>
      <c r="IHS178" s="304"/>
      <c r="IHT178" s="304"/>
      <c r="IHU178" s="304"/>
      <c r="IHV178" s="304"/>
      <c r="IHW178" s="304"/>
      <c r="IHX178" s="304"/>
      <c r="IHY178" s="304"/>
      <c r="IHZ178" s="304"/>
      <c r="IIA178" s="304"/>
      <c r="IIB178" s="304"/>
      <c r="IIC178" s="304"/>
      <c r="IID178" s="304"/>
      <c r="IIE178" s="304"/>
      <c r="IIF178" s="304"/>
      <c r="IIG178" s="304"/>
      <c r="IIH178" s="304"/>
      <c r="III178" s="304"/>
      <c r="IIJ178" s="304"/>
      <c r="IIK178" s="304"/>
      <c r="IIL178" s="304"/>
      <c r="IIM178" s="304"/>
      <c r="IIN178" s="304"/>
      <c r="IIO178" s="304"/>
      <c r="IIP178" s="304"/>
      <c r="IIQ178" s="304"/>
      <c r="IIR178" s="304"/>
      <c r="IIS178" s="304"/>
      <c r="IIT178" s="304"/>
      <c r="IIU178" s="304"/>
      <c r="IIV178" s="304"/>
      <c r="IIW178" s="304"/>
      <c r="IIX178" s="304"/>
      <c r="IIY178" s="304"/>
      <c r="IIZ178" s="304"/>
      <c r="IJA178" s="304"/>
      <c r="IJB178" s="304"/>
      <c r="IJC178" s="304"/>
      <c r="IJD178" s="304"/>
      <c r="IJE178" s="304"/>
      <c r="IJF178" s="304"/>
      <c r="IJG178" s="304"/>
      <c r="IJH178" s="304"/>
      <c r="IJI178" s="304"/>
      <c r="IJJ178" s="304"/>
      <c r="IJK178" s="304"/>
      <c r="IJL178" s="304"/>
      <c r="IJM178" s="304"/>
      <c r="IJN178" s="304"/>
      <c r="IJO178" s="304"/>
      <c r="IJP178" s="304"/>
      <c r="IJQ178" s="304"/>
      <c r="IJR178" s="304"/>
      <c r="IJS178" s="304"/>
      <c r="IJT178" s="304"/>
      <c r="IJU178" s="304"/>
      <c r="IJV178" s="304"/>
      <c r="IJW178" s="304"/>
      <c r="IJX178" s="304"/>
      <c r="IJY178" s="304"/>
      <c r="IJZ178" s="304"/>
      <c r="IKA178" s="304"/>
      <c r="IKB178" s="304"/>
      <c r="IKC178" s="304"/>
      <c r="IKD178" s="304"/>
      <c r="IKE178" s="304"/>
      <c r="IKF178" s="304"/>
      <c r="IKG178" s="304"/>
      <c r="IKH178" s="304"/>
      <c r="IKI178" s="304"/>
      <c r="IKJ178" s="304"/>
      <c r="IKK178" s="304"/>
      <c r="IKL178" s="304"/>
      <c r="IKM178" s="304"/>
      <c r="IKN178" s="304"/>
      <c r="IKO178" s="304"/>
      <c r="IKP178" s="304"/>
      <c r="IKQ178" s="304"/>
      <c r="IKR178" s="304"/>
      <c r="IKS178" s="304"/>
      <c r="IKT178" s="304"/>
      <c r="IKU178" s="304"/>
      <c r="IKV178" s="304"/>
      <c r="IKW178" s="304"/>
      <c r="IKX178" s="304"/>
      <c r="IKY178" s="304"/>
      <c r="IKZ178" s="304"/>
      <c r="ILA178" s="304"/>
      <c r="ILB178" s="304"/>
      <c r="ILC178" s="304"/>
      <c r="ILD178" s="304"/>
      <c r="ILE178" s="304"/>
      <c r="ILF178" s="304"/>
      <c r="ILG178" s="304"/>
      <c r="ILH178" s="304"/>
      <c r="ILI178" s="304"/>
      <c r="ILJ178" s="304"/>
      <c r="ILK178" s="304"/>
      <c r="ILL178" s="304"/>
      <c r="ILM178" s="304"/>
      <c r="ILN178" s="304"/>
      <c r="ILO178" s="304"/>
      <c r="ILP178" s="304"/>
      <c r="ILQ178" s="304"/>
      <c r="ILR178" s="304"/>
      <c r="ILS178" s="304"/>
      <c r="ILT178" s="304"/>
      <c r="ILU178" s="304"/>
      <c r="ILV178" s="304"/>
      <c r="ILW178" s="304"/>
      <c r="ILX178" s="304"/>
      <c r="ILY178" s="304"/>
      <c r="ILZ178" s="304"/>
      <c r="IMA178" s="304"/>
      <c r="IMB178" s="304"/>
      <c r="IMC178" s="304"/>
      <c r="IMD178" s="304"/>
      <c r="IME178" s="304"/>
      <c r="IMF178" s="304"/>
      <c r="IMG178" s="304"/>
      <c r="IMH178" s="304"/>
      <c r="IMI178" s="304"/>
      <c r="IMJ178" s="304"/>
      <c r="IMK178" s="304"/>
      <c r="IML178" s="304"/>
      <c r="IMM178" s="304"/>
      <c r="IMN178" s="304"/>
      <c r="IMO178" s="304"/>
      <c r="IMP178" s="304"/>
      <c r="IMQ178" s="304"/>
      <c r="IMR178" s="304"/>
      <c r="IMS178" s="304"/>
      <c r="IMT178" s="304"/>
      <c r="IMU178" s="304"/>
      <c r="IMV178" s="304"/>
      <c r="IMW178" s="304"/>
      <c r="IMX178" s="304"/>
      <c r="IMY178" s="304"/>
      <c r="IMZ178" s="304"/>
      <c r="INA178" s="304"/>
      <c r="INB178" s="304"/>
      <c r="INC178" s="304"/>
      <c r="IND178" s="304"/>
      <c r="INE178" s="304"/>
      <c r="INF178" s="304"/>
      <c r="ING178" s="304"/>
      <c r="INH178" s="304"/>
      <c r="INI178" s="304"/>
      <c r="INJ178" s="304"/>
      <c r="INK178" s="304"/>
      <c r="INL178" s="304"/>
      <c r="INM178" s="304"/>
      <c r="INN178" s="304"/>
      <c r="INO178" s="304"/>
      <c r="INP178" s="304"/>
      <c r="INQ178" s="304"/>
      <c r="INR178" s="304"/>
      <c r="INS178" s="304"/>
      <c r="INT178" s="304"/>
      <c r="INU178" s="304"/>
      <c r="INV178" s="304"/>
      <c r="INW178" s="304"/>
      <c r="INX178" s="304"/>
      <c r="INY178" s="304"/>
      <c r="INZ178" s="304"/>
      <c r="IOA178" s="304"/>
      <c r="IOB178" s="304"/>
      <c r="IOC178" s="304"/>
      <c r="IOD178" s="304"/>
      <c r="IOE178" s="304"/>
      <c r="IOF178" s="304"/>
      <c r="IOG178" s="304"/>
      <c r="IOH178" s="304"/>
      <c r="IOI178" s="304"/>
      <c r="IOJ178" s="304"/>
      <c r="IOK178" s="304"/>
      <c r="IOL178" s="304"/>
      <c r="IOM178" s="304"/>
      <c r="ION178" s="304"/>
      <c r="IOO178" s="304"/>
      <c r="IOP178" s="304"/>
      <c r="IOQ178" s="304"/>
      <c r="IOR178" s="304"/>
      <c r="IOS178" s="304"/>
      <c r="IOT178" s="304"/>
      <c r="IOU178" s="304"/>
      <c r="IOV178" s="304"/>
      <c r="IOW178" s="304"/>
      <c r="IOX178" s="304"/>
      <c r="IOY178" s="304"/>
      <c r="IOZ178" s="304"/>
      <c r="IPA178" s="304"/>
      <c r="IPB178" s="304"/>
      <c r="IPC178" s="304"/>
      <c r="IPD178" s="304"/>
      <c r="IPE178" s="304"/>
      <c r="IPF178" s="304"/>
      <c r="IPG178" s="304"/>
      <c r="IPH178" s="304"/>
      <c r="IPI178" s="304"/>
      <c r="IPJ178" s="304"/>
      <c r="IPK178" s="304"/>
      <c r="IPL178" s="304"/>
      <c r="IPM178" s="304"/>
      <c r="IPN178" s="304"/>
      <c r="IPO178" s="304"/>
      <c r="IPP178" s="304"/>
      <c r="IPQ178" s="304"/>
      <c r="IPR178" s="304"/>
      <c r="IPS178" s="304"/>
      <c r="IPT178" s="304"/>
      <c r="IPU178" s="304"/>
      <c r="IPV178" s="304"/>
      <c r="IPW178" s="304"/>
      <c r="IPX178" s="304"/>
      <c r="IPY178" s="304"/>
      <c r="IPZ178" s="304"/>
      <c r="IQA178" s="304"/>
      <c r="IQB178" s="304"/>
      <c r="IQC178" s="304"/>
      <c r="IQD178" s="304"/>
      <c r="IQE178" s="304"/>
      <c r="IQF178" s="304"/>
      <c r="IQG178" s="304"/>
      <c r="IQH178" s="304"/>
      <c r="IQI178" s="304"/>
      <c r="IQJ178" s="304"/>
      <c r="IQK178" s="304"/>
      <c r="IQL178" s="304"/>
      <c r="IQM178" s="304"/>
      <c r="IQN178" s="304"/>
      <c r="IQO178" s="304"/>
      <c r="IQP178" s="304"/>
      <c r="IQQ178" s="304"/>
      <c r="IQR178" s="304"/>
      <c r="IQS178" s="304"/>
      <c r="IQT178" s="304"/>
      <c r="IQU178" s="304"/>
      <c r="IQV178" s="304"/>
      <c r="IQW178" s="304"/>
      <c r="IQX178" s="304"/>
      <c r="IQY178" s="304"/>
      <c r="IQZ178" s="304"/>
      <c r="IRA178" s="304"/>
      <c r="IRB178" s="304"/>
      <c r="IRC178" s="304"/>
      <c r="IRD178" s="304"/>
      <c r="IRE178" s="304"/>
      <c r="IRF178" s="304"/>
      <c r="IRG178" s="304"/>
      <c r="IRH178" s="304"/>
      <c r="IRI178" s="304"/>
      <c r="IRJ178" s="304"/>
      <c r="IRK178" s="304"/>
      <c r="IRL178" s="304"/>
      <c r="IRM178" s="304"/>
      <c r="IRN178" s="304"/>
      <c r="IRO178" s="304"/>
      <c r="IRP178" s="304"/>
      <c r="IRQ178" s="304"/>
      <c r="IRR178" s="304"/>
      <c r="IRS178" s="304"/>
      <c r="IRT178" s="304"/>
      <c r="IRU178" s="304"/>
      <c r="IRV178" s="304"/>
      <c r="IRW178" s="304"/>
      <c r="IRX178" s="304"/>
      <c r="IRY178" s="304"/>
      <c r="IRZ178" s="304"/>
      <c r="ISA178" s="304"/>
      <c r="ISB178" s="304"/>
      <c r="ISC178" s="304"/>
      <c r="ISD178" s="304"/>
      <c r="ISE178" s="304"/>
      <c r="ISF178" s="304"/>
      <c r="ISG178" s="304"/>
      <c r="ISH178" s="304"/>
      <c r="ISI178" s="304"/>
      <c r="ISJ178" s="304"/>
      <c r="ISK178" s="304"/>
      <c r="ISL178" s="304"/>
      <c r="ISM178" s="304"/>
      <c r="ISN178" s="304"/>
      <c r="ISO178" s="304"/>
      <c r="ISP178" s="304"/>
      <c r="ISQ178" s="304"/>
      <c r="ISR178" s="304"/>
      <c r="ISS178" s="304"/>
      <c r="IST178" s="304"/>
      <c r="ISU178" s="304"/>
      <c r="ISV178" s="304"/>
      <c r="ISW178" s="304"/>
      <c r="ISX178" s="304"/>
      <c r="ISY178" s="304"/>
      <c r="ISZ178" s="304"/>
      <c r="ITA178" s="304"/>
      <c r="ITB178" s="304"/>
      <c r="ITC178" s="304"/>
      <c r="ITD178" s="304"/>
      <c r="ITE178" s="304"/>
      <c r="ITF178" s="304"/>
      <c r="ITG178" s="304"/>
      <c r="ITH178" s="304"/>
      <c r="ITI178" s="304"/>
      <c r="ITJ178" s="304"/>
      <c r="ITK178" s="304"/>
      <c r="ITL178" s="304"/>
      <c r="ITM178" s="304"/>
      <c r="ITN178" s="304"/>
      <c r="ITO178" s="304"/>
      <c r="ITP178" s="304"/>
      <c r="ITQ178" s="304"/>
      <c r="ITR178" s="304"/>
      <c r="ITS178" s="304"/>
      <c r="ITT178" s="304"/>
      <c r="ITU178" s="304"/>
      <c r="ITV178" s="304"/>
      <c r="ITW178" s="304"/>
      <c r="ITX178" s="304"/>
      <c r="ITY178" s="304"/>
      <c r="ITZ178" s="304"/>
      <c r="IUA178" s="304"/>
      <c r="IUB178" s="304"/>
      <c r="IUC178" s="304"/>
      <c r="IUD178" s="304"/>
      <c r="IUE178" s="304"/>
      <c r="IUF178" s="304"/>
      <c r="IUG178" s="304"/>
      <c r="IUH178" s="304"/>
      <c r="IUI178" s="304"/>
      <c r="IUJ178" s="304"/>
      <c r="IUK178" s="304"/>
      <c r="IUL178" s="304"/>
      <c r="IUM178" s="304"/>
      <c r="IUN178" s="304"/>
      <c r="IUO178" s="304"/>
      <c r="IUP178" s="304"/>
      <c r="IUQ178" s="304"/>
      <c r="IUR178" s="304"/>
      <c r="IUS178" s="304"/>
      <c r="IUT178" s="304"/>
      <c r="IUU178" s="304"/>
      <c r="IUV178" s="304"/>
      <c r="IUW178" s="304"/>
      <c r="IUX178" s="304"/>
      <c r="IUY178" s="304"/>
      <c r="IUZ178" s="304"/>
      <c r="IVA178" s="304"/>
      <c r="IVB178" s="304"/>
      <c r="IVC178" s="304"/>
      <c r="IVD178" s="304"/>
      <c r="IVE178" s="304"/>
      <c r="IVF178" s="304"/>
      <c r="IVG178" s="304"/>
      <c r="IVH178" s="304"/>
      <c r="IVI178" s="304"/>
      <c r="IVJ178" s="304"/>
      <c r="IVK178" s="304"/>
      <c r="IVL178" s="304"/>
      <c r="IVM178" s="304"/>
      <c r="IVN178" s="304"/>
      <c r="IVO178" s="304"/>
      <c r="IVP178" s="304"/>
      <c r="IVQ178" s="304"/>
      <c r="IVR178" s="304"/>
      <c r="IVS178" s="304"/>
      <c r="IVT178" s="304"/>
      <c r="IVU178" s="304"/>
      <c r="IVV178" s="304"/>
      <c r="IVW178" s="304"/>
      <c r="IVX178" s="304"/>
      <c r="IVY178" s="304"/>
      <c r="IVZ178" s="304"/>
      <c r="IWA178" s="304"/>
      <c r="IWB178" s="304"/>
      <c r="IWC178" s="304"/>
      <c r="IWD178" s="304"/>
      <c r="IWE178" s="304"/>
      <c r="IWF178" s="304"/>
      <c r="IWG178" s="304"/>
      <c r="IWH178" s="304"/>
      <c r="IWI178" s="304"/>
      <c r="IWJ178" s="304"/>
      <c r="IWK178" s="304"/>
      <c r="IWL178" s="304"/>
      <c r="IWM178" s="304"/>
      <c r="IWN178" s="304"/>
      <c r="IWO178" s="304"/>
      <c r="IWP178" s="304"/>
      <c r="IWQ178" s="304"/>
      <c r="IWR178" s="304"/>
      <c r="IWS178" s="304"/>
      <c r="IWT178" s="304"/>
      <c r="IWU178" s="304"/>
      <c r="IWV178" s="304"/>
      <c r="IWW178" s="304"/>
      <c r="IWX178" s="304"/>
      <c r="IWY178" s="304"/>
      <c r="IWZ178" s="304"/>
      <c r="IXA178" s="304"/>
      <c r="IXB178" s="304"/>
      <c r="IXC178" s="304"/>
      <c r="IXD178" s="304"/>
      <c r="IXE178" s="304"/>
      <c r="IXF178" s="304"/>
      <c r="IXG178" s="304"/>
      <c r="IXH178" s="304"/>
      <c r="IXI178" s="304"/>
      <c r="IXJ178" s="304"/>
      <c r="IXK178" s="304"/>
      <c r="IXL178" s="304"/>
      <c r="IXM178" s="304"/>
      <c r="IXN178" s="304"/>
      <c r="IXO178" s="304"/>
      <c r="IXP178" s="304"/>
      <c r="IXQ178" s="304"/>
      <c r="IXR178" s="304"/>
      <c r="IXS178" s="304"/>
      <c r="IXT178" s="304"/>
      <c r="IXU178" s="304"/>
      <c r="IXV178" s="304"/>
      <c r="IXW178" s="304"/>
      <c r="IXX178" s="304"/>
      <c r="IXY178" s="304"/>
      <c r="IXZ178" s="304"/>
      <c r="IYA178" s="304"/>
      <c r="IYB178" s="304"/>
      <c r="IYC178" s="304"/>
      <c r="IYD178" s="304"/>
      <c r="IYE178" s="304"/>
      <c r="IYF178" s="304"/>
      <c r="IYG178" s="304"/>
      <c r="IYH178" s="304"/>
      <c r="IYI178" s="304"/>
      <c r="IYJ178" s="304"/>
      <c r="IYK178" s="304"/>
      <c r="IYL178" s="304"/>
      <c r="IYM178" s="304"/>
      <c r="IYN178" s="304"/>
      <c r="IYO178" s="304"/>
      <c r="IYP178" s="304"/>
      <c r="IYQ178" s="304"/>
      <c r="IYR178" s="304"/>
      <c r="IYS178" s="304"/>
      <c r="IYT178" s="304"/>
      <c r="IYU178" s="304"/>
      <c r="IYV178" s="304"/>
      <c r="IYW178" s="304"/>
      <c r="IYX178" s="304"/>
      <c r="IYY178" s="304"/>
      <c r="IYZ178" s="304"/>
      <c r="IZA178" s="304"/>
      <c r="IZB178" s="304"/>
      <c r="IZC178" s="304"/>
      <c r="IZD178" s="304"/>
      <c r="IZE178" s="304"/>
      <c r="IZF178" s="304"/>
      <c r="IZG178" s="304"/>
      <c r="IZH178" s="304"/>
      <c r="IZI178" s="304"/>
      <c r="IZJ178" s="304"/>
      <c r="IZK178" s="304"/>
      <c r="IZL178" s="304"/>
      <c r="IZM178" s="304"/>
      <c r="IZN178" s="304"/>
      <c r="IZO178" s="304"/>
      <c r="IZP178" s="304"/>
      <c r="IZQ178" s="304"/>
      <c r="IZR178" s="304"/>
      <c r="IZS178" s="304"/>
      <c r="IZT178" s="304"/>
      <c r="IZU178" s="304"/>
      <c r="IZV178" s="304"/>
      <c r="IZW178" s="304"/>
      <c r="IZX178" s="304"/>
      <c r="IZY178" s="304"/>
      <c r="IZZ178" s="304"/>
      <c r="JAA178" s="304"/>
      <c r="JAB178" s="304"/>
      <c r="JAC178" s="304"/>
      <c r="JAD178" s="304"/>
      <c r="JAE178" s="304"/>
      <c r="JAF178" s="304"/>
      <c r="JAG178" s="304"/>
      <c r="JAH178" s="304"/>
      <c r="JAI178" s="304"/>
      <c r="JAJ178" s="304"/>
      <c r="JAK178" s="304"/>
      <c r="JAL178" s="304"/>
      <c r="JAM178" s="304"/>
      <c r="JAN178" s="304"/>
      <c r="JAO178" s="304"/>
      <c r="JAP178" s="304"/>
      <c r="JAQ178" s="304"/>
      <c r="JAR178" s="304"/>
      <c r="JAS178" s="304"/>
      <c r="JAT178" s="304"/>
      <c r="JAU178" s="304"/>
      <c r="JAV178" s="304"/>
      <c r="JAW178" s="304"/>
      <c r="JAX178" s="304"/>
      <c r="JAY178" s="304"/>
      <c r="JAZ178" s="304"/>
      <c r="JBA178" s="304"/>
      <c r="JBB178" s="304"/>
      <c r="JBC178" s="304"/>
      <c r="JBD178" s="304"/>
      <c r="JBE178" s="304"/>
      <c r="JBF178" s="304"/>
      <c r="JBG178" s="304"/>
      <c r="JBH178" s="304"/>
      <c r="JBI178" s="304"/>
      <c r="JBJ178" s="304"/>
      <c r="JBK178" s="304"/>
      <c r="JBL178" s="304"/>
      <c r="JBM178" s="304"/>
      <c r="JBN178" s="304"/>
      <c r="JBO178" s="304"/>
      <c r="JBP178" s="304"/>
      <c r="JBQ178" s="304"/>
      <c r="JBR178" s="304"/>
      <c r="JBS178" s="304"/>
      <c r="JBT178" s="304"/>
      <c r="JBU178" s="304"/>
      <c r="JBV178" s="304"/>
      <c r="JBW178" s="304"/>
      <c r="JBX178" s="304"/>
      <c r="JBY178" s="304"/>
      <c r="JBZ178" s="304"/>
      <c r="JCA178" s="304"/>
      <c r="JCB178" s="304"/>
      <c r="JCC178" s="304"/>
      <c r="JCD178" s="304"/>
      <c r="JCE178" s="304"/>
      <c r="JCF178" s="304"/>
      <c r="JCG178" s="304"/>
      <c r="JCH178" s="304"/>
      <c r="JCI178" s="304"/>
      <c r="JCJ178" s="304"/>
      <c r="JCK178" s="304"/>
      <c r="JCL178" s="304"/>
      <c r="JCM178" s="304"/>
      <c r="JCN178" s="304"/>
      <c r="JCO178" s="304"/>
      <c r="JCP178" s="304"/>
      <c r="JCQ178" s="304"/>
      <c r="JCR178" s="304"/>
      <c r="JCS178" s="304"/>
      <c r="JCT178" s="304"/>
      <c r="JCU178" s="304"/>
      <c r="JCV178" s="304"/>
      <c r="JCW178" s="304"/>
      <c r="JCX178" s="304"/>
      <c r="JCY178" s="304"/>
      <c r="JCZ178" s="304"/>
      <c r="JDA178" s="304"/>
      <c r="JDB178" s="304"/>
      <c r="JDC178" s="304"/>
      <c r="JDD178" s="304"/>
      <c r="JDE178" s="304"/>
      <c r="JDF178" s="304"/>
      <c r="JDG178" s="304"/>
      <c r="JDH178" s="304"/>
      <c r="JDI178" s="304"/>
      <c r="JDJ178" s="304"/>
      <c r="JDK178" s="304"/>
      <c r="JDL178" s="304"/>
      <c r="JDM178" s="304"/>
      <c r="JDN178" s="304"/>
      <c r="JDO178" s="304"/>
      <c r="JDP178" s="304"/>
      <c r="JDQ178" s="304"/>
      <c r="JDR178" s="304"/>
      <c r="JDS178" s="304"/>
      <c r="JDT178" s="304"/>
      <c r="JDU178" s="304"/>
      <c r="JDV178" s="304"/>
      <c r="JDW178" s="304"/>
      <c r="JDX178" s="304"/>
      <c r="JDY178" s="304"/>
      <c r="JDZ178" s="304"/>
      <c r="JEA178" s="304"/>
      <c r="JEB178" s="304"/>
      <c r="JEC178" s="304"/>
      <c r="JED178" s="304"/>
      <c r="JEE178" s="304"/>
      <c r="JEF178" s="304"/>
      <c r="JEG178" s="304"/>
      <c r="JEH178" s="304"/>
      <c r="JEI178" s="304"/>
      <c r="JEJ178" s="304"/>
      <c r="JEK178" s="304"/>
      <c r="JEL178" s="304"/>
      <c r="JEM178" s="304"/>
      <c r="JEN178" s="304"/>
      <c r="JEO178" s="304"/>
      <c r="JEP178" s="304"/>
      <c r="JEQ178" s="304"/>
      <c r="JER178" s="304"/>
      <c r="JES178" s="304"/>
      <c r="JET178" s="304"/>
      <c r="JEU178" s="304"/>
      <c r="JEV178" s="304"/>
      <c r="JEW178" s="304"/>
      <c r="JEX178" s="304"/>
      <c r="JEY178" s="304"/>
      <c r="JEZ178" s="304"/>
      <c r="JFA178" s="304"/>
      <c r="JFB178" s="304"/>
      <c r="JFC178" s="304"/>
      <c r="JFD178" s="304"/>
      <c r="JFE178" s="304"/>
      <c r="JFF178" s="304"/>
      <c r="JFG178" s="304"/>
      <c r="JFH178" s="304"/>
      <c r="JFI178" s="304"/>
      <c r="JFJ178" s="304"/>
      <c r="JFK178" s="304"/>
      <c r="JFL178" s="304"/>
      <c r="JFM178" s="304"/>
      <c r="JFN178" s="304"/>
      <c r="JFO178" s="304"/>
      <c r="JFP178" s="304"/>
      <c r="JFQ178" s="304"/>
      <c r="JFR178" s="304"/>
      <c r="JFS178" s="304"/>
      <c r="JFT178" s="304"/>
      <c r="JFU178" s="304"/>
      <c r="JFV178" s="304"/>
      <c r="JFW178" s="304"/>
      <c r="JFX178" s="304"/>
      <c r="JFY178" s="304"/>
      <c r="JFZ178" s="304"/>
      <c r="JGA178" s="304"/>
      <c r="JGB178" s="304"/>
      <c r="JGC178" s="304"/>
      <c r="JGD178" s="304"/>
      <c r="JGE178" s="304"/>
      <c r="JGF178" s="304"/>
      <c r="JGG178" s="304"/>
      <c r="JGH178" s="304"/>
      <c r="JGI178" s="304"/>
      <c r="JGJ178" s="304"/>
      <c r="JGK178" s="304"/>
      <c r="JGL178" s="304"/>
      <c r="JGM178" s="304"/>
      <c r="JGN178" s="304"/>
      <c r="JGO178" s="304"/>
      <c r="JGP178" s="304"/>
      <c r="JGQ178" s="304"/>
      <c r="JGR178" s="304"/>
      <c r="JGS178" s="304"/>
      <c r="JGT178" s="304"/>
      <c r="JGU178" s="304"/>
      <c r="JGV178" s="304"/>
      <c r="JGW178" s="304"/>
      <c r="JGX178" s="304"/>
      <c r="JGY178" s="304"/>
      <c r="JGZ178" s="304"/>
      <c r="JHA178" s="304"/>
      <c r="JHB178" s="304"/>
      <c r="JHC178" s="304"/>
      <c r="JHD178" s="304"/>
      <c r="JHE178" s="304"/>
      <c r="JHF178" s="304"/>
      <c r="JHG178" s="304"/>
      <c r="JHH178" s="304"/>
      <c r="JHI178" s="304"/>
      <c r="JHJ178" s="304"/>
      <c r="JHK178" s="304"/>
      <c r="JHL178" s="304"/>
      <c r="JHM178" s="304"/>
      <c r="JHN178" s="304"/>
      <c r="JHO178" s="304"/>
      <c r="JHP178" s="304"/>
      <c r="JHQ178" s="304"/>
      <c r="JHR178" s="304"/>
      <c r="JHS178" s="304"/>
      <c r="JHT178" s="304"/>
      <c r="JHU178" s="304"/>
      <c r="JHV178" s="304"/>
      <c r="JHW178" s="304"/>
      <c r="JHX178" s="304"/>
      <c r="JHY178" s="304"/>
      <c r="JHZ178" s="304"/>
      <c r="JIA178" s="304"/>
      <c r="JIB178" s="304"/>
      <c r="JIC178" s="304"/>
      <c r="JID178" s="304"/>
      <c r="JIE178" s="304"/>
      <c r="JIF178" s="304"/>
      <c r="JIG178" s="304"/>
      <c r="JIH178" s="304"/>
      <c r="JII178" s="304"/>
      <c r="JIJ178" s="304"/>
      <c r="JIK178" s="304"/>
      <c r="JIL178" s="304"/>
      <c r="JIM178" s="304"/>
      <c r="JIN178" s="304"/>
      <c r="JIO178" s="304"/>
      <c r="JIP178" s="304"/>
      <c r="JIQ178" s="304"/>
      <c r="JIR178" s="304"/>
      <c r="JIS178" s="304"/>
      <c r="JIT178" s="304"/>
      <c r="JIU178" s="304"/>
      <c r="JIV178" s="304"/>
      <c r="JIW178" s="304"/>
      <c r="JIX178" s="304"/>
      <c r="JIY178" s="304"/>
      <c r="JIZ178" s="304"/>
      <c r="JJA178" s="304"/>
      <c r="JJB178" s="304"/>
      <c r="JJC178" s="304"/>
      <c r="JJD178" s="304"/>
      <c r="JJE178" s="304"/>
      <c r="JJF178" s="304"/>
      <c r="JJG178" s="304"/>
      <c r="JJH178" s="304"/>
      <c r="JJI178" s="304"/>
      <c r="JJJ178" s="304"/>
      <c r="JJK178" s="304"/>
      <c r="JJL178" s="304"/>
      <c r="JJM178" s="304"/>
      <c r="JJN178" s="304"/>
      <c r="JJO178" s="304"/>
      <c r="JJP178" s="304"/>
      <c r="JJQ178" s="304"/>
      <c r="JJR178" s="304"/>
      <c r="JJS178" s="304"/>
      <c r="JJT178" s="304"/>
      <c r="JJU178" s="304"/>
      <c r="JJV178" s="304"/>
      <c r="JJW178" s="304"/>
      <c r="JJX178" s="304"/>
      <c r="JJY178" s="304"/>
      <c r="JJZ178" s="304"/>
      <c r="JKA178" s="304"/>
      <c r="JKB178" s="304"/>
      <c r="JKC178" s="304"/>
      <c r="JKD178" s="304"/>
      <c r="JKE178" s="304"/>
      <c r="JKF178" s="304"/>
      <c r="JKG178" s="304"/>
      <c r="JKH178" s="304"/>
      <c r="JKI178" s="304"/>
      <c r="JKJ178" s="304"/>
      <c r="JKK178" s="304"/>
      <c r="JKL178" s="304"/>
      <c r="JKM178" s="304"/>
      <c r="JKN178" s="304"/>
      <c r="JKO178" s="304"/>
      <c r="JKP178" s="304"/>
      <c r="JKQ178" s="304"/>
      <c r="JKR178" s="304"/>
      <c r="JKS178" s="304"/>
      <c r="JKT178" s="304"/>
      <c r="JKU178" s="304"/>
      <c r="JKV178" s="304"/>
      <c r="JKW178" s="304"/>
      <c r="JKX178" s="304"/>
      <c r="JKY178" s="304"/>
      <c r="JKZ178" s="304"/>
      <c r="JLA178" s="304"/>
      <c r="JLB178" s="304"/>
      <c r="JLC178" s="304"/>
      <c r="JLD178" s="304"/>
      <c r="JLE178" s="304"/>
      <c r="JLF178" s="304"/>
      <c r="JLG178" s="304"/>
      <c r="JLH178" s="304"/>
      <c r="JLI178" s="304"/>
      <c r="JLJ178" s="304"/>
      <c r="JLK178" s="304"/>
      <c r="JLL178" s="304"/>
      <c r="JLM178" s="304"/>
      <c r="JLN178" s="304"/>
      <c r="JLO178" s="304"/>
      <c r="JLP178" s="304"/>
      <c r="JLQ178" s="304"/>
      <c r="JLR178" s="304"/>
      <c r="JLS178" s="304"/>
      <c r="JLT178" s="304"/>
      <c r="JLU178" s="304"/>
      <c r="JLV178" s="304"/>
      <c r="JLW178" s="304"/>
      <c r="JLX178" s="304"/>
      <c r="JLY178" s="304"/>
      <c r="JLZ178" s="304"/>
      <c r="JMA178" s="304"/>
      <c r="JMB178" s="304"/>
      <c r="JMC178" s="304"/>
      <c r="JMD178" s="304"/>
      <c r="JME178" s="304"/>
      <c r="JMF178" s="304"/>
      <c r="JMG178" s="304"/>
      <c r="JMH178" s="304"/>
      <c r="JMI178" s="304"/>
      <c r="JMJ178" s="304"/>
      <c r="JMK178" s="304"/>
      <c r="JML178" s="304"/>
      <c r="JMM178" s="304"/>
      <c r="JMN178" s="304"/>
      <c r="JMO178" s="304"/>
      <c r="JMP178" s="304"/>
      <c r="JMQ178" s="304"/>
      <c r="JMR178" s="304"/>
      <c r="JMS178" s="304"/>
      <c r="JMT178" s="304"/>
      <c r="JMU178" s="304"/>
      <c r="JMV178" s="304"/>
      <c r="JMW178" s="304"/>
      <c r="JMX178" s="304"/>
      <c r="JMY178" s="304"/>
      <c r="JMZ178" s="304"/>
      <c r="JNA178" s="304"/>
      <c r="JNB178" s="304"/>
      <c r="JNC178" s="304"/>
      <c r="JND178" s="304"/>
      <c r="JNE178" s="304"/>
      <c r="JNF178" s="304"/>
      <c r="JNG178" s="304"/>
      <c r="JNH178" s="304"/>
      <c r="JNI178" s="304"/>
      <c r="JNJ178" s="304"/>
      <c r="JNK178" s="304"/>
      <c r="JNL178" s="304"/>
      <c r="JNM178" s="304"/>
      <c r="JNN178" s="304"/>
      <c r="JNO178" s="304"/>
      <c r="JNP178" s="304"/>
      <c r="JNQ178" s="304"/>
      <c r="JNR178" s="304"/>
      <c r="JNS178" s="304"/>
      <c r="JNT178" s="304"/>
      <c r="JNU178" s="304"/>
      <c r="JNV178" s="304"/>
      <c r="JNW178" s="304"/>
      <c r="JNX178" s="304"/>
      <c r="JNY178" s="304"/>
      <c r="JNZ178" s="304"/>
      <c r="JOA178" s="304"/>
      <c r="JOB178" s="304"/>
      <c r="JOC178" s="304"/>
      <c r="JOD178" s="304"/>
      <c r="JOE178" s="304"/>
      <c r="JOF178" s="304"/>
      <c r="JOG178" s="304"/>
      <c r="JOH178" s="304"/>
      <c r="JOI178" s="304"/>
      <c r="JOJ178" s="304"/>
      <c r="JOK178" s="304"/>
      <c r="JOL178" s="304"/>
      <c r="JOM178" s="304"/>
      <c r="JON178" s="304"/>
      <c r="JOO178" s="304"/>
      <c r="JOP178" s="304"/>
      <c r="JOQ178" s="304"/>
      <c r="JOR178" s="304"/>
      <c r="JOS178" s="304"/>
      <c r="JOT178" s="304"/>
      <c r="JOU178" s="304"/>
      <c r="JOV178" s="304"/>
      <c r="JOW178" s="304"/>
      <c r="JOX178" s="304"/>
      <c r="JOY178" s="304"/>
      <c r="JOZ178" s="304"/>
      <c r="JPA178" s="304"/>
      <c r="JPB178" s="304"/>
      <c r="JPC178" s="304"/>
      <c r="JPD178" s="304"/>
      <c r="JPE178" s="304"/>
      <c r="JPF178" s="304"/>
      <c r="JPG178" s="304"/>
      <c r="JPH178" s="304"/>
      <c r="JPI178" s="304"/>
      <c r="JPJ178" s="304"/>
      <c r="JPK178" s="304"/>
      <c r="JPL178" s="304"/>
      <c r="JPM178" s="304"/>
      <c r="JPN178" s="304"/>
      <c r="JPO178" s="304"/>
      <c r="JPP178" s="304"/>
      <c r="JPQ178" s="304"/>
      <c r="JPR178" s="304"/>
      <c r="JPS178" s="304"/>
      <c r="JPT178" s="304"/>
      <c r="JPU178" s="304"/>
      <c r="JPV178" s="304"/>
      <c r="JPW178" s="304"/>
      <c r="JPX178" s="304"/>
      <c r="JPY178" s="304"/>
      <c r="JPZ178" s="304"/>
      <c r="JQA178" s="304"/>
      <c r="JQB178" s="304"/>
      <c r="JQC178" s="304"/>
      <c r="JQD178" s="304"/>
      <c r="JQE178" s="304"/>
      <c r="JQF178" s="304"/>
      <c r="JQG178" s="304"/>
      <c r="JQH178" s="304"/>
      <c r="JQI178" s="304"/>
      <c r="JQJ178" s="304"/>
      <c r="JQK178" s="304"/>
      <c r="JQL178" s="304"/>
      <c r="JQM178" s="304"/>
      <c r="JQN178" s="304"/>
      <c r="JQO178" s="304"/>
      <c r="JQP178" s="304"/>
      <c r="JQQ178" s="304"/>
      <c r="JQR178" s="304"/>
      <c r="JQS178" s="304"/>
      <c r="JQT178" s="304"/>
      <c r="JQU178" s="304"/>
      <c r="JQV178" s="304"/>
      <c r="JQW178" s="304"/>
      <c r="JQX178" s="304"/>
      <c r="JQY178" s="304"/>
      <c r="JQZ178" s="304"/>
      <c r="JRA178" s="304"/>
      <c r="JRB178" s="304"/>
      <c r="JRC178" s="304"/>
      <c r="JRD178" s="304"/>
      <c r="JRE178" s="304"/>
      <c r="JRF178" s="304"/>
      <c r="JRG178" s="304"/>
      <c r="JRH178" s="304"/>
      <c r="JRI178" s="304"/>
      <c r="JRJ178" s="304"/>
      <c r="JRK178" s="304"/>
      <c r="JRL178" s="304"/>
      <c r="JRM178" s="304"/>
      <c r="JRN178" s="304"/>
      <c r="JRO178" s="304"/>
      <c r="JRP178" s="304"/>
      <c r="JRQ178" s="304"/>
      <c r="JRR178" s="304"/>
      <c r="JRS178" s="304"/>
      <c r="JRT178" s="304"/>
      <c r="JRU178" s="304"/>
      <c r="JRV178" s="304"/>
      <c r="JRW178" s="304"/>
      <c r="JRX178" s="304"/>
      <c r="JRY178" s="304"/>
      <c r="JRZ178" s="304"/>
      <c r="JSA178" s="304"/>
      <c r="JSB178" s="304"/>
      <c r="JSC178" s="304"/>
      <c r="JSD178" s="304"/>
      <c r="JSE178" s="304"/>
      <c r="JSF178" s="304"/>
      <c r="JSG178" s="304"/>
      <c r="JSH178" s="304"/>
      <c r="JSI178" s="304"/>
      <c r="JSJ178" s="304"/>
      <c r="JSK178" s="304"/>
      <c r="JSL178" s="304"/>
      <c r="JSM178" s="304"/>
      <c r="JSN178" s="304"/>
      <c r="JSO178" s="304"/>
      <c r="JSP178" s="304"/>
      <c r="JSQ178" s="304"/>
      <c r="JSR178" s="304"/>
      <c r="JSS178" s="304"/>
      <c r="JST178" s="304"/>
      <c r="JSU178" s="304"/>
      <c r="JSV178" s="304"/>
      <c r="JSW178" s="304"/>
      <c r="JSX178" s="304"/>
      <c r="JSY178" s="304"/>
      <c r="JSZ178" s="304"/>
      <c r="JTA178" s="304"/>
      <c r="JTB178" s="304"/>
      <c r="JTC178" s="304"/>
      <c r="JTD178" s="304"/>
      <c r="JTE178" s="304"/>
      <c r="JTF178" s="304"/>
      <c r="JTG178" s="304"/>
      <c r="JTH178" s="304"/>
      <c r="JTI178" s="304"/>
      <c r="JTJ178" s="304"/>
      <c r="JTK178" s="304"/>
      <c r="JTL178" s="304"/>
      <c r="JTM178" s="304"/>
      <c r="JTN178" s="304"/>
      <c r="JTO178" s="304"/>
      <c r="JTP178" s="304"/>
      <c r="JTQ178" s="304"/>
      <c r="JTR178" s="304"/>
      <c r="JTS178" s="304"/>
      <c r="JTT178" s="304"/>
      <c r="JTU178" s="304"/>
      <c r="JTV178" s="304"/>
      <c r="JTW178" s="304"/>
      <c r="JTX178" s="304"/>
      <c r="JTY178" s="304"/>
      <c r="JTZ178" s="304"/>
      <c r="JUA178" s="304"/>
      <c r="JUB178" s="304"/>
      <c r="JUC178" s="304"/>
      <c r="JUD178" s="304"/>
      <c r="JUE178" s="304"/>
      <c r="JUF178" s="304"/>
      <c r="JUG178" s="304"/>
      <c r="JUH178" s="304"/>
      <c r="JUI178" s="304"/>
      <c r="JUJ178" s="304"/>
      <c r="JUK178" s="304"/>
      <c r="JUL178" s="304"/>
      <c r="JUM178" s="304"/>
      <c r="JUN178" s="304"/>
      <c r="JUO178" s="304"/>
      <c r="JUP178" s="304"/>
      <c r="JUQ178" s="304"/>
      <c r="JUR178" s="304"/>
      <c r="JUS178" s="304"/>
      <c r="JUT178" s="304"/>
      <c r="JUU178" s="304"/>
      <c r="JUV178" s="304"/>
      <c r="JUW178" s="304"/>
      <c r="JUX178" s="304"/>
      <c r="JUY178" s="304"/>
      <c r="JUZ178" s="304"/>
      <c r="JVA178" s="304"/>
      <c r="JVB178" s="304"/>
      <c r="JVC178" s="304"/>
      <c r="JVD178" s="304"/>
      <c r="JVE178" s="304"/>
      <c r="JVF178" s="304"/>
      <c r="JVG178" s="304"/>
      <c r="JVH178" s="304"/>
      <c r="JVI178" s="304"/>
      <c r="JVJ178" s="304"/>
      <c r="JVK178" s="304"/>
      <c r="JVL178" s="304"/>
      <c r="JVM178" s="304"/>
      <c r="JVN178" s="304"/>
      <c r="JVO178" s="304"/>
      <c r="JVP178" s="304"/>
      <c r="JVQ178" s="304"/>
      <c r="JVR178" s="304"/>
      <c r="JVS178" s="304"/>
      <c r="JVT178" s="304"/>
      <c r="JVU178" s="304"/>
      <c r="JVV178" s="304"/>
      <c r="JVW178" s="304"/>
      <c r="JVX178" s="304"/>
      <c r="JVY178" s="304"/>
      <c r="JVZ178" s="304"/>
      <c r="JWA178" s="304"/>
      <c r="JWB178" s="304"/>
      <c r="JWC178" s="304"/>
      <c r="JWD178" s="304"/>
      <c r="JWE178" s="304"/>
      <c r="JWF178" s="304"/>
      <c r="JWG178" s="304"/>
      <c r="JWH178" s="304"/>
      <c r="JWI178" s="304"/>
      <c r="JWJ178" s="304"/>
      <c r="JWK178" s="304"/>
      <c r="JWL178" s="304"/>
      <c r="JWM178" s="304"/>
      <c r="JWN178" s="304"/>
      <c r="JWO178" s="304"/>
      <c r="JWP178" s="304"/>
      <c r="JWQ178" s="304"/>
      <c r="JWR178" s="304"/>
      <c r="JWS178" s="304"/>
      <c r="JWT178" s="304"/>
      <c r="JWU178" s="304"/>
      <c r="JWV178" s="304"/>
      <c r="JWW178" s="304"/>
      <c r="JWX178" s="304"/>
      <c r="JWY178" s="304"/>
      <c r="JWZ178" s="304"/>
      <c r="JXA178" s="304"/>
      <c r="JXB178" s="304"/>
      <c r="JXC178" s="304"/>
      <c r="JXD178" s="304"/>
      <c r="JXE178" s="304"/>
      <c r="JXF178" s="304"/>
      <c r="JXG178" s="304"/>
      <c r="JXH178" s="304"/>
      <c r="JXI178" s="304"/>
      <c r="JXJ178" s="304"/>
      <c r="JXK178" s="304"/>
      <c r="JXL178" s="304"/>
      <c r="JXM178" s="304"/>
      <c r="JXN178" s="304"/>
      <c r="JXO178" s="304"/>
      <c r="JXP178" s="304"/>
      <c r="JXQ178" s="304"/>
      <c r="JXR178" s="304"/>
      <c r="JXS178" s="304"/>
      <c r="JXT178" s="304"/>
      <c r="JXU178" s="304"/>
      <c r="JXV178" s="304"/>
      <c r="JXW178" s="304"/>
      <c r="JXX178" s="304"/>
      <c r="JXY178" s="304"/>
      <c r="JXZ178" s="304"/>
      <c r="JYA178" s="304"/>
      <c r="JYB178" s="304"/>
      <c r="JYC178" s="304"/>
      <c r="JYD178" s="304"/>
      <c r="JYE178" s="304"/>
      <c r="JYF178" s="304"/>
      <c r="JYG178" s="304"/>
      <c r="JYH178" s="304"/>
      <c r="JYI178" s="304"/>
      <c r="JYJ178" s="304"/>
      <c r="JYK178" s="304"/>
      <c r="JYL178" s="304"/>
      <c r="JYM178" s="304"/>
      <c r="JYN178" s="304"/>
      <c r="JYO178" s="304"/>
      <c r="JYP178" s="304"/>
      <c r="JYQ178" s="304"/>
      <c r="JYR178" s="304"/>
      <c r="JYS178" s="304"/>
      <c r="JYT178" s="304"/>
      <c r="JYU178" s="304"/>
      <c r="JYV178" s="304"/>
      <c r="JYW178" s="304"/>
      <c r="JYX178" s="304"/>
      <c r="JYY178" s="304"/>
      <c r="JYZ178" s="304"/>
      <c r="JZA178" s="304"/>
      <c r="JZB178" s="304"/>
      <c r="JZC178" s="304"/>
      <c r="JZD178" s="304"/>
      <c r="JZE178" s="304"/>
      <c r="JZF178" s="304"/>
      <c r="JZG178" s="304"/>
      <c r="JZH178" s="304"/>
      <c r="JZI178" s="304"/>
      <c r="JZJ178" s="304"/>
      <c r="JZK178" s="304"/>
      <c r="JZL178" s="304"/>
      <c r="JZM178" s="304"/>
      <c r="JZN178" s="304"/>
      <c r="JZO178" s="304"/>
      <c r="JZP178" s="304"/>
      <c r="JZQ178" s="304"/>
      <c r="JZR178" s="304"/>
      <c r="JZS178" s="304"/>
      <c r="JZT178" s="304"/>
      <c r="JZU178" s="304"/>
      <c r="JZV178" s="304"/>
      <c r="JZW178" s="304"/>
      <c r="JZX178" s="304"/>
      <c r="JZY178" s="304"/>
      <c r="JZZ178" s="304"/>
      <c r="KAA178" s="304"/>
      <c r="KAB178" s="304"/>
      <c r="KAC178" s="304"/>
      <c r="KAD178" s="304"/>
      <c r="KAE178" s="304"/>
      <c r="KAF178" s="304"/>
      <c r="KAG178" s="304"/>
      <c r="KAH178" s="304"/>
      <c r="KAI178" s="304"/>
      <c r="KAJ178" s="304"/>
      <c r="KAK178" s="304"/>
      <c r="KAL178" s="304"/>
      <c r="KAM178" s="304"/>
      <c r="KAN178" s="304"/>
      <c r="KAO178" s="304"/>
      <c r="KAP178" s="304"/>
      <c r="KAQ178" s="304"/>
      <c r="KAR178" s="304"/>
      <c r="KAS178" s="304"/>
      <c r="KAT178" s="304"/>
      <c r="KAU178" s="304"/>
      <c r="KAV178" s="304"/>
      <c r="KAW178" s="304"/>
      <c r="KAX178" s="304"/>
      <c r="KAY178" s="304"/>
      <c r="KAZ178" s="304"/>
      <c r="KBA178" s="304"/>
      <c r="KBB178" s="304"/>
      <c r="KBC178" s="304"/>
      <c r="KBD178" s="304"/>
      <c r="KBE178" s="304"/>
      <c r="KBF178" s="304"/>
      <c r="KBG178" s="304"/>
      <c r="KBH178" s="304"/>
      <c r="KBI178" s="304"/>
      <c r="KBJ178" s="304"/>
      <c r="KBK178" s="304"/>
      <c r="KBL178" s="304"/>
      <c r="KBM178" s="304"/>
      <c r="KBN178" s="304"/>
      <c r="KBO178" s="304"/>
      <c r="KBP178" s="304"/>
      <c r="KBQ178" s="304"/>
      <c r="KBR178" s="304"/>
      <c r="KBS178" s="304"/>
      <c r="KBT178" s="304"/>
      <c r="KBU178" s="304"/>
      <c r="KBV178" s="304"/>
      <c r="KBW178" s="304"/>
      <c r="KBX178" s="304"/>
      <c r="KBY178" s="304"/>
      <c r="KBZ178" s="304"/>
      <c r="KCA178" s="304"/>
      <c r="KCB178" s="304"/>
      <c r="KCC178" s="304"/>
      <c r="KCD178" s="304"/>
      <c r="KCE178" s="304"/>
      <c r="KCF178" s="304"/>
      <c r="KCG178" s="304"/>
      <c r="KCH178" s="304"/>
      <c r="KCI178" s="304"/>
      <c r="KCJ178" s="304"/>
      <c r="KCK178" s="304"/>
      <c r="KCL178" s="304"/>
      <c r="KCM178" s="304"/>
      <c r="KCN178" s="304"/>
      <c r="KCO178" s="304"/>
      <c r="KCP178" s="304"/>
      <c r="KCQ178" s="304"/>
      <c r="KCR178" s="304"/>
      <c r="KCS178" s="304"/>
      <c r="KCT178" s="304"/>
      <c r="KCU178" s="304"/>
      <c r="KCV178" s="304"/>
      <c r="KCW178" s="304"/>
      <c r="KCX178" s="304"/>
      <c r="KCY178" s="304"/>
      <c r="KCZ178" s="304"/>
      <c r="KDA178" s="304"/>
      <c r="KDB178" s="304"/>
      <c r="KDC178" s="304"/>
      <c r="KDD178" s="304"/>
      <c r="KDE178" s="304"/>
      <c r="KDF178" s="304"/>
      <c r="KDG178" s="304"/>
      <c r="KDH178" s="304"/>
      <c r="KDI178" s="304"/>
      <c r="KDJ178" s="304"/>
      <c r="KDK178" s="304"/>
      <c r="KDL178" s="304"/>
      <c r="KDM178" s="304"/>
      <c r="KDN178" s="304"/>
      <c r="KDO178" s="304"/>
      <c r="KDP178" s="304"/>
      <c r="KDQ178" s="304"/>
      <c r="KDR178" s="304"/>
      <c r="KDS178" s="304"/>
      <c r="KDT178" s="304"/>
      <c r="KDU178" s="304"/>
      <c r="KDV178" s="304"/>
      <c r="KDW178" s="304"/>
      <c r="KDX178" s="304"/>
      <c r="KDY178" s="304"/>
      <c r="KDZ178" s="304"/>
      <c r="KEA178" s="304"/>
      <c r="KEB178" s="304"/>
      <c r="KEC178" s="304"/>
      <c r="KED178" s="304"/>
      <c r="KEE178" s="304"/>
      <c r="KEF178" s="304"/>
      <c r="KEG178" s="304"/>
      <c r="KEH178" s="304"/>
      <c r="KEI178" s="304"/>
      <c r="KEJ178" s="304"/>
      <c r="KEK178" s="304"/>
      <c r="KEL178" s="304"/>
      <c r="KEM178" s="304"/>
      <c r="KEN178" s="304"/>
      <c r="KEO178" s="304"/>
      <c r="KEP178" s="304"/>
      <c r="KEQ178" s="304"/>
      <c r="KER178" s="304"/>
      <c r="KES178" s="304"/>
      <c r="KET178" s="304"/>
      <c r="KEU178" s="304"/>
      <c r="KEV178" s="304"/>
      <c r="KEW178" s="304"/>
      <c r="KEX178" s="304"/>
      <c r="KEY178" s="304"/>
      <c r="KEZ178" s="304"/>
      <c r="KFA178" s="304"/>
      <c r="KFB178" s="304"/>
      <c r="KFC178" s="304"/>
      <c r="KFD178" s="304"/>
      <c r="KFE178" s="304"/>
      <c r="KFF178" s="304"/>
      <c r="KFG178" s="304"/>
      <c r="KFH178" s="304"/>
      <c r="KFI178" s="304"/>
      <c r="KFJ178" s="304"/>
      <c r="KFK178" s="304"/>
      <c r="KFL178" s="304"/>
      <c r="KFM178" s="304"/>
      <c r="KFN178" s="304"/>
      <c r="KFO178" s="304"/>
      <c r="KFP178" s="304"/>
      <c r="KFQ178" s="304"/>
      <c r="KFR178" s="304"/>
      <c r="KFS178" s="304"/>
      <c r="KFT178" s="304"/>
      <c r="KFU178" s="304"/>
      <c r="KFV178" s="304"/>
      <c r="KFW178" s="304"/>
      <c r="KFX178" s="304"/>
      <c r="KFY178" s="304"/>
      <c r="KFZ178" s="304"/>
      <c r="KGA178" s="304"/>
      <c r="KGB178" s="304"/>
      <c r="KGC178" s="304"/>
      <c r="KGD178" s="304"/>
      <c r="KGE178" s="304"/>
      <c r="KGF178" s="304"/>
      <c r="KGG178" s="304"/>
      <c r="KGH178" s="304"/>
      <c r="KGI178" s="304"/>
      <c r="KGJ178" s="304"/>
      <c r="KGK178" s="304"/>
      <c r="KGL178" s="304"/>
      <c r="KGM178" s="304"/>
      <c r="KGN178" s="304"/>
      <c r="KGO178" s="304"/>
      <c r="KGP178" s="304"/>
      <c r="KGQ178" s="304"/>
      <c r="KGR178" s="304"/>
      <c r="KGS178" s="304"/>
      <c r="KGT178" s="304"/>
      <c r="KGU178" s="304"/>
      <c r="KGV178" s="304"/>
      <c r="KGW178" s="304"/>
      <c r="KGX178" s="304"/>
      <c r="KGY178" s="304"/>
      <c r="KGZ178" s="304"/>
      <c r="KHA178" s="304"/>
      <c r="KHB178" s="304"/>
      <c r="KHC178" s="304"/>
      <c r="KHD178" s="304"/>
      <c r="KHE178" s="304"/>
      <c r="KHF178" s="304"/>
      <c r="KHG178" s="304"/>
      <c r="KHH178" s="304"/>
      <c r="KHI178" s="304"/>
      <c r="KHJ178" s="304"/>
      <c r="KHK178" s="304"/>
      <c r="KHL178" s="304"/>
      <c r="KHM178" s="304"/>
      <c r="KHN178" s="304"/>
      <c r="KHO178" s="304"/>
      <c r="KHP178" s="304"/>
      <c r="KHQ178" s="304"/>
      <c r="KHR178" s="304"/>
      <c r="KHS178" s="304"/>
      <c r="KHT178" s="304"/>
      <c r="KHU178" s="304"/>
      <c r="KHV178" s="304"/>
      <c r="KHW178" s="304"/>
      <c r="KHX178" s="304"/>
      <c r="KHY178" s="304"/>
      <c r="KHZ178" s="304"/>
      <c r="KIA178" s="304"/>
      <c r="KIB178" s="304"/>
      <c r="KIC178" s="304"/>
      <c r="KID178" s="304"/>
      <c r="KIE178" s="304"/>
      <c r="KIF178" s="304"/>
      <c r="KIG178" s="304"/>
      <c r="KIH178" s="304"/>
      <c r="KII178" s="304"/>
      <c r="KIJ178" s="304"/>
      <c r="KIK178" s="304"/>
      <c r="KIL178" s="304"/>
      <c r="KIM178" s="304"/>
      <c r="KIN178" s="304"/>
      <c r="KIO178" s="304"/>
      <c r="KIP178" s="304"/>
      <c r="KIQ178" s="304"/>
      <c r="KIR178" s="304"/>
      <c r="KIS178" s="304"/>
      <c r="KIT178" s="304"/>
      <c r="KIU178" s="304"/>
      <c r="KIV178" s="304"/>
      <c r="KIW178" s="304"/>
      <c r="KIX178" s="304"/>
      <c r="KIY178" s="304"/>
      <c r="KIZ178" s="304"/>
      <c r="KJA178" s="304"/>
      <c r="KJB178" s="304"/>
      <c r="KJC178" s="304"/>
      <c r="KJD178" s="304"/>
      <c r="KJE178" s="304"/>
      <c r="KJF178" s="304"/>
      <c r="KJG178" s="304"/>
      <c r="KJH178" s="304"/>
      <c r="KJI178" s="304"/>
      <c r="KJJ178" s="304"/>
      <c r="KJK178" s="304"/>
      <c r="KJL178" s="304"/>
      <c r="KJM178" s="304"/>
      <c r="KJN178" s="304"/>
      <c r="KJO178" s="304"/>
      <c r="KJP178" s="304"/>
      <c r="KJQ178" s="304"/>
      <c r="KJR178" s="304"/>
      <c r="KJS178" s="304"/>
      <c r="KJT178" s="304"/>
      <c r="KJU178" s="304"/>
      <c r="KJV178" s="304"/>
      <c r="KJW178" s="304"/>
      <c r="KJX178" s="304"/>
      <c r="KJY178" s="304"/>
      <c r="KJZ178" s="304"/>
      <c r="KKA178" s="304"/>
      <c r="KKB178" s="304"/>
      <c r="KKC178" s="304"/>
      <c r="KKD178" s="304"/>
      <c r="KKE178" s="304"/>
      <c r="KKF178" s="304"/>
      <c r="KKG178" s="304"/>
      <c r="KKH178" s="304"/>
      <c r="KKI178" s="304"/>
      <c r="KKJ178" s="304"/>
      <c r="KKK178" s="304"/>
      <c r="KKL178" s="304"/>
      <c r="KKM178" s="304"/>
      <c r="KKN178" s="304"/>
      <c r="KKO178" s="304"/>
      <c r="KKP178" s="304"/>
      <c r="KKQ178" s="304"/>
      <c r="KKR178" s="304"/>
      <c r="KKS178" s="304"/>
      <c r="KKT178" s="304"/>
      <c r="KKU178" s="304"/>
      <c r="KKV178" s="304"/>
      <c r="KKW178" s="304"/>
      <c r="KKX178" s="304"/>
      <c r="KKY178" s="304"/>
      <c r="KKZ178" s="304"/>
      <c r="KLA178" s="304"/>
      <c r="KLB178" s="304"/>
      <c r="KLC178" s="304"/>
      <c r="KLD178" s="304"/>
      <c r="KLE178" s="304"/>
      <c r="KLF178" s="304"/>
      <c r="KLG178" s="304"/>
      <c r="KLH178" s="304"/>
      <c r="KLI178" s="304"/>
      <c r="KLJ178" s="304"/>
      <c r="KLK178" s="304"/>
      <c r="KLL178" s="304"/>
      <c r="KLM178" s="304"/>
      <c r="KLN178" s="304"/>
      <c r="KLO178" s="304"/>
      <c r="KLP178" s="304"/>
      <c r="KLQ178" s="304"/>
      <c r="KLR178" s="304"/>
      <c r="KLS178" s="304"/>
      <c r="KLT178" s="304"/>
      <c r="KLU178" s="304"/>
      <c r="KLV178" s="304"/>
      <c r="KLW178" s="304"/>
      <c r="KLX178" s="304"/>
      <c r="KLY178" s="304"/>
      <c r="KLZ178" s="304"/>
      <c r="KMA178" s="304"/>
      <c r="KMB178" s="304"/>
      <c r="KMC178" s="304"/>
      <c r="KMD178" s="304"/>
      <c r="KME178" s="304"/>
      <c r="KMF178" s="304"/>
      <c r="KMG178" s="304"/>
      <c r="KMH178" s="304"/>
      <c r="KMI178" s="304"/>
      <c r="KMJ178" s="304"/>
      <c r="KMK178" s="304"/>
      <c r="KML178" s="304"/>
      <c r="KMM178" s="304"/>
      <c r="KMN178" s="304"/>
      <c r="KMO178" s="304"/>
      <c r="KMP178" s="304"/>
      <c r="KMQ178" s="304"/>
      <c r="KMR178" s="304"/>
      <c r="KMS178" s="304"/>
      <c r="KMT178" s="304"/>
      <c r="KMU178" s="304"/>
      <c r="KMV178" s="304"/>
      <c r="KMW178" s="304"/>
      <c r="KMX178" s="304"/>
      <c r="KMY178" s="304"/>
      <c r="KMZ178" s="304"/>
      <c r="KNA178" s="304"/>
      <c r="KNB178" s="304"/>
      <c r="KNC178" s="304"/>
      <c r="KND178" s="304"/>
      <c r="KNE178" s="304"/>
      <c r="KNF178" s="304"/>
      <c r="KNG178" s="304"/>
      <c r="KNH178" s="304"/>
      <c r="KNI178" s="304"/>
      <c r="KNJ178" s="304"/>
      <c r="KNK178" s="304"/>
      <c r="KNL178" s="304"/>
      <c r="KNM178" s="304"/>
      <c r="KNN178" s="304"/>
      <c r="KNO178" s="304"/>
      <c r="KNP178" s="304"/>
      <c r="KNQ178" s="304"/>
      <c r="KNR178" s="304"/>
      <c r="KNS178" s="304"/>
      <c r="KNT178" s="304"/>
      <c r="KNU178" s="304"/>
      <c r="KNV178" s="304"/>
      <c r="KNW178" s="304"/>
      <c r="KNX178" s="304"/>
      <c r="KNY178" s="304"/>
      <c r="KNZ178" s="304"/>
      <c r="KOA178" s="304"/>
      <c r="KOB178" s="304"/>
      <c r="KOC178" s="304"/>
      <c r="KOD178" s="304"/>
      <c r="KOE178" s="304"/>
      <c r="KOF178" s="304"/>
      <c r="KOG178" s="304"/>
      <c r="KOH178" s="304"/>
      <c r="KOI178" s="304"/>
      <c r="KOJ178" s="304"/>
      <c r="KOK178" s="304"/>
      <c r="KOL178" s="304"/>
      <c r="KOM178" s="304"/>
      <c r="KON178" s="304"/>
      <c r="KOO178" s="304"/>
      <c r="KOP178" s="304"/>
      <c r="KOQ178" s="304"/>
      <c r="KOR178" s="304"/>
      <c r="KOS178" s="304"/>
      <c r="KOT178" s="304"/>
      <c r="KOU178" s="304"/>
      <c r="KOV178" s="304"/>
      <c r="KOW178" s="304"/>
      <c r="KOX178" s="304"/>
      <c r="KOY178" s="304"/>
      <c r="KOZ178" s="304"/>
      <c r="KPA178" s="304"/>
      <c r="KPB178" s="304"/>
      <c r="KPC178" s="304"/>
      <c r="KPD178" s="304"/>
      <c r="KPE178" s="304"/>
      <c r="KPF178" s="304"/>
      <c r="KPG178" s="304"/>
      <c r="KPH178" s="304"/>
      <c r="KPI178" s="304"/>
      <c r="KPJ178" s="304"/>
      <c r="KPK178" s="304"/>
      <c r="KPL178" s="304"/>
      <c r="KPM178" s="304"/>
      <c r="KPN178" s="304"/>
      <c r="KPO178" s="304"/>
      <c r="KPP178" s="304"/>
      <c r="KPQ178" s="304"/>
      <c r="KPR178" s="304"/>
      <c r="KPS178" s="304"/>
      <c r="KPT178" s="304"/>
      <c r="KPU178" s="304"/>
      <c r="KPV178" s="304"/>
      <c r="KPW178" s="304"/>
      <c r="KPX178" s="304"/>
      <c r="KPY178" s="304"/>
      <c r="KPZ178" s="304"/>
      <c r="KQA178" s="304"/>
      <c r="KQB178" s="304"/>
      <c r="KQC178" s="304"/>
      <c r="KQD178" s="304"/>
      <c r="KQE178" s="304"/>
      <c r="KQF178" s="304"/>
      <c r="KQG178" s="304"/>
      <c r="KQH178" s="304"/>
      <c r="KQI178" s="304"/>
      <c r="KQJ178" s="304"/>
      <c r="KQK178" s="304"/>
      <c r="KQL178" s="304"/>
      <c r="KQM178" s="304"/>
      <c r="KQN178" s="304"/>
      <c r="KQO178" s="304"/>
      <c r="KQP178" s="304"/>
      <c r="KQQ178" s="304"/>
      <c r="KQR178" s="304"/>
      <c r="KQS178" s="304"/>
      <c r="KQT178" s="304"/>
      <c r="KQU178" s="304"/>
      <c r="KQV178" s="304"/>
      <c r="KQW178" s="304"/>
      <c r="KQX178" s="304"/>
      <c r="KQY178" s="304"/>
      <c r="KQZ178" s="304"/>
      <c r="KRA178" s="304"/>
      <c r="KRB178" s="304"/>
      <c r="KRC178" s="304"/>
      <c r="KRD178" s="304"/>
      <c r="KRE178" s="304"/>
      <c r="KRF178" s="304"/>
      <c r="KRG178" s="304"/>
      <c r="KRH178" s="304"/>
      <c r="KRI178" s="304"/>
      <c r="KRJ178" s="304"/>
      <c r="KRK178" s="304"/>
      <c r="KRL178" s="304"/>
      <c r="KRM178" s="304"/>
      <c r="KRN178" s="304"/>
      <c r="KRO178" s="304"/>
      <c r="KRP178" s="304"/>
      <c r="KRQ178" s="304"/>
      <c r="KRR178" s="304"/>
      <c r="KRS178" s="304"/>
      <c r="KRT178" s="304"/>
      <c r="KRU178" s="304"/>
      <c r="KRV178" s="304"/>
      <c r="KRW178" s="304"/>
      <c r="KRX178" s="304"/>
      <c r="KRY178" s="304"/>
      <c r="KRZ178" s="304"/>
      <c r="KSA178" s="304"/>
      <c r="KSB178" s="304"/>
      <c r="KSC178" s="304"/>
      <c r="KSD178" s="304"/>
      <c r="KSE178" s="304"/>
      <c r="KSF178" s="304"/>
      <c r="KSG178" s="304"/>
      <c r="KSH178" s="304"/>
      <c r="KSI178" s="304"/>
      <c r="KSJ178" s="304"/>
      <c r="KSK178" s="304"/>
      <c r="KSL178" s="304"/>
      <c r="KSM178" s="304"/>
      <c r="KSN178" s="304"/>
      <c r="KSO178" s="304"/>
      <c r="KSP178" s="304"/>
      <c r="KSQ178" s="304"/>
      <c r="KSR178" s="304"/>
      <c r="KSS178" s="304"/>
      <c r="KST178" s="304"/>
      <c r="KSU178" s="304"/>
      <c r="KSV178" s="304"/>
      <c r="KSW178" s="304"/>
      <c r="KSX178" s="304"/>
      <c r="KSY178" s="304"/>
      <c r="KSZ178" s="304"/>
      <c r="KTA178" s="304"/>
      <c r="KTB178" s="304"/>
      <c r="KTC178" s="304"/>
      <c r="KTD178" s="304"/>
      <c r="KTE178" s="304"/>
      <c r="KTF178" s="304"/>
      <c r="KTG178" s="304"/>
      <c r="KTH178" s="304"/>
      <c r="KTI178" s="304"/>
      <c r="KTJ178" s="304"/>
      <c r="KTK178" s="304"/>
      <c r="KTL178" s="304"/>
      <c r="KTM178" s="304"/>
      <c r="KTN178" s="304"/>
      <c r="KTO178" s="304"/>
      <c r="KTP178" s="304"/>
      <c r="KTQ178" s="304"/>
      <c r="KTR178" s="304"/>
      <c r="KTS178" s="304"/>
      <c r="KTT178" s="304"/>
      <c r="KTU178" s="304"/>
      <c r="KTV178" s="304"/>
      <c r="KTW178" s="304"/>
      <c r="KTX178" s="304"/>
      <c r="KTY178" s="304"/>
      <c r="KTZ178" s="304"/>
      <c r="KUA178" s="304"/>
      <c r="KUB178" s="304"/>
      <c r="KUC178" s="304"/>
      <c r="KUD178" s="304"/>
      <c r="KUE178" s="304"/>
      <c r="KUF178" s="304"/>
      <c r="KUG178" s="304"/>
      <c r="KUH178" s="304"/>
      <c r="KUI178" s="304"/>
      <c r="KUJ178" s="304"/>
      <c r="KUK178" s="304"/>
      <c r="KUL178" s="304"/>
      <c r="KUM178" s="304"/>
      <c r="KUN178" s="304"/>
      <c r="KUO178" s="304"/>
      <c r="KUP178" s="304"/>
      <c r="KUQ178" s="304"/>
      <c r="KUR178" s="304"/>
      <c r="KUS178" s="304"/>
      <c r="KUT178" s="304"/>
      <c r="KUU178" s="304"/>
      <c r="KUV178" s="304"/>
      <c r="KUW178" s="304"/>
      <c r="KUX178" s="304"/>
      <c r="KUY178" s="304"/>
      <c r="KUZ178" s="304"/>
      <c r="KVA178" s="304"/>
      <c r="KVB178" s="304"/>
      <c r="KVC178" s="304"/>
      <c r="KVD178" s="304"/>
      <c r="KVE178" s="304"/>
      <c r="KVF178" s="304"/>
      <c r="KVG178" s="304"/>
      <c r="KVH178" s="304"/>
      <c r="KVI178" s="304"/>
      <c r="KVJ178" s="304"/>
      <c r="KVK178" s="304"/>
      <c r="KVL178" s="304"/>
      <c r="KVM178" s="304"/>
      <c r="KVN178" s="304"/>
      <c r="KVO178" s="304"/>
      <c r="KVP178" s="304"/>
      <c r="KVQ178" s="304"/>
      <c r="KVR178" s="304"/>
      <c r="KVS178" s="304"/>
      <c r="KVT178" s="304"/>
      <c r="KVU178" s="304"/>
      <c r="KVV178" s="304"/>
      <c r="KVW178" s="304"/>
      <c r="KVX178" s="304"/>
      <c r="KVY178" s="304"/>
      <c r="KVZ178" s="304"/>
      <c r="KWA178" s="304"/>
      <c r="KWB178" s="304"/>
      <c r="KWC178" s="304"/>
      <c r="KWD178" s="304"/>
      <c r="KWE178" s="304"/>
      <c r="KWF178" s="304"/>
      <c r="KWG178" s="304"/>
      <c r="KWH178" s="304"/>
      <c r="KWI178" s="304"/>
      <c r="KWJ178" s="304"/>
      <c r="KWK178" s="304"/>
      <c r="KWL178" s="304"/>
      <c r="KWM178" s="304"/>
      <c r="KWN178" s="304"/>
      <c r="KWO178" s="304"/>
      <c r="KWP178" s="304"/>
      <c r="KWQ178" s="304"/>
      <c r="KWR178" s="304"/>
      <c r="KWS178" s="304"/>
      <c r="KWT178" s="304"/>
      <c r="KWU178" s="304"/>
      <c r="KWV178" s="304"/>
      <c r="KWW178" s="304"/>
      <c r="KWX178" s="304"/>
      <c r="KWY178" s="304"/>
      <c r="KWZ178" s="304"/>
      <c r="KXA178" s="304"/>
      <c r="KXB178" s="304"/>
      <c r="KXC178" s="304"/>
      <c r="KXD178" s="304"/>
      <c r="KXE178" s="304"/>
      <c r="KXF178" s="304"/>
      <c r="KXG178" s="304"/>
      <c r="KXH178" s="304"/>
      <c r="KXI178" s="304"/>
      <c r="KXJ178" s="304"/>
      <c r="KXK178" s="304"/>
      <c r="KXL178" s="304"/>
      <c r="KXM178" s="304"/>
      <c r="KXN178" s="304"/>
      <c r="KXO178" s="304"/>
      <c r="KXP178" s="304"/>
      <c r="KXQ178" s="304"/>
      <c r="KXR178" s="304"/>
      <c r="KXS178" s="304"/>
      <c r="KXT178" s="304"/>
      <c r="KXU178" s="304"/>
      <c r="KXV178" s="304"/>
      <c r="KXW178" s="304"/>
      <c r="KXX178" s="304"/>
      <c r="KXY178" s="304"/>
      <c r="KXZ178" s="304"/>
      <c r="KYA178" s="304"/>
      <c r="KYB178" s="304"/>
      <c r="KYC178" s="304"/>
      <c r="KYD178" s="304"/>
      <c r="KYE178" s="304"/>
      <c r="KYF178" s="304"/>
      <c r="KYG178" s="304"/>
      <c r="KYH178" s="304"/>
      <c r="KYI178" s="304"/>
      <c r="KYJ178" s="304"/>
      <c r="KYK178" s="304"/>
      <c r="KYL178" s="304"/>
      <c r="KYM178" s="304"/>
      <c r="KYN178" s="304"/>
      <c r="KYO178" s="304"/>
      <c r="KYP178" s="304"/>
      <c r="KYQ178" s="304"/>
      <c r="KYR178" s="304"/>
      <c r="KYS178" s="304"/>
      <c r="KYT178" s="304"/>
      <c r="KYU178" s="304"/>
      <c r="KYV178" s="304"/>
      <c r="KYW178" s="304"/>
      <c r="KYX178" s="304"/>
      <c r="KYY178" s="304"/>
      <c r="KYZ178" s="304"/>
      <c r="KZA178" s="304"/>
      <c r="KZB178" s="304"/>
      <c r="KZC178" s="304"/>
      <c r="KZD178" s="304"/>
      <c r="KZE178" s="304"/>
      <c r="KZF178" s="304"/>
      <c r="KZG178" s="304"/>
      <c r="KZH178" s="304"/>
      <c r="KZI178" s="304"/>
      <c r="KZJ178" s="304"/>
      <c r="KZK178" s="304"/>
      <c r="KZL178" s="304"/>
      <c r="KZM178" s="304"/>
      <c r="KZN178" s="304"/>
      <c r="KZO178" s="304"/>
      <c r="KZP178" s="304"/>
      <c r="KZQ178" s="304"/>
      <c r="KZR178" s="304"/>
      <c r="KZS178" s="304"/>
      <c r="KZT178" s="304"/>
      <c r="KZU178" s="304"/>
      <c r="KZV178" s="304"/>
      <c r="KZW178" s="304"/>
      <c r="KZX178" s="304"/>
      <c r="KZY178" s="304"/>
      <c r="KZZ178" s="304"/>
      <c r="LAA178" s="304"/>
      <c r="LAB178" s="304"/>
      <c r="LAC178" s="304"/>
      <c r="LAD178" s="304"/>
      <c r="LAE178" s="304"/>
      <c r="LAF178" s="304"/>
      <c r="LAG178" s="304"/>
      <c r="LAH178" s="304"/>
      <c r="LAI178" s="304"/>
      <c r="LAJ178" s="304"/>
      <c r="LAK178" s="304"/>
      <c r="LAL178" s="304"/>
      <c r="LAM178" s="304"/>
      <c r="LAN178" s="304"/>
      <c r="LAO178" s="304"/>
      <c r="LAP178" s="304"/>
      <c r="LAQ178" s="304"/>
      <c r="LAR178" s="304"/>
      <c r="LAS178" s="304"/>
      <c r="LAT178" s="304"/>
      <c r="LAU178" s="304"/>
      <c r="LAV178" s="304"/>
      <c r="LAW178" s="304"/>
      <c r="LAX178" s="304"/>
      <c r="LAY178" s="304"/>
      <c r="LAZ178" s="304"/>
      <c r="LBA178" s="304"/>
      <c r="LBB178" s="304"/>
      <c r="LBC178" s="304"/>
      <c r="LBD178" s="304"/>
      <c r="LBE178" s="304"/>
      <c r="LBF178" s="304"/>
      <c r="LBG178" s="304"/>
      <c r="LBH178" s="304"/>
      <c r="LBI178" s="304"/>
      <c r="LBJ178" s="304"/>
      <c r="LBK178" s="304"/>
      <c r="LBL178" s="304"/>
      <c r="LBM178" s="304"/>
      <c r="LBN178" s="304"/>
      <c r="LBO178" s="304"/>
      <c r="LBP178" s="304"/>
      <c r="LBQ178" s="304"/>
      <c r="LBR178" s="304"/>
      <c r="LBS178" s="304"/>
      <c r="LBT178" s="304"/>
      <c r="LBU178" s="304"/>
      <c r="LBV178" s="304"/>
      <c r="LBW178" s="304"/>
      <c r="LBX178" s="304"/>
      <c r="LBY178" s="304"/>
      <c r="LBZ178" s="304"/>
      <c r="LCA178" s="304"/>
      <c r="LCB178" s="304"/>
      <c r="LCC178" s="304"/>
      <c r="LCD178" s="304"/>
      <c r="LCE178" s="304"/>
      <c r="LCF178" s="304"/>
      <c r="LCG178" s="304"/>
      <c r="LCH178" s="304"/>
      <c r="LCI178" s="304"/>
      <c r="LCJ178" s="304"/>
      <c r="LCK178" s="304"/>
      <c r="LCL178" s="304"/>
      <c r="LCM178" s="304"/>
      <c r="LCN178" s="304"/>
      <c r="LCO178" s="304"/>
      <c r="LCP178" s="304"/>
      <c r="LCQ178" s="304"/>
      <c r="LCR178" s="304"/>
      <c r="LCS178" s="304"/>
      <c r="LCT178" s="304"/>
      <c r="LCU178" s="304"/>
      <c r="LCV178" s="304"/>
      <c r="LCW178" s="304"/>
      <c r="LCX178" s="304"/>
      <c r="LCY178" s="304"/>
      <c r="LCZ178" s="304"/>
      <c r="LDA178" s="304"/>
      <c r="LDB178" s="304"/>
      <c r="LDC178" s="304"/>
      <c r="LDD178" s="304"/>
      <c r="LDE178" s="304"/>
      <c r="LDF178" s="304"/>
      <c r="LDG178" s="304"/>
      <c r="LDH178" s="304"/>
      <c r="LDI178" s="304"/>
      <c r="LDJ178" s="304"/>
      <c r="LDK178" s="304"/>
      <c r="LDL178" s="304"/>
      <c r="LDM178" s="304"/>
      <c r="LDN178" s="304"/>
      <c r="LDO178" s="304"/>
      <c r="LDP178" s="304"/>
      <c r="LDQ178" s="304"/>
      <c r="LDR178" s="304"/>
      <c r="LDS178" s="304"/>
      <c r="LDT178" s="304"/>
      <c r="LDU178" s="304"/>
      <c r="LDV178" s="304"/>
      <c r="LDW178" s="304"/>
      <c r="LDX178" s="304"/>
      <c r="LDY178" s="304"/>
      <c r="LDZ178" s="304"/>
      <c r="LEA178" s="304"/>
      <c r="LEB178" s="304"/>
      <c r="LEC178" s="304"/>
      <c r="LED178" s="304"/>
      <c r="LEE178" s="304"/>
      <c r="LEF178" s="304"/>
      <c r="LEG178" s="304"/>
      <c r="LEH178" s="304"/>
      <c r="LEI178" s="304"/>
      <c r="LEJ178" s="304"/>
      <c r="LEK178" s="304"/>
      <c r="LEL178" s="304"/>
      <c r="LEM178" s="304"/>
      <c r="LEN178" s="304"/>
      <c r="LEO178" s="304"/>
      <c r="LEP178" s="304"/>
      <c r="LEQ178" s="304"/>
      <c r="LER178" s="304"/>
      <c r="LES178" s="304"/>
      <c r="LET178" s="304"/>
      <c r="LEU178" s="304"/>
      <c r="LEV178" s="304"/>
      <c r="LEW178" s="304"/>
      <c r="LEX178" s="304"/>
      <c r="LEY178" s="304"/>
      <c r="LEZ178" s="304"/>
      <c r="LFA178" s="304"/>
      <c r="LFB178" s="304"/>
      <c r="LFC178" s="304"/>
      <c r="LFD178" s="304"/>
      <c r="LFE178" s="304"/>
      <c r="LFF178" s="304"/>
      <c r="LFG178" s="304"/>
      <c r="LFH178" s="304"/>
      <c r="LFI178" s="304"/>
      <c r="LFJ178" s="304"/>
      <c r="LFK178" s="304"/>
      <c r="LFL178" s="304"/>
      <c r="LFM178" s="304"/>
      <c r="LFN178" s="304"/>
      <c r="LFO178" s="304"/>
      <c r="LFP178" s="304"/>
      <c r="LFQ178" s="304"/>
      <c r="LFR178" s="304"/>
      <c r="LFS178" s="304"/>
      <c r="LFT178" s="304"/>
      <c r="LFU178" s="304"/>
      <c r="LFV178" s="304"/>
      <c r="LFW178" s="304"/>
      <c r="LFX178" s="304"/>
      <c r="LFY178" s="304"/>
      <c r="LFZ178" s="304"/>
      <c r="LGA178" s="304"/>
      <c r="LGB178" s="304"/>
      <c r="LGC178" s="304"/>
      <c r="LGD178" s="304"/>
      <c r="LGE178" s="304"/>
      <c r="LGF178" s="304"/>
      <c r="LGG178" s="304"/>
      <c r="LGH178" s="304"/>
      <c r="LGI178" s="304"/>
      <c r="LGJ178" s="304"/>
      <c r="LGK178" s="304"/>
      <c r="LGL178" s="304"/>
      <c r="LGM178" s="304"/>
      <c r="LGN178" s="304"/>
      <c r="LGO178" s="304"/>
      <c r="LGP178" s="304"/>
      <c r="LGQ178" s="304"/>
      <c r="LGR178" s="304"/>
      <c r="LGS178" s="304"/>
      <c r="LGT178" s="304"/>
      <c r="LGU178" s="304"/>
      <c r="LGV178" s="304"/>
      <c r="LGW178" s="304"/>
      <c r="LGX178" s="304"/>
      <c r="LGY178" s="304"/>
      <c r="LGZ178" s="304"/>
      <c r="LHA178" s="304"/>
      <c r="LHB178" s="304"/>
      <c r="LHC178" s="304"/>
      <c r="LHD178" s="304"/>
      <c r="LHE178" s="304"/>
      <c r="LHF178" s="304"/>
      <c r="LHG178" s="304"/>
      <c r="LHH178" s="304"/>
      <c r="LHI178" s="304"/>
      <c r="LHJ178" s="304"/>
      <c r="LHK178" s="304"/>
      <c r="LHL178" s="304"/>
      <c r="LHM178" s="304"/>
      <c r="LHN178" s="304"/>
      <c r="LHO178" s="304"/>
      <c r="LHP178" s="304"/>
      <c r="LHQ178" s="304"/>
      <c r="LHR178" s="304"/>
      <c r="LHS178" s="304"/>
      <c r="LHT178" s="304"/>
      <c r="LHU178" s="304"/>
      <c r="LHV178" s="304"/>
      <c r="LHW178" s="304"/>
      <c r="LHX178" s="304"/>
      <c r="LHY178" s="304"/>
      <c r="LHZ178" s="304"/>
      <c r="LIA178" s="304"/>
      <c r="LIB178" s="304"/>
      <c r="LIC178" s="304"/>
      <c r="LID178" s="304"/>
      <c r="LIE178" s="304"/>
      <c r="LIF178" s="304"/>
      <c r="LIG178" s="304"/>
      <c r="LIH178" s="304"/>
      <c r="LII178" s="304"/>
      <c r="LIJ178" s="304"/>
      <c r="LIK178" s="304"/>
      <c r="LIL178" s="304"/>
      <c r="LIM178" s="304"/>
      <c r="LIN178" s="304"/>
      <c r="LIO178" s="304"/>
      <c r="LIP178" s="304"/>
      <c r="LIQ178" s="304"/>
      <c r="LIR178" s="304"/>
      <c r="LIS178" s="304"/>
      <c r="LIT178" s="304"/>
      <c r="LIU178" s="304"/>
      <c r="LIV178" s="304"/>
      <c r="LIW178" s="304"/>
      <c r="LIX178" s="304"/>
      <c r="LIY178" s="304"/>
      <c r="LIZ178" s="304"/>
      <c r="LJA178" s="304"/>
      <c r="LJB178" s="304"/>
      <c r="LJC178" s="304"/>
      <c r="LJD178" s="304"/>
      <c r="LJE178" s="304"/>
      <c r="LJF178" s="304"/>
      <c r="LJG178" s="304"/>
      <c r="LJH178" s="304"/>
      <c r="LJI178" s="304"/>
      <c r="LJJ178" s="304"/>
      <c r="LJK178" s="304"/>
      <c r="LJL178" s="304"/>
      <c r="LJM178" s="304"/>
      <c r="LJN178" s="304"/>
      <c r="LJO178" s="304"/>
      <c r="LJP178" s="304"/>
      <c r="LJQ178" s="304"/>
      <c r="LJR178" s="304"/>
      <c r="LJS178" s="304"/>
      <c r="LJT178" s="304"/>
      <c r="LJU178" s="304"/>
      <c r="LJV178" s="304"/>
      <c r="LJW178" s="304"/>
      <c r="LJX178" s="304"/>
      <c r="LJY178" s="304"/>
      <c r="LJZ178" s="304"/>
      <c r="LKA178" s="304"/>
      <c r="LKB178" s="304"/>
      <c r="LKC178" s="304"/>
      <c r="LKD178" s="304"/>
      <c r="LKE178" s="304"/>
      <c r="LKF178" s="304"/>
      <c r="LKG178" s="304"/>
      <c r="LKH178" s="304"/>
      <c r="LKI178" s="304"/>
      <c r="LKJ178" s="304"/>
      <c r="LKK178" s="304"/>
      <c r="LKL178" s="304"/>
      <c r="LKM178" s="304"/>
      <c r="LKN178" s="304"/>
      <c r="LKO178" s="304"/>
      <c r="LKP178" s="304"/>
      <c r="LKQ178" s="304"/>
      <c r="LKR178" s="304"/>
      <c r="LKS178" s="304"/>
      <c r="LKT178" s="304"/>
      <c r="LKU178" s="304"/>
      <c r="LKV178" s="304"/>
      <c r="LKW178" s="304"/>
      <c r="LKX178" s="304"/>
      <c r="LKY178" s="304"/>
      <c r="LKZ178" s="304"/>
      <c r="LLA178" s="304"/>
      <c r="LLB178" s="304"/>
      <c r="LLC178" s="304"/>
      <c r="LLD178" s="304"/>
      <c r="LLE178" s="304"/>
      <c r="LLF178" s="304"/>
      <c r="LLG178" s="304"/>
      <c r="LLH178" s="304"/>
      <c r="LLI178" s="304"/>
      <c r="LLJ178" s="304"/>
      <c r="LLK178" s="304"/>
      <c r="LLL178" s="304"/>
      <c r="LLM178" s="304"/>
      <c r="LLN178" s="304"/>
      <c r="LLO178" s="304"/>
      <c r="LLP178" s="304"/>
      <c r="LLQ178" s="304"/>
      <c r="LLR178" s="304"/>
      <c r="LLS178" s="304"/>
      <c r="LLT178" s="304"/>
      <c r="LLU178" s="304"/>
      <c r="LLV178" s="304"/>
      <c r="LLW178" s="304"/>
      <c r="LLX178" s="304"/>
      <c r="LLY178" s="304"/>
      <c r="LLZ178" s="304"/>
      <c r="LMA178" s="304"/>
      <c r="LMB178" s="304"/>
      <c r="LMC178" s="304"/>
      <c r="LMD178" s="304"/>
      <c r="LME178" s="304"/>
      <c r="LMF178" s="304"/>
      <c r="LMG178" s="304"/>
      <c r="LMH178" s="304"/>
      <c r="LMI178" s="304"/>
      <c r="LMJ178" s="304"/>
      <c r="LMK178" s="304"/>
      <c r="LML178" s="304"/>
      <c r="LMM178" s="304"/>
      <c r="LMN178" s="304"/>
      <c r="LMO178" s="304"/>
      <c r="LMP178" s="304"/>
      <c r="LMQ178" s="304"/>
      <c r="LMR178" s="304"/>
      <c r="LMS178" s="304"/>
      <c r="LMT178" s="304"/>
      <c r="LMU178" s="304"/>
      <c r="LMV178" s="304"/>
      <c r="LMW178" s="304"/>
      <c r="LMX178" s="304"/>
      <c r="LMY178" s="304"/>
      <c r="LMZ178" s="304"/>
      <c r="LNA178" s="304"/>
      <c r="LNB178" s="304"/>
      <c r="LNC178" s="304"/>
      <c r="LND178" s="304"/>
      <c r="LNE178" s="304"/>
      <c r="LNF178" s="304"/>
      <c r="LNG178" s="304"/>
      <c r="LNH178" s="304"/>
      <c r="LNI178" s="304"/>
      <c r="LNJ178" s="304"/>
      <c r="LNK178" s="304"/>
      <c r="LNL178" s="304"/>
      <c r="LNM178" s="304"/>
      <c r="LNN178" s="304"/>
      <c r="LNO178" s="304"/>
      <c r="LNP178" s="304"/>
      <c r="LNQ178" s="304"/>
      <c r="LNR178" s="304"/>
      <c r="LNS178" s="304"/>
      <c r="LNT178" s="304"/>
      <c r="LNU178" s="304"/>
      <c r="LNV178" s="304"/>
      <c r="LNW178" s="304"/>
      <c r="LNX178" s="304"/>
      <c r="LNY178" s="304"/>
      <c r="LNZ178" s="304"/>
      <c r="LOA178" s="304"/>
      <c r="LOB178" s="304"/>
      <c r="LOC178" s="304"/>
      <c r="LOD178" s="304"/>
      <c r="LOE178" s="304"/>
      <c r="LOF178" s="304"/>
      <c r="LOG178" s="304"/>
      <c r="LOH178" s="304"/>
      <c r="LOI178" s="304"/>
      <c r="LOJ178" s="304"/>
      <c r="LOK178" s="304"/>
      <c r="LOL178" s="304"/>
      <c r="LOM178" s="304"/>
      <c r="LON178" s="304"/>
      <c r="LOO178" s="304"/>
      <c r="LOP178" s="304"/>
      <c r="LOQ178" s="304"/>
      <c r="LOR178" s="304"/>
      <c r="LOS178" s="304"/>
      <c r="LOT178" s="304"/>
      <c r="LOU178" s="304"/>
      <c r="LOV178" s="304"/>
      <c r="LOW178" s="304"/>
      <c r="LOX178" s="304"/>
      <c r="LOY178" s="304"/>
      <c r="LOZ178" s="304"/>
      <c r="LPA178" s="304"/>
      <c r="LPB178" s="304"/>
      <c r="LPC178" s="304"/>
      <c r="LPD178" s="304"/>
      <c r="LPE178" s="304"/>
      <c r="LPF178" s="304"/>
      <c r="LPG178" s="304"/>
      <c r="LPH178" s="304"/>
      <c r="LPI178" s="304"/>
      <c r="LPJ178" s="304"/>
      <c r="LPK178" s="304"/>
      <c r="LPL178" s="304"/>
      <c r="LPM178" s="304"/>
      <c r="LPN178" s="304"/>
      <c r="LPO178" s="304"/>
      <c r="LPP178" s="304"/>
      <c r="LPQ178" s="304"/>
      <c r="LPR178" s="304"/>
      <c r="LPS178" s="304"/>
      <c r="LPT178" s="304"/>
      <c r="LPU178" s="304"/>
      <c r="LPV178" s="304"/>
      <c r="LPW178" s="304"/>
      <c r="LPX178" s="304"/>
      <c r="LPY178" s="304"/>
      <c r="LPZ178" s="304"/>
      <c r="LQA178" s="304"/>
      <c r="LQB178" s="304"/>
      <c r="LQC178" s="304"/>
      <c r="LQD178" s="304"/>
      <c r="LQE178" s="304"/>
      <c r="LQF178" s="304"/>
      <c r="LQG178" s="304"/>
      <c r="LQH178" s="304"/>
      <c r="LQI178" s="304"/>
      <c r="LQJ178" s="304"/>
      <c r="LQK178" s="304"/>
      <c r="LQL178" s="304"/>
      <c r="LQM178" s="304"/>
      <c r="LQN178" s="304"/>
      <c r="LQO178" s="304"/>
      <c r="LQP178" s="304"/>
      <c r="LQQ178" s="304"/>
      <c r="LQR178" s="304"/>
      <c r="LQS178" s="304"/>
      <c r="LQT178" s="304"/>
      <c r="LQU178" s="304"/>
      <c r="LQV178" s="304"/>
      <c r="LQW178" s="304"/>
      <c r="LQX178" s="304"/>
      <c r="LQY178" s="304"/>
      <c r="LQZ178" s="304"/>
      <c r="LRA178" s="304"/>
      <c r="LRB178" s="304"/>
      <c r="LRC178" s="304"/>
      <c r="LRD178" s="304"/>
      <c r="LRE178" s="304"/>
      <c r="LRF178" s="304"/>
      <c r="LRG178" s="304"/>
      <c r="LRH178" s="304"/>
      <c r="LRI178" s="304"/>
      <c r="LRJ178" s="304"/>
      <c r="LRK178" s="304"/>
      <c r="LRL178" s="304"/>
      <c r="LRM178" s="304"/>
      <c r="LRN178" s="304"/>
      <c r="LRO178" s="304"/>
      <c r="LRP178" s="304"/>
      <c r="LRQ178" s="304"/>
      <c r="LRR178" s="304"/>
      <c r="LRS178" s="304"/>
      <c r="LRT178" s="304"/>
      <c r="LRU178" s="304"/>
      <c r="LRV178" s="304"/>
      <c r="LRW178" s="304"/>
      <c r="LRX178" s="304"/>
      <c r="LRY178" s="304"/>
      <c r="LRZ178" s="304"/>
      <c r="LSA178" s="304"/>
      <c r="LSB178" s="304"/>
      <c r="LSC178" s="304"/>
      <c r="LSD178" s="304"/>
      <c r="LSE178" s="304"/>
      <c r="LSF178" s="304"/>
      <c r="LSG178" s="304"/>
      <c r="LSH178" s="304"/>
      <c r="LSI178" s="304"/>
      <c r="LSJ178" s="304"/>
      <c r="LSK178" s="304"/>
      <c r="LSL178" s="304"/>
      <c r="LSM178" s="304"/>
      <c r="LSN178" s="304"/>
      <c r="LSO178" s="304"/>
      <c r="LSP178" s="304"/>
      <c r="LSQ178" s="304"/>
      <c r="LSR178" s="304"/>
      <c r="LSS178" s="304"/>
      <c r="LST178" s="304"/>
      <c r="LSU178" s="304"/>
      <c r="LSV178" s="304"/>
      <c r="LSW178" s="304"/>
      <c r="LSX178" s="304"/>
      <c r="LSY178" s="304"/>
      <c r="LSZ178" s="304"/>
      <c r="LTA178" s="304"/>
      <c r="LTB178" s="304"/>
      <c r="LTC178" s="304"/>
      <c r="LTD178" s="304"/>
      <c r="LTE178" s="304"/>
      <c r="LTF178" s="304"/>
      <c r="LTG178" s="304"/>
      <c r="LTH178" s="304"/>
      <c r="LTI178" s="304"/>
      <c r="LTJ178" s="304"/>
      <c r="LTK178" s="304"/>
      <c r="LTL178" s="304"/>
      <c r="LTM178" s="304"/>
      <c r="LTN178" s="304"/>
      <c r="LTO178" s="304"/>
      <c r="LTP178" s="304"/>
      <c r="LTQ178" s="304"/>
      <c r="LTR178" s="304"/>
      <c r="LTS178" s="304"/>
      <c r="LTT178" s="304"/>
      <c r="LTU178" s="304"/>
      <c r="LTV178" s="304"/>
      <c r="LTW178" s="304"/>
      <c r="LTX178" s="304"/>
      <c r="LTY178" s="304"/>
      <c r="LTZ178" s="304"/>
      <c r="LUA178" s="304"/>
      <c r="LUB178" s="304"/>
      <c r="LUC178" s="304"/>
      <c r="LUD178" s="304"/>
      <c r="LUE178" s="304"/>
      <c r="LUF178" s="304"/>
      <c r="LUG178" s="304"/>
      <c r="LUH178" s="304"/>
      <c r="LUI178" s="304"/>
      <c r="LUJ178" s="304"/>
      <c r="LUK178" s="304"/>
      <c r="LUL178" s="304"/>
      <c r="LUM178" s="304"/>
      <c r="LUN178" s="304"/>
      <c r="LUO178" s="304"/>
      <c r="LUP178" s="304"/>
      <c r="LUQ178" s="304"/>
      <c r="LUR178" s="304"/>
      <c r="LUS178" s="304"/>
      <c r="LUT178" s="304"/>
      <c r="LUU178" s="304"/>
      <c r="LUV178" s="304"/>
      <c r="LUW178" s="304"/>
      <c r="LUX178" s="304"/>
      <c r="LUY178" s="304"/>
      <c r="LUZ178" s="304"/>
      <c r="LVA178" s="304"/>
      <c r="LVB178" s="304"/>
      <c r="LVC178" s="304"/>
      <c r="LVD178" s="304"/>
      <c r="LVE178" s="304"/>
      <c r="LVF178" s="304"/>
      <c r="LVG178" s="304"/>
      <c r="LVH178" s="304"/>
      <c r="LVI178" s="304"/>
      <c r="LVJ178" s="304"/>
      <c r="LVK178" s="304"/>
      <c r="LVL178" s="304"/>
      <c r="LVM178" s="304"/>
      <c r="LVN178" s="304"/>
      <c r="LVO178" s="304"/>
      <c r="LVP178" s="304"/>
      <c r="LVQ178" s="304"/>
      <c r="LVR178" s="304"/>
      <c r="LVS178" s="304"/>
      <c r="LVT178" s="304"/>
      <c r="LVU178" s="304"/>
      <c r="LVV178" s="304"/>
      <c r="LVW178" s="304"/>
      <c r="LVX178" s="304"/>
      <c r="LVY178" s="304"/>
      <c r="LVZ178" s="304"/>
      <c r="LWA178" s="304"/>
      <c r="LWB178" s="304"/>
      <c r="LWC178" s="304"/>
      <c r="LWD178" s="304"/>
      <c r="LWE178" s="304"/>
      <c r="LWF178" s="304"/>
      <c r="LWG178" s="304"/>
      <c r="LWH178" s="304"/>
      <c r="LWI178" s="304"/>
      <c r="LWJ178" s="304"/>
      <c r="LWK178" s="304"/>
      <c r="LWL178" s="304"/>
      <c r="LWM178" s="304"/>
      <c r="LWN178" s="304"/>
      <c r="LWO178" s="304"/>
      <c r="LWP178" s="304"/>
      <c r="LWQ178" s="304"/>
      <c r="LWR178" s="304"/>
      <c r="LWS178" s="304"/>
      <c r="LWT178" s="304"/>
      <c r="LWU178" s="304"/>
      <c r="LWV178" s="304"/>
      <c r="LWW178" s="304"/>
      <c r="LWX178" s="304"/>
      <c r="LWY178" s="304"/>
      <c r="LWZ178" s="304"/>
      <c r="LXA178" s="304"/>
      <c r="LXB178" s="304"/>
      <c r="LXC178" s="304"/>
      <c r="LXD178" s="304"/>
      <c r="LXE178" s="304"/>
      <c r="LXF178" s="304"/>
      <c r="LXG178" s="304"/>
      <c r="LXH178" s="304"/>
      <c r="LXI178" s="304"/>
      <c r="LXJ178" s="304"/>
      <c r="LXK178" s="304"/>
      <c r="LXL178" s="304"/>
      <c r="LXM178" s="304"/>
      <c r="LXN178" s="304"/>
      <c r="LXO178" s="304"/>
      <c r="LXP178" s="304"/>
      <c r="LXQ178" s="304"/>
      <c r="LXR178" s="304"/>
      <c r="LXS178" s="304"/>
      <c r="LXT178" s="304"/>
      <c r="LXU178" s="304"/>
      <c r="LXV178" s="304"/>
      <c r="LXW178" s="304"/>
      <c r="LXX178" s="304"/>
      <c r="LXY178" s="304"/>
      <c r="LXZ178" s="304"/>
      <c r="LYA178" s="304"/>
      <c r="LYB178" s="304"/>
      <c r="LYC178" s="304"/>
      <c r="LYD178" s="304"/>
      <c r="LYE178" s="304"/>
      <c r="LYF178" s="304"/>
      <c r="LYG178" s="304"/>
      <c r="LYH178" s="304"/>
      <c r="LYI178" s="304"/>
      <c r="LYJ178" s="304"/>
      <c r="LYK178" s="304"/>
      <c r="LYL178" s="304"/>
      <c r="LYM178" s="304"/>
      <c r="LYN178" s="304"/>
      <c r="LYO178" s="304"/>
      <c r="LYP178" s="304"/>
      <c r="LYQ178" s="304"/>
      <c r="LYR178" s="304"/>
      <c r="LYS178" s="304"/>
      <c r="LYT178" s="304"/>
      <c r="LYU178" s="304"/>
      <c r="LYV178" s="304"/>
      <c r="LYW178" s="304"/>
      <c r="LYX178" s="304"/>
      <c r="LYY178" s="304"/>
      <c r="LYZ178" s="304"/>
      <c r="LZA178" s="304"/>
      <c r="LZB178" s="304"/>
      <c r="LZC178" s="304"/>
      <c r="LZD178" s="304"/>
      <c r="LZE178" s="304"/>
      <c r="LZF178" s="304"/>
      <c r="LZG178" s="304"/>
      <c r="LZH178" s="304"/>
      <c r="LZI178" s="304"/>
      <c r="LZJ178" s="304"/>
      <c r="LZK178" s="304"/>
      <c r="LZL178" s="304"/>
      <c r="LZM178" s="304"/>
      <c r="LZN178" s="304"/>
      <c r="LZO178" s="304"/>
      <c r="LZP178" s="304"/>
      <c r="LZQ178" s="304"/>
      <c r="LZR178" s="304"/>
      <c r="LZS178" s="304"/>
      <c r="LZT178" s="304"/>
      <c r="LZU178" s="304"/>
      <c r="LZV178" s="304"/>
      <c r="LZW178" s="304"/>
      <c r="LZX178" s="304"/>
      <c r="LZY178" s="304"/>
      <c r="LZZ178" s="304"/>
      <c r="MAA178" s="304"/>
      <c r="MAB178" s="304"/>
      <c r="MAC178" s="304"/>
      <c r="MAD178" s="304"/>
      <c r="MAE178" s="304"/>
      <c r="MAF178" s="304"/>
      <c r="MAG178" s="304"/>
      <c r="MAH178" s="304"/>
      <c r="MAI178" s="304"/>
      <c r="MAJ178" s="304"/>
      <c r="MAK178" s="304"/>
      <c r="MAL178" s="304"/>
      <c r="MAM178" s="304"/>
      <c r="MAN178" s="304"/>
      <c r="MAO178" s="304"/>
      <c r="MAP178" s="304"/>
      <c r="MAQ178" s="304"/>
      <c r="MAR178" s="304"/>
      <c r="MAS178" s="304"/>
      <c r="MAT178" s="304"/>
      <c r="MAU178" s="304"/>
      <c r="MAV178" s="304"/>
      <c r="MAW178" s="304"/>
      <c r="MAX178" s="304"/>
      <c r="MAY178" s="304"/>
      <c r="MAZ178" s="304"/>
      <c r="MBA178" s="304"/>
      <c r="MBB178" s="304"/>
      <c r="MBC178" s="304"/>
      <c r="MBD178" s="304"/>
      <c r="MBE178" s="304"/>
      <c r="MBF178" s="304"/>
      <c r="MBG178" s="304"/>
      <c r="MBH178" s="304"/>
      <c r="MBI178" s="304"/>
      <c r="MBJ178" s="304"/>
      <c r="MBK178" s="304"/>
      <c r="MBL178" s="304"/>
      <c r="MBM178" s="304"/>
      <c r="MBN178" s="304"/>
      <c r="MBO178" s="304"/>
      <c r="MBP178" s="304"/>
      <c r="MBQ178" s="304"/>
      <c r="MBR178" s="304"/>
      <c r="MBS178" s="304"/>
      <c r="MBT178" s="304"/>
      <c r="MBU178" s="304"/>
      <c r="MBV178" s="304"/>
      <c r="MBW178" s="304"/>
      <c r="MBX178" s="304"/>
      <c r="MBY178" s="304"/>
      <c r="MBZ178" s="304"/>
      <c r="MCA178" s="304"/>
      <c r="MCB178" s="304"/>
      <c r="MCC178" s="304"/>
      <c r="MCD178" s="304"/>
      <c r="MCE178" s="304"/>
      <c r="MCF178" s="304"/>
      <c r="MCG178" s="304"/>
      <c r="MCH178" s="304"/>
      <c r="MCI178" s="304"/>
      <c r="MCJ178" s="304"/>
      <c r="MCK178" s="304"/>
      <c r="MCL178" s="304"/>
      <c r="MCM178" s="304"/>
      <c r="MCN178" s="304"/>
      <c r="MCO178" s="304"/>
      <c r="MCP178" s="304"/>
      <c r="MCQ178" s="304"/>
      <c r="MCR178" s="304"/>
      <c r="MCS178" s="304"/>
      <c r="MCT178" s="304"/>
      <c r="MCU178" s="304"/>
      <c r="MCV178" s="304"/>
      <c r="MCW178" s="304"/>
      <c r="MCX178" s="304"/>
      <c r="MCY178" s="304"/>
      <c r="MCZ178" s="304"/>
      <c r="MDA178" s="304"/>
      <c r="MDB178" s="304"/>
      <c r="MDC178" s="304"/>
      <c r="MDD178" s="304"/>
      <c r="MDE178" s="304"/>
      <c r="MDF178" s="304"/>
      <c r="MDG178" s="304"/>
      <c r="MDH178" s="304"/>
      <c r="MDI178" s="304"/>
      <c r="MDJ178" s="304"/>
      <c r="MDK178" s="304"/>
      <c r="MDL178" s="304"/>
      <c r="MDM178" s="304"/>
      <c r="MDN178" s="304"/>
      <c r="MDO178" s="304"/>
      <c r="MDP178" s="304"/>
      <c r="MDQ178" s="304"/>
      <c r="MDR178" s="304"/>
      <c r="MDS178" s="304"/>
      <c r="MDT178" s="304"/>
      <c r="MDU178" s="304"/>
      <c r="MDV178" s="304"/>
      <c r="MDW178" s="304"/>
      <c r="MDX178" s="304"/>
      <c r="MDY178" s="304"/>
      <c r="MDZ178" s="304"/>
      <c r="MEA178" s="304"/>
      <c r="MEB178" s="304"/>
      <c r="MEC178" s="304"/>
      <c r="MED178" s="304"/>
      <c r="MEE178" s="304"/>
      <c r="MEF178" s="304"/>
      <c r="MEG178" s="304"/>
      <c r="MEH178" s="304"/>
      <c r="MEI178" s="304"/>
      <c r="MEJ178" s="304"/>
      <c r="MEK178" s="304"/>
      <c r="MEL178" s="304"/>
      <c r="MEM178" s="304"/>
      <c r="MEN178" s="304"/>
      <c r="MEO178" s="304"/>
      <c r="MEP178" s="304"/>
      <c r="MEQ178" s="304"/>
      <c r="MER178" s="304"/>
      <c r="MES178" s="304"/>
      <c r="MET178" s="304"/>
      <c r="MEU178" s="304"/>
      <c r="MEV178" s="304"/>
      <c r="MEW178" s="304"/>
      <c r="MEX178" s="304"/>
      <c r="MEY178" s="304"/>
      <c r="MEZ178" s="304"/>
      <c r="MFA178" s="304"/>
      <c r="MFB178" s="304"/>
      <c r="MFC178" s="304"/>
      <c r="MFD178" s="304"/>
      <c r="MFE178" s="304"/>
      <c r="MFF178" s="304"/>
      <c r="MFG178" s="304"/>
      <c r="MFH178" s="304"/>
      <c r="MFI178" s="304"/>
      <c r="MFJ178" s="304"/>
      <c r="MFK178" s="304"/>
      <c r="MFL178" s="304"/>
      <c r="MFM178" s="304"/>
      <c r="MFN178" s="304"/>
      <c r="MFO178" s="304"/>
      <c r="MFP178" s="304"/>
      <c r="MFQ178" s="304"/>
      <c r="MFR178" s="304"/>
      <c r="MFS178" s="304"/>
      <c r="MFT178" s="304"/>
      <c r="MFU178" s="304"/>
      <c r="MFV178" s="304"/>
      <c r="MFW178" s="304"/>
      <c r="MFX178" s="304"/>
      <c r="MFY178" s="304"/>
      <c r="MFZ178" s="304"/>
      <c r="MGA178" s="304"/>
      <c r="MGB178" s="304"/>
      <c r="MGC178" s="304"/>
      <c r="MGD178" s="304"/>
      <c r="MGE178" s="304"/>
      <c r="MGF178" s="304"/>
      <c r="MGG178" s="304"/>
      <c r="MGH178" s="304"/>
      <c r="MGI178" s="304"/>
      <c r="MGJ178" s="304"/>
      <c r="MGK178" s="304"/>
      <c r="MGL178" s="304"/>
      <c r="MGM178" s="304"/>
      <c r="MGN178" s="304"/>
      <c r="MGO178" s="304"/>
      <c r="MGP178" s="304"/>
      <c r="MGQ178" s="304"/>
      <c r="MGR178" s="304"/>
      <c r="MGS178" s="304"/>
      <c r="MGT178" s="304"/>
      <c r="MGU178" s="304"/>
      <c r="MGV178" s="304"/>
      <c r="MGW178" s="304"/>
      <c r="MGX178" s="304"/>
      <c r="MGY178" s="304"/>
      <c r="MGZ178" s="304"/>
      <c r="MHA178" s="304"/>
      <c r="MHB178" s="304"/>
      <c r="MHC178" s="304"/>
      <c r="MHD178" s="304"/>
      <c r="MHE178" s="304"/>
      <c r="MHF178" s="304"/>
      <c r="MHG178" s="304"/>
      <c r="MHH178" s="304"/>
      <c r="MHI178" s="304"/>
      <c r="MHJ178" s="304"/>
      <c r="MHK178" s="304"/>
      <c r="MHL178" s="304"/>
      <c r="MHM178" s="304"/>
      <c r="MHN178" s="304"/>
      <c r="MHO178" s="304"/>
      <c r="MHP178" s="304"/>
      <c r="MHQ178" s="304"/>
      <c r="MHR178" s="304"/>
      <c r="MHS178" s="304"/>
      <c r="MHT178" s="304"/>
      <c r="MHU178" s="304"/>
      <c r="MHV178" s="304"/>
      <c r="MHW178" s="304"/>
      <c r="MHX178" s="304"/>
      <c r="MHY178" s="304"/>
      <c r="MHZ178" s="304"/>
      <c r="MIA178" s="304"/>
      <c r="MIB178" s="304"/>
      <c r="MIC178" s="304"/>
      <c r="MID178" s="304"/>
      <c r="MIE178" s="304"/>
      <c r="MIF178" s="304"/>
      <c r="MIG178" s="304"/>
      <c r="MIH178" s="304"/>
      <c r="MII178" s="304"/>
      <c r="MIJ178" s="304"/>
      <c r="MIK178" s="304"/>
      <c r="MIL178" s="304"/>
      <c r="MIM178" s="304"/>
      <c r="MIN178" s="304"/>
      <c r="MIO178" s="304"/>
      <c r="MIP178" s="304"/>
      <c r="MIQ178" s="304"/>
      <c r="MIR178" s="304"/>
      <c r="MIS178" s="304"/>
      <c r="MIT178" s="304"/>
      <c r="MIU178" s="304"/>
      <c r="MIV178" s="304"/>
      <c r="MIW178" s="304"/>
      <c r="MIX178" s="304"/>
      <c r="MIY178" s="304"/>
      <c r="MIZ178" s="304"/>
      <c r="MJA178" s="304"/>
      <c r="MJB178" s="304"/>
      <c r="MJC178" s="304"/>
      <c r="MJD178" s="304"/>
      <c r="MJE178" s="304"/>
      <c r="MJF178" s="304"/>
      <c r="MJG178" s="304"/>
      <c r="MJH178" s="304"/>
      <c r="MJI178" s="304"/>
      <c r="MJJ178" s="304"/>
      <c r="MJK178" s="304"/>
      <c r="MJL178" s="304"/>
      <c r="MJM178" s="304"/>
      <c r="MJN178" s="304"/>
      <c r="MJO178" s="304"/>
      <c r="MJP178" s="304"/>
      <c r="MJQ178" s="304"/>
      <c r="MJR178" s="304"/>
      <c r="MJS178" s="304"/>
      <c r="MJT178" s="304"/>
      <c r="MJU178" s="304"/>
      <c r="MJV178" s="304"/>
      <c r="MJW178" s="304"/>
      <c r="MJX178" s="304"/>
      <c r="MJY178" s="304"/>
      <c r="MJZ178" s="304"/>
      <c r="MKA178" s="304"/>
      <c r="MKB178" s="304"/>
      <c r="MKC178" s="304"/>
      <c r="MKD178" s="304"/>
      <c r="MKE178" s="304"/>
      <c r="MKF178" s="304"/>
      <c r="MKG178" s="304"/>
      <c r="MKH178" s="304"/>
      <c r="MKI178" s="304"/>
      <c r="MKJ178" s="304"/>
      <c r="MKK178" s="304"/>
      <c r="MKL178" s="304"/>
      <c r="MKM178" s="304"/>
      <c r="MKN178" s="304"/>
      <c r="MKO178" s="304"/>
      <c r="MKP178" s="304"/>
      <c r="MKQ178" s="304"/>
      <c r="MKR178" s="304"/>
      <c r="MKS178" s="304"/>
      <c r="MKT178" s="304"/>
      <c r="MKU178" s="304"/>
      <c r="MKV178" s="304"/>
      <c r="MKW178" s="304"/>
      <c r="MKX178" s="304"/>
      <c r="MKY178" s="304"/>
      <c r="MKZ178" s="304"/>
      <c r="MLA178" s="304"/>
      <c r="MLB178" s="304"/>
      <c r="MLC178" s="304"/>
      <c r="MLD178" s="304"/>
      <c r="MLE178" s="304"/>
      <c r="MLF178" s="304"/>
      <c r="MLG178" s="304"/>
      <c r="MLH178" s="304"/>
      <c r="MLI178" s="304"/>
      <c r="MLJ178" s="304"/>
      <c r="MLK178" s="304"/>
      <c r="MLL178" s="304"/>
      <c r="MLM178" s="304"/>
      <c r="MLN178" s="304"/>
      <c r="MLO178" s="304"/>
      <c r="MLP178" s="304"/>
      <c r="MLQ178" s="304"/>
      <c r="MLR178" s="304"/>
      <c r="MLS178" s="304"/>
      <c r="MLT178" s="304"/>
      <c r="MLU178" s="304"/>
      <c r="MLV178" s="304"/>
      <c r="MLW178" s="304"/>
      <c r="MLX178" s="304"/>
      <c r="MLY178" s="304"/>
      <c r="MLZ178" s="304"/>
      <c r="MMA178" s="304"/>
      <c r="MMB178" s="304"/>
      <c r="MMC178" s="304"/>
      <c r="MMD178" s="304"/>
      <c r="MME178" s="304"/>
      <c r="MMF178" s="304"/>
      <c r="MMG178" s="304"/>
      <c r="MMH178" s="304"/>
      <c r="MMI178" s="304"/>
      <c r="MMJ178" s="304"/>
      <c r="MMK178" s="304"/>
      <c r="MML178" s="304"/>
      <c r="MMM178" s="304"/>
      <c r="MMN178" s="304"/>
      <c r="MMO178" s="304"/>
      <c r="MMP178" s="304"/>
      <c r="MMQ178" s="304"/>
      <c r="MMR178" s="304"/>
      <c r="MMS178" s="304"/>
      <c r="MMT178" s="304"/>
      <c r="MMU178" s="304"/>
      <c r="MMV178" s="304"/>
      <c r="MMW178" s="304"/>
      <c r="MMX178" s="304"/>
      <c r="MMY178" s="304"/>
      <c r="MMZ178" s="304"/>
      <c r="MNA178" s="304"/>
      <c r="MNB178" s="304"/>
      <c r="MNC178" s="304"/>
      <c r="MND178" s="304"/>
      <c r="MNE178" s="304"/>
      <c r="MNF178" s="304"/>
      <c r="MNG178" s="304"/>
      <c r="MNH178" s="304"/>
      <c r="MNI178" s="304"/>
      <c r="MNJ178" s="304"/>
      <c r="MNK178" s="304"/>
      <c r="MNL178" s="304"/>
      <c r="MNM178" s="304"/>
      <c r="MNN178" s="304"/>
      <c r="MNO178" s="304"/>
      <c r="MNP178" s="304"/>
      <c r="MNQ178" s="304"/>
      <c r="MNR178" s="304"/>
      <c r="MNS178" s="304"/>
      <c r="MNT178" s="304"/>
      <c r="MNU178" s="304"/>
      <c r="MNV178" s="304"/>
      <c r="MNW178" s="304"/>
      <c r="MNX178" s="304"/>
      <c r="MNY178" s="304"/>
      <c r="MNZ178" s="304"/>
      <c r="MOA178" s="304"/>
      <c r="MOB178" s="304"/>
      <c r="MOC178" s="304"/>
      <c r="MOD178" s="304"/>
      <c r="MOE178" s="304"/>
      <c r="MOF178" s="304"/>
      <c r="MOG178" s="304"/>
      <c r="MOH178" s="304"/>
      <c r="MOI178" s="304"/>
      <c r="MOJ178" s="304"/>
      <c r="MOK178" s="304"/>
      <c r="MOL178" s="304"/>
      <c r="MOM178" s="304"/>
      <c r="MON178" s="304"/>
      <c r="MOO178" s="304"/>
      <c r="MOP178" s="304"/>
      <c r="MOQ178" s="304"/>
      <c r="MOR178" s="304"/>
      <c r="MOS178" s="304"/>
      <c r="MOT178" s="304"/>
      <c r="MOU178" s="304"/>
      <c r="MOV178" s="304"/>
      <c r="MOW178" s="304"/>
      <c r="MOX178" s="304"/>
      <c r="MOY178" s="304"/>
      <c r="MOZ178" s="304"/>
      <c r="MPA178" s="304"/>
      <c r="MPB178" s="304"/>
      <c r="MPC178" s="304"/>
      <c r="MPD178" s="304"/>
      <c r="MPE178" s="304"/>
      <c r="MPF178" s="304"/>
      <c r="MPG178" s="304"/>
      <c r="MPH178" s="304"/>
      <c r="MPI178" s="304"/>
      <c r="MPJ178" s="304"/>
      <c r="MPK178" s="304"/>
      <c r="MPL178" s="304"/>
      <c r="MPM178" s="304"/>
      <c r="MPN178" s="304"/>
      <c r="MPO178" s="304"/>
      <c r="MPP178" s="304"/>
      <c r="MPQ178" s="304"/>
      <c r="MPR178" s="304"/>
      <c r="MPS178" s="304"/>
      <c r="MPT178" s="304"/>
      <c r="MPU178" s="304"/>
      <c r="MPV178" s="304"/>
      <c r="MPW178" s="304"/>
      <c r="MPX178" s="304"/>
      <c r="MPY178" s="304"/>
      <c r="MPZ178" s="304"/>
      <c r="MQA178" s="304"/>
      <c r="MQB178" s="304"/>
      <c r="MQC178" s="304"/>
      <c r="MQD178" s="304"/>
      <c r="MQE178" s="304"/>
      <c r="MQF178" s="304"/>
      <c r="MQG178" s="304"/>
      <c r="MQH178" s="304"/>
      <c r="MQI178" s="304"/>
      <c r="MQJ178" s="304"/>
      <c r="MQK178" s="304"/>
      <c r="MQL178" s="304"/>
      <c r="MQM178" s="304"/>
      <c r="MQN178" s="304"/>
      <c r="MQO178" s="304"/>
      <c r="MQP178" s="304"/>
      <c r="MQQ178" s="304"/>
      <c r="MQR178" s="304"/>
      <c r="MQS178" s="304"/>
      <c r="MQT178" s="304"/>
      <c r="MQU178" s="304"/>
      <c r="MQV178" s="304"/>
      <c r="MQW178" s="304"/>
      <c r="MQX178" s="304"/>
      <c r="MQY178" s="304"/>
      <c r="MQZ178" s="304"/>
      <c r="MRA178" s="304"/>
      <c r="MRB178" s="304"/>
      <c r="MRC178" s="304"/>
      <c r="MRD178" s="304"/>
      <c r="MRE178" s="304"/>
      <c r="MRF178" s="304"/>
      <c r="MRG178" s="304"/>
      <c r="MRH178" s="304"/>
      <c r="MRI178" s="304"/>
      <c r="MRJ178" s="304"/>
      <c r="MRK178" s="304"/>
      <c r="MRL178" s="304"/>
      <c r="MRM178" s="304"/>
      <c r="MRN178" s="304"/>
      <c r="MRO178" s="304"/>
      <c r="MRP178" s="304"/>
      <c r="MRQ178" s="304"/>
      <c r="MRR178" s="304"/>
      <c r="MRS178" s="304"/>
      <c r="MRT178" s="304"/>
      <c r="MRU178" s="304"/>
      <c r="MRV178" s="304"/>
      <c r="MRW178" s="304"/>
      <c r="MRX178" s="304"/>
      <c r="MRY178" s="304"/>
      <c r="MRZ178" s="304"/>
      <c r="MSA178" s="304"/>
      <c r="MSB178" s="304"/>
      <c r="MSC178" s="304"/>
      <c r="MSD178" s="304"/>
      <c r="MSE178" s="304"/>
      <c r="MSF178" s="304"/>
      <c r="MSG178" s="304"/>
      <c r="MSH178" s="304"/>
      <c r="MSI178" s="304"/>
      <c r="MSJ178" s="304"/>
      <c r="MSK178" s="304"/>
      <c r="MSL178" s="304"/>
      <c r="MSM178" s="304"/>
      <c r="MSN178" s="304"/>
      <c r="MSO178" s="304"/>
      <c r="MSP178" s="304"/>
      <c r="MSQ178" s="304"/>
      <c r="MSR178" s="304"/>
      <c r="MSS178" s="304"/>
      <c r="MST178" s="304"/>
      <c r="MSU178" s="304"/>
      <c r="MSV178" s="304"/>
      <c r="MSW178" s="304"/>
      <c r="MSX178" s="304"/>
      <c r="MSY178" s="304"/>
      <c r="MSZ178" s="304"/>
      <c r="MTA178" s="304"/>
      <c r="MTB178" s="304"/>
      <c r="MTC178" s="304"/>
      <c r="MTD178" s="304"/>
      <c r="MTE178" s="304"/>
      <c r="MTF178" s="304"/>
      <c r="MTG178" s="304"/>
      <c r="MTH178" s="304"/>
      <c r="MTI178" s="304"/>
      <c r="MTJ178" s="304"/>
      <c r="MTK178" s="304"/>
      <c r="MTL178" s="304"/>
      <c r="MTM178" s="304"/>
      <c r="MTN178" s="304"/>
      <c r="MTO178" s="304"/>
      <c r="MTP178" s="304"/>
      <c r="MTQ178" s="304"/>
      <c r="MTR178" s="304"/>
      <c r="MTS178" s="304"/>
      <c r="MTT178" s="304"/>
      <c r="MTU178" s="304"/>
      <c r="MTV178" s="304"/>
      <c r="MTW178" s="304"/>
      <c r="MTX178" s="304"/>
      <c r="MTY178" s="304"/>
      <c r="MTZ178" s="304"/>
      <c r="MUA178" s="304"/>
      <c r="MUB178" s="304"/>
      <c r="MUC178" s="304"/>
      <c r="MUD178" s="304"/>
      <c r="MUE178" s="304"/>
      <c r="MUF178" s="304"/>
      <c r="MUG178" s="304"/>
      <c r="MUH178" s="304"/>
      <c r="MUI178" s="304"/>
      <c r="MUJ178" s="304"/>
      <c r="MUK178" s="304"/>
      <c r="MUL178" s="304"/>
      <c r="MUM178" s="304"/>
      <c r="MUN178" s="304"/>
      <c r="MUO178" s="304"/>
      <c r="MUP178" s="304"/>
      <c r="MUQ178" s="304"/>
      <c r="MUR178" s="304"/>
      <c r="MUS178" s="304"/>
      <c r="MUT178" s="304"/>
      <c r="MUU178" s="304"/>
      <c r="MUV178" s="304"/>
      <c r="MUW178" s="304"/>
      <c r="MUX178" s="304"/>
      <c r="MUY178" s="304"/>
      <c r="MUZ178" s="304"/>
      <c r="MVA178" s="304"/>
      <c r="MVB178" s="304"/>
      <c r="MVC178" s="304"/>
      <c r="MVD178" s="304"/>
      <c r="MVE178" s="304"/>
      <c r="MVF178" s="304"/>
      <c r="MVG178" s="304"/>
      <c r="MVH178" s="304"/>
      <c r="MVI178" s="304"/>
      <c r="MVJ178" s="304"/>
      <c r="MVK178" s="304"/>
      <c r="MVL178" s="304"/>
      <c r="MVM178" s="304"/>
      <c r="MVN178" s="304"/>
      <c r="MVO178" s="304"/>
      <c r="MVP178" s="304"/>
      <c r="MVQ178" s="304"/>
      <c r="MVR178" s="304"/>
      <c r="MVS178" s="304"/>
      <c r="MVT178" s="304"/>
      <c r="MVU178" s="304"/>
      <c r="MVV178" s="304"/>
      <c r="MVW178" s="304"/>
      <c r="MVX178" s="304"/>
      <c r="MVY178" s="304"/>
      <c r="MVZ178" s="304"/>
      <c r="MWA178" s="304"/>
      <c r="MWB178" s="304"/>
      <c r="MWC178" s="304"/>
      <c r="MWD178" s="304"/>
      <c r="MWE178" s="304"/>
      <c r="MWF178" s="304"/>
      <c r="MWG178" s="304"/>
      <c r="MWH178" s="304"/>
      <c r="MWI178" s="304"/>
      <c r="MWJ178" s="304"/>
      <c r="MWK178" s="304"/>
      <c r="MWL178" s="304"/>
      <c r="MWM178" s="304"/>
      <c r="MWN178" s="304"/>
      <c r="MWO178" s="304"/>
      <c r="MWP178" s="304"/>
      <c r="MWQ178" s="304"/>
      <c r="MWR178" s="304"/>
      <c r="MWS178" s="304"/>
      <c r="MWT178" s="304"/>
      <c r="MWU178" s="304"/>
      <c r="MWV178" s="304"/>
      <c r="MWW178" s="304"/>
      <c r="MWX178" s="304"/>
      <c r="MWY178" s="304"/>
      <c r="MWZ178" s="304"/>
      <c r="MXA178" s="304"/>
      <c r="MXB178" s="304"/>
      <c r="MXC178" s="304"/>
      <c r="MXD178" s="304"/>
      <c r="MXE178" s="304"/>
      <c r="MXF178" s="304"/>
      <c r="MXG178" s="304"/>
      <c r="MXH178" s="304"/>
      <c r="MXI178" s="304"/>
      <c r="MXJ178" s="304"/>
      <c r="MXK178" s="304"/>
      <c r="MXL178" s="304"/>
      <c r="MXM178" s="304"/>
      <c r="MXN178" s="304"/>
      <c r="MXO178" s="304"/>
      <c r="MXP178" s="304"/>
      <c r="MXQ178" s="304"/>
      <c r="MXR178" s="304"/>
      <c r="MXS178" s="304"/>
      <c r="MXT178" s="304"/>
      <c r="MXU178" s="304"/>
      <c r="MXV178" s="304"/>
      <c r="MXW178" s="304"/>
      <c r="MXX178" s="304"/>
      <c r="MXY178" s="304"/>
      <c r="MXZ178" s="304"/>
      <c r="MYA178" s="304"/>
      <c r="MYB178" s="304"/>
      <c r="MYC178" s="304"/>
      <c r="MYD178" s="304"/>
      <c r="MYE178" s="304"/>
      <c r="MYF178" s="304"/>
      <c r="MYG178" s="304"/>
      <c r="MYH178" s="304"/>
      <c r="MYI178" s="304"/>
      <c r="MYJ178" s="304"/>
      <c r="MYK178" s="304"/>
      <c r="MYL178" s="304"/>
      <c r="MYM178" s="304"/>
      <c r="MYN178" s="304"/>
      <c r="MYO178" s="304"/>
      <c r="MYP178" s="304"/>
      <c r="MYQ178" s="304"/>
      <c r="MYR178" s="304"/>
      <c r="MYS178" s="304"/>
      <c r="MYT178" s="304"/>
      <c r="MYU178" s="304"/>
      <c r="MYV178" s="304"/>
      <c r="MYW178" s="304"/>
      <c r="MYX178" s="304"/>
      <c r="MYY178" s="304"/>
      <c r="MYZ178" s="304"/>
      <c r="MZA178" s="304"/>
      <c r="MZB178" s="304"/>
      <c r="MZC178" s="304"/>
      <c r="MZD178" s="304"/>
      <c r="MZE178" s="304"/>
      <c r="MZF178" s="304"/>
      <c r="MZG178" s="304"/>
      <c r="MZH178" s="304"/>
      <c r="MZI178" s="304"/>
      <c r="MZJ178" s="304"/>
      <c r="MZK178" s="304"/>
      <c r="MZL178" s="304"/>
      <c r="MZM178" s="304"/>
      <c r="MZN178" s="304"/>
      <c r="MZO178" s="304"/>
      <c r="MZP178" s="304"/>
      <c r="MZQ178" s="304"/>
      <c r="MZR178" s="304"/>
      <c r="MZS178" s="304"/>
      <c r="MZT178" s="304"/>
      <c r="MZU178" s="304"/>
      <c r="MZV178" s="304"/>
      <c r="MZW178" s="304"/>
      <c r="MZX178" s="304"/>
      <c r="MZY178" s="304"/>
      <c r="MZZ178" s="304"/>
      <c r="NAA178" s="304"/>
      <c r="NAB178" s="304"/>
      <c r="NAC178" s="304"/>
      <c r="NAD178" s="304"/>
      <c r="NAE178" s="304"/>
      <c r="NAF178" s="304"/>
      <c r="NAG178" s="304"/>
      <c r="NAH178" s="304"/>
      <c r="NAI178" s="304"/>
      <c r="NAJ178" s="304"/>
      <c r="NAK178" s="304"/>
      <c r="NAL178" s="304"/>
      <c r="NAM178" s="304"/>
      <c r="NAN178" s="304"/>
      <c r="NAO178" s="304"/>
      <c r="NAP178" s="304"/>
      <c r="NAQ178" s="304"/>
      <c r="NAR178" s="304"/>
      <c r="NAS178" s="304"/>
      <c r="NAT178" s="304"/>
      <c r="NAU178" s="304"/>
      <c r="NAV178" s="304"/>
      <c r="NAW178" s="304"/>
      <c r="NAX178" s="304"/>
      <c r="NAY178" s="304"/>
      <c r="NAZ178" s="304"/>
      <c r="NBA178" s="304"/>
      <c r="NBB178" s="304"/>
      <c r="NBC178" s="304"/>
      <c r="NBD178" s="304"/>
      <c r="NBE178" s="304"/>
      <c r="NBF178" s="304"/>
      <c r="NBG178" s="304"/>
      <c r="NBH178" s="304"/>
      <c r="NBI178" s="304"/>
      <c r="NBJ178" s="304"/>
      <c r="NBK178" s="304"/>
      <c r="NBL178" s="304"/>
      <c r="NBM178" s="304"/>
      <c r="NBN178" s="304"/>
      <c r="NBO178" s="304"/>
      <c r="NBP178" s="304"/>
      <c r="NBQ178" s="304"/>
      <c r="NBR178" s="304"/>
      <c r="NBS178" s="304"/>
      <c r="NBT178" s="304"/>
      <c r="NBU178" s="304"/>
      <c r="NBV178" s="304"/>
      <c r="NBW178" s="304"/>
      <c r="NBX178" s="304"/>
      <c r="NBY178" s="304"/>
      <c r="NBZ178" s="304"/>
      <c r="NCA178" s="304"/>
      <c r="NCB178" s="304"/>
      <c r="NCC178" s="304"/>
      <c r="NCD178" s="304"/>
      <c r="NCE178" s="304"/>
      <c r="NCF178" s="304"/>
      <c r="NCG178" s="304"/>
      <c r="NCH178" s="304"/>
      <c r="NCI178" s="304"/>
      <c r="NCJ178" s="304"/>
      <c r="NCK178" s="304"/>
      <c r="NCL178" s="304"/>
      <c r="NCM178" s="304"/>
      <c r="NCN178" s="304"/>
      <c r="NCO178" s="304"/>
      <c r="NCP178" s="304"/>
      <c r="NCQ178" s="304"/>
      <c r="NCR178" s="304"/>
      <c r="NCS178" s="304"/>
      <c r="NCT178" s="304"/>
      <c r="NCU178" s="304"/>
      <c r="NCV178" s="304"/>
      <c r="NCW178" s="304"/>
      <c r="NCX178" s="304"/>
      <c r="NCY178" s="304"/>
      <c r="NCZ178" s="304"/>
      <c r="NDA178" s="304"/>
      <c r="NDB178" s="304"/>
      <c r="NDC178" s="304"/>
      <c r="NDD178" s="304"/>
      <c r="NDE178" s="304"/>
      <c r="NDF178" s="304"/>
      <c r="NDG178" s="304"/>
      <c r="NDH178" s="304"/>
      <c r="NDI178" s="304"/>
      <c r="NDJ178" s="304"/>
      <c r="NDK178" s="304"/>
      <c r="NDL178" s="304"/>
      <c r="NDM178" s="304"/>
      <c r="NDN178" s="304"/>
      <c r="NDO178" s="304"/>
      <c r="NDP178" s="304"/>
      <c r="NDQ178" s="304"/>
      <c r="NDR178" s="304"/>
      <c r="NDS178" s="304"/>
      <c r="NDT178" s="304"/>
      <c r="NDU178" s="304"/>
      <c r="NDV178" s="304"/>
      <c r="NDW178" s="304"/>
      <c r="NDX178" s="304"/>
      <c r="NDY178" s="304"/>
      <c r="NDZ178" s="304"/>
      <c r="NEA178" s="304"/>
      <c r="NEB178" s="304"/>
      <c r="NEC178" s="304"/>
      <c r="NED178" s="304"/>
      <c r="NEE178" s="304"/>
      <c r="NEF178" s="304"/>
      <c r="NEG178" s="304"/>
      <c r="NEH178" s="304"/>
      <c r="NEI178" s="304"/>
      <c r="NEJ178" s="304"/>
      <c r="NEK178" s="304"/>
      <c r="NEL178" s="304"/>
      <c r="NEM178" s="304"/>
      <c r="NEN178" s="304"/>
      <c r="NEO178" s="304"/>
      <c r="NEP178" s="304"/>
      <c r="NEQ178" s="304"/>
      <c r="NER178" s="304"/>
      <c r="NES178" s="304"/>
      <c r="NET178" s="304"/>
      <c r="NEU178" s="304"/>
      <c r="NEV178" s="304"/>
      <c r="NEW178" s="304"/>
      <c r="NEX178" s="304"/>
      <c r="NEY178" s="304"/>
      <c r="NEZ178" s="304"/>
      <c r="NFA178" s="304"/>
      <c r="NFB178" s="304"/>
      <c r="NFC178" s="304"/>
      <c r="NFD178" s="304"/>
      <c r="NFE178" s="304"/>
      <c r="NFF178" s="304"/>
      <c r="NFG178" s="304"/>
      <c r="NFH178" s="304"/>
      <c r="NFI178" s="304"/>
      <c r="NFJ178" s="304"/>
      <c r="NFK178" s="304"/>
      <c r="NFL178" s="304"/>
      <c r="NFM178" s="304"/>
      <c r="NFN178" s="304"/>
      <c r="NFO178" s="304"/>
      <c r="NFP178" s="304"/>
      <c r="NFQ178" s="304"/>
      <c r="NFR178" s="304"/>
      <c r="NFS178" s="304"/>
      <c r="NFT178" s="304"/>
      <c r="NFU178" s="304"/>
      <c r="NFV178" s="304"/>
      <c r="NFW178" s="304"/>
      <c r="NFX178" s="304"/>
      <c r="NFY178" s="304"/>
      <c r="NFZ178" s="304"/>
      <c r="NGA178" s="304"/>
      <c r="NGB178" s="304"/>
      <c r="NGC178" s="304"/>
      <c r="NGD178" s="304"/>
      <c r="NGE178" s="304"/>
      <c r="NGF178" s="304"/>
      <c r="NGG178" s="304"/>
      <c r="NGH178" s="304"/>
      <c r="NGI178" s="304"/>
      <c r="NGJ178" s="304"/>
      <c r="NGK178" s="304"/>
      <c r="NGL178" s="304"/>
      <c r="NGM178" s="304"/>
      <c r="NGN178" s="304"/>
      <c r="NGO178" s="304"/>
      <c r="NGP178" s="304"/>
      <c r="NGQ178" s="304"/>
      <c r="NGR178" s="304"/>
      <c r="NGS178" s="304"/>
      <c r="NGT178" s="304"/>
      <c r="NGU178" s="304"/>
      <c r="NGV178" s="304"/>
      <c r="NGW178" s="304"/>
      <c r="NGX178" s="304"/>
      <c r="NGY178" s="304"/>
      <c r="NGZ178" s="304"/>
      <c r="NHA178" s="304"/>
      <c r="NHB178" s="304"/>
      <c r="NHC178" s="304"/>
      <c r="NHD178" s="304"/>
      <c r="NHE178" s="304"/>
      <c r="NHF178" s="304"/>
      <c r="NHG178" s="304"/>
      <c r="NHH178" s="304"/>
      <c r="NHI178" s="304"/>
      <c r="NHJ178" s="304"/>
      <c r="NHK178" s="304"/>
      <c r="NHL178" s="304"/>
      <c r="NHM178" s="304"/>
      <c r="NHN178" s="304"/>
      <c r="NHO178" s="304"/>
      <c r="NHP178" s="304"/>
      <c r="NHQ178" s="304"/>
      <c r="NHR178" s="304"/>
      <c r="NHS178" s="304"/>
      <c r="NHT178" s="304"/>
      <c r="NHU178" s="304"/>
      <c r="NHV178" s="304"/>
      <c r="NHW178" s="304"/>
      <c r="NHX178" s="304"/>
      <c r="NHY178" s="304"/>
      <c r="NHZ178" s="304"/>
      <c r="NIA178" s="304"/>
      <c r="NIB178" s="304"/>
      <c r="NIC178" s="304"/>
      <c r="NID178" s="304"/>
      <c r="NIE178" s="304"/>
      <c r="NIF178" s="304"/>
      <c r="NIG178" s="304"/>
      <c r="NIH178" s="304"/>
      <c r="NII178" s="304"/>
      <c r="NIJ178" s="304"/>
      <c r="NIK178" s="304"/>
      <c r="NIL178" s="304"/>
      <c r="NIM178" s="304"/>
      <c r="NIN178" s="304"/>
      <c r="NIO178" s="304"/>
      <c r="NIP178" s="304"/>
      <c r="NIQ178" s="304"/>
      <c r="NIR178" s="304"/>
      <c r="NIS178" s="304"/>
      <c r="NIT178" s="304"/>
      <c r="NIU178" s="304"/>
      <c r="NIV178" s="304"/>
      <c r="NIW178" s="304"/>
      <c r="NIX178" s="304"/>
      <c r="NIY178" s="304"/>
      <c r="NIZ178" s="304"/>
      <c r="NJA178" s="304"/>
      <c r="NJB178" s="304"/>
      <c r="NJC178" s="304"/>
      <c r="NJD178" s="304"/>
      <c r="NJE178" s="304"/>
      <c r="NJF178" s="304"/>
      <c r="NJG178" s="304"/>
      <c r="NJH178" s="304"/>
      <c r="NJI178" s="304"/>
      <c r="NJJ178" s="304"/>
      <c r="NJK178" s="304"/>
      <c r="NJL178" s="304"/>
      <c r="NJM178" s="304"/>
      <c r="NJN178" s="304"/>
      <c r="NJO178" s="304"/>
      <c r="NJP178" s="304"/>
      <c r="NJQ178" s="304"/>
      <c r="NJR178" s="304"/>
      <c r="NJS178" s="304"/>
      <c r="NJT178" s="304"/>
      <c r="NJU178" s="304"/>
      <c r="NJV178" s="304"/>
      <c r="NJW178" s="304"/>
      <c r="NJX178" s="304"/>
      <c r="NJY178" s="304"/>
      <c r="NJZ178" s="304"/>
      <c r="NKA178" s="304"/>
      <c r="NKB178" s="304"/>
      <c r="NKC178" s="304"/>
      <c r="NKD178" s="304"/>
      <c r="NKE178" s="304"/>
      <c r="NKF178" s="304"/>
      <c r="NKG178" s="304"/>
      <c r="NKH178" s="304"/>
      <c r="NKI178" s="304"/>
      <c r="NKJ178" s="304"/>
      <c r="NKK178" s="304"/>
      <c r="NKL178" s="304"/>
      <c r="NKM178" s="304"/>
      <c r="NKN178" s="304"/>
      <c r="NKO178" s="304"/>
      <c r="NKP178" s="304"/>
      <c r="NKQ178" s="304"/>
      <c r="NKR178" s="304"/>
      <c r="NKS178" s="304"/>
      <c r="NKT178" s="304"/>
      <c r="NKU178" s="304"/>
      <c r="NKV178" s="304"/>
      <c r="NKW178" s="304"/>
      <c r="NKX178" s="304"/>
      <c r="NKY178" s="304"/>
      <c r="NKZ178" s="304"/>
      <c r="NLA178" s="304"/>
      <c r="NLB178" s="304"/>
      <c r="NLC178" s="304"/>
      <c r="NLD178" s="304"/>
      <c r="NLE178" s="304"/>
      <c r="NLF178" s="304"/>
      <c r="NLG178" s="304"/>
      <c r="NLH178" s="304"/>
      <c r="NLI178" s="304"/>
      <c r="NLJ178" s="304"/>
      <c r="NLK178" s="304"/>
      <c r="NLL178" s="304"/>
      <c r="NLM178" s="304"/>
      <c r="NLN178" s="304"/>
      <c r="NLO178" s="304"/>
      <c r="NLP178" s="304"/>
      <c r="NLQ178" s="304"/>
      <c r="NLR178" s="304"/>
      <c r="NLS178" s="304"/>
      <c r="NLT178" s="304"/>
      <c r="NLU178" s="304"/>
      <c r="NLV178" s="304"/>
      <c r="NLW178" s="304"/>
      <c r="NLX178" s="304"/>
      <c r="NLY178" s="304"/>
      <c r="NLZ178" s="304"/>
      <c r="NMA178" s="304"/>
      <c r="NMB178" s="304"/>
      <c r="NMC178" s="304"/>
      <c r="NMD178" s="304"/>
      <c r="NME178" s="304"/>
      <c r="NMF178" s="304"/>
      <c r="NMG178" s="304"/>
      <c r="NMH178" s="304"/>
      <c r="NMI178" s="304"/>
      <c r="NMJ178" s="304"/>
      <c r="NMK178" s="304"/>
      <c r="NML178" s="304"/>
      <c r="NMM178" s="304"/>
      <c r="NMN178" s="304"/>
      <c r="NMO178" s="304"/>
      <c r="NMP178" s="304"/>
      <c r="NMQ178" s="304"/>
      <c r="NMR178" s="304"/>
      <c r="NMS178" s="304"/>
      <c r="NMT178" s="304"/>
      <c r="NMU178" s="304"/>
      <c r="NMV178" s="304"/>
      <c r="NMW178" s="304"/>
      <c r="NMX178" s="304"/>
      <c r="NMY178" s="304"/>
      <c r="NMZ178" s="304"/>
      <c r="NNA178" s="304"/>
      <c r="NNB178" s="304"/>
      <c r="NNC178" s="304"/>
      <c r="NND178" s="304"/>
      <c r="NNE178" s="304"/>
      <c r="NNF178" s="304"/>
      <c r="NNG178" s="304"/>
      <c r="NNH178" s="304"/>
      <c r="NNI178" s="304"/>
      <c r="NNJ178" s="304"/>
      <c r="NNK178" s="304"/>
      <c r="NNL178" s="304"/>
      <c r="NNM178" s="304"/>
      <c r="NNN178" s="304"/>
      <c r="NNO178" s="304"/>
      <c r="NNP178" s="304"/>
      <c r="NNQ178" s="304"/>
      <c r="NNR178" s="304"/>
      <c r="NNS178" s="304"/>
      <c r="NNT178" s="304"/>
      <c r="NNU178" s="304"/>
      <c r="NNV178" s="304"/>
      <c r="NNW178" s="304"/>
      <c r="NNX178" s="304"/>
      <c r="NNY178" s="304"/>
      <c r="NNZ178" s="304"/>
      <c r="NOA178" s="304"/>
      <c r="NOB178" s="304"/>
      <c r="NOC178" s="304"/>
      <c r="NOD178" s="304"/>
      <c r="NOE178" s="304"/>
      <c r="NOF178" s="304"/>
      <c r="NOG178" s="304"/>
      <c r="NOH178" s="304"/>
      <c r="NOI178" s="304"/>
      <c r="NOJ178" s="304"/>
      <c r="NOK178" s="304"/>
      <c r="NOL178" s="304"/>
      <c r="NOM178" s="304"/>
      <c r="NON178" s="304"/>
      <c r="NOO178" s="304"/>
      <c r="NOP178" s="304"/>
      <c r="NOQ178" s="304"/>
      <c r="NOR178" s="304"/>
      <c r="NOS178" s="304"/>
      <c r="NOT178" s="304"/>
      <c r="NOU178" s="304"/>
      <c r="NOV178" s="304"/>
      <c r="NOW178" s="304"/>
      <c r="NOX178" s="304"/>
      <c r="NOY178" s="304"/>
      <c r="NOZ178" s="304"/>
      <c r="NPA178" s="304"/>
      <c r="NPB178" s="304"/>
      <c r="NPC178" s="304"/>
      <c r="NPD178" s="304"/>
      <c r="NPE178" s="304"/>
      <c r="NPF178" s="304"/>
      <c r="NPG178" s="304"/>
      <c r="NPH178" s="304"/>
      <c r="NPI178" s="304"/>
      <c r="NPJ178" s="304"/>
      <c r="NPK178" s="304"/>
      <c r="NPL178" s="304"/>
      <c r="NPM178" s="304"/>
      <c r="NPN178" s="304"/>
      <c r="NPO178" s="304"/>
      <c r="NPP178" s="304"/>
      <c r="NPQ178" s="304"/>
      <c r="NPR178" s="304"/>
      <c r="NPS178" s="304"/>
      <c r="NPT178" s="304"/>
      <c r="NPU178" s="304"/>
      <c r="NPV178" s="304"/>
      <c r="NPW178" s="304"/>
      <c r="NPX178" s="304"/>
      <c r="NPY178" s="304"/>
      <c r="NPZ178" s="304"/>
      <c r="NQA178" s="304"/>
      <c r="NQB178" s="304"/>
      <c r="NQC178" s="304"/>
      <c r="NQD178" s="304"/>
      <c r="NQE178" s="304"/>
      <c r="NQF178" s="304"/>
      <c r="NQG178" s="304"/>
      <c r="NQH178" s="304"/>
      <c r="NQI178" s="304"/>
      <c r="NQJ178" s="304"/>
      <c r="NQK178" s="304"/>
      <c r="NQL178" s="304"/>
      <c r="NQM178" s="304"/>
      <c r="NQN178" s="304"/>
      <c r="NQO178" s="304"/>
      <c r="NQP178" s="304"/>
      <c r="NQQ178" s="304"/>
      <c r="NQR178" s="304"/>
      <c r="NQS178" s="304"/>
      <c r="NQT178" s="304"/>
      <c r="NQU178" s="304"/>
      <c r="NQV178" s="304"/>
      <c r="NQW178" s="304"/>
      <c r="NQX178" s="304"/>
      <c r="NQY178" s="304"/>
      <c r="NQZ178" s="304"/>
      <c r="NRA178" s="304"/>
      <c r="NRB178" s="304"/>
      <c r="NRC178" s="304"/>
      <c r="NRD178" s="304"/>
      <c r="NRE178" s="304"/>
      <c r="NRF178" s="304"/>
      <c r="NRG178" s="304"/>
      <c r="NRH178" s="304"/>
      <c r="NRI178" s="304"/>
      <c r="NRJ178" s="304"/>
      <c r="NRK178" s="304"/>
      <c r="NRL178" s="304"/>
      <c r="NRM178" s="304"/>
      <c r="NRN178" s="304"/>
      <c r="NRO178" s="304"/>
      <c r="NRP178" s="304"/>
      <c r="NRQ178" s="304"/>
      <c r="NRR178" s="304"/>
      <c r="NRS178" s="304"/>
      <c r="NRT178" s="304"/>
      <c r="NRU178" s="304"/>
      <c r="NRV178" s="304"/>
      <c r="NRW178" s="304"/>
      <c r="NRX178" s="304"/>
      <c r="NRY178" s="304"/>
      <c r="NRZ178" s="304"/>
      <c r="NSA178" s="304"/>
      <c r="NSB178" s="304"/>
      <c r="NSC178" s="304"/>
      <c r="NSD178" s="304"/>
      <c r="NSE178" s="304"/>
      <c r="NSF178" s="304"/>
      <c r="NSG178" s="304"/>
      <c r="NSH178" s="304"/>
      <c r="NSI178" s="304"/>
      <c r="NSJ178" s="304"/>
      <c r="NSK178" s="304"/>
      <c r="NSL178" s="304"/>
      <c r="NSM178" s="304"/>
      <c r="NSN178" s="304"/>
      <c r="NSO178" s="304"/>
      <c r="NSP178" s="304"/>
      <c r="NSQ178" s="304"/>
      <c r="NSR178" s="304"/>
      <c r="NSS178" s="304"/>
      <c r="NST178" s="304"/>
      <c r="NSU178" s="304"/>
      <c r="NSV178" s="304"/>
      <c r="NSW178" s="304"/>
      <c r="NSX178" s="304"/>
      <c r="NSY178" s="304"/>
      <c r="NSZ178" s="304"/>
      <c r="NTA178" s="304"/>
      <c r="NTB178" s="304"/>
      <c r="NTC178" s="304"/>
      <c r="NTD178" s="304"/>
      <c r="NTE178" s="304"/>
      <c r="NTF178" s="304"/>
      <c r="NTG178" s="304"/>
      <c r="NTH178" s="304"/>
      <c r="NTI178" s="304"/>
      <c r="NTJ178" s="304"/>
      <c r="NTK178" s="304"/>
      <c r="NTL178" s="304"/>
      <c r="NTM178" s="304"/>
      <c r="NTN178" s="304"/>
      <c r="NTO178" s="304"/>
      <c r="NTP178" s="304"/>
      <c r="NTQ178" s="304"/>
      <c r="NTR178" s="304"/>
      <c r="NTS178" s="304"/>
      <c r="NTT178" s="304"/>
      <c r="NTU178" s="304"/>
      <c r="NTV178" s="304"/>
      <c r="NTW178" s="304"/>
      <c r="NTX178" s="304"/>
      <c r="NTY178" s="304"/>
      <c r="NTZ178" s="304"/>
      <c r="NUA178" s="304"/>
      <c r="NUB178" s="304"/>
      <c r="NUC178" s="304"/>
      <c r="NUD178" s="304"/>
      <c r="NUE178" s="304"/>
      <c r="NUF178" s="304"/>
      <c r="NUG178" s="304"/>
      <c r="NUH178" s="304"/>
      <c r="NUI178" s="304"/>
      <c r="NUJ178" s="304"/>
      <c r="NUK178" s="304"/>
      <c r="NUL178" s="304"/>
      <c r="NUM178" s="304"/>
      <c r="NUN178" s="304"/>
      <c r="NUO178" s="304"/>
      <c r="NUP178" s="304"/>
      <c r="NUQ178" s="304"/>
      <c r="NUR178" s="304"/>
      <c r="NUS178" s="304"/>
      <c r="NUT178" s="304"/>
      <c r="NUU178" s="304"/>
      <c r="NUV178" s="304"/>
      <c r="NUW178" s="304"/>
      <c r="NUX178" s="304"/>
      <c r="NUY178" s="304"/>
      <c r="NUZ178" s="304"/>
      <c r="NVA178" s="304"/>
      <c r="NVB178" s="304"/>
      <c r="NVC178" s="304"/>
      <c r="NVD178" s="304"/>
      <c r="NVE178" s="304"/>
      <c r="NVF178" s="304"/>
      <c r="NVG178" s="304"/>
      <c r="NVH178" s="304"/>
      <c r="NVI178" s="304"/>
      <c r="NVJ178" s="304"/>
      <c r="NVK178" s="304"/>
      <c r="NVL178" s="304"/>
      <c r="NVM178" s="304"/>
      <c r="NVN178" s="304"/>
      <c r="NVO178" s="304"/>
      <c r="NVP178" s="304"/>
      <c r="NVQ178" s="304"/>
      <c r="NVR178" s="304"/>
      <c r="NVS178" s="304"/>
      <c r="NVT178" s="304"/>
      <c r="NVU178" s="304"/>
      <c r="NVV178" s="304"/>
      <c r="NVW178" s="304"/>
      <c r="NVX178" s="304"/>
      <c r="NVY178" s="304"/>
      <c r="NVZ178" s="304"/>
      <c r="NWA178" s="304"/>
      <c r="NWB178" s="304"/>
      <c r="NWC178" s="304"/>
      <c r="NWD178" s="304"/>
      <c r="NWE178" s="304"/>
      <c r="NWF178" s="304"/>
      <c r="NWG178" s="304"/>
      <c r="NWH178" s="304"/>
      <c r="NWI178" s="304"/>
      <c r="NWJ178" s="304"/>
      <c r="NWK178" s="304"/>
      <c r="NWL178" s="304"/>
      <c r="NWM178" s="304"/>
      <c r="NWN178" s="304"/>
      <c r="NWO178" s="304"/>
      <c r="NWP178" s="304"/>
      <c r="NWQ178" s="304"/>
      <c r="NWR178" s="304"/>
      <c r="NWS178" s="304"/>
      <c r="NWT178" s="304"/>
      <c r="NWU178" s="304"/>
      <c r="NWV178" s="304"/>
      <c r="NWW178" s="304"/>
      <c r="NWX178" s="304"/>
      <c r="NWY178" s="304"/>
      <c r="NWZ178" s="304"/>
      <c r="NXA178" s="304"/>
      <c r="NXB178" s="304"/>
      <c r="NXC178" s="304"/>
      <c r="NXD178" s="304"/>
      <c r="NXE178" s="304"/>
      <c r="NXF178" s="304"/>
      <c r="NXG178" s="304"/>
      <c r="NXH178" s="304"/>
      <c r="NXI178" s="304"/>
      <c r="NXJ178" s="304"/>
      <c r="NXK178" s="304"/>
      <c r="NXL178" s="304"/>
      <c r="NXM178" s="304"/>
      <c r="NXN178" s="304"/>
      <c r="NXO178" s="304"/>
      <c r="NXP178" s="304"/>
      <c r="NXQ178" s="304"/>
      <c r="NXR178" s="304"/>
      <c r="NXS178" s="304"/>
      <c r="NXT178" s="304"/>
      <c r="NXU178" s="304"/>
      <c r="NXV178" s="304"/>
      <c r="NXW178" s="304"/>
      <c r="NXX178" s="304"/>
      <c r="NXY178" s="304"/>
      <c r="NXZ178" s="304"/>
      <c r="NYA178" s="304"/>
      <c r="NYB178" s="304"/>
      <c r="NYC178" s="304"/>
      <c r="NYD178" s="304"/>
      <c r="NYE178" s="304"/>
      <c r="NYF178" s="304"/>
      <c r="NYG178" s="304"/>
      <c r="NYH178" s="304"/>
      <c r="NYI178" s="304"/>
      <c r="NYJ178" s="304"/>
      <c r="NYK178" s="304"/>
      <c r="NYL178" s="304"/>
      <c r="NYM178" s="304"/>
      <c r="NYN178" s="304"/>
      <c r="NYO178" s="304"/>
      <c r="NYP178" s="304"/>
      <c r="NYQ178" s="304"/>
      <c r="NYR178" s="304"/>
      <c r="NYS178" s="304"/>
      <c r="NYT178" s="304"/>
      <c r="NYU178" s="304"/>
      <c r="NYV178" s="304"/>
      <c r="NYW178" s="304"/>
      <c r="NYX178" s="304"/>
      <c r="NYY178" s="304"/>
      <c r="NYZ178" s="304"/>
      <c r="NZA178" s="304"/>
      <c r="NZB178" s="304"/>
      <c r="NZC178" s="304"/>
      <c r="NZD178" s="304"/>
      <c r="NZE178" s="304"/>
      <c r="NZF178" s="304"/>
      <c r="NZG178" s="304"/>
      <c r="NZH178" s="304"/>
      <c r="NZI178" s="304"/>
      <c r="NZJ178" s="304"/>
      <c r="NZK178" s="304"/>
      <c r="NZL178" s="304"/>
      <c r="NZM178" s="304"/>
      <c r="NZN178" s="304"/>
      <c r="NZO178" s="304"/>
      <c r="NZP178" s="304"/>
      <c r="NZQ178" s="304"/>
      <c r="NZR178" s="304"/>
      <c r="NZS178" s="304"/>
      <c r="NZT178" s="304"/>
      <c r="NZU178" s="304"/>
      <c r="NZV178" s="304"/>
      <c r="NZW178" s="304"/>
      <c r="NZX178" s="304"/>
      <c r="NZY178" s="304"/>
      <c r="NZZ178" s="304"/>
      <c r="OAA178" s="304"/>
      <c r="OAB178" s="304"/>
      <c r="OAC178" s="304"/>
      <c r="OAD178" s="304"/>
      <c r="OAE178" s="304"/>
      <c r="OAF178" s="304"/>
      <c r="OAG178" s="304"/>
      <c r="OAH178" s="304"/>
      <c r="OAI178" s="304"/>
      <c r="OAJ178" s="304"/>
      <c r="OAK178" s="304"/>
      <c r="OAL178" s="304"/>
      <c r="OAM178" s="304"/>
      <c r="OAN178" s="304"/>
      <c r="OAO178" s="304"/>
      <c r="OAP178" s="304"/>
      <c r="OAQ178" s="304"/>
      <c r="OAR178" s="304"/>
      <c r="OAS178" s="304"/>
      <c r="OAT178" s="304"/>
      <c r="OAU178" s="304"/>
      <c r="OAV178" s="304"/>
      <c r="OAW178" s="304"/>
      <c r="OAX178" s="304"/>
      <c r="OAY178" s="304"/>
      <c r="OAZ178" s="304"/>
      <c r="OBA178" s="304"/>
      <c r="OBB178" s="304"/>
      <c r="OBC178" s="304"/>
      <c r="OBD178" s="304"/>
      <c r="OBE178" s="304"/>
      <c r="OBF178" s="304"/>
      <c r="OBG178" s="304"/>
      <c r="OBH178" s="304"/>
      <c r="OBI178" s="304"/>
      <c r="OBJ178" s="304"/>
      <c r="OBK178" s="304"/>
      <c r="OBL178" s="304"/>
      <c r="OBM178" s="304"/>
      <c r="OBN178" s="304"/>
      <c r="OBO178" s="304"/>
      <c r="OBP178" s="304"/>
      <c r="OBQ178" s="304"/>
      <c r="OBR178" s="304"/>
      <c r="OBS178" s="304"/>
      <c r="OBT178" s="304"/>
      <c r="OBU178" s="304"/>
      <c r="OBV178" s="304"/>
      <c r="OBW178" s="304"/>
      <c r="OBX178" s="304"/>
      <c r="OBY178" s="304"/>
      <c r="OBZ178" s="304"/>
      <c r="OCA178" s="304"/>
      <c r="OCB178" s="304"/>
      <c r="OCC178" s="304"/>
      <c r="OCD178" s="304"/>
      <c r="OCE178" s="304"/>
      <c r="OCF178" s="304"/>
      <c r="OCG178" s="304"/>
      <c r="OCH178" s="304"/>
      <c r="OCI178" s="304"/>
      <c r="OCJ178" s="304"/>
      <c r="OCK178" s="304"/>
      <c r="OCL178" s="304"/>
      <c r="OCM178" s="304"/>
      <c r="OCN178" s="304"/>
      <c r="OCO178" s="304"/>
      <c r="OCP178" s="304"/>
      <c r="OCQ178" s="304"/>
      <c r="OCR178" s="304"/>
      <c r="OCS178" s="304"/>
      <c r="OCT178" s="304"/>
      <c r="OCU178" s="304"/>
      <c r="OCV178" s="304"/>
      <c r="OCW178" s="304"/>
      <c r="OCX178" s="304"/>
      <c r="OCY178" s="304"/>
      <c r="OCZ178" s="304"/>
      <c r="ODA178" s="304"/>
      <c r="ODB178" s="304"/>
      <c r="ODC178" s="304"/>
      <c r="ODD178" s="304"/>
      <c r="ODE178" s="304"/>
      <c r="ODF178" s="304"/>
      <c r="ODG178" s="304"/>
      <c r="ODH178" s="304"/>
      <c r="ODI178" s="304"/>
      <c r="ODJ178" s="304"/>
      <c r="ODK178" s="304"/>
      <c r="ODL178" s="304"/>
      <c r="ODM178" s="304"/>
      <c r="ODN178" s="304"/>
      <c r="ODO178" s="304"/>
      <c r="ODP178" s="304"/>
      <c r="ODQ178" s="304"/>
      <c r="ODR178" s="304"/>
      <c r="ODS178" s="304"/>
      <c r="ODT178" s="304"/>
      <c r="ODU178" s="304"/>
      <c r="ODV178" s="304"/>
      <c r="ODW178" s="304"/>
      <c r="ODX178" s="304"/>
      <c r="ODY178" s="304"/>
      <c r="ODZ178" s="304"/>
      <c r="OEA178" s="304"/>
      <c r="OEB178" s="304"/>
      <c r="OEC178" s="304"/>
      <c r="OED178" s="304"/>
      <c r="OEE178" s="304"/>
      <c r="OEF178" s="304"/>
      <c r="OEG178" s="304"/>
      <c r="OEH178" s="304"/>
      <c r="OEI178" s="304"/>
      <c r="OEJ178" s="304"/>
      <c r="OEK178" s="304"/>
      <c r="OEL178" s="304"/>
      <c r="OEM178" s="304"/>
      <c r="OEN178" s="304"/>
      <c r="OEO178" s="304"/>
      <c r="OEP178" s="304"/>
      <c r="OEQ178" s="304"/>
      <c r="OER178" s="304"/>
      <c r="OES178" s="304"/>
      <c r="OET178" s="304"/>
      <c r="OEU178" s="304"/>
      <c r="OEV178" s="304"/>
      <c r="OEW178" s="304"/>
      <c r="OEX178" s="304"/>
      <c r="OEY178" s="304"/>
      <c r="OEZ178" s="304"/>
      <c r="OFA178" s="304"/>
      <c r="OFB178" s="304"/>
      <c r="OFC178" s="304"/>
      <c r="OFD178" s="304"/>
      <c r="OFE178" s="304"/>
      <c r="OFF178" s="304"/>
      <c r="OFG178" s="304"/>
      <c r="OFH178" s="304"/>
      <c r="OFI178" s="304"/>
      <c r="OFJ178" s="304"/>
      <c r="OFK178" s="304"/>
      <c r="OFL178" s="304"/>
      <c r="OFM178" s="304"/>
      <c r="OFN178" s="304"/>
      <c r="OFO178" s="304"/>
      <c r="OFP178" s="304"/>
      <c r="OFQ178" s="304"/>
      <c r="OFR178" s="304"/>
      <c r="OFS178" s="304"/>
      <c r="OFT178" s="304"/>
      <c r="OFU178" s="304"/>
      <c r="OFV178" s="304"/>
      <c r="OFW178" s="304"/>
      <c r="OFX178" s="304"/>
      <c r="OFY178" s="304"/>
      <c r="OFZ178" s="304"/>
      <c r="OGA178" s="304"/>
      <c r="OGB178" s="304"/>
      <c r="OGC178" s="304"/>
      <c r="OGD178" s="304"/>
      <c r="OGE178" s="304"/>
      <c r="OGF178" s="304"/>
      <c r="OGG178" s="304"/>
      <c r="OGH178" s="304"/>
      <c r="OGI178" s="304"/>
      <c r="OGJ178" s="304"/>
      <c r="OGK178" s="304"/>
      <c r="OGL178" s="304"/>
      <c r="OGM178" s="304"/>
      <c r="OGN178" s="304"/>
      <c r="OGO178" s="304"/>
      <c r="OGP178" s="304"/>
      <c r="OGQ178" s="304"/>
      <c r="OGR178" s="304"/>
      <c r="OGS178" s="304"/>
      <c r="OGT178" s="304"/>
      <c r="OGU178" s="304"/>
      <c r="OGV178" s="304"/>
      <c r="OGW178" s="304"/>
      <c r="OGX178" s="304"/>
      <c r="OGY178" s="304"/>
      <c r="OGZ178" s="304"/>
      <c r="OHA178" s="304"/>
      <c r="OHB178" s="304"/>
      <c r="OHC178" s="304"/>
      <c r="OHD178" s="304"/>
      <c r="OHE178" s="304"/>
      <c r="OHF178" s="304"/>
      <c r="OHG178" s="304"/>
      <c r="OHH178" s="304"/>
      <c r="OHI178" s="304"/>
      <c r="OHJ178" s="304"/>
      <c r="OHK178" s="304"/>
      <c r="OHL178" s="304"/>
      <c r="OHM178" s="304"/>
      <c r="OHN178" s="304"/>
      <c r="OHO178" s="304"/>
      <c r="OHP178" s="304"/>
      <c r="OHQ178" s="304"/>
      <c r="OHR178" s="304"/>
      <c r="OHS178" s="304"/>
      <c r="OHT178" s="304"/>
      <c r="OHU178" s="304"/>
      <c r="OHV178" s="304"/>
      <c r="OHW178" s="304"/>
      <c r="OHX178" s="304"/>
      <c r="OHY178" s="304"/>
      <c r="OHZ178" s="304"/>
      <c r="OIA178" s="304"/>
      <c r="OIB178" s="304"/>
      <c r="OIC178" s="304"/>
      <c r="OID178" s="304"/>
      <c r="OIE178" s="304"/>
      <c r="OIF178" s="304"/>
      <c r="OIG178" s="304"/>
      <c r="OIH178" s="304"/>
      <c r="OII178" s="304"/>
      <c r="OIJ178" s="304"/>
      <c r="OIK178" s="304"/>
      <c r="OIL178" s="304"/>
      <c r="OIM178" s="304"/>
      <c r="OIN178" s="304"/>
      <c r="OIO178" s="304"/>
      <c r="OIP178" s="304"/>
      <c r="OIQ178" s="304"/>
      <c r="OIR178" s="304"/>
      <c r="OIS178" s="304"/>
      <c r="OIT178" s="304"/>
      <c r="OIU178" s="304"/>
      <c r="OIV178" s="304"/>
      <c r="OIW178" s="304"/>
      <c r="OIX178" s="304"/>
      <c r="OIY178" s="304"/>
      <c r="OIZ178" s="304"/>
      <c r="OJA178" s="304"/>
      <c r="OJB178" s="304"/>
      <c r="OJC178" s="304"/>
      <c r="OJD178" s="304"/>
      <c r="OJE178" s="304"/>
      <c r="OJF178" s="304"/>
      <c r="OJG178" s="304"/>
      <c r="OJH178" s="304"/>
      <c r="OJI178" s="304"/>
      <c r="OJJ178" s="304"/>
      <c r="OJK178" s="304"/>
      <c r="OJL178" s="304"/>
      <c r="OJM178" s="304"/>
      <c r="OJN178" s="304"/>
      <c r="OJO178" s="304"/>
      <c r="OJP178" s="304"/>
      <c r="OJQ178" s="304"/>
      <c r="OJR178" s="304"/>
      <c r="OJS178" s="304"/>
      <c r="OJT178" s="304"/>
      <c r="OJU178" s="304"/>
      <c r="OJV178" s="304"/>
      <c r="OJW178" s="304"/>
      <c r="OJX178" s="304"/>
      <c r="OJY178" s="304"/>
      <c r="OJZ178" s="304"/>
      <c r="OKA178" s="304"/>
      <c r="OKB178" s="304"/>
      <c r="OKC178" s="304"/>
      <c r="OKD178" s="304"/>
      <c r="OKE178" s="304"/>
      <c r="OKF178" s="304"/>
      <c r="OKG178" s="304"/>
      <c r="OKH178" s="304"/>
      <c r="OKI178" s="304"/>
      <c r="OKJ178" s="304"/>
      <c r="OKK178" s="304"/>
      <c r="OKL178" s="304"/>
      <c r="OKM178" s="304"/>
      <c r="OKN178" s="304"/>
      <c r="OKO178" s="304"/>
      <c r="OKP178" s="304"/>
      <c r="OKQ178" s="304"/>
      <c r="OKR178" s="304"/>
      <c r="OKS178" s="304"/>
      <c r="OKT178" s="304"/>
      <c r="OKU178" s="304"/>
      <c r="OKV178" s="304"/>
      <c r="OKW178" s="304"/>
      <c r="OKX178" s="304"/>
      <c r="OKY178" s="304"/>
      <c r="OKZ178" s="304"/>
      <c r="OLA178" s="304"/>
      <c r="OLB178" s="304"/>
      <c r="OLC178" s="304"/>
      <c r="OLD178" s="304"/>
      <c r="OLE178" s="304"/>
      <c r="OLF178" s="304"/>
      <c r="OLG178" s="304"/>
      <c r="OLH178" s="304"/>
      <c r="OLI178" s="304"/>
      <c r="OLJ178" s="304"/>
      <c r="OLK178" s="304"/>
      <c r="OLL178" s="304"/>
      <c r="OLM178" s="304"/>
      <c r="OLN178" s="304"/>
      <c r="OLO178" s="304"/>
      <c r="OLP178" s="304"/>
      <c r="OLQ178" s="304"/>
      <c r="OLR178" s="304"/>
      <c r="OLS178" s="304"/>
      <c r="OLT178" s="304"/>
      <c r="OLU178" s="304"/>
      <c r="OLV178" s="304"/>
      <c r="OLW178" s="304"/>
      <c r="OLX178" s="304"/>
      <c r="OLY178" s="304"/>
      <c r="OLZ178" s="304"/>
      <c r="OMA178" s="304"/>
      <c r="OMB178" s="304"/>
      <c r="OMC178" s="304"/>
      <c r="OMD178" s="304"/>
      <c r="OME178" s="304"/>
      <c r="OMF178" s="304"/>
      <c r="OMG178" s="304"/>
      <c r="OMH178" s="304"/>
      <c r="OMI178" s="304"/>
      <c r="OMJ178" s="304"/>
      <c r="OMK178" s="304"/>
      <c r="OML178" s="304"/>
      <c r="OMM178" s="304"/>
      <c r="OMN178" s="304"/>
      <c r="OMO178" s="304"/>
      <c r="OMP178" s="304"/>
      <c r="OMQ178" s="304"/>
      <c r="OMR178" s="304"/>
      <c r="OMS178" s="304"/>
      <c r="OMT178" s="304"/>
      <c r="OMU178" s="304"/>
      <c r="OMV178" s="304"/>
      <c r="OMW178" s="304"/>
      <c r="OMX178" s="304"/>
      <c r="OMY178" s="304"/>
      <c r="OMZ178" s="304"/>
      <c r="ONA178" s="304"/>
      <c r="ONB178" s="304"/>
      <c r="ONC178" s="304"/>
      <c r="OND178" s="304"/>
      <c r="ONE178" s="304"/>
      <c r="ONF178" s="304"/>
      <c r="ONG178" s="304"/>
      <c r="ONH178" s="304"/>
      <c r="ONI178" s="304"/>
      <c r="ONJ178" s="304"/>
      <c r="ONK178" s="304"/>
      <c r="ONL178" s="304"/>
      <c r="ONM178" s="304"/>
      <c r="ONN178" s="304"/>
      <c r="ONO178" s="304"/>
      <c r="ONP178" s="304"/>
      <c r="ONQ178" s="304"/>
      <c r="ONR178" s="304"/>
      <c r="ONS178" s="304"/>
      <c r="ONT178" s="304"/>
      <c r="ONU178" s="304"/>
      <c r="ONV178" s="304"/>
      <c r="ONW178" s="304"/>
      <c r="ONX178" s="304"/>
      <c r="ONY178" s="304"/>
      <c r="ONZ178" s="304"/>
      <c r="OOA178" s="304"/>
      <c r="OOB178" s="304"/>
      <c r="OOC178" s="304"/>
      <c r="OOD178" s="304"/>
      <c r="OOE178" s="304"/>
      <c r="OOF178" s="304"/>
      <c r="OOG178" s="304"/>
      <c r="OOH178" s="304"/>
      <c r="OOI178" s="304"/>
      <c r="OOJ178" s="304"/>
      <c r="OOK178" s="304"/>
      <c r="OOL178" s="304"/>
      <c r="OOM178" s="304"/>
      <c r="OON178" s="304"/>
      <c r="OOO178" s="304"/>
      <c r="OOP178" s="304"/>
      <c r="OOQ178" s="304"/>
      <c r="OOR178" s="304"/>
      <c r="OOS178" s="304"/>
      <c r="OOT178" s="304"/>
      <c r="OOU178" s="304"/>
      <c r="OOV178" s="304"/>
      <c r="OOW178" s="304"/>
      <c r="OOX178" s="304"/>
      <c r="OOY178" s="304"/>
      <c r="OOZ178" s="304"/>
      <c r="OPA178" s="304"/>
      <c r="OPB178" s="304"/>
      <c r="OPC178" s="304"/>
      <c r="OPD178" s="304"/>
      <c r="OPE178" s="304"/>
      <c r="OPF178" s="304"/>
      <c r="OPG178" s="304"/>
      <c r="OPH178" s="304"/>
      <c r="OPI178" s="304"/>
      <c r="OPJ178" s="304"/>
      <c r="OPK178" s="304"/>
      <c r="OPL178" s="304"/>
      <c r="OPM178" s="304"/>
      <c r="OPN178" s="304"/>
      <c r="OPO178" s="304"/>
      <c r="OPP178" s="304"/>
      <c r="OPQ178" s="304"/>
      <c r="OPR178" s="304"/>
      <c r="OPS178" s="304"/>
      <c r="OPT178" s="304"/>
      <c r="OPU178" s="304"/>
      <c r="OPV178" s="304"/>
      <c r="OPW178" s="304"/>
      <c r="OPX178" s="304"/>
      <c r="OPY178" s="304"/>
      <c r="OPZ178" s="304"/>
      <c r="OQA178" s="304"/>
      <c r="OQB178" s="304"/>
      <c r="OQC178" s="304"/>
      <c r="OQD178" s="304"/>
      <c r="OQE178" s="304"/>
      <c r="OQF178" s="304"/>
      <c r="OQG178" s="304"/>
      <c r="OQH178" s="304"/>
      <c r="OQI178" s="304"/>
      <c r="OQJ178" s="304"/>
      <c r="OQK178" s="304"/>
      <c r="OQL178" s="304"/>
      <c r="OQM178" s="304"/>
      <c r="OQN178" s="304"/>
      <c r="OQO178" s="304"/>
      <c r="OQP178" s="304"/>
      <c r="OQQ178" s="304"/>
      <c r="OQR178" s="304"/>
      <c r="OQS178" s="304"/>
      <c r="OQT178" s="304"/>
      <c r="OQU178" s="304"/>
      <c r="OQV178" s="304"/>
      <c r="OQW178" s="304"/>
      <c r="OQX178" s="304"/>
      <c r="OQY178" s="304"/>
      <c r="OQZ178" s="304"/>
      <c r="ORA178" s="304"/>
      <c r="ORB178" s="304"/>
      <c r="ORC178" s="304"/>
      <c r="ORD178" s="304"/>
      <c r="ORE178" s="304"/>
      <c r="ORF178" s="304"/>
      <c r="ORG178" s="304"/>
      <c r="ORH178" s="304"/>
      <c r="ORI178" s="304"/>
      <c r="ORJ178" s="304"/>
      <c r="ORK178" s="304"/>
      <c r="ORL178" s="304"/>
      <c r="ORM178" s="304"/>
      <c r="ORN178" s="304"/>
      <c r="ORO178" s="304"/>
      <c r="ORP178" s="304"/>
      <c r="ORQ178" s="304"/>
      <c r="ORR178" s="304"/>
      <c r="ORS178" s="304"/>
      <c r="ORT178" s="304"/>
      <c r="ORU178" s="304"/>
      <c r="ORV178" s="304"/>
      <c r="ORW178" s="304"/>
      <c r="ORX178" s="304"/>
      <c r="ORY178" s="304"/>
      <c r="ORZ178" s="304"/>
      <c r="OSA178" s="304"/>
      <c r="OSB178" s="304"/>
      <c r="OSC178" s="304"/>
      <c r="OSD178" s="304"/>
      <c r="OSE178" s="304"/>
      <c r="OSF178" s="304"/>
      <c r="OSG178" s="304"/>
      <c r="OSH178" s="304"/>
      <c r="OSI178" s="304"/>
      <c r="OSJ178" s="304"/>
      <c r="OSK178" s="304"/>
      <c r="OSL178" s="304"/>
      <c r="OSM178" s="304"/>
      <c r="OSN178" s="304"/>
      <c r="OSO178" s="304"/>
      <c r="OSP178" s="304"/>
      <c r="OSQ178" s="304"/>
      <c r="OSR178" s="304"/>
      <c r="OSS178" s="304"/>
      <c r="OST178" s="304"/>
      <c r="OSU178" s="304"/>
      <c r="OSV178" s="304"/>
      <c r="OSW178" s="304"/>
      <c r="OSX178" s="304"/>
      <c r="OSY178" s="304"/>
      <c r="OSZ178" s="304"/>
      <c r="OTA178" s="304"/>
      <c r="OTB178" s="304"/>
      <c r="OTC178" s="304"/>
      <c r="OTD178" s="304"/>
      <c r="OTE178" s="304"/>
      <c r="OTF178" s="304"/>
      <c r="OTG178" s="304"/>
      <c r="OTH178" s="304"/>
      <c r="OTI178" s="304"/>
      <c r="OTJ178" s="304"/>
      <c r="OTK178" s="304"/>
      <c r="OTL178" s="304"/>
      <c r="OTM178" s="304"/>
      <c r="OTN178" s="304"/>
      <c r="OTO178" s="304"/>
      <c r="OTP178" s="304"/>
      <c r="OTQ178" s="304"/>
      <c r="OTR178" s="304"/>
      <c r="OTS178" s="304"/>
      <c r="OTT178" s="304"/>
      <c r="OTU178" s="304"/>
      <c r="OTV178" s="304"/>
      <c r="OTW178" s="304"/>
      <c r="OTX178" s="304"/>
      <c r="OTY178" s="304"/>
      <c r="OTZ178" s="304"/>
      <c r="OUA178" s="304"/>
      <c r="OUB178" s="304"/>
      <c r="OUC178" s="304"/>
      <c r="OUD178" s="304"/>
      <c r="OUE178" s="304"/>
      <c r="OUF178" s="304"/>
      <c r="OUG178" s="304"/>
      <c r="OUH178" s="304"/>
      <c r="OUI178" s="304"/>
      <c r="OUJ178" s="304"/>
      <c r="OUK178" s="304"/>
      <c r="OUL178" s="304"/>
      <c r="OUM178" s="304"/>
      <c r="OUN178" s="304"/>
      <c r="OUO178" s="304"/>
      <c r="OUP178" s="304"/>
      <c r="OUQ178" s="304"/>
      <c r="OUR178" s="304"/>
      <c r="OUS178" s="304"/>
      <c r="OUT178" s="304"/>
      <c r="OUU178" s="304"/>
      <c r="OUV178" s="304"/>
      <c r="OUW178" s="304"/>
      <c r="OUX178" s="304"/>
      <c r="OUY178" s="304"/>
      <c r="OUZ178" s="304"/>
      <c r="OVA178" s="304"/>
      <c r="OVB178" s="304"/>
      <c r="OVC178" s="304"/>
      <c r="OVD178" s="304"/>
      <c r="OVE178" s="304"/>
      <c r="OVF178" s="304"/>
      <c r="OVG178" s="304"/>
      <c r="OVH178" s="304"/>
      <c r="OVI178" s="304"/>
      <c r="OVJ178" s="304"/>
      <c r="OVK178" s="304"/>
      <c r="OVL178" s="304"/>
      <c r="OVM178" s="304"/>
      <c r="OVN178" s="304"/>
      <c r="OVO178" s="304"/>
      <c r="OVP178" s="304"/>
      <c r="OVQ178" s="304"/>
      <c r="OVR178" s="304"/>
      <c r="OVS178" s="304"/>
      <c r="OVT178" s="304"/>
      <c r="OVU178" s="304"/>
      <c r="OVV178" s="304"/>
      <c r="OVW178" s="304"/>
      <c r="OVX178" s="304"/>
      <c r="OVY178" s="304"/>
      <c r="OVZ178" s="304"/>
      <c r="OWA178" s="304"/>
      <c r="OWB178" s="304"/>
      <c r="OWC178" s="304"/>
      <c r="OWD178" s="304"/>
      <c r="OWE178" s="304"/>
      <c r="OWF178" s="304"/>
      <c r="OWG178" s="304"/>
      <c r="OWH178" s="304"/>
      <c r="OWI178" s="304"/>
      <c r="OWJ178" s="304"/>
      <c r="OWK178" s="304"/>
      <c r="OWL178" s="304"/>
      <c r="OWM178" s="304"/>
      <c r="OWN178" s="304"/>
      <c r="OWO178" s="304"/>
      <c r="OWP178" s="304"/>
      <c r="OWQ178" s="304"/>
      <c r="OWR178" s="304"/>
      <c r="OWS178" s="304"/>
      <c r="OWT178" s="304"/>
      <c r="OWU178" s="304"/>
      <c r="OWV178" s="304"/>
      <c r="OWW178" s="304"/>
      <c r="OWX178" s="304"/>
      <c r="OWY178" s="304"/>
      <c r="OWZ178" s="304"/>
      <c r="OXA178" s="304"/>
      <c r="OXB178" s="304"/>
      <c r="OXC178" s="304"/>
      <c r="OXD178" s="304"/>
      <c r="OXE178" s="304"/>
      <c r="OXF178" s="304"/>
      <c r="OXG178" s="304"/>
      <c r="OXH178" s="304"/>
      <c r="OXI178" s="304"/>
      <c r="OXJ178" s="304"/>
      <c r="OXK178" s="304"/>
      <c r="OXL178" s="304"/>
      <c r="OXM178" s="304"/>
      <c r="OXN178" s="304"/>
      <c r="OXO178" s="304"/>
      <c r="OXP178" s="304"/>
      <c r="OXQ178" s="304"/>
      <c r="OXR178" s="304"/>
      <c r="OXS178" s="304"/>
      <c r="OXT178" s="304"/>
      <c r="OXU178" s="304"/>
      <c r="OXV178" s="304"/>
      <c r="OXW178" s="304"/>
      <c r="OXX178" s="304"/>
      <c r="OXY178" s="304"/>
      <c r="OXZ178" s="304"/>
      <c r="OYA178" s="304"/>
      <c r="OYB178" s="304"/>
      <c r="OYC178" s="304"/>
      <c r="OYD178" s="304"/>
      <c r="OYE178" s="304"/>
      <c r="OYF178" s="304"/>
      <c r="OYG178" s="304"/>
      <c r="OYH178" s="304"/>
      <c r="OYI178" s="304"/>
      <c r="OYJ178" s="304"/>
      <c r="OYK178" s="304"/>
      <c r="OYL178" s="304"/>
      <c r="OYM178" s="304"/>
      <c r="OYN178" s="304"/>
      <c r="OYO178" s="304"/>
      <c r="OYP178" s="304"/>
      <c r="OYQ178" s="304"/>
      <c r="OYR178" s="304"/>
      <c r="OYS178" s="304"/>
      <c r="OYT178" s="304"/>
      <c r="OYU178" s="304"/>
      <c r="OYV178" s="304"/>
      <c r="OYW178" s="304"/>
      <c r="OYX178" s="304"/>
      <c r="OYY178" s="304"/>
      <c r="OYZ178" s="304"/>
      <c r="OZA178" s="304"/>
      <c r="OZB178" s="304"/>
      <c r="OZC178" s="304"/>
      <c r="OZD178" s="304"/>
      <c r="OZE178" s="304"/>
      <c r="OZF178" s="304"/>
      <c r="OZG178" s="304"/>
      <c r="OZH178" s="304"/>
      <c r="OZI178" s="304"/>
      <c r="OZJ178" s="304"/>
      <c r="OZK178" s="304"/>
      <c r="OZL178" s="304"/>
      <c r="OZM178" s="304"/>
      <c r="OZN178" s="304"/>
      <c r="OZO178" s="304"/>
      <c r="OZP178" s="304"/>
      <c r="OZQ178" s="304"/>
      <c r="OZR178" s="304"/>
      <c r="OZS178" s="304"/>
      <c r="OZT178" s="304"/>
      <c r="OZU178" s="304"/>
      <c r="OZV178" s="304"/>
      <c r="OZW178" s="304"/>
      <c r="OZX178" s="304"/>
      <c r="OZY178" s="304"/>
      <c r="OZZ178" s="304"/>
      <c r="PAA178" s="304"/>
      <c r="PAB178" s="304"/>
      <c r="PAC178" s="304"/>
      <c r="PAD178" s="304"/>
      <c r="PAE178" s="304"/>
      <c r="PAF178" s="304"/>
      <c r="PAG178" s="304"/>
      <c r="PAH178" s="304"/>
      <c r="PAI178" s="304"/>
      <c r="PAJ178" s="304"/>
      <c r="PAK178" s="304"/>
      <c r="PAL178" s="304"/>
      <c r="PAM178" s="304"/>
      <c r="PAN178" s="304"/>
      <c r="PAO178" s="304"/>
      <c r="PAP178" s="304"/>
      <c r="PAQ178" s="304"/>
      <c r="PAR178" s="304"/>
      <c r="PAS178" s="304"/>
      <c r="PAT178" s="304"/>
      <c r="PAU178" s="304"/>
      <c r="PAV178" s="304"/>
      <c r="PAW178" s="304"/>
      <c r="PAX178" s="304"/>
      <c r="PAY178" s="304"/>
      <c r="PAZ178" s="304"/>
      <c r="PBA178" s="304"/>
      <c r="PBB178" s="304"/>
      <c r="PBC178" s="304"/>
      <c r="PBD178" s="304"/>
      <c r="PBE178" s="304"/>
      <c r="PBF178" s="304"/>
      <c r="PBG178" s="304"/>
      <c r="PBH178" s="304"/>
      <c r="PBI178" s="304"/>
      <c r="PBJ178" s="304"/>
      <c r="PBK178" s="304"/>
      <c r="PBL178" s="304"/>
      <c r="PBM178" s="304"/>
      <c r="PBN178" s="304"/>
      <c r="PBO178" s="304"/>
      <c r="PBP178" s="304"/>
      <c r="PBQ178" s="304"/>
      <c r="PBR178" s="304"/>
      <c r="PBS178" s="304"/>
      <c r="PBT178" s="304"/>
      <c r="PBU178" s="304"/>
      <c r="PBV178" s="304"/>
      <c r="PBW178" s="304"/>
      <c r="PBX178" s="304"/>
      <c r="PBY178" s="304"/>
      <c r="PBZ178" s="304"/>
      <c r="PCA178" s="304"/>
      <c r="PCB178" s="304"/>
      <c r="PCC178" s="304"/>
      <c r="PCD178" s="304"/>
      <c r="PCE178" s="304"/>
      <c r="PCF178" s="304"/>
      <c r="PCG178" s="304"/>
      <c r="PCH178" s="304"/>
      <c r="PCI178" s="304"/>
      <c r="PCJ178" s="304"/>
      <c r="PCK178" s="304"/>
      <c r="PCL178" s="304"/>
      <c r="PCM178" s="304"/>
      <c r="PCN178" s="304"/>
      <c r="PCO178" s="304"/>
      <c r="PCP178" s="304"/>
      <c r="PCQ178" s="304"/>
      <c r="PCR178" s="304"/>
      <c r="PCS178" s="304"/>
      <c r="PCT178" s="304"/>
      <c r="PCU178" s="304"/>
      <c r="PCV178" s="304"/>
      <c r="PCW178" s="304"/>
      <c r="PCX178" s="304"/>
      <c r="PCY178" s="304"/>
      <c r="PCZ178" s="304"/>
      <c r="PDA178" s="304"/>
      <c r="PDB178" s="304"/>
      <c r="PDC178" s="304"/>
      <c r="PDD178" s="304"/>
      <c r="PDE178" s="304"/>
      <c r="PDF178" s="304"/>
      <c r="PDG178" s="304"/>
      <c r="PDH178" s="304"/>
      <c r="PDI178" s="304"/>
      <c r="PDJ178" s="304"/>
      <c r="PDK178" s="304"/>
      <c r="PDL178" s="304"/>
      <c r="PDM178" s="304"/>
      <c r="PDN178" s="304"/>
      <c r="PDO178" s="304"/>
      <c r="PDP178" s="304"/>
      <c r="PDQ178" s="304"/>
      <c r="PDR178" s="304"/>
      <c r="PDS178" s="304"/>
      <c r="PDT178" s="304"/>
      <c r="PDU178" s="304"/>
      <c r="PDV178" s="304"/>
      <c r="PDW178" s="304"/>
      <c r="PDX178" s="304"/>
      <c r="PDY178" s="304"/>
      <c r="PDZ178" s="304"/>
      <c r="PEA178" s="304"/>
      <c r="PEB178" s="304"/>
      <c r="PEC178" s="304"/>
      <c r="PED178" s="304"/>
      <c r="PEE178" s="304"/>
      <c r="PEF178" s="304"/>
      <c r="PEG178" s="304"/>
      <c r="PEH178" s="304"/>
      <c r="PEI178" s="304"/>
      <c r="PEJ178" s="304"/>
      <c r="PEK178" s="304"/>
      <c r="PEL178" s="304"/>
      <c r="PEM178" s="304"/>
      <c r="PEN178" s="304"/>
      <c r="PEO178" s="304"/>
      <c r="PEP178" s="304"/>
      <c r="PEQ178" s="304"/>
      <c r="PER178" s="304"/>
      <c r="PES178" s="304"/>
      <c r="PET178" s="304"/>
      <c r="PEU178" s="304"/>
      <c r="PEV178" s="304"/>
      <c r="PEW178" s="304"/>
      <c r="PEX178" s="304"/>
      <c r="PEY178" s="304"/>
      <c r="PEZ178" s="304"/>
      <c r="PFA178" s="304"/>
      <c r="PFB178" s="304"/>
      <c r="PFC178" s="304"/>
      <c r="PFD178" s="304"/>
      <c r="PFE178" s="304"/>
      <c r="PFF178" s="304"/>
      <c r="PFG178" s="304"/>
      <c r="PFH178" s="304"/>
      <c r="PFI178" s="304"/>
      <c r="PFJ178" s="304"/>
      <c r="PFK178" s="304"/>
      <c r="PFL178" s="304"/>
      <c r="PFM178" s="304"/>
      <c r="PFN178" s="304"/>
      <c r="PFO178" s="304"/>
      <c r="PFP178" s="304"/>
      <c r="PFQ178" s="304"/>
      <c r="PFR178" s="304"/>
      <c r="PFS178" s="304"/>
      <c r="PFT178" s="304"/>
      <c r="PFU178" s="304"/>
      <c r="PFV178" s="304"/>
      <c r="PFW178" s="304"/>
      <c r="PFX178" s="304"/>
      <c r="PFY178" s="304"/>
      <c r="PFZ178" s="304"/>
      <c r="PGA178" s="304"/>
      <c r="PGB178" s="304"/>
      <c r="PGC178" s="304"/>
      <c r="PGD178" s="304"/>
      <c r="PGE178" s="304"/>
      <c r="PGF178" s="304"/>
      <c r="PGG178" s="304"/>
      <c r="PGH178" s="304"/>
      <c r="PGI178" s="304"/>
      <c r="PGJ178" s="304"/>
      <c r="PGK178" s="304"/>
      <c r="PGL178" s="304"/>
      <c r="PGM178" s="304"/>
      <c r="PGN178" s="304"/>
      <c r="PGO178" s="304"/>
      <c r="PGP178" s="304"/>
      <c r="PGQ178" s="304"/>
      <c r="PGR178" s="304"/>
      <c r="PGS178" s="304"/>
      <c r="PGT178" s="304"/>
      <c r="PGU178" s="304"/>
      <c r="PGV178" s="304"/>
      <c r="PGW178" s="304"/>
      <c r="PGX178" s="304"/>
      <c r="PGY178" s="304"/>
      <c r="PGZ178" s="304"/>
      <c r="PHA178" s="304"/>
      <c r="PHB178" s="304"/>
      <c r="PHC178" s="304"/>
      <c r="PHD178" s="304"/>
      <c r="PHE178" s="304"/>
      <c r="PHF178" s="304"/>
      <c r="PHG178" s="304"/>
      <c r="PHH178" s="304"/>
      <c r="PHI178" s="304"/>
      <c r="PHJ178" s="304"/>
      <c r="PHK178" s="304"/>
      <c r="PHL178" s="304"/>
      <c r="PHM178" s="304"/>
      <c r="PHN178" s="304"/>
      <c r="PHO178" s="304"/>
      <c r="PHP178" s="304"/>
      <c r="PHQ178" s="304"/>
      <c r="PHR178" s="304"/>
      <c r="PHS178" s="304"/>
      <c r="PHT178" s="304"/>
      <c r="PHU178" s="304"/>
      <c r="PHV178" s="304"/>
      <c r="PHW178" s="304"/>
      <c r="PHX178" s="304"/>
      <c r="PHY178" s="304"/>
      <c r="PHZ178" s="304"/>
      <c r="PIA178" s="304"/>
      <c r="PIB178" s="304"/>
      <c r="PIC178" s="304"/>
      <c r="PID178" s="304"/>
      <c r="PIE178" s="304"/>
      <c r="PIF178" s="304"/>
      <c r="PIG178" s="304"/>
      <c r="PIH178" s="304"/>
      <c r="PII178" s="304"/>
      <c r="PIJ178" s="304"/>
      <c r="PIK178" s="304"/>
      <c r="PIL178" s="304"/>
      <c r="PIM178" s="304"/>
      <c r="PIN178" s="304"/>
      <c r="PIO178" s="304"/>
      <c r="PIP178" s="304"/>
      <c r="PIQ178" s="304"/>
      <c r="PIR178" s="304"/>
      <c r="PIS178" s="304"/>
      <c r="PIT178" s="304"/>
      <c r="PIU178" s="304"/>
      <c r="PIV178" s="304"/>
      <c r="PIW178" s="304"/>
      <c r="PIX178" s="304"/>
      <c r="PIY178" s="304"/>
      <c r="PIZ178" s="304"/>
      <c r="PJA178" s="304"/>
      <c r="PJB178" s="304"/>
      <c r="PJC178" s="304"/>
      <c r="PJD178" s="304"/>
      <c r="PJE178" s="304"/>
      <c r="PJF178" s="304"/>
      <c r="PJG178" s="304"/>
      <c r="PJH178" s="304"/>
      <c r="PJI178" s="304"/>
      <c r="PJJ178" s="304"/>
      <c r="PJK178" s="304"/>
      <c r="PJL178" s="304"/>
      <c r="PJM178" s="304"/>
      <c r="PJN178" s="304"/>
      <c r="PJO178" s="304"/>
      <c r="PJP178" s="304"/>
      <c r="PJQ178" s="304"/>
      <c r="PJR178" s="304"/>
      <c r="PJS178" s="304"/>
      <c r="PJT178" s="304"/>
      <c r="PJU178" s="304"/>
      <c r="PJV178" s="304"/>
      <c r="PJW178" s="304"/>
      <c r="PJX178" s="304"/>
      <c r="PJY178" s="304"/>
      <c r="PJZ178" s="304"/>
      <c r="PKA178" s="304"/>
      <c r="PKB178" s="304"/>
      <c r="PKC178" s="304"/>
      <c r="PKD178" s="304"/>
      <c r="PKE178" s="304"/>
      <c r="PKF178" s="304"/>
      <c r="PKG178" s="304"/>
      <c r="PKH178" s="304"/>
      <c r="PKI178" s="304"/>
      <c r="PKJ178" s="304"/>
      <c r="PKK178" s="304"/>
      <c r="PKL178" s="304"/>
      <c r="PKM178" s="304"/>
      <c r="PKN178" s="304"/>
      <c r="PKO178" s="304"/>
      <c r="PKP178" s="304"/>
      <c r="PKQ178" s="304"/>
      <c r="PKR178" s="304"/>
      <c r="PKS178" s="304"/>
      <c r="PKT178" s="304"/>
      <c r="PKU178" s="304"/>
      <c r="PKV178" s="304"/>
      <c r="PKW178" s="304"/>
      <c r="PKX178" s="304"/>
      <c r="PKY178" s="304"/>
      <c r="PKZ178" s="304"/>
      <c r="PLA178" s="304"/>
      <c r="PLB178" s="304"/>
      <c r="PLC178" s="304"/>
      <c r="PLD178" s="304"/>
      <c r="PLE178" s="304"/>
      <c r="PLF178" s="304"/>
      <c r="PLG178" s="304"/>
      <c r="PLH178" s="304"/>
      <c r="PLI178" s="304"/>
      <c r="PLJ178" s="304"/>
      <c r="PLK178" s="304"/>
      <c r="PLL178" s="304"/>
      <c r="PLM178" s="304"/>
      <c r="PLN178" s="304"/>
      <c r="PLO178" s="304"/>
      <c r="PLP178" s="304"/>
      <c r="PLQ178" s="304"/>
      <c r="PLR178" s="304"/>
      <c r="PLS178" s="304"/>
      <c r="PLT178" s="304"/>
      <c r="PLU178" s="304"/>
      <c r="PLV178" s="304"/>
      <c r="PLW178" s="304"/>
      <c r="PLX178" s="304"/>
      <c r="PLY178" s="304"/>
      <c r="PLZ178" s="304"/>
      <c r="PMA178" s="304"/>
      <c r="PMB178" s="304"/>
      <c r="PMC178" s="304"/>
      <c r="PMD178" s="304"/>
      <c r="PME178" s="304"/>
      <c r="PMF178" s="304"/>
      <c r="PMG178" s="304"/>
      <c r="PMH178" s="304"/>
      <c r="PMI178" s="304"/>
      <c r="PMJ178" s="304"/>
      <c r="PMK178" s="304"/>
      <c r="PML178" s="304"/>
      <c r="PMM178" s="304"/>
      <c r="PMN178" s="304"/>
      <c r="PMO178" s="304"/>
      <c r="PMP178" s="304"/>
      <c r="PMQ178" s="304"/>
      <c r="PMR178" s="304"/>
      <c r="PMS178" s="304"/>
      <c r="PMT178" s="304"/>
      <c r="PMU178" s="304"/>
      <c r="PMV178" s="304"/>
      <c r="PMW178" s="304"/>
      <c r="PMX178" s="304"/>
      <c r="PMY178" s="304"/>
      <c r="PMZ178" s="304"/>
      <c r="PNA178" s="304"/>
      <c r="PNB178" s="304"/>
      <c r="PNC178" s="304"/>
      <c r="PND178" s="304"/>
      <c r="PNE178" s="304"/>
      <c r="PNF178" s="304"/>
      <c r="PNG178" s="304"/>
      <c r="PNH178" s="304"/>
      <c r="PNI178" s="304"/>
      <c r="PNJ178" s="304"/>
      <c r="PNK178" s="304"/>
      <c r="PNL178" s="304"/>
      <c r="PNM178" s="304"/>
      <c r="PNN178" s="304"/>
      <c r="PNO178" s="304"/>
      <c r="PNP178" s="304"/>
      <c r="PNQ178" s="304"/>
      <c r="PNR178" s="304"/>
      <c r="PNS178" s="304"/>
      <c r="PNT178" s="304"/>
      <c r="PNU178" s="304"/>
      <c r="PNV178" s="304"/>
      <c r="PNW178" s="304"/>
      <c r="PNX178" s="304"/>
      <c r="PNY178" s="304"/>
      <c r="PNZ178" s="304"/>
      <c r="POA178" s="304"/>
      <c r="POB178" s="304"/>
      <c r="POC178" s="304"/>
      <c r="POD178" s="304"/>
      <c r="POE178" s="304"/>
      <c r="POF178" s="304"/>
      <c r="POG178" s="304"/>
      <c r="POH178" s="304"/>
      <c r="POI178" s="304"/>
      <c r="POJ178" s="304"/>
      <c r="POK178" s="304"/>
      <c r="POL178" s="304"/>
      <c r="POM178" s="304"/>
      <c r="PON178" s="304"/>
      <c r="POO178" s="304"/>
      <c r="POP178" s="304"/>
      <c r="POQ178" s="304"/>
      <c r="POR178" s="304"/>
      <c r="POS178" s="304"/>
      <c r="POT178" s="304"/>
      <c r="POU178" s="304"/>
      <c r="POV178" s="304"/>
      <c r="POW178" s="304"/>
      <c r="POX178" s="304"/>
      <c r="POY178" s="304"/>
      <c r="POZ178" s="304"/>
      <c r="PPA178" s="304"/>
      <c r="PPB178" s="304"/>
      <c r="PPC178" s="304"/>
      <c r="PPD178" s="304"/>
      <c r="PPE178" s="304"/>
      <c r="PPF178" s="304"/>
      <c r="PPG178" s="304"/>
      <c r="PPH178" s="304"/>
      <c r="PPI178" s="304"/>
      <c r="PPJ178" s="304"/>
      <c r="PPK178" s="304"/>
      <c r="PPL178" s="304"/>
      <c r="PPM178" s="304"/>
      <c r="PPN178" s="304"/>
      <c r="PPO178" s="304"/>
      <c r="PPP178" s="304"/>
      <c r="PPQ178" s="304"/>
      <c r="PPR178" s="304"/>
      <c r="PPS178" s="304"/>
      <c r="PPT178" s="304"/>
      <c r="PPU178" s="304"/>
      <c r="PPV178" s="304"/>
      <c r="PPW178" s="304"/>
      <c r="PPX178" s="304"/>
      <c r="PPY178" s="304"/>
      <c r="PPZ178" s="304"/>
      <c r="PQA178" s="304"/>
      <c r="PQB178" s="304"/>
      <c r="PQC178" s="304"/>
      <c r="PQD178" s="304"/>
      <c r="PQE178" s="304"/>
      <c r="PQF178" s="304"/>
      <c r="PQG178" s="304"/>
      <c r="PQH178" s="304"/>
      <c r="PQI178" s="304"/>
      <c r="PQJ178" s="304"/>
      <c r="PQK178" s="304"/>
      <c r="PQL178" s="304"/>
      <c r="PQM178" s="304"/>
      <c r="PQN178" s="304"/>
      <c r="PQO178" s="304"/>
      <c r="PQP178" s="304"/>
      <c r="PQQ178" s="304"/>
      <c r="PQR178" s="304"/>
      <c r="PQS178" s="304"/>
      <c r="PQT178" s="304"/>
      <c r="PQU178" s="304"/>
      <c r="PQV178" s="304"/>
      <c r="PQW178" s="304"/>
      <c r="PQX178" s="304"/>
      <c r="PQY178" s="304"/>
      <c r="PQZ178" s="304"/>
      <c r="PRA178" s="304"/>
      <c r="PRB178" s="304"/>
      <c r="PRC178" s="304"/>
      <c r="PRD178" s="304"/>
      <c r="PRE178" s="304"/>
      <c r="PRF178" s="304"/>
      <c r="PRG178" s="304"/>
      <c r="PRH178" s="304"/>
      <c r="PRI178" s="304"/>
      <c r="PRJ178" s="304"/>
      <c r="PRK178" s="304"/>
      <c r="PRL178" s="304"/>
      <c r="PRM178" s="304"/>
      <c r="PRN178" s="304"/>
      <c r="PRO178" s="304"/>
      <c r="PRP178" s="304"/>
      <c r="PRQ178" s="304"/>
      <c r="PRR178" s="304"/>
      <c r="PRS178" s="304"/>
      <c r="PRT178" s="304"/>
      <c r="PRU178" s="304"/>
      <c r="PRV178" s="304"/>
      <c r="PRW178" s="304"/>
      <c r="PRX178" s="304"/>
      <c r="PRY178" s="304"/>
      <c r="PRZ178" s="304"/>
      <c r="PSA178" s="304"/>
      <c r="PSB178" s="304"/>
      <c r="PSC178" s="304"/>
      <c r="PSD178" s="304"/>
      <c r="PSE178" s="304"/>
      <c r="PSF178" s="304"/>
      <c r="PSG178" s="304"/>
      <c r="PSH178" s="304"/>
      <c r="PSI178" s="304"/>
      <c r="PSJ178" s="304"/>
      <c r="PSK178" s="304"/>
      <c r="PSL178" s="304"/>
      <c r="PSM178" s="304"/>
      <c r="PSN178" s="304"/>
      <c r="PSO178" s="304"/>
      <c r="PSP178" s="304"/>
      <c r="PSQ178" s="304"/>
      <c r="PSR178" s="304"/>
      <c r="PSS178" s="304"/>
      <c r="PST178" s="304"/>
      <c r="PSU178" s="304"/>
      <c r="PSV178" s="304"/>
      <c r="PSW178" s="304"/>
      <c r="PSX178" s="304"/>
      <c r="PSY178" s="304"/>
      <c r="PSZ178" s="304"/>
      <c r="PTA178" s="304"/>
      <c r="PTB178" s="304"/>
      <c r="PTC178" s="304"/>
      <c r="PTD178" s="304"/>
      <c r="PTE178" s="304"/>
      <c r="PTF178" s="304"/>
      <c r="PTG178" s="304"/>
      <c r="PTH178" s="304"/>
      <c r="PTI178" s="304"/>
      <c r="PTJ178" s="304"/>
      <c r="PTK178" s="304"/>
      <c r="PTL178" s="304"/>
      <c r="PTM178" s="304"/>
      <c r="PTN178" s="304"/>
      <c r="PTO178" s="304"/>
      <c r="PTP178" s="304"/>
      <c r="PTQ178" s="304"/>
      <c r="PTR178" s="304"/>
      <c r="PTS178" s="304"/>
      <c r="PTT178" s="304"/>
      <c r="PTU178" s="304"/>
      <c r="PTV178" s="304"/>
      <c r="PTW178" s="304"/>
      <c r="PTX178" s="304"/>
      <c r="PTY178" s="304"/>
      <c r="PTZ178" s="304"/>
      <c r="PUA178" s="304"/>
      <c r="PUB178" s="304"/>
      <c r="PUC178" s="304"/>
      <c r="PUD178" s="304"/>
      <c r="PUE178" s="304"/>
      <c r="PUF178" s="304"/>
      <c r="PUG178" s="304"/>
      <c r="PUH178" s="304"/>
      <c r="PUI178" s="304"/>
      <c r="PUJ178" s="304"/>
      <c r="PUK178" s="304"/>
      <c r="PUL178" s="304"/>
      <c r="PUM178" s="304"/>
      <c r="PUN178" s="304"/>
      <c r="PUO178" s="304"/>
      <c r="PUP178" s="304"/>
      <c r="PUQ178" s="304"/>
      <c r="PUR178" s="304"/>
      <c r="PUS178" s="304"/>
      <c r="PUT178" s="304"/>
      <c r="PUU178" s="304"/>
      <c r="PUV178" s="304"/>
      <c r="PUW178" s="304"/>
      <c r="PUX178" s="304"/>
      <c r="PUY178" s="304"/>
      <c r="PUZ178" s="304"/>
      <c r="PVA178" s="304"/>
      <c r="PVB178" s="304"/>
      <c r="PVC178" s="304"/>
      <c r="PVD178" s="304"/>
      <c r="PVE178" s="304"/>
      <c r="PVF178" s="304"/>
      <c r="PVG178" s="304"/>
      <c r="PVH178" s="304"/>
      <c r="PVI178" s="304"/>
      <c r="PVJ178" s="304"/>
      <c r="PVK178" s="304"/>
      <c r="PVL178" s="304"/>
      <c r="PVM178" s="304"/>
      <c r="PVN178" s="304"/>
      <c r="PVO178" s="304"/>
      <c r="PVP178" s="304"/>
      <c r="PVQ178" s="304"/>
      <c r="PVR178" s="304"/>
      <c r="PVS178" s="304"/>
      <c r="PVT178" s="304"/>
      <c r="PVU178" s="304"/>
      <c r="PVV178" s="304"/>
      <c r="PVW178" s="304"/>
      <c r="PVX178" s="304"/>
      <c r="PVY178" s="304"/>
      <c r="PVZ178" s="304"/>
      <c r="PWA178" s="304"/>
      <c r="PWB178" s="304"/>
      <c r="PWC178" s="304"/>
      <c r="PWD178" s="304"/>
      <c r="PWE178" s="304"/>
      <c r="PWF178" s="304"/>
      <c r="PWG178" s="304"/>
      <c r="PWH178" s="304"/>
      <c r="PWI178" s="304"/>
      <c r="PWJ178" s="304"/>
      <c r="PWK178" s="304"/>
      <c r="PWL178" s="304"/>
      <c r="PWM178" s="304"/>
      <c r="PWN178" s="304"/>
      <c r="PWO178" s="304"/>
      <c r="PWP178" s="304"/>
      <c r="PWQ178" s="304"/>
      <c r="PWR178" s="304"/>
      <c r="PWS178" s="304"/>
      <c r="PWT178" s="304"/>
      <c r="PWU178" s="304"/>
      <c r="PWV178" s="304"/>
      <c r="PWW178" s="304"/>
      <c r="PWX178" s="304"/>
      <c r="PWY178" s="304"/>
      <c r="PWZ178" s="304"/>
      <c r="PXA178" s="304"/>
      <c r="PXB178" s="304"/>
      <c r="PXC178" s="304"/>
      <c r="PXD178" s="304"/>
      <c r="PXE178" s="304"/>
      <c r="PXF178" s="304"/>
      <c r="PXG178" s="304"/>
      <c r="PXH178" s="304"/>
      <c r="PXI178" s="304"/>
      <c r="PXJ178" s="304"/>
      <c r="PXK178" s="304"/>
      <c r="PXL178" s="304"/>
      <c r="PXM178" s="304"/>
      <c r="PXN178" s="304"/>
      <c r="PXO178" s="304"/>
      <c r="PXP178" s="304"/>
      <c r="PXQ178" s="304"/>
      <c r="PXR178" s="304"/>
      <c r="PXS178" s="304"/>
      <c r="PXT178" s="304"/>
      <c r="PXU178" s="304"/>
      <c r="PXV178" s="304"/>
      <c r="PXW178" s="304"/>
      <c r="PXX178" s="304"/>
      <c r="PXY178" s="304"/>
      <c r="PXZ178" s="304"/>
      <c r="PYA178" s="304"/>
      <c r="PYB178" s="304"/>
      <c r="PYC178" s="304"/>
      <c r="PYD178" s="304"/>
      <c r="PYE178" s="304"/>
      <c r="PYF178" s="304"/>
      <c r="PYG178" s="304"/>
      <c r="PYH178" s="304"/>
      <c r="PYI178" s="304"/>
      <c r="PYJ178" s="304"/>
      <c r="PYK178" s="304"/>
      <c r="PYL178" s="304"/>
      <c r="PYM178" s="304"/>
      <c r="PYN178" s="304"/>
      <c r="PYO178" s="304"/>
      <c r="PYP178" s="304"/>
      <c r="PYQ178" s="304"/>
      <c r="PYR178" s="304"/>
      <c r="PYS178" s="304"/>
      <c r="PYT178" s="304"/>
      <c r="PYU178" s="304"/>
      <c r="PYV178" s="304"/>
      <c r="PYW178" s="304"/>
      <c r="PYX178" s="304"/>
      <c r="PYY178" s="304"/>
      <c r="PYZ178" s="304"/>
      <c r="PZA178" s="304"/>
      <c r="PZB178" s="304"/>
      <c r="PZC178" s="304"/>
      <c r="PZD178" s="304"/>
      <c r="PZE178" s="304"/>
      <c r="PZF178" s="304"/>
      <c r="PZG178" s="304"/>
      <c r="PZH178" s="304"/>
      <c r="PZI178" s="304"/>
      <c r="PZJ178" s="304"/>
      <c r="PZK178" s="304"/>
      <c r="PZL178" s="304"/>
      <c r="PZM178" s="304"/>
      <c r="PZN178" s="304"/>
      <c r="PZO178" s="304"/>
      <c r="PZP178" s="304"/>
      <c r="PZQ178" s="304"/>
      <c r="PZR178" s="304"/>
      <c r="PZS178" s="304"/>
      <c r="PZT178" s="304"/>
      <c r="PZU178" s="304"/>
      <c r="PZV178" s="304"/>
      <c r="PZW178" s="304"/>
      <c r="PZX178" s="304"/>
      <c r="PZY178" s="304"/>
      <c r="PZZ178" s="304"/>
      <c r="QAA178" s="304"/>
      <c r="QAB178" s="304"/>
      <c r="QAC178" s="304"/>
      <c r="QAD178" s="304"/>
      <c r="QAE178" s="304"/>
      <c r="QAF178" s="304"/>
      <c r="QAG178" s="304"/>
      <c r="QAH178" s="304"/>
      <c r="QAI178" s="304"/>
      <c r="QAJ178" s="304"/>
      <c r="QAK178" s="304"/>
      <c r="QAL178" s="304"/>
      <c r="QAM178" s="304"/>
      <c r="QAN178" s="304"/>
      <c r="QAO178" s="304"/>
      <c r="QAP178" s="304"/>
      <c r="QAQ178" s="304"/>
      <c r="QAR178" s="304"/>
      <c r="QAS178" s="304"/>
      <c r="QAT178" s="304"/>
      <c r="QAU178" s="304"/>
      <c r="QAV178" s="304"/>
      <c r="QAW178" s="304"/>
      <c r="QAX178" s="304"/>
      <c r="QAY178" s="304"/>
      <c r="QAZ178" s="304"/>
      <c r="QBA178" s="304"/>
      <c r="QBB178" s="304"/>
      <c r="QBC178" s="304"/>
      <c r="QBD178" s="304"/>
      <c r="QBE178" s="304"/>
      <c r="QBF178" s="304"/>
      <c r="QBG178" s="304"/>
      <c r="QBH178" s="304"/>
      <c r="QBI178" s="304"/>
      <c r="QBJ178" s="304"/>
      <c r="QBK178" s="304"/>
      <c r="QBL178" s="304"/>
      <c r="QBM178" s="304"/>
      <c r="QBN178" s="304"/>
      <c r="QBO178" s="304"/>
      <c r="QBP178" s="304"/>
      <c r="QBQ178" s="304"/>
      <c r="QBR178" s="304"/>
      <c r="QBS178" s="304"/>
      <c r="QBT178" s="304"/>
      <c r="QBU178" s="304"/>
      <c r="QBV178" s="304"/>
      <c r="QBW178" s="304"/>
      <c r="QBX178" s="304"/>
      <c r="QBY178" s="304"/>
      <c r="QBZ178" s="304"/>
      <c r="QCA178" s="304"/>
      <c r="QCB178" s="304"/>
      <c r="QCC178" s="304"/>
      <c r="QCD178" s="304"/>
      <c r="QCE178" s="304"/>
      <c r="QCF178" s="304"/>
      <c r="QCG178" s="304"/>
      <c r="QCH178" s="304"/>
      <c r="QCI178" s="304"/>
      <c r="QCJ178" s="304"/>
      <c r="QCK178" s="304"/>
      <c r="QCL178" s="304"/>
      <c r="QCM178" s="304"/>
      <c r="QCN178" s="304"/>
      <c r="QCO178" s="304"/>
      <c r="QCP178" s="304"/>
      <c r="QCQ178" s="304"/>
      <c r="QCR178" s="304"/>
      <c r="QCS178" s="304"/>
      <c r="QCT178" s="304"/>
      <c r="QCU178" s="304"/>
      <c r="QCV178" s="304"/>
      <c r="QCW178" s="304"/>
      <c r="QCX178" s="304"/>
      <c r="QCY178" s="304"/>
      <c r="QCZ178" s="304"/>
      <c r="QDA178" s="304"/>
      <c r="QDB178" s="304"/>
      <c r="QDC178" s="304"/>
      <c r="QDD178" s="304"/>
      <c r="QDE178" s="304"/>
      <c r="QDF178" s="304"/>
      <c r="QDG178" s="304"/>
      <c r="QDH178" s="304"/>
      <c r="QDI178" s="304"/>
      <c r="QDJ178" s="304"/>
      <c r="QDK178" s="304"/>
      <c r="QDL178" s="304"/>
      <c r="QDM178" s="304"/>
      <c r="QDN178" s="304"/>
      <c r="QDO178" s="304"/>
      <c r="QDP178" s="304"/>
      <c r="QDQ178" s="304"/>
      <c r="QDR178" s="304"/>
      <c r="QDS178" s="304"/>
      <c r="QDT178" s="304"/>
      <c r="QDU178" s="304"/>
      <c r="QDV178" s="304"/>
      <c r="QDW178" s="304"/>
      <c r="QDX178" s="304"/>
      <c r="QDY178" s="304"/>
      <c r="QDZ178" s="304"/>
      <c r="QEA178" s="304"/>
      <c r="QEB178" s="304"/>
      <c r="QEC178" s="304"/>
      <c r="QED178" s="304"/>
      <c r="QEE178" s="304"/>
      <c r="QEF178" s="304"/>
      <c r="QEG178" s="304"/>
      <c r="QEH178" s="304"/>
      <c r="QEI178" s="304"/>
      <c r="QEJ178" s="304"/>
      <c r="QEK178" s="304"/>
      <c r="QEL178" s="304"/>
      <c r="QEM178" s="304"/>
      <c r="QEN178" s="304"/>
      <c r="QEO178" s="304"/>
      <c r="QEP178" s="304"/>
      <c r="QEQ178" s="304"/>
      <c r="QER178" s="304"/>
      <c r="QES178" s="304"/>
      <c r="QET178" s="304"/>
      <c r="QEU178" s="304"/>
      <c r="QEV178" s="304"/>
      <c r="QEW178" s="304"/>
      <c r="QEX178" s="304"/>
      <c r="QEY178" s="304"/>
      <c r="QEZ178" s="304"/>
      <c r="QFA178" s="304"/>
      <c r="QFB178" s="304"/>
      <c r="QFC178" s="304"/>
      <c r="QFD178" s="304"/>
      <c r="QFE178" s="304"/>
      <c r="QFF178" s="304"/>
      <c r="QFG178" s="304"/>
      <c r="QFH178" s="304"/>
      <c r="QFI178" s="304"/>
      <c r="QFJ178" s="304"/>
      <c r="QFK178" s="304"/>
      <c r="QFL178" s="304"/>
      <c r="QFM178" s="304"/>
      <c r="QFN178" s="304"/>
      <c r="QFO178" s="304"/>
      <c r="QFP178" s="304"/>
      <c r="QFQ178" s="304"/>
      <c r="QFR178" s="304"/>
      <c r="QFS178" s="304"/>
      <c r="QFT178" s="304"/>
      <c r="QFU178" s="304"/>
      <c r="QFV178" s="304"/>
      <c r="QFW178" s="304"/>
      <c r="QFX178" s="304"/>
      <c r="QFY178" s="304"/>
      <c r="QFZ178" s="304"/>
      <c r="QGA178" s="304"/>
      <c r="QGB178" s="304"/>
      <c r="QGC178" s="304"/>
      <c r="QGD178" s="304"/>
      <c r="QGE178" s="304"/>
      <c r="QGF178" s="304"/>
      <c r="QGG178" s="304"/>
      <c r="QGH178" s="304"/>
      <c r="QGI178" s="304"/>
      <c r="QGJ178" s="304"/>
      <c r="QGK178" s="304"/>
      <c r="QGL178" s="304"/>
      <c r="QGM178" s="304"/>
      <c r="QGN178" s="304"/>
      <c r="QGO178" s="304"/>
      <c r="QGP178" s="304"/>
      <c r="QGQ178" s="304"/>
      <c r="QGR178" s="304"/>
      <c r="QGS178" s="304"/>
      <c r="QGT178" s="304"/>
      <c r="QGU178" s="304"/>
      <c r="QGV178" s="304"/>
      <c r="QGW178" s="304"/>
      <c r="QGX178" s="304"/>
      <c r="QGY178" s="304"/>
      <c r="QGZ178" s="304"/>
      <c r="QHA178" s="304"/>
      <c r="QHB178" s="304"/>
      <c r="QHC178" s="304"/>
      <c r="QHD178" s="304"/>
      <c r="QHE178" s="304"/>
      <c r="QHF178" s="304"/>
      <c r="QHG178" s="304"/>
      <c r="QHH178" s="304"/>
      <c r="QHI178" s="304"/>
      <c r="QHJ178" s="304"/>
      <c r="QHK178" s="304"/>
      <c r="QHL178" s="304"/>
      <c r="QHM178" s="304"/>
      <c r="QHN178" s="304"/>
      <c r="QHO178" s="304"/>
      <c r="QHP178" s="304"/>
      <c r="QHQ178" s="304"/>
      <c r="QHR178" s="304"/>
      <c r="QHS178" s="304"/>
      <c r="QHT178" s="304"/>
      <c r="QHU178" s="304"/>
      <c r="QHV178" s="304"/>
      <c r="QHW178" s="304"/>
      <c r="QHX178" s="304"/>
      <c r="QHY178" s="304"/>
      <c r="QHZ178" s="304"/>
      <c r="QIA178" s="304"/>
      <c r="QIB178" s="304"/>
      <c r="QIC178" s="304"/>
      <c r="QID178" s="304"/>
      <c r="QIE178" s="304"/>
      <c r="QIF178" s="304"/>
      <c r="QIG178" s="304"/>
      <c r="QIH178" s="304"/>
      <c r="QII178" s="304"/>
      <c r="QIJ178" s="304"/>
      <c r="QIK178" s="304"/>
      <c r="QIL178" s="304"/>
      <c r="QIM178" s="304"/>
      <c r="QIN178" s="304"/>
      <c r="QIO178" s="304"/>
      <c r="QIP178" s="304"/>
      <c r="QIQ178" s="304"/>
      <c r="QIR178" s="304"/>
      <c r="QIS178" s="304"/>
      <c r="QIT178" s="304"/>
      <c r="QIU178" s="304"/>
      <c r="QIV178" s="304"/>
      <c r="QIW178" s="304"/>
      <c r="QIX178" s="304"/>
      <c r="QIY178" s="304"/>
      <c r="QIZ178" s="304"/>
      <c r="QJA178" s="304"/>
      <c r="QJB178" s="304"/>
      <c r="QJC178" s="304"/>
      <c r="QJD178" s="304"/>
      <c r="QJE178" s="304"/>
      <c r="QJF178" s="304"/>
      <c r="QJG178" s="304"/>
      <c r="QJH178" s="304"/>
      <c r="QJI178" s="304"/>
      <c r="QJJ178" s="304"/>
      <c r="QJK178" s="304"/>
      <c r="QJL178" s="304"/>
      <c r="QJM178" s="304"/>
      <c r="QJN178" s="304"/>
      <c r="QJO178" s="304"/>
      <c r="QJP178" s="304"/>
      <c r="QJQ178" s="304"/>
      <c r="QJR178" s="304"/>
      <c r="QJS178" s="304"/>
      <c r="QJT178" s="304"/>
      <c r="QJU178" s="304"/>
      <c r="QJV178" s="304"/>
      <c r="QJW178" s="304"/>
      <c r="QJX178" s="304"/>
      <c r="QJY178" s="304"/>
      <c r="QJZ178" s="304"/>
      <c r="QKA178" s="304"/>
      <c r="QKB178" s="304"/>
      <c r="QKC178" s="304"/>
      <c r="QKD178" s="304"/>
      <c r="QKE178" s="304"/>
      <c r="QKF178" s="304"/>
      <c r="QKG178" s="304"/>
      <c r="QKH178" s="304"/>
      <c r="QKI178" s="304"/>
      <c r="QKJ178" s="304"/>
      <c r="QKK178" s="304"/>
      <c r="QKL178" s="304"/>
      <c r="QKM178" s="304"/>
      <c r="QKN178" s="304"/>
      <c r="QKO178" s="304"/>
      <c r="QKP178" s="304"/>
      <c r="QKQ178" s="304"/>
      <c r="QKR178" s="304"/>
      <c r="QKS178" s="304"/>
      <c r="QKT178" s="304"/>
      <c r="QKU178" s="304"/>
      <c r="QKV178" s="304"/>
      <c r="QKW178" s="304"/>
      <c r="QKX178" s="304"/>
      <c r="QKY178" s="304"/>
      <c r="QKZ178" s="304"/>
      <c r="QLA178" s="304"/>
      <c r="QLB178" s="304"/>
      <c r="QLC178" s="304"/>
      <c r="QLD178" s="304"/>
      <c r="QLE178" s="304"/>
      <c r="QLF178" s="304"/>
      <c r="QLG178" s="304"/>
      <c r="QLH178" s="304"/>
      <c r="QLI178" s="304"/>
      <c r="QLJ178" s="304"/>
      <c r="QLK178" s="304"/>
      <c r="QLL178" s="304"/>
      <c r="QLM178" s="304"/>
      <c r="QLN178" s="304"/>
      <c r="QLO178" s="304"/>
      <c r="QLP178" s="304"/>
      <c r="QLQ178" s="304"/>
      <c r="QLR178" s="304"/>
      <c r="QLS178" s="304"/>
      <c r="QLT178" s="304"/>
      <c r="QLU178" s="304"/>
      <c r="QLV178" s="304"/>
      <c r="QLW178" s="304"/>
      <c r="QLX178" s="304"/>
      <c r="QLY178" s="304"/>
      <c r="QLZ178" s="304"/>
      <c r="QMA178" s="304"/>
      <c r="QMB178" s="304"/>
      <c r="QMC178" s="304"/>
      <c r="QMD178" s="304"/>
      <c r="QME178" s="304"/>
      <c r="QMF178" s="304"/>
      <c r="QMG178" s="304"/>
      <c r="QMH178" s="304"/>
      <c r="QMI178" s="304"/>
      <c r="QMJ178" s="304"/>
      <c r="QMK178" s="304"/>
      <c r="QML178" s="304"/>
      <c r="QMM178" s="304"/>
      <c r="QMN178" s="304"/>
      <c r="QMO178" s="304"/>
      <c r="QMP178" s="304"/>
      <c r="QMQ178" s="304"/>
      <c r="QMR178" s="304"/>
      <c r="QMS178" s="304"/>
      <c r="QMT178" s="304"/>
      <c r="QMU178" s="304"/>
      <c r="QMV178" s="304"/>
      <c r="QMW178" s="304"/>
      <c r="QMX178" s="304"/>
      <c r="QMY178" s="304"/>
      <c r="QMZ178" s="304"/>
      <c r="QNA178" s="304"/>
      <c r="QNB178" s="304"/>
      <c r="QNC178" s="304"/>
      <c r="QND178" s="304"/>
      <c r="QNE178" s="304"/>
      <c r="QNF178" s="304"/>
      <c r="QNG178" s="304"/>
      <c r="QNH178" s="304"/>
      <c r="QNI178" s="304"/>
      <c r="QNJ178" s="304"/>
      <c r="QNK178" s="304"/>
      <c r="QNL178" s="304"/>
      <c r="QNM178" s="304"/>
      <c r="QNN178" s="304"/>
      <c r="QNO178" s="304"/>
      <c r="QNP178" s="304"/>
      <c r="QNQ178" s="304"/>
      <c r="QNR178" s="304"/>
      <c r="QNS178" s="304"/>
      <c r="QNT178" s="304"/>
      <c r="QNU178" s="304"/>
      <c r="QNV178" s="304"/>
      <c r="QNW178" s="304"/>
      <c r="QNX178" s="304"/>
      <c r="QNY178" s="304"/>
      <c r="QNZ178" s="304"/>
      <c r="QOA178" s="304"/>
      <c r="QOB178" s="304"/>
      <c r="QOC178" s="304"/>
      <c r="QOD178" s="304"/>
      <c r="QOE178" s="304"/>
      <c r="QOF178" s="304"/>
      <c r="QOG178" s="304"/>
      <c r="QOH178" s="304"/>
      <c r="QOI178" s="304"/>
      <c r="QOJ178" s="304"/>
      <c r="QOK178" s="304"/>
      <c r="QOL178" s="304"/>
      <c r="QOM178" s="304"/>
      <c r="QON178" s="304"/>
      <c r="QOO178" s="304"/>
      <c r="QOP178" s="304"/>
      <c r="QOQ178" s="304"/>
      <c r="QOR178" s="304"/>
      <c r="QOS178" s="304"/>
      <c r="QOT178" s="304"/>
      <c r="QOU178" s="304"/>
      <c r="QOV178" s="304"/>
      <c r="QOW178" s="304"/>
      <c r="QOX178" s="304"/>
      <c r="QOY178" s="304"/>
      <c r="QOZ178" s="304"/>
      <c r="QPA178" s="304"/>
      <c r="QPB178" s="304"/>
      <c r="QPC178" s="304"/>
      <c r="QPD178" s="304"/>
      <c r="QPE178" s="304"/>
      <c r="QPF178" s="304"/>
      <c r="QPG178" s="304"/>
      <c r="QPH178" s="304"/>
      <c r="QPI178" s="304"/>
      <c r="QPJ178" s="304"/>
      <c r="QPK178" s="304"/>
      <c r="QPL178" s="304"/>
      <c r="QPM178" s="304"/>
      <c r="QPN178" s="304"/>
      <c r="QPO178" s="304"/>
      <c r="QPP178" s="304"/>
      <c r="QPQ178" s="304"/>
      <c r="QPR178" s="304"/>
      <c r="QPS178" s="304"/>
      <c r="QPT178" s="304"/>
      <c r="QPU178" s="304"/>
      <c r="QPV178" s="304"/>
      <c r="QPW178" s="304"/>
      <c r="QPX178" s="304"/>
      <c r="QPY178" s="304"/>
      <c r="QPZ178" s="304"/>
      <c r="QQA178" s="304"/>
      <c r="QQB178" s="304"/>
      <c r="QQC178" s="304"/>
      <c r="QQD178" s="304"/>
      <c r="QQE178" s="304"/>
      <c r="QQF178" s="304"/>
      <c r="QQG178" s="304"/>
      <c r="QQH178" s="304"/>
      <c r="QQI178" s="304"/>
      <c r="QQJ178" s="304"/>
      <c r="QQK178" s="304"/>
      <c r="QQL178" s="304"/>
      <c r="QQM178" s="304"/>
      <c r="QQN178" s="304"/>
      <c r="QQO178" s="304"/>
      <c r="QQP178" s="304"/>
      <c r="QQQ178" s="304"/>
      <c r="QQR178" s="304"/>
      <c r="QQS178" s="304"/>
      <c r="QQT178" s="304"/>
      <c r="QQU178" s="304"/>
      <c r="QQV178" s="304"/>
      <c r="QQW178" s="304"/>
      <c r="QQX178" s="304"/>
      <c r="QQY178" s="304"/>
      <c r="QQZ178" s="304"/>
      <c r="QRA178" s="304"/>
      <c r="QRB178" s="304"/>
      <c r="QRC178" s="304"/>
      <c r="QRD178" s="304"/>
      <c r="QRE178" s="304"/>
      <c r="QRF178" s="304"/>
      <c r="QRG178" s="304"/>
      <c r="QRH178" s="304"/>
      <c r="QRI178" s="304"/>
      <c r="QRJ178" s="304"/>
      <c r="QRK178" s="304"/>
      <c r="QRL178" s="304"/>
      <c r="QRM178" s="304"/>
      <c r="QRN178" s="304"/>
      <c r="QRO178" s="304"/>
      <c r="QRP178" s="304"/>
      <c r="QRQ178" s="304"/>
      <c r="QRR178" s="304"/>
      <c r="QRS178" s="304"/>
      <c r="QRT178" s="304"/>
      <c r="QRU178" s="304"/>
      <c r="QRV178" s="304"/>
      <c r="QRW178" s="304"/>
      <c r="QRX178" s="304"/>
      <c r="QRY178" s="304"/>
      <c r="QRZ178" s="304"/>
      <c r="QSA178" s="304"/>
      <c r="QSB178" s="304"/>
      <c r="QSC178" s="304"/>
      <c r="QSD178" s="304"/>
      <c r="QSE178" s="304"/>
      <c r="QSF178" s="304"/>
      <c r="QSG178" s="304"/>
      <c r="QSH178" s="304"/>
      <c r="QSI178" s="304"/>
      <c r="QSJ178" s="304"/>
      <c r="QSK178" s="304"/>
      <c r="QSL178" s="304"/>
      <c r="QSM178" s="304"/>
      <c r="QSN178" s="304"/>
      <c r="QSO178" s="304"/>
      <c r="QSP178" s="304"/>
      <c r="QSQ178" s="304"/>
      <c r="QSR178" s="304"/>
      <c r="QSS178" s="304"/>
      <c r="QST178" s="304"/>
      <c r="QSU178" s="304"/>
      <c r="QSV178" s="304"/>
      <c r="QSW178" s="304"/>
      <c r="QSX178" s="304"/>
      <c r="QSY178" s="304"/>
      <c r="QSZ178" s="304"/>
      <c r="QTA178" s="304"/>
      <c r="QTB178" s="304"/>
      <c r="QTC178" s="304"/>
      <c r="QTD178" s="304"/>
      <c r="QTE178" s="304"/>
      <c r="QTF178" s="304"/>
      <c r="QTG178" s="304"/>
      <c r="QTH178" s="304"/>
      <c r="QTI178" s="304"/>
      <c r="QTJ178" s="304"/>
      <c r="QTK178" s="304"/>
      <c r="QTL178" s="304"/>
      <c r="QTM178" s="304"/>
      <c r="QTN178" s="304"/>
      <c r="QTO178" s="304"/>
      <c r="QTP178" s="304"/>
      <c r="QTQ178" s="304"/>
      <c r="QTR178" s="304"/>
      <c r="QTS178" s="304"/>
      <c r="QTT178" s="304"/>
      <c r="QTU178" s="304"/>
      <c r="QTV178" s="304"/>
      <c r="QTW178" s="304"/>
      <c r="QTX178" s="304"/>
      <c r="QTY178" s="304"/>
      <c r="QTZ178" s="304"/>
      <c r="QUA178" s="304"/>
      <c r="QUB178" s="304"/>
      <c r="QUC178" s="304"/>
      <c r="QUD178" s="304"/>
      <c r="QUE178" s="304"/>
      <c r="QUF178" s="304"/>
      <c r="QUG178" s="304"/>
      <c r="QUH178" s="304"/>
      <c r="QUI178" s="304"/>
      <c r="QUJ178" s="304"/>
      <c r="QUK178" s="304"/>
      <c r="QUL178" s="304"/>
      <c r="QUM178" s="304"/>
      <c r="QUN178" s="304"/>
      <c r="QUO178" s="304"/>
      <c r="QUP178" s="304"/>
      <c r="QUQ178" s="304"/>
      <c r="QUR178" s="304"/>
      <c r="QUS178" s="304"/>
      <c r="QUT178" s="304"/>
      <c r="QUU178" s="304"/>
      <c r="QUV178" s="304"/>
      <c r="QUW178" s="304"/>
      <c r="QUX178" s="304"/>
      <c r="QUY178" s="304"/>
      <c r="QUZ178" s="304"/>
      <c r="QVA178" s="304"/>
      <c r="QVB178" s="304"/>
      <c r="QVC178" s="304"/>
      <c r="QVD178" s="304"/>
      <c r="QVE178" s="304"/>
      <c r="QVF178" s="304"/>
      <c r="QVG178" s="304"/>
      <c r="QVH178" s="304"/>
      <c r="QVI178" s="304"/>
      <c r="QVJ178" s="304"/>
      <c r="QVK178" s="304"/>
      <c r="QVL178" s="304"/>
      <c r="QVM178" s="304"/>
      <c r="QVN178" s="304"/>
      <c r="QVO178" s="304"/>
      <c r="QVP178" s="304"/>
      <c r="QVQ178" s="304"/>
      <c r="QVR178" s="304"/>
      <c r="QVS178" s="304"/>
      <c r="QVT178" s="304"/>
      <c r="QVU178" s="304"/>
      <c r="QVV178" s="304"/>
      <c r="QVW178" s="304"/>
      <c r="QVX178" s="304"/>
      <c r="QVY178" s="304"/>
      <c r="QVZ178" s="304"/>
      <c r="QWA178" s="304"/>
      <c r="QWB178" s="304"/>
      <c r="QWC178" s="304"/>
      <c r="QWD178" s="304"/>
      <c r="QWE178" s="304"/>
      <c r="QWF178" s="304"/>
      <c r="QWG178" s="304"/>
      <c r="QWH178" s="304"/>
      <c r="QWI178" s="304"/>
      <c r="QWJ178" s="304"/>
      <c r="QWK178" s="304"/>
      <c r="QWL178" s="304"/>
      <c r="QWM178" s="304"/>
      <c r="QWN178" s="304"/>
      <c r="QWO178" s="304"/>
      <c r="QWP178" s="304"/>
      <c r="QWQ178" s="304"/>
      <c r="QWR178" s="304"/>
      <c r="QWS178" s="304"/>
      <c r="QWT178" s="304"/>
      <c r="QWU178" s="304"/>
      <c r="QWV178" s="304"/>
      <c r="QWW178" s="304"/>
      <c r="QWX178" s="304"/>
      <c r="QWY178" s="304"/>
      <c r="QWZ178" s="304"/>
      <c r="QXA178" s="304"/>
      <c r="QXB178" s="304"/>
      <c r="QXC178" s="304"/>
      <c r="QXD178" s="304"/>
      <c r="QXE178" s="304"/>
      <c r="QXF178" s="304"/>
      <c r="QXG178" s="304"/>
      <c r="QXH178" s="304"/>
      <c r="QXI178" s="304"/>
      <c r="QXJ178" s="304"/>
      <c r="QXK178" s="304"/>
      <c r="QXL178" s="304"/>
      <c r="QXM178" s="304"/>
      <c r="QXN178" s="304"/>
      <c r="QXO178" s="304"/>
      <c r="QXP178" s="304"/>
      <c r="QXQ178" s="304"/>
      <c r="QXR178" s="304"/>
      <c r="QXS178" s="304"/>
      <c r="QXT178" s="304"/>
      <c r="QXU178" s="304"/>
      <c r="QXV178" s="304"/>
      <c r="QXW178" s="304"/>
      <c r="QXX178" s="304"/>
      <c r="QXY178" s="304"/>
      <c r="QXZ178" s="304"/>
      <c r="QYA178" s="304"/>
      <c r="QYB178" s="304"/>
      <c r="QYC178" s="304"/>
      <c r="QYD178" s="304"/>
      <c r="QYE178" s="304"/>
      <c r="QYF178" s="304"/>
      <c r="QYG178" s="304"/>
      <c r="QYH178" s="304"/>
      <c r="QYI178" s="304"/>
      <c r="QYJ178" s="304"/>
      <c r="QYK178" s="304"/>
      <c r="QYL178" s="304"/>
      <c r="QYM178" s="304"/>
      <c r="QYN178" s="304"/>
      <c r="QYO178" s="304"/>
      <c r="QYP178" s="304"/>
      <c r="QYQ178" s="304"/>
      <c r="QYR178" s="304"/>
      <c r="QYS178" s="304"/>
      <c r="QYT178" s="304"/>
      <c r="QYU178" s="304"/>
      <c r="QYV178" s="304"/>
      <c r="QYW178" s="304"/>
      <c r="QYX178" s="304"/>
      <c r="QYY178" s="304"/>
      <c r="QYZ178" s="304"/>
      <c r="QZA178" s="304"/>
      <c r="QZB178" s="304"/>
      <c r="QZC178" s="304"/>
      <c r="QZD178" s="304"/>
      <c r="QZE178" s="304"/>
      <c r="QZF178" s="304"/>
      <c r="QZG178" s="304"/>
      <c r="QZH178" s="304"/>
      <c r="QZI178" s="304"/>
      <c r="QZJ178" s="304"/>
      <c r="QZK178" s="304"/>
      <c r="QZL178" s="304"/>
      <c r="QZM178" s="304"/>
      <c r="QZN178" s="304"/>
      <c r="QZO178" s="304"/>
      <c r="QZP178" s="304"/>
      <c r="QZQ178" s="304"/>
      <c r="QZR178" s="304"/>
      <c r="QZS178" s="304"/>
      <c r="QZT178" s="304"/>
      <c r="QZU178" s="304"/>
      <c r="QZV178" s="304"/>
      <c r="QZW178" s="304"/>
      <c r="QZX178" s="304"/>
      <c r="QZY178" s="304"/>
      <c r="QZZ178" s="304"/>
      <c r="RAA178" s="304"/>
      <c r="RAB178" s="304"/>
      <c r="RAC178" s="304"/>
      <c r="RAD178" s="304"/>
      <c r="RAE178" s="304"/>
      <c r="RAF178" s="304"/>
      <c r="RAG178" s="304"/>
      <c r="RAH178" s="304"/>
      <c r="RAI178" s="304"/>
      <c r="RAJ178" s="304"/>
      <c r="RAK178" s="304"/>
      <c r="RAL178" s="304"/>
      <c r="RAM178" s="304"/>
      <c r="RAN178" s="304"/>
      <c r="RAO178" s="304"/>
      <c r="RAP178" s="304"/>
      <c r="RAQ178" s="304"/>
      <c r="RAR178" s="304"/>
      <c r="RAS178" s="304"/>
      <c r="RAT178" s="304"/>
      <c r="RAU178" s="304"/>
      <c r="RAV178" s="304"/>
      <c r="RAW178" s="304"/>
      <c r="RAX178" s="304"/>
      <c r="RAY178" s="304"/>
      <c r="RAZ178" s="304"/>
      <c r="RBA178" s="304"/>
      <c r="RBB178" s="304"/>
      <c r="RBC178" s="304"/>
      <c r="RBD178" s="304"/>
      <c r="RBE178" s="304"/>
      <c r="RBF178" s="304"/>
      <c r="RBG178" s="304"/>
      <c r="RBH178" s="304"/>
      <c r="RBI178" s="304"/>
      <c r="RBJ178" s="304"/>
      <c r="RBK178" s="304"/>
      <c r="RBL178" s="304"/>
      <c r="RBM178" s="304"/>
      <c r="RBN178" s="304"/>
      <c r="RBO178" s="304"/>
      <c r="RBP178" s="304"/>
      <c r="RBQ178" s="304"/>
      <c r="RBR178" s="304"/>
      <c r="RBS178" s="304"/>
      <c r="RBT178" s="304"/>
      <c r="RBU178" s="304"/>
      <c r="RBV178" s="304"/>
      <c r="RBW178" s="304"/>
      <c r="RBX178" s="304"/>
      <c r="RBY178" s="304"/>
      <c r="RBZ178" s="304"/>
      <c r="RCA178" s="304"/>
      <c r="RCB178" s="304"/>
      <c r="RCC178" s="304"/>
      <c r="RCD178" s="304"/>
      <c r="RCE178" s="304"/>
      <c r="RCF178" s="304"/>
      <c r="RCG178" s="304"/>
      <c r="RCH178" s="304"/>
      <c r="RCI178" s="304"/>
      <c r="RCJ178" s="304"/>
      <c r="RCK178" s="304"/>
      <c r="RCL178" s="304"/>
      <c r="RCM178" s="304"/>
      <c r="RCN178" s="304"/>
      <c r="RCO178" s="304"/>
      <c r="RCP178" s="304"/>
      <c r="RCQ178" s="304"/>
      <c r="RCR178" s="304"/>
      <c r="RCS178" s="304"/>
      <c r="RCT178" s="304"/>
      <c r="RCU178" s="304"/>
      <c r="RCV178" s="304"/>
      <c r="RCW178" s="304"/>
      <c r="RCX178" s="304"/>
      <c r="RCY178" s="304"/>
      <c r="RCZ178" s="304"/>
      <c r="RDA178" s="304"/>
      <c r="RDB178" s="304"/>
      <c r="RDC178" s="304"/>
      <c r="RDD178" s="304"/>
      <c r="RDE178" s="304"/>
      <c r="RDF178" s="304"/>
      <c r="RDG178" s="304"/>
      <c r="RDH178" s="304"/>
      <c r="RDI178" s="304"/>
      <c r="RDJ178" s="304"/>
      <c r="RDK178" s="304"/>
      <c r="RDL178" s="304"/>
      <c r="RDM178" s="304"/>
      <c r="RDN178" s="304"/>
      <c r="RDO178" s="304"/>
      <c r="RDP178" s="304"/>
      <c r="RDQ178" s="304"/>
      <c r="RDR178" s="304"/>
      <c r="RDS178" s="304"/>
      <c r="RDT178" s="304"/>
      <c r="RDU178" s="304"/>
      <c r="RDV178" s="304"/>
      <c r="RDW178" s="304"/>
      <c r="RDX178" s="304"/>
      <c r="RDY178" s="304"/>
      <c r="RDZ178" s="304"/>
      <c r="REA178" s="304"/>
      <c r="REB178" s="304"/>
      <c r="REC178" s="304"/>
      <c r="RED178" s="304"/>
      <c r="REE178" s="304"/>
      <c r="REF178" s="304"/>
      <c r="REG178" s="304"/>
      <c r="REH178" s="304"/>
      <c r="REI178" s="304"/>
      <c r="REJ178" s="304"/>
      <c r="REK178" s="304"/>
      <c r="REL178" s="304"/>
      <c r="REM178" s="304"/>
      <c r="REN178" s="304"/>
      <c r="REO178" s="304"/>
      <c r="REP178" s="304"/>
      <c r="REQ178" s="304"/>
      <c r="RER178" s="304"/>
      <c r="RES178" s="304"/>
      <c r="RET178" s="304"/>
      <c r="REU178" s="304"/>
      <c r="REV178" s="304"/>
      <c r="REW178" s="304"/>
      <c r="REX178" s="304"/>
      <c r="REY178" s="304"/>
      <c r="REZ178" s="304"/>
      <c r="RFA178" s="304"/>
      <c r="RFB178" s="304"/>
      <c r="RFC178" s="304"/>
      <c r="RFD178" s="304"/>
      <c r="RFE178" s="304"/>
      <c r="RFF178" s="304"/>
      <c r="RFG178" s="304"/>
      <c r="RFH178" s="304"/>
      <c r="RFI178" s="304"/>
      <c r="RFJ178" s="304"/>
      <c r="RFK178" s="304"/>
      <c r="RFL178" s="304"/>
      <c r="RFM178" s="304"/>
      <c r="RFN178" s="304"/>
      <c r="RFO178" s="304"/>
      <c r="RFP178" s="304"/>
      <c r="RFQ178" s="304"/>
      <c r="RFR178" s="304"/>
      <c r="RFS178" s="304"/>
      <c r="RFT178" s="304"/>
      <c r="RFU178" s="304"/>
      <c r="RFV178" s="304"/>
      <c r="RFW178" s="304"/>
      <c r="RFX178" s="304"/>
      <c r="RFY178" s="304"/>
      <c r="RFZ178" s="304"/>
      <c r="RGA178" s="304"/>
      <c r="RGB178" s="304"/>
      <c r="RGC178" s="304"/>
      <c r="RGD178" s="304"/>
      <c r="RGE178" s="304"/>
      <c r="RGF178" s="304"/>
      <c r="RGG178" s="304"/>
      <c r="RGH178" s="304"/>
      <c r="RGI178" s="304"/>
      <c r="RGJ178" s="304"/>
      <c r="RGK178" s="304"/>
      <c r="RGL178" s="304"/>
      <c r="RGM178" s="304"/>
      <c r="RGN178" s="304"/>
      <c r="RGO178" s="304"/>
      <c r="RGP178" s="304"/>
      <c r="RGQ178" s="304"/>
      <c r="RGR178" s="304"/>
      <c r="RGS178" s="304"/>
      <c r="RGT178" s="304"/>
      <c r="RGU178" s="304"/>
      <c r="RGV178" s="304"/>
      <c r="RGW178" s="304"/>
      <c r="RGX178" s="304"/>
      <c r="RGY178" s="304"/>
      <c r="RGZ178" s="304"/>
      <c r="RHA178" s="304"/>
      <c r="RHB178" s="304"/>
      <c r="RHC178" s="304"/>
      <c r="RHD178" s="304"/>
      <c r="RHE178" s="304"/>
      <c r="RHF178" s="304"/>
      <c r="RHG178" s="304"/>
      <c r="RHH178" s="304"/>
      <c r="RHI178" s="304"/>
      <c r="RHJ178" s="304"/>
      <c r="RHK178" s="304"/>
      <c r="RHL178" s="304"/>
      <c r="RHM178" s="304"/>
      <c r="RHN178" s="304"/>
      <c r="RHO178" s="304"/>
      <c r="RHP178" s="304"/>
      <c r="RHQ178" s="304"/>
      <c r="RHR178" s="304"/>
      <c r="RHS178" s="304"/>
      <c r="RHT178" s="304"/>
      <c r="RHU178" s="304"/>
      <c r="RHV178" s="304"/>
      <c r="RHW178" s="304"/>
      <c r="RHX178" s="304"/>
      <c r="RHY178" s="304"/>
      <c r="RHZ178" s="304"/>
      <c r="RIA178" s="304"/>
      <c r="RIB178" s="304"/>
      <c r="RIC178" s="304"/>
      <c r="RID178" s="304"/>
      <c r="RIE178" s="304"/>
      <c r="RIF178" s="304"/>
      <c r="RIG178" s="304"/>
      <c r="RIH178" s="304"/>
      <c r="RII178" s="304"/>
      <c r="RIJ178" s="304"/>
      <c r="RIK178" s="304"/>
      <c r="RIL178" s="304"/>
      <c r="RIM178" s="304"/>
      <c r="RIN178" s="304"/>
      <c r="RIO178" s="304"/>
      <c r="RIP178" s="304"/>
      <c r="RIQ178" s="304"/>
      <c r="RIR178" s="304"/>
      <c r="RIS178" s="304"/>
      <c r="RIT178" s="304"/>
      <c r="RIU178" s="304"/>
      <c r="RIV178" s="304"/>
      <c r="RIW178" s="304"/>
      <c r="RIX178" s="304"/>
      <c r="RIY178" s="304"/>
      <c r="RIZ178" s="304"/>
      <c r="RJA178" s="304"/>
      <c r="RJB178" s="304"/>
      <c r="RJC178" s="304"/>
      <c r="RJD178" s="304"/>
      <c r="RJE178" s="304"/>
      <c r="RJF178" s="304"/>
      <c r="RJG178" s="304"/>
      <c r="RJH178" s="304"/>
      <c r="RJI178" s="304"/>
      <c r="RJJ178" s="304"/>
      <c r="RJK178" s="304"/>
      <c r="RJL178" s="304"/>
      <c r="RJM178" s="304"/>
      <c r="RJN178" s="304"/>
      <c r="RJO178" s="304"/>
      <c r="RJP178" s="304"/>
      <c r="RJQ178" s="304"/>
      <c r="RJR178" s="304"/>
      <c r="RJS178" s="304"/>
      <c r="RJT178" s="304"/>
      <c r="RJU178" s="304"/>
      <c r="RJV178" s="304"/>
      <c r="RJW178" s="304"/>
      <c r="RJX178" s="304"/>
      <c r="RJY178" s="304"/>
      <c r="RJZ178" s="304"/>
      <c r="RKA178" s="304"/>
      <c r="RKB178" s="304"/>
      <c r="RKC178" s="304"/>
      <c r="RKD178" s="304"/>
      <c r="RKE178" s="304"/>
      <c r="RKF178" s="304"/>
      <c r="RKG178" s="304"/>
      <c r="RKH178" s="304"/>
      <c r="RKI178" s="304"/>
      <c r="RKJ178" s="304"/>
      <c r="RKK178" s="304"/>
      <c r="RKL178" s="304"/>
      <c r="RKM178" s="304"/>
      <c r="RKN178" s="304"/>
      <c r="RKO178" s="304"/>
      <c r="RKP178" s="304"/>
      <c r="RKQ178" s="304"/>
      <c r="RKR178" s="304"/>
      <c r="RKS178" s="304"/>
      <c r="RKT178" s="304"/>
      <c r="RKU178" s="304"/>
      <c r="RKV178" s="304"/>
      <c r="RKW178" s="304"/>
      <c r="RKX178" s="304"/>
      <c r="RKY178" s="304"/>
      <c r="RKZ178" s="304"/>
      <c r="RLA178" s="304"/>
      <c r="RLB178" s="304"/>
      <c r="RLC178" s="304"/>
      <c r="RLD178" s="304"/>
      <c r="RLE178" s="304"/>
      <c r="RLF178" s="304"/>
      <c r="RLG178" s="304"/>
      <c r="RLH178" s="304"/>
      <c r="RLI178" s="304"/>
      <c r="RLJ178" s="304"/>
      <c r="RLK178" s="304"/>
      <c r="RLL178" s="304"/>
      <c r="RLM178" s="304"/>
      <c r="RLN178" s="304"/>
      <c r="RLO178" s="304"/>
      <c r="RLP178" s="304"/>
      <c r="RLQ178" s="304"/>
      <c r="RLR178" s="304"/>
      <c r="RLS178" s="304"/>
      <c r="RLT178" s="304"/>
      <c r="RLU178" s="304"/>
      <c r="RLV178" s="304"/>
      <c r="RLW178" s="304"/>
      <c r="RLX178" s="304"/>
      <c r="RLY178" s="304"/>
      <c r="RLZ178" s="304"/>
      <c r="RMA178" s="304"/>
      <c r="RMB178" s="304"/>
      <c r="RMC178" s="304"/>
      <c r="RMD178" s="304"/>
      <c r="RME178" s="304"/>
      <c r="RMF178" s="304"/>
      <c r="RMG178" s="304"/>
      <c r="RMH178" s="304"/>
      <c r="RMI178" s="304"/>
      <c r="RMJ178" s="304"/>
      <c r="RMK178" s="304"/>
      <c r="RML178" s="304"/>
      <c r="RMM178" s="304"/>
      <c r="RMN178" s="304"/>
      <c r="RMO178" s="304"/>
      <c r="RMP178" s="304"/>
      <c r="RMQ178" s="304"/>
      <c r="RMR178" s="304"/>
      <c r="RMS178" s="304"/>
      <c r="RMT178" s="304"/>
      <c r="RMU178" s="304"/>
      <c r="RMV178" s="304"/>
      <c r="RMW178" s="304"/>
      <c r="RMX178" s="304"/>
      <c r="RMY178" s="304"/>
      <c r="RMZ178" s="304"/>
      <c r="RNA178" s="304"/>
      <c r="RNB178" s="304"/>
      <c r="RNC178" s="304"/>
      <c r="RND178" s="304"/>
      <c r="RNE178" s="304"/>
      <c r="RNF178" s="304"/>
      <c r="RNG178" s="304"/>
      <c r="RNH178" s="304"/>
      <c r="RNI178" s="304"/>
      <c r="RNJ178" s="304"/>
      <c r="RNK178" s="304"/>
      <c r="RNL178" s="304"/>
      <c r="RNM178" s="304"/>
      <c r="RNN178" s="304"/>
      <c r="RNO178" s="304"/>
      <c r="RNP178" s="304"/>
      <c r="RNQ178" s="304"/>
      <c r="RNR178" s="304"/>
      <c r="RNS178" s="304"/>
      <c r="RNT178" s="304"/>
      <c r="RNU178" s="304"/>
      <c r="RNV178" s="304"/>
      <c r="RNW178" s="304"/>
      <c r="RNX178" s="304"/>
      <c r="RNY178" s="304"/>
      <c r="RNZ178" s="304"/>
      <c r="ROA178" s="304"/>
      <c r="ROB178" s="304"/>
      <c r="ROC178" s="304"/>
      <c r="ROD178" s="304"/>
      <c r="ROE178" s="304"/>
      <c r="ROF178" s="304"/>
      <c r="ROG178" s="304"/>
      <c r="ROH178" s="304"/>
      <c r="ROI178" s="304"/>
      <c r="ROJ178" s="304"/>
      <c r="ROK178" s="304"/>
      <c r="ROL178" s="304"/>
      <c r="ROM178" s="304"/>
      <c r="RON178" s="304"/>
      <c r="ROO178" s="304"/>
      <c r="ROP178" s="304"/>
      <c r="ROQ178" s="304"/>
      <c r="ROR178" s="304"/>
      <c r="ROS178" s="304"/>
      <c r="ROT178" s="304"/>
      <c r="ROU178" s="304"/>
      <c r="ROV178" s="304"/>
      <c r="ROW178" s="304"/>
      <c r="ROX178" s="304"/>
      <c r="ROY178" s="304"/>
      <c r="ROZ178" s="304"/>
      <c r="RPA178" s="304"/>
      <c r="RPB178" s="304"/>
      <c r="RPC178" s="304"/>
      <c r="RPD178" s="304"/>
      <c r="RPE178" s="304"/>
      <c r="RPF178" s="304"/>
      <c r="RPG178" s="304"/>
      <c r="RPH178" s="304"/>
      <c r="RPI178" s="304"/>
      <c r="RPJ178" s="304"/>
      <c r="RPK178" s="304"/>
      <c r="RPL178" s="304"/>
      <c r="RPM178" s="304"/>
      <c r="RPN178" s="304"/>
      <c r="RPO178" s="304"/>
      <c r="RPP178" s="304"/>
      <c r="RPQ178" s="304"/>
      <c r="RPR178" s="304"/>
      <c r="RPS178" s="304"/>
      <c r="RPT178" s="304"/>
      <c r="RPU178" s="304"/>
      <c r="RPV178" s="304"/>
      <c r="RPW178" s="304"/>
      <c r="RPX178" s="304"/>
      <c r="RPY178" s="304"/>
      <c r="RPZ178" s="304"/>
      <c r="RQA178" s="304"/>
      <c r="RQB178" s="304"/>
      <c r="RQC178" s="304"/>
      <c r="RQD178" s="304"/>
      <c r="RQE178" s="304"/>
      <c r="RQF178" s="304"/>
      <c r="RQG178" s="304"/>
      <c r="RQH178" s="304"/>
      <c r="RQI178" s="304"/>
      <c r="RQJ178" s="304"/>
      <c r="RQK178" s="304"/>
      <c r="RQL178" s="304"/>
      <c r="RQM178" s="304"/>
      <c r="RQN178" s="304"/>
      <c r="RQO178" s="304"/>
      <c r="RQP178" s="304"/>
      <c r="RQQ178" s="304"/>
      <c r="RQR178" s="304"/>
      <c r="RQS178" s="304"/>
      <c r="RQT178" s="304"/>
      <c r="RQU178" s="304"/>
      <c r="RQV178" s="304"/>
      <c r="RQW178" s="304"/>
      <c r="RQX178" s="304"/>
      <c r="RQY178" s="304"/>
      <c r="RQZ178" s="304"/>
      <c r="RRA178" s="304"/>
      <c r="RRB178" s="304"/>
      <c r="RRC178" s="304"/>
      <c r="RRD178" s="304"/>
      <c r="RRE178" s="304"/>
      <c r="RRF178" s="304"/>
      <c r="RRG178" s="304"/>
      <c r="RRH178" s="304"/>
      <c r="RRI178" s="304"/>
      <c r="RRJ178" s="304"/>
      <c r="RRK178" s="304"/>
      <c r="RRL178" s="304"/>
      <c r="RRM178" s="304"/>
      <c r="RRN178" s="304"/>
      <c r="RRO178" s="304"/>
      <c r="RRP178" s="304"/>
      <c r="RRQ178" s="304"/>
      <c r="RRR178" s="304"/>
      <c r="RRS178" s="304"/>
      <c r="RRT178" s="304"/>
      <c r="RRU178" s="304"/>
      <c r="RRV178" s="304"/>
      <c r="RRW178" s="304"/>
      <c r="RRX178" s="304"/>
      <c r="RRY178" s="304"/>
      <c r="RRZ178" s="304"/>
      <c r="RSA178" s="304"/>
      <c r="RSB178" s="304"/>
      <c r="RSC178" s="304"/>
      <c r="RSD178" s="304"/>
      <c r="RSE178" s="304"/>
      <c r="RSF178" s="304"/>
      <c r="RSG178" s="304"/>
      <c r="RSH178" s="304"/>
      <c r="RSI178" s="304"/>
      <c r="RSJ178" s="304"/>
      <c r="RSK178" s="304"/>
      <c r="RSL178" s="304"/>
      <c r="RSM178" s="304"/>
      <c r="RSN178" s="304"/>
      <c r="RSO178" s="304"/>
      <c r="RSP178" s="304"/>
      <c r="RSQ178" s="304"/>
      <c r="RSR178" s="304"/>
      <c r="RSS178" s="304"/>
      <c r="RST178" s="304"/>
      <c r="RSU178" s="304"/>
      <c r="RSV178" s="304"/>
      <c r="RSW178" s="304"/>
      <c r="RSX178" s="304"/>
      <c r="RSY178" s="304"/>
      <c r="RSZ178" s="304"/>
      <c r="RTA178" s="304"/>
      <c r="RTB178" s="304"/>
      <c r="RTC178" s="304"/>
      <c r="RTD178" s="304"/>
      <c r="RTE178" s="304"/>
      <c r="RTF178" s="304"/>
      <c r="RTG178" s="304"/>
      <c r="RTH178" s="304"/>
      <c r="RTI178" s="304"/>
      <c r="RTJ178" s="304"/>
      <c r="RTK178" s="304"/>
      <c r="RTL178" s="304"/>
      <c r="RTM178" s="304"/>
      <c r="RTN178" s="304"/>
      <c r="RTO178" s="304"/>
      <c r="RTP178" s="304"/>
      <c r="RTQ178" s="304"/>
      <c r="RTR178" s="304"/>
      <c r="RTS178" s="304"/>
      <c r="RTT178" s="304"/>
      <c r="RTU178" s="304"/>
      <c r="RTV178" s="304"/>
      <c r="RTW178" s="304"/>
      <c r="RTX178" s="304"/>
      <c r="RTY178" s="304"/>
      <c r="RTZ178" s="304"/>
      <c r="RUA178" s="304"/>
      <c r="RUB178" s="304"/>
      <c r="RUC178" s="304"/>
      <c r="RUD178" s="304"/>
      <c r="RUE178" s="304"/>
      <c r="RUF178" s="304"/>
      <c r="RUG178" s="304"/>
      <c r="RUH178" s="304"/>
      <c r="RUI178" s="304"/>
      <c r="RUJ178" s="304"/>
      <c r="RUK178" s="304"/>
      <c r="RUL178" s="304"/>
      <c r="RUM178" s="304"/>
      <c r="RUN178" s="304"/>
      <c r="RUO178" s="304"/>
      <c r="RUP178" s="304"/>
      <c r="RUQ178" s="304"/>
      <c r="RUR178" s="304"/>
      <c r="RUS178" s="304"/>
      <c r="RUT178" s="304"/>
      <c r="RUU178" s="304"/>
      <c r="RUV178" s="304"/>
      <c r="RUW178" s="304"/>
      <c r="RUX178" s="304"/>
      <c r="RUY178" s="304"/>
      <c r="RUZ178" s="304"/>
      <c r="RVA178" s="304"/>
      <c r="RVB178" s="304"/>
      <c r="RVC178" s="304"/>
      <c r="RVD178" s="304"/>
      <c r="RVE178" s="304"/>
      <c r="RVF178" s="304"/>
      <c r="RVG178" s="304"/>
      <c r="RVH178" s="304"/>
      <c r="RVI178" s="304"/>
      <c r="RVJ178" s="304"/>
      <c r="RVK178" s="304"/>
      <c r="RVL178" s="304"/>
      <c r="RVM178" s="304"/>
      <c r="RVN178" s="304"/>
      <c r="RVO178" s="304"/>
      <c r="RVP178" s="304"/>
      <c r="RVQ178" s="304"/>
      <c r="RVR178" s="304"/>
      <c r="RVS178" s="304"/>
      <c r="RVT178" s="304"/>
      <c r="RVU178" s="304"/>
      <c r="RVV178" s="304"/>
      <c r="RVW178" s="304"/>
      <c r="RVX178" s="304"/>
      <c r="RVY178" s="304"/>
      <c r="RVZ178" s="304"/>
      <c r="RWA178" s="304"/>
      <c r="RWB178" s="304"/>
      <c r="RWC178" s="304"/>
      <c r="RWD178" s="304"/>
      <c r="RWE178" s="304"/>
      <c r="RWF178" s="304"/>
      <c r="RWG178" s="304"/>
      <c r="RWH178" s="304"/>
      <c r="RWI178" s="304"/>
      <c r="RWJ178" s="304"/>
      <c r="RWK178" s="304"/>
      <c r="RWL178" s="304"/>
      <c r="RWM178" s="304"/>
      <c r="RWN178" s="304"/>
      <c r="RWO178" s="304"/>
      <c r="RWP178" s="304"/>
      <c r="RWQ178" s="304"/>
      <c r="RWR178" s="304"/>
      <c r="RWS178" s="304"/>
      <c r="RWT178" s="304"/>
      <c r="RWU178" s="304"/>
      <c r="RWV178" s="304"/>
      <c r="RWW178" s="304"/>
      <c r="RWX178" s="304"/>
      <c r="RWY178" s="304"/>
      <c r="RWZ178" s="304"/>
      <c r="RXA178" s="304"/>
      <c r="RXB178" s="304"/>
      <c r="RXC178" s="304"/>
      <c r="RXD178" s="304"/>
      <c r="RXE178" s="304"/>
      <c r="RXF178" s="304"/>
      <c r="RXG178" s="304"/>
      <c r="RXH178" s="304"/>
      <c r="RXI178" s="304"/>
      <c r="RXJ178" s="304"/>
      <c r="RXK178" s="304"/>
      <c r="RXL178" s="304"/>
      <c r="RXM178" s="304"/>
      <c r="RXN178" s="304"/>
      <c r="RXO178" s="304"/>
      <c r="RXP178" s="304"/>
      <c r="RXQ178" s="304"/>
      <c r="RXR178" s="304"/>
      <c r="RXS178" s="304"/>
      <c r="RXT178" s="304"/>
      <c r="RXU178" s="304"/>
      <c r="RXV178" s="304"/>
      <c r="RXW178" s="304"/>
      <c r="RXX178" s="304"/>
      <c r="RXY178" s="304"/>
      <c r="RXZ178" s="304"/>
      <c r="RYA178" s="304"/>
      <c r="RYB178" s="304"/>
      <c r="RYC178" s="304"/>
      <c r="RYD178" s="304"/>
      <c r="RYE178" s="304"/>
      <c r="RYF178" s="304"/>
      <c r="RYG178" s="304"/>
      <c r="RYH178" s="304"/>
      <c r="RYI178" s="304"/>
      <c r="RYJ178" s="304"/>
      <c r="RYK178" s="304"/>
      <c r="RYL178" s="304"/>
      <c r="RYM178" s="304"/>
      <c r="RYN178" s="304"/>
      <c r="RYO178" s="304"/>
      <c r="RYP178" s="304"/>
      <c r="RYQ178" s="304"/>
      <c r="RYR178" s="304"/>
      <c r="RYS178" s="304"/>
      <c r="RYT178" s="304"/>
      <c r="RYU178" s="304"/>
      <c r="RYV178" s="304"/>
      <c r="RYW178" s="304"/>
      <c r="RYX178" s="304"/>
      <c r="RYY178" s="304"/>
      <c r="RYZ178" s="304"/>
      <c r="RZA178" s="304"/>
      <c r="RZB178" s="304"/>
      <c r="RZC178" s="304"/>
      <c r="RZD178" s="304"/>
      <c r="RZE178" s="304"/>
      <c r="RZF178" s="304"/>
      <c r="RZG178" s="304"/>
      <c r="RZH178" s="304"/>
      <c r="RZI178" s="304"/>
      <c r="RZJ178" s="304"/>
      <c r="RZK178" s="304"/>
      <c r="RZL178" s="304"/>
      <c r="RZM178" s="304"/>
      <c r="RZN178" s="304"/>
      <c r="RZO178" s="304"/>
      <c r="RZP178" s="304"/>
      <c r="RZQ178" s="304"/>
      <c r="RZR178" s="304"/>
      <c r="RZS178" s="304"/>
      <c r="RZT178" s="304"/>
      <c r="RZU178" s="304"/>
      <c r="RZV178" s="304"/>
      <c r="RZW178" s="304"/>
      <c r="RZX178" s="304"/>
      <c r="RZY178" s="304"/>
      <c r="RZZ178" s="304"/>
      <c r="SAA178" s="304"/>
      <c r="SAB178" s="304"/>
      <c r="SAC178" s="304"/>
      <c r="SAD178" s="304"/>
      <c r="SAE178" s="304"/>
      <c r="SAF178" s="304"/>
      <c r="SAG178" s="304"/>
      <c r="SAH178" s="304"/>
      <c r="SAI178" s="304"/>
      <c r="SAJ178" s="304"/>
      <c r="SAK178" s="304"/>
      <c r="SAL178" s="304"/>
      <c r="SAM178" s="304"/>
      <c r="SAN178" s="304"/>
      <c r="SAO178" s="304"/>
      <c r="SAP178" s="304"/>
      <c r="SAQ178" s="304"/>
      <c r="SAR178" s="304"/>
      <c r="SAS178" s="304"/>
      <c r="SAT178" s="304"/>
      <c r="SAU178" s="304"/>
      <c r="SAV178" s="304"/>
      <c r="SAW178" s="304"/>
      <c r="SAX178" s="304"/>
      <c r="SAY178" s="304"/>
      <c r="SAZ178" s="304"/>
      <c r="SBA178" s="304"/>
      <c r="SBB178" s="304"/>
      <c r="SBC178" s="304"/>
      <c r="SBD178" s="304"/>
      <c r="SBE178" s="304"/>
      <c r="SBF178" s="304"/>
      <c r="SBG178" s="304"/>
      <c r="SBH178" s="304"/>
      <c r="SBI178" s="304"/>
      <c r="SBJ178" s="304"/>
      <c r="SBK178" s="304"/>
      <c r="SBL178" s="304"/>
      <c r="SBM178" s="304"/>
      <c r="SBN178" s="304"/>
      <c r="SBO178" s="304"/>
      <c r="SBP178" s="304"/>
      <c r="SBQ178" s="304"/>
      <c r="SBR178" s="304"/>
      <c r="SBS178" s="304"/>
      <c r="SBT178" s="304"/>
      <c r="SBU178" s="304"/>
      <c r="SBV178" s="304"/>
      <c r="SBW178" s="304"/>
      <c r="SBX178" s="304"/>
      <c r="SBY178" s="304"/>
      <c r="SBZ178" s="304"/>
      <c r="SCA178" s="304"/>
      <c r="SCB178" s="304"/>
      <c r="SCC178" s="304"/>
      <c r="SCD178" s="304"/>
      <c r="SCE178" s="304"/>
      <c r="SCF178" s="304"/>
      <c r="SCG178" s="304"/>
      <c r="SCH178" s="304"/>
      <c r="SCI178" s="304"/>
      <c r="SCJ178" s="304"/>
      <c r="SCK178" s="304"/>
      <c r="SCL178" s="304"/>
      <c r="SCM178" s="304"/>
      <c r="SCN178" s="304"/>
      <c r="SCO178" s="304"/>
      <c r="SCP178" s="304"/>
      <c r="SCQ178" s="304"/>
      <c r="SCR178" s="304"/>
      <c r="SCS178" s="304"/>
      <c r="SCT178" s="304"/>
      <c r="SCU178" s="304"/>
      <c r="SCV178" s="304"/>
      <c r="SCW178" s="304"/>
      <c r="SCX178" s="304"/>
      <c r="SCY178" s="304"/>
      <c r="SCZ178" s="304"/>
      <c r="SDA178" s="304"/>
      <c r="SDB178" s="304"/>
      <c r="SDC178" s="304"/>
      <c r="SDD178" s="304"/>
      <c r="SDE178" s="304"/>
      <c r="SDF178" s="304"/>
      <c r="SDG178" s="304"/>
      <c r="SDH178" s="304"/>
      <c r="SDI178" s="304"/>
      <c r="SDJ178" s="304"/>
      <c r="SDK178" s="304"/>
      <c r="SDL178" s="304"/>
      <c r="SDM178" s="304"/>
      <c r="SDN178" s="304"/>
      <c r="SDO178" s="304"/>
      <c r="SDP178" s="304"/>
      <c r="SDQ178" s="304"/>
      <c r="SDR178" s="304"/>
      <c r="SDS178" s="304"/>
      <c r="SDT178" s="304"/>
      <c r="SDU178" s="304"/>
      <c r="SDV178" s="304"/>
      <c r="SDW178" s="304"/>
      <c r="SDX178" s="304"/>
      <c r="SDY178" s="304"/>
      <c r="SDZ178" s="304"/>
      <c r="SEA178" s="304"/>
      <c r="SEB178" s="304"/>
      <c r="SEC178" s="304"/>
      <c r="SED178" s="304"/>
      <c r="SEE178" s="304"/>
      <c r="SEF178" s="304"/>
      <c r="SEG178" s="304"/>
      <c r="SEH178" s="304"/>
      <c r="SEI178" s="304"/>
      <c r="SEJ178" s="304"/>
      <c r="SEK178" s="304"/>
      <c r="SEL178" s="304"/>
      <c r="SEM178" s="304"/>
      <c r="SEN178" s="304"/>
      <c r="SEO178" s="304"/>
      <c r="SEP178" s="304"/>
      <c r="SEQ178" s="304"/>
      <c r="SER178" s="304"/>
      <c r="SES178" s="304"/>
      <c r="SET178" s="304"/>
      <c r="SEU178" s="304"/>
      <c r="SEV178" s="304"/>
      <c r="SEW178" s="304"/>
      <c r="SEX178" s="304"/>
      <c r="SEY178" s="304"/>
      <c r="SEZ178" s="304"/>
      <c r="SFA178" s="304"/>
      <c r="SFB178" s="304"/>
      <c r="SFC178" s="304"/>
      <c r="SFD178" s="304"/>
      <c r="SFE178" s="304"/>
      <c r="SFF178" s="304"/>
      <c r="SFG178" s="304"/>
      <c r="SFH178" s="304"/>
      <c r="SFI178" s="304"/>
      <c r="SFJ178" s="304"/>
      <c r="SFK178" s="304"/>
      <c r="SFL178" s="304"/>
      <c r="SFM178" s="304"/>
      <c r="SFN178" s="304"/>
      <c r="SFO178" s="304"/>
      <c r="SFP178" s="304"/>
      <c r="SFQ178" s="304"/>
      <c r="SFR178" s="304"/>
      <c r="SFS178" s="304"/>
      <c r="SFT178" s="304"/>
      <c r="SFU178" s="304"/>
      <c r="SFV178" s="304"/>
      <c r="SFW178" s="304"/>
      <c r="SFX178" s="304"/>
      <c r="SFY178" s="304"/>
      <c r="SFZ178" s="304"/>
      <c r="SGA178" s="304"/>
      <c r="SGB178" s="304"/>
      <c r="SGC178" s="304"/>
      <c r="SGD178" s="304"/>
      <c r="SGE178" s="304"/>
      <c r="SGF178" s="304"/>
      <c r="SGG178" s="304"/>
      <c r="SGH178" s="304"/>
      <c r="SGI178" s="304"/>
      <c r="SGJ178" s="304"/>
      <c r="SGK178" s="304"/>
      <c r="SGL178" s="304"/>
      <c r="SGM178" s="304"/>
      <c r="SGN178" s="304"/>
      <c r="SGO178" s="304"/>
      <c r="SGP178" s="304"/>
      <c r="SGQ178" s="304"/>
      <c r="SGR178" s="304"/>
      <c r="SGS178" s="304"/>
      <c r="SGT178" s="304"/>
      <c r="SGU178" s="304"/>
      <c r="SGV178" s="304"/>
      <c r="SGW178" s="304"/>
      <c r="SGX178" s="304"/>
      <c r="SGY178" s="304"/>
      <c r="SGZ178" s="304"/>
      <c r="SHA178" s="304"/>
      <c r="SHB178" s="304"/>
      <c r="SHC178" s="304"/>
      <c r="SHD178" s="304"/>
      <c r="SHE178" s="304"/>
      <c r="SHF178" s="304"/>
      <c r="SHG178" s="304"/>
      <c r="SHH178" s="304"/>
      <c r="SHI178" s="304"/>
      <c r="SHJ178" s="304"/>
      <c r="SHK178" s="304"/>
      <c r="SHL178" s="304"/>
      <c r="SHM178" s="304"/>
      <c r="SHN178" s="304"/>
      <c r="SHO178" s="304"/>
      <c r="SHP178" s="304"/>
      <c r="SHQ178" s="304"/>
      <c r="SHR178" s="304"/>
      <c r="SHS178" s="304"/>
      <c r="SHT178" s="304"/>
      <c r="SHU178" s="304"/>
      <c r="SHV178" s="304"/>
      <c r="SHW178" s="304"/>
      <c r="SHX178" s="304"/>
      <c r="SHY178" s="304"/>
      <c r="SHZ178" s="304"/>
      <c r="SIA178" s="304"/>
      <c r="SIB178" s="304"/>
      <c r="SIC178" s="304"/>
      <c r="SID178" s="304"/>
      <c r="SIE178" s="304"/>
      <c r="SIF178" s="304"/>
      <c r="SIG178" s="304"/>
      <c r="SIH178" s="304"/>
      <c r="SII178" s="304"/>
      <c r="SIJ178" s="304"/>
      <c r="SIK178" s="304"/>
      <c r="SIL178" s="304"/>
      <c r="SIM178" s="304"/>
      <c r="SIN178" s="304"/>
      <c r="SIO178" s="304"/>
      <c r="SIP178" s="304"/>
      <c r="SIQ178" s="304"/>
      <c r="SIR178" s="304"/>
      <c r="SIS178" s="304"/>
      <c r="SIT178" s="304"/>
      <c r="SIU178" s="304"/>
      <c r="SIV178" s="304"/>
      <c r="SIW178" s="304"/>
      <c r="SIX178" s="304"/>
      <c r="SIY178" s="304"/>
      <c r="SIZ178" s="304"/>
      <c r="SJA178" s="304"/>
      <c r="SJB178" s="304"/>
      <c r="SJC178" s="304"/>
      <c r="SJD178" s="304"/>
      <c r="SJE178" s="304"/>
      <c r="SJF178" s="304"/>
      <c r="SJG178" s="304"/>
      <c r="SJH178" s="304"/>
      <c r="SJI178" s="304"/>
      <c r="SJJ178" s="304"/>
      <c r="SJK178" s="304"/>
      <c r="SJL178" s="304"/>
      <c r="SJM178" s="304"/>
      <c r="SJN178" s="304"/>
      <c r="SJO178" s="304"/>
      <c r="SJP178" s="304"/>
      <c r="SJQ178" s="304"/>
      <c r="SJR178" s="304"/>
      <c r="SJS178" s="304"/>
      <c r="SJT178" s="304"/>
      <c r="SJU178" s="304"/>
      <c r="SJV178" s="304"/>
      <c r="SJW178" s="304"/>
      <c r="SJX178" s="304"/>
      <c r="SJY178" s="304"/>
      <c r="SJZ178" s="304"/>
      <c r="SKA178" s="304"/>
      <c r="SKB178" s="304"/>
      <c r="SKC178" s="304"/>
      <c r="SKD178" s="304"/>
      <c r="SKE178" s="304"/>
      <c r="SKF178" s="304"/>
      <c r="SKG178" s="304"/>
      <c r="SKH178" s="304"/>
      <c r="SKI178" s="304"/>
      <c r="SKJ178" s="304"/>
      <c r="SKK178" s="304"/>
      <c r="SKL178" s="304"/>
      <c r="SKM178" s="304"/>
      <c r="SKN178" s="304"/>
      <c r="SKO178" s="304"/>
      <c r="SKP178" s="304"/>
      <c r="SKQ178" s="304"/>
      <c r="SKR178" s="304"/>
      <c r="SKS178" s="304"/>
      <c r="SKT178" s="304"/>
      <c r="SKU178" s="304"/>
      <c r="SKV178" s="304"/>
      <c r="SKW178" s="304"/>
      <c r="SKX178" s="304"/>
      <c r="SKY178" s="304"/>
      <c r="SKZ178" s="304"/>
      <c r="SLA178" s="304"/>
      <c r="SLB178" s="304"/>
      <c r="SLC178" s="304"/>
      <c r="SLD178" s="304"/>
      <c r="SLE178" s="304"/>
      <c r="SLF178" s="304"/>
      <c r="SLG178" s="304"/>
      <c r="SLH178" s="304"/>
      <c r="SLI178" s="304"/>
      <c r="SLJ178" s="304"/>
      <c r="SLK178" s="304"/>
      <c r="SLL178" s="304"/>
      <c r="SLM178" s="304"/>
      <c r="SLN178" s="304"/>
      <c r="SLO178" s="304"/>
      <c r="SLP178" s="304"/>
      <c r="SLQ178" s="304"/>
      <c r="SLR178" s="304"/>
      <c r="SLS178" s="304"/>
      <c r="SLT178" s="304"/>
      <c r="SLU178" s="304"/>
      <c r="SLV178" s="304"/>
      <c r="SLW178" s="304"/>
      <c r="SLX178" s="304"/>
      <c r="SLY178" s="304"/>
      <c r="SLZ178" s="304"/>
      <c r="SMA178" s="304"/>
      <c r="SMB178" s="304"/>
      <c r="SMC178" s="304"/>
      <c r="SMD178" s="304"/>
      <c r="SME178" s="304"/>
      <c r="SMF178" s="304"/>
      <c r="SMG178" s="304"/>
      <c r="SMH178" s="304"/>
      <c r="SMI178" s="304"/>
      <c r="SMJ178" s="304"/>
      <c r="SMK178" s="304"/>
      <c r="SML178" s="304"/>
      <c r="SMM178" s="304"/>
      <c r="SMN178" s="304"/>
      <c r="SMO178" s="304"/>
      <c r="SMP178" s="304"/>
      <c r="SMQ178" s="304"/>
      <c r="SMR178" s="304"/>
      <c r="SMS178" s="304"/>
      <c r="SMT178" s="304"/>
      <c r="SMU178" s="304"/>
      <c r="SMV178" s="304"/>
      <c r="SMW178" s="304"/>
      <c r="SMX178" s="304"/>
      <c r="SMY178" s="304"/>
      <c r="SMZ178" s="304"/>
      <c r="SNA178" s="304"/>
      <c r="SNB178" s="304"/>
      <c r="SNC178" s="304"/>
      <c r="SND178" s="304"/>
      <c r="SNE178" s="304"/>
      <c r="SNF178" s="304"/>
      <c r="SNG178" s="304"/>
      <c r="SNH178" s="304"/>
      <c r="SNI178" s="304"/>
      <c r="SNJ178" s="304"/>
      <c r="SNK178" s="304"/>
      <c r="SNL178" s="304"/>
      <c r="SNM178" s="304"/>
      <c r="SNN178" s="304"/>
      <c r="SNO178" s="304"/>
      <c r="SNP178" s="304"/>
      <c r="SNQ178" s="304"/>
      <c r="SNR178" s="304"/>
      <c r="SNS178" s="304"/>
      <c r="SNT178" s="304"/>
      <c r="SNU178" s="304"/>
      <c r="SNV178" s="304"/>
      <c r="SNW178" s="304"/>
      <c r="SNX178" s="304"/>
      <c r="SNY178" s="304"/>
      <c r="SNZ178" s="304"/>
      <c r="SOA178" s="304"/>
      <c r="SOB178" s="304"/>
      <c r="SOC178" s="304"/>
      <c r="SOD178" s="304"/>
      <c r="SOE178" s="304"/>
      <c r="SOF178" s="304"/>
      <c r="SOG178" s="304"/>
      <c r="SOH178" s="304"/>
      <c r="SOI178" s="304"/>
      <c r="SOJ178" s="304"/>
      <c r="SOK178" s="304"/>
      <c r="SOL178" s="304"/>
      <c r="SOM178" s="304"/>
      <c r="SON178" s="304"/>
      <c r="SOO178" s="304"/>
      <c r="SOP178" s="304"/>
      <c r="SOQ178" s="304"/>
      <c r="SOR178" s="304"/>
      <c r="SOS178" s="304"/>
      <c r="SOT178" s="304"/>
      <c r="SOU178" s="304"/>
      <c r="SOV178" s="304"/>
      <c r="SOW178" s="304"/>
      <c r="SOX178" s="304"/>
      <c r="SOY178" s="304"/>
      <c r="SOZ178" s="304"/>
      <c r="SPA178" s="304"/>
      <c r="SPB178" s="304"/>
      <c r="SPC178" s="304"/>
      <c r="SPD178" s="304"/>
      <c r="SPE178" s="304"/>
      <c r="SPF178" s="304"/>
      <c r="SPG178" s="304"/>
      <c r="SPH178" s="304"/>
      <c r="SPI178" s="304"/>
      <c r="SPJ178" s="304"/>
      <c r="SPK178" s="304"/>
      <c r="SPL178" s="304"/>
      <c r="SPM178" s="304"/>
      <c r="SPN178" s="304"/>
      <c r="SPO178" s="304"/>
      <c r="SPP178" s="304"/>
      <c r="SPQ178" s="304"/>
      <c r="SPR178" s="304"/>
      <c r="SPS178" s="304"/>
      <c r="SPT178" s="304"/>
      <c r="SPU178" s="304"/>
      <c r="SPV178" s="304"/>
      <c r="SPW178" s="304"/>
      <c r="SPX178" s="304"/>
      <c r="SPY178" s="304"/>
      <c r="SPZ178" s="304"/>
      <c r="SQA178" s="304"/>
      <c r="SQB178" s="304"/>
      <c r="SQC178" s="304"/>
      <c r="SQD178" s="304"/>
      <c r="SQE178" s="304"/>
      <c r="SQF178" s="304"/>
      <c r="SQG178" s="304"/>
      <c r="SQH178" s="304"/>
      <c r="SQI178" s="304"/>
      <c r="SQJ178" s="304"/>
      <c r="SQK178" s="304"/>
      <c r="SQL178" s="304"/>
      <c r="SQM178" s="304"/>
      <c r="SQN178" s="304"/>
      <c r="SQO178" s="304"/>
      <c r="SQP178" s="304"/>
      <c r="SQQ178" s="304"/>
      <c r="SQR178" s="304"/>
      <c r="SQS178" s="304"/>
      <c r="SQT178" s="304"/>
      <c r="SQU178" s="304"/>
      <c r="SQV178" s="304"/>
      <c r="SQW178" s="304"/>
      <c r="SQX178" s="304"/>
      <c r="SQY178" s="304"/>
      <c r="SQZ178" s="304"/>
      <c r="SRA178" s="304"/>
      <c r="SRB178" s="304"/>
      <c r="SRC178" s="304"/>
      <c r="SRD178" s="304"/>
      <c r="SRE178" s="304"/>
      <c r="SRF178" s="304"/>
      <c r="SRG178" s="304"/>
      <c r="SRH178" s="304"/>
      <c r="SRI178" s="304"/>
      <c r="SRJ178" s="304"/>
      <c r="SRK178" s="304"/>
      <c r="SRL178" s="304"/>
      <c r="SRM178" s="304"/>
      <c r="SRN178" s="304"/>
      <c r="SRO178" s="304"/>
      <c r="SRP178" s="304"/>
      <c r="SRQ178" s="304"/>
      <c r="SRR178" s="304"/>
      <c r="SRS178" s="304"/>
      <c r="SRT178" s="304"/>
      <c r="SRU178" s="304"/>
      <c r="SRV178" s="304"/>
      <c r="SRW178" s="304"/>
      <c r="SRX178" s="304"/>
      <c r="SRY178" s="304"/>
      <c r="SRZ178" s="304"/>
      <c r="SSA178" s="304"/>
      <c r="SSB178" s="304"/>
      <c r="SSC178" s="304"/>
      <c r="SSD178" s="304"/>
      <c r="SSE178" s="304"/>
      <c r="SSF178" s="304"/>
      <c r="SSG178" s="304"/>
      <c r="SSH178" s="304"/>
      <c r="SSI178" s="304"/>
      <c r="SSJ178" s="304"/>
      <c r="SSK178" s="304"/>
      <c r="SSL178" s="304"/>
      <c r="SSM178" s="304"/>
      <c r="SSN178" s="304"/>
      <c r="SSO178" s="304"/>
      <c r="SSP178" s="304"/>
      <c r="SSQ178" s="304"/>
      <c r="SSR178" s="304"/>
      <c r="SSS178" s="304"/>
      <c r="SST178" s="304"/>
      <c r="SSU178" s="304"/>
      <c r="SSV178" s="304"/>
      <c r="SSW178" s="304"/>
      <c r="SSX178" s="304"/>
      <c r="SSY178" s="304"/>
      <c r="SSZ178" s="304"/>
      <c r="STA178" s="304"/>
      <c r="STB178" s="304"/>
      <c r="STC178" s="304"/>
      <c r="STD178" s="304"/>
      <c r="STE178" s="304"/>
      <c r="STF178" s="304"/>
      <c r="STG178" s="304"/>
      <c r="STH178" s="304"/>
      <c r="STI178" s="304"/>
      <c r="STJ178" s="304"/>
      <c r="STK178" s="304"/>
      <c r="STL178" s="304"/>
      <c r="STM178" s="304"/>
      <c r="STN178" s="304"/>
      <c r="STO178" s="304"/>
      <c r="STP178" s="304"/>
      <c r="STQ178" s="304"/>
      <c r="STR178" s="304"/>
      <c r="STS178" s="304"/>
      <c r="STT178" s="304"/>
      <c r="STU178" s="304"/>
      <c r="STV178" s="304"/>
      <c r="STW178" s="304"/>
      <c r="STX178" s="304"/>
      <c r="STY178" s="304"/>
      <c r="STZ178" s="304"/>
      <c r="SUA178" s="304"/>
      <c r="SUB178" s="304"/>
      <c r="SUC178" s="304"/>
      <c r="SUD178" s="304"/>
      <c r="SUE178" s="304"/>
      <c r="SUF178" s="304"/>
      <c r="SUG178" s="304"/>
      <c r="SUH178" s="304"/>
      <c r="SUI178" s="304"/>
      <c r="SUJ178" s="304"/>
      <c r="SUK178" s="304"/>
      <c r="SUL178" s="304"/>
      <c r="SUM178" s="304"/>
      <c r="SUN178" s="304"/>
      <c r="SUO178" s="304"/>
      <c r="SUP178" s="304"/>
      <c r="SUQ178" s="304"/>
      <c r="SUR178" s="304"/>
      <c r="SUS178" s="304"/>
      <c r="SUT178" s="304"/>
      <c r="SUU178" s="304"/>
      <c r="SUV178" s="304"/>
      <c r="SUW178" s="304"/>
      <c r="SUX178" s="304"/>
      <c r="SUY178" s="304"/>
      <c r="SUZ178" s="304"/>
      <c r="SVA178" s="304"/>
      <c r="SVB178" s="304"/>
      <c r="SVC178" s="304"/>
      <c r="SVD178" s="304"/>
      <c r="SVE178" s="304"/>
      <c r="SVF178" s="304"/>
      <c r="SVG178" s="304"/>
      <c r="SVH178" s="304"/>
      <c r="SVI178" s="304"/>
      <c r="SVJ178" s="304"/>
      <c r="SVK178" s="304"/>
      <c r="SVL178" s="304"/>
      <c r="SVM178" s="304"/>
      <c r="SVN178" s="304"/>
      <c r="SVO178" s="304"/>
      <c r="SVP178" s="304"/>
      <c r="SVQ178" s="304"/>
      <c r="SVR178" s="304"/>
      <c r="SVS178" s="304"/>
      <c r="SVT178" s="304"/>
      <c r="SVU178" s="304"/>
      <c r="SVV178" s="304"/>
      <c r="SVW178" s="304"/>
      <c r="SVX178" s="304"/>
      <c r="SVY178" s="304"/>
      <c r="SVZ178" s="304"/>
      <c r="SWA178" s="304"/>
      <c r="SWB178" s="304"/>
      <c r="SWC178" s="304"/>
      <c r="SWD178" s="304"/>
      <c r="SWE178" s="304"/>
      <c r="SWF178" s="304"/>
      <c r="SWG178" s="304"/>
      <c r="SWH178" s="304"/>
      <c r="SWI178" s="304"/>
      <c r="SWJ178" s="304"/>
      <c r="SWK178" s="304"/>
      <c r="SWL178" s="304"/>
      <c r="SWM178" s="304"/>
      <c r="SWN178" s="304"/>
      <c r="SWO178" s="304"/>
      <c r="SWP178" s="304"/>
      <c r="SWQ178" s="304"/>
      <c r="SWR178" s="304"/>
      <c r="SWS178" s="304"/>
      <c r="SWT178" s="304"/>
      <c r="SWU178" s="304"/>
      <c r="SWV178" s="304"/>
      <c r="SWW178" s="304"/>
      <c r="SWX178" s="304"/>
      <c r="SWY178" s="304"/>
      <c r="SWZ178" s="304"/>
      <c r="SXA178" s="304"/>
      <c r="SXB178" s="304"/>
      <c r="SXC178" s="304"/>
      <c r="SXD178" s="304"/>
      <c r="SXE178" s="304"/>
      <c r="SXF178" s="304"/>
      <c r="SXG178" s="304"/>
      <c r="SXH178" s="304"/>
      <c r="SXI178" s="304"/>
      <c r="SXJ178" s="304"/>
      <c r="SXK178" s="304"/>
      <c r="SXL178" s="304"/>
      <c r="SXM178" s="304"/>
      <c r="SXN178" s="304"/>
      <c r="SXO178" s="304"/>
      <c r="SXP178" s="304"/>
      <c r="SXQ178" s="304"/>
      <c r="SXR178" s="304"/>
      <c r="SXS178" s="304"/>
      <c r="SXT178" s="304"/>
      <c r="SXU178" s="304"/>
      <c r="SXV178" s="304"/>
      <c r="SXW178" s="304"/>
      <c r="SXX178" s="304"/>
      <c r="SXY178" s="304"/>
      <c r="SXZ178" s="304"/>
      <c r="SYA178" s="304"/>
      <c r="SYB178" s="304"/>
      <c r="SYC178" s="304"/>
      <c r="SYD178" s="304"/>
      <c r="SYE178" s="304"/>
      <c r="SYF178" s="304"/>
      <c r="SYG178" s="304"/>
      <c r="SYH178" s="304"/>
      <c r="SYI178" s="304"/>
      <c r="SYJ178" s="304"/>
      <c r="SYK178" s="304"/>
      <c r="SYL178" s="304"/>
      <c r="SYM178" s="304"/>
      <c r="SYN178" s="304"/>
      <c r="SYO178" s="304"/>
      <c r="SYP178" s="304"/>
      <c r="SYQ178" s="304"/>
      <c r="SYR178" s="304"/>
      <c r="SYS178" s="304"/>
      <c r="SYT178" s="304"/>
      <c r="SYU178" s="304"/>
      <c r="SYV178" s="304"/>
      <c r="SYW178" s="304"/>
      <c r="SYX178" s="304"/>
      <c r="SYY178" s="304"/>
      <c r="SYZ178" s="304"/>
      <c r="SZA178" s="304"/>
      <c r="SZB178" s="304"/>
      <c r="SZC178" s="304"/>
      <c r="SZD178" s="304"/>
      <c r="SZE178" s="304"/>
      <c r="SZF178" s="304"/>
      <c r="SZG178" s="304"/>
      <c r="SZH178" s="304"/>
      <c r="SZI178" s="304"/>
      <c r="SZJ178" s="304"/>
      <c r="SZK178" s="304"/>
      <c r="SZL178" s="304"/>
      <c r="SZM178" s="304"/>
      <c r="SZN178" s="304"/>
      <c r="SZO178" s="304"/>
      <c r="SZP178" s="304"/>
      <c r="SZQ178" s="304"/>
      <c r="SZR178" s="304"/>
      <c r="SZS178" s="304"/>
      <c r="SZT178" s="304"/>
      <c r="SZU178" s="304"/>
      <c r="SZV178" s="304"/>
      <c r="SZW178" s="304"/>
      <c r="SZX178" s="304"/>
      <c r="SZY178" s="304"/>
      <c r="SZZ178" s="304"/>
      <c r="TAA178" s="304"/>
      <c r="TAB178" s="304"/>
      <c r="TAC178" s="304"/>
      <c r="TAD178" s="304"/>
      <c r="TAE178" s="304"/>
      <c r="TAF178" s="304"/>
      <c r="TAG178" s="304"/>
      <c r="TAH178" s="304"/>
      <c r="TAI178" s="304"/>
      <c r="TAJ178" s="304"/>
      <c r="TAK178" s="304"/>
      <c r="TAL178" s="304"/>
      <c r="TAM178" s="304"/>
      <c r="TAN178" s="304"/>
      <c r="TAO178" s="304"/>
      <c r="TAP178" s="304"/>
      <c r="TAQ178" s="304"/>
      <c r="TAR178" s="304"/>
      <c r="TAS178" s="304"/>
      <c r="TAT178" s="304"/>
      <c r="TAU178" s="304"/>
      <c r="TAV178" s="304"/>
      <c r="TAW178" s="304"/>
      <c r="TAX178" s="304"/>
      <c r="TAY178" s="304"/>
      <c r="TAZ178" s="304"/>
      <c r="TBA178" s="304"/>
      <c r="TBB178" s="304"/>
      <c r="TBC178" s="304"/>
      <c r="TBD178" s="304"/>
      <c r="TBE178" s="304"/>
      <c r="TBF178" s="304"/>
      <c r="TBG178" s="304"/>
      <c r="TBH178" s="304"/>
      <c r="TBI178" s="304"/>
      <c r="TBJ178" s="304"/>
      <c r="TBK178" s="304"/>
      <c r="TBL178" s="304"/>
      <c r="TBM178" s="304"/>
      <c r="TBN178" s="304"/>
      <c r="TBO178" s="304"/>
      <c r="TBP178" s="304"/>
      <c r="TBQ178" s="304"/>
      <c r="TBR178" s="304"/>
      <c r="TBS178" s="304"/>
      <c r="TBT178" s="304"/>
      <c r="TBU178" s="304"/>
      <c r="TBV178" s="304"/>
      <c r="TBW178" s="304"/>
      <c r="TBX178" s="304"/>
      <c r="TBY178" s="304"/>
      <c r="TBZ178" s="304"/>
      <c r="TCA178" s="304"/>
      <c r="TCB178" s="304"/>
      <c r="TCC178" s="304"/>
      <c r="TCD178" s="304"/>
      <c r="TCE178" s="304"/>
      <c r="TCF178" s="304"/>
      <c r="TCG178" s="304"/>
      <c r="TCH178" s="304"/>
      <c r="TCI178" s="304"/>
      <c r="TCJ178" s="304"/>
      <c r="TCK178" s="304"/>
      <c r="TCL178" s="304"/>
      <c r="TCM178" s="304"/>
      <c r="TCN178" s="304"/>
      <c r="TCO178" s="304"/>
      <c r="TCP178" s="304"/>
      <c r="TCQ178" s="304"/>
      <c r="TCR178" s="304"/>
      <c r="TCS178" s="304"/>
      <c r="TCT178" s="304"/>
      <c r="TCU178" s="304"/>
      <c r="TCV178" s="304"/>
      <c r="TCW178" s="304"/>
      <c r="TCX178" s="304"/>
      <c r="TCY178" s="304"/>
      <c r="TCZ178" s="304"/>
      <c r="TDA178" s="304"/>
      <c r="TDB178" s="304"/>
      <c r="TDC178" s="304"/>
      <c r="TDD178" s="304"/>
      <c r="TDE178" s="304"/>
      <c r="TDF178" s="304"/>
      <c r="TDG178" s="304"/>
      <c r="TDH178" s="304"/>
      <c r="TDI178" s="304"/>
      <c r="TDJ178" s="304"/>
      <c r="TDK178" s="304"/>
      <c r="TDL178" s="304"/>
      <c r="TDM178" s="304"/>
      <c r="TDN178" s="304"/>
      <c r="TDO178" s="304"/>
      <c r="TDP178" s="304"/>
      <c r="TDQ178" s="304"/>
      <c r="TDR178" s="304"/>
      <c r="TDS178" s="304"/>
      <c r="TDT178" s="304"/>
      <c r="TDU178" s="304"/>
      <c r="TDV178" s="304"/>
      <c r="TDW178" s="304"/>
      <c r="TDX178" s="304"/>
      <c r="TDY178" s="304"/>
      <c r="TDZ178" s="304"/>
      <c r="TEA178" s="304"/>
      <c r="TEB178" s="304"/>
      <c r="TEC178" s="304"/>
      <c r="TED178" s="304"/>
      <c r="TEE178" s="304"/>
      <c r="TEF178" s="304"/>
      <c r="TEG178" s="304"/>
      <c r="TEH178" s="304"/>
      <c r="TEI178" s="304"/>
      <c r="TEJ178" s="304"/>
      <c r="TEK178" s="304"/>
      <c r="TEL178" s="304"/>
      <c r="TEM178" s="304"/>
      <c r="TEN178" s="304"/>
      <c r="TEO178" s="304"/>
      <c r="TEP178" s="304"/>
      <c r="TEQ178" s="304"/>
      <c r="TER178" s="304"/>
      <c r="TES178" s="304"/>
      <c r="TET178" s="304"/>
      <c r="TEU178" s="304"/>
      <c r="TEV178" s="304"/>
      <c r="TEW178" s="304"/>
      <c r="TEX178" s="304"/>
      <c r="TEY178" s="304"/>
      <c r="TEZ178" s="304"/>
      <c r="TFA178" s="304"/>
      <c r="TFB178" s="304"/>
      <c r="TFC178" s="304"/>
      <c r="TFD178" s="304"/>
      <c r="TFE178" s="304"/>
      <c r="TFF178" s="304"/>
      <c r="TFG178" s="304"/>
      <c r="TFH178" s="304"/>
      <c r="TFI178" s="304"/>
      <c r="TFJ178" s="304"/>
      <c r="TFK178" s="304"/>
      <c r="TFL178" s="304"/>
      <c r="TFM178" s="304"/>
      <c r="TFN178" s="304"/>
      <c r="TFO178" s="304"/>
      <c r="TFP178" s="304"/>
      <c r="TFQ178" s="304"/>
      <c r="TFR178" s="304"/>
      <c r="TFS178" s="304"/>
      <c r="TFT178" s="304"/>
      <c r="TFU178" s="304"/>
      <c r="TFV178" s="304"/>
      <c r="TFW178" s="304"/>
      <c r="TFX178" s="304"/>
      <c r="TFY178" s="304"/>
      <c r="TFZ178" s="304"/>
      <c r="TGA178" s="304"/>
      <c r="TGB178" s="304"/>
      <c r="TGC178" s="304"/>
      <c r="TGD178" s="304"/>
      <c r="TGE178" s="304"/>
      <c r="TGF178" s="304"/>
      <c r="TGG178" s="304"/>
      <c r="TGH178" s="304"/>
      <c r="TGI178" s="304"/>
      <c r="TGJ178" s="304"/>
      <c r="TGK178" s="304"/>
      <c r="TGL178" s="304"/>
      <c r="TGM178" s="304"/>
      <c r="TGN178" s="304"/>
      <c r="TGO178" s="304"/>
      <c r="TGP178" s="304"/>
      <c r="TGQ178" s="304"/>
      <c r="TGR178" s="304"/>
      <c r="TGS178" s="304"/>
      <c r="TGT178" s="304"/>
      <c r="TGU178" s="304"/>
      <c r="TGV178" s="304"/>
      <c r="TGW178" s="304"/>
      <c r="TGX178" s="304"/>
      <c r="TGY178" s="304"/>
      <c r="TGZ178" s="304"/>
      <c r="THA178" s="304"/>
      <c r="THB178" s="304"/>
      <c r="THC178" s="304"/>
      <c r="THD178" s="304"/>
      <c r="THE178" s="304"/>
      <c r="THF178" s="304"/>
      <c r="THG178" s="304"/>
      <c r="THH178" s="304"/>
      <c r="THI178" s="304"/>
      <c r="THJ178" s="304"/>
      <c r="THK178" s="304"/>
      <c r="THL178" s="304"/>
      <c r="THM178" s="304"/>
      <c r="THN178" s="304"/>
      <c r="THO178" s="304"/>
      <c r="THP178" s="304"/>
      <c r="THQ178" s="304"/>
      <c r="THR178" s="304"/>
      <c r="THS178" s="304"/>
      <c r="THT178" s="304"/>
      <c r="THU178" s="304"/>
      <c r="THV178" s="304"/>
      <c r="THW178" s="304"/>
      <c r="THX178" s="304"/>
      <c r="THY178" s="304"/>
      <c r="THZ178" s="304"/>
      <c r="TIA178" s="304"/>
      <c r="TIB178" s="304"/>
      <c r="TIC178" s="304"/>
      <c r="TID178" s="304"/>
      <c r="TIE178" s="304"/>
      <c r="TIF178" s="304"/>
      <c r="TIG178" s="304"/>
      <c r="TIH178" s="304"/>
      <c r="TII178" s="304"/>
      <c r="TIJ178" s="304"/>
      <c r="TIK178" s="304"/>
      <c r="TIL178" s="304"/>
      <c r="TIM178" s="304"/>
      <c r="TIN178" s="304"/>
      <c r="TIO178" s="304"/>
      <c r="TIP178" s="304"/>
      <c r="TIQ178" s="304"/>
      <c r="TIR178" s="304"/>
      <c r="TIS178" s="304"/>
      <c r="TIT178" s="304"/>
      <c r="TIU178" s="304"/>
      <c r="TIV178" s="304"/>
      <c r="TIW178" s="304"/>
      <c r="TIX178" s="304"/>
      <c r="TIY178" s="304"/>
      <c r="TIZ178" s="304"/>
      <c r="TJA178" s="304"/>
      <c r="TJB178" s="304"/>
      <c r="TJC178" s="304"/>
      <c r="TJD178" s="304"/>
      <c r="TJE178" s="304"/>
      <c r="TJF178" s="304"/>
      <c r="TJG178" s="304"/>
      <c r="TJH178" s="304"/>
      <c r="TJI178" s="304"/>
      <c r="TJJ178" s="304"/>
      <c r="TJK178" s="304"/>
      <c r="TJL178" s="304"/>
      <c r="TJM178" s="304"/>
      <c r="TJN178" s="304"/>
      <c r="TJO178" s="304"/>
      <c r="TJP178" s="304"/>
      <c r="TJQ178" s="304"/>
      <c r="TJR178" s="304"/>
      <c r="TJS178" s="304"/>
      <c r="TJT178" s="304"/>
      <c r="TJU178" s="304"/>
      <c r="TJV178" s="304"/>
      <c r="TJW178" s="304"/>
      <c r="TJX178" s="304"/>
      <c r="TJY178" s="304"/>
      <c r="TJZ178" s="304"/>
      <c r="TKA178" s="304"/>
      <c r="TKB178" s="304"/>
      <c r="TKC178" s="304"/>
      <c r="TKD178" s="304"/>
      <c r="TKE178" s="304"/>
      <c r="TKF178" s="304"/>
      <c r="TKG178" s="304"/>
      <c r="TKH178" s="304"/>
      <c r="TKI178" s="304"/>
      <c r="TKJ178" s="304"/>
      <c r="TKK178" s="304"/>
      <c r="TKL178" s="304"/>
      <c r="TKM178" s="304"/>
      <c r="TKN178" s="304"/>
      <c r="TKO178" s="304"/>
      <c r="TKP178" s="304"/>
      <c r="TKQ178" s="304"/>
      <c r="TKR178" s="304"/>
      <c r="TKS178" s="304"/>
      <c r="TKT178" s="304"/>
      <c r="TKU178" s="304"/>
      <c r="TKV178" s="304"/>
      <c r="TKW178" s="304"/>
      <c r="TKX178" s="304"/>
      <c r="TKY178" s="304"/>
      <c r="TKZ178" s="304"/>
      <c r="TLA178" s="304"/>
      <c r="TLB178" s="304"/>
      <c r="TLC178" s="304"/>
      <c r="TLD178" s="304"/>
      <c r="TLE178" s="304"/>
      <c r="TLF178" s="304"/>
      <c r="TLG178" s="304"/>
      <c r="TLH178" s="304"/>
      <c r="TLI178" s="304"/>
      <c r="TLJ178" s="304"/>
      <c r="TLK178" s="304"/>
      <c r="TLL178" s="304"/>
      <c r="TLM178" s="304"/>
      <c r="TLN178" s="304"/>
      <c r="TLO178" s="304"/>
      <c r="TLP178" s="304"/>
      <c r="TLQ178" s="304"/>
      <c r="TLR178" s="304"/>
      <c r="TLS178" s="304"/>
      <c r="TLT178" s="304"/>
      <c r="TLU178" s="304"/>
      <c r="TLV178" s="304"/>
      <c r="TLW178" s="304"/>
      <c r="TLX178" s="304"/>
      <c r="TLY178" s="304"/>
      <c r="TLZ178" s="304"/>
      <c r="TMA178" s="304"/>
      <c r="TMB178" s="304"/>
      <c r="TMC178" s="304"/>
      <c r="TMD178" s="304"/>
      <c r="TME178" s="304"/>
      <c r="TMF178" s="304"/>
      <c r="TMG178" s="304"/>
      <c r="TMH178" s="304"/>
      <c r="TMI178" s="304"/>
      <c r="TMJ178" s="304"/>
      <c r="TMK178" s="304"/>
      <c r="TML178" s="304"/>
      <c r="TMM178" s="304"/>
      <c r="TMN178" s="304"/>
      <c r="TMO178" s="304"/>
      <c r="TMP178" s="304"/>
      <c r="TMQ178" s="304"/>
      <c r="TMR178" s="304"/>
      <c r="TMS178" s="304"/>
      <c r="TMT178" s="304"/>
      <c r="TMU178" s="304"/>
      <c r="TMV178" s="304"/>
      <c r="TMW178" s="304"/>
      <c r="TMX178" s="304"/>
      <c r="TMY178" s="304"/>
      <c r="TMZ178" s="304"/>
      <c r="TNA178" s="304"/>
      <c r="TNB178" s="304"/>
      <c r="TNC178" s="304"/>
      <c r="TND178" s="304"/>
      <c r="TNE178" s="304"/>
      <c r="TNF178" s="304"/>
      <c r="TNG178" s="304"/>
      <c r="TNH178" s="304"/>
      <c r="TNI178" s="304"/>
      <c r="TNJ178" s="304"/>
      <c r="TNK178" s="304"/>
      <c r="TNL178" s="304"/>
      <c r="TNM178" s="304"/>
      <c r="TNN178" s="304"/>
      <c r="TNO178" s="304"/>
      <c r="TNP178" s="304"/>
      <c r="TNQ178" s="304"/>
      <c r="TNR178" s="304"/>
      <c r="TNS178" s="304"/>
      <c r="TNT178" s="304"/>
      <c r="TNU178" s="304"/>
      <c r="TNV178" s="304"/>
      <c r="TNW178" s="304"/>
      <c r="TNX178" s="304"/>
      <c r="TNY178" s="304"/>
      <c r="TNZ178" s="304"/>
      <c r="TOA178" s="304"/>
      <c r="TOB178" s="304"/>
      <c r="TOC178" s="304"/>
      <c r="TOD178" s="304"/>
      <c r="TOE178" s="304"/>
      <c r="TOF178" s="304"/>
      <c r="TOG178" s="304"/>
      <c r="TOH178" s="304"/>
      <c r="TOI178" s="304"/>
      <c r="TOJ178" s="304"/>
      <c r="TOK178" s="304"/>
      <c r="TOL178" s="304"/>
      <c r="TOM178" s="304"/>
      <c r="TON178" s="304"/>
      <c r="TOO178" s="304"/>
      <c r="TOP178" s="304"/>
      <c r="TOQ178" s="304"/>
      <c r="TOR178" s="304"/>
      <c r="TOS178" s="304"/>
      <c r="TOT178" s="304"/>
      <c r="TOU178" s="304"/>
      <c r="TOV178" s="304"/>
      <c r="TOW178" s="304"/>
      <c r="TOX178" s="304"/>
      <c r="TOY178" s="304"/>
      <c r="TOZ178" s="304"/>
      <c r="TPA178" s="304"/>
      <c r="TPB178" s="304"/>
      <c r="TPC178" s="304"/>
      <c r="TPD178" s="304"/>
      <c r="TPE178" s="304"/>
      <c r="TPF178" s="304"/>
      <c r="TPG178" s="304"/>
      <c r="TPH178" s="304"/>
      <c r="TPI178" s="304"/>
      <c r="TPJ178" s="304"/>
      <c r="TPK178" s="304"/>
      <c r="TPL178" s="304"/>
      <c r="TPM178" s="304"/>
      <c r="TPN178" s="304"/>
      <c r="TPO178" s="304"/>
      <c r="TPP178" s="304"/>
      <c r="TPQ178" s="304"/>
      <c r="TPR178" s="304"/>
      <c r="TPS178" s="304"/>
      <c r="TPT178" s="304"/>
      <c r="TPU178" s="304"/>
      <c r="TPV178" s="304"/>
      <c r="TPW178" s="304"/>
      <c r="TPX178" s="304"/>
      <c r="TPY178" s="304"/>
      <c r="TPZ178" s="304"/>
      <c r="TQA178" s="304"/>
      <c r="TQB178" s="304"/>
      <c r="TQC178" s="304"/>
      <c r="TQD178" s="304"/>
      <c r="TQE178" s="304"/>
      <c r="TQF178" s="304"/>
      <c r="TQG178" s="304"/>
      <c r="TQH178" s="304"/>
      <c r="TQI178" s="304"/>
      <c r="TQJ178" s="304"/>
      <c r="TQK178" s="304"/>
      <c r="TQL178" s="304"/>
      <c r="TQM178" s="304"/>
      <c r="TQN178" s="304"/>
      <c r="TQO178" s="304"/>
      <c r="TQP178" s="304"/>
      <c r="TQQ178" s="304"/>
      <c r="TQR178" s="304"/>
      <c r="TQS178" s="304"/>
      <c r="TQT178" s="304"/>
      <c r="TQU178" s="304"/>
      <c r="TQV178" s="304"/>
      <c r="TQW178" s="304"/>
      <c r="TQX178" s="304"/>
      <c r="TQY178" s="304"/>
      <c r="TQZ178" s="304"/>
      <c r="TRA178" s="304"/>
      <c r="TRB178" s="304"/>
      <c r="TRC178" s="304"/>
      <c r="TRD178" s="304"/>
      <c r="TRE178" s="304"/>
      <c r="TRF178" s="304"/>
      <c r="TRG178" s="304"/>
      <c r="TRH178" s="304"/>
      <c r="TRI178" s="304"/>
      <c r="TRJ178" s="304"/>
      <c r="TRK178" s="304"/>
      <c r="TRL178" s="304"/>
      <c r="TRM178" s="304"/>
      <c r="TRN178" s="304"/>
      <c r="TRO178" s="304"/>
      <c r="TRP178" s="304"/>
      <c r="TRQ178" s="304"/>
      <c r="TRR178" s="304"/>
      <c r="TRS178" s="304"/>
      <c r="TRT178" s="304"/>
      <c r="TRU178" s="304"/>
      <c r="TRV178" s="304"/>
      <c r="TRW178" s="304"/>
      <c r="TRX178" s="304"/>
      <c r="TRY178" s="304"/>
      <c r="TRZ178" s="304"/>
      <c r="TSA178" s="304"/>
      <c r="TSB178" s="304"/>
      <c r="TSC178" s="304"/>
      <c r="TSD178" s="304"/>
      <c r="TSE178" s="304"/>
      <c r="TSF178" s="304"/>
      <c r="TSG178" s="304"/>
      <c r="TSH178" s="304"/>
      <c r="TSI178" s="304"/>
      <c r="TSJ178" s="304"/>
      <c r="TSK178" s="304"/>
      <c r="TSL178" s="304"/>
      <c r="TSM178" s="304"/>
      <c r="TSN178" s="304"/>
      <c r="TSO178" s="304"/>
      <c r="TSP178" s="304"/>
      <c r="TSQ178" s="304"/>
      <c r="TSR178" s="304"/>
      <c r="TSS178" s="304"/>
      <c r="TST178" s="304"/>
      <c r="TSU178" s="304"/>
      <c r="TSV178" s="304"/>
      <c r="TSW178" s="304"/>
      <c r="TSX178" s="304"/>
      <c r="TSY178" s="304"/>
      <c r="TSZ178" s="304"/>
      <c r="TTA178" s="304"/>
      <c r="TTB178" s="304"/>
      <c r="TTC178" s="304"/>
      <c r="TTD178" s="304"/>
      <c r="TTE178" s="304"/>
      <c r="TTF178" s="304"/>
      <c r="TTG178" s="304"/>
      <c r="TTH178" s="304"/>
      <c r="TTI178" s="304"/>
      <c r="TTJ178" s="304"/>
      <c r="TTK178" s="304"/>
      <c r="TTL178" s="304"/>
      <c r="TTM178" s="304"/>
      <c r="TTN178" s="304"/>
      <c r="TTO178" s="304"/>
      <c r="TTP178" s="304"/>
      <c r="TTQ178" s="304"/>
      <c r="TTR178" s="304"/>
      <c r="TTS178" s="304"/>
      <c r="TTT178" s="304"/>
      <c r="TTU178" s="304"/>
      <c r="TTV178" s="304"/>
      <c r="TTW178" s="304"/>
      <c r="TTX178" s="304"/>
      <c r="TTY178" s="304"/>
      <c r="TTZ178" s="304"/>
      <c r="TUA178" s="304"/>
      <c r="TUB178" s="304"/>
      <c r="TUC178" s="304"/>
      <c r="TUD178" s="304"/>
      <c r="TUE178" s="304"/>
      <c r="TUF178" s="304"/>
      <c r="TUG178" s="304"/>
      <c r="TUH178" s="304"/>
      <c r="TUI178" s="304"/>
      <c r="TUJ178" s="304"/>
      <c r="TUK178" s="304"/>
      <c r="TUL178" s="304"/>
      <c r="TUM178" s="304"/>
      <c r="TUN178" s="304"/>
      <c r="TUO178" s="304"/>
      <c r="TUP178" s="304"/>
      <c r="TUQ178" s="304"/>
      <c r="TUR178" s="304"/>
      <c r="TUS178" s="304"/>
      <c r="TUT178" s="304"/>
      <c r="TUU178" s="304"/>
      <c r="TUV178" s="304"/>
      <c r="TUW178" s="304"/>
      <c r="TUX178" s="304"/>
      <c r="TUY178" s="304"/>
      <c r="TUZ178" s="304"/>
      <c r="TVA178" s="304"/>
      <c r="TVB178" s="304"/>
      <c r="TVC178" s="304"/>
      <c r="TVD178" s="304"/>
      <c r="TVE178" s="304"/>
      <c r="TVF178" s="304"/>
      <c r="TVG178" s="304"/>
      <c r="TVH178" s="304"/>
      <c r="TVI178" s="304"/>
      <c r="TVJ178" s="304"/>
      <c r="TVK178" s="304"/>
      <c r="TVL178" s="304"/>
      <c r="TVM178" s="304"/>
      <c r="TVN178" s="304"/>
      <c r="TVO178" s="304"/>
      <c r="TVP178" s="304"/>
      <c r="TVQ178" s="304"/>
      <c r="TVR178" s="304"/>
      <c r="TVS178" s="304"/>
      <c r="TVT178" s="304"/>
      <c r="TVU178" s="304"/>
      <c r="TVV178" s="304"/>
      <c r="TVW178" s="304"/>
      <c r="TVX178" s="304"/>
      <c r="TVY178" s="304"/>
      <c r="TVZ178" s="304"/>
      <c r="TWA178" s="304"/>
      <c r="TWB178" s="304"/>
      <c r="TWC178" s="304"/>
      <c r="TWD178" s="304"/>
      <c r="TWE178" s="304"/>
      <c r="TWF178" s="304"/>
      <c r="TWG178" s="304"/>
      <c r="TWH178" s="304"/>
      <c r="TWI178" s="304"/>
      <c r="TWJ178" s="304"/>
      <c r="TWK178" s="304"/>
      <c r="TWL178" s="304"/>
      <c r="TWM178" s="304"/>
      <c r="TWN178" s="304"/>
      <c r="TWO178" s="304"/>
      <c r="TWP178" s="304"/>
      <c r="TWQ178" s="304"/>
      <c r="TWR178" s="304"/>
      <c r="TWS178" s="304"/>
      <c r="TWT178" s="304"/>
      <c r="TWU178" s="304"/>
      <c r="TWV178" s="304"/>
      <c r="TWW178" s="304"/>
      <c r="TWX178" s="304"/>
      <c r="TWY178" s="304"/>
      <c r="TWZ178" s="304"/>
      <c r="TXA178" s="304"/>
      <c r="TXB178" s="304"/>
      <c r="TXC178" s="304"/>
      <c r="TXD178" s="304"/>
      <c r="TXE178" s="304"/>
      <c r="TXF178" s="304"/>
      <c r="TXG178" s="304"/>
      <c r="TXH178" s="304"/>
      <c r="TXI178" s="304"/>
      <c r="TXJ178" s="304"/>
      <c r="TXK178" s="304"/>
      <c r="TXL178" s="304"/>
      <c r="TXM178" s="304"/>
      <c r="TXN178" s="304"/>
      <c r="TXO178" s="304"/>
      <c r="TXP178" s="304"/>
      <c r="TXQ178" s="304"/>
      <c r="TXR178" s="304"/>
      <c r="TXS178" s="304"/>
      <c r="TXT178" s="304"/>
      <c r="TXU178" s="304"/>
      <c r="TXV178" s="304"/>
      <c r="TXW178" s="304"/>
      <c r="TXX178" s="304"/>
      <c r="TXY178" s="304"/>
      <c r="TXZ178" s="304"/>
      <c r="TYA178" s="304"/>
      <c r="TYB178" s="304"/>
      <c r="TYC178" s="304"/>
      <c r="TYD178" s="304"/>
      <c r="TYE178" s="304"/>
      <c r="TYF178" s="304"/>
      <c r="TYG178" s="304"/>
      <c r="TYH178" s="304"/>
      <c r="TYI178" s="304"/>
      <c r="TYJ178" s="304"/>
      <c r="TYK178" s="304"/>
      <c r="TYL178" s="304"/>
      <c r="TYM178" s="304"/>
      <c r="TYN178" s="304"/>
      <c r="TYO178" s="304"/>
      <c r="TYP178" s="304"/>
      <c r="TYQ178" s="304"/>
      <c r="TYR178" s="304"/>
      <c r="TYS178" s="304"/>
      <c r="TYT178" s="304"/>
      <c r="TYU178" s="304"/>
      <c r="TYV178" s="304"/>
      <c r="TYW178" s="304"/>
      <c r="TYX178" s="304"/>
      <c r="TYY178" s="304"/>
      <c r="TYZ178" s="304"/>
      <c r="TZA178" s="304"/>
      <c r="TZB178" s="304"/>
      <c r="TZC178" s="304"/>
      <c r="TZD178" s="304"/>
      <c r="TZE178" s="304"/>
      <c r="TZF178" s="304"/>
      <c r="TZG178" s="304"/>
      <c r="TZH178" s="304"/>
      <c r="TZI178" s="304"/>
      <c r="TZJ178" s="304"/>
      <c r="TZK178" s="304"/>
      <c r="TZL178" s="304"/>
      <c r="TZM178" s="304"/>
      <c r="TZN178" s="304"/>
      <c r="TZO178" s="304"/>
      <c r="TZP178" s="304"/>
      <c r="TZQ178" s="304"/>
      <c r="TZR178" s="304"/>
      <c r="TZS178" s="304"/>
      <c r="TZT178" s="304"/>
      <c r="TZU178" s="304"/>
      <c r="TZV178" s="304"/>
      <c r="TZW178" s="304"/>
      <c r="TZX178" s="304"/>
      <c r="TZY178" s="304"/>
      <c r="TZZ178" s="304"/>
      <c r="UAA178" s="304"/>
      <c r="UAB178" s="304"/>
      <c r="UAC178" s="304"/>
      <c r="UAD178" s="304"/>
      <c r="UAE178" s="304"/>
      <c r="UAF178" s="304"/>
      <c r="UAG178" s="304"/>
      <c r="UAH178" s="304"/>
      <c r="UAI178" s="304"/>
      <c r="UAJ178" s="304"/>
      <c r="UAK178" s="304"/>
      <c r="UAL178" s="304"/>
      <c r="UAM178" s="304"/>
      <c r="UAN178" s="304"/>
      <c r="UAO178" s="304"/>
      <c r="UAP178" s="304"/>
      <c r="UAQ178" s="304"/>
      <c r="UAR178" s="304"/>
      <c r="UAS178" s="304"/>
      <c r="UAT178" s="304"/>
      <c r="UAU178" s="304"/>
      <c r="UAV178" s="304"/>
      <c r="UAW178" s="304"/>
      <c r="UAX178" s="304"/>
      <c r="UAY178" s="304"/>
      <c r="UAZ178" s="304"/>
      <c r="UBA178" s="304"/>
      <c r="UBB178" s="304"/>
      <c r="UBC178" s="304"/>
      <c r="UBD178" s="304"/>
      <c r="UBE178" s="304"/>
      <c r="UBF178" s="304"/>
      <c r="UBG178" s="304"/>
      <c r="UBH178" s="304"/>
      <c r="UBI178" s="304"/>
      <c r="UBJ178" s="304"/>
      <c r="UBK178" s="304"/>
      <c r="UBL178" s="304"/>
      <c r="UBM178" s="304"/>
      <c r="UBN178" s="304"/>
      <c r="UBO178" s="304"/>
      <c r="UBP178" s="304"/>
      <c r="UBQ178" s="304"/>
      <c r="UBR178" s="304"/>
      <c r="UBS178" s="304"/>
      <c r="UBT178" s="304"/>
      <c r="UBU178" s="304"/>
      <c r="UBV178" s="304"/>
      <c r="UBW178" s="304"/>
      <c r="UBX178" s="304"/>
      <c r="UBY178" s="304"/>
      <c r="UBZ178" s="304"/>
      <c r="UCA178" s="304"/>
      <c r="UCB178" s="304"/>
      <c r="UCC178" s="304"/>
      <c r="UCD178" s="304"/>
      <c r="UCE178" s="304"/>
      <c r="UCF178" s="304"/>
      <c r="UCG178" s="304"/>
      <c r="UCH178" s="304"/>
      <c r="UCI178" s="304"/>
      <c r="UCJ178" s="304"/>
      <c r="UCK178" s="304"/>
      <c r="UCL178" s="304"/>
      <c r="UCM178" s="304"/>
      <c r="UCN178" s="304"/>
      <c r="UCO178" s="304"/>
      <c r="UCP178" s="304"/>
      <c r="UCQ178" s="304"/>
      <c r="UCR178" s="304"/>
      <c r="UCS178" s="304"/>
      <c r="UCT178" s="304"/>
      <c r="UCU178" s="304"/>
      <c r="UCV178" s="304"/>
      <c r="UCW178" s="304"/>
      <c r="UCX178" s="304"/>
      <c r="UCY178" s="304"/>
      <c r="UCZ178" s="304"/>
      <c r="UDA178" s="304"/>
      <c r="UDB178" s="304"/>
      <c r="UDC178" s="304"/>
      <c r="UDD178" s="304"/>
      <c r="UDE178" s="304"/>
      <c r="UDF178" s="304"/>
      <c r="UDG178" s="304"/>
      <c r="UDH178" s="304"/>
      <c r="UDI178" s="304"/>
      <c r="UDJ178" s="304"/>
      <c r="UDK178" s="304"/>
      <c r="UDL178" s="304"/>
      <c r="UDM178" s="304"/>
      <c r="UDN178" s="304"/>
      <c r="UDO178" s="304"/>
      <c r="UDP178" s="304"/>
      <c r="UDQ178" s="304"/>
      <c r="UDR178" s="304"/>
      <c r="UDS178" s="304"/>
      <c r="UDT178" s="304"/>
      <c r="UDU178" s="304"/>
      <c r="UDV178" s="304"/>
      <c r="UDW178" s="304"/>
      <c r="UDX178" s="304"/>
      <c r="UDY178" s="304"/>
      <c r="UDZ178" s="304"/>
      <c r="UEA178" s="304"/>
      <c r="UEB178" s="304"/>
      <c r="UEC178" s="304"/>
      <c r="UED178" s="304"/>
      <c r="UEE178" s="304"/>
      <c r="UEF178" s="304"/>
      <c r="UEG178" s="304"/>
      <c r="UEH178" s="304"/>
      <c r="UEI178" s="304"/>
      <c r="UEJ178" s="304"/>
      <c r="UEK178" s="304"/>
      <c r="UEL178" s="304"/>
      <c r="UEM178" s="304"/>
      <c r="UEN178" s="304"/>
      <c r="UEO178" s="304"/>
      <c r="UEP178" s="304"/>
      <c r="UEQ178" s="304"/>
      <c r="UER178" s="304"/>
      <c r="UES178" s="304"/>
      <c r="UET178" s="304"/>
      <c r="UEU178" s="304"/>
      <c r="UEV178" s="304"/>
      <c r="UEW178" s="304"/>
      <c r="UEX178" s="304"/>
      <c r="UEY178" s="304"/>
      <c r="UEZ178" s="304"/>
      <c r="UFA178" s="304"/>
      <c r="UFB178" s="304"/>
      <c r="UFC178" s="304"/>
      <c r="UFD178" s="304"/>
      <c r="UFE178" s="304"/>
      <c r="UFF178" s="304"/>
      <c r="UFG178" s="304"/>
      <c r="UFH178" s="304"/>
      <c r="UFI178" s="304"/>
      <c r="UFJ178" s="304"/>
      <c r="UFK178" s="304"/>
      <c r="UFL178" s="304"/>
      <c r="UFM178" s="304"/>
      <c r="UFN178" s="304"/>
      <c r="UFO178" s="304"/>
      <c r="UFP178" s="304"/>
      <c r="UFQ178" s="304"/>
      <c r="UFR178" s="304"/>
      <c r="UFS178" s="304"/>
      <c r="UFT178" s="304"/>
      <c r="UFU178" s="304"/>
      <c r="UFV178" s="304"/>
      <c r="UFW178" s="304"/>
      <c r="UFX178" s="304"/>
      <c r="UFY178" s="304"/>
      <c r="UFZ178" s="304"/>
      <c r="UGA178" s="304"/>
      <c r="UGB178" s="304"/>
      <c r="UGC178" s="304"/>
      <c r="UGD178" s="304"/>
      <c r="UGE178" s="304"/>
      <c r="UGF178" s="304"/>
      <c r="UGG178" s="304"/>
      <c r="UGH178" s="304"/>
      <c r="UGI178" s="304"/>
      <c r="UGJ178" s="304"/>
      <c r="UGK178" s="304"/>
      <c r="UGL178" s="304"/>
      <c r="UGM178" s="304"/>
      <c r="UGN178" s="304"/>
      <c r="UGO178" s="304"/>
      <c r="UGP178" s="304"/>
      <c r="UGQ178" s="304"/>
      <c r="UGR178" s="304"/>
      <c r="UGS178" s="304"/>
      <c r="UGT178" s="304"/>
      <c r="UGU178" s="304"/>
      <c r="UGV178" s="304"/>
      <c r="UGW178" s="304"/>
      <c r="UGX178" s="304"/>
      <c r="UGY178" s="304"/>
      <c r="UGZ178" s="304"/>
      <c r="UHA178" s="304"/>
      <c r="UHB178" s="304"/>
      <c r="UHC178" s="304"/>
      <c r="UHD178" s="304"/>
      <c r="UHE178" s="304"/>
      <c r="UHF178" s="304"/>
      <c r="UHG178" s="304"/>
      <c r="UHH178" s="304"/>
      <c r="UHI178" s="304"/>
      <c r="UHJ178" s="304"/>
      <c r="UHK178" s="304"/>
      <c r="UHL178" s="304"/>
      <c r="UHM178" s="304"/>
      <c r="UHN178" s="304"/>
      <c r="UHO178" s="304"/>
      <c r="UHP178" s="304"/>
      <c r="UHQ178" s="304"/>
      <c r="UHR178" s="304"/>
      <c r="UHS178" s="304"/>
      <c r="UHT178" s="304"/>
      <c r="UHU178" s="304"/>
      <c r="UHV178" s="304"/>
      <c r="UHW178" s="304"/>
      <c r="UHX178" s="304"/>
      <c r="UHY178" s="304"/>
      <c r="UHZ178" s="304"/>
      <c r="UIA178" s="304"/>
      <c r="UIB178" s="304"/>
      <c r="UIC178" s="304"/>
      <c r="UID178" s="304"/>
      <c r="UIE178" s="304"/>
      <c r="UIF178" s="304"/>
      <c r="UIG178" s="304"/>
      <c r="UIH178" s="304"/>
      <c r="UII178" s="304"/>
      <c r="UIJ178" s="304"/>
      <c r="UIK178" s="304"/>
      <c r="UIL178" s="304"/>
      <c r="UIM178" s="304"/>
      <c r="UIN178" s="304"/>
      <c r="UIO178" s="304"/>
      <c r="UIP178" s="304"/>
      <c r="UIQ178" s="304"/>
      <c r="UIR178" s="304"/>
      <c r="UIS178" s="304"/>
      <c r="UIT178" s="304"/>
      <c r="UIU178" s="304"/>
      <c r="UIV178" s="304"/>
      <c r="UIW178" s="304"/>
      <c r="UIX178" s="304"/>
      <c r="UIY178" s="304"/>
      <c r="UIZ178" s="304"/>
      <c r="UJA178" s="304"/>
      <c r="UJB178" s="304"/>
      <c r="UJC178" s="304"/>
      <c r="UJD178" s="304"/>
      <c r="UJE178" s="304"/>
      <c r="UJF178" s="304"/>
      <c r="UJG178" s="304"/>
      <c r="UJH178" s="304"/>
      <c r="UJI178" s="304"/>
      <c r="UJJ178" s="304"/>
      <c r="UJK178" s="304"/>
      <c r="UJL178" s="304"/>
      <c r="UJM178" s="304"/>
      <c r="UJN178" s="304"/>
      <c r="UJO178" s="304"/>
      <c r="UJP178" s="304"/>
      <c r="UJQ178" s="304"/>
      <c r="UJR178" s="304"/>
      <c r="UJS178" s="304"/>
      <c r="UJT178" s="304"/>
      <c r="UJU178" s="304"/>
      <c r="UJV178" s="304"/>
      <c r="UJW178" s="304"/>
      <c r="UJX178" s="304"/>
      <c r="UJY178" s="304"/>
      <c r="UJZ178" s="304"/>
      <c r="UKA178" s="304"/>
      <c r="UKB178" s="304"/>
      <c r="UKC178" s="304"/>
      <c r="UKD178" s="304"/>
      <c r="UKE178" s="304"/>
      <c r="UKF178" s="304"/>
      <c r="UKG178" s="304"/>
      <c r="UKH178" s="304"/>
      <c r="UKI178" s="304"/>
      <c r="UKJ178" s="304"/>
      <c r="UKK178" s="304"/>
      <c r="UKL178" s="304"/>
      <c r="UKM178" s="304"/>
      <c r="UKN178" s="304"/>
      <c r="UKO178" s="304"/>
      <c r="UKP178" s="304"/>
      <c r="UKQ178" s="304"/>
      <c r="UKR178" s="304"/>
      <c r="UKS178" s="304"/>
      <c r="UKT178" s="304"/>
      <c r="UKU178" s="304"/>
      <c r="UKV178" s="304"/>
      <c r="UKW178" s="304"/>
      <c r="UKX178" s="304"/>
      <c r="UKY178" s="304"/>
      <c r="UKZ178" s="304"/>
      <c r="ULA178" s="304"/>
      <c r="ULB178" s="304"/>
      <c r="ULC178" s="304"/>
      <c r="ULD178" s="304"/>
      <c r="ULE178" s="304"/>
      <c r="ULF178" s="304"/>
      <c r="ULG178" s="304"/>
      <c r="ULH178" s="304"/>
      <c r="ULI178" s="304"/>
      <c r="ULJ178" s="304"/>
      <c r="ULK178" s="304"/>
      <c r="ULL178" s="304"/>
      <c r="ULM178" s="304"/>
      <c r="ULN178" s="304"/>
      <c r="ULO178" s="304"/>
      <c r="ULP178" s="304"/>
      <c r="ULQ178" s="304"/>
      <c r="ULR178" s="304"/>
      <c r="ULS178" s="304"/>
      <c r="ULT178" s="304"/>
      <c r="ULU178" s="304"/>
      <c r="ULV178" s="304"/>
      <c r="ULW178" s="304"/>
      <c r="ULX178" s="304"/>
      <c r="ULY178" s="304"/>
      <c r="ULZ178" s="304"/>
      <c r="UMA178" s="304"/>
      <c r="UMB178" s="304"/>
      <c r="UMC178" s="304"/>
      <c r="UMD178" s="304"/>
      <c r="UME178" s="304"/>
      <c r="UMF178" s="304"/>
      <c r="UMG178" s="304"/>
      <c r="UMH178" s="304"/>
      <c r="UMI178" s="304"/>
      <c r="UMJ178" s="304"/>
      <c r="UMK178" s="304"/>
      <c r="UML178" s="304"/>
      <c r="UMM178" s="304"/>
      <c r="UMN178" s="304"/>
      <c r="UMO178" s="304"/>
      <c r="UMP178" s="304"/>
      <c r="UMQ178" s="304"/>
      <c r="UMR178" s="304"/>
      <c r="UMS178" s="304"/>
      <c r="UMT178" s="304"/>
      <c r="UMU178" s="304"/>
      <c r="UMV178" s="304"/>
      <c r="UMW178" s="304"/>
      <c r="UMX178" s="304"/>
      <c r="UMY178" s="304"/>
      <c r="UMZ178" s="304"/>
      <c r="UNA178" s="304"/>
      <c r="UNB178" s="304"/>
      <c r="UNC178" s="304"/>
      <c r="UND178" s="304"/>
      <c r="UNE178" s="304"/>
      <c r="UNF178" s="304"/>
      <c r="UNG178" s="304"/>
      <c r="UNH178" s="304"/>
      <c r="UNI178" s="304"/>
      <c r="UNJ178" s="304"/>
      <c r="UNK178" s="304"/>
      <c r="UNL178" s="304"/>
      <c r="UNM178" s="304"/>
      <c r="UNN178" s="304"/>
      <c r="UNO178" s="304"/>
      <c r="UNP178" s="304"/>
      <c r="UNQ178" s="304"/>
      <c r="UNR178" s="304"/>
      <c r="UNS178" s="304"/>
      <c r="UNT178" s="304"/>
      <c r="UNU178" s="304"/>
      <c r="UNV178" s="304"/>
      <c r="UNW178" s="304"/>
      <c r="UNX178" s="304"/>
      <c r="UNY178" s="304"/>
      <c r="UNZ178" s="304"/>
      <c r="UOA178" s="304"/>
      <c r="UOB178" s="304"/>
      <c r="UOC178" s="304"/>
      <c r="UOD178" s="304"/>
      <c r="UOE178" s="304"/>
      <c r="UOF178" s="304"/>
      <c r="UOG178" s="304"/>
      <c r="UOH178" s="304"/>
      <c r="UOI178" s="304"/>
      <c r="UOJ178" s="304"/>
      <c r="UOK178" s="304"/>
      <c r="UOL178" s="304"/>
      <c r="UOM178" s="304"/>
      <c r="UON178" s="304"/>
      <c r="UOO178" s="304"/>
      <c r="UOP178" s="304"/>
      <c r="UOQ178" s="304"/>
      <c r="UOR178" s="304"/>
      <c r="UOS178" s="304"/>
      <c r="UOT178" s="304"/>
      <c r="UOU178" s="304"/>
      <c r="UOV178" s="304"/>
      <c r="UOW178" s="304"/>
      <c r="UOX178" s="304"/>
      <c r="UOY178" s="304"/>
      <c r="UOZ178" s="304"/>
      <c r="UPA178" s="304"/>
      <c r="UPB178" s="304"/>
      <c r="UPC178" s="304"/>
      <c r="UPD178" s="304"/>
      <c r="UPE178" s="304"/>
      <c r="UPF178" s="304"/>
      <c r="UPG178" s="304"/>
      <c r="UPH178" s="304"/>
      <c r="UPI178" s="304"/>
      <c r="UPJ178" s="304"/>
      <c r="UPK178" s="304"/>
      <c r="UPL178" s="304"/>
      <c r="UPM178" s="304"/>
      <c r="UPN178" s="304"/>
      <c r="UPO178" s="304"/>
      <c r="UPP178" s="304"/>
      <c r="UPQ178" s="304"/>
      <c r="UPR178" s="304"/>
      <c r="UPS178" s="304"/>
      <c r="UPT178" s="304"/>
      <c r="UPU178" s="304"/>
      <c r="UPV178" s="304"/>
      <c r="UPW178" s="304"/>
      <c r="UPX178" s="304"/>
      <c r="UPY178" s="304"/>
      <c r="UPZ178" s="304"/>
      <c r="UQA178" s="304"/>
      <c r="UQB178" s="304"/>
      <c r="UQC178" s="304"/>
      <c r="UQD178" s="304"/>
      <c r="UQE178" s="304"/>
      <c r="UQF178" s="304"/>
      <c r="UQG178" s="304"/>
      <c r="UQH178" s="304"/>
      <c r="UQI178" s="304"/>
      <c r="UQJ178" s="304"/>
      <c r="UQK178" s="304"/>
      <c r="UQL178" s="304"/>
      <c r="UQM178" s="304"/>
      <c r="UQN178" s="304"/>
      <c r="UQO178" s="304"/>
      <c r="UQP178" s="304"/>
      <c r="UQQ178" s="304"/>
      <c r="UQR178" s="304"/>
      <c r="UQS178" s="304"/>
      <c r="UQT178" s="304"/>
      <c r="UQU178" s="304"/>
      <c r="UQV178" s="304"/>
      <c r="UQW178" s="304"/>
      <c r="UQX178" s="304"/>
      <c r="UQY178" s="304"/>
      <c r="UQZ178" s="304"/>
      <c r="URA178" s="304"/>
      <c r="URB178" s="304"/>
      <c r="URC178" s="304"/>
      <c r="URD178" s="304"/>
      <c r="URE178" s="304"/>
      <c r="URF178" s="304"/>
      <c r="URG178" s="304"/>
      <c r="URH178" s="304"/>
      <c r="URI178" s="304"/>
      <c r="URJ178" s="304"/>
      <c r="URK178" s="304"/>
      <c r="URL178" s="304"/>
      <c r="URM178" s="304"/>
      <c r="URN178" s="304"/>
      <c r="URO178" s="304"/>
      <c r="URP178" s="304"/>
      <c r="URQ178" s="304"/>
      <c r="URR178" s="304"/>
      <c r="URS178" s="304"/>
      <c r="URT178" s="304"/>
      <c r="URU178" s="304"/>
      <c r="URV178" s="304"/>
      <c r="URW178" s="304"/>
      <c r="URX178" s="304"/>
      <c r="URY178" s="304"/>
      <c r="URZ178" s="304"/>
      <c r="USA178" s="304"/>
      <c r="USB178" s="304"/>
      <c r="USC178" s="304"/>
      <c r="USD178" s="304"/>
      <c r="USE178" s="304"/>
      <c r="USF178" s="304"/>
      <c r="USG178" s="304"/>
      <c r="USH178" s="304"/>
      <c r="USI178" s="304"/>
      <c r="USJ178" s="304"/>
      <c r="USK178" s="304"/>
      <c r="USL178" s="304"/>
      <c r="USM178" s="304"/>
      <c r="USN178" s="304"/>
      <c r="USO178" s="304"/>
      <c r="USP178" s="304"/>
      <c r="USQ178" s="304"/>
      <c r="USR178" s="304"/>
      <c r="USS178" s="304"/>
      <c r="UST178" s="304"/>
      <c r="USU178" s="304"/>
      <c r="USV178" s="304"/>
      <c r="USW178" s="304"/>
      <c r="USX178" s="304"/>
      <c r="USY178" s="304"/>
      <c r="USZ178" s="304"/>
      <c r="UTA178" s="304"/>
      <c r="UTB178" s="304"/>
      <c r="UTC178" s="304"/>
      <c r="UTD178" s="304"/>
      <c r="UTE178" s="304"/>
      <c r="UTF178" s="304"/>
      <c r="UTG178" s="304"/>
      <c r="UTH178" s="304"/>
      <c r="UTI178" s="304"/>
      <c r="UTJ178" s="304"/>
      <c r="UTK178" s="304"/>
      <c r="UTL178" s="304"/>
      <c r="UTM178" s="304"/>
      <c r="UTN178" s="304"/>
      <c r="UTO178" s="304"/>
      <c r="UTP178" s="304"/>
      <c r="UTQ178" s="304"/>
      <c r="UTR178" s="304"/>
      <c r="UTS178" s="304"/>
      <c r="UTT178" s="304"/>
      <c r="UTU178" s="304"/>
      <c r="UTV178" s="304"/>
      <c r="UTW178" s="304"/>
      <c r="UTX178" s="304"/>
      <c r="UTY178" s="304"/>
      <c r="UTZ178" s="304"/>
      <c r="UUA178" s="304"/>
      <c r="UUB178" s="304"/>
      <c r="UUC178" s="304"/>
      <c r="UUD178" s="304"/>
      <c r="UUE178" s="304"/>
      <c r="UUF178" s="304"/>
      <c r="UUG178" s="304"/>
      <c r="UUH178" s="304"/>
      <c r="UUI178" s="304"/>
      <c r="UUJ178" s="304"/>
      <c r="UUK178" s="304"/>
      <c r="UUL178" s="304"/>
      <c r="UUM178" s="304"/>
      <c r="UUN178" s="304"/>
      <c r="UUO178" s="304"/>
      <c r="UUP178" s="304"/>
      <c r="UUQ178" s="304"/>
      <c r="UUR178" s="304"/>
      <c r="UUS178" s="304"/>
      <c r="UUT178" s="304"/>
      <c r="UUU178" s="304"/>
      <c r="UUV178" s="304"/>
      <c r="UUW178" s="304"/>
      <c r="UUX178" s="304"/>
      <c r="UUY178" s="304"/>
      <c r="UUZ178" s="304"/>
      <c r="UVA178" s="304"/>
      <c r="UVB178" s="304"/>
      <c r="UVC178" s="304"/>
      <c r="UVD178" s="304"/>
      <c r="UVE178" s="304"/>
      <c r="UVF178" s="304"/>
      <c r="UVG178" s="304"/>
      <c r="UVH178" s="304"/>
      <c r="UVI178" s="304"/>
      <c r="UVJ178" s="304"/>
      <c r="UVK178" s="304"/>
      <c r="UVL178" s="304"/>
      <c r="UVM178" s="304"/>
      <c r="UVN178" s="304"/>
      <c r="UVO178" s="304"/>
      <c r="UVP178" s="304"/>
      <c r="UVQ178" s="304"/>
      <c r="UVR178" s="304"/>
      <c r="UVS178" s="304"/>
      <c r="UVT178" s="304"/>
      <c r="UVU178" s="304"/>
      <c r="UVV178" s="304"/>
      <c r="UVW178" s="304"/>
      <c r="UVX178" s="304"/>
      <c r="UVY178" s="304"/>
      <c r="UVZ178" s="304"/>
      <c r="UWA178" s="304"/>
      <c r="UWB178" s="304"/>
      <c r="UWC178" s="304"/>
      <c r="UWD178" s="304"/>
      <c r="UWE178" s="304"/>
      <c r="UWF178" s="304"/>
      <c r="UWG178" s="304"/>
      <c r="UWH178" s="304"/>
      <c r="UWI178" s="304"/>
      <c r="UWJ178" s="304"/>
      <c r="UWK178" s="304"/>
      <c r="UWL178" s="304"/>
      <c r="UWM178" s="304"/>
      <c r="UWN178" s="304"/>
      <c r="UWO178" s="304"/>
      <c r="UWP178" s="304"/>
      <c r="UWQ178" s="304"/>
      <c r="UWR178" s="304"/>
      <c r="UWS178" s="304"/>
      <c r="UWT178" s="304"/>
      <c r="UWU178" s="304"/>
      <c r="UWV178" s="304"/>
      <c r="UWW178" s="304"/>
      <c r="UWX178" s="304"/>
      <c r="UWY178" s="304"/>
      <c r="UWZ178" s="304"/>
      <c r="UXA178" s="304"/>
      <c r="UXB178" s="304"/>
      <c r="UXC178" s="304"/>
      <c r="UXD178" s="304"/>
      <c r="UXE178" s="304"/>
      <c r="UXF178" s="304"/>
      <c r="UXG178" s="304"/>
      <c r="UXH178" s="304"/>
      <c r="UXI178" s="304"/>
      <c r="UXJ178" s="304"/>
      <c r="UXK178" s="304"/>
      <c r="UXL178" s="304"/>
      <c r="UXM178" s="304"/>
      <c r="UXN178" s="304"/>
      <c r="UXO178" s="304"/>
      <c r="UXP178" s="304"/>
      <c r="UXQ178" s="304"/>
      <c r="UXR178" s="304"/>
      <c r="UXS178" s="304"/>
      <c r="UXT178" s="304"/>
      <c r="UXU178" s="304"/>
      <c r="UXV178" s="304"/>
      <c r="UXW178" s="304"/>
      <c r="UXX178" s="304"/>
      <c r="UXY178" s="304"/>
      <c r="UXZ178" s="304"/>
      <c r="UYA178" s="304"/>
      <c r="UYB178" s="304"/>
      <c r="UYC178" s="304"/>
      <c r="UYD178" s="304"/>
      <c r="UYE178" s="304"/>
      <c r="UYF178" s="304"/>
      <c r="UYG178" s="304"/>
      <c r="UYH178" s="304"/>
      <c r="UYI178" s="304"/>
      <c r="UYJ178" s="304"/>
      <c r="UYK178" s="304"/>
      <c r="UYL178" s="304"/>
      <c r="UYM178" s="304"/>
      <c r="UYN178" s="304"/>
      <c r="UYO178" s="304"/>
      <c r="UYP178" s="304"/>
      <c r="UYQ178" s="304"/>
      <c r="UYR178" s="304"/>
      <c r="UYS178" s="304"/>
      <c r="UYT178" s="304"/>
      <c r="UYU178" s="304"/>
      <c r="UYV178" s="304"/>
      <c r="UYW178" s="304"/>
      <c r="UYX178" s="304"/>
      <c r="UYY178" s="304"/>
      <c r="UYZ178" s="304"/>
      <c r="UZA178" s="304"/>
      <c r="UZB178" s="304"/>
      <c r="UZC178" s="304"/>
      <c r="UZD178" s="304"/>
      <c r="UZE178" s="304"/>
      <c r="UZF178" s="304"/>
      <c r="UZG178" s="304"/>
      <c r="UZH178" s="304"/>
      <c r="UZI178" s="304"/>
      <c r="UZJ178" s="304"/>
      <c r="UZK178" s="304"/>
      <c r="UZL178" s="304"/>
      <c r="UZM178" s="304"/>
      <c r="UZN178" s="304"/>
      <c r="UZO178" s="304"/>
      <c r="UZP178" s="304"/>
      <c r="UZQ178" s="304"/>
      <c r="UZR178" s="304"/>
      <c r="UZS178" s="304"/>
      <c r="UZT178" s="304"/>
      <c r="UZU178" s="304"/>
      <c r="UZV178" s="304"/>
      <c r="UZW178" s="304"/>
      <c r="UZX178" s="304"/>
      <c r="UZY178" s="304"/>
      <c r="UZZ178" s="304"/>
      <c r="VAA178" s="304"/>
      <c r="VAB178" s="304"/>
      <c r="VAC178" s="304"/>
      <c r="VAD178" s="304"/>
      <c r="VAE178" s="304"/>
      <c r="VAF178" s="304"/>
      <c r="VAG178" s="304"/>
      <c r="VAH178" s="304"/>
      <c r="VAI178" s="304"/>
      <c r="VAJ178" s="304"/>
      <c r="VAK178" s="304"/>
      <c r="VAL178" s="304"/>
      <c r="VAM178" s="304"/>
      <c r="VAN178" s="304"/>
      <c r="VAO178" s="304"/>
      <c r="VAP178" s="304"/>
      <c r="VAQ178" s="304"/>
      <c r="VAR178" s="304"/>
      <c r="VAS178" s="304"/>
      <c r="VAT178" s="304"/>
      <c r="VAU178" s="304"/>
      <c r="VAV178" s="304"/>
      <c r="VAW178" s="304"/>
      <c r="VAX178" s="304"/>
      <c r="VAY178" s="304"/>
      <c r="VAZ178" s="304"/>
      <c r="VBA178" s="304"/>
      <c r="VBB178" s="304"/>
      <c r="VBC178" s="304"/>
      <c r="VBD178" s="304"/>
      <c r="VBE178" s="304"/>
      <c r="VBF178" s="304"/>
      <c r="VBG178" s="304"/>
      <c r="VBH178" s="304"/>
      <c r="VBI178" s="304"/>
      <c r="VBJ178" s="304"/>
      <c r="VBK178" s="304"/>
      <c r="VBL178" s="304"/>
      <c r="VBM178" s="304"/>
      <c r="VBN178" s="304"/>
      <c r="VBO178" s="304"/>
      <c r="VBP178" s="304"/>
      <c r="VBQ178" s="304"/>
      <c r="VBR178" s="304"/>
      <c r="VBS178" s="304"/>
      <c r="VBT178" s="304"/>
      <c r="VBU178" s="304"/>
      <c r="VBV178" s="304"/>
      <c r="VBW178" s="304"/>
      <c r="VBX178" s="304"/>
      <c r="VBY178" s="304"/>
      <c r="VBZ178" s="304"/>
      <c r="VCA178" s="304"/>
      <c r="VCB178" s="304"/>
      <c r="VCC178" s="304"/>
      <c r="VCD178" s="304"/>
      <c r="VCE178" s="304"/>
      <c r="VCF178" s="304"/>
      <c r="VCG178" s="304"/>
      <c r="VCH178" s="304"/>
      <c r="VCI178" s="304"/>
      <c r="VCJ178" s="304"/>
      <c r="VCK178" s="304"/>
      <c r="VCL178" s="304"/>
      <c r="VCM178" s="304"/>
      <c r="VCN178" s="304"/>
      <c r="VCO178" s="304"/>
      <c r="VCP178" s="304"/>
      <c r="VCQ178" s="304"/>
      <c r="VCR178" s="304"/>
      <c r="VCS178" s="304"/>
      <c r="VCT178" s="304"/>
      <c r="VCU178" s="304"/>
      <c r="VCV178" s="304"/>
      <c r="VCW178" s="304"/>
      <c r="VCX178" s="304"/>
      <c r="VCY178" s="304"/>
      <c r="VCZ178" s="304"/>
      <c r="VDA178" s="304"/>
      <c r="VDB178" s="304"/>
      <c r="VDC178" s="304"/>
      <c r="VDD178" s="304"/>
      <c r="VDE178" s="304"/>
      <c r="VDF178" s="304"/>
      <c r="VDG178" s="304"/>
      <c r="VDH178" s="304"/>
      <c r="VDI178" s="304"/>
      <c r="VDJ178" s="304"/>
      <c r="VDK178" s="304"/>
      <c r="VDL178" s="304"/>
      <c r="VDM178" s="304"/>
      <c r="VDN178" s="304"/>
      <c r="VDO178" s="304"/>
      <c r="VDP178" s="304"/>
      <c r="VDQ178" s="304"/>
      <c r="VDR178" s="304"/>
      <c r="VDS178" s="304"/>
      <c r="VDT178" s="304"/>
      <c r="VDU178" s="304"/>
      <c r="VDV178" s="304"/>
      <c r="VDW178" s="304"/>
      <c r="VDX178" s="304"/>
      <c r="VDY178" s="304"/>
      <c r="VDZ178" s="304"/>
      <c r="VEA178" s="304"/>
      <c r="VEB178" s="304"/>
      <c r="VEC178" s="304"/>
      <c r="VED178" s="304"/>
      <c r="VEE178" s="304"/>
      <c r="VEF178" s="304"/>
      <c r="VEG178" s="304"/>
      <c r="VEH178" s="304"/>
      <c r="VEI178" s="304"/>
      <c r="VEJ178" s="304"/>
      <c r="VEK178" s="304"/>
      <c r="VEL178" s="304"/>
      <c r="VEM178" s="304"/>
      <c r="VEN178" s="304"/>
      <c r="VEO178" s="304"/>
      <c r="VEP178" s="304"/>
      <c r="VEQ178" s="304"/>
      <c r="VER178" s="304"/>
      <c r="VES178" s="304"/>
      <c r="VET178" s="304"/>
      <c r="VEU178" s="304"/>
      <c r="VEV178" s="304"/>
      <c r="VEW178" s="304"/>
      <c r="VEX178" s="304"/>
      <c r="VEY178" s="304"/>
      <c r="VEZ178" s="304"/>
      <c r="VFA178" s="304"/>
      <c r="VFB178" s="304"/>
      <c r="VFC178" s="304"/>
      <c r="VFD178" s="304"/>
      <c r="VFE178" s="304"/>
      <c r="VFF178" s="304"/>
      <c r="VFG178" s="304"/>
      <c r="VFH178" s="304"/>
      <c r="VFI178" s="304"/>
      <c r="VFJ178" s="304"/>
      <c r="VFK178" s="304"/>
      <c r="VFL178" s="304"/>
      <c r="VFM178" s="304"/>
      <c r="VFN178" s="304"/>
      <c r="VFO178" s="304"/>
      <c r="VFP178" s="304"/>
      <c r="VFQ178" s="304"/>
      <c r="VFR178" s="304"/>
      <c r="VFS178" s="304"/>
      <c r="VFT178" s="304"/>
      <c r="VFU178" s="304"/>
      <c r="VFV178" s="304"/>
      <c r="VFW178" s="304"/>
      <c r="VFX178" s="304"/>
      <c r="VFY178" s="304"/>
      <c r="VFZ178" s="304"/>
      <c r="VGA178" s="304"/>
      <c r="VGB178" s="304"/>
      <c r="VGC178" s="304"/>
      <c r="VGD178" s="304"/>
      <c r="VGE178" s="304"/>
      <c r="VGF178" s="304"/>
      <c r="VGG178" s="304"/>
      <c r="VGH178" s="304"/>
      <c r="VGI178" s="304"/>
      <c r="VGJ178" s="304"/>
      <c r="VGK178" s="304"/>
      <c r="VGL178" s="304"/>
      <c r="VGM178" s="304"/>
      <c r="VGN178" s="304"/>
      <c r="VGO178" s="304"/>
      <c r="VGP178" s="304"/>
      <c r="VGQ178" s="304"/>
      <c r="VGR178" s="304"/>
      <c r="VGS178" s="304"/>
      <c r="VGT178" s="304"/>
      <c r="VGU178" s="304"/>
      <c r="VGV178" s="304"/>
      <c r="VGW178" s="304"/>
      <c r="VGX178" s="304"/>
      <c r="VGY178" s="304"/>
      <c r="VGZ178" s="304"/>
      <c r="VHA178" s="304"/>
      <c r="VHB178" s="304"/>
      <c r="VHC178" s="304"/>
      <c r="VHD178" s="304"/>
      <c r="VHE178" s="304"/>
      <c r="VHF178" s="304"/>
      <c r="VHG178" s="304"/>
      <c r="VHH178" s="304"/>
      <c r="VHI178" s="304"/>
      <c r="VHJ178" s="304"/>
      <c r="VHK178" s="304"/>
      <c r="VHL178" s="304"/>
      <c r="VHM178" s="304"/>
      <c r="VHN178" s="304"/>
      <c r="VHO178" s="304"/>
      <c r="VHP178" s="304"/>
      <c r="VHQ178" s="304"/>
      <c r="VHR178" s="304"/>
      <c r="VHS178" s="304"/>
      <c r="VHT178" s="304"/>
      <c r="VHU178" s="304"/>
      <c r="VHV178" s="304"/>
      <c r="VHW178" s="304"/>
      <c r="VHX178" s="304"/>
      <c r="VHY178" s="304"/>
      <c r="VHZ178" s="304"/>
      <c r="VIA178" s="304"/>
      <c r="VIB178" s="304"/>
      <c r="VIC178" s="304"/>
      <c r="VID178" s="304"/>
      <c r="VIE178" s="304"/>
      <c r="VIF178" s="304"/>
      <c r="VIG178" s="304"/>
      <c r="VIH178" s="304"/>
      <c r="VII178" s="304"/>
      <c r="VIJ178" s="304"/>
      <c r="VIK178" s="304"/>
      <c r="VIL178" s="304"/>
      <c r="VIM178" s="304"/>
      <c r="VIN178" s="304"/>
      <c r="VIO178" s="304"/>
      <c r="VIP178" s="304"/>
      <c r="VIQ178" s="304"/>
      <c r="VIR178" s="304"/>
      <c r="VIS178" s="304"/>
      <c r="VIT178" s="304"/>
      <c r="VIU178" s="304"/>
      <c r="VIV178" s="304"/>
      <c r="VIW178" s="304"/>
      <c r="VIX178" s="304"/>
      <c r="VIY178" s="304"/>
      <c r="VIZ178" s="304"/>
      <c r="VJA178" s="304"/>
      <c r="VJB178" s="304"/>
      <c r="VJC178" s="304"/>
      <c r="VJD178" s="304"/>
      <c r="VJE178" s="304"/>
      <c r="VJF178" s="304"/>
      <c r="VJG178" s="304"/>
      <c r="VJH178" s="304"/>
      <c r="VJI178" s="304"/>
      <c r="VJJ178" s="304"/>
      <c r="VJK178" s="304"/>
      <c r="VJL178" s="304"/>
      <c r="VJM178" s="304"/>
      <c r="VJN178" s="304"/>
      <c r="VJO178" s="304"/>
      <c r="VJP178" s="304"/>
      <c r="VJQ178" s="304"/>
      <c r="VJR178" s="304"/>
      <c r="VJS178" s="304"/>
      <c r="VJT178" s="304"/>
      <c r="VJU178" s="304"/>
      <c r="VJV178" s="304"/>
      <c r="VJW178" s="304"/>
      <c r="VJX178" s="304"/>
      <c r="VJY178" s="304"/>
      <c r="VJZ178" s="304"/>
      <c r="VKA178" s="304"/>
      <c r="VKB178" s="304"/>
      <c r="VKC178" s="304"/>
      <c r="VKD178" s="304"/>
      <c r="VKE178" s="304"/>
      <c r="VKF178" s="304"/>
      <c r="VKG178" s="304"/>
      <c r="VKH178" s="304"/>
      <c r="VKI178" s="304"/>
      <c r="VKJ178" s="304"/>
      <c r="VKK178" s="304"/>
      <c r="VKL178" s="304"/>
      <c r="VKM178" s="304"/>
      <c r="VKN178" s="304"/>
      <c r="VKO178" s="304"/>
      <c r="VKP178" s="304"/>
      <c r="VKQ178" s="304"/>
      <c r="VKR178" s="304"/>
      <c r="VKS178" s="304"/>
      <c r="VKT178" s="304"/>
      <c r="VKU178" s="304"/>
      <c r="VKV178" s="304"/>
      <c r="VKW178" s="304"/>
      <c r="VKX178" s="304"/>
      <c r="VKY178" s="304"/>
      <c r="VKZ178" s="304"/>
      <c r="VLA178" s="304"/>
      <c r="VLB178" s="304"/>
      <c r="VLC178" s="304"/>
      <c r="VLD178" s="304"/>
      <c r="VLE178" s="304"/>
      <c r="VLF178" s="304"/>
      <c r="VLG178" s="304"/>
      <c r="VLH178" s="304"/>
      <c r="VLI178" s="304"/>
      <c r="VLJ178" s="304"/>
      <c r="VLK178" s="304"/>
      <c r="VLL178" s="304"/>
      <c r="VLM178" s="304"/>
      <c r="VLN178" s="304"/>
      <c r="VLO178" s="304"/>
      <c r="VLP178" s="304"/>
      <c r="VLQ178" s="304"/>
      <c r="VLR178" s="304"/>
      <c r="VLS178" s="304"/>
      <c r="VLT178" s="304"/>
      <c r="VLU178" s="304"/>
      <c r="VLV178" s="304"/>
      <c r="VLW178" s="304"/>
      <c r="VLX178" s="304"/>
      <c r="VLY178" s="304"/>
      <c r="VLZ178" s="304"/>
      <c r="VMA178" s="304"/>
      <c r="VMB178" s="304"/>
      <c r="VMC178" s="304"/>
      <c r="VMD178" s="304"/>
      <c r="VME178" s="304"/>
      <c r="VMF178" s="304"/>
      <c r="VMG178" s="304"/>
      <c r="VMH178" s="304"/>
      <c r="VMI178" s="304"/>
      <c r="VMJ178" s="304"/>
      <c r="VMK178" s="304"/>
      <c r="VML178" s="304"/>
      <c r="VMM178" s="304"/>
      <c r="VMN178" s="304"/>
      <c r="VMO178" s="304"/>
      <c r="VMP178" s="304"/>
      <c r="VMQ178" s="304"/>
      <c r="VMR178" s="304"/>
      <c r="VMS178" s="304"/>
      <c r="VMT178" s="304"/>
      <c r="VMU178" s="304"/>
      <c r="VMV178" s="304"/>
      <c r="VMW178" s="304"/>
      <c r="VMX178" s="304"/>
      <c r="VMY178" s="304"/>
      <c r="VMZ178" s="304"/>
      <c r="VNA178" s="304"/>
      <c r="VNB178" s="304"/>
      <c r="VNC178" s="304"/>
      <c r="VND178" s="304"/>
      <c r="VNE178" s="304"/>
      <c r="VNF178" s="304"/>
      <c r="VNG178" s="304"/>
      <c r="VNH178" s="304"/>
      <c r="VNI178" s="304"/>
      <c r="VNJ178" s="304"/>
      <c r="VNK178" s="304"/>
      <c r="VNL178" s="304"/>
      <c r="VNM178" s="304"/>
      <c r="VNN178" s="304"/>
      <c r="VNO178" s="304"/>
      <c r="VNP178" s="304"/>
      <c r="VNQ178" s="304"/>
      <c r="VNR178" s="304"/>
      <c r="VNS178" s="304"/>
      <c r="VNT178" s="304"/>
      <c r="VNU178" s="304"/>
      <c r="VNV178" s="304"/>
      <c r="VNW178" s="304"/>
      <c r="VNX178" s="304"/>
      <c r="VNY178" s="304"/>
      <c r="VNZ178" s="304"/>
      <c r="VOA178" s="304"/>
      <c r="VOB178" s="304"/>
      <c r="VOC178" s="304"/>
      <c r="VOD178" s="304"/>
      <c r="VOE178" s="304"/>
      <c r="VOF178" s="304"/>
      <c r="VOG178" s="304"/>
      <c r="VOH178" s="304"/>
      <c r="VOI178" s="304"/>
      <c r="VOJ178" s="304"/>
      <c r="VOK178" s="304"/>
      <c r="VOL178" s="304"/>
      <c r="VOM178" s="304"/>
      <c r="VON178" s="304"/>
      <c r="VOO178" s="304"/>
      <c r="VOP178" s="304"/>
      <c r="VOQ178" s="304"/>
      <c r="VOR178" s="304"/>
      <c r="VOS178" s="304"/>
      <c r="VOT178" s="304"/>
      <c r="VOU178" s="304"/>
      <c r="VOV178" s="304"/>
      <c r="VOW178" s="304"/>
      <c r="VOX178" s="304"/>
      <c r="VOY178" s="304"/>
      <c r="VOZ178" s="304"/>
      <c r="VPA178" s="304"/>
      <c r="VPB178" s="304"/>
      <c r="VPC178" s="304"/>
      <c r="VPD178" s="304"/>
      <c r="VPE178" s="304"/>
      <c r="VPF178" s="304"/>
      <c r="VPG178" s="304"/>
      <c r="VPH178" s="304"/>
      <c r="VPI178" s="304"/>
      <c r="VPJ178" s="304"/>
      <c r="VPK178" s="304"/>
      <c r="VPL178" s="304"/>
      <c r="VPM178" s="304"/>
      <c r="VPN178" s="304"/>
      <c r="VPO178" s="304"/>
      <c r="VPP178" s="304"/>
      <c r="VPQ178" s="304"/>
      <c r="VPR178" s="304"/>
      <c r="VPS178" s="304"/>
      <c r="VPT178" s="304"/>
      <c r="VPU178" s="304"/>
      <c r="VPV178" s="304"/>
      <c r="VPW178" s="304"/>
      <c r="VPX178" s="304"/>
      <c r="VPY178" s="304"/>
      <c r="VPZ178" s="304"/>
      <c r="VQA178" s="304"/>
      <c r="VQB178" s="304"/>
      <c r="VQC178" s="304"/>
      <c r="VQD178" s="304"/>
      <c r="VQE178" s="304"/>
      <c r="VQF178" s="304"/>
      <c r="VQG178" s="304"/>
      <c r="VQH178" s="304"/>
      <c r="VQI178" s="304"/>
      <c r="VQJ178" s="304"/>
      <c r="VQK178" s="304"/>
      <c r="VQL178" s="304"/>
      <c r="VQM178" s="304"/>
      <c r="VQN178" s="304"/>
      <c r="VQO178" s="304"/>
      <c r="VQP178" s="304"/>
      <c r="VQQ178" s="304"/>
      <c r="VQR178" s="304"/>
      <c r="VQS178" s="304"/>
      <c r="VQT178" s="304"/>
      <c r="VQU178" s="304"/>
      <c r="VQV178" s="304"/>
      <c r="VQW178" s="304"/>
      <c r="VQX178" s="304"/>
      <c r="VQY178" s="304"/>
      <c r="VQZ178" s="304"/>
      <c r="VRA178" s="304"/>
      <c r="VRB178" s="304"/>
      <c r="VRC178" s="304"/>
      <c r="VRD178" s="304"/>
      <c r="VRE178" s="304"/>
      <c r="VRF178" s="304"/>
      <c r="VRG178" s="304"/>
      <c r="VRH178" s="304"/>
      <c r="VRI178" s="304"/>
      <c r="VRJ178" s="304"/>
      <c r="VRK178" s="304"/>
      <c r="VRL178" s="304"/>
      <c r="VRM178" s="304"/>
      <c r="VRN178" s="304"/>
      <c r="VRO178" s="304"/>
      <c r="VRP178" s="304"/>
      <c r="VRQ178" s="304"/>
      <c r="VRR178" s="304"/>
      <c r="VRS178" s="304"/>
      <c r="VRT178" s="304"/>
      <c r="VRU178" s="304"/>
      <c r="VRV178" s="304"/>
      <c r="VRW178" s="304"/>
      <c r="VRX178" s="304"/>
      <c r="VRY178" s="304"/>
      <c r="VRZ178" s="304"/>
      <c r="VSA178" s="304"/>
      <c r="VSB178" s="304"/>
      <c r="VSC178" s="304"/>
      <c r="VSD178" s="304"/>
      <c r="VSE178" s="304"/>
      <c r="VSF178" s="304"/>
      <c r="VSG178" s="304"/>
      <c r="VSH178" s="304"/>
      <c r="VSI178" s="304"/>
      <c r="VSJ178" s="304"/>
      <c r="VSK178" s="304"/>
      <c r="VSL178" s="304"/>
      <c r="VSM178" s="304"/>
      <c r="VSN178" s="304"/>
      <c r="VSO178" s="304"/>
      <c r="VSP178" s="304"/>
      <c r="VSQ178" s="304"/>
      <c r="VSR178" s="304"/>
      <c r="VSS178" s="304"/>
      <c r="VST178" s="304"/>
      <c r="VSU178" s="304"/>
      <c r="VSV178" s="304"/>
      <c r="VSW178" s="304"/>
      <c r="VSX178" s="304"/>
      <c r="VSY178" s="304"/>
      <c r="VSZ178" s="304"/>
      <c r="VTA178" s="304"/>
      <c r="VTB178" s="304"/>
      <c r="VTC178" s="304"/>
      <c r="VTD178" s="304"/>
      <c r="VTE178" s="304"/>
      <c r="VTF178" s="304"/>
      <c r="VTG178" s="304"/>
      <c r="VTH178" s="304"/>
      <c r="VTI178" s="304"/>
      <c r="VTJ178" s="304"/>
      <c r="VTK178" s="304"/>
      <c r="VTL178" s="304"/>
      <c r="VTM178" s="304"/>
      <c r="VTN178" s="304"/>
      <c r="VTO178" s="304"/>
      <c r="VTP178" s="304"/>
      <c r="VTQ178" s="304"/>
      <c r="VTR178" s="304"/>
      <c r="VTS178" s="304"/>
      <c r="VTT178" s="304"/>
      <c r="VTU178" s="304"/>
      <c r="VTV178" s="304"/>
      <c r="VTW178" s="304"/>
      <c r="VTX178" s="304"/>
      <c r="VTY178" s="304"/>
      <c r="VTZ178" s="304"/>
      <c r="VUA178" s="304"/>
      <c r="VUB178" s="304"/>
      <c r="VUC178" s="304"/>
      <c r="VUD178" s="304"/>
      <c r="VUE178" s="304"/>
      <c r="VUF178" s="304"/>
      <c r="VUG178" s="304"/>
      <c r="VUH178" s="304"/>
      <c r="VUI178" s="304"/>
      <c r="VUJ178" s="304"/>
      <c r="VUK178" s="304"/>
      <c r="VUL178" s="304"/>
      <c r="VUM178" s="304"/>
      <c r="VUN178" s="304"/>
      <c r="VUO178" s="304"/>
      <c r="VUP178" s="304"/>
      <c r="VUQ178" s="304"/>
      <c r="VUR178" s="304"/>
      <c r="VUS178" s="304"/>
      <c r="VUT178" s="304"/>
      <c r="VUU178" s="304"/>
      <c r="VUV178" s="304"/>
      <c r="VUW178" s="304"/>
      <c r="VUX178" s="304"/>
      <c r="VUY178" s="304"/>
      <c r="VUZ178" s="304"/>
      <c r="VVA178" s="304"/>
      <c r="VVB178" s="304"/>
      <c r="VVC178" s="304"/>
      <c r="VVD178" s="304"/>
      <c r="VVE178" s="304"/>
      <c r="VVF178" s="304"/>
      <c r="VVG178" s="304"/>
      <c r="VVH178" s="304"/>
      <c r="VVI178" s="304"/>
      <c r="VVJ178" s="304"/>
      <c r="VVK178" s="304"/>
      <c r="VVL178" s="304"/>
      <c r="VVM178" s="304"/>
      <c r="VVN178" s="304"/>
      <c r="VVO178" s="304"/>
      <c r="VVP178" s="304"/>
      <c r="VVQ178" s="304"/>
      <c r="VVR178" s="304"/>
      <c r="VVS178" s="304"/>
      <c r="VVT178" s="304"/>
      <c r="VVU178" s="304"/>
      <c r="VVV178" s="304"/>
      <c r="VVW178" s="304"/>
      <c r="VVX178" s="304"/>
      <c r="VVY178" s="304"/>
      <c r="VVZ178" s="304"/>
      <c r="VWA178" s="304"/>
      <c r="VWB178" s="304"/>
      <c r="VWC178" s="304"/>
      <c r="VWD178" s="304"/>
      <c r="VWE178" s="304"/>
      <c r="VWF178" s="304"/>
      <c r="VWG178" s="304"/>
      <c r="VWH178" s="304"/>
      <c r="VWI178" s="304"/>
      <c r="VWJ178" s="304"/>
      <c r="VWK178" s="304"/>
      <c r="VWL178" s="304"/>
      <c r="VWM178" s="304"/>
      <c r="VWN178" s="304"/>
      <c r="VWO178" s="304"/>
      <c r="VWP178" s="304"/>
      <c r="VWQ178" s="304"/>
      <c r="VWR178" s="304"/>
      <c r="VWS178" s="304"/>
      <c r="VWT178" s="304"/>
      <c r="VWU178" s="304"/>
      <c r="VWV178" s="304"/>
      <c r="VWW178" s="304"/>
      <c r="VWX178" s="304"/>
      <c r="VWY178" s="304"/>
      <c r="VWZ178" s="304"/>
      <c r="VXA178" s="304"/>
      <c r="VXB178" s="304"/>
      <c r="VXC178" s="304"/>
      <c r="VXD178" s="304"/>
      <c r="VXE178" s="304"/>
      <c r="VXF178" s="304"/>
      <c r="VXG178" s="304"/>
      <c r="VXH178" s="304"/>
      <c r="VXI178" s="304"/>
      <c r="VXJ178" s="304"/>
      <c r="VXK178" s="304"/>
      <c r="VXL178" s="304"/>
      <c r="VXM178" s="304"/>
      <c r="VXN178" s="304"/>
      <c r="VXO178" s="304"/>
      <c r="VXP178" s="304"/>
      <c r="VXQ178" s="304"/>
      <c r="VXR178" s="304"/>
      <c r="VXS178" s="304"/>
      <c r="VXT178" s="304"/>
      <c r="VXU178" s="304"/>
      <c r="VXV178" s="304"/>
      <c r="VXW178" s="304"/>
      <c r="VXX178" s="304"/>
      <c r="VXY178" s="304"/>
      <c r="VXZ178" s="304"/>
      <c r="VYA178" s="304"/>
      <c r="VYB178" s="304"/>
      <c r="VYC178" s="304"/>
      <c r="VYD178" s="304"/>
      <c r="VYE178" s="304"/>
      <c r="VYF178" s="304"/>
      <c r="VYG178" s="304"/>
      <c r="VYH178" s="304"/>
      <c r="VYI178" s="304"/>
      <c r="VYJ178" s="304"/>
      <c r="VYK178" s="304"/>
      <c r="VYL178" s="304"/>
      <c r="VYM178" s="304"/>
      <c r="VYN178" s="304"/>
      <c r="VYO178" s="304"/>
      <c r="VYP178" s="304"/>
      <c r="VYQ178" s="304"/>
      <c r="VYR178" s="304"/>
      <c r="VYS178" s="304"/>
      <c r="VYT178" s="304"/>
      <c r="VYU178" s="304"/>
      <c r="VYV178" s="304"/>
      <c r="VYW178" s="304"/>
      <c r="VYX178" s="304"/>
      <c r="VYY178" s="304"/>
      <c r="VYZ178" s="304"/>
      <c r="VZA178" s="304"/>
      <c r="VZB178" s="304"/>
      <c r="VZC178" s="304"/>
      <c r="VZD178" s="304"/>
      <c r="VZE178" s="304"/>
      <c r="VZF178" s="304"/>
      <c r="VZG178" s="304"/>
      <c r="VZH178" s="304"/>
      <c r="VZI178" s="304"/>
      <c r="VZJ178" s="304"/>
      <c r="VZK178" s="304"/>
      <c r="VZL178" s="304"/>
      <c r="VZM178" s="304"/>
      <c r="VZN178" s="304"/>
      <c r="VZO178" s="304"/>
      <c r="VZP178" s="304"/>
      <c r="VZQ178" s="304"/>
      <c r="VZR178" s="304"/>
      <c r="VZS178" s="304"/>
      <c r="VZT178" s="304"/>
      <c r="VZU178" s="304"/>
      <c r="VZV178" s="304"/>
      <c r="VZW178" s="304"/>
      <c r="VZX178" s="304"/>
      <c r="VZY178" s="304"/>
      <c r="VZZ178" s="304"/>
      <c r="WAA178" s="304"/>
      <c r="WAB178" s="304"/>
      <c r="WAC178" s="304"/>
      <c r="WAD178" s="304"/>
      <c r="WAE178" s="304"/>
      <c r="WAF178" s="304"/>
      <c r="WAG178" s="304"/>
      <c r="WAH178" s="304"/>
      <c r="WAI178" s="304"/>
      <c r="WAJ178" s="304"/>
      <c r="WAK178" s="304"/>
      <c r="WAL178" s="304"/>
      <c r="WAM178" s="304"/>
      <c r="WAN178" s="304"/>
      <c r="WAO178" s="304"/>
      <c r="WAP178" s="304"/>
      <c r="WAQ178" s="304"/>
      <c r="WAR178" s="304"/>
      <c r="WAS178" s="304"/>
      <c r="WAT178" s="304"/>
      <c r="WAU178" s="304"/>
      <c r="WAV178" s="304"/>
      <c r="WAW178" s="304"/>
      <c r="WAX178" s="304"/>
      <c r="WAY178" s="304"/>
      <c r="WAZ178" s="304"/>
      <c r="WBA178" s="304"/>
      <c r="WBB178" s="304"/>
      <c r="WBC178" s="304"/>
      <c r="WBD178" s="304"/>
      <c r="WBE178" s="304"/>
      <c r="WBF178" s="304"/>
      <c r="WBG178" s="304"/>
      <c r="WBH178" s="304"/>
      <c r="WBI178" s="304"/>
      <c r="WBJ178" s="304"/>
      <c r="WBK178" s="304"/>
      <c r="WBL178" s="304"/>
      <c r="WBM178" s="304"/>
      <c r="WBN178" s="304"/>
      <c r="WBO178" s="304"/>
      <c r="WBP178" s="304"/>
      <c r="WBQ178" s="304"/>
      <c r="WBR178" s="304"/>
      <c r="WBS178" s="304"/>
      <c r="WBT178" s="304"/>
      <c r="WBU178" s="304"/>
      <c r="WBV178" s="304"/>
      <c r="WBW178" s="304"/>
      <c r="WBX178" s="304"/>
      <c r="WBY178" s="304"/>
      <c r="WBZ178" s="304"/>
      <c r="WCA178" s="304"/>
      <c r="WCB178" s="304"/>
      <c r="WCC178" s="304"/>
      <c r="WCD178" s="304"/>
      <c r="WCE178" s="304"/>
      <c r="WCF178" s="304"/>
      <c r="WCG178" s="304"/>
      <c r="WCH178" s="304"/>
      <c r="WCI178" s="304"/>
      <c r="WCJ178" s="304"/>
      <c r="WCK178" s="304"/>
      <c r="WCL178" s="304"/>
      <c r="WCM178" s="304"/>
      <c r="WCN178" s="304"/>
      <c r="WCO178" s="304"/>
      <c r="WCP178" s="304"/>
      <c r="WCQ178" s="304"/>
      <c r="WCR178" s="304"/>
      <c r="WCS178" s="304"/>
      <c r="WCT178" s="304"/>
      <c r="WCU178" s="304"/>
      <c r="WCV178" s="304"/>
      <c r="WCW178" s="304"/>
      <c r="WCX178" s="304"/>
      <c r="WCY178" s="304"/>
      <c r="WCZ178" s="304"/>
      <c r="WDA178" s="304"/>
      <c r="WDB178" s="304"/>
      <c r="WDC178" s="304"/>
      <c r="WDD178" s="304"/>
      <c r="WDE178" s="304"/>
      <c r="WDF178" s="304"/>
      <c r="WDG178" s="304"/>
      <c r="WDH178" s="304"/>
      <c r="WDI178" s="304"/>
      <c r="WDJ178" s="304"/>
      <c r="WDK178" s="304"/>
      <c r="WDL178" s="304"/>
      <c r="WDM178" s="304"/>
      <c r="WDN178" s="304"/>
      <c r="WDO178" s="304"/>
      <c r="WDP178" s="304"/>
      <c r="WDQ178" s="304"/>
      <c r="WDR178" s="304"/>
      <c r="WDS178" s="304"/>
      <c r="WDT178" s="304"/>
      <c r="WDU178" s="304"/>
      <c r="WDV178" s="304"/>
      <c r="WDW178" s="304"/>
      <c r="WDX178" s="304"/>
      <c r="WDY178" s="304"/>
      <c r="WDZ178" s="304"/>
      <c r="WEA178" s="304"/>
      <c r="WEB178" s="304"/>
      <c r="WEC178" s="304"/>
      <c r="WED178" s="304"/>
      <c r="WEE178" s="304"/>
      <c r="WEF178" s="304"/>
      <c r="WEG178" s="304"/>
      <c r="WEH178" s="304"/>
      <c r="WEI178" s="304"/>
      <c r="WEJ178" s="304"/>
      <c r="WEK178" s="304"/>
      <c r="WEL178" s="304"/>
      <c r="WEM178" s="304"/>
      <c r="WEN178" s="304"/>
      <c r="WEO178" s="304"/>
      <c r="WEP178" s="304"/>
      <c r="WEQ178" s="304"/>
      <c r="WER178" s="304"/>
      <c r="WES178" s="304"/>
      <c r="WET178" s="304"/>
      <c r="WEU178" s="304"/>
      <c r="WEV178" s="304"/>
      <c r="WEW178" s="304"/>
      <c r="WEX178" s="304"/>
      <c r="WEY178" s="304"/>
      <c r="WEZ178" s="304"/>
      <c r="WFA178" s="304"/>
      <c r="WFB178" s="304"/>
      <c r="WFC178" s="304"/>
      <c r="WFD178" s="304"/>
      <c r="WFE178" s="304"/>
      <c r="WFF178" s="304"/>
      <c r="WFG178" s="304"/>
      <c r="WFH178" s="304"/>
      <c r="WFI178" s="304"/>
      <c r="WFJ178" s="304"/>
      <c r="WFK178" s="304"/>
      <c r="WFL178" s="304"/>
      <c r="WFM178" s="304"/>
      <c r="WFN178" s="304"/>
      <c r="WFO178" s="304"/>
      <c r="WFP178" s="304"/>
      <c r="WFQ178" s="304"/>
      <c r="WFR178" s="304"/>
      <c r="WFS178" s="304"/>
      <c r="WFT178" s="304"/>
      <c r="WFU178" s="304"/>
      <c r="WFV178" s="304"/>
      <c r="WFW178" s="304"/>
      <c r="WFX178" s="304"/>
      <c r="WFY178" s="304"/>
      <c r="WFZ178" s="304"/>
      <c r="WGA178" s="304"/>
      <c r="WGB178" s="304"/>
      <c r="WGC178" s="304"/>
      <c r="WGD178" s="304"/>
      <c r="WGE178" s="304"/>
      <c r="WGF178" s="304"/>
      <c r="WGG178" s="304"/>
      <c r="WGH178" s="304"/>
      <c r="WGI178" s="304"/>
      <c r="WGJ178" s="304"/>
      <c r="WGK178" s="304"/>
      <c r="WGL178" s="304"/>
      <c r="WGM178" s="304"/>
      <c r="WGN178" s="304"/>
      <c r="WGO178" s="304"/>
      <c r="WGP178" s="304"/>
      <c r="WGQ178" s="304"/>
      <c r="WGR178" s="304"/>
      <c r="WGS178" s="304"/>
      <c r="WGT178" s="304"/>
      <c r="WGU178" s="304"/>
      <c r="WGV178" s="304"/>
      <c r="WGW178" s="304"/>
      <c r="WGX178" s="304"/>
      <c r="WGY178" s="304"/>
      <c r="WGZ178" s="304"/>
      <c r="WHA178" s="304"/>
      <c r="WHB178" s="304"/>
      <c r="WHC178" s="304"/>
      <c r="WHD178" s="304"/>
      <c r="WHE178" s="304"/>
      <c r="WHF178" s="304"/>
      <c r="WHG178" s="304"/>
      <c r="WHH178" s="304"/>
      <c r="WHI178" s="304"/>
      <c r="WHJ178" s="304"/>
      <c r="WHK178" s="304"/>
      <c r="WHL178" s="304"/>
      <c r="WHM178" s="304"/>
      <c r="WHN178" s="304"/>
      <c r="WHO178" s="304"/>
      <c r="WHP178" s="304"/>
      <c r="WHQ178" s="304"/>
      <c r="WHR178" s="304"/>
      <c r="WHS178" s="304"/>
      <c r="WHT178" s="304"/>
      <c r="WHU178" s="304"/>
      <c r="WHV178" s="304"/>
      <c r="WHW178" s="304"/>
      <c r="WHX178" s="304"/>
      <c r="WHY178" s="304"/>
      <c r="WHZ178" s="304"/>
      <c r="WIA178" s="304"/>
      <c r="WIB178" s="304"/>
      <c r="WIC178" s="304"/>
      <c r="WID178" s="304"/>
      <c r="WIE178" s="304"/>
      <c r="WIF178" s="304"/>
      <c r="WIG178" s="304"/>
      <c r="WIH178" s="304"/>
      <c r="WII178" s="304"/>
      <c r="WIJ178" s="304"/>
      <c r="WIK178" s="304"/>
      <c r="WIL178" s="304"/>
      <c r="WIM178" s="304"/>
      <c r="WIN178" s="304"/>
      <c r="WIO178" s="304"/>
      <c r="WIP178" s="304"/>
      <c r="WIQ178" s="304"/>
      <c r="WIR178" s="304"/>
      <c r="WIS178" s="304"/>
      <c r="WIT178" s="304"/>
      <c r="WIU178" s="304"/>
      <c r="WIV178" s="304"/>
      <c r="WIW178" s="304"/>
      <c r="WIX178" s="304"/>
      <c r="WIY178" s="304"/>
      <c r="WIZ178" s="304"/>
      <c r="WJA178" s="304"/>
      <c r="WJB178" s="304"/>
      <c r="WJC178" s="304"/>
      <c r="WJD178" s="304"/>
      <c r="WJE178" s="304"/>
      <c r="WJF178" s="304"/>
      <c r="WJG178" s="304"/>
      <c r="WJH178" s="304"/>
      <c r="WJI178" s="304"/>
      <c r="WJJ178" s="304"/>
      <c r="WJK178" s="304"/>
      <c r="WJL178" s="304"/>
      <c r="WJM178" s="304"/>
      <c r="WJN178" s="304"/>
      <c r="WJO178" s="304"/>
      <c r="WJP178" s="304"/>
      <c r="WJQ178" s="304"/>
      <c r="WJR178" s="304"/>
      <c r="WJS178" s="304"/>
      <c r="WJT178" s="304"/>
      <c r="WJU178" s="304"/>
      <c r="WJV178" s="304"/>
      <c r="WJW178" s="304"/>
      <c r="WJX178" s="304"/>
      <c r="WJY178" s="304"/>
      <c r="WJZ178" s="304"/>
      <c r="WKA178" s="304"/>
      <c r="WKB178" s="304"/>
      <c r="WKC178" s="304"/>
      <c r="WKD178" s="304"/>
      <c r="WKE178" s="304"/>
      <c r="WKF178" s="304"/>
      <c r="WKG178" s="304"/>
      <c r="WKH178" s="304"/>
      <c r="WKI178" s="304"/>
      <c r="WKJ178" s="304"/>
      <c r="WKK178" s="304"/>
      <c r="WKL178" s="304"/>
      <c r="WKM178" s="304"/>
      <c r="WKN178" s="304"/>
      <c r="WKO178" s="304"/>
      <c r="WKP178" s="304"/>
      <c r="WKQ178" s="304"/>
      <c r="WKR178" s="304"/>
      <c r="WKS178" s="304"/>
      <c r="WKT178" s="304"/>
      <c r="WKU178" s="304"/>
      <c r="WKV178" s="304"/>
      <c r="WKW178" s="304"/>
      <c r="WKX178" s="304"/>
      <c r="WKY178" s="304"/>
      <c r="WKZ178" s="304"/>
      <c r="WLA178" s="304"/>
      <c r="WLB178" s="304"/>
      <c r="WLC178" s="304"/>
      <c r="WLD178" s="304"/>
      <c r="WLE178" s="304"/>
      <c r="WLF178" s="304"/>
      <c r="WLG178" s="304"/>
      <c r="WLH178" s="304"/>
      <c r="WLI178" s="304"/>
      <c r="WLJ178" s="304"/>
      <c r="WLK178" s="304"/>
      <c r="WLL178" s="304"/>
      <c r="WLM178" s="304"/>
      <c r="WLN178" s="304"/>
      <c r="WLO178" s="304"/>
      <c r="WLP178" s="304"/>
      <c r="WLQ178" s="304"/>
      <c r="WLR178" s="304"/>
      <c r="WLS178" s="304"/>
      <c r="WLT178" s="304"/>
      <c r="WLU178" s="304"/>
      <c r="WLV178" s="304"/>
      <c r="WLW178" s="304"/>
      <c r="WLX178" s="304"/>
      <c r="WLY178" s="304"/>
      <c r="WLZ178" s="304"/>
      <c r="WMA178" s="304"/>
      <c r="WMB178" s="304"/>
      <c r="WMC178" s="304"/>
      <c r="WMD178" s="304"/>
      <c r="WME178" s="304"/>
      <c r="WMF178" s="304"/>
      <c r="WMG178" s="304"/>
      <c r="WMH178" s="304"/>
      <c r="WMI178" s="304"/>
      <c r="WMJ178" s="304"/>
      <c r="WMK178" s="304"/>
      <c r="WML178" s="304"/>
      <c r="WMM178" s="304"/>
      <c r="WMN178" s="304"/>
      <c r="WMO178" s="304"/>
      <c r="WMP178" s="304"/>
      <c r="WMQ178" s="304"/>
      <c r="WMR178" s="304"/>
      <c r="WMS178" s="304"/>
      <c r="WMT178" s="304"/>
      <c r="WMU178" s="304"/>
      <c r="WMV178" s="304"/>
      <c r="WMW178" s="304"/>
      <c r="WMX178" s="304"/>
      <c r="WMY178" s="304"/>
      <c r="WMZ178" s="304"/>
      <c r="WNA178" s="304"/>
      <c r="WNB178" s="304"/>
      <c r="WNC178" s="304"/>
      <c r="WND178" s="304"/>
      <c r="WNE178" s="304"/>
      <c r="WNF178" s="304"/>
      <c r="WNG178" s="304"/>
      <c r="WNH178" s="304"/>
      <c r="WNI178" s="304"/>
      <c r="WNJ178" s="304"/>
      <c r="WNK178" s="304"/>
      <c r="WNL178" s="304"/>
      <c r="WNM178" s="304"/>
      <c r="WNN178" s="304"/>
      <c r="WNO178" s="304"/>
      <c r="WNP178" s="304"/>
      <c r="WNQ178" s="304"/>
      <c r="WNR178" s="304"/>
      <c r="WNS178" s="304"/>
      <c r="WNT178" s="304"/>
      <c r="WNU178" s="304"/>
      <c r="WNV178" s="304"/>
      <c r="WNW178" s="304"/>
      <c r="WNX178" s="304"/>
      <c r="WNY178" s="304"/>
      <c r="WNZ178" s="304"/>
      <c r="WOA178" s="304"/>
      <c r="WOB178" s="304"/>
      <c r="WOC178" s="304"/>
      <c r="WOD178" s="304"/>
      <c r="WOE178" s="304"/>
      <c r="WOF178" s="304"/>
      <c r="WOG178" s="304"/>
      <c r="WOH178" s="304"/>
      <c r="WOI178" s="304"/>
      <c r="WOJ178" s="304"/>
      <c r="WOK178" s="304"/>
      <c r="WOL178" s="304"/>
      <c r="WOM178" s="304"/>
      <c r="WON178" s="304"/>
      <c r="WOO178" s="304"/>
      <c r="WOP178" s="304"/>
      <c r="WOQ178" s="304"/>
      <c r="WOR178" s="304"/>
      <c r="WOS178" s="304"/>
      <c r="WOT178" s="304"/>
      <c r="WOU178" s="304"/>
      <c r="WOV178" s="304"/>
      <c r="WOW178" s="304"/>
      <c r="WOX178" s="304"/>
      <c r="WOY178" s="304"/>
      <c r="WOZ178" s="304"/>
      <c r="WPA178" s="304"/>
      <c r="WPB178" s="304"/>
      <c r="WPC178" s="304"/>
      <c r="WPD178" s="304"/>
      <c r="WPE178" s="304"/>
      <c r="WPF178" s="304"/>
      <c r="WPG178" s="304"/>
      <c r="WPH178" s="304"/>
      <c r="WPI178" s="304"/>
      <c r="WPJ178" s="304"/>
      <c r="WPK178" s="304"/>
      <c r="WPL178" s="304"/>
      <c r="WPM178" s="304"/>
      <c r="WPN178" s="304"/>
      <c r="WPO178" s="304"/>
      <c r="WPP178" s="304"/>
      <c r="WPQ178" s="304"/>
      <c r="WPR178" s="304"/>
      <c r="WPS178" s="304"/>
      <c r="WPT178" s="304"/>
      <c r="WPU178" s="304"/>
      <c r="WPV178" s="304"/>
      <c r="WPW178" s="304"/>
      <c r="WPX178" s="304"/>
      <c r="WPY178" s="304"/>
      <c r="WPZ178" s="304"/>
      <c r="WQA178" s="304"/>
      <c r="WQB178" s="304"/>
      <c r="WQC178" s="304"/>
      <c r="WQD178" s="304"/>
      <c r="WQE178" s="304"/>
      <c r="WQF178" s="304"/>
      <c r="WQG178" s="304"/>
      <c r="WQH178" s="304"/>
      <c r="WQI178" s="304"/>
      <c r="WQJ178" s="304"/>
      <c r="WQK178" s="304"/>
      <c r="WQL178" s="304"/>
      <c r="WQM178" s="304"/>
      <c r="WQN178" s="304"/>
      <c r="WQO178" s="304"/>
      <c r="WQP178" s="304"/>
      <c r="WQQ178" s="304"/>
      <c r="WQR178" s="304"/>
      <c r="WQS178" s="304"/>
      <c r="WQT178" s="304"/>
      <c r="WQU178" s="304"/>
      <c r="WQV178" s="304"/>
      <c r="WQW178" s="304"/>
      <c r="WQX178" s="304"/>
      <c r="WQY178" s="304"/>
      <c r="WQZ178" s="304"/>
      <c r="WRA178" s="304"/>
      <c r="WRB178" s="304"/>
      <c r="WRC178" s="304"/>
      <c r="WRD178" s="304"/>
      <c r="WRE178" s="304"/>
      <c r="WRF178" s="304"/>
      <c r="WRG178" s="304"/>
      <c r="WRH178" s="304"/>
      <c r="WRI178" s="304"/>
      <c r="WRJ178" s="304"/>
      <c r="WRK178" s="304"/>
      <c r="WRL178" s="304"/>
      <c r="WRM178" s="304"/>
      <c r="WRN178" s="304"/>
      <c r="WRO178" s="304"/>
      <c r="WRP178" s="304"/>
      <c r="WRQ178" s="304"/>
      <c r="WRR178" s="304"/>
      <c r="WRS178" s="304"/>
      <c r="WRT178" s="304"/>
      <c r="WRU178" s="304"/>
      <c r="WRV178" s="304"/>
      <c r="WRW178" s="304"/>
      <c r="WRX178" s="304"/>
      <c r="WRY178" s="304"/>
      <c r="WRZ178" s="304"/>
      <c r="WSA178" s="304"/>
      <c r="WSB178" s="304"/>
      <c r="WSC178" s="304"/>
      <c r="WSD178" s="304"/>
      <c r="WSE178" s="304"/>
      <c r="WSF178" s="304"/>
      <c r="WSG178" s="304"/>
      <c r="WSH178" s="304"/>
      <c r="WSI178" s="304"/>
      <c r="WSJ178" s="304"/>
      <c r="WSK178" s="304"/>
      <c r="WSL178" s="304"/>
      <c r="WSM178" s="304"/>
      <c r="WSN178" s="304"/>
      <c r="WSO178" s="304"/>
      <c r="WSP178" s="304"/>
      <c r="WSQ178" s="304"/>
      <c r="WSR178" s="304"/>
      <c r="WSS178" s="304"/>
      <c r="WST178" s="304"/>
      <c r="WSU178" s="304"/>
      <c r="WSV178" s="304"/>
      <c r="WSW178" s="304"/>
      <c r="WSX178" s="304"/>
      <c r="WSY178" s="304"/>
      <c r="WSZ178" s="304"/>
      <c r="WTA178" s="304"/>
      <c r="WTB178" s="304"/>
      <c r="WTC178" s="304"/>
      <c r="WTD178" s="304"/>
      <c r="WTE178" s="304"/>
      <c r="WTF178" s="304"/>
      <c r="WTG178" s="304"/>
      <c r="WTH178" s="304"/>
      <c r="WTI178" s="304"/>
      <c r="WTJ178" s="304"/>
      <c r="WTK178" s="304"/>
      <c r="WTL178" s="304"/>
      <c r="WTM178" s="304"/>
      <c r="WTN178" s="304"/>
      <c r="WTO178" s="304"/>
      <c r="WTP178" s="304"/>
      <c r="WTQ178" s="304"/>
      <c r="WTR178" s="304"/>
      <c r="WTS178" s="304"/>
      <c r="WTT178" s="304"/>
      <c r="WTU178" s="304"/>
      <c r="WTV178" s="304"/>
      <c r="WTW178" s="304"/>
      <c r="WTX178" s="304"/>
      <c r="WTY178" s="304"/>
      <c r="WTZ178" s="304"/>
      <c r="WUA178" s="304"/>
      <c r="WUB178" s="304"/>
      <c r="WUC178" s="304"/>
      <c r="WUD178" s="304"/>
      <c r="WUE178" s="304"/>
      <c r="WUF178" s="304"/>
      <c r="WUG178" s="304"/>
      <c r="WUH178" s="304"/>
      <c r="WUI178" s="304"/>
      <c r="WUJ178" s="304"/>
      <c r="WUK178" s="304"/>
      <c r="WUL178" s="304"/>
      <c r="WUM178" s="304"/>
      <c r="WUN178" s="304"/>
      <c r="WUO178" s="304"/>
      <c r="WUP178" s="304"/>
      <c r="WUQ178" s="304"/>
      <c r="WUR178" s="304"/>
      <c r="WUS178" s="304"/>
      <c r="WUT178" s="304"/>
      <c r="WUU178" s="304"/>
      <c r="WUV178" s="304"/>
      <c r="WUW178" s="304"/>
      <c r="WUX178" s="304"/>
      <c r="WUY178" s="304"/>
      <c r="WUZ178" s="304"/>
      <c r="WVA178" s="304"/>
      <c r="WVB178" s="304"/>
      <c r="WVC178" s="304"/>
      <c r="WVD178" s="304"/>
      <c r="WVE178" s="304"/>
      <c r="WVF178" s="304"/>
      <c r="WVG178" s="304"/>
      <c r="WVH178" s="304"/>
      <c r="WVI178" s="304"/>
      <c r="WVJ178" s="304"/>
      <c r="WVK178" s="304"/>
      <c r="WVL178" s="304"/>
      <c r="WVM178" s="304"/>
      <c r="WVN178" s="304"/>
      <c r="WVO178" s="304"/>
      <c r="WVP178" s="304"/>
      <c r="WVQ178" s="304"/>
      <c r="WVR178" s="304"/>
      <c r="WVS178" s="304"/>
      <c r="WVT178" s="304"/>
      <c r="WVU178" s="304"/>
      <c r="WVV178" s="304"/>
      <c r="WVW178" s="304"/>
      <c r="WVX178" s="304"/>
      <c r="WVY178" s="304"/>
      <c r="WVZ178" s="304"/>
      <c r="WWA178" s="304"/>
      <c r="WWB178" s="304"/>
      <c r="WWC178" s="304"/>
      <c r="WWD178" s="304"/>
      <c r="WWE178" s="304"/>
      <c r="WWF178" s="304"/>
      <c r="WWG178" s="304"/>
      <c r="WWH178" s="304"/>
      <c r="WWI178" s="304"/>
      <c r="WWJ178" s="304"/>
      <c r="WWK178" s="304"/>
      <c r="WWL178" s="304"/>
      <c r="WWM178" s="304"/>
      <c r="WWN178" s="304"/>
      <c r="WWO178" s="304"/>
      <c r="WWP178" s="304"/>
      <c r="WWQ178" s="304"/>
      <c r="WWR178" s="304"/>
      <c r="WWS178" s="304"/>
      <c r="WWT178" s="304"/>
      <c r="WWU178" s="304"/>
      <c r="WWV178" s="304"/>
      <c r="WWW178" s="304"/>
      <c r="WWX178" s="304"/>
      <c r="WWY178" s="304"/>
      <c r="WWZ178" s="304"/>
      <c r="WXA178" s="304"/>
      <c r="WXB178" s="304"/>
      <c r="WXC178" s="304"/>
      <c r="WXD178" s="304"/>
      <c r="WXE178" s="304"/>
      <c r="WXF178" s="304"/>
      <c r="WXG178" s="304"/>
      <c r="WXH178" s="304"/>
      <c r="WXI178" s="304"/>
      <c r="WXJ178" s="304"/>
      <c r="WXK178" s="304"/>
      <c r="WXL178" s="304"/>
      <c r="WXM178" s="304"/>
      <c r="WXN178" s="304"/>
      <c r="WXO178" s="304"/>
      <c r="WXP178" s="304"/>
      <c r="WXQ178" s="304"/>
      <c r="WXR178" s="304"/>
      <c r="WXS178" s="304"/>
      <c r="WXT178" s="304"/>
      <c r="WXU178" s="304"/>
      <c r="WXV178" s="304"/>
      <c r="WXW178" s="304"/>
      <c r="WXX178" s="304"/>
      <c r="WXY178" s="304"/>
      <c r="WXZ178" s="304"/>
      <c r="WYA178" s="304"/>
      <c r="WYB178" s="304"/>
      <c r="WYC178" s="304"/>
      <c r="WYD178" s="304"/>
      <c r="WYE178" s="304"/>
      <c r="WYF178" s="304"/>
      <c r="WYG178" s="304"/>
      <c r="WYH178" s="304"/>
      <c r="WYI178" s="304"/>
      <c r="WYJ178" s="304"/>
      <c r="WYK178" s="304"/>
      <c r="WYL178" s="304"/>
      <c r="WYM178" s="304"/>
      <c r="WYN178" s="304"/>
      <c r="WYO178" s="304"/>
      <c r="WYP178" s="304"/>
      <c r="WYQ178" s="304"/>
      <c r="WYR178" s="304"/>
      <c r="WYS178" s="304"/>
      <c r="WYT178" s="304"/>
      <c r="WYU178" s="304"/>
      <c r="WYV178" s="304"/>
      <c r="WYW178" s="304"/>
      <c r="WYX178" s="304"/>
      <c r="WYY178" s="304"/>
      <c r="WYZ178" s="304"/>
      <c r="WZA178" s="304"/>
      <c r="WZB178" s="304"/>
      <c r="WZC178" s="304"/>
      <c r="WZD178" s="304"/>
      <c r="WZE178" s="304"/>
      <c r="WZF178" s="304"/>
      <c r="WZG178" s="304"/>
      <c r="WZH178" s="304"/>
      <c r="WZI178" s="304"/>
      <c r="WZJ178" s="304"/>
      <c r="WZK178" s="304"/>
      <c r="WZL178" s="304"/>
      <c r="WZM178" s="304"/>
      <c r="WZN178" s="304"/>
      <c r="WZO178" s="304"/>
      <c r="WZP178" s="304"/>
      <c r="WZQ178" s="304"/>
      <c r="WZR178" s="304"/>
      <c r="WZS178" s="304"/>
      <c r="WZT178" s="304"/>
      <c r="WZU178" s="304"/>
      <c r="WZV178" s="304"/>
      <c r="WZW178" s="304"/>
      <c r="WZX178" s="304"/>
      <c r="WZY178" s="304"/>
      <c r="WZZ178" s="304"/>
      <c r="XAA178" s="304"/>
      <c r="XAB178" s="304"/>
      <c r="XAC178" s="304"/>
      <c r="XAD178" s="304"/>
      <c r="XAE178" s="304"/>
      <c r="XAF178" s="304"/>
      <c r="XAG178" s="304"/>
      <c r="XAH178" s="304"/>
      <c r="XAI178" s="304"/>
      <c r="XAJ178" s="304"/>
      <c r="XAK178" s="304"/>
      <c r="XAL178" s="304"/>
      <c r="XAM178" s="304"/>
      <c r="XAN178" s="304"/>
      <c r="XAO178" s="304"/>
      <c r="XAP178" s="304"/>
      <c r="XAQ178" s="304"/>
      <c r="XAR178" s="304"/>
      <c r="XAS178" s="304"/>
      <c r="XAT178" s="304"/>
      <c r="XAU178" s="304"/>
      <c r="XAV178" s="304"/>
      <c r="XAW178" s="304"/>
      <c r="XAX178" s="304"/>
      <c r="XAY178" s="304"/>
      <c r="XAZ178" s="304"/>
      <c r="XBA178" s="304"/>
      <c r="XBB178" s="304"/>
      <c r="XBC178" s="304"/>
      <c r="XBD178" s="304"/>
      <c r="XBE178" s="304"/>
      <c r="XBF178" s="304"/>
      <c r="XBG178" s="304"/>
      <c r="XBH178" s="304"/>
      <c r="XBI178" s="304"/>
      <c r="XBJ178" s="304"/>
      <c r="XBK178" s="304"/>
      <c r="XBL178" s="304"/>
      <c r="XBM178" s="304"/>
      <c r="XBN178" s="304"/>
      <c r="XBO178" s="304"/>
      <c r="XBP178" s="304"/>
      <c r="XBQ178" s="304"/>
      <c r="XBR178" s="304"/>
      <c r="XBS178" s="304"/>
      <c r="XBT178" s="304"/>
      <c r="XBU178" s="304"/>
      <c r="XBV178" s="304"/>
      <c r="XBW178" s="304"/>
      <c r="XBX178" s="304"/>
      <c r="XBY178" s="304"/>
      <c r="XBZ178" s="304"/>
      <c r="XCA178" s="304"/>
      <c r="XCB178" s="304"/>
      <c r="XCC178" s="304"/>
      <c r="XCD178" s="304"/>
      <c r="XCE178" s="304"/>
      <c r="XCF178" s="304"/>
      <c r="XCG178" s="304"/>
      <c r="XCH178" s="304"/>
      <c r="XCI178" s="304"/>
      <c r="XCJ178" s="304"/>
      <c r="XCK178" s="304"/>
      <c r="XCL178" s="304"/>
      <c r="XCM178" s="304"/>
      <c r="XCN178" s="304"/>
      <c r="XCO178" s="304"/>
      <c r="XCP178" s="304"/>
      <c r="XCQ178" s="304"/>
      <c r="XCR178" s="304"/>
      <c r="XCS178" s="304"/>
      <c r="XCT178" s="304"/>
      <c r="XCU178" s="304"/>
      <c r="XCV178" s="304"/>
      <c r="XCW178" s="304"/>
      <c r="XCX178" s="304"/>
      <c r="XCY178" s="304"/>
      <c r="XCZ178" s="304"/>
      <c r="XDA178" s="304"/>
      <c r="XDB178" s="304"/>
      <c r="XDC178" s="304"/>
      <c r="XDD178" s="304"/>
      <c r="XDE178" s="304"/>
      <c r="XDF178" s="304"/>
      <c r="XDG178" s="304"/>
      <c r="XDH178" s="304"/>
      <c r="XDI178" s="304"/>
      <c r="XDJ178" s="304"/>
      <c r="XDK178" s="304"/>
      <c r="XDL178" s="304"/>
      <c r="XDM178" s="304"/>
      <c r="XDN178" s="304"/>
      <c r="XDO178" s="304"/>
      <c r="XDP178" s="304"/>
      <c r="XDQ178" s="304"/>
      <c r="XDR178" s="304"/>
      <c r="XDS178" s="304"/>
      <c r="XDT178" s="304"/>
      <c r="XDU178" s="304"/>
      <c r="XDV178" s="304"/>
      <c r="XDW178" s="304"/>
      <c r="XDX178" s="304"/>
      <c r="XDY178" s="304"/>
      <c r="XDZ178" s="304"/>
      <c r="XEA178" s="304"/>
      <c r="XEB178" s="304"/>
      <c r="XEC178" s="304"/>
      <c r="XED178" s="304"/>
      <c r="XEE178" s="304"/>
      <c r="XEF178" s="304"/>
      <c r="XEG178" s="304"/>
      <c r="XEH178" s="304"/>
      <c r="XEI178" s="304"/>
      <c r="XEJ178" s="304"/>
      <c r="XEK178" s="304"/>
      <c r="XEL178" s="304"/>
      <c r="XEM178" s="304"/>
      <c r="XEN178" s="304"/>
      <c r="XEO178" s="304"/>
      <c r="XEP178" s="304"/>
      <c r="XEQ178" s="304"/>
      <c r="XER178" s="304"/>
      <c r="XES178" s="304"/>
      <c r="XET178" s="304"/>
      <c r="XEU178" s="304"/>
      <c r="XEV178" s="304"/>
      <c r="XEW178" s="304"/>
      <c r="XEX178" s="304"/>
      <c r="XEY178" s="304"/>
      <c r="XEZ178" s="304"/>
      <c r="XFA178" s="304"/>
      <c r="XFB178" s="304"/>
      <c r="XFC178" s="304"/>
      <c r="XFD178" s="304"/>
    </row>
    <row r="179" s="294" customFormat="1" ht="38" customHeight="1" spans="1:7">
      <c r="A179" s="325" t="s">
        <v>2841</v>
      </c>
      <c r="B179" s="326" t="s">
        <v>2842</v>
      </c>
      <c r="C179" s="327"/>
      <c r="D179" s="327">
        <v>0</v>
      </c>
      <c r="E179" s="396" t="str">
        <f t="shared" si="26"/>
        <v/>
      </c>
      <c r="F179" s="323" t="str">
        <f t="shared" si="19"/>
        <v>否</v>
      </c>
      <c r="G179" s="304" t="str">
        <f t="shared" si="20"/>
        <v>项</v>
      </c>
    </row>
    <row r="180" s="294" customFormat="1" ht="38" customHeight="1" spans="1:7">
      <c r="A180" s="319" t="s">
        <v>118</v>
      </c>
      <c r="B180" s="320" t="s">
        <v>2843</v>
      </c>
      <c r="C180" s="400">
        <v>79065</v>
      </c>
      <c r="D180" s="401">
        <v>843</v>
      </c>
      <c r="E180" s="215">
        <f>IFERROR((D180/C180-1)*100,"")</f>
        <v>-98.9</v>
      </c>
      <c r="F180" s="323" t="str">
        <f t="shared" si="19"/>
        <v>是</v>
      </c>
      <c r="G180" s="304" t="str">
        <f t="shared" si="20"/>
        <v>类</v>
      </c>
    </row>
    <row r="181" s="304" customFormat="1" ht="38" customHeight="1" spans="1:7">
      <c r="A181" s="325" t="s">
        <v>2844</v>
      </c>
      <c r="B181" s="324" t="s">
        <v>2845</v>
      </c>
      <c r="C181" s="344">
        <v>78800</v>
      </c>
      <c r="D181" s="344"/>
      <c r="E181" s="396"/>
      <c r="F181" s="323" t="str">
        <f t="shared" si="19"/>
        <v>是</v>
      </c>
      <c r="G181" s="304" t="str">
        <f t="shared" si="20"/>
        <v>款</v>
      </c>
    </row>
    <row r="182" s="294" customFormat="1" ht="38" customHeight="1" spans="1:16384">
      <c r="A182" s="325" t="s">
        <v>2846</v>
      </c>
      <c r="B182" s="326" t="s">
        <v>2847</v>
      </c>
      <c r="C182" s="327"/>
      <c r="D182" s="327"/>
      <c r="E182" s="396" t="str">
        <f t="shared" si="26"/>
        <v/>
      </c>
      <c r="F182" s="323" t="str">
        <f t="shared" si="19"/>
        <v>否</v>
      </c>
      <c r="G182" s="304" t="str">
        <f t="shared" si="20"/>
        <v>项</v>
      </c>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c r="AE182" s="304"/>
      <c r="AF182" s="304"/>
      <c r="AG182" s="304"/>
      <c r="AH182" s="304"/>
      <c r="AI182" s="304"/>
      <c r="AJ182" s="304"/>
      <c r="AK182" s="304"/>
      <c r="AL182" s="304"/>
      <c r="AM182" s="304"/>
      <c r="AN182" s="304"/>
      <c r="AO182" s="304"/>
      <c r="AP182" s="304"/>
      <c r="AQ182" s="304"/>
      <c r="AR182" s="304"/>
      <c r="AS182" s="304"/>
      <c r="AT182" s="304"/>
      <c r="AU182" s="304"/>
      <c r="AV182" s="304"/>
      <c r="AW182" s="304"/>
      <c r="AX182" s="304"/>
      <c r="AY182" s="304"/>
      <c r="AZ182" s="304"/>
      <c r="BA182" s="304"/>
      <c r="BB182" s="304"/>
      <c r="BC182" s="304"/>
      <c r="BD182" s="304"/>
      <c r="BE182" s="304"/>
      <c r="BF182" s="304"/>
      <c r="BG182" s="304"/>
      <c r="BH182" s="304"/>
      <c r="BI182" s="304"/>
      <c r="BJ182" s="304"/>
      <c r="BK182" s="304"/>
      <c r="BL182" s="304"/>
      <c r="BM182" s="304"/>
      <c r="BN182" s="304"/>
      <c r="BO182" s="304"/>
      <c r="BP182" s="304"/>
      <c r="BQ182" s="304"/>
      <c r="BR182" s="304"/>
      <c r="BS182" s="304"/>
      <c r="BT182" s="304"/>
      <c r="BU182" s="304"/>
      <c r="BV182" s="304"/>
      <c r="BW182" s="304"/>
      <c r="BX182" s="304"/>
      <c r="BY182" s="304"/>
      <c r="BZ182" s="304"/>
      <c r="CA182" s="304"/>
      <c r="CB182" s="304"/>
      <c r="CC182" s="304"/>
      <c r="CD182" s="304"/>
      <c r="CE182" s="304"/>
      <c r="CF182" s="304"/>
      <c r="CG182" s="304"/>
      <c r="CH182" s="304"/>
      <c r="CI182" s="304"/>
      <c r="CJ182" s="304"/>
      <c r="CK182" s="304"/>
      <c r="CL182" s="304"/>
      <c r="CM182" s="304"/>
      <c r="CN182" s="304"/>
      <c r="CO182" s="304"/>
      <c r="CP182" s="304"/>
      <c r="CQ182" s="304"/>
      <c r="CR182" s="304"/>
      <c r="CS182" s="304"/>
      <c r="CT182" s="304"/>
      <c r="CU182" s="304"/>
      <c r="CV182" s="304"/>
      <c r="CW182" s="304"/>
      <c r="CX182" s="304"/>
      <c r="CY182" s="304"/>
      <c r="CZ182" s="304"/>
      <c r="DA182" s="304"/>
      <c r="DB182" s="304"/>
      <c r="DC182" s="304"/>
      <c r="DD182" s="304"/>
      <c r="DE182" s="304"/>
      <c r="DF182" s="304"/>
      <c r="DG182" s="304"/>
      <c r="DH182" s="304"/>
      <c r="DI182" s="304"/>
      <c r="DJ182" s="304"/>
      <c r="DK182" s="304"/>
      <c r="DL182" s="304"/>
      <c r="DM182" s="304"/>
      <c r="DN182" s="304"/>
      <c r="DO182" s="304"/>
      <c r="DP182" s="304"/>
      <c r="DQ182" s="304"/>
      <c r="DR182" s="304"/>
      <c r="DS182" s="304"/>
      <c r="DT182" s="304"/>
      <c r="DU182" s="304"/>
      <c r="DV182" s="304"/>
      <c r="DW182" s="304"/>
      <c r="DX182" s="304"/>
      <c r="DY182" s="304"/>
      <c r="DZ182" s="304"/>
      <c r="EA182" s="304"/>
      <c r="EB182" s="304"/>
      <c r="EC182" s="304"/>
      <c r="ED182" s="304"/>
      <c r="EE182" s="304"/>
      <c r="EF182" s="304"/>
      <c r="EG182" s="304"/>
      <c r="EH182" s="304"/>
      <c r="EI182" s="304"/>
      <c r="EJ182" s="304"/>
      <c r="EK182" s="304"/>
      <c r="EL182" s="304"/>
      <c r="EM182" s="304"/>
      <c r="EN182" s="304"/>
      <c r="EO182" s="304"/>
      <c r="EP182" s="304"/>
      <c r="EQ182" s="304"/>
      <c r="ER182" s="304"/>
      <c r="ES182" s="304"/>
      <c r="ET182" s="304"/>
      <c r="EU182" s="304"/>
      <c r="EV182" s="304"/>
      <c r="EW182" s="304"/>
      <c r="EX182" s="304"/>
      <c r="EY182" s="304"/>
      <c r="EZ182" s="304"/>
      <c r="FA182" s="304"/>
      <c r="FB182" s="304"/>
      <c r="FC182" s="304"/>
      <c r="FD182" s="304"/>
      <c r="FE182" s="304"/>
      <c r="FF182" s="304"/>
      <c r="FG182" s="304"/>
      <c r="FH182" s="304"/>
      <c r="FI182" s="304"/>
      <c r="FJ182" s="304"/>
      <c r="FK182" s="304"/>
      <c r="FL182" s="304"/>
      <c r="FM182" s="304"/>
      <c r="FN182" s="304"/>
      <c r="FO182" s="304"/>
      <c r="FP182" s="304"/>
      <c r="FQ182" s="304"/>
      <c r="FR182" s="304"/>
      <c r="FS182" s="304"/>
      <c r="FT182" s="304"/>
      <c r="FU182" s="304"/>
      <c r="FV182" s="304"/>
      <c r="FW182" s="304"/>
      <c r="FX182" s="304"/>
      <c r="FY182" s="304"/>
      <c r="FZ182" s="304"/>
      <c r="GA182" s="304"/>
      <c r="GB182" s="304"/>
      <c r="GC182" s="304"/>
      <c r="GD182" s="304"/>
      <c r="GE182" s="304"/>
      <c r="GF182" s="304"/>
      <c r="GG182" s="304"/>
      <c r="GH182" s="304"/>
      <c r="GI182" s="304"/>
      <c r="GJ182" s="304"/>
      <c r="GK182" s="304"/>
      <c r="GL182" s="304"/>
      <c r="GM182" s="304"/>
      <c r="GN182" s="304"/>
      <c r="GO182" s="304"/>
      <c r="GP182" s="304"/>
      <c r="GQ182" s="304"/>
      <c r="GR182" s="304"/>
      <c r="GS182" s="304"/>
      <c r="GT182" s="304"/>
      <c r="GU182" s="304"/>
      <c r="GV182" s="304"/>
      <c r="GW182" s="304"/>
      <c r="GX182" s="304"/>
      <c r="GY182" s="304"/>
      <c r="GZ182" s="304"/>
      <c r="HA182" s="304"/>
      <c r="HB182" s="304"/>
      <c r="HC182" s="304"/>
      <c r="HD182" s="304"/>
      <c r="HE182" s="304"/>
      <c r="HF182" s="304"/>
      <c r="HG182" s="304"/>
      <c r="HH182" s="304"/>
      <c r="HI182" s="304"/>
      <c r="HJ182" s="304"/>
      <c r="HK182" s="304"/>
      <c r="HL182" s="304"/>
      <c r="HM182" s="304"/>
      <c r="HN182" s="304"/>
      <c r="HO182" s="304"/>
      <c r="HP182" s="304"/>
      <c r="HQ182" s="304"/>
      <c r="HR182" s="304"/>
      <c r="HS182" s="304"/>
      <c r="HT182" s="304"/>
      <c r="HU182" s="304"/>
      <c r="HV182" s="304"/>
      <c r="HW182" s="304"/>
      <c r="HX182" s="304"/>
      <c r="HY182" s="304"/>
      <c r="HZ182" s="304"/>
      <c r="IA182" s="304"/>
      <c r="IB182" s="304"/>
      <c r="IC182" s="304"/>
      <c r="ID182" s="304"/>
      <c r="IE182" s="304"/>
      <c r="IF182" s="304"/>
      <c r="IG182" s="304"/>
      <c r="IH182" s="304"/>
      <c r="II182" s="304"/>
      <c r="IJ182" s="304"/>
      <c r="IK182" s="304"/>
      <c r="IL182" s="304"/>
      <c r="IM182" s="304"/>
      <c r="IN182" s="304"/>
      <c r="IO182" s="304"/>
      <c r="IP182" s="304"/>
      <c r="IQ182" s="304"/>
      <c r="IR182" s="304"/>
      <c r="IS182" s="304"/>
      <c r="IT182" s="304"/>
      <c r="IU182" s="304"/>
      <c r="IV182" s="304"/>
      <c r="IW182" s="304"/>
      <c r="IX182" s="304"/>
      <c r="IY182" s="304"/>
      <c r="IZ182" s="304"/>
      <c r="JA182" s="304"/>
      <c r="JB182" s="304"/>
      <c r="JC182" s="304"/>
      <c r="JD182" s="304"/>
      <c r="JE182" s="304"/>
      <c r="JF182" s="304"/>
      <c r="JG182" s="304"/>
      <c r="JH182" s="304"/>
      <c r="JI182" s="304"/>
      <c r="JJ182" s="304"/>
      <c r="JK182" s="304"/>
      <c r="JL182" s="304"/>
      <c r="JM182" s="304"/>
      <c r="JN182" s="304"/>
      <c r="JO182" s="304"/>
      <c r="JP182" s="304"/>
      <c r="JQ182" s="304"/>
      <c r="JR182" s="304"/>
      <c r="JS182" s="304"/>
      <c r="JT182" s="304"/>
      <c r="JU182" s="304"/>
      <c r="JV182" s="304"/>
      <c r="JW182" s="304"/>
      <c r="JX182" s="304"/>
      <c r="JY182" s="304"/>
      <c r="JZ182" s="304"/>
      <c r="KA182" s="304"/>
      <c r="KB182" s="304"/>
      <c r="KC182" s="304"/>
      <c r="KD182" s="304"/>
      <c r="KE182" s="304"/>
      <c r="KF182" s="304"/>
      <c r="KG182" s="304"/>
      <c r="KH182" s="304"/>
      <c r="KI182" s="304"/>
      <c r="KJ182" s="304"/>
      <c r="KK182" s="304"/>
      <c r="KL182" s="304"/>
      <c r="KM182" s="304"/>
      <c r="KN182" s="304"/>
      <c r="KO182" s="304"/>
      <c r="KP182" s="304"/>
      <c r="KQ182" s="304"/>
      <c r="KR182" s="304"/>
      <c r="KS182" s="304"/>
      <c r="KT182" s="304"/>
      <c r="KU182" s="304"/>
      <c r="KV182" s="304"/>
      <c r="KW182" s="304"/>
      <c r="KX182" s="304"/>
      <c r="KY182" s="304"/>
      <c r="KZ182" s="304"/>
      <c r="LA182" s="304"/>
      <c r="LB182" s="304"/>
      <c r="LC182" s="304"/>
      <c r="LD182" s="304"/>
      <c r="LE182" s="304"/>
      <c r="LF182" s="304"/>
      <c r="LG182" s="304"/>
      <c r="LH182" s="304"/>
      <c r="LI182" s="304"/>
      <c r="LJ182" s="304"/>
      <c r="LK182" s="304"/>
      <c r="LL182" s="304"/>
      <c r="LM182" s="304"/>
      <c r="LN182" s="304"/>
      <c r="LO182" s="304"/>
      <c r="LP182" s="304"/>
      <c r="LQ182" s="304"/>
      <c r="LR182" s="304"/>
      <c r="LS182" s="304"/>
      <c r="LT182" s="304"/>
      <c r="LU182" s="304"/>
      <c r="LV182" s="304"/>
      <c r="LW182" s="304"/>
      <c r="LX182" s="304"/>
      <c r="LY182" s="304"/>
      <c r="LZ182" s="304"/>
      <c r="MA182" s="304"/>
      <c r="MB182" s="304"/>
      <c r="MC182" s="304"/>
      <c r="MD182" s="304"/>
      <c r="ME182" s="304"/>
      <c r="MF182" s="304"/>
      <c r="MG182" s="304"/>
      <c r="MH182" s="304"/>
      <c r="MI182" s="304"/>
      <c r="MJ182" s="304"/>
      <c r="MK182" s="304"/>
      <c r="ML182" s="304"/>
      <c r="MM182" s="304"/>
      <c r="MN182" s="304"/>
      <c r="MO182" s="304"/>
      <c r="MP182" s="304"/>
      <c r="MQ182" s="304"/>
      <c r="MR182" s="304"/>
      <c r="MS182" s="304"/>
      <c r="MT182" s="304"/>
      <c r="MU182" s="304"/>
      <c r="MV182" s="304"/>
      <c r="MW182" s="304"/>
      <c r="MX182" s="304"/>
      <c r="MY182" s="304"/>
      <c r="MZ182" s="304"/>
      <c r="NA182" s="304"/>
      <c r="NB182" s="304"/>
      <c r="NC182" s="304"/>
      <c r="ND182" s="304"/>
      <c r="NE182" s="304"/>
      <c r="NF182" s="304"/>
      <c r="NG182" s="304"/>
      <c r="NH182" s="304"/>
      <c r="NI182" s="304"/>
      <c r="NJ182" s="304"/>
      <c r="NK182" s="304"/>
      <c r="NL182" s="304"/>
      <c r="NM182" s="304"/>
      <c r="NN182" s="304"/>
      <c r="NO182" s="304"/>
      <c r="NP182" s="304"/>
      <c r="NQ182" s="304"/>
      <c r="NR182" s="304"/>
      <c r="NS182" s="304"/>
      <c r="NT182" s="304"/>
      <c r="NU182" s="304"/>
      <c r="NV182" s="304"/>
      <c r="NW182" s="304"/>
      <c r="NX182" s="304"/>
      <c r="NY182" s="304"/>
      <c r="NZ182" s="304"/>
      <c r="OA182" s="304"/>
      <c r="OB182" s="304"/>
      <c r="OC182" s="304"/>
      <c r="OD182" s="304"/>
      <c r="OE182" s="304"/>
      <c r="OF182" s="304"/>
      <c r="OG182" s="304"/>
      <c r="OH182" s="304"/>
      <c r="OI182" s="304"/>
      <c r="OJ182" s="304"/>
      <c r="OK182" s="304"/>
      <c r="OL182" s="304"/>
      <c r="OM182" s="304"/>
      <c r="ON182" s="304"/>
      <c r="OO182" s="304"/>
      <c r="OP182" s="304"/>
      <c r="OQ182" s="304"/>
      <c r="OR182" s="304"/>
      <c r="OS182" s="304"/>
      <c r="OT182" s="304"/>
      <c r="OU182" s="304"/>
      <c r="OV182" s="304"/>
      <c r="OW182" s="304"/>
      <c r="OX182" s="304"/>
      <c r="OY182" s="304"/>
      <c r="OZ182" s="304"/>
      <c r="PA182" s="304"/>
      <c r="PB182" s="304"/>
      <c r="PC182" s="304"/>
      <c r="PD182" s="304"/>
      <c r="PE182" s="304"/>
      <c r="PF182" s="304"/>
      <c r="PG182" s="304"/>
      <c r="PH182" s="304"/>
      <c r="PI182" s="304"/>
      <c r="PJ182" s="304"/>
      <c r="PK182" s="304"/>
      <c r="PL182" s="304"/>
      <c r="PM182" s="304"/>
      <c r="PN182" s="304"/>
      <c r="PO182" s="304"/>
      <c r="PP182" s="304"/>
      <c r="PQ182" s="304"/>
      <c r="PR182" s="304"/>
      <c r="PS182" s="304"/>
      <c r="PT182" s="304"/>
      <c r="PU182" s="304"/>
      <c r="PV182" s="304"/>
      <c r="PW182" s="304"/>
      <c r="PX182" s="304"/>
      <c r="PY182" s="304"/>
      <c r="PZ182" s="304"/>
      <c r="QA182" s="304"/>
      <c r="QB182" s="304"/>
      <c r="QC182" s="304"/>
      <c r="QD182" s="304"/>
      <c r="QE182" s="304"/>
      <c r="QF182" s="304"/>
      <c r="QG182" s="304"/>
      <c r="QH182" s="304"/>
      <c r="QI182" s="304"/>
      <c r="QJ182" s="304"/>
      <c r="QK182" s="304"/>
      <c r="QL182" s="304"/>
      <c r="QM182" s="304"/>
      <c r="QN182" s="304"/>
      <c r="QO182" s="304"/>
      <c r="QP182" s="304"/>
      <c r="QQ182" s="304"/>
      <c r="QR182" s="304"/>
      <c r="QS182" s="304"/>
      <c r="QT182" s="304"/>
      <c r="QU182" s="304"/>
      <c r="QV182" s="304"/>
      <c r="QW182" s="304"/>
      <c r="QX182" s="304"/>
      <c r="QY182" s="304"/>
      <c r="QZ182" s="304"/>
      <c r="RA182" s="304"/>
      <c r="RB182" s="304"/>
      <c r="RC182" s="304"/>
      <c r="RD182" s="304"/>
      <c r="RE182" s="304"/>
      <c r="RF182" s="304"/>
      <c r="RG182" s="304"/>
      <c r="RH182" s="304"/>
      <c r="RI182" s="304"/>
      <c r="RJ182" s="304"/>
      <c r="RK182" s="304"/>
      <c r="RL182" s="304"/>
      <c r="RM182" s="304"/>
      <c r="RN182" s="304"/>
      <c r="RO182" s="304"/>
      <c r="RP182" s="304"/>
      <c r="RQ182" s="304"/>
      <c r="RR182" s="304"/>
      <c r="RS182" s="304"/>
      <c r="RT182" s="304"/>
      <c r="RU182" s="304"/>
      <c r="RV182" s="304"/>
      <c r="RW182" s="304"/>
      <c r="RX182" s="304"/>
      <c r="RY182" s="304"/>
      <c r="RZ182" s="304"/>
      <c r="SA182" s="304"/>
      <c r="SB182" s="304"/>
      <c r="SC182" s="304"/>
      <c r="SD182" s="304"/>
      <c r="SE182" s="304"/>
      <c r="SF182" s="304"/>
      <c r="SG182" s="304"/>
      <c r="SH182" s="304"/>
      <c r="SI182" s="304"/>
      <c r="SJ182" s="304"/>
      <c r="SK182" s="304"/>
      <c r="SL182" s="304"/>
      <c r="SM182" s="304"/>
      <c r="SN182" s="304"/>
      <c r="SO182" s="304"/>
      <c r="SP182" s="304"/>
      <c r="SQ182" s="304"/>
      <c r="SR182" s="304"/>
      <c r="SS182" s="304"/>
      <c r="ST182" s="304"/>
      <c r="SU182" s="304"/>
      <c r="SV182" s="304"/>
      <c r="SW182" s="304"/>
      <c r="SX182" s="304"/>
      <c r="SY182" s="304"/>
      <c r="SZ182" s="304"/>
      <c r="TA182" s="304"/>
      <c r="TB182" s="304"/>
      <c r="TC182" s="304"/>
      <c r="TD182" s="304"/>
      <c r="TE182" s="304"/>
      <c r="TF182" s="304"/>
      <c r="TG182" s="304"/>
      <c r="TH182" s="304"/>
      <c r="TI182" s="304"/>
      <c r="TJ182" s="304"/>
      <c r="TK182" s="304"/>
      <c r="TL182" s="304"/>
      <c r="TM182" s="304"/>
      <c r="TN182" s="304"/>
      <c r="TO182" s="304"/>
      <c r="TP182" s="304"/>
      <c r="TQ182" s="304"/>
      <c r="TR182" s="304"/>
      <c r="TS182" s="304"/>
      <c r="TT182" s="304"/>
      <c r="TU182" s="304"/>
      <c r="TV182" s="304"/>
      <c r="TW182" s="304"/>
      <c r="TX182" s="304"/>
      <c r="TY182" s="304"/>
      <c r="TZ182" s="304"/>
      <c r="UA182" s="304"/>
      <c r="UB182" s="304"/>
      <c r="UC182" s="304"/>
      <c r="UD182" s="304"/>
      <c r="UE182" s="304"/>
      <c r="UF182" s="304"/>
      <c r="UG182" s="304"/>
      <c r="UH182" s="304"/>
      <c r="UI182" s="304"/>
      <c r="UJ182" s="304"/>
      <c r="UK182" s="304"/>
      <c r="UL182" s="304"/>
      <c r="UM182" s="304"/>
      <c r="UN182" s="304"/>
      <c r="UO182" s="304"/>
      <c r="UP182" s="304"/>
      <c r="UQ182" s="304"/>
      <c r="UR182" s="304"/>
      <c r="US182" s="304"/>
      <c r="UT182" s="304"/>
      <c r="UU182" s="304"/>
      <c r="UV182" s="304"/>
      <c r="UW182" s="304"/>
      <c r="UX182" s="304"/>
      <c r="UY182" s="304"/>
      <c r="UZ182" s="304"/>
      <c r="VA182" s="304"/>
      <c r="VB182" s="304"/>
      <c r="VC182" s="304"/>
      <c r="VD182" s="304"/>
      <c r="VE182" s="304"/>
      <c r="VF182" s="304"/>
      <c r="VG182" s="304"/>
      <c r="VH182" s="304"/>
      <c r="VI182" s="304"/>
      <c r="VJ182" s="304"/>
      <c r="VK182" s="304"/>
      <c r="VL182" s="304"/>
      <c r="VM182" s="304"/>
      <c r="VN182" s="304"/>
      <c r="VO182" s="304"/>
      <c r="VP182" s="304"/>
      <c r="VQ182" s="304"/>
      <c r="VR182" s="304"/>
      <c r="VS182" s="304"/>
      <c r="VT182" s="304"/>
      <c r="VU182" s="304"/>
      <c r="VV182" s="304"/>
      <c r="VW182" s="304"/>
      <c r="VX182" s="304"/>
      <c r="VY182" s="304"/>
      <c r="VZ182" s="304"/>
      <c r="WA182" s="304"/>
      <c r="WB182" s="304"/>
      <c r="WC182" s="304"/>
      <c r="WD182" s="304"/>
      <c r="WE182" s="304"/>
      <c r="WF182" s="304"/>
      <c r="WG182" s="304"/>
      <c r="WH182" s="304"/>
      <c r="WI182" s="304"/>
      <c r="WJ182" s="304"/>
      <c r="WK182" s="304"/>
      <c r="WL182" s="304"/>
      <c r="WM182" s="304"/>
      <c r="WN182" s="304"/>
      <c r="WO182" s="304"/>
      <c r="WP182" s="304"/>
      <c r="WQ182" s="304"/>
      <c r="WR182" s="304"/>
      <c r="WS182" s="304"/>
      <c r="WT182" s="304"/>
      <c r="WU182" s="304"/>
      <c r="WV182" s="304"/>
      <c r="WW182" s="304"/>
      <c r="WX182" s="304"/>
      <c r="WY182" s="304"/>
      <c r="WZ182" s="304"/>
      <c r="XA182" s="304"/>
      <c r="XB182" s="304"/>
      <c r="XC182" s="304"/>
      <c r="XD182" s="304"/>
      <c r="XE182" s="304"/>
      <c r="XF182" s="304"/>
      <c r="XG182" s="304"/>
      <c r="XH182" s="304"/>
      <c r="XI182" s="304"/>
      <c r="XJ182" s="304"/>
      <c r="XK182" s="304"/>
      <c r="XL182" s="304"/>
      <c r="XM182" s="304"/>
      <c r="XN182" s="304"/>
      <c r="XO182" s="304"/>
      <c r="XP182" s="304"/>
      <c r="XQ182" s="304"/>
      <c r="XR182" s="304"/>
      <c r="XS182" s="304"/>
      <c r="XT182" s="304"/>
      <c r="XU182" s="304"/>
      <c r="XV182" s="304"/>
      <c r="XW182" s="304"/>
      <c r="XX182" s="304"/>
      <c r="XY182" s="304"/>
      <c r="XZ182" s="304"/>
      <c r="YA182" s="304"/>
      <c r="YB182" s="304"/>
      <c r="YC182" s="304"/>
      <c r="YD182" s="304"/>
      <c r="YE182" s="304"/>
      <c r="YF182" s="304"/>
      <c r="YG182" s="304"/>
      <c r="YH182" s="304"/>
      <c r="YI182" s="304"/>
      <c r="YJ182" s="304"/>
      <c r="YK182" s="304"/>
      <c r="YL182" s="304"/>
      <c r="YM182" s="304"/>
      <c r="YN182" s="304"/>
      <c r="YO182" s="304"/>
      <c r="YP182" s="304"/>
      <c r="YQ182" s="304"/>
      <c r="YR182" s="304"/>
      <c r="YS182" s="304"/>
      <c r="YT182" s="304"/>
      <c r="YU182" s="304"/>
      <c r="YV182" s="304"/>
      <c r="YW182" s="304"/>
      <c r="YX182" s="304"/>
      <c r="YY182" s="304"/>
      <c r="YZ182" s="304"/>
      <c r="ZA182" s="304"/>
      <c r="ZB182" s="304"/>
      <c r="ZC182" s="304"/>
      <c r="ZD182" s="304"/>
      <c r="ZE182" s="304"/>
      <c r="ZF182" s="304"/>
      <c r="ZG182" s="304"/>
      <c r="ZH182" s="304"/>
      <c r="ZI182" s="304"/>
      <c r="ZJ182" s="304"/>
      <c r="ZK182" s="304"/>
      <c r="ZL182" s="304"/>
      <c r="ZM182" s="304"/>
      <c r="ZN182" s="304"/>
      <c r="ZO182" s="304"/>
      <c r="ZP182" s="304"/>
      <c r="ZQ182" s="304"/>
      <c r="ZR182" s="304"/>
      <c r="ZS182" s="304"/>
      <c r="ZT182" s="304"/>
      <c r="ZU182" s="304"/>
      <c r="ZV182" s="304"/>
      <c r="ZW182" s="304"/>
      <c r="ZX182" s="304"/>
      <c r="ZY182" s="304"/>
      <c r="ZZ182" s="304"/>
      <c r="AAA182" s="304"/>
      <c r="AAB182" s="304"/>
      <c r="AAC182" s="304"/>
      <c r="AAD182" s="304"/>
      <c r="AAE182" s="304"/>
      <c r="AAF182" s="304"/>
      <c r="AAG182" s="304"/>
      <c r="AAH182" s="304"/>
      <c r="AAI182" s="304"/>
      <c r="AAJ182" s="304"/>
      <c r="AAK182" s="304"/>
      <c r="AAL182" s="304"/>
      <c r="AAM182" s="304"/>
      <c r="AAN182" s="304"/>
      <c r="AAO182" s="304"/>
      <c r="AAP182" s="304"/>
      <c r="AAQ182" s="304"/>
      <c r="AAR182" s="304"/>
      <c r="AAS182" s="304"/>
      <c r="AAT182" s="304"/>
      <c r="AAU182" s="304"/>
      <c r="AAV182" s="304"/>
      <c r="AAW182" s="304"/>
      <c r="AAX182" s="304"/>
      <c r="AAY182" s="304"/>
      <c r="AAZ182" s="304"/>
      <c r="ABA182" s="304"/>
      <c r="ABB182" s="304"/>
      <c r="ABC182" s="304"/>
      <c r="ABD182" s="304"/>
      <c r="ABE182" s="304"/>
      <c r="ABF182" s="304"/>
      <c r="ABG182" s="304"/>
      <c r="ABH182" s="304"/>
      <c r="ABI182" s="304"/>
      <c r="ABJ182" s="304"/>
      <c r="ABK182" s="304"/>
      <c r="ABL182" s="304"/>
      <c r="ABM182" s="304"/>
      <c r="ABN182" s="304"/>
      <c r="ABO182" s="304"/>
      <c r="ABP182" s="304"/>
      <c r="ABQ182" s="304"/>
      <c r="ABR182" s="304"/>
      <c r="ABS182" s="304"/>
      <c r="ABT182" s="304"/>
      <c r="ABU182" s="304"/>
      <c r="ABV182" s="304"/>
      <c r="ABW182" s="304"/>
      <c r="ABX182" s="304"/>
      <c r="ABY182" s="304"/>
      <c r="ABZ182" s="304"/>
      <c r="ACA182" s="304"/>
      <c r="ACB182" s="304"/>
      <c r="ACC182" s="304"/>
      <c r="ACD182" s="304"/>
      <c r="ACE182" s="304"/>
      <c r="ACF182" s="304"/>
      <c r="ACG182" s="304"/>
      <c r="ACH182" s="304"/>
      <c r="ACI182" s="304"/>
      <c r="ACJ182" s="304"/>
      <c r="ACK182" s="304"/>
      <c r="ACL182" s="304"/>
      <c r="ACM182" s="304"/>
      <c r="ACN182" s="304"/>
      <c r="ACO182" s="304"/>
      <c r="ACP182" s="304"/>
      <c r="ACQ182" s="304"/>
      <c r="ACR182" s="304"/>
      <c r="ACS182" s="304"/>
      <c r="ACT182" s="304"/>
      <c r="ACU182" s="304"/>
      <c r="ACV182" s="304"/>
      <c r="ACW182" s="304"/>
      <c r="ACX182" s="304"/>
      <c r="ACY182" s="304"/>
      <c r="ACZ182" s="304"/>
      <c r="ADA182" s="304"/>
      <c r="ADB182" s="304"/>
      <c r="ADC182" s="304"/>
      <c r="ADD182" s="304"/>
      <c r="ADE182" s="304"/>
      <c r="ADF182" s="304"/>
      <c r="ADG182" s="304"/>
      <c r="ADH182" s="304"/>
      <c r="ADI182" s="304"/>
      <c r="ADJ182" s="304"/>
      <c r="ADK182" s="304"/>
      <c r="ADL182" s="304"/>
      <c r="ADM182" s="304"/>
      <c r="ADN182" s="304"/>
      <c r="ADO182" s="304"/>
      <c r="ADP182" s="304"/>
      <c r="ADQ182" s="304"/>
      <c r="ADR182" s="304"/>
      <c r="ADS182" s="304"/>
      <c r="ADT182" s="304"/>
      <c r="ADU182" s="304"/>
      <c r="ADV182" s="304"/>
      <c r="ADW182" s="304"/>
      <c r="ADX182" s="304"/>
      <c r="ADY182" s="304"/>
      <c r="ADZ182" s="304"/>
      <c r="AEA182" s="304"/>
      <c r="AEB182" s="304"/>
      <c r="AEC182" s="304"/>
      <c r="AED182" s="304"/>
      <c r="AEE182" s="304"/>
      <c r="AEF182" s="304"/>
      <c r="AEG182" s="304"/>
      <c r="AEH182" s="304"/>
      <c r="AEI182" s="304"/>
      <c r="AEJ182" s="304"/>
      <c r="AEK182" s="304"/>
      <c r="AEL182" s="304"/>
      <c r="AEM182" s="304"/>
      <c r="AEN182" s="304"/>
      <c r="AEO182" s="304"/>
      <c r="AEP182" s="304"/>
      <c r="AEQ182" s="304"/>
      <c r="AER182" s="304"/>
      <c r="AES182" s="304"/>
      <c r="AET182" s="304"/>
      <c r="AEU182" s="304"/>
      <c r="AEV182" s="304"/>
      <c r="AEW182" s="304"/>
      <c r="AEX182" s="304"/>
      <c r="AEY182" s="304"/>
      <c r="AEZ182" s="304"/>
      <c r="AFA182" s="304"/>
      <c r="AFB182" s="304"/>
      <c r="AFC182" s="304"/>
      <c r="AFD182" s="304"/>
      <c r="AFE182" s="304"/>
      <c r="AFF182" s="304"/>
      <c r="AFG182" s="304"/>
      <c r="AFH182" s="304"/>
      <c r="AFI182" s="304"/>
      <c r="AFJ182" s="304"/>
      <c r="AFK182" s="304"/>
      <c r="AFL182" s="304"/>
      <c r="AFM182" s="304"/>
      <c r="AFN182" s="304"/>
      <c r="AFO182" s="304"/>
      <c r="AFP182" s="304"/>
      <c r="AFQ182" s="304"/>
      <c r="AFR182" s="304"/>
      <c r="AFS182" s="304"/>
      <c r="AFT182" s="304"/>
      <c r="AFU182" s="304"/>
      <c r="AFV182" s="304"/>
      <c r="AFW182" s="304"/>
      <c r="AFX182" s="304"/>
      <c r="AFY182" s="304"/>
      <c r="AFZ182" s="304"/>
      <c r="AGA182" s="304"/>
      <c r="AGB182" s="304"/>
      <c r="AGC182" s="304"/>
      <c r="AGD182" s="304"/>
      <c r="AGE182" s="304"/>
      <c r="AGF182" s="304"/>
      <c r="AGG182" s="304"/>
      <c r="AGH182" s="304"/>
      <c r="AGI182" s="304"/>
      <c r="AGJ182" s="304"/>
      <c r="AGK182" s="304"/>
      <c r="AGL182" s="304"/>
      <c r="AGM182" s="304"/>
      <c r="AGN182" s="304"/>
      <c r="AGO182" s="304"/>
      <c r="AGP182" s="304"/>
      <c r="AGQ182" s="304"/>
      <c r="AGR182" s="304"/>
      <c r="AGS182" s="304"/>
      <c r="AGT182" s="304"/>
      <c r="AGU182" s="304"/>
      <c r="AGV182" s="304"/>
      <c r="AGW182" s="304"/>
      <c r="AGX182" s="304"/>
      <c r="AGY182" s="304"/>
      <c r="AGZ182" s="304"/>
      <c r="AHA182" s="304"/>
      <c r="AHB182" s="304"/>
      <c r="AHC182" s="304"/>
      <c r="AHD182" s="304"/>
      <c r="AHE182" s="304"/>
      <c r="AHF182" s="304"/>
      <c r="AHG182" s="304"/>
      <c r="AHH182" s="304"/>
      <c r="AHI182" s="304"/>
      <c r="AHJ182" s="304"/>
      <c r="AHK182" s="304"/>
      <c r="AHL182" s="304"/>
      <c r="AHM182" s="304"/>
      <c r="AHN182" s="304"/>
      <c r="AHO182" s="304"/>
      <c r="AHP182" s="304"/>
      <c r="AHQ182" s="304"/>
      <c r="AHR182" s="304"/>
      <c r="AHS182" s="304"/>
      <c r="AHT182" s="304"/>
      <c r="AHU182" s="304"/>
      <c r="AHV182" s="304"/>
      <c r="AHW182" s="304"/>
      <c r="AHX182" s="304"/>
      <c r="AHY182" s="304"/>
      <c r="AHZ182" s="304"/>
      <c r="AIA182" s="304"/>
      <c r="AIB182" s="304"/>
      <c r="AIC182" s="304"/>
      <c r="AID182" s="304"/>
      <c r="AIE182" s="304"/>
      <c r="AIF182" s="304"/>
      <c r="AIG182" s="304"/>
      <c r="AIH182" s="304"/>
      <c r="AII182" s="304"/>
      <c r="AIJ182" s="304"/>
      <c r="AIK182" s="304"/>
      <c r="AIL182" s="304"/>
      <c r="AIM182" s="304"/>
      <c r="AIN182" s="304"/>
      <c r="AIO182" s="304"/>
      <c r="AIP182" s="304"/>
      <c r="AIQ182" s="304"/>
      <c r="AIR182" s="304"/>
      <c r="AIS182" s="304"/>
      <c r="AIT182" s="304"/>
      <c r="AIU182" s="304"/>
      <c r="AIV182" s="304"/>
      <c r="AIW182" s="304"/>
      <c r="AIX182" s="304"/>
      <c r="AIY182" s="304"/>
      <c r="AIZ182" s="304"/>
      <c r="AJA182" s="304"/>
      <c r="AJB182" s="304"/>
      <c r="AJC182" s="304"/>
      <c r="AJD182" s="304"/>
      <c r="AJE182" s="304"/>
      <c r="AJF182" s="304"/>
      <c r="AJG182" s="304"/>
      <c r="AJH182" s="304"/>
      <c r="AJI182" s="304"/>
      <c r="AJJ182" s="304"/>
      <c r="AJK182" s="304"/>
      <c r="AJL182" s="304"/>
      <c r="AJM182" s="304"/>
      <c r="AJN182" s="304"/>
      <c r="AJO182" s="304"/>
      <c r="AJP182" s="304"/>
      <c r="AJQ182" s="304"/>
      <c r="AJR182" s="304"/>
      <c r="AJS182" s="304"/>
      <c r="AJT182" s="304"/>
      <c r="AJU182" s="304"/>
      <c r="AJV182" s="304"/>
      <c r="AJW182" s="304"/>
      <c r="AJX182" s="304"/>
      <c r="AJY182" s="304"/>
      <c r="AJZ182" s="304"/>
      <c r="AKA182" s="304"/>
      <c r="AKB182" s="304"/>
      <c r="AKC182" s="304"/>
      <c r="AKD182" s="304"/>
      <c r="AKE182" s="304"/>
      <c r="AKF182" s="304"/>
      <c r="AKG182" s="304"/>
      <c r="AKH182" s="304"/>
      <c r="AKI182" s="304"/>
      <c r="AKJ182" s="304"/>
      <c r="AKK182" s="304"/>
      <c r="AKL182" s="304"/>
      <c r="AKM182" s="304"/>
      <c r="AKN182" s="304"/>
      <c r="AKO182" s="304"/>
      <c r="AKP182" s="304"/>
      <c r="AKQ182" s="304"/>
      <c r="AKR182" s="304"/>
      <c r="AKS182" s="304"/>
      <c r="AKT182" s="304"/>
      <c r="AKU182" s="304"/>
      <c r="AKV182" s="304"/>
      <c r="AKW182" s="304"/>
      <c r="AKX182" s="304"/>
      <c r="AKY182" s="304"/>
      <c r="AKZ182" s="304"/>
      <c r="ALA182" s="304"/>
      <c r="ALB182" s="304"/>
      <c r="ALC182" s="304"/>
      <c r="ALD182" s="304"/>
      <c r="ALE182" s="304"/>
      <c r="ALF182" s="304"/>
      <c r="ALG182" s="304"/>
      <c r="ALH182" s="304"/>
      <c r="ALI182" s="304"/>
      <c r="ALJ182" s="304"/>
      <c r="ALK182" s="304"/>
      <c r="ALL182" s="304"/>
      <c r="ALM182" s="304"/>
      <c r="ALN182" s="304"/>
      <c r="ALO182" s="304"/>
      <c r="ALP182" s="304"/>
      <c r="ALQ182" s="304"/>
      <c r="ALR182" s="304"/>
      <c r="ALS182" s="304"/>
      <c r="ALT182" s="304"/>
      <c r="ALU182" s="304"/>
      <c r="ALV182" s="304"/>
      <c r="ALW182" s="304"/>
      <c r="ALX182" s="304"/>
      <c r="ALY182" s="304"/>
      <c r="ALZ182" s="304"/>
      <c r="AMA182" s="304"/>
      <c r="AMB182" s="304"/>
      <c r="AMC182" s="304"/>
      <c r="AMD182" s="304"/>
      <c r="AME182" s="304"/>
      <c r="AMF182" s="304"/>
      <c r="AMG182" s="304"/>
      <c r="AMH182" s="304"/>
      <c r="AMI182" s="304"/>
      <c r="AMJ182" s="304"/>
      <c r="AMK182" s="304"/>
      <c r="AML182" s="304"/>
      <c r="AMM182" s="304"/>
      <c r="AMN182" s="304"/>
      <c r="AMO182" s="304"/>
      <c r="AMP182" s="304"/>
      <c r="AMQ182" s="304"/>
      <c r="AMR182" s="304"/>
      <c r="AMS182" s="304"/>
      <c r="AMT182" s="304"/>
      <c r="AMU182" s="304"/>
      <c r="AMV182" s="304"/>
      <c r="AMW182" s="304"/>
      <c r="AMX182" s="304"/>
      <c r="AMY182" s="304"/>
      <c r="AMZ182" s="304"/>
      <c r="ANA182" s="304"/>
      <c r="ANB182" s="304"/>
      <c r="ANC182" s="304"/>
      <c r="AND182" s="304"/>
      <c r="ANE182" s="304"/>
      <c r="ANF182" s="304"/>
      <c r="ANG182" s="304"/>
      <c r="ANH182" s="304"/>
      <c r="ANI182" s="304"/>
      <c r="ANJ182" s="304"/>
      <c r="ANK182" s="304"/>
      <c r="ANL182" s="304"/>
      <c r="ANM182" s="304"/>
      <c r="ANN182" s="304"/>
      <c r="ANO182" s="304"/>
      <c r="ANP182" s="304"/>
      <c r="ANQ182" s="304"/>
      <c r="ANR182" s="304"/>
      <c r="ANS182" s="304"/>
      <c r="ANT182" s="304"/>
      <c r="ANU182" s="304"/>
      <c r="ANV182" s="304"/>
      <c r="ANW182" s="304"/>
      <c r="ANX182" s="304"/>
      <c r="ANY182" s="304"/>
      <c r="ANZ182" s="304"/>
      <c r="AOA182" s="304"/>
      <c r="AOB182" s="304"/>
      <c r="AOC182" s="304"/>
      <c r="AOD182" s="304"/>
      <c r="AOE182" s="304"/>
      <c r="AOF182" s="304"/>
      <c r="AOG182" s="304"/>
      <c r="AOH182" s="304"/>
      <c r="AOI182" s="304"/>
      <c r="AOJ182" s="304"/>
      <c r="AOK182" s="304"/>
      <c r="AOL182" s="304"/>
      <c r="AOM182" s="304"/>
      <c r="AON182" s="304"/>
      <c r="AOO182" s="304"/>
      <c r="AOP182" s="304"/>
      <c r="AOQ182" s="304"/>
      <c r="AOR182" s="304"/>
      <c r="AOS182" s="304"/>
      <c r="AOT182" s="304"/>
      <c r="AOU182" s="304"/>
      <c r="AOV182" s="304"/>
      <c r="AOW182" s="304"/>
      <c r="AOX182" s="304"/>
      <c r="AOY182" s="304"/>
      <c r="AOZ182" s="304"/>
      <c r="APA182" s="304"/>
      <c r="APB182" s="304"/>
      <c r="APC182" s="304"/>
      <c r="APD182" s="304"/>
      <c r="APE182" s="304"/>
      <c r="APF182" s="304"/>
      <c r="APG182" s="304"/>
      <c r="APH182" s="304"/>
      <c r="API182" s="304"/>
      <c r="APJ182" s="304"/>
      <c r="APK182" s="304"/>
      <c r="APL182" s="304"/>
      <c r="APM182" s="304"/>
      <c r="APN182" s="304"/>
      <c r="APO182" s="304"/>
      <c r="APP182" s="304"/>
      <c r="APQ182" s="304"/>
      <c r="APR182" s="304"/>
      <c r="APS182" s="304"/>
      <c r="APT182" s="304"/>
      <c r="APU182" s="304"/>
      <c r="APV182" s="304"/>
      <c r="APW182" s="304"/>
      <c r="APX182" s="304"/>
      <c r="APY182" s="304"/>
      <c r="APZ182" s="304"/>
      <c r="AQA182" s="304"/>
      <c r="AQB182" s="304"/>
      <c r="AQC182" s="304"/>
      <c r="AQD182" s="304"/>
      <c r="AQE182" s="304"/>
      <c r="AQF182" s="304"/>
      <c r="AQG182" s="304"/>
      <c r="AQH182" s="304"/>
      <c r="AQI182" s="304"/>
      <c r="AQJ182" s="304"/>
      <c r="AQK182" s="304"/>
      <c r="AQL182" s="304"/>
      <c r="AQM182" s="304"/>
      <c r="AQN182" s="304"/>
      <c r="AQO182" s="304"/>
      <c r="AQP182" s="304"/>
      <c r="AQQ182" s="304"/>
      <c r="AQR182" s="304"/>
      <c r="AQS182" s="304"/>
      <c r="AQT182" s="304"/>
      <c r="AQU182" s="304"/>
      <c r="AQV182" s="304"/>
      <c r="AQW182" s="304"/>
      <c r="AQX182" s="304"/>
      <c r="AQY182" s="304"/>
      <c r="AQZ182" s="304"/>
      <c r="ARA182" s="304"/>
      <c r="ARB182" s="304"/>
      <c r="ARC182" s="304"/>
      <c r="ARD182" s="304"/>
      <c r="ARE182" s="304"/>
      <c r="ARF182" s="304"/>
      <c r="ARG182" s="304"/>
      <c r="ARH182" s="304"/>
      <c r="ARI182" s="304"/>
      <c r="ARJ182" s="304"/>
      <c r="ARK182" s="304"/>
      <c r="ARL182" s="304"/>
      <c r="ARM182" s="304"/>
      <c r="ARN182" s="304"/>
      <c r="ARO182" s="304"/>
      <c r="ARP182" s="304"/>
      <c r="ARQ182" s="304"/>
      <c r="ARR182" s="304"/>
      <c r="ARS182" s="304"/>
      <c r="ART182" s="304"/>
      <c r="ARU182" s="304"/>
      <c r="ARV182" s="304"/>
      <c r="ARW182" s="304"/>
      <c r="ARX182" s="304"/>
      <c r="ARY182" s="304"/>
      <c r="ARZ182" s="304"/>
      <c r="ASA182" s="304"/>
      <c r="ASB182" s="304"/>
      <c r="ASC182" s="304"/>
      <c r="ASD182" s="304"/>
      <c r="ASE182" s="304"/>
      <c r="ASF182" s="304"/>
      <c r="ASG182" s="304"/>
      <c r="ASH182" s="304"/>
      <c r="ASI182" s="304"/>
      <c r="ASJ182" s="304"/>
      <c r="ASK182" s="304"/>
      <c r="ASL182" s="304"/>
      <c r="ASM182" s="304"/>
      <c r="ASN182" s="304"/>
      <c r="ASO182" s="304"/>
      <c r="ASP182" s="304"/>
      <c r="ASQ182" s="304"/>
      <c r="ASR182" s="304"/>
      <c r="ASS182" s="304"/>
      <c r="AST182" s="304"/>
      <c r="ASU182" s="304"/>
      <c r="ASV182" s="304"/>
      <c r="ASW182" s="304"/>
      <c r="ASX182" s="304"/>
      <c r="ASY182" s="304"/>
      <c r="ASZ182" s="304"/>
      <c r="ATA182" s="304"/>
      <c r="ATB182" s="304"/>
      <c r="ATC182" s="304"/>
      <c r="ATD182" s="304"/>
      <c r="ATE182" s="304"/>
      <c r="ATF182" s="304"/>
      <c r="ATG182" s="304"/>
      <c r="ATH182" s="304"/>
      <c r="ATI182" s="304"/>
      <c r="ATJ182" s="304"/>
      <c r="ATK182" s="304"/>
      <c r="ATL182" s="304"/>
      <c r="ATM182" s="304"/>
      <c r="ATN182" s="304"/>
      <c r="ATO182" s="304"/>
      <c r="ATP182" s="304"/>
      <c r="ATQ182" s="304"/>
      <c r="ATR182" s="304"/>
      <c r="ATS182" s="304"/>
      <c r="ATT182" s="304"/>
      <c r="ATU182" s="304"/>
      <c r="ATV182" s="304"/>
      <c r="ATW182" s="304"/>
      <c r="ATX182" s="304"/>
      <c r="ATY182" s="304"/>
      <c r="ATZ182" s="304"/>
      <c r="AUA182" s="304"/>
      <c r="AUB182" s="304"/>
      <c r="AUC182" s="304"/>
      <c r="AUD182" s="304"/>
      <c r="AUE182" s="304"/>
      <c r="AUF182" s="304"/>
      <c r="AUG182" s="304"/>
      <c r="AUH182" s="304"/>
      <c r="AUI182" s="304"/>
      <c r="AUJ182" s="304"/>
      <c r="AUK182" s="304"/>
      <c r="AUL182" s="304"/>
      <c r="AUM182" s="304"/>
      <c r="AUN182" s="304"/>
      <c r="AUO182" s="304"/>
      <c r="AUP182" s="304"/>
      <c r="AUQ182" s="304"/>
      <c r="AUR182" s="304"/>
      <c r="AUS182" s="304"/>
      <c r="AUT182" s="304"/>
      <c r="AUU182" s="304"/>
      <c r="AUV182" s="304"/>
      <c r="AUW182" s="304"/>
      <c r="AUX182" s="304"/>
      <c r="AUY182" s="304"/>
      <c r="AUZ182" s="304"/>
      <c r="AVA182" s="304"/>
      <c r="AVB182" s="304"/>
      <c r="AVC182" s="304"/>
      <c r="AVD182" s="304"/>
      <c r="AVE182" s="304"/>
      <c r="AVF182" s="304"/>
      <c r="AVG182" s="304"/>
      <c r="AVH182" s="304"/>
      <c r="AVI182" s="304"/>
      <c r="AVJ182" s="304"/>
      <c r="AVK182" s="304"/>
      <c r="AVL182" s="304"/>
      <c r="AVM182" s="304"/>
      <c r="AVN182" s="304"/>
      <c r="AVO182" s="304"/>
      <c r="AVP182" s="304"/>
      <c r="AVQ182" s="304"/>
      <c r="AVR182" s="304"/>
      <c r="AVS182" s="304"/>
      <c r="AVT182" s="304"/>
      <c r="AVU182" s="304"/>
      <c r="AVV182" s="304"/>
      <c r="AVW182" s="304"/>
      <c r="AVX182" s="304"/>
      <c r="AVY182" s="304"/>
      <c r="AVZ182" s="304"/>
      <c r="AWA182" s="304"/>
      <c r="AWB182" s="304"/>
      <c r="AWC182" s="304"/>
      <c r="AWD182" s="304"/>
      <c r="AWE182" s="304"/>
      <c r="AWF182" s="304"/>
      <c r="AWG182" s="304"/>
      <c r="AWH182" s="304"/>
      <c r="AWI182" s="304"/>
      <c r="AWJ182" s="304"/>
      <c r="AWK182" s="304"/>
      <c r="AWL182" s="304"/>
      <c r="AWM182" s="304"/>
      <c r="AWN182" s="304"/>
      <c r="AWO182" s="304"/>
      <c r="AWP182" s="304"/>
      <c r="AWQ182" s="304"/>
      <c r="AWR182" s="304"/>
      <c r="AWS182" s="304"/>
      <c r="AWT182" s="304"/>
      <c r="AWU182" s="304"/>
      <c r="AWV182" s="304"/>
      <c r="AWW182" s="304"/>
      <c r="AWX182" s="304"/>
      <c r="AWY182" s="304"/>
      <c r="AWZ182" s="304"/>
      <c r="AXA182" s="304"/>
      <c r="AXB182" s="304"/>
      <c r="AXC182" s="304"/>
      <c r="AXD182" s="304"/>
      <c r="AXE182" s="304"/>
      <c r="AXF182" s="304"/>
      <c r="AXG182" s="304"/>
      <c r="AXH182" s="304"/>
      <c r="AXI182" s="304"/>
      <c r="AXJ182" s="304"/>
      <c r="AXK182" s="304"/>
      <c r="AXL182" s="304"/>
      <c r="AXM182" s="304"/>
      <c r="AXN182" s="304"/>
      <c r="AXO182" s="304"/>
      <c r="AXP182" s="304"/>
      <c r="AXQ182" s="304"/>
      <c r="AXR182" s="304"/>
      <c r="AXS182" s="304"/>
      <c r="AXT182" s="304"/>
      <c r="AXU182" s="304"/>
      <c r="AXV182" s="304"/>
      <c r="AXW182" s="304"/>
      <c r="AXX182" s="304"/>
      <c r="AXY182" s="304"/>
      <c r="AXZ182" s="304"/>
      <c r="AYA182" s="304"/>
      <c r="AYB182" s="304"/>
      <c r="AYC182" s="304"/>
      <c r="AYD182" s="304"/>
      <c r="AYE182" s="304"/>
      <c r="AYF182" s="304"/>
      <c r="AYG182" s="304"/>
      <c r="AYH182" s="304"/>
      <c r="AYI182" s="304"/>
      <c r="AYJ182" s="304"/>
      <c r="AYK182" s="304"/>
      <c r="AYL182" s="304"/>
      <c r="AYM182" s="304"/>
      <c r="AYN182" s="304"/>
      <c r="AYO182" s="304"/>
      <c r="AYP182" s="304"/>
      <c r="AYQ182" s="304"/>
      <c r="AYR182" s="304"/>
      <c r="AYS182" s="304"/>
      <c r="AYT182" s="304"/>
      <c r="AYU182" s="304"/>
      <c r="AYV182" s="304"/>
      <c r="AYW182" s="304"/>
      <c r="AYX182" s="304"/>
      <c r="AYY182" s="304"/>
      <c r="AYZ182" s="304"/>
      <c r="AZA182" s="304"/>
      <c r="AZB182" s="304"/>
      <c r="AZC182" s="304"/>
      <c r="AZD182" s="304"/>
      <c r="AZE182" s="304"/>
      <c r="AZF182" s="304"/>
      <c r="AZG182" s="304"/>
      <c r="AZH182" s="304"/>
      <c r="AZI182" s="304"/>
      <c r="AZJ182" s="304"/>
      <c r="AZK182" s="304"/>
      <c r="AZL182" s="304"/>
      <c r="AZM182" s="304"/>
      <c r="AZN182" s="304"/>
      <c r="AZO182" s="304"/>
      <c r="AZP182" s="304"/>
      <c r="AZQ182" s="304"/>
      <c r="AZR182" s="304"/>
      <c r="AZS182" s="304"/>
      <c r="AZT182" s="304"/>
      <c r="AZU182" s="304"/>
      <c r="AZV182" s="304"/>
      <c r="AZW182" s="304"/>
      <c r="AZX182" s="304"/>
      <c r="AZY182" s="304"/>
      <c r="AZZ182" s="304"/>
      <c r="BAA182" s="304"/>
      <c r="BAB182" s="304"/>
      <c r="BAC182" s="304"/>
      <c r="BAD182" s="304"/>
      <c r="BAE182" s="304"/>
      <c r="BAF182" s="304"/>
      <c r="BAG182" s="304"/>
      <c r="BAH182" s="304"/>
      <c r="BAI182" s="304"/>
      <c r="BAJ182" s="304"/>
      <c r="BAK182" s="304"/>
      <c r="BAL182" s="304"/>
      <c r="BAM182" s="304"/>
      <c r="BAN182" s="304"/>
      <c r="BAO182" s="304"/>
      <c r="BAP182" s="304"/>
      <c r="BAQ182" s="304"/>
      <c r="BAR182" s="304"/>
      <c r="BAS182" s="304"/>
      <c r="BAT182" s="304"/>
      <c r="BAU182" s="304"/>
      <c r="BAV182" s="304"/>
      <c r="BAW182" s="304"/>
      <c r="BAX182" s="304"/>
      <c r="BAY182" s="304"/>
      <c r="BAZ182" s="304"/>
      <c r="BBA182" s="304"/>
      <c r="BBB182" s="304"/>
      <c r="BBC182" s="304"/>
      <c r="BBD182" s="304"/>
      <c r="BBE182" s="304"/>
      <c r="BBF182" s="304"/>
      <c r="BBG182" s="304"/>
      <c r="BBH182" s="304"/>
      <c r="BBI182" s="304"/>
      <c r="BBJ182" s="304"/>
      <c r="BBK182" s="304"/>
      <c r="BBL182" s="304"/>
      <c r="BBM182" s="304"/>
      <c r="BBN182" s="304"/>
      <c r="BBO182" s="304"/>
      <c r="BBP182" s="304"/>
      <c r="BBQ182" s="304"/>
      <c r="BBR182" s="304"/>
      <c r="BBS182" s="304"/>
      <c r="BBT182" s="304"/>
      <c r="BBU182" s="304"/>
      <c r="BBV182" s="304"/>
      <c r="BBW182" s="304"/>
      <c r="BBX182" s="304"/>
      <c r="BBY182" s="304"/>
      <c r="BBZ182" s="304"/>
      <c r="BCA182" s="304"/>
      <c r="BCB182" s="304"/>
      <c r="BCC182" s="304"/>
      <c r="BCD182" s="304"/>
      <c r="BCE182" s="304"/>
      <c r="BCF182" s="304"/>
      <c r="BCG182" s="304"/>
      <c r="BCH182" s="304"/>
      <c r="BCI182" s="304"/>
      <c r="BCJ182" s="304"/>
      <c r="BCK182" s="304"/>
      <c r="BCL182" s="304"/>
      <c r="BCM182" s="304"/>
      <c r="BCN182" s="304"/>
      <c r="BCO182" s="304"/>
      <c r="BCP182" s="304"/>
      <c r="BCQ182" s="304"/>
      <c r="BCR182" s="304"/>
      <c r="BCS182" s="304"/>
      <c r="BCT182" s="304"/>
      <c r="BCU182" s="304"/>
      <c r="BCV182" s="304"/>
      <c r="BCW182" s="304"/>
      <c r="BCX182" s="304"/>
      <c r="BCY182" s="304"/>
      <c r="BCZ182" s="304"/>
      <c r="BDA182" s="304"/>
      <c r="BDB182" s="304"/>
      <c r="BDC182" s="304"/>
      <c r="BDD182" s="304"/>
      <c r="BDE182" s="304"/>
      <c r="BDF182" s="304"/>
      <c r="BDG182" s="304"/>
      <c r="BDH182" s="304"/>
      <c r="BDI182" s="304"/>
      <c r="BDJ182" s="304"/>
      <c r="BDK182" s="304"/>
      <c r="BDL182" s="304"/>
      <c r="BDM182" s="304"/>
      <c r="BDN182" s="304"/>
      <c r="BDO182" s="304"/>
      <c r="BDP182" s="304"/>
      <c r="BDQ182" s="304"/>
      <c r="BDR182" s="304"/>
      <c r="BDS182" s="304"/>
      <c r="BDT182" s="304"/>
      <c r="BDU182" s="304"/>
      <c r="BDV182" s="304"/>
      <c r="BDW182" s="304"/>
      <c r="BDX182" s="304"/>
      <c r="BDY182" s="304"/>
      <c r="BDZ182" s="304"/>
      <c r="BEA182" s="304"/>
      <c r="BEB182" s="304"/>
      <c r="BEC182" s="304"/>
      <c r="BED182" s="304"/>
      <c r="BEE182" s="304"/>
      <c r="BEF182" s="304"/>
      <c r="BEG182" s="304"/>
      <c r="BEH182" s="304"/>
      <c r="BEI182" s="304"/>
      <c r="BEJ182" s="304"/>
      <c r="BEK182" s="304"/>
      <c r="BEL182" s="304"/>
      <c r="BEM182" s="304"/>
      <c r="BEN182" s="304"/>
      <c r="BEO182" s="304"/>
      <c r="BEP182" s="304"/>
      <c r="BEQ182" s="304"/>
      <c r="BER182" s="304"/>
      <c r="BES182" s="304"/>
      <c r="BET182" s="304"/>
      <c r="BEU182" s="304"/>
      <c r="BEV182" s="304"/>
      <c r="BEW182" s="304"/>
      <c r="BEX182" s="304"/>
      <c r="BEY182" s="304"/>
      <c r="BEZ182" s="304"/>
      <c r="BFA182" s="304"/>
      <c r="BFB182" s="304"/>
      <c r="BFC182" s="304"/>
      <c r="BFD182" s="304"/>
      <c r="BFE182" s="304"/>
      <c r="BFF182" s="304"/>
      <c r="BFG182" s="304"/>
      <c r="BFH182" s="304"/>
      <c r="BFI182" s="304"/>
      <c r="BFJ182" s="304"/>
      <c r="BFK182" s="304"/>
      <c r="BFL182" s="304"/>
      <c r="BFM182" s="304"/>
      <c r="BFN182" s="304"/>
      <c r="BFO182" s="304"/>
      <c r="BFP182" s="304"/>
      <c r="BFQ182" s="304"/>
      <c r="BFR182" s="304"/>
      <c r="BFS182" s="304"/>
      <c r="BFT182" s="304"/>
      <c r="BFU182" s="304"/>
      <c r="BFV182" s="304"/>
      <c r="BFW182" s="304"/>
      <c r="BFX182" s="304"/>
      <c r="BFY182" s="304"/>
      <c r="BFZ182" s="304"/>
      <c r="BGA182" s="304"/>
      <c r="BGB182" s="304"/>
      <c r="BGC182" s="304"/>
      <c r="BGD182" s="304"/>
      <c r="BGE182" s="304"/>
      <c r="BGF182" s="304"/>
      <c r="BGG182" s="304"/>
      <c r="BGH182" s="304"/>
      <c r="BGI182" s="304"/>
      <c r="BGJ182" s="304"/>
      <c r="BGK182" s="304"/>
      <c r="BGL182" s="304"/>
      <c r="BGM182" s="304"/>
      <c r="BGN182" s="304"/>
      <c r="BGO182" s="304"/>
      <c r="BGP182" s="304"/>
      <c r="BGQ182" s="304"/>
      <c r="BGR182" s="304"/>
      <c r="BGS182" s="304"/>
      <c r="BGT182" s="304"/>
      <c r="BGU182" s="304"/>
      <c r="BGV182" s="304"/>
      <c r="BGW182" s="304"/>
      <c r="BGX182" s="304"/>
      <c r="BGY182" s="304"/>
      <c r="BGZ182" s="304"/>
      <c r="BHA182" s="304"/>
      <c r="BHB182" s="304"/>
      <c r="BHC182" s="304"/>
      <c r="BHD182" s="304"/>
      <c r="BHE182" s="304"/>
      <c r="BHF182" s="304"/>
      <c r="BHG182" s="304"/>
      <c r="BHH182" s="304"/>
      <c r="BHI182" s="304"/>
      <c r="BHJ182" s="304"/>
      <c r="BHK182" s="304"/>
      <c r="BHL182" s="304"/>
      <c r="BHM182" s="304"/>
      <c r="BHN182" s="304"/>
      <c r="BHO182" s="304"/>
      <c r="BHP182" s="304"/>
      <c r="BHQ182" s="304"/>
      <c r="BHR182" s="304"/>
      <c r="BHS182" s="304"/>
      <c r="BHT182" s="304"/>
      <c r="BHU182" s="304"/>
      <c r="BHV182" s="304"/>
      <c r="BHW182" s="304"/>
      <c r="BHX182" s="304"/>
      <c r="BHY182" s="304"/>
      <c r="BHZ182" s="304"/>
      <c r="BIA182" s="304"/>
      <c r="BIB182" s="304"/>
      <c r="BIC182" s="304"/>
      <c r="BID182" s="304"/>
      <c r="BIE182" s="304"/>
      <c r="BIF182" s="304"/>
      <c r="BIG182" s="304"/>
      <c r="BIH182" s="304"/>
      <c r="BII182" s="304"/>
      <c r="BIJ182" s="304"/>
      <c r="BIK182" s="304"/>
      <c r="BIL182" s="304"/>
      <c r="BIM182" s="304"/>
      <c r="BIN182" s="304"/>
      <c r="BIO182" s="304"/>
      <c r="BIP182" s="304"/>
      <c r="BIQ182" s="304"/>
      <c r="BIR182" s="304"/>
      <c r="BIS182" s="304"/>
      <c r="BIT182" s="304"/>
      <c r="BIU182" s="304"/>
      <c r="BIV182" s="304"/>
      <c r="BIW182" s="304"/>
      <c r="BIX182" s="304"/>
      <c r="BIY182" s="304"/>
      <c r="BIZ182" s="304"/>
      <c r="BJA182" s="304"/>
      <c r="BJB182" s="304"/>
      <c r="BJC182" s="304"/>
      <c r="BJD182" s="304"/>
      <c r="BJE182" s="304"/>
      <c r="BJF182" s="304"/>
      <c r="BJG182" s="304"/>
      <c r="BJH182" s="304"/>
      <c r="BJI182" s="304"/>
      <c r="BJJ182" s="304"/>
      <c r="BJK182" s="304"/>
      <c r="BJL182" s="304"/>
      <c r="BJM182" s="304"/>
      <c r="BJN182" s="304"/>
      <c r="BJO182" s="304"/>
      <c r="BJP182" s="304"/>
      <c r="BJQ182" s="304"/>
      <c r="BJR182" s="304"/>
      <c r="BJS182" s="304"/>
      <c r="BJT182" s="304"/>
      <c r="BJU182" s="304"/>
      <c r="BJV182" s="304"/>
      <c r="BJW182" s="304"/>
      <c r="BJX182" s="304"/>
      <c r="BJY182" s="304"/>
      <c r="BJZ182" s="304"/>
      <c r="BKA182" s="304"/>
      <c r="BKB182" s="304"/>
      <c r="BKC182" s="304"/>
      <c r="BKD182" s="304"/>
      <c r="BKE182" s="304"/>
      <c r="BKF182" s="304"/>
      <c r="BKG182" s="304"/>
      <c r="BKH182" s="304"/>
      <c r="BKI182" s="304"/>
      <c r="BKJ182" s="304"/>
      <c r="BKK182" s="304"/>
      <c r="BKL182" s="304"/>
      <c r="BKM182" s="304"/>
      <c r="BKN182" s="304"/>
      <c r="BKO182" s="304"/>
      <c r="BKP182" s="304"/>
      <c r="BKQ182" s="304"/>
      <c r="BKR182" s="304"/>
      <c r="BKS182" s="304"/>
      <c r="BKT182" s="304"/>
      <c r="BKU182" s="304"/>
      <c r="BKV182" s="304"/>
      <c r="BKW182" s="304"/>
      <c r="BKX182" s="304"/>
      <c r="BKY182" s="304"/>
      <c r="BKZ182" s="304"/>
      <c r="BLA182" s="304"/>
      <c r="BLB182" s="304"/>
      <c r="BLC182" s="304"/>
      <c r="BLD182" s="304"/>
      <c r="BLE182" s="304"/>
      <c r="BLF182" s="304"/>
      <c r="BLG182" s="304"/>
      <c r="BLH182" s="304"/>
      <c r="BLI182" s="304"/>
      <c r="BLJ182" s="304"/>
      <c r="BLK182" s="304"/>
      <c r="BLL182" s="304"/>
      <c r="BLM182" s="304"/>
      <c r="BLN182" s="304"/>
      <c r="BLO182" s="304"/>
      <c r="BLP182" s="304"/>
      <c r="BLQ182" s="304"/>
      <c r="BLR182" s="304"/>
      <c r="BLS182" s="304"/>
      <c r="BLT182" s="304"/>
      <c r="BLU182" s="304"/>
      <c r="BLV182" s="304"/>
      <c r="BLW182" s="304"/>
      <c r="BLX182" s="304"/>
      <c r="BLY182" s="304"/>
      <c r="BLZ182" s="304"/>
      <c r="BMA182" s="304"/>
      <c r="BMB182" s="304"/>
      <c r="BMC182" s="304"/>
      <c r="BMD182" s="304"/>
      <c r="BME182" s="304"/>
      <c r="BMF182" s="304"/>
      <c r="BMG182" s="304"/>
      <c r="BMH182" s="304"/>
      <c r="BMI182" s="304"/>
      <c r="BMJ182" s="304"/>
      <c r="BMK182" s="304"/>
      <c r="BML182" s="304"/>
      <c r="BMM182" s="304"/>
      <c r="BMN182" s="304"/>
      <c r="BMO182" s="304"/>
      <c r="BMP182" s="304"/>
      <c r="BMQ182" s="304"/>
      <c r="BMR182" s="304"/>
      <c r="BMS182" s="304"/>
      <c r="BMT182" s="304"/>
      <c r="BMU182" s="304"/>
      <c r="BMV182" s="304"/>
      <c r="BMW182" s="304"/>
      <c r="BMX182" s="304"/>
      <c r="BMY182" s="304"/>
      <c r="BMZ182" s="304"/>
      <c r="BNA182" s="304"/>
      <c r="BNB182" s="304"/>
      <c r="BNC182" s="304"/>
      <c r="BND182" s="304"/>
      <c r="BNE182" s="304"/>
      <c r="BNF182" s="304"/>
      <c r="BNG182" s="304"/>
      <c r="BNH182" s="304"/>
      <c r="BNI182" s="304"/>
      <c r="BNJ182" s="304"/>
      <c r="BNK182" s="304"/>
      <c r="BNL182" s="304"/>
      <c r="BNM182" s="304"/>
      <c r="BNN182" s="304"/>
      <c r="BNO182" s="304"/>
      <c r="BNP182" s="304"/>
      <c r="BNQ182" s="304"/>
      <c r="BNR182" s="304"/>
      <c r="BNS182" s="304"/>
      <c r="BNT182" s="304"/>
      <c r="BNU182" s="304"/>
      <c r="BNV182" s="304"/>
      <c r="BNW182" s="304"/>
      <c r="BNX182" s="304"/>
      <c r="BNY182" s="304"/>
      <c r="BNZ182" s="304"/>
      <c r="BOA182" s="304"/>
      <c r="BOB182" s="304"/>
      <c r="BOC182" s="304"/>
      <c r="BOD182" s="304"/>
      <c r="BOE182" s="304"/>
      <c r="BOF182" s="304"/>
      <c r="BOG182" s="304"/>
      <c r="BOH182" s="304"/>
      <c r="BOI182" s="304"/>
      <c r="BOJ182" s="304"/>
      <c r="BOK182" s="304"/>
      <c r="BOL182" s="304"/>
      <c r="BOM182" s="304"/>
      <c r="BON182" s="304"/>
      <c r="BOO182" s="304"/>
      <c r="BOP182" s="304"/>
      <c r="BOQ182" s="304"/>
      <c r="BOR182" s="304"/>
      <c r="BOS182" s="304"/>
      <c r="BOT182" s="304"/>
      <c r="BOU182" s="304"/>
      <c r="BOV182" s="304"/>
      <c r="BOW182" s="304"/>
      <c r="BOX182" s="304"/>
      <c r="BOY182" s="304"/>
      <c r="BOZ182" s="304"/>
      <c r="BPA182" s="304"/>
      <c r="BPB182" s="304"/>
      <c r="BPC182" s="304"/>
      <c r="BPD182" s="304"/>
      <c r="BPE182" s="304"/>
      <c r="BPF182" s="304"/>
      <c r="BPG182" s="304"/>
      <c r="BPH182" s="304"/>
      <c r="BPI182" s="304"/>
      <c r="BPJ182" s="304"/>
      <c r="BPK182" s="304"/>
      <c r="BPL182" s="304"/>
      <c r="BPM182" s="304"/>
      <c r="BPN182" s="304"/>
      <c r="BPO182" s="304"/>
      <c r="BPP182" s="304"/>
      <c r="BPQ182" s="304"/>
      <c r="BPR182" s="304"/>
      <c r="BPS182" s="304"/>
      <c r="BPT182" s="304"/>
      <c r="BPU182" s="304"/>
      <c r="BPV182" s="304"/>
      <c r="BPW182" s="304"/>
      <c r="BPX182" s="304"/>
      <c r="BPY182" s="304"/>
      <c r="BPZ182" s="304"/>
      <c r="BQA182" s="304"/>
      <c r="BQB182" s="304"/>
      <c r="BQC182" s="304"/>
      <c r="BQD182" s="304"/>
      <c r="BQE182" s="304"/>
      <c r="BQF182" s="304"/>
      <c r="BQG182" s="304"/>
      <c r="BQH182" s="304"/>
      <c r="BQI182" s="304"/>
      <c r="BQJ182" s="304"/>
      <c r="BQK182" s="304"/>
      <c r="BQL182" s="304"/>
      <c r="BQM182" s="304"/>
      <c r="BQN182" s="304"/>
      <c r="BQO182" s="304"/>
      <c r="BQP182" s="304"/>
      <c r="BQQ182" s="304"/>
      <c r="BQR182" s="304"/>
      <c r="BQS182" s="304"/>
      <c r="BQT182" s="304"/>
      <c r="BQU182" s="304"/>
      <c r="BQV182" s="304"/>
      <c r="BQW182" s="304"/>
      <c r="BQX182" s="304"/>
      <c r="BQY182" s="304"/>
      <c r="BQZ182" s="304"/>
      <c r="BRA182" s="304"/>
      <c r="BRB182" s="304"/>
      <c r="BRC182" s="304"/>
      <c r="BRD182" s="304"/>
      <c r="BRE182" s="304"/>
      <c r="BRF182" s="304"/>
      <c r="BRG182" s="304"/>
      <c r="BRH182" s="304"/>
      <c r="BRI182" s="304"/>
      <c r="BRJ182" s="304"/>
      <c r="BRK182" s="304"/>
      <c r="BRL182" s="304"/>
      <c r="BRM182" s="304"/>
      <c r="BRN182" s="304"/>
      <c r="BRO182" s="304"/>
      <c r="BRP182" s="304"/>
      <c r="BRQ182" s="304"/>
      <c r="BRR182" s="304"/>
      <c r="BRS182" s="304"/>
      <c r="BRT182" s="304"/>
      <c r="BRU182" s="304"/>
      <c r="BRV182" s="304"/>
      <c r="BRW182" s="304"/>
      <c r="BRX182" s="304"/>
      <c r="BRY182" s="304"/>
      <c r="BRZ182" s="304"/>
      <c r="BSA182" s="304"/>
      <c r="BSB182" s="304"/>
      <c r="BSC182" s="304"/>
      <c r="BSD182" s="304"/>
      <c r="BSE182" s="304"/>
      <c r="BSF182" s="304"/>
      <c r="BSG182" s="304"/>
      <c r="BSH182" s="304"/>
      <c r="BSI182" s="304"/>
      <c r="BSJ182" s="304"/>
      <c r="BSK182" s="304"/>
      <c r="BSL182" s="304"/>
      <c r="BSM182" s="304"/>
      <c r="BSN182" s="304"/>
      <c r="BSO182" s="304"/>
      <c r="BSP182" s="304"/>
      <c r="BSQ182" s="304"/>
      <c r="BSR182" s="304"/>
      <c r="BSS182" s="304"/>
      <c r="BST182" s="304"/>
      <c r="BSU182" s="304"/>
      <c r="BSV182" s="304"/>
      <c r="BSW182" s="304"/>
      <c r="BSX182" s="304"/>
      <c r="BSY182" s="304"/>
      <c r="BSZ182" s="304"/>
      <c r="BTA182" s="304"/>
      <c r="BTB182" s="304"/>
      <c r="BTC182" s="304"/>
      <c r="BTD182" s="304"/>
      <c r="BTE182" s="304"/>
      <c r="BTF182" s="304"/>
      <c r="BTG182" s="304"/>
      <c r="BTH182" s="304"/>
      <c r="BTI182" s="304"/>
      <c r="BTJ182" s="304"/>
      <c r="BTK182" s="304"/>
      <c r="BTL182" s="304"/>
      <c r="BTM182" s="304"/>
      <c r="BTN182" s="304"/>
      <c r="BTO182" s="304"/>
      <c r="BTP182" s="304"/>
      <c r="BTQ182" s="304"/>
      <c r="BTR182" s="304"/>
      <c r="BTS182" s="304"/>
      <c r="BTT182" s="304"/>
      <c r="BTU182" s="304"/>
      <c r="BTV182" s="304"/>
      <c r="BTW182" s="304"/>
      <c r="BTX182" s="304"/>
      <c r="BTY182" s="304"/>
      <c r="BTZ182" s="304"/>
      <c r="BUA182" s="304"/>
      <c r="BUB182" s="304"/>
      <c r="BUC182" s="304"/>
      <c r="BUD182" s="304"/>
      <c r="BUE182" s="304"/>
      <c r="BUF182" s="304"/>
      <c r="BUG182" s="304"/>
      <c r="BUH182" s="304"/>
      <c r="BUI182" s="304"/>
      <c r="BUJ182" s="304"/>
      <c r="BUK182" s="304"/>
      <c r="BUL182" s="304"/>
      <c r="BUM182" s="304"/>
      <c r="BUN182" s="304"/>
      <c r="BUO182" s="304"/>
      <c r="BUP182" s="304"/>
      <c r="BUQ182" s="304"/>
      <c r="BUR182" s="304"/>
      <c r="BUS182" s="304"/>
      <c r="BUT182" s="304"/>
      <c r="BUU182" s="304"/>
      <c r="BUV182" s="304"/>
      <c r="BUW182" s="304"/>
      <c r="BUX182" s="304"/>
      <c r="BUY182" s="304"/>
      <c r="BUZ182" s="304"/>
      <c r="BVA182" s="304"/>
      <c r="BVB182" s="304"/>
      <c r="BVC182" s="304"/>
      <c r="BVD182" s="304"/>
      <c r="BVE182" s="304"/>
      <c r="BVF182" s="304"/>
      <c r="BVG182" s="304"/>
      <c r="BVH182" s="304"/>
      <c r="BVI182" s="304"/>
      <c r="BVJ182" s="304"/>
      <c r="BVK182" s="304"/>
      <c r="BVL182" s="304"/>
      <c r="BVM182" s="304"/>
      <c r="BVN182" s="304"/>
      <c r="BVO182" s="304"/>
      <c r="BVP182" s="304"/>
      <c r="BVQ182" s="304"/>
      <c r="BVR182" s="304"/>
      <c r="BVS182" s="304"/>
      <c r="BVT182" s="304"/>
      <c r="BVU182" s="304"/>
      <c r="BVV182" s="304"/>
      <c r="BVW182" s="304"/>
      <c r="BVX182" s="304"/>
      <c r="BVY182" s="304"/>
      <c r="BVZ182" s="304"/>
      <c r="BWA182" s="304"/>
      <c r="BWB182" s="304"/>
      <c r="BWC182" s="304"/>
      <c r="BWD182" s="304"/>
      <c r="BWE182" s="304"/>
      <c r="BWF182" s="304"/>
      <c r="BWG182" s="304"/>
      <c r="BWH182" s="304"/>
      <c r="BWI182" s="304"/>
      <c r="BWJ182" s="304"/>
      <c r="BWK182" s="304"/>
      <c r="BWL182" s="304"/>
      <c r="BWM182" s="304"/>
      <c r="BWN182" s="304"/>
      <c r="BWO182" s="304"/>
      <c r="BWP182" s="304"/>
      <c r="BWQ182" s="304"/>
      <c r="BWR182" s="304"/>
      <c r="BWS182" s="304"/>
      <c r="BWT182" s="304"/>
      <c r="BWU182" s="304"/>
      <c r="BWV182" s="304"/>
      <c r="BWW182" s="304"/>
      <c r="BWX182" s="304"/>
      <c r="BWY182" s="304"/>
      <c r="BWZ182" s="304"/>
      <c r="BXA182" s="304"/>
      <c r="BXB182" s="304"/>
      <c r="BXC182" s="304"/>
      <c r="BXD182" s="304"/>
      <c r="BXE182" s="304"/>
      <c r="BXF182" s="304"/>
      <c r="BXG182" s="304"/>
      <c r="BXH182" s="304"/>
      <c r="BXI182" s="304"/>
      <c r="BXJ182" s="304"/>
      <c r="BXK182" s="304"/>
      <c r="BXL182" s="304"/>
      <c r="BXM182" s="304"/>
      <c r="BXN182" s="304"/>
      <c r="BXO182" s="304"/>
      <c r="BXP182" s="304"/>
      <c r="BXQ182" s="304"/>
      <c r="BXR182" s="304"/>
      <c r="BXS182" s="304"/>
      <c r="BXT182" s="304"/>
      <c r="BXU182" s="304"/>
      <c r="BXV182" s="304"/>
      <c r="BXW182" s="304"/>
      <c r="BXX182" s="304"/>
      <c r="BXY182" s="304"/>
      <c r="BXZ182" s="304"/>
      <c r="BYA182" s="304"/>
      <c r="BYB182" s="304"/>
      <c r="BYC182" s="304"/>
      <c r="BYD182" s="304"/>
      <c r="BYE182" s="304"/>
      <c r="BYF182" s="304"/>
      <c r="BYG182" s="304"/>
      <c r="BYH182" s="304"/>
      <c r="BYI182" s="304"/>
      <c r="BYJ182" s="304"/>
      <c r="BYK182" s="304"/>
      <c r="BYL182" s="304"/>
      <c r="BYM182" s="304"/>
      <c r="BYN182" s="304"/>
      <c r="BYO182" s="304"/>
      <c r="BYP182" s="304"/>
      <c r="BYQ182" s="304"/>
      <c r="BYR182" s="304"/>
      <c r="BYS182" s="304"/>
      <c r="BYT182" s="304"/>
      <c r="BYU182" s="304"/>
      <c r="BYV182" s="304"/>
      <c r="BYW182" s="304"/>
      <c r="BYX182" s="304"/>
      <c r="BYY182" s="304"/>
      <c r="BYZ182" s="304"/>
      <c r="BZA182" s="304"/>
      <c r="BZB182" s="304"/>
      <c r="BZC182" s="304"/>
      <c r="BZD182" s="304"/>
      <c r="BZE182" s="304"/>
      <c r="BZF182" s="304"/>
      <c r="BZG182" s="304"/>
      <c r="BZH182" s="304"/>
      <c r="BZI182" s="304"/>
      <c r="BZJ182" s="304"/>
      <c r="BZK182" s="304"/>
      <c r="BZL182" s="304"/>
      <c r="BZM182" s="304"/>
      <c r="BZN182" s="304"/>
      <c r="BZO182" s="304"/>
      <c r="BZP182" s="304"/>
      <c r="BZQ182" s="304"/>
      <c r="BZR182" s="304"/>
      <c r="BZS182" s="304"/>
      <c r="BZT182" s="304"/>
      <c r="BZU182" s="304"/>
      <c r="BZV182" s="304"/>
      <c r="BZW182" s="304"/>
      <c r="BZX182" s="304"/>
      <c r="BZY182" s="304"/>
      <c r="BZZ182" s="304"/>
      <c r="CAA182" s="304"/>
      <c r="CAB182" s="304"/>
      <c r="CAC182" s="304"/>
      <c r="CAD182" s="304"/>
      <c r="CAE182" s="304"/>
      <c r="CAF182" s="304"/>
      <c r="CAG182" s="304"/>
      <c r="CAH182" s="304"/>
      <c r="CAI182" s="304"/>
      <c r="CAJ182" s="304"/>
      <c r="CAK182" s="304"/>
      <c r="CAL182" s="304"/>
      <c r="CAM182" s="304"/>
      <c r="CAN182" s="304"/>
      <c r="CAO182" s="304"/>
      <c r="CAP182" s="304"/>
      <c r="CAQ182" s="304"/>
      <c r="CAR182" s="304"/>
      <c r="CAS182" s="304"/>
      <c r="CAT182" s="304"/>
      <c r="CAU182" s="304"/>
      <c r="CAV182" s="304"/>
      <c r="CAW182" s="304"/>
      <c r="CAX182" s="304"/>
      <c r="CAY182" s="304"/>
      <c r="CAZ182" s="304"/>
      <c r="CBA182" s="304"/>
      <c r="CBB182" s="304"/>
      <c r="CBC182" s="304"/>
      <c r="CBD182" s="304"/>
      <c r="CBE182" s="304"/>
      <c r="CBF182" s="304"/>
      <c r="CBG182" s="304"/>
      <c r="CBH182" s="304"/>
      <c r="CBI182" s="304"/>
      <c r="CBJ182" s="304"/>
      <c r="CBK182" s="304"/>
      <c r="CBL182" s="304"/>
      <c r="CBM182" s="304"/>
      <c r="CBN182" s="304"/>
      <c r="CBO182" s="304"/>
      <c r="CBP182" s="304"/>
      <c r="CBQ182" s="304"/>
      <c r="CBR182" s="304"/>
      <c r="CBS182" s="304"/>
      <c r="CBT182" s="304"/>
      <c r="CBU182" s="304"/>
      <c r="CBV182" s="304"/>
      <c r="CBW182" s="304"/>
      <c r="CBX182" s="304"/>
      <c r="CBY182" s="304"/>
      <c r="CBZ182" s="304"/>
      <c r="CCA182" s="304"/>
      <c r="CCB182" s="304"/>
      <c r="CCC182" s="304"/>
      <c r="CCD182" s="304"/>
      <c r="CCE182" s="304"/>
      <c r="CCF182" s="304"/>
      <c r="CCG182" s="304"/>
      <c r="CCH182" s="304"/>
      <c r="CCI182" s="304"/>
      <c r="CCJ182" s="304"/>
      <c r="CCK182" s="304"/>
      <c r="CCL182" s="304"/>
      <c r="CCM182" s="304"/>
      <c r="CCN182" s="304"/>
      <c r="CCO182" s="304"/>
      <c r="CCP182" s="304"/>
      <c r="CCQ182" s="304"/>
      <c r="CCR182" s="304"/>
      <c r="CCS182" s="304"/>
      <c r="CCT182" s="304"/>
      <c r="CCU182" s="304"/>
      <c r="CCV182" s="304"/>
      <c r="CCW182" s="304"/>
      <c r="CCX182" s="304"/>
      <c r="CCY182" s="304"/>
      <c r="CCZ182" s="304"/>
      <c r="CDA182" s="304"/>
      <c r="CDB182" s="304"/>
      <c r="CDC182" s="304"/>
      <c r="CDD182" s="304"/>
      <c r="CDE182" s="304"/>
      <c r="CDF182" s="304"/>
      <c r="CDG182" s="304"/>
      <c r="CDH182" s="304"/>
      <c r="CDI182" s="304"/>
      <c r="CDJ182" s="304"/>
      <c r="CDK182" s="304"/>
      <c r="CDL182" s="304"/>
      <c r="CDM182" s="304"/>
      <c r="CDN182" s="304"/>
      <c r="CDO182" s="304"/>
      <c r="CDP182" s="304"/>
      <c r="CDQ182" s="304"/>
      <c r="CDR182" s="304"/>
      <c r="CDS182" s="304"/>
      <c r="CDT182" s="304"/>
      <c r="CDU182" s="304"/>
      <c r="CDV182" s="304"/>
      <c r="CDW182" s="304"/>
      <c r="CDX182" s="304"/>
      <c r="CDY182" s="304"/>
      <c r="CDZ182" s="304"/>
      <c r="CEA182" s="304"/>
      <c r="CEB182" s="304"/>
      <c r="CEC182" s="304"/>
      <c r="CED182" s="304"/>
      <c r="CEE182" s="304"/>
      <c r="CEF182" s="304"/>
      <c r="CEG182" s="304"/>
      <c r="CEH182" s="304"/>
      <c r="CEI182" s="304"/>
      <c r="CEJ182" s="304"/>
      <c r="CEK182" s="304"/>
      <c r="CEL182" s="304"/>
      <c r="CEM182" s="304"/>
      <c r="CEN182" s="304"/>
      <c r="CEO182" s="304"/>
      <c r="CEP182" s="304"/>
      <c r="CEQ182" s="304"/>
      <c r="CER182" s="304"/>
      <c r="CES182" s="304"/>
      <c r="CET182" s="304"/>
      <c r="CEU182" s="304"/>
      <c r="CEV182" s="304"/>
      <c r="CEW182" s="304"/>
      <c r="CEX182" s="304"/>
      <c r="CEY182" s="304"/>
      <c r="CEZ182" s="304"/>
      <c r="CFA182" s="304"/>
      <c r="CFB182" s="304"/>
      <c r="CFC182" s="304"/>
      <c r="CFD182" s="304"/>
      <c r="CFE182" s="304"/>
      <c r="CFF182" s="304"/>
      <c r="CFG182" s="304"/>
      <c r="CFH182" s="304"/>
      <c r="CFI182" s="304"/>
      <c r="CFJ182" s="304"/>
      <c r="CFK182" s="304"/>
      <c r="CFL182" s="304"/>
      <c r="CFM182" s="304"/>
      <c r="CFN182" s="304"/>
      <c r="CFO182" s="304"/>
      <c r="CFP182" s="304"/>
      <c r="CFQ182" s="304"/>
      <c r="CFR182" s="304"/>
      <c r="CFS182" s="304"/>
      <c r="CFT182" s="304"/>
      <c r="CFU182" s="304"/>
      <c r="CFV182" s="304"/>
      <c r="CFW182" s="304"/>
      <c r="CFX182" s="304"/>
      <c r="CFY182" s="304"/>
      <c r="CFZ182" s="304"/>
      <c r="CGA182" s="304"/>
      <c r="CGB182" s="304"/>
      <c r="CGC182" s="304"/>
      <c r="CGD182" s="304"/>
      <c r="CGE182" s="304"/>
      <c r="CGF182" s="304"/>
      <c r="CGG182" s="304"/>
      <c r="CGH182" s="304"/>
      <c r="CGI182" s="304"/>
      <c r="CGJ182" s="304"/>
      <c r="CGK182" s="304"/>
      <c r="CGL182" s="304"/>
      <c r="CGM182" s="304"/>
      <c r="CGN182" s="304"/>
      <c r="CGO182" s="304"/>
      <c r="CGP182" s="304"/>
      <c r="CGQ182" s="304"/>
      <c r="CGR182" s="304"/>
      <c r="CGS182" s="304"/>
      <c r="CGT182" s="304"/>
      <c r="CGU182" s="304"/>
      <c r="CGV182" s="304"/>
      <c r="CGW182" s="304"/>
      <c r="CGX182" s="304"/>
      <c r="CGY182" s="304"/>
      <c r="CGZ182" s="304"/>
      <c r="CHA182" s="304"/>
      <c r="CHB182" s="304"/>
      <c r="CHC182" s="304"/>
      <c r="CHD182" s="304"/>
      <c r="CHE182" s="304"/>
      <c r="CHF182" s="304"/>
      <c r="CHG182" s="304"/>
      <c r="CHH182" s="304"/>
      <c r="CHI182" s="304"/>
      <c r="CHJ182" s="304"/>
      <c r="CHK182" s="304"/>
      <c r="CHL182" s="304"/>
      <c r="CHM182" s="304"/>
      <c r="CHN182" s="304"/>
      <c r="CHO182" s="304"/>
      <c r="CHP182" s="304"/>
      <c r="CHQ182" s="304"/>
      <c r="CHR182" s="304"/>
      <c r="CHS182" s="304"/>
      <c r="CHT182" s="304"/>
      <c r="CHU182" s="304"/>
      <c r="CHV182" s="304"/>
      <c r="CHW182" s="304"/>
      <c r="CHX182" s="304"/>
      <c r="CHY182" s="304"/>
      <c r="CHZ182" s="304"/>
      <c r="CIA182" s="304"/>
      <c r="CIB182" s="304"/>
      <c r="CIC182" s="304"/>
      <c r="CID182" s="304"/>
      <c r="CIE182" s="304"/>
      <c r="CIF182" s="304"/>
      <c r="CIG182" s="304"/>
      <c r="CIH182" s="304"/>
      <c r="CII182" s="304"/>
      <c r="CIJ182" s="304"/>
      <c r="CIK182" s="304"/>
      <c r="CIL182" s="304"/>
      <c r="CIM182" s="304"/>
      <c r="CIN182" s="304"/>
      <c r="CIO182" s="304"/>
      <c r="CIP182" s="304"/>
      <c r="CIQ182" s="304"/>
      <c r="CIR182" s="304"/>
      <c r="CIS182" s="304"/>
      <c r="CIT182" s="304"/>
      <c r="CIU182" s="304"/>
      <c r="CIV182" s="304"/>
      <c r="CIW182" s="304"/>
      <c r="CIX182" s="304"/>
      <c r="CIY182" s="304"/>
      <c r="CIZ182" s="304"/>
      <c r="CJA182" s="304"/>
      <c r="CJB182" s="304"/>
      <c r="CJC182" s="304"/>
      <c r="CJD182" s="304"/>
      <c r="CJE182" s="304"/>
      <c r="CJF182" s="304"/>
      <c r="CJG182" s="304"/>
      <c r="CJH182" s="304"/>
      <c r="CJI182" s="304"/>
      <c r="CJJ182" s="304"/>
      <c r="CJK182" s="304"/>
      <c r="CJL182" s="304"/>
      <c r="CJM182" s="304"/>
      <c r="CJN182" s="304"/>
      <c r="CJO182" s="304"/>
      <c r="CJP182" s="304"/>
      <c r="CJQ182" s="304"/>
      <c r="CJR182" s="304"/>
      <c r="CJS182" s="304"/>
      <c r="CJT182" s="304"/>
      <c r="CJU182" s="304"/>
      <c r="CJV182" s="304"/>
      <c r="CJW182" s="304"/>
      <c r="CJX182" s="304"/>
      <c r="CJY182" s="304"/>
      <c r="CJZ182" s="304"/>
      <c r="CKA182" s="304"/>
      <c r="CKB182" s="304"/>
      <c r="CKC182" s="304"/>
      <c r="CKD182" s="304"/>
      <c r="CKE182" s="304"/>
      <c r="CKF182" s="304"/>
      <c r="CKG182" s="304"/>
      <c r="CKH182" s="304"/>
      <c r="CKI182" s="304"/>
      <c r="CKJ182" s="304"/>
      <c r="CKK182" s="304"/>
      <c r="CKL182" s="304"/>
      <c r="CKM182" s="304"/>
      <c r="CKN182" s="304"/>
      <c r="CKO182" s="304"/>
      <c r="CKP182" s="304"/>
      <c r="CKQ182" s="304"/>
      <c r="CKR182" s="304"/>
      <c r="CKS182" s="304"/>
      <c r="CKT182" s="304"/>
      <c r="CKU182" s="304"/>
      <c r="CKV182" s="304"/>
      <c r="CKW182" s="304"/>
      <c r="CKX182" s="304"/>
      <c r="CKY182" s="304"/>
      <c r="CKZ182" s="304"/>
      <c r="CLA182" s="304"/>
      <c r="CLB182" s="304"/>
      <c r="CLC182" s="304"/>
      <c r="CLD182" s="304"/>
      <c r="CLE182" s="304"/>
      <c r="CLF182" s="304"/>
      <c r="CLG182" s="304"/>
      <c r="CLH182" s="304"/>
      <c r="CLI182" s="304"/>
      <c r="CLJ182" s="304"/>
      <c r="CLK182" s="304"/>
      <c r="CLL182" s="304"/>
      <c r="CLM182" s="304"/>
      <c r="CLN182" s="304"/>
      <c r="CLO182" s="304"/>
      <c r="CLP182" s="304"/>
      <c r="CLQ182" s="304"/>
      <c r="CLR182" s="304"/>
      <c r="CLS182" s="304"/>
      <c r="CLT182" s="304"/>
      <c r="CLU182" s="304"/>
      <c r="CLV182" s="304"/>
      <c r="CLW182" s="304"/>
      <c r="CLX182" s="304"/>
      <c r="CLY182" s="304"/>
      <c r="CLZ182" s="304"/>
      <c r="CMA182" s="304"/>
      <c r="CMB182" s="304"/>
      <c r="CMC182" s="304"/>
      <c r="CMD182" s="304"/>
      <c r="CME182" s="304"/>
      <c r="CMF182" s="304"/>
      <c r="CMG182" s="304"/>
      <c r="CMH182" s="304"/>
      <c r="CMI182" s="304"/>
      <c r="CMJ182" s="304"/>
      <c r="CMK182" s="304"/>
      <c r="CML182" s="304"/>
      <c r="CMM182" s="304"/>
      <c r="CMN182" s="304"/>
      <c r="CMO182" s="304"/>
      <c r="CMP182" s="304"/>
      <c r="CMQ182" s="304"/>
      <c r="CMR182" s="304"/>
      <c r="CMS182" s="304"/>
      <c r="CMT182" s="304"/>
      <c r="CMU182" s="304"/>
      <c r="CMV182" s="304"/>
      <c r="CMW182" s="304"/>
      <c r="CMX182" s="304"/>
      <c r="CMY182" s="304"/>
      <c r="CMZ182" s="304"/>
      <c r="CNA182" s="304"/>
      <c r="CNB182" s="304"/>
      <c r="CNC182" s="304"/>
      <c r="CND182" s="304"/>
      <c r="CNE182" s="304"/>
      <c r="CNF182" s="304"/>
      <c r="CNG182" s="304"/>
      <c r="CNH182" s="304"/>
      <c r="CNI182" s="304"/>
      <c r="CNJ182" s="304"/>
      <c r="CNK182" s="304"/>
      <c r="CNL182" s="304"/>
      <c r="CNM182" s="304"/>
      <c r="CNN182" s="304"/>
      <c r="CNO182" s="304"/>
      <c r="CNP182" s="304"/>
      <c r="CNQ182" s="304"/>
      <c r="CNR182" s="304"/>
      <c r="CNS182" s="304"/>
      <c r="CNT182" s="304"/>
      <c r="CNU182" s="304"/>
      <c r="CNV182" s="304"/>
      <c r="CNW182" s="304"/>
      <c r="CNX182" s="304"/>
      <c r="CNY182" s="304"/>
      <c r="CNZ182" s="304"/>
      <c r="COA182" s="304"/>
      <c r="COB182" s="304"/>
      <c r="COC182" s="304"/>
      <c r="COD182" s="304"/>
      <c r="COE182" s="304"/>
      <c r="COF182" s="304"/>
      <c r="COG182" s="304"/>
      <c r="COH182" s="304"/>
      <c r="COI182" s="304"/>
      <c r="COJ182" s="304"/>
      <c r="COK182" s="304"/>
      <c r="COL182" s="304"/>
      <c r="COM182" s="304"/>
      <c r="CON182" s="304"/>
      <c r="COO182" s="304"/>
      <c r="COP182" s="304"/>
      <c r="COQ182" s="304"/>
      <c r="COR182" s="304"/>
      <c r="COS182" s="304"/>
      <c r="COT182" s="304"/>
      <c r="COU182" s="304"/>
      <c r="COV182" s="304"/>
      <c r="COW182" s="304"/>
      <c r="COX182" s="304"/>
      <c r="COY182" s="304"/>
      <c r="COZ182" s="304"/>
      <c r="CPA182" s="304"/>
      <c r="CPB182" s="304"/>
      <c r="CPC182" s="304"/>
      <c r="CPD182" s="304"/>
      <c r="CPE182" s="304"/>
      <c r="CPF182" s="304"/>
      <c r="CPG182" s="304"/>
      <c r="CPH182" s="304"/>
      <c r="CPI182" s="304"/>
      <c r="CPJ182" s="304"/>
      <c r="CPK182" s="304"/>
      <c r="CPL182" s="304"/>
      <c r="CPM182" s="304"/>
      <c r="CPN182" s="304"/>
      <c r="CPO182" s="304"/>
      <c r="CPP182" s="304"/>
      <c r="CPQ182" s="304"/>
      <c r="CPR182" s="304"/>
      <c r="CPS182" s="304"/>
      <c r="CPT182" s="304"/>
      <c r="CPU182" s="304"/>
      <c r="CPV182" s="304"/>
      <c r="CPW182" s="304"/>
      <c r="CPX182" s="304"/>
      <c r="CPY182" s="304"/>
      <c r="CPZ182" s="304"/>
      <c r="CQA182" s="304"/>
      <c r="CQB182" s="304"/>
      <c r="CQC182" s="304"/>
      <c r="CQD182" s="304"/>
      <c r="CQE182" s="304"/>
      <c r="CQF182" s="304"/>
      <c r="CQG182" s="304"/>
      <c r="CQH182" s="304"/>
      <c r="CQI182" s="304"/>
      <c r="CQJ182" s="304"/>
      <c r="CQK182" s="304"/>
      <c r="CQL182" s="304"/>
      <c r="CQM182" s="304"/>
      <c r="CQN182" s="304"/>
      <c r="CQO182" s="304"/>
      <c r="CQP182" s="304"/>
      <c r="CQQ182" s="304"/>
      <c r="CQR182" s="304"/>
      <c r="CQS182" s="304"/>
      <c r="CQT182" s="304"/>
      <c r="CQU182" s="304"/>
      <c r="CQV182" s="304"/>
      <c r="CQW182" s="304"/>
      <c r="CQX182" s="304"/>
      <c r="CQY182" s="304"/>
      <c r="CQZ182" s="304"/>
      <c r="CRA182" s="304"/>
      <c r="CRB182" s="304"/>
      <c r="CRC182" s="304"/>
      <c r="CRD182" s="304"/>
      <c r="CRE182" s="304"/>
      <c r="CRF182" s="304"/>
      <c r="CRG182" s="304"/>
      <c r="CRH182" s="304"/>
      <c r="CRI182" s="304"/>
      <c r="CRJ182" s="304"/>
      <c r="CRK182" s="304"/>
      <c r="CRL182" s="304"/>
      <c r="CRM182" s="304"/>
      <c r="CRN182" s="304"/>
      <c r="CRO182" s="304"/>
      <c r="CRP182" s="304"/>
      <c r="CRQ182" s="304"/>
      <c r="CRR182" s="304"/>
      <c r="CRS182" s="304"/>
      <c r="CRT182" s="304"/>
      <c r="CRU182" s="304"/>
      <c r="CRV182" s="304"/>
      <c r="CRW182" s="304"/>
      <c r="CRX182" s="304"/>
      <c r="CRY182" s="304"/>
      <c r="CRZ182" s="304"/>
      <c r="CSA182" s="304"/>
      <c r="CSB182" s="304"/>
      <c r="CSC182" s="304"/>
      <c r="CSD182" s="304"/>
      <c r="CSE182" s="304"/>
      <c r="CSF182" s="304"/>
      <c r="CSG182" s="304"/>
      <c r="CSH182" s="304"/>
      <c r="CSI182" s="304"/>
      <c r="CSJ182" s="304"/>
      <c r="CSK182" s="304"/>
      <c r="CSL182" s="304"/>
      <c r="CSM182" s="304"/>
      <c r="CSN182" s="304"/>
      <c r="CSO182" s="304"/>
      <c r="CSP182" s="304"/>
      <c r="CSQ182" s="304"/>
      <c r="CSR182" s="304"/>
      <c r="CSS182" s="304"/>
      <c r="CST182" s="304"/>
      <c r="CSU182" s="304"/>
      <c r="CSV182" s="304"/>
      <c r="CSW182" s="304"/>
      <c r="CSX182" s="304"/>
      <c r="CSY182" s="304"/>
      <c r="CSZ182" s="304"/>
      <c r="CTA182" s="304"/>
      <c r="CTB182" s="304"/>
      <c r="CTC182" s="304"/>
      <c r="CTD182" s="304"/>
      <c r="CTE182" s="304"/>
      <c r="CTF182" s="304"/>
      <c r="CTG182" s="304"/>
      <c r="CTH182" s="304"/>
      <c r="CTI182" s="304"/>
      <c r="CTJ182" s="304"/>
      <c r="CTK182" s="304"/>
      <c r="CTL182" s="304"/>
      <c r="CTM182" s="304"/>
      <c r="CTN182" s="304"/>
      <c r="CTO182" s="304"/>
      <c r="CTP182" s="304"/>
      <c r="CTQ182" s="304"/>
      <c r="CTR182" s="304"/>
      <c r="CTS182" s="304"/>
      <c r="CTT182" s="304"/>
      <c r="CTU182" s="304"/>
      <c r="CTV182" s="304"/>
      <c r="CTW182" s="304"/>
      <c r="CTX182" s="304"/>
      <c r="CTY182" s="304"/>
      <c r="CTZ182" s="304"/>
      <c r="CUA182" s="304"/>
      <c r="CUB182" s="304"/>
      <c r="CUC182" s="304"/>
      <c r="CUD182" s="304"/>
      <c r="CUE182" s="304"/>
      <c r="CUF182" s="304"/>
      <c r="CUG182" s="304"/>
      <c r="CUH182" s="304"/>
      <c r="CUI182" s="304"/>
      <c r="CUJ182" s="304"/>
      <c r="CUK182" s="304"/>
      <c r="CUL182" s="304"/>
      <c r="CUM182" s="304"/>
      <c r="CUN182" s="304"/>
      <c r="CUO182" s="304"/>
      <c r="CUP182" s="304"/>
      <c r="CUQ182" s="304"/>
      <c r="CUR182" s="304"/>
      <c r="CUS182" s="304"/>
      <c r="CUT182" s="304"/>
      <c r="CUU182" s="304"/>
      <c r="CUV182" s="304"/>
      <c r="CUW182" s="304"/>
      <c r="CUX182" s="304"/>
      <c r="CUY182" s="304"/>
      <c r="CUZ182" s="304"/>
      <c r="CVA182" s="304"/>
      <c r="CVB182" s="304"/>
      <c r="CVC182" s="304"/>
      <c r="CVD182" s="304"/>
      <c r="CVE182" s="304"/>
      <c r="CVF182" s="304"/>
      <c r="CVG182" s="304"/>
      <c r="CVH182" s="304"/>
      <c r="CVI182" s="304"/>
      <c r="CVJ182" s="304"/>
      <c r="CVK182" s="304"/>
      <c r="CVL182" s="304"/>
      <c r="CVM182" s="304"/>
      <c r="CVN182" s="304"/>
      <c r="CVO182" s="304"/>
      <c r="CVP182" s="304"/>
      <c r="CVQ182" s="304"/>
      <c r="CVR182" s="304"/>
      <c r="CVS182" s="304"/>
      <c r="CVT182" s="304"/>
      <c r="CVU182" s="304"/>
      <c r="CVV182" s="304"/>
      <c r="CVW182" s="304"/>
      <c r="CVX182" s="304"/>
      <c r="CVY182" s="304"/>
      <c r="CVZ182" s="304"/>
      <c r="CWA182" s="304"/>
      <c r="CWB182" s="304"/>
      <c r="CWC182" s="304"/>
      <c r="CWD182" s="304"/>
      <c r="CWE182" s="304"/>
      <c r="CWF182" s="304"/>
      <c r="CWG182" s="304"/>
      <c r="CWH182" s="304"/>
      <c r="CWI182" s="304"/>
      <c r="CWJ182" s="304"/>
      <c r="CWK182" s="304"/>
      <c r="CWL182" s="304"/>
      <c r="CWM182" s="304"/>
      <c r="CWN182" s="304"/>
      <c r="CWO182" s="304"/>
      <c r="CWP182" s="304"/>
      <c r="CWQ182" s="304"/>
      <c r="CWR182" s="304"/>
      <c r="CWS182" s="304"/>
      <c r="CWT182" s="304"/>
      <c r="CWU182" s="304"/>
      <c r="CWV182" s="304"/>
      <c r="CWW182" s="304"/>
      <c r="CWX182" s="304"/>
      <c r="CWY182" s="304"/>
      <c r="CWZ182" s="304"/>
      <c r="CXA182" s="304"/>
      <c r="CXB182" s="304"/>
      <c r="CXC182" s="304"/>
      <c r="CXD182" s="304"/>
      <c r="CXE182" s="304"/>
      <c r="CXF182" s="304"/>
      <c r="CXG182" s="304"/>
      <c r="CXH182" s="304"/>
      <c r="CXI182" s="304"/>
      <c r="CXJ182" s="304"/>
      <c r="CXK182" s="304"/>
      <c r="CXL182" s="304"/>
      <c r="CXM182" s="304"/>
      <c r="CXN182" s="304"/>
      <c r="CXO182" s="304"/>
      <c r="CXP182" s="304"/>
      <c r="CXQ182" s="304"/>
      <c r="CXR182" s="304"/>
      <c r="CXS182" s="304"/>
      <c r="CXT182" s="304"/>
      <c r="CXU182" s="304"/>
      <c r="CXV182" s="304"/>
      <c r="CXW182" s="304"/>
      <c r="CXX182" s="304"/>
      <c r="CXY182" s="304"/>
      <c r="CXZ182" s="304"/>
      <c r="CYA182" s="304"/>
      <c r="CYB182" s="304"/>
      <c r="CYC182" s="304"/>
      <c r="CYD182" s="304"/>
      <c r="CYE182" s="304"/>
      <c r="CYF182" s="304"/>
      <c r="CYG182" s="304"/>
      <c r="CYH182" s="304"/>
      <c r="CYI182" s="304"/>
      <c r="CYJ182" s="304"/>
      <c r="CYK182" s="304"/>
      <c r="CYL182" s="304"/>
      <c r="CYM182" s="304"/>
      <c r="CYN182" s="304"/>
      <c r="CYO182" s="304"/>
      <c r="CYP182" s="304"/>
      <c r="CYQ182" s="304"/>
      <c r="CYR182" s="304"/>
      <c r="CYS182" s="304"/>
      <c r="CYT182" s="304"/>
      <c r="CYU182" s="304"/>
      <c r="CYV182" s="304"/>
      <c r="CYW182" s="304"/>
      <c r="CYX182" s="304"/>
      <c r="CYY182" s="304"/>
      <c r="CYZ182" s="304"/>
      <c r="CZA182" s="304"/>
      <c r="CZB182" s="304"/>
      <c r="CZC182" s="304"/>
      <c r="CZD182" s="304"/>
      <c r="CZE182" s="304"/>
      <c r="CZF182" s="304"/>
      <c r="CZG182" s="304"/>
      <c r="CZH182" s="304"/>
      <c r="CZI182" s="304"/>
      <c r="CZJ182" s="304"/>
      <c r="CZK182" s="304"/>
      <c r="CZL182" s="304"/>
      <c r="CZM182" s="304"/>
      <c r="CZN182" s="304"/>
      <c r="CZO182" s="304"/>
      <c r="CZP182" s="304"/>
      <c r="CZQ182" s="304"/>
      <c r="CZR182" s="304"/>
      <c r="CZS182" s="304"/>
      <c r="CZT182" s="304"/>
      <c r="CZU182" s="304"/>
      <c r="CZV182" s="304"/>
      <c r="CZW182" s="304"/>
      <c r="CZX182" s="304"/>
      <c r="CZY182" s="304"/>
      <c r="CZZ182" s="304"/>
      <c r="DAA182" s="304"/>
      <c r="DAB182" s="304"/>
      <c r="DAC182" s="304"/>
      <c r="DAD182" s="304"/>
      <c r="DAE182" s="304"/>
      <c r="DAF182" s="304"/>
      <c r="DAG182" s="304"/>
      <c r="DAH182" s="304"/>
      <c r="DAI182" s="304"/>
      <c r="DAJ182" s="304"/>
      <c r="DAK182" s="304"/>
      <c r="DAL182" s="304"/>
      <c r="DAM182" s="304"/>
      <c r="DAN182" s="304"/>
      <c r="DAO182" s="304"/>
      <c r="DAP182" s="304"/>
      <c r="DAQ182" s="304"/>
      <c r="DAR182" s="304"/>
      <c r="DAS182" s="304"/>
      <c r="DAT182" s="304"/>
      <c r="DAU182" s="304"/>
      <c r="DAV182" s="304"/>
      <c r="DAW182" s="304"/>
      <c r="DAX182" s="304"/>
      <c r="DAY182" s="304"/>
      <c r="DAZ182" s="304"/>
      <c r="DBA182" s="304"/>
      <c r="DBB182" s="304"/>
      <c r="DBC182" s="304"/>
      <c r="DBD182" s="304"/>
      <c r="DBE182" s="304"/>
      <c r="DBF182" s="304"/>
      <c r="DBG182" s="304"/>
      <c r="DBH182" s="304"/>
      <c r="DBI182" s="304"/>
      <c r="DBJ182" s="304"/>
      <c r="DBK182" s="304"/>
      <c r="DBL182" s="304"/>
      <c r="DBM182" s="304"/>
      <c r="DBN182" s="304"/>
      <c r="DBO182" s="304"/>
      <c r="DBP182" s="304"/>
      <c r="DBQ182" s="304"/>
      <c r="DBR182" s="304"/>
      <c r="DBS182" s="304"/>
      <c r="DBT182" s="304"/>
      <c r="DBU182" s="304"/>
      <c r="DBV182" s="304"/>
      <c r="DBW182" s="304"/>
      <c r="DBX182" s="304"/>
      <c r="DBY182" s="304"/>
      <c r="DBZ182" s="304"/>
      <c r="DCA182" s="304"/>
      <c r="DCB182" s="304"/>
      <c r="DCC182" s="304"/>
      <c r="DCD182" s="304"/>
      <c r="DCE182" s="304"/>
      <c r="DCF182" s="304"/>
      <c r="DCG182" s="304"/>
      <c r="DCH182" s="304"/>
      <c r="DCI182" s="304"/>
      <c r="DCJ182" s="304"/>
      <c r="DCK182" s="304"/>
      <c r="DCL182" s="304"/>
      <c r="DCM182" s="304"/>
      <c r="DCN182" s="304"/>
      <c r="DCO182" s="304"/>
      <c r="DCP182" s="304"/>
      <c r="DCQ182" s="304"/>
      <c r="DCR182" s="304"/>
      <c r="DCS182" s="304"/>
      <c r="DCT182" s="304"/>
      <c r="DCU182" s="304"/>
      <c r="DCV182" s="304"/>
      <c r="DCW182" s="304"/>
      <c r="DCX182" s="304"/>
      <c r="DCY182" s="304"/>
      <c r="DCZ182" s="304"/>
      <c r="DDA182" s="304"/>
      <c r="DDB182" s="304"/>
      <c r="DDC182" s="304"/>
      <c r="DDD182" s="304"/>
      <c r="DDE182" s="304"/>
      <c r="DDF182" s="304"/>
      <c r="DDG182" s="304"/>
      <c r="DDH182" s="304"/>
      <c r="DDI182" s="304"/>
      <c r="DDJ182" s="304"/>
      <c r="DDK182" s="304"/>
      <c r="DDL182" s="304"/>
      <c r="DDM182" s="304"/>
      <c r="DDN182" s="304"/>
      <c r="DDO182" s="304"/>
      <c r="DDP182" s="304"/>
      <c r="DDQ182" s="304"/>
      <c r="DDR182" s="304"/>
      <c r="DDS182" s="304"/>
      <c r="DDT182" s="304"/>
      <c r="DDU182" s="304"/>
      <c r="DDV182" s="304"/>
      <c r="DDW182" s="304"/>
      <c r="DDX182" s="304"/>
      <c r="DDY182" s="304"/>
      <c r="DDZ182" s="304"/>
      <c r="DEA182" s="304"/>
      <c r="DEB182" s="304"/>
      <c r="DEC182" s="304"/>
      <c r="DED182" s="304"/>
      <c r="DEE182" s="304"/>
      <c r="DEF182" s="304"/>
      <c r="DEG182" s="304"/>
      <c r="DEH182" s="304"/>
      <c r="DEI182" s="304"/>
      <c r="DEJ182" s="304"/>
      <c r="DEK182" s="304"/>
      <c r="DEL182" s="304"/>
      <c r="DEM182" s="304"/>
      <c r="DEN182" s="304"/>
      <c r="DEO182" s="304"/>
      <c r="DEP182" s="304"/>
      <c r="DEQ182" s="304"/>
      <c r="DER182" s="304"/>
      <c r="DES182" s="304"/>
      <c r="DET182" s="304"/>
      <c r="DEU182" s="304"/>
      <c r="DEV182" s="304"/>
      <c r="DEW182" s="304"/>
      <c r="DEX182" s="304"/>
      <c r="DEY182" s="304"/>
      <c r="DEZ182" s="304"/>
      <c r="DFA182" s="304"/>
      <c r="DFB182" s="304"/>
      <c r="DFC182" s="304"/>
      <c r="DFD182" s="304"/>
      <c r="DFE182" s="304"/>
      <c r="DFF182" s="304"/>
      <c r="DFG182" s="304"/>
      <c r="DFH182" s="304"/>
      <c r="DFI182" s="304"/>
      <c r="DFJ182" s="304"/>
      <c r="DFK182" s="304"/>
      <c r="DFL182" s="304"/>
      <c r="DFM182" s="304"/>
      <c r="DFN182" s="304"/>
      <c r="DFO182" s="304"/>
      <c r="DFP182" s="304"/>
      <c r="DFQ182" s="304"/>
      <c r="DFR182" s="304"/>
      <c r="DFS182" s="304"/>
      <c r="DFT182" s="304"/>
      <c r="DFU182" s="304"/>
      <c r="DFV182" s="304"/>
      <c r="DFW182" s="304"/>
      <c r="DFX182" s="304"/>
      <c r="DFY182" s="304"/>
      <c r="DFZ182" s="304"/>
      <c r="DGA182" s="304"/>
      <c r="DGB182" s="304"/>
      <c r="DGC182" s="304"/>
      <c r="DGD182" s="304"/>
      <c r="DGE182" s="304"/>
      <c r="DGF182" s="304"/>
      <c r="DGG182" s="304"/>
      <c r="DGH182" s="304"/>
      <c r="DGI182" s="304"/>
      <c r="DGJ182" s="304"/>
      <c r="DGK182" s="304"/>
      <c r="DGL182" s="304"/>
      <c r="DGM182" s="304"/>
      <c r="DGN182" s="304"/>
      <c r="DGO182" s="304"/>
      <c r="DGP182" s="304"/>
      <c r="DGQ182" s="304"/>
      <c r="DGR182" s="304"/>
      <c r="DGS182" s="304"/>
      <c r="DGT182" s="304"/>
      <c r="DGU182" s="304"/>
      <c r="DGV182" s="304"/>
      <c r="DGW182" s="304"/>
      <c r="DGX182" s="304"/>
      <c r="DGY182" s="304"/>
      <c r="DGZ182" s="304"/>
      <c r="DHA182" s="304"/>
      <c r="DHB182" s="304"/>
      <c r="DHC182" s="304"/>
      <c r="DHD182" s="304"/>
      <c r="DHE182" s="304"/>
      <c r="DHF182" s="304"/>
      <c r="DHG182" s="304"/>
      <c r="DHH182" s="304"/>
      <c r="DHI182" s="304"/>
      <c r="DHJ182" s="304"/>
      <c r="DHK182" s="304"/>
      <c r="DHL182" s="304"/>
      <c r="DHM182" s="304"/>
      <c r="DHN182" s="304"/>
      <c r="DHO182" s="304"/>
      <c r="DHP182" s="304"/>
      <c r="DHQ182" s="304"/>
      <c r="DHR182" s="304"/>
      <c r="DHS182" s="304"/>
      <c r="DHT182" s="304"/>
      <c r="DHU182" s="304"/>
      <c r="DHV182" s="304"/>
      <c r="DHW182" s="304"/>
      <c r="DHX182" s="304"/>
      <c r="DHY182" s="304"/>
      <c r="DHZ182" s="304"/>
      <c r="DIA182" s="304"/>
      <c r="DIB182" s="304"/>
      <c r="DIC182" s="304"/>
      <c r="DID182" s="304"/>
      <c r="DIE182" s="304"/>
      <c r="DIF182" s="304"/>
      <c r="DIG182" s="304"/>
      <c r="DIH182" s="304"/>
      <c r="DII182" s="304"/>
      <c r="DIJ182" s="304"/>
      <c r="DIK182" s="304"/>
      <c r="DIL182" s="304"/>
      <c r="DIM182" s="304"/>
      <c r="DIN182" s="304"/>
      <c r="DIO182" s="304"/>
      <c r="DIP182" s="304"/>
      <c r="DIQ182" s="304"/>
      <c r="DIR182" s="304"/>
      <c r="DIS182" s="304"/>
      <c r="DIT182" s="304"/>
      <c r="DIU182" s="304"/>
      <c r="DIV182" s="304"/>
      <c r="DIW182" s="304"/>
      <c r="DIX182" s="304"/>
      <c r="DIY182" s="304"/>
      <c r="DIZ182" s="304"/>
      <c r="DJA182" s="304"/>
      <c r="DJB182" s="304"/>
      <c r="DJC182" s="304"/>
      <c r="DJD182" s="304"/>
      <c r="DJE182" s="304"/>
      <c r="DJF182" s="304"/>
      <c r="DJG182" s="304"/>
      <c r="DJH182" s="304"/>
      <c r="DJI182" s="304"/>
      <c r="DJJ182" s="304"/>
      <c r="DJK182" s="304"/>
      <c r="DJL182" s="304"/>
      <c r="DJM182" s="304"/>
      <c r="DJN182" s="304"/>
      <c r="DJO182" s="304"/>
      <c r="DJP182" s="304"/>
      <c r="DJQ182" s="304"/>
      <c r="DJR182" s="304"/>
      <c r="DJS182" s="304"/>
      <c r="DJT182" s="304"/>
      <c r="DJU182" s="304"/>
      <c r="DJV182" s="304"/>
      <c r="DJW182" s="304"/>
      <c r="DJX182" s="304"/>
      <c r="DJY182" s="304"/>
      <c r="DJZ182" s="304"/>
      <c r="DKA182" s="304"/>
      <c r="DKB182" s="304"/>
      <c r="DKC182" s="304"/>
      <c r="DKD182" s="304"/>
      <c r="DKE182" s="304"/>
      <c r="DKF182" s="304"/>
      <c r="DKG182" s="304"/>
      <c r="DKH182" s="304"/>
      <c r="DKI182" s="304"/>
      <c r="DKJ182" s="304"/>
      <c r="DKK182" s="304"/>
      <c r="DKL182" s="304"/>
      <c r="DKM182" s="304"/>
      <c r="DKN182" s="304"/>
      <c r="DKO182" s="304"/>
      <c r="DKP182" s="304"/>
      <c r="DKQ182" s="304"/>
      <c r="DKR182" s="304"/>
      <c r="DKS182" s="304"/>
      <c r="DKT182" s="304"/>
      <c r="DKU182" s="304"/>
      <c r="DKV182" s="304"/>
      <c r="DKW182" s="304"/>
      <c r="DKX182" s="304"/>
      <c r="DKY182" s="304"/>
      <c r="DKZ182" s="304"/>
      <c r="DLA182" s="304"/>
      <c r="DLB182" s="304"/>
      <c r="DLC182" s="304"/>
      <c r="DLD182" s="304"/>
      <c r="DLE182" s="304"/>
      <c r="DLF182" s="304"/>
      <c r="DLG182" s="304"/>
      <c r="DLH182" s="304"/>
      <c r="DLI182" s="304"/>
      <c r="DLJ182" s="304"/>
      <c r="DLK182" s="304"/>
      <c r="DLL182" s="304"/>
      <c r="DLM182" s="304"/>
      <c r="DLN182" s="304"/>
      <c r="DLO182" s="304"/>
      <c r="DLP182" s="304"/>
      <c r="DLQ182" s="304"/>
      <c r="DLR182" s="304"/>
      <c r="DLS182" s="304"/>
      <c r="DLT182" s="304"/>
      <c r="DLU182" s="304"/>
      <c r="DLV182" s="304"/>
      <c r="DLW182" s="304"/>
      <c r="DLX182" s="304"/>
      <c r="DLY182" s="304"/>
      <c r="DLZ182" s="304"/>
      <c r="DMA182" s="304"/>
      <c r="DMB182" s="304"/>
      <c r="DMC182" s="304"/>
      <c r="DMD182" s="304"/>
      <c r="DME182" s="304"/>
      <c r="DMF182" s="304"/>
      <c r="DMG182" s="304"/>
      <c r="DMH182" s="304"/>
      <c r="DMI182" s="304"/>
      <c r="DMJ182" s="304"/>
      <c r="DMK182" s="304"/>
      <c r="DML182" s="304"/>
      <c r="DMM182" s="304"/>
      <c r="DMN182" s="304"/>
      <c r="DMO182" s="304"/>
      <c r="DMP182" s="304"/>
      <c r="DMQ182" s="304"/>
      <c r="DMR182" s="304"/>
      <c r="DMS182" s="304"/>
      <c r="DMT182" s="304"/>
      <c r="DMU182" s="304"/>
      <c r="DMV182" s="304"/>
      <c r="DMW182" s="304"/>
      <c r="DMX182" s="304"/>
      <c r="DMY182" s="304"/>
      <c r="DMZ182" s="304"/>
      <c r="DNA182" s="304"/>
      <c r="DNB182" s="304"/>
      <c r="DNC182" s="304"/>
      <c r="DND182" s="304"/>
      <c r="DNE182" s="304"/>
      <c r="DNF182" s="304"/>
      <c r="DNG182" s="304"/>
      <c r="DNH182" s="304"/>
      <c r="DNI182" s="304"/>
      <c r="DNJ182" s="304"/>
      <c r="DNK182" s="304"/>
      <c r="DNL182" s="304"/>
      <c r="DNM182" s="304"/>
      <c r="DNN182" s="304"/>
      <c r="DNO182" s="304"/>
      <c r="DNP182" s="304"/>
      <c r="DNQ182" s="304"/>
      <c r="DNR182" s="304"/>
      <c r="DNS182" s="304"/>
      <c r="DNT182" s="304"/>
      <c r="DNU182" s="304"/>
      <c r="DNV182" s="304"/>
      <c r="DNW182" s="304"/>
      <c r="DNX182" s="304"/>
      <c r="DNY182" s="304"/>
      <c r="DNZ182" s="304"/>
      <c r="DOA182" s="304"/>
      <c r="DOB182" s="304"/>
      <c r="DOC182" s="304"/>
      <c r="DOD182" s="304"/>
      <c r="DOE182" s="304"/>
      <c r="DOF182" s="304"/>
      <c r="DOG182" s="304"/>
      <c r="DOH182" s="304"/>
      <c r="DOI182" s="304"/>
      <c r="DOJ182" s="304"/>
      <c r="DOK182" s="304"/>
      <c r="DOL182" s="304"/>
      <c r="DOM182" s="304"/>
      <c r="DON182" s="304"/>
      <c r="DOO182" s="304"/>
      <c r="DOP182" s="304"/>
      <c r="DOQ182" s="304"/>
      <c r="DOR182" s="304"/>
      <c r="DOS182" s="304"/>
      <c r="DOT182" s="304"/>
      <c r="DOU182" s="304"/>
      <c r="DOV182" s="304"/>
      <c r="DOW182" s="304"/>
      <c r="DOX182" s="304"/>
      <c r="DOY182" s="304"/>
      <c r="DOZ182" s="304"/>
      <c r="DPA182" s="304"/>
      <c r="DPB182" s="304"/>
      <c r="DPC182" s="304"/>
      <c r="DPD182" s="304"/>
      <c r="DPE182" s="304"/>
      <c r="DPF182" s="304"/>
      <c r="DPG182" s="304"/>
      <c r="DPH182" s="304"/>
      <c r="DPI182" s="304"/>
      <c r="DPJ182" s="304"/>
      <c r="DPK182" s="304"/>
      <c r="DPL182" s="304"/>
      <c r="DPM182" s="304"/>
      <c r="DPN182" s="304"/>
      <c r="DPO182" s="304"/>
      <c r="DPP182" s="304"/>
      <c r="DPQ182" s="304"/>
      <c r="DPR182" s="304"/>
      <c r="DPS182" s="304"/>
      <c r="DPT182" s="304"/>
      <c r="DPU182" s="304"/>
      <c r="DPV182" s="304"/>
      <c r="DPW182" s="304"/>
      <c r="DPX182" s="304"/>
      <c r="DPY182" s="304"/>
      <c r="DPZ182" s="304"/>
      <c r="DQA182" s="304"/>
      <c r="DQB182" s="304"/>
      <c r="DQC182" s="304"/>
      <c r="DQD182" s="304"/>
      <c r="DQE182" s="304"/>
      <c r="DQF182" s="304"/>
      <c r="DQG182" s="304"/>
      <c r="DQH182" s="304"/>
      <c r="DQI182" s="304"/>
      <c r="DQJ182" s="304"/>
      <c r="DQK182" s="304"/>
      <c r="DQL182" s="304"/>
      <c r="DQM182" s="304"/>
      <c r="DQN182" s="304"/>
      <c r="DQO182" s="304"/>
      <c r="DQP182" s="304"/>
      <c r="DQQ182" s="304"/>
      <c r="DQR182" s="304"/>
      <c r="DQS182" s="304"/>
      <c r="DQT182" s="304"/>
      <c r="DQU182" s="304"/>
      <c r="DQV182" s="304"/>
      <c r="DQW182" s="304"/>
      <c r="DQX182" s="304"/>
      <c r="DQY182" s="304"/>
      <c r="DQZ182" s="304"/>
      <c r="DRA182" s="304"/>
      <c r="DRB182" s="304"/>
      <c r="DRC182" s="304"/>
      <c r="DRD182" s="304"/>
      <c r="DRE182" s="304"/>
      <c r="DRF182" s="304"/>
      <c r="DRG182" s="304"/>
      <c r="DRH182" s="304"/>
      <c r="DRI182" s="304"/>
      <c r="DRJ182" s="304"/>
      <c r="DRK182" s="304"/>
      <c r="DRL182" s="304"/>
      <c r="DRM182" s="304"/>
      <c r="DRN182" s="304"/>
      <c r="DRO182" s="304"/>
      <c r="DRP182" s="304"/>
      <c r="DRQ182" s="304"/>
      <c r="DRR182" s="304"/>
      <c r="DRS182" s="304"/>
      <c r="DRT182" s="304"/>
      <c r="DRU182" s="304"/>
      <c r="DRV182" s="304"/>
      <c r="DRW182" s="304"/>
      <c r="DRX182" s="304"/>
      <c r="DRY182" s="304"/>
      <c r="DRZ182" s="304"/>
      <c r="DSA182" s="304"/>
      <c r="DSB182" s="304"/>
      <c r="DSC182" s="304"/>
      <c r="DSD182" s="304"/>
      <c r="DSE182" s="304"/>
      <c r="DSF182" s="304"/>
      <c r="DSG182" s="304"/>
      <c r="DSH182" s="304"/>
      <c r="DSI182" s="304"/>
      <c r="DSJ182" s="304"/>
      <c r="DSK182" s="304"/>
      <c r="DSL182" s="304"/>
      <c r="DSM182" s="304"/>
      <c r="DSN182" s="304"/>
      <c r="DSO182" s="304"/>
      <c r="DSP182" s="304"/>
      <c r="DSQ182" s="304"/>
      <c r="DSR182" s="304"/>
      <c r="DSS182" s="304"/>
      <c r="DST182" s="304"/>
      <c r="DSU182" s="304"/>
      <c r="DSV182" s="304"/>
      <c r="DSW182" s="304"/>
      <c r="DSX182" s="304"/>
      <c r="DSY182" s="304"/>
      <c r="DSZ182" s="304"/>
      <c r="DTA182" s="304"/>
      <c r="DTB182" s="304"/>
      <c r="DTC182" s="304"/>
      <c r="DTD182" s="304"/>
      <c r="DTE182" s="304"/>
      <c r="DTF182" s="304"/>
      <c r="DTG182" s="304"/>
      <c r="DTH182" s="304"/>
      <c r="DTI182" s="304"/>
      <c r="DTJ182" s="304"/>
      <c r="DTK182" s="304"/>
      <c r="DTL182" s="304"/>
      <c r="DTM182" s="304"/>
      <c r="DTN182" s="304"/>
      <c r="DTO182" s="304"/>
      <c r="DTP182" s="304"/>
      <c r="DTQ182" s="304"/>
      <c r="DTR182" s="304"/>
      <c r="DTS182" s="304"/>
      <c r="DTT182" s="304"/>
      <c r="DTU182" s="304"/>
      <c r="DTV182" s="304"/>
      <c r="DTW182" s="304"/>
      <c r="DTX182" s="304"/>
      <c r="DTY182" s="304"/>
      <c r="DTZ182" s="304"/>
      <c r="DUA182" s="304"/>
      <c r="DUB182" s="304"/>
      <c r="DUC182" s="304"/>
      <c r="DUD182" s="304"/>
      <c r="DUE182" s="304"/>
      <c r="DUF182" s="304"/>
      <c r="DUG182" s="304"/>
      <c r="DUH182" s="304"/>
      <c r="DUI182" s="304"/>
      <c r="DUJ182" s="304"/>
      <c r="DUK182" s="304"/>
      <c r="DUL182" s="304"/>
      <c r="DUM182" s="304"/>
      <c r="DUN182" s="304"/>
      <c r="DUO182" s="304"/>
      <c r="DUP182" s="304"/>
      <c r="DUQ182" s="304"/>
      <c r="DUR182" s="304"/>
      <c r="DUS182" s="304"/>
      <c r="DUT182" s="304"/>
      <c r="DUU182" s="304"/>
      <c r="DUV182" s="304"/>
      <c r="DUW182" s="304"/>
      <c r="DUX182" s="304"/>
      <c r="DUY182" s="304"/>
      <c r="DUZ182" s="304"/>
      <c r="DVA182" s="304"/>
      <c r="DVB182" s="304"/>
      <c r="DVC182" s="304"/>
      <c r="DVD182" s="304"/>
      <c r="DVE182" s="304"/>
      <c r="DVF182" s="304"/>
      <c r="DVG182" s="304"/>
      <c r="DVH182" s="304"/>
      <c r="DVI182" s="304"/>
      <c r="DVJ182" s="304"/>
      <c r="DVK182" s="304"/>
      <c r="DVL182" s="304"/>
      <c r="DVM182" s="304"/>
      <c r="DVN182" s="304"/>
      <c r="DVO182" s="304"/>
      <c r="DVP182" s="304"/>
      <c r="DVQ182" s="304"/>
      <c r="DVR182" s="304"/>
      <c r="DVS182" s="304"/>
      <c r="DVT182" s="304"/>
      <c r="DVU182" s="304"/>
      <c r="DVV182" s="304"/>
      <c r="DVW182" s="304"/>
      <c r="DVX182" s="304"/>
      <c r="DVY182" s="304"/>
      <c r="DVZ182" s="304"/>
      <c r="DWA182" s="304"/>
      <c r="DWB182" s="304"/>
      <c r="DWC182" s="304"/>
      <c r="DWD182" s="304"/>
      <c r="DWE182" s="304"/>
      <c r="DWF182" s="304"/>
      <c r="DWG182" s="304"/>
      <c r="DWH182" s="304"/>
      <c r="DWI182" s="304"/>
      <c r="DWJ182" s="304"/>
      <c r="DWK182" s="304"/>
      <c r="DWL182" s="304"/>
      <c r="DWM182" s="304"/>
      <c r="DWN182" s="304"/>
      <c r="DWO182" s="304"/>
      <c r="DWP182" s="304"/>
      <c r="DWQ182" s="304"/>
      <c r="DWR182" s="304"/>
      <c r="DWS182" s="304"/>
      <c r="DWT182" s="304"/>
      <c r="DWU182" s="304"/>
      <c r="DWV182" s="304"/>
      <c r="DWW182" s="304"/>
      <c r="DWX182" s="304"/>
      <c r="DWY182" s="304"/>
      <c r="DWZ182" s="304"/>
      <c r="DXA182" s="304"/>
      <c r="DXB182" s="304"/>
      <c r="DXC182" s="304"/>
      <c r="DXD182" s="304"/>
      <c r="DXE182" s="304"/>
      <c r="DXF182" s="304"/>
      <c r="DXG182" s="304"/>
      <c r="DXH182" s="304"/>
      <c r="DXI182" s="304"/>
      <c r="DXJ182" s="304"/>
      <c r="DXK182" s="304"/>
      <c r="DXL182" s="304"/>
      <c r="DXM182" s="304"/>
      <c r="DXN182" s="304"/>
      <c r="DXO182" s="304"/>
      <c r="DXP182" s="304"/>
      <c r="DXQ182" s="304"/>
      <c r="DXR182" s="304"/>
      <c r="DXS182" s="304"/>
      <c r="DXT182" s="304"/>
      <c r="DXU182" s="304"/>
      <c r="DXV182" s="304"/>
      <c r="DXW182" s="304"/>
      <c r="DXX182" s="304"/>
      <c r="DXY182" s="304"/>
      <c r="DXZ182" s="304"/>
      <c r="DYA182" s="304"/>
      <c r="DYB182" s="304"/>
      <c r="DYC182" s="304"/>
      <c r="DYD182" s="304"/>
      <c r="DYE182" s="304"/>
      <c r="DYF182" s="304"/>
      <c r="DYG182" s="304"/>
      <c r="DYH182" s="304"/>
      <c r="DYI182" s="304"/>
      <c r="DYJ182" s="304"/>
      <c r="DYK182" s="304"/>
      <c r="DYL182" s="304"/>
      <c r="DYM182" s="304"/>
      <c r="DYN182" s="304"/>
      <c r="DYO182" s="304"/>
      <c r="DYP182" s="304"/>
      <c r="DYQ182" s="304"/>
      <c r="DYR182" s="304"/>
      <c r="DYS182" s="304"/>
      <c r="DYT182" s="304"/>
      <c r="DYU182" s="304"/>
      <c r="DYV182" s="304"/>
      <c r="DYW182" s="304"/>
      <c r="DYX182" s="304"/>
      <c r="DYY182" s="304"/>
      <c r="DYZ182" s="304"/>
      <c r="DZA182" s="304"/>
      <c r="DZB182" s="304"/>
      <c r="DZC182" s="304"/>
      <c r="DZD182" s="304"/>
      <c r="DZE182" s="304"/>
      <c r="DZF182" s="304"/>
      <c r="DZG182" s="304"/>
      <c r="DZH182" s="304"/>
      <c r="DZI182" s="304"/>
      <c r="DZJ182" s="304"/>
      <c r="DZK182" s="304"/>
      <c r="DZL182" s="304"/>
      <c r="DZM182" s="304"/>
      <c r="DZN182" s="304"/>
      <c r="DZO182" s="304"/>
      <c r="DZP182" s="304"/>
      <c r="DZQ182" s="304"/>
      <c r="DZR182" s="304"/>
      <c r="DZS182" s="304"/>
      <c r="DZT182" s="304"/>
      <c r="DZU182" s="304"/>
      <c r="DZV182" s="304"/>
      <c r="DZW182" s="304"/>
      <c r="DZX182" s="304"/>
      <c r="DZY182" s="304"/>
      <c r="DZZ182" s="304"/>
      <c r="EAA182" s="304"/>
      <c r="EAB182" s="304"/>
      <c r="EAC182" s="304"/>
      <c r="EAD182" s="304"/>
      <c r="EAE182" s="304"/>
      <c r="EAF182" s="304"/>
      <c r="EAG182" s="304"/>
      <c r="EAH182" s="304"/>
      <c r="EAI182" s="304"/>
      <c r="EAJ182" s="304"/>
      <c r="EAK182" s="304"/>
      <c r="EAL182" s="304"/>
      <c r="EAM182" s="304"/>
      <c r="EAN182" s="304"/>
      <c r="EAO182" s="304"/>
      <c r="EAP182" s="304"/>
      <c r="EAQ182" s="304"/>
      <c r="EAR182" s="304"/>
      <c r="EAS182" s="304"/>
      <c r="EAT182" s="304"/>
      <c r="EAU182" s="304"/>
      <c r="EAV182" s="304"/>
      <c r="EAW182" s="304"/>
      <c r="EAX182" s="304"/>
      <c r="EAY182" s="304"/>
      <c r="EAZ182" s="304"/>
      <c r="EBA182" s="304"/>
      <c r="EBB182" s="304"/>
      <c r="EBC182" s="304"/>
      <c r="EBD182" s="304"/>
      <c r="EBE182" s="304"/>
      <c r="EBF182" s="304"/>
      <c r="EBG182" s="304"/>
      <c r="EBH182" s="304"/>
      <c r="EBI182" s="304"/>
      <c r="EBJ182" s="304"/>
      <c r="EBK182" s="304"/>
      <c r="EBL182" s="304"/>
      <c r="EBM182" s="304"/>
      <c r="EBN182" s="304"/>
      <c r="EBO182" s="304"/>
      <c r="EBP182" s="304"/>
      <c r="EBQ182" s="304"/>
      <c r="EBR182" s="304"/>
      <c r="EBS182" s="304"/>
      <c r="EBT182" s="304"/>
      <c r="EBU182" s="304"/>
      <c r="EBV182" s="304"/>
      <c r="EBW182" s="304"/>
      <c r="EBX182" s="304"/>
      <c r="EBY182" s="304"/>
      <c r="EBZ182" s="304"/>
      <c r="ECA182" s="304"/>
      <c r="ECB182" s="304"/>
      <c r="ECC182" s="304"/>
      <c r="ECD182" s="304"/>
      <c r="ECE182" s="304"/>
      <c r="ECF182" s="304"/>
      <c r="ECG182" s="304"/>
      <c r="ECH182" s="304"/>
      <c r="ECI182" s="304"/>
      <c r="ECJ182" s="304"/>
      <c r="ECK182" s="304"/>
      <c r="ECL182" s="304"/>
      <c r="ECM182" s="304"/>
      <c r="ECN182" s="304"/>
      <c r="ECO182" s="304"/>
      <c r="ECP182" s="304"/>
      <c r="ECQ182" s="304"/>
      <c r="ECR182" s="304"/>
      <c r="ECS182" s="304"/>
      <c r="ECT182" s="304"/>
      <c r="ECU182" s="304"/>
      <c r="ECV182" s="304"/>
      <c r="ECW182" s="304"/>
      <c r="ECX182" s="304"/>
      <c r="ECY182" s="304"/>
      <c r="ECZ182" s="304"/>
      <c r="EDA182" s="304"/>
      <c r="EDB182" s="304"/>
      <c r="EDC182" s="304"/>
      <c r="EDD182" s="304"/>
      <c r="EDE182" s="304"/>
      <c r="EDF182" s="304"/>
      <c r="EDG182" s="304"/>
      <c r="EDH182" s="304"/>
      <c r="EDI182" s="304"/>
      <c r="EDJ182" s="304"/>
      <c r="EDK182" s="304"/>
      <c r="EDL182" s="304"/>
      <c r="EDM182" s="304"/>
      <c r="EDN182" s="304"/>
      <c r="EDO182" s="304"/>
      <c r="EDP182" s="304"/>
      <c r="EDQ182" s="304"/>
      <c r="EDR182" s="304"/>
      <c r="EDS182" s="304"/>
      <c r="EDT182" s="304"/>
      <c r="EDU182" s="304"/>
      <c r="EDV182" s="304"/>
      <c r="EDW182" s="304"/>
      <c r="EDX182" s="304"/>
      <c r="EDY182" s="304"/>
      <c r="EDZ182" s="304"/>
      <c r="EEA182" s="304"/>
      <c r="EEB182" s="304"/>
      <c r="EEC182" s="304"/>
      <c r="EED182" s="304"/>
      <c r="EEE182" s="304"/>
      <c r="EEF182" s="304"/>
      <c r="EEG182" s="304"/>
      <c r="EEH182" s="304"/>
      <c r="EEI182" s="304"/>
      <c r="EEJ182" s="304"/>
      <c r="EEK182" s="304"/>
      <c r="EEL182" s="304"/>
      <c r="EEM182" s="304"/>
      <c r="EEN182" s="304"/>
      <c r="EEO182" s="304"/>
      <c r="EEP182" s="304"/>
      <c r="EEQ182" s="304"/>
      <c r="EER182" s="304"/>
      <c r="EES182" s="304"/>
      <c r="EET182" s="304"/>
      <c r="EEU182" s="304"/>
      <c r="EEV182" s="304"/>
      <c r="EEW182" s="304"/>
      <c r="EEX182" s="304"/>
      <c r="EEY182" s="304"/>
      <c r="EEZ182" s="304"/>
      <c r="EFA182" s="304"/>
      <c r="EFB182" s="304"/>
      <c r="EFC182" s="304"/>
      <c r="EFD182" s="304"/>
      <c r="EFE182" s="304"/>
      <c r="EFF182" s="304"/>
      <c r="EFG182" s="304"/>
      <c r="EFH182" s="304"/>
      <c r="EFI182" s="304"/>
      <c r="EFJ182" s="304"/>
      <c r="EFK182" s="304"/>
      <c r="EFL182" s="304"/>
      <c r="EFM182" s="304"/>
      <c r="EFN182" s="304"/>
      <c r="EFO182" s="304"/>
      <c r="EFP182" s="304"/>
      <c r="EFQ182" s="304"/>
      <c r="EFR182" s="304"/>
      <c r="EFS182" s="304"/>
      <c r="EFT182" s="304"/>
      <c r="EFU182" s="304"/>
      <c r="EFV182" s="304"/>
      <c r="EFW182" s="304"/>
      <c r="EFX182" s="304"/>
      <c r="EFY182" s="304"/>
      <c r="EFZ182" s="304"/>
      <c r="EGA182" s="304"/>
      <c r="EGB182" s="304"/>
      <c r="EGC182" s="304"/>
      <c r="EGD182" s="304"/>
      <c r="EGE182" s="304"/>
      <c r="EGF182" s="304"/>
      <c r="EGG182" s="304"/>
      <c r="EGH182" s="304"/>
      <c r="EGI182" s="304"/>
      <c r="EGJ182" s="304"/>
      <c r="EGK182" s="304"/>
      <c r="EGL182" s="304"/>
      <c r="EGM182" s="304"/>
      <c r="EGN182" s="304"/>
      <c r="EGO182" s="304"/>
      <c r="EGP182" s="304"/>
      <c r="EGQ182" s="304"/>
      <c r="EGR182" s="304"/>
      <c r="EGS182" s="304"/>
      <c r="EGT182" s="304"/>
      <c r="EGU182" s="304"/>
      <c r="EGV182" s="304"/>
      <c r="EGW182" s="304"/>
      <c r="EGX182" s="304"/>
      <c r="EGY182" s="304"/>
      <c r="EGZ182" s="304"/>
      <c r="EHA182" s="304"/>
      <c r="EHB182" s="304"/>
      <c r="EHC182" s="304"/>
      <c r="EHD182" s="304"/>
      <c r="EHE182" s="304"/>
      <c r="EHF182" s="304"/>
      <c r="EHG182" s="304"/>
      <c r="EHH182" s="304"/>
      <c r="EHI182" s="304"/>
      <c r="EHJ182" s="304"/>
      <c r="EHK182" s="304"/>
      <c r="EHL182" s="304"/>
      <c r="EHM182" s="304"/>
      <c r="EHN182" s="304"/>
      <c r="EHO182" s="304"/>
      <c r="EHP182" s="304"/>
      <c r="EHQ182" s="304"/>
      <c r="EHR182" s="304"/>
      <c r="EHS182" s="304"/>
      <c r="EHT182" s="304"/>
      <c r="EHU182" s="304"/>
      <c r="EHV182" s="304"/>
      <c r="EHW182" s="304"/>
      <c r="EHX182" s="304"/>
      <c r="EHY182" s="304"/>
      <c r="EHZ182" s="304"/>
      <c r="EIA182" s="304"/>
      <c r="EIB182" s="304"/>
      <c r="EIC182" s="304"/>
      <c r="EID182" s="304"/>
      <c r="EIE182" s="304"/>
      <c r="EIF182" s="304"/>
      <c r="EIG182" s="304"/>
      <c r="EIH182" s="304"/>
      <c r="EII182" s="304"/>
      <c r="EIJ182" s="304"/>
      <c r="EIK182" s="304"/>
      <c r="EIL182" s="304"/>
      <c r="EIM182" s="304"/>
      <c r="EIN182" s="304"/>
      <c r="EIO182" s="304"/>
      <c r="EIP182" s="304"/>
      <c r="EIQ182" s="304"/>
      <c r="EIR182" s="304"/>
      <c r="EIS182" s="304"/>
      <c r="EIT182" s="304"/>
      <c r="EIU182" s="304"/>
      <c r="EIV182" s="304"/>
      <c r="EIW182" s="304"/>
      <c r="EIX182" s="304"/>
      <c r="EIY182" s="304"/>
      <c r="EIZ182" s="304"/>
      <c r="EJA182" s="304"/>
      <c r="EJB182" s="304"/>
      <c r="EJC182" s="304"/>
      <c r="EJD182" s="304"/>
      <c r="EJE182" s="304"/>
      <c r="EJF182" s="304"/>
      <c r="EJG182" s="304"/>
      <c r="EJH182" s="304"/>
      <c r="EJI182" s="304"/>
      <c r="EJJ182" s="304"/>
      <c r="EJK182" s="304"/>
      <c r="EJL182" s="304"/>
      <c r="EJM182" s="304"/>
      <c r="EJN182" s="304"/>
      <c r="EJO182" s="304"/>
      <c r="EJP182" s="304"/>
      <c r="EJQ182" s="304"/>
      <c r="EJR182" s="304"/>
      <c r="EJS182" s="304"/>
      <c r="EJT182" s="304"/>
      <c r="EJU182" s="304"/>
      <c r="EJV182" s="304"/>
      <c r="EJW182" s="304"/>
      <c r="EJX182" s="304"/>
      <c r="EJY182" s="304"/>
      <c r="EJZ182" s="304"/>
      <c r="EKA182" s="304"/>
      <c r="EKB182" s="304"/>
      <c r="EKC182" s="304"/>
      <c r="EKD182" s="304"/>
      <c r="EKE182" s="304"/>
      <c r="EKF182" s="304"/>
      <c r="EKG182" s="304"/>
      <c r="EKH182" s="304"/>
      <c r="EKI182" s="304"/>
      <c r="EKJ182" s="304"/>
      <c r="EKK182" s="304"/>
      <c r="EKL182" s="304"/>
      <c r="EKM182" s="304"/>
      <c r="EKN182" s="304"/>
      <c r="EKO182" s="304"/>
      <c r="EKP182" s="304"/>
      <c r="EKQ182" s="304"/>
      <c r="EKR182" s="304"/>
      <c r="EKS182" s="304"/>
      <c r="EKT182" s="304"/>
      <c r="EKU182" s="304"/>
      <c r="EKV182" s="304"/>
      <c r="EKW182" s="304"/>
      <c r="EKX182" s="304"/>
      <c r="EKY182" s="304"/>
      <c r="EKZ182" s="304"/>
      <c r="ELA182" s="304"/>
      <c r="ELB182" s="304"/>
      <c r="ELC182" s="304"/>
      <c r="ELD182" s="304"/>
      <c r="ELE182" s="304"/>
      <c r="ELF182" s="304"/>
      <c r="ELG182" s="304"/>
      <c r="ELH182" s="304"/>
      <c r="ELI182" s="304"/>
      <c r="ELJ182" s="304"/>
      <c r="ELK182" s="304"/>
      <c r="ELL182" s="304"/>
      <c r="ELM182" s="304"/>
      <c r="ELN182" s="304"/>
      <c r="ELO182" s="304"/>
      <c r="ELP182" s="304"/>
      <c r="ELQ182" s="304"/>
      <c r="ELR182" s="304"/>
      <c r="ELS182" s="304"/>
      <c r="ELT182" s="304"/>
      <c r="ELU182" s="304"/>
      <c r="ELV182" s="304"/>
      <c r="ELW182" s="304"/>
      <c r="ELX182" s="304"/>
      <c r="ELY182" s="304"/>
      <c r="ELZ182" s="304"/>
      <c r="EMA182" s="304"/>
      <c r="EMB182" s="304"/>
      <c r="EMC182" s="304"/>
      <c r="EMD182" s="304"/>
      <c r="EME182" s="304"/>
      <c r="EMF182" s="304"/>
      <c r="EMG182" s="304"/>
      <c r="EMH182" s="304"/>
      <c r="EMI182" s="304"/>
      <c r="EMJ182" s="304"/>
      <c r="EMK182" s="304"/>
      <c r="EML182" s="304"/>
      <c r="EMM182" s="304"/>
      <c r="EMN182" s="304"/>
      <c r="EMO182" s="304"/>
      <c r="EMP182" s="304"/>
      <c r="EMQ182" s="304"/>
      <c r="EMR182" s="304"/>
      <c r="EMS182" s="304"/>
      <c r="EMT182" s="304"/>
      <c r="EMU182" s="304"/>
      <c r="EMV182" s="304"/>
      <c r="EMW182" s="304"/>
      <c r="EMX182" s="304"/>
      <c r="EMY182" s="304"/>
      <c r="EMZ182" s="304"/>
      <c r="ENA182" s="304"/>
      <c r="ENB182" s="304"/>
      <c r="ENC182" s="304"/>
      <c r="END182" s="304"/>
      <c r="ENE182" s="304"/>
      <c r="ENF182" s="304"/>
      <c r="ENG182" s="304"/>
      <c r="ENH182" s="304"/>
      <c r="ENI182" s="304"/>
      <c r="ENJ182" s="304"/>
      <c r="ENK182" s="304"/>
      <c r="ENL182" s="304"/>
      <c r="ENM182" s="304"/>
      <c r="ENN182" s="304"/>
      <c r="ENO182" s="304"/>
      <c r="ENP182" s="304"/>
      <c r="ENQ182" s="304"/>
      <c r="ENR182" s="304"/>
      <c r="ENS182" s="304"/>
      <c r="ENT182" s="304"/>
      <c r="ENU182" s="304"/>
      <c r="ENV182" s="304"/>
      <c r="ENW182" s="304"/>
      <c r="ENX182" s="304"/>
      <c r="ENY182" s="304"/>
      <c r="ENZ182" s="304"/>
      <c r="EOA182" s="304"/>
      <c r="EOB182" s="304"/>
      <c r="EOC182" s="304"/>
      <c r="EOD182" s="304"/>
      <c r="EOE182" s="304"/>
      <c r="EOF182" s="304"/>
      <c r="EOG182" s="304"/>
      <c r="EOH182" s="304"/>
      <c r="EOI182" s="304"/>
      <c r="EOJ182" s="304"/>
      <c r="EOK182" s="304"/>
      <c r="EOL182" s="304"/>
      <c r="EOM182" s="304"/>
      <c r="EON182" s="304"/>
      <c r="EOO182" s="304"/>
      <c r="EOP182" s="304"/>
      <c r="EOQ182" s="304"/>
      <c r="EOR182" s="304"/>
      <c r="EOS182" s="304"/>
      <c r="EOT182" s="304"/>
      <c r="EOU182" s="304"/>
      <c r="EOV182" s="304"/>
      <c r="EOW182" s="304"/>
      <c r="EOX182" s="304"/>
      <c r="EOY182" s="304"/>
      <c r="EOZ182" s="304"/>
      <c r="EPA182" s="304"/>
      <c r="EPB182" s="304"/>
      <c r="EPC182" s="304"/>
      <c r="EPD182" s="304"/>
      <c r="EPE182" s="304"/>
      <c r="EPF182" s="304"/>
      <c r="EPG182" s="304"/>
      <c r="EPH182" s="304"/>
      <c r="EPI182" s="304"/>
      <c r="EPJ182" s="304"/>
      <c r="EPK182" s="304"/>
      <c r="EPL182" s="304"/>
      <c r="EPM182" s="304"/>
      <c r="EPN182" s="304"/>
      <c r="EPO182" s="304"/>
      <c r="EPP182" s="304"/>
      <c r="EPQ182" s="304"/>
      <c r="EPR182" s="304"/>
      <c r="EPS182" s="304"/>
      <c r="EPT182" s="304"/>
      <c r="EPU182" s="304"/>
      <c r="EPV182" s="304"/>
      <c r="EPW182" s="304"/>
      <c r="EPX182" s="304"/>
      <c r="EPY182" s="304"/>
      <c r="EPZ182" s="304"/>
      <c r="EQA182" s="304"/>
      <c r="EQB182" s="304"/>
      <c r="EQC182" s="304"/>
      <c r="EQD182" s="304"/>
      <c r="EQE182" s="304"/>
      <c r="EQF182" s="304"/>
      <c r="EQG182" s="304"/>
      <c r="EQH182" s="304"/>
      <c r="EQI182" s="304"/>
      <c r="EQJ182" s="304"/>
      <c r="EQK182" s="304"/>
      <c r="EQL182" s="304"/>
      <c r="EQM182" s="304"/>
      <c r="EQN182" s="304"/>
      <c r="EQO182" s="304"/>
      <c r="EQP182" s="304"/>
      <c r="EQQ182" s="304"/>
      <c r="EQR182" s="304"/>
      <c r="EQS182" s="304"/>
      <c r="EQT182" s="304"/>
      <c r="EQU182" s="304"/>
      <c r="EQV182" s="304"/>
      <c r="EQW182" s="304"/>
      <c r="EQX182" s="304"/>
      <c r="EQY182" s="304"/>
      <c r="EQZ182" s="304"/>
      <c r="ERA182" s="304"/>
      <c r="ERB182" s="304"/>
      <c r="ERC182" s="304"/>
      <c r="ERD182" s="304"/>
      <c r="ERE182" s="304"/>
      <c r="ERF182" s="304"/>
      <c r="ERG182" s="304"/>
      <c r="ERH182" s="304"/>
      <c r="ERI182" s="304"/>
      <c r="ERJ182" s="304"/>
      <c r="ERK182" s="304"/>
      <c r="ERL182" s="304"/>
      <c r="ERM182" s="304"/>
      <c r="ERN182" s="304"/>
      <c r="ERO182" s="304"/>
      <c r="ERP182" s="304"/>
      <c r="ERQ182" s="304"/>
      <c r="ERR182" s="304"/>
      <c r="ERS182" s="304"/>
      <c r="ERT182" s="304"/>
      <c r="ERU182" s="304"/>
      <c r="ERV182" s="304"/>
      <c r="ERW182" s="304"/>
      <c r="ERX182" s="304"/>
      <c r="ERY182" s="304"/>
      <c r="ERZ182" s="304"/>
      <c r="ESA182" s="304"/>
      <c r="ESB182" s="304"/>
      <c r="ESC182" s="304"/>
      <c r="ESD182" s="304"/>
      <c r="ESE182" s="304"/>
      <c r="ESF182" s="304"/>
      <c r="ESG182" s="304"/>
      <c r="ESH182" s="304"/>
      <c r="ESI182" s="304"/>
      <c r="ESJ182" s="304"/>
      <c r="ESK182" s="304"/>
      <c r="ESL182" s="304"/>
      <c r="ESM182" s="304"/>
      <c r="ESN182" s="304"/>
      <c r="ESO182" s="304"/>
      <c r="ESP182" s="304"/>
      <c r="ESQ182" s="304"/>
      <c r="ESR182" s="304"/>
      <c r="ESS182" s="304"/>
      <c r="EST182" s="304"/>
      <c r="ESU182" s="304"/>
      <c r="ESV182" s="304"/>
      <c r="ESW182" s="304"/>
      <c r="ESX182" s="304"/>
      <c r="ESY182" s="304"/>
      <c r="ESZ182" s="304"/>
      <c r="ETA182" s="304"/>
      <c r="ETB182" s="304"/>
      <c r="ETC182" s="304"/>
      <c r="ETD182" s="304"/>
      <c r="ETE182" s="304"/>
      <c r="ETF182" s="304"/>
      <c r="ETG182" s="304"/>
      <c r="ETH182" s="304"/>
      <c r="ETI182" s="304"/>
      <c r="ETJ182" s="304"/>
      <c r="ETK182" s="304"/>
      <c r="ETL182" s="304"/>
      <c r="ETM182" s="304"/>
      <c r="ETN182" s="304"/>
      <c r="ETO182" s="304"/>
      <c r="ETP182" s="304"/>
      <c r="ETQ182" s="304"/>
      <c r="ETR182" s="304"/>
      <c r="ETS182" s="304"/>
      <c r="ETT182" s="304"/>
      <c r="ETU182" s="304"/>
      <c r="ETV182" s="304"/>
      <c r="ETW182" s="304"/>
      <c r="ETX182" s="304"/>
      <c r="ETY182" s="304"/>
      <c r="ETZ182" s="304"/>
      <c r="EUA182" s="304"/>
      <c r="EUB182" s="304"/>
      <c r="EUC182" s="304"/>
      <c r="EUD182" s="304"/>
      <c r="EUE182" s="304"/>
      <c r="EUF182" s="304"/>
      <c r="EUG182" s="304"/>
      <c r="EUH182" s="304"/>
      <c r="EUI182" s="304"/>
      <c r="EUJ182" s="304"/>
      <c r="EUK182" s="304"/>
      <c r="EUL182" s="304"/>
      <c r="EUM182" s="304"/>
      <c r="EUN182" s="304"/>
      <c r="EUO182" s="304"/>
      <c r="EUP182" s="304"/>
      <c r="EUQ182" s="304"/>
      <c r="EUR182" s="304"/>
      <c r="EUS182" s="304"/>
      <c r="EUT182" s="304"/>
      <c r="EUU182" s="304"/>
      <c r="EUV182" s="304"/>
      <c r="EUW182" s="304"/>
      <c r="EUX182" s="304"/>
      <c r="EUY182" s="304"/>
      <c r="EUZ182" s="304"/>
      <c r="EVA182" s="304"/>
      <c r="EVB182" s="304"/>
      <c r="EVC182" s="304"/>
      <c r="EVD182" s="304"/>
      <c r="EVE182" s="304"/>
      <c r="EVF182" s="304"/>
      <c r="EVG182" s="304"/>
      <c r="EVH182" s="304"/>
      <c r="EVI182" s="304"/>
      <c r="EVJ182" s="304"/>
      <c r="EVK182" s="304"/>
      <c r="EVL182" s="304"/>
      <c r="EVM182" s="304"/>
      <c r="EVN182" s="304"/>
      <c r="EVO182" s="304"/>
      <c r="EVP182" s="304"/>
      <c r="EVQ182" s="304"/>
      <c r="EVR182" s="304"/>
      <c r="EVS182" s="304"/>
      <c r="EVT182" s="304"/>
      <c r="EVU182" s="304"/>
      <c r="EVV182" s="304"/>
      <c r="EVW182" s="304"/>
      <c r="EVX182" s="304"/>
      <c r="EVY182" s="304"/>
      <c r="EVZ182" s="304"/>
      <c r="EWA182" s="304"/>
      <c r="EWB182" s="304"/>
      <c r="EWC182" s="304"/>
      <c r="EWD182" s="304"/>
      <c r="EWE182" s="304"/>
      <c r="EWF182" s="304"/>
      <c r="EWG182" s="304"/>
      <c r="EWH182" s="304"/>
      <c r="EWI182" s="304"/>
      <c r="EWJ182" s="304"/>
      <c r="EWK182" s="304"/>
      <c r="EWL182" s="304"/>
      <c r="EWM182" s="304"/>
      <c r="EWN182" s="304"/>
      <c r="EWO182" s="304"/>
      <c r="EWP182" s="304"/>
      <c r="EWQ182" s="304"/>
      <c r="EWR182" s="304"/>
      <c r="EWS182" s="304"/>
      <c r="EWT182" s="304"/>
      <c r="EWU182" s="304"/>
      <c r="EWV182" s="304"/>
      <c r="EWW182" s="304"/>
      <c r="EWX182" s="304"/>
      <c r="EWY182" s="304"/>
      <c r="EWZ182" s="304"/>
      <c r="EXA182" s="304"/>
      <c r="EXB182" s="304"/>
      <c r="EXC182" s="304"/>
      <c r="EXD182" s="304"/>
      <c r="EXE182" s="304"/>
      <c r="EXF182" s="304"/>
      <c r="EXG182" s="304"/>
      <c r="EXH182" s="304"/>
      <c r="EXI182" s="304"/>
      <c r="EXJ182" s="304"/>
      <c r="EXK182" s="304"/>
      <c r="EXL182" s="304"/>
      <c r="EXM182" s="304"/>
      <c r="EXN182" s="304"/>
      <c r="EXO182" s="304"/>
      <c r="EXP182" s="304"/>
      <c r="EXQ182" s="304"/>
      <c r="EXR182" s="304"/>
      <c r="EXS182" s="304"/>
      <c r="EXT182" s="304"/>
      <c r="EXU182" s="304"/>
      <c r="EXV182" s="304"/>
      <c r="EXW182" s="304"/>
      <c r="EXX182" s="304"/>
      <c r="EXY182" s="304"/>
      <c r="EXZ182" s="304"/>
      <c r="EYA182" s="304"/>
      <c r="EYB182" s="304"/>
      <c r="EYC182" s="304"/>
      <c r="EYD182" s="304"/>
      <c r="EYE182" s="304"/>
      <c r="EYF182" s="304"/>
      <c r="EYG182" s="304"/>
      <c r="EYH182" s="304"/>
      <c r="EYI182" s="304"/>
      <c r="EYJ182" s="304"/>
      <c r="EYK182" s="304"/>
      <c r="EYL182" s="304"/>
      <c r="EYM182" s="304"/>
      <c r="EYN182" s="304"/>
      <c r="EYO182" s="304"/>
      <c r="EYP182" s="304"/>
      <c r="EYQ182" s="304"/>
      <c r="EYR182" s="304"/>
      <c r="EYS182" s="304"/>
      <c r="EYT182" s="304"/>
      <c r="EYU182" s="304"/>
      <c r="EYV182" s="304"/>
      <c r="EYW182" s="304"/>
      <c r="EYX182" s="304"/>
      <c r="EYY182" s="304"/>
      <c r="EYZ182" s="304"/>
      <c r="EZA182" s="304"/>
      <c r="EZB182" s="304"/>
      <c r="EZC182" s="304"/>
      <c r="EZD182" s="304"/>
      <c r="EZE182" s="304"/>
      <c r="EZF182" s="304"/>
      <c r="EZG182" s="304"/>
      <c r="EZH182" s="304"/>
      <c r="EZI182" s="304"/>
      <c r="EZJ182" s="304"/>
      <c r="EZK182" s="304"/>
      <c r="EZL182" s="304"/>
      <c r="EZM182" s="304"/>
      <c r="EZN182" s="304"/>
      <c r="EZO182" s="304"/>
      <c r="EZP182" s="304"/>
      <c r="EZQ182" s="304"/>
      <c r="EZR182" s="304"/>
      <c r="EZS182" s="304"/>
      <c r="EZT182" s="304"/>
      <c r="EZU182" s="304"/>
      <c r="EZV182" s="304"/>
      <c r="EZW182" s="304"/>
      <c r="EZX182" s="304"/>
      <c r="EZY182" s="304"/>
      <c r="EZZ182" s="304"/>
      <c r="FAA182" s="304"/>
      <c r="FAB182" s="304"/>
      <c r="FAC182" s="304"/>
      <c r="FAD182" s="304"/>
      <c r="FAE182" s="304"/>
      <c r="FAF182" s="304"/>
      <c r="FAG182" s="304"/>
      <c r="FAH182" s="304"/>
      <c r="FAI182" s="304"/>
      <c r="FAJ182" s="304"/>
      <c r="FAK182" s="304"/>
      <c r="FAL182" s="304"/>
      <c r="FAM182" s="304"/>
      <c r="FAN182" s="304"/>
      <c r="FAO182" s="304"/>
      <c r="FAP182" s="304"/>
      <c r="FAQ182" s="304"/>
      <c r="FAR182" s="304"/>
      <c r="FAS182" s="304"/>
      <c r="FAT182" s="304"/>
      <c r="FAU182" s="304"/>
      <c r="FAV182" s="304"/>
      <c r="FAW182" s="304"/>
      <c r="FAX182" s="304"/>
      <c r="FAY182" s="304"/>
      <c r="FAZ182" s="304"/>
      <c r="FBA182" s="304"/>
      <c r="FBB182" s="304"/>
      <c r="FBC182" s="304"/>
      <c r="FBD182" s="304"/>
      <c r="FBE182" s="304"/>
      <c r="FBF182" s="304"/>
      <c r="FBG182" s="304"/>
      <c r="FBH182" s="304"/>
      <c r="FBI182" s="304"/>
      <c r="FBJ182" s="304"/>
      <c r="FBK182" s="304"/>
      <c r="FBL182" s="304"/>
      <c r="FBM182" s="304"/>
      <c r="FBN182" s="304"/>
      <c r="FBO182" s="304"/>
      <c r="FBP182" s="304"/>
      <c r="FBQ182" s="304"/>
      <c r="FBR182" s="304"/>
      <c r="FBS182" s="304"/>
      <c r="FBT182" s="304"/>
      <c r="FBU182" s="304"/>
      <c r="FBV182" s="304"/>
      <c r="FBW182" s="304"/>
      <c r="FBX182" s="304"/>
      <c r="FBY182" s="304"/>
      <c r="FBZ182" s="304"/>
      <c r="FCA182" s="304"/>
      <c r="FCB182" s="304"/>
      <c r="FCC182" s="304"/>
      <c r="FCD182" s="304"/>
      <c r="FCE182" s="304"/>
      <c r="FCF182" s="304"/>
      <c r="FCG182" s="304"/>
      <c r="FCH182" s="304"/>
      <c r="FCI182" s="304"/>
      <c r="FCJ182" s="304"/>
      <c r="FCK182" s="304"/>
      <c r="FCL182" s="304"/>
      <c r="FCM182" s="304"/>
      <c r="FCN182" s="304"/>
      <c r="FCO182" s="304"/>
      <c r="FCP182" s="304"/>
      <c r="FCQ182" s="304"/>
      <c r="FCR182" s="304"/>
      <c r="FCS182" s="304"/>
      <c r="FCT182" s="304"/>
      <c r="FCU182" s="304"/>
      <c r="FCV182" s="304"/>
      <c r="FCW182" s="304"/>
      <c r="FCX182" s="304"/>
      <c r="FCY182" s="304"/>
      <c r="FCZ182" s="304"/>
      <c r="FDA182" s="304"/>
      <c r="FDB182" s="304"/>
      <c r="FDC182" s="304"/>
      <c r="FDD182" s="304"/>
      <c r="FDE182" s="304"/>
      <c r="FDF182" s="304"/>
      <c r="FDG182" s="304"/>
      <c r="FDH182" s="304"/>
      <c r="FDI182" s="304"/>
      <c r="FDJ182" s="304"/>
      <c r="FDK182" s="304"/>
      <c r="FDL182" s="304"/>
      <c r="FDM182" s="304"/>
      <c r="FDN182" s="304"/>
      <c r="FDO182" s="304"/>
      <c r="FDP182" s="304"/>
      <c r="FDQ182" s="304"/>
      <c r="FDR182" s="304"/>
      <c r="FDS182" s="304"/>
      <c r="FDT182" s="304"/>
      <c r="FDU182" s="304"/>
      <c r="FDV182" s="304"/>
      <c r="FDW182" s="304"/>
      <c r="FDX182" s="304"/>
      <c r="FDY182" s="304"/>
      <c r="FDZ182" s="304"/>
      <c r="FEA182" s="304"/>
      <c r="FEB182" s="304"/>
      <c r="FEC182" s="304"/>
      <c r="FED182" s="304"/>
      <c r="FEE182" s="304"/>
      <c r="FEF182" s="304"/>
      <c r="FEG182" s="304"/>
      <c r="FEH182" s="304"/>
      <c r="FEI182" s="304"/>
      <c r="FEJ182" s="304"/>
      <c r="FEK182" s="304"/>
      <c r="FEL182" s="304"/>
      <c r="FEM182" s="304"/>
      <c r="FEN182" s="304"/>
      <c r="FEO182" s="304"/>
      <c r="FEP182" s="304"/>
      <c r="FEQ182" s="304"/>
      <c r="FER182" s="304"/>
      <c r="FES182" s="304"/>
      <c r="FET182" s="304"/>
      <c r="FEU182" s="304"/>
      <c r="FEV182" s="304"/>
      <c r="FEW182" s="304"/>
      <c r="FEX182" s="304"/>
      <c r="FEY182" s="304"/>
      <c r="FEZ182" s="304"/>
      <c r="FFA182" s="304"/>
      <c r="FFB182" s="304"/>
      <c r="FFC182" s="304"/>
      <c r="FFD182" s="304"/>
      <c r="FFE182" s="304"/>
      <c r="FFF182" s="304"/>
      <c r="FFG182" s="304"/>
      <c r="FFH182" s="304"/>
      <c r="FFI182" s="304"/>
      <c r="FFJ182" s="304"/>
      <c r="FFK182" s="304"/>
      <c r="FFL182" s="304"/>
      <c r="FFM182" s="304"/>
      <c r="FFN182" s="304"/>
      <c r="FFO182" s="304"/>
      <c r="FFP182" s="304"/>
      <c r="FFQ182" s="304"/>
      <c r="FFR182" s="304"/>
      <c r="FFS182" s="304"/>
      <c r="FFT182" s="304"/>
      <c r="FFU182" s="304"/>
      <c r="FFV182" s="304"/>
      <c r="FFW182" s="304"/>
      <c r="FFX182" s="304"/>
      <c r="FFY182" s="304"/>
      <c r="FFZ182" s="304"/>
      <c r="FGA182" s="304"/>
      <c r="FGB182" s="304"/>
      <c r="FGC182" s="304"/>
      <c r="FGD182" s="304"/>
      <c r="FGE182" s="304"/>
      <c r="FGF182" s="304"/>
      <c r="FGG182" s="304"/>
      <c r="FGH182" s="304"/>
      <c r="FGI182" s="304"/>
      <c r="FGJ182" s="304"/>
      <c r="FGK182" s="304"/>
      <c r="FGL182" s="304"/>
      <c r="FGM182" s="304"/>
      <c r="FGN182" s="304"/>
      <c r="FGO182" s="304"/>
      <c r="FGP182" s="304"/>
      <c r="FGQ182" s="304"/>
      <c r="FGR182" s="304"/>
      <c r="FGS182" s="304"/>
      <c r="FGT182" s="304"/>
      <c r="FGU182" s="304"/>
      <c r="FGV182" s="304"/>
      <c r="FGW182" s="304"/>
      <c r="FGX182" s="304"/>
      <c r="FGY182" s="304"/>
      <c r="FGZ182" s="304"/>
      <c r="FHA182" s="304"/>
      <c r="FHB182" s="304"/>
      <c r="FHC182" s="304"/>
      <c r="FHD182" s="304"/>
      <c r="FHE182" s="304"/>
      <c r="FHF182" s="304"/>
      <c r="FHG182" s="304"/>
      <c r="FHH182" s="304"/>
      <c r="FHI182" s="304"/>
      <c r="FHJ182" s="304"/>
      <c r="FHK182" s="304"/>
      <c r="FHL182" s="304"/>
      <c r="FHM182" s="304"/>
      <c r="FHN182" s="304"/>
      <c r="FHO182" s="304"/>
      <c r="FHP182" s="304"/>
      <c r="FHQ182" s="304"/>
      <c r="FHR182" s="304"/>
      <c r="FHS182" s="304"/>
      <c r="FHT182" s="304"/>
      <c r="FHU182" s="304"/>
      <c r="FHV182" s="304"/>
      <c r="FHW182" s="304"/>
      <c r="FHX182" s="304"/>
      <c r="FHY182" s="304"/>
      <c r="FHZ182" s="304"/>
      <c r="FIA182" s="304"/>
      <c r="FIB182" s="304"/>
      <c r="FIC182" s="304"/>
      <c r="FID182" s="304"/>
      <c r="FIE182" s="304"/>
      <c r="FIF182" s="304"/>
      <c r="FIG182" s="304"/>
      <c r="FIH182" s="304"/>
      <c r="FII182" s="304"/>
      <c r="FIJ182" s="304"/>
      <c r="FIK182" s="304"/>
      <c r="FIL182" s="304"/>
      <c r="FIM182" s="304"/>
      <c r="FIN182" s="304"/>
      <c r="FIO182" s="304"/>
      <c r="FIP182" s="304"/>
      <c r="FIQ182" s="304"/>
      <c r="FIR182" s="304"/>
      <c r="FIS182" s="304"/>
      <c r="FIT182" s="304"/>
      <c r="FIU182" s="304"/>
      <c r="FIV182" s="304"/>
      <c r="FIW182" s="304"/>
      <c r="FIX182" s="304"/>
      <c r="FIY182" s="304"/>
      <c r="FIZ182" s="304"/>
      <c r="FJA182" s="304"/>
      <c r="FJB182" s="304"/>
      <c r="FJC182" s="304"/>
      <c r="FJD182" s="304"/>
      <c r="FJE182" s="304"/>
      <c r="FJF182" s="304"/>
      <c r="FJG182" s="304"/>
      <c r="FJH182" s="304"/>
      <c r="FJI182" s="304"/>
      <c r="FJJ182" s="304"/>
      <c r="FJK182" s="304"/>
      <c r="FJL182" s="304"/>
      <c r="FJM182" s="304"/>
      <c r="FJN182" s="304"/>
      <c r="FJO182" s="304"/>
      <c r="FJP182" s="304"/>
      <c r="FJQ182" s="304"/>
      <c r="FJR182" s="304"/>
      <c r="FJS182" s="304"/>
      <c r="FJT182" s="304"/>
      <c r="FJU182" s="304"/>
      <c r="FJV182" s="304"/>
      <c r="FJW182" s="304"/>
      <c r="FJX182" s="304"/>
      <c r="FJY182" s="304"/>
      <c r="FJZ182" s="304"/>
      <c r="FKA182" s="304"/>
      <c r="FKB182" s="304"/>
      <c r="FKC182" s="304"/>
      <c r="FKD182" s="304"/>
      <c r="FKE182" s="304"/>
      <c r="FKF182" s="304"/>
      <c r="FKG182" s="304"/>
      <c r="FKH182" s="304"/>
      <c r="FKI182" s="304"/>
      <c r="FKJ182" s="304"/>
      <c r="FKK182" s="304"/>
      <c r="FKL182" s="304"/>
      <c r="FKM182" s="304"/>
      <c r="FKN182" s="304"/>
      <c r="FKO182" s="304"/>
      <c r="FKP182" s="304"/>
      <c r="FKQ182" s="304"/>
      <c r="FKR182" s="304"/>
      <c r="FKS182" s="304"/>
      <c r="FKT182" s="304"/>
      <c r="FKU182" s="304"/>
      <c r="FKV182" s="304"/>
      <c r="FKW182" s="304"/>
      <c r="FKX182" s="304"/>
      <c r="FKY182" s="304"/>
      <c r="FKZ182" s="304"/>
      <c r="FLA182" s="304"/>
      <c r="FLB182" s="304"/>
      <c r="FLC182" s="304"/>
      <c r="FLD182" s="304"/>
      <c r="FLE182" s="304"/>
      <c r="FLF182" s="304"/>
      <c r="FLG182" s="304"/>
      <c r="FLH182" s="304"/>
      <c r="FLI182" s="304"/>
      <c r="FLJ182" s="304"/>
      <c r="FLK182" s="304"/>
      <c r="FLL182" s="304"/>
      <c r="FLM182" s="304"/>
      <c r="FLN182" s="304"/>
      <c r="FLO182" s="304"/>
      <c r="FLP182" s="304"/>
      <c r="FLQ182" s="304"/>
      <c r="FLR182" s="304"/>
      <c r="FLS182" s="304"/>
      <c r="FLT182" s="304"/>
      <c r="FLU182" s="304"/>
      <c r="FLV182" s="304"/>
      <c r="FLW182" s="304"/>
      <c r="FLX182" s="304"/>
      <c r="FLY182" s="304"/>
      <c r="FLZ182" s="304"/>
      <c r="FMA182" s="304"/>
      <c r="FMB182" s="304"/>
      <c r="FMC182" s="304"/>
      <c r="FMD182" s="304"/>
      <c r="FME182" s="304"/>
      <c r="FMF182" s="304"/>
      <c r="FMG182" s="304"/>
      <c r="FMH182" s="304"/>
      <c r="FMI182" s="304"/>
      <c r="FMJ182" s="304"/>
      <c r="FMK182" s="304"/>
      <c r="FML182" s="304"/>
      <c r="FMM182" s="304"/>
      <c r="FMN182" s="304"/>
      <c r="FMO182" s="304"/>
      <c r="FMP182" s="304"/>
      <c r="FMQ182" s="304"/>
      <c r="FMR182" s="304"/>
      <c r="FMS182" s="304"/>
      <c r="FMT182" s="304"/>
      <c r="FMU182" s="304"/>
      <c r="FMV182" s="304"/>
      <c r="FMW182" s="304"/>
      <c r="FMX182" s="304"/>
      <c r="FMY182" s="304"/>
      <c r="FMZ182" s="304"/>
      <c r="FNA182" s="304"/>
      <c r="FNB182" s="304"/>
      <c r="FNC182" s="304"/>
      <c r="FND182" s="304"/>
      <c r="FNE182" s="304"/>
      <c r="FNF182" s="304"/>
      <c r="FNG182" s="304"/>
      <c r="FNH182" s="304"/>
      <c r="FNI182" s="304"/>
      <c r="FNJ182" s="304"/>
      <c r="FNK182" s="304"/>
      <c r="FNL182" s="304"/>
      <c r="FNM182" s="304"/>
      <c r="FNN182" s="304"/>
      <c r="FNO182" s="304"/>
      <c r="FNP182" s="304"/>
      <c r="FNQ182" s="304"/>
      <c r="FNR182" s="304"/>
      <c r="FNS182" s="304"/>
      <c r="FNT182" s="304"/>
      <c r="FNU182" s="304"/>
      <c r="FNV182" s="304"/>
      <c r="FNW182" s="304"/>
      <c r="FNX182" s="304"/>
      <c r="FNY182" s="304"/>
      <c r="FNZ182" s="304"/>
      <c r="FOA182" s="304"/>
      <c r="FOB182" s="304"/>
      <c r="FOC182" s="304"/>
      <c r="FOD182" s="304"/>
      <c r="FOE182" s="304"/>
      <c r="FOF182" s="304"/>
      <c r="FOG182" s="304"/>
      <c r="FOH182" s="304"/>
      <c r="FOI182" s="304"/>
      <c r="FOJ182" s="304"/>
      <c r="FOK182" s="304"/>
      <c r="FOL182" s="304"/>
      <c r="FOM182" s="304"/>
      <c r="FON182" s="304"/>
      <c r="FOO182" s="304"/>
      <c r="FOP182" s="304"/>
      <c r="FOQ182" s="304"/>
      <c r="FOR182" s="304"/>
      <c r="FOS182" s="304"/>
      <c r="FOT182" s="304"/>
      <c r="FOU182" s="304"/>
      <c r="FOV182" s="304"/>
      <c r="FOW182" s="304"/>
      <c r="FOX182" s="304"/>
      <c r="FOY182" s="304"/>
      <c r="FOZ182" s="304"/>
      <c r="FPA182" s="304"/>
      <c r="FPB182" s="304"/>
      <c r="FPC182" s="304"/>
      <c r="FPD182" s="304"/>
      <c r="FPE182" s="304"/>
      <c r="FPF182" s="304"/>
      <c r="FPG182" s="304"/>
      <c r="FPH182" s="304"/>
      <c r="FPI182" s="304"/>
      <c r="FPJ182" s="304"/>
      <c r="FPK182" s="304"/>
      <c r="FPL182" s="304"/>
      <c r="FPM182" s="304"/>
      <c r="FPN182" s="304"/>
      <c r="FPO182" s="304"/>
      <c r="FPP182" s="304"/>
      <c r="FPQ182" s="304"/>
      <c r="FPR182" s="304"/>
      <c r="FPS182" s="304"/>
      <c r="FPT182" s="304"/>
      <c r="FPU182" s="304"/>
      <c r="FPV182" s="304"/>
      <c r="FPW182" s="304"/>
      <c r="FPX182" s="304"/>
      <c r="FPY182" s="304"/>
      <c r="FPZ182" s="304"/>
      <c r="FQA182" s="304"/>
      <c r="FQB182" s="304"/>
      <c r="FQC182" s="304"/>
      <c r="FQD182" s="304"/>
      <c r="FQE182" s="304"/>
      <c r="FQF182" s="304"/>
      <c r="FQG182" s="304"/>
      <c r="FQH182" s="304"/>
      <c r="FQI182" s="304"/>
      <c r="FQJ182" s="304"/>
      <c r="FQK182" s="304"/>
      <c r="FQL182" s="304"/>
      <c r="FQM182" s="304"/>
      <c r="FQN182" s="304"/>
      <c r="FQO182" s="304"/>
      <c r="FQP182" s="304"/>
      <c r="FQQ182" s="304"/>
      <c r="FQR182" s="304"/>
      <c r="FQS182" s="304"/>
      <c r="FQT182" s="304"/>
      <c r="FQU182" s="304"/>
      <c r="FQV182" s="304"/>
      <c r="FQW182" s="304"/>
      <c r="FQX182" s="304"/>
      <c r="FQY182" s="304"/>
      <c r="FQZ182" s="304"/>
      <c r="FRA182" s="304"/>
      <c r="FRB182" s="304"/>
      <c r="FRC182" s="304"/>
      <c r="FRD182" s="304"/>
      <c r="FRE182" s="304"/>
      <c r="FRF182" s="304"/>
      <c r="FRG182" s="304"/>
      <c r="FRH182" s="304"/>
      <c r="FRI182" s="304"/>
      <c r="FRJ182" s="304"/>
      <c r="FRK182" s="304"/>
      <c r="FRL182" s="304"/>
      <c r="FRM182" s="304"/>
      <c r="FRN182" s="304"/>
      <c r="FRO182" s="304"/>
      <c r="FRP182" s="304"/>
      <c r="FRQ182" s="304"/>
      <c r="FRR182" s="304"/>
      <c r="FRS182" s="304"/>
      <c r="FRT182" s="304"/>
      <c r="FRU182" s="304"/>
      <c r="FRV182" s="304"/>
      <c r="FRW182" s="304"/>
      <c r="FRX182" s="304"/>
      <c r="FRY182" s="304"/>
      <c r="FRZ182" s="304"/>
      <c r="FSA182" s="304"/>
      <c r="FSB182" s="304"/>
      <c r="FSC182" s="304"/>
      <c r="FSD182" s="304"/>
      <c r="FSE182" s="304"/>
      <c r="FSF182" s="304"/>
      <c r="FSG182" s="304"/>
      <c r="FSH182" s="304"/>
      <c r="FSI182" s="304"/>
      <c r="FSJ182" s="304"/>
      <c r="FSK182" s="304"/>
      <c r="FSL182" s="304"/>
      <c r="FSM182" s="304"/>
      <c r="FSN182" s="304"/>
      <c r="FSO182" s="304"/>
      <c r="FSP182" s="304"/>
      <c r="FSQ182" s="304"/>
      <c r="FSR182" s="304"/>
      <c r="FSS182" s="304"/>
      <c r="FST182" s="304"/>
      <c r="FSU182" s="304"/>
      <c r="FSV182" s="304"/>
      <c r="FSW182" s="304"/>
      <c r="FSX182" s="304"/>
      <c r="FSY182" s="304"/>
      <c r="FSZ182" s="304"/>
      <c r="FTA182" s="304"/>
      <c r="FTB182" s="304"/>
      <c r="FTC182" s="304"/>
      <c r="FTD182" s="304"/>
      <c r="FTE182" s="304"/>
      <c r="FTF182" s="304"/>
      <c r="FTG182" s="304"/>
      <c r="FTH182" s="304"/>
      <c r="FTI182" s="304"/>
      <c r="FTJ182" s="304"/>
      <c r="FTK182" s="304"/>
      <c r="FTL182" s="304"/>
      <c r="FTM182" s="304"/>
      <c r="FTN182" s="304"/>
      <c r="FTO182" s="304"/>
      <c r="FTP182" s="304"/>
      <c r="FTQ182" s="304"/>
      <c r="FTR182" s="304"/>
      <c r="FTS182" s="304"/>
      <c r="FTT182" s="304"/>
      <c r="FTU182" s="304"/>
      <c r="FTV182" s="304"/>
      <c r="FTW182" s="304"/>
      <c r="FTX182" s="304"/>
      <c r="FTY182" s="304"/>
      <c r="FTZ182" s="304"/>
      <c r="FUA182" s="304"/>
      <c r="FUB182" s="304"/>
      <c r="FUC182" s="304"/>
      <c r="FUD182" s="304"/>
      <c r="FUE182" s="304"/>
      <c r="FUF182" s="304"/>
      <c r="FUG182" s="304"/>
      <c r="FUH182" s="304"/>
      <c r="FUI182" s="304"/>
      <c r="FUJ182" s="304"/>
      <c r="FUK182" s="304"/>
      <c r="FUL182" s="304"/>
      <c r="FUM182" s="304"/>
      <c r="FUN182" s="304"/>
      <c r="FUO182" s="304"/>
      <c r="FUP182" s="304"/>
      <c r="FUQ182" s="304"/>
      <c r="FUR182" s="304"/>
      <c r="FUS182" s="304"/>
      <c r="FUT182" s="304"/>
      <c r="FUU182" s="304"/>
      <c r="FUV182" s="304"/>
      <c r="FUW182" s="304"/>
      <c r="FUX182" s="304"/>
      <c r="FUY182" s="304"/>
      <c r="FUZ182" s="304"/>
      <c r="FVA182" s="304"/>
      <c r="FVB182" s="304"/>
      <c r="FVC182" s="304"/>
      <c r="FVD182" s="304"/>
      <c r="FVE182" s="304"/>
      <c r="FVF182" s="304"/>
      <c r="FVG182" s="304"/>
      <c r="FVH182" s="304"/>
      <c r="FVI182" s="304"/>
      <c r="FVJ182" s="304"/>
      <c r="FVK182" s="304"/>
      <c r="FVL182" s="304"/>
      <c r="FVM182" s="304"/>
      <c r="FVN182" s="304"/>
      <c r="FVO182" s="304"/>
      <c r="FVP182" s="304"/>
      <c r="FVQ182" s="304"/>
      <c r="FVR182" s="304"/>
      <c r="FVS182" s="304"/>
      <c r="FVT182" s="304"/>
      <c r="FVU182" s="304"/>
      <c r="FVV182" s="304"/>
      <c r="FVW182" s="304"/>
      <c r="FVX182" s="304"/>
      <c r="FVY182" s="304"/>
      <c r="FVZ182" s="304"/>
      <c r="FWA182" s="304"/>
      <c r="FWB182" s="304"/>
      <c r="FWC182" s="304"/>
      <c r="FWD182" s="304"/>
      <c r="FWE182" s="304"/>
      <c r="FWF182" s="304"/>
      <c r="FWG182" s="304"/>
      <c r="FWH182" s="304"/>
      <c r="FWI182" s="304"/>
      <c r="FWJ182" s="304"/>
      <c r="FWK182" s="304"/>
      <c r="FWL182" s="304"/>
      <c r="FWM182" s="304"/>
      <c r="FWN182" s="304"/>
      <c r="FWO182" s="304"/>
      <c r="FWP182" s="304"/>
      <c r="FWQ182" s="304"/>
      <c r="FWR182" s="304"/>
      <c r="FWS182" s="304"/>
      <c r="FWT182" s="304"/>
      <c r="FWU182" s="304"/>
      <c r="FWV182" s="304"/>
      <c r="FWW182" s="304"/>
      <c r="FWX182" s="304"/>
      <c r="FWY182" s="304"/>
      <c r="FWZ182" s="304"/>
      <c r="FXA182" s="304"/>
      <c r="FXB182" s="304"/>
      <c r="FXC182" s="304"/>
      <c r="FXD182" s="304"/>
      <c r="FXE182" s="304"/>
      <c r="FXF182" s="304"/>
      <c r="FXG182" s="304"/>
      <c r="FXH182" s="304"/>
      <c r="FXI182" s="304"/>
      <c r="FXJ182" s="304"/>
      <c r="FXK182" s="304"/>
      <c r="FXL182" s="304"/>
      <c r="FXM182" s="304"/>
      <c r="FXN182" s="304"/>
      <c r="FXO182" s="304"/>
      <c r="FXP182" s="304"/>
      <c r="FXQ182" s="304"/>
      <c r="FXR182" s="304"/>
      <c r="FXS182" s="304"/>
      <c r="FXT182" s="304"/>
      <c r="FXU182" s="304"/>
      <c r="FXV182" s="304"/>
      <c r="FXW182" s="304"/>
      <c r="FXX182" s="304"/>
      <c r="FXY182" s="304"/>
      <c r="FXZ182" s="304"/>
      <c r="FYA182" s="304"/>
      <c r="FYB182" s="304"/>
      <c r="FYC182" s="304"/>
      <c r="FYD182" s="304"/>
      <c r="FYE182" s="304"/>
      <c r="FYF182" s="304"/>
      <c r="FYG182" s="304"/>
      <c r="FYH182" s="304"/>
      <c r="FYI182" s="304"/>
      <c r="FYJ182" s="304"/>
      <c r="FYK182" s="304"/>
      <c r="FYL182" s="304"/>
      <c r="FYM182" s="304"/>
      <c r="FYN182" s="304"/>
      <c r="FYO182" s="304"/>
      <c r="FYP182" s="304"/>
      <c r="FYQ182" s="304"/>
      <c r="FYR182" s="304"/>
      <c r="FYS182" s="304"/>
      <c r="FYT182" s="304"/>
      <c r="FYU182" s="304"/>
      <c r="FYV182" s="304"/>
      <c r="FYW182" s="304"/>
      <c r="FYX182" s="304"/>
      <c r="FYY182" s="304"/>
      <c r="FYZ182" s="304"/>
      <c r="FZA182" s="304"/>
      <c r="FZB182" s="304"/>
      <c r="FZC182" s="304"/>
      <c r="FZD182" s="304"/>
      <c r="FZE182" s="304"/>
      <c r="FZF182" s="304"/>
      <c r="FZG182" s="304"/>
      <c r="FZH182" s="304"/>
      <c r="FZI182" s="304"/>
      <c r="FZJ182" s="304"/>
      <c r="FZK182" s="304"/>
      <c r="FZL182" s="304"/>
      <c r="FZM182" s="304"/>
      <c r="FZN182" s="304"/>
      <c r="FZO182" s="304"/>
      <c r="FZP182" s="304"/>
      <c r="FZQ182" s="304"/>
      <c r="FZR182" s="304"/>
      <c r="FZS182" s="304"/>
      <c r="FZT182" s="304"/>
      <c r="FZU182" s="304"/>
      <c r="FZV182" s="304"/>
      <c r="FZW182" s="304"/>
      <c r="FZX182" s="304"/>
      <c r="FZY182" s="304"/>
      <c r="FZZ182" s="304"/>
      <c r="GAA182" s="304"/>
      <c r="GAB182" s="304"/>
      <c r="GAC182" s="304"/>
      <c r="GAD182" s="304"/>
      <c r="GAE182" s="304"/>
      <c r="GAF182" s="304"/>
      <c r="GAG182" s="304"/>
      <c r="GAH182" s="304"/>
      <c r="GAI182" s="304"/>
      <c r="GAJ182" s="304"/>
      <c r="GAK182" s="304"/>
      <c r="GAL182" s="304"/>
      <c r="GAM182" s="304"/>
      <c r="GAN182" s="304"/>
      <c r="GAO182" s="304"/>
      <c r="GAP182" s="304"/>
      <c r="GAQ182" s="304"/>
      <c r="GAR182" s="304"/>
      <c r="GAS182" s="304"/>
      <c r="GAT182" s="304"/>
      <c r="GAU182" s="304"/>
      <c r="GAV182" s="304"/>
      <c r="GAW182" s="304"/>
      <c r="GAX182" s="304"/>
      <c r="GAY182" s="304"/>
      <c r="GAZ182" s="304"/>
      <c r="GBA182" s="304"/>
      <c r="GBB182" s="304"/>
      <c r="GBC182" s="304"/>
      <c r="GBD182" s="304"/>
      <c r="GBE182" s="304"/>
      <c r="GBF182" s="304"/>
      <c r="GBG182" s="304"/>
      <c r="GBH182" s="304"/>
      <c r="GBI182" s="304"/>
      <c r="GBJ182" s="304"/>
      <c r="GBK182" s="304"/>
      <c r="GBL182" s="304"/>
      <c r="GBM182" s="304"/>
      <c r="GBN182" s="304"/>
      <c r="GBO182" s="304"/>
      <c r="GBP182" s="304"/>
      <c r="GBQ182" s="304"/>
      <c r="GBR182" s="304"/>
      <c r="GBS182" s="304"/>
      <c r="GBT182" s="304"/>
      <c r="GBU182" s="304"/>
      <c r="GBV182" s="304"/>
      <c r="GBW182" s="304"/>
      <c r="GBX182" s="304"/>
      <c r="GBY182" s="304"/>
      <c r="GBZ182" s="304"/>
      <c r="GCA182" s="304"/>
      <c r="GCB182" s="304"/>
      <c r="GCC182" s="304"/>
      <c r="GCD182" s="304"/>
      <c r="GCE182" s="304"/>
      <c r="GCF182" s="304"/>
      <c r="GCG182" s="304"/>
      <c r="GCH182" s="304"/>
      <c r="GCI182" s="304"/>
      <c r="GCJ182" s="304"/>
      <c r="GCK182" s="304"/>
      <c r="GCL182" s="304"/>
      <c r="GCM182" s="304"/>
      <c r="GCN182" s="304"/>
      <c r="GCO182" s="304"/>
      <c r="GCP182" s="304"/>
      <c r="GCQ182" s="304"/>
      <c r="GCR182" s="304"/>
      <c r="GCS182" s="304"/>
      <c r="GCT182" s="304"/>
      <c r="GCU182" s="304"/>
      <c r="GCV182" s="304"/>
      <c r="GCW182" s="304"/>
      <c r="GCX182" s="304"/>
      <c r="GCY182" s="304"/>
      <c r="GCZ182" s="304"/>
      <c r="GDA182" s="304"/>
      <c r="GDB182" s="304"/>
      <c r="GDC182" s="304"/>
      <c r="GDD182" s="304"/>
      <c r="GDE182" s="304"/>
      <c r="GDF182" s="304"/>
      <c r="GDG182" s="304"/>
      <c r="GDH182" s="304"/>
      <c r="GDI182" s="304"/>
      <c r="GDJ182" s="304"/>
      <c r="GDK182" s="304"/>
      <c r="GDL182" s="304"/>
      <c r="GDM182" s="304"/>
      <c r="GDN182" s="304"/>
      <c r="GDO182" s="304"/>
      <c r="GDP182" s="304"/>
      <c r="GDQ182" s="304"/>
      <c r="GDR182" s="304"/>
      <c r="GDS182" s="304"/>
      <c r="GDT182" s="304"/>
      <c r="GDU182" s="304"/>
      <c r="GDV182" s="304"/>
      <c r="GDW182" s="304"/>
      <c r="GDX182" s="304"/>
      <c r="GDY182" s="304"/>
      <c r="GDZ182" s="304"/>
      <c r="GEA182" s="304"/>
      <c r="GEB182" s="304"/>
      <c r="GEC182" s="304"/>
      <c r="GED182" s="304"/>
      <c r="GEE182" s="304"/>
      <c r="GEF182" s="304"/>
      <c r="GEG182" s="304"/>
      <c r="GEH182" s="304"/>
      <c r="GEI182" s="304"/>
      <c r="GEJ182" s="304"/>
      <c r="GEK182" s="304"/>
      <c r="GEL182" s="304"/>
      <c r="GEM182" s="304"/>
      <c r="GEN182" s="304"/>
      <c r="GEO182" s="304"/>
      <c r="GEP182" s="304"/>
      <c r="GEQ182" s="304"/>
      <c r="GER182" s="304"/>
      <c r="GES182" s="304"/>
      <c r="GET182" s="304"/>
      <c r="GEU182" s="304"/>
      <c r="GEV182" s="304"/>
      <c r="GEW182" s="304"/>
      <c r="GEX182" s="304"/>
      <c r="GEY182" s="304"/>
      <c r="GEZ182" s="304"/>
      <c r="GFA182" s="304"/>
      <c r="GFB182" s="304"/>
      <c r="GFC182" s="304"/>
      <c r="GFD182" s="304"/>
      <c r="GFE182" s="304"/>
      <c r="GFF182" s="304"/>
      <c r="GFG182" s="304"/>
      <c r="GFH182" s="304"/>
      <c r="GFI182" s="304"/>
      <c r="GFJ182" s="304"/>
      <c r="GFK182" s="304"/>
      <c r="GFL182" s="304"/>
      <c r="GFM182" s="304"/>
      <c r="GFN182" s="304"/>
      <c r="GFO182" s="304"/>
      <c r="GFP182" s="304"/>
      <c r="GFQ182" s="304"/>
      <c r="GFR182" s="304"/>
      <c r="GFS182" s="304"/>
      <c r="GFT182" s="304"/>
      <c r="GFU182" s="304"/>
      <c r="GFV182" s="304"/>
      <c r="GFW182" s="304"/>
      <c r="GFX182" s="304"/>
      <c r="GFY182" s="304"/>
      <c r="GFZ182" s="304"/>
      <c r="GGA182" s="304"/>
      <c r="GGB182" s="304"/>
      <c r="GGC182" s="304"/>
      <c r="GGD182" s="304"/>
      <c r="GGE182" s="304"/>
      <c r="GGF182" s="304"/>
      <c r="GGG182" s="304"/>
      <c r="GGH182" s="304"/>
      <c r="GGI182" s="304"/>
      <c r="GGJ182" s="304"/>
      <c r="GGK182" s="304"/>
      <c r="GGL182" s="304"/>
      <c r="GGM182" s="304"/>
      <c r="GGN182" s="304"/>
      <c r="GGO182" s="304"/>
      <c r="GGP182" s="304"/>
      <c r="GGQ182" s="304"/>
      <c r="GGR182" s="304"/>
      <c r="GGS182" s="304"/>
      <c r="GGT182" s="304"/>
      <c r="GGU182" s="304"/>
      <c r="GGV182" s="304"/>
      <c r="GGW182" s="304"/>
      <c r="GGX182" s="304"/>
      <c r="GGY182" s="304"/>
      <c r="GGZ182" s="304"/>
      <c r="GHA182" s="304"/>
      <c r="GHB182" s="304"/>
      <c r="GHC182" s="304"/>
      <c r="GHD182" s="304"/>
      <c r="GHE182" s="304"/>
      <c r="GHF182" s="304"/>
      <c r="GHG182" s="304"/>
      <c r="GHH182" s="304"/>
      <c r="GHI182" s="304"/>
      <c r="GHJ182" s="304"/>
      <c r="GHK182" s="304"/>
      <c r="GHL182" s="304"/>
      <c r="GHM182" s="304"/>
      <c r="GHN182" s="304"/>
      <c r="GHO182" s="304"/>
      <c r="GHP182" s="304"/>
      <c r="GHQ182" s="304"/>
      <c r="GHR182" s="304"/>
      <c r="GHS182" s="304"/>
      <c r="GHT182" s="304"/>
      <c r="GHU182" s="304"/>
      <c r="GHV182" s="304"/>
      <c r="GHW182" s="304"/>
      <c r="GHX182" s="304"/>
      <c r="GHY182" s="304"/>
      <c r="GHZ182" s="304"/>
      <c r="GIA182" s="304"/>
      <c r="GIB182" s="304"/>
      <c r="GIC182" s="304"/>
      <c r="GID182" s="304"/>
      <c r="GIE182" s="304"/>
      <c r="GIF182" s="304"/>
      <c r="GIG182" s="304"/>
      <c r="GIH182" s="304"/>
      <c r="GII182" s="304"/>
      <c r="GIJ182" s="304"/>
      <c r="GIK182" s="304"/>
      <c r="GIL182" s="304"/>
      <c r="GIM182" s="304"/>
      <c r="GIN182" s="304"/>
      <c r="GIO182" s="304"/>
      <c r="GIP182" s="304"/>
      <c r="GIQ182" s="304"/>
      <c r="GIR182" s="304"/>
      <c r="GIS182" s="304"/>
      <c r="GIT182" s="304"/>
      <c r="GIU182" s="304"/>
      <c r="GIV182" s="304"/>
      <c r="GIW182" s="304"/>
      <c r="GIX182" s="304"/>
      <c r="GIY182" s="304"/>
      <c r="GIZ182" s="304"/>
      <c r="GJA182" s="304"/>
      <c r="GJB182" s="304"/>
      <c r="GJC182" s="304"/>
      <c r="GJD182" s="304"/>
      <c r="GJE182" s="304"/>
      <c r="GJF182" s="304"/>
      <c r="GJG182" s="304"/>
      <c r="GJH182" s="304"/>
      <c r="GJI182" s="304"/>
      <c r="GJJ182" s="304"/>
      <c r="GJK182" s="304"/>
      <c r="GJL182" s="304"/>
      <c r="GJM182" s="304"/>
      <c r="GJN182" s="304"/>
      <c r="GJO182" s="304"/>
      <c r="GJP182" s="304"/>
      <c r="GJQ182" s="304"/>
      <c r="GJR182" s="304"/>
      <c r="GJS182" s="304"/>
      <c r="GJT182" s="304"/>
      <c r="GJU182" s="304"/>
      <c r="GJV182" s="304"/>
      <c r="GJW182" s="304"/>
      <c r="GJX182" s="304"/>
      <c r="GJY182" s="304"/>
      <c r="GJZ182" s="304"/>
      <c r="GKA182" s="304"/>
      <c r="GKB182" s="304"/>
      <c r="GKC182" s="304"/>
      <c r="GKD182" s="304"/>
      <c r="GKE182" s="304"/>
      <c r="GKF182" s="304"/>
      <c r="GKG182" s="304"/>
      <c r="GKH182" s="304"/>
      <c r="GKI182" s="304"/>
      <c r="GKJ182" s="304"/>
      <c r="GKK182" s="304"/>
      <c r="GKL182" s="304"/>
      <c r="GKM182" s="304"/>
      <c r="GKN182" s="304"/>
      <c r="GKO182" s="304"/>
      <c r="GKP182" s="304"/>
      <c r="GKQ182" s="304"/>
      <c r="GKR182" s="304"/>
      <c r="GKS182" s="304"/>
      <c r="GKT182" s="304"/>
      <c r="GKU182" s="304"/>
      <c r="GKV182" s="304"/>
      <c r="GKW182" s="304"/>
      <c r="GKX182" s="304"/>
      <c r="GKY182" s="304"/>
      <c r="GKZ182" s="304"/>
      <c r="GLA182" s="304"/>
      <c r="GLB182" s="304"/>
      <c r="GLC182" s="304"/>
      <c r="GLD182" s="304"/>
      <c r="GLE182" s="304"/>
      <c r="GLF182" s="304"/>
      <c r="GLG182" s="304"/>
      <c r="GLH182" s="304"/>
      <c r="GLI182" s="304"/>
      <c r="GLJ182" s="304"/>
      <c r="GLK182" s="304"/>
      <c r="GLL182" s="304"/>
      <c r="GLM182" s="304"/>
      <c r="GLN182" s="304"/>
      <c r="GLO182" s="304"/>
      <c r="GLP182" s="304"/>
      <c r="GLQ182" s="304"/>
      <c r="GLR182" s="304"/>
      <c r="GLS182" s="304"/>
      <c r="GLT182" s="304"/>
      <c r="GLU182" s="304"/>
      <c r="GLV182" s="304"/>
      <c r="GLW182" s="304"/>
      <c r="GLX182" s="304"/>
      <c r="GLY182" s="304"/>
      <c r="GLZ182" s="304"/>
      <c r="GMA182" s="304"/>
      <c r="GMB182" s="304"/>
      <c r="GMC182" s="304"/>
      <c r="GMD182" s="304"/>
      <c r="GME182" s="304"/>
      <c r="GMF182" s="304"/>
      <c r="GMG182" s="304"/>
      <c r="GMH182" s="304"/>
      <c r="GMI182" s="304"/>
      <c r="GMJ182" s="304"/>
      <c r="GMK182" s="304"/>
      <c r="GML182" s="304"/>
      <c r="GMM182" s="304"/>
      <c r="GMN182" s="304"/>
      <c r="GMO182" s="304"/>
      <c r="GMP182" s="304"/>
      <c r="GMQ182" s="304"/>
      <c r="GMR182" s="304"/>
      <c r="GMS182" s="304"/>
      <c r="GMT182" s="304"/>
      <c r="GMU182" s="304"/>
      <c r="GMV182" s="304"/>
      <c r="GMW182" s="304"/>
      <c r="GMX182" s="304"/>
      <c r="GMY182" s="304"/>
      <c r="GMZ182" s="304"/>
      <c r="GNA182" s="304"/>
      <c r="GNB182" s="304"/>
      <c r="GNC182" s="304"/>
      <c r="GND182" s="304"/>
      <c r="GNE182" s="304"/>
      <c r="GNF182" s="304"/>
      <c r="GNG182" s="304"/>
      <c r="GNH182" s="304"/>
      <c r="GNI182" s="304"/>
      <c r="GNJ182" s="304"/>
      <c r="GNK182" s="304"/>
      <c r="GNL182" s="304"/>
      <c r="GNM182" s="304"/>
      <c r="GNN182" s="304"/>
      <c r="GNO182" s="304"/>
      <c r="GNP182" s="304"/>
      <c r="GNQ182" s="304"/>
      <c r="GNR182" s="304"/>
      <c r="GNS182" s="304"/>
      <c r="GNT182" s="304"/>
      <c r="GNU182" s="304"/>
      <c r="GNV182" s="304"/>
      <c r="GNW182" s="304"/>
      <c r="GNX182" s="304"/>
      <c r="GNY182" s="304"/>
      <c r="GNZ182" s="304"/>
      <c r="GOA182" s="304"/>
      <c r="GOB182" s="304"/>
      <c r="GOC182" s="304"/>
      <c r="GOD182" s="304"/>
      <c r="GOE182" s="304"/>
      <c r="GOF182" s="304"/>
      <c r="GOG182" s="304"/>
      <c r="GOH182" s="304"/>
      <c r="GOI182" s="304"/>
      <c r="GOJ182" s="304"/>
      <c r="GOK182" s="304"/>
      <c r="GOL182" s="304"/>
      <c r="GOM182" s="304"/>
      <c r="GON182" s="304"/>
      <c r="GOO182" s="304"/>
      <c r="GOP182" s="304"/>
      <c r="GOQ182" s="304"/>
      <c r="GOR182" s="304"/>
      <c r="GOS182" s="304"/>
      <c r="GOT182" s="304"/>
      <c r="GOU182" s="304"/>
      <c r="GOV182" s="304"/>
      <c r="GOW182" s="304"/>
      <c r="GOX182" s="304"/>
      <c r="GOY182" s="304"/>
      <c r="GOZ182" s="304"/>
      <c r="GPA182" s="304"/>
      <c r="GPB182" s="304"/>
      <c r="GPC182" s="304"/>
      <c r="GPD182" s="304"/>
      <c r="GPE182" s="304"/>
      <c r="GPF182" s="304"/>
      <c r="GPG182" s="304"/>
      <c r="GPH182" s="304"/>
      <c r="GPI182" s="304"/>
      <c r="GPJ182" s="304"/>
      <c r="GPK182" s="304"/>
      <c r="GPL182" s="304"/>
      <c r="GPM182" s="304"/>
      <c r="GPN182" s="304"/>
      <c r="GPO182" s="304"/>
      <c r="GPP182" s="304"/>
      <c r="GPQ182" s="304"/>
      <c r="GPR182" s="304"/>
      <c r="GPS182" s="304"/>
      <c r="GPT182" s="304"/>
      <c r="GPU182" s="304"/>
      <c r="GPV182" s="304"/>
      <c r="GPW182" s="304"/>
      <c r="GPX182" s="304"/>
      <c r="GPY182" s="304"/>
      <c r="GPZ182" s="304"/>
      <c r="GQA182" s="304"/>
      <c r="GQB182" s="304"/>
      <c r="GQC182" s="304"/>
      <c r="GQD182" s="304"/>
      <c r="GQE182" s="304"/>
      <c r="GQF182" s="304"/>
      <c r="GQG182" s="304"/>
      <c r="GQH182" s="304"/>
      <c r="GQI182" s="304"/>
      <c r="GQJ182" s="304"/>
      <c r="GQK182" s="304"/>
      <c r="GQL182" s="304"/>
      <c r="GQM182" s="304"/>
      <c r="GQN182" s="304"/>
      <c r="GQO182" s="304"/>
      <c r="GQP182" s="304"/>
      <c r="GQQ182" s="304"/>
      <c r="GQR182" s="304"/>
      <c r="GQS182" s="304"/>
      <c r="GQT182" s="304"/>
      <c r="GQU182" s="304"/>
      <c r="GQV182" s="304"/>
      <c r="GQW182" s="304"/>
      <c r="GQX182" s="304"/>
      <c r="GQY182" s="304"/>
      <c r="GQZ182" s="304"/>
      <c r="GRA182" s="304"/>
      <c r="GRB182" s="304"/>
      <c r="GRC182" s="304"/>
      <c r="GRD182" s="304"/>
      <c r="GRE182" s="304"/>
      <c r="GRF182" s="304"/>
      <c r="GRG182" s="304"/>
      <c r="GRH182" s="304"/>
      <c r="GRI182" s="304"/>
      <c r="GRJ182" s="304"/>
      <c r="GRK182" s="304"/>
      <c r="GRL182" s="304"/>
      <c r="GRM182" s="304"/>
      <c r="GRN182" s="304"/>
      <c r="GRO182" s="304"/>
      <c r="GRP182" s="304"/>
      <c r="GRQ182" s="304"/>
      <c r="GRR182" s="304"/>
      <c r="GRS182" s="304"/>
      <c r="GRT182" s="304"/>
      <c r="GRU182" s="304"/>
      <c r="GRV182" s="304"/>
      <c r="GRW182" s="304"/>
      <c r="GRX182" s="304"/>
      <c r="GRY182" s="304"/>
      <c r="GRZ182" s="304"/>
      <c r="GSA182" s="304"/>
      <c r="GSB182" s="304"/>
      <c r="GSC182" s="304"/>
      <c r="GSD182" s="304"/>
      <c r="GSE182" s="304"/>
      <c r="GSF182" s="304"/>
      <c r="GSG182" s="304"/>
      <c r="GSH182" s="304"/>
      <c r="GSI182" s="304"/>
      <c r="GSJ182" s="304"/>
      <c r="GSK182" s="304"/>
      <c r="GSL182" s="304"/>
      <c r="GSM182" s="304"/>
      <c r="GSN182" s="304"/>
      <c r="GSO182" s="304"/>
      <c r="GSP182" s="304"/>
      <c r="GSQ182" s="304"/>
      <c r="GSR182" s="304"/>
      <c r="GSS182" s="304"/>
      <c r="GST182" s="304"/>
      <c r="GSU182" s="304"/>
      <c r="GSV182" s="304"/>
      <c r="GSW182" s="304"/>
      <c r="GSX182" s="304"/>
      <c r="GSY182" s="304"/>
      <c r="GSZ182" s="304"/>
      <c r="GTA182" s="304"/>
      <c r="GTB182" s="304"/>
      <c r="GTC182" s="304"/>
      <c r="GTD182" s="304"/>
      <c r="GTE182" s="304"/>
      <c r="GTF182" s="304"/>
      <c r="GTG182" s="304"/>
      <c r="GTH182" s="304"/>
      <c r="GTI182" s="304"/>
      <c r="GTJ182" s="304"/>
      <c r="GTK182" s="304"/>
      <c r="GTL182" s="304"/>
      <c r="GTM182" s="304"/>
      <c r="GTN182" s="304"/>
      <c r="GTO182" s="304"/>
      <c r="GTP182" s="304"/>
      <c r="GTQ182" s="304"/>
      <c r="GTR182" s="304"/>
      <c r="GTS182" s="304"/>
      <c r="GTT182" s="304"/>
      <c r="GTU182" s="304"/>
      <c r="GTV182" s="304"/>
      <c r="GTW182" s="304"/>
      <c r="GTX182" s="304"/>
      <c r="GTY182" s="304"/>
      <c r="GTZ182" s="304"/>
      <c r="GUA182" s="304"/>
      <c r="GUB182" s="304"/>
      <c r="GUC182" s="304"/>
      <c r="GUD182" s="304"/>
      <c r="GUE182" s="304"/>
      <c r="GUF182" s="304"/>
      <c r="GUG182" s="304"/>
      <c r="GUH182" s="304"/>
      <c r="GUI182" s="304"/>
      <c r="GUJ182" s="304"/>
      <c r="GUK182" s="304"/>
      <c r="GUL182" s="304"/>
      <c r="GUM182" s="304"/>
      <c r="GUN182" s="304"/>
      <c r="GUO182" s="304"/>
      <c r="GUP182" s="304"/>
      <c r="GUQ182" s="304"/>
      <c r="GUR182" s="304"/>
      <c r="GUS182" s="304"/>
      <c r="GUT182" s="304"/>
      <c r="GUU182" s="304"/>
      <c r="GUV182" s="304"/>
      <c r="GUW182" s="304"/>
      <c r="GUX182" s="304"/>
      <c r="GUY182" s="304"/>
      <c r="GUZ182" s="304"/>
      <c r="GVA182" s="304"/>
      <c r="GVB182" s="304"/>
      <c r="GVC182" s="304"/>
      <c r="GVD182" s="304"/>
      <c r="GVE182" s="304"/>
      <c r="GVF182" s="304"/>
      <c r="GVG182" s="304"/>
      <c r="GVH182" s="304"/>
      <c r="GVI182" s="304"/>
      <c r="GVJ182" s="304"/>
      <c r="GVK182" s="304"/>
      <c r="GVL182" s="304"/>
      <c r="GVM182" s="304"/>
      <c r="GVN182" s="304"/>
      <c r="GVO182" s="304"/>
      <c r="GVP182" s="304"/>
      <c r="GVQ182" s="304"/>
      <c r="GVR182" s="304"/>
      <c r="GVS182" s="304"/>
      <c r="GVT182" s="304"/>
      <c r="GVU182" s="304"/>
      <c r="GVV182" s="304"/>
      <c r="GVW182" s="304"/>
      <c r="GVX182" s="304"/>
      <c r="GVY182" s="304"/>
      <c r="GVZ182" s="304"/>
      <c r="GWA182" s="304"/>
      <c r="GWB182" s="304"/>
      <c r="GWC182" s="304"/>
      <c r="GWD182" s="304"/>
      <c r="GWE182" s="304"/>
      <c r="GWF182" s="304"/>
      <c r="GWG182" s="304"/>
      <c r="GWH182" s="304"/>
      <c r="GWI182" s="304"/>
      <c r="GWJ182" s="304"/>
      <c r="GWK182" s="304"/>
      <c r="GWL182" s="304"/>
      <c r="GWM182" s="304"/>
      <c r="GWN182" s="304"/>
      <c r="GWO182" s="304"/>
      <c r="GWP182" s="304"/>
      <c r="GWQ182" s="304"/>
      <c r="GWR182" s="304"/>
      <c r="GWS182" s="304"/>
      <c r="GWT182" s="304"/>
      <c r="GWU182" s="304"/>
      <c r="GWV182" s="304"/>
      <c r="GWW182" s="304"/>
      <c r="GWX182" s="304"/>
      <c r="GWY182" s="304"/>
      <c r="GWZ182" s="304"/>
      <c r="GXA182" s="304"/>
      <c r="GXB182" s="304"/>
      <c r="GXC182" s="304"/>
      <c r="GXD182" s="304"/>
      <c r="GXE182" s="304"/>
      <c r="GXF182" s="304"/>
      <c r="GXG182" s="304"/>
      <c r="GXH182" s="304"/>
      <c r="GXI182" s="304"/>
      <c r="GXJ182" s="304"/>
      <c r="GXK182" s="304"/>
      <c r="GXL182" s="304"/>
      <c r="GXM182" s="304"/>
      <c r="GXN182" s="304"/>
      <c r="GXO182" s="304"/>
      <c r="GXP182" s="304"/>
      <c r="GXQ182" s="304"/>
      <c r="GXR182" s="304"/>
      <c r="GXS182" s="304"/>
      <c r="GXT182" s="304"/>
      <c r="GXU182" s="304"/>
      <c r="GXV182" s="304"/>
      <c r="GXW182" s="304"/>
      <c r="GXX182" s="304"/>
      <c r="GXY182" s="304"/>
      <c r="GXZ182" s="304"/>
      <c r="GYA182" s="304"/>
      <c r="GYB182" s="304"/>
      <c r="GYC182" s="304"/>
      <c r="GYD182" s="304"/>
      <c r="GYE182" s="304"/>
      <c r="GYF182" s="304"/>
      <c r="GYG182" s="304"/>
      <c r="GYH182" s="304"/>
      <c r="GYI182" s="304"/>
      <c r="GYJ182" s="304"/>
      <c r="GYK182" s="304"/>
      <c r="GYL182" s="304"/>
      <c r="GYM182" s="304"/>
      <c r="GYN182" s="304"/>
      <c r="GYO182" s="304"/>
      <c r="GYP182" s="304"/>
      <c r="GYQ182" s="304"/>
      <c r="GYR182" s="304"/>
      <c r="GYS182" s="304"/>
      <c r="GYT182" s="304"/>
      <c r="GYU182" s="304"/>
      <c r="GYV182" s="304"/>
      <c r="GYW182" s="304"/>
      <c r="GYX182" s="304"/>
      <c r="GYY182" s="304"/>
      <c r="GYZ182" s="304"/>
      <c r="GZA182" s="304"/>
      <c r="GZB182" s="304"/>
      <c r="GZC182" s="304"/>
      <c r="GZD182" s="304"/>
      <c r="GZE182" s="304"/>
      <c r="GZF182" s="304"/>
      <c r="GZG182" s="304"/>
      <c r="GZH182" s="304"/>
      <c r="GZI182" s="304"/>
      <c r="GZJ182" s="304"/>
      <c r="GZK182" s="304"/>
      <c r="GZL182" s="304"/>
      <c r="GZM182" s="304"/>
      <c r="GZN182" s="304"/>
      <c r="GZO182" s="304"/>
      <c r="GZP182" s="304"/>
      <c r="GZQ182" s="304"/>
      <c r="GZR182" s="304"/>
      <c r="GZS182" s="304"/>
      <c r="GZT182" s="304"/>
      <c r="GZU182" s="304"/>
      <c r="GZV182" s="304"/>
      <c r="GZW182" s="304"/>
      <c r="GZX182" s="304"/>
      <c r="GZY182" s="304"/>
      <c r="GZZ182" s="304"/>
      <c r="HAA182" s="304"/>
      <c r="HAB182" s="304"/>
      <c r="HAC182" s="304"/>
      <c r="HAD182" s="304"/>
      <c r="HAE182" s="304"/>
      <c r="HAF182" s="304"/>
      <c r="HAG182" s="304"/>
      <c r="HAH182" s="304"/>
      <c r="HAI182" s="304"/>
      <c r="HAJ182" s="304"/>
      <c r="HAK182" s="304"/>
      <c r="HAL182" s="304"/>
      <c r="HAM182" s="304"/>
      <c r="HAN182" s="304"/>
      <c r="HAO182" s="304"/>
      <c r="HAP182" s="304"/>
      <c r="HAQ182" s="304"/>
      <c r="HAR182" s="304"/>
      <c r="HAS182" s="304"/>
      <c r="HAT182" s="304"/>
      <c r="HAU182" s="304"/>
      <c r="HAV182" s="304"/>
      <c r="HAW182" s="304"/>
      <c r="HAX182" s="304"/>
      <c r="HAY182" s="304"/>
      <c r="HAZ182" s="304"/>
      <c r="HBA182" s="304"/>
      <c r="HBB182" s="304"/>
      <c r="HBC182" s="304"/>
      <c r="HBD182" s="304"/>
      <c r="HBE182" s="304"/>
      <c r="HBF182" s="304"/>
      <c r="HBG182" s="304"/>
      <c r="HBH182" s="304"/>
      <c r="HBI182" s="304"/>
      <c r="HBJ182" s="304"/>
      <c r="HBK182" s="304"/>
      <c r="HBL182" s="304"/>
      <c r="HBM182" s="304"/>
      <c r="HBN182" s="304"/>
      <c r="HBO182" s="304"/>
      <c r="HBP182" s="304"/>
      <c r="HBQ182" s="304"/>
      <c r="HBR182" s="304"/>
      <c r="HBS182" s="304"/>
      <c r="HBT182" s="304"/>
      <c r="HBU182" s="304"/>
      <c r="HBV182" s="304"/>
      <c r="HBW182" s="304"/>
      <c r="HBX182" s="304"/>
      <c r="HBY182" s="304"/>
      <c r="HBZ182" s="304"/>
      <c r="HCA182" s="304"/>
      <c r="HCB182" s="304"/>
      <c r="HCC182" s="304"/>
      <c r="HCD182" s="304"/>
      <c r="HCE182" s="304"/>
      <c r="HCF182" s="304"/>
      <c r="HCG182" s="304"/>
      <c r="HCH182" s="304"/>
      <c r="HCI182" s="304"/>
      <c r="HCJ182" s="304"/>
      <c r="HCK182" s="304"/>
      <c r="HCL182" s="304"/>
      <c r="HCM182" s="304"/>
      <c r="HCN182" s="304"/>
      <c r="HCO182" s="304"/>
      <c r="HCP182" s="304"/>
      <c r="HCQ182" s="304"/>
      <c r="HCR182" s="304"/>
      <c r="HCS182" s="304"/>
      <c r="HCT182" s="304"/>
      <c r="HCU182" s="304"/>
      <c r="HCV182" s="304"/>
      <c r="HCW182" s="304"/>
      <c r="HCX182" s="304"/>
      <c r="HCY182" s="304"/>
      <c r="HCZ182" s="304"/>
      <c r="HDA182" s="304"/>
      <c r="HDB182" s="304"/>
      <c r="HDC182" s="304"/>
      <c r="HDD182" s="304"/>
      <c r="HDE182" s="304"/>
      <c r="HDF182" s="304"/>
      <c r="HDG182" s="304"/>
      <c r="HDH182" s="304"/>
      <c r="HDI182" s="304"/>
      <c r="HDJ182" s="304"/>
      <c r="HDK182" s="304"/>
      <c r="HDL182" s="304"/>
      <c r="HDM182" s="304"/>
      <c r="HDN182" s="304"/>
      <c r="HDO182" s="304"/>
      <c r="HDP182" s="304"/>
      <c r="HDQ182" s="304"/>
      <c r="HDR182" s="304"/>
      <c r="HDS182" s="304"/>
      <c r="HDT182" s="304"/>
      <c r="HDU182" s="304"/>
      <c r="HDV182" s="304"/>
      <c r="HDW182" s="304"/>
      <c r="HDX182" s="304"/>
      <c r="HDY182" s="304"/>
      <c r="HDZ182" s="304"/>
      <c r="HEA182" s="304"/>
      <c r="HEB182" s="304"/>
      <c r="HEC182" s="304"/>
      <c r="HED182" s="304"/>
      <c r="HEE182" s="304"/>
      <c r="HEF182" s="304"/>
      <c r="HEG182" s="304"/>
      <c r="HEH182" s="304"/>
      <c r="HEI182" s="304"/>
      <c r="HEJ182" s="304"/>
      <c r="HEK182" s="304"/>
      <c r="HEL182" s="304"/>
      <c r="HEM182" s="304"/>
      <c r="HEN182" s="304"/>
      <c r="HEO182" s="304"/>
      <c r="HEP182" s="304"/>
      <c r="HEQ182" s="304"/>
      <c r="HER182" s="304"/>
      <c r="HES182" s="304"/>
      <c r="HET182" s="304"/>
      <c r="HEU182" s="304"/>
      <c r="HEV182" s="304"/>
      <c r="HEW182" s="304"/>
      <c r="HEX182" s="304"/>
      <c r="HEY182" s="304"/>
      <c r="HEZ182" s="304"/>
      <c r="HFA182" s="304"/>
      <c r="HFB182" s="304"/>
      <c r="HFC182" s="304"/>
      <c r="HFD182" s="304"/>
      <c r="HFE182" s="304"/>
      <c r="HFF182" s="304"/>
      <c r="HFG182" s="304"/>
      <c r="HFH182" s="304"/>
      <c r="HFI182" s="304"/>
      <c r="HFJ182" s="304"/>
      <c r="HFK182" s="304"/>
      <c r="HFL182" s="304"/>
      <c r="HFM182" s="304"/>
      <c r="HFN182" s="304"/>
      <c r="HFO182" s="304"/>
      <c r="HFP182" s="304"/>
      <c r="HFQ182" s="304"/>
      <c r="HFR182" s="304"/>
      <c r="HFS182" s="304"/>
      <c r="HFT182" s="304"/>
      <c r="HFU182" s="304"/>
      <c r="HFV182" s="304"/>
      <c r="HFW182" s="304"/>
      <c r="HFX182" s="304"/>
      <c r="HFY182" s="304"/>
      <c r="HFZ182" s="304"/>
      <c r="HGA182" s="304"/>
      <c r="HGB182" s="304"/>
      <c r="HGC182" s="304"/>
      <c r="HGD182" s="304"/>
      <c r="HGE182" s="304"/>
      <c r="HGF182" s="304"/>
      <c r="HGG182" s="304"/>
      <c r="HGH182" s="304"/>
      <c r="HGI182" s="304"/>
      <c r="HGJ182" s="304"/>
      <c r="HGK182" s="304"/>
      <c r="HGL182" s="304"/>
      <c r="HGM182" s="304"/>
      <c r="HGN182" s="304"/>
      <c r="HGO182" s="304"/>
      <c r="HGP182" s="304"/>
      <c r="HGQ182" s="304"/>
      <c r="HGR182" s="304"/>
      <c r="HGS182" s="304"/>
      <c r="HGT182" s="304"/>
      <c r="HGU182" s="304"/>
      <c r="HGV182" s="304"/>
      <c r="HGW182" s="304"/>
      <c r="HGX182" s="304"/>
      <c r="HGY182" s="304"/>
      <c r="HGZ182" s="304"/>
      <c r="HHA182" s="304"/>
      <c r="HHB182" s="304"/>
      <c r="HHC182" s="304"/>
      <c r="HHD182" s="304"/>
      <c r="HHE182" s="304"/>
      <c r="HHF182" s="304"/>
      <c r="HHG182" s="304"/>
      <c r="HHH182" s="304"/>
      <c r="HHI182" s="304"/>
      <c r="HHJ182" s="304"/>
      <c r="HHK182" s="304"/>
      <c r="HHL182" s="304"/>
      <c r="HHM182" s="304"/>
      <c r="HHN182" s="304"/>
      <c r="HHO182" s="304"/>
      <c r="HHP182" s="304"/>
      <c r="HHQ182" s="304"/>
      <c r="HHR182" s="304"/>
      <c r="HHS182" s="304"/>
      <c r="HHT182" s="304"/>
      <c r="HHU182" s="304"/>
      <c r="HHV182" s="304"/>
      <c r="HHW182" s="304"/>
      <c r="HHX182" s="304"/>
      <c r="HHY182" s="304"/>
      <c r="HHZ182" s="304"/>
      <c r="HIA182" s="304"/>
      <c r="HIB182" s="304"/>
      <c r="HIC182" s="304"/>
      <c r="HID182" s="304"/>
      <c r="HIE182" s="304"/>
      <c r="HIF182" s="304"/>
      <c r="HIG182" s="304"/>
      <c r="HIH182" s="304"/>
      <c r="HII182" s="304"/>
      <c r="HIJ182" s="304"/>
      <c r="HIK182" s="304"/>
      <c r="HIL182" s="304"/>
      <c r="HIM182" s="304"/>
      <c r="HIN182" s="304"/>
      <c r="HIO182" s="304"/>
      <c r="HIP182" s="304"/>
      <c r="HIQ182" s="304"/>
      <c r="HIR182" s="304"/>
      <c r="HIS182" s="304"/>
      <c r="HIT182" s="304"/>
      <c r="HIU182" s="304"/>
      <c r="HIV182" s="304"/>
      <c r="HIW182" s="304"/>
      <c r="HIX182" s="304"/>
      <c r="HIY182" s="304"/>
      <c r="HIZ182" s="304"/>
      <c r="HJA182" s="304"/>
      <c r="HJB182" s="304"/>
      <c r="HJC182" s="304"/>
      <c r="HJD182" s="304"/>
      <c r="HJE182" s="304"/>
      <c r="HJF182" s="304"/>
      <c r="HJG182" s="304"/>
      <c r="HJH182" s="304"/>
      <c r="HJI182" s="304"/>
      <c r="HJJ182" s="304"/>
      <c r="HJK182" s="304"/>
      <c r="HJL182" s="304"/>
      <c r="HJM182" s="304"/>
      <c r="HJN182" s="304"/>
      <c r="HJO182" s="304"/>
      <c r="HJP182" s="304"/>
      <c r="HJQ182" s="304"/>
      <c r="HJR182" s="304"/>
      <c r="HJS182" s="304"/>
      <c r="HJT182" s="304"/>
      <c r="HJU182" s="304"/>
      <c r="HJV182" s="304"/>
      <c r="HJW182" s="304"/>
      <c r="HJX182" s="304"/>
      <c r="HJY182" s="304"/>
      <c r="HJZ182" s="304"/>
      <c r="HKA182" s="304"/>
      <c r="HKB182" s="304"/>
      <c r="HKC182" s="304"/>
      <c r="HKD182" s="304"/>
      <c r="HKE182" s="304"/>
      <c r="HKF182" s="304"/>
      <c r="HKG182" s="304"/>
      <c r="HKH182" s="304"/>
      <c r="HKI182" s="304"/>
      <c r="HKJ182" s="304"/>
      <c r="HKK182" s="304"/>
      <c r="HKL182" s="304"/>
      <c r="HKM182" s="304"/>
      <c r="HKN182" s="304"/>
      <c r="HKO182" s="304"/>
      <c r="HKP182" s="304"/>
      <c r="HKQ182" s="304"/>
      <c r="HKR182" s="304"/>
      <c r="HKS182" s="304"/>
      <c r="HKT182" s="304"/>
      <c r="HKU182" s="304"/>
      <c r="HKV182" s="304"/>
      <c r="HKW182" s="304"/>
      <c r="HKX182" s="304"/>
      <c r="HKY182" s="304"/>
      <c r="HKZ182" s="304"/>
      <c r="HLA182" s="304"/>
      <c r="HLB182" s="304"/>
      <c r="HLC182" s="304"/>
      <c r="HLD182" s="304"/>
      <c r="HLE182" s="304"/>
      <c r="HLF182" s="304"/>
      <c r="HLG182" s="304"/>
      <c r="HLH182" s="304"/>
      <c r="HLI182" s="304"/>
      <c r="HLJ182" s="304"/>
      <c r="HLK182" s="304"/>
      <c r="HLL182" s="304"/>
      <c r="HLM182" s="304"/>
      <c r="HLN182" s="304"/>
      <c r="HLO182" s="304"/>
      <c r="HLP182" s="304"/>
      <c r="HLQ182" s="304"/>
      <c r="HLR182" s="304"/>
      <c r="HLS182" s="304"/>
      <c r="HLT182" s="304"/>
      <c r="HLU182" s="304"/>
      <c r="HLV182" s="304"/>
      <c r="HLW182" s="304"/>
      <c r="HLX182" s="304"/>
      <c r="HLY182" s="304"/>
      <c r="HLZ182" s="304"/>
      <c r="HMA182" s="304"/>
      <c r="HMB182" s="304"/>
      <c r="HMC182" s="304"/>
      <c r="HMD182" s="304"/>
      <c r="HME182" s="304"/>
      <c r="HMF182" s="304"/>
      <c r="HMG182" s="304"/>
      <c r="HMH182" s="304"/>
      <c r="HMI182" s="304"/>
      <c r="HMJ182" s="304"/>
      <c r="HMK182" s="304"/>
      <c r="HML182" s="304"/>
      <c r="HMM182" s="304"/>
      <c r="HMN182" s="304"/>
      <c r="HMO182" s="304"/>
      <c r="HMP182" s="304"/>
      <c r="HMQ182" s="304"/>
      <c r="HMR182" s="304"/>
      <c r="HMS182" s="304"/>
      <c r="HMT182" s="304"/>
      <c r="HMU182" s="304"/>
      <c r="HMV182" s="304"/>
      <c r="HMW182" s="304"/>
      <c r="HMX182" s="304"/>
      <c r="HMY182" s="304"/>
      <c r="HMZ182" s="304"/>
      <c r="HNA182" s="304"/>
      <c r="HNB182" s="304"/>
      <c r="HNC182" s="304"/>
      <c r="HND182" s="304"/>
      <c r="HNE182" s="304"/>
      <c r="HNF182" s="304"/>
      <c r="HNG182" s="304"/>
      <c r="HNH182" s="304"/>
      <c r="HNI182" s="304"/>
      <c r="HNJ182" s="304"/>
      <c r="HNK182" s="304"/>
      <c r="HNL182" s="304"/>
      <c r="HNM182" s="304"/>
      <c r="HNN182" s="304"/>
      <c r="HNO182" s="304"/>
      <c r="HNP182" s="304"/>
      <c r="HNQ182" s="304"/>
      <c r="HNR182" s="304"/>
      <c r="HNS182" s="304"/>
      <c r="HNT182" s="304"/>
      <c r="HNU182" s="304"/>
      <c r="HNV182" s="304"/>
      <c r="HNW182" s="304"/>
      <c r="HNX182" s="304"/>
      <c r="HNY182" s="304"/>
      <c r="HNZ182" s="304"/>
      <c r="HOA182" s="304"/>
      <c r="HOB182" s="304"/>
      <c r="HOC182" s="304"/>
      <c r="HOD182" s="304"/>
      <c r="HOE182" s="304"/>
      <c r="HOF182" s="304"/>
      <c r="HOG182" s="304"/>
      <c r="HOH182" s="304"/>
      <c r="HOI182" s="304"/>
      <c r="HOJ182" s="304"/>
      <c r="HOK182" s="304"/>
      <c r="HOL182" s="304"/>
      <c r="HOM182" s="304"/>
      <c r="HON182" s="304"/>
      <c r="HOO182" s="304"/>
      <c r="HOP182" s="304"/>
      <c r="HOQ182" s="304"/>
      <c r="HOR182" s="304"/>
      <c r="HOS182" s="304"/>
      <c r="HOT182" s="304"/>
      <c r="HOU182" s="304"/>
      <c r="HOV182" s="304"/>
      <c r="HOW182" s="304"/>
      <c r="HOX182" s="304"/>
      <c r="HOY182" s="304"/>
      <c r="HOZ182" s="304"/>
      <c r="HPA182" s="304"/>
      <c r="HPB182" s="304"/>
      <c r="HPC182" s="304"/>
      <c r="HPD182" s="304"/>
      <c r="HPE182" s="304"/>
      <c r="HPF182" s="304"/>
      <c r="HPG182" s="304"/>
      <c r="HPH182" s="304"/>
      <c r="HPI182" s="304"/>
      <c r="HPJ182" s="304"/>
      <c r="HPK182" s="304"/>
      <c r="HPL182" s="304"/>
      <c r="HPM182" s="304"/>
      <c r="HPN182" s="304"/>
      <c r="HPO182" s="304"/>
      <c r="HPP182" s="304"/>
      <c r="HPQ182" s="304"/>
      <c r="HPR182" s="304"/>
      <c r="HPS182" s="304"/>
      <c r="HPT182" s="304"/>
      <c r="HPU182" s="304"/>
      <c r="HPV182" s="304"/>
      <c r="HPW182" s="304"/>
      <c r="HPX182" s="304"/>
      <c r="HPY182" s="304"/>
      <c r="HPZ182" s="304"/>
      <c r="HQA182" s="304"/>
      <c r="HQB182" s="304"/>
      <c r="HQC182" s="304"/>
      <c r="HQD182" s="304"/>
      <c r="HQE182" s="304"/>
      <c r="HQF182" s="304"/>
      <c r="HQG182" s="304"/>
      <c r="HQH182" s="304"/>
      <c r="HQI182" s="304"/>
      <c r="HQJ182" s="304"/>
      <c r="HQK182" s="304"/>
      <c r="HQL182" s="304"/>
      <c r="HQM182" s="304"/>
      <c r="HQN182" s="304"/>
      <c r="HQO182" s="304"/>
      <c r="HQP182" s="304"/>
      <c r="HQQ182" s="304"/>
      <c r="HQR182" s="304"/>
      <c r="HQS182" s="304"/>
      <c r="HQT182" s="304"/>
      <c r="HQU182" s="304"/>
      <c r="HQV182" s="304"/>
      <c r="HQW182" s="304"/>
      <c r="HQX182" s="304"/>
      <c r="HQY182" s="304"/>
      <c r="HQZ182" s="304"/>
      <c r="HRA182" s="304"/>
      <c r="HRB182" s="304"/>
      <c r="HRC182" s="304"/>
      <c r="HRD182" s="304"/>
      <c r="HRE182" s="304"/>
      <c r="HRF182" s="304"/>
      <c r="HRG182" s="304"/>
      <c r="HRH182" s="304"/>
      <c r="HRI182" s="304"/>
      <c r="HRJ182" s="304"/>
      <c r="HRK182" s="304"/>
      <c r="HRL182" s="304"/>
      <c r="HRM182" s="304"/>
      <c r="HRN182" s="304"/>
      <c r="HRO182" s="304"/>
      <c r="HRP182" s="304"/>
      <c r="HRQ182" s="304"/>
      <c r="HRR182" s="304"/>
      <c r="HRS182" s="304"/>
      <c r="HRT182" s="304"/>
      <c r="HRU182" s="304"/>
      <c r="HRV182" s="304"/>
      <c r="HRW182" s="304"/>
      <c r="HRX182" s="304"/>
      <c r="HRY182" s="304"/>
      <c r="HRZ182" s="304"/>
      <c r="HSA182" s="304"/>
      <c r="HSB182" s="304"/>
      <c r="HSC182" s="304"/>
      <c r="HSD182" s="304"/>
      <c r="HSE182" s="304"/>
      <c r="HSF182" s="304"/>
      <c r="HSG182" s="304"/>
      <c r="HSH182" s="304"/>
      <c r="HSI182" s="304"/>
      <c r="HSJ182" s="304"/>
      <c r="HSK182" s="304"/>
      <c r="HSL182" s="304"/>
      <c r="HSM182" s="304"/>
      <c r="HSN182" s="304"/>
      <c r="HSO182" s="304"/>
      <c r="HSP182" s="304"/>
      <c r="HSQ182" s="304"/>
      <c r="HSR182" s="304"/>
      <c r="HSS182" s="304"/>
      <c r="HST182" s="304"/>
      <c r="HSU182" s="304"/>
      <c r="HSV182" s="304"/>
      <c r="HSW182" s="304"/>
      <c r="HSX182" s="304"/>
      <c r="HSY182" s="304"/>
      <c r="HSZ182" s="304"/>
      <c r="HTA182" s="304"/>
      <c r="HTB182" s="304"/>
      <c r="HTC182" s="304"/>
      <c r="HTD182" s="304"/>
      <c r="HTE182" s="304"/>
      <c r="HTF182" s="304"/>
      <c r="HTG182" s="304"/>
      <c r="HTH182" s="304"/>
      <c r="HTI182" s="304"/>
      <c r="HTJ182" s="304"/>
      <c r="HTK182" s="304"/>
      <c r="HTL182" s="304"/>
      <c r="HTM182" s="304"/>
      <c r="HTN182" s="304"/>
      <c r="HTO182" s="304"/>
      <c r="HTP182" s="304"/>
      <c r="HTQ182" s="304"/>
      <c r="HTR182" s="304"/>
      <c r="HTS182" s="304"/>
      <c r="HTT182" s="304"/>
      <c r="HTU182" s="304"/>
      <c r="HTV182" s="304"/>
      <c r="HTW182" s="304"/>
      <c r="HTX182" s="304"/>
      <c r="HTY182" s="304"/>
      <c r="HTZ182" s="304"/>
      <c r="HUA182" s="304"/>
      <c r="HUB182" s="304"/>
      <c r="HUC182" s="304"/>
      <c r="HUD182" s="304"/>
      <c r="HUE182" s="304"/>
      <c r="HUF182" s="304"/>
      <c r="HUG182" s="304"/>
      <c r="HUH182" s="304"/>
      <c r="HUI182" s="304"/>
      <c r="HUJ182" s="304"/>
      <c r="HUK182" s="304"/>
      <c r="HUL182" s="304"/>
      <c r="HUM182" s="304"/>
      <c r="HUN182" s="304"/>
      <c r="HUO182" s="304"/>
      <c r="HUP182" s="304"/>
      <c r="HUQ182" s="304"/>
      <c r="HUR182" s="304"/>
      <c r="HUS182" s="304"/>
      <c r="HUT182" s="304"/>
      <c r="HUU182" s="304"/>
      <c r="HUV182" s="304"/>
      <c r="HUW182" s="304"/>
      <c r="HUX182" s="304"/>
      <c r="HUY182" s="304"/>
      <c r="HUZ182" s="304"/>
      <c r="HVA182" s="304"/>
      <c r="HVB182" s="304"/>
      <c r="HVC182" s="304"/>
      <c r="HVD182" s="304"/>
      <c r="HVE182" s="304"/>
      <c r="HVF182" s="304"/>
      <c r="HVG182" s="304"/>
      <c r="HVH182" s="304"/>
      <c r="HVI182" s="304"/>
      <c r="HVJ182" s="304"/>
      <c r="HVK182" s="304"/>
      <c r="HVL182" s="304"/>
      <c r="HVM182" s="304"/>
      <c r="HVN182" s="304"/>
      <c r="HVO182" s="304"/>
      <c r="HVP182" s="304"/>
      <c r="HVQ182" s="304"/>
      <c r="HVR182" s="304"/>
      <c r="HVS182" s="304"/>
      <c r="HVT182" s="304"/>
      <c r="HVU182" s="304"/>
      <c r="HVV182" s="304"/>
      <c r="HVW182" s="304"/>
      <c r="HVX182" s="304"/>
      <c r="HVY182" s="304"/>
      <c r="HVZ182" s="304"/>
      <c r="HWA182" s="304"/>
      <c r="HWB182" s="304"/>
      <c r="HWC182" s="304"/>
      <c r="HWD182" s="304"/>
      <c r="HWE182" s="304"/>
      <c r="HWF182" s="304"/>
      <c r="HWG182" s="304"/>
      <c r="HWH182" s="304"/>
      <c r="HWI182" s="304"/>
      <c r="HWJ182" s="304"/>
      <c r="HWK182" s="304"/>
      <c r="HWL182" s="304"/>
      <c r="HWM182" s="304"/>
      <c r="HWN182" s="304"/>
      <c r="HWO182" s="304"/>
      <c r="HWP182" s="304"/>
      <c r="HWQ182" s="304"/>
      <c r="HWR182" s="304"/>
      <c r="HWS182" s="304"/>
      <c r="HWT182" s="304"/>
      <c r="HWU182" s="304"/>
      <c r="HWV182" s="304"/>
      <c r="HWW182" s="304"/>
      <c r="HWX182" s="304"/>
      <c r="HWY182" s="304"/>
      <c r="HWZ182" s="304"/>
      <c r="HXA182" s="304"/>
      <c r="HXB182" s="304"/>
      <c r="HXC182" s="304"/>
      <c r="HXD182" s="304"/>
      <c r="HXE182" s="304"/>
      <c r="HXF182" s="304"/>
      <c r="HXG182" s="304"/>
      <c r="HXH182" s="304"/>
      <c r="HXI182" s="304"/>
      <c r="HXJ182" s="304"/>
      <c r="HXK182" s="304"/>
      <c r="HXL182" s="304"/>
      <c r="HXM182" s="304"/>
      <c r="HXN182" s="304"/>
      <c r="HXO182" s="304"/>
      <c r="HXP182" s="304"/>
      <c r="HXQ182" s="304"/>
      <c r="HXR182" s="304"/>
      <c r="HXS182" s="304"/>
      <c r="HXT182" s="304"/>
      <c r="HXU182" s="304"/>
      <c r="HXV182" s="304"/>
      <c r="HXW182" s="304"/>
      <c r="HXX182" s="304"/>
      <c r="HXY182" s="304"/>
      <c r="HXZ182" s="304"/>
      <c r="HYA182" s="304"/>
      <c r="HYB182" s="304"/>
      <c r="HYC182" s="304"/>
      <c r="HYD182" s="304"/>
      <c r="HYE182" s="304"/>
      <c r="HYF182" s="304"/>
      <c r="HYG182" s="304"/>
      <c r="HYH182" s="304"/>
      <c r="HYI182" s="304"/>
      <c r="HYJ182" s="304"/>
      <c r="HYK182" s="304"/>
      <c r="HYL182" s="304"/>
      <c r="HYM182" s="304"/>
      <c r="HYN182" s="304"/>
      <c r="HYO182" s="304"/>
      <c r="HYP182" s="304"/>
      <c r="HYQ182" s="304"/>
      <c r="HYR182" s="304"/>
      <c r="HYS182" s="304"/>
      <c r="HYT182" s="304"/>
      <c r="HYU182" s="304"/>
      <c r="HYV182" s="304"/>
      <c r="HYW182" s="304"/>
      <c r="HYX182" s="304"/>
      <c r="HYY182" s="304"/>
      <c r="HYZ182" s="304"/>
      <c r="HZA182" s="304"/>
      <c r="HZB182" s="304"/>
      <c r="HZC182" s="304"/>
      <c r="HZD182" s="304"/>
      <c r="HZE182" s="304"/>
      <c r="HZF182" s="304"/>
      <c r="HZG182" s="304"/>
      <c r="HZH182" s="304"/>
      <c r="HZI182" s="304"/>
      <c r="HZJ182" s="304"/>
      <c r="HZK182" s="304"/>
      <c r="HZL182" s="304"/>
      <c r="HZM182" s="304"/>
      <c r="HZN182" s="304"/>
      <c r="HZO182" s="304"/>
      <c r="HZP182" s="304"/>
      <c r="HZQ182" s="304"/>
      <c r="HZR182" s="304"/>
      <c r="HZS182" s="304"/>
      <c r="HZT182" s="304"/>
      <c r="HZU182" s="304"/>
      <c r="HZV182" s="304"/>
      <c r="HZW182" s="304"/>
      <c r="HZX182" s="304"/>
      <c r="HZY182" s="304"/>
      <c r="HZZ182" s="304"/>
      <c r="IAA182" s="304"/>
      <c r="IAB182" s="304"/>
      <c r="IAC182" s="304"/>
      <c r="IAD182" s="304"/>
      <c r="IAE182" s="304"/>
      <c r="IAF182" s="304"/>
      <c r="IAG182" s="304"/>
      <c r="IAH182" s="304"/>
      <c r="IAI182" s="304"/>
      <c r="IAJ182" s="304"/>
      <c r="IAK182" s="304"/>
      <c r="IAL182" s="304"/>
      <c r="IAM182" s="304"/>
      <c r="IAN182" s="304"/>
      <c r="IAO182" s="304"/>
      <c r="IAP182" s="304"/>
      <c r="IAQ182" s="304"/>
      <c r="IAR182" s="304"/>
      <c r="IAS182" s="304"/>
      <c r="IAT182" s="304"/>
      <c r="IAU182" s="304"/>
      <c r="IAV182" s="304"/>
      <c r="IAW182" s="304"/>
      <c r="IAX182" s="304"/>
      <c r="IAY182" s="304"/>
      <c r="IAZ182" s="304"/>
      <c r="IBA182" s="304"/>
      <c r="IBB182" s="304"/>
      <c r="IBC182" s="304"/>
      <c r="IBD182" s="304"/>
      <c r="IBE182" s="304"/>
      <c r="IBF182" s="304"/>
      <c r="IBG182" s="304"/>
      <c r="IBH182" s="304"/>
      <c r="IBI182" s="304"/>
      <c r="IBJ182" s="304"/>
      <c r="IBK182" s="304"/>
      <c r="IBL182" s="304"/>
      <c r="IBM182" s="304"/>
      <c r="IBN182" s="304"/>
      <c r="IBO182" s="304"/>
      <c r="IBP182" s="304"/>
      <c r="IBQ182" s="304"/>
      <c r="IBR182" s="304"/>
      <c r="IBS182" s="304"/>
      <c r="IBT182" s="304"/>
      <c r="IBU182" s="304"/>
      <c r="IBV182" s="304"/>
      <c r="IBW182" s="304"/>
      <c r="IBX182" s="304"/>
      <c r="IBY182" s="304"/>
      <c r="IBZ182" s="304"/>
      <c r="ICA182" s="304"/>
      <c r="ICB182" s="304"/>
      <c r="ICC182" s="304"/>
      <c r="ICD182" s="304"/>
      <c r="ICE182" s="304"/>
      <c r="ICF182" s="304"/>
      <c r="ICG182" s="304"/>
      <c r="ICH182" s="304"/>
      <c r="ICI182" s="304"/>
      <c r="ICJ182" s="304"/>
      <c r="ICK182" s="304"/>
      <c r="ICL182" s="304"/>
      <c r="ICM182" s="304"/>
      <c r="ICN182" s="304"/>
      <c r="ICO182" s="304"/>
      <c r="ICP182" s="304"/>
      <c r="ICQ182" s="304"/>
      <c r="ICR182" s="304"/>
      <c r="ICS182" s="304"/>
      <c r="ICT182" s="304"/>
      <c r="ICU182" s="304"/>
      <c r="ICV182" s="304"/>
      <c r="ICW182" s="304"/>
      <c r="ICX182" s="304"/>
      <c r="ICY182" s="304"/>
      <c r="ICZ182" s="304"/>
      <c r="IDA182" s="304"/>
      <c r="IDB182" s="304"/>
      <c r="IDC182" s="304"/>
      <c r="IDD182" s="304"/>
      <c r="IDE182" s="304"/>
      <c r="IDF182" s="304"/>
      <c r="IDG182" s="304"/>
      <c r="IDH182" s="304"/>
      <c r="IDI182" s="304"/>
      <c r="IDJ182" s="304"/>
      <c r="IDK182" s="304"/>
      <c r="IDL182" s="304"/>
      <c r="IDM182" s="304"/>
      <c r="IDN182" s="304"/>
      <c r="IDO182" s="304"/>
      <c r="IDP182" s="304"/>
      <c r="IDQ182" s="304"/>
      <c r="IDR182" s="304"/>
      <c r="IDS182" s="304"/>
      <c r="IDT182" s="304"/>
      <c r="IDU182" s="304"/>
      <c r="IDV182" s="304"/>
      <c r="IDW182" s="304"/>
      <c r="IDX182" s="304"/>
      <c r="IDY182" s="304"/>
      <c r="IDZ182" s="304"/>
      <c r="IEA182" s="304"/>
      <c r="IEB182" s="304"/>
      <c r="IEC182" s="304"/>
      <c r="IED182" s="304"/>
      <c r="IEE182" s="304"/>
      <c r="IEF182" s="304"/>
      <c r="IEG182" s="304"/>
      <c r="IEH182" s="304"/>
      <c r="IEI182" s="304"/>
      <c r="IEJ182" s="304"/>
      <c r="IEK182" s="304"/>
      <c r="IEL182" s="304"/>
      <c r="IEM182" s="304"/>
      <c r="IEN182" s="304"/>
      <c r="IEO182" s="304"/>
      <c r="IEP182" s="304"/>
      <c r="IEQ182" s="304"/>
      <c r="IER182" s="304"/>
      <c r="IES182" s="304"/>
      <c r="IET182" s="304"/>
      <c r="IEU182" s="304"/>
      <c r="IEV182" s="304"/>
      <c r="IEW182" s="304"/>
      <c r="IEX182" s="304"/>
      <c r="IEY182" s="304"/>
      <c r="IEZ182" s="304"/>
      <c r="IFA182" s="304"/>
      <c r="IFB182" s="304"/>
      <c r="IFC182" s="304"/>
      <c r="IFD182" s="304"/>
      <c r="IFE182" s="304"/>
      <c r="IFF182" s="304"/>
      <c r="IFG182" s="304"/>
      <c r="IFH182" s="304"/>
      <c r="IFI182" s="304"/>
      <c r="IFJ182" s="304"/>
      <c r="IFK182" s="304"/>
      <c r="IFL182" s="304"/>
      <c r="IFM182" s="304"/>
      <c r="IFN182" s="304"/>
      <c r="IFO182" s="304"/>
      <c r="IFP182" s="304"/>
      <c r="IFQ182" s="304"/>
      <c r="IFR182" s="304"/>
      <c r="IFS182" s="304"/>
      <c r="IFT182" s="304"/>
      <c r="IFU182" s="304"/>
      <c r="IFV182" s="304"/>
      <c r="IFW182" s="304"/>
      <c r="IFX182" s="304"/>
      <c r="IFY182" s="304"/>
      <c r="IFZ182" s="304"/>
      <c r="IGA182" s="304"/>
      <c r="IGB182" s="304"/>
      <c r="IGC182" s="304"/>
      <c r="IGD182" s="304"/>
      <c r="IGE182" s="304"/>
      <c r="IGF182" s="304"/>
      <c r="IGG182" s="304"/>
      <c r="IGH182" s="304"/>
      <c r="IGI182" s="304"/>
      <c r="IGJ182" s="304"/>
      <c r="IGK182" s="304"/>
      <c r="IGL182" s="304"/>
      <c r="IGM182" s="304"/>
      <c r="IGN182" s="304"/>
      <c r="IGO182" s="304"/>
      <c r="IGP182" s="304"/>
      <c r="IGQ182" s="304"/>
      <c r="IGR182" s="304"/>
      <c r="IGS182" s="304"/>
      <c r="IGT182" s="304"/>
      <c r="IGU182" s="304"/>
      <c r="IGV182" s="304"/>
      <c r="IGW182" s="304"/>
      <c r="IGX182" s="304"/>
      <c r="IGY182" s="304"/>
      <c r="IGZ182" s="304"/>
      <c r="IHA182" s="304"/>
      <c r="IHB182" s="304"/>
      <c r="IHC182" s="304"/>
      <c r="IHD182" s="304"/>
      <c r="IHE182" s="304"/>
      <c r="IHF182" s="304"/>
      <c r="IHG182" s="304"/>
      <c r="IHH182" s="304"/>
      <c r="IHI182" s="304"/>
      <c r="IHJ182" s="304"/>
      <c r="IHK182" s="304"/>
      <c r="IHL182" s="304"/>
      <c r="IHM182" s="304"/>
      <c r="IHN182" s="304"/>
      <c r="IHO182" s="304"/>
      <c r="IHP182" s="304"/>
      <c r="IHQ182" s="304"/>
      <c r="IHR182" s="304"/>
      <c r="IHS182" s="304"/>
      <c r="IHT182" s="304"/>
      <c r="IHU182" s="304"/>
      <c r="IHV182" s="304"/>
      <c r="IHW182" s="304"/>
      <c r="IHX182" s="304"/>
      <c r="IHY182" s="304"/>
      <c r="IHZ182" s="304"/>
      <c r="IIA182" s="304"/>
      <c r="IIB182" s="304"/>
      <c r="IIC182" s="304"/>
      <c r="IID182" s="304"/>
      <c r="IIE182" s="304"/>
      <c r="IIF182" s="304"/>
      <c r="IIG182" s="304"/>
      <c r="IIH182" s="304"/>
      <c r="III182" s="304"/>
      <c r="IIJ182" s="304"/>
      <c r="IIK182" s="304"/>
      <c r="IIL182" s="304"/>
      <c r="IIM182" s="304"/>
      <c r="IIN182" s="304"/>
      <c r="IIO182" s="304"/>
      <c r="IIP182" s="304"/>
      <c r="IIQ182" s="304"/>
      <c r="IIR182" s="304"/>
      <c r="IIS182" s="304"/>
      <c r="IIT182" s="304"/>
      <c r="IIU182" s="304"/>
      <c r="IIV182" s="304"/>
      <c r="IIW182" s="304"/>
      <c r="IIX182" s="304"/>
      <c r="IIY182" s="304"/>
      <c r="IIZ182" s="304"/>
      <c r="IJA182" s="304"/>
      <c r="IJB182" s="304"/>
      <c r="IJC182" s="304"/>
      <c r="IJD182" s="304"/>
      <c r="IJE182" s="304"/>
      <c r="IJF182" s="304"/>
      <c r="IJG182" s="304"/>
      <c r="IJH182" s="304"/>
      <c r="IJI182" s="304"/>
      <c r="IJJ182" s="304"/>
      <c r="IJK182" s="304"/>
      <c r="IJL182" s="304"/>
      <c r="IJM182" s="304"/>
      <c r="IJN182" s="304"/>
      <c r="IJO182" s="304"/>
      <c r="IJP182" s="304"/>
      <c r="IJQ182" s="304"/>
      <c r="IJR182" s="304"/>
      <c r="IJS182" s="304"/>
      <c r="IJT182" s="304"/>
      <c r="IJU182" s="304"/>
      <c r="IJV182" s="304"/>
      <c r="IJW182" s="304"/>
      <c r="IJX182" s="304"/>
      <c r="IJY182" s="304"/>
      <c r="IJZ182" s="304"/>
      <c r="IKA182" s="304"/>
      <c r="IKB182" s="304"/>
      <c r="IKC182" s="304"/>
      <c r="IKD182" s="304"/>
      <c r="IKE182" s="304"/>
      <c r="IKF182" s="304"/>
      <c r="IKG182" s="304"/>
      <c r="IKH182" s="304"/>
      <c r="IKI182" s="304"/>
      <c r="IKJ182" s="304"/>
      <c r="IKK182" s="304"/>
      <c r="IKL182" s="304"/>
      <c r="IKM182" s="304"/>
      <c r="IKN182" s="304"/>
      <c r="IKO182" s="304"/>
      <c r="IKP182" s="304"/>
      <c r="IKQ182" s="304"/>
      <c r="IKR182" s="304"/>
      <c r="IKS182" s="304"/>
      <c r="IKT182" s="304"/>
      <c r="IKU182" s="304"/>
      <c r="IKV182" s="304"/>
      <c r="IKW182" s="304"/>
      <c r="IKX182" s="304"/>
      <c r="IKY182" s="304"/>
      <c r="IKZ182" s="304"/>
      <c r="ILA182" s="304"/>
      <c r="ILB182" s="304"/>
      <c r="ILC182" s="304"/>
      <c r="ILD182" s="304"/>
      <c r="ILE182" s="304"/>
      <c r="ILF182" s="304"/>
      <c r="ILG182" s="304"/>
      <c r="ILH182" s="304"/>
      <c r="ILI182" s="304"/>
      <c r="ILJ182" s="304"/>
      <c r="ILK182" s="304"/>
      <c r="ILL182" s="304"/>
      <c r="ILM182" s="304"/>
      <c r="ILN182" s="304"/>
      <c r="ILO182" s="304"/>
      <c r="ILP182" s="304"/>
      <c r="ILQ182" s="304"/>
      <c r="ILR182" s="304"/>
      <c r="ILS182" s="304"/>
      <c r="ILT182" s="304"/>
      <c r="ILU182" s="304"/>
      <c r="ILV182" s="304"/>
      <c r="ILW182" s="304"/>
      <c r="ILX182" s="304"/>
      <c r="ILY182" s="304"/>
      <c r="ILZ182" s="304"/>
      <c r="IMA182" s="304"/>
      <c r="IMB182" s="304"/>
      <c r="IMC182" s="304"/>
      <c r="IMD182" s="304"/>
      <c r="IME182" s="304"/>
      <c r="IMF182" s="304"/>
      <c r="IMG182" s="304"/>
      <c r="IMH182" s="304"/>
      <c r="IMI182" s="304"/>
      <c r="IMJ182" s="304"/>
      <c r="IMK182" s="304"/>
      <c r="IML182" s="304"/>
      <c r="IMM182" s="304"/>
      <c r="IMN182" s="304"/>
      <c r="IMO182" s="304"/>
      <c r="IMP182" s="304"/>
      <c r="IMQ182" s="304"/>
      <c r="IMR182" s="304"/>
      <c r="IMS182" s="304"/>
      <c r="IMT182" s="304"/>
      <c r="IMU182" s="304"/>
      <c r="IMV182" s="304"/>
      <c r="IMW182" s="304"/>
      <c r="IMX182" s="304"/>
      <c r="IMY182" s="304"/>
      <c r="IMZ182" s="304"/>
      <c r="INA182" s="304"/>
      <c r="INB182" s="304"/>
      <c r="INC182" s="304"/>
      <c r="IND182" s="304"/>
      <c r="INE182" s="304"/>
      <c r="INF182" s="304"/>
      <c r="ING182" s="304"/>
      <c r="INH182" s="304"/>
      <c r="INI182" s="304"/>
      <c r="INJ182" s="304"/>
      <c r="INK182" s="304"/>
      <c r="INL182" s="304"/>
      <c r="INM182" s="304"/>
      <c r="INN182" s="304"/>
      <c r="INO182" s="304"/>
      <c r="INP182" s="304"/>
      <c r="INQ182" s="304"/>
      <c r="INR182" s="304"/>
      <c r="INS182" s="304"/>
      <c r="INT182" s="304"/>
      <c r="INU182" s="304"/>
      <c r="INV182" s="304"/>
      <c r="INW182" s="304"/>
      <c r="INX182" s="304"/>
      <c r="INY182" s="304"/>
      <c r="INZ182" s="304"/>
      <c r="IOA182" s="304"/>
      <c r="IOB182" s="304"/>
      <c r="IOC182" s="304"/>
      <c r="IOD182" s="304"/>
      <c r="IOE182" s="304"/>
      <c r="IOF182" s="304"/>
      <c r="IOG182" s="304"/>
      <c r="IOH182" s="304"/>
      <c r="IOI182" s="304"/>
      <c r="IOJ182" s="304"/>
      <c r="IOK182" s="304"/>
      <c r="IOL182" s="304"/>
      <c r="IOM182" s="304"/>
      <c r="ION182" s="304"/>
      <c r="IOO182" s="304"/>
      <c r="IOP182" s="304"/>
      <c r="IOQ182" s="304"/>
      <c r="IOR182" s="304"/>
      <c r="IOS182" s="304"/>
      <c r="IOT182" s="304"/>
      <c r="IOU182" s="304"/>
      <c r="IOV182" s="304"/>
      <c r="IOW182" s="304"/>
      <c r="IOX182" s="304"/>
      <c r="IOY182" s="304"/>
      <c r="IOZ182" s="304"/>
      <c r="IPA182" s="304"/>
      <c r="IPB182" s="304"/>
      <c r="IPC182" s="304"/>
      <c r="IPD182" s="304"/>
      <c r="IPE182" s="304"/>
      <c r="IPF182" s="304"/>
      <c r="IPG182" s="304"/>
      <c r="IPH182" s="304"/>
      <c r="IPI182" s="304"/>
      <c r="IPJ182" s="304"/>
      <c r="IPK182" s="304"/>
      <c r="IPL182" s="304"/>
      <c r="IPM182" s="304"/>
      <c r="IPN182" s="304"/>
      <c r="IPO182" s="304"/>
      <c r="IPP182" s="304"/>
      <c r="IPQ182" s="304"/>
      <c r="IPR182" s="304"/>
      <c r="IPS182" s="304"/>
      <c r="IPT182" s="304"/>
      <c r="IPU182" s="304"/>
      <c r="IPV182" s="304"/>
      <c r="IPW182" s="304"/>
      <c r="IPX182" s="304"/>
      <c r="IPY182" s="304"/>
      <c r="IPZ182" s="304"/>
      <c r="IQA182" s="304"/>
      <c r="IQB182" s="304"/>
      <c r="IQC182" s="304"/>
      <c r="IQD182" s="304"/>
      <c r="IQE182" s="304"/>
      <c r="IQF182" s="304"/>
      <c r="IQG182" s="304"/>
      <c r="IQH182" s="304"/>
      <c r="IQI182" s="304"/>
      <c r="IQJ182" s="304"/>
      <c r="IQK182" s="304"/>
      <c r="IQL182" s="304"/>
      <c r="IQM182" s="304"/>
      <c r="IQN182" s="304"/>
      <c r="IQO182" s="304"/>
      <c r="IQP182" s="304"/>
      <c r="IQQ182" s="304"/>
      <c r="IQR182" s="304"/>
      <c r="IQS182" s="304"/>
      <c r="IQT182" s="304"/>
      <c r="IQU182" s="304"/>
      <c r="IQV182" s="304"/>
      <c r="IQW182" s="304"/>
      <c r="IQX182" s="304"/>
      <c r="IQY182" s="304"/>
      <c r="IQZ182" s="304"/>
      <c r="IRA182" s="304"/>
      <c r="IRB182" s="304"/>
      <c r="IRC182" s="304"/>
      <c r="IRD182" s="304"/>
      <c r="IRE182" s="304"/>
      <c r="IRF182" s="304"/>
      <c r="IRG182" s="304"/>
      <c r="IRH182" s="304"/>
      <c r="IRI182" s="304"/>
      <c r="IRJ182" s="304"/>
      <c r="IRK182" s="304"/>
      <c r="IRL182" s="304"/>
      <c r="IRM182" s="304"/>
      <c r="IRN182" s="304"/>
      <c r="IRO182" s="304"/>
      <c r="IRP182" s="304"/>
      <c r="IRQ182" s="304"/>
      <c r="IRR182" s="304"/>
      <c r="IRS182" s="304"/>
      <c r="IRT182" s="304"/>
      <c r="IRU182" s="304"/>
      <c r="IRV182" s="304"/>
      <c r="IRW182" s="304"/>
      <c r="IRX182" s="304"/>
      <c r="IRY182" s="304"/>
      <c r="IRZ182" s="304"/>
      <c r="ISA182" s="304"/>
      <c r="ISB182" s="304"/>
      <c r="ISC182" s="304"/>
      <c r="ISD182" s="304"/>
      <c r="ISE182" s="304"/>
      <c r="ISF182" s="304"/>
      <c r="ISG182" s="304"/>
      <c r="ISH182" s="304"/>
      <c r="ISI182" s="304"/>
      <c r="ISJ182" s="304"/>
      <c r="ISK182" s="304"/>
      <c r="ISL182" s="304"/>
      <c r="ISM182" s="304"/>
      <c r="ISN182" s="304"/>
      <c r="ISO182" s="304"/>
      <c r="ISP182" s="304"/>
      <c r="ISQ182" s="304"/>
      <c r="ISR182" s="304"/>
      <c r="ISS182" s="304"/>
      <c r="IST182" s="304"/>
      <c r="ISU182" s="304"/>
      <c r="ISV182" s="304"/>
      <c r="ISW182" s="304"/>
      <c r="ISX182" s="304"/>
      <c r="ISY182" s="304"/>
      <c r="ISZ182" s="304"/>
      <c r="ITA182" s="304"/>
      <c r="ITB182" s="304"/>
      <c r="ITC182" s="304"/>
      <c r="ITD182" s="304"/>
      <c r="ITE182" s="304"/>
      <c r="ITF182" s="304"/>
      <c r="ITG182" s="304"/>
      <c r="ITH182" s="304"/>
      <c r="ITI182" s="304"/>
      <c r="ITJ182" s="304"/>
      <c r="ITK182" s="304"/>
      <c r="ITL182" s="304"/>
      <c r="ITM182" s="304"/>
      <c r="ITN182" s="304"/>
      <c r="ITO182" s="304"/>
      <c r="ITP182" s="304"/>
      <c r="ITQ182" s="304"/>
      <c r="ITR182" s="304"/>
      <c r="ITS182" s="304"/>
      <c r="ITT182" s="304"/>
      <c r="ITU182" s="304"/>
      <c r="ITV182" s="304"/>
      <c r="ITW182" s="304"/>
      <c r="ITX182" s="304"/>
      <c r="ITY182" s="304"/>
      <c r="ITZ182" s="304"/>
      <c r="IUA182" s="304"/>
      <c r="IUB182" s="304"/>
      <c r="IUC182" s="304"/>
      <c r="IUD182" s="304"/>
      <c r="IUE182" s="304"/>
      <c r="IUF182" s="304"/>
      <c r="IUG182" s="304"/>
      <c r="IUH182" s="304"/>
      <c r="IUI182" s="304"/>
      <c r="IUJ182" s="304"/>
      <c r="IUK182" s="304"/>
      <c r="IUL182" s="304"/>
      <c r="IUM182" s="304"/>
      <c r="IUN182" s="304"/>
      <c r="IUO182" s="304"/>
      <c r="IUP182" s="304"/>
      <c r="IUQ182" s="304"/>
      <c r="IUR182" s="304"/>
      <c r="IUS182" s="304"/>
      <c r="IUT182" s="304"/>
      <c r="IUU182" s="304"/>
      <c r="IUV182" s="304"/>
      <c r="IUW182" s="304"/>
      <c r="IUX182" s="304"/>
      <c r="IUY182" s="304"/>
      <c r="IUZ182" s="304"/>
      <c r="IVA182" s="304"/>
      <c r="IVB182" s="304"/>
      <c r="IVC182" s="304"/>
      <c r="IVD182" s="304"/>
      <c r="IVE182" s="304"/>
      <c r="IVF182" s="304"/>
      <c r="IVG182" s="304"/>
      <c r="IVH182" s="304"/>
      <c r="IVI182" s="304"/>
      <c r="IVJ182" s="304"/>
      <c r="IVK182" s="304"/>
      <c r="IVL182" s="304"/>
      <c r="IVM182" s="304"/>
      <c r="IVN182" s="304"/>
      <c r="IVO182" s="304"/>
      <c r="IVP182" s="304"/>
      <c r="IVQ182" s="304"/>
      <c r="IVR182" s="304"/>
      <c r="IVS182" s="304"/>
      <c r="IVT182" s="304"/>
      <c r="IVU182" s="304"/>
      <c r="IVV182" s="304"/>
      <c r="IVW182" s="304"/>
      <c r="IVX182" s="304"/>
      <c r="IVY182" s="304"/>
      <c r="IVZ182" s="304"/>
      <c r="IWA182" s="304"/>
      <c r="IWB182" s="304"/>
      <c r="IWC182" s="304"/>
      <c r="IWD182" s="304"/>
      <c r="IWE182" s="304"/>
      <c r="IWF182" s="304"/>
      <c r="IWG182" s="304"/>
      <c r="IWH182" s="304"/>
      <c r="IWI182" s="304"/>
      <c r="IWJ182" s="304"/>
      <c r="IWK182" s="304"/>
      <c r="IWL182" s="304"/>
      <c r="IWM182" s="304"/>
      <c r="IWN182" s="304"/>
      <c r="IWO182" s="304"/>
      <c r="IWP182" s="304"/>
      <c r="IWQ182" s="304"/>
      <c r="IWR182" s="304"/>
      <c r="IWS182" s="304"/>
      <c r="IWT182" s="304"/>
      <c r="IWU182" s="304"/>
      <c r="IWV182" s="304"/>
      <c r="IWW182" s="304"/>
      <c r="IWX182" s="304"/>
      <c r="IWY182" s="304"/>
      <c r="IWZ182" s="304"/>
      <c r="IXA182" s="304"/>
      <c r="IXB182" s="304"/>
      <c r="IXC182" s="304"/>
      <c r="IXD182" s="304"/>
      <c r="IXE182" s="304"/>
      <c r="IXF182" s="304"/>
      <c r="IXG182" s="304"/>
      <c r="IXH182" s="304"/>
      <c r="IXI182" s="304"/>
      <c r="IXJ182" s="304"/>
      <c r="IXK182" s="304"/>
      <c r="IXL182" s="304"/>
      <c r="IXM182" s="304"/>
      <c r="IXN182" s="304"/>
      <c r="IXO182" s="304"/>
      <c r="IXP182" s="304"/>
      <c r="IXQ182" s="304"/>
      <c r="IXR182" s="304"/>
      <c r="IXS182" s="304"/>
      <c r="IXT182" s="304"/>
      <c r="IXU182" s="304"/>
      <c r="IXV182" s="304"/>
      <c r="IXW182" s="304"/>
      <c r="IXX182" s="304"/>
      <c r="IXY182" s="304"/>
      <c r="IXZ182" s="304"/>
      <c r="IYA182" s="304"/>
      <c r="IYB182" s="304"/>
      <c r="IYC182" s="304"/>
      <c r="IYD182" s="304"/>
      <c r="IYE182" s="304"/>
      <c r="IYF182" s="304"/>
      <c r="IYG182" s="304"/>
      <c r="IYH182" s="304"/>
      <c r="IYI182" s="304"/>
      <c r="IYJ182" s="304"/>
      <c r="IYK182" s="304"/>
      <c r="IYL182" s="304"/>
      <c r="IYM182" s="304"/>
      <c r="IYN182" s="304"/>
      <c r="IYO182" s="304"/>
      <c r="IYP182" s="304"/>
      <c r="IYQ182" s="304"/>
      <c r="IYR182" s="304"/>
      <c r="IYS182" s="304"/>
      <c r="IYT182" s="304"/>
      <c r="IYU182" s="304"/>
      <c r="IYV182" s="304"/>
      <c r="IYW182" s="304"/>
      <c r="IYX182" s="304"/>
      <c r="IYY182" s="304"/>
      <c r="IYZ182" s="304"/>
      <c r="IZA182" s="304"/>
      <c r="IZB182" s="304"/>
      <c r="IZC182" s="304"/>
      <c r="IZD182" s="304"/>
      <c r="IZE182" s="304"/>
      <c r="IZF182" s="304"/>
      <c r="IZG182" s="304"/>
      <c r="IZH182" s="304"/>
      <c r="IZI182" s="304"/>
      <c r="IZJ182" s="304"/>
      <c r="IZK182" s="304"/>
      <c r="IZL182" s="304"/>
      <c r="IZM182" s="304"/>
      <c r="IZN182" s="304"/>
      <c r="IZO182" s="304"/>
      <c r="IZP182" s="304"/>
      <c r="IZQ182" s="304"/>
      <c r="IZR182" s="304"/>
      <c r="IZS182" s="304"/>
      <c r="IZT182" s="304"/>
      <c r="IZU182" s="304"/>
      <c r="IZV182" s="304"/>
      <c r="IZW182" s="304"/>
      <c r="IZX182" s="304"/>
      <c r="IZY182" s="304"/>
      <c r="IZZ182" s="304"/>
      <c r="JAA182" s="304"/>
      <c r="JAB182" s="304"/>
      <c r="JAC182" s="304"/>
      <c r="JAD182" s="304"/>
      <c r="JAE182" s="304"/>
      <c r="JAF182" s="304"/>
      <c r="JAG182" s="304"/>
      <c r="JAH182" s="304"/>
      <c r="JAI182" s="304"/>
      <c r="JAJ182" s="304"/>
      <c r="JAK182" s="304"/>
      <c r="JAL182" s="304"/>
      <c r="JAM182" s="304"/>
      <c r="JAN182" s="304"/>
      <c r="JAO182" s="304"/>
      <c r="JAP182" s="304"/>
      <c r="JAQ182" s="304"/>
      <c r="JAR182" s="304"/>
      <c r="JAS182" s="304"/>
      <c r="JAT182" s="304"/>
      <c r="JAU182" s="304"/>
      <c r="JAV182" s="304"/>
      <c r="JAW182" s="304"/>
      <c r="JAX182" s="304"/>
      <c r="JAY182" s="304"/>
      <c r="JAZ182" s="304"/>
      <c r="JBA182" s="304"/>
      <c r="JBB182" s="304"/>
      <c r="JBC182" s="304"/>
      <c r="JBD182" s="304"/>
      <c r="JBE182" s="304"/>
      <c r="JBF182" s="304"/>
      <c r="JBG182" s="304"/>
      <c r="JBH182" s="304"/>
      <c r="JBI182" s="304"/>
      <c r="JBJ182" s="304"/>
      <c r="JBK182" s="304"/>
      <c r="JBL182" s="304"/>
      <c r="JBM182" s="304"/>
      <c r="JBN182" s="304"/>
      <c r="JBO182" s="304"/>
      <c r="JBP182" s="304"/>
      <c r="JBQ182" s="304"/>
      <c r="JBR182" s="304"/>
      <c r="JBS182" s="304"/>
      <c r="JBT182" s="304"/>
      <c r="JBU182" s="304"/>
      <c r="JBV182" s="304"/>
      <c r="JBW182" s="304"/>
      <c r="JBX182" s="304"/>
      <c r="JBY182" s="304"/>
      <c r="JBZ182" s="304"/>
      <c r="JCA182" s="304"/>
      <c r="JCB182" s="304"/>
      <c r="JCC182" s="304"/>
      <c r="JCD182" s="304"/>
      <c r="JCE182" s="304"/>
      <c r="JCF182" s="304"/>
      <c r="JCG182" s="304"/>
      <c r="JCH182" s="304"/>
      <c r="JCI182" s="304"/>
      <c r="JCJ182" s="304"/>
      <c r="JCK182" s="304"/>
      <c r="JCL182" s="304"/>
      <c r="JCM182" s="304"/>
      <c r="JCN182" s="304"/>
      <c r="JCO182" s="304"/>
      <c r="JCP182" s="304"/>
      <c r="JCQ182" s="304"/>
      <c r="JCR182" s="304"/>
      <c r="JCS182" s="304"/>
      <c r="JCT182" s="304"/>
      <c r="JCU182" s="304"/>
      <c r="JCV182" s="304"/>
      <c r="JCW182" s="304"/>
      <c r="JCX182" s="304"/>
      <c r="JCY182" s="304"/>
      <c r="JCZ182" s="304"/>
      <c r="JDA182" s="304"/>
      <c r="JDB182" s="304"/>
      <c r="JDC182" s="304"/>
      <c r="JDD182" s="304"/>
      <c r="JDE182" s="304"/>
      <c r="JDF182" s="304"/>
      <c r="JDG182" s="304"/>
      <c r="JDH182" s="304"/>
      <c r="JDI182" s="304"/>
      <c r="JDJ182" s="304"/>
      <c r="JDK182" s="304"/>
      <c r="JDL182" s="304"/>
      <c r="JDM182" s="304"/>
      <c r="JDN182" s="304"/>
      <c r="JDO182" s="304"/>
      <c r="JDP182" s="304"/>
      <c r="JDQ182" s="304"/>
      <c r="JDR182" s="304"/>
      <c r="JDS182" s="304"/>
      <c r="JDT182" s="304"/>
      <c r="JDU182" s="304"/>
      <c r="JDV182" s="304"/>
      <c r="JDW182" s="304"/>
      <c r="JDX182" s="304"/>
      <c r="JDY182" s="304"/>
      <c r="JDZ182" s="304"/>
      <c r="JEA182" s="304"/>
      <c r="JEB182" s="304"/>
      <c r="JEC182" s="304"/>
      <c r="JED182" s="304"/>
      <c r="JEE182" s="304"/>
      <c r="JEF182" s="304"/>
      <c r="JEG182" s="304"/>
      <c r="JEH182" s="304"/>
      <c r="JEI182" s="304"/>
      <c r="JEJ182" s="304"/>
      <c r="JEK182" s="304"/>
      <c r="JEL182" s="304"/>
      <c r="JEM182" s="304"/>
      <c r="JEN182" s="304"/>
      <c r="JEO182" s="304"/>
      <c r="JEP182" s="304"/>
      <c r="JEQ182" s="304"/>
      <c r="JER182" s="304"/>
      <c r="JES182" s="304"/>
      <c r="JET182" s="304"/>
      <c r="JEU182" s="304"/>
      <c r="JEV182" s="304"/>
      <c r="JEW182" s="304"/>
      <c r="JEX182" s="304"/>
      <c r="JEY182" s="304"/>
      <c r="JEZ182" s="304"/>
      <c r="JFA182" s="304"/>
      <c r="JFB182" s="304"/>
      <c r="JFC182" s="304"/>
      <c r="JFD182" s="304"/>
      <c r="JFE182" s="304"/>
      <c r="JFF182" s="304"/>
      <c r="JFG182" s="304"/>
      <c r="JFH182" s="304"/>
      <c r="JFI182" s="304"/>
      <c r="JFJ182" s="304"/>
      <c r="JFK182" s="304"/>
      <c r="JFL182" s="304"/>
      <c r="JFM182" s="304"/>
      <c r="JFN182" s="304"/>
      <c r="JFO182" s="304"/>
      <c r="JFP182" s="304"/>
      <c r="JFQ182" s="304"/>
      <c r="JFR182" s="304"/>
      <c r="JFS182" s="304"/>
      <c r="JFT182" s="304"/>
      <c r="JFU182" s="304"/>
      <c r="JFV182" s="304"/>
      <c r="JFW182" s="304"/>
      <c r="JFX182" s="304"/>
      <c r="JFY182" s="304"/>
      <c r="JFZ182" s="304"/>
      <c r="JGA182" s="304"/>
      <c r="JGB182" s="304"/>
      <c r="JGC182" s="304"/>
      <c r="JGD182" s="304"/>
      <c r="JGE182" s="304"/>
      <c r="JGF182" s="304"/>
      <c r="JGG182" s="304"/>
      <c r="JGH182" s="304"/>
      <c r="JGI182" s="304"/>
      <c r="JGJ182" s="304"/>
      <c r="JGK182" s="304"/>
      <c r="JGL182" s="304"/>
      <c r="JGM182" s="304"/>
      <c r="JGN182" s="304"/>
      <c r="JGO182" s="304"/>
      <c r="JGP182" s="304"/>
      <c r="JGQ182" s="304"/>
      <c r="JGR182" s="304"/>
      <c r="JGS182" s="304"/>
      <c r="JGT182" s="304"/>
      <c r="JGU182" s="304"/>
      <c r="JGV182" s="304"/>
      <c r="JGW182" s="304"/>
      <c r="JGX182" s="304"/>
      <c r="JGY182" s="304"/>
      <c r="JGZ182" s="304"/>
      <c r="JHA182" s="304"/>
      <c r="JHB182" s="304"/>
      <c r="JHC182" s="304"/>
      <c r="JHD182" s="304"/>
      <c r="JHE182" s="304"/>
      <c r="JHF182" s="304"/>
      <c r="JHG182" s="304"/>
      <c r="JHH182" s="304"/>
      <c r="JHI182" s="304"/>
      <c r="JHJ182" s="304"/>
      <c r="JHK182" s="304"/>
      <c r="JHL182" s="304"/>
      <c r="JHM182" s="304"/>
      <c r="JHN182" s="304"/>
      <c r="JHO182" s="304"/>
      <c r="JHP182" s="304"/>
      <c r="JHQ182" s="304"/>
      <c r="JHR182" s="304"/>
      <c r="JHS182" s="304"/>
      <c r="JHT182" s="304"/>
      <c r="JHU182" s="304"/>
      <c r="JHV182" s="304"/>
      <c r="JHW182" s="304"/>
      <c r="JHX182" s="304"/>
      <c r="JHY182" s="304"/>
      <c r="JHZ182" s="304"/>
      <c r="JIA182" s="304"/>
      <c r="JIB182" s="304"/>
      <c r="JIC182" s="304"/>
      <c r="JID182" s="304"/>
      <c r="JIE182" s="304"/>
      <c r="JIF182" s="304"/>
      <c r="JIG182" s="304"/>
      <c r="JIH182" s="304"/>
      <c r="JII182" s="304"/>
      <c r="JIJ182" s="304"/>
      <c r="JIK182" s="304"/>
      <c r="JIL182" s="304"/>
      <c r="JIM182" s="304"/>
      <c r="JIN182" s="304"/>
      <c r="JIO182" s="304"/>
      <c r="JIP182" s="304"/>
      <c r="JIQ182" s="304"/>
      <c r="JIR182" s="304"/>
      <c r="JIS182" s="304"/>
      <c r="JIT182" s="304"/>
      <c r="JIU182" s="304"/>
      <c r="JIV182" s="304"/>
      <c r="JIW182" s="304"/>
      <c r="JIX182" s="304"/>
      <c r="JIY182" s="304"/>
      <c r="JIZ182" s="304"/>
      <c r="JJA182" s="304"/>
      <c r="JJB182" s="304"/>
      <c r="JJC182" s="304"/>
      <c r="JJD182" s="304"/>
      <c r="JJE182" s="304"/>
      <c r="JJF182" s="304"/>
      <c r="JJG182" s="304"/>
      <c r="JJH182" s="304"/>
      <c r="JJI182" s="304"/>
      <c r="JJJ182" s="304"/>
      <c r="JJK182" s="304"/>
      <c r="JJL182" s="304"/>
      <c r="JJM182" s="304"/>
      <c r="JJN182" s="304"/>
      <c r="JJO182" s="304"/>
      <c r="JJP182" s="304"/>
      <c r="JJQ182" s="304"/>
      <c r="JJR182" s="304"/>
      <c r="JJS182" s="304"/>
      <c r="JJT182" s="304"/>
      <c r="JJU182" s="304"/>
      <c r="JJV182" s="304"/>
      <c r="JJW182" s="304"/>
      <c r="JJX182" s="304"/>
      <c r="JJY182" s="304"/>
      <c r="JJZ182" s="304"/>
      <c r="JKA182" s="304"/>
      <c r="JKB182" s="304"/>
      <c r="JKC182" s="304"/>
      <c r="JKD182" s="304"/>
      <c r="JKE182" s="304"/>
      <c r="JKF182" s="304"/>
      <c r="JKG182" s="304"/>
      <c r="JKH182" s="304"/>
      <c r="JKI182" s="304"/>
      <c r="JKJ182" s="304"/>
      <c r="JKK182" s="304"/>
      <c r="JKL182" s="304"/>
      <c r="JKM182" s="304"/>
      <c r="JKN182" s="304"/>
      <c r="JKO182" s="304"/>
      <c r="JKP182" s="304"/>
      <c r="JKQ182" s="304"/>
      <c r="JKR182" s="304"/>
      <c r="JKS182" s="304"/>
      <c r="JKT182" s="304"/>
      <c r="JKU182" s="304"/>
      <c r="JKV182" s="304"/>
      <c r="JKW182" s="304"/>
      <c r="JKX182" s="304"/>
      <c r="JKY182" s="304"/>
      <c r="JKZ182" s="304"/>
      <c r="JLA182" s="304"/>
      <c r="JLB182" s="304"/>
      <c r="JLC182" s="304"/>
      <c r="JLD182" s="304"/>
      <c r="JLE182" s="304"/>
      <c r="JLF182" s="304"/>
      <c r="JLG182" s="304"/>
      <c r="JLH182" s="304"/>
      <c r="JLI182" s="304"/>
      <c r="JLJ182" s="304"/>
      <c r="JLK182" s="304"/>
      <c r="JLL182" s="304"/>
      <c r="JLM182" s="304"/>
      <c r="JLN182" s="304"/>
      <c r="JLO182" s="304"/>
      <c r="JLP182" s="304"/>
      <c r="JLQ182" s="304"/>
      <c r="JLR182" s="304"/>
      <c r="JLS182" s="304"/>
      <c r="JLT182" s="304"/>
      <c r="JLU182" s="304"/>
      <c r="JLV182" s="304"/>
      <c r="JLW182" s="304"/>
      <c r="JLX182" s="304"/>
      <c r="JLY182" s="304"/>
      <c r="JLZ182" s="304"/>
      <c r="JMA182" s="304"/>
      <c r="JMB182" s="304"/>
      <c r="JMC182" s="304"/>
      <c r="JMD182" s="304"/>
      <c r="JME182" s="304"/>
      <c r="JMF182" s="304"/>
      <c r="JMG182" s="304"/>
      <c r="JMH182" s="304"/>
      <c r="JMI182" s="304"/>
      <c r="JMJ182" s="304"/>
      <c r="JMK182" s="304"/>
      <c r="JML182" s="304"/>
      <c r="JMM182" s="304"/>
      <c r="JMN182" s="304"/>
      <c r="JMO182" s="304"/>
      <c r="JMP182" s="304"/>
      <c r="JMQ182" s="304"/>
      <c r="JMR182" s="304"/>
      <c r="JMS182" s="304"/>
      <c r="JMT182" s="304"/>
      <c r="JMU182" s="304"/>
      <c r="JMV182" s="304"/>
      <c r="JMW182" s="304"/>
      <c r="JMX182" s="304"/>
      <c r="JMY182" s="304"/>
      <c r="JMZ182" s="304"/>
      <c r="JNA182" s="304"/>
      <c r="JNB182" s="304"/>
      <c r="JNC182" s="304"/>
      <c r="JND182" s="304"/>
      <c r="JNE182" s="304"/>
      <c r="JNF182" s="304"/>
      <c r="JNG182" s="304"/>
      <c r="JNH182" s="304"/>
      <c r="JNI182" s="304"/>
      <c r="JNJ182" s="304"/>
      <c r="JNK182" s="304"/>
      <c r="JNL182" s="304"/>
      <c r="JNM182" s="304"/>
      <c r="JNN182" s="304"/>
      <c r="JNO182" s="304"/>
      <c r="JNP182" s="304"/>
      <c r="JNQ182" s="304"/>
      <c r="JNR182" s="304"/>
      <c r="JNS182" s="304"/>
      <c r="JNT182" s="304"/>
      <c r="JNU182" s="304"/>
      <c r="JNV182" s="304"/>
      <c r="JNW182" s="304"/>
      <c r="JNX182" s="304"/>
      <c r="JNY182" s="304"/>
      <c r="JNZ182" s="304"/>
      <c r="JOA182" s="304"/>
      <c r="JOB182" s="304"/>
      <c r="JOC182" s="304"/>
      <c r="JOD182" s="304"/>
      <c r="JOE182" s="304"/>
      <c r="JOF182" s="304"/>
      <c r="JOG182" s="304"/>
      <c r="JOH182" s="304"/>
      <c r="JOI182" s="304"/>
      <c r="JOJ182" s="304"/>
      <c r="JOK182" s="304"/>
      <c r="JOL182" s="304"/>
      <c r="JOM182" s="304"/>
      <c r="JON182" s="304"/>
      <c r="JOO182" s="304"/>
      <c r="JOP182" s="304"/>
      <c r="JOQ182" s="304"/>
      <c r="JOR182" s="304"/>
      <c r="JOS182" s="304"/>
      <c r="JOT182" s="304"/>
      <c r="JOU182" s="304"/>
      <c r="JOV182" s="304"/>
      <c r="JOW182" s="304"/>
      <c r="JOX182" s="304"/>
      <c r="JOY182" s="304"/>
      <c r="JOZ182" s="304"/>
      <c r="JPA182" s="304"/>
      <c r="JPB182" s="304"/>
      <c r="JPC182" s="304"/>
      <c r="JPD182" s="304"/>
      <c r="JPE182" s="304"/>
      <c r="JPF182" s="304"/>
      <c r="JPG182" s="304"/>
      <c r="JPH182" s="304"/>
      <c r="JPI182" s="304"/>
      <c r="JPJ182" s="304"/>
      <c r="JPK182" s="304"/>
      <c r="JPL182" s="304"/>
      <c r="JPM182" s="304"/>
      <c r="JPN182" s="304"/>
      <c r="JPO182" s="304"/>
      <c r="JPP182" s="304"/>
      <c r="JPQ182" s="304"/>
      <c r="JPR182" s="304"/>
      <c r="JPS182" s="304"/>
      <c r="JPT182" s="304"/>
      <c r="JPU182" s="304"/>
      <c r="JPV182" s="304"/>
      <c r="JPW182" s="304"/>
      <c r="JPX182" s="304"/>
      <c r="JPY182" s="304"/>
      <c r="JPZ182" s="304"/>
      <c r="JQA182" s="304"/>
      <c r="JQB182" s="304"/>
      <c r="JQC182" s="304"/>
      <c r="JQD182" s="304"/>
      <c r="JQE182" s="304"/>
      <c r="JQF182" s="304"/>
      <c r="JQG182" s="304"/>
      <c r="JQH182" s="304"/>
      <c r="JQI182" s="304"/>
      <c r="JQJ182" s="304"/>
      <c r="JQK182" s="304"/>
      <c r="JQL182" s="304"/>
      <c r="JQM182" s="304"/>
      <c r="JQN182" s="304"/>
      <c r="JQO182" s="304"/>
      <c r="JQP182" s="304"/>
      <c r="JQQ182" s="304"/>
      <c r="JQR182" s="304"/>
      <c r="JQS182" s="304"/>
      <c r="JQT182" s="304"/>
      <c r="JQU182" s="304"/>
      <c r="JQV182" s="304"/>
      <c r="JQW182" s="304"/>
      <c r="JQX182" s="304"/>
      <c r="JQY182" s="304"/>
      <c r="JQZ182" s="304"/>
      <c r="JRA182" s="304"/>
      <c r="JRB182" s="304"/>
      <c r="JRC182" s="304"/>
      <c r="JRD182" s="304"/>
      <c r="JRE182" s="304"/>
      <c r="JRF182" s="304"/>
      <c r="JRG182" s="304"/>
      <c r="JRH182" s="304"/>
      <c r="JRI182" s="304"/>
      <c r="JRJ182" s="304"/>
      <c r="JRK182" s="304"/>
      <c r="JRL182" s="304"/>
      <c r="JRM182" s="304"/>
      <c r="JRN182" s="304"/>
      <c r="JRO182" s="304"/>
      <c r="JRP182" s="304"/>
      <c r="JRQ182" s="304"/>
      <c r="JRR182" s="304"/>
      <c r="JRS182" s="304"/>
      <c r="JRT182" s="304"/>
      <c r="JRU182" s="304"/>
      <c r="JRV182" s="304"/>
      <c r="JRW182" s="304"/>
      <c r="JRX182" s="304"/>
      <c r="JRY182" s="304"/>
      <c r="JRZ182" s="304"/>
      <c r="JSA182" s="304"/>
      <c r="JSB182" s="304"/>
      <c r="JSC182" s="304"/>
      <c r="JSD182" s="304"/>
      <c r="JSE182" s="304"/>
      <c r="JSF182" s="304"/>
      <c r="JSG182" s="304"/>
      <c r="JSH182" s="304"/>
      <c r="JSI182" s="304"/>
      <c r="JSJ182" s="304"/>
      <c r="JSK182" s="304"/>
      <c r="JSL182" s="304"/>
      <c r="JSM182" s="304"/>
      <c r="JSN182" s="304"/>
      <c r="JSO182" s="304"/>
      <c r="JSP182" s="304"/>
      <c r="JSQ182" s="304"/>
      <c r="JSR182" s="304"/>
      <c r="JSS182" s="304"/>
      <c r="JST182" s="304"/>
      <c r="JSU182" s="304"/>
      <c r="JSV182" s="304"/>
      <c r="JSW182" s="304"/>
      <c r="JSX182" s="304"/>
      <c r="JSY182" s="304"/>
      <c r="JSZ182" s="304"/>
      <c r="JTA182" s="304"/>
      <c r="JTB182" s="304"/>
      <c r="JTC182" s="304"/>
      <c r="JTD182" s="304"/>
      <c r="JTE182" s="304"/>
      <c r="JTF182" s="304"/>
      <c r="JTG182" s="304"/>
      <c r="JTH182" s="304"/>
      <c r="JTI182" s="304"/>
      <c r="JTJ182" s="304"/>
      <c r="JTK182" s="304"/>
      <c r="JTL182" s="304"/>
      <c r="JTM182" s="304"/>
      <c r="JTN182" s="304"/>
      <c r="JTO182" s="304"/>
      <c r="JTP182" s="304"/>
      <c r="JTQ182" s="304"/>
      <c r="JTR182" s="304"/>
      <c r="JTS182" s="304"/>
      <c r="JTT182" s="304"/>
      <c r="JTU182" s="304"/>
      <c r="JTV182" s="304"/>
      <c r="JTW182" s="304"/>
      <c r="JTX182" s="304"/>
      <c r="JTY182" s="304"/>
      <c r="JTZ182" s="304"/>
      <c r="JUA182" s="304"/>
      <c r="JUB182" s="304"/>
      <c r="JUC182" s="304"/>
      <c r="JUD182" s="304"/>
      <c r="JUE182" s="304"/>
      <c r="JUF182" s="304"/>
      <c r="JUG182" s="304"/>
      <c r="JUH182" s="304"/>
      <c r="JUI182" s="304"/>
      <c r="JUJ182" s="304"/>
      <c r="JUK182" s="304"/>
      <c r="JUL182" s="304"/>
      <c r="JUM182" s="304"/>
      <c r="JUN182" s="304"/>
      <c r="JUO182" s="304"/>
      <c r="JUP182" s="304"/>
      <c r="JUQ182" s="304"/>
      <c r="JUR182" s="304"/>
      <c r="JUS182" s="304"/>
      <c r="JUT182" s="304"/>
      <c r="JUU182" s="304"/>
      <c r="JUV182" s="304"/>
      <c r="JUW182" s="304"/>
      <c r="JUX182" s="304"/>
      <c r="JUY182" s="304"/>
      <c r="JUZ182" s="304"/>
      <c r="JVA182" s="304"/>
      <c r="JVB182" s="304"/>
      <c r="JVC182" s="304"/>
      <c r="JVD182" s="304"/>
      <c r="JVE182" s="304"/>
      <c r="JVF182" s="304"/>
      <c r="JVG182" s="304"/>
      <c r="JVH182" s="304"/>
      <c r="JVI182" s="304"/>
      <c r="JVJ182" s="304"/>
      <c r="JVK182" s="304"/>
      <c r="JVL182" s="304"/>
      <c r="JVM182" s="304"/>
      <c r="JVN182" s="304"/>
      <c r="JVO182" s="304"/>
      <c r="JVP182" s="304"/>
      <c r="JVQ182" s="304"/>
      <c r="JVR182" s="304"/>
      <c r="JVS182" s="304"/>
      <c r="JVT182" s="304"/>
      <c r="JVU182" s="304"/>
      <c r="JVV182" s="304"/>
      <c r="JVW182" s="304"/>
      <c r="JVX182" s="304"/>
      <c r="JVY182" s="304"/>
      <c r="JVZ182" s="304"/>
      <c r="JWA182" s="304"/>
      <c r="JWB182" s="304"/>
      <c r="JWC182" s="304"/>
      <c r="JWD182" s="304"/>
      <c r="JWE182" s="304"/>
      <c r="JWF182" s="304"/>
      <c r="JWG182" s="304"/>
      <c r="JWH182" s="304"/>
      <c r="JWI182" s="304"/>
      <c r="JWJ182" s="304"/>
      <c r="JWK182" s="304"/>
      <c r="JWL182" s="304"/>
      <c r="JWM182" s="304"/>
      <c r="JWN182" s="304"/>
      <c r="JWO182" s="304"/>
      <c r="JWP182" s="304"/>
      <c r="JWQ182" s="304"/>
      <c r="JWR182" s="304"/>
      <c r="JWS182" s="304"/>
      <c r="JWT182" s="304"/>
      <c r="JWU182" s="304"/>
      <c r="JWV182" s="304"/>
      <c r="JWW182" s="304"/>
      <c r="JWX182" s="304"/>
      <c r="JWY182" s="304"/>
      <c r="JWZ182" s="304"/>
      <c r="JXA182" s="304"/>
      <c r="JXB182" s="304"/>
      <c r="JXC182" s="304"/>
      <c r="JXD182" s="304"/>
      <c r="JXE182" s="304"/>
      <c r="JXF182" s="304"/>
      <c r="JXG182" s="304"/>
      <c r="JXH182" s="304"/>
      <c r="JXI182" s="304"/>
      <c r="JXJ182" s="304"/>
      <c r="JXK182" s="304"/>
      <c r="JXL182" s="304"/>
      <c r="JXM182" s="304"/>
      <c r="JXN182" s="304"/>
      <c r="JXO182" s="304"/>
      <c r="JXP182" s="304"/>
      <c r="JXQ182" s="304"/>
      <c r="JXR182" s="304"/>
      <c r="JXS182" s="304"/>
      <c r="JXT182" s="304"/>
      <c r="JXU182" s="304"/>
      <c r="JXV182" s="304"/>
      <c r="JXW182" s="304"/>
      <c r="JXX182" s="304"/>
      <c r="JXY182" s="304"/>
      <c r="JXZ182" s="304"/>
      <c r="JYA182" s="304"/>
      <c r="JYB182" s="304"/>
      <c r="JYC182" s="304"/>
      <c r="JYD182" s="304"/>
      <c r="JYE182" s="304"/>
      <c r="JYF182" s="304"/>
      <c r="JYG182" s="304"/>
      <c r="JYH182" s="304"/>
      <c r="JYI182" s="304"/>
      <c r="JYJ182" s="304"/>
      <c r="JYK182" s="304"/>
      <c r="JYL182" s="304"/>
      <c r="JYM182" s="304"/>
      <c r="JYN182" s="304"/>
      <c r="JYO182" s="304"/>
      <c r="JYP182" s="304"/>
      <c r="JYQ182" s="304"/>
      <c r="JYR182" s="304"/>
      <c r="JYS182" s="304"/>
      <c r="JYT182" s="304"/>
      <c r="JYU182" s="304"/>
      <c r="JYV182" s="304"/>
      <c r="JYW182" s="304"/>
      <c r="JYX182" s="304"/>
      <c r="JYY182" s="304"/>
      <c r="JYZ182" s="304"/>
      <c r="JZA182" s="304"/>
      <c r="JZB182" s="304"/>
      <c r="JZC182" s="304"/>
      <c r="JZD182" s="304"/>
      <c r="JZE182" s="304"/>
      <c r="JZF182" s="304"/>
      <c r="JZG182" s="304"/>
      <c r="JZH182" s="304"/>
      <c r="JZI182" s="304"/>
      <c r="JZJ182" s="304"/>
      <c r="JZK182" s="304"/>
      <c r="JZL182" s="304"/>
      <c r="JZM182" s="304"/>
      <c r="JZN182" s="304"/>
      <c r="JZO182" s="304"/>
      <c r="JZP182" s="304"/>
      <c r="JZQ182" s="304"/>
      <c r="JZR182" s="304"/>
      <c r="JZS182" s="304"/>
      <c r="JZT182" s="304"/>
      <c r="JZU182" s="304"/>
      <c r="JZV182" s="304"/>
      <c r="JZW182" s="304"/>
      <c r="JZX182" s="304"/>
      <c r="JZY182" s="304"/>
      <c r="JZZ182" s="304"/>
      <c r="KAA182" s="304"/>
      <c r="KAB182" s="304"/>
      <c r="KAC182" s="304"/>
      <c r="KAD182" s="304"/>
      <c r="KAE182" s="304"/>
      <c r="KAF182" s="304"/>
      <c r="KAG182" s="304"/>
      <c r="KAH182" s="304"/>
      <c r="KAI182" s="304"/>
      <c r="KAJ182" s="304"/>
      <c r="KAK182" s="304"/>
      <c r="KAL182" s="304"/>
      <c r="KAM182" s="304"/>
      <c r="KAN182" s="304"/>
      <c r="KAO182" s="304"/>
      <c r="KAP182" s="304"/>
      <c r="KAQ182" s="304"/>
      <c r="KAR182" s="304"/>
      <c r="KAS182" s="304"/>
      <c r="KAT182" s="304"/>
      <c r="KAU182" s="304"/>
      <c r="KAV182" s="304"/>
      <c r="KAW182" s="304"/>
      <c r="KAX182" s="304"/>
      <c r="KAY182" s="304"/>
      <c r="KAZ182" s="304"/>
      <c r="KBA182" s="304"/>
      <c r="KBB182" s="304"/>
      <c r="KBC182" s="304"/>
      <c r="KBD182" s="304"/>
      <c r="KBE182" s="304"/>
      <c r="KBF182" s="304"/>
      <c r="KBG182" s="304"/>
      <c r="KBH182" s="304"/>
      <c r="KBI182" s="304"/>
      <c r="KBJ182" s="304"/>
      <c r="KBK182" s="304"/>
      <c r="KBL182" s="304"/>
      <c r="KBM182" s="304"/>
      <c r="KBN182" s="304"/>
      <c r="KBO182" s="304"/>
      <c r="KBP182" s="304"/>
      <c r="KBQ182" s="304"/>
      <c r="KBR182" s="304"/>
      <c r="KBS182" s="304"/>
      <c r="KBT182" s="304"/>
      <c r="KBU182" s="304"/>
      <c r="KBV182" s="304"/>
      <c r="KBW182" s="304"/>
      <c r="KBX182" s="304"/>
      <c r="KBY182" s="304"/>
      <c r="KBZ182" s="304"/>
      <c r="KCA182" s="304"/>
      <c r="KCB182" s="304"/>
      <c r="KCC182" s="304"/>
      <c r="KCD182" s="304"/>
      <c r="KCE182" s="304"/>
      <c r="KCF182" s="304"/>
      <c r="KCG182" s="304"/>
      <c r="KCH182" s="304"/>
      <c r="KCI182" s="304"/>
      <c r="KCJ182" s="304"/>
      <c r="KCK182" s="304"/>
      <c r="KCL182" s="304"/>
      <c r="KCM182" s="304"/>
      <c r="KCN182" s="304"/>
      <c r="KCO182" s="304"/>
      <c r="KCP182" s="304"/>
      <c r="KCQ182" s="304"/>
      <c r="KCR182" s="304"/>
      <c r="KCS182" s="304"/>
      <c r="KCT182" s="304"/>
      <c r="KCU182" s="304"/>
      <c r="KCV182" s="304"/>
      <c r="KCW182" s="304"/>
      <c r="KCX182" s="304"/>
      <c r="KCY182" s="304"/>
      <c r="KCZ182" s="304"/>
      <c r="KDA182" s="304"/>
      <c r="KDB182" s="304"/>
      <c r="KDC182" s="304"/>
      <c r="KDD182" s="304"/>
      <c r="KDE182" s="304"/>
      <c r="KDF182" s="304"/>
      <c r="KDG182" s="304"/>
      <c r="KDH182" s="304"/>
      <c r="KDI182" s="304"/>
      <c r="KDJ182" s="304"/>
      <c r="KDK182" s="304"/>
      <c r="KDL182" s="304"/>
      <c r="KDM182" s="304"/>
      <c r="KDN182" s="304"/>
      <c r="KDO182" s="304"/>
      <c r="KDP182" s="304"/>
      <c r="KDQ182" s="304"/>
      <c r="KDR182" s="304"/>
      <c r="KDS182" s="304"/>
      <c r="KDT182" s="304"/>
      <c r="KDU182" s="304"/>
      <c r="KDV182" s="304"/>
      <c r="KDW182" s="304"/>
      <c r="KDX182" s="304"/>
      <c r="KDY182" s="304"/>
      <c r="KDZ182" s="304"/>
      <c r="KEA182" s="304"/>
      <c r="KEB182" s="304"/>
      <c r="KEC182" s="304"/>
      <c r="KED182" s="304"/>
      <c r="KEE182" s="304"/>
      <c r="KEF182" s="304"/>
      <c r="KEG182" s="304"/>
      <c r="KEH182" s="304"/>
      <c r="KEI182" s="304"/>
      <c r="KEJ182" s="304"/>
      <c r="KEK182" s="304"/>
      <c r="KEL182" s="304"/>
      <c r="KEM182" s="304"/>
      <c r="KEN182" s="304"/>
      <c r="KEO182" s="304"/>
      <c r="KEP182" s="304"/>
      <c r="KEQ182" s="304"/>
      <c r="KER182" s="304"/>
      <c r="KES182" s="304"/>
      <c r="KET182" s="304"/>
      <c r="KEU182" s="304"/>
      <c r="KEV182" s="304"/>
      <c r="KEW182" s="304"/>
      <c r="KEX182" s="304"/>
      <c r="KEY182" s="304"/>
      <c r="KEZ182" s="304"/>
      <c r="KFA182" s="304"/>
      <c r="KFB182" s="304"/>
      <c r="KFC182" s="304"/>
      <c r="KFD182" s="304"/>
      <c r="KFE182" s="304"/>
      <c r="KFF182" s="304"/>
      <c r="KFG182" s="304"/>
      <c r="KFH182" s="304"/>
      <c r="KFI182" s="304"/>
      <c r="KFJ182" s="304"/>
      <c r="KFK182" s="304"/>
      <c r="KFL182" s="304"/>
      <c r="KFM182" s="304"/>
      <c r="KFN182" s="304"/>
      <c r="KFO182" s="304"/>
      <c r="KFP182" s="304"/>
      <c r="KFQ182" s="304"/>
      <c r="KFR182" s="304"/>
      <c r="KFS182" s="304"/>
      <c r="KFT182" s="304"/>
      <c r="KFU182" s="304"/>
      <c r="KFV182" s="304"/>
      <c r="KFW182" s="304"/>
      <c r="KFX182" s="304"/>
      <c r="KFY182" s="304"/>
      <c r="KFZ182" s="304"/>
      <c r="KGA182" s="304"/>
      <c r="KGB182" s="304"/>
      <c r="KGC182" s="304"/>
      <c r="KGD182" s="304"/>
      <c r="KGE182" s="304"/>
      <c r="KGF182" s="304"/>
      <c r="KGG182" s="304"/>
      <c r="KGH182" s="304"/>
      <c r="KGI182" s="304"/>
      <c r="KGJ182" s="304"/>
      <c r="KGK182" s="304"/>
      <c r="KGL182" s="304"/>
      <c r="KGM182" s="304"/>
      <c r="KGN182" s="304"/>
      <c r="KGO182" s="304"/>
      <c r="KGP182" s="304"/>
      <c r="KGQ182" s="304"/>
      <c r="KGR182" s="304"/>
      <c r="KGS182" s="304"/>
      <c r="KGT182" s="304"/>
      <c r="KGU182" s="304"/>
      <c r="KGV182" s="304"/>
      <c r="KGW182" s="304"/>
      <c r="KGX182" s="304"/>
      <c r="KGY182" s="304"/>
      <c r="KGZ182" s="304"/>
      <c r="KHA182" s="304"/>
      <c r="KHB182" s="304"/>
      <c r="KHC182" s="304"/>
      <c r="KHD182" s="304"/>
      <c r="KHE182" s="304"/>
      <c r="KHF182" s="304"/>
      <c r="KHG182" s="304"/>
      <c r="KHH182" s="304"/>
      <c r="KHI182" s="304"/>
      <c r="KHJ182" s="304"/>
      <c r="KHK182" s="304"/>
      <c r="KHL182" s="304"/>
      <c r="KHM182" s="304"/>
      <c r="KHN182" s="304"/>
      <c r="KHO182" s="304"/>
      <c r="KHP182" s="304"/>
      <c r="KHQ182" s="304"/>
      <c r="KHR182" s="304"/>
      <c r="KHS182" s="304"/>
      <c r="KHT182" s="304"/>
      <c r="KHU182" s="304"/>
      <c r="KHV182" s="304"/>
      <c r="KHW182" s="304"/>
      <c r="KHX182" s="304"/>
      <c r="KHY182" s="304"/>
      <c r="KHZ182" s="304"/>
      <c r="KIA182" s="304"/>
      <c r="KIB182" s="304"/>
      <c r="KIC182" s="304"/>
      <c r="KID182" s="304"/>
      <c r="KIE182" s="304"/>
      <c r="KIF182" s="304"/>
      <c r="KIG182" s="304"/>
      <c r="KIH182" s="304"/>
      <c r="KII182" s="304"/>
      <c r="KIJ182" s="304"/>
      <c r="KIK182" s="304"/>
      <c r="KIL182" s="304"/>
      <c r="KIM182" s="304"/>
      <c r="KIN182" s="304"/>
      <c r="KIO182" s="304"/>
      <c r="KIP182" s="304"/>
      <c r="KIQ182" s="304"/>
      <c r="KIR182" s="304"/>
      <c r="KIS182" s="304"/>
      <c r="KIT182" s="304"/>
      <c r="KIU182" s="304"/>
      <c r="KIV182" s="304"/>
      <c r="KIW182" s="304"/>
      <c r="KIX182" s="304"/>
      <c r="KIY182" s="304"/>
      <c r="KIZ182" s="304"/>
      <c r="KJA182" s="304"/>
      <c r="KJB182" s="304"/>
      <c r="KJC182" s="304"/>
      <c r="KJD182" s="304"/>
      <c r="KJE182" s="304"/>
      <c r="KJF182" s="304"/>
      <c r="KJG182" s="304"/>
      <c r="KJH182" s="304"/>
      <c r="KJI182" s="304"/>
      <c r="KJJ182" s="304"/>
      <c r="KJK182" s="304"/>
      <c r="KJL182" s="304"/>
      <c r="KJM182" s="304"/>
      <c r="KJN182" s="304"/>
      <c r="KJO182" s="304"/>
      <c r="KJP182" s="304"/>
      <c r="KJQ182" s="304"/>
      <c r="KJR182" s="304"/>
      <c r="KJS182" s="304"/>
      <c r="KJT182" s="304"/>
      <c r="KJU182" s="304"/>
      <c r="KJV182" s="304"/>
      <c r="KJW182" s="304"/>
      <c r="KJX182" s="304"/>
      <c r="KJY182" s="304"/>
      <c r="KJZ182" s="304"/>
      <c r="KKA182" s="304"/>
      <c r="KKB182" s="304"/>
      <c r="KKC182" s="304"/>
      <c r="KKD182" s="304"/>
      <c r="KKE182" s="304"/>
      <c r="KKF182" s="304"/>
      <c r="KKG182" s="304"/>
      <c r="KKH182" s="304"/>
      <c r="KKI182" s="304"/>
      <c r="KKJ182" s="304"/>
      <c r="KKK182" s="304"/>
      <c r="KKL182" s="304"/>
      <c r="KKM182" s="304"/>
      <c r="KKN182" s="304"/>
      <c r="KKO182" s="304"/>
      <c r="KKP182" s="304"/>
      <c r="KKQ182" s="304"/>
      <c r="KKR182" s="304"/>
      <c r="KKS182" s="304"/>
      <c r="KKT182" s="304"/>
      <c r="KKU182" s="304"/>
      <c r="KKV182" s="304"/>
      <c r="KKW182" s="304"/>
      <c r="KKX182" s="304"/>
      <c r="KKY182" s="304"/>
      <c r="KKZ182" s="304"/>
      <c r="KLA182" s="304"/>
      <c r="KLB182" s="304"/>
      <c r="KLC182" s="304"/>
      <c r="KLD182" s="304"/>
      <c r="KLE182" s="304"/>
      <c r="KLF182" s="304"/>
      <c r="KLG182" s="304"/>
      <c r="KLH182" s="304"/>
      <c r="KLI182" s="304"/>
      <c r="KLJ182" s="304"/>
      <c r="KLK182" s="304"/>
      <c r="KLL182" s="304"/>
      <c r="KLM182" s="304"/>
      <c r="KLN182" s="304"/>
      <c r="KLO182" s="304"/>
      <c r="KLP182" s="304"/>
      <c r="KLQ182" s="304"/>
      <c r="KLR182" s="304"/>
      <c r="KLS182" s="304"/>
      <c r="KLT182" s="304"/>
      <c r="KLU182" s="304"/>
      <c r="KLV182" s="304"/>
      <c r="KLW182" s="304"/>
      <c r="KLX182" s="304"/>
      <c r="KLY182" s="304"/>
      <c r="KLZ182" s="304"/>
      <c r="KMA182" s="304"/>
      <c r="KMB182" s="304"/>
      <c r="KMC182" s="304"/>
      <c r="KMD182" s="304"/>
      <c r="KME182" s="304"/>
      <c r="KMF182" s="304"/>
      <c r="KMG182" s="304"/>
      <c r="KMH182" s="304"/>
      <c r="KMI182" s="304"/>
      <c r="KMJ182" s="304"/>
      <c r="KMK182" s="304"/>
      <c r="KML182" s="304"/>
      <c r="KMM182" s="304"/>
      <c r="KMN182" s="304"/>
      <c r="KMO182" s="304"/>
      <c r="KMP182" s="304"/>
      <c r="KMQ182" s="304"/>
      <c r="KMR182" s="304"/>
      <c r="KMS182" s="304"/>
      <c r="KMT182" s="304"/>
      <c r="KMU182" s="304"/>
      <c r="KMV182" s="304"/>
      <c r="KMW182" s="304"/>
      <c r="KMX182" s="304"/>
      <c r="KMY182" s="304"/>
      <c r="KMZ182" s="304"/>
      <c r="KNA182" s="304"/>
      <c r="KNB182" s="304"/>
      <c r="KNC182" s="304"/>
      <c r="KND182" s="304"/>
      <c r="KNE182" s="304"/>
      <c r="KNF182" s="304"/>
      <c r="KNG182" s="304"/>
      <c r="KNH182" s="304"/>
      <c r="KNI182" s="304"/>
      <c r="KNJ182" s="304"/>
      <c r="KNK182" s="304"/>
      <c r="KNL182" s="304"/>
      <c r="KNM182" s="304"/>
      <c r="KNN182" s="304"/>
      <c r="KNO182" s="304"/>
      <c r="KNP182" s="304"/>
      <c r="KNQ182" s="304"/>
      <c r="KNR182" s="304"/>
      <c r="KNS182" s="304"/>
      <c r="KNT182" s="304"/>
      <c r="KNU182" s="304"/>
      <c r="KNV182" s="304"/>
      <c r="KNW182" s="304"/>
      <c r="KNX182" s="304"/>
      <c r="KNY182" s="304"/>
      <c r="KNZ182" s="304"/>
      <c r="KOA182" s="304"/>
      <c r="KOB182" s="304"/>
      <c r="KOC182" s="304"/>
      <c r="KOD182" s="304"/>
      <c r="KOE182" s="304"/>
      <c r="KOF182" s="304"/>
      <c r="KOG182" s="304"/>
      <c r="KOH182" s="304"/>
      <c r="KOI182" s="304"/>
      <c r="KOJ182" s="304"/>
      <c r="KOK182" s="304"/>
      <c r="KOL182" s="304"/>
      <c r="KOM182" s="304"/>
      <c r="KON182" s="304"/>
      <c r="KOO182" s="304"/>
      <c r="KOP182" s="304"/>
      <c r="KOQ182" s="304"/>
      <c r="KOR182" s="304"/>
      <c r="KOS182" s="304"/>
      <c r="KOT182" s="304"/>
      <c r="KOU182" s="304"/>
      <c r="KOV182" s="304"/>
      <c r="KOW182" s="304"/>
      <c r="KOX182" s="304"/>
      <c r="KOY182" s="304"/>
      <c r="KOZ182" s="304"/>
      <c r="KPA182" s="304"/>
      <c r="KPB182" s="304"/>
      <c r="KPC182" s="304"/>
      <c r="KPD182" s="304"/>
      <c r="KPE182" s="304"/>
      <c r="KPF182" s="304"/>
      <c r="KPG182" s="304"/>
      <c r="KPH182" s="304"/>
      <c r="KPI182" s="304"/>
      <c r="KPJ182" s="304"/>
      <c r="KPK182" s="304"/>
      <c r="KPL182" s="304"/>
      <c r="KPM182" s="304"/>
      <c r="KPN182" s="304"/>
      <c r="KPO182" s="304"/>
      <c r="KPP182" s="304"/>
      <c r="KPQ182" s="304"/>
      <c r="KPR182" s="304"/>
      <c r="KPS182" s="304"/>
      <c r="KPT182" s="304"/>
      <c r="KPU182" s="304"/>
      <c r="KPV182" s="304"/>
      <c r="KPW182" s="304"/>
      <c r="KPX182" s="304"/>
      <c r="KPY182" s="304"/>
      <c r="KPZ182" s="304"/>
      <c r="KQA182" s="304"/>
      <c r="KQB182" s="304"/>
      <c r="KQC182" s="304"/>
      <c r="KQD182" s="304"/>
      <c r="KQE182" s="304"/>
      <c r="KQF182" s="304"/>
      <c r="KQG182" s="304"/>
      <c r="KQH182" s="304"/>
      <c r="KQI182" s="304"/>
      <c r="KQJ182" s="304"/>
      <c r="KQK182" s="304"/>
      <c r="KQL182" s="304"/>
      <c r="KQM182" s="304"/>
      <c r="KQN182" s="304"/>
      <c r="KQO182" s="304"/>
      <c r="KQP182" s="304"/>
      <c r="KQQ182" s="304"/>
      <c r="KQR182" s="304"/>
      <c r="KQS182" s="304"/>
      <c r="KQT182" s="304"/>
      <c r="KQU182" s="304"/>
      <c r="KQV182" s="304"/>
      <c r="KQW182" s="304"/>
      <c r="KQX182" s="304"/>
      <c r="KQY182" s="304"/>
      <c r="KQZ182" s="304"/>
      <c r="KRA182" s="304"/>
      <c r="KRB182" s="304"/>
      <c r="KRC182" s="304"/>
      <c r="KRD182" s="304"/>
      <c r="KRE182" s="304"/>
      <c r="KRF182" s="304"/>
      <c r="KRG182" s="304"/>
      <c r="KRH182" s="304"/>
      <c r="KRI182" s="304"/>
      <c r="KRJ182" s="304"/>
      <c r="KRK182" s="304"/>
      <c r="KRL182" s="304"/>
      <c r="KRM182" s="304"/>
      <c r="KRN182" s="304"/>
      <c r="KRO182" s="304"/>
      <c r="KRP182" s="304"/>
      <c r="KRQ182" s="304"/>
      <c r="KRR182" s="304"/>
      <c r="KRS182" s="304"/>
      <c r="KRT182" s="304"/>
      <c r="KRU182" s="304"/>
      <c r="KRV182" s="304"/>
      <c r="KRW182" s="304"/>
      <c r="KRX182" s="304"/>
      <c r="KRY182" s="304"/>
      <c r="KRZ182" s="304"/>
      <c r="KSA182" s="304"/>
      <c r="KSB182" s="304"/>
      <c r="KSC182" s="304"/>
      <c r="KSD182" s="304"/>
      <c r="KSE182" s="304"/>
      <c r="KSF182" s="304"/>
      <c r="KSG182" s="304"/>
      <c r="KSH182" s="304"/>
      <c r="KSI182" s="304"/>
      <c r="KSJ182" s="304"/>
      <c r="KSK182" s="304"/>
      <c r="KSL182" s="304"/>
      <c r="KSM182" s="304"/>
      <c r="KSN182" s="304"/>
      <c r="KSO182" s="304"/>
      <c r="KSP182" s="304"/>
      <c r="KSQ182" s="304"/>
      <c r="KSR182" s="304"/>
      <c r="KSS182" s="304"/>
      <c r="KST182" s="304"/>
      <c r="KSU182" s="304"/>
      <c r="KSV182" s="304"/>
      <c r="KSW182" s="304"/>
      <c r="KSX182" s="304"/>
      <c r="KSY182" s="304"/>
      <c r="KSZ182" s="304"/>
      <c r="KTA182" s="304"/>
      <c r="KTB182" s="304"/>
      <c r="KTC182" s="304"/>
      <c r="KTD182" s="304"/>
      <c r="KTE182" s="304"/>
      <c r="KTF182" s="304"/>
      <c r="KTG182" s="304"/>
      <c r="KTH182" s="304"/>
      <c r="KTI182" s="304"/>
      <c r="KTJ182" s="304"/>
      <c r="KTK182" s="304"/>
      <c r="KTL182" s="304"/>
      <c r="KTM182" s="304"/>
      <c r="KTN182" s="304"/>
      <c r="KTO182" s="304"/>
      <c r="KTP182" s="304"/>
      <c r="KTQ182" s="304"/>
      <c r="KTR182" s="304"/>
      <c r="KTS182" s="304"/>
      <c r="KTT182" s="304"/>
      <c r="KTU182" s="304"/>
      <c r="KTV182" s="304"/>
      <c r="KTW182" s="304"/>
      <c r="KTX182" s="304"/>
      <c r="KTY182" s="304"/>
      <c r="KTZ182" s="304"/>
      <c r="KUA182" s="304"/>
      <c r="KUB182" s="304"/>
      <c r="KUC182" s="304"/>
      <c r="KUD182" s="304"/>
      <c r="KUE182" s="304"/>
      <c r="KUF182" s="304"/>
      <c r="KUG182" s="304"/>
      <c r="KUH182" s="304"/>
      <c r="KUI182" s="304"/>
      <c r="KUJ182" s="304"/>
      <c r="KUK182" s="304"/>
      <c r="KUL182" s="304"/>
      <c r="KUM182" s="304"/>
      <c r="KUN182" s="304"/>
      <c r="KUO182" s="304"/>
      <c r="KUP182" s="304"/>
      <c r="KUQ182" s="304"/>
      <c r="KUR182" s="304"/>
      <c r="KUS182" s="304"/>
      <c r="KUT182" s="304"/>
      <c r="KUU182" s="304"/>
      <c r="KUV182" s="304"/>
      <c r="KUW182" s="304"/>
      <c r="KUX182" s="304"/>
      <c r="KUY182" s="304"/>
      <c r="KUZ182" s="304"/>
      <c r="KVA182" s="304"/>
      <c r="KVB182" s="304"/>
      <c r="KVC182" s="304"/>
      <c r="KVD182" s="304"/>
      <c r="KVE182" s="304"/>
      <c r="KVF182" s="304"/>
      <c r="KVG182" s="304"/>
      <c r="KVH182" s="304"/>
      <c r="KVI182" s="304"/>
      <c r="KVJ182" s="304"/>
      <c r="KVK182" s="304"/>
      <c r="KVL182" s="304"/>
      <c r="KVM182" s="304"/>
      <c r="KVN182" s="304"/>
      <c r="KVO182" s="304"/>
      <c r="KVP182" s="304"/>
      <c r="KVQ182" s="304"/>
      <c r="KVR182" s="304"/>
      <c r="KVS182" s="304"/>
      <c r="KVT182" s="304"/>
      <c r="KVU182" s="304"/>
      <c r="KVV182" s="304"/>
      <c r="KVW182" s="304"/>
      <c r="KVX182" s="304"/>
      <c r="KVY182" s="304"/>
      <c r="KVZ182" s="304"/>
      <c r="KWA182" s="304"/>
      <c r="KWB182" s="304"/>
      <c r="KWC182" s="304"/>
      <c r="KWD182" s="304"/>
      <c r="KWE182" s="304"/>
      <c r="KWF182" s="304"/>
      <c r="KWG182" s="304"/>
      <c r="KWH182" s="304"/>
      <c r="KWI182" s="304"/>
      <c r="KWJ182" s="304"/>
      <c r="KWK182" s="304"/>
      <c r="KWL182" s="304"/>
      <c r="KWM182" s="304"/>
      <c r="KWN182" s="304"/>
      <c r="KWO182" s="304"/>
      <c r="KWP182" s="304"/>
      <c r="KWQ182" s="304"/>
      <c r="KWR182" s="304"/>
      <c r="KWS182" s="304"/>
      <c r="KWT182" s="304"/>
      <c r="KWU182" s="304"/>
      <c r="KWV182" s="304"/>
      <c r="KWW182" s="304"/>
      <c r="KWX182" s="304"/>
      <c r="KWY182" s="304"/>
      <c r="KWZ182" s="304"/>
      <c r="KXA182" s="304"/>
      <c r="KXB182" s="304"/>
      <c r="KXC182" s="304"/>
      <c r="KXD182" s="304"/>
      <c r="KXE182" s="304"/>
      <c r="KXF182" s="304"/>
      <c r="KXG182" s="304"/>
      <c r="KXH182" s="304"/>
      <c r="KXI182" s="304"/>
      <c r="KXJ182" s="304"/>
      <c r="KXK182" s="304"/>
      <c r="KXL182" s="304"/>
      <c r="KXM182" s="304"/>
      <c r="KXN182" s="304"/>
      <c r="KXO182" s="304"/>
      <c r="KXP182" s="304"/>
      <c r="KXQ182" s="304"/>
      <c r="KXR182" s="304"/>
      <c r="KXS182" s="304"/>
      <c r="KXT182" s="304"/>
      <c r="KXU182" s="304"/>
      <c r="KXV182" s="304"/>
      <c r="KXW182" s="304"/>
      <c r="KXX182" s="304"/>
      <c r="KXY182" s="304"/>
      <c r="KXZ182" s="304"/>
      <c r="KYA182" s="304"/>
      <c r="KYB182" s="304"/>
      <c r="KYC182" s="304"/>
      <c r="KYD182" s="304"/>
      <c r="KYE182" s="304"/>
      <c r="KYF182" s="304"/>
      <c r="KYG182" s="304"/>
      <c r="KYH182" s="304"/>
      <c r="KYI182" s="304"/>
      <c r="KYJ182" s="304"/>
      <c r="KYK182" s="304"/>
      <c r="KYL182" s="304"/>
      <c r="KYM182" s="304"/>
      <c r="KYN182" s="304"/>
      <c r="KYO182" s="304"/>
      <c r="KYP182" s="304"/>
      <c r="KYQ182" s="304"/>
      <c r="KYR182" s="304"/>
      <c r="KYS182" s="304"/>
      <c r="KYT182" s="304"/>
      <c r="KYU182" s="304"/>
      <c r="KYV182" s="304"/>
      <c r="KYW182" s="304"/>
      <c r="KYX182" s="304"/>
      <c r="KYY182" s="304"/>
      <c r="KYZ182" s="304"/>
      <c r="KZA182" s="304"/>
      <c r="KZB182" s="304"/>
      <c r="KZC182" s="304"/>
      <c r="KZD182" s="304"/>
      <c r="KZE182" s="304"/>
      <c r="KZF182" s="304"/>
      <c r="KZG182" s="304"/>
      <c r="KZH182" s="304"/>
      <c r="KZI182" s="304"/>
      <c r="KZJ182" s="304"/>
      <c r="KZK182" s="304"/>
      <c r="KZL182" s="304"/>
      <c r="KZM182" s="304"/>
      <c r="KZN182" s="304"/>
      <c r="KZO182" s="304"/>
      <c r="KZP182" s="304"/>
      <c r="KZQ182" s="304"/>
      <c r="KZR182" s="304"/>
      <c r="KZS182" s="304"/>
      <c r="KZT182" s="304"/>
      <c r="KZU182" s="304"/>
      <c r="KZV182" s="304"/>
      <c r="KZW182" s="304"/>
      <c r="KZX182" s="304"/>
      <c r="KZY182" s="304"/>
      <c r="KZZ182" s="304"/>
      <c r="LAA182" s="304"/>
      <c r="LAB182" s="304"/>
      <c r="LAC182" s="304"/>
      <c r="LAD182" s="304"/>
      <c r="LAE182" s="304"/>
      <c r="LAF182" s="304"/>
      <c r="LAG182" s="304"/>
      <c r="LAH182" s="304"/>
      <c r="LAI182" s="304"/>
      <c r="LAJ182" s="304"/>
      <c r="LAK182" s="304"/>
      <c r="LAL182" s="304"/>
      <c r="LAM182" s="304"/>
      <c r="LAN182" s="304"/>
      <c r="LAO182" s="304"/>
      <c r="LAP182" s="304"/>
      <c r="LAQ182" s="304"/>
      <c r="LAR182" s="304"/>
      <c r="LAS182" s="304"/>
      <c r="LAT182" s="304"/>
      <c r="LAU182" s="304"/>
      <c r="LAV182" s="304"/>
      <c r="LAW182" s="304"/>
      <c r="LAX182" s="304"/>
      <c r="LAY182" s="304"/>
      <c r="LAZ182" s="304"/>
      <c r="LBA182" s="304"/>
      <c r="LBB182" s="304"/>
      <c r="LBC182" s="304"/>
      <c r="LBD182" s="304"/>
      <c r="LBE182" s="304"/>
      <c r="LBF182" s="304"/>
      <c r="LBG182" s="304"/>
      <c r="LBH182" s="304"/>
      <c r="LBI182" s="304"/>
      <c r="LBJ182" s="304"/>
      <c r="LBK182" s="304"/>
      <c r="LBL182" s="304"/>
      <c r="LBM182" s="304"/>
      <c r="LBN182" s="304"/>
      <c r="LBO182" s="304"/>
      <c r="LBP182" s="304"/>
      <c r="LBQ182" s="304"/>
      <c r="LBR182" s="304"/>
      <c r="LBS182" s="304"/>
      <c r="LBT182" s="304"/>
      <c r="LBU182" s="304"/>
      <c r="LBV182" s="304"/>
      <c r="LBW182" s="304"/>
      <c r="LBX182" s="304"/>
      <c r="LBY182" s="304"/>
      <c r="LBZ182" s="304"/>
      <c r="LCA182" s="304"/>
      <c r="LCB182" s="304"/>
      <c r="LCC182" s="304"/>
      <c r="LCD182" s="304"/>
      <c r="LCE182" s="304"/>
      <c r="LCF182" s="304"/>
      <c r="LCG182" s="304"/>
      <c r="LCH182" s="304"/>
      <c r="LCI182" s="304"/>
      <c r="LCJ182" s="304"/>
      <c r="LCK182" s="304"/>
      <c r="LCL182" s="304"/>
      <c r="LCM182" s="304"/>
      <c r="LCN182" s="304"/>
      <c r="LCO182" s="304"/>
      <c r="LCP182" s="304"/>
      <c r="LCQ182" s="304"/>
      <c r="LCR182" s="304"/>
      <c r="LCS182" s="304"/>
      <c r="LCT182" s="304"/>
      <c r="LCU182" s="304"/>
      <c r="LCV182" s="304"/>
      <c r="LCW182" s="304"/>
      <c r="LCX182" s="304"/>
      <c r="LCY182" s="304"/>
      <c r="LCZ182" s="304"/>
      <c r="LDA182" s="304"/>
      <c r="LDB182" s="304"/>
      <c r="LDC182" s="304"/>
      <c r="LDD182" s="304"/>
      <c r="LDE182" s="304"/>
      <c r="LDF182" s="304"/>
      <c r="LDG182" s="304"/>
      <c r="LDH182" s="304"/>
      <c r="LDI182" s="304"/>
      <c r="LDJ182" s="304"/>
      <c r="LDK182" s="304"/>
      <c r="LDL182" s="304"/>
      <c r="LDM182" s="304"/>
      <c r="LDN182" s="304"/>
      <c r="LDO182" s="304"/>
      <c r="LDP182" s="304"/>
      <c r="LDQ182" s="304"/>
      <c r="LDR182" s="304"/>
      <c r="LDS182" s="304"/>
      <c r="LDT182" s="304"/>
      <c r="LDU182" s="304"/>
      <c r="LDV182" s="304"/>
      <c r="LDW182" s="304"/>
      <c r="LDX182" s="304"/>
      <c r="LDY182" s="304"/>
      <c r="LDZ182" s="304"/>
      <c r="LEA182" s="304"/>
      <c r="LEB182" s="304"/>
      <c r="LEC182" s="304"/>
      <c r="LED182" s="304"/>
      <c r="LEE182" s="304"/>
      <c r="LEF182" s="304"/>
      <c r="LEG182" s="304"/>
      <c r="LEH182" s="304"/>
      <c r="LEI182" s="304"/>
      <c r="LEJ182" s="304"/>
      <c r="LEK182" s="304"/>
      <c r="LEL182" s="304"/>
      <c r="LEM182" s="304"/>
      <c r="LEN182" s="304"/>
      <c r="LEO182" s="304"/>
      <c r="LEP182" s="304"/>
      <c r="LEQ182" s="304"/>
      <c r="LER182" s="304"/>
      <c r="LES182" s="304"/>
      <c r="LET182" s="304"/>
      <c r="LEU182" s="304"/>
      <c r="LEV182" s="304"/>
      <c r="LEW182" s="304"/>
      <c r="LEX182" s="304"/>
      <c r="LEY182" s="304"/>
      <c r="LEZ182" s="304"/>
      <c r="LFA182" s="304"/>
      <c r="LFB182" s="304"/>
      <c r="LFC182" s="304"/>
      <c r="LFD182" s="304"/>
      <c r="LFE182" s="304"/>
      <c r="LFF182" s="304"/>
      <c r="LFG182" s="304"/>
      <c r="LFH182" s="304"/>
      <c r="LFI182" s="304"/>
      <c r="LFJ182" s="304"/>
      <c r="LFK182" s="304"/>
      <c r="LFL182" s="304"/>
      <c r="LFM182" s="304"/>
      <c r="LFN182" s="304"/>
      <c r="LFO182" s="304"/>
      <c r="LFP182" s="304"/>
      <c r="LFQ182" s="304"/>
      <c r="LFR182" s="304"/>
      <c r="LFS182" s="304"/>
      <c r="LFT182" s="304"/>
      <c r="LFU182" s="304"/>
      <c r="LFV182" s="304"/>
      <c r="LFW182" s="304"/>
      <c r="LFX182" s="304"/>
      <c r="LFY182" s="304"/>
      <c r="LFZ182" s="304"/>
      <c r="LGA182" s="304"/>
      <c r="LGB182" s="304"/>
      <c r="LGC182" s="304"/>
      <c r="LGD182" s="304"/>
      <c r="LGE182" s="304"/>
      <c r="LGF182" s="304"/>
      <c r="LGG182" s="304"/>
      <c r="LGH182" s="304"/>
      <c r="LGI182" s="304"/>
      <c r="LGJ182" s="304"/>
      <c r="LGK182" s="304"/>
      <c r="LGL182" s="304"/>
      <c r="LGM182" s="304"/>
      <c r="LGN182" s="304"/>
      <c r="LGO182" s="304"/>
      <c r="LGP182" s="304"/>
      <c r="LGQ182" s="304"/>
      <c r="LGR182" s="304"/>
      <c r="LGS182" s="304"/>
      <c r="LGT182" s="304"/>
      <c r="LGU182" s="304"/>
      <c r="LGV182" s="304"/>
      <c r="LGW182" s="304"/>
      <c r="LGX182" s="304"/>
      <c r="LGY182" s="304"/>
      <c r="LGZ182" s="304"/>
      <c r="LHA182" s="304"/>
      <c r="LHB182" s="304"/>
      <c r="LHC182" s="304"/>
      <c r="LHD182" s="304"/>
      <c r="LHE182" s="304"/>
      <c r="LHF182" s="304"/>
      <c r="LHG182" s="304"/>
      <c r="LHH182" s="304"/>
      <c r="LHI182" s="304"/>
      <c r="LHJ182" s="304"/>
      <c r="LHK182" s="304"/>
      <c r="LHL182" s="304"/>
      <c r="LHM182" s="304"/>
      <c r="LHN182" s="304"/>
      <c r="LHO182" s="304"/>
      <c r="LHP182" s="304"/>
      <c r="LHQ182" s="304"/>
      <c r="LHR182" s="304"/>
      <c r="LHS182" s="304"/>
      <c r="LHT182" s="304"/>
      <c r="LHU182" s="304"/>
      <c r="LHV182" s="304"/>
      <c r="LHW182" s="304"/>
      <c r="LHX182" s="304"/>
      <c r="LHY182" s="304"/>
      <c r="LHZ182" s="304"/>
      <c r="LIA182" s="304"/>
      <c r="LIB182" s="304"/>
      <c r="LIC182" s="304"/>
      <c r="LID182" s="304"/>
      <c r="LIE182" s="304"/>
      <c r="LIF182" s="304"/>
      <c r="LIG182" s="304"/>
      <c r="LIH182" s="304"/>
      <c r="LII182" s="304"/>
      <c r="LIJ182" s="304"/>
      <c r="LIK182" s="304"/>
      <c r="LIL182" s="304"/>
      <c r="LIM182" s="304"/>
      <c r="LIN182" s="304"/>
      <c r="LIO182" s="304"/>
      <c r="LIP182" s="304"/>
      <c r="LIQ182" s="304"/>
      <c r="LIR182" s="304"/>
      <c r="LIS182" s="304"/>
      <c r="LIT182" s="304"/>
      <c r="LIU182" s="304"/>
      <c r="LIV182" s="304"/>
      <c r="LIW182" s="304"/>
      <c r="LIX182" s="304"/>
      <c r="LIY182" s="304"/>
      <c r="LIZ182" s="304"/>
      <c r="LJA182" s="304"/>
      <c r="LJB182" s="304"/>
      <c r="LJC182" s="304"/>
      <c r="LJD182" s="304"/>
      <c r="LJE182" s="304"/>
      <c r="LJF182" s="304"/>
      <c r="LJG182" s="304"/>
      <c r="LJH182" s="304"/>
      <c r="LJI182" s="304"/>
      <c r="LJJ182" s="304"/>
      <c r="LJK182" s="304"/>
      <c r="LJL182" s="304"/>
      <c r="LJM182" s="304"/>
      <c r="LJN182" s="304"/>
      <c r="LJO182" s="304"/>
      <c r="LJP182" s="304"/>
      <c r="LJQ182" s="304"/>
      <c r="LJR182" s="304"/>
      <c r="LJS182" s="304"/>
      <c r="LJT182" s="304"/>
      <c r="LJU182" s="304"/>
      <c r="LJV182" s="304"/>
      <c r="LJW182" s="304"/>
      <c r="LJX182" s="304"/>
      <c r="LJY182" s="304"/>
      <c r="LJZ182" s="304"/>
      <c r="LKA182" s="304"/>
      <c r="LKB182" s="304"/>
      <c r="LKC182" s="304"/>
      <c r="LKD182" s="304"/>
      <c r="LKE182" s="304"/>
      <c r="LKF182" s="304"/>
      <c r="LKG182" s="304"/>
      <c r="LKH182" s="304"/>
      <c r="LKI182" s="304"/>
      <c r="LKJ182" s="304"/>
      <c r="LKK182" s="304"/>
      <c r="LKL182" s="304"/>
      <c r="LKM182" s="304"/>
      <c r="LKN182" s="304"/>
      <c r="LKO182" s="304"/>
      <c r="LKP182" s="304"/>
      <c r="LKQ182" s="304"/>
      <c r="LKR182" s="304"/>
      <c r="LKS182" s="304"/>
      <c r="LKT182" s="304"/>
      <c r="LKU182" s="304"/>
      <c r="LKV182" s="304"/>
      <c r="LKW182" s="304"/>
      <c r="LKX182" s="304"/>
      <c r="LKY182" s="304"/>
      <c r="LKZ182" s="304"/>
      <c r="LLA182" s="304"/>
      <c r="LLB182" s="304"/>
      <c r="LLC182" s="304"/>
      <c r="LLD182" s="304"/>
      <c r="LLE182" s="304"/>
      <c r="LLF182" s="304"/>
      <c r="LLG182" s="304"/>
      <c r="LLH182" s="304"/>
      <c r="LLI182" s="304"/>
      <c r="LLJ182" s="304"/>
      <c r="LLK182" s="304"/>
      <c r="LLL182" s="304"/>
      <c r="LLM182" s="304"/>
      <c r="LLN182" s="304"/>
      <c r="LLO182" s="304"/>
      <c r="LLP182" s="304"/>
      <c r="LLQ182" s="304"/>
      <c r="LLR182" s="304"/>
      <c r="LLS182" s="304"/>
      <c r="LLT182" s="304"/>
      <c r="LLU182" s="304"/>
      <c r="LLV182" s="304"/>
      <c r="LLW182" s="304"/>
      <c r="LLX182" s="304"/>
      <c r="LLY182" s="304"/>
      <c r="LLZ182" s="304"/>
      <c r="LMA182" s="304"/>
      <c r="LMB182" s="304"/>
      <c r="LMC182" s="304"/>
      <c r="LMD182" s="304"/>
      <c r="LME182" s="304"/>
      <c r="LMF182" s="304"/>
      <c r="LMG182" s="304"/>
      <c r="LMH182" s="304"/>
      <c r="LMI182" s="304"/>
      <c r="LMJ182" s="304"/>
      <c r="LMK182" s="304"/>
      <c r="LML182" s="304"/>
      <c r="LMM182" s="304"/>
      <c r="LMN182" s="304"/>
      <c r="LMO182" s="304"/>
      <c r="LMP182" s="304"/>
      <c r="LMQ182" s="304"/>
      <c r="LMR182" s="304"/>
      <c r="LMS182" s="304"/>
      <c r="LMT182" s="304"/>
      <c r="LMU182" s="304"/>
      <c r="LMV182" s="304"/>
      <c r="LMW182" s="304"/>
      <c r="LMX182" s="304"/>
      <c r="LMY182" s="304"/>
      <c r="LMZ182" s="304"/>
      <c r="LNA182" s="304"/>
      <c r="LNB182" s="304"/>
      <c r="LNC182" s="304"/>
      <c r="LND182" s="304"/>
      <c r="LNE182" s="304"/>
      <c r="LNF182" s="304"/>
      <c r="LNG182" s="304"/>
      <c r="LNH182" s="304"/>
      <c r="LNI182" s="304"/>
      <c r="LNJ182" s="304"/>
      <c r="LNK182" s="304"/>
      <c r="LNL182" s="304"/>
      <c r="LNM182" s="304"/>
      <c r="LNN182" s="304"/>
      <c r="LNO182" s="304"/>
      <c r="LNP182" s="304"/>
      <c r="LNQ182" s="304"/>
      <c r="LNR182" s="304"/>
      <c r="LNS182" s="304"/>
      <c r="LNT182" s="304"/>
      <c r="LNU182" s="304"/>
      <c r="LNV182" s="304"/>
      <c r="LNW182" s="304"/>
      <c r="LNX182" s="304"/>
      <c r="LNY182" s="304"/>
      <c r="LNZ182" s="304"/>
      <c r="LOA182" s="304"/>
      <c r="LOB182" s="304"/>
      <c r="LOC182" s="304"/>
      <c r="LOD182" s="304"/>
      <c r="LOE182" s="304"/>
      <c r="LOF182" s="304"/>
      <c r="LOG182" s="304"/>
      <c r="LOH182" s="304"/>
      <c r="LOI182" s="304"/>
      <c r="LOJ182" s="304"/>
      <c r="LOK182" s="304"/>
      <c r="LOL182" s="304"/>
      <c r="LOM182" s="304"/>
      <c r="LON182" s="304"/>
      <c r="LOO182" s="304"/>
      <c r="LOP182" s="304"/>
      <c r="LOQ182" s="304"/>
      <c r="LOR182" s="304"/>
      <c r="LOS182" s="304"/>
      <c r="LOT182" s="304"/>
      <c r="LOU182" s="304"/>
      <c r="LOV182" s="304"/>
      <c r="LOW182" s="304"/>
      <c r="LOX182" s="304"/>
      <c r="LOY182" s="304"/>
      <c r="LOZ182" s="304"/>
      <c r="LPA182" s="304"/>
      <c r="LPB182" s="304"/>
      <c r="LPC182" s="304"/>
      <c r="LPD182" s="304"/>
      <c r="LPE182" s="304"/>
      <c r="LPF182" s="304"/>
      <c r="LPG182" s="304"/>
      <c r="LPH182" s="304"/>
      <c r="LPI182" s="304"/>
      <c r="LPJ182" s="304"/>
      <c r="LPK182" s="304"/>
      <c r="LPL182" s="304"/>
      <c r="LPM182" s="304"/>
      <c r="LPN182" s="304"/>
      <c r="LPO182" s="304"/>
      <c r="LPP182" s="304"/>
      <c r="LPQ182" s="304"/>
      <c r="LPR182" s="304"/>
      <c r="LPS182" s="304"/>
      <c r="LPT182" s="304"/>
      <c r="LPU182" s="304"/>
      <c r="LPV182" s="304"/>
      <c r="LPW182" s="304"/>
      <c r="LPX182" s="304"/>
      <c r="LPY182" s="304"/>
      <c r="LPZ182" s="304"/>
      <c r="LQA182" s="304"/>
      <c r="LQB182" s="304"/>
      <c r="LQC182" s="304"/>
      <c r="LQD182" s="304"/>
      <c r="LQE182" s="304"/>
      <c r="LQF182" s="304"/>
      <c r="LQG182" s="304"/>
      <c r="LQH182" s="304"/>
      <c r="LQI182" s="304"/>
      <c r="LQJ182" s="304"/>
      <c r="LQK182" s="304"/>
      <c r="LQL182" s="304"/>
      <c r="LQM182" s="304"/>
      <c r="LQN182" s="304"/>
      <c r="LQO182" s="304"/>
      <c r="LQP182" s="304"/>
      <c r="LQQ182" s="304"/>
      <c r="LQR182" s="304"/>
      <c r="LQS182" s="304"/>
      <c r="LQT182" s="304"/>
      <c r="LQU182" s="304"/>
      <c r="LQV182" s="304"/>
      <c r="LQW182" s="304"/>
      <c r="LQX182" s="304"/>
      <c r="LQY182" s="304"/>
      <c r="LQZ182" s="304"/>
      <c r="LRA182" s="304"/>
      <c r="LRB182" s="304"/>
      <c r="LRC182" s="304"/>
      <c r="LRD182" s="304"/>
      <c r="LRE182" s="304"/>
      <c r="LRF182" s="304"/>
      <c r="LRG182" s="304"/>
      <c r="LRH182" s="304"/>
      <c r="LRI182" s="304"/>
      <c r="LRJ182" s="304"/>
      <c r="LRK182" s="304"/>
      <c r="LRL182" s="304"/>
      <c r="LRM182" s="304"/>
      <c r="LRN182" s="304"/>
      <c r="LRO182" s="304"/>
      <c r="LRP182" s="304"/>
      <c r="LRQ182" s="304"/>
      <c r="LRR182" s="304"/>
      <c r="LRS182" s="304"/>
      <c r="LRT182" s="304"/>
      <c r="LRU182" s="304"/>
      <c r="LRV182" s="304"/>
      <c r="LRW182" s="304"/>
      <c r="LRX182" s="304"/>
      <c r="LRY182" s="304"/>
      <c r="LRZ182" s="304"/>
      <c r="LSA182" s="304"/>
      <c r="LSB182" s="304"/>
      <c r="LSC182" s="304"/>
      <c r="LSD182" s="304"/>
      <c r="LSE182" s="304"/>
      <c r="LSF182" s="304"/>
      <c r="LSG182" s="304"/>
      <c r="LSH182" s="304"/>
      <c r="LSI182" s="304"/>
      <c r="LSJ182" s="304"/>
      <c r="LSK182" s="304"/>
      <c r="LSL182" s="304"/>
      <c r="LSM182" s="304"/>
      <c r="LSN182" s="304"/>
      <c r="LSO182" s="304"/>
      <c r="LSP182" s="304"/>
      <c r="LSQ182" s="304"/>
      <c r="LSR182" s="304"/>
      <c r="LSS182" s="304"/>
      <c r="LST182" s="304"/>
      <c r="LSU182" s="304"/>
      <c r="LSV182" s="304"/>
      <c r="LSW182" s="304"/>
      <c r="LSX182" s="304"/>
      <c r="LSY182" s="304"/>
      <c r="LSZ182" s="304"/>
      <c r="LTA182" s="304"/>
      <c r="LTB182" s="304"/>
      <c r="LTC182" s="304"/>
      <c r="LTD182" s="304"/>
      <c r="LTE182" s="304"/>
      <c r="LTF182" s="304"/>
      <c r="LTG182" s="304"/>
      <c r="LTH182" s="304"/>
      <c r="LTI182" s="304"/>
      <c r="LTJ182" s="304"/>
      <c r="LTK182" s="304"/>
      <c r="LTL182" s="304"/>
      <c r="LTM182" s="304"/>
      <c r="LTN182" s="304"/>
      <c r="LTO182" s="304"/>
      <c r="LTP182" s="304"/>
      <c r="LTQ182" s="304"/>
      <c r="LTR182" s="304"/>
      <c r="LTS182" s="304"/>
      <c r="LTT182" s="304"/>
      <c r="LTU182" s="304"/>
      <c r="LTV182" s="304"/>
      <c r="LTW182" s="304"/>
      <c r="LTX182" s="304"/>
      <c r="LTY182" s="304"/>
      <c r="LTZ182" s="304"/>
      <c r="LUA182" s="304"/>
      <c r="LUB182" s="304"/>
      <c r="LUC182" s="304"/>
      <c r="LUD182" s="304"/>
      <c r="LUE182" s="304"/>
      <c r="LUF182" s="304"/>
      <c r="LUG182" s="304"/>
      <c r="LUH182" s="304"/>
      <c r="LUI182" s="304"/>
      <c r="LUJ182" s="304"/>
      <c r="LUK182" s="304"/>
      <c r="LUL182" s="304"/>
      <c r="LUM182" s="304"/>
      <c r="LUN182" s="304"/>
      <c r="LUO182" s="304"/>
      <c r="LUP182" s="304"/>
      <c r="LUQ182" s="304"/>
      <c r="LUR182" s="304"/>
      <c r="LUS182" s="304"/>
      <c r="LUT182" s="304"/>
      <c r="LUU182" s="304"/>
      <c r="LUV182" s="304"/>
      <c r="LUW182" s="304"/>
      <c r="LUX182" s="304"/>
      <c r="LUY182" s="304"/>
      <c r="LUZ182" s="304"/>
      <c r="LVA182" s="304"/>
      <c r="LVB182" s="304"/>
      <c r="LVC182" s="304"/>
      <c r="LVD182" s="304"/>
      <c r="LVE182" s="304"/>
      <c r="LVF182" s="304"/>
      <c r="LVG182" s="304"/>
      <c r="LVH182" s="304"/>
      <c r="LVI182" s="304"/>
      <c r="LVJ182" s="304"/>
      <c r="LVK182" s="304"/>
      <c r="LVL182" s="304"/>
      <c r="LVM182" s="304"/>
      <c r="LVN182" s="304"/>
      <c r="LVO182" s="304"/>
      <c r="LVP182" s="304"/>
      <c r="LVQ182" s="304"/>
      <c r="LVR182" s="304"/>
      <c r="LVS182" s="304"/>
      <c r="LVT182" s="304"/>
      <c r="LVU182" s="304"/>
      <c r="LVV182" s="304"/>
      <c r="LVW182" s="304"/>
      <c r="LVX182" s="304"/>
      <c r="LVY182" s="304"/>
      <c r="LVZ182" s="304"/>
      <c r="LWA182" s="304"/>
      <c r="LWB182" s="304"/>
      <c r="LWC182" s="304"/>
      <c r="LWD182" s="304"/>
      <c r="LWE182" s="304"/>
      <c r="LWF182" s="304"/>
      <c r="LWG182" s="304"/>
      <c r="LWH182" s="304"/>
      <c r="LWI182" s="304"/>
      <c r="LWJ182" s="304"/>
      <c r="LWK182" s="304"/>
      <c r="LWL182" s="304"/>
      <c r="LWM182" s="304"/>
      <c r="LWN182" s="304"/>
      <c r="LWO182" s="304"/>
      <c r="LWP182" s="304"/>
      <c r="LWQ182" s="304"/>
      <c r="LWR182" s="304"/>
      <c r="LWS182" s="304"/>
      <c r="LWT182" s="304"/>
      <c r="LWU182" s="304"/>
      <c r="LWV182" s="304"/>
      <c r="LWW182" s="304"/>
      <c r="LWX182" s="304"/>
      <c r="LWY182" s="304"/>
      <c r="LWZ182" s="304"/>
      <c r="LXA182" s="304"/>
      <c r="LXB182" s="304"/>
      <c r="LXC182" s="304"/>
      <c r="LXD182" s="304"/>
      <c r="LXE182" s="304"/>
      <c r="LXF182" s="304"/>
      <c r="LXG182" s="304"/>
      <c r="LXH182" s="304"/>
      <c r="LXI182" s="304"/>
      <c r="LXJ182" s="304"/>
      <c r="LXK182" s="304"/>
      <c r="LXL182" s="304"/>
      <c r="LXM182" s="304"/>
      <c r="LXN182" s="304"/>
      <c r="LXO182" s="304"/>
      <c r="LXP182" s="304"/>
      <c r="LXQ182" s="304"/>
      <c r="LXR182" s="304"/>
      <c r="LXS182" s="304"/>
      <c r="LXT182" s="304"/>
      <c r="LXU182" s="304"/>
      <c r="LXV182" s="304"/>
      <c r="LXW182" s="304"/>
      <c r="LXX182" s="304"/>
      <c r="LXY182" s="304"/>
      <c r="LXZ182" s="304"/>
      <c r="LYA182" s="304"/>
      <c r="LYB182" s="304"/>
      <c r="LYC182" s="304"/>
      <c r="LYD182" s="304"/>
      <c r="LYE182" s="304"/>
      <c r="LYF182" s="304"/>
      <c r="LYG182" s="304"/>
      <c r="LYH182" s="304"/>
      <c r="LYI182" s="304"/>
      <c r="LYJ182" s="304"/>
      <c r="LYK182" s="304"/>
      <c r="LYL182" s="304"/>
      <c r="LYM182" s="304"/>
      <c r="LYN182" s="304"/>
      <c r="LYO182" s="304"/>
      <c r="LYP182" s="304"/>
      <c r="LYQ182" s="304"/>
      <c r="LYR182" s="304"/>
      <c r="LYS182" s="304"/>
      <c r="LYT182" s="304"/>
      <c r="LYU182" s="304"/>
      <c r="LYV182" s="304"/>
      <c r="LYW182" s="304"/>
      <c r="LYX182" s="304"/>
      <c r="LYY182" s="304"/>
      <c r="LYZ182" s="304"/>
      <c r="LZA182" s="304"/>
      <c r="LZB182" s="304"/>
      <c r="LZC182" s="304"/>
      <c r="LZD182" s="304"/>
      <c r="LZE182" s="304"/>
      <c r="LZF182" s="304"/>
      <c r="LZG182" s="304"/>
      <c r="LZH182" s="304"/>
      <c r="LZI182" s="304"/>
      <c r="LZJ182" s="304"/>
      <c r="LZK182" s="304"/>
      <c r="LZL182" s="304"/>
      <c r="LZM182" s="304"/>
      <c r="LZN182" s="304"/>
      <c r="LZO182" s="304"/>
      <c r="LZP182" s="304"/>
      <c r="LZQ182" s="304"/>
      <c r="LZR182" s="304"/>
      <c r="LZS182" s="304"/>
      <c r="LZT182" s="304"/>
      <c r="LZU182" s="304"/>
      <c r="LZV182" s="304"/>
      <c r="LZW182" s="304"/>
      <c r="LZX182" s="304"/>
      <c r="LZY182" s="304"/>
      <c r="LZZ182" s="304"/>
      <c r="MAA182" s="304"/>
      <c r="MAB182" s="304"/>
      <c r="MAC182" s="304"/>
      <c r="MAD182" s="304"/>
      <c r="MAE182" s="304"/>
      <c r="MAF182" s="304"/>
      <c r="MAG182" s="304"/>
      <c r="MAH182" s="304"/>
      <c r="MAI182" s="304"/>
      <c r="MAJ182" s="304"/>
      <c r="MAK182" s="304"/>
      <c r="MAL182" s="304"/>
      <c r="MAM182" s="304"/>
      <c r="MAN182" s="304"/>
      <c r="MAO182" s="304"/>
      <c r="MAP182" s="304"/>
      <c r="MAQ182" s="304"/>
      <c r="MAR182" s="304"/>
      <c r="MAS182" s="304"/>
      <c r="MAT182" s="304"/>
      <c r="MAU182" s="304"/>
      <c r="MAV182" s="304"/>
      <c r="MAW182" s="304"/>
      <c r="MAX182" s="304"/>
      <c r="MAY182" s="304"/>
      <c r="MAZ182" s="304"/>
      <c r="MBA182" s="304"/>
      <c r="MBB182" s="304"/>
      <c r="MBC182" s="304"/>
      <c r="MBD182" s="304"/>
      <c r="MBE182" s="304"/>
      <c r="MBF182" s="304"/>
      <c r="MBG182" s="304"/>
      <c r="MBH182" s="304"/>
      <c r="MBI182" s="304"/>
      <c r="MBJ182" s="304"/>
      <c r="MBK182" s="304"/>
      <c r="MBL182" s="304"/>
      <c r="MBM182" s="304"/>
      <c r="MBN182" s="304"/>
      <c r="MBO182" s="304"/>
      <c r="MBP182" s="304"/>
      <c r="MBQ182" s="304"/>
      <c r="MBR182" s="304"/>
      <c r="MBS182" s="304"/>
      <c r="MBT182" s="304"/>
      <c r="MBU182" s="304"/>
      <c r="MBV182" s="304"/>
      <c r="MBW182" s="304"/>
      <c r="MBX182" s="304"/>
      <c r="MBY182" s="304"/>
      <c r="MBZ182" s="304"/>
      <c r="MCA182" s="304"/>
      <c r="MCB182" s="304"/>
      <c r="MCC182" s="304"/>
      <c r="MCD182" s="304"/>
      <c r="MCE182" s="304"/>
      <c r="MCF182" s="304"/>
      <c r="MCG182" s="304"/>
      <c r="MCH182" s="304"/>
      <c r="MCI182" s="304"/>
      <c r="MCJ182" s="304"/>
      <c r="MCK182" s="304"/>
      <c r="MCL182" s="304"/>
      <c r="MCM182" s="304"/>
      <c r="MCN182" s="304"/>
      <c r="MCO182" s="304"/>
      <c r="MCP182" s="304"/>
      <c r="MCQ182" s="304"/>
      <c r="MCR182" s="304"/>
      <c r="MCS182" s="304"/>
      <c r="MCT182" s="304"/>
      <c r="MCU182" s="304"/>
      <c r="MCV182" s="304"/>
      <c r="MCW182" s="304"/>
      <c r="MCX182" s="304"/>
      <c r="MCY182" s="304"/>
      <c r="MCZ182" s="304"/>
      <c r="MDA182" s="304"/>
      <c r="MDB182" s="304"/>
      <c r="MDC182" s="304"/>
      <c r="MDD182" s="304"/>
      <c r="MDE182" s="304"/>
      <c r="MDF182" s="304"/>
      <c r="MDG182" s="304"/>
      <c r="MDH182" s="304"/>
      <c r="MDI182" s="304"/>
      <c r="MDJ182" s="304"/>
      <c r="MDK182" s="304"/>
      <c r="MDL182" s="304"/>
      <c r="MDM182" s="304"/>
      <c r="MDN182" s="304"/>
      <c r="MDO182" s="304"/>
      <c r="MDP182" s="304"/>
      <c r="MDQ182" s="304"/>
      <c r="MDR182" s="304"/>
      <c r="MDS182" s="304"/>
      <c r="MDT182" s="304"/>
      <c r="MDU182" s="304"/>
      <c r="MDV182" s="304"/>
      <c r="MDW182" s="304"/>
      <c r="MDX182" s="304"/>
      <c r="MDY182" s="304"/>
      <c r="MDZ182" s="304"/>
      <c r="MEA182" s="304"/>
      <c r="MEB182" s="304"/>
      <c r="MEC182" s="304"/>
      <c r="MED182" s="304"/>
      <c r="MEE182" s="304"/>
      <c r="MEF182" s="304"/>
      <c r="MEG182" s="304"/>
      <c r="MEH182" s="304"/>
      <c r="MEI182" s="304"/>
      <c r="MEJ182" s="304"/>
      <c r="MEK182" s="304"/>
      <c r="MEL182" s="304"/>
      <c r="MEM182" s="304"/>
      <c r="MEN182" s="304"/>
      <c r="MEO182" s="304"/>
      <c r="MEP182" s="304"/>
      <c r="MEQ182" s="304"/>
      <c r="MER182" s="304"/>
      <c r="MES182" s="304"/>
      <c r="MET182" s="304"/>
      <c r="MEU182" s="304"/>
      <c r="MEV182" s="304"/>
      <c r="MEW182" s="304"/>
      <c r="MEX182" s="304"/>
      <c r="MEY182" s="304"/>
      <c r="MEZ182" s="304"/>
      <c r="MFA182" s="304"/>
      <c r="MFB182" s="304"/>
      <c r="MFC182" s="304"/>
      <c r="MFD182" s="304"/>
      <c r="MFE182" s="304"/>
      <c r="MFF182" s="304"/>
      <c r="MFG182" s="304"/>
      <c r="MFH182" s="304"/>
      <c r="MFI182" s="304"/>
      <c r="MFJ182" s="304"/>
      <c r="MFK182" s="304"/>
      <c r="MFL182" s="304"/>
      <c r="MFM182" s="304"/>
      <c r="MFN182" s="304"/>
      <c r="MFO182" s="304"/>
      <c r="MFP182" s="304"/>
      <c r="MFQ182" s="304"/>
      <c r="MFR182" s="304"/>
      <c r="MFS182" s="304"/>
      <c r="MFT182" s="304"/>
      <c r="MFU182" s="304"/>
      <c r="MFV182" s="304"/>
      <c r="MFW182" s="304"/>
      <c r="MFX182" s="304"/>
      <c r="MFY182" s="304"/>
      <c r="MFZ182" s="304"/>
      <c r="MGA182" s="304"/>
      <c r="MGB182" s="304"/>
      <c r="MGC182" s="304"/>
      <c r="MGD182" s="304"/>
      <c r="MGE182" s="304"/>
      <c r="MGF182" s="304"/>
      <c r="MGG182" s="304"/>
      <c r="MGH182" s="304"/>
      <c r="MGI182" s="304"/>
      <c r="MGJ182" s="304"/>
      <c r="MGK182" s="304"/>
      <c r="MGL182" s="304"/>
      <c r="MGM182" s="304"/>
      <c r="MGN182" s="304"/>
      <c r="MGO182" s="304"/>
      <c r="MGP182" s="304"/>
      <c r="MGQ182" s="304"/>
      <c r="MGR182" s="304"/>
      <c r="MGS182" s="304"/>
      <c r="MGT182" s="304"/>
      <c r="MGU182" s="304"/>
      <c r="MGV182" s="304"/>
      <c r="MGW182" s="304"/>
      <c r="MGX182" s="304"/>
      <c r="MGY182" s="304"/>
      <c r="MGZ182" s="304"/>
      <c r="MHA182" s="304"/>
      <c r="MHB182" s="304"/>
      <c r="MHC182" s="304"/>
      <c r="MHD182" s="304"/>
      <c r="MHE182" s="304"/>
      <c r="MHF182" s="304"/>
      <c r="MHG182" s="304"/>
      <c r="MHH182" s="304"/>
      <c r="MHI182" s="304"/>
      <c r="MHJ182" s="304"/>
      <c r="MHK182" s="304"/>
      <c r="MHL182" s="304"/>
      <c r="MHM182" s="304"/>
      <c r="MHN182" s="304"/>
      <c r="MHO182" s="304"/>
      <c r="MHP182" s="304"/>
      <c r="MHQ182" s="304"/>
      <c r="MHR182" s="304"/>
      <c r="MHS182" s="304"/>
      <c r="MHT182" s="304"/>
      <c r="MHU182" s="304"/>
      <c r="MHV182" s="304"/>
      <c r="MHW182" s="304"/>
      <c r="MHX182" s="304"/>
      <c r="MHY182" s="304"/>
      <c r="MHZ182" s="304"/>
      <c r="MIA182" s="304"/>
      <c r="MIB182" s="304"/>
      <c r="MIC182" s="304"/>
      <c r="MID182" s="304"/>
      <c r="MIE182" s="304"/>
      <c r="MIF182" s="304"/>
      <c r="MIG182" s="304"/>
      <c r="MIH182" s="304"/>
      <c r="MII182" s="304"/>
      <c r="MIJ182" s="304"/>
      <c r="MIK182" s="304"/>
      <c r="MIL182" s="304"/>
      <c r="MIM182" s="304"/>
      <c r="MIN182" s="304"/>
      <c r="MIO182" s="304"/>
      <c r="MIP182" s="304"/>
      <c r="MIQ182" s="304"/>
      <c r="MIR182" s="304"/>
      <c r="MIS182" s="304"/>
      <c r="MIT182" s="304"/>
      <c r="MIU182" s="304"/>
      <c r="MIV182" s="304"/>
      <c r="MIW182" s="304"/>
      <c r="MIX182" s="304"/>
      <c r="MIY182" s="304"/>
      <c r="MIZ182" s="304"/>
      <c r="MJA182" s="304"/>
      <c r="MJB182" s="304"/>
      <c r="MJC182" s="304"/>
      <c r="MJD182" s="304"/>
      <c r="MJE182" s="304"/>
      <c r="MJF182" s="304"/>
      <c r="MJG182" s="304"/>
      <c r="MJH182" s="304"/>
      <c r="MJI182" s="304"/>
      <c r="MJJ182" s="304"/>
      <c r="MJK182" s="304"/>
      <c r="MJL182" s="304"/>
      <c r="MJM182" s="304"/>
      <c r="MJN182" s="304"/>
      <c r="MJO182" s="304"/>
      <c r="MJP182" s="304"/>
      <c r="MJQ182" s="304"/>
      <c r="MJR182" s="304"/>
      <c r="MJS182" s="304"/>
      <c r="MJT182" s="304"/>
      <c r="MJU182" s="304"/>
      <c r="MJV182" s="304"/>
      <c r="MJW182" s="304"/>
      <c r="MJX182" s="304"/>
      <c r="MJY182" s="304"/>
      <c r="MJZ182" s="304"/>
      <c r="MKA182" s="304"/>
      <c r="MKB182" s="304"/>
      <c r="MKC182" s="304"/>
      <c r="MKD182" s="304"/>
      <c r="MKE182" s="304"/>
      <c r="MKF182" s="304"/>
      <c r="MKG182" s="304"/>
      <c r="MKH182" s="304"/>
      <c r="MKI182" s="304"/>
      <c r="MKJ182" s="304"/>
      <c r="MKK182" s="304"/>
      <c r="MKL182" s="304"/>
      <c r="MKM182" s="304"/>
      <c r="MKN182" s="304"/>
      <c r="MKO182" s="304"/>
      <c r="MKP182" s="304"/>
      <c r="MKQ182" s="304"/>
      <c r="MKR182" s="304"/>
      <c r="MKS182" s="304"/>
      <c r="MKT182" s="304"/>
      <c r="MKU182" s="304"/>
      <c r="MKV182" s="304"/>
      <c r="MKW182" s="304"/>
      <c r="MKX182" s="304"/>
      <c r="MKY182" s="304"/>
      <c r="MKZ182" s="304"/>
      <c r="MLA182" s="304"/>
      <c r="MLB182" s="304"/>
      <c r="MLC182" s="304"/>
      <c r="MLD182" s="304"/>
      <c r="MLE182" s="304"/>
      <c r="MLF182" s="304"/>
      <c r="MLG182" s="304"/>
      <c r="MLH182" s="304"/>
      <c r="MLI182" s="304"/>
      <c r="MLJ182" s="304"/>
      <c r="MLK182" s="304"/>
      <c r="MLL182" s="304"/>
      <c r="MLM182" s="304"/>
      <c r="MLN182" s="304"/>
      <c r="MLO182" s="304"/>
      <c r="MLP182" s="304"/>
      <c r="MLQ182" s="304"/>
      <c r="MLR182" s="304"/>
      <c r="MLS182" s="304"/>
      <c r="MLT182" s="304"/>
      <c r="MLU182" s="304"/>
      <c r="MLV182" s="304"/>
      <c r="MLW182" s="304"/>
      <c r="MLX182" s="304"/>
      <c r="MLY182" s="304"/>
      <c r="MLZ182" s="304"/>
      <c r="MMA182" s="304"/>
      <c r="MMB182" s="304"/>
      <c r="MMC182" s="304"/>
      <c r="MMD182" s="304"/>
      <c r="MME182" s="304"/>
      <c r="MMF182" s="304"/>
      <c r="MMG182" s="304"/>
      <c r="MMH182" s="304"/>
      <c r="MMI182" s="304"/>
      <c r="MMJ182" s="304"/>
      <c r="MMK182" s="304"/>
      <c r="MML182" s="304"/>
      <c r="MMM182" s="304"/>
      <c r="MMN182" s="304"/>
      <c r="MMO182" s="304"/>
      <c r="MMP182" s="304"/>
      <c r="MMQ182" s="304"/>
      <c r="MMR182" s="304"/>
      <c r="MMS182" s="304"/>
      <c r="MMT182" s="304"/>
      <c r="MMU182" s="304"/>
      <c r="MMV182" s="304"/>
      <c r="MMW182" s="304"/>
      <c r="MMX182" s="304"/>
      <c r="MMY182" s="304"/>
      <c r="MMZ182" s="304"/>
      <c r="MNA182" s="304"/>
      <c r="MNB182" s="304"/>
      <c r="MNC182" s="304"/>
      <c r="MND182" s="304"/>
      <c r="MNE182" s="304"/>
      <c r="MNF182" s="304"/>
      <c r="MNG182" s="304"/>
      <c r="MNH182" s="304"/>
      <c r="MNI182" s="304"/>
      <c r="MNJ182" s="304"/>
      <c r="MNK182" s="304"/>
      <c r="MNL182" s="304"/>
      <c r="MNM182" s="304"/>
      <c r="MNN182" s="304"/>
      <c r="MNO182" s="304"/>
      <c r="MNP182" s="304"/>
      <c r="MNQ182" s="304"/>
      <c r="MNR182" s="304"/>
      <c r="MNS182" s="304"/>
      <c r="MNT182" s="304"/>
      <c r="MNU182" s="304"/>
      <c r="MNV182" s="304"/>
      <c r="MNW182" s="304"/>
      <c r="MNX182" s="304"/>
      <c r="MNY182" s="304"/>
      <c r="MNZ182" s="304"/>
      <c r="MOA182" s="304"/>
      <c r="MOB182" s="304"/>
      <c r="MOC182" s="304"/>
      <c r="MOD182" s="304"/>
      <c r="MOE182" s="304"/>
      <c r="MOF182" s="304"/>
      <c r="MOG182" s="304"/>
      <c r="MOH182" s="304"/>
      <c r="MOI182" s="304"/>
      <c r="MOJ182" s="304"/>
      <c r="MOK182" s="304"/>
      <c r="MOL182" s="304"/>
      <c r="MOM182" s="304"/>
      <c r="MON182" s="304"/>
      <c r="MOO182" s="304"/>
      <c r="MOP182" s="304"/>
      <c r="MOQ182" s="304"/>
      <c r="MOR182" s="304"/>
      <c r="MOS182" s="304"/>
      <c r="MOT182" s="304"/>
      <c r="MOU182" s="304"/>
      <c r="MOV182" s="304"/>
      <c r="MOW182" s="304"/>
      <c r="MOX182" s="304"/>
      <c r="MOY182" s="304"/>
      <c r="MOZ182" s="304"/>
      <c r="MPA182" s="304"/>
      <c r="MPB182" s="304"/>
      <c r="MPC182" s="304"/>
      <c r="MPD182" s="304"/>
      <c r="MPE182" s="304"/>
      <c r="MPF182" s="304"/>
      <c r="MPG182" s="304"/>
      <c r="MPH182" s="304"/>
      <c r="MPI182" s="304"/>
      <c r="MPJ182" s="304"/>
      <c r="MPK182" s="304"/>
      <c r="MPL182" s="304"/>
      <c r="MPM182" s="304"/>
      <c r="MPN182" s="304"/>
      <c r="MPO182" s="304"/>
      <c r="MPP182" s="304"/>
      <c r="MPQ182" s="304"/>
      <c r="MPR182" s="304"/>
      <c r="MPS182" s="304"/>
      <c r="MPT182" s="304"/>
      <c r="MPU182" s="304"/>
      <c r="MPV182" s="304"/>
      <c r="MPW182" s="304"/>
      <c r="MPX182" s="304"/>
      <c r="MPY182" s="304"/>
      <c r="MPZ182" s="304"/>
      <c r="MQA182" s="304"/>
      <c r="MQB182" s="304"/>
      <c r="MQC182" s="304"/>
      <c r="MQD182" s="304"/>
      <c r="MQE182" s="304"/>
      <c r="MQF182" s="304"/>
      <c r="MQG182" s="304"/>
      <c r="MQH182" s="304"/>
      <c r="MQI182" s="304"/>
      <c r="MQJ182" s="304"/>
      <c r="MQK182" s="304"/>
      <c r="MQL182" s="304"/>
      <c r="MQM182" s="304"/>
      <c r="MQN182" s="304"/>
      <c r="MQO182" s="304"/>
      <c r="MQP182" s="304"/>
      <c r="MQQ182" s="304"/>
      <c r="MQR182" s="304"/>
      <c r="MQS182" s="304"/>
      <c r="MQT182" s="304"/>
      <c r="MQU182" s="304"/>
      <c r="MQV182" s="304"/>
      <c r="MQW182" s="304"/>
      <c r="MQX182" s="304"/>
      <c r="MQY182" s="304"/>
      <c r="MQZ182" s="304"/>
      <c r="MRA182" s="304"/>
      <c r="MRB182" s="304"/>
      <c r="MRC182" s="304"/>
      <c r="MRD182" s="304"/>
      <c r="MRE182" s="304"/>
      <c r="MRF182" s="304"/>
      <c r="MRG182" s="304"/>
      <c r="MRH182" s="304"/>
      <c r="MRI182" s="304"/>
      <c r="MRJ182" s="304"/>
      <c r="MRK182" s="304"/>
      <c r="MRL182" s="304"/>
      <c r="MRM182" s="304"/>
      <c r="MRN182" s="304"/>
      <c r="MRO182" s="304"/>
      <c r="MRP182" s="304"/>
      <c r="MRQ182" s="304"/>
      <c r="MRR182" s="304"/>
      <c r="MRS182" s="304"/>
      <c r="MRT182" s="304"/>
      <c r="MRU182" s="304"/>
      <c r="MRV182" s="304"/>
      <c r="MRW182" s="304"/>
      <c r="MRX182" s="304"/>
      <c r="MRY182" s="304"/>
      <c r="MRZ182" s="304"/>
      <c r="MSA182" s="304"/>
      <c r="MSB182" s="304"/>
      <c r="MSC182" s="304"/>
      <c r="MSD182" s="304"/>
      <c r="MSE182" s="304"/>
      <c r="MSF182" s="304"/>
      <c r="MSG182" s="304"/>
      <c r="MSH182" s="304"/>
      <c r="MSI182" s="304"/>
      <c r="MSJ182" s="304"/>
      <c r="MSK182" s="304"/>
      <c r="MSL182" s="304"/>
      <c r="MSM182" s="304"/>
      <c r="MSN182" s="304"/>
      <c r="MSO182" s="304"/>
      <c r="MSP182" s="304"/>
      <c r="MSQ182" s="304"/>
      <c r="MSR182" s="304"/>
      <c r="MSS182" s="304"/>
      <c r="MST182" s="304"/>
      <c r="MSU182" s="304"/>
      <c r="MSV182" s="304"/>
      <c r="MSW182" s="304"/>
      <c r="MSX182" s="304"/>
      <c r="MSY182" s="304"/>
      <c r="MSZ182" s="304"/>
      <c r="MTA182" s="304"/>
      <c r="MTB182" s="304"/>
      <c r="MTC182" s="304"/>
      <c r="MTD182" s="304"/>
      <c r="MTE182" s="304"/>
      <c r="MTF182" s="304"/>
      <c r="MTG182" s="304"/>
      <c r="MTH182" s="304"/>
      <c r="MTI182" s="304"/>
      <c r="MTJ182" s="304"/>
      <c r="MTK182" s="304"/>
      <c r="MTL182" s="304"/>
      <c r="MTM182" s="304"/>
      <c r="MTN182" s="304"/>
      <c r="MTO182" s="304"/>
      <c r="MTP182" s="304"/>
      <c r="MTQ182" s="304"/>
      <c r="MTR182" s="304"/>
      <c r="MTS182" s="304"/>
      <c r="MTT182" s="304"/>
      <c r="MTU182" s="304"/>
      <c r="MTV182" s="304"/>
      <c r="MTW182" s="304"/>
      <c r="MTX182" s="304"/>
      <c r="MTY182" s="304"/>
      <c r="MTZ182" s="304"/>
      <c r="MUA182" s="304"/>
      <c r="MUB182" s="304"/>
      <c r="MUC182" s="304"/>
      <c r="MUD182" s="304"/>
      <c r="MUE182" s="304"/>
      <c r="MUF182" s="304"/>
      <c r="MUG182" s="304"/>
      <c r="MUH182" s="304"/>
      <c r="MUI182" s="304"/>
      <c r="MUJ182" s="304"/>
      <c r="MUK182" s="304"/>
      <c r="MUL182" s="304"/>
      <c r="MUM182" s="304"/>
      <c r="MUN182" s="304"/>
      <c r="MUO182" s="304"/>
      <c r="MUP182" s="304"/>
      <c r="MUQ182" s="304"/>
      <c r="MUR182" s="304"/>
      <c r="MUS182" s="304"/>
      <c r="MUT182" s="304"/>
      <c r="MUU182" s="304"/>
      <c r="MUV182" s="304"/>
      <c r="MUW182" s="304"/>
      <c r="MUX182" s="304"/>
      <c r="MUY182" s="304"/>
      <c r="MUZ182" s="304"/>
      <c r="MVA182" s="304"/>
      <c r="MVB182" s="304"/>
      <c r="MVC182" s="304"/>
      <c r="MVD182" s="304"/>
      <c r="MVE182" s="304"/>
      <c r="MVF182" s="304"/>
      <c r="MVG182" s="304"/>
      <c r="MVH182" s="304"/>
      <c r="MVI182" s="304"/>
      <c r="MVJ182" s="304"/>
      <c r="MVK182" s="304"/>
      <c r="MVL182" s="304"/>
      <c r="MVM182" s="304"/>
      <c r="MVN182" s="304"/>
      <c r="MVO182" s="304"/>
      <c r="MVP182" s="304"/>
      <c r="MVQ182" s="304"/>
      <c r="MVR182" s="304"/>
      <c r="MVS182" s="304"/>
      <c r="MVT182" s="304"/>
      <c r="MVU182" s="304"/>
      <c r="MVV182" s="304"/>
      <c r="MVW182" s="304"/>
      <c r="MVX182" s="304"/>
      <c r="MVY182" s="304"/>
      <c r="MVZ182" s="304"/>
      <c r="MWA182" s="304"/>
      <c r="MWB182" s="304"/>
      <c r="MWC182" s="304"/>
      <c r="MWD182" s="304"/>
      <c r="MWE182" s="304"/>
      <c r="MWF182" s="304"/>
      <c r="MWG182" s="304"/>
      <c r="MWH182" s="304"/>
      <c r="MWI182" s="304"/>
      <c r="MWJ182" s="304"/>
      <c r="MWK182" s="304"/>
      <c r="MWL182" s="304"/>
      <c r="MWM182" s="304"/>
      <c r="MWN182" s="304"/>
      <c r="MWO182" s="304"/>
      <c r="MWP182" s="304"/>
      <c r="MWQ182" s="304"/>
      <c r="MWR182" s="304"/>
      <c r="MWS182" s="304"/>
      <c r="MWT182" s="304"/>
      <c r="MWU182" s="304"/>
      <c r="MWV182" s="304"/>
      <c r="MWW182" s="304"/>
      <c r="MWX182" s="304"/>
      <c r="MWY182" s="304"/>
      <c r="MWZ182" s="304"/>
      <c r="MXA182" s="304"/>
      <c r="MXB182" s="304"/>
      <c r="MXC182" s="304"/>
      <c r="MXD182" s="304"/>
      <c r="MXE182" s="304"/>
      <c r="MXF182" s="304"/>
      <c r="MXG182" s="304"/>
      <c r="MXH182" s="304"/>
      <c r="MXI182" s="304"/>
      <c r="MXJ182" s="304"/>
      <c r="MXK182" s="304"/>
      <c r="MXL182" s="304"/>
      <c r="MXM182" s="304"/>
      <c r="MXN182" s="304"/>
      <c r="MXO182" s="304"/>
      <c r="MXP182" s="304"/>
      <c r="MXQ182" s="304"/>
      <c r="MXR182" s="304"/>
      <c r="MXS182" s="304"/>
      <c r="MXT182" s="304"/>
      <c r="MXU182" s="304"/>
      <c r="MXV182" s="304"/>
      <c r="MXW182" s="304"/>
      <c r="MXX182" s="304"/>
      <c r="MXY182" s="304"/>
      <c r="MXZ182" s="304"/>
      <c r="MYA182" s="304"/>
      <c r="MYB182" s="304"/>
      <c r="MYC182" s="304"/>
      <c r="MYD182" s="304"/>
      <c r="MYE182" s="304"/>
      <c r="MYF182" s="304"/>
      <c r="MYG182" s="304"/>
      <c r="MYH182" s="304"/>
      <c r="MYI182" s="304"/>
      <c r="MYJ182" s="304"/>
      <c r="MYK182" s="304"/>
      <c r="MYL182" s="304"/>
      <c r="MYM182" s="304"/>
      <c r="MYN182" s="304"/>
      <c r="MYO182" s="304"/>
      <c r="MYP182" s="304"/>
      <c r="MYQ182" s="304"/>
      <c r="MYR182" s="304"/>
      <c r="MYS182" s="304"/>
      <c r="MYT182" s="304"/>
      <c r="MYU182" s="304"/>
      <c r="MYV182" s="304"/>
      <c r="MYW182" s="304"/>
      <c r="MYX182" s="304"/>
      <c r="MYY182" s="304"/>
      <c r="MYZ182" s="304"/>
      <c r="MZA182" s="304"/>
      <c r="MZB182" s="304"/>
      <c r="MZC182" s="304"/>
      <c r="MZD182" s="304"/>
      <c r="MZE182" s="304"/>
      <c r="MZF182" s="304"/>
      <c r="MZG182" s="304"/>
      <c r="MZH182" s="304"/>
      <c r="MZI182" s="304"/>
      <c r="MZJ182" s="304"/>
      <c r="MZK182" s="304"/>
      <c r="MZL182" s="304"/>
      <c r="MZM182" s="304"/>
      <c r="MZN182" s="304"/>
      <c r="MZO182" s="304"/>
      <c r="MZP182" s="304"/>
      <c r="MZQ182" s="304"/>
      <c r="MZR182" s="304"/>
      <c r="MZS182" s="304"/>
      <c r="MZT182" s="304"/>
      <c r="MZU182" s="304"/>
      <c r="MZV182" s="304"/>
      <c r="MZW182" s="304"/>
      <c r="MZX182" s="304"/>
      <c r="MZY182" s="304"/>
      <c r="MZZ182" s="304"/>
      <c r="NAA182" s="304"/>
      <c r="NAB182" s="304"/>
      <c r="NAC182" s="304"/>
      <c r="NAD182" s="304"/>
      <c r="NAE182" s="304"/>
      <c r="NAF182" s="304"/>
      <c r="NAG182" s="304"/>
      <c r="NAH182" s="304"/>
      <c r="NAI182" s="304"/>
      <c r="NAJ182" s="304"/>
      <c r="NAK182" s="304"/>
      <c r="NAL182" s="304"/>
      <c r="NAM182" s="304"/>
      <c r="NAN182" s="304"/>
      <c r="NAO182" s="304"/>
      <c r="NAP182" s="304"/>
      <c r="NAQ182" s="304"/>
      <c r="NAR182" s="304"/>
      <c r="NAS182" s="304"/>
      <c r="NAT182" s="304"/>
      <c r="NAU182" s="304"/>
      <c r="NAV182" s="304"/>
      <c r="NAW182" s="304"/>
      <c r="NAX182" s="304"/>
      <c r="NAY182" s="304"/>
      <c r="NAZ182" s="304"/>
      <c r="NBA182" s="304"/>
      <c r="NBB182" s="304"/>
      <c r="NBC182" s="304"/>
      <c r="NBD182" s="304"/>
      <c r="NBE182" s="304"/>
      <c r="NBF182" s="304"/>
      <c r="NBG182" s="304"/>
      <c r="NBH182" s="304"/>
      <c r="NBI182" s="304"/>
      <c r="NBJ182" s="304"/>
      <c r="NBK182" s="304"/>
      <c r="NBL182" s="304"/>
      <c r="NBM182" s="304"/>
      <c r="NBN182" s="304"/>
      <c r="NBO182" s="304"/>
      <c r="NBP182" s="304"/>
      <c r="NBQ182" s="304"/>
      <c r="NBR182" s="304"/>
      <c r="NBS182" s="304"/>
      <c r="NBT182" s="304"/>
      <c r="NBU182" s="304"/>
      <c r="NBV182" s="304"/>
      <c r="NBW182" s="304"/>
      <c r="NBX182" s="304"/>
      <c r="NBY182" s="304"/>
      <c r="NBZ182" s="304"/>
      <c r="NCA182" s="304"/>
      <c r="NCB182" s="304"/>
      <c r="NCC182" s="304"/>
      <c r="NCD182" s="304"/>
      <c r="NCE182" s="304"/>
      <c r="NCF182" s="304"/>
      <c r="NCG182" s="304"/>
      <c r="NCH182" s="304"/>
      <c r="NCI182" s="304"/>
      <c r="NCJ182" s="304"/>
      <c r="NCK182" s="304"/>
      <c r="NCL182" s="304"/>
      <c r="NCM182" s="304"/>
      <c r="NCN182" s="304"/>
      <c r="NCO182" s="304"/>
      <c r="NCP182" s="304"/>
      <c r="NCQ182" s="304"/>
      <c r="NCR182" s="304"/>
      <c r="NCS182" s="304"/>
      <c r="NCT182" s="304"/>
      <c r="NCU182" s="304"/>
      <c r="NCV182" s="304"/>
      <c r="NCW182" s="304"/>
      <c r="NCX182" s="304"/>
      <c r="NCY182" s="304"/>
      <c r="NCZ182" s="304"/>
      <c r="NDA182" s="304"/>
      <c r="NDB182" s="304"/>
      <c r="NDC182" s="304"/>
      <c r="NDD182" s="304"/>
      <c r="NDE182" s="304"/>
      <c r="NDF182" s="304"/>
      <c r="NDG182" s="304"/>
      <c r="NDH182" s="304"/>
      <c r="NDI182" s="304"/>
      <c r="NDJ182" s="304"/>
      <c r="NDK182" s="304"/>
      <c r="NDL182" s="304"/>
      <c r="NDM182" s="304"/>
      <c r="NDN182" s="304"/>
      <c r="NDO182" s="304"/>
      <c r="NDP182" s="304"/>
      <c r="NDQ182" s="304"/>
      <c r="NDR182" s="304"/>
      <c r="NDS182" s="304"/>
      <c r="NDT182" s="304"/>
      <c r="NDU182" s="304"/>
      <c r="NDV182" s="304"/>
      <c r="NDW182" s="304"/>
      <c r="NDX182" s="304"/>
      <c r="NDY182" s="304"/>
      <c r="NDZ182" s="304"/>
      <c r="NEA182" s="304"/>
      <c r="NEB182" s="304"/>
      <c r="NEC182" s="304"/>
      <c r="NED182" s="304"/>
      <c r="NEE182" s="304"/>
      <c r="NEF182" s="304"/>
      <c r="NEG182" s="304"/>
      <c r="NEH182" s="304"/>
      <c r="NEI182" s="304"/>
      <c r="NEJ182" s="304"/>
      <c r="NEK182" s="304"/>
      <c r="NEL182" s="304"/>
      <c r="NEM182" s="304"/>
      <c r="NEN182" s="304"/>
      <c r="NEO182" s="304"/>
      <c r="NEP182" s="304"/>
      <c r="NEQ182" s="304"/>
      <c r="NER182" s="304"/>
      <c r="NES182" s="304"/>
      <c r="NET182" s="304"/>
      <c r="NEU182" s="304"/>
      <c r="NEV182" s="304"/>
      <c r="NEW182" s="304"/>
      <c r="NEX182" s="304"/>
      <c r="NEY182" s="304"/>
      <c r="NEZ182" s="304"/>
      <c r="NFA182" s="304"/>
      <c r="NFB182" s="304"/>
      <c r="NFC182" s="304"/>
      <c r="NFD182" s="304"/>
      <c r="NFE182" s="304"/>
      <c r="NFF182" s="304"/>
      <c r="NFG182" s="304"/>
      <c r="NFH182" s="304"/>
      <c r="NFI182" s="304"/>
      <c r="NFJ182" s="304"/>
      <c r="NFK182" s="304"/>
      <c r="NFL182" s="304"/>
      <c r="NFM182" s="304"/>
      <c r="NFN182" s="304"/>
      <c r="NFO182" s="304"/>
      <c r="NFP182" s="304"/>
      <c r="NFQ182" s="304"/>
      <c r="NFR182" s="304"/>
      <c r="NFS182" s="304"/>
      <c r="NFT182" s="304"/>
      <c r="NFU182" s="304"/>
      <c r="NFV182" s="304"/>
      <c r="NFW182" s="304"/>
      <c r="NFX182" s="304"/>
      <c r="NFY182" s="304"/>
      <c r="NFZ182" s="304"/>
      <c r="NGA182" s="304"/>
      <c r="NGB182" s="304"/>
      <c r="NGC182" s="304"/>
      <c r="NGD182" s="304"/>
      <c r="NGE182" s="304"/>
      <c r="NGF182" s="304"/>
      <c r="NGG182" s="304"/>
      <c r="NGH182" s="304"/>
      <c r="NGI182" s="304"/>
      <c r="NGJ182" s="304"/>
      <c r="NGK182" s="304"/>
      <c r="NGL182" s="304"/>
      <c r="NGM182" s="304"/>
      <c r="NGN182" s="304"/>
      <c r="NGO182" s="304"/>
      <c r="NGP182" s="304"/>
      <c r="NGQ182" s="304"/>
      <c r="NGR182" s="304"/>
      <c r="NGS182" s="304"/>
      <c r="NGT182" s="304"/>
      <c r="NGU182" s="304"/>
      <c r="NGV182" s="304"/>
      <c r="NGW182" s="304"/>
      <c r="NGX182" s="304"/>
      <c r="NGY182" s="304"/>
      <c r="NGZ182" s="304"/>
      <c r="NHA182" s="304"/>
      <c r="NHB182" s="304"/>
      <c r="NHC182" s="304"/>
      <c r="NHD182" s="304"/>
      <c r="NHE182" s="304"/>
      <c r="NHF182" s="304"/>
      <c r="NHG182" s="304"/>
      <c r="NHH182" s="304"/>
      <c r="NHI182" s="304"/>
      <c r="NHJ182" s="304"/>
      <c r="NHK182" s="304"/>
      <c r="NHL182" s="304"/>
      <c r="NHM182" s="304"/>
      <c r="NHN182" s="304"/>
      <c r="NHO182" s="304"/>
      <c r="NHP182" s="304"/>
      <c r="NHQ182" s="304"/>
      <c r="NHR182" s="304"/>
      <c r="NHS182" s="304"/>
      <c r="NHT182" s="304"/>
      <c r="NHU182" s="304"/>
      <c r="NHV182" s="304"/>
      <c r="NHW182" s="304"/>
      <c r="NHX182" s="304"/>
      <c r="NHY182" s="304"/>
      <c r="NHZ182" s="304"/>
      <c r="NIA182" s="304"/>
      <c r="NIB182" s="304"/>
      <c r="NIC182" s="304"/>
      <c r="NID182" s="304"/>
      <c r="NIE182" s="304"/>
      <c r="NIF182" s="304"/>
      <c r="NIG182" s="304"/>
      <c r="NIH182" s="304"/>
      <c r="NII182" s="304"/>
      <c r="NIJ182" s="304"/>
      <c r="NIK182" s="304"/>
      <c r="NIL182" s="304"/>
      <c r="NIM182" s="304"/>
      <c r="NIN182" s="304"/>
      <c r="NIO182" s="304"/>
      <c r="NIP182" s="304"/>
      <c r="NIQ182" s="304"/>
      <c r="NIR182" s="304"/>
      <c r="NIS182" s="304"/>
      <c r="NIT182" s="304"/>
      <c r="NIU182" s="304"/>
      <c r="NIV182" s="304"/>
      <c r="NIW182" s="304"/>
      <c r="NIX182" s="304"/>
      <c r="NIY182" s="304"/>
      <c r="NIZ182" s="304"/>
      <c r="NJA182" s="304"/>
      <c r="NJB182" s="304"/>
      <c r="NJC182" s="304"/>
      <c r="NJD182" s="304"/>
      <c r="NJE182" s="304"/>
      <c r="NJF182" s="304"/>
      <c r="NJG182" s="304"/>
      <c r="NJH182" s="304"/>
      <c r="NJI182" s="304"/>
      <c r="NJJ182" s="304"/>
      <c r="NJK182" s="304"/>
      <c r="NJL182" s="304"/>
      <c r="NJM182" s="304"/>
      <c r="NJN182" s="304"/>
      <c r="NJO182" s="304"/>
      <c r="NJP182" s="304"/>
      <c r="NJQ182" s="304"/>
      <c r="NJR182" s="304"/>
      <c r="NJS182" s="304"/>
      <c r="NJT182" s="304"/>
      <c r="NJU182" s="304"/>
      <c r="NJV182" s="304"/>
      <c r="NJW182" s="304"/>
      <c r="NJX182" s="304"/>
      <c r="NJY182" s="304"/>
      <c r="NJZ182" s="304"/>
      <c r="NKA182" s="304"/>
      <c r="NKB182" s="304"/>
      <c r="NKC182" s="304"/>
      <c r="NKD182" s="304"/>
      <c r="NKE182" s="304"/>
      <c r="NKF182" s="304"/>
      <c r="NKG182" s="304"/>
      <c r="NKH182" s="304"/>
      <c r="NKI182" s="304"/>
      <c r="NKJ182" s="304"/>
      <c r="NKK182" s="304"/>
      <c r="NKL182" s="304"/>
      <c r="NKM182" s="304"/>
      <c r="NKN182" s="304"/>
      <c r="NKO182" s="304"/>
      <c r="NKP182" s="304"/>
      <c r="NKQ182" s="304"/>
      <c r="NKR182" s="304"/>
      <c r="NKS182" s="304"/>
      <c r="NKT182" s="304"/>
      <c r="NKU182" s="304"/>
      <c r="NKV182" s="304"/>
      <c r="NKW182" s="304"/>
      <c r="NKX182" s="304"/>
      <c r="NKY182" s="304"/>
      <c r="NKZ182" s="304"/>
      <c r="NLA182" s="304"/>
      <c r="NLB182" s="304"/>
      <c r="NLC182" s="304"/>
      <c r="NLD182" s="304"/>
      <c r="NLE182" s="304"/>
      <c r="NLF182" s="304"/>
      <c r="NLG182" s="304"/>
      <c r="NLH182" s="304"/>
      <c r="NLI182" s="304"/>
      <c r="NLJ182" s="304"/>
      <c r="NLK182" s="304"/>
      <c r="NLL182" s="304"/>
      <c r="NLM182" s="304"/>
      <c r="NLN182" s="304"/>
      <c r="NLO182" s="304"/>
      <c r="NLP182" s="304"/>
      <c r="NLQ182" s="304"/>
      <c r="NLR182" s="304"/>
      <c r="NLS182" s="304"/>
      <c r="NLT182" s="304"/>
      <c r="NLU182" s="304"/>
      <c r="NLV182" s="304"/>
      <c r="NLW182" s="304"/>
      <c r="NLX182" s="304"/>
      <c r="NLY182" s="304"/>
      <c r="NLZ182" s="304"/>
      <c r="NMA182" s="304"/>
      <c r="NMB182" s="304"/>
      <c r="NMC182" s="304"/>
      <c r="NMD182" s="304"/>
      <c r="NME182" s="304"/>
      <c r="NMF182" s="304"/>
      <c r="NMG182" s="304"/>
      <c r="NMH182" s="304"/>
      <c r="NMI182" s="304"/>
      <c r="NMJ182" s="304"/>
      <c r="NMK182" s="304"/>
      <c r="NML182" s="304"/>
      <c r="NMM182" s="304"/>
      <c r="NMN182" s="304"/>
      <c r="NMO182" s="304"/>
      <c r="NMP182" s="304"/>
      <c r="NMQ182" s="304"/>
      <c r="NMR182" s="304"/>
      <c r="NMS182" s="304"/>
      <c r="NMT182" s="304"/>
      <c r="NMU182" s="304"/>
      <c r="NMV182" s="304"/>
      <c r="NMW182" s="304"/>
      <c r="NMX182" s="304"/>
      <c r="NMY182" s="304"/>
      <c r="NMZ182" s="304"/>
      <c r="NNA182" s="304"/>
      <c r="NNB182" s="304"/>
      <c r="NNC182" s="304"/>
      <c r="NND182" s="304"/>
      <c r="NNE182" s="304"/>
      <c r="NNF182" s="304"/>
      <c r="NNG182" s="304"/>
      <c r="NNH182" s="304"/>
      <c r="NNI182" s="304"/>
      <c r="NNJ182" s="304"/>
      <c r="NNK182" s="304"/>
      <c r="NNL182" s="304"/>
      <c r="NNM182" s="304"/>
      <c r="NNN182" s="304"/>
      <c r="NNO182" s="304"/>
      <c r="NNP182" s="304"/>
      <c r="NNQ182" s="304"/>
      <c r="NNR182" s="304"/>
      <c r="NNS182" s="304"/>
      <c r="NNT182" s="304"/>
      <c r="NNU182" s="304"/>
      <c r="NNV182" s="304"/>
      <c r="NNW182" s="304"/>
      <c r="NNX182" s="304"/>
      <c r="NNY182" s="304"/>
      <c r="NNZ182" s="304"/>
      <c r="NOA182" s="304"/>
      <c r="NOB182" s="304"/>
      <c r="NOC182" s="304"/>
      <c r="NOD182" s="304"/>
      <c r="NOE182" s="304"/>
      <c r="NOF182" s="304"/>
      <c r="NOG182" s="304"/>
      <c r="NOH182" s="304"/>
      <c r="NOI182" s="304"/>
      <c r="NOJ182" s="304"/>
      <c r="NOK182" s="304"/>
      <c r="NOL182" s="304"/>
      <c r="NOM182" s="304"/>
      <c r="NON182" s="304"/>
      <c r="NOO182" s="304"/>
      <c r="NOP182" s="304"/>
      <c r="NOQ182" s="304"/>
      <c r="NOR182" s="304"/>
      <c r="NOS182" s="304"/>
      <c r="NOT182" s="304"/>
      <c r="NOU182" s="304"/>
      <c r="NOV182" s="304"/>
      <c r="NOW182" s="304"/>
      <c r="NOX182" s="304"/>
      <c r="NOY182" s="304"/>
      <c r="NOZ182" s="304"/>
      <c r="NPA182" s="304"/>
      <c r="NPB182" s="304"/>
      <c r="NPC182" s="304"/>
      <c r="NPD182" s="304"/>
      <c r="NPE182" s="304"/>
      <c r="NPF182" s="304"/>
      <c r="NPG182" s="304"/>
      <c r="NPH182" s="304"/>
      <c r="NPI182" s="304"/>
      <c r="NPJ182" s="304"/>
      <c r="NPK182" s="304"/>
      <c r="NPL182" s="304"/>
      <c r="NPM182" s="304"/>
      <c r="NPN182" s="304"/>
      <c r="NPO182" s="304"/>
      <c r="NPP182" s="304"/>
      <c r="NPQ182" s="304"/>
      <c r="NPR182" s="304"/>
      <c r="NPS182" s="304"/>
      <c r="NPT182" s="304"/>
      <c r="NPU182" s="304"/>
      <c r="NPV182" s="304"/>
      <c r="NPW182" s="304"/>
      <c r="NPX182" s="304"/>
      <c r="NPY182" s="304"/>
      <c r="NPZ182" s="304"/>
      <c r="NQA182" s="304"/>
      <c r="NQB182" s="304"/>
      <c r="NQC182" s="304"/>
      <c r="NQD182" s="304"/>
      <c r="NQE182" s="304"/>
      <c r="NQF182" s="304"/>
      <c r="NQG182" s="304"/>
      <c r="NQH182" s="304"/>
      <c r="NQI182" s="304"/>
      <c r="NQJ182" s="304"/>
      <c r="NQK182" s="304"/>
      <c r="NQL182" s="304"/>
      <c r="NQM182" s="304"/>
      <c r="NQN182" s="304"/>
      <c r="NQO182" s="304"/>
      <c r="NQP182" s="304"/>
      <c r="NQQ182" s="304"/>
      <c r="NQR182" s="304"/>
      <c r="NQS182" s="304"/>
      <c r="NQT182" s="304"/>
      <c r="NQU182" s="304"/>
      <c r="NQV182" s="304"/>
      <c r="NQW182" s="304"/>
      <c r="NQX182" s="304"/>
      <c r="NQY182" s="304"/>
      <c r="NQZ182" s="304"/>
      <c r="NRA182" s="304"/>
      <c r="NRB182" s="304"/>
      <c r="NRC182" s="304"/>
      <c r="NRD182" s="304"/>
      <c r="NRE182" s="304"/>
      <c r="NRF182" s="304"/>
      <c r="NRG182" s="304"/>
      <c r="NRH182" s="304"/>
      <c r="NRI182" s="304"/>
      <c r="NRJ182" s="304"/>
      <c r="NRK182" s="304"/>
      <c r="NRL182" s="304"/>
      <c r="NRM182" s="304"/>
      <c r="NRN182" s="304"/>
      <c r="NRO182" s="304"/>
      <c r="NRP182" s="304"/>
      <c r="NRQ182" s="304"/>
      <c r="NRR182" s="304"/>
      <c r="NRS182" s="304"/>
      <c r="NRT182" s="304"/>
      <c r="NRU182" s="304"/>
      <c r="NRV182" s="304"/>
      <c r="NRW182" s="304"/>
      <c r="NRX182" s="304"/>
      <c r="NRY182" s="304"/>
      <c r="NRZ182" s="304"/>
      <c r="NSA182" s="304"/>
      <c r="NSB182" s="304"/>
      <c r="NSC182" s="304"/>
      <c r="NSD182" s="304"/>
      <c r="NSE182" s="304"/>
      <c r="NSF182" s="304"/>
      <c r="NSG182" s="304"/>
      <c r="NSH182" s="304"/>
      <c r="NSI182" s="304"/>
      <c r="NSJ182" s="304"/>
      <c r="NSK182" s="304"/>
      <c r="NSL182" s="304"/>
      <c r="NSM182" s="304"/>
      <c r="NSN182" s="304"/>
      <c r="NSO182" s="304"/>
      <c r="NSP182" s="304"/>
      <c r="NSQ182" s="304"/>
      <c r="NSR182" s="304"/>
      <c r="NSS182" s="304"/>
      <c r="NST182" s="304"/>
      <c r="NSU182" s="304"/>
      <c r="NSV182" s="304"/>
      <c r="NSW182" s="304"/>
      <c r="NSX182" s="304"/>
      <c r="NSY182" s="304"/>
      <c r="NSZ182" s="304"/>
      <c r="NTA182" s="304"/>
      <c r="NTB182" s="304"/>
      <c r="NTC182" s="304"/>
      <c r="NTD182" s="304"/>
      <c r="NTE182" s="304"/>
      <c r="NTF182" s="304"/>
      <c r="NTG182" s="304"/>
      <c r="NTH182" s="304"/>
      <c r="NTI182" s="304"/>
      <c r="NTJ182" s="304"/>
      <c r="NTK182" s="304"/>
      <c r="NTL182" s="304"/>
      <c r="NTM182" s="304"/>
      <c r="NTN182" s="304"/>
      <c r="NTO182" s="304"/>
      <c r="NTP182" s="304"/>
      <c r="NTQ182" s="304"/>
      <c r="NTR182" s="304"/>
      <c r="NTS182" s="304"/>
      <c r="NTT182" s="304"/>
      <c r="NTU182" s="304"/>
      <c r="NTV182" s="304"/>
      <c r="NTW182" s="304"/>
      <c r="NTX182" s="304"/>
      <c r="NTY182" s="304"/>
      <c r="NTZ182" s="304"/>
      <c r="NUA182" s="304"/>
      <c r="NUB182" s="304"/>
      <c r="NUC182" s="304"/>
      <c r="NUD182" s="304"/>
      <c r="NUE182" s="304"/>
      <c r="NUF182" s="304"/>
      <c r="NUG182" s="304"/>
      <c r="NUH182" s="304"/>
      <c r="NUI182" s="304"/>
      <c r="NUJ182" s="304"/>
      <c r="NUK182" s="304"/>
      <c r="NUL182" s="304"/>
      <c r="NUM182" s="304"/>
      <c r="NUN182" s="304"/>
      <c r="NUO182" s="304"/>
      <c r="NUP182" s="304"/>
      <c r="NUQ182" s="304"/>
      <c r="NUR182" s="304"/>
      <c r="NUS182" s="304"/>
      <c r="NUT182" s="304"/>
      <c r="NUU182" s="304"/>
      <c r="NUV182" s="304"/>
      <c r="NUW182" s="304"/>
      <c r="NUX182" s="304"/>
      <c r="NUY182" s="304"/>
      <c r="NUZ182" s="304"/>
      <c r="NVA182" s="304"/>
      <c r="NVB182" s="304"/>
      <c r="NVC182" s="304"/>
      <c r="NVD182" s="304"/>
      <c r="NVE182" s="304"/>
      <c r="NVF182" s="304"/>
      <c r="NVG182" s="304"/>
      <c r="NVH182" s="304"/>
      <c r="NVI182" s="304"/>
      <c r="NVJ182" s="304"/>
      <c r="NVK182" s="304"/>
      <c r="NVL182" s="304"/>
      <c r="NVM182" s="304"/>
      <c r="NVN182" s="304"/>
      <c r="NVO182" s="304"/>
      <c r="NVP182" s="304"/>
      <c r="NVQ182" s="304"/>
      <c r="NVR182" s="304"/>
      <c r="NVS182" s="304"/>
      <c r="NVT182" s="304"/>
      <c r="NVU182" s="304"/>
      <c r="NVV182" s="304"/>
      <c r="NVW182" s="304"/>
      <c r="NVX182" s="304"/>
      <c r="NVY182" s="304"/>
      <c r="NVZ182" s="304"/>
      <c r="NWA182" s="304"/>
      <c r="NWB182" s="304"/>
      <c r="NWC182" s="304"/>
      <c r="NWD182" s="304"/>
      <c r="NWE182" s="304"/>
      <c r="NWF182" s="304"/>
      <c r="NWG182" s="304"/>
      <c r="NWH182" s="304"/>
      <c r="NWI182" s="304"/>
      <c r="NWJ182" s="304"/>
      <c r="NWK182" s="304"/>
      <c r="NWL182" s="304"/>
      <c r="NWM182" s="304"/>
      <c r="NWN182" s="304"/>
      <c r="NWO182" s="304"/>
      <c r="NWP182" s="304"/>
      <c r="NWQ182" s="304"/>
      <c r="NWR182" s="304"/>
      <c r="NWS182" s="304"/>
      <c r="NWT182" s="304"/>
      <c r="NWU182" s="304"/>
      <c r="NWV182" s="304"/>
      <c r="NWW182" s="304"/>
      <c r="NWX182" s="304"/>
      <c r="NWY182" s="304"/>
      <c r="NWZ182" s="304"/>
      <c r="NXA182" s="304"/>
      <c r="NXB182" s="304"/>
      <c r="NXC182" s="304"/>
      <c r="NXD182" s="304"/>
      <c r="NXE182" s="304"/>
      <c r="NXF182" s="304"/>
      <c r="NXG182" s="304"/>
      <c r="NXH182" s="304"/>
      <c r="NXI182" s="304"/>
      <c r="NXJ182" s="304"/>
      <c r="NXK182" s="304"/>
      <c r="NXL182" s="304"/>
      <c r="NXM182" s="304"/>
      <c r="NXN182" s="304"/>
      <c r="NXO182" s="304"/>
      <c r="NXP182" s="304"/>
      <c r="NXQ182" s="304"/>
      <c r="NXR182" s="304"/>
      <c r="NXS182" s="304"/>
      <c r="NXT182" s="304"/>
      <c r="NXU182" s="304"/>
      <c r="NXV182" s="304"/>
      <c r="NXW182" s="304"/>
      <c r="NXX182" s="304"/>
      <c r="NXY182" s="304"/>
      <c r="NXZ182" s="304"/>
      <c r="NYA182" s="304"/>
      <c r="NYB182" s="304"/>
      <c r="NYC182" s="304"/>
      <c r="NYD182" s="304"/>
      <c r="NYE182" s="304"/>
      <c r="NYF182" s="304"/>
      <c r="NYG182" s="304"/>
      <c r="NYH182" s="304"/>
      <c r="NYI182" s="304"/>
      <c r="NYJ182" s="304"/>
      <c r="NYK182" s="304"/>
      <c r="NYL182" s="304"/>
      <c r="NYM182" s="304"/>
      <c r="NYN182" s="304"/>
      <c r="NYO182" s="304"/>
      <c r="NYP182" s="304"/>
      <c r="NYQ182" s="304"/>
      <c r="NYR182" s="304"/>
      <c r="NYS182" s="304"/>
      <c r="NYT182" s="304"/>
      <c r="NYU182" s="304"/>
      <c r="NYV182" s="304"/>
      <c r="NYW182" s="304"/>
      <c r="NYX182" s="304"/>
      <c r="NYY182" s="304"/>
      <c r="NYZ182" s="304"/>
      <c r="NZA182" s="304"/>
      <c r="NZB182" s="304"/>
      <c r="NZC182" s="304"/>
      <c r="NZD182" s="304"/>
      <c r="NZE182" s="304"/>
      <c r="NZF182" s="304"/>
      <c r="NZG182" s="304"/>
      <c r="NZH182" s="304"/>
      <c r="NZI182" s="304"/>
      <c r="NZJ182" s="304"/>
      <c r="NZK182" s="304"/>
      <c r="NZL182" s="304"/>
      <c r="NZM182" s="304"/>
      <c r="NZN182" s="304"/>
      <c r="NZO182" s="304"/>
      <c r="NZP182" s="304"/>
      <c r="NZQ182" s="304"/>
      <c r="NZR182" s="304"/>
      <c r="NZS182" s="304"/>
      <c r="NZT182" s="304"/>
      <c r="NZU182" s="304"/>
      <c r="NZV182" s="304"/>
      <c r="NZW182" s="304"/>
      <c r="NZX182" s="304"/>
      <c r="NZY182" s="304"/>
      <c r="NZZ182" s="304"/>
      <c r="OAA182" s="304"/>
      <c r="OAB182" s="304"/>
      <c r="OAC182" s="304"/>
      <c r="OAD182" s="304"/>
      <c r="OAE182" s="304"/>
      <c r="OAF182" s="304"/>
      <c r="OAG182" s="304"/>
      <c r="OAH182" s="304"/>
      <c r="OAI182" s="304"/>
      <c r="OAJ182" s="304"/>
      <c r="OAK182" s="304"/>
      <c r="OAL182" s="304"/>
      <c r="OAM182" s="304"/>
      <c r="OAN182" s="304"/>
      <c r="OAO182" s="304"/>
      <c r="OAP182" s="304"/>
      <c r="OAQ182" s="304"/>
      <c r="OAR182" s="304"/>
      <c r="OAS182" s="304"/>
      <c r="OAT182" s="304"/>
      <c r="OAU182" s="304"/>
      <c r="OAV182" s="304"/>
      <c r="OAW182" s="304"/>
      <c r="OAX182" s="304"/>
      <c r="OAY182" s="304"/>
      <c r="OAZ182" s="304"/>
      <c r="OBA182" s="304"/>
      <c r="OBB182" s="304"/>
      <c r="OBC182" s="304"/>
      <c r="OBD182" s="304"/>
      <c r="OBE182" s="304"/>
      <c r="OBF182" s="304"/>
      <c r="OBG182" s="304"/>
      <c r="OBH182" s="304"/>
      <c r="OBI182" s="304"/>
      <c r="OBJ182" s="304"/>
      <c r="OBK182" s="304"/>
      <c r="OBL182" s="304"/>
      <c r="OBM182" s="304"/>
      <c r="OBN182" s="304"/>
      <c r="OBO182" s="304"/>
      <c r="OBP182" s="304"/>
      <c r="OBQ182" s="304"/>
      <c r="OBR182" s="304"/>
      <c r="OBS182" s="304"/>
      <c r="OBT182" s="304"/>
      <c r="OBU182" s="304"/>
      <c r="OBV182" s="304"/>
      <c r="OBW182" s="304"/>
      <c r="OBX182" s="304"/>
      <c r="OBY182" s="304"/>
      <c r="OBZ182" s="304"/>
      <c r="OCA182" s="304"/>
      <c r="OCB182" s="304"/>
      <c r="OCC182" s="304"/>
      <c r="OCD182" s="304"/>
      <c r="OCE182" s="304"/>
      <c r="OCF182" s="304"/>
      <c r="OCG182" s="304"/>
      <c r="OCH182" s="304"/>
      <c r="OCI182" s="304"/>
      <c r="OCJ182" s="304"/>
      <c r="OCK182" s="304"/>
      <c r="OCL182" s="304"/>
      <c r="OCM182" s="304"/>
      <c r="OCN182" s="304"/>
      <c r="OCO182" s="304"/>
      <c r="OCP182" s="304"/>
      <c r="OCQ182" s="304"/>
      <c r="OCR182" s="304"/>
      <c r="OCS182" s="304"/>
      <c r="OCT182" s="304"/>
      <c r="OCU182" s="304"/>
      <c r="OCV182" s="304"/>
      <c r="OCW182" s="304"/>
      <c r="OCX182" s="304"/>
      <c r="OCY182" s="304"/>
      <c r="OCZ182" s="304"/>
      <c r="ODA182" s="304"/>
      <c r="ODB182" s="304"/>
      <c r="ODC182" s="304"/>
      <c r="ODD182" s="304"/>
      <c r="ODE182" s="304"/>
      <c r="ODF182" s="304"/>
      <c r="ODG182" s="304"/>
      <c r="ODH182" s="304"/>
      <c r="ODI182" s="304"/>
      <c r="ODJ182" s="304"/>
      <c r="ODK182" s="304"/>
      <c r="ODL182" s="304"/>
      <c r="ODM182" s="304"/>
      <c r="ODN182" s="304"/>
      <c r="ODO182" s="304"/>
      <c r="ODP182" s="304"/>
      <c r="ODQ182" s="304"/>
      <c r="ODR182" s="304"/>
      <c r="ODS182" s="304"/>
      <c r="ODT182" s="304"/>
      <c r="ODU182" s="304"/>
      <c r="ODV182" s="304"/>
      <c r="ODW182" s="304"/>
      <c r="ODX182" s="304"/>
      <c r="ODY182" s="304"/>
      <c r="ODZ182" s="304"/>
      <c r="OEA182" s="304"/>
      <c r="OEB182" s="304"/>
      <c r="OEC182" s="304"/>
      <c r="OED182" s="304"/>
      <c r="OEE182" s="304"/>
      <c r="OEF182" s="304"/>
      <c r="OEG182" s="304"/>
      <c r="OEH182" s="304"/>
      <c r="OEI182" s="304"/>
      <c r="OEJ182" s="304"/>
      <c r="OEK182" s="304"/>
      <c r="OEL182" s="304"/>
      <c r="OEM182" s="304"/>
      <c r="OEN182" s="304"/>
      <c r="OEO182" s="304"/>
      <c r="OEP182" s="304"/>
      <c r="OEQ182" s="304"/>
      <c r="OER182" s="304"/>
      <c r="OES182" s="304"/>
      <c r="OET182" s="304"/>
      <c r="OEU182" s="304"/>
      <c r="OEV182" s="304"/>
      <c r="OEW182" s="304"/>
      <c r="OEX182" s="304"/>
      <c r="OEY182" s="304"/>
      <c r="OEZ182" s="304"/>
      <c r="OFA182" s="304"/>
      <c r="OFB182" s="304"/>
      <c r="OFC182" s="304"/>
      <c r="OFD182" s="304"/>
      <c r="OFE182" s="304"/>
      <c r="OFF182" s="304"/>
      <c r="OFG182" s="304"/>
      <c r="OFH182" s="304"/>
      <c r="OFI182" s="304"/>
      <c r="OFJ182" s="304"/>
      <c r="OFK182" s="304"/>
      <c r="OFL182" s="304"/>
      <c r="OFM182" s="304"/>
      <c r="OFN182" s="304"/>
      <c r="OFO182" s="304"/>
      <c r="OFP182" s="304"/>
      <c r="OFQ182" s="304"/>
      <c r="OFR182" s="304"/>
      <c r="OFS182" s="304"/>
      <c r="OFT182" s="304"/>
      <c r="OFU182" s="304"/>
      <c r="OFV182" s="304"/>
      <c r="OFW182" s="304"/>
      <c r="OFX182" s="304"/>
      <c r="OFY182" s="304"/>
      <c r="OFZ182" s="304"/>
      <c r="OGA182" s="304"/>
      <c r="OGB182" s="304"/>
      <c r="OGC182" s="304"/>
      <c r="OGD182" s="304"/>
      <c r="OGE182" s="304"/>
      <c r="OGF182" s="304"/>
      <c r="OGG182" s="304"/>
      <c r="OGH182" s="304"/>
      <c r="OGI182" s="304"/>
      <c r="OGJ182" s="304"/>
      <c r="OGK182" s="304"/>
      <c r="OGL182" s="304"/>
      <c r="OGM182" s="304"/>
      <c r="OGN182" s="304"/>
      <c r="OGO182" s="304"/>
      <c r="OGP182" s="304"/>
      <c r="OGQ182" s="304"/>
      <c r="OGR182" s="304"/>
      <c r="OGS182" s="304"/>
      <c r="OGT182" s="304"/>
      <c r="OGU182" s="304"/>
      <c r="OGV182" s="304"/>
      <c r="OGW182" s="304"/>
      <c r="OGX182" s="304"/>
      <c r="OGY182" s="304"/>
      <c r="OGZ182" s="304"/>
      <c r="OHA182" s="304"/>
      <c r="OHB182" s="304"/>
      <c r="OHC182" s="304"/>
      <c r="OHD182" s="304"/>
      <c r="OHE182" s="304"/>
      <c r="OHF182" s="304"/>
      <c r="OHG182" s="304"/>
      <c r="OHH182" s="304"/>
      <c r="OHI182" s="304"/>
      <c r="OHJ182" s="304"/>
      <c r="OHK182" s="304"/>
      <c r="OHL182" s="304"/>
      <c r="OHM182" s="304"/>
      <c r="OHN182" s="304"/>
      <c r="OHO182" s="304"/>
      <c r="OHP182" s="304"/>
      <c r="OHQ182" s="304"/>
      <c r="OHR182" s="304"/>
      <c r="OHS182" s="304"/>
      <c r="OHT182" s="304"/>
      <c r="OHU182" s="304"/>
      <c r="OHV182" s="304"/>
      <c r="OHW182" s="304"/>
      <c r="OHX182" s="304"/>
      <c r="OHY182" s="304"/>
      <c r="OHZ182" s="304"/>
      <c r="OIA182" s="304"/>
      <c r="OIB182" s="304"/>
      <c r="OIC182" s="304"/>
      <c r="OID182" s="304"/>
      <c r="OIE182" s="304"/>
      <c r="OIF182" s="304"/>
      <c r="OIG182" s="304"/>
      <c r="OIH182" s="304"/>
      <c r="OII182" s="304"/>
      <c r="OIJ182" s="304"/>
      <c r="OIK182" s="304"/>
      <c r="OIL182" s="304"/>
      <c r="OIM182" s="304"/>
      <c r="OIN182" s="304"/>
      <c r="OIO182" s="304"/>
      <c r="OIP182" s="304"/>
      <c r="OIQ182" s="304"/>
      <c r="OIR182" s="304"/>
      <c r="OIS182" s="304"/>
      <c r="OIT182" s="304"/>
      <c r="OIU182" s="304"/>
      <c r="OIV182" s="304"/>
      <c r="OIW182" s="304"/>
      <c r="OIX182" s="304"/>
      <c r="OIY182" s="304"/>
      <c r="OIZ182" s="304"/>
      <c r="OJA182" s="304"/>
      <c r="OJB182" s="304"/>
      <c r="OJC182" s="304"/>
      <c r="OJD182" s="304"/>
      <c r="OJE182" s="304"/>
      <c r="OJF182" s="304"/>
      <c r="OJG182" s="304"/>
      <c r="OJH182" s="304"/>
      <c r="OJI182" s="304"/>
      <c r="OJJ182" s="304"/>
      <c r="OJK182" s="304"/>
      <c r="OJL182" s="304"/>
      <c r="OJM182" s="304"/>
      <c r="OJN182" s="304"/>
      <c r="OJO182" s="304"/>
      <c r="OJP182" s="304"/>
      <c r="OJQ182" s="304"/>
      <c r="OJR182" s="304"/>
      <c r="OJS182" s="304"/>
      <c r="OJT182" s="304"/>
      <c r="OJU182" s="304"/>
      <c r="OJV182" s="304"/>
      <c r="OJW182" s="304"/>
      <c r="OJX182" s="304"/>
      <c r="OJY182" s="304"/>
      <c r="OJZ182" s="304"/>
      <c r="OKA182" s="304"/>
      <c r="OKB182" s="304"/>
      <c r="OKC182" s="304"/>
      <c r="OKD182" s="304"/>
      <c r="OKE182" s="304"/>
      <c r="OKF182" s="304"/>
      <c r="OKG182" s="304"/>
      <c r="OKH182" s="304"/>
      <c r="OKI182" s="304"/>
      <c r="OKJ182" s="304"/>
      <c r="OKK182" s="304"/>
      <c r="OKL182" s="304"/>
      <c r="OKM182" s="304"/>
      <c r="OKN182" s="304"/>
      <c r="OKO182" s="304"/>
      <c r="OKP182" s="304"/>
      <c r="OKQ182" s="304"/>
      <c r="OKR182" s="304"/>
      <c r="OKS182" s="304"/>
      <c r="OKT182" s="304"/>
      <c r="OKU182" s="304"/>
      <c r="OKV182" s="304"/>
      <c r="OKW182" s="304"/>
      <c r="OKX182" s="304"/>
      <c r="OKY182" s="304"/>
      <c r="OKZ182" s="304"/>
      <c r="OLA182" s="304"/>
      <c r="OLB182" s="304"/>
      <c r="OLC182" s="304"/>
      <c r="OLD182" s="304"/>
      <c r="OLE182" s="304"/>
      <c r="OLF182" s="304"/>
      <c r="OLG182" s="304"/>
      <c r="OLH182" s="304"/>
      <c r="OLI182" s="304"/>
      <c r="OLJ182" s="304"/>
      <c r="OLK182" s="304"/>
      <c r="OLL182" s="304"/>
      <c r="OLM182" s="304"/>
      <c r="OLN182" s="304"/>
      <c r="OLO182" s="304"/>
      <c r="OLP182" s="304"/>
      <c r="OLQ182" s="304"/>
      <c r="OLR182" s="304"/>
      <c r="OLS182" s="304"/>
      <c r="OLT182" s="304"/>
      <c r="OLU182" s="304"/>
      <c r="OLV182" s="304"/>
      <c r="OLW182" s="304"/>
      <c r="OLX182" s="304"/>
      <c r="OLY182" s="304"/>
      <c r="OLZ182" s="304"/>
      <c r="OMA182" s="304"/>
      <c r="OMB182" s="304"/>
      <c r="OMC182" s="304"/>
      <c r="OMD182" s="304"/>
      <c r="OME182" s="304"/>
      <c r="OMF182" s="304"/>
      <c r="OMG182" s="304"/>
      <c r="OMH182" s="304"/>
      <c r="OMI182" s="304"/>
      <c r="OMJ182" s="304"/>
      <c r="OMK182" s="304"/>
      <c r="OML182" s="304"/>
      <c r="OMM182" s="304"/>
      <c r="OMN182" s="304"/>
      <c r="OMO182" s="304"/>
      <c r="OMP182" s="304"/>
      <c r="OMQ182" s="304"/>
      <c r="OMR182" s="304"/>
      <c r="OMS182" s="304"/>
      <c r="OMT182" s="304"/>
      <c r="OMU182" s="304"/>
      <c r="OMV182" s="304"/>
      <c r="OMW182" s="304"/>
      <c r="OMX182" s="304"/>
      <c r="OMY182" s="304"/>
      <c r="OMZ182" s="304"/>
      <c r="ONA182" s="304"/>
      <c r="ONB182" s="304"/>
      <c r="ONC182" s="304"/>
      <c r="OND182" s="304"/>
      <c r="ONE182" s="304"/>
      <c r="ONF182" s="304"/>
      <c r="ONG182" s="304"/>
      <c r="ONH182" s="304"/>
      <c r="ONI182" s="304"/>
      <c r="ONJ182" s="304"/>
      <c r="ONK182" s="304"/>
      <c r="ONL182" s="304"/>
      <c r="ONM182" s="304"/>
      <c r="ONN182" s="304"/>
      <c r="ONO182" s="304"/>
      <c r="ONP182" s="304"/>
      <c r="ONQ182" s="304"/>
      <c r="ONR182" s="304"/>
      <c r="ONS182" s="304"/>
      <c r="ONT182" s="304"/>
      <c r="ONU182" s="304"/>
      <c r="ONV182" s="304"/>
      <c r="ONW182" s="304"/>
      <c r="ONX182" s="304"/>
      <c r="ONY182" s="304"/>
      <c r="ONZ182" s="304"/>
      <c r="OOA182" s="304"/>
      <c r="OOB182" s="304"/>
      <c r="OOC182" s="304"/>
      <c r="OOD182" s="304"/>
      <c r="OOE182" s="304"/>
      <c r="OOF182" s="304"/>
      <c r="OOG182" s="304"/>
      <c r="OOH182" s="304"/>
      <c r="OOI182" s="304"/>
      <c r="OOJ182" s="304"/>
      <c r="OOK182" s="304"/>
      <c r="OOL182" s="304"/>
      <c r="OOM182" s="304"/>
      <c r="OON182" s="304"/>
      <c r="OOO182" s="304"/>
      <c r="OOP182" s="304"/>
      <c r="OOQ182" s="304"/>
      <c r="OOR182" s="304"/>
      <c r="OOS182" s="304"/>
      <c r="OOT182" s="304"/>
      <c r="OOU182" s="304"/>
      <c r="OOV182" s="304"/>
      <c r="OOW182" s="304"/>
      <c r="OOX182" s="304"/>
      <c r="OOY182" s="304"/>
      <c r="OOZ182" s="304"/>
      <c r="OPA182" s="304"/>
      <c r="OPB182" s="304"/>
      <c r="OPC182" s="304"/>
      <c r="OPD182" s="304"/>
      <c r="OPE182" s="304"/>
      <c r="OPF182" s="304"/>
      <c r="OPG182" s="304"/>
      <c r="OPH182" s="304"/>
      <c r="OPI182" s="304"/>
      <c r="OPJ182" s="304"/>
      <c r="OPK182" s="304"/>
      <c r="OPL182" s="304"/>
      <c r="OPM182" s="304"/>
      <c r="OPN182" s="304"/>
      <c r="OPO182" s="304"/>
      <c r="OPP182" s="304"/>
      <c r="OPQ182" s="304"/>
      <c r="OPR182" s="304"/>
      <c r="OPS182" s="304"/>
      <c r="OPT182" s="304"/>
      <c r="OPU182" s="304"/>
      <c r="OPV182" s="304"/>
      <c r="OPW182" s="304"/>
      <c r="OPX182" s="304"/>
      <c r="OPY182" s="304"/>
      <c r="OPZ182" s="304"/>
      <c r="OQA182" s="304"/>
      <c r="OQB182" s="304"/>
      <c r="OQC182" s="304"/>
      <c r="OQD182" s="304"/>
      <c r="OQE182" s="304"/>
      <c r="OQF182" s="304"/>
      <c r="OQG182" s="304"/>
      <c r="OQH182" s="304"/>
      <c r="OQI182" s="304"/>
      <c r="OQJ182" s="304"/>
      <c r="OQK182" s="304"/>
      <c r="OQL182" s="304"/>
      <c r="OQM182" s="304"/>
      <c r="OQN182" s="304"/>
      <c r="OQO182" s="304"/>
      <c r="OQP182" s="304"/>
      <c r="OQQ182" s="304"/>
      <c r="OQR182" s="304"/>
      <c r="OQS182" s="304"/>
      <c r="OQT182" s="304"/>
      <c r="OQU182" s="304"/>
      <c r="OQV182" s="304"/>
      <c r="OQW182" s="304"/>
      <c r="OQX182" s="304"/>
      <c r="OQY182" s="304"/>
      <c r="OQZ182" s="304"/>
      <c r="ORA182" s="304"/>
      <c r="ORB182" s="304"/>
      <c r="ORC182" s="304"/>
      <c r="ORD182" s="304"/>
      <c r="ORE182" s="304"/>
      <c r="ORF182" s="304"/>
      <c r="ORG182" s="304"/>
      <c r="ORH182" s="304"/>
      <c r="ORI182" s="304"/>
      <c r="ORJ182" s="304"/>
      <c r="ORK182" s="304"/>
      <c r="ORL182" s="304"/>
      <c r="ORM182" s="304"/>
      <c r="ORN182" s="304"/>
      <c r="ORO182" s="304"/>
      <c r="ORP182" s="304"/>
      <c r="ORQ182" s="304"/>
      <c r="ORR182" s="304"/>
      <c r="ORS182" s="304"/>
      <c r="ORT182" s="304"/>
      <c r="ORU182" s="304"/>
      <c r="ORV182" s="304"/>
      <c r="ORW182" s="304"/>
      <c r="ORX182" s="304"/>
      <c r="ORY182" s="304"/>
      <c r="ORZ182" s="304"/>
      <c r="OSA182" s="304"/>
      <c r="OSB182" s="304"/>
      <c r="OSC182" s="304"/>
      <c r="OSD182" s="304"/>
      <c r="OSE182" s="304"/>
      <c r="OSF182" s="304"/>
      <c r="OSG182" s="304"/>
      <c r="OSH182" s="304"/>
      <c r="OSI182" s="304"/>
      <c r="OSJ182" s="304"/>
      <c r="OSK182" s="304"/>
      <c r="OSL182" s="304"/>
      <c r="OSM182" s="304"/>
      <c r="OSN182" s="304"/>
      <c r="OSO182" s="304"/>
      <c r="OSP182" s="304"/>
      <c r="OSQ182" s="304"/>
      <c r="OSR182" s="304"/>
      <c r="OSS182" s="304"/>
      <c r="OST182" s="304"/>
      <c r="OSU182" s="304"/>
      <c r="OSV182" s="304"/>
      <c r="OSW182" s="304"/>
      <c r="OSX182" s="304"/>
      <c r="OSY182" s="304"/>
      <c r="OSZ182" s="304"/>
      <c r="OTA182" s="304"/>
      <c r="OTB182" s="304"/>
      <c r="OTC182" s="304"/>
      <c r="OTD182" s="304"/>
      <c r="OTE182" s="304"/>
      <c r="OTF182" s="304"/>
      <c r="OTG182" s="304"/>
      <c r="OTH182" s="304"/>
      <c r="OTI182" s="304"/>
      <c r="OTJ182" s="304"/>
      <c r="OTK182" s="304"/>
      <c r="OTL182" s="304"/>
      <c r="OTM182" s="304"/>
      <c r="OTN182" s="304"/>
      <c r="OTO182" s="304"/>
      <c r="OTP182" s="304"/>
      <c r="OTQ182" s="304"/>
      <c r="OTR182" s="304"/>
      <c r="OTS182" s="304"/>
      <c r="OTT182" s="304"/>
      <c r="OTU182" s="304"/>
      <c r="OTV182" s="304"/>
      <c r="OTW182" s="304"/>
      <c r="OTX182" s="304"/>
      <c r="OTY182" s="304"/>
      <c r="OTZ182" s="304"/>
      <c r="OUA182" s="304"/>
      <c r="OUB182" s="304"/>
      <c r="OUC182" s="304"/>
      <c r="OUD182" s="304"/>
      <c r="OUE182" s="304"/>
      <c r="OUF182" s="304"/>
      <c r="OUG182" s="304"/>
      <c r="OUH182" s="304"/>
      <c r="OUI182" s="304"/>
      <c r="OUJ182" s="304"/>
      <c r="OUK182" s="304"/>
      <c r="OUL182" s="304"/>
      <c r="OUM182" s="304"/>
      <c r="OUN182" s="304"/>
      <c r="OUO182" s="304"/>
      <c r="OUP182" s="304"/>
      <c r="OUQ182" s="304"/>
      <c r="OUR182" s="304"/>
      <c r="OUS182" s="304"/>
      <c r="OUT182" s="304"/>
      <c r="OUU182" s="304"/>
      <c r="OUV182" s="304"/>
      <c r="OUW182" s="304"/>
      <c r="OUX182" s="304"/>
      <c r="OUY182" s="304"/>
      <c r="OUZ182" s="304"/>
      <c r="OVA182" s="304"/>
      <c r="OVB182" s="304"/>
      <c r="OVC182" s="304"/>
      <c r="OVD182" s="304"/>
      <c r="OVE182" s="304"/>
      <c r="OVF182" s="304"/>
      <c r="OVG182" s="304"/>
      <c r="OVH182" s="304"/>
      <c r="OVI182" s="304"/>
      <c r="OVJ182" s="304"/>
      <c r="OVK182" s="304"/>
      <c r="OVL182" s="304"/>
      <c r="OVM182" s="304"/>
      <c r="OVN182" s="304"/>
      <c r="OVO182" s="304"/>
      <c r="OVP182" s="304"/>
      <c r="OVQ182" s="304"/>
      <c r="OVR182" s="304"/>
      <c r="OVS182" s="304"/>
      <c r="OVT182" s="304"/>
      <c r="OVU182" s="304"/>
      <c r="OVV182" s="304"/>
      <c r="OVW182" s="304"/>
      <c r="OVX182" s="304"/>
      <c r="OVY182" s="304"/>
      <c r="OVZ182" s="304"/>
      <c r="OWA182" s="304"/>
      <c r="OWB182" s="304"/>
      <c r="OWC182" s="304"/>
      <c r="OWD182" s="304"/>
      <c r="OWE182" s="304"/>
      <c r="OWF182" s="304"/>
      <c r="OWG182" s="304"/>
      <c r="OWH182" s="304"/>
      <c r="OWI182" s="304"/>
      <c r="OWJ182" s="304"/>
      <c r="OWK182" s="304"/>
      <c r="OWL182" s="304"/>
      <c r="OWM182" s="304"/>
      <c r="OWN182" s="304"/>
      <c r="OWO182" s="304"/>
      <c r="OWP182" s="304"/>
      <c r="OWQ182" s="304"/>
      <c r="OWR182" s="304"/>
      <c r="OWS182" s="304"/>
      <c r="OWT182" s="304"/>
      <c r="OWU182" s="304"/>
      <c r="OWV182" s="304"/>
      <c r="OWW182" s="304"/>
      <c r="OWX182" s="304"/>
      <c r="OWY182" s="304"/>
      <c r="OWZ182" s="304"/>
      <c r="OXA182" s="304"/>
      <c r="OXB182" s="304"/>
      <c r="OXC182" s="304"/>
      <c r="OXD182" s="304"/>
      <c r="OXE182" s="304"/>
      <c r="OXF182" s="304"/>
      <c r="OXG182" s="304"/>
      <c r="OXH182" s="304"/>
      <c r="OXI182" s="304"/>
      <c r="OXJ182" s="304"/>
      <c r="OXK182" s="304"/>
      <c r="OXL182" s="304"/>
      <c r="OXM182" s="304"/>
      <c r="OXN182" s="304"/>
      <c r="OXO182" s="304"/>
      <c r="OXP182" s="304"/>
      <c r="OXQ182" s="304"/>
      <c r="OXR182" s="304"/>
      <c r="OXS182" s="304"/>
      <c r="OXT182" s="304"/>
      <c r="OXU182" s="304"/>
      <c r="OXV182" s="304"/>
      <c r="OXW182" s="304"/>
      <c r="OXX182" s="304"/>
      <c r="OXY182" s="304"/>
      <c r="OXZ182" s="304"/>
      <c r="OYA182" s="304"/>
      <c r="OYB182" s="304"/>
      <c r="OYC182" s="304"/>
      <c r="OYD182" s="304"/>
      <c r="OYE182" s="304"/>
      <c r="OYF182" s="304"/>
      <c r="OYG182" s="304"/>
      <c r="OYH182" s="304"/>
      <c r="OYI182" s="304"/>
      <c r="OYJ182" s="304"/>
      <c r="OYK182" s="304"/>
      <c r="OYL182" s="304"/>
      <c r="OYM182" s="304"/>
      <c r="OYN182" s="304"/>
      <c r="OYO182" s="304"/>
      <c r="OYP182" s="304"/>
      <c r="OYQ182" s="304"/>
      <c r="OYR182" s="304"/>
      <c r="OYS182" s="304"/>
      <c r="OYT182" s="304"/>
      <c r="OYU182" s="304"/>
      <c r="OYV182" s="304"/>
      <c r="OYW182" s="304"/>
      <c r="OYX182" s="304"/>
      <c r="OYY182" s="304"/>
      <c r="OYZ182" s="304"/>
      <c r="OZA182" s="304"/>
      <c r="OZB182" s="304"/>
      <c r="OZC182" s="304"/>
      <c r="OZD182" s="304"/>
      <c r="OZE182" s="304"/>
      <c r="OZF182" s="304"/>
      <c r="OZG182" s="304"/>
      <c r="OZH182" s="304"/>
      <c r="OZI182" s="304"/>
      <c r="OZJ182" s="304"/>
      <c r="OZK182" s="304"/>
      <c r="OZL182" s="304"/>
      <c r="OZM182" s="304"/>
      <c r="OZN182" s="304"/>
      <c r="OZO182" s="304"/>
      <c r="OZP182" s="304"/>
      <c r="OZQ182" s="304"/>
      <c r="OZR182" s="304"/>
      <c r="OZS182" s="304"/>
      <c r="OZT182" s="304"/>
      <c r="OZU182" s="304"/>
      <c r="OZV182" s="304"/>
      <c r="OZW182" s="304"/>
      <c r="OZX182" s="304"/>
      <c r="OZY182" s="304"/>
      <c r="OZZ182" s="304"/>
      <c r="PAA182" s="304"/>
      <c r="PAB182" s="304"/>
      <c r="PAC182" s="304"/>
      <c r="PAD182" s="304"/>
      <c r="PAE182" s="304"/>
      <c r="PAF182" s="304"/>
      <c r="PAG182" s="304"/>
      <c r="PAH182" s="304"/>
      <c r="PAI182" s="304"/>
      <c r="PAJ182" s="304"/>
      <c r="PAK182" s="304"/>
      <c r="PAL182" s="304"/>
      <c r="PAM182" s="304"/>
      <c r="PAN182" s="304"/>
      <c r="PAO182" s="304"/>
      <c r="PAP182" s="304"/>
      <c r="PAQ182" s="304"/>
      <c r="PAR182" s="304"/>
      <c r="PAS182" s="304"/>
      <c r="PAT182" s="304"/>
      <c r="PAU182" s="304"/>
      <c r="PAV182" s="304"/>
      <c r="PAW182" s="304"/>
      <c r="PAX182" s="304"/>
      <c r="PAY182" s="304"/>
      <c r="PAZ182" s="304"/>
      <c r="PBA182" s="304"/>
      <c r="PBB182" s="304"/>
      <c r="PBC182" s="304"/>
      <c r="PBD182" s="304"/>
      <c r="PBE182" s="304"/>
      <c r="PBF182" s="304"/>
      <c r="PBG182" s="304"/>
      <c r="PBH182" s="304"/>
      <c r="PBI182" s="304"/>
      <c r="PBJ182" s="304"/>
      <c r="PBK182" s="304"/>
      <c r="PBL182" s="304"/>
      <c r="PBM182" s="304"/>
      <c r="PBN182" s="304"/>
      <c r="PBO182" s="304"/>
      <c r="PBP182" s="304"/>
      <c r="PBQ182" s="304"/>
      <c r="PBR182" s="304"/>
      <c r="PBS182" s="304"/>
      <c r="PBT182" s="304"/>
      <c r="PBU182" s="304"/>
      <c r="PBV182" s="304"/>
      <c r="PBW182" s="304"/>
      <c r="PBX182" s="304"/>
      <c r="PBY182" s="304"/>
      <c r="PBZ182" s="304"/>
      <c r="PCA182" s="304"/>
      <c r="PCB182" s="304"/>
      <c r="PCC182" s="304"/>
      <c r="PCD182" s="304"/>
      <c r="PCE182" s="304"/>
      <c r="PCF182" s="304"/>
      <c r="PCG182" s="304"/>
      <c r="PCH182" s="304"/>
      <c r="PCI182" s="304"/>
      <c r="PCJ182" s="304"/>
      <c r="PCK182" s="304"/>
      <c r="PCL182" s="304"/>
      <c r="PCM182" s="304"/>
      <c r="PCN182" s="304"/>
      <c r="PCO182" s="304"/>
      <c r="PCP182" s="304"/>
      <c r="PCQ182" s="304"/>
      <c r="PCR182" s="304"/>
      <c r="PCS182" s="304"/>
      <c r="PCT182" s="304"/>
      <c r="PCU182" s="304"/>
      <c r="PCV182" s="304"/>
      <c r="PCW182" s="304"/>
      <c r="PCX182" s="304"/>
      <c r="PCY182" s="304"/>
      <c r="PCZ182" s="304"/>
      <c r="PDA182" s="304"/>
      <c r="PDB182" s="304"/>
      <c r="PDC182" s="304"/>
      <c r="PDD182" s="304"/>
      <c r="PDE182" s="304"/>
      <c r="PDF182" s="304"/>
      <c r="PDG182" s="304"/>
      <c r="PDH182" s="304"/>
      <c r="PDI182" s="304"/>
      <c r="PDJ182" s="304"/>
      <c r="PDK182" s="304"/>
      <c r="PDL182" s="304"/>
      <c r="PDM182" s="304"/>
      <c r="PDN182" s="304"/>
      <c r="PDO182" s="304"/>
      <c r="PDP182" s="304"/>
      <c r="PDQ182" s="304"/>
      <c r="PDR182" s="304"/>
      <c r="PDS182" s="304"/>
      <c r="PDT182" s="304"/>
      <c r="PDU182" s="304"/>
      <c r="PDV182" s="304"/>
      <c r="PDW182" s="304"/>
      <c r="PDX182" s="304"/>
      <c r="PDY182" s="304"/>
      <c r="PDZ182" s="304"/>
      <c r="PEA182" s="304"/>
      <c r="PEB182" s="304"/>
      <c r="PEC182" s="304"/>
      <c r="PED182" s="304"/>
      <c r="PEE182" s="304"/>
      <c r="PEF182" s="304"/>
      <c r="PEG182" s="304"/>
      <c r="PEH182" s="304"/>
      <c r="PEI182" s="304"/>
      <c r="PEJ182" s="304"/>
      <c r="PEK182" s="304"/>
      <c r="PEL182" s="304"/>
      <c r="PEM182" s="304"/>
      <c r="PEN182" s="304"/>
      <c r="PEO182" s="304"/>
      <c r="PEP182" s="304"/>
      <c r="PEQ182" s="304"/>
      <c r="PER182" s="304"/>
      <c r="PES182" s="304"/>
      <c r="PET182" s="304"/>
      <c r="PEU182" s="304"/>
      <c r="PEV182" s="304"/>
      <c r="PEW182" s="304"/>
      <c r="PEX182" s="304"/>
      <c r="PEY182" s="304"/>
      <c r="PEZ182" s="304"/>
      <c r="PFA182" s="304"/>
      <c r="PFB182" s="304"/>
      <c r="PFC182" s="304"/>
      <c r="PFD182" s="304"/>
      <c r="PFE182" s="304"/>
      <c r="PFF182" s="304"/>
      <c r="PFG182" s="304"/>
      <c r="PFH182" s="304"/>
      <c r="PFI182" s="304"/>
      <c r="PFJ182" s="304"/>
      <c r="PFK182" s="304"/>
      <c r="PFL182" s="304"/>
      <c r="PFM182" s="304"/>
      <c r="PFN182" s="304"/>
      <c r="PFO182" s="304"/>
      <c r="PFP182" s="304"/>
      <c r="PFQ182" s="304"/>
      <c r="PFR182" s="304"/>
      <c r="PFS182" s="304"/>
      <c r="PFT182" s="304"/>
      <c r="PFU182" s="304"/>
      <c r="PFV182" s="304"/>
      <c r="PFW182" s="304"/>
      <c r="PFX182" s="304"/>
      <c r="PFY182" s="304"/>
      <c r="PFZ182" s="304"/>
      <c r="PGA182" s="304"/>
      <c r="PGB182" s="304"/>
      <c r="PGC182" s="304"/>
      <c r="PGD182" s="304"/>
      <c r="PGE182" s="304"/>
      <c r="PGF182" s="304"/>
      <c r="PGG182" s="304"/>
      <c r="PGH182" s="304"/>
      <c r="PGI182" s="304"/>
      <c r="PGJ182" s="304"/>
      <c r="PGK182" s="304"/>
      <c r="PGL182" s="304"/>
      <c r="PGM182" s="304"/>
      <c r="PGN182" s="304"/>
      <c r="PGO182" s="304"/>
      <c r="PGP182" s="304"/>
      <c r="PGQ182" s="304"/>
      <c r="PGR182" s="304"/>
      <c r="PGS182" s="304"/>
      <c r="PGT182" s="304"/>
      <c r="PGU182" s="304"/>
      <c r="PGV182" s="304"/>
      <c r="PGW182" s="304"/>
      <c r="PGX182" s="304"/>
      <c r="PGY182" s="304"/>
      <c r="PGZ182" s="304"/>
      <c r="PHA182" s="304"/>
      <c r="PHB182" s="304"/>
      <c r="PHC182" s="304"/>
      <c r="PHD182" s="304"/>
      <c r="PHE182" s="304"/>
      <c r="PHF182" s="304"/>
      <c r="PHG182" s="304"/>
      <c r="PHH182" s="304"/>
      <c r="PHI182" s="304"/>
      <c r="PHJ182" s="304"/>
      <c r="PHK182" s="304"/>
      <c r="PHL182" s="304"/>
      <c r="PHM182" s="304"/>
      <c r="PHN182" s="304"/>
      <c r="PHO182" s="304"/>
      <c r="PHP182" s="304"/>
      <c r="PHQ182" s="304"/>
      <c r="PHR182" s="304"/>
      <c r="PHS182" s="304"/>
      <c r="PHT182" s="304"/>
      <c r="PHU182" s="304"/>
      <c r="PHV182" s="304"/>
      <c r="PHW182" s="304"/>
      <c r="PHX182" s="304"/>
      <c r="PHY182" s="304"/>
      <c r="PHZ182" s="304"/>
      <c r="PIA182" s="304"/>
      <c r="PIB182" s="304"/>
      <c r="PIC182" s="304"/>
      <c r="PID182" s="304"/>
      <c r="PIE182" s="304"/>
      <c r="PIF182" s="304"/>
      <c r="PIG182" s="304"/>
      <c r="PIH182" s="304"/>
      <c r="PII182" s="304"/>
      <c r="PIJ182" s="304"/>
      <c r="PIK182" s="304"/>
      <c r="PIL182" s="304"/>
      <c r="PIM182" s="304"/>
      <c r="PIN182" s="304"/>
      <c r="PIO182" s="304"/>
      <c r="PIP182" s="304"/>
      <c r="PIQ182" s="304"/>
      <c r="PIR182" s="304"/>
      <c r="PIS182" s="304"/>
      <c r="PIT182" s="304"/>
      <c r="PIU182" s="304"/>
      <c r="PIV182" s="304"/>
      <c r="PIW182" s="304"/>
      <c r="PIX182" s="304"/>
      <c r="PIY182" s="304"/>
      <c r="PIZ182" s="304"/>
      <c r="PJA182" s="304"/>
      <c r="PJB182" s="304"/>
      <c r="PJC182" s="304"/>
      <c r="PJD182" s="304"/>
      <c r="PJE182" s="304"/>
      <c r="PJF182" s="304"/>
      <c r="PJG182" s="304"/>
      <c r="PJH182" s="304"/>
      <c r="PJI182" s="304"/>
      <c r="PJJ182" s="304"/>
      <c r="PJK182" s="304"/>
      <c r="PJL182" s="304"/>
      <c r="PJM182" s="304"/>
      <c r="PJN182" s="304"/>
      <c r="PJO182" s="304"/>
      <c r="PJP182" s="304"/>
      <c r="PJQ182" s="304"/>
      <c r="PJR182" s="304"/>
      <c r="PJS182" s="304"/>
      <c r="PJT182" s="304"/>
      <c r="PJU182" s="304"/>
      <c r="PJV182" s="304"/>
      <c r="PJW182" s="304"/>
      <c r="PJX182" s="304"/>
      <c r="PJY182" s="304"/>
      <c r="PJZ182" s="304"/>
      <c r="PKA182" s="304"/>
      <c r="PKB182" s="304"/>
      <c r="PKC182" s="304"/>
      <c r="PKD182" s="304"/>
      <c r="PKE182" s="304"/>
      <c r="PKF182" s="304"/>
      <c r="PKG182" s="304"/>
      <c r="PKH182" s="304"/>
      <c r="PKI182" s="304"/>
      <c r="PKJ182" s="304"/>
      <c r="PKK182" s="304"/>
      <c r="PKL182" s="304"/>
      <c r="PKM182" s="304"/>
      <c r="PKN182" s="304"/>
      <c r="PKO182" s="304"/>
      <c r="PKP182" s="304"/>
      <c r="PKQ182" s="304"/>
      <c r="PKR182" s="304"/>
      <c r="PKS182" s="304"/>
      <c r="PKT182" s="304"/>
      <c r="PKU182" s="304"/>
      <c r="PKV182" s="304"/>
      <c r="PKW182" s="304"/>
      <c r="PKX182" s="304"/>
      <c r="PKY182" s="304"/>
      <c r="PKZ182" s="304"/>
      <c r="PLA182" s="304"/>
      <c r="PLB182" s="304"/>
      <c r="PLC182" s="304"/>
      <c r="PLD182" s="304"/>
      <c r="PLE182" s="304"/>
      <c r="PLF182" s="304"/>
      <c r="PLG182" s="304"/>
      <c r="PLH182" s="304"/>
      <c r="PLI182" s="304"/>
      <c r="PLJ182" s="304"/>
      <c r="PLK182" s="304"/>
      <c r="PLL182" s="304"/>
      <c r="PLM182" s="304"/>
      <c r="PLN182" s="304"/>
      <c r="PLO182" s="304"/>
      <c r="PLP182" s="304"/>
      <c r="PLQ182" s="304"/>
      <c r="PLR182" s="304"/>
      <c r="PLS182" s="304"/>
      <c r="PLT182" s="304"/>
      <c r="PLU182" s="304"/>
      <c r="PLV182" s="304"/>
      <c r="PLW182" s="304"/>
      <c r="PLX182" s="304"/>
      <c r="PLY182" s="304"/>
      <c r="PLZ182" s="304"/>
      <c r="PMA182" s="304"/>
      <c r="PMB182" s="304"/>
      <c r="PMC182" s="304"/>
      <c r="PMD182" s="304"/>
      <c r="PME182" s="304"/>
      <c r="PMF182" s="304"/>
      <c r="PMG182" s="304"/>
      <c r="PMH182" s="304"/>
      <c r="PMI182" s="304"/>
      <c r="PMJ182" s="304"/>
      <c r="PMK182" s="304"/>
      <c r="PML182" s="304"/>
      <c r="PMM182" s="304"/>
      <c r="PMN182" s="304"/>
      <c r="PMO182" s="304"/>
      <c r="PMP182" s="304"/>
      <c r="PMQ182" s="304"/>
      <c r="PMR182" s="304"/>
      <c r="PMS182" s="304"/>
      <c r="PMT182" s="304"/>
      <c r="PMU182" s="304"/>
      <c r="PMV182" s="304"/>
      <c r="PMW182" s="304"/>
      <c r="PMX182" s="304"/>
      <c r="PMY182" s="304"/>
      <c r="PMZ182" s="304"/>
      <c r="PNA182" s="304"/>
      <c r="PNB182" s="304"/>
      <c r="PNC182" s="304"/>
      <c r="PND182" s="304"/>
      <c r="PNE182" s="304"/>
      <c r="PNF182" s="304"/>
      <c r="PNG182" s="304"/>
      <c r="PNH182" s="304"/>
      <c r="PNI182" s="304"/>
      <c r="PNJ182" s="304"/>
      <c r="PNK182" s="304"/>
      <c r="PNL182" s="304"/>
      <c r="PNM182" s="304"/>
      <c r="PNN182" s="304"/>
      <c r="PNO182" s="304"/>
      <c r="PNP182" s="304"/>
      <c r="PNQ182" s="304"/>
      <c r="PNR182" s="304"/>
      <c r="PNS182" s="304"/>
      <c r="PNT182" s="304"/>
      <c r="PNU182" s="304"/>
      <c r="PNV182" s="304"/>
      <c r="PNW182" s="304"/>
      <c r="PNX182" s="304"/>
      <c r="PNY182" s="304"/>
      <c r="PNZ182" s="304"/>
      <c r="POA182" s="304"/>
      <c r="POB182" s="304"/>
      <c r="POC182" s="304"/>
      <c r="POD182" s="304"/>
      <c r="POE182" s="304"/>
      <c r="POF182" s="304"/>
      <c r="POG182" s="304"/>
      <c r="POH182" s="304"/>
      <c r="POI182" s="304"/>
      <c r="POJ182" s="304"/>
      <c r="POK182" s="304"/>
      <c r="POL182" s="304"/>
      <c r="POM182" s="304"/>
      <c r="PON182" s="304"/>
      <c r="POO182" s="304"/>
      <c r="POP182" s="304"/>
      <c r="POQ182" s="304"/>
      <c r="POR182" s="304"/>
      <c r="POS182" s="304"/>
      <c r="POT182" s="304"/>
      <c r="POU182" s="304"/>
      <c r="POV182" s="304"/>
      <c r="POW182" s="304"/>
      <c r="POX182" s="304"/>
      <c r="POY182" s="304"/>
      <c r="POZ182" s="304"/>
      <c r="PPA182" s="304"/>
      <c r="PPB182" s="304"/>
      <c r="PPC182" s="304"/>
      <c r="PPD182" s="304"/>
      <c r="PPE182" s="304"/>
      <c r="PPF182" s="304"/>
      <c r="PPG182" s="304"/>
      <c r="PPH182" s="304"/>
      <c r="PPI182" s="304"/>
      <c r="PPJ182" s="304"/>
      <c r="PPK182" s="304"/>
      <c r="PPL182" s="304"/>
      <c r="PPM182" s="304"/>
      <c r="PPN182" s="304"/>
      <c r="PPO182" s="304"/>
      <c r="PPP182" s="304"/>
      <c r="PPQ182" s="304"/>
      <c r="PPR182" s="304"/>
      <c r="PPS182" s="304"/>
      <c r="PPT182" s="304"/>
      <c r="PPU182" s="304"/>
      <c r="PPV182" s="304"/>
      <c r="PPW182" s="304"/>
      <c r="PPX182" s="304"/>
      <c r="PPY182" s="304"/>
      <c r="PPZ182" s="304"/>
      <c r="PQA182" s="304"/>
      <c r="PQB182" s="304"/>
      <c r="PQC182" s="304"/>
      <c r="PQD182" s="304"/>
      <c r="PQE182" s="304"/>
      <c r="PQF182" s="304"/>
      <c r="PQG182" s="304"/>
      <c r="PQH182" s="304"/>
      <c r="PQI182" s="304"/>
      <c r="PQJ182" s="304"/>
      <c r="PQK182" s="304"/>
      <c r="PQL182" s="304"/>
      <c r="PQM182" s="304"/>
      <c r="PQN182" s="304"/>
      <c r="PQO182" s="304"/>
      <c r="PQP182" s="304"/>
      <c r="PQQ182" s="304"/>
      <c r="PQR182" s="304"/>
      <c r="PQS182" s="304"/>
      <c r="PQT182" s="304"/>
      <c r="PQU182" s="304"/>
      <c r="PQV182" s="304"/>
      <c r="PQW182" s="304"/>
      <c r="PQX182" s="304"/>
      <c r="PQY182" s="304"/>
      <c r="PQZ182" s="304"/>
      <c r="PRA182" s="304"/>
      <c r="PRB182" s="304"/>
      <c r="PRC182" s="304"/>
      <c r="PRD182" s="304"/>
      <c r="PRE182" s="304"/>
      <c r="PRF182" s="304"/>
      <c r="PRG182" s="304"/>
      <c r="PRH182" s="304"/>
      <c r="PRI182" s="304"/>
      <c r="PRJ182" s="304"/>
      <c r="PRK182" s="304"/>
      <c r="PRL182" s="304"/>
      <c r="PRM182" s="304"/>
      <c r="PRN182" s="304"/>
      <c r="PRO182" s="304"/>
      <c r="PRP182" s="304"/>
      <c r="PRQ182" s="304"/>
      <c r="PRR182" s="304"/>
      <c r="PRS182" s="304"/>
      <c r="PRT182" s="304"/>
      <c r="PRU182" s="304"/>
      <c r="PRV182" s="304"/>
      <c r="PRW182" s="304"/>
      <c r="PRX182" s="304"/>
      <c r="PRY182" s="304"/>
      <c r="PRZ182" s="304"/>
      <c r="PSA182" s="304"/>
      <c r="PSB182" s="304"/>
      <c r="PSC182" s="304"/>
      <c r="PSD182" s="304"/>
      <c r="PSE182" s="304"/>
      <c r="PSF182" s="304"/>
      <c r="PSG182" s="304"/>
      <c r="PSH182" s="304"/>
      <c r="PSI182" s="304"/>
      <c r="PSJ182" s="304"/>
      <c r="PSK182" s="304"/>
      <c r="PSL182" s="304"/>
      <c r="PSM182" s="304"/>
      <c r="PSN182" s="304"/>
      <c r="PSO182" s="304"/>
      <c r="PSP182" s="304"/>
      <c r="PSQ182" s="304"/>
      <c r="PSR182" s="304"/>
      <c r="PSS182" s="304"/>
      <c r="PST182" s="304"/>
      <c r="PSU182" s="304"/>
      <c r="PSV182" s="304"/>
      <c r="PSW182" s="304"/>
      <c r="PSX182" s="304"/>
      <c r="PSY182" s="304"/>
      <c r="PSZ182" s="304"/>
      <c r="PTA182" s="304"/>
      <c r="PTB182" s="304"/>
      <c r="PTC182" s="304"/>
      <c r="PTD182" s="304"/>
      <c r="PTE182" s="304"/>
      <c r="PTF182" s="304"/>
      <c r="PTG182" s="304"/>
      <c r="PTH182" s="304"/>
      <c r="PTI182" s="304"/>
      <c r="PTJ182" s="304"/>
      <c r="PTK182" s="304"/>
      <c r="PTL182" s="304"/>
      <c r="PTM182" s="304"/>
      <c r="PTN182" s="304"/>
      <c r="PTO182" s="304"/>
      <c r="PTP182" s="304"/>
      <c r="PTQ182" s="304"/>
      <c r="PTR182" s="304"/>
      <c r="PTS182" s="304"/>
      <c r="PTT182" s="304"/>
      <c r="PTU182" s="304"/>
      <c r="PTV182" s="304"/>
      <c r="PTW182" s="304"/>
      <c r="PTX182" s="304"/>
      <c r="PTY182" s="304"/>
      <c r="PTZ182" s="304"/>
      <c r="PUA182" s="304"/>
      <c r="PUB182" s="304"/>
      <c r="PUC182" s="304"/>
      <c r="PUD182" s="304"/>
      <c r="PUE182" s="304"/>
      <c r="PUF182" s="304"/>
      <c r="PUG182" s="304"/>
      <c r="PUH182" s="304"/>
      <c r="PUI182" s="304"/>
      <c r="PUJ182" s="304"/>
      <c r="PUK182" s="304"/>
      <c r="PUL182" s="304"/>
      <c r="PUM182" s="304"/>
      <c r="PUN182" s="304"/>
      <c r="PUO182" s="304"/>
      <c r="PUP182" s="304"/>
      <c r="PUQ182" s="304"/>
      <c r="PUR182" s="304"/>
      <c r="PUS182" s="304"/>
      <c r="PUT182" s="304"/>
      <c r="PUU182" s="304"/>
      <c r="PUV182" s="304"/>
      <c r="PUW182" s="304"/>
      <c r="PUX182" s="304"/>
      <c r="PUY182" s="304"/>
      <c r="PUZ182" s="304"/>
      <c r="PVA182" s="304"/>
      <c r="PVB182" s="304"/>
      <c r="PVC182" s="304"/>
      <c r="PVD182" s="304"/>
      <c r="PVE182" s="304"/>
      <c r="PVF182" s="304"/>
      <c r="PVG182" s="304"/>
      <c r="PVH182" s="304"/>
      <c r="PVI182" s="304"/>
      <c r="PVJ182" s="304"/>
      <c r="PVK182" s="304"/>
      <c r="PVL182" s="304"/>
      <c r="PVM182" s="304"/>
      <c r="PVN182" s="304"/>
      <c r="PVO182" s="304"/>
      <c r="PVP182" s="304"/>
      <c r="PVQ182" s="304"/>
      <c r="PVR182" s="304"/>
      <c r="PVS182" s="304"/>
      <c r="PVT182" s="304"/>
      <c r="PVU182" s="304"/>
      <c r="PVV182" s="304"/>
      <c r="PVW182" s="304"/>
      <c r="PVX182" s="304"/>
      <c r="PVY182" s="304"/>
      <c r="PVZ182" s="304"/>
      <c r="PWA182" s="304"/>
      <c r="PWB182" s="304"/>
      <c r="PWC182" s="304"/>
      <c r="PWD182" s="304"/>
      <c r="PWE182" s="304"/>
      <c r="PWF182" s="304"/>
      <c r="PWG182" s="304"/>
      <c r="PWH182" s="304"/>
      <c r="PWI182" s="304"/>
      <c r="PWJ182" s="304"/>
      <c r="PWK182" s="304"/>
      <c r="PWL182" s="304"/>
      <c r="PWM182" s="304"/>
      <c r="PWN182" s="304"/>
      <c r="PWO182" s="304"/>
      <c r="PWP182" s="304"/>
      <c r="PWQ182" s="304"/>
      <c r="PWR182" s="304"/>
      <c r="PWS182" s="304"/>
      <c r="PWT182" s="304"/>
      <c r="PWU182" s="304"/>
      <c r="PWV182" s="304"/>
      <c r="PWW182" s="304"/>
      <c r="PWX182" s="304"/>
      <c r="PWY182" s="304"/>
      <c r="PWZ182" s="304"/>
      <c r="PXA182" s="304"/>
      <c r="PXB182" s="304"/>
      <c r="PXC182" s="304"/>
      <c r="PXD182" s="304"/>
      <c r="PXE182" s="304"/>
      <c r="PXF182" s="304"/>
      <c r="PXG182" s="304"/>
      <c r="PXH182" s="304"/>
      <c r="PXI182" s="304"/>
      <c r="PXJ182" s="304"/>
      <c r="PXK182" s="304"/>
      <c r="PXL182" s="304"/>
      <c r="PXM182" s="304"/>
      <c r="PXN182" s="304"/>
      <c r="PXO182" s="304"/>
      <c r="PXP182" s="304"/>
      <c r="PXQ182" s="304"/>
      <c r="PXR182" s="304"/>
      <c r="PXS182" s="304"/>
      <c r="PXT182" s="304"/>
      <c r="PXU182" s="304"/>
      <c r="PXV182" s="304"/>
      <c r="PXW182" s="304"/>
      <c r="PXX182" s="304"/>
      <c r="PXY182" s="304"/>
      <c r="PXZ182" s="304"/>
      <c r="PYA182" s="304"/>
      <c r="PYB182" s="304"/>
      <c r="PYC182" s="304"/>
      <c r="PYD182" s="304"/>
      <c r="PYE182" s="304"/>
      <c r="PYF182" s="304"/>
      <c r="PYG182" s="304"/>
      <c r="PYH182" s="304"/>
      <c r="PYI182" s="304"/>
      <c r="PYJ182" s="304"/>
      <c r="PYK182" s="304"/>
      <c r="PYL182" s="304"/>
      <c r="PYM182" s="304"/>
      <c r="PYN182" s="304"/>
      <c r="PYO182" s="304"/>
      <c r="PYP182" s="304"/>
      <c r="PYQ182" s="304"/>
      <c r="PYR182" s="304"/>
      <c r="PYS182" s="304"/>
      <c r="PYT182" s="304"/>
      <c r="PYU182" s="304"/>
      <c r="PYV182" s="304"/>
      <c r="PYW182" s="304"/>
      <c r="PYX182" s="304"/>
      <c r="PYY182" s="304"/>
      <c r="PYZ182" s="304"/>
      <c r="PZA182" s="304"/>
      <c r="PZB182" s="304"/>
      <c r="PZC182" s="304"/>
      <c r="PZD182" s="304"/>
      <c r="PZE182" s="304"/>
      <c r="PZF182" s="304"/>
      <c r="PZG182" s="304"/>
      <c r="PZH182" s="304"/>
      <c r="PZI182" s="304"/>
      <c r="PZJ182" s="304"/>
      <c r="PZK182" s="304"/>
      <c r="PZL182" s="304"/>
      <c r="PZM182" s="304"/>
      <c r="PZN182" s="304"/>
      <c r="PZO182" s="304"/>
      <c r="PZP182" s="304"/>
      <c r="PZQ182" s="304"/>
      <c r="PZR182" s="304"/>
      <c r="PZS182" s="304"/>
      <c r="PZT182" s="304"/>
      <c r="PZU182" s="304"/>
      <c r="PZV182" s="304"/>
      <c r="PZW182" s="304"/>
      <c r="PZX182" s="304"/>
      <c r="PZY182" s="304"/>
      <c r="PZZ182" s="304"/>
      <c r="QAA182" s="304"/>
      <c r="QAB182" s="304"/>
      <c r="QAC182" s="304"/>
      <c r="QAD182" s="304"/>
      <c r="QAE182" s="304"/>
      <c r="QAF182" s="304"/>
      <c r="QAG182" s="304"/>
      <c r="QAH182" s="304"/>
      <c r="QAI182" s="304"/>
      <c r="QAJ182" s="304"/>
      <c r="QAK182" s="304"/>
      <c r="QAL182" s="304"/>
      <c r="QAM182" s="304"/>
      <c r="QAN182" s="304"/>
      <c r="QAO182" s="304"/>
      <c r="QAP182" s="304"/>
      <c r="QAQ182" s="304"/>
      <c r="QAR182" s="304"/>
      <c r="QAS182" s="304"/>
      <c r="QAT182" s="304"/>
      <c r="QAU182" s="304"/>
      <c r="QAV182" s="304"/>
      <c r="QAW182" s="304"/>
      <c r="QAX182" s="304"/>
      <c r="QAY182" s="304"/>
      <c r="QAZ182" s="304"/>
      <c r="QBA182" s="304"/>
      <c r="QBB182" s="304"/>
      <c r="QBC182" s="304"/>
      <c r="QBD182" s="304"/>
      <c r="QBE182" s="304"/>
      <c r="QBF182" s="304"/>
      <c r="QBG182" s="304"/>
      <c r="QBH182" s="304"/>
      <c r="QBI182" s="304"/>
      <c r="QBJ182" s="304"/>
      <c r="QBK182" s="304"/>
      <c r="QBL182" s="304"/>
      <c r="QBM182" s="304"/>
      <c r="QBN182" s="304"/>
      <c r="QBO182" s="304"/>
      <c r="QBP182" s="304"/>
      <c r="QBQ182" s="304"/>
      <c r="QBR182" s="304"/>
      <c r="QBS182" s="304"/>
      <c r="QBT182" s="304"/>
      <c r="QBU182" s="304"/>
      <c r="QBV182" s="304"/>
      <c r="QBW182" s="304"/>
      <c r="QBX182" s="304"/>
      <c r="QBY182" s="304"/>
      <c r="QBZ182" s="304"/>
      <c r="QCA182" s="304"/>
      <c r="QCB182" s="304"/>
      <c r="QCC182" s="304"/>
      <c r="QCD182" s="304"/>
      <c r="QCE182" s="304"/>
      <c r="QCF182" s="304"/>
      <c r="QCG182" s="304"/>
      <c r="QCH182" s="304"/>
      <c r="QCI182" s="304"/>
      <c r="QCJ182" s="304"/>
      <c r="QCK182" s="304"/>
      <c r="QCL182" s="304"/>
      <c r="QCM182" s="304"/>
      <c r="QCN182" s="304"/>
      <c r="QCO182" s="304"/>
      <c r="QCP182" s="304"/>
      <c r="QCQ182" s="304"/>
      <c r="QCR182" s="304"/>
      <c r="QCS182" s="304"/>
      <c r="QCT182" s="304"/>
      <c r="QCU182" s="304"/>
      <c r="QCV182" s="304"/>
      <c r="QCW182" s="304"/>
      <c r="QCX182" s="304"/>
      <c r="QCY182" s="304"/>
      <c r="QCZ182" s="304"/>
      <c r="QDA182" s="304"/>
      <c r="QDB182" s="304"/>
      <c r="QDC182" s="304"/>
      <c r="QDD182" s="304"/>
      <c r="QDE182" s="304"/>
      <c r="QDF182" s="304"/>
      <c r="QDG182" s="304"/>
      <c r="QDH182" s="304"/>
      <c r="QDI182" s="304"/>
      <c r="QDJ182" s="304"/>
      <c r="QDK182" s="304"/>
      <c r="QDL182" s="304"/>
      <c r="QDM182" s="304"/>
      <c r="QDN182" s="304"/>
      <c r="QDO182" s="304"/>
      <c r="QDP182" s="304"/>
      <c r="QDQ182" s="304"/>
      <c r="QDR182" s="304"/>
      <c r="QDS182" s="304"/>
      <c r="QDT182" s="304"/>
      <c r="QDU182" s="304"/>
      <c r="QDV182" s="304"/>
      <c r="QDW182" s="304"/>
      <c r="QDX182" s="304"/>
      <c r="QDY182" s="304"/>
      <c r="QDZ182" s="304"/>
      <c r="QEA182" s="304"/>
      <c r="QEB182" s="304"/>
      <c r="QEC182" s="304"/>
      <c r="QED182" s="304"/>
      <c r="QEE182" s="304"/>
      <c r="QEF182" s="304"/>
      <c r="QEG182" s="304"/>
      <c r="QEH182" s="304"/>
      <c r="QEI182" s="304"/>
      <c r="QEJ182" s="304"/>
      <c r="QEK182" s="304"/>
      <c r="QEL182" s="304"/>
      <c r="QEM182" s="304"/>
      <c r="QEN182" s="304"/>
      <c r="QEO182" s="304"/>
      <c r="QEP182" s="304"/>
      <c r="QEQ182" s="304"/>
      <c r="QER182" s="304"/>
      <c r="QES182" s="304"/>
      <c r="QET182" s="304"/>
      <c r="QEU182" s="304"/>
      <c r="QEV182" s="304"/>
      <c r="QEW182" s="304"/>
      <c r="QEX182" s="304"/>
      <c r="QEY182" s="304"/>
      <c r="QEZ182" s="304"/>
      <c r="QFA182" s="304"/>
      <c r="QFB182" s="304"/>
      <c r="QFC182" s="304"/>
      <c r="QFD182" s="304"/>
      <c r="QFE182" s="304"/>
      <c r="QFF182" s="304"/>
      <c r="QFG182" s="304"/>
      <c r="QFH182" s="304"/>
      <c r="QFI182" s="304"/>
      <c r="QFJ182" s="304"/>
      <c r="QFK182" s="304"/>
      <c r="QFL182" s="304"/>
      <c r="QFM182" s="304"/>
      <c r="QFN182" s="304"/>
      <c r="QFO182" s="304"/>
      <c r="QFP182" s="304"/>
      <c r="QFQ182" s="304"/>
      <c r="QFR182" s="304"/>
      <c r="QFS182" s="304"/>
      <c r="QFT182" s="304"/>
      <c r="QFU182" s="304"/>
      <c r="QFV182" s="304"/>
      <c r="QFW182" s="304"/>
      <c r="QFX182" s="304"/>
      <c r="QFY182" s="304"/>
      <c r="QFZ182" s="304"/>
      <c r="QGA182" s="304"/>
      <c r="QGB182" s="304"/>
      <c r="QGC182" s="304"/>
      <c r="QGD182" s="304"/>
      <c r="QGE182" s="304"/>
      <c r="QGF182" s="304"/>
      <c r="QGG182" s="304"/>
      <c r="QGH182" s="304"/>
      <c r="QGI182" s="304"/>
      <c r="QGJ182" s="304"/>
      <c r="QGK182" s="304"/>
      <c r="QGL182" s="304"/>
      <c r="QGM182" s="304"/>
      <c r="QGN182" s="304"/>
      <c r="QGO182" s="304"/>
      <c r="QGP182" s="304"/>
      <c r="QGQ182" s="304"/>
      <c r="QGR182" s="304"/>
      <c r="QGS182" s="304"/>
      <c r="QGT182" s="304"/>
      <c r="QGU182" s="304"/>
      <c r="QGV182" s="304"/>
      <c r="QGW182" s="304"/>
      <c r="QGX182" s="304"/>
      <c r="QGY182" s="304"/>
      <c r="QGZ182" s="304"/>
      <c r="QHA182" s="304"/>
      <c r="QHB182" s="304"/>
      <c r="QHC182" s="304"/>
      <c r="QHD182" s="304"/>
      <c r="QHE182" s="304"/>
      <c r="QHF182" s="304"/>
      <c r="QHG182" s="304"/>
      <c r="QHH182" s="304"/>
      <c r="QHI182" s="304"/>
      <c r="QHJ182" s="304"/>
      <c r="QHK182" s="304"/>
      <c r="QHL182" s="304"/>
      <c r="QHM182" s="304"/>
      <c r="QHN182" s="304"/>
      <c r="QHO182" s="304"/>
      <c r="QHP182" s="304"/>
      <c r="QHQ182" s="304"/>
      <c r="QHR182" s="304"/>
      <c r="QHS182" s="304"/>
      <c r="QHT182" s="304"/>
      <c r="QHU182" s="304"/>
      <c r="QHV182" s="304"/>
      <c r="QHW182" s="304"/>
      <c r="QHX182" s="304"/>
      <c r="QHY182" s="304"/>
      <c r="QHZ182" s="304"/>
      <c r="QIA182" s="304"/>
      <c r="QIB182" s="304"/>
      <c r="QIC182" s="304"/>
      <c r="QID182" s="304"/>
      <c r="QIE182" s="304"/>
      <c r="QIF182" s="304"/>
      <c r="QIG182" s="304"/>
      <c r="QIH182" s="304"/>
      <c r="QII182" s="304"/>
      <c r="QIJ182" s="304"/>
      <c r="QIK182" s="304"/>
      <c r="QIL182" s="304"/>
      <c r="QIM182" s="304"/>
      <c r="QIN182" s="304"/>
      <c r="QIO182" s="304"/>
      <c r="QIP182" s="304"/>
      <c r="QIQ182" s="304"/>
      <c r="QIR182" s="304"/>
      <c r="QIS182" s="304"/>
      <c r="QIT182" s="304"/>
      <c r="QIU182" s="304"/>
      <c r="QIV182" s="304"/>
      <c r="QIW182" s="304"/>
      <c r="QIX182" s="304"/>
      <c r="QIY182" s="304"/>
      <c r="QIZ182" s="304"/>
      <c r="QJA182" s="304"/>
      <c r="QJB182" s="304"/>
      <c r="QJC182" s="304"/>
      <c r="QJD182" s="304"/>
      <c r="QJE182" s="304"/>
      <c r="QJF182" s="304"/>
      <c r="QJG182" s="304"/>
      <c r="QJH182" s="304"/>
      <c r="QJI182" s="304"/>
      <c r="QJJ182" s="304"/>
      <c r="QJK182" s="304"/>
      <c r="QJL182" s="304"/>
      <c r="QJM182" s="304"/>
      <c r="QJN182" s="304"/>
      <c r="QJO182" s="304"/>
      <c r="QJP182" s="304"/>
      <c r="QJQ182" s="304"/>
      <c r="QJR182" s="304"/>
      <c r="QJS182" s="304"/>
      <c r="QJT182" s="304"/>
      <c r="QJU182" s="304"/>
      <c r="QJV182" s="304"/>
      <c r="QJW182" s="304"/>
      <c r="QJX182" s="304"/>
      <c r="QJY182" s="304"/>
      <c r="QJZ182" s="304"/>
      <c r="QKA182" s="304"/>
      <c r="QKB182" s="304"/>
      <c r="QKC182" s="304"/>
      <c r="QKD182" s="304"/>
      <c r="QKE182" s="304"/>
      <c r="QKF182" s="304"/>
      <c r="QKG182" s="304"/>
      <c r="QKH182" s="304"/>
      <c r="QKI182" s="304"/>
      <c r="QKJ182" s="304"/>
      <c r="QKK182" s="304"/>
      <c r="QKL182" s="304"/>
      <c r="QKM182" s="304"/>
      <c r="QKN182" s="304"/>
      <c r="QKO182" s="304"/>
      <c r="QKP182" s="304"/>
      <c r="QKQ182" s="304"/>
      <c r="QKR182" s="304"/>
      <c r="QKS182" s="304"/>
      <c r="QKT182" s="304"/>
      <c r="QKU182" s="304"/>
      <c r="QKV182" s="304"/>
      <c r="QKW182" s="304"/>
      <c r="QKX182" s="304"/>
      <c r="QKY182" s="304"/>
      <c r="QKZ182" s="304"/>
      <c r="QLA182" s="304"/>
      <c r="QLB182" s="304"/>
      <c r="QLC182" s="304"/>
      <c r="QLD182" s="304"/>
      <c r="QLE182" s="304"/>
      <c r="QLF182" s="304"/>
      <c r="QLG182" s="304"/>
      <c r="QLH182" s="304"/>
      <c r="QLI182" s="304"/>
      <c r="QLJ182" s="304"/>
      <c r="QLK182" s="304"/>
      <c r="QLL182" s="304"/>
      <c r="QLM182" s="304"/>
      <c r="QLN182" s="304"/>
      <c r="QLO182" s="304"/>
      <c r="QLP182" s="304"/>
      <c r="QLQ182" s="304"/>
      <c r="QLR182" s="304"/>
      <c r="QLS182" s="304"/>
      <c r="QLT182" s="304"/>
      <c r="QLU182" s="304"/>
      <c r="QLV182" s="304"/>
      <c r="QLW182" s="304"/>
      <c r="QLX182" s="304"/>
      <c r="QLY182" s="304"/>
      <c r="QLZ182" s="304"/>
      <c r="QMA182" s="304"/>
      <c r="QMB182" s="304"/>
      <c r="QMC182" s="304"/>
      <c r="QMD182" s="304"/>
      <c r="QME182" s="304"/>
      <c r="QMF182" s="304"/>
      <c r="QMG182" s="304"/>
      <c r="QMH182" s="304"/>
      <c r="QMI182" s="304"/>
      <c r="QMJ182" s="304"/>
      <c r="QMK182" s="304"/>
      <c r="QML182" s="304"/>
      <c r="QMM182" s="304"/>
      <c r="QMN182" s="304"/>
      <c r="QMO182" s="304"/>
      <c r="QMP182" s="304"/>
      <c r="QMQ182" s="304"/>
      <c r="QMR182" s="304"/>
      <c r="QMS182" s="304"/>
      <c r="QMT182" s="304"/>
      <c r="QMU182" s="304"/>
      <c r="QMV182" s="304"/>
      <c r="QMW182" s="304"/>
      <c r="QMX182" s="304"/>
      <c r="QMY182" s="304"/>
      <c r="QMZ182" s="304"/>
      <c r="QNA182" s="304"/>
      <c r="QNB182" s="304"/>
      <c r="QNC182" s="304"/>
      <c r="QND182" s="304"/>
      <c r="QNE182" s="304"/>
      <c r="QNF182" s="304"/>
      <c r="QNG182" s="304"/>
      <c r="QNH182" s="304"/>
      <c r="QNI182" s="304"/>
      <c r="QNJ182" s="304"/>
      <c r="QNK182" s="304"/>
      <c r="QNL182" s="304"/>
      <c r="QNM182" s="304"/>
      <c r="QNN182" s="304"/>
      <c r="QNO182" s="304"/>
      <c r="QNP182" s="304"/>
      <c r="QNQ182" s="304"/>
      <c r="QNR182" s="304"/>
      <c r="QNS182" s="304"/>
      <c r="QNT182" s="304"/>
      <c r="QNU182" s="304"/>
      <c r="QNV182" s="304"/>
      <c r="QNW182" s="304"/>
      <c r="QNX182" s="304"/>
      <c r="QNY182" s="304"/>
      <c r="QNZ182" s="304"/>
      <c r="QOA182" s="304"/>
      <c r="QOB182" s="304"/>
      <c r="QOC182" s="304"/>
      <c r="QOD182" s="304"/>
      <c r="QOE182" s="304"/>
      <c r="QOF182" s="304"/>
      <c r="QOG182" s="304"/>
      <c r="QOH182" s="304"/>
      <c r="QOI182" s="304"/>
      <c r="QOJ182" s="304"/>
      <c r="QOK182" s="304"/>
      <c r="QOL182" s="304"/>
      <c r="QOM182" s="304"/>
      <c r="QON182" s="304"/>
      <c r="QOO182" s="304"/>
      <c r="QOP182" s="304"/>
      <c r="QOQ182" s="304"/>
      <c r="QOR182" s="304"/>
      <c r="QOS182" s="304"/>
      <c r="QOT182" s="304"/>
      <c r="QOU182" s="304"/>
      <c r="QOV182" s="304"/>
      <c r="QOW182" s="304"/>
      <c r="QOX182" s="304"/>
      <c r="QOY182" s="304"/>
      <c r="QOZ182" s="304"/>
      <c r="QPA182" s="304"/>
      <c r="QPB182" s="304"/>
      <c r="QPC182" s="304"/>
      <c r="QPD182" s="304"/>
      <c r="QPE182" s="304"/>
      <c r="QPF182" s="304"/>
      <c r="QPG182" s="304"/>
      <c r="QPH182" s="304"/>
      <c r="QPI182" s="304"/>
      <c r="QPJ182" s="304"/>
      <c r="QPK182" s="304"/>
      <c r="QPL182" s="304"/>
      <c r="QPM182" s="304"/>
      <c r="QPN182" s="304"/>
      <c r="QPO182" s="304"/>
      <c r="QPP182" s="304"/>
      <c r="QPQ182" s="304"/>
      <c r="QPR182" s="304"/>
      <c r="QPS182" s="304"/>
      <c r="QPT182" s="304"/>
      <c r="QPU182" s="304"/>
      <c r="QPV182" s="304"/>
      <c r="QPW182" s="304"/>
      <c r="QPX182" s="304"/>
      <c r="QPY182" s="304"/>
      <c r="QPZ182" s="304"/>
      <c r="QQA182" s="304"/>
      <c r="QQB182" s="304"/>
      <c r="QQC182" s="304"/>
      <c r="QQD182" s="304"/>
      <c r="QQE182" s="304"/>
      <c r="QQF182" s="304"/>
      <c r="QQG182" s="304"/>
      <c r="QQH182" s="304"/>
      <c r="QQI182" s="304"/>
      <c r="QQJ182" s="304"/>
      <c r="QQK182" s="304"/>
      <c r="QQL182" s="304"/>
      <c r="QQM182" s="304"/>
      <c r="QQN182" s="304"/>
      <c r="QQO182" s="304"/>
      <c r="QQP182" s="304"/>
      <c r="QQQ182" s="304"/>
      <c r="QQR182" s="304"/>
      <c r="QQS182" s="304"/>
      <c r="QQT182" s="304"/>
      <c r="QQU182" s="304"/>
      <c r="QQV182" s="304"/>
      <c r="QQW182" s="304"/>
      <c r="QQX182" s="304"/>
      <c r="QQY182" s="304"/>
      <c r="QQZ182" s="304"/>
      <c r="QRA182" s="304"/>
      <c r="QRB182" s="304"/>
      <c r="QRC182" s="304"/>
      <c r="QRD182" s="304"/>
      <c r="QRE182" s="304"/>
      <c r="QRF182" s="304"/>
      <c r="QRG182" s="304"/>
      <c r="QRH182" s="304"/>
      <c r="QRI182" s="304"/>
      <c r="QRJ182" s="304"/>
      <c r="QRK182" s="304"/>
      <c r="QRL182" s="304"/>
      <c r="QRM182" s="304"/>
      <c r="QRN182" s="304"/>
      <c r="QRO182" s="304"/>
      <c r="QRP182" s="304"/>
      <c r="QRQ182" s="304"/>
      <c r="QRR182" s="304"/>
      <c r="QRS182" s="304"/>
      <c r="QRT182" s="304"/>
      <c r="QRU182" s="304"/>
      <c r="QRV182" s="304"/>
      <c r="QRW182" s="304"/>
      <c r="QRX182" s="304"/>
      <c r="QRY182" s="304"/>
      <c r="QRZ182" s="304"/>
      <c r="QSA182" s="304"/>
      <c r="QSB182" s="304"/>
      <c r="QSC182" s="304"/>
      <c r="QSD182" s="304"/>
      <c r="QSE182" s="304"/>
      <c r="QSF182" s="304"/>
      <c r="QSG182" s="304"/>
      <c r="QSH182" s="304"/>
      <c r="QSI182" s="304"/>
      <c r="QSJ182" s="304"/>
      <c r="QSK182" s="304"/>
      <c r="QSL182" s="304"/>
      <c r="QSM182" s="304"/>
      <c r="QSN182" s="304"/>
      <c r="QSO182" s="304"/>
      <c r="QSP182" s="304"/>
      <c r="QSQ182" s="304"/>
      <c r="QSR182" s="304"/>
      <c r="QSS182" s="304"/>
      <c r="QST182" s="304"/>
      <c r="QSU182" s="304"/>
      <c r="QSV182" s="304"/>
      <c r="QSW182" s="304"/>
      <c r="QSX182" s="304"/>
      <c r="QSY182" s="304"/>
      <c r="QSZ182" s="304"/>
      <c r="QTA182" s="304"/>
      <c r="QTB182" s="304"/>
      <c r="QTC182" s="304"/>
      <c r="QTD182" s="304"/>
      <c r="QTE182" s="304"/>
      <c r="QTF182" s="304"/>
      <c r="QTG182" s="304"/>
      <c r="QTH182" s="304"/>
      <c r="QTI182" s="304"/>
      <c r="QTJ182" s="304"/>
      <c r="QTK182" s="304"/>
      <c r="QTL182" s="304"/>
      <c r="QTM182" s="304"/>
      <c r="QTN182" s="304"/>
      <c r="QTO182" s="304"/>
      <c r="QTP182" s="304"/>
      <c r="QTQ182" s="304"/>
      <c r="QTR182" s="304"/>
      <c r="QTS182" s="304"/>
      <c r="QTT182" s="304"/>
      <c r="QTU182" s="304"/>
      <c r="QTV182" s="304"/>
      <c r="QTW182" s="304"/>
      <c r="QTX182" s="304"/>
      <c r="QTY182" s="304"/>
      <c r="QTZ182" s="304"/>
      <c r="QUA182" s="304"/>
      <c r="QUB182" s="304"/>
      <c r="QUC182" s="304"/>
      <c r="QUD182" s="304"/>
      <c r="QUE182" s="304"/>
      <c r="QUF182" s="304"/>
      <c r="QUG182" s="304"/>
      <c r="QUH182" s="304"/>
      <c r="QUI182" s="304"/>
      <c r="QUJ182" s="304"/>
      <c r="QUK182" s="304"/>
      <c r="QUL182" s="304"/>
      <c r="QUM182" s="304"/>
      <c r="QUN182" s="304"/>
      <c r="QUO182" s="304"/>
      <c r="QUP182" s="304"/>
      <c r="QUQ182" s="304"/>
      <c r="QUR182" s="304"/>
      <c r="QUS182" s="304"/>
      <c r="QUT182" s="304"/>
      <c r="QUU182" s="304"/>
      <c r="QUV182" s="304"/>
      <c r="QUW182" s="304"/>
      <c r="QUX182" s="304"/>
      <c r="QUY182" s="304"/>
      <c r="QUZ182" s="304"/>
      <c r="QVA182" s="304"/>
      <c r="QVB182" s="304"/>
      <c r="QVC182" s="304"/>
      <c r="QVD182" s="304"/>
      <c r="QVE182" s="304"/>
      <c r="QVF182" s="304"/>
      <c r="QVG182" s="304"/>
      <c r="QVH182" s="304"/>
      <c r="QVI182" s="304"/>
      <c r="QVJ182" s="304"/>
      <c r="QVK182" s="304"/>
      <c r="QVL182" s="304"/>
      <c r="QVM182" s="304"/>
      <c r="QVN182" s="304"/>
      <c r="QVO182" s="304"/>
      <c r="QVP182" s="304"/>
      <c r="QVQ182" s="304"/>
      <c r="QVR182" s="304"/>
      <c r="QVS182" s="304"/>
      <c r="QVT182" s="304"/>
      <c r="QVU182" s="304"/>
      <c r="QVV182" s="304"/>
      <c r="QVW182" s="304"/>
      <c r="QVX182" s="304"/>
      <c r="QVY182" s="304"/>
      <c r="QVZ182" s="304"/>
      <c r="QWA182" s="304"/>
      <c r="QWB182" s="304"/>
      <c r="QWC182" s="304"/>
      <c r="QWD182" s="304"/>
      <c r="QWE182" s="304"/>
      <c r="QWF182" s="304"/>
      <c r="QWG182" s="304"/>
      <c r="QWH182" s="304"/>
      <c r="QWI182" s="304"/>
      <c r="QWJ182" s="304"/>
      <c r="QWK182" s="304"/>
      <c r="QWL182" s="304"/>
      <c r="QWM182" s="304"/>
      <c r="QWN182" s="304"/>
      <c r="QWO182" s="304"/>
      <c r="QWP182" s="304"/>
      <c r="QWQ182" s="304"/>
      <c r="QWR182" s="304"/>
      <c r="QWS182" s="304"/>
      <c r="QWT182" s="304"/>
      <c r="QWU182" s="304"/>
      <c r="QWV182" s="304"/>
      <c r="QWW182" s="304"/>
      <c r="QWX182" s="304"/>
      <c r="QWY182" s="304"/>
      <c r="QWZ182" s="304"/>
      <c r="QXA182" s="304"/>
      <c r="QXB182" s="304"/>
      <c r="QXC182" s="304"/>
      <c r="QXD182" s="304"/>
      <c r="QXE182" s="304"/>
      <c r="QXF182" s="304"/>
      <c r="QXG182" s="304"/>
      <c r="QXH182" s="304"/>
      <c r="QXI182" s="304"/>
      <c r="QXJ182" s="304"/>
      <c r="QXK182" s="304"/>
      <c r="QXL182" s="304"/>
      <c r="QXM182" s="304"/>
      <c r="QXN182" s="304"/>
      <c r="QXO182" s="304"/>
      <c r="QXP182" s="304"/>
      <c r="QXQ182" s="304"/>
      <c r="QXR182" s="304"/>
      <c r="QXS182" s="304"/>
      <c r="QXT182" s="304"/>
      <c r="QXU182" s="304"/>
      <c r="QXV182" s="304"/>
      <c r="QXW182" s="304"/>
      <c r="QXX182" s="304"/>
      <c r="QXY182" s="304"/>
      <c r="QXZ182" s="304"/>
      <c r="QYA182" s="304"/>
      <c r="QYB182" s="304"/>
      <c r="QYC182" s="304"/>
      <c r="QYD182" s="304"/>
      <c r="QYE182" s="304"/>
      <c r="QYF182" s="304"/>
      <c r="QYG182" s="304"/>
      <c r="QYH182" s="304"/>
      <c r="QYI182" s="304"/>
      <c r="QYJ182" s="304"/>
      <c r="QYK182" s="304"/>
      <c r="QYL182" s="304"/>
      <c r="QYM182" s="304"/>
      <c r="QYN182" s="304"/>
      <c r="QYO182" s="304"/>
      <c r="QYP182" s="304"/>
      <c r="QYQ182" s="304"/>
      <c r="QYR182" s="304"/>
      <c r="QYS182" s="304"/>
      <c r="QYT182" s="304"/>
      <c r="QYU182" s="304"/>
      <c r="QYV182" s="304"/>
      <c r="QYW182" s="304"/>
      <c r="QYX182" s="304"/>
      <c r="QYY182" s="304"/>
      <c r="QYZ182" s="304"/>
      <c r="QZA182" s="304"/>
      <c r="QZB182" s="304"/>
      <c r="QZC182" s="304"/>
      <c r="QZD182" s="304"/>
      <c r="QZE182" s="304"/>
      <c r="QZF182" s="304"/>
      <c r="QZG182" s="304"/>
      <c r="QZH182" s="304"/>
      <c r="QZI182" s="304"/>
      <c r="QZJ182" s="304"/>
      <c r="QZK182" s="304"/>
      <c r="QZL182" s="304"/>
      <c r="QZM182" s="304"/>
      <c r="QZN182" s="304"/>
      <c r="QZO182" s="304"/>
      <c r="QZP182" s="304"/>
      <c r="QZQ182" s="304"/>
      <c r="QZR182" s="304"/>
      <c r="QZS182" s="304"/>
      <c r="QZT182" s="304"/>
      <c r="QZU182" s="304"/>
      <c r="QZV182" s="304"/>
      <c r="QZW182" s="304"/>
      <c r="QZX182" s="304"/>
      <c r="QZY182" s="304"/>
      <c r="QZZ182" s="304"/>
      <c r="RAA182" s="304"/>
      <c r="RAB182" s="304"/>
      <c r="RAC182" s="304"/>
      <c r="RAD182" s="304"/>
      <c r="RAE182" s="304"/>
      <c r="RAF182" s="304"/>
      <c r="RAG182" s="304"/>
      <c r="RAH182" s="304"/>
      <c r="RAI182" s="304"/>
      <c r="RAJ182" s="304"/>
      <c r="RAK182" s="304"/>
      <c r="RAL182" s="304"/>
      <c r="RAM182" s="304"/>
      <c r="RAN182" s="304"/>
      <c r="RAO182" s="304"/>
      <c r="RAP182" s="304"/>
      <c r="RAQ182" s="304"/>
      <c r="RAR182" s="304"/>
      <c r="RAS182" s="304"/>
      <c r="RAT182" s="304"/>
      <c r="RAU182" s="304"/>
      <c r="RAV182" s="304"/>
      <c r="RAW182" s="304"/>
      <c r="RAX182" s="304"/>
      <c r="RAY182" s="304"/>
      <c r="RAZ182" s="304"/>
      <c r="RBA182" s="304"/>
      <c r="RBB182" s="304"/>
      <c r="RBC182" s="304"/>
      <c r="RBD182" s="304"/>
      <c r="RBE182" s="304"/>
      <c r="RBF182" s="304"/>
      <c r="RBG182" s="304"/>
      <c r="RBH182" s="304"/>
      <c r="RBI182" s="304"/>
      <c r="RBJ182" s="304"/>
      <c r="RBK182" s="304"/>
      <c r="RBL182" s="304"/>
      <c r="RBM182" s="304"/>
      <c r="RBN182" s="304"/>
      <c r="RBO182" s="304"/>
      <c r="RBP182" s="304"/>
      <c r="RBQ182" s="304"/>
      <c r="RBR182" s="304"/>
      <c r="RBS182" s="304"/>
      <c r="RBT182" s="304"/>
      <c r="RBU182" s="304"/>
      <c r="RBV182" s="304"/>
      <c r="RBW182" s="304"/>
      <c r="RBX182" s="304"/>
      <c r="RBY182" s="304"/>
      <c r="RBZ182" s="304"/>
      <c r="RCA182" s="304"/>
      <c r="RCB182" s="304"/>
      <c r="RCC182" s="304"/>
      <c r="RCD182" s="304"/>
      <c r="RCE182" s="304"/>
      <c r="RCF182" s="304"/>
      <c r="RCG182" s="304"/>
      <c r="RCH182" s="304"/>
      <c r="RCI182" s="304"/>
      <c r="RCJ182" s="304"/>
      <c r="RCK182" s="304"/>
      <c r="RCL182" s="304"/>
      <c r="RCM182" s="304"/>
      <c r="RCN182" s="304"/>
      <c r="RCO182" s="304"/>
      <c r="RCP182" s="304"/>
      <c r="RCQ182" s="304"/>
      <c r="RCR182" s="304"/>
      <c r="RCS182" s="304"/>
      <c r="RCT182" s="304"/>
      <c r="RCU182" s="304"/>
      <c r="RCV182" s="304"/>
      <c r="RCW182" s="304"/>
      <c r="RCX182" s="304"/>
      <c r="RCY182" s="304"/>
      <c r="RCZ182" s="304"/>
      <c r="RDA182" s="304"/>
      <c r="RDB182" s="304"/>
      <c r="RDC182" s="304"/>
      <c r="RDD182" s="304"/>
      <c r="RDE182" s="304"/>
      <c r="RDF182" s="304"/>
      <c r="RDG182" s="304"/>
      <c r="RDH182" s="304"/>
      <c r="RDI182" s="304"/>
      <c r="RDJ182" s="304"/>
      <c r="RDK182" s="304"/>
      <c r="RDL182" s="304"/>
      <c r="RDM182" s="304"/>
      <c r="RDN182" s="304"/>
      <c r="RDO182" s="304"/>
      <c r="RDP182" s="304"/>
      <c r="RDQ182" s="304"/>
      <c r="RDR182" s="304"/>
      <c r="RDS182" s="304"/>
      <c r="RDT182" s="304"/>
      <c r="RDU182" s="304"/>
      <c r="RDV182" s="304"/>
      <c r="RDW182" s="304"/>
      <c r="RDX182" s="304"/>
      <c r="RDY182" s="304"/>
      <c r="RDZ182" s="304"/>
      <c r="REA182" s="304"/>
      <c r="REB182" s="304"/>
      <c r="REC182" s="304"/>
      <c r="RED182" s="304"/>
      <c r="REE182" s="304"/>
      <c r="REF182" s="304"/>
      <c r="REG182" s="304"/>
      <c r="REH182" s="304"/>
      <c r="REI182" s="304"/>
      <c r="REJ182" s="304"/>
      <c r="REK182" s="304"/>
      <c r="REL182" s="304"/>
      <c r="REM182" s="304"/>
      <c r="REN182" s="304"/>
      <c r="REO182" s="304"/>
      <c r="REP182" s="304"/>
      <c r="REQ182" s="304"/>
      <c r="RER182" s="304"/>
      <c r="RES182" s="304"/>
      <c r="RET182" s="304"/>
      <c r="REU182" s="304"/>
      <c r="REV182" s="304"/>
      <c r="REW182" s="304"/>
      <c r="REX182" s="304"/>
      <c r="REY182" s="304"/>
      <c r="REZ182" s="304"/>
      <c r="RFA182" s="304"/>
      <c r="RFB182" s="304"/>
      <c r="RFC182" s="304"/>
      <c r="RFD182" s="304"/>
      <c r="RFE182" s="304"/>
      <c r="RFF182" s="304"/>
      <c r="RFG182" s="304"/>
      <c r="RFH182" s="304"/>
      <c r="RFI182" s="304"/>
      <c r="RFJ182" s="304"/>
      <c r="RFK182" s="304"/>
      <c r="RFL182" s="304"/>
      <c r="RFM182" s="304"/>
      <c r="RFN182" s="304"/>
      <c r="RFO182" s="304"/>
      <c r="RFP182" s="304"/>
      <c r="RFQ182" s="304"/>
      <c r="RFR182" s="304"/>
      <c r="RFS182" s="304"/>
      <c r="RFT182" s="304"/>
      <c r="RFU182" s="304"/>
      <c r="RFV182" s="304"/>
      <c r="RFW182" s="304"/>
      <c r="RFX182" s="304"/>
      <c r="RFY182" s="304"/>
      <c r="RFZ182" s="304"/>
      <c r="RGA182" s="304"/>
      <c r="RGB182" s="304"/>
      <c r="RGC182" s="304"/>
      <c r="RGD182" s="304"/>
      <c r="RGE182" s="304"/>
      <c r="RGF182" s="304"/>
      <c r="RGG182" s="304"/>
      <c r="RGH182" s="304"/>
      <c r="RGI182" s="304"/>
      <c r="RGJ182" s="304"/>
      <c r="RGK182" s="304"/>
      <c r="RGL182" s="304"/>
      <c r="RGM182" s="304"/>
      <c r="RGN182" s="304"/>
      <c r="RGO182" s="304"/>
      <c r="RGP182" s="304"/>
      <c r="RGQ182" s="304"/>
      <c r="RGR182" s="304"/>
      <c r="RGS182" s="304"/>
      <c r="RGT182" s="304"/>
      <c r="RGU182" s="304"/>
      <c r="RGV182" s="304"/>
      <c r="RGW182" s="304"/>
      <c r="RGX182" s="304"/>
      <c r="RGY182" s="304"/>
      <c r="RGZ182" s="304"/>
      <c r="RHA182" s="304"/>
      <c r="RHB182" s="304"/>
      <c r="RHC182" s="304"/>
      <c r="RHD182" s="304"/>
      <c r="RHE182" s="304"/>
      <c r="RHF182" s="304"/>
      <c r="RHG182" s="304"/>
      <c r="RHH182" s="304"/>
      <c r="RHI182" s="304"/>
      <c r="RHJ182" s="304"/>
      <c r="RHK182" s="304"/>
      <c r="RHL182" s="304"/>
      <c r="RHM182" s="304"/>
      <c r="RHN182" s="304"/>
      <c r="RHO182" s="304"/>
      <c r="RHP182" s="304"/>
      <c r="RHQ182" s="304"/>
      <c r="RHR182" s="304"/>
      <c r="RHS182" s="304"/>
      <c r="RHT182" s="304"/>
      <c r="RHU182" s="304"/>
      <c r="RHV182" s="304"/>
      <c r="RHW182" s="304"/>
      <c r="RHX182" s="304"/>
      <c r="RHY182" s="304"/>
      <c r="RHZ182" s="304"/>
      <c r="RIA182" s="304"/>
      <c r="RIB182" s="304"/>
      <c r="RIC182" s="304"/>
      <c r="RID182" s="304"/>
      <c r="RIE182" s="304"/>
      <c r="RIF182" s="304"/>
      <c r="RIG182" s="304"/>
      <c r="RIH182" s="304"/>
      <c r="RII182" s="304"/>
      <c r="RIJ182" s="304"/>
      <c r="RIK182" s="304"/>
      <c r="RIL182" s="304"/>
      <c r="RIM182" s="304"/>
      <c r="RIN182" s="304"/>
      <c r="RIO182" s="304"/>
      <c r="RIP182" s="304"/>
      <c r="RIQ182" s="304"/>
      <c r="RIR182" s="304"/>
      <c r="RIS182" s="304"/>
      <c r="RIT182" s="304"/>
      <c r="RIU182" s="304"/>
      <c r="RIV182" s="304"/>
      <c r="RIW182" s="304"/>
      <c r="RIX182" s="304"/>
      <c r="RIY182" s="304"/>
      <c r="RIZ182" s="304"/>
      <c r="RJA182" s="304"/>
      <c r="RJB182" s="304"/>
      <c r="RJC182" s="304"/>
      <c r="RJD182" s="304"/>
      <c r="RJE182" s="304"/>
      <c r="RJF182" s="304"/>
      <c r="RJG182" s="304"/>
      <c r="RJH182" s="304"/>
      <c r="RJI182" s="304"/>
      <c r="RJJ182" s="304"/>
      <c r="RJK182" s="304"/>
      <c r="RJL182" s="304"/>
      <c r="RJM182" s="304"/>
      <c r="RJN182" s="304"/>
      <c r="RJO182" s="304"/>
      <c r="RJP182" s="304"/>
      <c r="RJQ182" s="304"/>
      <c r="RJR182" s="304"/>
      <c r="RJS182" s="304"/>
      <c r="RJT182" s="304"/>
      <c r="RJU182" s="304"/>
      <c r="RJV182" s="304"/>
      <c r="RJW182" s="304"/>
      <c r="RJX182" s="304"/>
      <c r="RJY182" s="304"/>
      <c r="RJZ182" s="304"/>
      <c r="RKA182" s="304"/>
      <c r="RKB182" s="304"/>
      <c r="RKC182" s="304"/>
      <c r="RKD182" s="304"/>
      <c r="RKE182" s="304"/>
      <c r="RKF182" s="304"/>
      <c r="RKG182" s="304"/>
      <c r="RKH182" s="304"/>
      <c r="RKI182" s="304"/>
      <c r="RKJ182" s="304"/>
      <c r="RKK182" s="304"/>
      <c r="RKL182" s="304"/>
      <c r="RKM182" s="304"/>
      <c r="RKN182" s="304"/>
      <c r="RKO182" s="304"/>
      <c r="RKP182" s="304"/>
      <c r="RKQ182" s="304"/>
      <c r="RKR182" s="304"/>
      <c r="RKS182" s="304"/>
      <c r="RKT182" s="304"/>
      <c r="RKU182" s="304"/>
      <c r="RKV182" s="304"/>
      <c r="RKW182" s="304"/>
      <c r="RKX182" s="304"/>
      <c r="RKY182" s="304"/>
      <c r="RKZ182" s="304"/>
      <c r="RLA182" s="304"/>
      <c r="RLB182" s="304"/>
      <c r="RLC182" s="304"/>
      <c r="RLD182" s="304"/>
      <c r="RLE182" s="304"/>
      <c r="RLF182" s="304"/>
      <c r="RLG182" s="304"/>
      <c r="RLH182" s="304"/>
      <c r="RLI182" s="304"/>
      <c r="RLJ182" s="304"/>
      <c r="RLK182" s="304"/>
      <c r="RLL182" s="304"/>
      <c r="RLM182" s="304"/>
      <c r="RLN182" s="304"/>
      <c r="RLO182" s="304"/>
      <c r="RLP182" s="304"/>
      <c r="RLQ182" s="304"/>
      <c r="RLR182" s="304"/>
      <c r="RLS182" s="304"/>
      <c r="RLT182" s="304"/>
      <c r="RLU182" s="304"/>
      <c r="RLV182" s="304"/>
      <c r="RLW182" s="304"/>
      <c r="RLX182" s="304"/>
      <c r="RLY182" s="304"/>
      <c r="RLZ182" s="304"/>
      <c r="RMA182" s="304"/>
      <c r="RMB182" s="304"/>
      <c r="RMC182" s="304"/>
      <c r="RMD182" s="304"/>
      <c r="RME182" s="304"/>
      <c r="RMF182" s="304"/>
      <c r="RMG182" s="304"/>
      <c r="RMH182" s="304"/>
      <c r="RMI182" s="304"/>
      <c r="RMJ182" s="304"/>
      <c r="RMK182" s="304"/>
      <c r="RML182" s="304"/>
      <c r="RMM182" s="304"/>
      <c r="RMN182" s="304"/>
      <c r="RMO182" s="304"/>
      <c r="RMP182" s="304"/>
      <c r="RMQ182" s="304"/>
      <c r="RMR182" s="304"/>
      <c r="RMS182" s="304"/>
      <c r="RMT182" s="304"/>
      <c r="RMU182" s="304"/>
      <c r="RMV182" s="304"/>
      <c r="RMW182" s="304"/>
      <c r="RMX182" s="304"/>
      <c r="RMY182" s="304"/>
      <c r="RMZ182" s="304"/>
      <c r="RNA182" s="304"/>
      <c r="RNB182" s="304"/>
      <c r="RNC182" s="304"/>
      <c r="RND182" s="304"/>
      <c r="RNE182" s="304"/>
      <c r="RNF182" s="304"/>
      <c r="RNG182" s="304"/>
      <c r="RNH182" s="304"/>
      <c r="RNI182" s="304"/>
      <c r="RNJ182" s="304"/>
      <c r="RNK182" s="304"/>
      <c r="RNL182" s="304"/>
      <c r="RNM182" s="304"/>
      <c r="RNN182" s="304"/>
      <c r="RNO182" s="304"/>
      <c r="RNP182" s="304"/>
      <c r="RNQ182" s="304"/>
      <c r="RNR182" s="304"/>
      <c r="RNS182" s="304"/>
      <c r="RNT182" s="304"/>
      <c r="RNU182" s="304"/>
      <c r="RNV182" s="304"/>
      <c r="RNW182" s="304"/>
      <c r="RNX182" s="304"/>
      <c r="RNY182" s="304"/>
      <c r="RNZ182" s="304"/>
      <c r="ROA182" s="304"/>
      <c r="ROB182" s="304"/>
      <c r="ROC182" s="304"/>
      <c r="ROD182" s="304"/>
      <c r="ROE182" s="304"/>
      <c r="ROF182" s="304"/>
      <c r="ROG182" s="304"/>
      <c r="ROH182" s="304"/>
      <c r="ROI182" s="304"/>
      <c r="ROJ182" s="304"/>
      <c r="ROK182" s="304"/>
      <c r="ROL182" s="304"/>
      <c r="ROM182" s="304"/>
      <c r="RON182" s="304"/>
      <c r="ROO182" s="304"/>
      <c r="ROP182" s="304"/>
      <c r="ROQ182" s="304"/>
      <c r="ROR182" s="304"/>
      <c r="ROS182" s="304"/>
      <c r="ROT182" s="304"/>
      <c r="ROU182" s="304"/>
      <c r="ROV182" s="304"/>
      <c r="ROW182" s="304"/>
      <c r="ROX182" s="304"/>
      <c r="ROY182" s="304"/>
      <c r="ROZ182" s="304"/>
      <c r="RPA182" s="304"/>
      <c r="RPB182" s="304"/>
      <c r="RPC182" s="304"/>
      <c r="RPD182" s="304"/>
      <c r="RPE182" s="304"/>
      <c r="RPF182" s="304"/>
      <c r="RPG182" s="304"/>
      <c r="RPH182" s="304"/>
      <c r="RPI182" s="304"/>
      <c r="RPJ182" s="304"/>
      <c r="RPK182" s="304"/>
      <c r="RPL182" s="304"/>
      <c r="RPM182" s="304"/>
      <c r="RPN182" s="304"/>
      <c r="RPO182" s="304"/>
      <c r="RPP182" s="304"/>
      <c r="RPQ182" s="304"/>
      <c r="RPR182" s="304"/>
      <c r="RPS182" s="304"/>
      <c r="RPT182" s="304"/>
      <c r="RPU182" s="304"/>
      <c r="RPV182" s="304"/>
      <c r="RPW182" s="304"/>
      <c r="RPX182" s="304"/>
      <c r="RPY182" s="304"/>
      <c r="RPZ182" s="304"/>
      <c r="RQA182" s="304"/>
      <c r="RQB182" s="304"/>
      <c r="RQC182" s="304"/>
      <c r="RQD182" s="304"/>
      <c r="RQE182" s="304"/>
      <c r="RQF182" s="304"/>
      <c r="RQG182" s="304"/>
      <c r="RQH182" s="304"/>
      <c r="RQI182" s="304"/>
      <c r="RQJ182" s="304"/>
      <c r="RQK182" s="304"/>
      <c r="RQL182" s="304"/>
      <c r="RQM182" s="304"/>
      <c r="RQN182" s="304"/>
      <c r="RQO182" s="304"/>
      <c r="RQP182" s="304"/>
      <c r="RQQ182" s="304"/>
      <c r="RQR182" s="304"/>
      <c r="RQS182" s="304"/>
      <c r="RQT182" s="304"/>
      <c r="RQU182" s="304"/>
      <c r="RQV182" s="304"/>
      <c r="RQW182" s="304"/>
      <c r="RQX182" s="304"/>
      <c r="RQY182" s="304"/>
      <c r="RQZ182" s="304"/>
      <c r="RRA182" s="304"/>
      <c r="RRB182" s="304"/>
      <c r="RRC182" s="304"/>
      <c r="RRD182" s="304"/>
      <c r="RRE182" s="304"/>
      <c r="RRF182" s="304"/>
      <c r="RRG182" s="304"/>
      <c r="RRH182" s="304"/>
      <c r="RRI182" s="304"/>
      <c r="RRJ182" s="304"/>
      <c r="RRK182" s="304"/>
      <c r="RRL182" s="304"/>
      <c r="RRM182" s="304"/>
      <c r="RRN182" s="304"/>
      <c r="RRO182" s="304"/>
      <c r="RRP182" s="304"/>
      <c r="RRQ182" s="304"/>
      <c r="RRR182" s="304"/>
      <c r="RRS182" s="304"/>
      <c r="RRT182" s="304"/>
      <c r="RRU182" s="304"/>
      <c r="RRV182" s="304"/>
      <c r="RRW182" s="304"/>
      <c r="RRX182" s="304"/>
      <c r="RRY182" s="304"/>
      <c r="RRZ182" s="304"/>
      <c r="RSA182" s="304"/>
      <c r="RSB182" s="304"/>
      <c r="RSC182" s="304"/>
      <c r="RSD182" s="304"/>
      <c r="RSE182" s="304"/>
      <c r="RSF182" s="304"/>
      <c r="RSG182" s="304"/>
      <c r="RSH182" s="304"/>
      <c r="RSI182" s="304"/>
      <c r="RSJ182" s="304"/>
      <c r="RSK182" s="304"/>
      <c r="RSL182" s="304"/>
      <c r="RSM182" s="304"/>
      <c r="RSN182" s="304"/>
      <c r="RSO182" s="304"/>
      <c r="RSP182" s="304"/>
      <c r="RSQ182" s="304"/>
      <c r="RSR182" s="304"/>
      <c r="RSS182" s="304"/>
      <c r="RST182" s="304"/>
      <c r="RSU182" s="304"/>
      <c r="RSV182" s="304"/>
      <c r="RSW182" s="304"/>
      <c r="RSX182" s="304"/>
      <c r="RSY182" s="304"/>
      <c r="RSZ182" s="304"/>
      <c r="RTA182" s="304"/>
      <c r="RTB182" s="304"/>
      <c r="RTC182" s="304"/>
      <c r="RTD182" s="304"/>
      <c r="RTE182" s="304"/>
      <c r="RTF182" s="304"/>
      <c r="RTG182" s="304"/>
      <c r="RTH182" s="304"/>
      <c r="RTI182" s="304"/>
      <c r="RTJ182" s="304"/>
      <c r="RTK182" s="304"/>
      <c r="RTL182" s="304"/>
      <c r="RTM182" s="304"/>
      <c r="RTN182" s="304"/>
      <c r="RTO182" s="304"/>
      <c r="RTP182" s="304"/>
      <c r="RTQ182" s="304"/>
      <c r="RTR182" s="304"/>
      <c r="RTS182" s="304"/>
      <c r="RTT182" s="304"/>
      <c r="RTU182" s="304"/>
      <c r="RTV182" s="304"/>
      <c r="RTW182" s="304"/>
      <c r="RTX182" s="304"/>
      <c r="RTY182" s="304"/>
      <c r="RTZ182" s="304"/>
      <c r="RUA182" s="304"/>
      <c r="RUB182" s="304"/>
      <c r="RUC182" s="304"/>
      <c r="RUD182" s="304"/>
      <c r="RUE182" s="304"/>
      <c r="RUF182" s="304"/>
      <c r="RUG182" s="304"/>
      <c r="RUH182" s="304"/>
      <c r="RUI182" s="304"/>
      <c r="RUJ182" s="304"/>
      <c r="RUK182" s="304"/>
      <c r="RUL182" s="304"/>
      <c r="RUM182" s="304"/>
      <c r="RUN182" s="304"/>
      <c r="RUO182" s="304"/>
      <c r="RUP182" s="304"/>
      <c r="RUQ182" s="304"/>
      <c r="RUR182" s="304"/>
      <c r="RUS182" s="304"/>
      <c r="RUT182" s="304"/>
      <c r="RUU182" s="304"/>
      <c r="RUV182" s="304"/>
      <c r="RUW182" s="304"/>
      <c r="RUX182" s="304"/>
      <c r="RUY182" s="304"/>
      <c r="RUZ182" s="304"/>
      <c r="RVA182" s="304"/>
      <c r="RVB182" s="304"/>
      <c r="RVC182" s="304"/>
      <c r="RVD182" s="304"/>
      <c r="RVE182" s="304"/>
      <c r="RVF182" s="304"/>
      <c r="RVG182" s="304"/>
      <c r="RVH182" s="304"/>
      <c r="RVI182" s="304"/>
      <c r="RVJ182" s="304"/>
      <c r="RVK182" s="304"/>
      <c r="RVL182" s="304"/>
      <c r="RVM182" s="304"/>
      <c r="RVN182" s="304"/>
      <c r="RVO182" s="304"/>
      <c r="RVP182" s="304"/>
      <c r="RVQ182" s="304"/>
      <c r="RVR182" s="304"/>
      <c r="RVS182" s="304"/>
      <c r="RVT182" s="304"/>
      <c r="RVU182" s="304"/>
      <c r="RVV182" s="304"/>
      <c r="RVW182" s="304"/>
      <c r="RVX182" s="304"/>
      <c r="RVY182" s="304"/>
      <c r="RVZ182" s="304"/>
      <c r="RWA182" s="304"/>
      <c r="RWB182" s="304"/>
      <c r="RWC182" s="304"/>
      <c r="RWD182" s="304"/>
      <c r="RWE182" s="304"/>
      <c r="RWF182" s="304"/>
      <c r="RWG182" s="304"/>
      <c r="RWH182" s="304"/>
      <c r="RWI182" s="304"/>
      <c r="RWJ182" s="304"/>
      <c r="RWK182" s="304"/>
      <c r="RWL182" s="304"/>
      <c r="RWM182" s="304"/>
      <c r="RWN182" s="304"/>
      <c r="RWO182" s="304"/>
      <c r="RWP182" s="304"/>
      <c r="RWQ182" s="304"/>
      <c r="RWR182" s="304"/>
      <c r="RWS182" s="304"/>
      <c r="RWT182" s="304"/>
      <c r="RWU182" s="304"/>
      <c r="RWV182" s="304"/>
      <c r="RWW182" s="304"/>
      <c r="RWX182" s="304"/>
      <c r="RWY182" s="304"/>
      <c r="RWZ182" s="304"/>
      <c r="RXA182" s="304"/>
      <c r="RXB182" s="304"/>
      <c r="RXC182" s="304"/>
      <c r="RXD182" s="304"/>
      <c r="RXE182" s="304"/>
      <c r="RXF182" s="304"/>
      <c r="RXG182" s="304"/>
      <c r="RXH182" s="304"/>
      <c r="RXI182" s="304"/>
      <c r="RXJ182" s="304"/>
      <c r="RXK182" s="304"/>
      <c r="RXL182" s="304"/>
      <c r="RXM182" s="304"/>
      <c r="RXN182" s="304"/>
      <c r="RXO182" s="304"/>
      <c r="RXP182" s="304"/>
      <c r="RXQ182" s="304"/>
      <c r="RXR182" s="304"/>
      <c r="RXS182" s="304"/>
      <c r="RXT182" s="304"/>
      <c r="RXU182" s="304"/>
      <c r="RXV182" s="304"/>
      <c r="RXW182" s="304"/>
      <c r="RXX182" s="304"/>
      <c r="RXY182" s="304"/>
      <c r="RXZ182" s="304"/>
      <c r="RYA182" s="304"/>
      <c r="RYB182" s="304"/>
      <c r="RYC182" s="304"/>
      <c r="RYD182" s="304"/>
      <c r="RYE182" s="304"/>
      <c r="RYF182" s="304"/>
      <c r="RYG182" s="304"/>
      <c r="RYH182" s="304"/>
      <c r="RYI182" s="304"/>
      <c r="RYJ182" s="304"/>
      <c r="RYK182" s="304"/>
      <c r="RYL182" s="304"/>
      <c r="RYM182" s="304"/>
      <c r="RYN182" s="304"/>
      <c r="RYO182" s="304"/>
      <c r="RYP182" s="304"/>
      <c r="RYQ182" s="304"/>
      <c r="RYR182" s="304"/>
      <c r="RYS182" s="304"/>
      <c r="RYT182" s="304"/>
      <c r="RYU182" s="304"/>
      <c r="RYV182" s="304"/>
      <c r="RYW182" s="304"/>
      <c r="RYX182" s="304"/>
      <c r="RYY182" s="304"/>
      <c r="RYZ182" s="304"/>
      <c r="RZA182" s="304"/>
      <c r="RZB182" s="304"/>
      <c r="RZC182" s="304"/>
      <c r="RZD182" s="304"/>
      <c r="RZE182" s="304"/>
      <c r="RZF182" s="304"/>
      <c r="RZG182" s="304"/>
      <c r="RZH182" s="304"/>
      <c r="RZI182" s="304"/>
      <c r="RZJ182" s="304"/>
      <c r="RZK182" s="304"/>
      <c r="RZL182" s="304"/>
      <c r="RZM182" s="304"/>
      <c r="RZN182" s="304"/>
      <c r="RZO182" s="304"/>
      <c r="RZP182" s="304"/>
      <c r="RZQ182" s="304"/>
      <c r="RZR182" s="304"/>
      <c r="RZS182" s="304"/>
      <c r="RZT182" s="304"/>
      <c r="RZU182" s="304"/>
      <c r="RZV182" s="304"/>
      <c r="RZW182" s="304"/>
      <c r="RZX182" s="304"/>
      <c r="RZY182" s="304"/>
      <c r="RZZ182" s="304"/>
      <c r="SAA182" s="304"/>
      <c r="SAB182" s="304"/>
      <c r="SAC182" s="304"/>
      <c r="SAD182" s="304"/>
      <c r="SAE182" s="304"/>
      <c r="SAF182" s="304"/>
      <c r="SAG182" s="304"/>
      <c r="SAH182" s="304"/>
      <c r="SAI182" s="304"/>
      <c r="SAJ182" s="304"/>
      <c r="SAK182" s="304"/>
      <c r="SAL182" s="304"/>
      <c r="SAM182" s="304"/>
      <c r="SAN182" s="304"/>
      <c r="SAO182" s="304"/>
      <c r="SAP182" s="304"/>
      <c r="SAQ182" s="304"/>
      <c r="SAR182" s="304"/>
      <c r="SAS182" s="304"/>
      <c r="SAT182" s="304"/>
      <c r="SAU182" s="304"/>
      <c r="SAV182" s="304"/>
      <c r="SAW182" s="304"/>
      <c r="SAX182" s="304"/>
      <c r="SAY182" s="304"/>
      <c r="SAZ182" s="304"/>
      <c r="SBA182" s="304"/>
      <c r="SBB182" s="304"/>
      <c r="SBC182" s="304"/>
      <c r="SBD182" s="304"/>
      <c r="SBE182" s="304"/>
      <c r="SBF182" s="304"/>
      <c r="SBG182" s="304"/>
      <c r="SBH182" s="304"/>
      <c r="SBI182" s="304"/>
      <c r="SBJ182" s="304"/>
      <c r="SBK182" s="304"/>
      <c r="SBL182" s="304"/>
      <c r="SBM182" s="304"/>
      <c r="SBN182" s="304"/>
      <c r="SBO182" s="304"/>
      <c r="SBP182" s="304"/>
      <c r="SBQ182" s="304"/>
      <c r="SBR182" s="304"/>
      <c r="SBS182" s="304"/>
      <c r="SBT182" s="304"/>
      <c r="SBU182" s="304"/>
      <c r="SBV182" s="304"/>
      <c r="SBW182" s="304"/>
      <c r="SBX182" s="304"/>
      <c r="SBY182" s="304"/>
      <c r="SBZ182" s="304"/>
      <c r="SCA182" s="304"/>
      <c r="SCB182" s="304"/>
      <c r="SCC182" s="304"/>
      <c r="SCD182" s="304"/>
      <c r="SCE182" s="304"/>
      <c r="SCF182" s="304"/>
      <c r="SCG182" s="304"/>
      <c r="SCH182" s="304"/>
      <c r="SCI182" s="304"/>
      <c r="SCJ182" s="304"/>
      <c r="SCK182" s="304"/>
      <c r="SCL182" s="304"/>
      <c r="SCM182" s="304"/>
      <c r="SCN182" s="304"/>
      <c r="SCO182" s="304"/>
      <c r="SCP182" s="304"/>
      <c r="SCQ182" s="304"/>
      <c r="SCR182" s="304"/>
      <c r="SCS182" s="304"/>
      <c r="SCT182" s="304"/>
      <c r="SCU182" s="304"/>
      <c r="SCV182" s="304"/>
      <c r="SCW182" s="304"/>
      <c r="SCX182" s="304"/>
      <c r="SCY182" s="304"/>
      <c r="SCZ182" s="304"/>
      <c r="SDA182" s="304"/>
      <c r="SDB182" s="304"/>
      <c r="SDC182" s="304"/>
      <c r="SDD182" s="304"/>
      <c r="SDE182" s="304"/>
      <c r="SDF182" s="304"/>
      <c r="SDG182" s="304"/>
      <c r="SDH182" s="304"/>
      <c r="SDI182" s="304"/>
      <c r="SDJ182" s="304"/>
      <c r="SDK182" s="304"/>
      <c r="SDL182" s="304"/>
      <c r="SDM182" s="304"/>
      <c r="SDN182" s="304"/>
      <c r="SDO182" s="304"/>
      <c r="SDP182" s="304"/>
      <c r="SDQ182" s="304"/>
      <c r="SDR182" s="304"/>
      <c r="SDS182" s="304"/>
      <c r="SDT182" s="304"/>
      <c r="SDU182" s="304"/>
      <c r="SDV182" s="304"/>
      <c r="SDW182" s="304"/>
      <c r="SDX182" s="304"/>
      <c r="SDY182" s="304"/>
      <c r="SDZ182" s="304"/>
      <c r="SEA182" s="304"/>
      <c r="SEB182" s="304"/>
      <c r="SEC182" s="304"/>
      <c r="SED182" s="304"/>
      <c r="SEE182" s="304"/>
      <c r="SEF182" s="304"/>
      <c r="SEG182" s="304"/>
      <c r="SEH182" s="304"/>
      <c r="SEI182" s="304"/>
      <c r="SEJ182" s="304"/>
      <c r="SEK182" s="304"/>
      <c r="SEL182" s="304"/>
      <c r="SEM182" s="304"/>
      <c r="SEN182" s="304"/>
      <c r="SEO182" s="304"/>
      <c r="SEP182" s="304"/>
      <c r="SEQ182" s="304"/>
      <c r="SER182" s="304"/>
      <c r="SES182" s="304"/>
      <c r="SET182" s="304"/>
      <c r="SEU182" s="304"/>
      <c r="SEV182" s="304"/>
      <c r="SEW182" s="304"/>
      <c r="SEX182" s="304"/>
      <c r="SEY182" s="304"/>
      <c r="SEZ182" s="304"/>
      <c r="SFA182" s="304"/>
      <c r="SFB182" s="304"/>
      <c r="SFC182" s="304"/>
      <c r="SFD182" s="304"/>
      <c r="SFE182" s="304"/>
      <c r="SFF182" s="304"/>
      <c r="SFG182" s="304"/>
      <c r="SFH182" s="304"/>
      <c r="SFI182" s="304"/>
      <c r="SFJ182" s="304"/>
      <c r="SFK182" s="304"/>
      <c r="SFL182" s="304"/>
      <c r="SFM182" s="304"/>
      <c r="SFN182" s="304"/>
      <c r="SFO182" s="304"/>
      <c r="SFP182" s="304"/>
      <c r="SFQ182" s="304"/>
      <c r="SFR182" s="304"/>
      <c r="SFS182" s="304"/>
      <c r="SFT182" s="304"/>
      <c r="SFU182" s="304"/>
      <c r="SFV182" s="304"/>
      <c r="SFW182" s="304"/>
      <c r="SFX182" s="304"/>
      <c r="SFY182" s="304"/>
      <c r="SFZ182" s="304"/>
      <c r="SGA182" s="304"/>
      <c r="SGB182" s="304"/>
      <c r="SGC182" s="304"/>
      <c r="SGD182" s="304"/>
      <c r="SGE182" s="304"/>
      <c r="SGF182" s="304"/>
      <c r="SGG182" s="304"/>
      <c r="SGH182" s="304"/>
      <c r="SGI182" s="304"/>
      <c r="SGJ182" s="304"/>
      <c r="SGK182" s="304"/>
      <c r="SGL182" s="304"/>
      <c r="SGM182" s="304"/>
      <c r="SGN182" s="304"/>
      <c r="SGO182" s="304"/>
      <c r="SGP182" s="304"/>
      <c r="SGQ182" s="304"/>
      <c r="SGR182" s="304"/>
      <c r="SGS182" s="304"/>
      <c r="SGT182" s="304"/>
      <c r="SGU182" s="304"/>
      <c r="SGV182" s="304"/>
      <c r="SGW182" s="304"/>
      <c r="SGX182" s="304"/>
      <c r="SGY182" s="304"/>
      <c r="SGZ182" s="304"/>
      <c r="SHA182" s="304"/>
      <c r="SHB182" s="304"/>
      <c r="SHC182" s="304"/>
      <c r="SHD182" s="304"/>
      <c r="SHE182" s="304"/>
      <c r="SHF182" s="304"/>
      <c r="SHG182" s="304"/>
      <c r="SHH182" s="304"/>
      <c r="SHI182" s="304"/>
      <c r="SHJ182" s="304"/>
      <c r="SHK182" s="304"/>
      <c r="SHL182" s="304"/>
      <c r="SHM182" s="304"/>
      <c r="SHN182" s="304"/>
      <c r="SHO182" s="304"/>
      <c r="SHP182" s="304"/>
      <c r="SHQ182" s="304"/>
      <c r="SHR182" s="304"/>
      <c r="SHS182" s="304"/>
      <c r="SHT182" s="304"/>
      <c r="SHU182" s="304"/>
      <c r="SHV182" s="304"/>
      <c r="SHW182" s="304"/>
      <c r="SHX182" s="304"/>
      <c r="SHY182" s="304"/>
      <c r="SHZ182" s="304"/>
      <c r="SIA182" s="304"/>
      <c r="SIB182" s="304"/>
      <c r="SIC182" s="304"/>
      <c r="SID182" s="304"/>
      <c r="SIE182" s="304"/>
      <c r="SIF182" s="304"/>
      <c r="SIG182" s="304"/>
      <c r="SIH182" s="304"/>
      <c r="SII182" s="304"/>
      <c r="SIJ182" s="304"/>
      <c r="SIK182" s="304"/>
      <c r="SIL182" s="304"/>
      <c r="SIM182" s="304"/>
      <c r="SIN182" s="304"/>
      <c r="SIO182" s="304"/>
      <c r="SIP182" s="304"/>
      <c r="SIQ182" s="304"/>
      <c r="SIR182" s="304"/>
      <c r="SIS182" s="304"/>
      <c r="SIT182" s="304"/>
      <c r="SIU182" s="304"/>
      <c r="SIV182" s="304"/>
      <c r="SIW182" s="304"/>
      <c r="SIX182" s="304"/>
      <c r="SIY182" s="304"/>
      <c r="SIZ182" s="304"/>
      <c r="SJA182" s="304"/>
      <c r="SJB182" s="304"/>
      <c r="SJC182" s="304"/>
      <c r="SJD182" s="304"/>
      <c r="SJE182" s="304"/>
      <c r="SJF182" s="304"/>
      <c r="SJG182" s="304"/>
      <c r="SJH182" s="304"/>
      <c r="SJI182" s="304"/>
      <c r="SJJ182" s="304"/>
      <c r="SJK182" s="304"/>
      <c r="SJL182" s="304"/>
      <c r="SJM182" s="304"/>
      <c r="SJN182" s="304"/>
      <c r="SJO182" s="304"/>
      <c r="SJP182" s="304"/>
      <c r="SJQ182" s="304"/>
      <c r="SJR182" s="304"/>
      <c r="SJS182" s="304"/>
      <c r="SJT182" s="304"/>
      <c r="SJU182" s="304"/>
      <c r="SJV182" s="304"/>
      <c r="SJW182" s="304"/>
      <c r="SJX182" s="304"/>
      <c r="SJY182" s="304"/>
      <c r="SJZ182" s="304"/>
      <c r="SKA182" s="304"/>
      <c r="SKB182" s="304"/>
      <c r="SKC182" s="304"/>
      <c r="SKD182" s="304"/>
      <c r="SKE182" s="304"/>
      <c r="SKF182" s="304"/>
      <c r="SKG182" s="304"/>
      <c r="SKH182" s="304"/>
      <c r="SKI182" s="304"/>
      <c r="SKJ182" s="304"/>
      <c r="SKK182" s="304"/>
      <c r="SKL182" s="304"/>
      <c r="SKM182" s="304"/>
      <c r="SKN182" s="304"/>
      <c r="SKO182" s="304"/>
      <c r="SKP182" s="304"/>
      <c r="SKQ182" s="304"/>
      <c r="SKR182" s="304"/>
      <c r="SKS182" s="304"/>
      <c r="SKT182" s="304"/>
      <c r="SKU182" s="304"/>
      <c r="SKV182" s="304"/>
      <c r="SKW182" s="304"/>
      <c r="SKX182" s="304"/>
      <c r="SKY182" s="304"/>
      <c r="SKZ182" s="304"/>
      <c r="SLA182" s="304"/>
      <c r="SLB182" s="304"/>
      <c r="SLC182" s="304"/>
      <c r="SLD182" s="304"/>
      <c r="SLE182" s="304"/>
      <c r="SLF182" s="304"/>
      <c r="SLG182" s="304"/>
      <c r="SLH182" s="304"/>
      <c r="SLI182" s="304"/>
      <c r="SLJ182" s="304"/>
      <c r="SLK182" s="304"/>
      <c r="SLL182" s="304"/>
      <c r="SLM182" s="304"/>
      <c r="SLN182" s="304"/>
      <c r="SLO182" s="304"/>
      <c r="SLP182" s="304"/>
      <c r="SLQ182" s="304"/>
      <c r="SLR182" s="304"/>
      <c r="SLS182" s="304"/>
      <c r="SLT182" s="304"/>
      <c r="SLU182" s="304"/>
      <c r="SLV182" s="304"/>
      <c r="SLW182" s="304"/>
      <c r="SLX182" s="304"/>
      <c r="SLY182" s="304"/>
      <c r="SLZ182" s="304"/>
      <c r="SMA182" s="304"/>
      <c r="SMB182" s="304"/>
      <c r="SMC182" s="304"/>
      <c r="SMD182" s="304"/>
      <c r="SME182" s="304"/>
      <c r="SMF182" s="304"/>
      <c r="SMG182" s="304"/>
      <c r="SMH182" s="304"/>
      <c r="SMI182" s="304"/>
      <c r="SMJ182" s="304"/>
      <c r="SMK182" s="304"/>
      <c r="SML182" s="304"/>
      <c r="SMM182" s="304"/>
      <c r="SMN182" s="304"/>
      <c r="SMO182" s="304"/>
      <c r="SMP182" s="304"/>
      <c r="SMQ182" s="304"/>
      <c r="SMR182" s="304"/>
      <c r="SMS182" s="304"/>
      <c r="SMT182" s="304"/>
      <c r="SMU182" s="304"/>
      <c r="SMV182" s="304"/>
      <c r="SMW182" s="304"/>
      <c r="SMX182" s="304"/>
      <c r="SMY182" s="304"/>
      <c r="SMZ182" s="304"/>
      <c r="SNA182" s="304"/>
      <c r="SNB182" s="304"/>
      <c r="SNC182" s="304"/>
      <c r="SND182" s="304"/>
      <c r="SNE182" s="304"/>
      <c r="SNF182" s="304"/>
      <c r="SNG182" s="304"/>
      <c r="SNH182" s="304"/>
      <c r="SNI182" s="304"/>
      <c r="SNJ182" s="304"/>
      <c r="SNK182" s="304"/>
      <c r="SNL182" s="304"/>
      <c r="SNM182" s="304"/>
      <c r="SNN182" s="304"/>
      <c r="SNO182" s="304"/>
      <c r="SNP182" s="304"/>
      <c r="SNQ182" s="304"/>
      <c r="SNR182" s="304"/>
      <c r="SNS182" s="304"/>
      <c r="SNT182" s="304"/>
      <c r="SNU182" s="304"/>
      <c r="SNV182" s="304"/>
      <c r="SNW182" s="304"/>
      <c r="SNX182" s="304"/>
      <c r="SNY182" s="304"/>
      <c r="SNZ182" s="304"/>
      <c r="SOA182" s="304"/>
      <c r="SOB182" s="304"/>
      <c r="SOC182" s="304"/>
      <c r="SOD182" s="304"/>
      <c r="SOE182" s="304"/>
      <c r="SOF182" s="304"/>
      <c r="SOG182" s="304"/>
      <c r="SOH182" s="304"/>
      <c r="SOI182" s="304"/>
      <c r="SOJ182" s="304"/>
      <c r="SOK182" s="304"/>
      <c r="SOL182" s="304"/>
      <c r="SOM182" s="304"/>
      <c r="SON182" s="304"/>
      <c r="SOO182" s="304"/>
      <c r="SOP182" s="304"/>
      <c r="SOQ182" s="304"/>
      <c r="SOR182" s="304"/>
      <c r="SOS182" s="304"/>
      <c r="SOT182" s="304"/>
      <c r="SOU182" s="304"/>
      <c r="SOV182" s="304"/>
      <c r="SOW182" s="304"/>
      <c r="SOX182" s="304"/>
      <c r="SOY182" s="304"/>
      <c r="SOZ182" s="304"/>
      <c r="SPA182" s="304"/>
      <c r="SPB182" s="304"/>
      <c r="SPC182" s="304"/>
      <c r="SPD182" s="304"/>
      <c r="SPE182" s="304"/>
      <c r="SPF182" s="304"/>
      <c r="SPG182" s="304"/>
      <c r="SPH182" s="304"/>
      <c r="SPI182" s="304"/>
      <c r="SPJ182" s="304"/>
      <c r="SPK182" s="304"/>
      <c r="SPL182" s="304"/>
      <c r="SPM182" s="304"/>
      <c r="SPN182" s="304"/>
      <c r="SPO182" s="304"/>
      <c r="SPP182" s="304"/>
      <c r="SPQ182" s="304"/>
      <c r="SPR182" s="304"/>
      <c r="SPS182" s="304"/>
      <c r="SPT182" s="304"/>
      <c r="SPU182" s="304"/>
      <c r="SPV182" s="304"/>
      <c r="SPW182" s="304"/>
      <c r="SPX182" s="304"/>
      <c r="SPY182" s="304"/>
      <c r="SPZ182" s="304"/>
      <c r="SQA182" s="304"/>
      <c r="SQB182" s="304"/>
      <c r="SQC182" s="304"/>
      <c r="SQD182" s="304"/>
      <c r="SQE182" s="304"/>
      <c r="SQF182" s="304"/>
      <c r="SQG182" s="304"/>
      <c r="SQH182" s="304"/>
      <c r="SQI182" s="304"/>
      <c r="SQJ182" s="304"/>
      <c r="SQK182" s="304"/>
      <c r="SQL182" s="304"/>
      <c r="SQM182" s="304"/>
      <c r="SQN182" s="304"/>
      <c r="SQO182" s="304"/>
      <c r="SQP182" s="304"/>
      <c r="SQQ182" s="304"/>
      <c r="SQR182" s="304"/>
      <c r="SQS182" s="304"/>
      <c r="SQT182" s="304"/>
      <c r="SQU182" s="304"/>
      <c r="SQV182" s="304"/>
      <c r="SQW182" s="304"/>
      <c r="SQX182" s="304"/>
      <c r="SQY182" s="304"/>
      <c r="SQZ182" s="304"/>
      <c r="SRA182" s="304"/>
      <c r="SRB182" s="304"/>
      <c r="SRC182" s="304"/>
      <c r="SRD182" s="304"/>
      <c r="SRE182" s="304"/>
      <c r="SRF182" s="304"/>
      <c r="SRG182" s="304"/>
      <c r="SRH182" s="304"/>
      <c r="SRI182" s="304"/>
      <c r="SRJ182" s="304"/>
      <c r="SRK182" s="304"/>
      <c r="SRL182" s="304"/>
      <c r="SRM182" s="304"/>
      <c r="SRN182" s="304"/>
      <c r="SRO182" s="304"/>
      <c r="SRP182" s="304"/>
      <c r="SRQ182" s="304"/>
      <c r="SRR182" s="304"/>
      <c r="SRS182" s="304"/>
      <c r="SRT182" s="304"/>
      <c r="SRU182" s="304"/>
      <c r="SRV182" s="304"/>
      <c r="SRW182" s="304"/>
      <c r="SRX182" s="304"/>
      <c r="SRY182" s="304"/>
      <c r="SRZ182" s="304"/>
      <c r="SSA182" s="304"/>
      <c r="SSB182" s="304"/>
      <c r="SSC182" s="304"/>
      <c r="SSD182" s="304"/>
      <c r="SSE182" s="304"/>
      <c r="SSF182" s="304"/>
      <c r="SSG182" s="304"/>
      <c r="SSH182" s="304"/>
      <c r="SSI182" s="304"/>
      <c r="SSJ182" s="304"/>
      <c r="SSK182" s="304"/>
      <c r="SSL182" s="304"/>
      <c r="SSM182" s="304"/>
      <c r="SSN182" s="304"/>
      <c r="SSO182" s="304"/>
      <c r="SSP182" s="304"/>
      <c r="SSQ182" s="304"/>
      <c r="SSR182" s="304"/>
      <c r="SSS182" s="304"/>
      <c r="SST182" s="304"/>
      <c r="SSU182" s="304"/>
      <c r="SSV182" s="304"/>
      <c r="SSW182" s="304"/>
      <c r="SSX182" s="304"/>
      <c r="SSY182" s="304"/>
      <c r="SSZ182" s="304"/>
      <c r="STA182" s="304"/>
      <c r="STB182" s="304"/>
      <c r="STC182" s="304"/>
      <c r="STD182" s="304"/>
      <c r="STE182" s="304"/>
      <c r="STF182" s="304"/>
      <c r="STG182" s="304"/>
      <c r="STH182" s="304"/>
      <c r="STI182" s="304"/>
      <c r="STJ182" s="304"/>
      <c r="STK182" s="304"/>
      <c r="STL182" s="304"/>
      <c r="STM182" s="304"/>
      <c r="STN182" s="304"/>
      <c r="STO182" s="304"/>
      <c r="STP182" s="304"/>
      <c r="STQ182" s="304"/>
      <c r="STR182" s="304"/>
      <c r="STS182" s="304"/>
      <c r="STT182" s="304"/>
      <c r="STU182" s="304"/>
      <c r="STV182" s="304"/>
      <c r="STW182" s="304"/>
      <c r="STX182" s="304"/>
      <c r="STY182" s="304"/>
      <c r="STZ182" s="304"/>
      <c r="SUA182" s="304"/>
      <c r="SUB182" s="304"/>
      <c r="SUC182" s="304"/>
      <c r="SUD182" s="304"/>
      <c r="SUE182" s="304"/>
      <c r="SUF182" s="304"/>
      <c r="SUG182" s="304"/>
      <c r="SUH182" s="304"/>
      <c r="SUI182" s="304"/>
      <c r="SUJ182" s="304"/>
      <c r="SUK182" s="304"/>
      <c r="SUL182" s="304"/>
      <c r="SUM182" s="304"/>
      <c r="SUN182" s="304"/>
      <c r="SUO182" s="304"/>
      <c r="SUP182" s="304"/>
      <c r="SUQ182" s="304"/>
      <c r="SUR182" s="304"/>
      <c r="SUS182" s="304"/>
      <c r="SUT182" s="304"/>
      <c r="SUU182" s="304"/>
      <c r="SUV182" s="304"/>
      <c r="SUW182" s="304"/>
      <c r="SUX182" s="304"/>
      <c r="SUY182" s="304"/>
      <c r="SUZ182" s="304"/>
      <c r="SVA182" s="304"/>
      <c r="SVB182" s="304"/>
      <c r="SVC182" s="304"/>
      <c r="SVD182" s="304"/>
      <c r="SVE182" s="304"/>
      <c r="SVF182" s="304"/>
      <c r="SVG182" s="304"/>
      <c r="SVH182" s="304"/>
      <c r="SVI182" s="304"/>
      <c r="SVJ182" s="304"/>
      <c r="SVK182" s="304"/>
      <c r="SVL182" s="304"/>
      <c r="SVM182" s="304"/>
      <c r="SVN182" s="304"/>
      <c r="SVO182" s="304"/>
      <c r="SVP182" s="304"/>
      <c r="SVQ182" s="304"/>
      <c r="SVR182" s="304"/>
      <c r="SVS182" s="304"/>
      <c r="SVT182" s="304"/>
      <c r="SVU182" s="304"/>
      <c r="SVV182" s="304"/>
      <c r="SVW182" s="304"/>
      <c r="SVX182" s="304"/>
      <c r="SVY182" s="304"/>
      <c r="SVZ182" s="304"/>
      <c r="SWA182" s="304"/>
      <c r="SWB182" s="304"/>
      <c r="SWC182" s="304"/>
      <c r="SWD182" s="304"/>
      <c r="SWE182" s="304"/>
      <c r="SWF182" s="304"/>
      <c r="SWG182" s="304"/>
      <c r="SWH182" s="304"/>
      <c r="SWI182" s="304"/>
      <c r="SWJ182" s="304"/>
      <c r="SWK182" s="304"/>
      <c r="SWL182" s="304"/>
      <c r="SWM182" s="304"/>
      <c r="SWN182" s="304"/>
      <c r="SWO182" s="304"/>
      <c r="SWP182" s="304"/>
      <c r="SWQ182" s="304"/>
      <c r="SWR182" s="304"/>
      <c r="SWS182" s="304"/>
      <c r="SWT182" s="304"/>
      <c r="SWU182" s="304"/>
      <c r="SWV182" s="304"/>
      <c r="SWW182" s="304"/>
      <c r="SWX182" s="304"/>
      <c r="SWY182" s="304"/>
      <c r="SWZ182" s="304"/>
      <c r="SXA182" s="304"/>
      <c r="SXB182" s="304"/>
      <c r="SXC182" s="304"/>
      <c r="SXD182" s="304"/>
      <c r="SXE182" s="304"/>
      <c r="SXF182" s="304"/>
      <c r="SXG182" s="304"/>
      <c r="SXH182" s="304"/>
      <c r="SXI182" s="304"/>
      <c r="SXJ182" s="304"/>
      <c r="SXK182" s="304"/>
      <c r="SXL182" s="304"/>
      <c r="SXM182" s="304"/>
      <c r="SXN182" s="304"/>
      <c r="SXO182" s="304"/>
      <c r="SXP182" s="304"/>
      <c r="SXQ182" s="304"/>
      <c r="SXR182" s="304"/>
      <c r="SXS182" s="304"/>
      <c r="SXT182" s="304"/>
      <c r="SXU182" s="304"/>
      <c r="SXV182" s="304"/>
      <c r="SXW182" s="304"/>
      <c r="SXX182" s="304"/>
      <c r="SXY182" s="304"/>
      <c r="SXZ182" s="304"/>
      <c r="SYA182" s="304"/>
      <c r="SYB182" s="304"/>
      <c r="SYC182" s="304"/>
      <c r="SYD182" s="304"/>
      <c r="SYE182" s="304"/>
      <c r="SYF182" s="304"/>
      <c r="SYG182" s="304"/>
      <c r="SYH182" s="304"/>
      <c r="SYI182" s="304"/>
      <c r="SYJ182" s="304"/>
      <c r="SYK182" s="304"/>
      <c r="SYL182" s="304"/>
      <c r="SYM182" s="304"/>
      <c r="SYN182" s="304"/>
      <c r="SYO182" s="304"/>
      <c r="SYP182" s="304"/>
      <c r="SYQ182" s="304"/>
      <c r="SYR182" s="304"/>
      <c r="SYS182" s="304"/>
      <c r="SYT182" s="304"/>
      <c r="SYU182" s="304"/>
      <c r="SYV182" s="304"/>
      <c r="SYW182" s="304"/>
      <c r="SYX182" s="304"/>
      <c r="SYY182" s="304"/>
      <c r="SYZ182" s="304"/>
      <c r="SZA182" s="304"/>
      <c r="SZB182" s="304"/>
      <c r="SZC182" s="304"/>
      <c r="SZD182" s="304"/>
      <c r="SZE182" s="304"/>
      <c r="SZF182" s="304"/>
      <c r="SZG182" s="304"/>
      <c r="SZH182" s="304"/>
      <c r="SZI182" s="304"/>
      <c r="SZJ182" s="304"/>
      <c r="SZK182" s="304"/>
      <c r="SZL182" s="304"/>
      <c r="SZM182" s="304"/>
      <c r="SZN182" s="304"/>
      <c r="SZO182" s="304"/>
      <c r="SZP182" s="304"/>
      <c r="SZQ182" s="304"/>
      <c r="SZR182" s="304"/>
      <c r="SZS182" s="304"/>
      <c r="SZT182" s="304"/>
      <c r="SZU182" s="304"/>
      <c r="SZV182" s="304"/>
      <c r="SZW182" s="304"/>
      <c r="SZX182" s="304"/>
      <c r="SZY182" s="304"/>
      <c r="SZZ182" s="304"/>
      <c r="TAA182" s="304"/>
      <c r="TAB182" s="304"/>
      <c r="TAC182" s="304"/>
      <c r="TAD182" s="304"/>
      <c r="TAE182" s="304"/>
      <c r="TAF182" s="304"/>
      <c r="TAG182" s="304"/>
      <c r="TAH182" s="304"/>
      <c r="TAI182" s="304"/>
      <c r="TAJ182" s="304"/>
      <c r="TAK182" s="304"/>
      <c r="TAL182" s="304"/>
      <c r="TAM182" s="304"/>
      <c r="TAN182" s="304"/>
      <c r="TAO182" s="304"/>
      <c r="TAP182" s="304"/>
      <c r="TAQ182" s="304"/>
      <c r="TAR182" s="304"/>
      <c r="TAS182" s="304"/>
      <c r="TAT182" s="304"/>
      <c r="TAU182" s="304"/>
      <c r="TAV182" s="304"/>
      <c r="TAW182" s="304"/>
      <c r="TAX182" s="304"/>
      <c r="TAY182" s="304"/>
      <c r="TAZ182" s="304"/>
      <c r="TBA182" s="304"/>
      <c r="TBB182" s="304"/>
      <c r="TBC182" s="304"/>
      <c r="TBD182" s="304"/>
      <c r="TBE182" s="304"/>
      <c r="TBF182" s="304"/>
      <c r="TBG182" s="304"/>
      <c r="TBH182" s="304"/>
      <c r="TBI182" s="304"/>
      <c r="TBJ182" s="304"/>
      <c r="TBK182" s="304"/>
      <c r="TBL182" s="304"/>
      <c r="TBM182" s="304"/>
      <c r="TBN182" s="304"/>
      <c r="TBO182" s="304"/>
      <c r="TBP182" s="304"/>
      <c r="TBQ182" s="304"/>
      <c r="TBR182" s="304"/>
      <c r="TBS182" s="304"/>
      <c r="TBT182" s="304"/>
      <c r="TBU182" s="304"/>
      <c r="TBV182" s="304"/>
      <c r="TBW182" s="304"/>
      <c r="TBX182" s="304"/>
      <c r="TBY182" s="304"/>
      <c r="TBZ182" s="304"/>
      <c r="TCA182" s="304"/>
      <c r="TCB182" s="304"/>
      <c r="TCC182" s="304"/>
      <c r="TCD182" s="304"/>
      <c r="TCE182" s="304"/>
      <c r="TCF182" s="304"/>
      <c r="TCG182" s="304"/>
      <c r="TCH182" s="304"/>
      <c r="TCI182" s="304"/>
      <c r="TCJ182" s="304"/>
      <c r="TCK182" s="304"/>
      <c r="TCL182" s="304"/>
      <c r="TCM182" s="304"/>
      <c r="TCN182" s="304"/>
      <c r="TCO182" s="304"/>
      <c r="TCP182" s="304"/>
      <c r="TCQ182" s="304"/>
      <c r="TCR182" s="304"/>
      <c r="TCS182" s="304"/>
      <c r="TCT182" s="304"/>
      <c r="TCU182" s="304"/>
      <c r="TCV182" s="304"/>
      <c r="TCW182" s="304"/>
      <c r="TCX182" s="304"/>
      <c r="TCY182" s="304"/>
      <c r="TCZ182" s="304"/>
      <c r="TDA182" s="304"/>
      <c r="TDB182" s="304"/>
      <c r="TDC182" s="304"/>
      <c r="TDD182" s="304"/>
      <c r="TDE182" s="304"/>
      <c r="TDF182" s="304"/>
      <c r="TDG182" s="304"/>
      <c r="TDH182" s="304"/>
      <c r="TDI182" s="304"/>
      <c r="TDJ182" s="304"/>
      <c r="TDK182" s="304"/>
      <c r="TDL182" s="304"/>
      <c r="TDM182" s="304"/>
      <c r="TDN182" s="304"/>
      <c r="TDO182" s="304"/>
      <c r="TDP182" s="304"/>
      <c r="TDQ182" s="304"/>
      <c r="TDR182" s="304"/>
      <c r="TDS182" s="304"/>
      <c r="TDT182" s="304"/>
      <c r="TDU182" s="304"/>
      <c r="TDV182" s="304"/>
      <c r="TDW182" s="304"/>
      <c r="TDX182" s="304"/>
      <c r="TDY182" s="304"/>
      <c r="TDZ182" s="304"/>
      <c r="TEA182" s="304"/>
      <c r="TEB182" s="304"/>
      <c r="TEC182" s="304"/>
      <c r="TED182" s="304"/>
      <c r="TEE182" s="304"/>
      <c r="TEF182" s="304"/>
      <c r="TEG182" s="304"/>
      <c r="TEH182" s="304"/>
      <c r="TEI182" s="304"/>
      <c r="TEJ182" s="304"/>
      <c r="TEK182" s="304"/>
      <c r="TEL182" s="304"/>
      <c r="TEM182" s="304"/>
      <c r="TEN182" s="304"/>
      <c r="TEO182" s="304"/>
      <c r="TEP182" s="304"/>
      <c r="TEQ182" s="304"/>
      <c r="TER182" s="304"/>
      <c r="TES182" s="304"/>
      <c r="TET182" s="304"/>
      <c r="TEU182" s="304"/>
      <c r="TEV182" s="304"/>
      <c r="TEW182" s="304"/>
      <c r="TEX182" s="304"/>
      <c r="TEY182" s="304"/>
      <c r="TEZ182" s="304"/>
      <c r="TFA182" s="304"/>
      <c r="TFB182" s="304"/>
      <c r="TFC182" s="304"/>
      <c r="TFD182" s="304"/>
      <c r="TFE182" s="304"/>
      <c r="TFF182" s="304"/>
      <c r="TFG182" s="304"/>
      <c r="TFH182" s="304"/>
      <c r="TFI182" s="304"/>
      <c r="TFJ182" s="304"/>
      <c r="TFK182" s="304"/>
      <c r="TFL182" s="304"/>
      <c r="TFM182" s="304"/>
      <c r="TFN182" s="304"/>
      <c r="TFO182" s="304"/>
      <c r="TFP182" s="304"/>
      <c r="TFQ182" s="304"/>
      <c r="TFR182" s="304"/>
      <c r="TFS182" s="304"/>
      <c r="TFT182" s="304"/>
      <c r="TFU182" s="304"/>
      <c r="TFV182" s="304"/>
      <c r="TFW182" s="304"/>
      <c r="TFX182" s="304"/>
      <c r="TFY182" s="304"/>
      <c r="TFZ182" s="304"/>
      <c r="TGA182" s="304"/>
      <c r="TGB182" s="304"/>
      <c r="TGC182" s="304"/>
      <c r="TGD182" s="304"/>
      <c r="TGE182" s="304"/>
      <c r="TGF182" s="304"/>
      <c r="TGG182" s="304"/>
      <c r="TGH182" s="304"/>
      <c r="TGI182" s="304"/>
      <c r="TGJ182" s="304"/>
      <c r="TGK182" s="304"/>
      <c r="TGL182" s="304"/>
      <c r="TGM182" s="304"/>
      <c r="TGN182" s="304"/>
      <c r="TGO182" s="304"/>
      <c r="TGP182" s="304"/>
      <c r="TGQ182" s="304"/>
      <c r="TGR182" s="304"/>
      <c r="TGS182" s="304"/>
      <c r="TGT182" s="304"/>
      <c r="TGU182" s="304"/>
      <c r="TGV182" s="304"/>
      <c r="TGW182" s="304"/>
      <c r="TGX182" s="304"/>
      <c r="TGY182" s="304"/>
      <c r="TGZ182" s="304"/>
      <c r="THA182" s="304"/>
      <c r="THB182" s="304"/>
      <c r="THC182" s="304"/>
      <c r="THD182" s="304"/>
      <c r="THE182" s="304"/>
      <c r="THF182" s="304"/>
      <c r="THG182" s="304"/>
      <c r="THH182" s="304"/>
      <c r="THI182" s="304"/>
      <c r="THJ182" s="304"/>
      <c r="THK182" s="304"/>
      <c r="THL182" s="304"/>
      <c r="THM182" s="304"/>
      <c r="THN182" s="304"/>
      <c r="THO182" s="304"/>
      <c r="THP182" s="304"/>
      <c r="THQ182" s="304"/>
      <c r="THR182" s="304"/>
      <c r="THS182" s="304"/>
      <c r="THT182" s="304"/>
      <c r="THU182" s="304"/>
      <c r="THV182" s="304"/>
      <c r="THW182" s="304"/>
      <c r="THX182" s="304"/>
      <c r="THY182" s="304"/>
      <c r="THZ182" s="304"/>
      <c r="TIA182" s="304"/>
      <c r="TIB182" s="304"/>
      <c r="TIC182" s="304"/>
      <c r="TID182" s="304"/>
      <c r="TIE182" s="304"/>
      <c r="TIF182" s="304"/>
      <c r="TIG182" s="304"/>
      <c r="TIH182" s="304"/>
      <c r="TII182" s="304"/>
      <c r="TIJ182" s="304"/>
      <c r="TIK182" s="304"/>
      <c r="TIL182" s="304"/>
      <c r="TIM182" s="304"/>
      <c r="TIN182" s="304"/>
      <c r="TIO182" s="304"/>
      <c r="TIP182" s="304"/>
      <c r="TIQ182" s="304"/>
      <c r="TIR182" s="304"/>
      <c r="TIS182" s="304"/>
      <c r="TIT182" s="304"/>
      <c r="TIU182" s="304"/>
      <c r="TIV182" s="304"/>
      <c r="TIW182" s="304"/>
      <c r="TIX182" s="304"/>
      <c r="TIY182" s="304"/>
      <c r="TIZ182" s="304"/>
      <c r="TJA182" s="304"/>
      <c r="TJB182" s="304"/>
      <c r="TJC182" s="304"/>
      <c r="TJD182" s="304"/>
      <c r="TJE182" s="304"/>
      <c r="TJF182" s="304"/>
      <c r="TJG182" s="304"/>
      <c r="TJH182" s="304"/>
      <c r="TJI182" s="304"/>
      <c r="TJJ182" s="304"/>
      <c r="TJK182" s="304"/>
      <c r="TJL182" s="304"/>
      <c r="TJM182" s="304"/>
      <c r="TJN182" s="304"/>
      <c r="TJO182" s="304"/>
      <c r="TJP182" s="304"/>
      <c r="TJQ182" s="304"/>
      <c r="TJR182" s="304"/>
      <c r="TJS182" s="304"/>
      <c r="TJT182" s="304"/>
      <c r="TJU182" s="304"/>
      <c r="TJV182" s="304"/>
      <c r="TJW182" s="304"/>
      <c r="TJX182" s="304"/>
      <c r="TJY182" s="304"/>
      <c r="TJZ182" s="304"/>
      <c r="TKA182" s="304"/>
      <c r="TKB182" s="304"/>
      <c r="TKC182" s="304"/>
      <c r="TKD182" s="304"/>
      <c r="TKE182" s="304"/>
      <c r="TKF182" s="304"/>
      <c r="TKG182" s="304"/>
      <c r="TKH182" s="304"/>
      <c r="TKI182" s="304"/>
      <c r="TKJ182" s="304"/>
      <c r="TKK182" s="304"/>
      <c r="TKL182" s="304"/>
      <c r="TKM182" s="304"/>
      <c r="TKN182" s="304"/>
      <c r="TKO182" s="304"/>
      <c r="TKP182" s="304"/>
      <c r="TKQ182" s="304"/>
      <c r="TKR182" s="304"/>
      <c r="TKS182" s="304"/>
      <c r="TKT182" s="304"/>
      <c r="TKU182" s="304"/>
      <c r="TKV182" s="304"/>
      <c r="TKW182" s="304"/>
      <c r="TKX182" s="304"/>
      <c r="TKY182" s="304"/>
      <c r="TKZ182" s="304"/>
      <c r="TLA182" s="304"/>
      <c r="TLB182" s="304"/>
      <c r="TLC182" s="304"/>
      <c r="TLD182" s="304"/>
      <c r="TLE182" s="304"/>
      <c r="TLF182" s="304"/>
      <c r="TLG182" s="304"/>
      <c r="TLH182" s="304"/>
      <c r="TLI182" s="304"/>
      <c r="TLJ182" s="304"/>
      <c r="TLK182" s="304"/>
      <c r="TLL182" s="304"/>
      <c r="TLM182" s="304"/>
      <c r="TLN182" s="304"/>
      <c r="TLO182" s="304"/>
      <c r="TLP182" s="304"/>
      <c r="TLQ182" s="304"/>
      <c r="TLR182" s="304"/>
      <c r="TLS182" s="304"/>
      <c r="TLT182" s="304"/>
      <c r="TLU182" s="304"/>
      <c r="TLV182" s="304"/>
      <c r="TLW182" s="304"/>
      <c r="TLX182" s="304"/>
      <c r="TLY182" s="304"/>
      <c r="TLZ182" s="304"/>
      <c r="TMA182" s="304"/>
      <c r="TMB182" s="304"/>
      <c r="TMC182" s="304"/>
      <c r="TMD182" s="304"/>
      <c r="TME182" s="304"/>
      <c r="TMF182" s="304"/>
      <c r="TMG182" s="304"/>
      <c r="TMH182" s="304"/>
      <c r="TMI182" s="304"/>
      <c r="TMJ182" s="304"/>
      <c r="TMK182" s="304"/>
      <c r="TML182" s="304"/>
      <c r="TMM182" s="304"/>
      <c r="TMN182" s="304"/>
      <c r="TMO182" s="304"/>
      <c r="TMP182" s="304"/>
      <c r="TMQ182" s="304"/>
      <c r="TMR182" s="304"/>
      <c r="TMS182" s="304"/>
      <c r="TMT182" s="304"/>
      <c r="TMU182" s="304"/>
      <c r="TMV182" s="304"/>
      <c r="TMW182" s="304"/>
      <c r="TMX182" s="304"/>
      <c r="TMY182" s="304"/>
      <c r="TMZ182" s="304"/>
      <c r="TNA182" s="304"/>
      <c r="TNB182" s="304"/>
      <c r="TNC182" s="304"/>
      <c r="TND182" s="304"/>
      <c r="TNE182" s="304"/>
      <c r="TNF182" s="304"/>
      <c r="TNG182" s="304"/>
      <c r="TNH182" s="304"/>
      <c r="TNI182" s="304"/>
      <c r="TNJ182" s="304"/>
      <c r="TNK182" s="304"/>
      <c r="TNL182" s="304"/>
      <c r="TNM182" s="304"/>
      <c r="TNN182" s="304"/>
      <c r="TNO182" s="304"/>
      <c r="TNP182" s="304"/>
      <c r="TNQ182" s="304"/>
      <c r="TNR182" s="304"/>
      <c r="TNS182" s="304"/>
      <c r="TNT182" s="304"/>
      <c r="TNU182" s="304"/>
      <c r="TNV182" s="304"/>
      <c r="TNW182" s="304"/>
      <c r="TNX182" s="304"/>
      <c r="TNY182" s="304"/>
      <c r="TNZ182" s="304"/>
      <c r="TOA182" s="304"/>
      <c r="TOB182" s="304"/>
      <c r="TOC182" s="304"/>
      <c r="TOD182" s="304"/>
      <c r="TOE182" s="304"/>
      <c r="TOF182" s="304"/>
      <c r="TOG182" s="304"/>
      <c r="TOH182" s="304"/>
      <c r="TOI182" s="304"/>
      <c r="TOJ182" s="304"/>
      <c r="TOK182" s="304"/>
      <c r="TOL182" s="304"/>
      <c r="TOM182" s="304"/>
      <c r="TON182" s="304"/>
      <c r="TOO182" s="304"/>
      <c r="TOP182" s="304"/>
      <c r="TOQ182" s="304"/>
      <c r="TOR182" s="304"/>
      <c r="TOS182" s="304"/>
      <c r="TOT182" s="304"/>
      <c r="TOU182" s="304"/>
      <c r="TOV182" s="304"/>
      <c r="TOW182" s="304"/>
      <c r="TOX182" s="304"/>
      <c r="TOY182" s="304"/>
      <c r="TOZ182" s="304"/>
      <c r="TPA182" s="304"/>
      <c r="TPB182" s="304"/>
      <c r="TPC182" s="304"/>
      <c r="TPD182" s="304"/>
      <c r="TPE182" s="304"/>
      <c r="TPF182" s="304"/>
      <c r="TPG182" s="304"/>
      <c r="TPH182" s="304"/>
      <c r="TPI182" s="304"/>
      <c r="TPJ182" s="304"/>
      <c r="TPK182" s="304"/>
      <c r="TPL182" s="304"/>
      <c r="TPM182" s="304"/>
      <c r="TPN182" s="304"/>
      <c r="TPO182" s="304"/>
      <c r="TPP182" s="304"/>
      <c r="TPQ182" s="304"/>
      <c r="TPR182" s="304"/>
      <c r="TPS182" s="304"/>
      <c r="TPT182" s="304"/>
      <c r="TPU182" s="304"/>
      <c r="TPV182" s="304"/>
      <c r="TPW182" s="304"/>
      <c r="TPX182" s="304"/>
      <c r="TPY182" s="304"/>
      <c r="TPZ182" s="304"/>
      <c r="TQA182" s="304"/>
      <c r="TQB182" s="304"/>
      <c r="TQC182" s="304"/>
      <c r="TQD182" s="304"/>
      <c r="TQE182" s="304"/>
      <c r="TQF182" s="304"/>
      <c r="TQG182" s="304"/>
      <c r="TQH182" s="304"/>
      <c r="TQI182" s="304"/>
      <c r="TQJ182" s="304"/>
      <c r="TQK182" s="304"/>
      <c r="TQL182" s="304"/>
      <c r="TQM182" s="304"/>
      <c r="TQN182" s="304"/>
      <c r="TQO182" s="304"/>
      <c r="TQP182" s="304"/>
      <c r="TQQ182" s="304"/>
      <c r="TQR182" s="304"/>
      <c r="TQS182" s="304"/>
      <c r="TQT182" s="304"/>
      <c r="TQU182" s="304"/>
      <c r="TQV182" s="304"/>
      <c r="TQW182" s="304"/>
      <c r="TQX182" s="304"/>
      <c r="TQY182" s="304"/>
      <c r="TQZ182" s="304"/>
      <c r="TRA182" s="304"/>
      <c r="TRB182" s="304"/>
      <c r="TRC182" s="304"/>
      <c r="TRD182" s="304"/>
      <c r="TRE182" s="304"/>
      <c r="TRF182" s="304"/>
      <c r="TRG182" s="304"/>
      <c r="TRH182" s="304"/>
      <c r="TRI182" s="304"/>
      <c r="TRJ182" s="304"/>
      <c r="TRK182" s="304"/>
      <c r="TRL182" s="304"/>
      <c r="TRM182" s="304"/>
      <c r="TRN182" s="304"/>
      <c r="TRO182" s="304"/>
      <c r="TRP182" s="304"/>
      <c r="TRQ182" s="304"/>
      <c r="TRR182" s="304"/>
      <c r="TRS182" s="304"/>
      <c r="TRT182" s="304"/>
      <c r="TRU182" s="304"/>
      <c r="TRV182" s="304"/>
      <c r="TRW182" s="304"/>
      <c r="TRX182" s="304"/>
      <c r="TRY182" s="304"/>
      <c r="TRZ182" s="304"/>
      <c r="TSA182" s="304"/>
      <c r="TSB182" s="304"/>
      <c r="TSC182" s="304"/>
      <c r="TSD182" s="304"/>
      <c r="TSE182" s="304"/>
      <c r="TSF182" s="304"/>
      <c r="TSG182" s="304"/>
      <c r="TSH182" s="304"/>
      <c r="TSI182" s="304"/>
      <c r="TSJ182" s="304"/>
      <c r="TSK182" s="304"/>
      <c r="TSL182" s="304"/>
      <c r="TSM182" s="304"/>
      <c r="TSN182" s="304"/>
      <c r="TSO182" s="304"/>
      <c r="TSP182" s="304"/>
      <c r="TSQ182" s="304"/>
      <c r="TSR182" s="304"/>
      <c r="TSS182" s="304"/>
      <c r="TST182" s="304"/>
      <c r="TSU182" s="304"/>
      <c r="TSV182" s="304"/>
      <c r="TSW182" s="304"/>
      <c r="TSX182" s="304"/>
      <c r="TSY182" s="304"/>
      <c r="TSZ182" s="304"/>
      <c r="TTA182" s="304"/>
      <c r="TTB182" s="304"/>
      <c r="TTC182" s="304"/>
      <c r="TTD182" s="304"/>
      <c r="TTE182" s="304"/>
      <c r="TTF182" s="304"/>
      <c r="TTG182" s="304"/>
      <c r="TTH182" s="304"/>
      <c r="TTI182" s="304"/>
      <c r="TTJ182" s="304"/>
      <c r="TTK182" s="304"/>
      <c r="TTL182" s="304"/>
      <c r="TTM182" s="304"/>
      <c r="TTN182" s="304"/>
      <c r="TTO182" s="304"/>
      <c r="TTP182" s="304"/>
      <c r="TTQ182" s="304"/>
      <c r="TTR182" s="304"/>
      <c r="TTS182" s="304"/>
      <c r="TTT182" s="304"/>
      <c r="TTU182" s="304"/>
      <c r="TTV182" s="304"/>
      <c r="TTW182" s="304"/>
      <c r="TTX182" s="304"/>
      <c r="TTY182" s="304"/>
      <c r="TTZ182" s="304"/>
      <c r="TUA182" s="304"/>
      <c r="TUB182" s="304"/>
      <c r="TUC182" s="304"/>
      <c r="TUD182" s="304"/>
      <c r="TUE182" s="304"/>
      <c r="TUF182" s="304"/>
      <c r="TUG182" s="304"/>
      <c r="TUH182" s="304"/>
      <c r="TUI182" s="304"/>
      <c r="TUJ182" s="304"/>
      <c r="TUK182" s="304"/>
      <c r="TUL182" s="304"/>
      <c r="TUM182" s="304"/>
      <c r="TUN182" s="304"/>
      <c r="TUO182" s="304"/>
      <c r="TUP182" s="304"/>
      <c r="TUQ182" s="304"/>
      <c r="TUR182" s="304"/>
      <c r="TUS182" s="304"/>
      <c r="TUT182" s="304"/>
      <c r="TUU182" s="304"/>
      <c r="TUV182" s="304"/>
      <c r="TUW182" s="304"/>
      <c r="TUX182" s="304"/>
      <c r="TUY182" s="304"/>
      <c r="TUZ182" s="304"/>
      <c r="TVA182" s="304"/>
      <c r="TVB182" s="304"/>
      <c r="TVC182" s="304"/>
      <c r="TVD182" s="304"/>
      <c r="TVE182" s="304"/>
      <c r="TVF182" s="304"/>
      <c r="TVG182" s="304"/>
      <c r="TVH182" s="304"/>
      <c r="TVI182" s="304"/>
      <c r="TVJ182" s="304"/>
      <c r="TVK182" s="304"/>
      <c r="TVL182" s="304"/>
      <c r="TVM182" s="304"/>
      <c r="TVN182" s="304"/>
      <c r="TVO182" s="304"/>
      <c r="TVP182" s="304"/>
      <c r="TVQ182" s="304"/>
      <c r="TVR182" s="304"/>
      <c r="TVS182" s="304"/>
      <c r="TVT182" s="304"/>
      <c r="TVU182" s="304"/>
      <c r="TVV182" s="304"/>
      <c r="TVW182" s="304"/>
      <c r="TVX182" s="304"/>
      <c r="TVY182" s="304"/>
      <c r="TVZ182" s="304"/>
      <c r="TWA182" s="304"/>
      <c r="TWB182" s="304"/>
      <c r="TWC182" s="304"/>
      <c r="TWD182" s="304"/>
      <c r="TWE182" s="304"/>
      <c r="TWF182" s="304"/>
      <c r="TWG182" s="304"/>
      <c r="TWH182" s="304"/>
      <c r="TWI182" s="304"/>
      <c r="TWJ182" s="304"/>
      <c r="TWK182" s="304"/>
      <c r="TWL182" s="304"/>
      <c r="TWM182" s="304"/>
      <c r="TWN182" s="304"/>
      <c r="TWO182" s="304"/>
      <c r="TWP182" s="304"/>
      <c r="TWQ182" s="304"/>
      <c r="TWR182" s="304"/>
      <c r="TWS182" s="304"/>
      <c r="TWT182" s="304"/>
      <c r="TWU182" s="304"/>
      <c r="TWV182" s="304"/>
      <c r="TWW182" s="304"/>
      <c r="TWX182" s="304"/>
      <c r="TWY182" s="304"/>
      <c r="TWZ182" s="304"/>
      <c r="TXA182" s="304"/>
      <c r="TXB182" s="304"/>
      <c r="TXC182" s="304"/>
      <c r="TXD182" s="304"/>
      <c r="TXE182" s="304"/>
      <c r="TXF182" s="304"/>
      <c r="TXG182" s="304"/>
      <c r="TXH182" s="304"/>
      <c r="TXI182" s="304"/>
      <c r="TXJ182" s="304"/>
      <c r="TXK182" s="304"/>
      <c r="TXL182" s="304"/>
      <c r="TXM182" s="304"/>
      <c r="TXN182" s="304"/>
      <c r="TXO182" s="304"/>
      <c r="TXP182" s="304"/>
      <c r="TXQ182" s="304"/>
      <c r="TXR182" s="304"/>
      <c r="TXS182" s="304"/>
      <c r="TXT182" s="304"/>
      <c r="TXU182" s="304"/>
      <c r="TXV182" s="304"/>
      <c r="TXW182" s="304"/>
      <c r="TXX182" s="304"/>
      <c r="TXY182" s="304"/>
      <c r="TXZ182" s="304"/>
      <c r="TYA182" s="304"/>
      <c r="TYB182" s="304"/>
      <c r="TYC182" s="304"/>
      <c r="TYD182" s="304"/>
      <c r="TYE182" s="304"/>
      <c r="TYF182" s="304"/>
      <c r="TYG182" s="304"/>
      <c r="TYH182" s="304"/>
      <c r="TYI182" s="304"/>
      <c r="TYJ182" s="304"/>
      <c r="TYK182" s="304"/>
      <c r="TYL182" s="304"/>
      <c r="TYM182" s="304"/>
      <c r="TYN182" s="304"/>
      <c r="TYO182" s="304"/>
      <c r="TYP182" s="304"/>
      <c r="TYQ182" s="304"/>
      <c r="TYR182" s="304"/>
      <c r="TYS182" s="304"/>
      <c r="TYT182" s="304"/>
      <c r="TYU182" s="304"/>
      <c r="TYV182" s="304"/>
      <c r="TYW182" s="304"/>
      <c r="TYX182" s="304"/>
      <c r="TYY182" s="304"/>
      <c r="TYZ182" s="304"/>
      <c r="TZA182" s="304"/>
      <c r="TZB182" s="304"/>
      <c r="TZC182" s="304"/>
      <c r="TZD182" s="304"/>
      <c r="TZE182" s="304"/>
      <c r="TZF182" s="304"/>
      <c r="TZG182" s="304"/>
      <c r="TZH182" s="304"/>
      <c r="TZI182" s="304"/>
      <c r="TZJ182" s="304"/>
      <c r="TZK182" s="304"/>
      <c r="TZL182" s="304"/>
      <c r="TZM182" s="304"/>
      <c r="TZN182" s="304"/>
      <c r="TZO182" s="304"/>
      <c r="TZP182" s="304"/>
      <c r="TZQ182" s="304"/>
      <c r="TZR182" s="304"/>
      <c r="TZS182" s="304"/>
      <c r="TZT182" s="304"/>
      <c r="TZU182" s="304"/>
      <c r="TZV182" s="304"/>
      <c r="TZW182" s="304"/>
      <c r="TZX182" s="304"/>
      <c r="TZY182" s="304"/>
      <c r="TZZ182" s="304"/>
      <c r="UAA182" s="304"/>
      <c r="UAB182" s="304"/>
      <c r="UAC182" s="304"/>
      <c r="UAD182" s="304"/>
      <c r="UAE182" s="304"/>
      <c r="UAF182" s="304"/>
      <c r="UAG182" s="304"/>
      <c r="UAH182" s="304"/>
      <c r="UAI182" s="304"/>
      <c r="UAJ182" s="304"/>
      <c r="UAK182" s="304"/>
      <c r="UAL182" s="304"/>
      <c r="UAM182" s="304"/>
      <c r="UAN182" s="304"/>
      <c r="UAO182" s="304"/>
      <c r="UAP182" s="304"/>
      <c r="UAQ182" s="304"/>
      <c r="UAR182" s="304"/>
      <c r="UAS182" s="304"/>
      <c r="UAT182" s="304"/>
      <c r="UAU182" s="304"/>
      <c r="UAV182" s="304"/>
      <c r="UAW182" s="304"/>
      <c r="UAX182" s="304"/>
      <c r="UAY182" s="304"/>
      <c r="UAZ182" s="304"/>
      <c r="UBA182" s="304"/>
      <c r="UBB182" s="304"/>
      <c r="UBC182" s="304"/>
      <c r="UBD182" s="304"/>
      <c r="UBE182" s="304"/>
      <c r="UBF182" s="304"/>
      <c r="UBG182" s="304"/>
      <c r="UBH182" s="304"/>
      <c r="UBI182" s="304"/>
      <c r="UBJ182" s="304"/>
      <c r="UBK182" s="304"/>
      <c r="UBL182" s="304"/>
      <c r="UBM182" s="304"/>
      <c r="UBN182" s="304"/>
      <c r="UBO182" s="304"/>
      <c r="UBP182" s="304"/>
      <c r="UBQ182" s="304"/>
      <c r="UBR182" s="304"/>
      <c r="UBS182" s="304"/>
      <c r="UBT182" s="304"/>
      <c r="UBU182" s="304"/>
      <c r="UBV182" s="304"/>
      <c r="UBW182" s="304"/>
      <c r="UBX182" s="304"/>
      <c r="UBY182" s="304"/>
      <c r="UBZ182" s="304"/>
      <c r="UCA182" s="304"/>
      <c r="UCB182" s="304"/>
      <c r="UCC182" s="304"/>
      <c r="UCD182" s="304"/>
      <c r="UCE182" s="304"/>
      <c r="UCF182" s="304"/>
      <c r="UCG182" s="304"/>
      <c r="UCH182" s="304"/>
      <c r="UCI182" s="304"/>
      <c r="UCJ182" s="304"/>
      <c r="UCK182" s="304"/>
      <c r="UCL182" s="304"/>
      <c r="UCM182" s="304"/>
      <c r="UCN182" s="304"/>
      <c r="UCO182" s="304"/>
      <c r="UCP182" s="304"/>
      <c r="UCQ182" s="304"/>
      <c r="UCR182" s="304"/>
      <c r="UCS182" s="304"/>
      <c r="UCT182" s="304"/>
      <c r="UCU182" s="304"/>
      <c r="UCV182" s="304"/>
      <c r="UCW182" s="304"/>
      <c r="UCX182" s="304"/>
      <c r="UCY182" s="304"/>
      <c r="UCZ182" s="304"/>
      <c r="UDA182" s="304"/>
      <c r="UDB182" s="304"/>
      <c r="UDC182" s="304"/>
      <c r="UDD182" s="304"/>
      <c r="UDE182" s="304"/>
      <c r="UDF182" s="304"/>
      <c r="UDG182" s="304"/>
      <c r="UDH182" s="304"/>
      <c r="UDI182" s="304"/>
      <c r="UDJ182" s="304"/>
      <c r="UDK182" s="304"/>
      <c r="UDL182" s="304"/>
      <c r="UDM182" s="304"/>
      <c r="UDN182" s="304"/>
      <c r="UDO182" s="304"/>
      <c r="UDP182" s="304"/>
      <c r="UDQ182" s="304"/>
      <c r="UDR182" s="304"/>
      <c r="UDS182" s="304"/>
      <c r="UDT182" s="304"/>
      <c r="UDU182" s="304"/>
      <c r="UDV182" s="304"/>
      <c r="UDW182" s="304"/>
      <c r="UDX182" s="304"/>
      <c r="UDY182" s="304"/>
      <c r="UDZ182" s="304"/>
      <c r="UEA182" s="304"/>
      <c r="UEB182" s="304"/>
      <c r="UEC182" s="304"/>
      <c r="UED182" s="304"/>
      <c r="UEE182" s="304"/>
      <c r="UEF182" s="304"/>
      <c r="UEG182" s="304"/>
      <c r="UEH182" s="304"/>
      <c r="UEI182" s="304"/>
      <c r="UEJ182" s="304"/>
      <c r="UEK182" s="304"/>
      <c r="UEL182" s="304"/>
      <c r="UEM182" s="304"/>
      <c r="UEN182" s="304"/>
      <c r="UEO182" s="304"/>
      <c r="UEP182" s="304"/>
      <c r="UEQ182" s="304"/>
      <c r="UER182" s="304"/>
      <c r="UES182" s="304"/>
      <c r="UET182" s="304"/>
      <c r="UEU182" s="304"/>
      <c r="UEV182" s="304"/>
      <c r="UEW182" s="304"/>
      <c r="UEX182" s="304"/>
      <c r="UEY182" s="304"/>
      <c r="UEZ182" s="304"/>
      <c r="UFA182" s="304"/>
      <c r="UFB182" s="304"/>
      <c r="UFC182" s="304"/>
      <c r="UFD182" s="304"/>
      <c r="UFE182" s="304"/>
      <c r="UFF182" s="304"/>
      <c r="UFG182" s="304"/>
      <c r="UFH182" s="304"/>
      <c r="UFI182" s="304"/>
      <c r="UFJ182" s="304"/>
      <c r="UFK182" s="304"/>
      <c r="UFL182" s="304"/>
      <c r="UFM182" s="304"/>
      <c r="UFN182" s="304"/>
      <c r="UFO182" s="304"/>
      <c r="UFP182" s="304"/>
      <c r="UFQ182" s="304"/>
      <c r="UFR182" s="304"/>
      <c r="UFS182" s="304"/>
      <c r="UFT182" s="304"/>
      <c r="UFU182" s="304"/>
      <c r="UFV182" s="304"/>
      <c r="UFW182" s="304"/>
      <c r="UFX182" s="304"/>
      <c r="UFY182" s="304"/>
      <c r="UFZ182" s="304"/>
      <c r="UGA182" s="304"/>
      <c r="UGB182" s="304"/>
      <c r="UGC182" s="304"/>
      <c r="UGD182" s="304"/>
      <c r="UGE182" s="304"/>
      <c r="UGF182" s="304"/>
      <c r="UGG182" s="304"/>
      <c r="UGH182" s="304"/>
      <c r="UGI182" s="304"/>
      <c r="UGJ182" s="304"/>
      <c r="UGK182" s="304"/>
      <c r="UGL182" s="304"/>
      <c r="UGM182" s="304"/>
      <c r="UGN182" s="304"/>
      <c r="UGO182" s="304"/>
      <c r="UGP182" s="304"/>
      <c r="UGQ182" s="304"/>
      <c r="UGR182" s="304"/>
      <c r="UGS182" s="304"/>
      <c r="UGT182" s="304"/>
      <c r="UGU182" s="304"/>
      <c r="UGV182" s="304"/>
      <c r="UGW182" s="304"/>
      <c r="UGX182" s="304"/>
      <c r="UGY182" s="304"/>
      <c r="UGZ182" s="304"/>
      <c r="UHA182" s="304"/>
      <c r="UHB182" s="304"/>
      <c r="UHC182" s="304"/>
      <c r="UHD182" s="304"/>
      <c r="UHE182" s="304"/>
      <c r="UHF182" s="304"/>
      <c r="UHG182" s="304"/>
      <c r="UHH182" s="304"/>
      <c r="UHI182" s="304"/>
      <c r="UHJ182" s="304"/>
      <c r="UHK182" s="304"/>
      <c r="UHL182" s="304"/>
      <c r="UHM182" s="304"/>
      <c r="UHN182" s="304"/>
      <c r="UHO182" s="304"/>
      <c r="UHP182" s="304"/>
      <c r="UHQ182" s="304"/>
      <c r="UHR182" s="304"/>
      <c r="UHS182" s="304"/>
      <c r="UHT182" s="304"/>
      <c r="UHU182" s="304"/>
      <c r="UHV182" s="304"/>
      <c r="UHW182" s="304"/>
      <c r="UHX182" s="304"/>
      <c r="UHY182" s="304"/>
      <c r="UHZ182" s="304"/>
      <c r="UIA182" s="304"/>
      <c r="UIB182" s="304"/>
      <c r="UIC182" s="304"/>
      <c r="UID182" s="304"/>
      <c r="UIE182" s="304"/>
      <c r="UIF182" s="304"/>
      <c r="UIG182" s="304"/>
      <c r="UIH182" s="304"/>
      <c r="UII182" s="304"/>
      <c r="UIJ182" s="304"/>
      <c r="UIK182" s="304"/>
      <c r="UIL182" s="304"/>
      <c r="UIM182" s="304"/>
      <c r="UIN182" s="304"/>
      <c r="UIO182" s="304"/>
      <c r="UIP182" s="304"/>
      <c r="UIQ182" s="304"/>
      <c r="UIR182" s="304"/>
      <c r="UIS182" s="304"/>
      <c r="UIT182" s="304"/>
      <c r="UIU182" s="304"/>
      <c r="UIV182" s="304"/>
      <c r="UIW182" s="304"/>
      <c r="UIX182" s="304"/>
      <c r="UIY182" s="304"/>
      <c r="UIZ182" s="304"/>
      <c r="UJA182" s="304"/>
      <c r="UJB182" s="304"/>
      <c r="UJC182" s="304"/>
      <c r="UJD182" s="304"/>
      <c r="UJE182" s="304"/>
      <c r="UJF182" s="304"/>
      <c r="UJG182" s="304"/>
      <c r="UJH182" s="304"/>
      <c r="UJI182" s="304"/>
      <c r="UJJ182" s="304"/>
      <c r="UJK182" s="304"/>
      <c r="UJL182" s="304"/>
      <c r="UJM182" s="304"/>
      <c r="UJN182" s="304"/>
      <c r="UJO182" s="304"/>
      <c r="UJP182" s="304"/>
      <c r="UJQ182" s="304"/>
      <c r="UJR182" s="304"/>
      <c r="UJS182" s="304"/>
      <c r="UJT182" s="304"/>
      <c r="UJU182" s="304"/>
      <c r="UJV182" s="304"/>
      <c r="UJW182" s="304"/>
      <c r="UJX182" s="304"/>
      <c r="UJY182" s="304"/>
      <c r="UJZ182" s="304"/>
      <c r="UKA182" s="304"/>
      <c r="UKB182" s="304"/>
      <c r="UKC182" s="304"/>
      <c r="UKD182" s="304"/>
      <c r="UKE182" s="304"/>
      <c r="UKF182" s="304"/>
      <c r="UKG182" s="304"/>
      <c r="UKH182" s="304"/>
      <c r="UKI182" s="304"/>
      <c r="UKJ182" s="304"/>
      <c r="UKK182" s="304"/>
      <c r="UKL182" s="304"/>
      <c r="UKM182" s="304"/>
      <c r="UKN182" s="304"/>
      <c r="UKO182" s="304"/>
      <c r="UKP182" s="304"/>
      <c r="UKQ182" s="304"/>
      <c r="UKR182" s="304"/>
      <c r="UKS182" s="304"/>
      <c r="UKT182" s="304"/>
      <c r="UKU182" s="304"/>
      <c r="UKV182" s="304"/>
      <c r="UKW182" s="304"/>
      <c r="UKX182" s="304"/>
      <c r="UKY182" s="304"/>
      <c r="UKZ182" s="304"/>
      <c r="ULA182" s="304"/>
      <c r="ULB182" s="304"/>
      <c r="ULC182" s="304"/>
      <c r="ULD182" s="304"/>
      <c r="ULE182" s="304"/>
      <c r="ULF182" s="304"/>
      <c r="ULG182" s="304"/>
      <c r="ULH182" s="304"/>
      <c r="ULI182" s="304"/>
      <c r="ULJ182" s="304"/>
      <c r="ULK182" s="304"/>
      <c r="ULL182" s="304"/>
      <c r="ULM182" s="304"/>
      <c r="ULN182" s="304"/>
      <c r="ULO182" s="304"/>
      <c r="ULP182" s="304"/>
      <c r="ULQ182" s="304"/>
      <c r="ULR182" s="304"/>
      <c r="ULS182" s="304"/>
      <c r="ULT182" s="304"/>
      <c r="ULU182" s="304"/>
      <c r="ULV182" s="304"/>
      <c r="ULW182" s="304"/>
      <c r="ULX182" s="304"/>
      <c r="ULY182" s="304"/>
      <c r="ULZ182" s="304"/>
      <c r="UMA182" s="304"/>
      <c r="UMB182" s="304"/>
      <c r="UMC182" s="304"/>
      <c r="UMD182" s="304"/>
      <c r="UME182" s="304"/>
      <c r="UMF182" s="304"/>
      <c r="UMG182" s="304"/>
      <c r="UMH182" s="304"/>
      <c r="UMI182" s="304"/>
      <c r="UMJ182" s="304"/>
      <c r="UMK182" s="304"/>
      <c r="UML182" s="304"/>
      <c r="UMM182" s="304"/>
      <c r="UMN182" s="304"/>
      <c r="UMO182" s="304"/>
      <c r="UMP182" s="304"/>
      <c r="UMQ182" s="304"/>
      <c r="UMR182" s="304"/>
      <c r="UMS182" s="304"/>
      <c r="UMT182" s="304"/>
      <c r="UMU182" s="304"/>
      <c r="UMV182" s="304"/>
      <c r="UMW182" s="304"/>
      <c r="UMX182" s="304"/>
      <c r="UMY182" s="304"/>
      <c r="UMZ182" s="304"/>
      <c r="UNA182" s="304"/>
      <c r="UNB182" s="304"/>
      <c r="UNC182" s="304"/>
      <c r="UND182" s="304"/>
      <c r="UNE182" s="304"/>
      <c r="UNF182" s="304"/>
      <c r="UNG182" s="304"/>
      <c r="UNH182" s="304"/>
      <c r="UNI182" s="304"/>
      <c r="UNJ182" s="304"/>
      <c r="UNK182" s="304"/>
      <c r="UNL182" s="304"/>
      <c r="UNM182" s="304"/>
      <c r="UNN182" s="304"/>
      <c r="UNO182" s="304"/>
      <c r="UNP182" s="304"/>
      <c r="UNQ182" s="304"/>
      <c r="UNR182" s="304"/>
      <c r="UNS182" s="304"/>
      <c r="UNT182" s="304"/>
      <c r="UNU182" s="304"/>
      <c r="UNV182" s="304"/>
      <c r="UNW182" s="304"/>
      <c r="UNX182" s="304"/>
      <c r="UNY182" s="304"/>
      <c r="UNZ182" s="304"/>
      <c r="UOA182" s="304"/>
      <c r="UOB182" s="304"/>
      <c r="UOC182" s="304"/>
      <c r="UOD182" s="304"/>
      <c r="UOE182" s="304"/>
      <c r="UOF182" s="304"/>
      <c r="UOG182" s="304"/>
      <c r="UOH182" s="304"/>
      <c r="UOI182" s="304"/>
      <c r="UOJ182" s="304"/>
      <c r="UOK182" s="304"/>
      <c r="UOL182" s="304"/>
      <c r="UOM182" s="304"/>
      <c r="UON182" s="304"/>
      <c r="UOO182" s="304"/>
      <c r="UOP182" s="304"/>
      <c r="UOQ182" s="304"/>
      <c r="UOR182" s="304"/>
      <c r="UOS182" s="304"/>
      <c r="UOT182" s="304"/>
      <c r="UOU182" s="304"/>
      <c r="UOV182" s="304"/>
      <c r="UOW182" s="304"/>
      <c r="UOX182" s="304"/>
      <c r="UOY182" s="304"/>
      <c r="UOZ182" s="304"/>
      <c r="UPA182" s="304"/>
      <c r="UPB182" s="304"/>
      <c r="UPC182" s="304"/>
      <c r="UPD182" s="304"/>
      <c r="UPE182" s="304"/>
      <c r="UPF182" s="304"/>
      <c r="UPG182" s="304"/>
      <c r="UPH182" s="304"/>
      <c r="UPI182" s="304"/>
      <c r="UPJ182" s="304"/>
      <c r="UPK182" s="304"/>
      <c r="UPL182" s="304"/>
      <c r="UPM182" s="304"/>
      <c r="UPN182" s="304"/>
      <c r="UPO182" s="304"/>
      <c r="UPP182" s="304"/>
      <c r="UPQ182" s="304"/>
      <c r="UPR182" s="304"/>
      <c r="UPS182" s="304"/>
      <c r="UPT182" s="304"/>
      <c r="UPU182" s="304"/>
      <c r="UPV182" s="304"/>
      <c r="UPW182" s="304"/>
      <c r="UPX182" s="304"/>
      <c r="UPY182" s="304"/>
      <c r="UPZ182" s="304"/>
      <c r="UQA182" s="304"/>
      <c r="UQB182" s="304"/>
      <c r="UQC182" s="304"/>
      <c r="UQD182" s="304"/>
      <c r="UQE182" s="304"/>
      <c r="UQF182" s="304"/>
      <c r="UQG182" s="304"/>
      <c r="UQH182" s="304"/>
      <c r="UQI182" s="304"/>
      <c r="UQJ182" s="304"/>
      <c r="UQK182" s="304"/>
      <c r="UQL182" s="304"/>
      <c r="UQM182" s="304"/>
      <c r="UQN182" s="304"/>
      <c r="UQO182" s="304"/>
      <c r="UQP182" s="304"/>
      <c r="UQQ182" s="304"/>
      <c r="UQR182" s="304"/>
      <c r="UQS182" s="304"/>
      <c r="UQT182" s="304"/>
      <c r="UQU182" s="304"/>
      <c r="UQV182" s="304"/>
      <c r="UQW182" s="304"/>
      <c r="UQX182" s="304"/>
      <c r="UQY182" s="304"/>
      <c r="UQZ182" s="304"/>
      <c r="URA182" s="304"/>
      <c r="URB182" s="304"/>
      <c r="URC182" s="304"/>
      <c r="URD182" s="304"/>
      <c r="URE182" s="304"/>
      <c r="URF182" s="304"/>
      <c r="URG182" s="304"/>
      <c r="URH182" s="304"/>
      <c r="URI182" s="304"/>
      <c r="URJ182" s="304"/>
      <c r="URK182" s="304"/>
      <c r="URL182" s="304"/>
      <c r="URM182" s="304"/>
      <c r="URN182" s="304"/>
      <c r="URO182" s="304"/>
      <c r="URP182" s="304"/>
      <c r="URQ182" s="304"/>
      <c r="URR182" s="304"/>
      <c r="URS182" s="304"/>
      <c r="URT182" s="304"/>
      <c r="URU182" s="304"/>
      <c r="URV182" s="304"/>
      <c r="URW182" s="304"/>
      <c r="URX182" s="304"/>
      <c r="URY182" s="304"/>
      <c r="URZ182" s="304"/>
      <c r="USA182" s="304"/>
      <c r="USB182" s="304"/>
      <c r="USC182" s="304"/>
      <c r="USD182" s="304"/>
      <c r="USE182" s="304"/>
      <c r="USF182" s="304"/>
      <c r="USG182" s="304"/>
      <c r="USH182" s="304"/>
      <c r="USI182" s="304"/>
      <c r="USJ182" s="304"/>
      <c r="USK182" s="304"/>
      <c r="USL182" s="304"/>
      <c r="USM182" s="304"/>
      <c r="USN182" s="304"/>
      <c r="USO182" s="304"/>
      <c r="USP182" s="304"/>
      <c r="USQ182" s="304"/>
      <c r="USR182" s="304"/>
      <c r="USS182" s="304"/>
      <c r="UST182" s="304"/>
      <c r="USU182" s="304"/>
      <c r="USV182" s="304"/>
      <c r="USW182" s="304"/>
      <c r="USX182" s="304"/>
      <c r="USY182" s="304"/>
      <c r="USZ182" s="304"/>
      <c r="UTA182" s="304"/>
      <c r="UTB182" s="304"/>
      <c r="UTC182" s="304"/>
      <c r="UTD182" s="304"/>
      <c r="UTE182" s="304"/>
      <c r="UTF182" s="304"/>
      <c r="UTG182" s="304"/>
      <c r="UTH182" s="304"/>
      <c r="UTI182" s="304"/>
      <c r="UTJ182" s="304"/>
      <c r="UTK182" s="304"/>
      <c r="UTL182" s="304"/>
      <c r="UTM182" s="304"/>
      <c r="UTN182" s="304"/>
      <c r="UTO182" s="304"/>
      <c r="UTP182" s="304"/>
      <c r="UTQ182" s="304"/>
      <c r="UTR182" s="304"/>
      <c r="UTS182" s="304"/>
      <c r="UTT182" s="304"/>
      <c r="UTU182" s="304"/>
      <c r="UTV182" s="304"/>
      <c r="UTW182" s="304"/>
      <c r="UTX182" s="304"/>
      <c r="UTY182" s="304"/>
      <c r="UTZ182" s="304"/>
      <c r="UUA182" s="304"/>
      <c r="UUB182" s="304"/>
      <c r="UUC182" s="304"/>
      <c r="UUD182" s="304"/>
      <c r="UUE182" s="304"/>
      <c r="UUF182" s="304"/>
      <c r="UUG182" s="304"/>
      <c r="UUH182" s="304"/>
      <c r="UUI182" s="304"/>
      <c r="UUJ182" s="304"/>
      <c r="UUK182" s="304"/>
      <c r="UUL182" s="304"/>
      <c r="UUM182" s="304"/>
      <c r="UUN182" s="304"/>
      <c r="UUO182" s="304"/>
      <c r="UUP182" s="304"/>
      <c r="UUQ182" s="304"/>
      <c r="UUR182" s="304"/>
      <c r="UUS182" s="304"/>
      <c r="UUT182" s="304"/>
      <c r="UUU182" s="304"/>
      <c r="UUV182" s="304"/>
      <c r="UUW182" s="304"/>
      <c r="UUX182" s="304"/>
      <c r="UUY182" s="304"/>
      <c r="UUZ182" s="304"/>
      <c r="UVA182" s="304"/>
      <c r="UVB182" s="304"/>
      <c r="UVC182" s="304"/>
      <c r="UVD182" s="304"/>
      <c r="UVE182" s="304"/>
      <c r="UVF182" s="304"/>
      <c r="UVG182" s="304"/>
      <c r="UVH182" s="304"/>
      <c r="UVI182" s="304"/>
      <c r="UVJ182" s="304"/>
      <c r="UVK182" s="304"/>
      <c r="UVL182" s="304"/>
      <c r="UVM182" s="304"/>
      <c r="UVN182" s="304"/>
      <c r="UVO182" s="304"/>
      <c r="UVP182" s="304"/>
      <c r="UVQ182" s="304"/>
      <c r="UVR182" s="304"/>
      <c r="UVS182" s="304"/>
      <c r="UVT182" s="304"/>
      <c r="UVU182" s="304"/>
      <c r="UVV182" s="304"/>
      <c r="UVW182" s="304"/>
      <c r="UVX182" s="304"/>
      <c r="UVY182" s="304"/>
      <c r="UVZ182" s="304"/>
      <c r="UWA182" s="304"/>
      <c r="UWB182" s="304"/>
      <c r="UWC182" s="304"/>
      <c r="UWD182" s="304"/>
      <c r="UWE182" s="304"/>
      <c r="UWF182" s="304"/>
      <c r="UWG182" s="304"/>
      <c r="UWH182" s="304"/>
      <c r="UWI182" s="304"/>
      <c r="UWJ182" s="304"/>
      <c r="UWK182" s="304"/>
      <c r="UWL182" s="304"/>
      <c r="UWM182" s="304"/>
      <c r="UWN182" s="304"/>
      <c r="UWO182" s="304"/>
      <c r="UWP182" s="304"/>
      <c r="UWQ182" s="304"/>
      <c r="UWR182" s="304"/>
      <c r="UWS182" s="304"/>
      <c r="UWT182" s="304"/>
      <c r="UWU182" s="304"/>
      <c r="UWV182" s="304"/>
      <c r="UWW182" s="304"/>
      <c r="UWX182" s="304"/>
      <c r="UWY182" s="304"/>
      <c r="UWZ182" s="304"/>
      <c r="UXA182" s="304"/>
      <c r="UXB182" s="304"/>
      <c r="UXC182" s="304"/>
      <c r="UXD182" s="304"/>
      <c r="UXE182" s="304"/>
      <c r="UXF182" s="304"/>
      <c r="UXG182" s="304"/>
      <c r="UXH182" s="304"/>
      <c r="UXI182" s="304"/>
      <c r="UXJ182" s="304"/>
      <c r="UXK182" s="304"/>
      <c r="UXL182" s="304"/>
      <c r="UXM182" s="304"/>
      <c r="UXN182" s="304"/>
      <c r="UXO182" s="304"/>
      <c r="UXP182" s="304"/>
      <c r="UXQ182" s="304"/>
      <c r="UXR182" s="304"/>
      <c r="UXS182" s="304"/>
      <c r="UXT182" s="304"/>
      <c r="UXU182" s="304"/>
      <c r="UXV182" s="304"/>
      <c r="UXW182" s="304"/>
      <c r="UXX182" s="304"/>
      <c r="UXY182" s="304"/>
      <c r="UXZ182" s="304"/>
      <c r="UYA182" s="304"/>
      <c r="UYB182" s="304"/>
      <c r="UYC182" s="304"/>
      <c r="UYD182" s="304"/>
      <c r="UYE182" s="304"/>
      <c r="UYF182" s="304"/>
      <c r="UYG182" s="304"/>
      <c r="UYH182" s="304"/>
      <c r="UYI182" s="304"/>
      <c r="UYJ182" s="304"/>
      <c r="UYK182" s="304"/>
      <c r="UYL182" s="304"/>
      <c r="UYM182" s="304"/>
      <c r="UYN182" s="304"/>
      <c r="UYO182" s="304"/>
      <c r="UYP182" s="304"/>
      <c r="UYQ182" s="304"/>
      <c r="UYR182" s="304"/>
      <c r="UYS182" s="304"/>
      <c r="UYT182" s="304"/>
      <c r="UYU182" s="304"/>
      <c r="UYV182" s="304"/>
      <c r="UYW182" s="304"/>
      <c r="UYX182" s="304"/>
      <c r="UYY182" s="304"/>
      <c r="UYZ182" s="304"/>
      <c r="UZA182" s="304"/>
      <c r="UZB182" s="304"/>
      <c r="UZC182" s="304"/>
      <c r="UZD182" s="304"/>
      <c r="UZE182" s="304"/>
      <c r="UZF182" s="304"/>
      <c r="UZG182" s="304"/>
      <c r="UZH182" s="304"/>
      <c r="UZI182" s="304"/>
      <c r="UZJ182" s="304"/>
      <c r="UZK182" s="304"/>
      <c r="UZL182" s="304"/>
      <c r="UZM182" s="304"/>
      <c r="UZN182" s="304"/>
      <c r="UZO182" s="304"/>
      <c r="UZP182" s="304"/>
      <c r="UZQ182" s="304"/>
      <c r="UZR182" s="304"/>
      <c r="UZS182" s="304"/>
      <c r="UZT182" s="304"/>
      <c r="UZU182" s="304"/>
      <c r="UZV182" s="304"/>
      <c r="UZW182" s="304"/>
      <c r="UZX182" s="304"/>
      <c r="UZY182" s="304"/>
      <c r="UZZ182" s="304"/>
      <c r="VAA182" s="304"/>
      <c r="VAB182" s="304"/>
      <c r="VAC182" s="304"/>
      <c r="VAD182" s="304"/>
      <c r="VAE182" s="304"/>
      <c r="VAF182" s="304"/>
      <c r="VAG182" s="304"/>
      <c r="VAH182" s="304"/>
      <c r="VAI182" s="304"/>
      <c r="VAJ182" s="304"/>
      <c r="VAK182" s="304"/>
      <c r="VAL182" s="304"/>
      <c r="VAM182" s="304"/>
      <c r="VAN182" s="304"/>
      <c r="VAO182" s="304"/>
      <c r="VAP182" s="304"/>
      <c r="VAQ182" s="304"/>
      <c r="VAR182" s="304"/>
      <c r="VAS182" s="304"/>
      <c r="VAT182" s="304"/>
      <c r="VAU182" s="304"/>
      <c r="VAV182" s="304"/>
      <c r="VAW182" s="304"/>
      <c r="VAX182" s="304"/>
      <c r="VAY182" s="304"/>
      <c r="VAZ182" s="304"/>
      <c r="VBA182" s="304"/>
      <c r="VBB182" s="304"/>
      <c r="VBC182" s="304"/>
      <c r="VBD182" s="304"/>
      <c r="VBE182" s="304"/>
      <c r="VBF182" s="304"/>
      <c r="VBG182" s="304"/>
      <c r="VBH182" s="304"/>
      <c r="VBI182" s="304"/>
      <c r="VBJ182" s="304"/>
      <c r="VBK182" s="304"/>
      <c r="VBL182" s="304"/>
      <c r="VBM182" s="304"/>
      <c r="VBN182" s="304"/>
      <c r="VBO182" s="304"/>
      <c r="VBP182" s="304"/>
      <c r="VBQ182" s="304"/>
      <c r="VBR182" s="304"/>
      <c r="VBS182" s="304"/>
      <c r="VBT182" s="304"/>
      <c r="VBU182" s="304"/>
      <c r="VBV182" s="304"/>
      <c r="VBW182" s="304"/>
      <c r="VBX182" s="304"/>
      <c r="VBY182" s="304"/>
      <c r="VBZ182" s="304"/>
      <c r="VCA182" s="304"/>
      <c r="VCB182" s="304"/>
      <c r="VCC182" s="304"/>
      <c r="VCD182" s="304"/>
      <c r="VCE182" s="304"/>
      <c r="VCF182" s="304"/>
      <c r="VCG182" s="304"/>
      <c r="VCH182" s="304"/>
      <c r="VCI182" s="304"/>
      <c r="VCJ182" s="304"/>
      <c r="VCK182" s="304"/>
      <c r="VCL182" s="304"/>
      <c r="VCM182" s="304"/>
      <c r="VCN182" s="304"/>
      <c r="VCO182" s="304"/>
      <c r="VCP182" s="304"/>
      <c r="VCQ182" s="304"/>
      <c r="VCR182" s="304"/>
      <c r="VCS182" s="304"/>
      <c r="VCT182" s="304"/>
      <c r="VCU182" s="304"/>
      <c r="VCV182" s="304"/>
      <c r="VCW182" s="304"/>
      <c r="VCX182" s="304"/>
      <c r="VCY182" s="304"/>
      <c r="VCZ182" s="304"/>
      <c r="VDA182" s="304"/>
      <c r="VDB182" s="304"/>
      <c r="VDC182" s="304"/>
      <c r="VDD182" s="304"/>
      <c r="VDE182" s="304"/>
      <c r="VDF182" s="304"/>
      <c r="VDG182" s="304"/>
      <c r="VDH182" s="304"/>
      <c r="VDI182" s="304"/>
      <c r="VDJ182" s="304"/>
      <c r="VDK182" s="304"/>
      <c r="VDL182" s="304"/>
      <c r="VDM182" s="304"/>
      <c r="VDN182" s="304"/>
      <c r="VDO182" s="304"/>
      <c r="VDP182" s="304"/>
      <c r="VDQ182" s="304"/>
      <c r="VDR182" s="304"/>
      <c r="VDS182" s="304"/>
      <c r="VDT182" s="304"/>
      <c r="VDU182" s="304"/>
      <c r="VDV182" s="304"/>
      <c r="VDW182" s="304"/>
      <c r="VDX182" s="304"/>
      <c r="VDY182" s="304"/>
      <c r="VDZ182" s="304"/>
      <c r="VEA182" s="304"/>
      <c r="VEB182" s="304"/>
      <c r="VEC182" s="304"/>
      <c r="VED182" s="304"/>
      <c r="VEE182" s="304"/>
      <c r="VEF182" s="304"/>
      <c r="VEG182" s="304"/>
      <c r="VEH182" s="304"/>
      <c r="VEI182" s="304"/>
      <c r="VEJ182" s="304"/>
      <c r="VEK182" s="304"/>
      <c r="VEL182" s="304"/>
      <c r="VEM182" s="304"/>
      <c r="VEN182" s="304"/>
      <c r="VEO182" s="304"/>
      <c r="VEP182" s="304"/>
      <c r="VEQ182" s="304"/>
      <c r="VER182" s="304"/>
      <c r="VES182" s="304"/>
      <c r="VET182" s="304"/>
      <c r="VEU182" s="304"/>
      <c r="VEV182" s="304"/>
      <c r="VEW182" s="304"/>
      <c r="VEX182" s="304"/>
      <c r="VEY182" s="304"/>
      <c r="VEZ182" s="304"/>
      <c r="VFA182" s="304"/>
      <c r="VFB182" s="304"/>
      <c r="VFC182" s="304"/>
      <c r="VFD182" s="304"/>
      <c r="VFE182" s="304"/>
      <c r="VFF182" s="304"/>
      <c r="VFG182" s="304"/>
      <c r="VFH182" s="304"/>
      <c r="VFI182" s="304"/>
      <c r="VFJ182" s="304"/>
      <c r="VFK182" s="304"/>
      <c r="VFL182" s="304"/>
      <c r="VFM182" s="304"/>
      <c r="VFN182" s="304"/>
      <c r="VFO182" s="304"/>
      <c r="VFP182" s="304"/>
      <c r="VFQ182" s="304"/>
      <c r="VFR182" s="304"/>
      <c r="VFS182" s="304"/>
      <c r="VFT182" s="304"/>
      <c r="VFU182" s="304"/>
      <c r="VFV182" s="304"/>
      <c r="VFW182" s="304"/>
      <c r="VFX182" s="304"/>
      <c r="VFY182" s="304"/>
      <c r="VFZ182" s="304"/>
      <c r="VGA182" s="304"/>
      <c r="VGB182" s="304"/>
      <c r="VGC182" s="304"/>
      <c r="VGD182" s="304"/>
      <c r="VGE182" s="304"/>
      <c r="VGF182" s="304"/>
      <c r="VGG182" s="304"/>
      <c r="VGH182" s="304"/>
      <c r="VGI182" s="304"/>
      <c r="VGJ182" s="304"/>
      <c r="VGK182" s="304"/>
      <c r="VGL182" s="304"/>
      <c r="VGM182" s="304"/>
      <c r="VGN182" s="304"/>
      <c r="VGO182" s="304"/>
      <c r="VGP182" s="304"/>
      <c r="VGQ182" s="304"/>
      <c r="VGR182" s="304"/>
      <c r="VGS182" s="304"/>
      <c r="VGT182" s="304"/>
      <c r="VGU182" s="304"/>
      <c r="VGV182" s="304"/>
      <c r="VGW182" s="304"/>
      <c r="VGX182" s="304"/>
      <c r="VGY182" s="304"/>
      <c r="VGZ182" s="304"/>
      <c r="VHA182" s="304"/>
      <c r="VHB182" s="304"/>
      <c r="VHC182" s="304"/>
      <c r="VHD182" s="304"/>
      <c r="VHE182" s="304"/>
      <c r="VHF182" s="304"/>
      <c r="VHG182" s="304"/>
      <c r="VHH182" s="304"/>
      <c r="VHI182" s="304"/>
      <c r="VHJ182" s="304"/>
      <c r="VHK182" s="304"/>
      <c r="VHL182" s="304"/>
      <c r="VHM182" s="304"/>
      <c r="VHN182" s="304"/>
      <c r="VHO182" s="304"/>
      <c r="VHP182" s="304"/>
      <c r="VHQ182" s="304"/>
      <c r="VHR182" s="304"/>
      <c r="VHS182" s="304"/>
      <c r="VHT182" s="304"/>
      <c r="VHU182" s="304"/>
      <c r="VHV182" s="304"/>
      <c r="VHW182" s="304"/>
      <c r="VHX182" s="304"/>
      <c r="VHY182" s="304"/>
      <c r="VHZ182" s="304"/>
      <c r="VIA182" s="304"/>
      <c r="VIB182" s="304"/>
      <c r="VIC182" s="304"/>
      <c r="VID182" s="304"/>
      <c r="VIE182" s="304"/>
      <c r="VIF182" s="304"/>
      <c r="VIG182" s="304"/>
      <c r="VIH182" s="304"/>
      <c r="VII182" s="304"/>
      <c r="VIJ182" s="304"/>
      <c r="VIK182" s="304"/>
      <c r="VIL182" s="304"/>
      <c r="VIM182" s="304"/>
      <c r="VIN182" s="304"/>
      <c r="VIO182" s="304"/>
      <c r="VIP182" s="304"/>
      <c r="VIQ182" s="304"/>
      <c r="VIR182" s="304"/>
      <c r="VIS182" s="304"/>
      <c r="VIT182" s="304"/>
      <c r="VIU182" s="304"/>
      <c r="VIV182" s="304"/>
      <c r="VIW182" s="304"/>
      <c r="VIX182" s="304"/>
      <c r="VIY182" s="304"/>
      <c r="VIZ182" s="304"/>
      <c r="VJA182" s="304"/>
      <c r="VJB182" s="304"/>
      <c r="VJC182" s="304"/>
      <c r="VJD182" s="304"/>
      <c r="VJE182" s="304"/>
      <c r="VJF182" s="304"/>
      <c r="VJG182" s="304"/>
      <c r="VJH182" s="304"/>
      <c r="VJI182" s="304"/>
      <c r="VJJ182" s="304"/>
      <c r="VJK182" s="304"/>
      <c r="VJL182" s="304"/>
      <c r="VJM182" s="304"/>
      <c r="VJN182" s="304"/>
      <c r="VJO182" s="304"/>
      <c r="VJP182" s="304"/>
      <c r="VJQ182" s="304"/>
      <c r="VJR182" s="304"/>
      <c r="VJS182" s="304"/>
      <c r="VJT182" s="304"/>
      <c r="VJU182" s="304"/>
      <c r="VJV182" s="304"/>
      <c r="VJW182" s="304"/>
      <c r="VJX182" s="304"/>
      <c r="VJY182" s="304"/>
      <c r="VJZ182" s="304"/>
      <c r="VKA182" s="304"/>
      <c r="VKB182" s="304"/>
      <c r="VKC182" s="304"/>
      <c r="VKD182" s="304"/>
      <c r="VKE182" s="304"/>
      <c r="VKF182" s="304"/>
      <c r="VKG182" s="304"/>
      <c r="VKH182" s="304"/>
      <c r="VKI182" s="304"/>
      <c r="VKJ182" s="304"/>
      <c r="VKK182" s="304"/>
      <c r="VKL182" s="304"/>
      <c r="VKM182" s="304"/>
      <c r="VKN182" s="304"/>
      <c r="VKO182" s="304"/>
      <c r="VKP182" s="304"/>
      <c r="VKQ182" s="304"/>
      <c r="VKR182" s="304"/>
      <c r="VKS182" s="304"/>
      <c r="VKT182" s="304"/>
      <c r="VKU182" s="304"/>
      <c r="VKV182" s="304"/>
      <c r="VKW182" s="304"/>
      <c r="VKX182" s="304"/>
      <c r="VKY182" s="304"/>
      <c r="VKZ182" s="304"/>
      <c r="VLA182" s="304"/>
      <c r="VLB182" s="304"/>
      <c r="VLC182" s="304"/>
      <c r="VLD182" s="304"/>
      <c r="VLE182" s="304"/>
      <c r="VLF182" s="304"/>
      <c r="VLG182" s="304"/>
      <c r="VLH182" s="304"/>
      <c r="VLI182" s="304"/>
      <c r="VLJ182" s="304"/>
      <c r="VLK182" s="304"/>
      <c r="VLL182" s="304"/>
      <c r="VLM182" s="304"/>
      <c r="VLN182" s="304"/>
      <c r="VLO182" s="304"/>
      <c r="VLP182" s="304"/>
      <c r="VLQ182" s="304"/>
      <c r="VLR182" s="304"/>
      <c r="VLS182" s="304"/>
      <c r="VLT182" s="304"/>
      <c r="VLU182" s="304"/>
      <c r="VLV182" s="304"/>
      <c r="VLW182" s="304"/>
      <c r="VLX182" s="304"/>
      <c r="VLY182" s="304"/>
      <c r="VLZ182" s="304"/>
      <c r="VMA182" s="304"/>
      <c r="VMB182" s="304"/>
      <c r="VMC182" s="304"/>
      <c r="VMD182" s="304"/>
      <c r="VME182" s="304"/>
      <c r="VMF182" s="304"/>
      <c r="VMG182" s="304"/>
      <c r="VMH182" s="304"/>
      <c r="VMI182" s="304"/>
      <c r="VMJ182" s="304"/>
      <c r="VMK182" s="304"/>
      <c r="VML182" s="304"/>
      <c r="VMM182" s="304"/>
      <c r="VMN182" s="304"/>
      <c r="VMO182" s="304"/>
      <c r="VMP182" s="304"/>
      <c r="VMQ182" s="304"/>
      <c r="VMR182" s="304"/>
      <c r="VMS182" s="304"/>
      <c r="VMT182" s="304"/>
      <c r="VMU182" s="304"/>
      <c r="VMV182" s="304"/>
      <c r="VMW182" s="304"/>
      <c r="VMX182" s="304"/>
      <c r="VMY182" s="304"/>
      <c r="VMZ182" s="304"/>
      <c r="VNA182" s="304"/>
      <c r="VNB182" s="304"/>
      <c r="VNC182" s="304"/>
      <c r="VND182" s="304"/>
      <c r="VNE182" s="304"/>
      <c r="VNF182" s="304"/>
      <c r="VNG182" s="304"/>
      <c r="VNH182" s="304"/>
      <c r="VNI182" s="304"/>
      <c r="VNJ182" s="304"/>
      <c r="VNK182" s="304"/>
      <c r="VNL182" s="304"/>
      <c r="VNM182" s="304"/>
      <c r="VNN182" s="304"/>
      <c r="VNO182" s="304"/>
      <c r="VNP182" s="304"/>
      <c r="VNQ182" s="304"/>
      <c r="VNR182" s="304"/>
      <c r="VNS182" s="304"/>
      <c r="VNT182" s="304"/>
      <c r="VNU182" s="304"/>
      <c r="VNV182" s="304"/>
      <c r="VNW182" s="304"/>
      <c r="VNX182" s="304"/>
      <c r="VNY182" s="304"/>
      <c r="VNZ182" s="304"/>
      <c r="VOA182" s="304"/>
      <c r="VOB182" s="304"/>
      <c r="VOC182" s="304"/>
      <c r="VOD182" s="304"/>
      <c r="VOE182" s="304"/>
      <c r="VOF182" s="304"/>
      <c r="VOG182" s="304"/>
      <c r="VOH182" s="304"/>
      <c r="VOI182" s="304"/>
      <c r="VOJ182" s="304"/>
      <c r="VOK182" s="304"/>
      <c r="VOL182" s="304"/>
      <c r="VOM182" s="304"/>
      <c r="VON182" s="304"/>
      <c r="VOO182" s="304"/>
      <c r="VOP182" s="304"/>
      <c r="VOQ182" s="304"/>
      <c r="VOR182" s="304"/>
      <c r="VOS182" s="304"/>
      <c r="VOT182" s="304"/>
      <c r="VOU182" s="304"/>
      <c r="VOV182" s="304"/>
      <c r="VOW182" s="304"/>
      <c r="VOX182" s="304"/>
      <c r="VOY182" s="304"/>
      <c r="VOZ182" s="304"/>
      <c r="VPA182" s="304"/>
      <c r="VPB182" s="304"/>
      <c r="VPC182" s="304"/>
      <c r="VPD182" s="304"/>
      <c r="VPE182" s="304"/>
      <c r="VPF182" s="304"/>
      <c r="VPG182" s="304"/>
      <c r="VPH182" s="304"/>
      <c r="VPI182" s="304"/>
      <c r="VPJ182" s="304"/>
      <c r="VPK182" s="304"/>
      <c r="VPL182" s="304"/>
      <c r="VPM182" s="304"/>
      <c r="VPN182" s="304"/>
      <c r="VPO182" s="304"/>
      <c r="VPP182" s="304"/>
      <c r="VPQ182" s="304"/>
      <c r="VPR182" s="304"/>
      <c r="VPS182" s="304"/>
      <c r="VPT182" s="304"/>
      <c r="VPU182" s="304"/>
      <c r="VPV182" s="304"/>
      <c r="VPW182" s="304"/>
      <c r="VPX182" s="304"/>
      <c r="VPY182" s="304"/>
      <c r="VPZ182" s="304"/>
      <c r="VQA182" s="304"/>
      <c r="VQB182" s="304"/>
      <c r="VQC182" s="304"/>
      <c r="VQD182" s="304"/>
      <c r="VQE182" s="304"/>
      <c r="VQF182" s="304"/>
      <c r="VQG182" s="304"/>
      <c r="VQH182" s="304"/>
      <c r="VQI182" s="304"/>
      <c r="VQJ182" s="304"/>
      <c r="VQK182" s="304"/>
      <c r="VQL182" s="304"/>
      <c r="VQM182" s="304"/>
      <c r="VQN182" s="304"/>
      <c r="VQO182" s="304"/>
      <c r="VQP182" s="304"/>
      <c r="VQQ182" s="304"/>
      <c r="VQR182" s="304"/>
      <c r="VQS182" s="304"/>
      <c r="VQT182" s="304"/>
      <c r="VQU182" s="304"/>
      <c r="VQV182" s="304"/>
      <c r="VQW182" s="304"/>
      <c r="VQX182" s="304"/>
      <c r="VQY182" s="304"/>
      <c r="VQZ182" s="304"/>
      <c r="VRA182" s="304"/>
      <c r="VRB182" s="304"/>
      <c r="VRC182" s="304"/>
      <c r="VRD182" s="304"/>
      <c r="VRE182" s="304"/>
      <c r="VRF182" s="304"/>
      <c r="VRG182" s="304"/>
      <c r="VRH182" s="304"/>
      <c r="VRI182" s="304"/>
      <c r="VRJ182" s="304"/>
      <c r="VRK182" s="304"/>
      <c r="VRL182" s="304"/>
      <c r="VRM182" s="304"/>
      <c r="VRN182" s="304"/>
      <c r="VRO182" s="304"/>
      <c r="VRP182" s="304"/>
      <c r="VRQ182" s="304"/>
      <c r="VRR182" s="304"/>
      <c r="VRS182" s="304"/>
      <c r="VRT182" s="304"/>
      <c r="VRU182" s="304"/>
      <c r="VRV182" s="304"/>
      <c r="VRW182" s="304"/>
      <c r="VRX182" s="304"/>
      <c r="VRY182" s="304"/>
      <c r="VRZ182" s="304"/>
      <c r="VSA182" s="304"/>
      <c r="VSB182" s="304"/>
      <c r="VSC182" s="304"/>
      <c r="VSD182" s="304"/>
      <c r="VSE182" s="304"/>
      <c r="VSF182" s="304"/>
      <c r="VSG182" s="304"/>
      <c r="VSH182" s="304"/>
      <c r="VSI182" s="304"/>
      <c r="VSJ182" s="304"/>
      <c r="VSK182" s="304"/>
      <c r="VSL182" s="304"/>
      <c r="VSM182" s="304"/>
      <c r="VSN182" s="304"/>
      <c r="VSO182" s="304"/>
      <c r="VSP182" s="304"/>
      <c r="VSQ182" s="304"/>
      <c r="VSR182" s="304"/>
      <c r="VSS182" s="304"/>
      <c r="VST182" s="304"/>
      <c r="VSU182" s="304"/>
      <c r="VSV182" s="304"/>
      <c r="VSW182" s="304"/>
      <c r="VSX182" s="304"/>
      <c r="VSY182" s="304"/>
      <c r="VSZ182" s="304"/>
      <c r="VTA182" s="304"/>
      <c r="VTB182" s="304"/>
      <c r="VTC182" s="304"/>
      <c r="VTD182" s="304"/>
      <c r="VTE182" s="304"/>
      <c r="VTF182" s="304"/>
      <c r="VTG182" s="304"/>
      <c r="VTH182" s="304"/>
      <c r="VTI182" s="304"/>
      <c r="VTJ182" s="304"/>
      <c r="VTK182" s="304"/>
      <c r="VTL182" s="304"/>
      <c r="VTM182" s="304"/>
      <c r="VTN182" s="304"/>
      <c r="VTO182" s="304"/>
      <c r="VTP182" s="304"/>
      <c r="VTQ182" s="304"/>
      <c r="VTR182" s="304"/>
      <c r="VTS182" s="304"/>
      <c r="VTT182" s="304"/>
      <c r="VTU182" s="304"/>
      <c r="VTV182" s="304"/>
      <c r="VTW182" s="304"/>
      <c r="VTX182" s="304"/>
      <c r="VTY182" s="304"/>
      <c r="VTZ182" s="304"/>
      <c r="VUA182" s="304"/>
      <c r="VUB182" s="304"/>
      <c r="VUC182" s="304"/>
      <c r="VUD182" s="304"/>
      <c r="VUE182" s="304"/>
      <c r="VUF182" s="304"/>
      <c r="VUG182" s="304"/>
      <c r="VUH182" s="304"/>
      <c r="VUI182" s="304"/>
      <c r="VUJ182" s="304"/>
      <c r="VUK182" s="304"/>
      <c r="VUL182" s="304"/>
      <c r="VUM182" s="304"/>
      <c r="VUN182" s="304"/>
      <c r="VUO182" s="304"/>
      <c r="VUP182" s="304"/>
      <c r="VUQ182" s="304"/>
      <c r="VUR182" s="304"/>
      <c r="VUS182" s="304"/>
      <c r="VUT182" s="304"/>
      <c r="VUU182" s="304"/>
      <c r="VUV182" s="304"/>
      <c r="VUW182" s="304"/>
      <c r="VUX182" s="304"/>
      <c r="VUY182" s="304"/>
      <c r="VUZ182" s="304"/>
      <c r="VVA182" s="304"/>
      <c r="VVB182" s="304"/>
      <c r="VVC182" s="304"/>
      <c r="VVD182" s="304"/>
      <c r="VVE182" s="304"/>
      <c r="VVF182" s="304"/>
      <c r="VVG182" s="304"/>
      <c r="VVH182" s="304"/>
      <c r="VVI182" s="304"/>
      <c r="VVJ182" s="304"/>
      <c r="VVK182" s="304"/>
      <c r="VVL182" s="304"/>
      <c r="VVM182" s="304"/>
      <c r="VVN182" s="304"/>
      <c r="VVO182" s="304"/>
      <c r="VVP182" s="304"/>
      <c r="VVQ182" s="304"/>
      <c r="VVR182" s="304"/>
      <c r="VVS182" s="304"/>
      <c r="VVT182" s="304"/>
      <c r="VVU182" s="304"/>
      <c r="VVV182" s="304"/>
      <c r="VVW182" s="304"/>
      <c r="VVX182" s="304"/>
      <c r="VVY182" s="304"/>
      <c r="VVZ182" s="304"/>
      <c r="VWA182" s="304"/>
      <c r="VWB182" s="304"/>
      <c r="VWC182" s="304"/>
      <c r="VWD182" s="304"/>
      <c r="VWE182" s="304"/>
      <c r="VWF182" s="304"/>
      <c r="VWG182" s="304"/>
      <c r="VWH182" s="304"/>
      <c r="VWI182" s="304"/>
      <c r="VWJ182" s="304"/>
      <c r="VWK182" s="304"/>
      <c r="VWL182" s="304"/>
      <c r="VWM182" s="304"/>
      <c r="VWN182" s="304"/>
      <c r="VWO182" s="304"/>
      <c r="VWP182" s="304"/>
      <c r="VWQ182" s="304"/>
      <c r="VWR182" s="304"/>
      <c r="VWS182" s="304"/>
      <c r="VWT182" s="304"/>
      <c r="VWU182" s="304"/>
      <c r="VWV182" s="304"/>
      <c r="VWW182" s="304"/>
      <c r="VWX182" s="304"/>
      <c r="VWY182" s="304"/>
      <c r="VWZ182" s="304"/>
      <c r="VXA182" s="304"/>
      <c r="VXB182" s="304"/>
      <c r="VXC182" s="304"/>
      <c r="VXD182" s="304"/>
      <c r="VXE182" s="304"/>
      <c r="VXF182" s="304"/>
      <c r="VXG182" s="304"/>
      <c r="VXH182" s="304"/>
      <c r="VXI182" s="304"/>
      <c r="VXJ182" s="304"/>
      <c r="VXK182" s="304"/>
      <c r="VXL182" s="304"/>
      <c r="VXM182" s="304"/>
      <c r="VXN182" s="304"/>
      <c r="VXO182" s="304"/>
      <c r="VXP182" s="304"/>
      <c r="VXQ182" s="304"/>
      <c r="VXR182" s="304"/>
      <c r="VXS182" s="304"/>
      <c r="VXT182" s="304"/>
      <c r="VXU182" s="304"/>
      <c r="VXV182" s="304"/>
      <c r="VXW182" s="304"/>
      <c r="VXX182" s="304"/>
      <c r="VXY182" s="304"/>
      <c r="VXZ182" s="304"/>
      <c r="VYA182" s="304"/>
      <c r="VYB182" s="304"/>
      <c r="VYC182" s="304"/>
      <c r="VYD182" s="304"/>
      <c r="VYE182" s="304"/>
      <c r="VYF182" s="304"/>
      <c r="VYG182" s="304"/>
      <c r="VYH182" s="304"/>
      <c r="VYI182" s="304"/>
      <c r="VYJ182" s="304"/>
      <c r="VYK182" s="304"/>
      <c r="VYL182" s="304"/>
      <c r="VYM182" s="304"/>
      <c r="VYN182" s="304"/>
      <c r="VYO182" s="304"/>
      <c r="VYP182" s="304"/>
      <c r="VYQ182" s="304"/>
      <c r="VYR182" s="304"/>
      <c r="VYS182" s="304"/>
      <c r="VYT182" s="304"/>
      <c r="VYU182" s="304"/>
      <c r="VYV182" s="304"/>
      <c r="VYW182" s="304"/>
      <c r="VYX182" s="304"/>
      <c r="VYY182" s="304"/>
      <c r="VYZ182" s="304"/>
      <c r="VZA182" s="304"/>
      <c r="VZB182" s="304"/>
      <c r="VZC182" s="304"/>
      <c r="VZD182" s="304"/>
      <c r="VZE182" s="304"/>
      <c r="VZF182" s="304"/>
      <c r="VZG182" s="304"/>
      <c r="VZH182" s="304"/>
      <c r="VZI182" s="304"/>
      <c r="VZJ182" s="304"/>
      <c r="VZK182" s="304"/>
      <c r="VZL182" s="304"/>
      <c r="VZM182" s="304"/>
      <c r="VZN182" s="304"/>
      <c r="VZO182" s="304"/>
      <c r="VZP182" s="304"/>
      <c r="VZQ182" s="304"/>
      <c r="VZR182" s="304"/>
      <c r="VZS182" s="304"/>
      <c r="VZT182" s="304"/>
      <c r="VZU182" s="304"/>
      <c r="VZV182" s="304"/>
      <c r="VZW182" s="304"/>
      <c r="VZX182" s="304"/>
      <c r="VZY182" s="304"/>
      <c r="VZZ182" s="304"/>
      <c r="WAA182" s="304"/>
      <c r="WAB182" s="304"/>
      <c r="WAC182" s="304"/>
      <c r="WAD182" s="304"/>
      <c r="WAE182" s="304"/>
      <c r="WAF182" s="304"/>
      <c r="WAG182" s="304"/>
      <c r="WAH182" s="304"/>
      <c r="WAI182" s="304"/>
      <c r="WAJ182" s="304"/>
      <c r="WAK182" s="304"/>
      <c r="WAL182" s="304"/>
      <c r="WAM182" s="304"/>
      <c r="WAN182" s="304"/>
      <c r="WAO182" s="304"/>
      <c r="WAP182" s="304"/>
      <c r="WAQ182" s="304"/>
      <c r="WAR182" s="304"/>
      <c r="WAS182" s="304"/>
      <c r="WAT182" s="304"/>
      <c r="WAU182" s="304"/>
      <c r="WAV182" s="304"/>
      <c r="WAW182" s="304"/>
      <c r="WAX182" s="304"/>
      <c r="WAY182" s="304"/>
      <c r="WAZ182" s="304"/>
      <c r="WBA182" s="304"/>
      <c r="WBB182" s="304"/>
      <c r="WBC182" s="304"/>
      <c r="WBD182" s="304"/>
      <c r="WBE182" s="304"/>
      <c r="WBF182" s="304"/>
      <c r="WBG182" s="304"/>
      <c r="WBH182" s="304"/>
      <c r="WBI182" s="304"/>
      <c r="WBJ182" s="304"/>
      <c r="WBK182" s="304"/>
      <c r="WBL182" s="304"/>
      <c r="WBM182" s="304"/>
      <c r="WBN182" s="304"/>
      <c r="WBO182" s="304"/>
      <c r="WBP182" s="304"/>
      <c r="WBQ182" s="304"/>
      <c r="WBR182" s="304"/>
      <c r="WBS182" s="304"/>
      <c r="WBT182" s="304"/>
      <c r="WBU182" s="304"/>
      <c r="WBV182" s="304"/>
      <c r="WBW182" s="304"/>
      <c r="WBX182" s="304"/>
      <c r="WBY182" s="304"/>
      <c r="WBZ182" s="304"/>
      <c r="WCA182" s="304"/>
      <c r="WCB182" s="304"/>
      <c r="WCC182" s="304"/>
      <c r="WCD182" s="304"/>
      <c r="WCE182" s="304"/>
      <c r="WCF182" s="304"/>
      <c r="WCG182" s="304"/>
      <c r="WCH182" s="304"/>
      <c r="WCI182" s="304"/>
      <c r="WCJ182" s="304"/>
      <c r="WCK182" s="304"/>
      <c r="WCL182" s="304"/>
      <c r="WCM182" s="304"/>
      <c r="WCN182" s="304"/>
      <c r="WCO182" s="304"/>
      <c r="WCP182" s="304"/>
      <c r="WCQ182" s="304"/>
      <c r="WCR182" s="304"/>
      <c r="WCS182" s="304"/>
      <c r="WCT182" s="304"/>
      <c r="WCU182" s="304"/>
      <c r="WCV182" s="304"/>
      <c r="WCW182" s="304"/>
      <c r="WCX182" s="304"/>
      <c r="WCY182" s="304"/>
      <c r="WCZ182" s="304"/>
      <c r="WDA182" s="304"/>
      <c r="WDB182" s="304"/>
      <c r="WDC182" s="304"/>
      <c r="WDD182" s="304"/>
      <c r="WDE182" s="304"/>
      <c r="WDF182" s="304"/>
      <c r="WDG182" s="304"/>
      <c r="WDH182" s="304"/>
      <c r="WDI182" s="304"/>
      <c r="WDJ182" s="304"/>
      <c r="WDK182" s="304"/>
      <c r="WDL182" s="304"/>
      <c r="WDM182" s="304"/>
      <c r="WDN182" s="304"/>
      <c r="WDO182" s="304"/>
      <c r="WDP182" s="304"/>
      <c r="WDQ182" s="304"/>
      <c r="WDR182" s="304"/>
      <c r="WDS182" s="304"/>
      <c r="WDT182" s="304"/>
      <c r="WDU182" s="304"/>
      <c r="WDV182" s="304"/>
      <c r="WDW182" s="304"/>
      <c r="WDX182" s="304"/>
      <c r="WDY182" s="304"/>
      <c r="WDZ182" s="304"/>
      <c r="WEA182" s="304"/>
      <c r="WEB182" s="304"/>
      <c r="WEC182" s="304"/>
      <c r="WED182" s="304"/>
      <c r="WEE182" s="304"/>
      <c r="WEF182" s="304"/>
      <c r="WEG182" s="304"/>
      <c r="WEH182" s="304"/>
      <c r="WEI182" s="304"/>
      <c r="WEJ182" s="304"/>
      <c r="WEK182" s="304"/>
      <c r="WEL182" s="304"/>
      <c r="WEM182" s="304"/>
      <c r="WEN182" s="304"/>
      <c r="WEO182" s="304"/>
      <c r="WEP182" s="304"/>
      <c r="WEQ182" s="304"/>
      <c r="WER182" s="304"/>
      <c r="WES182" s="304"/>
      <c r="WET182" s="304"/>
      <c r="WEU182" s="304"/>
      <c r="WEV182" s="304"/>
      <c r="WEW182" s="304"/>
      <c r="WEX182" s="304"/>
      <c r="WEY182" s="304"/>
      <c r="WEZ182" s="304"/>
      <c r="WFA182" s="304"/>
      <c r="WFB182" s="304"/>
      <c r="WFC182" s="304"/>
      <c r="WFD182" s="304"/>
      <c r="WFE182" s="304"/>
      <c r="WFF182" s="304"/>
      <c r="WFG182" s="304"/>
      <c r="WFH182" s="304"/>
      <c r="WFI182" s="304"/>
      <c r="WFJ182" s="304"/>
      <c r="WFK182" s="304"/>
      <c r="WFL182" s="304"/>
      <c r="WFM182" s="304"/>
      <c r="WFN182" s="304"/>
      <c r="WFO182" s="304"/>
      <c r="WFP182" s="304"/>
      <c r="WFQ182" s="304"/>
      <c r="WFR182" s="304"/>
      <c r="WFS182" s="304"/>
      <c r="WFT182" s="304"/>
      <c r="WFU182" s="304"/>
      <c r="WFV182" s="304"/>
      <c r="WFW182" s="304"/>
      <c r="WFX182" s="304"/>
      <c r="WFY182" s="304"/>
      <c r="WFZ182" s="304"/>
      <c r="WGA182" s="304"/>
      <c r="WGB182" s="304"/>
      <c r="WGC182" s="304"/>
      <c r="WGD182" s="304"/>
      <c r="WGE182" s="304"/>
      <c r="WGF182" s="304"/>
      <c r="WGG182" s="304"/>
      <c r="WGH182" s="304"/>
      <c r="WGI182" s="304"/>
      <c r="WGJ182" s="304"/>
      <c r="WGK182" s="304"/>
      <c r="WGL182" s="304"/>
      <c r="WGM182" s="304"/>
      <c r="WGN182" s="304"/>
      <c r="WGO182" s="304"/>
      <c r="WGP182" s="304"/>
      <c r="WGQ182" s="304"/>
      <c r="WGR182" s="304"/>
      <c r="WGS182" s="304"/>
      <c r="WGT182" s="304"/>
      <c r="WGU182" s="304"/>
      <c r="WGV182" s="304"/>
      <c r="WGW182" s="304"/>
      <c r="WGX182" s="304"/>
      <c r="WGY182" s="304"/>
      <c r="WGZ182" s="304"/>
      <c r="WHA182" s="304"/>
      <c r="WHB182" s="304"/>
      <c r="WHC182" s="304"/>
      <c r="WHD182" s="304"/>
      <c r="WHE182" s="304"/>
      <c r="WHF182" s="304"/>
      <c r="WHG182" s="304"/>
      <c r="WHH182" s="304"/>
      <c r="WHI182" s="304"/>
      <c r="WHJ182" s="304"/>
      <c r="WHK182" s="304"/>
      <c r="WHL182" s="304"/>
      <c r="WHM182" s="304"/>
      <c r="WHN182" s="304"/>
      <c r="WHO182" s="304"/>
      <c r="WHP182" s="304"/>
      <c r="WHQ182" s="304"/>
      <c r="WHR182" s="304"/>
      <c r="WHS182" s="304"/>
      <c r="WHT182" s="304"/>
      <c r="WHU182" s="304"/>
      <c r="WHV182" s="304"/>
      <c r="WHW182" s="304"/>
      <c r="WHX182" s="304"/>
      <c r="WHY182" s="304"/>
      <c r="WHZ182" s="304"/>
      <c r="WIA182" s="304"/>
      <c r="WIB182" s="304"/>
      <c r="WIC182" s="304"/>
      <c r="WID182" s="304"/>
      <c r="WIE182" s="304"/>
      <c r="WIF182" s="304"/>
      <c r="WIG182" s="304"/>
      <c r="WIH182" s="304"/>
      <c r="WII182" s="304"/>
      <c r="WIJ182" s="304"/>
      <c r="WIK182" s="304"/>
      <c r="WIL182" s="304"/>
      <c r="WIM182" s="304"/>
      <c r="WIN182" s="304"/>
      <c r="WIO182" s="304"/>
      <c r="WIP182" s="304"/>
      <c r="WIQ182" s="304"/>
      <c r="WIR182" s="304"/>
      <c r="WIS182" s="304"/>
      <c r="WIT182" s="304"/>
      <c r="WIU182" s="304"/>
      <c r="WIV182" s="304"/>
      <c r="WIW182" s="304"/>
      <c r="WIX182" s="304"/>
      <c r="WIY182" s="304"/>
      <c r="WIZ182" s="304"/>
      <c r="WJA182" s="304"/>
      <c r="WJB182" s="304"/>
      <c r="WJC182" s="304"/>
      <c r="WJD182" s="304"/>
      <c r="WJE182" s="304"/>
      <c r="WJF182" s="304"/>
      <c r="WJG182" s="304"/>
      <c r="WJH182" s="304"/>
      <c r="WJI182" s="304"/>
      <c r="WJJ182" s="304"/>
      <c r="WJK182" s="304"/>
      <c r="WJL182" s="304"/>
      <c r="WJM182" s="304"/>
      <c r="WJN182" s="304"/>
      <c r="WJO182" s="304"/>
      <c r="WJP182" s="304"/>
      <c r="WJQ182" s="304"/>
      <c r="WJR182" s="304"/>
      <c r="WJS182" s="304"/>
      <c r="WJT182" s="304"/>
      <c r="WJU182" s="304"/>
      <c r="WJV182" s="304"/>
      <c r="WJW182" s="304"/>
      <c r="WJX182" s="304"/>
      <c r="WJY182" s="304"/>
      <c r="WJZ182" s="304"/>
      <c r="WKA182" s="304"/>
      <c r="WKB182" s="304"/>
      <c r="WKC182" s="304"/>
      <c r="WKD182" s="304"/>
      <c r="WKE182" s="304"/>
      <c r="WKF182" s="304"/>
      <c r="WKG182" s="304"/>
      <c r="WKH182" s="304"/>
      <c r="WKI182" s="304"/>
      <c r="WKJ182" s="304"/>
      <c r="WKK182" s="304"/>
      <c r="WKL182" s="304"/>
      <c r="WKM182" s="304"/>
      <c r="WKN182" s="304"/>
      <c r="WKO182" s="304"/>
      <c r="WKP182" s="304"/>
      <c r="WKQ182" s="304"/>
      <c r="WKR182" s="304"/>
      <c r="WKS182" s="304"/>
      <c r="WKT182" s="304"/>
      <c r="WKU182" s="304"/>
      <c r="WKV182" s="304"/>
      <c r="WKW182" s="304"/>
      <c r="WKX182" s="304"/>
      <c r="WKY182" s="304"/>
      <c r="WKZ182" s="304"/>
      <c r="WLA182" s="304"/>
      <c r="WLB182" s="304"/>
      <c r="WLC182" s="304"/>
      <c r="WLD182" s="304"/>
      <c r="WLE182" s="304"/>
      <c r="WLF182" s="304"/>
      <c r="WLG182" s="304"/>
      <c r="WLH182" s="304"/>
      <c r="WLI182" s="304"/>
      <c r="WLJ182" s="304"/>
      <c r="WLK182" s="304"/>
      <c r="WLL182" s="304"/>
      <c r="WLM182" s="304"/>
      <c r="WLN182" s="304"/>
      <c r="WLO182" s="304"/>
      <c r="WLP182" s="304"/>
      <c r="WLQ182" s="304"/>
      <c r="WLR182" s="304"/>
      <c r="WLS182" s="304"/>
      <c r="WLT182" s="304"/>
      <c r="WLU182" s="304"/>
      <c r="WLV182" s="304"/>
      <c r="WLW182" s="304"/>
      <c r="WLX182" s="304"/>
      <c r="WLY182" s="304"/>
      <c r="WLZ182" s="304"/>
      <c r="WMA182" s="304"/>
      <c r="WMB182" s="304"/>
      <c r="WMC182" s="304"/>
      <c r="WMD182" s="304"/>
      <c r="WME182" s="304"/>
      <c r="WMF182" s="304"/>
      <c r="WMG182" s="304"/>
      <c r="WMH182" s="304"/>
      <c r="WMI182" s="304"/>
      <c r="WMJ182" s="304"/>
      <c r="WMK182" s="304"/>
      <c r="WML182" s="304"/>
      <c r="WMM182" s="304"/>
      <c r="WMN182" s="304"/>
      <c r="WMO182" s="304"/>
      <c r="WMP182" s="304"/>
      <c r="WMQ182" s="304"/>
      <c r="WMR182" s="304"/>
      <c r="WMS182" s="304"/>
      <c r="WMT182" s="304"/>
      <c r="WMU182" s="304"/>
      <c r="WMV182" s="304"/>
      <c r="WMW182" s="304"/>
      <c r="WMX182" s="304"/>
      <c r="WMY182" s="304"/>
      <c r="WMZ182" s="304"/>
      <c r="WNA182" s="304"/>
      <c r="WNB182" s="304"/>
      <c r="WNC182" s="304"/>
      <c r="WND182" s="304"/>
      <c r="WNE182" s="304"/>
      <c r="WNF182" s="304"/>
      <c r="WNG182" s="304"/>
      <c r="WNH182" s="304"/>
      <c r="WNI182" s="304"/>
      <c r="WNJ182" s="304"/>
      <c r="WNK182" s="304"/>
      <c r="WNL182" s="304"/>
      <c r="WNM182" s="304"/>
      <c r="WNN182" s="304"/>
      <c r="WNO182" s="304"/>
      <c r="WNP182" s="304"/>
      <c r="WNQ182" s="304"/>
      <c r="WNR182" s="304"/>
      <c r="WNS182" s="304"/>
      <c r="WNT182" s="304"/>
      <c r="WNU182" s="304"/>
      <c r="WNV182" s="304"/>
      <c r="WNW182" s="304"/>
      <c r="WNX182" s="304"/>
      <c r="WNY182" s="304"/>
      <c r="WNZ182" s="304"/>
      <c r="WOA182" s="304"/>
      <c r="WOB182" s="304"/>
      <c r="WOC182" s="304"/>
      <c r="WOD182" s="304"/>
      <c r="WOE182" s="304"/>
      <c r="WOF182" s="304"/>
      <c r="WOG182" s="304"/>
      <c r="WOH182" s="304"/>
      <c r="WOI182" s="304"/>
      <c r="WOJ182" s="304"/>
      <c r="WOK182" s="304"/>
      <c r="WOL182" s="304"/>
      <c r="WOM182" s="304"/>
      <c r="WON182" s="304"/>
      <c r="WOO182" s="304"/>
      <c r="WOP182" s="304"/>
      <c r="WOQ182" s="304"/>
      <c r="WOR182" s="304"/>
      <c r="WOS182" s="304"/>
      <c r="WOT182" s="304"/>
      <c r="WOU182" s="304"/>
      <c r="WOV182" s="304"/>
      <c r="WOW182" s="304"/>
      <c r="WOX182" s="304"/>
      <c r="WOY182" s="304"/>
      <c r="WOZ182" s="304"/>
      <c r="WPA182" s="304"/>
      <c r="WPB182" s="304"/>
      <c r="WPC182" s="304"/>
      <c r="WPD182" s="304"/>
      <c r="WPE182" s="304"/>
      <c r="WPF182" s="304"/>
      <c r="WPG182" s="304"/>
      <c r="WPH182" s="304"/>
      <c r="WPI182" s="304"/>
      <c r="WPJ182" s="304"/>
      <c r="WPK182" s="304"/>
      <c r="WPL182" s="304"/>
      <c r="WPM182" s="304"/>
      <c r="WPN182" s="304"/>
      <c r="WPO182" s="304"/>
      <c r="WPP182" s="304"/>
      <c r="WPQ182" s="304"/>
      <c r="WPR182" s="304"/>
      <c r="WPS182" s="304"/>
      <c r="WPT182" s="304"/>
      <c r="WPU182" s="304"/>
      <c r="WPV182" s="304"/>
      <c r="WPW182" s="304"/>
      <c r="WPX182" s="304"/>
      <c r="WPY182" s="304"/>
      <c r="WPZ182" s="304"/>
      <c r="WQA182" s="304"/>
      <c r="WQB182" s="304"/>
      <c r="WQC182" s="304"/>
      <c r="WQD182" s="304"/>
      <c r="WQE182" s="304"/>
      <c r="WQF182" s="304"/>
      <c r="WQG182" s="304"/>
      <c r="WQH182" s="304"/>
      <c r="WQI182" s="304"/>
      <c r="WQJ182" s="304"/>
      <c r="WQK182" s="304"/>
      <c r="WQL182" s="304"/>
      <c r="WQM182" s="304"/>
      <c r="WQN182" s="304"/>
      <c r="WQO182" s="304"/>
      <c r="WQP182" s="304"/>
      <c r="WQQ182" s="304"/>
      <c r="WQR182" s="304"/>
      <c r="WQS182" s="304"/>
      <c r="WQT182" s="304"/>
      <c r="WQU182" s="304"/>
      <c r="WQV182" s="304"/>
      <c r="WQW182" s="304"/>
      <c r="WQX182" s="304"/>
      <c r="WQY182" s="304"/>
      <c r="WQZ182" s="304"/>
      <c r="WRA182" s="304"/>
      <c r="WRB182" s="304"/>
      <c r="WRC182" s="304"/>
      <c r="WRD182" s="304"/>
      <c r="WRE182" s="304"/>
      <c r="WRF182" s="304"/>
      <c r="WRG182" s="304"/>
      <c r="WRH182" s="304"/>
      <c r="WRI182" s="304"/>
      <c r="WRJ182" s="304"/>
      <c r="WRK182" s="304"/>
      <c r="WRL182" s="304"/>
      <c r="WRM182" s="304"/>
      <c r="WRN182" s="304"/>
      <c r="WRO182" s="304"/>
      <c r="WRP182" s="304"/>
      <c r="WRQ182" s="304"/>
      <c r="WRR182" s="304"/>
      <c r="WRS182" s="304"/>
      <c r="WRT182" s="304"/>
      <c r="WRU182" s="304"/>
      <c r="WRV182" s="304"/>
      <c r="WRW182" s="304"/>
      <c r="WRX182" s="304"/>
      <c r="WRY182" s="304"/>
      <c r="WRZ182" s="304"/>
      <c r="WSA182" s="304"/>
      <c r="WSB182" s="304"/>
      <c r="WSC182" s="304"/>
      <c r="WSD182" s="304"/>
      <c r="WSE182" s="304"/>
      <c r="WSF182" s="304"/>
      <c r="WSG182" s="304"/>
      <c r="WSH182" s="304"/>
      <c r="WSI182" s="304"/>
      <c r="WSJ182" s="304"/>
      <c r="WSK182" s="304"/>
      <c r="WSL182" s="304"/>
      <c r="WSM182" s="304"/>
      <c r="WSN182" s="304"/>
      <c r="WSO182" s="304"/>
      <c r="WSP182" s="304"/>
      <c r="WSQ182" s="304"/>
      <c r="WSR182" s="304"/>
      <c r="WSS182" s="304"/>
      <c r="WST182" s="304"/>
      <c r="WSU182" s="304"/>
      <c r="WSV182" s="304"/>
      <c r="WSW182" s="304"/>
      <c r="WSX182" s="304"/>
      <c r="WSY182" s="304"/>
      <c r="WSZ182" s="304"/>
      <c r="WTA182" s="304"/>
      <c r="WTB182" s="304"/>
      <c r="WTC182" s="304"/>
      <c r="WTD182" s="304"/>
      <c r="WTE182" s="304"/>
      <c r="WTF182" s="304"/>
      <c r="WTG182" s="304"/>
      <c r="WTH182" s="304"/>
      <c r="WTI182" s="304"/>
      <c r="WTJ182" s="304"/>
      <c r="WTK182" s="304"/>
      <c r="WTL182" s="304"/>
      <c r="WTM182" s="304"/>
      <c r="WTN182" s="304"/>
      <c r="WTO182" s="304"/>
      <c r="WTP182" s="304"/>
      <c r="WTQ182" s="304"/>
      <c r="WTR182" s="304"/>
      <c r="WTS182" s="304"/>
      <c r="WTT182" s="304"/>
      <c r="WTU182" s="304"/>
      <c r="WTV182" s="304"/>
      <c r="WTW182" s="304"/>
      <c r="WTX182" s="304"/>
      <c r="WTY182" s="304"/>
      <c r="WTZ182" s="304"/>
      <c r="WUA182" s="304"/>
      <c r="WUB182" s="304"/>
      <c r="WUC182" s="304"/>
      <c r="WUD182" s="304"/>
      <c r="WUE182" s="304"/>
      <c r="WUF182" s="304"/>
      <c r="WUG182" s="304"/>
      <c r="WUH182" s="304"/>
      <c r="WUI182" s="304"/>
      <c r="WUJ182" s="304"/>
      <c r="WUK182" s="304"/>
      <c r="WUL182" s="304"/>
      <c r="WUM182" s="304"/>
      <c r="WUN182" s="304"/>
      <c r="WUO182" s="304"/>
      <c r="WUP182" s="304"/>
      <c r="WUQ182" s="304"/>
      <c r="WUR182" s="304"/>
      <c r="WUS182" s="304"/>
      <c r="WUT182" s="304"/>
      <c r="WUU182" s="304"/>
      <c r="WUV182" s="304"/>
      <c r="WUW182" s="304"/>
      <c r="WUX182" s="304"/>
      <c r="WUY182" s="304"/>
      <c r="WUZ182" s="304"/>
      <c r="WVA182" s="304"/>
      <c r="WVB182" s="304"/>
      <c r="WVC182" s="304"/>
      <c r="WVD182" s="304"/>
      <c r="WVE182" s="304"/>
      <c r="WVF182" s="304"/>
      <c r="WVG182" s="304"/>
      <c r="WVH182" s="304"/>
      <c r="WVI182" s="304"/>
      <c r="WVJ182" s="304"/>
      <c r="WVK182" s="304"/>
      <c r="WVL182" s="304"/>
      <c r="WVM182" s="304"/>
      <c r="WVN182" s="304"/>
      <c r="WVO182" s="304"/>
      <c r="WVP182" s="304"/>
      <c r="WVQ182" s="304"/>
      <c r="WVR182" s="304"/>
      <c r="WVS182" s="304"/>
      <c r="WVT182" s="304"/>
      <c r="WVU182" s="304"/>
      <c r="WVV182" s="304"/>
      <c r="WVW182" s="304"/>
      <c r="WVX182" s="304"/>
      <c r="WVY182" s="304"/>
      <c r="WVZ182" s="304"/>
      <c r="WWA182" s="304"/>
      <c r="WWB182" s="304"/>
      <c r="WWC182" s="304"/>
      <c r="WWD182" s="304"/>
      <c r="WWE182" s="304"/>
      <c r="WWF182" s="304"/>
      <c r="WWG182" s="304"/>
      <c r="WWH182" s="304"/>
      <c r="WWI182" s="304"/>
      <c r="WWJ182" s="304"/>
      <c r="WWK182" s="304"/>
      <c r="WWL182" s="304"/>
      <c r="WWM182" s="304"/>
      <c r="WWN182" s="304"/>
      <c r="WWO182" s="304"/>
      <c r="WWP182" s="304"/>
      <c r="WWQ182" s="304"/>
      <c r="WWR182" s="304"/>
      <c r="WWS182" s="304"/>
      <c r="WWT182" s="304"/>
      <c r="WWU182" s="304"/>
      <c r="WWV182" s="304"/>
      <c r="WWW182" s="304"/>
      <c r="WWX182" s="304"/>
      <c r="WWY182" s="304"/>
      <c r="WWZ182" s="304"/>
      <c r="WXA182" s="304"/>
      <c r="WXB182" s="304"/>
      <c r="WXC182" s="304"/>
      <c r="WXD182" s="304"/>
      <c r="WXE182" s="304"/>
      <c r="WXF182" s="304"/>
      <c r="WXG182" s="304"/>
      <c r="WXH182" s="304"/>
      <c r="WXI182" s="304"/>
      <c r="WXJ182" s="304"/>
      <c r="WXK182" s="304"/>
      <c r="WXL182" s="304"/>
      <c r="WXM182" s="304"/>
      <c r="WXN182" s="304"/>
      <c r="WXO182" s="304"/>
      <c r="WXP182" s="304"/>
      <c r="WXQ182" s="304"/>
      <c r="WXR182" s="304"/>
      <c r="WXS182" s="304"/>
      <c r="WXT182" s="304"/>
      <c r="WXU182" s="304"/>
      <c r="WXV182" s="304"/>
      <c r="WXW182" s="304"/>
      <c r="WXX182" s="304"/>
      <c r="WXY182" s="304"/>
      <c r="WXZ182" s="304"/>
      <c r="WYA182" s="304"/>
      <c r="WYB182" s="304"/>
      <c r="WYC182" s="304"/>
      <c r="WYD182" s="304"/>
      <c r="WYE182" s="304"/>
      <c r="WYF182" s="304"/>
      <c r="WYG182" s="304"/>
      <c r="WYH182" s="304"/>
      <c r="WYI182" s="304"/>
      <c r="WYJ182" s="304"/>
      <c r="WYK182" s="304"/>
      <c r="WYL182" s="304"/>
      <c r="WYM182" s="304"/>
      <c r="WYN182" s="304"/>
      <c r="WYO182" s="304"/>
      <c r="WYP182" s="304"/>
      <c r="WYQ182" s="304"/>
      <c r="WYR182" s="304"/>
      <c r="WYS182" s="304"/>
      <c r="WYT182" s="304"/>
      <c r="WYU182" s="304"/>
      <c r="WYV182" s="304"/>
      <c r="WYW182" s="304"/>
      <c r="WYX182" s="304"/>
      <c r="WYY182" s="304"/>
      <c r="WYZ182" s="304"/>
      <c r="WZA182" s="304"/>
      <c r="WZB182" s="304"/>
      <c r="WZC182" s="304"/>
      <c r="WZD182" s="304"/>
      <c r="WZE182" s="304"/>
      <c r="WZF182" s="304"/>
      <c r="WZG182" s="304"/>
      <c r="WZH182" s="304"/>
      <c r="WZI182" s="304"/>
      <c r="WZJ182" s="304"/>
      <c r="WZK182" s="304"/>
      <c r="WZL182" s="304"/>
      <c r="WZM182" s="304"/>
      <c r="WZN182" s="304"/>
      <c r="WZO182" s="304"/>
      <c r="WZP182" s="304"/>
      <c r="WZQ182" s="304"/>
      <c r="WZR182" s="304"/>
      <c r="WZS182" s="304"/>
      <c r="WZT182" s="304"/>
      <c r="WZU182" s="304"/>
      <c r="WZV182" s="304"/>
      <c r="WZW182" s="304"/>
      <c r="WZX182" s="304"/>
      <c r="WZY182" s="304"/>
      <c r="WZZ182" s="304"/>
      <c r="XAA182" s="304"/>
      <c r="XAB182" s="304"/>
      <c r="XAC182" s="304"/>
      <c r="XAD182" s="304"/>
      <c r="XAE182" s="304"/>
      <c r="XAF182" s="304"/>
      <c r="XAG182" s="304"/>
      <c r="XAH182" s="304"/>
      <c r="XAI182" s="304"/>
      <c r="XAJ182" s="304"/>
      <c r="XAK182" s="304"/>
      <c r="XAL182" s="304"/>
      <c r="XAM182" s="304"/>
      <c r="XAN182" s="304"/>
      <c r="XAO182" s="304"/>
      <c r="XAP182" s="304"/>
      <c r="XAQ182" s="304"/>
      <c r="XAR182" s="304"/>
      <c r="XAS182" s="304"/>
      <c r="XAT182" s="304"/>
      <c r="XAU182" s="304"/>
      <c r="XAV182" s="304"/>
      <c r="XAW182" s="304"/>
      <c r="XAX182" s="304"/>
      <c r="XAY182" s="304"/>
      <c r="XAZ182" s="304"/>
      <c r="XBA182" s="304"/>
      <c r="XBB182" s="304"/>
      <c r="XBC182" s="304"/>
      <c r="XBD182" s="304"/>
      <c r="XBE182" s="304"/>
      <c r="XBF182" s="304"/>
      <c r="XBG182" s="304"/>
      <c r="XBH182" s="304"/>
      <c r="XBI182" s="304"/>
      <c r="XBJ182" s="304"/>
      <c r="XBK182" s="304"/>
      <c r="XBL182" s="304"/>
      <c r="XBM182" s="304"/>
      <c r="XBN182" s="304"/>
      <c r="XBO182" s="304"/>
      <c r="XBP182" s="304"/>
      <c r="XBQ182" s="304"/>
      <c r="XBR182" s="304"/>
      <c r="XBS182" s="304"/>
      <c r="XBT182" s="304"/>
      <c r="XBU182" s="304"/>
      <c r="XBV182" s="304"/>
      <c r="XBW182" s="304"/>
      <c r="XBX182" s="304"/>
      <c r="XBY182" s="304"/>
      <c r="XBZ182" s="304"/>
      <c r="XCA182" s="304"/>
      <c r="XCB182" s="304"/>
      <c r="XCC182" s="304"/>
      <c r="XCD182" s="304"/>
      <c r="XCE182" s="304"/>
      <c r="XCF182" s="304"/>
      <c r="XCG182" s="304"/>
      <c r="XCH182" s="304"/>
      <c r="XCI182" s="304"/>
      <c r="XCJ182" s="304"/>
      <c r="XCK182" s="304"/>
      <c r="XCL182" s="304"/>
      <c r="XCM182" s="304"/>
      <c r="XCN182" s="304"/>
      <c r="XCO182" s="304"/>
      <c r="XCP182" s="304"/>
      <c r="XCQ182" s="304"/>
      <c r="XCR182" s="304"/>
      <c r="XCS182" s="304"/>
      <c r="XCT182" s="304"/>
      <c r="XCU182" s="304"/>
      <c r="XCV182" s="304"/>
      <c r="XCW182" s="304"/>
      <c r="XCX182" s="304"/>
      <c r="XCY182" s="304"/>
      <c r="XCZ182" s="304"/>
      <c r="XDA182" s="304"/>
      <c r="XDB182" s="304"/>
      <c r="XDC182" s="304"/>
      <c r="XDD182" s="304"/>
      <c r="XDE182" s="304"/>
      <c r="XDF182" s="304"/>
      <c r="XDG182" s="304"/>
      <c r="XDH182" s="304"/>
      <c r="XDI182" s="304"/>
      <c r="XDJ182" s="304"/>
      <c r="XDK182" s="304"/>
      <c r="XDL182" s="304"/>
      <c r="XDM182" s="304"/>
      <c r="XDN182" s="304"/>
      <c r="XDO182" s="304"/>
      <c r="XDP182" s="304"/>
      <c r="XDQ182" s="304"/>
      <c r="XDR182" s="304"/>
      <c r="XDS182" s="304"/>
      <c r="XDT182" s="304"/>
      <c r="XDU182" s="304"/>
      <c r="XDV182" s="304"/>
      <c r="XDW182" s="304"/>
      <c r="XDX182" s="304"/>
      <c r="XDY182" s="304"/>
      <c r="XDZ182" s="304"/>
      <c r="XEA182" s="304"/>
      <c r="XEB182" s="304"/>
      <c r="XEC182" s="304"/>
      <c r="XED182" s="304"/>
      <c r="XEE182" s="304"/>
      <c r="XEF182" s="304"/>
      <c r="XEG182" s="304"/>
      <c r="XEH182" s="304"/>
      <c r="XEI182" s="304"/>
      <c r="XEJ182" s="304"/>
      <c r="XEK182" s="304"/>
      <c r="XEL182" s="304"/>
      <c r="XEM182" s="304"/>
      <c r="XEN182" s="304"/>
      <c r="XEO182" s="304"/>
      <c r="XEP182" s="304"/>
      <c r="XEQ182" s="304"/>
      <c r="XER182" s="304"/>
      <c r="XES182" s="304"/>
      <c r="XET182" s="304"/>
      <c r="XEU182" s="304"/>
      <c r="XEV182" s="304"/>
      <c r="XEW182" s="304"/>
      <c r="XEX182" s="304"/>
      <c r="XEY182" s="304"/>
      <c r="XEZ182" s="304"/>
      <c r="XFA182" s="304"/>
      <c r="XFB182" s="304"/>
      <c r="XFC182" s="304"/>
      <c r="XFD182" s="304"/>
    </row>
    <row r="183" s="294" customFormat="1" ht="38" customHeight="1" spans="1:7">
      <c r="A183" s="325" t="s">
        <v>2848</v>
      </c>
      <c r="B183" s="326" t="s">
        <v>2849</v>
      </c>
      <c r="C183" s="327">
        <v>78800</v>
      </c>
      <c r="D183" s="327"/>
      <c r="E183" s="396">
        <f t="shared" si="26"/>
        <v>-1</v>
      </c>
      <c r="F183" s="323" t="str">
        <f t="shared" si="19"/>
        <v>是</v>
      </c>
      <c r="G183" s="304" t="str">
        <f t="shared" si="20"/>
        <v>项</v>
      </c>
    </row>
    <row r="184" s="294" customFormat="1" ht="38" customHeight="1" spans="1:7">
      <c r="A184" s="325" t="s">
        <v>2850</v>
      </c>
      <c r="B184" s="326" t="s">
        <v>2851</v>
      </c>
      <c r="C184" s="327">
        <v>0</v>
      </c>
      <c r="D184" s="327"/>
      <c r="E184" s="396" t="str">
        <f t="shared" si="26"/>
        <v/>
      </c>
      <c r="F184" s="323" t="str">
        <f t="shared" si="19"/>
        <v>否</v>
      </c>
      <c r="G184" s="304" t="str">
        <f t="shared" si="20"/>
        <v>项</v>
      </c>
    </row>
    <row r="185" s="294" customFormat="1" ht="38" customHeight="1" spans="1:16384">
      <c r="A185" s="325" t="s">
        <v>2852</v>
      </c>
      <c r="B185" s="324" t="s">
        <v>2853</v>
      </c>
      <c r="C185" s="344"/>
      <c r="D185" s="344"/>
      <c r="E185" s="396"/>
      <c r="F185" s="323" t="str">
        <f t="shared" si="19"/>
        <v>否</v>
      </c>
      <c r="G185" s="304" t="str">
        <f t="shared" si="20"/>
        <v>款</v>
      </c>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c r="AE185" s="304"/>
      <c r="AF185" s="304"/>
      <c r="AG185" s="304"/>
      <c r="AH185" s="304"/>
      <c r="AI185" s="304"/>
      <c r="AJ185" s="304"/>
      <c r="AK185" s="304"/>
      <c r="AL185" s="304"/>
      <c r="AM185" s="304"/>
      <c r="AN185" s="304"/>
      <c r="AO185" s="304"/>
      <c r="AP185" s="304"/>
      <c r="AQ185" s="304"/>
      <c r="AR185" s="304"/>
      <c r="AS185" s="304"/>
      <c r="AT185" s="304"/>
      <c r="AU185" s="304"/>
      <c r="AV185" s="304"/>
      <c r="AW185" s="304"/>
      <c r="AX185" s="304"/>
      <c r="AY185" s="304"/>
      <c r="AZ185" s="304"/>
      <c r="BA185" s="304"/>
      <c r="BB185" s="304"/>
      <c r="BC185" s="304"/>
      <c r="BD185" s="304"/>
      <c r="BE185" s="304"/>
      <c r="BF185" s="304"/>
      <c r="BG185" s="304"/>
      <c r="BH185" s="304"/>
      <c r="BI185" s="304"/>
      <c r="BJ185" s="304"/>
      <c r="BK185" s="304"/>
      <c r="BL185" s="304"/>
      <c r="BM185" s="304"/>
      <c r="BN185" s="304"/>
      <c r="BO185" s="304"/>
      <c r="BP185" s="304"/>
      <c r="BQ185" s="304"/>
      <c r="BR185" s="304"/>
      <c r="BS185" s="304"/>
      <c r="BT185" s="304"/>
      <c r="BU185" s="304"/>
      <c r="BV185" s="304"/>
      <c r="BW185" s="304"/>
      <c r="BX185" s="304"/>
      <c r="BY185" s="304"/>
      <c r="BZ185" s="304"/>
      <c r="CA185" s="304"/>
      <c r="CB185" s="304"/>
      <c r="CC185" s="304"/>
      <c r="CD185" s="304"/>
      <c r="CE185" s="304"/>
      <c r="CF185" s="304"/>
      <c r="CG185" s="304"/>
      <c r="CH185" s="304"/>
      <c r="CI185" s="304"/>
      <c r="CJ185" s="304"/>
      <c r="CK185" s="304"/>
      <c r="CL185" s="304"/>
      <c r="CM185" s="304"/>
      <c r="CN185" s="304"/>
      <c r="CO185" s="304"/>
      <c r="CP185" s="304"/>
      <c r="CQ185" s="304"/>
      <c r="CR185" s="304"/>
      <c r="CS185" s="304"/>
      <c r="CT185" s="304"/>
      <c r="CU185" s="304"/>
      <c r="CV185" s="304"/>
      <c r="CW185" s="304"/>
      <c r="CX185" s="304"/>
      <c r="CY185" s="304"/>
      <c r="CZ185" s="304"/>
      <c r="DA185" s="304"/>
      <c r="DB185" s="304"/>
      <c r="DC185" s="304"/>
      <c r="DD185" s="304"/>
      <c r="DE185" s="304"/>
      <c r="DF185" s="304"/>
      <c r="DG185" s="304"/>
      <c r="DH185" s="304"/>
      <c r="DI185" s="304"/>
      <c r="DJ185" s="304"/>
      <c r="DK185" s="304"/>
      <c r="DL185" s="304"/>
      <c r="DM185" s="304"/>
      <c r="DN185" s="304"/>
      <c r="DO185" s="304"/>
      <c r="DP185" s="304"/>
      <c r="DQ185" s="304"/>
      <c r="DR185" s="304"/>
      <c r="DS185" s="304"/>
      <c r="DT185" s="304"/>
      <c r="DU185" s="304"/>
      <c r="DV185" s="304"/>
      <c r="DW185" s="304"/>
      <c r="DX185" s="304"/>
      <c r="DY185" s="304"/>
      <c r="DZ185" s="304"/>
      <c r="EA185" s="304"/>
      <c r="EB185" s="304"/>
      <c r="EC185" s="304"/>
      <c r="ED185" s="304"/>
      <c r="EE185" s="304"/>
      <c r="EF185" s="304"/>
      <c r="EG185" s="304"/>
      <c r="EH185" s="304"/>
      <c r="EI185" s="304"/>
      <c r="EJ185" s="304"/>
      <c r="EK185" s="304"/>
      <c r="EL185" s="304"/>
      <c r="EM185" s="304"/>
      <c r="EN185" s="304"/>
      <c r="EO185" s="304"/>
      <c r="EP185" s="304"/>
      <c r="EQ185" s="304"/>
      <c r="ER185" s="304"/>
      <c r="ES185" s="304"/>
      <c r="ET185" s="304"/>
      <c r="EU185" s="304"/>
      <c r="EV185" s="304"/>
      <c r="EW185" s="304"/>
      <c r="EX185" s="304"/>
      <c r="EY185" s="304"/>
      <c r="EZ185" s="304"/>
      <c r="FA185" s="304"/>
      <c r="FB185" s="304"/>
      <c r="FC185" s="304"/>
      <c r="FD185" s="304"/>
      <c r="FE185" s="304"/>
      <c r="FF185" s="304"/>
      <c r="FG185" s="304"/>
      <c r="FH185" s="304"/>
      <c r="FI185" s="304"/>
      <c r="FJ185" s="304"/>
      <c r="FK185" s="304"/>
      <c r="FL185" s="304"/>
      <c r="FM185" s="304"/>
      <c r="FN185" s="304"/>
      <c r="FO185" s="304"/>
      <c r="FP185" s="304"/>
      <c r="FQ185" s="304"/>
      <c r="FR185" s="304"/>
      <c r="FS185" s="304"/>
      <c r="FT185" s="304"/>
      <c r="FU185" s="304"/>
      <c r="FV185" s="304"/>
      <c r="FW185" s="304"/>
      <c r="FX185" s="304"/>
      <c r="FY185" s="304"/>
      <c r="FZ185" s="304"/>
      <c r="GA185" s="304"/>
      <c r="GB185" s="304"/>
      <c r="GC185" s="304"/>
      <c r="GD185" s="304"/>
      <c r="GE185" s="304"/>
      <c r="GF185" s="304"/>
      <c r="GG185" s="304"/>
      <c r="GH185" s="304"/>
      <c r="GI185" s="304"/>
      <c r="GJ185" s="304"/>
      <c r="GK185" s="304"/>
      <c r="GL185" s="304"/>
      <c r="GM185" s="304"/>
      <c r="GN185" s="304"/>
      <c r="GO185" s="304"/>
      <c r="GP185" s="304"/>
      <c r="GQ185" s="304"/>
      <c r="GR185" s="304"/>
      <c r="GS185" s="304"/>
      <c r="GT185" s="304"/>
      <c r="GU185" s="304"/>
      <c r="GV185" s="304"/>
      <c r="GW185" s="304"/>
      <c r="GX185" s="304"/>
      <c r="GY185" s="304"/>
      <c r="GZ185" s="304"/>
      <c r="HA185" s="304"/>
      <c r="HB185" s="304"/>
      <c r="HC185" s="304"/>
      <c r="HD185" s="304"/>
      <c r="HE185" s="304"/>
      <c r="HF185" s="304"/>
      <c r="HG185" s="304"/>
      <c r="HH185" s="304"/>
      <c r="HI185" s="304"/>
      <c r="HJ185" s="304"/>
      <c r="HK185" s="304"/>
      <c r="HL185" s="304"/>
      <c r="HM185" s="304"/>
      <c r="HN185" s="304"/>
      <c r="HO185" s="304"/>
      <c r="HP185" s="304"/>
      <c r="HQ185" s="304"/>
      <c r="HR185" s="304"/>
      <c r="HS185" s="304"/>
      <c r="HT185" s="304"/>
      <c r="HU185" s="304"/>
      <c r="HV185" s="304"/>
      <c r="HW185" s="304"/>
      <c r="HX185" s="304"/>
      <c r="HY185" s="304"/>
      <c r="HZ185" s="304"/>
      <c r="IA185" s="304"/>
      <c r="IB185" s="304"/>
      <c r="IC185" s="304"/>
      <c r="ID185" s="304"/>
      <c r="IE185" s="304"/>
      <c r="IF185" s="304"/>
      <c r="IG185" s="304"/>
      <c r="IH185" s="304"/>
      <c r="II185" s="304"/>
      <c r="IJ185" s="304"/>
      <c r="IK185" s="304"/>
      <c r="IL185" s="304"/>
      <c r="IM185" s="304"/>
      <c r="IN185" s="304"/>
      <c r="IO185" s="304"/>
      <c r="IP185" s="304"/>
      <c r="IQ185" s="304"/>
      <c r="IR185" s="304"/>
      <c r="IS185" s="304"/>
      <c r="IT185" s="304"/>
      <c r="IU185" s="304"/>
      <c r="IV185" s="304"/>
      <c r="IW185" s="304"/>
      <c r="IX185" s="304"/>
      <c r="IY185" s="304"/>
      <c r="IZ185" s="304"/>
      <c r="JA185" s="304"/>
      <c r="JB185" s="304"/>
      <c r="JC185" s="304"/>
      <c r="JD185" s="304"/>
      <c r="JE185" s="304"/>
      <c r="JF185" s="304"/>
      <c r="JG185" s="304"/>
      <c r="JH185" s="304"/>
      <c r="JI185" s="304"/>
      <c r="JJ185" s="304"/>
      <c r="JK185" s="304"/>
      <c r="JL185" s="304"/>
      <c r="JM185" s="304"/>
      <c r="JN185" s="304"/>
      <c r="JO185" s="304"/>
      <c r="JP185" s="304"/>
      <c r="JQ185" s="304"/>
      <c r="JR185" s="304"/>
      <c r="JS185" s="304"/>
      <c r="JT185" s="304"/>
      <c r="JU185" s="304"/>
      <c r="JV185" s="304"/>
      <c r="JW185" s="304"/>
      <c r="JX185" s="304"/>
      <c r="JY185" s="304"/>
      <c r="JZ185" s="304"/>
      <c r="KA185" s="304"/>
      <c r="KB185" s="304"/>
      <c r="KC185" s="304"/>
      <c r="KD185" s="304"/>
      <c r="KE185" s="304"/>
      <c r="KF185" s="304"/>
      <c r="KG185" s="304"/>
      <c r="KH185" s="304"/>
      <c r="KI185" s="304"/>
      <c r="KJ185" s="304"/>
      <c r="KK185" s="304"/>
      <c r="KL185" s="304"/>
      <c r="KM185" s="304"/>
      <c r="KN185" s="304"/>
      <c r="KO185" s="304"/>
      <c r="KP185" s="304"/>
      <c r="KQ185" s="304"/>
      <c r="KR185" s="304"/>
      <c r="KS185" s="304"/>
      <c r="KT185" s="304"/>
      <c r="KU185" s="304"/>
      <c r="KV185" s="304"/>
      <c r="KW185" s="304"/>
      <c r="KX185" s="304"/>
      <c r="KY185" s="304"/>
      <c r="KZ185" s="304"/>
      <c r="LA185" s="304"/>
      <c r="LB185" s="304"/>
      <c r="LC185" s="304"/>
      <c r="LD185" s="304"/>
      <c r="LE185" s="304"/>
      <c r="LF185" s="304"/>
      <c r="LG185" s="304"/>
      <c r="LH185" s="304"/>
      <c r="LI185" s="304"/>
      <c r="LJ185" s="304"/>
      <c r="LK185" s="304"/>
      <c r="LL185" s="304"/>
      <c r="LM185" s="304"/>
      <c r="LN185" s="304"/>
      <c r="LO185" s="304"/>
      <c r="LP185" s="304"/>
      <c r="LQ185" s="304"/>
      <c r="LR185" s="304"/>
      <c r="LS185" s="304"/>
      <c r="LT185" s="304"/>
      <c r="LU185" s="304"/>
      <c r="LV185" s="304"/>
      <c r="LW185" s="304"/>
      <c r="LX185" s="304"/>
      <c r="LY185" s="304"/>
      <c r="LZ185" s="304"/>
      <c r="MA185" s="304"/>
      <c r="MB185" s="304"/>
      <c r="MC185" s="304"/>
      <c r="MD185" s="304"/>
      <c r="ME185" s="304"/>
      <c r="MF185" s="304"/>
      <c r="MG185" s="304"/>
      <c r="MH185" s="304"/>
      <c r="MI185" s="304"/>
      <c r="MJ185" s="304"/>
      <c r="MK185" s="304"/>
      <c r="ML185" s="304"/>
      <c r="MM185" s="304"/>
      <c r="MN185" s="304"/>
      <c r="MO185" s="304"/>
      <c r="MP185" s="304"/>
      <c r="MQ185" s="304"/>
      <c r="MR185" s="304"/>
      <c r="MS185" s="304"/>
      <c r="MT185" s="304"/>
      <c r="MU185" s="304"/>
      <c r="MV185" s="304"/>
      <c r="MW185" s="304"/>
      <c r="MX185" s="304"/>
      <c r="MY185" s="304"/>
      <c r="MZ185" s="304"/>
      <c r="NA185" s="304"/>
      <c r="NB185" s="304"/>
      <c r="NC185" s="304"/>
      <c r="ND185" s="304"/>
      <c r="NE185" s="304"/>
      <c r="NF185" s="304"/>
      <c r="NG185" s="304"/>
      <c r="NH185" s="304"/>
      <c r="NI185" s="304"/>
      <c r="NJ185" s="304"/>
      <c r="NK185" s="304"/>
      <c r="NL185" s="304"/>
      <c r="NM185" s="304"/>
      <c r="NN185" s="304"/>
      <c r="NO185" s="304"/>
      <c r="NP185" s="304"/>
      <c r="NQ185" s="304"/>
      <c r="NR185" s="304"/>
      <c r="NS185" s="304"/>
      <c r="NT185" s="304"/>
      <c r="NU185" s="304"/>
      <c r="NV185" s="304"/>
      <c r="NW185" s="304"/>
      <c r="NX185" s="304"/>
      <c r="NY185" s="304"/>
      <c r="NZ185" s="304"/>
      <c r="OA185" s="304"/>
      <c r="OB185" s="304"/>
      <c r="OC185" s="304"/>
      <c r="OD185" s="304"/>
      <c r="OE185" s="304"/>
      <c r="OF185" s="304"/>
      <c r="OG185" s="304"/>
      <c r="OH185" s="304"/>
      <c r="OI185" s="304"/>
      <c r="OJ185" s="304"/>
      <c r="OK185" s="304"/>
      <c r="OL185" s="304"/>
      <c r="OM185" s="304"/>
      <c r="ON185" s="304"/>
      <c r="OO185" s="304"/>
      <c r="OP185" s="304"/>
      <c r="OQ185" s="304"/>
      <c r="OR185" s="304"/>
      <c r="OS185" s="304"/>
      <c r="OT185" s="304"/>
      <c r="OU185" s="304"/>
      <c r="OV185" s="304"/>
      <c r="OW185" s="304"/>
      <c r="OX185" s="304"/>
      <c r="OY185" s="304"/>
      <c r="OZ185" s="304"/>
      <c r="PA185" s="304"/>
      <c r="PB185" s="304"/>
      <c r="PC185" s="304"/>
      <c r="PD185" s="304"/>
      <c r="PE185" s="304"/>
      <c r="PF185" s="304"/>
      <c r="PG185" s="304"/>
      <c r="PH185" s="304"/>
      <c r="PI185" s="304"/>
      <c r="PJ185" s="304"/>
      <c r="PK185" s="304"/>
      <c r="PL185" s="304"/>
      <c r="PM185" s="304"/>
      <c r="PN185" s="304"/>
      <c r="PO185" s="304"/>
      <c r="PP185" s="304"/>
      <c r="PQ185" s="304"/>
      <c r="PR185" s="304"/>
      <c r="PS185" s="304"/>
      <c r="PT185" s="304"/>
      <c r="PU185" s="304"/>
      <c r="PV185" s="304"/>
      <c r="PW185" s="304"/>
      <c r="PX185" s="304"/>
      <c r="PY185" s="304"/>
      <c r="PZ185" s="304"/>
      <c r="QA185" s="304"/>
      <c r="QB185" s="304"/>
      <c r="QC185" s="304"/>
      <c r="QD185" s="304"/>
      <c r="QE185" s="304"/>
      <c r="QF185" s="304"/>
      <c r="QG185" s="304"/>
      <c r="QH185" s="304"/>
      <c r="QI185" s="304"/>
      <c r="QJ185" s="304"/>
      <c r="QK185" s="304"/>
      <c r="QL185" s="304"/>
      <c r="QM185" s="304"/>
      <c r="QN185" s="304"/>
      <c r="QO185" s="304"/>
      <c r="QP185" s="304"/>
      <c r="QQ185" s="304"/>
      <c r="QR185" s="304"/>
      <c r="QS185" s="304"/>
      <c r="QT185" s="304"/>
      <c r="QU185" s="304"/>
      <c r="QV185" s="304"/>
      <c r="QW185" s="304"/>
      <c r="QX185" s="304"/>
      <c r="QY185" s="304"/>
      <c r="QZ185" s="304"/>
      <c r="RA185" s="304"/>
      <c r="RB185" s="304"/>
      <c r="RC185" s="304"/>
      <c r="RD185" s="304"/>
      <c r="RE185" s="304"/>
      <c r="RF185" s="304"/>
      <c r="RG185" s="304"/>
      <c r="RH185" s="304"/>
      <c r="RI185" s="304"/>
      <c r="RJ185" s="304"/>
      <c r="RK185" s="304"/>
      <c r="RL185" s="304"/>
      <c r="RM185" s="304"/>
      <c r="RN185" s="304"/>
      <c r="RO185" s="304"/>
      <c r="RP185" s="304"/>
      <c r="RQ185" s="304"/>
      <c r="RR185" s="304"/>
      <c r="RS185" s="304"/>
      <c r="RT185" s="304"/>
      <c r="RU185" s="304"/>
      <c r="RV185" s="304"/>
      <c r="RW185" s="304"/>
      <c r="RX185" s="304"/>
      <c r="RY185" s="304"/>
      <c r="RZ185" s="304"/>
      <c r="SA185" s="304"/>
      <c r="SB185" s="304"/>
      <c r="SC185" s="304"/>
      <c r="SD185" s="304"/>
      <c r="SE185" s="304"/>
      <c r="SF185" s="304"/>
      <c r="SG185" s="304"/>
      <c r="SH185" s="304"/>
      <c r="SI185" s="304"/>
      <c r="SJ185" s="304"/>
      <c r="SK185" s="304"/>
      <c r="SL185" s="304"/>
      <c r="SM185" s="304"/>
      <c r="SN185" s="304"/>
      <c r="SO185" s="304"/>
      <c r="SP185" s="304"/>
      <c r="SQ185" s="304"/>
      <c r="SR185" s="304"/>
      <c r="SS185" s="304"/>
      <c r="ST185" s="304"/>
      <c r="SU185" s="304"/>
      <c r="SV185" s="304"/>
      <c r="SW185" s="304"/>
      <c r="SX185" s="304"/>
      <c r="SY185" s="304"/>
      <c r="SZ185" s="304"/>
      <c r="TA185" s="304"/>
      <c r="TB185" s="304"/>
      <c r="TC185" s="304"/>
      <c r="TD185" s="304"/>
      <c r="TE185" s="304"/>
      <c r="TF185" s="304"/>
      <c r="TG185" s="304"/>
      <c r="TH185" s="304"/>
      <c r="TI185" s="304"/>
      <c r="TJ185" s="304"/>
      <c r="TK185" s="304"/>
      <c r="TL185" s="304"/>
      <c r="TM185" s="304"/>
      <c r="TN185" s="304"/>
      <c r="TO185" s="304"/>
      <c r="TP185" s="304"/>
      <c r="TQ185" s="304"/>
      <c r="TR185" s="304"/>
      <c r="TS185" s="304"/>
      <c r="TT185" s="304"/>
      <c r="TU185" s="304"/>
      <c r="TV185" s="304"/>
      <c r="TW185" s="304"/>
      <c r="TX185" s="304"/>
      <c r="TY185" s="304"/>
      <c r="TZ185" s="304"/>
      <c r="UA185" s="304"/>
      <c r="UB185" s="304"/>
      <c r="UC185" s="304"/>
      <c r="UD185" s="304"/>
      <c r="UE185" s="304"/>
      <c r="UF185" s="304"/>
      <c r="UG185" s="304"/>
      <c r="UH185" s="304"/>
      <c r="UI185" s="304"/>
      <c r="UJ185" s="304"/>
      <c r="UK185" s="304"/>
      <c r="UL185" s="304"/>
      <c r="UM185" s="304"/>
      <c r="UN185" s="304"/>
      <c r="UO185" s="304"/>
      <c r="UP185" s="304"/>
      <c r="UQ185" s="304"/>
      <c r="UR185" s="304"/>
      <c r="US185" s="304"/>
      <c r="UT185" s="304"/>
      <c r="UU185" s="304"/>
      <c r="UV185" s="304"/>
      <c r="UW185" s="304"/>
      <c r="UX185" s="304"/>
      <c r="UY185" s="304"/>
      <c r="UZ185" s="304"/>
      <c r="VA185" s="304"/>
      <c r="VB185" s="304"/>
      <c r="VC185" s="304"/>
      <c r="VD185" s="304"/>
      <c r="VE185" s="304"/>
      <c r="VF185" s="304"/>
      <c r="VG185" s="304"/>
      <c r="VH185" s="304"/>
      <c r="VI185" s="304"/>
      <c r="VJ185" s="304"/>
      <c r="VK185" s="304"/>
      <c r="VL185" s="304"/>
      <c r="VM185" s="304"/>
      <c r="VN185" s="304"/>
      <c r="VO185" s="304"/>
      <c r="VP185" s="304"/>
      <c r="VQ185" s="304"/>
      <c r="VR185" s="304"/>
      <c r="VS185" s="304"/>
      <c r="VT185" s="304"/>
      <c r="VU185" s="304"/>
      <c r="VV185" s="304"/>
      <c r="VW185" s="304"/>
      <c r="VX185" s="304"/>
      <c r="VY185" s="304"/>
      <c r="VZ185" s="304"/>
      <c r="WA185" s="304"/>
      <c r="WB185" s="304"/>
      <c r="WC185" s="304"/>
      <c r="WD185" s="304"/>
      <c r="WE185" s="304"/>
      <c r="WF185" s="304"/>
      <c r="WG185" s="304"/>
      <c r="WH185" s="304"/>
      <c r="WI185" s="304"/>
      <c r="WJ185" s="304"/>
      <c r="WK185" s="304"/>
      <c r="WL185" s="304"/>
      <c r="WM185" s="304"/>
      <c r="WN185" s="304"/>
      <c r="WO185" s="304"/>
      <c r="WP185" s="304"/>
      <c r="WQ185" s="304"/>
      <c r="WR185" s="304"/>
      <c r="WS185" s="304"/>
      <c r="WT185" s="304"/>
      <c r="WU185" s="304"/>
      <c r="WV185" s="304"/>
      <c r="WW185" s="304"/>
      <c r="WX185" s="304"/>
      <c r="WY185" s="304"/>
      <c r="WZ185" s="304"/>
      <c r="XA185" s="304"/>
      <c r="XB185" s="304"/>
      <c r="XC185" s="304"/>
      <c r="XD185" s="304"/>
      <c r="XE185" s="304"/>
      <c r="XF185" s="304"/>
      <c r="XG185" s="304"/>
      <c r="XH185" s="304"/>
      <c r="XI185" s="304"/>
      <c r="XJ185" s="304"/>
      <c r="XK185" s="304"/>
      <c r="XL185" s="304"/>
      <c r="XM185" s="304"/>
      <c r="XN185" s="304"/>
      <c r="XO185" s="304"/>
      <c r="XP185" s="304"/>
      <c r="XQ185" s="304"/>
      <c r="XR185" s="304"/>
      <c r="XS185" s="304"/>
      <c r="XT185" s="304"/>
      <c r="XU185" s="304"/>
      <c r="XV185" s="304"/>
      <c r="XW185" s="304"/>
      <c r="XX185" s="304"/>
      <c r="XY185" s="304"/>
      <c r="XZ185" s="304"/>
      <c r="YA185" s="304"/>
      <c r="YB185" s="304"/>
      <c r="YC185" s="304"/>
      <c r="YD185" s="304"/>
      <c r="YE185" s="304"/>
      <c r="YF185" s="304"/>
      <c r="YG185" s="304"/>
      <c r="YH185" s="304"/>
      <c r="YI185" s="304"/>
      <c r="YJ185" s="304"/>
      <c r="YK185" s="304"/>
      <c r="YL185" s="304"/>
      <c r="YM185" s="304"/>
      <c r="YN185" s="304"/>
      <c r="YO185" s="304"/>
      <c r="YP185" s="304"/>
      <c r="YQ185" s="304"/>
      <c r="YR185" s="304"/>
      <c r="YS185" s="304"/>
      <c r="YT185" s="304"/>
      <c r="YU185" s="304"/>
      <c r="YV185" s="304"/>
      <c r="YW185" s="304"/>
      <c r="YX185" s="304"/>
      <c r="YY185" s="304"/>
      <c r="YZ185" s="304"/>
      <c r="ZA185" s="304"/>
      <c r="ZB185" s="304"/>
      <c r="ZC185" s="304"/>
      <c r="ZD185" s="304"/>
      <c r="ZE185" s="304"/>
      <c r="ZF185" s="304"/>
      <c r="ZG185" s="304"/>
      <c r="ZH185" s="304"/>
      <c r="ZI185" s="304"/>
      <c r="ZJ185" s="304"/>
      <c r="ZK185" s="304"/>
      <c r="ZL185" s="304"/>
      <c r="ZM185" s="304"/>
      <c r="ZN185" s="304"/>
      <c r="ZO185" s="304"/>
      <c r="ZP185" s="304"/>
      <c r="ZQ185" s="304"/>
      <c r="ZR185" s="304"/>
      <c r="ZS185" s="304"/>
      <c r="ZT185" s="304"/>
      <c r="ZU185" s="304"/>
      <c r="ZV185" s="304"/>
      <c r="ZW185" s="304"/>
      <c r="ZX185" s="304"/>
      <c r="ZY185" s="304"/>
      <c r="ZZ185" s="304"/>
      <c r="AAA185" s="304"/>
      <c r="AAB185" s="304"/>
      <c r="AAC185" s="304"/>
      <c r="AAD185" s="304"/>
      <c r="AAE185" s="304"/>
      <c r="AAF185" s="304"/>
      <c r="AAG185" s="304"/>
      <c r="AAH185" s="304"/>
      <c r="AAI185" s="304"/>
      <c r="AAJ185" s="304"/>
      <c r="AAK185" s="304"/>
      <c r="AAL185" s="304"/>
      <c r="AAM185" s="304"/>
      <c r="AAN185" s="304"/>
      <c r="AAO185" s="304"/>
      <c r="AAP185" s="304"/>
      <c r="AAQ185" s="304"/>
      <c r="AAR185" s="304"/>
      <c r="AAS185" s="304"/>
      <c r="AAT185" s="304"/>
      <c r="AAU185" s="304"/>
      <c r="AAV185" s="304"/>
      <c r="AAW185" s="304"/>
      <c r="AAX185" s="304"/>
      <c r="AAY185" s="304"/>
      <c r="AAZ185" s="304"/>
      <c r="ABA185" s="304"/>
      <c r="ABB185" s="304"/>
      <c r="ABC185" s="304"/>
      <c r="ABD185" s="304"/>
      <c r="ABE185" s="304"/>
      <c r="ABF185" s="304"/>
      <c r="ABG185" s="304"/>
      <c r="ABH185" s="304"/>
      <c r="ABI185" s="304"/>
      <c r="ABJ185" s="304"/>
      <c r="ABK185" s="304"/>
      <c r="ABL185" s="304"/>
      <c r="ABM185" s="304"/>
      <c r="ABN185" s="304"/>
      <c r="ABO185" s="304"/>
      <c r="ABP185" s="304"/>
      <c r="ABQ185" s="304"/>
      <c r="ABR185" s="304"/>
      <c r="ABS185" s="304"/>
      <c r="ABT185" s="304"/>
      <c r="ABU185" s="304"/>
      <c r="ABV185" s="304"/>
      <c r="ABW185" s="304"/>
      <c r="ABX185" s="304"/>
      <c r="ABY185" s="304"/>
      <c r="ABZ185" s="304"/>
      <c r="ACA185" s="304"/>
      <c r="ACB185" s="304"/>
      <c r="ACC185" s="304"/>
      <c r="ACD185" s="304"/>
      <c r="ACE185" s="304"/>
      <c r="ACF185" s="304"/>
      <c r="ACG185" s="304"/>
      <c r="ACH185" s="304"/>
      <c r="ACI185" s="304"/>
      <c r="ACJ185" s="304"/>
      <c r="ACK185" s="304"/>
      <c r="ACL185" s="304"/>
      <c r="ACM185" s="304"/>
      <c r="ACN185" s="304"/>
      <c r="ACO185" s="304"/>
      <c r="ACP185" s="304"/>
      <c r="ACQ185" s="304"/>
      <c r="ACR185" s="304"/>
      <c r="ACS185" s="304"/>
      <c r="ACT185" s="304"/>
      <c r="ACU185" s="304"/>
      <c r="ACV185" s="304"/>
      <c r="ACW185" s="304"/>
      <c r="ACX185" s="304"/>
      <c r="ACY185" s="304"/>
      <c r="ACZ185" s="304"/>
      <c r="ADA185" s="304"/>
      <c r="ADB185" s="304"/>
      <c r="ADC185" s="304"/>
      <c r="ADD185" s="304"/>
      <c r="ADE185" s="304"/>
      <c r="ADF185" s="304"/>
      <c r="ADG185" s="304"/>
      <c r="ADH185" s="304"/>
      <c r="ADI185" s="304"/>
      <c r="ADJ185" s="304"/>
      <c r="ADK185" s="304"/>
      <c r="ADL185" s="304"/>
      <c r="ADM185" s="304"/>
      <c r="ADN185" s="304"/>
      <c r="ADO185" s="304"/>
      <c r="ADP185" s="304"/>
      <c r="ADQ185" s="304"/>
      <c r="ADR185" s="304"/>
      <c r="ADS185" s="304"/>
      <c r="ADT185" s="304"/>
      <c r="ADU185" s="304"/>
      <c r="ADV185" s="304"/>
      <c r="ADW185" s="304"/>
      <c r="ADX185" s="304"/>
      <c r="ADY185" s="304"/>
      <c r="ADZ185" s="304"/>
      <c r="AEA185" s="304"/>
      <c r="AEB185" s="304"/>
      <c r="AEC185" s="304"/>
      <c r="AED185" s="304"/>
      <c r="AEE185" s="304"/>
      <c r="AEF185" s="304"/>
      <c r="AEG185" s="304"/>
      <c r="AEH185" s="304"/>
      <c r="AEI185" s="304"/>
      <c r="AEJ185" s="304"/>
      <c r="AEK185" s="304"/>
      <c r="AEL185" s="304"/>
      <c r="AEM185" s="304"/>
      <c r="AEN185" s="304"/>
      <c r="AEO185" s="304"/>
      <c r="AEP185" s="304"/>
      <c r="AEQ185" s="304"/>
      <c r="AER185" s="304"/>
      <c r="AES185" s="304"/>
      <c r="AET185" s="304"/>
      <c r="AEU185" s="304"/>
      <c r="AEV185" s="304"/>
      <c r="AEW185" s="304"/>
      <c r="AEX185" s="304"/>
      <c r="AEY185" s="304"/>
      <c r="AEZ185" s="304"/>
      <c r="AFA185" s="304"/>
      <c r="AFB185" s="304"/>
      <c r="AFC185" s="304"/>
      <c r="AFD185" s="304"/>
      <c r="AFE185" s="304"/>
      <c r="AFF185" s="304"/>
      <c r="AFG185" s="304"/>
      <c r="AFH185" s="304"/>
      <c r="AFI185" s="304"/>
      <c r="AFJ185" s="304"/>
      <c r="AFK185" s="304"/>
      <c r="AFL185" s="304"/>
      <c r="AFM185" s="304"/>
      <c r="AFN185" s="304"/>
      <c r="AFO185" s="304"/>
      <c r="AFP185" s="304"/>
      <c r="AFQ185" s="304"/>
      <c r="AFR185" s="304"/>
      <c r="AFS185" s="304"/>
      <c r="AFT185" s="304"/>
      <c r="AFU185" s="304"/>
      <c r="AFV185" s="304"/>
      <c r="AFW185" s="304"/>
      <c r="AFX185" s="304"/>
      <c r="AFY185" s="304"/>
      <c r="AFZ185" s="304"/>
      <c r="AGA185" s="304"/>
      <c r="AGB185" s="304"/>
      <c r="AGC185" s="304"/>
      <c r="AGD185" s="304"/>
      <c r="AGE185" s="304"/>
      <c r="AGF185" s="304"/>
      <c r="AGG185" s="304"/>
      <c r="AGH185" s="304"/>
      <c r="AGI185" s="304"/>
      <c r="AGJ185" s="304"/>
      <c r="AGK185" s="304"/>
      <c r="AGL185" s="304"/>
      <c r="AGM185" s="304"/>
      <c r="AGN185" s="304"/>
      <c r="AGO185" s="304"/>
      <c r="AGP185" s="304"/>
      <c r="AGQ185" s="304"/>
      <c r="AGR185" s="304"/>
      <c r="AGS185" s="304"/>
      <c r="AGT185" s="304"/>
      <c r="AGU185" s="304"/>
      <c r="AGV185" s="304"/>
      <c r="AGW185" s="304"/>
      <c r="AGX185" s="304"/>
      <c r="AGY185" s="304"/>
      <c r="AGZ185" s="304"/>
      <c r="AHA185" s="304"/>
      <c r="AHB185" s="304"/>
      <c r="AHC185" s="304"/>
      <c r="AHD185" s="304"/>
      <c r="AHE185" s="304"/>
      <c r="AHF185" s="304"/>
      <c r="AHG185" s="304"/>
      <c r="AHH185" s="304"/>
      <c r="AHI185" s="304"/>
      <c r="AHJ185" s="304"/>
      <c r="AHK185" s="304"/>
      <c r="AHL185" s="304"/>
      <c r="AHM185" s="304"/>
      <c r="AHN185" s="304"/>
      <c r="AHO185" s="304"/>
      <c r="AHP185" s="304"/>
      <c r="AHQ185" s="304"/>
      <c r="AHR185" s="304"/>
      <c r="AHS185" s="304"/>
      <c r="AHT185" s="304"/>
      <c r="AHU185" s="304"/>
      <c r="AHV185" s="304"/>
      <c r="AHW185" s="304"/>
      <c r="AHX185" s="304"/>
      <c r="AHY185" s="304"/>
      <c r="AHZ185" s="304"/>
      <c r="AIA185" s="304"/>
      <c r="AIB185" s="304"/>
      <c r="AIC185" s="304"/>
      <c r="AID185" s="304"/>
      <c r="AIE185" s="304"/>
      <c r="AIF185" s="304"/>
      <c r="AIG185" s="304"/>
      <c r="AIH185" s="304"/>
      <c r="AII185" s="304"/>
      <c r="AIJ185" s="304"/>
      <c r="AIK185" s="304"/>
      <c r="AIL185" s="304"/>
      <c r="AIM185" s="304"/>
      <c r="AIN185" s="304"/>
      <c r="AIO185" s="304"/>
      <c r="AIP185" s="304"/>
      <c r="AIQ185" s="304"/>
      <c r="AIR185" s="304"/>
      <c r="AIS185" s="304"/>
      <c r="AIT185" s="304"/>
      <c r="AIU185" s="304"/>
      <c r="AIV185" s="304"/>
      <c r="AIW185" s="304"/>
      <c r="AIX185" s="304"/>
      <c r="AIY185" s="304"/>
      <c r="AIZ185" s="304"/>
      <c r="AJA185" s="304"/>
      <c r="AJB185" s="304"/>
      <c r="AJC185" s="304"/>
      <c r="AJD185" s="304"/>
      <c r="AJE185" s="304"/>
      <c r="AJF185" s="304"/>
      <c r="AJG185" s="304"/>
      <c r="AJH185" s="304"/>
      <c r="AJI185" s="304"/>
      <c r="AJJ185" s="304"/>
      <c r="AJK185" s="304"/>
      <c r="AJL185" s="304"/>
      <c r="AJM185" s="304"/>
      <c r="AJN185" s="304"/>
      <c r="AJO185" s="304"/>
      <c r="AJP185" s="304"/>
      <c r="AJQ185" s="304"/>
      <c r="AJR185" s="304"/>
      <c r="AJS185" s="304"/>
      <c r="AJT185" s="304"/>
      <c r="AJU185" s="304"/>
      <c r="AJV185" s="304"/>
      <c r="AJW185" s="304"/>
      <c r="AJX185" s="304"/>
      <c r="AJY185" s="304"/>
      <c r="AJZ185" s="304"/>
      <c r="AKA185" s="304"/>
      <c r="AKB185" s="304"/>
      <c r="AKC185" s="304"/>
      <c r="AKD185" s="304"/>
      <c r="AKE185" s="304"/>
      <c r="AKF185" s="304"/>
      <c r="AKG185" s="304"/>
      <c r="AKH185" s="304"/>
      <c r="AKI185" s="304"/>
      <c r="AKJ185" s="304"/>
      <c r="AKK185" s="304"/>
      <c r="AKL185" s="304"/>
      <c r="AKM185" s="304"/>
      <c r="AKN185" s="304"/>
      <c r="AKO185" s="304"/>
      <c r="AKP185" s="304"/>
      <c r="AKQ185" s="304"/>
      <c r="AKR185" s="304"/>
      <c r="AKS185" s="304"/>
      <c r="AKT185" s="304"/>
      <c r="AKU185" s="304"/>
      <c r="AKV185" s="304"/>
      <c r="AKW185" s="304"/>
      <c r="AKX185" s="304"/>
      <c r="AKY185" s="304"/>
      <c r="AKZ185" s="304"/>
      <c r="ALA185" s="304"/>
      <c r="ALB185" s="304"/>
      <c r="ALC185" s="304"/>
      <c r="ALD185" s="304"/>
      <c r="ALE185" s="304"/>
      <c r="ALF185" s="304"/>
      <c r="ALG185" s="304"/>
      <c r="ALH185" s="304"/>
      <c r="ALI185" s="304"/>
      <c r="ALJ185" s="304"/>
      <c r="ALK185" s="304"/>
      <c r="ALL185" s="304"/>
      <c r="ALM185" s="304"/>
      <c r="ALN185" s="304"/>
      <c r="ALO185" s="304"/>
      <c r="ALP185" s="304"/>
      <c r="ALQ185" s="304"/>
      <c r="ALR185" s="304"/>
      <c r="ALS185" s="304"/>
      <c r="ALT185" s="304"/>
      <c r="ALU185" s="304"/>
      <c r="ALV185" s="304"/>
      <c r="ALW185" s="304"/>
      <c r="ALX185" s="304"/>
      <c r="ALY185" s="304"/>
      <c r="ALZ185" s="304"/>
      <c r="AMA185" s="304"/>
      <c r="AMB185" s="304"/>
      <c r="AMC185" s="304"/>
      <c r="AMD185" s="304"/>
      <c r="AME185" s="304"/>
      <c r="AMF185" s="304"/>
      <c r="AMG185" s="304"/>
      <c r="AMH185" s="304"/>
      <c r="AMI185" s="304"/>
      <c r="AMJ185" s="304"/>
      <c r="AMK185" s="304"/>
      <c r="AML185" s="304"/>
      <c r="AMM185" s="304"/>
      <c r="AMN185" s="304"/>
      <c r="AMO185" s="304"/>
      <c r="AMP185" s="304"/>
      <c r="AMQ185" s="304"/>
      <c r="AMR185" s="304"/>
      <c r="AMS185" s="304"/>
      <c r="AMT185" s="304"/>
      <c r="AMU185" s="304"/>
      <c r="AMV185" s="304"/>
      <c r="AMW185" s="304"/>
      <c r="AMX185" s="304"/>
      <c r="AMY185" s="304"/>
      <c r="AMZ185" s="304"/>
      <c r="ANA185" s="304"/>
      <c r="ANB185" s="304"/>
      <c r="ANC185" s="304"/>
      <c r="AND185" s="304"/>
      <c r="ANE185" s="304"/>
      <c r="ANF185" s="304"/>
      <c r="ANG185" s="304"/>
      <c r="ANH185" s="304"/>
      <c r="ANI185" s="304"/>
      <c r="ANJ185" s="304"/>
      <c r="ANK185" s="304"/>
      <c r="ANL185" s="304"/>
      <c r="ANM185" s="304"/>
      <c r="ANN185" s="304"/>
      <c r="ANO185" s="304"/>
      <c r="ANP185" s="304"/>
      <c r="ANQ185" s="304"/>
      <c r="ANR185" s="304"/>
      <c r="ANS185" s="304"/>
      <c r="ANT185" s="304"/>
      <c r="ANU185" s="304"/>
      <c r="ANV185" s="304"/>
      <c r="ANW185" s="304"/>
      <c r="ANX185" s="304"/>
      <c r="ANY185" s="304"/>
      <c r="ANZ185" s="304"/>
      <c r="AOA185" s="304"/>
      <c r="AOB185" s="304"/>
      <c r="AOC185" s="304"/>
      <c r="AOD185" s="304"/>
      <c r="AOE185" s="304"/>
      <c r="AOF185" s="304"/>
      <c r="AOG185" s="304"/>
      <c r="AOH185" s="304"/>
      <c r="AOI185" s="304"/>
      <c r="AOJ185" s="304"/>
      <c r="AOK185" s="304"/>
      <c r="AOL185" s="304"/>
      <c r="AOM185" s="304"/>
      <c r="AON185" s="304"/>
      <c r="AOO185" s="304"/>
      <c r="AOP185" s="304"/>
      <c r="AOQ185" s="304"/>
      <c r="AOR185" s="304"/>
      <c r="AOS185" s="304"/>
      <c r="AOT185" s="304"/>
      <c r="AOU185" s="304"/>
      <c r="AOV185" s="304"/>
      <c r="AOW185" s="304"/>
      <c r="AOX185" s="304"/>
      <c r="AOY185" s="304"/>
      <c r="AOZ185" s="304"/>
      <c r="APA185" s="304"/>
      <c r="APB185" s="304"/>
      <c r="APC185" s="304"/>
      <c r="APD185" s="304"/>
      <c r="APE185" s="304"/>
      <c r="APF185" s="304"/>
      <c r="APG185" s="304"/>
      <c r="APH185" s="304"/>
      <c r="API185" s="304"/>
      <c r="APJ185" s="304"/>
      <c r="APK185" s="304"/>
      <c r="APL185" s="304"/>
      <c r="APM185" s="304"/>
      <c r="APN185" s="304"/>
      <c r="APO185" s="304"/>
      <c r="APP185" s="304"/>
      <c r="APQ185" s="304"/>
      <c r="APR185" s="304"/>
      <c r="APS185" s="304"/>
      <c r="APT185" s="304"/>
      <c r="APU185" s="304"/>
      <c r="APV185" s="304"/>
      <c r="APW185" s="304"/>
      <c r="APX185" s="304"/>
      <c r="APY185" s="304"/>
      <c r="APZ185" s="304"/>
      <c r="AQA185" s="304"/>
      <c r="AQB185" s="304"/>
      <c r="AQC185" s="304"/>
      <c r="AQD185" s="304"/>
      <c r="AQE185" s="304"/>
      <c r="AQF185" s="304"/>
      <c r="AQG185" s="304"/>
      <c r="AQH185" s="304"/>
      <c r="AQI185" s="304"/>
      <c r="AQJ185" s="304"/>
      <c r="AQK185" s="304"/>
      <c r="AQL185" s="304"/>
      <c r="AQM185" s="304"/>
      <c r="AQN185" s="304"/>
      <c r="AQO185" s="304"/>
      <c r="AQP185" s="304"/>
      <c r="AQQ185" s="304"/>
      <c r="AQR185" s="304"/>
      <c r="AQS185" s="304"/>
      <c r="AQT185" s="304"/>
      <c r="AQU185" s="304"/>
      <c r="AQV185" s="304"/>
      <c r="AQW185" s="304"/>
      <c r="AQX185" s="304"/>
      <c r="AQY185" s="304"/>
      <c r="AQZ185" s="304"/>
      <c r="ARA185" s="304"/>
      <c r="ARB185" s="304"/>
      <c r="ARC185" s="304"/>
      <c r="ARD185" s="304"/>
      <c r="ARE185" s="304"/>
      <c r="ARF185" s="304"/>
      <c r="ARG185" s="304"/>
      <c r="ARH185" s="304"/>
      <c r="ARI185" s="304"/>
      <c r="ARJ185" s="304"/>
      <c r="ARK185" s="304"/>
      <c r="ARL185" s="304"/>
      <c r="ARM185" s="304"/>
      <c r="ARN185" s="304"/>
      <c r="ARO185" s="304"/>
      <c r="ARP185" s="304"/>
      <c r="ARQ185" s="304"/>
      <c r="ARR185" s="304"/>
      <c r="ARS185" s="304"/>
      <c r="ART185" s="304"/>
      <c r="ARU185" s="304"/>
      <c r="ARV185" s="304"/>
      <c r="ARW185" s="304"/>
      <c r="ARX185" s="304"/>
      <c r="ARY185" s="304"/>
      <c r="ARZ185" s="304"/>
      <c r="ASA185" s="304"/>
      <c r="ASB185" s="304"/>
      <c r="ASC185" s="304"/>
      <c r="ASD185" s="304"/>
      <c r="ASE185" s="304"/>
      <c r="ASF185" s="304"/>
      <c r="ASG185" s="304"/>
      <c r="ASH185" s="304"/>
      <c r="ASI185" s="304"/>
      <c r="ASJ185" s="304"/>
      <c r="ASK185" s="304"/>
      <c r="ASL185" s="304"/>
      <c r="ASM185" s="304"/>
      <c r="ASN185" s="304"/>
      <c r="ASO185" s="304"/>
      <c r="ASP185" s="304"/>
      <c r="ASQ185" s="304"/>
      <c r="ASR185" s="304"/>
      <c r="ASS185" s="304"/>
      <c r="AST185" s="304"/>
      <c r="ASU185" s="304"/>
      <c r="ASV185" s="304"/>
      <c r="ASW185" s="304"/>
      <c r="ASX185" s="304"/>
      <c r="ASY185" s="304"/>
      <c r="ASZ185" s="304"/>
      <c r="ATA185" s="304"/>
      <c r="ATB185" s="304"/>
      <c r="ATC185" s="304"/>
      <c r="ATD185" s="304"/>
      <c r="ATE185" s="304"/>
      <c r="ATF185" s="304"/>
      <c r="ATG185" s="304"/>
      <c r="ATH185" s="304"/>
      <c r="ATI185" s="304"/>
      <c r="ATJ185" s="304"/>
      <c r="ATK185" s="304"/>
      <c r="ATL185" s="304"/>
      <c r="ATM185" s="304"/>
      <c r="ATN185" s="304"/>
      <c r="ATO185" s="304"/>
      <c r="ATP185" s="304"/>
      <c r="ATQ185" s="304"/>
      <c r="ATR185" s="304"/>
      <c r="ATS185" s="304"/>
      <c r="ATT185" s="304"/>
      <c r="ATU185" s="304"/>
      <c r="ATV185" s="304"/>
      <c r="ATW185" s="304"/>
      <c r="ATX185" s="304"/>
      <c r="ATY185" s="304"/>
      <c r="ATZ185" s="304"/>
      <c r="AUA185" s="304"/>
      <c r="AUB185" s="304"/>
      <c r="AUC185" s="304"/>
      <c r="AUD185" s="304"/>
      <c r="AUE185" s="304"/>
      <c r="AUF185" s="304"/>
      <c r="AUG185" s="304"/>
      <c r="AUH185" s="304"/>
      <c r="AUI185" s="304"/>
      <c r="AUJ185" s="304"/>
      <c r="AUK185" s="304"/>
      <c r="AUL185" s="304"/>
      <c r="AUM185" s="304"/>
      <c r="AUN185" s="304"/>
      <c r="AUO185" s="304"/>
      <c r="AUP185" s="304"/>
      <c r="AUQ185" s="304"/>
      <c r="AUR185" s="304"/>
      <c r="AUS185" s="304"/>
      <c r="AUT185" s="304"/>
      <c r="AUU185" s="304"/>
      <c r="AUV185" s="304"/>
      <c r="AUW185" s="304"/>
      <c r="AUX185" s="304"/>
      <c r="AUY185" s="304"/>
      <c r="AUZ185" s="304"/>
      <c r="AVA185" s="304"/>
      <c r="AVB185" s="304"/>
      <c r="AVC185" s="304"/>
      <c r="AVD185" s="304"/>
      <c r="AVE185" s="304"/>
      <c r="AVF185" s="304"/>
      <c r="AVG185" s="304"/>
      <c r="AVH185" s="304"/>
      <c r="AVI185" s="304"/>
      <c r="AVJ185" s="304"/>
      <c r="AVK185" s="304"/>
      <c r="AVL185" s="304"/>
      <c r="AVM185" s="304"/>
      <c r="AVN185" s="304"/>
      <c r="AVO185" s="304"/>
      <c r="AVP185" s="304"/>
      <c r="AVQ185" s="304"/>
      <c r="AVR185" s="304"/>
      <c r="AVS185" s="304"/>
      <c r="AVT185" s="304"/>
      <c r="AVU185" s="304"/>
      <c r="AVV185" s="304"/>
      <c r="AVW185" s="304"/>
      <c r="AVX185" s="304"/>
      <c r="AVY185" s="304"/>
      <c r="AVZ185" s="304"/>
      <c r="AWA185" s="304"/>
      <c r="AWB185" s="304"/>
      <c r="AWC185" s="304"/>
      <c r="AWD185" s="304"/>
      <c r="AWE185" s="304"/>
      <c r="AWF185" s="304"/>
      <c r="AWG185" s="304"/>
      <c r="AWH185" s="304"/>
      <c r="AWI185" s="304"/>
      <c r="AWJ185" s="304"/>
      <c r="AWK185" s="304"/>
      <c r="AWL185" s="304"/>
      <c r="AWM185" s="304"/>
      <c r="AWN185" s="304"/>
      <c r="AWO185" s="304"/>
      <c r="AWP185" s="304"/>
      <c r="AWQ185" s="304"/>
      <c r="AWR185" s="304"/>
      <c r="AWS185" s="304"/>
      <c r="AWT185" s="304"/>
      <c r="AWU185" s="304"/>
      <c r="AWV185" s="304"/>
      <c r="AWW185" s="304"/>
      <c r="AWX185" s="304"/>
      <c r="AWY185" s="304"/>
      <c r="AWZ185" s="304"/>
      <c r="AXA185" s="304"/>
      <c r="AXB185" s="304"/>
      <c r="AXC185" s="304"/>
      <c r="AXD185" s="304"/>
      <c r="AXE185" s="304"/>
      <c r="AXF185" s="304"/>
      <c r="AXG185" s="304"/>
      <c r="AXH185" s="304"/>
      <c r="AXI185" s="304"/>
      <c r="AXJ185" s="304"/>
      <c r="AXK185" s="304"/>
      <c r="AXL185" s="304"/>
      <c r="AXM185" s="304"/>
      <c r="AXN185" s="304"/>
      <c r="AXO185" s="304"/>
      <c r="AXP185" s="304"/>
      <c r="AXQ185" s="304"/>
      <c r="AXR185" s="304"/>
      <c r="AXS185" s="304"/>
      <c r="AXT185" s="304"/>
      <c r="AXU185" s="304"/>
      <c r="AXV185" s="304"/>
      <c r="AXW185" s="304"/>
      <c r="AXX185" s="304"/>
      <c r="AXY185" s="304"/>
      <c r="AXZ185" s="304"/>
      <c r="AYA185" s="304"/>
      <c r="AYB185" s="304"/>
      <c r="AYC185" s="304"/>
      <c r="AYD185" s="304"/>
      <c r="AYE185" s="304"/>
      <c r="AYF185" s="304"/>
      <c r="AYG185" s="304"/>
      <c r="AYH185" s="304"/>
      <c r="AYI185" s="304"/>
      <c r="AYJ185" s="304"/>
      <c r="AYK185" s="304"/>
      <c r="AYL185" s="304"/>
      <c r="AYM185" s="304"/>
      <c r="AYN185" s="304"/>
      <c r="AYO185" s="304"/>
      <c r="AYP185" s="304"/>
      <c r="AYQ185" s="304"/>
      <c r="AYR185" s="304"/>
      <c r="AYS185" s="304"/>
      <c r="AYT185" s="304"/>
      <c r="AYU185" s="304"/>
      <c r="AYV185" s="304"/>
      <c r="AYW185" s="304"/>
      <c r="AYX185" s="304"/>
      <c r="AYY185" s="304"/>
      <c r="AYZ185" s="304"/>
      <c r="AZA185" s="304"/>
      <c r="AZB185" s="304"/>
      <c r="AZC185" s="304"/>
      <c r="AZD185" s="304"/>
      <c r="AZE185" s="304"/>
      <c r="AZF185" s="304"/>
      <c r="AZG185" s="304"/>
      <c r="AZH185" s="304"/>
      <c r="AZI185" s="304"/>
      <c r="AZJ185" s="304"/>
      <c r="AZK185" s="304"/>
      <c r="AZL185" s="304"/>
      <c r="AZM185" s="304"/>
      <c r="AZN185" s="304"/>
      <c r="AZO185" s="304"/>
      <c r="AZP185" s="304"/>
      <c r="AZQ185" s="304"/>
      <c r="AZR185" s="304"/>
      <c r="AZS185" s="304"/>
      <c r="AZT185" s="304"/>
      <c r="AZU185" s="304"/>
      <c r="AZV185" s="304"/>
      <c r="AZW185" s="304"/>
      <c r="AZX185" s="304"/>
      <c r="AZY185" s="304"/>
      <c r="AZZ185" s="304"/>
      <c r="BAA185" s="304"/>
      <c r="BAB185" s="304"/>
      <c r="BAC185" s="304"/>
      <c r="BAD185" s="304"/>
      <c r="BAE185" s="304"/>
      <c r="BAF185" s="304"/>
      <c r="BAG185" s="304"/>
      <c r="BAH185" s="304"/>
      <c r="BAI185" s="304"/>
      <c r="BAJ185" s="304"/>
      <c r="BAK185" s="304"/>
      <c r="BAL185" s="304"/>
      <c r="BAM185" s="304"/>
      <c r="BAN185" s="304"/>
      <c r="BAO185" s="304"/>
      <c r="BAP185" s="304"/>
      <c r="BAQ185" s="304"/>
      <c r="BAR185" s="304"/>
      <c r="BAS185" s="304"/>
      <c r="BAT185" s="304"/>
      <c r="BAU185" s="304"/>
      <c r="BAV185" s="304"/>
      <c r="BAW185" s="304"/>
      <c r="BAX185" s="304"/>
      <c r="BAY185" s="304"/>
      <c r="BAZ185" s="304"/>
      <c r="BBA185" s="304"/>
      <c r="BBB185" s="304"/>
      <c r="BBC185" s="304"/>
      <c r="BBD185" s="304"/>
      <c r="BBE185" s="304"/>
      <c r="BBF185" s="304"/>
      <c r="BBG185" s="304"/>
      <c r="BBH185" s="304"/>
      <c r="BBI185" s="304"/>
      <c r="BBJ185" s="304"/>
      <c r="BBK185" s="304"/>
      <c r="BBL185" s="304"/>
      <c r="BBM185" s="304"/>
      <c r="BBN185" s="304"/>
      <c r="BBO185" s="304"/>
      <c r="BBP185" s="304"/>
      <c r="BBQ185" s="304"/>
      <c r="BBR185" s="304"/>
      <c r="BBS185" s="304"/>
      <c r="BBT185" s="304"/>
      <c r="BBU185" s="304"/>
      <c r="BBV185" s="304"/>
      <c r="BBW185" s="304"/>
      <c r="BBX185" s="304"/>
      <c r="BBY185" s="304"/>
      <c r="BBZ185" s="304"/>
      <c r="BCA185" s="304"/>
      <c r="BCB185" s="304"/>
      <c r="BCC185" s="304"/>
      <c r="BCD185" s="304"/>
      <c r="BCE185" s="304"/>
      <c r="BCF185" s="304"/>
      <c r="BCG185" s="304"/>
      <c r="BCH185" s="304"/>
      <c r="BCI185" s="304"/>
      <c r="BCJ185" s="304"/>
      <c r="BCK185" s="304"/>
      <c r="BCL185" s="304"/>
      <c r="BCM185" s="304"/>
      <c r="BCN185" s="304"/>
      <c r="BCO185" s="304"/>
      <c r="BCP185" s="304"/>
      <c r="BCQ185" s="304"/>
      <c r="BCR185" s="304"/>
      <c r="BCS185" s="304"/>
      <c r="BCT185" s="304"/>
      <c r="BCU185" s="304"/>
      <c r="BCV185" s="304"/>
      <c r="BCW185" s="304"/>
      <c r="BCX185" s="304"/>
      <c r="BCY185" s="304"/>
      <c r="BCZ185" s="304"/>
      <c r="BDA185" s="304"/>
      <c r="BDB185" s="304"/>
      <c r="BDC185" s="304"/>
      <c r="BDD185" s="304"/>
      <c r="BDE185" s="304"/>
      <c r="BDF185" s="304"/>
      <c r="BDG185" s="304"/>
      <c r="BDH185" s="304"/>
      <c r="BDI185" s="304"/>
      <c r="BDJ185" s="304"/>
      <c r="BDK185" s="304"/>
      <c r="BDL185" s="304"/>
      <c r="BDM185" s="304"/>
      <c r="BDN185" s="304"/>
      <c r="BDO185" s="304"/>
      <c r="BDP185" s="304"/>
      <c r="BDQ185" s="304"/>
      <c r="BDR185" s="304"/>
      <c r="BDS185" s="304"/>
      <c r="BDT185" s="304"/>
      <c r="BDU185" s="304"/>
      <c r="BDV185" s="304"/>
      <c r="BDW185" s="304"/>
      <c r="BDX185" s="304"/>
      <c r="BDY185" s="304"/>
      <c r="BDZ185" s="304"/>
      <c r="BEA185" s="304"/>
      <c r="BEB185" s="304"/>
      <c r="BEC185" s="304"/>
      <c r="BED185" s="304"/>
      <c r="BEE185" s="304"/>
      <c r="BEF185" s="304"/>
      <c r="BEG185" s="304"/>
      <c r="BEH185" s="304"/>
      <c r="BEI185" s="304"/>
      <c r="BEJ185" s="304"/>
      <c r="BEK185" s="304"/>
      <c r="BEL185" s="304"/>
      <c r="BEM185" s="304"/>
      <c r="BEN185" s="304"/>
      <c r="BEO185" s="304"/>
      <c r="BEP185" s="304"/>
      <c r="BEQ185" s="304"/>
      <c r="BER185" s="304"/>
      <c r="BES185" s="304"/>
      <c r="BET185" s="304"/>
      <c r="BEU185" s="304"/>
      <c r="BEV185" s="304"/>
      <c r="BEW185" s="304"/>
      <c r="BEX185" s="304"/>
      <c r="BEY185" s="304"/>
      <c r="BEZ185" s="304"/>
      <c r="BFA185" s="304"/>
      <c r="BFB185" s="304"/>
      <c r="BFC185" s="304"/>
      <c r="BFD185" s="304"/>
      <c r="BFE185" s="304"/>
      <c r="BFF185" s="304"/>
      <c r="BFG185" s="304"/>
      <c r="BFH185" s="304"/>
      <c r="BFI185" s="304"/>
      <c r="BFJ185" s="304"/>
      <c r="BFK185" s="304"/>
      <c r="BFL185" s="304"/>
      <c r="BFM185" s="304"/>
      <c r="BFN185" s="304"/>
      <c r="BFO185" s="304"/>
      <c r="BFP185" s="304"/>
      <c r="BFQ185" s="304"/>
      <c r="BFR185" s="304"/>
      <c r="BFS185" s="304"/>
      <c r="BFT185" s="304"/>
      <c r="BFU185" s="304"/>
      <c r="BFV185" s="304"/>
      <c r="BFW185" s="304"/>
      <c r="BFX185" s="304"/>
      <c r="BFY185" s="304"/>
      <c r="BFZ185" s="304"/>
      <c r="BGA185" s="304"/>
      <c r="BGB185" s="304"/>
      <c r="BGC185" s="304"/>
      <c r="BGD185" s="304"/>
      <c r="BGE185" s="304"/>
      <c r="BGF185" s="304"/>
      <c r="BGG185" s="304"/>
      <c r="BGH185" s="304"/>
      <c r="BGI185" s="304"/>
      <c r="BGJ185" s="304"/>
      <c r="BGK185" s="304"/>
      <c r="BGL185" s="304"/>
      <c r="BGM185" s="304"/>
      <c r="BGN185" s="304"/>
      <c r="BGO185" s="304"/>
      <c r="BGP185" s="304"/>
      <c r="BGQ185" s="304"/>
      <c r="BGR185" s="304"/>
      <c r="BGS185" s="304"/>
      <c r="BGT185" s="304"/>
      <c r="BGU185" s="304"/>
      <c r="BGV185" s="304"/>
      <c r="BGW185" s="304"/>
      <c r="BGX185" s="304"/>
      <c r="BGY185" s="304"/>
      <c r="BGZ185" s="304"/>
      <c r="BHA185" s="304"/>
      <c r="BHB185" s="304"/>
      <c r="BHC185" s="304"/>
      <c r="BHD185" s="304"/>
      <c r="BHE185" s="304"/>
      <c r="BHF185" s="304"/>
      <c r="BHG185" s="304"/>
      <c r="BHH185" s="304"/>
      <c r="BHI185" s="304"/>
      <c r="BHJ185" s="304"/>
      <c r="BHK185" s="304"/>
      <c r="BHL185" s="304"/>
      <c r="BHM185" s="304"/>
      <c r="BHN185" s="304"/>
      <c r="BHO185" s="304"/>
      <c r="BHP185" s="304"/>
      <c r="BHQ185" s="304"/>
      <c r="BHR185" s="304"/>
      <c r="BHS185" s="304"/>
      <c r="BHT185" s="304"/>
      <c r="BHU185" s="304"/>
      <c r="BHV185" s="304"/>
      <c r="BHW185" s="304"/>
      <c r="BHX185" s="304"/>
      <c r="BHY185" s="304"/>
      <c r="BHZ185" s="304"/>
      <c r="BIA185" s="304"/>
      <c r="BIB185" s="304"/>
      <c r="BIC185" s="304"/>
      <c r="BID185" s="304"/>
      <c r="BIE185" s="304"/>
      <c r="BIF185" s="304"/>
      <c r="BIG185" s="304"/>
      <c r="BIH185" s="304"/>
      <c r="BII185" s="304"/>
      <c r="BIJ185" s="304"/>
      <c r="BIK185" s="304"/>
      <c r="BIL185" s="304"/>
      <c r="BIM185" s="304"/>
      <c r="BIN185" s="304"/>
      <c r="BIO185" s="304"/>
      <c r="BIP185" s="304"/>
      <c r="BIQ185" s="304"/>
      <c r="BIR185" s="304"/>
      <c r="BIS185" s="304"/>
      <c r="BIT185" s="304"/>
      <c r="BIU185" s="304"/>
      <c r="BIV185" s="304"/>
      <c r="BIW185" s="304"/>
      <c r="BIX185" s="304"/>
      <c r="BIY185" s="304"/>
      <c r="BIZ185" s="304"/>
      <c r="BJA185" s="304"/>
      <c r="BJB185" s="304"/>
      <c r="BJC185" s="304"/>
      <c r="BJD185" s="304"/>
      <c r="BJE185" s="304"/>
      <c r="BJF185" s="304"/>
      <c r="BJG185" s="304"/>
      <c r="BJH185" s="304"/>
      <c r="BJI185" s="304"/>
      <c r="BJJ185" s="304"/>
      <c r="BJK185" s="304"/>
      <c r="BJL185" s="304"/>
      <c r="BJM185" s="304"/>
      <c r="BJN185" s="304"/>
      <c r="BJO185" s="304"/>
      <c r="BJP185" s="304"/>
      <c r="BJQ185" s="304"/>
      <c r="BJR185" s="304"/>
      <c r="BJS185" s="304"/>
      <c r="BJT185" s="304"/>
      <c r="BJU185" s="304"/>
      <c r="BJV185" s="304"/>
      <c r="BJW185" s="304"/>
      <c r="BJX185" s="304"/>
      <c r="BJY185" s="304"/>
      <c r="BJZ185" s="304"/>
      <c r="BKA185" s="304"/>
      <c r="BKB185" s="304"/>
      <c r="BKC185" s="304"/>
      <c r="BKD185" s="304"/>
      <c r="BKE185" s="304"/>
      <c r="BKF185" s="304"/>
      <c r="BKG185" s="304"/>
      <c r="BKH185" s="304"/>
      <c r="BKI185" s="304"/>
      <c r="BKJ185" s="304"/>
      <c r="BKK185" s="304"/>
      <c r="BKL185" s="304"/>
      <c r="BKM185" s="304"/>
      <c r="BKN185" s="304"/>
      <c r="BKO185" s="304"/>
      <c r="BKP185" s="304"/>
      <c r="BKQ185" s="304"/>
      <c r="BKR185" s="304"/>
      <c r="BKS185" s="304"/>
      <c r="BKT185" s="304"/>
      <c r="BKU185" s="304"/>
      <c r="BKV185" s="304"/>
      <c r="BKW185" s="304"/>
      <c r="BKX185" s="304"/>
      <c r="BKY185" s="304"/>
      <c r="BKZ185" s="304"/>
      <c r="BLA185" s="304"/>
      <c r="BLB185" s="304"/>
      <c r="BLC185" s="304"/>
      <c r="BLD185" s="304"/>
      <c r="BLE185" s="304"/>
      <c r="BLF185" s="304"/>
      <c r="BLG185" s="304"/>
      <c r="BLH185" s="304"/>
      <c r="BLI185" s="304"/>
      <c r="BLJ185" s="304"/>
      <c r="BLK185" s="304"/>
      <c r="BLL185" s="304"/>
      <c r="BLM185" s="304"/>
      <c r="BLN185" s="304"/>
      <c r="BLO185" s="304"/>
      <c r="BLP185" s="304"/>
      <c r="BLQ185" s="304"/>
      <c r="BLR185" s="304"/>
      <c r="BLS185" s="304"/>
      <c r="BLT185" s="304"/>
      <c r="BLU185" s="304"/>
      <c r="BLV185" s="304"/>
      <c r="BLW185" s="304"/>
      <c r="BLX185" s="304"/>
      <c r="BLY185" s="304"/>
      <c r="BLZ185" s="304"/>
      <c r="BMA185" s="304"/>
      <c r="BMB185" s="304"/>
      <c r="BMC185" s="304"/>
      <c r="BMD185" s="304"/>
      <c r="BME185" s="304"/>
      <c r="BMF185" s="304"/>
      <c r="BMG185" s="304"/>
      <c r="BMH185" s="304"/>
      <c r="BMI185" s="304"/>
      <c r="BMJ185" s="304"/>
      <c r="BMK185" s="304"/>
      <c r="BML185" s="304"/>
      <c r="BMM185" s="304"/>
      <c r="BMN185" s="304"/>
      <c r="BMO185" s="304"/>
      <c r="BMP185" s="304"/>
      <c r="BMQ185" s="304"/>
      <c r="BMR185" s="304"/>
      <c r="BMS185" s="304"/>
      <c r="BMT185" s="304"/>
      <c r="BMU185" s="304"/>
      <c r="BMV185" s="304"/>
      <c r="BMW185" s="304"/>
      <c r="BMX185" s="304"/>
      <c r="BMY185" s="304"/>
      <c r="BMZ185" s="304"/>
      <c r="BNA185" s="304"/>
      <c r="BNB185" s="304"/>
      <c r="BNC185" s="304"/>
      <c r="BND185" s="304"/>
      <c r="BNE185" s="304"/>
      <c r="BNF185" s="304"/>
      <c r="BNG185" s="304"/>
      <c r="BNH185" s="304"/>
      <c r="BNI185" s="304"/>
      <c r="BNJ185" s="304"/>
      <c r="BNK185" s="304"/>
      <c r="BNL185" s="304"/>
      <c r="BNM185" s="304"/>
      <c r="BNN185" s="304"/>
      <c r="BNO185" s="304"/>
      <c r="BNP185" s="304"/>
      <c r="BNQ185" s="304"/>
      <c r="BNR185" s="304"/>
      <c r="BNS185" s="304"/>
      <c r="BNT185" s="304"/>
      <c r="BNU185" s="304"/>
      <c r="BNV185" s="304"/>
      <c r="BNW185" s="304"/>
      <c r="BNX185" s="304"/>
      <c r="BNY185" s="304"/>
      <c r="BNZ185" s="304"/>
      <c r="BOA185" s="304"/>
      <c r="BOB185" s="304"/>
      <c r="BOC185" s="304"/>
      <c r="BOD185" s="304"/>
      <c r="BOE185" s="304"/>
      <c r="BOF185" s="304"/>
      <c r="BOG185" s="304"/>
      <c r="BOH185" s="304"/>
      <c r="BOI185" s="304"/>
      <c r="BOJ185" s="304"/>
      <c r="BOK185" s="304"/>
      <c r="BOL185" s="304"/>
      <c r="BOM185" s="304"/>
      <c r="BON185" s="304"/>
      <c r="BOO185" s="304"/>
      <c r="BOP185" s="304"/>
      <c r="BOQ185" s="304"/>
      <c r="BOR185" s="304"/>
      <c r="BOS185" s="304"/>
      <c r="BOT185" s="304"/>
      <c r="BOU185" s="304"/>
      <c r="BOV185" s="304"/>
      <c r="BOW185" s="304"/>
      <c r="BOX185" s="304"/>
      <c r="BOY185" s="304"/>
      <c r="BOZ185" s="304"/>
      <c r="BPA185" s="304"/>
      <c r="BPB185" s="304"/>
      <c r="BPC185" s="304"/>
      <c r="BPD185" s="304"/>
      <c r="BPE185" s="304"/>
      <c r="BPF185" s="304"/>
      <c r="BPG185" s="304"/>
      <c r="BPH185" s="304"/>
      <c r="BPI185" s="304"/>
      <c r="BPJ185" s="304"/>
      <c r="BPK185" s="304"/>
      <c r="BPL185" s="304"/>
      <c r="BPM185" s="304"/>
      <c r="BPN185" s="304"/>
      <c r="BPO185" s="304"/>
      <c r="BPP185" s="304"/>
      <c r="BPQ185" s="304"/>
      <c r="BPR185" s="304"/>
      <c r="BPS185" s="304"/>
      <c r="BPT185" s="304"/>
      <c r="BPU185" s="304"/>
      <c r="BPV185" s="304"/>
      <c r="BPW185" s="304"/>
      <c r="BPX185" s="304"/>
      <c r="BPY185" s="304"/>
      <c r="BPZ185" s="304"/>
      <c r="BQA185" s="304"/>
      <c r="BQB185" s="304"/>
      <c r="BQC185" s="304"/>
      <c r="BQD185" s="304"/>
      <c r="BQE185" s="304"/>
      <c r="BQF185" s="304"/>
      <c r="BQG185" s="304"/>
      <c r="BQH185" s="304"/>
      <c r="BQI185" s="304"/>
      <c r="BQJ185" s="304"/>
      <c r="BQK185" s="304"/>
      <c r="BQL185" s="304"/>
      <c r="BQM185" s="304"/>
      <c r="BQN185" s="304"/>
      <c r="BQO185" s="304"/>
      <c r="BQP185" s="304"/>
      <c r="BQQ185" s="304"/>
      <c r="BQR185" s="304"/>
      <c r="BQS185" s="304"/>
      <c r="BQT185" s="304"/>
      <c r="BQU185" s="304"/>
      <c r="BQV185" s="304"/>
      <c r="BQW185" s="304"/>
      <c r="BQX185" s="304"/>
      <c r="BQY185" s="304"/>
      <c r="BQZ185" s="304"/>
      <c r="BRA185" s="304"/>
      <c r="BRB185" s="304"/>
      <c r="BRC185" s="304"/>
      <c r="BRD185" s="304"/>
      <c r="BRE185" s="304"/>
      <c r="BRF185" s="304"/>
      <c r="BRG185" s="304"/>
      <c r="BRH185" s="304"/>
      <c r="BRI185" s="304"/>
      <c r="BRJ185" s="304"/>
      <c r="BRK185" s="304"/>
      <c r="BRL185" s="304"/>
      <c r="BRM185" s="304"/>
      <c r="BRN185" s="304"/>
      <c r="BRO185" s="304"/>
      <c r="BRP185" s="304"/>
      <c r="BRQ185" s="304"/>
      <c r="BRR185" s="304"/>
      <c r="BRS185" s="304"/>
      <c r="BRT185" s="304"/>
      <c r="BRU185" s="304"/>
      <c r="BRV185" s="304"/>
      <c r="BRW185" s="304"/>
      <c r="BRX185" s="304"/>
      <c r="BRY185" s="304"/>
      <c r="BRZ185" s="304"/>
      <c r="BSA185" s="304"/>
      <c r="BSB185" s="304"/>
      <c r="BSC185" s="304"/>
      <c r="BSD185" s="304"/>
      <c r="BSE185" s="304"/>
      <c r="BSF185" s="304"/>
      <c r="BSG185" s="304"/>
      <c r="BSH185" s="304"/>
      <c r="BSI185" s="304"/>
      <c r="BSJ185" s="304"/>
      <c r="BSK185" s="304"/>
      <c r="BSL185" s="304"/>
      <c r="BSM185" s="304"/>
      <c r="BSN185" s="304"/>
      <c r="BSO185" s="304"/>
      <c r="BSP185" s="304"/>
      <c r="BSQ185" s="304"/>
      <c r="BSR185" s="304"/>
      <c r="BSS185" s="304"/>
      <c r="BST185" s="304"/>
      <c r="BSU185" s="304"/>
      <c r="BSV185" s="304"/>
      <c r="BSW185" s="304"/>
      <c r="BSX185" s="304"/>
      <c r="BSY185" s="304"/>
      <c r="BSZ185" s="304"/>
      <c r="BTA185" s="304"/>
      <c r="BTB185" s="304"/>
      <c r="BTC185" s="304"/>
      <c r="BTD185" s="304"/>
      <c r="BTE185" s="304"/>
      <c r="BTF185" s="304"/>
      <c r="BTG185" s="304"/>
      <c r="BTH185" s="304"/>
      <c r="BTI185" s="304"/>
      <c r="BTJ185" s="304"/>
      <c r="BTK185" s="304"/>
      <c r="BTL185" s="304"/>
      <c r="BTM185" s="304"/>
      <c r="BTN185" s="304"/>
      <c r="BTO185" s="304"/>
      <c r="BTP185" s="304"/>
      <c r="BTQ185" s="304"/>
      <c r="BTR185" s="304"/>
      <c r="BTS185" s="304"/>
      <c r="BTT185" s="304"/>
      <c r="BTU185" s="304"/>
      <c r="BTV185" s="304"/>
      <c r="BTW185" s="304"/>
      <c r="BTX185" s="304"/>
      <c r="BTY185" s="304"/>
      <c r="BTZ185" s="304"/>
      <c r="BUA185" s="304"/>
      <c r="BUB185" s="304"/>
      <c r="BUC185" s="304"/>
      <c r="BUD185" s="304"/>
      <c r="BUE185" s="304"/>
      <c r="BUF185" s="304"/>
      <c r="BUG185" s="304"/>
      <c r="BUH185" s="304"/>
      <c r="BUI185" s="304"/>
      <c r="BUJ185" s="304"/>
      <c r="BUK185" s="304"/>
      <c r="BUL185" s="304"/>
      <c r="BUM185" s="304"/>
      <c r="BUN185" s="304"/>
      <c r="BUO185" s="304"/>
      <c r="BUP185" s="304"/>
      <c r="BUQ185" s="304"/>
      <c r="BUR185" s="304"/>
      <c r="BUS185" s="304"/>
      <c r="BUT185" s="304"/>
      <c r="BUU185" s="304"/>
      <c r="BUV185" s="304"/>
      <c r="BUW185" s="304"/>
      <c r="BUX185" s="304"/>
      <c r="BUY185" s="304"/>
      <c r="BUZ185" s="304"/>
      <c r="BVA185" s="304"/>
      <c r="BVB185" s="304"/>
      <c r="BVC185" s="304"/>
      <c r="BVD185" s="304"/>
      <c r="BVE185" s="304"/>
      <c r="BVF185" s="304"/>
      <c r="BVG185" s="304"/>
      <c r="BVH185" s="304"/>
      <c r="BVI185" s="304"/>
      <c r="BVJ185" s="304"/>
      <c r="BVK185" s="304"/>
      <c r="BVL185" s="304"/>
      <c r="BVM185" s="304"/>
      <c r="BVN185" s="304"/>
      <c r="BVO185" s="304"/>
      <c r="BVP185" s="304"/>
      <c r="BVQ185" s="304"/>
      <c r="BVR185" s="304"/>
      <c r="BVS185" s="304"/>
      <c r="BVT185" s="304"/>
      <c r="BVU185" s="304"/>
      <c r="BVV185" s="304"/>
      <c r="BVW185" s="304"/>
      <c r="BVX185" s="304"/>
      <c r="BVY185" s="304"/>
      <c r="BVZ185" s="304"/>
      <c r="BWA185" s="304"/>
      <c r="BWB185" s="304"/>
      <c r="BWC185" s="304"/>
      <c r="BWD185" s="304"/>
      <c r="BWE185" s="304"/>
      <c r="BWF185" s="304"/>
      <c r="BWG185" s="304"/>
      <c r="BWH185" s="304"/>
      <c r="BWI185" s="304"/>
      <c r="BWJ185" s="304"/>
      <c r="BWK185" s="304"/>
      <c r="BWL185" s="304"/>
      <c r="BWM185" s="304"/>
      <c r="BWN185" s="304"/>
      <c r="BWO185" s="304"/>
      <c r="BWP185" s="304"/>
      <c r="BWQ185" s="304"/>
      <c r="BWR185" s="304"/>
      <c r="BWS185" s="304"/>
      <c r="BWT185" s="304"/>
      <c r="BWU185" s="304"/>
      <c r="BWV185" s="304"/>
      <c r="BWW185" s="304"/>
      <c r="BWX185" s="304"/>
      <c r="BWY185" s="304"/>
      <c r="BWZ185" s="304"/>
      <c r="BXA185" s="304"/>
      <c r="BXB185" s="304"/>
      <c r="BXC185" s="304"/>
      <c r="BXD185" s="304"/>
      <c r="BXE185" s="304"/>
      <c r="BXF185" s="304"/>
      <c r="BXG185" s="304"/>
      <c r="BXH185" s="304"/>
      <c r="BXI185" s="304"/>
      <c r="BXJ185" s="304"/>
      <c r="BXK185" s="304"/>
      <c r="BXL185" s="304"/>
      <c r="BXM185" s="304"/>
      <c r="BXN185" s="304"/>
      <c r="BXO185" s="304"/>
      <c r="BXP185" s="304"/>
      <c r="BXQ185" s="304"/>
      <c r="BXR185" s="304"/>
      <c r="BXS185" s="304"/>
      <c r="BXT185" s="304"/>
      <c r="BXU185" s="304"/>
      <c r="BXV185" s="304"/>
      <c r="BXW185" s="304"/>
      <c r="BXX185" s="304"/>
      <c r="BXY185" s="304"/>
      <c r="BXZ185" s="304"/>
      <c r="BYA185" s="304"/>
      <c r="BYB185" s="304"/>
      <c r="BYC185" s="304"/>
      <c r="BYD185" s="304"/>
      <c r="BYE185" s="304"/>
      <c r="BYF185" s="304"/>
      <c r="BYG185" s="304"/>
      <c r="BYH185" s="304"/>
      <c r="BYI185" s="304"/>
      <c r="BYJ185" s="304"/>
      <c r="BYK185" s="304"/>
      <c r="BYL185" s="304"/>
      <c r="BYM185" s="304"/>
      <c r="BYN185" s="304"/>
      <c r="BYO185" s="304"/>
      <c r="BYP185" s="304"/>
      <c r="BYQ185" s="304"/>
      <c r="BYR185" s="304"/>
      <c r="BYS185" s="304"/>
      <c r="BYT185" s="304"/>
      <c r="BYU185" s="304"/>
      <c r="BYV185" s="304"/>
      <c r="BYW185" s="304"/>
      <c r="BYX185" s="304"/>
      <c r="BYY185" s="304"/>
      <c r="BYZ185" s="304"/>
      <c r="BZA185" s="304"/>
      <c r="BZB185" s="304"/>
      <c r="BZC185" s="304"/>
      <c r="BZD185" s="304"/>
      <c r="BZE185" s="304"/>
      <c r="BZF185" s="304"/>
      <c r="BZG185" s="304"/>
      <c r="BZH185" s="304"/>
      <c r="BZI185" s="304"/>
      <c r="BZJ185" s="304"/>
      <c r="BZK185" s="304"/>
      <c r="BZL185" s="304"/>
      <c r="BZM185" s="304"/>
      <c r="BZN185" s="304"/>
      <c r="BZO185" s="304"/>
      <c r="BZP185" s="304"/>
      <c r="BZQ185" s="304"/>
      <c r="BZR185" s="304"/>
      <c r="BZS185" s="304"/>
      <c r="BZT185" s="304"/>
      <c r="BZU185" s="304"/>
      <c r="BZV185" s="304"/>
      <c r="BZW185" s="304"/>
      <c r="BZX185" s="304"/>
      <c r="BZY185" s="304"/>
      <c r="BZZ185" s="304"/>
      <c r="CAA185" s="304"/>
      <c r="CAB185" s="304"/>
      <c r="CAC185" s="304"/>
      <c r="CAD185" s="304"/>
      <c r="CAE185" s="304"/>
      <c r="CAF185" s="304"/>
      <c r="CAG185" s="304"/>
      <c r="CAH185" s="304"/>
      <c r="CAI185" s="304"/>
      <c r="CAJ185" s="304"/>
      <c r="CAK185" s="304"/>
      <c r="CAL185" s="304"/>
      <c r="CAM185" s="304"/>
      <c r="CAN185" s="304"/>
      <c r="CAO185" s="304"/>
      <c r="CAP185" s="304"/>
      <c r="CAQ185" s="304"/>
      <c r="CAR185" s="304"/>
      <c r="CAS185" s="304"/>
      <c r="CAT185" s="304"/>
      <c r="CAU185" s="304"/>
      <c r="CAV185" s="304"/>
      <c r="CAW185" s="304"/>
      <c r="CAX185" s="304"/>
      <c r="CAY185" s="304"/>
      <c r="CAZ185" s="304"/>
      <c r="CBA185" s="304"/>
      <c r="CBB185" s="304"/>
      <c r="CBC185" s="304"/>
      <c r="CBD185" s="304"/>
      <c r="CBE185" s="304"/>
      <c r="CBF185" s="304"/>
      <c r="CBG185" s="304"/>
      <c r="CBH185" s="304"/>
      <c r="CBI185" s="304"/>
      <c r="CBJ185" s="304"/>
      <c r="CBK185" s="304"/>
      <c r="CBL185" s="304"/>
      <c r="CBM185" s="304"/>
      <c r="CBN185" s="304"/>
      <c r="CBO185" s="304"/>
      <c r="CBP185" s="304"/>
      <c r="CBQ185" s="304"/>
      <c r="CBR185" s="304"/>
      <c r="CBS185" s="304"/>
      <c r="CBT185" s="304"/>
      <c r="CBU185" s="304"/>
      <c r="CBV185" s="304"/>
      <c r="CBW185" s="304"/>
      <c r="CBX185" s="304"/>
      <c r="CBY185" s="304"/>
      <c r="CBZ185" s="304"/>
      <c r="CCA185" s="304"/>
      <c r="CCB185" s="304"/>
      <c r="CCC185" s="304"/>
      <c r="CCD185" s="304"/>
      <c r="CCE185" s="304"/>
      <c r="CCF185" s="304"/>
      <c r="CCG185" s="304"/>
      <c r="CCH185" s="304"/>
      <c r="CCI185" s="304"/>
      <c r="CCJ185" s="304"/>
      <c r="CCK185" s="304"/>
      <c r="CCL185" s="304"/>
      <c r="CCM185" s="304"/>
      <c r="CCN185" s="304"/>
      <c r="CCO185" s="304"/>
      <c r="CCP185" s="304"/>
      <c r="CCQ185" s="304"/>
      <c r="CCR185" s="304"/>
      <c r="CCS185" s="304"/>
      <c r="CCT185" s="304"/>
      <c r="CCU185" s="304"/>
      <c r="CCV185" s="304"/>
      <c r="CCW185" s="304"/>
      <c r="CCX185" s="304"/>
      <c r="CCY185" s="304"/>
      <c r="CCZ185" s="304"/>
      <c r="CDA185" s="304"/>
      <c r="CDB185" s="304"/>
      <c r="CDC185" s="304"/>
      <c r="CDD185" s="304"/>
      <c r="CDE185" s="304"/>
      <c r="CDF185" s="304"/>
      <c r="CDG185" s="304"/>
      <c r="CDH185" s="304"/>
      <c r="CDI185" s="304"/>
      <c r="CDJ185" s="304"/>
      <c r="CDK185" s="304"/>
      <c r="CDL185" s="304"/>
      <c r="CDM185" s="304"/>
      <c r="CDN185" s="304"/>
      <c r="CDO185" s="304"/>
      <c r="CDP185" s="304"/>
      <c r="CDQ185" s="304"/>
      <c r="CDR185" s="304"/>
      <c r="CDS185" s="304"/>
      <c r="CDT185" s="304"/>
      <c r="CDU185" s="304"/>
      <c r="CDV185" s="304"/>
      <c r="CDW185" s="304"/>
      <c r="CDX185" s="304"/>
      <c r="CDY185" s="304"/>
      <c r="CDZ185" s="304"/>
      <c r="CEA185" s="304"/>
      <c r="CEB185" s="304"/>
      <c r="CEC185" s="304"/>
      <c r="CED185" s="304"/>
      <c r="CEE185" s="304"/>
      <c r="CEF185" s="304"/>
      <c r="CEG185" s="304"/>
      <c r="CEH185" s="304"/>
      <c r="CEI185" s="304"/>
      <c r="CEJ185" s="304"/>
      <c r="CEK185" s="304"/>
      <c r="CEL185" s="304"/>
      <c r="CEM185" s="304"/>
      <c r="CEN185" s="304"/>
      <c r="CEO185" s="304"/>
      <c r="CEP185" s="304"/>
      <c r="CEQ185" s="304"/>
      <c r="CER185" s="304"/>
      <c r="CES185" s="304"/>
      <c r="CET185" s="304"/>
      <c r="CEU185" s="304"/>
      <c r="CEV185" s="304"/>
      <c r="CEW185" s="304"/>
      <c r="CEX185" s="304"/>
      <c r="CEY185" s="304"/>
      <c r="CEZ185" s="304"/>
      <c r="CFA185" s="304"/>
      <c r="CFB185" s="304"/>
      <c r="CFC185" s="304"/>
      <c r="CFD185" s="304"/>
      <c r="CFE185" s="304"/>
      <c r="CFF185" s="304"/>
      <c r="CFG185" s="304"/>
      <c r="CFH185" s="304"/>
      <c r="CFI185" s="304"/>
      <c r="CFJ185" s="304"/>
      <c r="CFK185" s="304"/>
      <c r="CFL185" s="304"/>
      <c r="CFM185" s="304"/>
      <c r="CFN185" s="304"/>
      <c r="CFO185" s="304"/>
      <c r="CFP185" s="304"/>
      <c r="CFQ185" s="304"/>
      <c r="CFR185" s="304"/>
      <c r="CFS185" s="304"/>
      <c r="CFT185" s="304"/>
      <c r="CFU185" s="304"/>
      <c r="CFV185" s="304"/>
      <c r="CFW185" s="304"/>
      <c r="CFX185" s="304"/>
      <c r="CFY185" s="304"/>
      <c r="CFZ185" s="304"/>
      <c r="CGA185" s="304"/>
      <c r="CGB185" s="304"/>
      <c r="CGC185" s="304"/>
      <c r="CGD185" s="304"/>
      <c r="CGE185" s="304"/>
      <c r="CGF185" s="304"/>
      <c r="CGG185" s="304"/>
      <c r="CGH185" s="304"/>
      <c r="CGI185" s="304"/>
      <c r="CGJ185" s="304"/>
      <c r="CGK185" s="304"/>
      <c r="CGL185" s="304"/>
      <c r="CGM185" s="304"/>
      <c r="CGN185" s="304"/>
      <c r="CGO185" s="304"/>
      <c r="CGP185" s="304"/>
      <c r="CGQ185" s="304"/>
      <c r="CGR185" s="304"/>
      <c r="CGS185" s="304"/>
      <c r="CGT185" s="304"/>
      <c r="CGU185" s="304"/>
      <c r="CGV185" s="304"/>
      <c r="CGW185" s="304"/>
      <c r="CGX185" s="304"/>
      <c r="CGY185" s="304"/>
      <c r="CGZ185" s="304"/>
      <c r="CHA185" s="304"/>
      <c r="CHB185" s="304"/>
      <c r="CHC185" s="304"/>
      <c r="CHD185" s="304"/>
      <c r="CHE185" s="304"/>
      <c r="CHF185" s="304"/>
      <c r="CHG185" s="304"/>
      <c r="CHH185" s="304"/>
      <c r="CHI185" s="304"/>
      <c r="CHJ185" s="304"/>
      <c r="CHK185" s="304"/>
      <c r="CHL185" s="304"/>
      <c r="CHM185" s="304"/>
      <c r="CHN185" s="304"/>
      <c r="CHO185" s="304"/>
      <c r="CHP185" s="304"/>
      <c r="CHQ185" s="304"/>
      <c r="CHR185" s="304"/>
      <c r="CHS185" s="304"/>
      <c r="CHT185" s="304"/>
      <c r="CHU185" s="304"/>
      <c r="CHV185" s="304"/>
      <c r="CHW185" s="304"/>
      <c r="CHX185" s="304"/>
      <c r="CHY185" s="304"/>
      <c r="CHZ185" s="304"/>
      <c r="CIA185" s="304"/>
      <c r="CIB185" s="304"/>
      <c r="CIC185" s="304"/>
      <c r="CID185" s="304"/>
      <c r="CIE185" s="304"/>
      <c r="CIF185" s="304"/>
      <c r="CIG185" s="304"/>
      <c r="CIH185" s="304"/>
      <c r="CII185" s="304"/>
      <c r="CIJ185" s="304"/>
      <c r="CIK185" s="304"/>
      <c r="CIL185" s="304"/>
      <c r="CIM185" s="304"/>
      <c r="CIN185" s="304"/>
      <c r="CIO185" s="304"/>
      <c r="CIP185" s="304"/>
      <c r="CIQ185" s="304"/>
      <c r="CIR185" s="304"/>
      <c r="CIS185" s="304"/>
      <c r="CIT185" s="304"/>
      <c r="CIU185" s="304"/>
      <c r="CIV185" s="304"/>
      <c r="CIW185" s="304"/>
      <c r="CIX185" s="304"/>
      <c r="CIY185" s="304"/>
      <c r="CIZ185" s="304"/>
      <c r="CJA185" s="304"/>
      <c r="CJB185" s="304"/>
      <c r="CJC185" s="304"/>
      <c r="CJD185" s="304"/>
      <c r="CJE185" s="304"/>
      <c r="CJF185" s="304"/>
      <c r="CJG185" s="304"/>
      <c r="CJH185" s="304"/>
      <c r="CJI185" s="304"/>
      <c r="CJJ185" s="304"/>
      <c r="CJK185" s="304"/>
      <c r="CJL185" s="304"/>
      <c r="CJM185" s="304"/>
      <c r="CJN185" s="304"/>
      <c r="CJO185" s="304"/>
      <c r="CJP185" s="304"/>
      <c r="CJQ185" s="304"/>
      <c r="CJR185" s="304"/>
      <c r="CJS185" s="304"/>
      <c r="CJT185" s="304"/>
      <c r="CJU185" s="304"/>
      <c r="CJV185" s="304"/>
      <c r="CJW185" s="304"/>
      <c r="CJX185" s="304"/>
      <c r="CJY185" s="304"/>
      <c r="CJZ185" s="304"/>
      <c r="CKA185" s="304"/>
      <c r="CKB185" s="304"/>
      <c r="CKC185" s="304"/>
      <c r="CKD185" s="304"/>
      <c r="CKE185" s="304"/>
      <c r="CKF185" s="304"/>
      <c r="CKG185" s="304"/>
      <c r="CKH185" s="304"/>
      <c r="CKI185" s="304"/>
      <c r="CKJ185" s="304"/>
      <c r="CKK185" s="304"/>
      <c r="CKL185" s="304"/>
      <c r="CKM185" s="304"/>
      <c r="CKN185" s="304"/>
      <c r="CKO185" s="304"/>
      <c r="CKP185" s="304"/>
      <c r="CKQ185" s="304"/>
      <c r="CKR185" s="304"/>
      <c r="CKS185" s="304"/>
      <c r="CKT185" s="304"/>
      <c r="CKU185" s="304"/>
      <c r="CKV185" s="304"/>
      <c r="CKW185" s="304"/>
      <c r="CKX185" s="304"/>
      <c r="CKY185" s="304"/>
      <c r="CKZ185" s="304"/>
      <c r="CLA185" s="304"/>
      <c r="CLB185" s="304"/>
      <c r="CLC185" s="304"/>
      <c r="CLD185" s="304"/>
      <c r="CLE185" s="304"/>
      <c r="CLF185" s="304"/>
      <c r="CLG185" s="304"/>
      <c r="CLH185" s="304"/>
      <c r="CLI185" s="304"/>
      <c r="CLJ185" s="304"/>
      <c r="CLK185" s="304"/>
      <c r="CLL185" s="304"/>
      <c r="CLM185" s="304"/>
      <c r="CLN185" s="304"/>
      <c r="CLO185" s="304"/>
      <c r="CLP185" s="304"/>
      <c r="CLQ185" s="304"/>
      <c r="CLR185" s="304"/>
      <c r="CLS185" s="304"/>
      <c r="CLT185" s="304"/>
      <c r="CLU185" s="304"/>
      <c r="CLV185" s="304"/>
      <c r="CLW185" s="304"/>
      <c r="CLX185" s="304"/>
      <c r="CLY185" s="304"/>
      <c r="CLZ185" s="304"/>
      <c r="CMA185" s="304"/>
      <c r="CMB185" s="304"/>
      <c r="CMC185" s="304"/>
      <c r="CMD185" s="304"/>
      <c r="CME185" s="304"/>
      <c r="CMF185" s="304"/>
      <c r="CMG185" s="304"/>
      <c r="CMH185" s="304"/>
      <c r="CMI185" s="304"/>
      <c r="CMJ185" s="304"/>
      <c r="CMK185" s="304"/>
      <c r="CML185" s="304"/>
      <c r="CMM185" s="304"/>
      <c r="CMN185" s="304"/>
      <c r="CMO185" s="304"/>
      <c r="CMP185" s="304"/>
      <c r="CMQ185" s="304"/>
      <c r="CMR185" s="304"/>
      <c r="CMS185" s="304"/>
      <c r="CMT185" s="304"/>
      <c r="CMU185" s="304"/>
      <c r="CMV185" s="304"/>
      <c r="CMW185" s="304"/>
      <c r="CMX185" s="304"/>
      <c r="CMY185" s="304"/>
      <c r="CMZ185" s="304"/>
      <c r="CNA185" s="304"/>
      <c r="CNB185" s="304"/>
      <c r="CNC185" s="304"/>
      <c r="CND185" s="304"/>
      <c r="CNE185" s="304"/>
      <c r="CNF185" s="304"/>
      <c r="CNG185" s="304"/>
      <c r="CNH185" s="304"/>
      <c r="CNI185" s="304"/>
      <c r="CNJ185" s="304"/>
      <c r="CNK185" s="304"/>
      <c r="CNL185" s="304"/>
      <c r="CNM185" s="304"/>
      <c r="CNN185" s="304"/>
      <c r="CNO185" s="304"/>
      <c r="CNP185" s="304"/>
      <c r="CNQ185" s="304"/>
      <c r="CNR185" s="304"/>
      <c r="CNS185" s="304"/>
      <c r="CNT185" s="304"/>
      <c r="CNU185" s="304"/>
      <c r="CNV185" s="304"/>
      <c r="CNW185" s="304"/>
      <c r="CNX185" s="304"/>
      <c r="CNY185" s="304"/>
      <c r="CNZ185" s="304"/>
      <c r="COA185" s="304"/>
      <c r="COB185" s="304"/>
      <c r="COC185" s="304"/>
      <c r="COD185" s="304"/>
      <c r="COE185" s="304"/>
      <c r="COF185" s="304"/>
      <c r="COG185" s="304"/>
      <c r="COH185" s="304"/>
      <c r="COI185" s="304"/>
      <c r="COJ185" s="304"/>
      <c r="COK185" s="304"/>
      <c r="COL185" s="304"/>
      <c r="COM185" s="304"/>
      <c r="CON185" s="304"/>
      <c r="COO185" s="304"/>
      <c r="COP185" s="304"/>
      <c r="COQ185" s="304"/>
      <c r="COR185" s="304"/>
      <c r="COS185" s="304"/>
      <c r="COT185" s="304"/>
      <c r="COU185" s="304"/>
      <c r="COV185" s="304"/>
      <c r="COW185" s="304"/>
      <c r="COX185" s="304"/>
      <c r="COY185" s="304"/>
      <c r="COZ185" s="304"/>
      <c r="CPA185" s="304"/>
      <c r="CPB185" s="304"/>
      <c r="CPC185" s="304"/>
      <c r="CPD185" s="304"/>
      <c r="CPE185" s="304"/>
      <c r="CPF185" s="304"/>
      <c r="CPG185" s="304"/>
      <c r="CPH185" s="304"/>
      <c r="CPI185" s="304"/>
      <c r="CPJ185" s="304"/>
      <c r="CPK185" s="304"/>
      <c r="CPL185" s="304"/>
      <c r="CPM185" s="304"/>
      <c r="CPN185" s="304"/>
      <c r="CPO185" s="304"/>
      <c r="CPP185" s="304"/>
      <c r="CPQ185" s="304"/>
      <c r="CPR185" s="304"/>
      <c r="CPS185" s="304"/>
      <c r="CPT185" s="304"/>
      <c r="CPU185" s="304"/>
      <c r="CPV185" s="304"/>
      <c r="CPW185" s="304"/>
      <c r="CPX185" s="304"/>
      <c r="CPY185" s="304"/>
      <c r="CPZ185" s="304"/>
      <c r="CQA185" s="304"/>
      <c r="CQB185" s="304"/>
      <c r="CQC185" s="304"/>
      <c r="CQD185" s="304"/>
      <c r="CQE185" s="304"/>
      <c r="CQF185" s="304"/>
      <c r="CQG185" s="304"/>
      <c r="CQH185" s="304"/>
      <c r="CQI185" s="304"/>
      <c r="CQJ185" s="304"/>
      <c r="CQK185" s="304"/>
      <c r="CQL185" s="304"/>
      <c r="CQM185" s="304"/>
      <c r="CQN185" s="304"/>
      <c r="CQO185" s="304"/>
      <c r="CQP185" s="304"/>
      <c r="CQQ185" s="304"/>
      <c r="CQR185" s="304"/>
      <c r="CQS185" s="304"/>
      <c r="CQT185" s="304"/>
      <c r="CQU185" s="304"/>
      <c r="CQV185" s="304"/>
      <c r="CQW185" s="304"/>
      <c r="CQX185" s="304"/>
      <c r="CQY185" s="304"/>
      <c r="CQZ185" s="304"/>
      <c r="CRA185" s="304"/>
      <c r="CRB185" s="304"/>
      <c r="CRC185" s="304"/>
      <c r="CRD185" s="304"/>
      <c r="CRE185" s="304"/>
      <c r="CRF185" s="304"/>
      <c r="CRG185" s="304"/>
      <c r="CRH185" s="304"/>
      <c r="CRI185" s="304"/>
      <c r="CRJ185" s="304"/>
      <c r="CRK185" s="304"/>
      <c r="CRL185" s="304"/>
      <c r="CRM185" s="304"/>
      <c r="CRN185" s="304"/>
      <c r="CRO185" s="304"/>
      <c r="CRP185" s="304"/>
      <c r="CRQ185" s="304"/>
      <c r="CRR185" s="304"/>
      <c r="CRS185" s="304"/>
      <c r="CRT185" s="304"/>
      <c r="CRU185" s="304"/>
      <c r="CRV185" s="304"/>
      <c r="CRW185" s="304"/>
      <c r="CRX185" s="304"/>
      <c r="CRY185" s="304"/>
      <c r="CRZ185" s="304"/>
      <c r="CSA185" s="304"/>
      <c r="CSB185" s="304"/>
      <c r="CSC185" s="304"/>
      <c r="CSD185" s="304"/>
      <c r="CSE185" s="304"/>
      <c r="CSF185" s="304"/>
      <c r="CSG185" s="304"/>
      <c r="CSH185" s="304"/>
      <c r="CSI185" s="304"/>
      <c r="CSJ185" s="304"/>
      <c r="CSK185" s="304"/>
      <c r="CSL185" s="304"/>
      <c r="CSM185" s="304"/>
      <c r="CSN185" s="304"/>
      <c r="CSO185" s="304"/>
      <c r="CSP185" s="304"/>
      <c r="CSQ185" s="304"/>
      <c r="CSR185" s="304"/>
      <c r="CSS185" s="304"/>
      <c r="CST185" s="304"/>
      <c r="CSU185" s="304"/>
      <c r="CSV185" s="304"/>
      <c r="CSW185" s="304"/>
      <c r="CSX185" s="304"/>
      <c r="CSY185" s="304"/>
      <c r="CSZ185" s="304"/>
      <c r="CTA185" s="304"/>
      <c r="CTB185" s="304"/>
      <c r="CTC185" s="304"/>
      <c r="CTD185" s="304"/>
      <c r="CTE185" s="304"/>
      <c r="CTF185" s="304"/>
      <c r="CTG185" s="304"/>
      <c r="CTH185" s="304"/>
      <c r="CTI185" s="304"/>
      <c r="CTJ185" s="304"/>
      <c r="CTK185" s="304"/>
      <c r="CTL185" s="304"/>
      <c r="CTM185" s="304"/>
      <c r="CTN185" s="304"/>
      <c r="CTO185" s="304"/>
      <c r="CTP185" s="304"/>
      <c r="CTQ185" s="304"/>
      <c r="CTR185" s="304"/>
      <c r="CTS185" s="304"/>
      <c r="CTT185" s="304"/>
      <c r="CTU185" s="304"/>
      <c r="CTV185" s="304"/>
      <c r="CTW185" s="304"/>
      <c r="CTX185" s="304"/>
      <c r="CTY185" s="304"/>
      <c r="CTZ185" s="304"/>
      <c r="CUA185" s="304"/>
      <c r="CUB185" s="304"/>
      <c r="CUC185" s="304"/>
      <c r="CUD185" s="304"/>
      <c r="CUE185" s="304"/>
      <c r="CUF185" s="304"/>
      <c r="CUG185" s="304"/>
      <c r="CUH185" s="304"/>
      <c r="CUI185" s="304"/>
      <c r="CUJ185" s="304"/>
      <c r="CUK185" s="304"/>
      <c r="CUL185" s="304"/>
      <c r="CUM185" s="304"/>
      <c r="CUN185" s="304"/>
      <c r="CUO185" s="304"/>
      <c r="CUP185" s="304"/>
      <c r="CUQ185" s="304"/>
      <c r="CUR185" s="304"/>
      <c r="CUS185" s="304"/>
      <c r="CUT185" s="304"/>
      <c r="CUU185" s="304"/>
      <c r="CUV185" s="304"/>
      <c r="CUW185" s="304"/>
      <c r="CUX185" s="304"/>
      <c r="CUY185" s="304"/>
      <c r="CUZ185" s="304"/>
      <c r="CVA185" s="304"/>
      <c r="CVB185" s="304"/>
      <c r="CVC185" s="304"/>
      <c r="CVD185" s="304"/>
      <c r="CVE185" s="304"/>
      <c r="CVF185" s="304"/>
      <c r="CVG185" s="304"/>
      <c r="CVH185" s="304"/>
      <c r="CVI185" s="304"/>
      <c r="CVJ185" s="304"/>
      <c r="CVK185" s="304"/>
      <c r="CVL185" s="304"/>
      <c r="CVM185" s="304"/>
      <c r="CVN185" s="304"/>
      <c r="CVO185" s="304"/>
      <c r="CVP185" s="304"/>
      <c r="CVQ185" s="304"/>
      <c r="CVR185" s="304"/>
      <c r="CVS185" s="304"/>
      <c r="CVT185" s="304"/>
      <c r="CVU185" s="304"/>
      <c r="CVV185" s="304"/>
      <c r="CVW185" s="304"/>
      <c r="CVX185" s="304"/>
      <c r="CVY185" s="304"/>
      <c r="CVZ185" s="304"/>
      <c r="CWA185" s="304"/>
      <c r="CWB185" s="304"/>
      <c r="CWC185" s="304"/>
      <c r="CWD185" s="304"/>
      <c r="CWE185" s="304"/>
      <c r="CWF185" s="304"/>
      <c r="CWG185" s="304"/>
      <c r="CWH185" s="304"/>
      <c r="CWI185" s="304"/>
      <c r="CWJ185" s="304"/>
      <c r="CWK185" s="304"/>
      <c r="CWL185" s="304"/>
      <c r="CWM185" s="304"/>
      <c r="CWN185" s="304"/>
      <c r="CWO185" s="304"/>
      <c r="CWP185" s="304"/>
      <c r="CWQ185" s="304"/>
      <c r="CWR185" s="304"/>
      <c r="CWS185" s="304"/>
      <c r="CWT185" s="304"/>
      <c r="CWU185" s="304"/>
      <c r="CWV185" s="304"/>
      <c r="CWW185" s="304"/>
      <c r="CWX185" s="304"/>
      <c r="CWY185" s="304"/>
      <c r="CWZ185" s="304"/>
      <c r="CXA185" s="304"/>
      <c r="CXB185" s="304"/>
      <c r="CXC185" s="304"/>
      <c r="CXD185" s="304"/>
      <c r="CXE185" s="304"/>
      <c r="CXF185" s="304"/>
      <c r="CXG185" s="304"/>
      <c r="CXH185" s="304"/>
      <c r="CXI185" s="304"/>
      <c r="CXJ185" s="304"/>
      <c r="CXK185" s="304"/>
      <c r="CXL185" s="304"/>
      <c r="CXM185" s="304"/>
      <c r="CXN185" s="304"/>
      <c r="CXO185" s="304"/>
      <c r="CXP185" s="304"/>
      <c r="CXQ185" s="304"/>
      <c r="CXR185" s="304"/>
      <c r="CXS185" s="304"/>
      <c r="CXT185" s="304"/>
      <c r="CXU185" s="304"/>
      <c r="CXV185" s="304"/>
      <c r="CXW185" s="304"/>
      <c r="CXX185" s="304"/>
      <c r="CXY185" s="304"/>
      <c r="CXZ185" s="304"/>
      <c r="CYA185" s="304"/>
      <c r="CYB185" s="304"/>
      <c r="CYC185" s="304"/>
      <c r="CYD185" s="304"/>
      <c r="CYE185" s="304"/>
      <c r="CYF185" s="304"/>
      <c r="CYG185" s="304"/>
      <c r="CYH185" s="304"/>
      <c r="CYI185" s="304"/>
      <c r="CYJ185" s="304"/>
      <c r="CYK185" s="304"/>
      <c r="CYL185" s="304"/>
      <c r="CYM185" s="304"/>
      <c r="CYN185" s="304"/>
      <c r="CYO185" s="304"/>
      <c r="CYP185" s="304"/>
      <c r="CYQ185" s="304"/>
      <c r="CYR185" s="304"/>
      <c r="CYS185" s="304"/>
      <c r="CYT185" s="304"/>
      <c r="CYU185" s="304"/>
      <c r="CYV185" s="304"/>
      <c r="CYW185" s="304"/>
      <c r="CYX185" s="304"/>
      <c r="CYY185" s="304"/>
      <c r="CYZ185" s="304"/>
      <c r="CZA185" s="304"/>
      <c r="CZB185" s="304"/>
      <c r="CZC185" s="304"/>
      <c r="CZD185" s="304"/>
      <c r="CZE185" s="304"/>
      <c r="CZF185" s="304"/>
      <c r="CZG185" s="304"/>
      <c r="CZH185" s="304"/>
      <c r="CZI185" s="304"/>
      <c r="CZJ185" s="304"/>
      <c r="CZK185" s="304"/>
      <c r="CZL185" s="304"/>
      <c r="CZM185" s="304"/>
      <c r="CZN185" s="304"/>
      <c r="CZO185" s="304"/>
      <c r="CZP185" s="304"/>
      <c r="CZQ185" s="304"/>
      <c r="CZR185" s="304"/>
      <c r="CZS185" s="304"/>
      <c r="CZT185" s="304"/>
      <c r="CZU185" s="304"/>
      <c r="CZV185" s="304"/>
      <c r="CZW185" s="304"/>
      <c r="CZX185" s="304"/>
      <c r="CZY185" s="304"/>
      <c r="CZZ185" s="304"/>
      <c r="DAA185" s="304"/>
      <c r="DAB185" s="304"/>
      <c r="DAC185" s="304"/>
      <c r="DAD185" s="304"/>
      <c r="DAE185" s="304"/>
      <c r="DAF185" s="304"/>
      <c r="DAG185" s="304"/>
      <c r="DAH185" s="304"/>
      <c r="DAI185" s="304"/>
      <c r="DAJ185" s="304"/>
      <c r="DAK185" s="304"/>
      <c r="DAL185" s="304"/>
      <c r="DAM185" s="304"/>
      <c r="DAN185" s="304"/>
      <c r="DAO185" s="304"/>
      <c r="DAP185" s="304"/>
      <c r="DAQ185" s="304"/>
      <c r="DAR185" s="304"/>
      <c r="DAS185" s="304"/>
      <c r="DAT185" s="304"/>
      <c r="DAU185" s="304"/>
      <c r="DAV185" s="304"/>
      <c r="DAW185" s="304"/>
      <c r="DAX185" s="304"/>
      <c r="DAY185" s="304"/>
      <c r="DAZ185" s="304"/>
      <c r="DBA185" s="304"/>
      <c r="DBB185" s="304"/>
      <c r="DBC185" s="304"/>
      <c r="DBD185" s="304"/>
      <c r="DBE185" s="304"/>
      <c r="DBF185" s="304"/>
      <c r="DBG185" s="304"/>
      <c r="DBH185" s="304"/>
      <c r="DBI185" s="304"/>
      <c r="DBJ185" s="304"/>
      <c r="DBK185" s="304"/>
      <c r="DBL185" s="304"/>
      <c r="DBM185" s="304"/>
      <c r="DBN185" s="304"/>
      <c r="DBO185" s="304"/>
      <c r="DBP185" s="304"/>
      <c r="DBQ185" s="304"/>
      <c r="DBR185" s="304"/>
      <c r="DBS185" s="304"/>
      <c r="DBT185" s="304"/>
      <c r="DBU185" s="304"/>
      <c r="DBV185" s="304"/>
      <c r="DBW185" s="304"/>
      <c r="DBX185" s="304"/>
      <c r="DBY185" s="304"/>
      <c r="DBZ185" s="304"/>
      <c r="DCA185" s="304"/>
      <c r="DCB185" s="304"/>
      <c r="DCC185" s="304"/>
      <c r="DCD185" s="304"/>
      <c r="DCE185" s="304"/>
      <c r="DCF185" s="304"/>
      <c r="DCG185" s="304"/>
      <c r="DCH185" s="304"/>
      <c r="DCI185" s="304"/>
      <c r="DCJ185" s="304"/>
      <c r="DCK185" s="304"/>
      <c r="DCL185" s="304"/>
      <c r="DCM185" s="304"/>
      <c r="DCN185" s="304"/>
      <c r="DCO185" s="304"/>
      <c r="DCP185" s="304"/>
      <c r="DCQ185" s="304"/>
      <c r="DCR185" s="304"/>
      <c r="DCS185" s="304"/>
      <c r="DCT185" s="304"/>
      <c r="DCU185" s="304"/>
      <c r="DCV185" s="304"/>
      <c r="DCW185" s="304"/>
      <c r="DCX185" s="304"/>
      <c r="DCY185" s="304"/>
      <c r="DCZ185" s="304"/>
      <c r="DDA185" s="304"/>
      <c r="DDB185" s="304"/>
      <c r="DDC185" s="304"/>
      <c r="DDD185" s="304"/>
      <c r="DDE185" s="304"/>
      <c r="DDF185" s="304"/>
      <c r="DDG185" s="304"/>
      <c r="DDH185" s="304"/>
      <c r="DDI185" s="304"/>
      <c r="DDJ185" s="304"/>
      <c r="DDK185" s="304"/>
      <c r="DDL185" s="304"/>
      <c r="DDM185" s="304"/>
      <c r="DDN185" s="304"/>
      <c r="DDO185" s="304"/>
      <c r="DDP185" s="304"/>
      <c r="DDQ185" s="304"/>
      <c r="DDR185" s="304"/>
      <c r="DDS185" s="304"/>
      <c r="DDT185" s="304"/>
      <c r="DDU185" s="304"/>
      <c r="DDV185" s="304"/>
      <c r="DDW185" s="304"/>
      <c r="DDX185" s="304"/>
      <c r="DDY185" s="304"/>
      <c r="DDZ185" s="304"/>
      <c r="DEA185" s="304"/>
      <c r="DEB185" s="304"/>
      <c r="DEC185" s="304"/>
      <c r="DED185" s="304"/>
      <c r="DEE185" s="304"/>
      <c r="DEF185" s="304"/>
      <c r="DEG185" s="304"/>
      <c r="DEH185" s="304"/>
      <c r="DEI185" s="304"/>
      <c r="DEJ185" s="304"/>
      <c r="DEK185" s="304"/>
      <c r="DEL185" s="304"/>
      <c r="DEM185" s="304"/>
      <c r="DEN185" s="304"/>
      <c r="DEO185" s="304"/>
      <c r="DEP185" s="304"/>
      <c r="DEQ185" s="304"/>
      <c r="DER185" s="304"/>
      <c r="DES185" s="304"/>
      <c r="DET185" s="304"/>
      <c r="DEU185" s="304"/>
      <c r="DEV185" s="304"/>
      <c r="DEW185" s="304"/>
      <c r="DEX185" s="304"/>
      <c r="DEY185" s="304"/>
      <c r="DEZ185" s="304"/>
      <c r="DFA185" s="304"/>
      <c r="DFB185" s="304"/>
      <c r="DFC185" s="304"/>
      <c r="DFD185" s="304"/>
      <c r="DFE185" s="304"/>
      <c r="DFF185" s="304"/>
      <c r="DFG185" s="304"/>
      <c r="DFH185" s="304"/>
      <c r="DFI185" s="304"/>
      <c r="DFJ185" s="304"/>
      <c r="DFK185" s="304"/>
      <c r="DFL185" s="304"/>
      <c r="DFM185" s="304"/>
      <c r="DFN185" s="304"/>
      <c r="DFO185" s="304"/>
      <c r="DFP185" s="304"/>
      <c r="DFQ185" s="304"/>
      <c r="DFR185" s="304"/>
      <c r="DFS185" s="304"/>
      <c r="DFT185" s="304"/>
      <c r="DFU185" s="304"/>
      <c r="DFV185" s="304"/>
      <c r="DFW185" s="304"/>
      <c r="DFX185" s="304"/>
      <c r="DFY185" s="304"/>
      <c r="DFZ185" s="304"/>
      <c r="DGA185" s="304"/>
      <c r="DGB185" s="304"/>
      <c r="DGC185" s="304"/>
      <c r="DGD185" s="304"/>
      <c r="DGE185" s="304"/>
      <c r="DGF185" s="304"/>
      <c r="DGG185" s="304"/>
      <c r="DGH185" s="304"/>
      <c r="DGI185" s="304"/>
      <c r="DGJ185" s="304"/>
      <c r="DGK185" s="304"/>
      <c r="DGL185" s="304"/>
      <c r="DGM185" s="304"/>
      <c r="DGN185" s="304"/>
      <c r="DGO185" s="304"/>
      <c r="DGP185" s="304"/>
      <c r="DGQ185" s="304"/>
      <c r="DGR185" s="304"/>
      <c r="DGS185" s="304"/>
      <c r="DGT185" s="304"/>
      <c r="DGU185" s="304"/>
      <c r="DGV185" s="304"/>
      <c r="DGW185" s="304"/>
      <c r="DGX185" s="304"/>
      <c r="DGY185" s="304"/>
      <c r="DGZ185" s="304"/>
      <c r="DHA185" s="304"/>
      <c r="DHB185" s="304"/>
      <c r="DHC185" s="304"/>
      <c r="DHD185" s="304"/>
      <c r="DHE185" s="304"/>
      <c r="DHF185" s="304"/>
      <c r="DHG185" s="304"/>
      <c r="DHH185" s="304"/>
      <c r="DHI185" s="304"/>
      <c r="DHJ185" s="304"/>
      <c r="DHK185" s="304"/>
      <c r="DHL185" s="304"/>
      <c r="DHM185" s="304"/>
      <c r="DHN185" s="304"/>
      <c r="DHO185" s="304"/>
      <c r="DHP185" s="304"/>
      <c r="DHQ185" s="304"/>
      <c r="DHR185" s="304"/>
      <c r="DHS185" s="304"/>
      <c r="DHT185" s="304"/>
      <c r="DHU185" s="304"/>
      <c r="DHV185" s="304"/>
      <c r="DHW185" s="304"/>
      <c r="DHX185" s="304"/>
      <c r="DHY185" s="304"/>
      <c r="DHZ185" s="304"/>
      <c r="DIA185" s="304"/>
      <c r="DIB185" s="304"/>
      <c r="DIC185" s="304"/>
      <c r="DID185" s="304"/>
      <c r="DIE185" s="304"/>
      <c r="DIF185" s="304"/>
      <c r="DIG185" s="304"/>
      <c r="DIH185" s="304"/>
      <c r="DII185" s="304"/>
      <c r="DIJ185" s="304"/>
      <c r="DIK185" s="304"/>
      <c r="DIL185" s="304"/>
      <c r="DIM185" s="304"/>
      <c r="DIN185" s="304"/>
      <c r="DIO185" s="304"/>
      <c r="DIP185" s="304"/>
      <c r="DIQ185" s="304"/>
      <c r="DIR185" s="304"/>
      <c r="DIS185" s="304"/>
      <c r="DIT185" s="304"/>
      <c r="DIU185" s="304"/>
      <c r="DIV185" s="304"/>
      <c r="DIW185" s="304"/>
      <c r="DIX185" s="304"/>
      <c r="DIY185" s="304"/>
      <c r="DIZ185" s="304"/>
      <c r="DJA185" s="304"/>
      <c r="DJB185" s="304"/>
      <c r="DJC185" s="304"/>
      <c r="DJD185" s="304"/>
      <c r="DJE185" s="304"/>
      <c r="DJF185" s="304"/>
      <c r="DJG185" s="304"/>
      <c r="DJH185" s="304"/>
      <c r="DJI185" s="304"/>
      <c r="DJJ185" s="304"/>
      <c r="DJK185" s="304"/>
      <c r="DJL185" s="304"/>
      <c r="DJM185" s="304"/>
      <c r="DJN185" s="304"/>
      <c r="DJO185" s="304"/>
      <c r="DJP185" s="304"/>
      <c r="DJQ185" s="304"/>
      <c r="DJR185" s="304"/>
      <c r="DJS185" s="304"/>
      <c r="DJT185" s="304"/>
      <c r="DJU185" s="304"/>
      <c r="DJV185" s="304"/>
      <c r="DJW185" s="304"/>
      <c r="DJX185" s="304"/>
      <c r="DJY185" s="304"/>
      <c r="DJZ185" s="304"/>
      <c r="DKA185" s="304"/>
      <c r="DKB185" s="304"/>
      <c r="DKC185" s="304"/>
      <c r="DKD185" s="304"/>
      <c r="DKE185" s="304"/>
      <c r="DKF185" s="304"/>
      <c r="DKG185" s="304"/>
      <c r="DKH185" s="304"/>
      <c r="DKI185" s="304"/>
      <c r="DKJ185" s="304"/>
      <c r="DKK185" s="304"/>
      <c r="DKL185" s="304"/>
      <c r="DKM185" s="304"/>
      <c r="DKN185" s="304"/>
      <c r="DKO185" s="304"/>
      <c r="DKP185" s="304"/>
      <c r="DKQ185" s="304"/>
      <c r="DKR185" s="304"/>
      <c r="DKS185" s="304"/>
      <c r="DKT185" s="304"/>
      <c r="DKU185" s="304"/>
      <c r="DKV185" s="304"/>
      <c r="DKW185" s="304"/>
      <c r="DKX185" s="304"/>
      <c r="DKY185" s="304"/>
      <c r="DKZ185" s="304"/>
      <c r="DLA185" s="304"/>
      <c r="DLB185" s="304"/>
      <c r="DLC185" s="304"/>
      <c r="DLD185" s="304"/>
      <c r="DLE185" s="304"/>
      <c r="DLF185" s="304"/>
      <c r="DLG185" s="304"/>
      <c r="DLH185" s="304"/>
      <c r="DLI185" s="304"/>
      <c r="DLJ185" s="304"/>
      <c r="DLK185" s="304"/>
      <c r="DLL185" s="304"/>
      <c r="DLM185" s="304"/>
      <c r="DLN185" s="304"/>
      <c r="DLO185" s="304"/>
      <c r="DLP185" s="304"/>
      <c r="DLQ185" s="304"/>
      <c r="DLR185" s="304"/>
      <c r="DLS185" s="304"/>
      <c r="DLT185" s="304"/>
      <c r="DLU185" s="304"/>
      <c r="DLV185" s="304"/>
      <c r="DLW185" s="304"/>
      <c r="DLX185" s="304"/>
      <c r="DLY185" s="304"/>
      <c r="DLZ185" s="304"/>
      <c r="DMA185" s="304"/>
      <c r="DMB185" s="304"/>
      <c r="DMC185" s="304"/>
      <c r="DMD185" s="304"/>
      <c r="DME185" s="304"/>
      <c r="DMF185" s="304"/>
      <c r="DMG185" s="304"/>
      <c r="DMH185" s="304"/>
      <c r="DMI185" s="304"/>
      <c r="DMJ185" s="304"/>
      <c r="DMK185" s="304"/>
      <c r="DML185" s="304"/>
      <c r="DMM185" s="304"/>
      <c r="DMN185" s="304"/>
      <c r="DMO185" s="304"/>
      <c r="DMP185" s="304"/>
      <c r="DMQ185" s="304"/>
      <c r="DMR185" s="304"/>
      <c r="DMS185" s="304"/>
      <c r="DMT185" s="304"/>
      <c r="DMU185" s="304"/>
      <c r="DMV185" s="304"/>
      <c r="DMW185" s="304"/>
      <c r="DMX185" s="304"/>
      <c r="DMY185" s="304"/>
      <c r="DMZ185" s="304"/>
      <c r="DNA185" s="304"/>
      <c r="DNB185" s="304"/>
      <c r="DNC185" s="304"/>
      <c r="DND185" s="304"/>
      <c r="DNE185" s="304"/>
      <c r="DNF185" s="304"/>
      <c r="DNG185" s="304"/>
      <c r="DNH185" s="304"/>
      <c r="DNI185" s="304"/>
      <c r="DNJ185" s="304"/>
      <c r="DNK185" s="304"/>
      <c r="DNL185" s="304"/>
      <c r="DNM185" s="304"/>
      <c r="DNN185" s="304"/>
      <c r="DNO185" s="304"/>
      <c r="DNP185" s="304"/>
      <c r="DNQ185" s="304"/>
      <c r="DNR185" s="304"/>
      <c r="DNS185" s="304"/>
      <c r="DNT185" s="304"/>
      <c r="DNU185" s="304"/>
      <c r="DNV185" s="304"/>
      <c r="DNW185" s="304"/>
      <c r="DNX185" s="304"/>
      <c r="DNY185" s="304"/>
      <c r="DNZ185" s="304"/>
      <c r="DOA185" s="304"/>
      <c r="DOB185" s="304"/>
      <c r="DOC185" s="304"/>
      <c r="DOD185" s="304"/>
      <c r="DOE185" s="304"/>
      <c r="DOF185" s="304"/>
      <c r="DOG185" s="304"/>
      <c r="DOH185" s="304"/>
      <c r="DOI185" s="304"/>
      <c r="DOJ185" s="304"/>
      <c r="DOK185" s="304"/>
      <c r="DOL185" s="304"/>
      <c r="DOM185" s="304"/>
      <c r="DON185" s="304"/>
      <c r="DOO185" s="304"/>
      <c r="DOP185" s="304"/>
      <c r="DOQ185" s="304"/>
      <c r="DOR185" s="304"/>
      <c r="DOS185" s="304"/>
      <c r="DOT185" s="304"/>
      <c r="DOU185" s="304"/>
      <c r="DOV185" s="304"/>
      <c r="DOW185" s="304"/>
      <c r="DOX185" s="304"/>
      <c r="DOY185" s="304"/>
      <c r="DOZ185" s="304"/>
      <c r="DPA185" s="304"/>
      <c r="DPB185" s="304"/>
      <c r="DPC185" s="304"/>
      <c r="DPD185" s="304"/>
      <c r="DPE185" s="304"/>
      <c r="DPF185" s="304"/>
      <c r="DPG185" s="304"/>
      <c r="DPH185" s="304"/>
      <c r="DPI185" s="304"/>
      <c r="DPJ185" s="304"/>
      <c r="DPK185" s="304"/>
      <c r="DPL185" s="304"/>
      <c r="DPM185" s="304"/>
      <c r="DPN185" s="304"/>
      <c r="DPO185" s="304"/>
      <c r="DPP185" s="304"/>
      <c r="DPQ185" s="304"/>
      <c r="DPR185" s="304"/>
      <c r="DPS185" s="304"/>
      <c r="DPT185" s="304"/>
      <c r="DPU185" s="304"/>
      <c r="DPV185" s="304"/>
      <c r="DPW185" s="304"/>
      <c r="DPX185" s="304"/>
      <c r="DPY185" s="304"/>
      <c r="DPZ185" s="304"/>
      <c r="DQA185" s="304"/>
      <c r="DQB185" s="304"/>
      <c r="DQC185" s="304"/>
      <c r="DQD185" s="304"/>
      <c r="DQE185" s="304"/>
      <c r="DQF185" s="304"/>
      <c r="DQG185" s="304"/>
      <c r="DQH185" s="304"/>
      <c r="DQI185" s="304"/>
      <c r="DQJ185" s="304"/>
      <c r="DQK185" s="304"/>
      <c r="DQL185" s="304"/>
      <c r="DQM185" s="304"/>
      <c r="DQN185" s="304"/>
      <c r="DQO185" s="304"/>
      <c r="DQP185" s="304"/>
      <c r="DQQ185" s="304"/>
      <c r="DQR185" s="304"/>
      <c r="DQS185" s="304"/>
      <c r="DQT185" s="304"/>
      <c r="DQU185" s="304"/>
      <c r="DQV185" s="304"/>
      <c r="DQW185" s="304"/>
      <c r="DQX185" s="304"/>
      <c r="DQY185" s="304"/>
      <c r="DQZ185" s="304"/>
      <c r="DRA185" s="304"/>
      <c r="DRB185" s="304"/>
      <c r="DRC185" s="304"/>
      <c r="DRD185" s="304"/>
      <c r="DRE185" s="304"/>
      <c r="DRF185" s="304"/>
      <c r="DRG185" s="304"/>
      <c r="DRH185" s="304"/>
      <c r="DRI185" s="304"/>
      <c r="DRJ185" s="304"/>
      <c r="DRK185" s="304"/>
      <c r="DRL185" s="304"/>
      <c r="DRM185" s="304"/>
      <c r="DRN185" s="304"/>
      <c r="DRO185" s="304"/>
      <c r="DRP185" s="304"/>
      <c r="DRQ185" s="304"/>
      <c r="DRR185" s="304"/>
      <c r="DRS185" s="304"/>
      <c r="DRT185" s="304"/>
      <c r="DRU185" s="304"/>
      <c r="DRV185" s="304"/>
      <c r="DRW185" s="304"/>
      <c r="DRX185" s="304"/>
      <c r="DRY185" s="304"/>
      <c r="DRZ185" s="304"/>
      <c r="DSA185" s="304"/>
      <c r="DSB185" s="304"/>
      <c r="DSC185" s="304"/>
      <c r="DSD185" s="304"/>
      <c r="DSE185" s="304"/>
      <c r="DSF185" s="304"/>
      <c r="DSG185" s="304"/>
      <c r="DSH185" s="304"/>
      <c r="DSI185" s="304"/>
      <c r="DSJ185" s="304"/>
      <c r="DSK185" s="304"/>
      <c r="DSL185" s="304"/>
      <c r="DSM185" s="304"/>
      <c r="DSN185" s="304"/>
      <c r="DSO185" s="304"/>
      <c r="DSP185" s="304"/>
      <c r="DSQ185" s="304"/>
      <c r="DSR185" s="304"/>
      <c r="DSS185" s="304"/>
      <c r="DST185" s="304"/>
      <c r="DSU185" s="304"/>
      <c r="DSV185" s="304"/>
      <c r="DSW185" s="304"/>
      <c r="DSX185" s="304"/>
      <c r="DSY185" s="304"/>
      <c r="DSZ185" s="304"/>
      <c r="DTA185" s="304"/>
      <c r="DTB185" s="304"/>
      <c r="DTC185" s="304"/>
      <c r="DTD185" s="304"/>
      <c r="DTE185" s="304"/>
      <c r="DTF185" s="304"/>
      <c r="DTG185" s="304"/>
      <c r="DTH185" s="304"/>
      <c r="DTI185" s="304"/>
      <c r="DTJ185" s="304"/>
      <c r="DTK185" s="304"/>
      <c r="DTL185" s="304"/>
      <c r="DTM185" s="304"/>
      <c r="DTN185" s="304"/>
      <c r="DTO185" s="304"/>
      <c r="DTP185" s="304"/>
      <c r="DTQ185" s="304"/>
      <c r="DTR185" s="304"/>
      <c r="DTS185" s="304"/>
      <c r="DTT185" s="304"/>
      <c r="DTU185" s="304"/>
      <c r="DTV185" s="304"/>
      <c r="DTW185" s="304"/>
      <c r="DTX185" s="304"/>
      <c r="DTY185" s="304"/>
      <c r="DTZ185" s="304"/>
      <c r="DUA185" s="304"/>
      <c r="DUB185" s="304"/>
      <c r="DUC185" s="304"/>
      <c r="DUD185" s="304"/>
      <c r="DUE185" s="304"/>
      <c r="DUF185" s="304"/>
      <c r="DUG185" s="304"/>
      <c r="DUH185" s="304"/>
      <c r="DUI185" s="304"/>
      <c r="DUJ185" s="304"/>
      <c r="DUK185" s="304"/>
      <c r="DUL185" s="304"/>
      <c r="DUM185" s="304"/>
      <c r="DUN185" s="304"/>
      <c r="DUO185" s="304"/>
      <c r="DUP185" s="304"/>
      <c r="DUQ185" s="304"/>
      <c r="DUR185" s="304"/>
      <c r="DUS185" s="304"/>
      <c r="DUT185" s="304"/>
      <c r="DUU185" s="304"/>
      <c r="DUV185" s="304"/>
      <c r="DUW185" s="304"/>
      <c r="DUX185" s="304"/>
      <c r="DUY185" s="304"/>
      <c r="DUZ185" s="304"/>
      <c r="DVA185" s="304"/>
      <c r="DVB185" s="304"/>
      <c r="DVC185" s="304"/>
      <c r="DVD185" s="304"/>
      <c r="DVE185" s="304"/>
      <c r="DVF185" s="304"/>
      <c r="DVG185" s="304"/>
      <c r="DVH185" s="304"/>
      <c r="DVI185" s="304"/>
      <c r="DVJ185" s="304"/>
      <c r="DVK185" s="304"/>
      <c r="DVL185" s="304"/>
      <c r="DVM185" s="304"/>
      <c r="DVN185" s="304"/>
      <c r="DVO185" s="304"/>
      <c r="DVP185" s="304"/>
      <c r="DVQ185" s="304"/>
      <c r="DVR185" s="304"/>
      <c r="DVS185" s="304"/>
      <c r="DVT185" s="304"/>
      <c r="DVU185" s="304"/>
      <c r="DVV185" s="304"/>
      <c r="DVW185" s="304"/>
      <c r="DVX185" s="304"/>
      <c r="DVY185" s="304"/>
      <c r="DVZ185" s="304"/>
      <c r="DWA185" s="304"/>
      <c r="DWB185" s="304"/>
      <c r="DWC185" s="304"/>
      <c r="DWD185" s="304"/>
      <c r="DWE185" s="304"/>
      <c r="DWF185" s="304"/>
      <c r="DWG185" s="304"/>
      <c r="DWH185" s="304"/>
      <c r="DWI185" s="304"/>
      <c r="DWJ185" s="304"/>
      <c r="DWK185" s="304"/>
      <c r="DWL185" s="304"/>
      <c r="DWM185" s="304"/>
      <c r="DWN185" s="304"/>
      <c r="DWO185" s="304"/>
      <c r="DWP185" s="304"/>
      <c r="DWQ185" s="304"/>
      <c r="DWR185" s="304"/>
      <c r="DWS185" s="304"/>
      <c r="DWT185" s="304"/>
      <c r="DWU185" s="304"/>
      <c r="DWV185" s="304"/>
      <c r="DWW185" s="304"/>
      <c r="DWX185" s="304"/>
      <c r="DWY185" s="304"/>
      <c r="DWZ185" s="304"/>
      <c r="DXA185" s="304"/>
      <c r="DXB185" s="304"/>
      <c r="DXC185" s="304"/>
      <c r="DXD185" s="304"/>
      <c r="DXE185" s="304"/>
      <c r="DXF185" s="304"/>
      <c r="DXG185" s="304"/>
      <c r="DXH185" s="304"/>
      <c r="DXI185" s="304"/>
      <c r="DXJ185" s="304"/>
      <c r="DXK185" s="304"/>
      <c r="DXL185" s="304"/>
      <c r="DXM185" s="304"/>
      <c r="DXN185" s="304"/>
      <c r="DXO185" s="304"/>
      <c r="DXP185" s="304"/>
      <c r="DXQ185" s="304"/>
      <c r="DXR185" s="304"/>
      <c r="DXS185" s="304"/>
      <c r="DXT185" s="304"/>
      <c r="DXU185" s="304"/>
      <c r="DXV185" s="304"/>
      <c r="DXW185" s="304"/>
      <c r="DXX185" s="304"/>
      <c r="DXY185" s="304"/>
      <c r="DXZ185" s="304"/>
      <c r="DYA185" s="304"/>
      <c r="DYB185" s="304"/>
      <c r="DYC185" s="304"/>
      <c r="DYD185" s="304"/>
      <c r="DYE185" s="304"/>
      <c r="DYF185" s="304"/>
      <c r="DYG185" s="304"/>
      <c r="DYH185" s="304"/>
      <c r="DYI185" s="304"/>
      <c r="DYJ185" s="304"/>
      <c r="DYK185" s="304"/>
      <c r="DYL185" s="304"/>
      <c r="DYM185" s="304"/>
      <c r="DYN185" s="304"/>
      <c r="DYO185" s="304"/>
      <c r="DYP185" s="304"/>
      <c r="DYQ185" s="304"/>
      <c r="DYR185" s="304"/>
      <c r="DYS185" s="304"/>
      <c r="DYT185" s="304"/>
      <c r="DYU185" s="304"/>
      <c r="DYV185" s="304"/>
      <c r="DYW185" s="304"/>
      <c r="DYX185" s="304"/>
      <c r="DYY185" s="304"/>
      <c r="DYZ185" s="304"/>
      <c r="DZA185" s="304"/>
      <c r="DZB185" s="304"/>
      <c r="DZC185" s="304"/>
      <c r="DZD185" s="304"/>
      <c r="DZE185" s="304"/>
      <c r="DZF185" s="304"/>
      <c r="DZG185" s="304"/>
      <c r="DZH185" s="304"/>
      <c r="DZI185" s="304"/>
      <c r="DZJ185" s="304"/>
      <c r="DZK185" s="304"/>
      <c r="DZL185" s="304"/>
      <c r="DZM185" s="304"/>
      <c r="DZN185" s="304"/>
      <c r="DZO185" s="304"/>
      <c r="DZP185" s="304"/>
      <c r="DZQ185" s="304"/>
      <c r="DZR185" s="304"/>
      <c r="DZS185" s="304"/>
      <c r="DZT185" s="304"/>
      <c r="DZU185" s="304"/>
      <c r="DZV185" s="304"/>
      <c r="DZW185" s="304"/>
      <c r="DZX185" s="304"/>
      <c r="DZY185" s="304"/>
      <c r="DZZ185" s="304"/>
      <c r="EAA185" s="304"/>
      <c r="EAB185" s="304"/>
      <c r="EAC185" s="304"/>
      <c r="EAD185" s="304"/>
      <c r="EAE185" s="304"/>
      <c r="EAF185" s="304"/>
      <c r="EAG185" s="304"/>
      <c r="EAH185" s="304"/>
      <c r="EAI185" s="304"/>
      <c r="EAJ185" s="304"/>
      <c r="EAK185" s="304"/>
      <c r="EAL185" s="304"/>
      <c r="EAM185" s="304"/>
      <c r="EAN185" s="304"/>
      <c r="EAO185" s="304"/>
      <c r="EAP185" s="304"/>
      <c r="EAQ185" s="304"/>
      <c r="EAR185" s="304"/>
      <c r="EAS185" s="304"/>
      <c r="EAT185" s="304"/>
      <c r="EAU185" s="304"/>
      <c r="EAV185" s="304"/>
      <c r="EAW185" s="304"/>
      <c r="EAX185" s="304"/>
      <c r="EAY185" s="304"/>
      <c r="EAZ185" s="304"/>
      <c r="EBA185" s="304"/>
      <c r="EBB185" s="304"/>
      <c r="EBC185" s="304"/>
      <c r="EBD185" s="304"/>
      <c r="EBE185" s="304"/>
      <c r="EBF185" s="304"/>
      <c r="EBG185" s="304"/>
      <c r="EBH185" s="304"/>
      <c r="EBI185" s="304"/>
      <c r="EBJ185" s="304"/>
      <c r="EBK185" s="304"/>
      <c r="EBL185" s="304"/>
      <c r="EBM185" s="304"/>
      <c r="EBN185" s="304"/>
      <c r="EBO185" s="304"/>
      <c r="EBP185" s="304"/>
      <c r="EBQ185" s="304"/>
      <c r="EBR185" s="304"/>
      <c r="EBS185" s="304"/>
      <c r="EBT185" s="304"/>
      <c r="EBU185" s="304"/>
      <c r="EBV185" s="304"/>
      <c r="EBW185" s="304"/>
      <c r="EBX185" s="304"/>
      <c r="EBY185" s="304"/>
      <c r="EBZ185" s="304"/>
      <c r="ECA185" s="304"/>
      <c r="ECB185" s="304"/>
      <c r="ECC185" s="304"/>
      <c r="ECD185" s="304"/>
      <c r="ECE185" s="304"/>
      <c r="ECF185" s="304"/>
      <c r="ECG185" s="304"/>
      <c r="ECH185" s="304"/>
      <c r="ECI185" s="304"/>
      <c r="ECJ185" s="304"/>
      <c r="ECK185" s="304"/>
      <c r="ECL185" s="304"/>
      <c r="ECM185" s="304"/>
      <c r="ECN185" s="304"/>
      <c r="ECO185" s="304"/>
      <c r="ECP185" s="304"/>
      <c r="ECQ185" s="304"/>
      <c r="ECR185" s="304"/>
      <c r="ECS185" s="304"/>
      <c r="ECT185" s="304"/>
      <c r="ECU185" s="304"/>
      <c r="ECV185" s="304"/>
      <c r="ECW185" s="304"/>
      <c r="ECX185" s="304"/>
      <c r="ECY185" s="304"/>
      <c r="ECZ185" s="304"/>
      <c r="EDA185" s="304"/>
      <c r="EDB185" s="304"/>
      <c r="EDC185" s="304"/>
      <c r="EDD185" s="304"/>
      <c r="EDE185" s="304"/>
      <c r="EDF185" s="304"/>
      <c r="EDG185" s="304"/>
      <c r="EDH185" s="304"/>
      <c r="EDI185" s="304"/>
      <c r="EDJ185" s="304"/>
      <c r="EDK185" s="304"/>
      <c r="EDL185" s="304"/>
      <c r="EDM185" s="304"/>
      <c r="EDN185" s="304"/>
      <c r="EDO185" s="304"/>
      <c r="EDP185" s="304"/>
      <c r="EDQ185" s="304"/>
      <c r="EDR185" s="304"/>
      <c r="EDS185" s="304"/>
      <c r="EDT185" s="304"/>
      <c r="EDU185" s="304"/>
      <c r="EDV185" s="304"/>
      <c r="EDW185" s="304"/>
      <c r="EDX185" s="304"/>
      <c r="EDY185" s="304"/>
      <c r="EDZ185" s="304"/>
      <c r="EEA185" s="304"/>
      <c r="EEB185" s="304"/>
      <c r="EEC185" s="304"/>
      <c r="EED185" s="304"/>
      <c r="EEE185" s="304"/>
      <c r="EEF185" s="304"/>
      <c r="EEG185" s="304"/>
      <c r="EEH185" s="304"/>
      <c r="EEI185" s="304"/>
      <c r="EEJ185" s="304"/>
      <c r="EEK185" s="304"/>
      <c r="EEL185" s="304"/>
      <c r="EEM185" s="304"/>
      <c r="EEN185" s="304"/>
      <c r="EEO185" s="304"/>
      <c r="EEP185" s="304"/>
      <c r="EEQ185" s="304"/>
      <c r="EER185" s="304"/>
      <c r="EES185" s="304"/>
      <c r="EET185" s="304"/>
      <c r="EEU185" s="304"/>
      <c r="EEV185" s="304"/>
      <c r="EEW185" s="304"/>
      <c r="EEX185" s="304"/>
      <c r="EEY185" s="304"/>
      <c r="EEZ185" s="304"/>
      <c r="EFA185" s="304"/>
      <c r="EFB185" s="304"/>
      <c r="EFC185" s="304"/>
      <c r="EFD185" s="304"/>
      <c r="EFE185" s="304"/>
      <c r="EFF185" s="304"/>
      <c r="EFG185" s="304"/>
      <c r="EFH185" s="304"/>
      <c r="EFI185" s="304"/>
      <c r="EFJ185" s="304"/>
      <c r="EFK185" s="304"/>
      <c r="EFL185" s="304"/>
      <c r="EFM185" s="304"/>
      <c r="EFN185" s="304"/>
      <c r="EFO185" s="304"/>
      <c r="EFP185" s="304"/>
      <c r="EFQ185" s="304"/>
      <c r="EFR185" s="304"/>
      <c r="EFS185" s="304"/>
      <c r="EFT185" s="304"/>
      <c r="EFU185" s="304"/>
      <c r="EFV185" s="304"/>
      <c r="EFW185" s="304"/>
      <c r="EFX185" s="304"/>
      <c r="EFY185" s="304"/>
      <c r="EFZ185" s="304"/>
      <c r="EGA185" s="304"/>
      <c r="EGB185" s="304"/>
      <c r="EGC185" s="304"/>
      <c r="EGD185" s="304"/>
      <c r="EGE185" s="304"/>
      <c r="EGF185" s="304"/>
      <c r="EGG185" s="304"/>
      <c r="EGH185" s="304"/>
      <c r="EGI185" s="304"/>
      <c r="EGJ185" s="304"/>
      <c r="EGK185" s="304"/>
      <c r="EGL185" s="304"/>
      <c r="EGM185" s="304"/>
      <c r="EGN185" s="304"/>
      <c r="EGO185" s="304"/>
      <c r="EGP185" s="304"/>
      <c r="EGQ185" s="304"/>
      <c r="EGR185" s="304"/>
      <c r="EGS185" s="304"/>
      <c r="EGT185" s="304"/>
      <c r="EGU185" s="304"/>
      <c r="EGV185" s="304"/>
      <c r="EGW185" s="304"/>
      <c r="EGX185" s="304"/>
      <c r="EGY185" s="304"/>
      <c r="EGZ185" s="304"/>
      <c r="EHA185" s="304"/>
      <c r="EHB185" s="304"/>
      <c r="EHC185" s="304"/>
      <c r="EHD185" s="304"/>
      <c r="EHE185" s="304"/>
      <c r="EHF185" s="304"/>
      <c r="EHG185" s="304"/>
      <c r="EHH185" s="304"/>
      <c r="EHI185" s="304"/>
      <c r="EHJ185" s="304"/>
      <c r="EHK185" s="304"/>
      <c r="EHL185" s="304"/>
      <c r="EHM185" s="304"/>
      <c r="EHN185" s="304"/>
      <c r="EHO185" s="304"/>
      <c r="EHP185" s="304"/>
      <c r="EHQ185" s="304"/>
      <c r="EHR185" s="304"/>
      <c r="EHS185" s="304"/>
      <c r="EHT185" s="304"/>
      <c r="EHU185" s="304"/>
      <c r="EHV185" s="304"/>
      <c r="EHW185" s="304"/>
      <c r="EHX185" s="304"/>
      <c r="EHY185" s="304"/>
      <c r="EHZ185" s="304"/>
      <c r="EIA185" s="304"/>
      <c r="EIB185" s="304"/>
      <c r="EIC185" s="304"/>
      <c r="EID185" s="304"/>
      <c r="EIE185" s="304"/>
      <c r="EIF185" s="304"/>
      <c r="EIG185" s="304"/>
      <c r="EIH185" s="304"/>
      <c r="EII185" s="304"/>
      <c r="EIJ185" s="304"/>
      <c r="EIK185" s="304"/>
      <c r="EIL185" s="304"/>
      <c r="EIM185" s="304"/>
      <c r="EIN185" s="304"/>
      <c r="EIO185" s="304"/>
      <c r="EIP185" s="304"/>
      <c r="EIQ185" s="304"/>
      <c r="EIR185" s="304"/>
      <c r="EIS185" s="304"/>
      <c r="EIT185" s="304"/>
      <c r="EIU185" s="304"/>
      <c r="EIV185" s="304"/>
      <c r="EIW185" s="304"/>
      <c r="EIX185" s="304"/>
      <c r="EIY185" s="304"/>
      <c r="EIZ185" s="304"/>
      <c r="EJA185" s="304"/>
      <c r="EJB185" s="304"/>
      <c r="EJC185" s="304"/>
      <c r="EJD185" s="304"/>
      <c r="EJE185" s="304"/>
      <c r="EJF185" s="304"/>
      <c r="EJG185" s="304"/>
      <c r="EJH185" s="304"/>
      <c r="EJI185" s="304"/>
      <c r="EJJ185" s="304"/>
      <c r="EJK185" s="304"/>
      <c r="EJL185" s="304"/>
      <c r="EJM185" s="304"/>
      <c r="EJN185" s="304"/>
      <c r="EJO185" s="304"/>
      <c r="EJP185" s="304"/>
      <c r="EJQ185" s="304"/>
      <c r="EJR185" s="304"/>
      <c r="EJS185" s="304"/>
      <c r="EJT185" s="304"/>
      <c r="EJU185" s="304"/>
      <c r="EJV185" s="304"/>
      <c r="EJW185" s="304"/>
      <c r="EJX185" s="304"/>
      <c r="EJY185" s="304"/>
      <c r="EJZ185" s="304"/>
      <c r="EKA185" s="304"/>
      <c r="EKB185" s="304"/>
      <c r="EKC185" s="304"/>
      <c r="EKD185" s="304"/>
      <c r="EKE185" s="304"/>
      <c r="EKF185" s="304"/>
      <c r="EKG185" s="304"/>
      <c r="EKH185" s="304"/>
      <c r="EKI185" s="304"/>
      <c r="EKJ185" s="304"/>
      <c r="EKK185" s="304"/>
      <c r="EKL185" s="304"/>
      <c r="EKM185" s="304"/>
      <c r="EKN185" s="304"/>
      <c r="EKO185" s="304"/>
      <c r="EKP185" s="304"/>
      <c r="EKQ185" s="304"/>
      <c r="EKR185" s="304"/>
      <c r="EKS185" s="304"/>
      <c r="EKT185" s="304"/>
      <c r="EKU185" s="304"/>
      <c r="EKV185" s="304"/>
      <c r="EKW185" s="304"/>
      <c r="EKX185" s="304"/>
      <c r="EKY185" s="304"/>
      <c r="EKZ185" s="304"/>
      <c r="ELA185" s="304"/>
      <c r="ELB185" s="304"/>
      <c r="ELC185" s="304"/>
      <c r="ELD185" s="304"/>
      <c r="ELE185" s="304"/>
      <c r="ELF185" s="304"/>
      <c r="ELG185" s="304"/>
      <c r="ELH185" s="304"/>
      <c r="ELI185" s="304"/>
      <c r="ELJ185" s="304"/>
      <c r="ELK185" s="304"/>
      <c r="ELL185" s="304"/>
      <c r="ELM185" s="304"/>
      <c r="ELN185" s="304"/>
      <c r="ELO185" s="304"/>
      <c r="ELP185" s="304"/>
      <c r="ELQ185" s="304"/>
      <c r="ELR185" s="304"/>
      <c r="ELS185" s="304"/>
      <c r="ELT185" s="304"/>
      <c r="ELU185" s="304"/>
      <c r="ELV185" s="304"/>
      <c r="ELW185" s="304"/>
      <c r="ELX185" s="304"/>
      <c r="ELY185" s="304"/>
      <c r="ELZ185" s="304"/>
      <c r="EMA185" s="304"/>
      <c r="EMB185" s="304"/>
      <c r="EMC185" s="304"/>
      <c r="EMD185" s="304"/>
      <c r="EME185" s="304"/>
      <c r="EMF185" s="304"/>
      <c r="EMG185" s="304"/>
      <c r="EMH185" s="304"/>
      <c r="EMI185" s="304"/>
      <c r="EMJ185" s="304"/>
      <c r="EMK185" s="304"/>
      <c r="EML185" s="304"/>
      <c r="EMM185" s="304"/>
      <c r="EMN185" s="304"/>
      <c r="EMO185" s="304"/>
      <c r="EMP185" s="304"/>
      <c r="EMQ185" s="304"/>
      <c r="EMR185" s="304"/>
      <c r="EMS185" s="304"/>
      <c r="EMT185" s="304"/>
      <c r="EMU185" s="304"/>
      <c r="EMV185" s="304"/>
      <c r="EMW185" s="304"/>
      <c r="EMX185" s="304"/>
      <c r="EMY185" s="304"/>
      <c r="EMZ185" s="304"/>
      <c r="ENA185" s="304"/>
      <c r="ENB185" s="304"/>
      <c r="ENC185" s="304"/>
      <c r="END185" s="304"/>
      <c r="ENE185" s="304"/>
      <c r="ENF185" s="304"/>
      <c r="ENG185" s="304"/>
      <c r="ENH185" s="304"/>
      <c r="ENI185" s="304"/>
      <c r="ENJ185" s="304"/>
      <c r="ENK185" s="304"/>
      <c r="ENL185" s="304"/>
      <c r="ENM185" s="304"/>
      <c r="ENN185" s="304"/>
      <c r="ENO185" s="304"/>
      <c r="ENP185" s="304"/>
      <c r="ENQ185" s="304"/>
      <c r="ENR185" s="304"/>
      <c r="ENS185" s="304"/>
      <c r="ENT185" s="304"/>
      <c r="ENU185" s="304"/>
      <c r="ENV185" s="304"/>
      <c r="ENW185" s="304"/>
      <c r="ENX185" s="304"/>
      <c r="ENY185" s="304"/>
      <c r="ENZ185" s="304"/>
      <c r="EOA185" s="304"/>
      <c r="EOB185" s="304"/>
      <c r="EOC185" s="304"/>
      <c r="EOD185" s="304"/>
      <c r="EOE185" s="304"/>
      <c r="EOF185" s="304"/>
      <c r="EOG185" s="304"/>
      <c r="EOH185" s="304"/>
      <c r="EOI185" s="304"/>
      <c r="EOJ185" s="304"/>
      <c r="EOK185" s="304"/>
      <c r="EOL185" s="304"/>
      <c r="EOM185" s="304"/>
      <c r="EON185" s="304"/>
      <c r="EOO185" s="304"/>
      <c r="EOP185" s="304"/>
      <c r="EOQ185" s="304"/>
      <c r="EOR185" s="304"/>
      <c r="EOS185" s="304"/>
      <c r="EOT185" s="304"/>
      <c r="EOU185" s="304"/>
      <c r="EOV185" s="304"/>
      <c r="EOW185" s="304"/>
      <c r="EOX185" s="304"/>
      <c r="EOY185" s="304"/>
      <c r="EOZ185" s="304"/>
      <c r="EPA185" s="304"/>
      <c r="EPB185" s="304"/>
      <c r="EPC185" s="304"/>
      <c r="EPD185" s="304"/>
      <c r="EPE185" s="304"/>
      <c r="EPF185" s="304"/>
      <c r="EPG185" s="304"/>
      <c r="EPH185" s="304"/>
      <c r="EPI185" s="304"/>
      <c r="EPJ185" s="304"/>
      <c r="EPK185" s="304"/>
      <c r="EPL185" s="304"/>
      <c r="EPM185" s="304"/>
      <c r="EPN185" s="304"/>
      <c r="EPO185" s="304"/>
      <c r="EPP185" s="304"/>
      <c r="EPQ185" s="304"/>
      <c r="EPR185" s="304"/>
      <c r="EPS185" s="304"/>
      <c r="EPT185" s="304"/>
      <c r="EPU185" s="304"/>
      <c r="EPV185" s="304"/>
      <c r="EPW185" s="304"/>
      <c r="EPX185" s="304"/>
      <c r="EPY185" s="304"/>
      <c r="EPZ185" s="304"/>
      <c r="EQA185" s="304"/>
      <c r="EQB185" s="304"/>
      <c r="EQC185" s="304"/>
      <c r="EQD185" s="304"/>
      <c r="EQE185" s="304"/>
      <c r="EQF185" s="304"/>
      <c r="EQG185" s="304"/>
      <c r="EQH185" s="304"/>
      <c r="EQI185" s="304"/>
      <c r="EQJ185" s="304"/>
      <c r="EQK185" s="304"/>
      <c r="EQL185" s="304"/>
      <c r="EQM185" s="304"/>
      <c r="EQN185" s="304"/>
      <c r="EQO185" s="304"/>
      <c r="EQP185" s="304"/>
      <c r="EQQ185" s="304"/>
      <c r="EQR185" s="304"/>
      <c r="EQS185" s="304"/>
      <c r="EQT185" s="304"/>
      <c r="EQU185" s="304"/>
      <c r="EQV185" s="304"/>
      <c r="EQW185" s="304"/>
      <c r="EQX185" s="304"/>
      <c r="EQY185" s="304"/>
      <c r="EQZ185" s="304"/>
      <c r="ERA185" s="304"/>
      <c r="ERB185" s="304"/>
      <c r="ERC185" s="304"/>
      <c r="ERD185" s="304"/>
      <c r="ERE185" s="304"/>
      <c r="ERF185" s="304"/>
      <c r="ERG185" s="304"/>
      <c r="ERH185" s="304"/>
      <c r="ERI185" s="304"/>
      <c r="ERJ185" s="304"/>
      <c r="ERK185" s="304"/>
      <c r="ERL185" s="304"/>
      <c r="ERM185" s="304"/>
      <c r="ERN185" s="304"/>
      <c r="ERO185" s="304"/>
      <c r="ERP185" s="304"/>
      <c r="ERQ185" s="304"/>
      <c r="ERR185" s="304"/>
      <c r="ERS185" s="304"/>
      <c r="ERT185" s="304"/>
      <c r="ERU185" s="304"/>
      <c r="ERV185" s="304"/>
      <c r="ERW185" s="304"/>
      <c r="ERX185" s="304"/>
      <c r="ERY185" s="304"/>
      <c r="ERZ185" s="304"/>
      <c r="ESA185" s="304"/>
      <c r="ESB185" s="304"/>
      <c r="ESC185" s="304"/>
      <c r="ESD185" s="304"/>
      <c r="ESE185" s="304"/>
      <c r="ESF185" s="304"/>
      <c r="ESG185" s="304"/>
      <c r="ESH185" s="304"/>
      <c r="ESI185" s="304"/>
      <c r="ESJ185" s="304"/>
      <c r="ESK185" s="304"/>
      <c r="ESL185" s="304"/>
      <c r="ESM185" s="304"/>
      <c r="ESN185" s="304"/>
      <c r="ESO185" s="304"/>
      <c r="ESP185" s="304"/>
      <c r="ESQ185" s="304"/>
      <c r="ESR185" s="304"/>
      <c r="ESS185" s="304"/>
      <c r="EST185" s="304"/>
      <c r="ESU185" s="304"/>
      <c r="ESV185" s="304"/>
      <c r="ESW185" s="304"/>
      <c r="ESX185" s="304"/>
      <c r="ESY185" s="304"/>
      <c r="ESZ185" s="304"/>
      <c r="ETA185" s="304"/>
      <c r="ETB185" s="304"/>
      <c r="ETC185" s="304"/>
      <c r="ETD185" s="304"/>
      <c r="ETE185" s="304"/>
      <c r="ETF185" s="304"/>
      <c r="ETG185" s="304"/>
      <c r="ETH185" s="304"/>
      <c r="ETI185" s="304"/>
      <c r="ETJ185" s="304"/>
      <c r="ETK185" s="304"/>
      <c r="ETL185" s="304"/>
      <c r="ETM185" s="304"/>
      <c r="ETN185" s="304"/>
      <c r="ETO185" s="304"/>
      <c r="ETP185" s="304"/>
      <c r="ETQ185" s="304"/>
      <c r="ETR185" s="304"/>
      <c r="ETS185" s="304"/>
      <c r="ETT185" s="304"/>
      <c r="ETU185" s="304"/>
      <c r="ETV185" s="304"/>
      <c r="ETW185" s="304"/>
      <c r="ETX185" s="304"/>
      <c r="ETY185" s="304"/>
      <c r="ETZ185" s="304"/>
      <c r="EUA185" s="304"/>
      <c r="EUB185" s="304"/>
      <c r="EUC185" s="304"/>
      <c r="EUD185" s="304"/>
      <c r="EUE185" s="304"/>
      <c r="EUF185" s="304"/>
      <c r="EUG185" s="304"/>
      <c r="EUH185" s="304"/>
      <c r="EUI185" s="304"/>
      <c r="EUJ185" s="304"/>
      <c r="EUK185" s="304"/>
      <c r="EUL185" s="304"/>
      <c r="EUM185" s="304"/>
      <c r="EUN185" s="304"/>
      <c r="EUO185" s="304"/>
      <c r="EUP185" s="304"/>
      <c r="EUQ185" s="304"/>
      <c r="EUR185" s="304"/>
      <c r="EUS185" s="304"/>
      <c r="EUT185" s="304"/>
      <c r="EUU185" s="304"/>
      <c r="EUV185" s="304"/>
      <c r="EUW185" s="304"/>
      <c r="EUX185" s="304"/>
      <c r="EUY185" s="304"/>
      <c r="EUZ185" s="304"/>
      <c r="EVA185" s="304"/>
      <c r="EVB185" s="304"/>
      <c r="EVC185" s="304"/>
      <c r="EVD185" s="304"/>
      <c r="EVE185" s="304"/>
      <c r="EVF185" s="304"/>
      <c r="EVG185" s="304"/>
      <c r="EVH185" s="304"/>
      <c r="EVI185" s="304"/>
      <c r="EVJ185" s="304"/>
      <c r="EVK185" s="304"/>
      <c r="EVL185" s="304"/>
      <c r="EVM185" s="304"/>
      <c r="EVN185" s="304"/>
      <c r="EVO185" s="304"/>
      <c r="EVP185" s="304"/>
      <c r="EVQ185" s="304"/>
      <c r="EVR185" s="304"/>
      <c r="EVS185" s="304"/>
      <c r="EVT185" s="304"/>
      <c r="EVU185" s="304"/>
      <c r="EVV185" s="304"/>
      <c r="EVW185" s="304"/>
      <c r="EVX185" s="304"/>
      <c r="EVY185" s="304"/>
      <c r="EVZ185" s="304"/>
      <c r="EWA185" s="304"/>
      <c r="EWB185" s="304"/>
      <c r="EWC185" s="304"/>
      <c r="EWD185" s="304"/>
      <c r="EWE185" s="304"/>
      <c r="EWF185" s="304"/>
      <c r="EWG185" s="304"/>
      <c r="EWH185" s="304"/>
      <c r="EWI185" s="304"/>
      <c r="EWJ185" s="304"/>
      <c r="EWK185" s="304"/>
      <c r="EWL185" s="304"/>
      <c r="EWM185" s="304"/>
      <c r="EWN185" s="304"/>
      <c r="EWO185" s="304"/>
      <c r="EWP185" s="304"/>
      <c r="EWQ185" s="304"/>
      <c r="EWR185" s="304"/>
      <c r="EWS185" s="304"/>
      <c r="EWT185" s="304"/>
      <c r="EWU185" s="304"/>
      <c r="EWV185" s="304"/>
      <c r="EWW185" s="304"/>
      <c r="EWX185" s="304"/>
      <c r="EWY185" s="304"/>
      <c r="EWZ185" s="304"/>
      <c r="EXA185" s="304"/>
      <c r="EXB185" s="304"/>
      <c r="EXC185" s="304"/>
      <c r="EXD185" s="304"/>
      <c r="EXE185" s="304"/>
      <c r="EXF185" s="304"/>
      <c r="EXG185" s="304"/>
      <c r="EXH185" s="304"/>
      <c r="EXI185" s="304"/>
      <c r="EXJ185" s="304"/>
      <c r="EXK185" s="304"/>
      <c r="EXL185" s="304"/>
      <c r="EXM185" s="304"/>
      <c r="EXN185" s="304"/>
      <c r="EXO185" s="304"/>
      <c r="EXP185" s="304"/>
      <c r="EXQ185" s="304"/>
      <c r="EXR185" s="304"/>
      <c r="EXS185" s="304"/>
      <c r="EXT185" s="304"/>
      <c r="EXU185" s="304"/>
      <c r="EXV185" s="304"/>
      <c r="EXW185" s="304"/>
      <c r="EXX185" s="304"/>
      <c r="EXY185" s="304"/>
      <c r="EXZ185" s="304"/>
      <c r="EYA185" s="304"/>
      <c r="EYB185" s="304"/>
      <c r="EYC185" s="304"/>
      <c r="EYD185" s="304"/>
      <c r="EYE185" s="304"/>
      <c r="EYF185" s="304"/>
      <c r="EYG185" s="304"/>
      <c r="EYH185" s="304"/>
      <c r="EYI185" s="304"/>
      <c r="EYJ185" s="304"/>
      <c r="EYK185" s="304"/>
      <c r="EYL185" s="304"/>
      <c r="EYM185" s="304"/>
      <c r="EYN185" s="304"/>
      <c r="EYO185" s="304"/>
      <c r="EYP185" s="304"/>
      <c r="EYQ185" s="304"/>
      <c r="EYR185" s="304"/>
      <c r="EYS185" s="304"/>
      <c r="EYT185" s="304"/>
      <c r="EYU185" s="304"/>
      <c r="EYV185" s="304"/>
      <c r="EYW185" s="304"/>
      <c r="EYX185" s="304"/>
      <c r="EYY185" s="304"/>
      <c r="EYZ185" s="304"/>
      <c r="EZA185" s="304"/>
      <c r="EZB185" s="304"/>
      <c r="EZC185" s="304"/>
      <c r="EZD185" s="304"/>
      <c r="EZE185" s="304"/>
      <c r="EZF185" s="304"/>
      <c r="EZG185" s="304"/>
      <c r="EZH185" s="304"/>
      <c r="EZI185" s="304"/>
      <c r="EZJ185" s="304"/>
      <c r="EZK185" s="304"/>
      <c r="EZL185" s="304"/>
      <c r="EZM185" s="304"/>
      <c r="EZN185" s="304"/>
      <c r="EZO185" s="304"/>
      <c r="EZP185" s="304"/>
      <c r="EZQ185" s="304"/>
      <c r="EZR185" s="304"/>
      <c r="EZS185" s="304"/>
      <c r="EZT185" s="304"/>
      <c r="EZU185" s="304"/>
      <c r="EZV185" s="304"/>
      <c r="EZW185" s="304"/>
      <c r="EZX185" s="304"/>
      <c r="EZY185" s="304"/>
      <c r="EZZ185" s="304"/>
      <c r="FAA185" s="304"/>
      <c r="FAB185" s="304"/>
      <c r="FAC185" s="304"/>
      <c r="FAD185" s="304"/>
      <c r="FAE185" s="304"/>
      <c r="FAF185" s="304"/>
      <c r="FAG185" s="304"/>
      <c r="FAH185" s="304"/>
      <c r="FAI185" s="304"/>
      <c r="FAJ185" s="304"/>
      <c r="FAK185" s="304"/>
      <c r="FAL185" s="304"/>
      <c r="FAM185" s="304"/>
      <c r="FAN185" s="304"/>
      <c r="FAO185" s="304"/>
      <c r="FAP185" s="304"/>
      <c r="FAQ185" s="304"/>
      <c r="FAR185" s="304"/>
      <c r="FAS185" s="304"/>
      <c r="FAT185" s="304"/>
      <c r="FAU185" s="304"/>
      <c r="FAV185" s="304"/>
      <c r="FAW185" s="304"/>
      <c r="FAX185" s="304"/>
      <c r="FAY185" s="304"/>
      <c r="FAZ185" s="304"/>
      <c r="FBA185" s="304"/>
      <c r="FBB185" s="304"/>
      <c r="FBC185" s="304"/>
      <c r="FBD185" s="304"/>
      <c r="FBE185" s="304"/>
      <c r="FBF185" s="304"/>
      <c r="FBG185" s="304"/>
      <c r="FBH185" s="304"/>
      <c r="FBI185" s="304"/>
      <c r="FBJ185" s="304"/>
      <c r="FBK185" s="304"/>
      <c r="FBL185" s="304"/>
      <c r="FBM185" s="304"/>
      <c r="FBN185" s="304"/>
      <c r="FBO185" s="304"/>
      <c r="FBP185" s="304"/>
      <c r="FBQ185" s="304"/>
      <c r="FBR185" s="304"/>
      <c r="FBS185" s="304"/>
      <c r="FBT185" s="304"/>
      <c r="FBU185" s="304"/>
      <c r="FBV185" s="304"/>
      <c r="FBW185" s="304"/>
      <c r="FBX185" s="304"/>
      <c r="FBY185" s="304"/>
      <c r="FBZ185" s="304"/>
      <c r="FCA185" s="304"/>
      <c r="FCB185" s="304"/>
      <c r="FCC185" s="304"/>
      <c r="FCD185" s="304"/>
      <c r="FCE185" s="304"/>
      <c r="FCF185" s="304"/>
      <c r="FCG185" s="304"/>
      <c r="FCH185" s="304"/>
      <c r="FCI185" s="304"/>
      <c r="FCJ185" s="304"/>
      <c r="FCK185" s="304"/>
      <c r="FCL185" s="304"/>
      <c r="FCM185" s="304"/>
      <c r="FCN185" s="304"/>
      <c r="FCO185" s="304"/>
      <c r="FCP185" s="304"/>
      <c r="FCQ185" s="304"/>
      <c r="FCR185" s="304"/>
      <c r="FCS185" s="304"/>
      <c r="FCT185" s="304"/>
      <c r="FCU185" s="304"/>
      <c r="FCV185" s="304"/>
      <c r="FCW185" s="304"/>
      <c r="FCX185" s="304"/>
      <c r="FCY185" s="304"/>
      <c r="FCZ185" s="304"/>
      <c r="FDA185" s="304"/>
      <c r="FDB185" s="304"/>
      <c r="FDC185" s="304"/>
      <c r="FDD185" s="304"/>
      <c r="FDE185" s="304"/>
      <c r="FDF185" s="304"/>
      <c r="FDG185" s="304"/>
      <c r="FDH185" s="304"/>
      <c r="FDI185" s="304"/>
      <c r="FDJ185" s="304"/>
      <c r="FDK185" s="304"/>
      <c r="FDL185" s="304"/>
      <c r="FDM185" s="304"/>
      <c r="FDN185" s="304"/>
      <c r="FDO185" s="304"/>
      <c r="FDP185" s="304"/>
      <c r="FDQ185" s="304"/>
      <c r="FDR185" s="304"/>
      <c r="FDS185" s="304"/>
      <c r="FDT185" s="304"/>
      <c r="FDU185" s="304"/>
      <c r="FDV185" s="304"/>
      <c r="FDW185" s="304"/>
      <c r="FDX185" s="304"/>
      <c r="FDY185" s="304"/>
      <c r="FDZ185" s="304"/>
      <c r="FEA185" s="304"/>
      <c r="FEB185" s="304"/>
      <c r="FEC185" s="304"/>
      <c r="FED185" s="304"/>
      <c r="FEE185" s="304"/>
      <c r="FEF185" s="304"/>
      <c r="FEG185" s="304"/>
      <c r="FEH185" s="304"/>
      <c r="FEI185" s="304"/>
      <c r="FEJ185" s="304"/>
      <c r="FEK185" s="304"/>
      <c r="FEL185" s="304"/>
      <c r="FEM185" s="304"/>
      <c r="FEN185" s="304"/>
      <c r="FEO185" s="304"/>
      <c r="FEP185" s="304"/>
      <c r="FEQ185" s="304"/>
      <c r="FER185" s="304"/>
      <c r="FES185" s="304"/>
      <c r="FET185" s="304"/>
      <c r="FEU185" s="304"/>
      <c r="FEV185" s="304"/>
      <c r="FEW185" s="304"/>
      <c r="FEX185" s="304"/>
      <c r="FEY185" s="304"/>
      <c r="FEZ185" s="304"/>
      <c r="FFA185" s="304"/>
      <c r="FFB185" s="304"/>
      <c r="FFC185" s="304"/>
      <c r="FFD185" s="304"/>
      <c r="FFE185" s="304"/>
      <c r="FFF185" s="304"/>
      <c r="FFG185" s="304"/>
      <c r="FFH185" s="304"/>
      <c r="FFI185" s="304"/>
      <c r="FFJ185" s="304"/>
      <c r="FFK185" s="304"/>
      <c r="FFL185" s="304"/>
      <c r="FFM185" s="304"/>
      <c r="FFN185" s="304"/>
      <c r="FFO185" s="304"/>
      <c r="FFP185" s="304"/>
      <c r="FFQ185" s="304"/>
      <c r="FFR185" s="304"/>
      <c r="FFS185" s="304"/>
      <c r="FFT185" s="304"/>
      <c r="FFU185" s="304"/>
      <c r="FFV185" s="304"/>
      <c r="FFW185" s="304"/>
      <c r="FFX185" s="304"/>
      <c r="FFY185" s="304"/>
      <c r="FFZ185" s="304"/>
      <c r="FGA185" s="304"/>
      <c r="FGB185" s="304"/>
      <c r="FGC185" s="304"/>
      <c r="FGD185" s="304"/>
      <c r="FGE185" s="304"/>
      <c r="FGF185" s="304"/>
      <c r="FGG185" s="304"/>
      <c r="FGH185" s="304"/>
      <c r="FGI185" s="304"/>
      <c r="FGJ185" s="304"/>
      <c r="FGK185" s="304"/>
      <c r="FGL185" s="304"/>
      <c r="FGM185" s="304"/>
      <c r="FGN185" s="304"/>
      <c r="FGO185" s="304"/>
      <c r="FGP185" s="304"/>
      <c r="FGQ185" s="304"/>
      <c r="FGR185" s="304"/>
      <c r="FGS185" s="304"/>
      <c r="FGT185" s="304"/>
      <c r="FGU185" s="304"/>
      <c r="FGV185" s="304"/>
      <c r="FGW185" s="304"/>
      <c r="FGX185" s="304"/>
      <c r="FGY185" s="304"/>
      <c r="FGZ185" s="304"/>
      <c r="FHA185" s="304"/>
      <c r="FHB185" s="304"/>
      <c r="FHC185" s="304"/>
      <c r="FHD185" s="304"/>
      <c r="FHE185" s="304"/>
      <c r="FHF185" s="304"/>
      <c r="FHG185" s="304"/>
      <c r="FHH185" s="304"/>
      <c r="FHI185" s="304"/>
      <c r="FHJ185" s="304"/>
      <c r="FHK185" s="304"/>
      <c r="FHL185" s="304"/>
      <c r="FHM185" s="304"/>
      <c r="FHN185" s="304"/>
      <c r="FHO185" s="304"/>
      <c r="FHP185" s="304"/>
      <c r="FHQ185" s="304"/>
      <c r="FHR185" s="304"/>
      <c r="FHS185" s="304"/>
      <c r="FHT185" s="304"/>
      <c r="FHU185" s="304"/>
      <c r="FHV185" s="304"/>
      <c r="FHW185" s="304"/>
      <c r="FHX185" s="304"/>
      <c r="FHY185" s="304"/>
      <c r="FHZ185" s="304"/>
      <c r="FIA185" s="304"/>
      <c r="FIB185" s="304"/>
      <c r="FIC185" s="304"/>
      <c r="FID185" s="304"/>
      <c r="FIE185" s="304"/>
      <c r="FIF185" s="304"/>
      <c r="FIG185" s="304"/>
      <c r="FIH185" s="304"/>
      <c r="FII185" s="304"/>
      <c r="FIJ185" s="304"/>
      <c r="FIK185" s="304"/>
      <c r="FIL185" s="304"/>
      <c r="FIM185" s="304"/>
      <c r="FIN185" s="304"/>
      <c r="FIO185" s="304"/>
      <c r="FIP185" s="304"/>
      <c r="FIQ185" s="304"/>
      <c r="FIR185" s="304"/>
      <c r="FIS185" s="304"/>
      <c r="FIT185" s="304"/>
      <c r="FIU185" s="304"/>
      <c r="FIV185" s="304"/>
      <c r="FIW185" s="304"/>
      <c r="FIX185" s="304"/>
      <c r="FIY185" s="304"/>
      <c r="FIZ185" s="304"/>
      <c r="FJA185" s="304"/>
      <c r="FJB185" s="304"/>
      <c r="FJC185" s="304"/>
      <c r="FJD185" s="304"/>
      <c r="FJE185" s="304"/>
      <c r="FJF185" s="304"/>
      <c r="FJG185" s="304"/>
      <c r="FJH185" s="304"/>
      <c r="FJI185" s="304"/>
      <c r="FJJ185" s="304"/>
      <c r="FJK185" s="304"/>
      <c r="FJL185" s="304"/>
      <c r="FJM185" s="304"/>
      <c r="FJN185" s="304"/>
      <c r="FJO185" s="304"/>
      <c r="FJP185" s="304"/>
      <c r="FJQ185" s="304"/>
      <c r="FJR185" s="304"/>
      <c r="FJS185" s="304"/>
      <c r="FJT185" s="304"/>
      <c r="FJU185" s="304"/>
      <c r="FJV185" s="304"/>
      <c r="FJW185" s="304"/>
      <c r="FJX185" s="304"/>
      <c r="FJY185" s="304"/>
      <c r="FJZ185" s="304"/>
      <c r="FKA185" s="304"/>
      <c r="FKB185" s="304"/>
      <c r="FKC185" s="304"/>
      <c r="FKD185" s="304"/>
      <c r="FKE185" s="304"/>
      <c r="FKF185" s="304"/>
      <c r="FKG185" s="304"/>
      <c r="FKH185" s="304"/>
      <c r="FKI185" s="304"/>
      <c r="FKJ185" s="304"/>
      <c r="FKK185" s="304"/>
      <c r="FKL185" s="304"/>
      <c r="FKM185" s="304"/>
      <c r="FKN185" s="304"/>
      <c r="FKO185" s="304"/>
      <c r="FKP185" s="304"/>
      <c r="FKQ185" s="304"/>
      <c r="FKR185" s="304"/>
      <c r="FKS185" s="304"/>
      <c r="FKT185" s="304"/>
      <c r="FKU185" s="304"/>
      <c r="FKV185" s="304"/>
      <c r="FKW185" s="304"/>
      <c r="FKX185" s="304"/>
      <c r="FKY185" s="304"/>
      <c r="FKZ185" s="304"/>
      <c r="FLA185" s="304"/>
      <c r="FLB185" s="304"/>
      <c r="FLC185" s="304"/>
      <c r="FLD185" s="304"/>
      <c r="FLE185" s="304"/>
      <c r="FLF185" s="304"/>
      <c r="FLG185" s="304"/>
      <c r="FLH185" s="304"/>
      <c r="FLI185" s="304"/>
      <c r="FLJ185" s="304"/>
      <c r="FLK185" s="304"/>
      <c r="FLL185" s="304"/>
      <c r="FLM185" s="304"/>
      <c r="FLN185" s="304"/>
      <c r="FLO185" s="304"/>
      <c r="FLP185" s="304"/>
      <c r="FLQ185" s="304"/>
      <c r="FLR185" s="304"/>
      <c r="FLS185" s="304"/>
      <c r="FLT185" s="304"/>
      <c r="FLU185" s="304"/>
      <c r="FLV185" s="304"/>
      <c r="FLW185" s="304"/>
      <c r="FLX185" s="304"/>
      <c r="FLY185" s="304"/>
      <c r="FLZ185" s="304"/>
      <c r="FMA185" s="304"/>
      <c r="FMB185" s="304"/>
      <c r="FMC185" s="304"/>
      <c r="FMD185" s="304"/>
      <c r="FME185" s="304"/>
      <c r="FMF185" s="304"/>
      <c r="FMG185" s="304"/>
      <c r="FMH185" s="304"/>
      <c r="FMI185" s="304"/>
      <c r="FMJ185" s="304"/>
      <c r="FMK185" s="304"/>
      <c r="FML185" s="304"/>
      <c r="FMM185" s="304"/>
      <c r="FMN185" s="304"/>
      <c r="FMO185" s="304"/>
      <c r="FMP185" s="304"/>
      <c r="FMQ185" s="304"/>
      <c r="FMR185" s="304"/>
      <c r="FMS185" s="304"/>
      <c r="FMT185" s="304"/>
      <c r="FMU185" s="304"/>
      <c r="FMV185" s="304"/>
      <c r="FMW185" s="304"/>
      <c r="FMX185" s="304"/>
      <c r="FMY185" s="304"/>
      <c r="FMZ185" s="304"/>
      <c r="FNA185" s="304"/>
      <c r="FNB185" s="304"/>
      <c r="FNC185" s="304"/>
      <c r="FND185" s="304"/>
      <c r="FNE185" s="304"/>
      <c r="FNF185" s="304"/>
      <c r="FNG185" s="304"/>
      <c r="FNH185" s="304"/>
      <c r="FNI185" s="304"/>
      <c r="FNJ185" s="304"/>
      <c r="FNK185" s="304"/>
      <c r="FNL185" s="304"/>
      <c r="FNM185" s="304"/>
      <c r="FNN185" s="304"/>
      <c r="FNO185" s="304"/>
      <c r="FNP185" s="304"/>
      <c r="FNQ185" s="304"/>
      <c r="FNR185" s="304"/>
      <c r="FNS185" s="304"/>
      <c r="FNT185" s="304"/>
      <c r="FNU185" s="304"/>
      <c r="FNV185" s="304"/>
      <c r="FNW185" s="304"/>
      <c r="FNX185" s="304"/>
      <c r="FNY185" s="304"/>
      <c r="FNZ185" s="304"/>
      <c r="FOA185" s="304"/>
      <c r="FOB185" s="304"/>
      <c r="FOC185" s="304"/>
      <c r="FOD185" s="304"/>
      <c r="FOE185" s="304"/>
      <c r="FOF185" s="304"/>
      <c r="FOG185" s="304"/>
      <c r="FOH185" s="304"/>
      <c r="FOI185" s="304"/>
      <c r="FOJ185" s="304"/>
      <c r="FOK185" s="304"/>
      <c r="FOL185" s="304"/>
      <c r="FOM185" s="304"/>
      <c r="FON185" s="304"/>
      <c r="FOO185" s="304"/>
      <c r="FOP185" s="304"/>
      <c r="FOQ185" s="304"/>
      <c r="FOR185" s="304"/>
      <c r="FOS185" s="304"/>
      <c r="FOT185" s="304"/>
      <c r="FOU185" s="304"/>
      <c r="FOV185" s="304"/>
      <c r="FOW185" s="304"/>
      <c r="FOX185" s="304"/>
      <c r="FOY185" s="304"/>
      <c r="FOZ185" s="304"/>
      <c r="FPA185" s="304"/>
      <c r="FPB185" s="304"/>
      <c r="FPC185" s="304"/>
      <c r="FPD185" s="304"/>
      <c r="FPE185" s="304"/>
      <c r="FPF185" s="304"/>
      <c r="FPG185" s="304"/>
      <c r="FPH185" s="304"/>
      <c r="FPI185" s="304"/>
      <c r="FPJ185" s="304"/>
      <c r="FPK185" s="304"/>
      <c r="FPL185" s="304"/>
      <c r="FPM185" s="304"/>
      <c r="FPN185" s="304"/>
      <c r="FPO185" s="304"/>
      <c r="FPP185" s="304"/>
      <c r="FPQ185" s="304"/>
      <c r="FPR185" s="304"/>
      <c r="FPS185" s="304"/>
      <c r="FPT185" s="304"/>
      <c r="FPU185" s="304"/>
      <c r="FPV185" s="304"/>
      <c r="FPW185" s="304"/>
      <c r="FPX185" s="304"/>
      <c r="FPY185" s="304"/>
      <c r="FPZ185" s="304"/>
      <c r="FQA185" s="304"/>
      <c r="FQB185" s="304"/>
      <c r="FQC185" s="304"/>
      <c r="FQD185" s="304"/>
      <c r="FQE185" s="304"/>
      <c r="FQF185" s="304"/>
      <c r="FQG185" s="304"/>
      <c r="FQH185" s="304"/>
      <c r="FQI185" s="304"/>
      <c r="FQJ185" s="304"/>
      <c r="FQK185" s="304"/>
      <c r="FQL185" s="304"/>
      <c r="FQM185" s="304"/>
      <c r="FQN185" s="304"/>
      <c r="FQO185" s="304"/>
      <c r="FQP185" s="304"/>
      <c r="FQQ185" s="304"/>
      <c r="FQR185" s="304"/>
      <c r="FQS185" s="304"/>
      <c r="FQT185" s="304"/>
      <c r="FQU185" s="304"/>
      <c r="FQV185" s="304"/>
      <c r="FQW185" s="304"/>
      <c r="FQX185" s="304"/>
      <c r="FQY185" s="304"/>
      <c r="FQZ185" s="304"/>
      <c r="FRA185" s="304"/>
      <c r="FRB185" s="304"/>
      <c r="FRC185" s="304"/>
      <c r="FRD185" s="304"/>
      <c r="FRE185" s="304"/>
      <c r="FRF185" s="304"/>
      <c r="FRG185" s="304"/>
      <c r="FRH185" s="304"/>
      <c r="FRI185" s="304"/>
      <c r="FRJ185" s="304"/>
      <c r="FRK185" s="304"/>
      <c r="FRL185" s="304"/>
      <c r="FRM185" s="304"/>
      <c r="FRN185" s="304"/>
      <c r="FRO185" s="304"/>
      <c r="FRP185" s="304"/>
      <c r="FRQ185" s="304"/>
      <c r="FRR185" s="304"/>
      <c r="FRS185" s="304"/>
      <c r="FRT185" s="304"/>
      <c r="FRU185" s="304"/>
      <c r="FRV185" s="304"/>
      <c r="FRW185" s="304"/>
      <c r="FRX185" s="304"/>
      <c r="FRY185" s="304"/>
      <c r="FRZ185" s="304"/>
      <c r="FSA185" s="304"/>
      <c r="FSB185" s="304"/>
      <c r="FSC185" s="304"/>
      <c r="FSD185" s="304"/>
      <c r="FSE185" s="304"/>
      <c r="FSF185" s="304"/>
      <c r="FSG185" s="304"/>
      <c r="FSH185" s="304"/>
      <c r="FSI185" s="304"/>
      <c r="FSJ185" s="304"/>
      <c r="FSK185" s="304"/>
      <c r="FSL185" s="304"/>
      <c r="FSM185" s="304"/>
      <c r="FSN185" s="304"/>
      <c r="FSO185" s="304"/>
      <c r="FSP185" s="304"/>
      <c r="FSQ185" s="304"/>
      <c r="FSR185" s="304"/>
      <c r="FSS185" s="304"/>
      <c r="FST185" s="304"/>
      <c r="FSU185" s="304"/>
      <c r="FSV185" s="304"/>
      <c r="FSW185" s="304"/>
      <c r="FSX185" s="304"/>
      <c r="FSY185" s="304"/>
      <c r="FSZ185" s="304"/>
      <c r="FTA185" s="304"/>
      <c r="FTB185" s="304"/>
      <c r="FTC185" s="304"/>
      <c r="FTD185" s="304"/>
      <c r="FTE185" s="304"/>
      <c r="FTF185" s="304"/>
      <c r="FTG185" s="304"/>
      <c r="FTH185" s="304"/>
      <c r="FTI185" s="304"/>
      <c r="FTJ185" s="304"/>
      <c r="FTK185" s="304"/>
      <c r="FTL185" s="304"/>
      <c r="FTM185" s="304"/>
      <c r="FTN185" s="304"/>
      <c r="FTO185" s="304"/>
      <c r="FTP185" s="304"/>
      <c r="FTQ185" s="304"/>
      <c r="FTR185" s="304"/>
      <c r="FTS185" s="304"/>
      <c r="FTT185" s="304"/>
      <c r="FTU185" s="304"/>
      <c r="FTV185" s="304"/>
      <c r="FTW185" s="304"/>
      <c r="FTX185" s="304"/>
      <c r="FTY185" s="304"/>
      <c r="FTZ185" s="304"/>
      <c r="FUA185" s="304"/>
      <c r="FUB185" s="304"/>
      <c r="FUC185" s="304"/>
      <c r="FUD185" s="304"/>
      <c r="FUE185" s="304"/>
      <c r="FUF185" s="304"/>
      <c r="FUG185" s="304"/>
      <c r="FUH185" s="304"/>
      <c r="FUI185" s="304"/>
      <c r="FUJ185" s="304"/>
      <c r="FUK185" s="304"/>
      <c r="FUL185" s="304"/>
      <c r="FUM185" s="304"/>
      <c r="FUN185" s="304"/>
      <c r="FUO185" s="304"/>
      <c r="FUP185" s="304"/>
      <c r="FUQ185" s="304"/>
      <c r="FUR185" s="304"/>
      <c r="FUS185" s="304"/>
      <c r="FUT185" s="304"/>
      <c r="FUU185" s="304"/>
      <c r="FUV185" s="304"/>
      <c r="FUW185" s="304"/>
      <c r="FUX185" s="304"/>
      <c r="FUY185" s="304"/>
      <c r="FUZ185" s="304"/>
      <c r="FVA185" s="304"/>
      <c r="FVB185" s="304"/>
      <c r="FVC185" s="304"/>
      <c r="FVD185" s="304"/>
      <c r="FVE185" s="304"/>
      <c r="FVF185" s="304"/>
      <c r="FVG185" s="304"/>
      <c r="FVH185" s="304"/>
      <c r="FVI185" s="304"/>
      <c r="FVJ185" s="304"/>
      <c r="FVK185" s="304"/>
      <c r="FVL185" s="304"/>
      <c r="FVM185" s="304"/>
      <c r="FVN185" s="304"/>
      <c r="FVO185" s="304"/>
      <c r="FVP185" s="304"/>
      <c r="FVQ185" s="304"/>
      <c r="FVR185" s="304"/>
      <c r="FVS185" s="304"/>
      <c r="FVT185" s="304"/>
      <c r="FVU185" s="304"/>
      <c r="FVV185" s="304"/>
      <c r="FVW185" s="304"/>
      <c r="FVX185" s="304"/>
      <c r="FVY185" s="304"/>
      <c r="FVZ185" s="304"/>
      <c r="FWA185" s="304"/>
      <c r="FWB185" s="304"/>
      <c r="FWC185" s="304"/>
      <c r="FWD185" s="304"/>
      <c r="FWE185" s="304"/>
      <c r="FWF185" s="304"/>
      <c r="FWG185" s="304"/>
      <c r="FWH185" s="304"/>
      <c r="FWI185" s="304"/>
      <c r="FWJ185" s="304"/>
      <c r="FWK185" s="304"/>
      <c r="FWL185" s="304"/>
      <c r="FWM185" s="304"/>
      <c r="FWN185" s="304"/>
      <c r="FWO185" s="304"/>
      <c r="FWP185" s="304"/>
      <c r="FWQ185" s="304"/>
      <c r="FWR185" s="304"/>
      <c r="FWS185" s="304"/>
      <c r="FWT185" s="304"/>
      <c r="FWU185" s="304"/>
      <c r="FWV185" s="304"/>
      <c r="FWW185" s="304"/>
      <c r="FWX185" s="304"/>
      <c r="FWY185" s="304"/>
      <c r="FWZ185" s="304"/>
      <c r="FXA185" s="304"/>
      <c r="FXB185" s="304"/>
      <c r="FXC185" s="304"/>
      <c r="FXD185" s="304"/>
      <c r="FXE185" s="304"/>
      <c r="FXF185" s="304"/>
      <c r="FXG185" s="304"/>
      <c r="FXH185" s="304"/>
      <c r="FXI185" s="304"/>
      <c r="FXJ185" s="304"/>
      <c r="FXK185" s="304"/>
      <c r="FXL185" s="304"/>
      <c r="FXM185" s="304"/>
      <c r="FXN185" s="304"/>
      <c r="FXO185" s="304"/>
      <c r="FXP185" s="304"/>
      <c r="FXQ185" s="304"/>
      <c r="FXR185" s="304"/>
      <c r="FXS185" s="304"/>
      <c r="FXT185" s="304"/>
      <c r="FXU185" s="304"/>
      <c r="FXV185" s="304"/>
      <c r="FXW185" s="304"/>
      <c r="FXX185" s="304"/>
      <c r="FXY185" s="304"/>
      <c r="FXZ185" s="304"/>
      <c r="FYA185" s="304"/>
      <c r="FYB185" s="304"/>
      <c r="FYC185" s="304"/>
      <c r="FYD185" s="304"/>
      <c r="FYE185" s="304"/>
      <c r="FYF185" s="304"/>
      <c r="FYG185" s="304"/>
      <c r="FYH185" s="304"/>
      <c r="FYI185" s="304"/>
      <c r="FYJ185" s="304"/>
      <c r="FYK185" s="304"/>
      <c r="FYL185" s="304"/>
      <c r="FYM185" s="304"/>
      <c r="FYN185" s="304"/>
      <c r="FYO185" s="304"/>
      <c r="FYP185" s="304"/>
      <c r="FYQ185" s="304"/>
      <c r="FYR185" s="304"/>
      <c r="FYS185" s="304"/>
      <c r="FYT185" s="304"/>
      <c r="FYU185" s="304"/>
      <c r="FYV185" s="304"/>
      <c r="FYW185" s="304"/>
      <c r="FYX185" s="304"/>
      <c r="FYY185" s="304"/>
      <c r="FYZ185" s="304"/>
      <c r="FZA185" s="304"/>
      <c r="FZB185" s="304"/>
      <c r="FZC185" s="304"/>
      <c r="FZD185" s="304"/>
      <c r="FZE185" s="304"/>
      <c r="FZF185" s="304"/>
      <c r="FZG185" s="304"/>
      <c r="FZH185" s="304"/>
      <c r="FZI185" s="304"/>
      <c r="FZJ185" s="304"/>
      <c r="FZK185" s="304"/>
      <c r="FZL185" s="304"/>
      <c r="FZM185" s="304"/>
      <c r="FZN185" s="304"/>
      <c r="FZO185" s="304"/>
      <c r="FZP185" s="304"/>
      <c r="FZQ185" s="304"/>
      <c r="FZR185" s="304"/>
      <c r="FZS185" s="304"/>
      <c r="FZT185" s="304"/>
      <c r="FZU185" s="304"/>
      <c r="FZV185" s="304"/>
      <c r="FZW185" s="304"/>
      <c r="FZX185" s="304"/>
      <c r="FZY185" s="304"/>
      <c r="FZZ185" s="304"/>
      <c r="GAA185" s="304"/>
      <c r="GAB185" s="304"/>
      <c r="GAC185" s="304"/>
      <c r="GAD185" s="304"/>
      <c r="GAE185" s="304"/>
      <c r="GAF185" s="304"/>
      <c r="GAG185" s="304"/>
      <c r="GAH185" s="304"/>
      <c r="GAI185" s="304"/>
      <c r="GAJ185" s="304"/>
      <c r="GAK185" s="304"/>
      <c r="GAL185" s="304"/>
      <c r="GAM185" s="304"/>
      <c r="GAN185" s="304"/>
      <c r="GAO185" s="304"/>
      <c r="GAP185" s="304"/>
      <c r="GAQ185" s="304"/>
      <c r="GAR185" s="304"/>
      <c r="GAS185" s="304"/>
      <c r="GAT185" s="304"/>
      <c r="GAU185" s="304"/>
      <c r="GAV185" s="304"/>
      <c r="GAW185" s="304"/>
      <c r="GAX185" s="304"/>
      <c r="GAY185" s="304"/>
      <c r="GAZ185" s="304"/>
      <c r="GBA185" s="304"/>
      <c r="GBB185" s="304"/>
      <c r="GBC185" s="304"/>
      <c r="GBD185" s="304"/>
      <c r="GBE185" s="304"/>
      <c r="GBF185" s="304"/>
      <c r="GBG185" s="304"/>
      <c r="GBH185" s="304"/>
      <c r="GBI185" s="304"/>
      <c r="GBJ185" s="304"/>
      <c r="GBK185" s="304"/>
      <c r="GBL185" s="304"/>
      <c r="GBM185" s="304"/>
      <c r="GBN185" s="304"/>
      <c r="GBO185" s="304"/>
      <c r="GBP185" s="304"/>
      <c r="GBQ185" s="304"/>
      <c r="GBR185" s="304"/>
      <c r="GBS185" s="304"/>
      <c r="GBT185" s="304"/>
      <c r="GBU185" s="304"/>
      <c r="GBV185" s="304"/>
      <c r="GBW185" s="304"/>
      <c r="GBX185" s="304"/>
      <c r="GBY185" s="304"/>
      <c r="GBZ185" s="304"/>
      <c r="GCA185" s="304"/>
      <c r="GCB185" s="304"/>
      <c r="GCC185" s="304"/>
      <c r="GCD185" s="304"/>
      <c r="GCE185" s="304"/>
      <c r="GCF185" s="304"/>
      <c r="GCG185" s="304"/>
      <c r="GCH185" s="304"/>
      <c r="GCI185" s="304"/>
      <c r="GCJ185" s="304"/>
      <c r="GCK185" s="304"/>
      <c r="GCL185" s="304"/>
      <c r="GCM185" s="304"/>
      <c r="GCN185" s="304"/>
      <c r="GCO185" s="304"/>
      <c r="GCP185" s="304"/>
      <c r="GCQ185" s="304"/>
      <c r="GCR185" s="304"/>
      <c r="GCS185" s="304"/>
      <c r="GCT185" s="304"/>
      <c r="GCU185" s="304"/>
      <c r="GCV185" s="304"/>
      <c r="GCW185" s="304"/>
      <c r="GCX185" s="304"/>
      <c r="GCY185" s="304"/>
      <c r="GCZ185" s="304"/>
      <c r="GDA185" s="304"/>
      <c r="GDB185" s="304"/>
      <c r="GDC185" s="304"/>
      <c r="GDD185" s="304"/>
      <c r="GDE185" s="304"/>
      <c r="GDF185" s="304"/>
      <c r="GDG185" s="304"/>
      <c r="GDH185" s="304"/>
      <c r="GDI185" s="304"/>
      <c r="GDJ185" s="304"/>
      <c r="GDK185" s="304"/>
      <c r="GDL185" s="304"/>
      <c r="GDM185" s="304"/>
      <c r="GDN185" s="304"/>
      <c r="GDO185" s="304"/>
      <c r="GDP185" s="304"/>
      <c r="GDQ185" s="304"/>
      <c r="GDR185" s="304"/>
      <c r="GDS185" s="304"/>
      <c r="GDT185" s="304"/>
      <c r="GDU185" s="304"/>
      <c r="GDV185" s="304"/>
      <c r="GDW185" s="304"/>
      <c r="GDX185" s="304"/>
      <c r="GDY185" s="304"/>
      <c r="GDZ185" s="304"/>
      <c r="GEA185" s="304"/>
      <c r="GEB185" s="304"/>
      <c r="GEC185" s="304"/>
      <c r="GED185" s="304"/>
      <c r="GEE185" s="304"/>
      <c r="GEF185" s="304"/>
      <c r="GEG185" s="304"/>
      <c r="GEH185" s="304"/>
      <c r="GEI185" s="304"/>
      <c r="GEJ185" s="304"/>
      <c r="GEK185" s="304"/>
      <c r="GEL185" s="304"/>
      <c r="GEM185" s="304"/>
      <c r="GEN185" s="304"/>
      <c r="GEO185" s="304"/>
      <c r="GEP185" s="304"/>
      <c r="GEQ185" s="304"/>
      <c r="GER185" s="304"/>
      <c r="GES185" s="304"/>
      <c r="GET185" s="304"/>
      <c r="GEU185" s="304"/>
      <c r="GEV185" s="304"/>
      <c r="GEW185" s="304"/>
      <c r="GEX185" s="304"/>
      <c r="GEY185" s="304"/>
      <c r="GEZ185" s="304"/>
      <c r="GFA185" s="304"/>
      <c r="GFB185" s="304"/>
      <c r="GFC185" s="304"/>
      <c r="GFD185" s="304"/>
      <c r="GFE185" s="304"/>
      <c r="GFF185" s="304"/>
      <c r="GFG185" s="304"/>
      <c r="GFH185" s="304"/>
      <c r="GFI185" s="304"/>
      <c r="GFJ185" s="304"/>
      <c r="GFK185" s="304"/>
      <c r="GFL185" s="304"/>
      <c r="GFM185" s="304"/>
      <c r="GFN185" s="304"/>
      <c r="GFO185" s="304"/>
      <c r="GFP185" s="304"/>
      <c r="GFQ185" s="304"/>
      <c r="GFR185" s="304"/>
      <c r="GFS185" s="304"/>
      <c r="GFT185" s="304"/>
      <c r="GFU185" s="304"/>
      <c r="GFV185" s="304"/>
      <c r="GFW185" s="304"/>
      <c r="GFX185" s="304"/>
      <c r="GFY185" s="304"/>
      <c r="GFZ185" s="304"/>
      <c r="GGA185" s="304"/>
      <c r="GGB185" s="304"/>
      <c r="GGC185" s="304"/>
      <c r="GGD185" s="304"/>
      <c r="GGE185" s="304"/>
      <c r="GGF185" s="304"/>
      <c r="GGG185" s="304"/>
      <c r="GGH185" s="304"/>
      <c r="GGI185" s="304"/>
      <c r="GGJ185" s="304"/>
      <c r="GGK185" s="304"/>
      <c r="GGL185" s="304"/>
      <c r="GGM185" s="304"/>
      <c r="GGN185" s="304"/>
      <c r="GGO185" s="304"/>
      <c r="GGP185" s="304"/>
      <c r="GGQ185" s="304"/>
      <c r="GGR185" s="304"/>
      <c r="GGS185" s="304"/>
      <c r="GGT185" s="304"/>
      <c r="GGU185" s="304"/>
      <c r="GGV185" s="304"/>
      <c r="GGW185" s="304"/>
      <c r="GGX185" s="304"/>
      <c r="GGY185" s="304"/>
      <c r="GGZ185" s="304"/>
      <c r="GHA185" s="304"/>
      <c r="GHB185" s="304"/>
      <c r="GHC185" s="304"/>
      <c r="GHD185" s="304"/>
      <c r="GHE185" s="304"/>
      <c r="GHF185" s="304"/>
      <c r="GHG185" s="304"/>
      <c r="GHH185" s="304"/>
      <c r="GHI185" s="304"/>
      <c r="GHJ185" s="304"/>
      <c r="GHK185" s="304"/>
      <c r="GHL185" s="304"/>
      <c r="GHM185" s="304"/>
      <c r="GHN185" s="304"/>
      <c r="GHO185" s="304"/>
      <c r="GHP185" s="304"/>
      <c r="GHQ185" s="304"/>
      <c r="GHR185" s="304"/>
      <c r="GHS185" s="304"/>
      <c r="GHT185" s="304"/>
      <c r="GHU185" s="304"/>
      <c r="GHV185" s="304"/>
      <c r="GHW185" s="304"/>
      <c r="GHX185" s="304"/>
      <c r="GHY185" s="304"/>
      <c r="GHZ185" s="304"/>
      <c r="GIA185" s="304"/>
      <c r="GIB185" s="304"/>
      <c r="GIC185" s="304"/>
      <c r="GID185" s="304"/>
      <c r="GIE185" s="304"/>
      <c r="GIF185" s="304"/>
      <c r="GIG185" s="304"/>
      <c r="GIH185" s="304"/>
      <c r="GII185" s="304"/>
      <c r="GIJ185" s="304"/>
      <c r="GIK185" s="304"/>
      <c r="GIL185" s="304"/>
      <c r="GIM185" s="304"/>
      <c r="GIN185" s="304"/>
      <c r="GIO185" s="304"/>
      <c r="GIP185" s="304"/>
      <c r="GIQ185" s="304"/>
      <c r="GIR185" s="304"/>
      <c r="GIS185" s="304"/>
      <c r="GIT185" s="304"/>
      <c r="GIU185" s="304"/>
      <c r="GIV185" s="304"/>
      <c r="GIW185" s="304"/>
      <c r="GIX185" s="304"/>
      <c r="GIY185" s="304"/>
      <c r="GIZ185" s="304"/>
      <c r="GJA185" s="304"/>
      <c r="GJB185" s="304"/>
      <c r="GJC185" s="304"/>
      <c r="GJD185" s="304"/>
      <c r="GJE185" s="304"/>
      <c r="GJF185" s="304"/>
      <c r="GJG185" s="304"/>
      <c r="GJH185" s="304"/>
      <c r="GJI185" s="304"/>
      <c r="GJJ185" s="304"/>
      <c r="GJK185" s="304"/>
      <c r="GJL185" s="304"/>
      <c r="GJM185" s="304"/>
      <c r="GJN185" s="304"/>
      <c r="GJO185" s="304"/>
      <c r="GJP185" s="304"/>
      <c r="GJQ185" s="304"/>
      <c r="GJR185" s="304"/>
      <c r="GJS185" s="304"/>
      <c r="GJT185" s="304"/>
      <c r="GJU185" s="304"/>
      <c r="GJV185" s="304"/>
      <c r="GJW185" s="304"/>
      <c r="GJX185" s="304"/>
      <c r="GJY185" s="304"/>
      <c r="GJZ185" s="304"/>
      <c r="GKA185" s="304"/>
      <c r="GKB185" s="304"/>
      <c r="GKC185" s="304"/>
      <c r="GKD185" s="304"/>
      <c r="GKE185" s="304"/>
      <c r="GKF185" s="304"/>
      <c r="GKG185" s="304"/>
      <c r="GKH185" s="304"/>
      <c r="GKI185" s="304"/>
      <c r="GKJ185" s="304"/>
      <c r="GKK185" s="304"/>
      <c r="GKL185" s="304"/>
      <c r="GKM185" s="304"/>
      <c r="GKN185" s="304"/>
      <c r="GKO185" s="304"/>
      <c r="GKP185" s="304"/>
      <c r="GKQ185" s="304"/>
      <c r="GKR185" s="304"/>
      <c r="GKS185" s="304"/>
      <c r="GKT185" s="304"/>
      <c r="GKU185" s="304"/>
      <c r="GKV185" s="304"/>
      <c r="GKW185" s="304"/>
      <c r="GKX185" s="304"/>
      <c r="GKY185" s="304"/>
      <c r="GKZ185" s="304"/>
      <c r="GLA185" s="304"/>
      <c r="GLB185" s="304"/>
      <c r="GLC185" s="304"/>
      <c r="GLD185" s="304"/>
      <c r="GLE185" s="304"/>
      <c r="GLF185" s="304"/>
      <c r="GLG185" s="304"/>
      <c r="GLH185" s="304"/>
      <c r="GLI185" s="304"/>
      <c r="GLJ185" s="304"/>
      <c r="GLK185" s="304"/>
      <c r="GLL185" s="304"/>
      <c r="GLM185" s="304"/>
      <c r="GLN185" s="304"/>
      <c r="GLO185" s="304"/>
      <c r="GLP185" s="304"/>
      <c r="GLQ185" s="304"/>
      <c r="GLR185" s="304"/>
      <c r="GLS185" s="304"/>
      <c r="GLT185" s="304"/>
      <c r="GLU185" s="304"/>
      <c r="GLV185" s="304"/>
      <c r="GLW185" s="304"/>
      <c r="GLX185" s="304"/>
      <c r="GLY185" s="304"/>
      <c r="GLZ185" s="304"/>
      <c r="GMA185" s="304"/>
      <c r="GMB185" s="304"/>
      <c r="GMC185" s="304"/>
      <c r="GMD185" s="304"/>
      <c r="GME185" s="304"/>
      <c r="GMF185" s="304"/>
      <c r="GMG185" s="304"/>
      <c r="GMH185" s="304"/>
      <c r="GMI185" s="304"/>
      <c r="GMJ185" s="304"/>
      <c r="GMK185" s="304"/>
      <c r="GML185" s="304"/>
      <c r="GMM185" s="304"/>
      <c r="GMN185" s="304"/>
      <c r="GMO185" s="304"/>
      <c r="GMP185" s="304"/>
      <c r="GMQ185" s="304"/>
      <c r="GMR185" s="304"/>
      <c r="GMS185" s="304"/>
      <c r="GMT185" s="304"/>
      <c r="GMU185" s="304"/>
      <c r="GMV185" s="304"/>
      <c r="GMW185" s="304"/>
      <c r="GMX185" s="304"/>
      <c r="GMY185" s="304"/>
      <c r="GMZ185" s="304"/>
      <c r="GNA185" s="304"/>
      <c r="GNB185" s="304"/>
      <c r="GNC185" s="304"/>
      <c r="GND185" s="304"/>
      <c r="GNE185" s="304"/>
      <c r="GNF185" s="304"/>
      <c r="GNG185" s="304"/>
      <c r="GNH185" s="304"/>
      <c r="GNI185" s="304"/>
      <c r="GNJ185" s="304"/>
      <c r="GNK185" s="304"/>
      <c r="GNL185" s="304"/>
      <c r="GNM185" s="304"/>
      <c r="GNN185" s="304"/>
      <c r="GNO185" s="304"/>
      <c r="GNP185" s="304"/>
      <c r="GNQ185" s="304"/>
      <c r="GNR185" s="304"/>
      <c r="GNS185" s="304"/>
      <c r="GNT185" s="304"/>
      <c r="GNU185" s="304"/>
      <c r="GNV185" s="304"/>
      <c r="GNW185" s="304"/>
      <c r="GNX185" s="304"/>
      <c r="GNY185" s="304"/>
      <c r="GNZ185" s="304"/>
      <c r="GOA185" s="304"/>
      <c r="GOB185" s="304"/>
      <c r="GOC185" s="304"/>
      <c r="GOD185" s="304"/>
      <c r="GOE185" s="304"/>
      <c r="GOF185" s="304"/>
      <c r="GOG185" s="304"/>
      <c r="GOH185" s="304"/>
      <c r="GOI185" s="304"/>
      <c r="GOJ185" s="304"/>
      <c r="GOK185" s="304"/>
      <c r="GOL185" s="304"/>
      <c r="GOM185" s="304"/>
      <c r="GON185" s="304"/>
      <c r="GOO185" s="304"/>
      <c r="GOP185" s="304"/>
      <c r="GOQ185" s="304"/>
      <c r="GOR185" s="304"/>
      <c r="GOS185" s="304"/>
      <c r="GOT185" s="304"/>
      <c r="GOU185" s="304"/>
      <c r="GOV185" s="304"/>
      <c r="GOW185" s="304"/>
      <c r="GOX185" s="304"/>
      <c r="GOY185" s="304"/>
      <c r="GOZ185" s="304"/>
      <c r="GPA185" s="304"/>
      <c r="GPB185" s="304"/>
      <c r="GPC185" s="304"/>
      <c r="GPD185" s="304"/>
      <c r="GPE185" s="304"/>
      <c r="GPF185" s="304"/>
      <c r="GPG185" s="304"/>
      <c r="GPH185" s="304"/>
      <c r="GPI185" s="304"/>
      <c r="GPJ185" s="304"/>
      <c r="GPK185" s="304"/>
      <c r="GPL185" s="304"/>
      <c r="GPM185" s="304"/>
      <c r="GPN185" s="304"/>
      <c r="GPO185" s="304"/>
      <c r="GPP185" s="304"/>
      <c r="GPQ185" s="304"/>
      <c r="GPR185" s="304"/>
      <c r="GPS185" s="304"/>
      <c r="GPT185" s="304"/>
      <c r="GPU185" s="304"/>
      <c r="GPV185" s="304"/>
      <c r="GPW185" s="304"/>
      <c r="GPX185" s="304"/>
      <c r="GPY185" s="304"/>
      <c r="GPZ185" s="304"/>
      <c r="GQA185" s="304"/>
      <c r="GQB185" s="304"/>
      <c r="GQC185" s="304"/>
      <c r="GQD185" s="304"/>
      <c r="GQE185" s="304"/>
      <c r="GQF185" s="304"/>
      <c r="GQG185" s="304"/>
      <c r="GQH185" s="304"/>
      <c r="GQI185" s="304"/>
      <c r="GQJ185" s="304"/>
      <c r="GQK185" s="304"/>
      <c r="GQL185" s="304"/>
      <c r="GQM185" s="304"/>
      <c r="GQN185" s="304"/>
      <c r="GQO185" s="304"/>
      <c r="GQP185" s="304"/>
      <c r="GQQ185" s="304"/>
      <c r="GQR185" s="304"/>
      <c r="GQS185" s="304"/>
      <c r="GQT185" s="304"/>
      <c r="GQU185" s="304"/>
      <c r="GQV185" s="304"/>
      <c r="GQW185" s="304"/>
      <c r="GQX185" s="304"/>
      <c r="GQY185" s="304"/>
      <c r="GQZ185" s="304"/>
      <c r="GRA185" s="304"/>
      <c r="GRB185" s="304"/>
      <c r="GRC185" s="304"/>
      <c r="GRD185" s="304"/>
      <c r="GRE185" s="304"/>
      <c r="GRF185" s="304"/>
      <c r="GRG185" s="304"/>
      <c r="GRH185" s="304"/>
      <c r="GRI185" s="304"/>
      <c r="GRJ185" s="304"/>
      <c r="GRK185" s="304"/>
      <c r="GRL185" s="304"/>
      <c r="GRM185" s="304"/>
      <c r="GRN185" s="304"/>
      <c r="GRO185" s="304"/>
      <c r="GRP185" s="304"/>
      <c r="GRQ185" s="304"/>
      <c r="GRR185" s="304"/>
      <c r="GRS185" s="304"/>
      <c r="GRT185" s="304"/>
      <c r="GRU185" s="304"/>
      <c r="GRV185" s="304"/>
      <c r="GRW185" s="304"/>
      <c r="GRX185" s="304"/>
      <c r="GRY185" s="304"/>
      <c r="GRZ185" s="304"/>
      <c r="GSA185" s="304"/>
      <c r="GSB185" s="304"/>
      <c r="GSC185" s="304"/>
      <c r="GSD185" s="304"/>
      <c r="GSE185" s="304"/>
      <c r="GSF185" s="304"/>
      <c r="GSG185" s="304"/>
      <c r="GSH185" s="304"/>
      <c r="GSI185" s="304"/>
      <c r="GSJ185" s="304"/>
      <c r="GSK185" s="304"/>
      <c r="GSL185" s="304"/>
      <c r="GSM185" s="304"/>
      <c r="GSN185" s="304"/>
      <c r="GSO185" s="304"/>
      <c r="GSP185" s="304"/>
      <c r="GSQ185" s="304"/>
      <c r="GSR185" s="304"/>
      <c r="GSS185" s="304"/>
      <c r="GST185" s="304"/>
      <c r="GSU185" s="304"/>
      <c r="GSV185" s="304"/>
      <c r="GSW185" s="304"/>
      <c r="GSX185" s="304"/>
      <c r="GSY185" s="304"/>
      <c r="GSZ185" s="304"/>
      <c r="GTA185" s="304"/>
      <c r="GTB185" s="304"/>
      <c r="GTC185" s="304"/>
      <c r="GTD185" s="304"/>
      <c r="GTE185" s="304"/>
      <c r="GTF185" s="304"/>
      <c r="GTG185" s="304"/>
      <c r="GTH185" s="304"/>
      <c r="GTI185" s="304"/>
      <c r="GTJ185" s="304"/>
      <c r="GTK185" s="304"/>
      <c r="GTL185" s="304"/>
      <c r="GTM185" s="304"/>
      <c r="GTN185" s="304"/>
      <c r="GTO185" s="304"/>
      <c r="GTP185" s="304"/>
      <c r="GTQ185" s="304"/>
      <c r="GTR185" s="304"/>
      <c r="GTS185" s="304"/>
      <c r="GTT185" s="304"/>
      <c r="GTU185" s="304"/>
      <c r="GTV185" s="304"/>
      <c r="GTW185" s="304"/>
      <c r="GTX185" s="304"/>
      <c r="GTY185" s="304"/>
      <c r="GTZ185" s="304"/>
      <c r="GUA185" s="304"/>
      <c r="GUB185" s="304"/>
      <c r="GUC185" s="304"/>
      <c r="GUD185" s="304"/>
      <c r="GUE185" s="304"/>
      <c r="GUF185" s="304"/>
      <c r="GUG185" s="304"/>
      <c r="GUH185" s="304"/>
      <c r="GUI185" s="304"/>
      <c r="GUJ185" s="304"/>
      <c r="GUK185" s="304"/>
      <c r="GUL185" s="304"/>
      <c r="GUM185" s="304"/>
      <c r="GUN185" s="304"/>
      <c r="GUO185" s="304"/>
      <c r="GUP185" s="304"/>
      <c r="GUQ185" s="304"/>
      <c r="GUR185" s="304"/>
      <c r="GUS185" s="304"/>
      <c r="GUT185" s="304"/>
      <c r="GUU185" s="304"/>
      <c r="GUV185" s="304"/>
      <c r="GUW185" s="304"/>
      <c r="GUX185" s="304"/>
      <c r="GUY185" s="304"/>
      <c r="GUZ185" s="304"/>
      <c r="GVA185" s="304"/>
      <c r="GVB185" s="304"/>
      <c r="GVC185" s="304"/>
      <c r="GVD185" s="304"/>
      <c r="GVE185" s="304"/>
      <c r="GVF185" s="304"/>
      <c r="GVG185" s="304"/>
      <c r="GVH185" s="304"/>
      <c r="GVI185" s="304"/>
      <c r="GVJ185" s="304"/>
      <c r="GVK185" s="304"/>
      <c r="GVL185" s="304"/>
      <c r="GVM185" s="304"/>
      <c r="GVN185" s="304"/>
      <c r="GVO185" s="304"/>
      <c r="GVP185" s="304"/>
      <c r="GVQ185" s="304"/>
      <c r="GVR185" s="304"/>
      <c r="GVS185" s="304"/>
      <c r="GVT185" s="304"/>
      <c r="GVU185" s="304"/>
      <c r="GVV185" s="304"/>
      <c r="GVW185" s="304"/>
      <c r="GVX185" s="304"/>
      <c r="GVY185" s="304"/>
      <c r="GVZ185" s="304"/>
      <c r="GWA185" s="304"/>
      <c r="GWB185" s="304"/>
      <c r="GWC185" s="304"/>
      <c r="GWD185" s="304"/>
      <c r="GWE185" s="304"/>
      <c r="GWF185" s="304"/>
      <c r="GWG185" s="304"/>
      <c r="GWH185" s="304"/>
      <c r="GWI185" s="304"/>
      <c r="GWJ185" s="304"/>
      <c r="GWK185" s="304"/>
      <c r="GWL185" s="304"/>
      <c r="GWM185" s="304"/>
      <c r="GWN185" s="304"/>
      <c r="GWO185" s="304"/>
      <c r="GWP185" s="304"/>
      <c r="GWQ185" s="304"/>
      <c r="GWR185" s="304"/>
      <c r="GWS185" s="304"/>
      <c r="GWT185" s="304"/>
      <c r="GWU185" s="304"/>
      <c r="GWV185" s="304"/>
      <c r="GWW185" s="304"/>
      <c r="GWX185" s="304"/>
      <c r="GWY185" s="304"/>
      <c r="GWZ185" s="304"/>
      <c r="GXA185" s="304"/>
      <c r="GXB185" s="304"/>
      <c r="GXC185" s="304"/>
      <c r="GXD185" s="304"/>
      <c r="GXE185" s="304"/>
      <c r="GXF185" s="304"/>
      <c r="GXG185" s="304"/>
      <c r="GXH185" s="304"/>
      <c r="GXI185" s="304"/>
      <c r="GXJ185" s="304"/>
      <c r="GXK185" s="304"/>
      <c r="GXL185" s="304"/>
      <c r="GXM185" s="304"/>
      <c r="GXN185" s="304"/>
      <c r="GXO185" s="304"/>
      <c r="GXP185" s="304"/>
      <c r="GXQ185" s="304"/>
      <c r="GXR185" s="304"/>
      <c r="GXS185" s="304"/>
      <c r="GXT185" s="304"/>
      <c r="GXU185" s="304"/>
      <c r="GXV185" s="304"/>
      <c r="GXW185" s="304"/>
      <c r="GXX185" s="304"/>
      <c r="GXY185" s="304"/>
      <c r="GXZ185" s="304"/>
      <c r="GYA185" s="304"/>
      <c r="GYB185" s="304"/>
      <c r="GYC185" s="304"/>
      <c r="GYD185" s="304"/>
      <c r="GYE185" s="304"/>
      <c r="GYF185" s="304"/>
      <c r="GYG185" s="304"/>
      <c r="GYH185" s="304"/>
      <c r="GYI185" s="304"/>
      <c r="GYJ185" s="304"/>
      <c r="GYK185" s="304"/>
      <c r="GYL185" s="304"/>
      <c r="GYM185" s="304"/>
      <c r="GYN185" s="304"/>
      <c r="GYO185" s="304"/>
      <c r="GYP185" s="304"/>
      <c r="GYQ185" s="304"/>
      <c r="GYR185" s="304"/>
      <c r="GYS185" s="304"/>
      <c r="GYT185" s="304"/>
      <c r="GYU185" s="304"/>
      <c r="GYV185" s="304"/>
      <c r="GYW185" s="304"/>
      <c r="GYX185" s="304"/>
      <c r="GYY185" s="304"/>
      <c r="GYZ185" s="304"/>
      <c r="GZA185" s="304"/>
      <c r="GZB185" s="304"/>
      <c r="GZC185" s="304"/>
      <c r="GZD185" s="304"/>
      <c r="GZE185" s="304"/>
      <c r="GZF185" s="304"/>
      <c r="GZG185" s="304"/>
      <c r="GZH185" s="304"/>
      <c r="GZI185" s="304"/>
      <c r="GZJ185" s="304"/>
      <c r="GZK185" s="304"/>
      <c r="GZL185" s="304"/>
      <c r="GZM185" s="304"/>
      <c r="GZN185" s="304"/>
      <c r="GZO185" s="304"/>
      <c r="GZP185" s="304"/>
      <c r="GZQ185" s="304"/>
      <c r="GZR185" s="304"/>
      <c r="GZS185" s="304"/>
      <c r="GZT185" s="304"/>
      <c r="GZU185" s="304"/>
      <c r="GZV185" s="304"/>
      <c r="GZW185" s="304"/>
      <c r="GZX185" s="304"/>
      <c r="GZY185" s="304"/>
      <c r="GZZ185" s="304"/>
      <c r="HAA185" s="304"/>
      <c r="HAB185" s="304"/>
      <c r="HAC185" s="304"/>
      <c r="HAD185" s="304"/>
      <c r="HAE185" s="304"/>
      <c r="HAF185" s="304"/>
      <c r="HAG185" s="304"/>
      <c r="HAH185" s="304"/>
      <c r="HAI185" s="304"/>
      <c r="HAJ185" s="304"/>
      <c r="HAK185" s="304"/>
      <c r="HAL185" s="304"/>
      <c r="HAM185" s="304"/>
      <c r="HAN185" s="304"/>
      <c r="HAO185" s="304"/>
      <c r="HAP185" s="304"/>
      <c r="HAQ185" s="304"/>
      <c r="HAR185" s="304"/>
      <c r="HAS185" s="304"/>
      <c r="HAT185" s="304"/>
      <c r="HAU185" s="304"/>
      <c r="HAV185" s="304"/>
      <c r="HAW185" s="304"/>
      <c r="HAX185" s="304"/>
      <c r="HAY185" s="304"/>
      <c r="HAZ185" s="304"/>
      <c r="HBA185" s="304"/>
      <c r="HBB185" s="304"/>
      <c r="HBC185" s="304"/>
      <c r="HBD185" s="304"/>
      <c r="HBE185" s="304"/>
      <c r="HBF185" s="304"/>
      <c r="HBG185" s="304"/>
      <c r="HBH185" s="304"/>
      <c r="HBI185" s="304"/>
      <c r="HBJ185" s="304"/>
      <c r="HBK185" s="304"/>
      <c r="HBL185" s="304"/>
      <c r="HBM185" s="304"/>
      <c r="HBN185" s="304"/>
      <c r="HBO185" s="304"/>
      <c r="HBP185" s="304"/>
      <c r="HBQ185" s="304"/>
      <c r="HBR185" s="304"/>
      <c r="HBS185" s="304"/>
      <c r="HBT185" s="304"/>
      <c r="HBU185" s="304"/>
      <c r="HBV185" s="304"/>
      <c r="HBW185" s="304"/>
      <c r="HBX185" s="304"/>
      <c r="HBY185" s="304"/>
      <c r="HBZ185" s="304"/>
      <c r="HCA185" s="304"/>
      <c r="HCB185" s="304"/>
      <c r="HCC185" s="304"/>
      <c r="HCD185" s="304"/>
      <c r="HCE185" s="304"/>
      <c r="HCF185" s="304"/>
      <c r="HCG185" s="304"/>
      <c r="HCH185" s="304"/>
      <c r="HCI185" s="304"/>
      <c r="HCJ185" s="304"/>
      <c r="HCK185" s="304"/>
      <c r="HCL185" s="304"/>
      <c r="HCM185" s="304"/>
      <c r="HCN185" s="304"/>
      <c r="HCO185" s="304"/>
      <c r="HCP185" s="304"/>
      <c r="HCQ185" s="304"/>
      <c r="HCR185" s="304"/>
      <c r="HCS185" s="304"/>
      <c r="HCT185" s="304"/>
      <c r="HCU185" s="304"/>
      <c r="HCV185" s="304"/>
      <c r="HCW185" s="304"/>
      <c r="HCX185" s="304"/>
      <c r="HCY185" s="304"/>
      <c r="HCZ185" s="304"/>
      <c r="HDA185" s="304"/>
      <c r="HDB185" s="304"/>
      <c r="HDC185" s="304"/>
      <c r="HDD185" s="304"/>
      <c r="HDE185" s="304"/>
      <c r="HDF185" s="304"/>
      <c r="HDG185" s="304"/>
      <c r="HDH185" s="304"/>
      <c r="HDI185" s="304"/>
      <c r="HDJ185" s="304"/>
      <c r="HDK185" s="304"/>
      <c r="HDL185" s="304"/>
      <c r="HDM185" s="304"/>
      <c r="HDN185" s="304"/>
      <c r="HDO185" s="304"/>
      <c r="HDP185" s="304"/>
      <c r="HDQ185" s="304"/>
      <c r="HDR185" s="304"/>
      <c r="HDS185" s="304"/>
      <c r="HDT185" s="304"/>
      <c r="HDU185" s="304"/>
      <c r="HDV185" s="304"/>
      <c r="HDW185" s="304"/>
      <c r="HDX185" s="304"/>
      <c r="HDY185" s="304"/>
      <c r="HDZ185" s="304"/>
      <c r="HEA185" s="304"/>
      <c r="HEB185" s="304"/>
      <c r="HEC185" s="304"/>
      <c r="HED185" s="304"/>
      <c r="HEE185" s="304"/>
      <c r="HEF185" s="304"/>
      <c r="HEG185" s="304"/>
      <c r="HEH185" s="304"/>
      <c r="HEI185" s="304"/>
      <c r="HEJ185" s="304"/>
      <c r="HEK185" s="304"/>
      <c r="HEL185" s="304"/>
      <c r="HEM185" s="304"/>
      <c r="HEN185" s="304"/>
      <c r="HEO185" s="304"/>
      <c r="HEP185" s="304"/>
      <c r="HEQ185" s="304"/>
      <c r="HER185" s="304"/>
      <c r="HES185" s="304"/>
      <c r="HET185" s="304"/>
      <c r="HEU185" s="304"/>
      <c r="HEV185" s="304"/>
      <c r="HEW185" s="304"/>
      <c r="HEX185" s="304"/>
      <c r="HEY185" s="304"/>
      <c r="HEZ185" s="304"/>
      <c r="HFA185" s="304"/>
      <c r="HFB185" s="304"/>
      <c r="HFC185" s="304"/>
      <c r="HFD185" s="304"/>
      <c r="HFE185" s="304"/>
      <c r="HFF185" s="304"/>
      <c r="HFG185" s="304"/>
      <c r="HFH185" s="304"/>
      <c r="HFI185" s="304"/>
      <c r="HFJ185" s="304"/>
      <c r="HFK185" s="304"/>
      <c r="HFL185" s="304"/>
      <c r="HFM185" s="304"/>
      <c r="HFN185" s="304"/>
      <c r="HFO185" s="304"/>
      <c r="HFP185" s="304"/>
      <c r="HFQ185" s="304"/>
      <c r="HFR185" s="304"/>
      <c r="HFS185" s="304"/>
      <c r="HFT185" s="304"/>
      <c r="HFU185" s="304"/>
      <c r="HFV185" s="304"/>
      <c r="HFW185" s="304"/>
      <c r="HFX185" s="304"/>
      <c r="HFY185" s="304"/>
      <c r="HFZ185" s="304"/>
      <c r="HGA185" s="304"/>
      <c r="HGB185" s="304"/>
      <c r="HGC185" s="304"/>
      <c r="HGD185" s="304"/>
      <c r="HGE185" s="304"/>
      <c r="HGF185" s="304"/>
      <c r="HGG185" s="304"/>
      <c r="HGH185" s="304"/>
      <c r="HGI185" s="304"/>
      <c r="HGJ185" s="304"/>
      <c r="HGK185" s="304"/>
      <c r="HGL185" s="304"/>
      <c r="HGM185" s="304"/>
      <c r="HGN185" s="304"/>
      <c r="HGO185" s="304"/>
      <c r="HGP185" s="304"/>
      <c r="HGQ185" s="304"/>
      <c r="HGR185" s="304"/>
      <c r="HGS185" s="304"/>
      <c r="HGT185" s="304"/>
      <c r="HGU185" s="304"/>
      <c r="HGV185" s="304"/>
      <c r="HGW185" s="304"/>
      <c r="HGX185" s="304"/>
      <c r="HGY185" s="304"/>
      <c r="HGZ185" s="304"/>
      <c r="HHA185" s="304"/>
      <c r="HHB185" s="304"/>
      <c r="HHC185" s="304"/>
      <c r="HHD185" s="304"/>
      <c r="HHE185" s="304"/>
      <c r="HHF185" s="304"/>
      <c r="HHG185" s="304"/>
      <c r="HHH185" s="304"/>
      <c r="HHI185" s="304"/>
      <c r="HHJ185" s="304"/>
      <c r="HHK185" s="304"/>
      <c r="HHL185" s="304"/>
      <c r="HHM185" s="304"/>
      <c r="HHN185" s="304"/>
      <c r="HHO185" s="304"/>
      <c r="HHP185" s="304"/>
      <c r="HHQ185" s="304"/>
      <c r="HHR185" s="304"/>
      <c r="HHS185" s="304"/>
      <c r="HHT185" s="304"/>
      <c r="HHU185" s="304"/>
      <c r="HHV185" s="304"/>
      <c r="HHW185" s="304"/>
      <c r="HHX185" s="304"/>
      <c r="HHY185" s="304"/>
      <c r="HHZ185" s="304"/>
      <c r="HIA185" s="304"/>
      <c r="HIB185" s="304"/>
      <c r="HIC185" s="304"/>
      <c r="HID185" s="304"/>
      <c r="HIE185" s="304"/>
      <c r="HIF185" s="304"/>
      <c r="HIG185" s="304"/>
      <c r="HIH185" s="304"/>
      <c r="HII185" s="304"/>
      <c r="HIJ185" s="304"/>
      <c r="HIK185" s="304"/>
      <c r="HIL185" s="304"/>
      <c r="HIM185" s="304"/>
      <c r="HIN185" s="304"/>
      <c r="HIO185" s="304"/>
      <c r="HIP185" s="304"/>
      <c r="HIQ185" s="304"/>
      <c r="HIR185" s="304"/>
      <c r="HIS185" s="304"/>
      <c r="HIT185" s="304"/>
      <c r="HIU185" s="304"/>
      <c r="HIV185" s="304"/>
      <c r="HIW185" s="304"/>
      <c r="HIX185" s="304"/>
      <c r="HIY185" s="304"/>
      <c r="HIZ185" s="304"/>
      <c r="HJA185" s="304"/>
      <c r="HJB185" s="304"/>
      <c r="HJC185" s="304"/>
      <c r="HJD185" s="304"/>
      <c r="HJE185" s="304"/>
      <c r="HJF185" s="304"/>
      <c r="HJG185" s="304"/>
      <c r="HJH185" s="304"/>
      <c r="HJI185" s="304"/>
      <c r="HJJ185" s="304"/>
      <c r="HJK185" s="304"/>
      <c r="HJL185" s="304"/>
      <c r="HJM185" s="304"/>
      <c r="HJN185" s="304"/>
      <c r="HJO185" s="304"/>
      <c r="HJP185" s="304"/>
      <c r="HJQ185" s="304"/>
      <c r="HJR185" s="304"/>
      <c r="HJS185" s="304"/>
      <c r="HJT185" s="304"/>
      <c r="HJU185" s="304"/>
      <c r="HJV185" s="304"/>
      <c r="HJW185" s="304"/>
      <c r="HJX185" s="304"/>
      <c r="HJY185" s="304"/>
      <c r="HJZ185" s="304"/>
      <c r="HKA185" s="304"/>
      <c r="HKB185" s="304"/>
      <c r="HKC185" s="304"/>
      <c r="HKD185" s="304"/>
      <c r="HKE185" s="304"/>
      <c r="HKF185" s="304"/>
      <c r="HKG185" s="304"/>
      <c r="HKH185" s="304"/>
      <c r="HKI185" s="304"/>
      <c r="HKJ185" s="304"/>
      <c r="HKK185" s="304"/>
      <c r="HKL185" s="304"/>
      <c r="HKM185" s="304"/>
      <c r="HKN185" s="304"/>
      <c r="HKO185" s="304"/>
      <c r="HKP185" s="304"/>
      <c r="HKQ185" s="304"/>
      <c r="HKR185" s="304"/>
      <c r="HKS185" s="304"/>
      <c r="HKT185" s="304"/>
      <c r="HKU185" s="304"/>
      <c r="HKV185" s="304"/>
      <c r="HKW185" s="304"/>
      <c r="HKX185" s="304"/>
      <c r="HKY185" s="304"/>
      <c r="HKZ185" s="304"/>
      <c r="HLA185" s="304"/>
      <c r="HLB185" s="304"/>
      <c r="HLC185" s="304"/>
      <c r="HLD185" s="304"/>
      <c r="HLE185" s="304"/>
      <c r="HLF185" s="304"/>
      <c r="HLG185" s="304"/>
      <c r="HLH185" s="304"/>
      <c r="HLI185" s="304"/>
      <c r="HLJ185" s="304"/>
      <c r="HLK185" s="304"/>
      <c r="HLL185" s="304"/>
      <c r="HLM185" s="304"/>
      <c r="HLN185" s="304"/>
      <c r="HLO185" s="304"/>
      <c r="HLP185" s="304"/>
      <c r="HLQ185" s="304"/>
      <c r="HLR185" s="304"/>
      <c r="HLS185" s="304"/>
      <c r="HLT185" s="304"/>
      <c r="HLU185" s="304"/>
      <c r="HLV185" s="304"/>
      <c r="HLW185" s="304"/>
      <c r="HLX185" s="304"/>
      <c r="HLY185" s="304"/>
      <c r="HLZ185" s="304"/>
      <c r="HMA185" s="304"/>
      <c r="HMB185" s="304"/>
      <c r="HMC185" s="304"/>
      <c r="HMD185" s="304"/>
      <c r="HME185" s="304"/>
      <c r="HMF185" s="304"/>
      <c r="HMG185" s="304"/>
      <c r="HMH185" s="304"/>
      <c r="HMI185" s="304"/>
      <c r="HMJ185" s="304"/>
      <c r="HMK185" s="304"/>
      <c r="HML185" s="304"/>
      <c r="HMM185" s="304"/>
      <c r="HMN185" s="304"/>
      <c r="HMO185" s="304"/>
      <c r="HMP185" s="304"/>
      <c r="HMQ185" s="304"/>
      <c r="HMR185" s="304"/>
      <c r="HMS185" s="304"/>
      <c r="HMT185" s="304"/>
      <c r="HMU185" s="304"/>
      <c r="HMV185" s="304"/>
      <c r="HMW185" s="304"/>
      <c r="HMX185" s="304"/>
      <c r="HMY185" s="304"/>
      <c r="HMZ185" s="304"/>
      <c r="HNA185" s="304"/>
      <c r="HNB185" s="304"/>
      <c r="HNC185" s="304"/>
      <c r="HND185" s="304"/>
      <c r="HNE185" s="304"/>
      <c r="HNF185" s="304"/>
      <c r="HNG185" s="304"/>
      <c r="HNH185" s="304"/>
      <c r="HNI185" s="304"/>
      <c r="HNJ185" s="304"/>
      <c r="HNK185" s="304"/>
      <c r="HNL185" s="304"/>
      <c r="HNM185" s="304"/>
      <c r="HNN185" s="304"/>
      <c r="HNO185" s="304"/>
      <c r="HNP185" s="304"/>
      <c r="HNQ185" s="304"/>
      <c r="HNR185" s="304"/>
      <c r="HNS185" s="304"/>
      <c r="HNT185" s="304"/>
      <c r="HNU185" s="304"/>
      <c r="HNV185" s="304"/>
      <c r="HNW185" s="304"/>
      <c r="HNX185" s="304"/>
      <c r="HNY185" s="304"/>
      <c r="HNZ185" s="304"/>
      <c r="HOA185" s="304"/>
      <c r="HOB185" s="304"/>
      <c r="HOC185" s="304"/>
      <c r="HOD185" s="304"/>
      <c r="HOE185" s="304"/>
      <c r="HOF185" s="304"/>
      <c r="HOG185" s="304"/>
      <c r="HOH185" s="304"/>
      <c r="HOI185" s="304"/>
      <c r="HOJ185" s="304"/>
      <c r="HOK185" s="304"/>
      <c r="HOL185" s="304"/>
      <c r="HOM185" s="304"/>
      <c r="HON185" s="304"/>
      <c r="HOO185" s="304"/>
      <c r="HOP185" s="304"/>
      <c r="HOQ185" s="304"/>
      <c r="HOR185" s="304"/>
      <c r="HOS185" s="304"/>
      <c r="HOT185" s="304"/>
      <c r="HOU185" s="304"/>
      <c r="HOV185" s="304"/>
      <c r="HOW185" s="304"/>
      <c r="HOX185" s="304"/>
      <c r="HOY185" s="304"/>
      <c r="HOZ185" s="304"/>
      <c r="HPA185" s="304"/>
      <c r="HPB185" s="304"/>
      <c r="HPC185" s="304"/>
      <c r="HPD185" s="304"/>
      <c r="HPE185" s="304"/>
      <c r="HPF185" s="304"/>
      <c r="HPG185" s="304"/>
      <c r="HPH185" s="304"/>
      <c r="HPI185" s="304"/>
      <c r="HPJ185" s="304"/>
      <c r="HPK185" s="304"/>
      <c r="HPL185" s="304"/>
      <c r="HPM185" s="304"/>
      <c r="HPN185" s="304"/>
      <c r="HPO185" s="304"/>
      <c r="HPP185" s="304"/>
      <c r="HPQ185" s="304"/>
      <c r="HPR185" s="304"/>
      <c r="HPS185" s="304"/>
      <c r="HPT185" s="304"/>
      <c r="HPU185" s="304"/>
      <c r="HPV185" s="304"/>
      <c r="HPW185" s="304"/>
      <c r="HPX185" s="304"/>
      <c r="HPY185" s="304"/>
      <c r="HPZ185" s="304"/>
      <c r="HQA185" s="304"/>
      <c r="HQB185" s="304"/>
      <c r="HQC185" s="304"/>
      <c r="HQD185" s="304"/>
      <c r="HQE185" s="304"/>
      <c r="HQF185" s="304"/>
      <c r="HQG185" s="304"/>
      <c r="HQH185" s="304"/>
      <c r="HQI185" s="304"/>
      <c r="HQJ185" s="304"/>
      <c r="HQK185" s="304"/>
      <c r="HQL185" s="304"/>
      <c r="HQM185" s="304"/>
      <c r="HQN185" s="304"/>
      <c r="HQO185" s="304"/>
      <c r="HQP185" s="304"/>
      <c r="HQQ185" s="304"/>
      <c r="HQR185" s="304"/>
      <c r="HQS185" s="304"/>
      <c r="HQT185" s="304"/>
      <c r="HQU185" s="304"/>
      <c r="HQV185" s="304"/>
      <c r="HQW185" s="304"/>
      <c r="HQX185" s="304"/>
      <c r="HQY185" s="304"/>
      <c r="HQZ185" s="304"/>
      <c r="HRA185" s="304"/>
      <c r="HRB185" s="304"/>
      <c r="HRC185" s="304"/>
      <c r="HRD185" s="304"/>
      <c r="HRE185" s="304"/>
      <c r="HRF185" s="304"/>
      <c r="HRG185" s="304"/>
      <c r="HRH185" s="304"/>
      <c r="HRI185" s="304"/>
      <c r="HRJ185" s="304"/>
      <c r="HRK185" s="304"/>
      <c r="HRL185" s="304"/>
      <c r="HRM185" s="304"/>
      <c r="HRN185" s="304"/>
      <c r="HRO185" s="304"/>
      <c r="HRP185" s="304"/>
      <c r="HRQ185" s="304"/>
      <c r="HRR185" s="304"/>
      <c r="HRS185" s="304"/>
      <c r="HRT185" s="304"/>
      <c r="HRU185" s="304"/>
      <c r="HRV185" s="304"/>
      <c r="HRW185" s="304"/>
      <c r="HRX185" s="304"/>
      <c r="HRY185" s="304"/>
      <c r="HRZ185" s="304"/>
      <c r="HSA185" s="304"/>
      <c r="HSB185" s="304"/>
      <c r="HSC185" s="304"/>
      <c r="HSD185" s="304"/>
      <c r="HSE185" s="304"/>
      <c r="HSF185" s="304"/>
      <c r="HSG185" s="304"/>
      <c r="HSH185" s="304"/>
      <c r="HSI185" s="304"/>
      <c r="HSJ185" s="304"/>
      <c r="HSK185" s="304"/>
      <c r="HSL185" s="304"/>
      <c r="HSM185" s="304"/>
      <c r="HSN185" s="304"/>
      <c r="HSO185" s="304"/>
      <c r="HSP185" s="304"/>
      <c r="HSQ185" s="304"/>
      <c r="HSR185" s="304"/>
      <c r="HSS185" s="304"/>
      <c r="HST185" s="304"/>
      <c r="HSU185" s="304"/>
      <c r="HSV185" s="304"/>
      <c r="HSW185" s="304"/>
      <c r="HSX185" s="304"/>
      <c r="HSY185" s="304"/>
      <c r="HSZ185" s="304"/>
      <c r="HTA185" s="304"/>
      <c r="HTB185" s="304"/>
      <c r="HTC185" s="304"/>
      <c r="HTD185" s="304"/>
      <c r="HTE185" s="304"/>
      <c r="HTF185" s="304"/>
      <c r="HTG185" s="304"/>
      <c r="HTH185" s="304"/>
      <c r="HTI185" s="304"/>
      <c r="HTJ185" s="304"/>
      <c r="HTK185" s="304"/>
      <c r="HTL185" s="304"/>
      <c r="HTM185" s="304"/>
      <c r="HTN185" s="304"/>
      <c r="HTO185" s="304"/>
      <c r="HTP185" s="304"/>
      <c r="HTQ185" s="304"/>
      <c r="HTR185" s="304"/>
      <c r="HTS185" s="304"/>
      <c r="HTT185" s="304"/>
      <c r="HTU185" s="304"/>
      <c r="HTV185" s="304"/>
      <c r="HTW185" s="304"/>
      <c r="HTX185" s="304"/>
      <c r="HTY185" s="304"/>
      <c r="HTZ185" s="304"/>
      <c r="HUA185" s="304"/>
      <c r="HUB185" s="304"/>
      <c r="HUC185" s="304"/>
      <c r="HUD185" s="304"/>
      <c r="HUE185" s="304"/>
      <c r="HUF185" s="304"/>
      <c r="HUG185" s="304"/>
      <c r="HUH185" s="304"/>
      <c r="HUI185" s="304"/>
      <c r="HUJ185" s="304"/>
      <c r="HUK185" s="304"/>
      <c r="HUL185" s="304"/>
      <c r="HUM185" s="304"/>
      <c r="HUN185" s="304"/>
      <c r="HUO185" s="304"/>
      <c r="HUP185" s="304"/>
      <c r="HUQ185" s="304"/>
      <c r="HUR185" s="304"/>
      <c r="HUS185" s="304"/>
      <c r="HUT185" s="304"/>
      <c r="HUU185" s="304"/>
      <c r="HUV185" s="304"/>
      <c r="HUW185" s="304"/>
      <c r="HUX185" s="304"/>
      <c r="HUY185" s="304"/>
      <c r="HUZ185" s="304"/>
      <c r="HVA185" s="304"/>
      <c r="HVB185" s="304"/>
      <c r="HVC185" s="304"/>
      <c r="HVD185" s="304"/>
      <c r="HVE185" s="304"/>
      <c r="HVF185" s="304"/>
      <c r="HVG185" s="304"/>
      <c r="HVH185" s="304"/>
      <c r="HVI185" s="304"/>
      <c r="HVJ185" s="304"/>
      <c r="HVK185" s="304"/>
      <c r="HVL185" s="304"/>
      <c r="HVM185" s="304"/>
      <c r="HVN185" s="304"/>
      <c r="HVO185" s="304"/>
      <c r="HVP185" s="304"/>
      <c r="HVQ185" s="304"/>
      <c r="HVR185" s="304"/>
      <c r="HVS185" s="304"/>
      <c r="HVT185" s="304"/>
      <c r="HVU185" s="304"/>
      <c r="HVV185" s="304"/>
      <c r="HVW185" s="304"/>
      <c r="HVX185" s="304"/>
      <c r="HVY185" s="304"/>
      <c r="HVZ185" s="304"/>
      <c r="HWA185" s="304"/>
      <c r="HWB185" s="304"/>
      <c r="HWC185" s="304"/>
      <c r="HWD185" s="304"/>
      <c r="HWE185" s="304"/>
      <c r="HWF185" s="304"/>
      <c r="HWG185" s="304"/>
      <c r="HWH185" s="304"/>
      <c r="HWI185" s="304"/>
      <c r="HWJ185" s="304"/>
      <c r="HWK185" s="304"/>
      <c r="HWL185" s="304"/>
      <c r="HWM185" s="304"/>
      <c r="HWN185" s="304"/>
      <c r="HWO185" s="304"/>
      <c r="HWP185" s="304"/>
      <c r="HWQ185" s="304"/>
      <c r="HWR185" s="304"/>
      <c r="HWS185" s="304"/>
      <c r="HWT185" s="304"/>
      <c r="HWU185" s="304"/>
      <c r="HWV185" s="304"/>
      <c r="HWW185" s="304"/>
      <c r="HWX185" s="304"/>
      <c r="HWY185" s="304"/>
      <c r="HWZ185" s="304"/>
      <c r="HXA185" s="304"/>
      <c r="HXB185" s="304"/>
      <c r="HXC185" s="304"/>
      <c r="HXD185" s="304"/>
      <c r="HXE185" s="304"/>
      <c r="HXF185" s="304"/>
      <c r="HXG185" s="304"/>
      <c r="HXH185" s="304"/>
      <c r="HXI185" s="304"/>
      <c r="HXJ185" s="304"/>
      <c r="HXK185" s="304"/>
      <c r="HXL185" s="304"/>
      <c r="HXM185" s="304"/>
      <c r="HXN185" s="304"/>
      <c r="HXO185" s="304"/>
      <c r="HXP185" s="304"/>
      <c r="HXQ185" s="304"/>
      <c r="HXR185" s="304"/>
      <c r="HXS185" s="304"/>
      <c r="HXT185" s="304"/>
      <c r="HXU185" s="304"/>
      <c r="HXV185" s="304"/>
      <c r="HXW185" s="304"/>
      <c r="HXX185" s="304"/>
      <c r="HXY185" s="304"/>
      <c r="HXZ185" s="304"/>
      <c r="HYA185" s="304"/>
      <c r="HYB185" s="304"/>
      <c r="HYC185" s="304"/>
      <c r="HYD185" s="304"/>
      <c r="HYE185" s="304"/>
      <c r="HYF185" s="304"/>
      <c r="HYG185" s="304"/>
      <c r="HYH185" s="304"/>
      <c r="HYI185" s="304"/>
      <c r="HYJ185" s="304"/>
      <c r="HYK185" s="304"/>
      <c r="HYL185" s="304"/>
      <c r="HYM185" s="304"/>
      <c r="HYN185" s="304"/>
      <c r="HYO185" s="304"/>
      <c r="HYP185" s="304"/>
      <c r="HYQ185" s="304"/>
      <c r="HYR185" s="304"/>
      <c r="HYS185" s="304"/>
      <c r="HYT185" s="304"/>
      <c r="HYU185" s="304"/>
      <c r="HYV185" s="304"/>
      <c r="HYW185" s="304"/>
      <c r="HYX185" s="304"/>
      <c r="HYY185" s="304"/>
      <c r="HYZ185" s="304"/>
      <c r="HZA185" s="304"/>
      <c r="HZB185" s="304"/>
      <c r="HZC185" s="304"/>
      <c r="HZD185" s="304"/>
      <c r="HZE185" s="304"/>
      <c r="HZF185" s="304"/>
      <c r="HZG185" s="304"/>
      <c r="HZH185" s="304"/>
      <c r="HZI185" s="304"/>
      <c r="HZJ185" s="304"/>
      <c r="HZK185" s="304"/>
      <c r="HZL185" s="304"/>
      <c r="HZM185" s="304"/>
      <c r="HZN185" s="304"/>
      <c r="HZO185" s="304"/>
      <c r="HZP185" s="304"/>
      <c r="HZQ185" s="304"/>
      <c r="HZR185" s="304"/>
      <c r="HZS185" s="304"/>
      <c r="HZT185" s="304"/>
      <c r="HZU185" s="304"/>
      <c r="HZV185" s="304"/>
      <c r="HZW185" s="304"/>
      <c r="HZX185" s="304"/>
      <c r="HZY185" s="304"/>
      <c r="HZZ185" s="304"/>
      <c r="IAA185" s="304"/>
      <c r="IAB185" s="304"/>
      <c r="IAC185" s="304"/>
      <c r="IAD185" s="304"/>
      <c r="IAE185" s="304"/>
      <c r="IAF185" s="304"/>
      <c r="IAG185" s="304"/>
      <c r="IAH185" s="304"/>
      <c r="IAI185" s="304"/>
      <c r="IAJ185" s="304"/>
      <c r="IAK185" s="304"/>
      <c r="IAL185" s="304"/>
      <c r="IAM185" s="304"/>
      <c r="IAN185" s="304"/>
      <c r="IAO185" s="304"/>
      <c r="IAP185" s="304"/>
      <c r="IAQ185" s="304"/>
      <c r="IAR185" s="304"/>
      <c r="IAS185" s="304"/>
      <c r="IAT185" s="304"/>
      <c r="IAU185" s="304"/>
      <c r="IAV185" s="304"/>
      <c r="IAW185" s="304"/>
      <c r="IAX185" s="304"/>
      <c r="IAY185" s="304"/>
      <c r="IAZ185" s="304"/>
      <c r="IBA185" s="304"/>
      <c r="IBB185" s="304"/>
      <c r="IBC185" s="304"/>
      <c r="IBD185" s="304"/>
      <c r="IBE185" s="304"/>
      <c r="IBF185" s="304"/>
      <c r="IBG185" s="304"/>
      <c r="IBH185" s="304"/>
      <c r="IBI185" s="304"/>
      <c r="IBJ185" s="304"/>
      <c r="IBK185" s="304"/>
      <c r="IBL185" s="304"/>
      <c r="IBM185" s="304"/>
      <c r="IBN185" s="304"/>
      <c r="IBO185" s="304"/>
      <c r="IBP185" s="304"/>
      <c r="IBQ185" s="304"/>
      <c r="IBR185" s="304"/>
      <c r="IBS185" s="304"/>
      <c r="IBT185" s="304"/>
      <c r="IBU185" s="304"/>
      <c r="IBV185" s="304"/>
      <c r="IBW185" s="304"/>
      <c r="IBX185" s="304"/>
      <c r="IBY185" s="304"/>
      <c r="IBZ185" s="304"/>
      <c r="ICA185" s="304"/>
      <c r="ICB185" s="304"/>
      <c r="ICC185" s="304"/>
      <c r="ICD185" s="304"/>
      <c r="ICE185" s="304"/>
      <c r="ICF185" s="304"/>
      <c r="ICG185" s="304"/>
      <c r="ICH185" s="304"/>
      <c r="ICI185" s="304"/>
      <c r="ICJ185" s="304"/>
      <c r="ICK185" s="304"/>
      <c r="ICL185" s="304"/>
      <c r="ICM185" s="304"/>
      <c r="ICN185" s="304"/>
      <c r="ICO185" s="304"/>
      <c r="ICP185" s="304"/>
      <c r="ICQ185" s="304"/>
      <c r="ICR185" s="304"/>
      <c r="ICS185" s="304"/>
      <c r="ICT185" s="304"/>
      <c r="ICU185" s="304"/>
      <c r="ICV185" s="304"/>
      <c r="ICW185" s="304"/>
      <c r="ICX185" s="304"/>
      <c r="ICY185" s="304"/>
      <c r="ICZ185" s="304"/>
      <c r="IDA185" s="304"/>
      <c r="IDB185" s="304"/>
      <c r="IDC185" s="304"/>
      <c r="IDD185" s="304"/>
      <c r="IDE185" s="304"/>
      <c r="IDF185" s="304"/>
      <c r="IDG185" s="304"/>
      <c r="IDH185" s="304"/>
      <c r="IDI185" s="304"/>
      <c r="IDJ185" s="304"/>
      <c r="IDK185" s="304"/>
      <c r="IDL185" s="304"/>
      <c r="IDM185" s="304"/>
      <c r="IDN185" s="304"/>
      <c r="IDO185" s="304"/>
      <c r="IDP185" s="304"/>
      <c r="IDQ185" s="304"/>
      <c r="IDR185" s="304"/>
      <c r="IDS185" s="304"/>
      <c r="IDT185" s="304"/>
      <c r="IDU185" s="304"/>
      <c r="IDV185" s="304"/>
      <c r="IDW185" s="304"/>
      <c r="IDX185" s="304"/>
      <c r="IDY185" s="304"/>
      <c r="IDZ185" s="304"/>
      <c r="IEA185" s="304"/>
      <c r="IEB185" s="304"/>
      <c r="IEC185" s="304"/>
      <c r="IED185" s="304"/>
      <c r="IEE185" s="304"/>
      <c r="IEF185" s="304"/>
      <c r="IEG185" s="304"/>
      <c r="IEH185" s="304"/>
      <c r="IEI185" s="304"/>
      <c r="IEJ185" s="304"/>
      <c r="IEK185" s="304"/>
      <c r="IEL185" s="304"/>
      <c r="IEM185" s="304"/>
      <c r="IEN185" s="304"/>
      <c r="IEO185" s="304"/>
      <c r="IEP185" s="304"/>
      <c r="IEQ185" s="304"/>
      <c r="IER185" s="304"/>
      <c r="IES185" s="304"/>
      <c r="IET185" s="304"/>
      <c r="IEU185" s="304"/>
      <c r="IEV185" s="304"/>
      <c r="IEW185" s="304"/>
      <c r="IEX185" s="304"/>
      <c r="IEY185" s="304"/>
      <c r="IEZ185" s="304"/>
      <c r="IFA185" s="304"/>
      <c r="IFB185" s="304"/>
      <c r="IFC185" s="304"/>
      <c r="IFD185" s="304"/>
      <c r="IFE185" s="304"/>
      <c r="IFF185" s="304"/>
      <c r="IFG185" s="304"/>
      <c r="IFH185" s="304"/>
      <c r="IFI185" s="304"/>
      <c r="IFJ185" s="304"/>
      <c r="IFK185" s="304"/>
      <c r="IFL185" s="304"/>
      <c r="IFM185" s="304"/>
      <c r="IFN185" s="304"/>
      <c r="IFO185" s="304"/>
      <c r="IFP185" s="304"/>
      <c r="IFQ185" s="304"/>
      <c r="IFR185" s="304"/>
      <c r="IFS185" s="304"/>
      <c r="IFT185" s="304"/>
      <c r="IFU185" s="304"/>
      <c r="IFV185" s="304"/>
      <c r="IFW185" s="304"/>
      <c r="IFX185" s="304"/>
      <c r="IFY185" s="304"/>
      <c r="IFZ185" s="304"/>
      <c r="IGA185" s="304"/>
      <c r="IGB185" s="304"/>
      <c r="IGC185" s="304"/>
      <c r="IGD185" s="304"/>
      <c r="IGE185" s="304"/>
      <c r="IGF185" s="304"/>
      <c r="IGG185" s="304"/>
      <c r="IGH185" s="304"/>
      <c r="IGI185" s="304"/>
      <c r="IGJ185" s="304"/>
      <c r="IGK185" s="304"/>
      <c r="IGL185" s="304"/>
      <c r="IGM185" s="304"/>
      <c r="IGN185" s="304"/>
      <c r="IGO185" s="304"/>
      <c r="IGP185" s="304"/>
      <c r="IGQ185" s="304"/>
      <c r="IGR185" s="304"/>
      <c r="IGS185" s="304"/>
      <c r="IGT185" s="304"/>
      <c r="IGU185" s="304"/>
      <c r="IGV185" s="304"/>
      <c r="IGW185" s="304"/>
      <c r="IGX185" s="304"/>
      <c r="IGY185" s="304"/>
      <c r="IGZ185" s="304"/>
      <c r="IHA185" s="304"/>
      <c r="IHB185" s="304"/>
      <c r="IHC185" s="304"/>
      <c r="IHD185" s="304"/>
      <c r="IHE185" s="304"/>
      <c r="IHF185" s="304"/>
      <c r="IHG185" s="304"/>
      <c r="IHH185" s="304"/>
      <c r="IHI185" s="304"/>
      <c r="IHJ185" s="304"/>
      <c r="IHK185" s="304"/>
      <c r="IHL185" s="304"/>
      <c r="IHM185" s="304"/>
      <c r="IHN185" s="304"/>
      <c r="IHO185" s="304"/>
      <c r="IHP185" s="304"/>
      <c r="IHQ185" s="304"/>
      <c r="IHR185" s="304"/>
      <c r="IHS185" s="304"/>
      <c r="IHT185" s="304"/>
      <c r="IHU185" s="304"/>
      <c r="IHV185" s="304"/>
      <c r="IHW185" s="304"/>
      <c r="IHX185" s="304"/>
      <c r="IHY185" s="304"/>
      <c r="IHZ185" s="304"/>
      <c r="IIA185" s="304"/>
      <c r="IIB185" s="304"/>
      <c r="IIC185" s="304"/>
      <c r="IID185" s="304"/>
      <c r="IIE185" s="304"/>
      <c r="IIF185" s="304"/>
      <c r="IIG185" s="304"/>
      <c r="IIH185" s="304"/>
      <c r="III185" s="304"/>
      <c r="IIJ185" s="304"/>
      <c r="IIK185" s="304"/>
      <c r="IIL185" s="304"/>
      <c r="IIM185" s="304"/>
      <c r="IIN185" s="304"/>
      <c r="IIO185" s="304"/>
      <c r="IIP185" s="304"/>
      <c r="IIQ185" s="304"/>
      <c r="IIR185" s="304"/>
      <c r="IIS185" s="304"/>
      <c r="IIT185" s="304"/>
      <c r="IIU185" s="304"/>
      <c r="IIV185" s="304"/>
      <c r="IIW185" s="304"/>
      <c r="IIX185" s="304"/>
      <c r="IIY185" s="304"/>
      <c r="IIZ185" s="304"/>
      <c r="IJA185" s="304"/>
      <c r="IJB185" s="304"/>
      <c r="IJC185" s="304"/>
      <c r="IJD185" s="304"/>
      <c r="IJE185" s="304"/>
      <c r="IJF185" s="304"/>
      <c r="IJG185" s="304"/>
      <c r="IJH185" s="304"/>
      <c r="IJI185" s="304"/>
      <c r="IJJ185" s="304"/>
      <c r="IJK185" s="304"/>
      <c r="IJL185" s="304"/>
      <c r="IJM185" s="304"/>
      <c r="IJN185" s="304"/>
      <c r="IJO185" s="304"/>
      <c r="IJP185" s="304"/>
      <c r="IJQ185" s="304"/>
      <c r="IJR185" s="304"/>
      <c r="IJS185" s="304"/>
      <c r="IJT185" s="304"/>
      <c r="IJU185" s="304"/>
      <c r="IJV185" s="304"/>
      <c r="IJW185" s="304"/>
      <c r="IJX185" s="304"/>
      <c r="IJY185" s="304"/>
      <c r="IJZ185" s="304"/>
      <c r="IKA185" s="304"/>
      <c r="IKB185" s="304"/>
      <c r="IKC185" s="304"/>
      <c r="IKD185" s="304"/>
      <c r="IKE185" s="304"/>
      <c r="IKF185" s="304"/>
      <c r="IKG185" s="304"/>
      <c r="IKH185" s="304"/>
      <c r="IKI185" s="304"/>
      <c r="IKJ185" s="304"/>
      <c r="IKK185" s="304"/>
      <c r="IKL185" s="304"/>
      <c r="IKM185" s="304"/>
      <c r="IKN185" s="304"/>
      <c r="IKO185" s="304"/>
      <c r="IKP185" s="304"/>
      <c r="IKQ185" s="304"/>
      <c r="IKR185" s="304"/>
      <c r="IKS185" s="304"/>
      <c r="IKT185" s="304"/>
      <c r="IKU185" s="304"/>
      <c r="IKV185" s="304"/>
      <c r="IKW185" s="304"/>
      <c r="IKX185" s="304"/>
      <c r="IKY185" s="304"/>
      <c r="IKZ185" s="304"/>
      <c r="ILA185" s="304"/>
      <c r="ILB185" s="304"/>
      <c r="ILC185" s="304"/>
      <c r="ILD185" s="304"/>
      <c r="ILE185" s="304"/>
      <c r="ILF185" s="304"/>
      <c r="ILG185" s="304"/>
      <c r="ILH185" s="304"/>
      <c r="ILI185" s="304"/>
      <c r="ILJ185" s="304"/>
      <c r="ILK185" s="304"/>
      <c r="ILL185" s="304"/>
      <c r="ILM185" s="304"/>
      <c r="ILN185" s="304"/>
      <c r="ILO185" s="304"/>
      <c r="ILP185" s="304"/>
      <c r="ILQ185" s="304"/>
      <c r="ILR185" s="304"/>
      <c r="ILS185" s="304"/>
      <c r="ILT185" s="304"/>
      <c r="ILU185" s="304"/>
      <c r="ILV185" s="304"/>
      <c r="ILW185" s="304"/>
      <c r="ILX185" s="304"/>
      <c r="ILY185" s="304"/>
      <c r="ILZ185" s="304"/>
      <c r="IMA185" s="304"/>
      <c r="IMB185" s="304"/>
      <c r="IMC185" s="304"/>
      <c r="IMD185" s="304"/>
      <c r="IME185" s="304"/>
      <c r="IMF185" s="304"/>
      <c r="IMG185" s="304"/>
      <c r="IMH185" s="304"/>
      <c r="IMI185" s="304"/>
      <c r="IMJ185" s="304"/>
      <c r="IMK185" s="304"/>
      <c r="IML185" s="304"/>
      <c r="IMM185" s="304"/>
      <c r="IMN185" s="304"/>
      <c r="IMO185" s="304"/>
      <c r="IMP185" s="304"/>
      <c r="IMQ185" s="304"/>
      <c r="IMR185" s="304"/>
      <c r="IMS185" s="304"/>
      <c r="IMT185" s="304"/>
      <c r="IMU185" s="304"/>
      <c r="IMV185" s="304"/>
      <c r="IMW185" s="304"/>
      <c r="IMX185" s="304"/>
      <c r="IMY185" s="304"/>
      <c r="IMZ185" s="304"/>
      <c r="INA185" s="304"/>
      <c r="INB185" s="304"/>
      <c r="INC185" s="304"/>
      <c r="IND185" s="304"/>
      <c r="INE185" s="304"/>
      <c r="INF185" s="304"/>
      <c r="ING185" s="304"/>
      <c r="INH185" s="304"/>
      <c r="INI185" s="304"/>
      <c r="INJ185" s="304"/>
      <c r="INK185" s="304"/>
      <c r="INL185" s="304"/>
      <c r="INM185" s="304"/>
      <c r="INN185" s="304"/>
      <c r="INO185" s="304"/>
      <c r="INP185" s="304"/>
      <c r="INQ185" s="304"/>
      <c r="INR185" s="304"/>
      <c r="INS185" s="304"/>
      <c r="INT185" s="304"/>
      <c r="INU185" s="304"/>
      <c r="INV185" s="304"/>
      <c r="INW185" s="304"/>
      <c r="INX185" s="304"/>
      <c r="INY185" s="304"/>
      <c r="INZ185" s="304"/>
      <c r="IOA185" s="304"/>
      <c r="IOB185" s="304"/>
      <c r="IOC185" s="304"/>
      <c r="IOD185" s="304"/>
      <c r="IOE185" s="304"/>
      <c r="IOF185" s="304"/>
      <c r="IOG185" s="304"/>
      <c r="IOH185" s="304"/>
      <c r="IOI185" s="304"/>
      <c r="IOJ185" s="304"/>
      <c r="IOK185" s="304"/>
      <c r="IOL185" s="304"/>
      <c r="IOM185" s="304"/>
      <c r="ION185" s="304"/>
      <c r="IOO185" s="304"/>
      <c r="IOP185" s="304"/>
      <c r="IOQ185" s="304"/>
      <c r="IOR185" s="304"/>
      <c r="IOS185" s="304"/>
      <c r="IOT185" s="304"/>
      <c r="IOU185" s="304"/>
      <c r="IOV185" s="304"/>
      <c r="IOW185" s="304"/>
      <c r="IOX185" s="304"/>
      <c r="IOY185" s="304"/>
      <c r="IOZ185" s="304"/>
      <c r="IPA185" s="304"/>
      <c r="IPB185" s="304"/>
      <c r="IPC185" s="304"/>
      <c r="IPD185" s="304"/>
      <c r="IPE185" s="304"/>
      <c r="IPF185" s="304"/>
      <c r="IPG185" s="304"/>
      <c r="IPH185" s="304"/>
      <c r="IPI185" s="304"/>
      <c r="IPJ185" s="304"/>
      <c r="IPK185" s="304"/>
      <c r="IPL185" s="304"/>
      <c r="IPM185" s="304"/>
      <c r="IPN185" s="304"/>
      <c r="IPO185" s="304"/>
      <c r="IPP185" s="304"/>
      <c r="IPQ185" s="304"/>
      <c r="IPR185" s="304"/>
      <c r="IPS185" s="304"/>
      <c r="IPT185" s="304"/>
      <c r="IPU185" s="304"/>
      <c r="IPV185" s="304"/>
      <c r="IPW185" s="304"/>
      <c r="IPX185" s="304"/>
      <c r="IPY185" s="304"/>
      <c r="IPZ185" s="304"/>
      <c r="IQA185" s="304"/>
      <c r="IQB185" s="304"/>
      <c r="IQC185" s="304"/>
      <c r="IQD185" s="304"/>
      <c r="IQE185" s="304"/>
      <c r="IQF185" s="304"/>
      <c r="IQG185" s="304"/>
      <c r="IQH185" s="304"/>
      <c r="IQI185" s="304"/>
      <c r="IQJ185" s="304"/>
      <c r="IQK185" s="304"/>
      <c r="IQL185" s="304"/>
      <c r="IQM185" s="304"/>
      <c r="IQN185" s="304"/>
      <c r="IQO185" s="304"/>
      <c r="IQP185" s="304"/>
      <c r="IQQ185" s="304"/>
      <c r="IQR185" s="304"/>
      <c r="IQS185" s="304"/>
      <c r="IQT185" s="304"/>
      <c r="IQU185" s="304"/>
      <c r="IQV185" s="304"/>
      <c r="IQW185" s="304"/>
      <c r="IQX185" s="304"/>
      <c r="IQY185" s="304"/>
      <c r="IQZ185" s="304"/>
      <c r="IRA185" s="304"/>
      <c r="IRB185" s="304"/>
      <c r="IRC185" s="304"/>
      <c r="IRD185" s="304"/>
      <c r="IRE185" s="304"/>
      <c r="IRF185" s="304"/>
      <c r="IRG185" s="304"/>
      <c r="IRH185" s="304"/>
      <c r="IRI185" s="304"/>
      <c r="IRJ185" s="304"/>
      <c r="IRK185" s="304"/>
      <c r="IRL185" s="304"/>
      <c r="IRM185" s="304"/>
      <c r="IRN185" s="304"/>
      <c r="IRO185" s="304"/>
      <c r="IRP185" s="304"/>
      <c r="IRQ185" s="304"/>
      <c r="IRR185" s="304"/>
      <c r="IRS185" s="304"/>
      <c r="IRT185" s="304"/>
      <c r="IRU185" s="304"/>
      <c r="IRV185" s="304"/>
      <c r="IRW185" s="304"/>
      <c r="IRX185" s="304"/>
      <c r="IRY185" s="304"/>
      <c r="IRZ185" s="304"/>
      <c r="ISA185" s="304"/>
      <c r="ISB185" s="304"/>
      <c r="ISC185" s="304"/>
      <c r="ISD185" s="304"/>
      <c r="ISE185" s="304"/>
      <c r="ISF185" s="304"/>
      <c r="ISG185" s="304"/>
      <c r="ISH185" s="304"/>
      <c r="ISI185" s="304"/>
      <c r="ISJ185" s="304"/>
      <c r="ISK185" s="304"/>
      <c r="ISL185" s="304"/>
      <c r="ISM185" s="304"/>
      <c r="ISN185" s="304"/>
      <c r="ISO185" s="304"/>
      <c r="ISP185" s="304"/>
      <c r="ISQ185" s="304"/>
      <c r="ISR185" s="304"/>
      <c r="ISS185" s="304"/>
      <c r="IST185" s="304"/>
      <c r="ISU185" s="304"/>
      <c r="ISV185" s="304"/>
      <c r="ISW185" s="304"/>
      <c r="ISX185" s="304"/>
      <c r="ISY185" s="304"/>
      <c r="ISZ185" s="304"/>
      <c r="ITA185" s="304"/>
      <c r="ITB185" s="304"/>
      <c r="ITC185" s="304"/>
      <c r="ITD185" s="304"/>
      <c r="ITE185" s="304"/>
      <c r="ITF185" s="304"/>
      <c r="ITG185" s="304"/>
      <c r="ITH185" s="304"/>
      <c r="ITI185" s="304"/>
      <c r="ITJ185" s="304"/>
      <c r="ITK185" s="304"/>
      <c r="ITL185" s="304"/>
      <c r="ITM185" s="304"/>
      <c r="ITN185" s="304"/>
      <c r="ITO185" s="304"/>
      <c r="ITP185" s="304"/>
      <c r="ITQ185" s="304"/>
      <c r="ITR185" s="304"/>
      <c r="ITS185" s="304"/>
      <c r="ITT185" s="304"/>
      <c r="ITU185" s="304"/>
      <c r="ITV185" s="304"/>
      <c r="ITW185" s="304"/>
      <c r="ITX185" s="304"/>
      <c r="ITY185" s="304"/>
      <c r="ITZ185" s="304"/>
      <c r="IUA185" s="304"/>
      <c r="IUB185" s="304"/>
      <c r="IUC185" s="304"/>
      <c r="IUD185" s="304"/>
      <c r="IUE185" s="304"/>
      <c r="IUF185" s="304"/>
      <c r="IUG185" s="304"/>
      <c r="IUH185" s="304"/>
      <c r="IUI185" s="304"/>
      <c r="IUJ185" s="304"/>
      <c r="IUK185" s="304"/>
      <c r="IUL185" s="304"/>
      <c r="IUM185" s="304"/>
      <c r="IUN185" s="304"/>
      <c r="IUO185" s="304"/>
      <c r="IUP185" s="304"/>
      <c r="IUQ185" s="304"/>
      <c r="IUR185" s="304"/>
      <c r="IUS185" s="304"/>
      <c r="IUT185" s="304"/>
      <c r="IUU185" s="304"/>
      <c r="IUV185" s="304"/>
      <c r="IUW185" s="304"/>
      <c r="IUX185" s="304"/>
      <c r="IUY185" s="304"/>
      <c r="IUZ185" s="304"/>
      <c r="IVA185" s="304"/>
      <c r="IVB185" s="304"/>
      <c r="IVC185" s="304"/>
      <c r="IVD185" s="304"/>
      <c r="IVE185" s="304"/>
      <c r="IVF185" s="304"/>
      <c r="IVG185" s="304"/>
      <c r="IVH185" s="304"/>
      <c r="IVI185" s="304"/>
      <c r="IVJ185" s="304"/>
      <c r="IVK185" s="304"/>
      <c r="IVL185" s="304"/>
      <c r="IVM185" s="304"/>
      <c r="IVN185" s="304"/>
      <c r="IVO185" s="304"/>
      <c r="IVP185" s="304"/>
      <c r="IVQ185" s="304"/>
      <c r="IVR185" s="304"/>
      <c r="IVS185" s="304"/>
      <c r="IVT185" s="304"/>
      <c r="IVU185" s="304"/>
      <c r="IVV185" s="304"/>
      <c r="IVW185" s="304"/>
      <c r="IVX185" s="304"/>
      <c r="IVY185" s="304"/>
      <c r="IVZ185" s="304"/>
      <c r="IWA185" s="304"/>
      <c r="IWB185" s="304"/>
      <c r="IWC185" s="304"/>
      <c r="IWD185" s="304"/>
      <c r="IWE185" s="304"/>
      <c r="IWF185" s="304"/>
      <c r="IWG185" s="304"/>
      <c r="IWH185" s="304"/>
      <c r="IWI185" s="304"/>
      <c r="IWJ185" s="304"/>
      <c r="IWK185" s="304"/>
      <c r="IWL185" s="304"/>
      <c r="IWM185" s="304"/>
      <c r="IWN185" s="304"/>
      <c r="IWO185" s="304"/>
      <c r="IWP185" s="304"/>
      <c r="IWQ185" s="304"/>
      <c r="IWR185" s="304"/>
      <c r="IWS185" s="304"/>
      <c r="IWT185" s="304"/>
      <c r="IWU185" s="304"/>
      <c r="IWV185" s="304"/>
      <c r="IWW185" s="304"/>
      <c r="IWX185" s="304"/>
      <c r="IWY185" s="304"/>
      <c r="IWZ185" s="304"/>
      <c r="IXA185" s="304"/>
      <c r="IXB185" s="304"/>
      <c r="IXC185" s="304"/>
      <c r="IXD185" s="304"/>
      <c r="IXE185" s="304"/>
      <c r="IXF185" s="304"/>
      <c r="IXG185" s="304"/>
      <c r="IXH185" s="304"/>
      <c r="IXI185" s="304"/>
      <c r="IXJ185" s="304"/>
      <c r="IXK185" s="304"/>
      <c r="IXL185" s="304"/>
      <c r="IXM185" s="304"/>
      <c r="IXN185" s="304"/>
      <c r="IXO185" s="304"/>
      <c r="IXP185" s="304"/>
      <c r="IXQ185" s="304"/>
      <c r="IXR185" s="304"/>
      <c r="IXS185" s="304"/>
      <c r="IXT185" s="304"/>
      <c r="IXU185" s="304"/>
      <c r="IXV185" s="304"/>
      <c r="IXW185" s="304"/>
      <c r="IXX185" s="304"/>
      <c r="IXY185" s="304"/>
      <c r="IXZ185" s="304"/>
      <c r="IYA185" s="304"/>
      <c r="IYB185" s="304"/>
      <c r="IYC185" s="304"/>
      <c r="IYD185" s="304"/>
      <c r="IYE185" s="304"/>
      <c r="IYF185" s="304"/>
      <c r="IYG185" s="304"/>
      <c r="IYH185" s="304"/>
      <c r="IYI185" s="304"/>
      <c r="IYJ185" s="304"/>
      <c r="IYK185" s="304"/>
      <c r="IYL185" s="304"/>
      <c r="IYM185" s="304"/>
      <c r="IYN185" s="304"/>
      <c r="IYO185" s="304"/>
      <c r="IYP185" s="304"/>
      <c r="IYQ185" s="304"/>
      <c r="IYR185" s="304"/>
      <c r="IYS185" s="304"/>
      <c r="IYT185" s="304"/>
      <c r="IYU185" s="304"/>
      <c r="IYV185" s="304"/>
      <c r="IYW185" s="304"/>
      <c r="IYX185" s="304"/>
      <c r="IYY185" s="304"/>
      <c r="IYZ185" s="304"/>
      <c r="IZA185" s="304"/>
      <c r="IZB185" s="304"/>
      <c r="IZC185" s="304"/>
      <c r="IZD185" s="304"/>
      <c r="IZE185" s="304"/>
      <c r="IZF185" s="304"/>
      <c r="IZG185" s="304"/>
      <c r="IZH185" s="304"/>
      <c r="IZI185" s="304"/>
      <c r="IZJ185" s="304"/>
      <c r="IZK185" s="304"/>
      <c r="IZL185" s="304"/>
      <c r="IZM185" s="304"/>
      <c r="IZN185" s="304"/>
      <c r="IZO185" s="304"/>
      <c r="IZP185" s="304"/>
      <c r="IZQ185" s="304"/>
      <c r="IZR185" s="304"/>
      <c r="IZS185" s="304"/>
      <c r="IZT185" s="304"/>
      <c r="IZU185" s="304"/>
      <c r="IZV185" s="304"/>
      <c r="IZW185" s="304"/>
      <c r="IZX185" s="304"/>
      <c r="IZY185" s="304"/>
      <c r="IZZ185" s="304"/>
      <c r="JAA185" s="304"/>
      <c r="JAB185" s="304"/>
      <c r="JAC185" s="304"/>
      <c r="JAD185" s="304"/>
      <c r="JAE185" s="304"/>
      <c r="JAF185" s="304"/>
      <c r="JAG185" s="304"/>
      <c r="JAH185" s="304"/>
      <c r="JAI185" s="304"/>
      <c r="JAJ185" s="304"/>
      <c r="JAK185" s="304"/>
      <c r="JAL185" s="304"/>
      <c r="JAM185" s="304"/>
      <c r="JAN185" s="304"/>
      <c r="JAO185" s="304"/>
      <c r="JAP185" s="304"/>
      <c r="JAQ185" s="304"/>
      <c r="JAR185" s="304"/>
      <c r="JAS185" s="304"/>
      <c r="JAT185" s="304"/>
      <c r="JAU185" s="304"/>
      <c r="JAV185" s="304"/>
      <c r="JAW185" s="304"/>
      <c r="JAX185" s="304"/>
      <c r="JAY185" s="304"/>
      <c r="JAZ185" s="304"/>
      <c r="JBA185" s="304"/>
      <c r="JBB185" s="304"/>
      <c r="JBC185" s="304"/>
      <c r="JBD185" s="304"/>
      <c r="JBE185" s="304"/>
      <c r="JBF185" s="304"/>
      <c r="JBG185" s="304"/>
      <c r="JBH185" s="304"/>
      <c r="JBI185" s="304"/>
      <c r="JBJ185" s="304"/>
      <c r="JBK185" s="304"/>
      <c r="JBL185" s="304"/>
      <c r="JBM185" s="304"/>
      <c r="JBN185" s="304"/>
      <c r="JBO185" s="304"/>
      <c r="JBP185" s="304"/>
      <c r="JBQ185" s="304"/>
      <c r="JBR185" s="304"/>
      <c r="JBS185" s="304"/>
      <c r="JBT185" s="304"/>
      <c r="JBU185" s="304"/>
      <c r="JBV185" s="304"/>
      <c r="JBW185" s="304"/>
      <c r="JBX185" s="304"/>
      <c r="JBY185" s="304"/>
      <c r="JBZ185" s="304"/>
      <c r="JCA185" s="304"/>
      <c r="JCB185" s="304"/>
      <c r="JCC185" s="304"/>
      <c r="JCD185" s="304"/>
      <c r="JCE185" s="304"/>
      <c r="JCF185" s="304"/>
      <c r="JCG185" s="304"/>
      <c r="JCH185" s="304"/>
      <c r="JCI185" s="304"/>
      <c r="JCJ185" s="304"/>
      <c r="JCK185" s="304"/>
      <c r="JCL185" s="304"/>
      <c r="JCM185" s="304"/>
      <c r="JCN185" s="304"/>
      <c r="JCO185" s="304"/>
      <c r="JCP185" s="304"/>
      <c r="JCQ185" s="304"/>
      <c r="JCR185" s="304"/>
      <c r="JCS185" s="304"/>
      <c r="JCT185" s="304"/>
      <c r="JCU185" s="304"/>
      <c r="JCV185" s="304"/>
      <c r="JCW185" s="304"/>
      <c r="JCX185" s="304"/>
      <c r="JCY185" s="304"/>
      <c r="JCZ185" s="304"/>
      <c r="JDA185" s="304"/>
      <c r="JDB185" s="304"/>
      <c r="JDC185" s="304"/>
      <c r="JDD185" s="304"/>
      <c r="JDE185" s="304"/>
      <c r="JDF185" s="304"/>
      <c r="JDG185" s="304"/>
      <c r="JDH185" s="304"/>
      <c r="JDI185" s="304"/>
      <c r="JDJ185" s="304"/>
      <c r="JDK185" s="304"/>
      <c r="JDL185" s="304"/>
      <c r="JDM185" s="304"/>
      <c r="JDN185" s="304"/>
      <c r="JDO185" s="304"/>
      <c r="JDP185" s="304"/>
      <c r="JDQ185" s="304"/>
      <c r="JDR185" s="304"/>
      <c r="JDS185" s="304"/>
      <c r="JDT185" s="304"/>
      <c r="JDU185" s="304"/>
      <c r="JDV185" s="304"/>
      <c r="JDW185" s="304"/>
      <c r="JDX185" s="304"/>
      <c r="JDY185" s="304"/>
      <c r="JDZ185" s="304"/>
      <c r="JEA185" s="304"/>
      <c r="JEB185" s="304"/>
      <c r="JEC185" s="304"/>
      <c r="JED185" s="304"/>
      <c r="JEE185" s="304"/>
      <c r="JEF185" s="304"/>
      <c r="JEG185" s="304"/>
      <c r="JEH185" s="304"/>
      <c r="JEI185" s="304"/>
      <c r="JEJ185" s="304"/>
      <c r="JEK185" s="304"/>
      <c r="JEL185" s="304"/>
      <c r="JEM185" s="304"/>
      <c r="JEN185" s="304"/>
      <c r="JEO185" s="304"/>
      <c r="JEP185" s="304"/>
      <c r="JEQ185" s="304"/>
      <c r="JER185" s="304"/>
      <c r="JES185" s="304"/>
      <c r="JET185" s="304"/>
      <c r="JEU185" s="304"/>
      <c r="JEV185" s="304"/>
      <c r="JEW185" s="304"/>
      <c r="JEX185" s="304"/>
      <c r="JEY185" s="304"/>
      <c r="JEZ185" s="304"/>
      <c r="JFA185" s="304"/>
      <c r="JFB185" s="304"/>
      <c r="JFC185" s="304"/>
      <c r="JFD185" s="304"/>
      <c r="JFE185" s="304"/>
      <c r="JFF185" s="304"/>
      <c r="JFG185" s="304"/>
      <c r="JFH185" s="304"/>
      <c r="JFI185" s="304"/>
      <c r="JFJ185" s="304"/>
      <c r="JFK185" s="304"/>
      <c r="JFL185" s="304"/>
      <c r="JFM185" s="304"/>
      <c r="JFN185" s="304"/>
      <c r="JFO185" s="304"/>
      <c r="JFP185" s="304"/>
      <c r="JFQ185" s="304"/>
      <c r="JFR185" s="304"/>
      <c r="JFS185" s="304"/>
      <c r="JFT185" s="304"/>
      <c r="JFU185" s="304"/>
      <c r="JFV185" s="304"/>
      <c r="JFW185" s="304"/>
      <c r="JFX185" s="304"/>
      <c r="JFY185" s="304"/>
      <c r="JFZ185" s="304"/>
      <c r="JGA185" s="304"/>
      <c r="JGB185" s="304"/>
      <c r="JGC185" s="304"/>
      <c r="JGD185" s="304"/>
      <c r="JGE185" s="304"/>
      <c r="JGF185" s="304"/>
      <c r="JGG185" s="304"/>
      <c r="JGH185" s="304"/>
      <c r="JGI185" s="304"/>
      <c r="JGJ185" s="304"/>
      <c r="JGK185" s="304"/>
      <c r="JGL185" s="304"/>
      <c r="JGM185" s="304"/>
      <c r="JGN185" s="304"/>
      <c r="JGO185" s="304"/>
      <c r="JGP185" s="304"/>
      <c r="JGQ185" s="304"/>
      <c r="JGR185" s="304"/>
      <c r="JGS185" s="304"/>
      <c r="JGT185" s="304"/>
      <c r="JGU185" s="304"/>
      <c r="JGV185" s="304"/>
      <c r="JGW185" s="304"/>
      <c r="JGX185" s="304"/>
      <c r="JGY185" s="304"/>
      <c r="JGZ185" s="304"/>
      <c r="JHA185" s="304"/>
      <c r="JHB185" s="304"/>
      <c r="JHC185" s="304"/>
      <c r="JHD185" s="304"/>
      <c r="JHE185" s="304"/>
      <c r="JHF185" s="304"/>
      <c r="JHG185" s="304"/>
      <c r="JHH185" s="304"/>
      <c r="JHI185" s="304"/>
      <c r="JHJ185" s="304"/>
      <c r="JHK185" s="304"/>
      <c r="JHL185" s="304"/>
      <c r="JHM185" s="304"/>
      <c r="JHN185" s="304"/>
      <c r="JHO185" s="304"/>
      <c r="JHP185" s="304"/>
      <c r="JHQ185" s="304"/>
      <c r="JHR185" s="304"/>
      <c r="JHS185" s="304"/>
      <c r="JHT185" s="304"/>
      <c r="JHU185" s="304"/>
      <c r="JHV185" s="304"/>
      <c r="JHW185" s="304"/>
      <c r="JHX185" s="304"/>
      <c r="JHY185" s="304"/>
      <c r="JHZ185" s="304"/>
      <c r="JIA185" s="304"/>
      <c r="JIB185" s="304"/>
      <c r="JIC185" s="304"/>
      <c r="JID185" s="304"/>
      <c r="JIE185" s="304"/>
      <c r="JIF185" s="304"/>
      <c r="JIG185" s="304"/>
      <c r="JIH185" s="304"/>
      <c r="JII185" s="304"/>
      <c r="JIJ185" s="304"/>
      <c r="JIK185" s="304"/>
      <c r="JIL185" s="304"/>
      <c r="JIM185" s="304"/>
      <c r="JIN185" s="304"/>
      <c r="JIO185" s="304"/>
      <c r="JIP185" s="304"/>
      <c r="JIQ185" s="304"/>
      <c r="JIR185" s="304"/>
      <c r="JIS185" s="304"/>
      <c r="JIT185" s="304"/>
      <c r="JIU185" s="304"/>
      <c r="JIV185" s="304"/>
      <c r="JIW185" s="304"/>
      <c r="JIX185" s="304"/>
      <c r="JIY185" s="304"/>
      <c r="JIZ185" s="304"/>
      <c r="JJA185" s="304"/>
      <c r="JJB185" s="304"/>
      <c r="JJC185" s="304"/>
      <c r="JJD185" s="304"/>
      <c r="JJE185" s="304"/>
      <c r="JJF185" s="304"/>
      <c r="JJG185" s="304"/>
      <c r="JJH185" s="304"/>
      <c r="JJI185" s="304"/>
      <c r="JJJ185" s="304"/>
      <c r="JJK185" s="304"/>
      <c r="JJL185" s="304"/>
      <c r="JJM185" s="304"/>
      <c r="JJN185" s="304"/>
      <c r="JJO185" s="304"/>
      <c r="JJP185" s="304"/>
      <c r="JJQ185" s="304"/>
      <c r="JJR185" s="304"/>
      <c r="JJS185" s="304"/>
      <c r="JJT185" s="304"/>
      <c r="JJU185" s="304"/>
      <c r="JJV185" s="304"/>
      <c r="JJW185" s="304"/>
      <c r="JJX185" s="304"/>
      <c r="JJY185" s="304"/>
      <c r="JJZ185" s="304"/>
      <c r="JKA185" s="304"/>
      <c r="JKB185" s="304"/>
      <c r="JKC185" s="304"/>
      <c r="JKD185" s="304"/>
      <c r="JKE185" s="304"/>
      <c r="JKF185" s="304"/>
      <c r="JKG185" s="304"/>
      <c r="JKH185" s="304"/>
      <c r="JKI185" s="304"/>
      <c r="JKJ185" s="304"/>
      <c r="JKK185" s="304"/>
      <c r="JKL185" s="304"/>
      <c r="JKM185" s="304"/>
      <c r="JKN185" s="304"/>
      <c r="JKO185" s="304"/>
      <c r="JKP185" s="304"/>
      <c r="JKQ185" s="304"/>
      <c r="JKR185" s="304"/>
      <c r="JKS185" s="304"/>
      <c r="JKT185" s="304"/>
      <c r="JKU185" s="304"/>
      <c r="JKV185" s="304"/>
      <c r="JKW185" s="304"/>
      <c r="JKX185" s="304"/>
      <c r="JKY185" s="304"/>
      <c r="JKZ185" s="304"/>
      <c r="JLA185" s="304"/>
      <c r="JLB185" s="304"/>
      <c r="JLC185" s="304"/>
      <c r="JLD185" s="304"/>
      <c r="JLE185" s="304"/>
      <c r="JLF185" s="304"/>
      <c r="JLG185" s="304"/>
      <c r="JLH185" s="304"/>
      <c r="JLI185" s="304"/>
      <c r="JLJ185" s="304"/>
      <c r="JLK185" s="304"/>
      <c r="JLL185" s="304"/>
      <c r="JLM185" s="304"/>
      <c r="JLN185" s="304"/>
      <c r="JLO185" s="304"/>
      <c r="JLP185" s="304"/>
      <c r="JLQ185" s="304"/>
      <c r="JLR185" s="304"/>
      <c r="JLS185" s="304"/>
      <c r="JLT185" s="304"/>
      <c r="JLU185" s="304"/>
      <c r="JLV185" s="304"/>
      <c r="JLW185" s="304"/>
      <c r="JLX185" s="304"/>
      <c r="JLY185" s="304"/>
      <c r="JLZ185" s="304"/>
      <c r="JMA185" s="304"/>
      <c r="JMB185" s="304"/>
      <c r="JMC185" s="304"/>
      <c r="JMD185" s="304"/>
      <c r="JME185" s="304"/>
      <c r="JMF185" s="304"/>
      <c r="JMG185" s="304"/>
      <c r="JMH185" s="304"/>
      <c r="JMI185" s="304"/>
      <c r="JMJ185" s="304"/>
      <c r="JMK185" s="304"/>
      <c r="JML185" s="304"/>
      <c r="JMM185" s="304"/>
      <c r="JMN185" s="304"/>
      <c r="JMO185" s="304"/>
      <c r="JMP185" s="304"/>
      <c r="JMQ185" s="304"/>
      <c r="JMR185" s="304"/>
      <c r="JMS185" s="304"/>
      <c r="JMT185" s="304"/>
      <c r="JMU185" s="304"/>
      <c r="JMV185" s="304"/>
      <c r="JMW185" s="304"/>
      <c r="JMX185" s="304"/>
      <c r="JMY185" s="304"/>
      <c r="JMZ185" s="304"/>
      <c r="JNA185" s="304"/>
      <c r="JNB185" s="304"/>
      <c r="JNC185" s="304"/>
      <c r="JND185" s="304"/>
      <c r="JNE185" s="304"/>
      <c r="JNF185" s="304"/>
      <c r="JNG185" s="304"/>
      <c r="JNH185" s="304"/>
      <c r="JNI185" s="304"/>
      <c r="JNJ185" s="304"/>
      <c r="JNK185" s="304"/>
      <c r="JNL185" s="304"/>
      <c r="JNM185" s="304"/>
      <c r="JNN185" s="304"/>
      <c r="JNO185" s="304"/>
      <c r="JNP185" s="304"/>
      <c r="JNQ185" s="304"/>
      <c r="JNR185" s="304"/>
      <c r="JNS185" s="304"/>
      <c r="JNT185" s="304"/>
      <c r="JNU185" s="304"/>
      <c r="JNV185" s="304"/>
      <c r="JNW185" s="304"/>
      <c r="JNX185" s="304"/>
      <c r="JNY185" s="304"/>
      <c r="JNZ185" s="304"/>
      <c r="JOA185" s="304"/>
      <c r="JOB185" s="304"/>
      <c r="JOC185" s="304"/>
      <c r="JOD185" s="304"/>
      <c r="JOE185" s="304"/>
      <c r="JOF185" s="304"/>
      <c r="JOG185" s="304"/>
      <c r="JOH185" s="304"/>
      <c r="JOI185" s="304"/>
      <c r="JOJ185" s="304"/>
      <c r="JOK185" s="304"/>
      <c r="JOL185" s="304"/>
      <c r="JOM185" s="304"/>
      <c r="JON185" s="304"/>
      <c r="JOO185" s="304"/>
      <c r="JOP185" s="304"/>
      <c r="JOQ185" s="304"/>
      <c r="JOR185" s="304"/>
      <c r="JOS185" s="304"/>
      <c r="JOT185" s="304"/>
      <c r="JOU185" s="304"/>
      <c r="JOV185" s="304"/>
      <c r="JOW185" s="304"/>
      <c r="JOX185" s="304"/>
      <c r="JOY185" s="304"/>
      <c r="JOZ185" s="304"/>
      <c r="JPA185" s="304"/>
      <c r="JPB185" s="304"/>
      <c r="JPC185" s="304"/>
      <c r="JPD185" s="304"/>
      <c r="JPE185" s="304"/>
      <c r="JPF185" s="304"/>
      <c r="JPG185" s="304"/>
      <c r="JPH185" s="304"/>
      <c r="JPI185" s="304"/>
      <c r="JPJ185" s="304"/>
      <c r="JPK185" s="304"/>
      <c r="JPL185" s="304"/>
      <c r="JPM185" s="304"/>
      <c r="JPN185" s="304"/>
      <c r="JPO185" s="304"/>
      <c r="JPP185" s="304"/>
      <c r="JPQ185" s="304"/>
      <c r="JPR185" s="304"/>
      <c r="JPS185" s="304"/>
      <c r="JPT185" s="304"/>
      <c r="JPU185" s="304"/>
      <c r="JPV185" s="304"/>
      <c r="JPW185" s="304"/>
      <c r="JPX185" s="304"/>
      <c r="JPY185" s="304"/>
      <c r="JPZ185" s="304"/>
      <c r="JQA185" s="304"/>
      <c r="JQB185" s="304"/>
      <c r="JQC185" s="304"/>
      <c r="JQD185" s="304"/>
      <c r="JQE185" s="304"/>
      <c r="JQF185" s="304"/>
      <c r="JQG185" s="304"/>
      <c r="JQH185" s="304"/>
      <c r="JQI185" s="304"/>
      <c r="JQJ185" s="304"/>
      <c r="JQK185" s="304"/>
      <c r="JQL185" s="304"/>
      <c r="JQM185" s="304"/>
      <c r="JQN185" s="304"/>
      <c r="JQO185" s="304"/>
      <c r="JQP185" s="304"/>
      <c r="JQQ185" s="304"/>
      <c r="JQR185" s="304"/>
      <c r="JQS185" s="304"/>
      <c r="JQT185" s="304"/>
      <c r="JQU185" s="304"/>
      <c r="JQV185" s="304"/>
      <c r="JQW185" s="304"/>
      <c r="JQX185" s="304"/>
      <c r="JQY185" s="304"/>
      <c r="JQZ185" s="304"/>
      <c r="JRA185" s="304"/>
      <c r="JRB185" s="304"/>
      <c r="JRC185" s="304"/>
      <c r="JRD185" s="304"/>
      <c r="JRE185" s="304"/>
      <c r="JRF185" s="304"/>
      <c r="JRG185" s="304"/>
      <c r="JRH185" s="304"/>
      <c r="JRI185" s="304"/>
      <c r="JRJ185" s="304"/>
      <c r="JRK185" s="304"/>
      <c r="JRL185" s="304"/>
      <c r="JRM185" s="304"/>
      <c r="JRN185" s="304"/>
      <c r="JRO185" s="304"/>
      <c r="JRP185" s="304"/>
      <c r="JRQ185" s="304"/>
      <c r="JRR185" s="304"/>
      <c r="JRS185" s="304"/>
      <c r="JRT185" s="304"/>
      <c r="JRU185" s="304"/>
      <c r="JRV185" s="304"/>
      <c r="JRW185" s="304"/>
      <c r="JRX185" s="304"/>
      <c r="JRY185" s="304"/>
      <c r="JRZ185" s="304"/>
      <c r="JSA185" s="304"/>
      <c r="JSB185" s="304"/>
      <c r="JSC185" s="304"/>
      <c r="JSD185" s="304"/>
      <c r="JSE185" s="304"/>
      <c r="JSF185" s="304"/>
      <c r="JSG185" s="304"/>
      <c r="JSH185" s="304"/>
      <c r="JSI185" s="304"/>
      <c r="JSJ185" s="304"/>
      <c r="JSK185" s="304"/>
      <c r="JSL185" s="304"/>
      <c r="JSM185" s="304"/>
      <c r="JSN185" s="304"/>
      <c r="JSO185" s="304"/>
      <c r="JSP185" s="304"/>
      <c r="JSQ185" s="304"/>
      <c r="JSR185" s="304"/>
      <c r="JSS185" s="304"/>
      <c r="JST185" s="304"/>
      <c r="JSU185" s="304"/>
      <c r="JSV185" s="304"/>
      <c r="JSW185" s="304"/>
      <c r="JSX185" s="304"/>
      <c r="JSY185" s="304"/>
      <c r="JSZ185" s="304"/>
      <c r="JTA185" s="304"/>
      <c r="JTB185" s="304"/>
      <c r="JTC185" s="304"/>
      <c r="JTD185" s="304"/>
      <c r="JTE185" s="304"/>
      <c r="JTF185" s="304"/>
      <c r="JTG185" s="304"/>
      <c r="JTH185" s="304"/>
      <c r="JTI185" s="304"/>
      <c r="JTJ185" s="304"/>
      <c r="JTK185" s="304"/>
      <c r="JTL185" s="304"/>
      <c r="JTM185" s="304"/>
      <c r="JTN185" s="304"/>
      <c r="JTO185" s="304"/>
      <c r="JTP185" s="304"/>
      <c r="JTQ185" s="304"/>
      <c r="JTR185" s="304"/>
      <c r="JTS185" s="304"/>
      <c r="JTT185" s="304"/>
      <c r="JTU185" s="304"/>
      <c r="JTV185" s="304"/>
      <c r="JTW185" s="304"/>
      <c r="JTX185" s="304"/>
      <c r="JTY185" s="304"/>
      <c r="JTZ185" s="304"/>
      <c r="JUA185" s="304"/>
      <c r="JUB185" s="304"/>
      <c r="JUC185" s="304"/>
      <c r="JUD185" s="304"/>
      <c r="JUE185" s="304"/>
      <c r="JUF185" s="304"/>
      <c r="JUG185" s="304"/>
      <c r="JUH185" s="304"/>
      <c r="JUI185" s="304"/>
      <c r="JUJ185" s="304"/>
      <c r="JUK185" s="304"/>
      <c r="JUL185" s="304"/>
      <c r="JUM185" s="304"/>
      <c r="JUN185" s="304"/>
      <c r="JUO185" s="304"/>
      <c r="JUP185" s="304"/>
      <c r="JUQ185" s="304"/>
      <c r="JUR185" s="304"/>
      <c r="JUS185" s="304"/>
      <c r="JUT185" s="304"/>
      <c r="JUU185" s="304"/>
      <c r="JUV185" s="304"/>
      <c r="JUW185" s="304"/>
      <c r="JUX185" s="304"/>
      <c r="JUY185" s="304"/>
      <c r="JUZ185" s="304"/>
      <c r="JVA185" s="304"/>
      <c r="JVB185" s="304"/>
      <c r="JVC185" s="304"/>
      <c r="JVD185" s="304"/>
      <c r="JVE185" s="304"/>
      <c r="JVF185" s="304"/>
      <c r="JVG185" s="304"/>
      <c r="JVH185" s="304"/>
      <c r="JVI185" s="304"/>
      <c r="JVJ185" s="304"/>
      <c r="JVK185" s="304"/>
      <c r="JVL185" s="304"/>
      <c r="JVM185" s="304"/>
      <c r="JVN185" s="304"/>
      <c r="JVO185" s="304"/>
      <c r="JVP185" s="304"/>
      <c r="JVQ185" s="304"/>
      <c r="JVR185" s="304"/>
      <c r="JVS185" s="304"/>
      <c r="JVT185" s="304"/>
      <c r="JVU185" s="304"/>
      <c r="JVV185" s="304"/>
      <c r="JVW185" s="304"/>
      <c r="JVX185" s="304"/>
      <c r="JVY185" s="304"/>
      <c r="JVZ185" s="304"/>
      <c r="JWA185" s="304"/>
      <c r="JWB185" s="304"/>
      <c r="JWC185" s="304"/>
      <c r="JWD185" s="304"/>
      <c r="JWE185" s="304"/>
      <c r="JWF185" s="304"/>
      <c r="JWG185" s="304"/>
      <c r="JWH185" s="304"/>
      <c r="JWI185" s="304"/>
      <c r="JWJ185" s="304"/>
      <c r="JWK185" s="304"/>
      <c r="JWL185" s="304"/>
      <c r="JWM185" s="304"/>
      <c r="JWN185" s="304"/>
      <c r="JWO185" s="304"/>
      <c r="JWP185" s="304"/>
      <c r="JWQ185" s="304"/>
      <c r="JWR185" s="304"/>
      <c r="JWS185" s="304"/>
      <c r="JWT185" s="304"/>
      <c r="JWU185" s="304"/>
      <c r="JWV185" s="304"/>
      <c r="JWW185" s="304"/>
      <c r="JWX185" s="304"/>
      <c r="JWY185" s="304"/>
      <c r="JWZ185" s="304"/>
      <c r="JXA185" s="304"/>
      <c r="JXB185" s="304"/>
      <c r="JXC185" s="304"/>
      <c r="JXD185" s="304"/>
      <c r="JXE185" s="304"/>
      <c r="JXF185" s="304"/>
      <c r="JXG185" s="304"/>
      <c r="JXH185" s="304"/>
      <c r="JXI185" s="304"/>
      <c r="JXJ185" s="304"/>
      <c r="JXK185" s="304"/>
      <c r="JXL185" s="304"/>
      <c r="JXM185" s="304"/>
      <c r="JXN185" s="304"/>
      <c r="JXO185" s="304"/>
      <c r="JXP185" s="304"/>
      <c r="JXQ185" s="304"/>
      <c r="JXR185" s="304"/>
      <c r="JXS185" s="304"/>
      <c r="JXT185" s="304"/>
      <c r="JXU185" s="304"/>
      <c r="JXV185" s="304"/>
      <c r="JXW185" s="304"/>
      <c r="JXX185" s="304"/>
      <c r="JXY185" s="304"/>
      <c r="JXZ185" s="304"/>
      <c r="JYA185" s="304"/>
      <c r="JYB185" s="304"/>
      <c r="JYC185" s="304"/>
      <c r="JYD185" s="304"/>
      <c r="JYE185" s="304"/>
      <c r="JYF185" s="304"/>
      <c r="JYG185" s="304"/>
      <c r="JYH185" s="304"/>
      <c r="JYI185" s="304"/>
      <c r="JYJ185" s="304"/>
      <c r="JYK185" s="304"/>
      <c r="JYL185" s="304"/>
      <c r="JYM185" s="304"/>
      <c r="JYN185" s="304"/>
      <c r="JYO185" s="304"/>
      <c r="JYP185" s="304"/>
      <c r="JYQ185" s="304"/>
      <c r="JYR185" s="304"/>
      <c r="JYS185" s="304"/>
      <c r="JYT185" s="304"/>
      <c r="JYU185" s="304"/>
      <c r="JYV185" s="304"/>
      <c r="JYW185" s="304"/>
      <c r="JYX185" s="304"/>
      <c r="JYY185" s="304"/>
      <c r="JYZ185" s="304"/>
      <c r="JZA185" s="304"/>
      <c r="JZB185" s="304"/>
      <c r="JZC185" s="304"/>
      <c r="JZD185" s="304"/>
      <c r="JZE185" s="304"/>
      <c r="JZF185" s="304"/>
      <c r="JZG185" s="304"/>
      <c r="JZH185" s="304"/>
      <c r="JZI185" s="304"/>
      <c r="JZJ185" s="304"/>
      <c r="JZK185" s="304"/>
      <c r="JZL185" s="304"/>
      <c r="JZM185" s="304"/>
      <c r="JZN185" s="304"/>
      <c r="JZO185" s="304"/>
      <c r="JZP185" s="304"/>
      <c r="JZQ185" s="304"/>
      <c r="JZR185" s="304"/>
      <c r="JZS185" s="304"/>
      <c r="JZT185" s="304"/>
      <c r="JZU185" s="304"/>
      <c r="JZV185" s="304"/>
      <c r="JZW185" s="304"/>
      <c r="JZX185" s="304"/>
      <c r="JZY185" s="304"/>
      <c r="JZZ185" s="304"/>
      <c r="KAA185" s="304"/>
      <c r="KAB185" s="304"/>
      <c r="KAC185" s="304"/>
      <c r="KAD185" s="304"/>
      <c r="KAE185" s="304"/>
      <c r="KAF185" s="304"/>
      <c r="KAG185" s="304"/>
      <c r="KAH185" s="304"/>
      <c r="KAI185" s="304"/>
      <c r="KAJ185" s="304"/>
      <c r="KAK185" s="304"/>
      <c r="KAL185" s="304"/>
      <c r="KAM185" s="304"/>
      <c r="KAN185" s="304"/>
      <c r="KAO185" s="304"/>
      <c r="KAP185" s="304"/>
      <c r="KAQ185" s="304"/>
      <c r="KAR185" s="304"/>
      <c r="KAS185" s="304"/>
      <c r="KAT185" s="304"/>
      <c r="KAU185" s="304"/>
      <c r="KAV185" s="304"/>
      <c r="KAW185" s="304"/>
      <c r="KAX185" s="304"/>
      <c r="KAY185" s="304"/>
      <c r="KAZ185" s="304"/>
      <c r="KBA185" s="304"/>
      <c r="KBB185" s="304"/>
      <c r="KBC185" s="304"/>
      <c r="KBD185" s="304"/>
      <c r="KBE185" s="304"/>
      <c r="KBF185" s="304"/>
      <c r="KBG185" s="304"/>
      <c r="KBH185" s="304"/>
      <c r="KBI185" s="304"/>
      <c r="KBJ185" s="304"/>
      <c r="KBK185" s="304"/>
      <c r="KBL185" s="304"/>
      <c r="KBM185" s="304"/>
      <c r="KBN185" s="304"/>
      <c r="KBO185" s="304"/>
      <c r="KBP185" s="304"/>
      <c r="KBQ185" s="304"/>
      <c r="KBR185" s="304"/>
      <c r="KBS185" s="304"/>
      <c r="KBT185" s="304"/>
      <c r="KBU185" s="304"/>
      <c r="KBV185" s="304"/>
      <c r="KBW185" s="304"/>
      <c r="KBX185" s="304"/>
      <c r="KBY185" s="304"/>
      <c r="KBZ185" s="304"/>
      <c r="KCA185" s="304"/>
      <c r="KCB185" s="304"/>
      <c r="KCC185" s="304"/>
      <c r="KCD185" s="304"/>
      <c r="KCE185" s="304"/>
      <c r="KCF185" s="304"/>
      <c r="KCG185" s="304"/>
      <c r="KCH185" s="304"/>
      <c r="KCI185" s="304"/>
      <c r="KCJ185" s="304"/>
      <c r="KCK185" s="304"/>
      <c r="KCL185" s="304"/>
      <c r="KCM185" s="304"/>
      <c r="KCN185" s="304"/>
      <c r="KCO185" s="304"/>
      <c r="KCP185" s="304"/>
      <c r="KCQ185" s="304"/>
      <c r="KCR185" s="304"/>
      <c r="KCS185" s="304"/>
      <c r="KCT185" s="304"/>
      <c r="KCU185" s="304"/>
      <c r="KCV185" s="304"/>
      <c r="KCW185" s="304"/>
      <c r="KCX185" s="304"/>
      <c r="KCY185" s="304"/>
      <c r="KCZ185" s="304"/>
      <c r="KDA185" s="304"/>
      <c r="KDB185" s="304"/>
      <c r="KDC185" s="304"/>
      <c r="KDD185" s="304"/>
      <c r="KDE185" s="304"/>
      <c r="KDF185" s="304"/>
      <c r="KDG185" s="304"/>
      <c r="KDH185" s="304"/>
      <c r="KDI185" s="304"/>
      <c r="KDJ185" s="304"/>
      <c r="KDK185" s="304"/>
      <c r="KDL185" s="304"/>
      <c r="KDM185" s="304"/>
      <c r="KDN185" s="304"/>
      <c r="KDO185" s="304"/>
      <c r="KDP185" s="304"/>
      <c r="KDQ185" s="304"/>
      <c r="KDR185" s="304"/>
      <c r="KDS185" s="304"/>
      <c r="KDT185" s="304"/>
      <c r="KDU185" s="304"/>
      <c r="KDV185" s="304"/>
      <c r="KDW185" s="304"/>
      <c r="KDX185" s="304"/>
      <c r="KDY185" s="304"/>
      <c r="KDZ185" s="304"/>
      <c r="KEA185" s="304"/>
      <c r="KEB185" s="304"/>
      <c r="KEC185" s="304"/>
      <c r="KED185" s="304"/>
      <c r="KEE185" s="304"/>
      <c r="KEF185" s="304"/>
      <c r="KEG185" s="304"/>
      <c r="KEH185" s="304"/>
      <c r="KEI185" s="304"/>
      <c r="KEJ185" s="304"/>
      <c r="KEK185" s="304"/>
      <c r="KEL185" s="304"/>
      <c r="KEM185" s="304"/>
      <c r="KEN185" s="304"/>
      <c r="KEO185" s="304"/>
      <c r="KEP185" s="304"/>
      <c r="KEQ185" s="304"/>
      <c r="KER185" s="304"/>
      <c r="KES185" s="304"/>
      <c r="KET185" s="304"/>
      <c r="KEU185" s="304"/>
      <c r="KEV185" s="304"/>
      <c r="KEW185" s="304"/>
      <c r="KEX185" s="304"/>
      <c r="KEY185" s="304"/>
      <c r="KEZ185" s="304"/>
      <c r="KFA185" s="304"/>
      <c r="KFB185" s="304"/>
      <c r="KFC185" s="304"/>
      <c r="KFD185" s="304"/>
      <c r="KFE185" s="304"/>
      <c r="KFF185" s="304"/>
      <c r="KFG185" s="304"/>
      <c r="KFH185" s="304"/>
      <c r="KFI185" s="304"/>
      <c r="KFJ185" s="304"/>
      <c r="KFK185" s="304"/>
      <c r="KFL185" s="304"/>
      <c r="KFM185" s="304"/>
      <c r="KFN185" s="304"/>
      <c r="KFO185" s="304"/>
      <c r="KFP185" s="304"/>
      <c r="KFQ185" s="304"/>
      <c r="KFR185" s="304"/>
      <c r="KFS185" s="304"/>
      <c r="KFT185" s="304"/>
      <c r="KFU185" s="304"/>
      <c r="KFV185" s="304"/>
      <c r="KFW185" s="304"/>
      <c r="KFX185" s="304"/>
      <c r="KFY185" s="304"/>
      <c r="KFZ185" s="304"/>
      <c r="KGA185" s="304"/>
      <c r="KGB185" s="304"/>
      <c r="KGC185" s="304"/>
      <c r="KGD185" s="304"/>
      <c r="KGE185" s="304"/>
      <c r="KGF185" s="304"/>
      <c r="KGG185" s="304"/>
      <c r="KGH185" s="304"/>
      <c r="KGI185" s="304"/>
      <c r="KGJ185" s="304"/>
      <c r="KGK185" s="304"/>
      <c r="KGL185" s="304"/>
      <c r="KGM185" s="304"/>
      <c r="KGN185" s="304"/>
      <c r="KGO185" s="304"/>
      <c r="KGP185" s="304"/>
      <c r="KGQ185" s="304"/>
      <c r="KGR185" s="304"/>
      <c r="KGS185" s="304"/>
      <c r="KGT185" s="304"/>
      <c r="KGU185" s="304"/>
      <c r="KGV185" s="304"/>
      <c r="KGW185" s="304"/>
      <c r="KGX185" s="304"/>
      <c r="KGY185" s="304"/>
      <c r="KGZ185" s="304"/>
      <c r="KHA185" s="304"/>
      <c r="KHB185" s="304"/>
      <c r="KHC185" s="304"/>
      <c r="KHD185" s="304"/>
      <c r="KHE185" s="304"/>
      <c r="KHF185" s="304"/>
      <c r="KHG185" s="304"/>
      <c r="KHH185" s="304"/>
      <c r="KHI185" s="304"/>
      <c r="KHJ185" s="304"/>
      <c r="KHK185" s="304"/>
      <c r="KHL185" s="304"/>
      <c r="KHM185" s="304"/>
      <c r="KHN185" s="304"/>
      <c r="KHO185" s="304"/>
      <c r="KHP185" s="304"/>
      <c r="KHQ185" s="304"/>
      <c r="KHR185" s="304"/>
      <c r="KHS185" s="304"/>
      <c r="KHT185" s="304"/>
      <c r="KHU185" s="304"/>
      <c r="KHV185" s="304"/>
      <c r="KHW185" s="304"/>
      <c r="KHX185" s="304"/>
      <c r="KHY185" s="304"/>
      <c r="KHZ185" s="304"/>
      <c r="KIA185" s="304"/>
      <c r="KIB185" s="304"/>
      <c r="KIC185" s="304"/>
      <c r="KID185" s="304"/>
      <c r="KIE185" s="304"/>
      <c r="KIF185" s="304"/>
      <c r="KIG185" s="304"/>
      <c r="KIH185" s="304"/>
      <c r="KII185" s="304"/>
      <c r="KIJ185" s="304"/>
      <c r="KIK185" s="304"/>
      <c r="KIL185" s="304"/>
      <c r="KIM185" s="304"/>
      <c r="KIN185" s="304"/>
      <c r="KIO185" s="304"/>
      <c r="KIP185" s="304"/>
      <c r="KIQ185" s="304"/>
      <c r="KIR185" s="304"/>
      <c r="KIS185" s="304"/>
      <c r="KIT185" s="304"/>
      <c r="KIU185" s="304"/>
      <c r="KIV185" s="304"/>
      <c r="KIW185" s="304"/>
      <c r="KIX185" s="304"/>
      <c r="KIY185" s="304"/>
      <c r="KIZ185" s="304"/>
      <c r="KJA185" s="304"/>
      <c r="KJB185" s="304"/>
      <c r="KJC185" s="304"/>
      <c r="KJD185" s="304"/>
      <c r="KJE185" s="304"/>
      <c r="KJF185" s="304"/>
      <c r="KJG185" s="304"/>
      <c r="KJH185" s="304"/>
      <c r="KJI185" s="304"/>
      <c r="KJJ185" s="304"/>
      <c r="KJK185" s="304"/>
      <c r="KJL185" s="304"/>
      <c r="KJM185" s="304"/>
      <c r="KJN185" s="304"/>
      <c r="KJO185" s="304"/>
      <c r="KJP185" s="304"/>
      <c r="KJQ185" s="304"/>
      <c r="KJR185" s="304"/>
      <c r="KJS185" s="304"/>
      <c r="KJT185" s="304"/>
      <c r="KJU185" s="304"/>
      <c r="KJV185" s="304"/>
      <c r="KJW185" s="304"/>
      <c r="KJX185" s="304"/>
      <c r="KJY185" s="304"/>
      <c r="KJZ185" s="304"/>
      <c r="KKA185" s="304"/>
      <c r="KKB185" s="304"/>
      <c r="KKC185" s="304"/>
      <c r="KKD185" s="304"/>
      <c r="KKE185" s="304"/>
      <c r="KKF185" s="304"/>
      <c r="KKG185" s="304"/>
      <c r="KKH185" s="304"/>
      <c r="KKI185" s="304"/>
      <c r="KKJ185" s="304"/>
      <c r="KKK185" s="304"/>
      <c r="KKL185" s="304"/>
      <c r="KKM185" s="304"/>
      <c r="KKN185" s="304"/>
      <c r="KKO185" s="304"/>
      <c r="KKP185" s="304"/>
      <c r="KKQ185" s="304"/>
      <c r="KKR185" s="304"/>
      <c r="KKS185" s="304"/>
      <c r="KKT185" s="304"/>
      <c r="KKU185" s="304"/>
      <c r="KKV185" s="304"/>
      <c r="KKW185" s="304"/>
      <c r="KKX185" s="304"/>
      <c r="KKY185" s="304"/>
      <c r="KKZ185" s="304"/>
      <c r="KLA185" s="304"/>
      <c r="KLB185" s="304"/>
      <c r="KLC185" s="304"/>
      <c r="KLD185" s="304"/>
      <c r="KLE185" s="304"/>
      <c r="KLF185" s="304"/>
      <c r="KLG185" s="304"/>
      <c r="KLH185" s="304"/>
      <c r="KLI185" s="304"/>
      <c r="KLJ185" s="304"/>
      <c r="KLK185" s="304"/>
      <c r="KLL185" s="304"/>
      <c r="KLM185" s="304"/>
      <c r="KLN185" s="304"/>
      <c r="KLO185" s="304"/>
      <c r="KLP185" s="304"/>
      <c r="KLQ185" s="304"/>
      <c r="KLR185" s="304"/>
      <c r="KLS185" s="304"/>
      <c r="KLT185" s="304"/>
      <c r="KLU185" s="304"/>
      <c r="KLV185" s="304"/>
      <c r="KLW185" s="304"/>
      <c r="KLX185" s="304"/>
      <c r="KLY185" s="304"/>
      <c r="KLZ185" s="304"/>
      <c r="KMA185" s="304"/>
      <c r="KMB185" s="304"/>
      <c r="KMC185" s="304"/>
      <c r="KMD185" s="304"/>
      <c r="KME185" s="304"/>
      <c r="KMF185" s="304"/>
      <c r="KMG185" s="304"/>
      <c r="KMH185" s="304"/>
      <c r="KMI185" s="304"/>
      <c r="KMJ185" s="304"/>
      <c r="KMK185" s="304"/>
      <c r="KML185" s="304"/>
      <c r="KMM185" s="304"/>
      <c r="KMN185" s="304"/>
      <c r="KMO185" s="304"/>
      <c r="KMP185" s="304"/>
      <c r="KMQ185" s="304"/>
      <c r="KMR185" s="304"/>
      <c r="KMS185" s="304"/>
      <c r="KMT185" s="304"/>
      <c r="KMU185" s="304"/>
      <c r="KMV185" s="304"/>
      <c r="KMW185" s="304"/>
      <c r="KMX185" s="304"/>
      <c r="KMY185" s="304"/>
      <c r="KMZ185" s="304"/>
      <c r="KNA185" s="304"/>
      <c r="KNB185" s="304"/>
      <c r="KNC185" s="304"/>
      <c r="KND185" s="304"/>
      <c r="KNE185" s="304"/>
      <c r="KNF185" s="304"/>
      <c r="KNG185" s="304"/>
      <c r="KNH185" s="304"/>
      <c r="KNI185" s="304"/>
      <c r="KNJ185" s="304"/>
      <c r="KNK185" s="304"/>
      <c r="KNL185" s="304"/>
      <c r="KNM185" s="304"/>
      <c r="KNN185" s="304"/>
      <c r="KNO185" s="304"/>
      <c r="KNP185" s="304"/>
      <c r="KNQ185" s="304"/>
      <c r="KNR185" s="304"/>
      <c r="KNS185" s="304"/>
      <c r="KNT185" s="304"/>
      <c r="KNU185" s="304"/>
      <c r="KNV185" s="304"/>
      <c r="KNW185" s="304"/>
      <c r="KNX185" s="304"/>
      <c r="KNY185" s="304"/>
      <c r="KNZ185" s="304"/>
      <c r="KOA185" s="304"/>
      <c r="KOB185" s="304"/>
      <c r="KOC185" s="304"/>
      <c r="KOD185" s="304"/>
      <c r="KOE185" s="304"/>
      <c r="KOF185" s="304"/>
      <c r="KOG185" s="304"/>
      <c r="KOH185" s="304"/>
      <c r="KOI185" s="304"/>
      <c r="KOJ185" s="304"/>
      <c r="KOK185" s="304"/>
      <c r="KOL185" s="304"/>
      <c r="KOM185" s="304"/>
      <c r="KON185" s="304"/>
      <c r="KOO185" s="304"/>
      <c r="KOP185" s="304"/>
      <c r="KOQ185" s="304"/>
      <c r="KOR185" s="304"/>
      <c r="KOS185" s="304"/>
      <c r="KOT185" s="304"/>
      <c r="KOU185" s="304"/>
      <c r="KOV185" s="304"/>
      <c r="KOW185" s="304"/>
      <c r="KOX185" s="304"/>
      <c r="KOY185" s="304"/>
      <c r="KOZ185" s="304"/>
      <c r="KPA185" s="304"/>
      <c r="KPB185" s="304"/>
      <c r="KPC185" s="304"/>
      <c r="KPD185" s="304"/>
      <c r="KPE185" s="304"/>
      <c r="KPF185" s="304"/>
      <c r="KPG185" s="304"/>
      <c r="KPH185" s="304"/>
      <c r="KPI185" s="304"/>
      <c r="KPJ185" s="304"/>
      <c r="KPK185" s="304"/>
      <c r="KPL185" s="304"/>
      <c r="KPM185" s="304"/>
      <c r="KPN185" s="304"/>
      <c r="KPO185" s="304"/>
      <c r="KPP185" s="304"/>
      <c r="KPQ185" s="304"/>
      <c r="KPR185" s="304"/>
      <c r="KPS185" s="304"/>
      <c r="KPT185" s="304"/>
      <c r="KPU185" s="304"/>
      <c r="KPV185" s="304"/>
      <c r="KPW185" s="304"/>
      <c r="KPX185" s="304"/>
      <c r="KPY185" s="304"/>
      <c r="KPZ185" s="304"/>
      <c r="KQA185" s="304"/>
      <c r="KQB185" s="304"/>
      <c r="KQC185" s="304"/>
      <c r="KQD185" s="304"/>
      <c r="KQE185" s="304"/>
      <c r="KQF185" s="304"/>
      <c r="KQG185" s="304"/>
      <c r="KQH185" s="304"/>
      <c r="KQI185" s="304"/>
      <c r="KQJ185" s="304"/>
      <c r="KQK185" s="304"/>
      <c r="KQL185" s="304"/>
      <c r="KQM185" s="304"/>
      <c r="KQN185" s="304"/>
      <c r="KQO185" s="304"/>
      <c r="KQP185" s="304"/>
      <c r="KQQ185" s="304"/>
      <c r="KQR185" s="304"/>
      <c r="KQS185" s="304"/>
      <c r="KQT185" s="304"/>
      <c r="KQU185" s="304"/>
      <c r="KQV185" s="304"/>
      <c r="KQW185" s="304"/>
      <c r="KQX185" s="304"/>
      <c r="KQY185" s="304"/>
      <c r="KQZ185" s="304"/>
      <c r="KRA185" s="304"/>
      <c r="KRB185" s="304"/>
      <c r="KRC185" s="304"/>
      <c r="KRD185" s="304"/>
      <c r="KRE185" s="304"/>
      <c r="KRF185" s="304"/>
      <c r="KRG185" s="304"/>
      <c r="KRH185" s="304"/>
      <c r="KRI185" s="304"/>
      <c r="KRJ185" s="304"/>
      <c r="KRK185" s="304"/>
      <c r="KRL185" s="304"/>
      <c r="KRM185" s="304"/>
      <c r="KRN185" s="304"/>
      <c r="KRO185" s="304"/>
      <c r="KRP185" s="304"/>
      <c r="KRQ185" s="304"/>
      <c r="KRR185" s="304"/>
      <c r="KRS185" s="304"/>
      <c r="KRT185" s="304"/>
      <c r="KRU185" s="304"/>
      <c r="KRV185" s="304"/>
      <c r="KRW185" s="304"/>
      <c r="KRX185" s="304"/>
      <c r="KRY185" s="304"/>
      <c r="KRZ185" s="304"/>
      <c r="KSA185" s="304"/>
      <c r="KSB185" s="304"/>
      <c r="KSC185" s="304"/>
      <c r="KSD185" s="304"/>
      <c r="KSE185" s="304"/>
      <c r="KSF185" s="304"/>
      <c r="KSG185" s="304"/>
      <c r="KSH185" s="304"/>
      <c r="KSI185" s="304"/>
      <c r="KSJ185" s="304"/>
      <c r="KSK185" s="304"/>
      <c r="KSL185" s="304"/>
      <c r="KSM185" s="304"/>
      <c r="KSN185" s="304"/>
      <c r="KSO185" s="304"/>
      <c r="KSP185" s="304"/>
      <c r="KSQ185" s="304"/>
      <c r="KSR185" s="304"/>
      <c r="KSS185" s="304"/>
      <c r="KST185" s="304"/>
      <c r="KSU185" s="304"/>
      <c r="KSV185" s="304"/>
      <c r="KSW185" s="304"/>
      <c r="KSX185" s="304"/>
      <c r="KSY185" s="304"/>
      <c r="KSZ185" s="304"/>
      <c r="KTA185" s="304"/>
      <c r="KTB185" s="304"/>
      <c r="KTC185" s="304"/>
      <c r="KTD185" s="304"/>
      <c r="KTE185" s="304"/>
      <c r="KTF185" s="304"/>
      <c r="KTG185" s="304"/>
      <c r="KTH185" s="304"/>
      <c r="KTI185" s="304"/>
      <c r="KTJ185" s="304"/>
      <c r="KTK185" s="304"/>
      <c r="KTL185" s="304"/>
      <c r="KTM185" s="304"/>
      <c r="KTN185" s="304"/>
      <c r="KTO185" s="304"/>
      <c r="KTP185" s="304"/>
      <c r="KTQ185" s="304"/>
      <c r="KTR185" s="304"/>
      <c r="KTS185" s="304"/>
      <c r="KTT185" s="304"/>
      <c r="KTU185" s="304"/>
      <c r="KTV185" s="304"/>
      <c r="KTW185" s="304"/>
      <c r="KTX185" s="304"/>
      <c r="KTY185" s="304"/>
      <c r="KTZ185" s="304"/>
      <c r="KUA185" s="304"/>
      <c r="KUB185" s="304"/>
      <c r="KUC185" s="304"/>
      <c r="KUD185" s="304"/>
      <c r="KUE185" s="304"/>
      <c r="KUF185" s="304"/>
      <c r="KUG185" s="304"/>
      <c r="KUH185" s="304"/>
      <c r="KUI185" s="304"/>
      <c r="KUJ185" s="304"/>
      <c r="KUK185" s="304"/>
      <c r="KUL185" s="304"/>
      <c r="KUM185" s="304"/>
      <c r="KUN185" s="304"/>
      <c r="KUO185" s="304"/>
      <c r="KUP185" s="304"/>
      <c r="KUQ185" s="304"/>
      <c r="KUR185" s="304"/>
      <c r="KUS185" s="304"/>
      <c r="KUT185" s="304"/>
      <c r="KUU185" s="304"/>
      <c r="KUV185" s="304"/>
      <c r="KUW185" s="304"/>
      <c r="KUX185" s="304"/>
      <c r="KUY185" s="304"/>
      <c r="KUZ185" s="304"/>
      <c r="KVA185" s="304"/>
      <c r="KVB185" s="304"/>
      <c r="KVC185" s="304"/>
      <c r="KVD185" s="304"/>
      <c r="KVE185" s="304"/>
      <c r="KVF185" s="304"/>
      <c r="KVG185" s="304"/>
      <c r="KVH185" s="304"/>
      <c r="KVI185" s="304"/>
      <c r="KVJ185" s="304"/>
      <c r="KVK185" s="304"/>
      <c r="KVL185" s="304"/>
      <c r="KVM185" s="304"/>
      <c r="KVN185" s="304"/>
      <c r="KVO185" s="304"/>
      <c r="KVP185" s="304"/>
      <c r="KVQ185" s="304"/>
      <c r="KVR185" s="304"/>
      <c r="KVS185" s="304"/>
      <c r="KVT185" s="304"/>
      <c r="KVU185" s="304"/>
      <c r="KVV185" s="304"/>
      <c r="KVW185" s="304"/>
      <c r="KVX185" s="304"/>
      <c r="KVY185" s="304"/>
      <c r="KVZ185" s="304"/>
      <c r="KWA185" s="304"/>
      <c r="KWB185" s="304"/>
      <c r="KWC185" s="304"/>
      <c r="KWD185" s="304"/>
      <c r="KWE185" s="304"/>
      <c r="KWF185" s="304"/>
      <c r="KWG185" s="304"/>
      <c r="KWH185" s="304"/>
      <c r="KWI185" s="304"/>
      <c r="KWJ185" s="304"/>
      <c r="KWK185" s="304"/>
      <c r="KWL185" s="304"/>
      <c r="KWM185" s="304"/>
      <c r="KWN185" s="304"/>
      <c r="KWO185" s="304"/>
      <c r="KWP185" s="304"/>
      <c r="KWQ185" s="304"/>
      <c r="KWR185" s="304"/>
      <c r="KWS185" s="304"/>
      <c r="KWT185" s="304"/>
      <c r="KWU185" s="304"/>
      <c r="KWV185" s="304"/>
      <c r="KWW185" s="304"/>
      <c r="KWX185" s="304"/>
      <c r="KWY185" s="304"/>
      <c r="KWZ185" s="304"/>
      <c r="KXA185" s="304"/>
      <c r="KXB185" s="304"/>
      <c r="KXC185" s="304"/>
      <c r="KXD185" s="304"/>
      <c r="KXE185" s="304"/>
      <c r="KXF185" s="304"/>
      <c r="KXG185" s="304"/>
      <c r="KXH185" s="304"/>
      <c r="KXI185" s="304"/>
      <c r="KXJ185" s="304"/>
      <c r="KXK185" s="304"/>
      <c r="KXL185" s="304"/>
      <c r="KXM185" s="304"/>
      <c r="KXN185" s="304"/>
      <c r="KXO185" s="304"/>
      <c r="KXP185" s="304"/>
      <c r="KXQ185" s="304"/>
      <c r="KXR185" s="304"/>
      <c r="KXS185" s="304"/>
      <c r="KXT185" s="304"/>
      <c r="KXU185" s="304"/>
      <c r="KXV185" s="304"/>
      <c r="KXW185" s="304"/>
      <c r="KXX185" s="304"/>
      <c r="KXY185" s="304"/>
      <c r="KXZ185" s="304"/>
      <c r="KYA185" s="304"/>
      <c r="KYB185" s="304"/>
      <c r="KYC185" s="304"/>
      <c r="KYD185" s="304"/>
      <c r="KYE185" s="304"/>
      <c r="KYF185" s="304"/>
      <c r="KYG185" s="304"/>
      <c r="KYH185" s="304"/>
      <c r="KYI185" s="304"/>
      <c r="KYJ185" s="304"/>
      <c r="KYK185" s="304"/>
      <c r="KYL185" s="304"/>
      <c r="KYM185" s="304"/>
      <c r="KYN185" s="304"/>
      <c r="KYO185" s="304"/>
      <c r="KYP185" s="304"/>
      <c r="KYQ185" s="304"/>
      <c r="KYR185" s="304"/>
      <c r="KYS185" s="304"/>
      <c r="KYT185" s="304"/>
      <c r="KYU185" s="304"/>
      <c r="KYV185" s="304"/>
      <c r="KYW185" s="304"/>
      <c r="KYX185" s="304"/>
      <c r="KYY185" s="304"/>
      <c r="KYZ185" s="304"/>
      <c r="KZA185" s="304"/>
      <c r="KZB185" s="304"/>
      <c r="KZC185" s="304"/>
      <c r="KZD185" s="304"/>
      <c r="KZE185" s="304"/>
      <c r="KZF185" s="304"/>
      <c r="KZG185" s="304"/>
      <c r="KZH185" s="304"/>
      <c r="KZI185" s="304"/>
      <c r="KZJ185" s="304"/>
      <c r="KZK185" s="304"/>
      <c r="KZL185" s="304"/>
      <c r="KZM185" s="304"/>
      <c r="KZN185" s="304"/>
      <c r="KZO185" s="304"/>
      <c r="KZP185" s="304"/>
      <c r="KZQ185" s="304"/>
      <c r="KZR185" s="304"/>
      <c r="KZS185" s="304"/>
      <c r="KZT185" s="304"/>
      <c r="KZU185" s="304"/>
      <c r="KZV185" s="304"/>
      <c r="KZW185" s="304"/>
      <c r="KZX185" s="304"/>
      <c r="KZY185" s="304"/>
      <c r="KZZ185" s="304"/>
      <c r="LAA185" s="304"/>
      <c r="LAB185" s="304"/>
      <c r="LAC185" s="304"/>
      <c r="LAD185" s="304"/>
      <c r="LAE185" s="304"/>
      <c r="LAF185" s="304"/>
      <c r="LAG185" s="304"/>
      <c r="LAH185" s="304"/>
      <c r="LAI185" s="304"/>
      <c r="LAJ185" s="304"/>
      <c r="LAK185" s="304"/>
      <c r="LAL185" s="304"/>
      <c r="LAM185" s="304"/>
      <c r="LAN185" s="304"/>
      <c r="LAO185" s="304"/>
      <c r="LAP185" s="304"/>
      <c r="LAQ185" s="304"/>
      <c r="LAR185" s="304"/>
      <c r="LAS185" s="304"/>
      <c r="LAT185" s="304"/>
      <c r="LAU185" s="304"/>
      <c r="LAV185" s="304"/>
      <c r="LAW185" s="304"/>
      <c r="LAX185" s="304"/>
      <c r="LAY185" s="304"/>
      <c r="LAZ185" s="304"/>
      <c r="LBA185" s="304"/>
      <c r="LBB185" s="304"/>
      <c r="LBC185" s="304"/>
      <c r="LBD185" s="304"/>
      <c r="LBE185" s="304"/>
      <c r="LBF185" s="304"/>
      <c r="LBG185" s="304"/>
      <c r="LBH185" s="304"/>
      <c r="LBI185" s="304"/>
      <c r="LBJ185" s="304"/>
      <c r="LBK185" s="304"/>
      <c r="LBL185" s="304"/>
      <c r="LBM185" s="304"/>
      <c r="LBN185" s="304"/>
      <c r="LBO185" s="304"/>
      <c r="LBP185" s="304"/>
      <c r="LBQ185" s="304"/>
      <c r="LBR185" s="304"/>
      <c r="LBS185" s="304"/>
      <c r="LBT185" s="304"/>
      <c r="LBU185" s="304"/>
      <c r="LBV185" s="304"/>
      <c r="LBW185" s="304"/>
      <c r="LBX185" s="304"/>
      <c r="LBY185" s="304"/>
      <c r="LBZ185" s="304"/>
      <c r="LCA185" s="304"/>
      <c r="LCB185" s="304"/>
      <c r="LCC185" s="304"/>
      <c r="LCD185" s="304"/>
      <c r="LCE185" s="304"/>
      <c r="LCF185" s="304"/>
      <c r="LCG185" s="304"/>
      <c r="LCH185" s="304"/>
      <c r="LCI185" s="304"/>
      <c r="LCJ185" s="304"/>
      <c r="LCK185" s="304"/>
      <c r="LCL185" s="304"/>
      <c r="LCM185" s="304"/>
      <c r="LCN185" s="304"/>
      <c r="LCO185" s="304"/>
      <c r="LCP185" s="304"/>
      <c r="LCQ185" s="304"/>
      <c r="LCR185" s="304"/>
      <c r="LCS185" s="304"/>
      <c r="LCT185" s="304"/>
      <c r="LCU185" s="304"/>
      <c r="LCV185" s="304"/>
      <c r="LCW185" s="304"/>
      <c r="LCX185" s="304"/>
      <c r="LCY185" s="304"/>
      <c r="LCZ185" s="304"/>
      <c r="LDA185" s="304"/>
      <c r="LDB185" s="304"/>
      <c r="LDC185" s="304"/>
      <c r="LDD185" s="304"/>
      <c r="LDE185" s="304"/>
      <c r="LDF185" s="304"/>
      <c r="LDG185" s="304"/>
      <c r="LDH185" s="304"/>
      <c r="LDI185" s="304"/>
      <c r="LDJ185" s="304"/>
      <c r="LDK185" s="304"/>
      <c r="LDL185" s="304"/>
      <c r="LDM185" s="304"/>
      <c r="LDN185" s="304"/>
      <c r="LDO185" s="304"/>
      <c r="LDP185" s="304"/>
      <c r="LDQ185" s="304"/>
      <c r="LDR185" s="304"/>
      <c r="LDS185" s="304"/>
      <c r="LDT185" s="304"/>
      <c r="LDU185" s="304"/>
      <c r="LDV185" s="304"/>
      <c r="LDW185" s="304"/>
      <c r="LDX185" s="304"/>
      <c r="LDY185" s="304"/>
      <c r="LDZ185" s="304"/>
      <c r="LEA185" s="304"/>
      <c r="LEB185" s="304"/>
      <c r="LEC185" s="304"/>
      <c r="LED185" s="304"/>
      <c r="LEE185" s="304"/>
      <c r="LEF185" s="304"/>
      <c r="LEG185" s="304"/>
      <c r="LEH185" s="304"/>
      <c r="LEI185" s="304"/>
      <c r="LEJ185" s="304"/>
      <c r="LEK185" s="304"/>
      <c r="LEL185" s="304"/>
      <c r="LEM185" s="304"/>
      <c r="LEN185" s="304"/>
      <c r="LEO185" s="304"/>
      <c r="LEP185" s="304"/>
      <c r="LEQ185" s="304"/>
      <c r="LER185" s="304"/>
      <c r="LES185" s="304"/>
      <c r="LET185" s="304"/>
      <c r="LEU185" s="304"/>
      <c r="LEV185" s="304"/>
      <c r="LEW185" s="304"/>
      <c r="LEX185" s="304"/>
      <c r="LEY185" s="304"/>
      <c r="LEZ185" s="304"/>
      <c r="LFA185" s="304"/>
      <c r="LFB185" s="304"/>
      <c r="LFC185" s="304"/>
      <c r="LFD185" s="304"/>
      <c r="LFE185" s="304"/>
      <c r="LFF185" s="304"/>
      <c r="LFG185" s="304"/>
      <c r="LFH185" s="304"/>
      <c r="LFI185" s="304"/>
      <c r="LFJ185" s="304"/>
      <c r="LFK185" s="304"/>
      <c r="LFL185" s="304"/>
      <c r="LFM185" s="304"/>
      <c r="LFN185" s="304"/>
      <c r="LFO185" s="304"/>
      <c r="LFP185" s="304"/>
      <c r="LFQ185" s="304"/>
      <c r="LFR185" s="304"/>
      <c r="LFS185" s="304"/>
      <c r="LFT185" s="304"/>
      <c r="LFU185" s="304"/>
      <c r="LFV185" s="304"/>
      <c r="LFW185" s="304"/>
      <c r="LFX185" s="304"/>
      <c r="LFY185" s="304"/>
      <c r="LFZ185" s="304"/>
      <c r="LGA185" s="304"/>
      <c r="LGB185" s="304"/>
      <c r="LGC185" s="304"/>
      <c r="LGD185" s="304"/>
      <c r="LGE185" s="304"/>
      <c r="LGF185" s="304"/>
      <c r="LGG185" s="304"/>
      <c r="LGH185" s="304"/>
      <c r="LGI185" s="304"/>
      <c r="LGJ185" s="304"/>
      <c r="LGK185" s="304"/>
      <c r="LGL185" s="304"/>
      <c r="LGM185" s="304"/>
      <c r="LGN185" s="304"/>
      <c r="LGO185" s="304"/>
      <c r="LGP185" s="304"/>
      <c r="LGQ185" s="304"/>
      <c r="LGR185" s="304"/>
      <c r="LGS185" s="304"/>
      <c r="LGT185" s="304"/>
      <c r="LGU185" s="304"/>
      <c r="LGV185" s="304"/>
      <c r="LGW185" s="304"/>
      <c r="LGX185" s="304"/>
      <c r="LGY185" s="304"/>
      <c r="LGZ185" s="304"/>
      <c r="LHA185" s="304"/>
      <c r="LHB185" s="304"/>
      <c r="LHC185" s="304"/>
      <c r="LHD185" s="304"/>
      <c r="LHE185" s="304"/>
      <c r="LHF185" s="304"/>
      <c r="LHG185" s="304"/>
      <c r="LHH185" s="304"/>
      <c r="LHI185" s="304"/>
      <c r="LHJ185" s="304"/>
      <c r="LHK185" s="304"/>
      <c r="LHL185" s="304"/>
      <c r="LHM185" s="304"/>
      <c r="LHN185" s="304"/>
      <c r="LHO185" s="304"/>
      <c r="LHP185" s="304"/>
      <c r="LHQ185" s="304"/>
      <c r="LHR185" s="304"/>
      <c r="LHS185" s="304"/>
      <c r="LHT185" s="304"/>
      <c r="LHU185" s="304"/>
      <c r="LHV185" s="304"/>
      <c r="LHW185" s="304"/>
      <c r="LHX185" s="304"/>
      <c r="LHY185" s="304"/>
      <c r="LHZ185" s="304"/>
      <c r="LIA185" s="304"/>
      <c r="LIB185" s="304"/>
      <c r="LIC185" s="304"/>
      <c r="LID185" s="304"/>
      <c r="LIE185" s="304"/>
      <c r="LIF185" s="304"/>
      <c r="LIG185" s="304"/>
      <c r="LIH185" s="304"/>
      <c r="LII185" s="304"/>
      <c r="LIJ185" s="304"/>
      <c r="LIK185" s="304"/>
      <c r="LIL185" s="304"/>
      <c r="LIM185" s="304"/>
      <c r="LIN185" s="304"/>
      <c r="LIO185" s="304"/>
      <c r="LIP185" s="304"/>
      <c r="LIQ185" s="304"/>
      <c r="LIR185" s="304"/>
      <c r="LIS185" s="304"/>
      <c r="LIT185" s="304"/>
      <c r="LIU185" s="304"/>
      <c r="LIV185" s="304"/>
      <c r="LIW185" s="304"/>
      <c r="LIX185" s="304"/>
      <c r="LIY185" s="304"/>
      <c r="LIZ185" s="304"/>
      <c r="LJA185" s="304"/>
      <c r="LJB185" s="304"/>
      <c r="LJC185" s="304"/>
      <c r="LJD185" s="304"/>
      <c r="LJE185" s="304"/>
      <c r="LJF185" s="304"/>
      <c r="LJG185" s="304"/>
      <c r="LJH185" s="304"/>
      <c r="LJI185" s="304"/>
      <c r="LJJ185" s="304"/>
      <c r="LJK185" s="304"/>
      <c r="LJL185" s="304"/>
      <c r="LJM185" s="304"/>
      <c r="LJN185" s="304"/>
      <c r="LJO185" s="304"/>
      <c r="LJP185" s="304"/>
      <c r="LJQ185" s="304"/>
      <c r="LJR185" s="304"/>
      <c r="LJS185" s="304"/>
      <c r="LJT185" s="304"/>
      <c r="LJU185" s="304"/>
      <c r="LJV185" s="304"/>
      <c r="LJW185" s="304"/>
      <c r="LJX185" s="304"/>
      <c r="LJY185" s="304"/>
      <c r="LJZ185" s="304"/>
      <c r="LKA185" s="304"/>
      <c r="LKB185" s="304"/>
      <c r="LKC185" s="304"/>
      <c r="LKD185" s="304"/>
      <c r="LKE185" s="304"/>
      <c r="LKF185" s="304"/>
      <c r="LKG185" s="304"/>
      <c r="LKH185" s="304"/>
      <c r="LKI185" s="304"/>
      <c r="LKJ185" s="304"/>
      <c r="LKK185" s="304"/>
      <c r="LKL185" s="304"/>
      <c r="LKM185" s="304"/>
      <c r="LKN185" s="304"/>
      <c r="LKO185" s="304"/>
      <c r="LKP185" s="304"/>
      <c r="LKQ185" s="304"/>
      <c r="LKR185" s="304"/>
      <c r="LKS185" s="304"/>
      <c r="LKT185" s="304"/>
      <c r="LKU185" s="304"/>
      <c r="LKV185" s="304"/>
      <c r="LKW185" s="304"/>
      <c r="LKX185" s="304"/>
      <c r="LKY185" s="304"/>
      <c r="LKZ185" s="304"/>
      <c r="LLA185" s="304"/>
      <c r="LLB185" s="304"/>
      <c r="LLC185" s="304"/>
      <c r="LLD185" s="304"/>
      <c r="LLE185" s="304"/>
      <c r="LLF185" s="304"/>
      <c r="LLG185" s="304"/>
      <c r="LLH185" s="304"/>
      <c r="LLI185" s="304"/>
      <c r="LLJ185" s="304"/>
      <c r="LLK185" s="304"/>
      <c r="LLL185" s="304"/>
      <c r="LLM185" s="304"/>
      <c r="LLN185" s="304"/>
      <c r="LLO185" s="304"/>
      <c r="LLP185" s="304"/>
      <c r="LLQ185" s="304"/>
      <c r="LLR185" s="304"/>
      <c r="LLS185" s="304"/>
      <c r="LLT185" s="304"/>
      <c r="LLU185" s="304"/>
      <c r="LLV185" s="304"/>
      <c r="LLW185" s="304"/>
      <c r="LLX185" s="304"/>
      <c r="LLY185" s="304"/>
      <c r="LLZ185" s="304"/>
      <c r="LMA185" s="304"/>
      <c r="LMB185" s="304"/>
      <c r="LMC185" s="304"/>
      <c r="LMD185" s="304"/>
      <c r="LME185" s="304"/>
      <c r="LMF185" s="304"/>
      <c r="LMG185" s="304"/>
      <c r="LMH185" s="304"/>
      <c r="LMI185" s="304"/>
      <c r="LMJ185" s="304"/>
      <c r="LMK185" s="304"/>
      <c r="LML185" s="304"/>
      <c r="LMM185" s="304"/>
      <c r="LMN185" s="304"/>
      <c r="LMO185" s="304"/>
      <c r="LMP185" s="304"/>
      <c r="LMQ185" s="304"/>
      <c r="LMR185" s="304"/>
      <c r="LMS185" s="304"/>
      <c r="LMT185" s="304"/>
      <c r="LMU185" s="304"/>
      <c r="LMV185" s="304"/>
      <c r="LMW185" s="304"/>
      <c r="LMX185" s="304"/>
      <c r="LMY185" s="304"/>
      <c r="LMZ185" s="304"/>
      <c r="LNA185" s="304"/>
      <c r="LNB185" s="304"/>
      <c r="LNC185" s="304"/>
      <c r="LND185" s="304"/>
      <c r="LNE185" s="304"/>
      <c r="LNF185" s="304"/>
      <c r="LNG185" s="304"/>
      <c r="LNH185" s="304"/>
      <c r="LNI185" s="304"/>
      <c r="LNJ185" s="304"/>
      <c r="LNK185" s="304"/>
      <c r="LNL185" s="304"/>
      <c r="LNM185" s="304"/>
      <c r="LNN185" s="304"/>
      <c r="LNO185" s="304"/>
      <c r="LNP185" s="304"/>
      <c r="LNQ185" s="304"/>
      <c r="LNR185" s="304"/>
      <c r="LNS185" s="304"/>
      <c r="LNT185" s="304"/>
      <c r="LNU185" s="304"/>
      <c r="LNV185" s="304"/>
      <c r="LNW185" s="304"/>
      <c r="LNX185" s="304"/>
      <c r="LNY185" s="304"/>
      <c r="LNZ185" s="304"/>
      <c r="LOA185" s="304"/>
      <c r="LOB185" s="304"/>
      <c r="LOC185" s="304"/>
      <c r="LOD185" s="304"/>
      <c r="LOE185" s="304"/>
      <c r="LOF185" s="304"/>
      <c r="LOG185" s="304"/>
      <c r="LOH185" s="304"/>
      <c r="LOI185" s="304"/>
      <c r="LOJ185" s="304"/>
      <c r="LOK185" s="304"/>
      <c r="LOL185" s="304"/>
      <c r="LOM185" s="304"/>
      <c r="LON185" s="304"/>
      <c r="LOO185" s="304"/>
      <c r="LOP185" s="304"/>
      <c r="LOQ185" s="304"/>
      <c r="LOR185" s="304"/>
      <c r="LOS185" s="304"/>
      <c r="LOT185" s="304"/>
      <c r="LOU185" s="304"/>
      <c r="LOV185" s="304"/>
      <c r="LOW185" s="304"/>
      <c r="LOX185" s="304"/>
      <c r="LOY185" s="304"/>
      <c r="LOZ185" s="304"/>
      <c r="LPA185" s="304"/>
      <c r="LPB185" s="304"/>
      <c r="LPC185" s="304"/>
      <c r="LPD185" s="304"/>
      <c r="LPE185" s="304"/>
      <c r="LPF185" s="304"/>
      <c r="LPG185" s="304"/>
      <c r="LPH185" s="304"/>
      <c r="LPI185" s="304"/>
      <c r="LPJ185" s="304"/>
      <c r="LPK185" s="304"/>
      <c r="LPL185" s="304"/>
      <c r="LPM185" s="304"/>
      <c r="LPN185" s="304"/>
      <c r="LPO185" s="304"/>
      <c r="LPP185" s="304"/>
      <c r="LPQ185" s="304"/>
      <c r="LPR185" s="304"/>
      <c r="LPS185" s="304"/>
      <c r="LPT185" s="304"/>
      <c r="LPU185" s="304"/>
      <c r="LPV185" s="304"/>
      <c r="LPW185" s="304"/>
      <c r="LPX185" s="304"/>
      <c r="LPY185" s="304"/>
      <c r="LPZ185" s="304"/>
      <c r="LQA185" s="304"/>
      <c r="LQB185" s="304"/>
      <c r="LQC185" s="304"/>
      <c r="LQD185" s="304"/>
      <c r="LQE185" s="304"/>
      <c r="LQF185" s="304"/>
      <c r="LQG185" s="304"/>
      <c r="LQH185" s="304"/>
      <c r="LQI185" s="304"/>
      <c r="LQJ185" s="304"/>
      <c r="LQK185" s="304"/>
      <c r="LQL185" s="304"/>
      <c r="LQM185" s="304"/>
      <c r="LQN185" s="304"/>
      <c r="LQO185" s="304"/>
      <c r="LQP185" s="304"/>
      <c r="LQQ185" s="304"/>
      <c r="LQR185" s="304"/>
      <c r="LQS185" s="304"/>
      <c r="LQT185" s="304"/>
      <c r="LQU185" s="304"/>
      <c r="LQV185" s="304"/>
      <c r="LQW185" s="304"/>
      <c r="LQX185" s="304"/>
      <c r="LQY185" s="304"/>
      <c r="LQZ185" s="304"/>
      <c r="LRA185" s="304"/>
      <c r="LRB185" s="304"/>
      <c r="LRC185" s="304"/>
      <c r="LRD185" s="304"/>
      <c r="LRE185" s="304"/>
      <c r="LRF185" s="304"/>
      <c r="LRG185" s="304"/>
      <c r="LRH185" s="304"/>
      <c r="LRI185" s="304"/>
      <c r="LRJ185" s="304"/>
      <c r="LRK185" s="304"/>
      <c r="LRL185" s="304"/>
      <c r="LRM185" s="304"/>
      <c r="LRN185" s="304"/>
      <c r="LRO185" s="304"/>
      <c r="LRP185" s="304"/>
      <c r="LRQ185" s="304"/>
      <c r="LRR185" s="304"/>
      <c r="LRS185" s="304"/>
      <c r="LRT185" s="304"/>
      <c r="LRU185" s="304"/>
      <c r="LRV185" s="304"/>
      <c r="LRW185" s="304"/>
      <c r="LRX185" s="304"/>
      <c r="LRY185" s="304"/>
      <c r="LRZ185" s="304"/>
      <c r="LSA185" s="304"/>
      <c r="LSB185" s="304"/>
      <c r="LSC185" s="304"/>
      <c r="LSD185" s="304"/>
      <c r="LSE185" s="304"/>
      <c r="LSF185" s="304"/>
      <c r="LSG185" s="304"/>
      <c r="LSH185" s="304"/>
      <c r="LSI185" s="304"/>
      <c r="LSJ185" s="304"/>
      <c r="LSK185" s="304"/>
      <c r="LSL185" s="304"/>
      <c r="LSM185" s="304"/>
      <c r="LSN185" s="304"/>
      <c r="LSO185" s="304"/>
      <c r="LSP185" s="304"/>
      <c r="LSQ185" s="304"/>
      <c r="LSR185" s="304"/>
      <c r="LSS185" s="304"/>
      <c r="LST185" s="304"/>
      <c r="LSU185" s="304"/>
      <c r="LSV185" s="304"/>
      <c r="LSW185" s="304"/>
      <c r="LSX185" s="304"/>
      <c r="LSY185" s="304"/>
      <c r="LSZ185" s="304"/>
      <c r="LTA185" s="304"/>
      <c r="LTB185" s="304"/>
      <c r="LTC185" s="304"/>
      <c r="LTD185" s="304"/>
      <c r="LTE185" s="304"/>
      <c r="LTF185" s="304"/>
      <c r="LTG185" s="304"/>
      <c r="LTH185" s="304"/>
      <c r="LTI185" s="304"/>
      <c r="LTJ185" s="304"/>
      <c r="LTK185" s="304"/>
      <c r="LTL185" s="304"/>
      <c r="LTM185" s="304"/>
      <c r="LTN185" s="304"/>
      <c r="LTO185" s="304"/>
      <c r="LTP185" s="304"/>
      <c r="LTQ185" s="304"/>
      <c r="LTR185" s="304"/>
      <c r="LTS185" s="304"/>
      <c r="LTT185" s="304"/>
      <c r="LTU185" s="304"/>
      <c r="LTV185" s="304"/>
      <c r="LTW185" s="304"/>
      <c r="LTX185" s="304"/>
      <c r="LTY185" s="304"/>
      <c r="LTZ185" s="304"/>
      <c r="LUA185" s="304"/>
      <c r="LUB185" s="304"/>
      <c r="LUC185" s="304"/>
      <c r="LUD185" s="304"/>
      <c r="LUE185" s="304"/>
      <c r="LUF185" s="304"/>
      <c r="LUG185" s="304"/>
      <c r="LUH185" s="304"/>
      <c r="LUI185" s="304"/>
      <c r="LUJ185" s="304"/>
      <c r="LUK185" s="304"/>
      <c r="LUL185" s="304"/>
      <c r="LUM185" s="304"/>
      <c r="LUN185" s="304"/>
      <c r="LUO185" s="304"/>
      <c r="LUP185" s="304"/>
      <c r="LUQ185" s="304"/>
      <c r="LUR185" s="304"/>
      <c r="LUS185" s="304"/>
      <c r="LUT185" s="304"/>
      <c r="LUU185" s="304"/>
      <c r="LUV185" s="304"/>
      <c r="LUW185" s="304"/>
      <c r="LUX185" s="304"/>
      <c r="LUY185" s="304"/>
      <c r="LUZ185" s="304"/>
      <c r="LVA185" s="304"/>
      <c r="LVB185" s="304"/>
      <c r="LVC185" s="304"/>
      <c r="LVD185" s="304"/>
      <c r="LVE185" s="304"/>
      <c r="LVF185" s="304"/>
      <c r="LVG185" s="304"/>
      <c r="LVH185" s="304"/>
      <c r="LVI185" s="304"/>
      <c r="LVJ185" s="304"/>
      <c r="LVK185" s="304"/>
      <c r="LVL185" s="304"/>
      <c r="LVM185" s="304"/>
      <c r="LVN185" s="304"/>
      <c r="LVO185" s="304"/>
      <c r="LVP185" s="304"/>
      <c r="LVQ185" s="304"/>
      <c r="LVR185" s="304"/>
      <c r="LVS185" s="304"/>
      <c r="LVT185" s="304"/>
      <c r="LVU185" s="304"/>
      <c r="LVV185" s="304"/>
      <c r="LVW185" s="304"/>
      <c r="LVX185" s="304"/>
      <c r="LVY185" s="304"/>
      <c r="LVZ185" s="304"/>
      <c r="LWA185" s="304"/>
      <c r="LWB185" s="304"/>
      <c r="LWC185" s="304"/>
      <c r="LWD185" s="304"/>
      <c r="LWE185" s="304"/>
      <c r="LWF185" s="304"/>
      <c r="LWG185" s="304"/>
      <c r="LWH185" s="304"/>
      <c r="LWI185" s="304"/>
      <c r="LWJ185" s="304"/>
      <c r="LWK185" s="304"/>
      <c r="LWL185" s="304"/>
      <c r="LWM185" s="304"/>
      <c r="LWN185" s="304"/>
      <c r="LWO185" s="304"/>
      <c r="LWP185" s="304"/>
      <c r="LWQ185" s="304"/>
      <c r="LWR185" s="304"/>
      <c r="LWS185" s="304"/>
      <c r="LWT185" s="304"/>
      <c r="LWU185" s="304"/>
      <c r="LWV185" s="304"/>
      <c r="LWW185" s="304"/>
      <c r="LWX185" s="304"/>
      <c r="LWY185" s="304"/>
      <c r="LWZ185" s="304"/>
      <c r="LXA185" s="304"/>
      <c r="LXB185" s="304"/>
      <c r="LXC185" s="304"/>
      <c r="LXD185" s="304"/>
      <c r="LXE185" s="304"/>
      <c r="LXF185" s="304"/>
      <c r="LXG185" s="304"/>
      <c r="LXH185" s="304"/>
      <c r="LXI185" s="304"/>
      <c r="LXJ185" s="304"/>
      <c r="LXK185" s="304"/>
      <c r="LXL185" s="304"/>
      <c r="LXM185" s="304"/>
      <c r="LXN185" s="304"/>
      <c r="LXO185" s="304"/>
      <c r="LXP185" s="304"/>
      <c r="LXQ185" s="304"/>
      <c r="LXR185" s="304"/>
      <c r="LXS185" s="304"/>
      <c r="LXT185" s="304"/>
      <c r="LXU185" s="304"/>
      <c r="LXV185" s="304"/>
      <c r="LXW185" s="304"/>
      <c r="LXX185" s="304"/>
      <c r="LXY185" s="304"/>
      <c r="LXZ185" s="304"/>
      <c r="LYA185" s="304"/>
      <c r="LYB185" s="304"/>
      <c r="LYC185" s="304"/>
      <c r="LYD185" s="304"/>
      <c r="LYE185" s="304"/>
      <c r="LYF185" s="304"/>
      <c r="LYG185" s="304"/>
      <c r="LYH185" s="304"/>
      <c r="LYI185" s="304"/>
      <c r="LYJ185" s="304"/>
      <c r="LYK185" s="304"/>
      <c r="LYL185" s="304"/>
      <c r="LYM185" s="304"/>
      <c r="LYN185" s="304"/>
      <c r="LYO185" s="304"/>
      <c r="LYP185" s="304"/>
      <c r="LYQ185" s="304"/>
      <c r="LYR185" s="304"/>
      <c r="LYS185" s="304"/>
      <c r="LYT185" s="304"/>
      <c r="LYU185" s="304"/>
      <c r="LYV185" s="304"/>
      <c r="LYW185" s="304"/>
      <c r="LYX185" s="304"/>
      <c r="LYY185" s="304"/>
      <c r="LYZ185" s="304"/>
      <c r="LZA185" s="304"/>
      <c r="LZB185" s="304"/>
      <c r="LZC185" s="304"/>
      <c r="LZD185" s="304"/>
      <c r="LZE185" s="304"/>
      <c r="LZF185" s="304"/>
      <c r="LZG185" s="304"/>
      <c r="LZH185" s="304"/>
      <c r="LZI185" s="304"/>
      <c r="LZJ185" s="304"/>
      <c r="LZK185" s="304"/>
      <c r="LZL185" s="304"/>
      <c r="LZM185" s="304"/>
      <c r="LZN185" s="304"/>
      <c r="LZO185" s="304"/>
      <c r="LZP185" s="304"/>
      <c r="LZQ185" s="304"/>
      <c r="LZR185" s="304"/>
      <c r="LZS185" s="304"/>
      <c r="LZT185" s="304"/>
      <c r="LZU185" s="304"/>
      <c r="LZV185" s="304"/>
      <c r="LZW185" s="304"/>
      <c r="LZX185" s="304"/>
      <c r="LZY185" s="304"/>
      <c r="LZZ185" s="304"/>
      <c r="MAA185" s="304"/>
      <c r="MAB185" s="304"/>
      <c r="MAC185" s="304"/>
      <c r="MAD185" s="304"/>
      <c r="MAE185" s="304"/>
      <c r="MAF185" s="304"/>
      <c r="MAG185" s="304"/>
      <c r="MAH185" s="304"/>
      <c r="MAI185" s="304"/>
      <c r="MAJ185" s="304"/>
      <c r="MAK185" s="304"/>
      <c r="MAL185" s="304"/>
      <c r="MAM185" s="304"/>
      <c r="MAN185" s="304"/>
      <c r="MAO185" s="304"/>
      <c r="MAP185" s="304"/>
      <c r="MAQ185" s="304"/>
      <c r="MAR185" s="304"/>
      <c r="MAS185" s="304"/>
      <c r="MAT185" s="304"/>
      <c r="MAU185" s="304"/>
      <c r="MAV185" s="304"/>
      <c r="MAW185" s="304"/>
      <c r="MAX185" s="304"/>
      <c r="MAY185" s="304"/>
      <c r="MAZ185" s="304"/>
      <c r="MBA185" s="304"/>
      <c r="MBB185" s="304"/>
      <c r="MBC185" s="304"/>
      <c r="MBD185" s="304"/>
      <c r="MBE185" s="304"/>
      <c r="MBF185" s="304"/>
      <c r="MBG185" s="304"/>
      <c r="MBH185" s="304"/>
      <c r="MBI185" s="304"/>
      <c r="MBJ185" s="304"/>
      <c r="MBK185" s="304"/>
      <c r="MBL185" s="304"/>
      <c r="MBM185" s="304"/>
      <c r="MBN185" s="304"/>
      <c r="MBO185" s="304"/>
      <c r="MBP185" s="304"/>
      <c r="MBQ185" s="304"/>
      <c r="MBR185" s="304"/>
      <c r="MBS185" s="304"/>
      <c r="MBT185" s="304"/>
      <c r="MBU185" s="304"/>
      <c r="MBV185" s="304"/>
      <c r="MBW185" s="304"/>
      <c r="MBX185" s="304"/>
      <c r="MBY185" s="304"/>
      <c r="MBZ185" s="304"/>
      <c r="MCA185" s="304"/>
      <c r="MCB185" s="304"/>
      <c r="MCC185" s="304"/>
      <c r="MCD185" s="304"/>
      <c r="MCE185" s="304"/>
      <c r="MCF185" s="304"/>
      <c r="MCG185" s="304"/>
      <c r="MCH185" s="304"/>
      <c r="MCI185" s="304"/>
      <c r="MCJ185" s="304"/>
      <c r="MCK185" s="304"/>
      <c r="MCL185" s="304"/>
      <c r="MCM185" s="304"/>
      <c r="MCN185" s="304"/>
      <c r="MCO185" s="304"/>
      <c r="MCP185" s="304"/>
      <c r="MCQ185" s="304"/>
      <c r="MCR185" s="304"/>
      <c r="MCS185" s="304"/>
      <c r="MCT185" s="304"/>
      <c r="MCU185" s="304"/>
      <c r="MCV185" s="304"/>
      <c r="MCW185" s="304"/>
      <c r="MCX185" s="304"/>
      <c r="MCY185" s="304"/>
      <c r="MCZ185" s="304"/>
      <c r="MDA185" s="304"/>
      <c r="MDB185" s="304"/>
      <c r="MDC185" s="304"/>
      <c r="MDD185" s="304"/>
      <c r="MDE185" s="304"/>
      <c r="MDF185" s="304"/>
      <c r="MDG185" s="304"/>
      <c r="MDH185" s="304"/>
      <c r="MDI185" s="304"/>
      <c r="MDJ185" s="304"/>
      <c r="MDK185" s="304"/>
      <c r="MDL185" s="304"/>
      <c r="MDM185" s="304"/>
      <c r="MDN185" s="304"/>
      <c r="MDO185" s="304"/>
      <c r="MDP185" s="304"/>
      <c r="MDQ185" s="304"/>
      <c r="MDR185" s="304"/>
      <c r="MDS185" s="304"/>
      <c r="MDT185" s="304"/>
      <c r="MDU185" s="304"/>
      <c r="MDV185" s="304"/>
      <c r="MDW185" s="304"/>
      <c r="MDX185" s="304"/>
      <c r="MDY185" s="304"/>
      <c r="MDZ185" s="304"/>
      <c r="MEA185" s="304"/>
      <c r="MEB185" s="304"/>
      <c r="MEC185" s="304"/>
      <c r="MED185" s="304"/>
      <c r="MEE185" s="304"/>
      <c r="MEF185" s="304"/>
      <c r="MEG185" s="304"/>
      <c r="MEH185" s="304"/>
      <c r="MEI185" s="304"/>
      <c r="MEJ185" s="304"/>
      <c r="MEK185" s="304"/>
      <c r="MEL185" s="304"/>
      <c r="MEM185" s="304"/>
      <c r="MEN185" s="304"/>
      <c r="MEO185" s="304"/>
      <c r="MEP185" s="304"/>
      <c r="MEQ185" s="304"/>
      <c r="MER185" s="304"/>
      <c r="MES185" s="304"/>
      <c r="MET185" s="304"/>
      <c r="MEU185" s="304"/>
      <c r="MEV185" s="304"/>
      <c r="MEW185" s="304"/>
      <c r="MEX185" s="304"/>
      <c r="MEY185" s="304"/>
      <c r="MEZ185" s="304"/>
      <c r="MFA185" s="304"/>
      <c r="MFB185" s="304"/>
      <c r="MFC185" s="304"/>
      <c r="MFD185" s="304"/>
      <c r="MFE185" s="304"/>
      <c r="MFF185" s="304"/>
      <c r="MFG185" s="304"/>
      <c r="MFH185" s="304"/>
      <c r="MFI185" s="304"/>
      <c r="MFJ185" s="304"/>
      <c r="MFK185" s="304"/>
      <c r="MFL185" s="304"/>
      <c r="MFM185" s="304"/>
      <c r="MFN185" s="304"/>
      <c r="MFO185" s="304"/>
      <c r="MFP185" s="304"/>
      <c r="MFQ185" s="304"/>
      <c r="MFR185" s="304"/>
      <c r="MFS185" s="304"/>
      <c r="MFT185" s="304"/>
      <c r="MFU185" s="304"/>
      <c r="MFV185" s="304"/>
      <c r="MFW185" s="304"/>
      <c r="MFX185" s="304"/>
      <c r="MFY185" s="304"/>
      <c r="MFZ185" s="304"/>
      <c r="MGA185" s="304"/>
      <c r="MGB185" s="304"/>
      <c r="MGC185" s="304"/>
      <c r="MGD185" s="304"/>
      <c r="MGE185" s="304"/>
      <c r="MGF185" s="304"/>
      <c r="MGG185" s="304"/>
      <c r="MGH185" s="304"/>
      <c r="MGI185" s="304"/>
      <c r="MGJ185" s="304"/>
      <c r="MGK185" s="304"/>
      <c r="MGL185" s="304"/>
      <c r="MGM185" s="304"/>
      <c r="MGN185" s="304"/>
      <c r="MGO185" s="304"/>
      <c r="MGP185" s="304"/>
      <c r="MGQ185" s="304"/>
      <c r="MGR185" s="304"/>
      <c r="MGS185" s="304"/>
      <c r="MGT185" s="304"/>
      <c r="MGU185" s="304"/>
      <c r="MGV185" s="304"/>
      <c r="MGW185" s="304"/>
      <c r="MGX185" s="304"/>
      <c r="MGY185" s="304"/>
      <c r="MGZ185" s="304"/>
      <c r="MHA185" s="304"/>
      <c r="MHB185" s="304"/>
      <c r="MHC185" s="304"/>
      <c r="MHD185" s="304"/>
      <c r="MHE185" s="304"/>
      <c r="MHF185" s="304"/>
      <c r="MHG185" s="304"/>
      <c r="MHH185" s="304"/>
      <c r="MHI185" s="304"/>
      <c r="MHJ185" s="304"/>
      <c r="MHK185" s="304"/>
      <c r="MHL185" s="304"/>
      <c r="MHM185" s="304"/>
      <c r="MHN185" s="304"/>
      <c r="MHO185" s="304"/>
      <c r="MHP185" s="304"/>
      <c r="MHQ185" s="304"/>
      <c r="MHR185" s="304"/>
      <c r="MHS185" s="304"/>
      <c r="MHT185" s="304"/>
      <c r="MHU185" s="304"/>
      <c r="MHV185" s="304"/>
      <c r="MHW185" s="304"/>
      <c r="MHX185" s="304"/>
      <c r="MHY185" s="304"/>
      <c r="MHZ185" s="304"/>
      <c r="MIA185" s="304"/>
      <c r="MIB185" s="304"/>
      <c r="MIC185" s="304"/>
      <c r="MID185" s="304"/>
      <c r="MIE185" s="304"/>
      <c r="MIF185" s="304"/>
      <c r="MIG185" s="304"/>
      <c r="MIH185" s="304"/>
      <c r="MII185" s="304"/>
      <c r="MIJ185" s="304"/>
      <c r="MIK185" s="304"/>
      <c r="MIL185" s="304"/>
      <c r="MIM185" s="304"/>
      <c r="MIN185" s="304"/>
      <c r="MIO185" s="304"/>
      <c r="MIP185" s="304"/>
      <c r="MIQ185" s="304"/>
      <c r="MIR185" s="304"/>
      <c r="MIS185" s="304"/>
      <c r="MIT185" s="304"/>
      <c r="MIU185" s="304"/>
      <c r="MIV185" s="304"/>
      <c r="MIW185" s="304"/>
      <c r="MIX185" s="304"/>
      <c r="MIY185" s="304"/>
      <c r="MIZ185" s="304"/>
      <c r="MJA185" s="304"/>
      <c r="MJB185" s="304"/>
      <c r="MJC185" s="304"/>
      <c r="MJD185" s="304"/>
      <c r="MJE185" s="304"/>
      <c r="MJF185" s="304"/>
      <c r="MJG185" s="304"/>
      <c r="MJH185" s="304"/>
      <c r="MJI185" s="304"/>
      <c r="MJJ185" s="304"/>
      <c r="MJK185" s="304"/>
      <c r="MJL185" s="304"/>
      <c r="MJM185" s="304"/>
      <c r="MJN185" s="304"/>
      <c r="MJO185" s="304"/>
      <c r="MJP185" s="304"/>
      <c r="MJQ185" s="304"/>
      <c r="MJR185" s="304"/>
      <c r="MJS185" s="304"/>
      <c r="MJT185" s="304"/>
      <c r="MJU185" s="304"/>
      <c r="MJV185" s="304"/>
      <c r="MJW185" s="304"/>
      <c r="MJX185" s="304"/>
      <c r="MJY185" s="304"/>
      <c r="MJZ185" s="304"/>
      <c r="MKA185" s="304"/>
      <c r="MKB185" s="304"/>
      <c r="MKC185" s="304"/>
      <c r="MKD185" s="304"/>
      <c r="MKE185" s="304"/>
      <c r="MKF185" s="304"/>
      <c r="MKG185" s="304"/>
      <c r="MKH185" s="304"/>
      <c r="MKI185" s="304"/>
      <c r="MKJ185" s="304"/>
      <c r="MKK185" s="304"/>
      <c r="MKL185" s="304"/>
      <c r="MKM185" s="304"/>
      <c r="MKN185" s="304"/>
      <c r="MKO185" s="304"/>
      <c r="MKP185" s="304"/>
      <c r="MKQ185" s="304"/>
      <c r="MKR185" s="304"/>
      <c r="MKS185" s="304"/>
      <c r="MKT185" s="304"/>
      <c r="MKU185" s="304"/>
      <c r="MKV185" s="304"/>
      <c r="MKW185" s="304"/>
      <c r="MKX185" s="304"/>
      <c r="MKY185" s="304"/>
      <c r="MKZ185" s="304"/>
      <c r="MLA185" s="304"/>
      <c r="MLB185" s="304"/>
      <c r="MLC185" s="304"/>
      <c r="MLD185" s="304"/>
      <c r="MLE185" s="304"/>
      <c r="MLF185" s="304"/>
      <c r="MLG185" s="304"/>
      <c r="MLH185" s="304"/>
      <c r="MLI185" s="304"/>
      <c r="MLJ185" s="304"/>
      <c r="MLK185" s="304"/>
      <c r="MLL185" s="304"/>
      <c r="MLM185" s="304"/>
      <c r="MLN185" s="304"/>
      <c r="MLO185" s="304"/>
      <c r="MLP185" s="304"/>
      <c r="MLQ185" s="304"/>
      <c r="MLR185" s="304"/>
      <c r="MLS185" s="304"/>
      <c r="MLT185" s="304"/>
      <c r="MLU185" s="304"/>
      <c r="MLV185" s="304"/>
      <c r="MLW185" s="304"/>
      <c r="MLX185" s="304"/>
      <c r="MLY185" s="304"/>
      <c r="MLZ185" s="304"/>
      <c r="MMA185" s="304"/>
      <c r="MMB185" s="304"/>
      <c r="MMC185" s="304"/>
      <c r="MMD185" s="304"/>
      <c r="MME185" s="304"/>
      <c r="MMF185" s="304"/>
      <c r="MMG185" s="304"/>
      <c r="MMH185" s="304"/>
      <c r="MMI185" s="304"/>
      <c r="MMJ185" s="304"/>
      <c r="MMK185" s="304"/>
      <c r="MML185" s="304"/>
      <c r="MMM185" s="304"/>
      <c r="MMN185" s="304"/>
      <c r="MMO185" s="304"/>
      <c r="MMP185" s="304"/>
      <c r="MMQ185" s="304"/>
      <c r="MMR185" s="304"/>
      <c r="MMS185" s="304"/>
      <c r="MMT185" s="304"/>
      <c r="MMU185" s="304"/>
      <c r="MMV185" s="304"/>
      <c r="MMW185" s="304"/>
      <c r="MMX185" s="304"/>
      <c r="MMY185" s="304"/>
      <c r="MMZ185" s="304"/>
      <c r="MNA185" s="304"/>
      <c r="MNB185" s="304"/>
      <c r="MNC185" s="304"/>
      <c r="MND185" s="304"/>
      <c r="MNE185" s="304"/>
      <c r="MNF185" s="304"/>
      <c r="MNG185" s="304"/>
      <c r="MNH185" s="304"/>
      <c r="MNI185" s="304"/>
      <c r="MNJ185" s="304"/>
      <c r="MNK185" s="304"/>
      <c r="MNL185" s="304"/>
      <c r="MNM185" s="304"/>
      <c r="MNN185" s="304"/>
      <c r="MNO185" s="304"/>
      <c r="MNP185" s="304"/>
      <c r="MNQ185" s="304"/>
      <c r="MNR185" s="304"/>
      <c r="MNS185" s="304"/>
      <c r="MNT185" s="304"/>
      <c r="MNU185" s="304"/>
      <c r="MNV185" s="304"/>
      <c r="MNW185" s="304"/>
      <c r="MNX185" s="304"/>
      <c r="MNY185" s="304"/>
      <c r="MNZ185" s="304"/>
      <c r="MOA185" s="304"/>
      <c r="MOB185" s="304"/>
      <c r="MOC185" s="304"/>
      <c r="MOD185" s="304"/>
      <c r="MOE185" s="304"/>
      <c r="MOF185" s="304"/>
      <c r="MOG185" s="304"/>
      <c r="MOH185" s="304"/>
      <c r="MOI185" s="304"/>
      <c r="MOJ185" s="304"/>
      <c r="MOK185" s="304"/>
      <c r="MOL185" s="304"/>
      <c r="MOM185" s="304"/>
      <c r="MON185" s="304"/>
      <c r="MOO185" s="304"/>
      <c r="MOP185" s="304"/>
      <c r="MOQ185" s="304"/>
      <c r="MOR185" s="304"/>
      <c r="MOS185" s="304"/>
      <c r="MOT185" s="304"/>
      <c r="MOU185" s="304"/>
      <c r="MOV185" s="304"/>
      <c r="MOW185" s="304"/>
      <c r="MOX185" s="304"/>
      <c r="MOY185" s="304"/>
      <c r="MOZ185" s="304"/>
      <c r="MPA185" s="304"/>
      <c r="MPB185" s="304"/>
      <c r="MPC185" s="304"/>
      <c r="MPD185" s="304"/>
      <c r="MPE185" s="304"/>
      <c r="MPF185" s="304"/>
      <c r="MPG185" s="304"/>
      <c r="MPH185" s="304"/>
      <c r="MPI185" s="304"/>
      <c r="MPJ185" s="304"/>
      <c r="MPK185" s="304"/>
      <c r="MPL185" s="304"/>
      <c r="MPM185" s="304"/>
      <c r="MPN185" s="304"/>
      <c r="MPO185" s="304"/>
      <c r="MPP185" s="304"/>
      <c r="MPQ185" s="304"/>
      <c r="MPR185" s="304"/>
      <c r="MPS185" s="304"/>
      <c r="MPT185" s="304"/>
      <c r="MPU185" s="304"/>
      <c r="MPV185" s="304"/>
      <c r="MPW185" s="304"/>
      <c r="MPX185" s="304"/>
      <c r="MPY185" s="304"/>
      <c r="MPZ185" s="304"/>
      <c r="MQA185" s="304"/>
      <c r="MQB185" s="304"/>
      <c r="MQC185" s="304"/>
      <c r="MQD185" s="304"/>
      <c r="MQE185" s="304"/>
      <c r="MQF185" s="304"/>
      <c r="MQG185" s="304"/>
      <c r="MQH185" s="304"/>
      <c r="MQI185" s="304"/>
      <c r="MQJ185" s="304"/>
      <c r="MQK185" s="304"/>
      <c r="MQL185" s="304"/>
      <c r="MQM185" s="304"/>
      <c r="MQN185" s="304"/>
      <c r="MQO185" s="304"/>
      <c r="MQP185" s="304"/>
      <c r="MQQ185" s="304"/>
      <c r="MQR185" s="304"/>
      <c r="MQS185" s="304"/>
      <c r="MQT185" s="304"/>
      <c r="MQU185" s="304"/>
      <c r="MQV185" s="304"/>
      <c r="MQW185" s="304"/>
      <c r="MQX185" s="304"/>
      <c r="MQY185" s="304"/>
      <c r="MQZ185" s="304"/>
      <c r="MRA185" s="304"/>
      <c r="MRB185" s="304"/>
      <c r="MRC185" s="304"/>
      <c r="MRD185" s="304"/>
      <c r="MRE185" s="304"/>
      <c r="MRF185" s="304"/>
      <c r="MRG185" s="304"/>
      <c r="MRH185" s="304"/>
      <c r="MRI185" s="304"/>
      <c r="MRJ185" s="304"/>
      <c r="MRK185" s="304"/>
      <c r="MRL185" s="304"/>
      <c r="MRM185" s="304"/>
      <c r="MRN185" s="304"/>
      <c r="MRO185" s="304"/>
      <c r="MRP185" s="304"/>
      <c r="MRQ185" s="304"/>
      <c r="MRR185" s="304"/>
      <c r="MRS185" s="304"/>
      <c r="MRT185" s="304"/>
      <c r="MRU185" s="304"/>
      <c r="MRV185" s="304"/>
      <c r="MRW185" s="304"/>
      <c r="MRX185" s="304"/>
      <c r="MRY185" s="304"/>
      <c r="MRZ185" s="304"/>
      <c r="MSA185" s="304"/>
      <c r="MSB185" s="304"/>
      <c r="MSC185" s="304"/>
      <c r="MSD185" s="304"/>
      <c r="MSE185" s="304"/>
      <c r="MSF185" s="304"/>
      <c r="MSG185" s="304"/>
      <c r="MSH185" s="304"/>
      <c r="MSI185" s="304"/>
      <c r="MSJ185" s="304"/>
      <c r="MSK185" s="304"/>
      <c r="MSL185" s="304"/>
      <c r="MSM185" s="304"/>
      <c r="MSN185" s="304"/>
      <c r="MSO185" s="304"/>
      <c r="MSP185" s="304"/>
      <c r="MSQ185" s="304"/>
      <c r="MSR185" s="304"/>
      <c r="MSS185" s="304"/>
      <c r="MST185" s="304"/>
      <c r="MSU185" s="304"/>
      <c r="MSV185" s="304"/>
      <c r="MSW185" s="304"/>
      <c r="MSX185" s="304"/>
      <c r="MSY185" s="304"/>
      <c r="MSZ185" s="304"/>
      <c r="MTA185" s="304"/>
      <c r="MTB185" s="304"/>
      <c r="MTC185" s="304"/>
      <c r="MTD185" s="304"/>
      <c r="MTE185" s="304"/>
      <c r="MTF185" s="304"/>
      <c r="MTG185" s="304"/>
      <c r="MTH185" s="304"/>
      <c r="MTI185" s="304"/>
      <c r="MTJ185" s="304"/>
      <c r="MTK185" s="304"/>
      <c r="MTL185" s="304"/>
      <c r="MTM185" s="304"/>
      <c r="MTN185" s="304"/>
      <c r="MTO185" s="304"/>
      <c r="MTP185" s="304"/>
      <c r="MTQ185" s="304"/>
      <c r="MTR185" s="304"/>
      <c r="MTS185" s="304"/>
      <c r="MTT185" s="304"/>
      <c r="MTU185" s="304"/>
      <c r="MTV185" s="304"/>
      <c r="MTW185" s="304"/>
      <c r="MTX185" s="304"/>
      <c r="MTY185" s="304"/>
      <c r="MTZ185" s="304"/>
      <c r="MUA185" s="304"/>
      <c r="MUB185" s="304"/>
      <c r="MUC185" s="304"/>
      <c r="MUD185" s="304"/>
      <c r="MUE185" s="304"/>
      <c r="MUF185" s="304"/>
      <c r="MUG185" s="304"/>
      <c r="MUH185" s="304"/>
      <c r="MUI185" s="304"/>
      <c r="MUJ185" s="304"/>
      <c r="MUK185" s="304"/>
      <c r="MUL185" s="304"/>
      <c r="MUM185" s="304"/>
      <c r="MUN185" s="304"/>
      <c r="MUO185" s="304"/>
      <c r="MUP185" s="304"/>
      <c r="MUQ185" s="304"/>
      <c r="MUR185" s="304"/>
      <c r="MUS185" s="304"/>
      <c r="MUT185" s="304"/>
      <c r="MUU185" s="304"/>
      <c r="MUV185" s="304"/>
      <c r="MUW185" s="304"/>
      <c r="MUX185" s="304"/>
      <c r="MUY185" s="304"/>
      <c r="MUZ185" s="304"/>
      <c r="MVA185" s="304"/>
      <c r="MVB185" s="304"/>
      <c r="MVC185" s="304"/>
      <c r="MVD185" s="304"/>
      <c r="MVE185" s="304"/>
      <c r="MVF185" s="304"/>
      <c r="MVG185" s="304"/>
      <c r="MVH185" s="304"/>
      <c r="MVI185" s="304"/>
      <c r="MVJ185" s="304"/>
      <c r="MVK185" s="304"/>
      <c r="MVL185" s="304"/>
      <c r="MVM185" s="304"/>
      <c r="MVN185" s="304"/>
      <c r="MVO185" s="304"/>
      <c r="MVP185" s="304"/>
      <c r="MVQ185" s="304"/>
      <c r="MVR185" s="304"/>
      <c r="MVS185" s="304"/>
      <c r="MVT185" s="304"/>
      <c r="MVU185" s="304"/>
      <c r="MVV185" s="304"/>
      <c r="MVW185" s="304"/>
      <c r="MVX185" s="304"/>
      <c r="MVY185" s="304"/>
      <c r="MVZ185" s="304"/>
      <c r="MWA185" s="304"/>
      <c r="MWB185" s="304"/>
      <c r="MWC185" s="304"/>
      <c r="MWD185" s="304"/>
      <c r="MWE185" s="304"/>
      <c r="MWF185" s="304"/>
      <c r="MWG185" s="304"/>
      <c r="MWH185" s="304"/>
      <c r="MWI185" s="304"/>
      <c r="MWJ185" s="304"/>
      <c r="MWK185" s="304"/>
      <c r="MWL185" s="304"/>
      <c r="MWM185" s="304"/>
      <c r="MWN185" s="304"/>
      <c r="MWO185" s="304"/>
      <c r="MWP185" s="304"/>
      <c r="MWQ185" s="304"/>
      <c r="MWR185" s="304"/>
      <c r="MWS185" s="304"/>
      <c r="MWT185" s="304"/>
      <c r="MWU185" s="304"/>
      <c r="MWV185" s="304"/>
      <c r="MWW185" s="304"/>
      <c r="MWX185" s="304"/>
      <c r="MWY185" s="304"/>
      <c r="MWZ185" s="304"/>
      <c r="MXA185" s="304"/>
      <c r="MXB185" s="304"/>
      <c r="MXC185" s="304"/>
      <c r="MXD185" s="304"/>
      <c r="MXE185" s="304"/>
      <c r="MXF185" s="304"/>
      <c r="MXG185" s="304"/>
      <c r="MXH185" s="304"/>
      <c r="MXI185" s="304"/>
      <c r="MXJ185" s="304"/>
      <c r="MXK185" s="304"/>
      <c r="MXL185" s="304"/>
      <c r="MXM185" s="304"/>
      <c r="MXN185" s="304"/>
      <c r="MXO185" s="304"/>
      <c r="MXP185" s="304"/>
      <c r="MXQ185" s="304"/>
      <c r="MXR185" s="304"/>
      <c r="MXS185" s="304"/>
      <c r="MXT185" s="304"/>
      <c r="MXU185" s="304"/>
      <c r="MXV185" s="304"/>
      <c r="MXW185" s="304"/>
      <c r="MXX185" s="304"/>
      <c r="MXY185" s="304"/>
      <c r="MXZ185" s="304"/>
      <c r="MYA185" s="304"/>
      <c r="MYB185" s="304"/>
      <c r="MYC185" s="304"/>
      <c r="MYD185" s="304"/>
      <c r="MYE185" s="304"/>
      <c r="MYF185" s="304"/>
      <c r="MYG185" s="304"/>
      <c r="MYH185" s="304"/>
      <c r="MYI185" s="304"/>
      <c r="MYJ185" s="304"/>
      <c r="MYK185" s="304"/>
      <c r="MYL185" s="304"/>
      <c r="MYM185" s="304"/>
      <c r="MYN185" s="304"/>
      <c r="MYO185" s="304"/>
      <c r="MYP185" s="304"/>
      <c r="MYQ185" s="304"/>
      <c r="MYR185" s="304"/>
      <c r="MYS185" s="304"/>
      <c r="MYT185" s="304"/>
      <c r="MYU185" s="304"/>
      <c r="MYV185" s="304"/>
      <c r="MYW185" s="304"/>
      <c r="MYX185" s="304"/>
      <c r="MYY185" s="304"/>
      <c r="MYZ185" s="304"/>
      <c r="MZA185" s="304"/>
      <c r="MZB185" s="304"/>
      <c r="MZC185" s="304"/>
      <c r="MZD185" s="304"/>
      <c r="MZE185" s="304"/>
      <c r="MZF185" s="304"/>
      <c r="MZG185" s="304"/>
      <c r="MZH185" s="304"/>
      <c r="MZI185" s="304"/>
      <c r="MZJ185" s="304"/>
      <c r="MZK185" s="304"/>
      <c r="MZL185" s="304"/>
      <c r="MZM185" s="304"/>
      <c r="MZN185" s="304"/>
      <c r="MZO185" s="304"/>
      <c r="MZP185" s="304"/>
      <c r="MZQ185" s="304"/>
      <c r="MZR185" s="304"/>
      <c r="MZS185" s="304"/>
      <c r="MZT185" s="304"/>
      <c r="MZU185" s="304"/>
      <c r="MZV185" s="304"/>
      <c r="MZW185" s="304"/>
      <c r="MZX185" s="304"/>
      <c r="MZY185" s="304"/>
      <c r="MZZ185" s="304"/>
      <c r="NAA185" s="304"/>
      <c r="NAB185" s="304"/>
      <c r="NAC185" s="304"/>
      <c r="NAD185" s="304"/>
      <c r="NAE185" s="304"/>
      <c r="NAF185" s="304"/>
      <c r="NAG185" s="304"/>
      <c r="NAH185" s="304"/>
      <c r="NAI185" s="304"/>
      <c r="NAJ185" s="304"/>
      <c r="NAK185" s="304"/>
      <c r="NAL185" s="304"/>
      <c r="NAM185" s="304"/>
      <c r="NAN185" s="304"/>
      <c r="NAO185" s="304"/>
      <c r="NAP185" s="304"/>
      <c r="NAQ185" s="304"/>
      <c r="NAR185" s="304"/>
      <c r="NAS185" s="304"/>
      <c r="NAT185" s="304"/>
      <c r="NAU185" s="304"/>
      <c r="NAV185" s="304"/>
      <c r="NAW185" s="304"/>
      <c r="NAX185" s="304"/>
      <c r="NAY185" s="304"/>
      <c r="NAZ185" s="304"/>
      <c r="NBA185" s="304"/>
      <c r="NBB185" s="304"/>
      <c r="NBC185" s="304"/>
      <c r="NBD185" s="304"/>
      <c r="NBE185" s="304"/>
      <c r="NBF185" s="304"/>
      <c r="NBG185" s="304"/>
      <c r="NBH185" s="304"/>
      <c r="NBI185" s="304"/>
      <c r="NBJ185" s="304"/>
      <c r="NBK185" s="304"/>
      <c r="NBL185" s="304"/>
      <c r="NBM185" s="304"/>
      <c r="NBN185" s="304"/>
      <c r="NBO185" s="304"/>
      <c r="NBP185" s="304"/>
      <c r="NBQ185" s="304"/>
      <c r="NBR185" s="304"/>
      <c r="NBS185" s="304"/>
      <c r="NBT185" s="304"/>
      <c r="NBU185" s="304"/>
      <c r="NBV185" s="304"/>
      <c r="NBW185" s="304"/>
      <c r="NBX185" s="304"/>
      <c r="NBY185" s="304"/>
      <c r="NBZ185" s="304"/>
      <c r="NCA185" s="304"/>
      <c r="NCB185" s="304"/>
      <c r="NCC185" s="304"/>
      <c r="NCD185" s="304"/>
      <c r="NCE185" s="304"/>
      <c r="NCF185" s="304"/>
      <c r="NCG185" s="304"/>
      <c r="NCH185" s="304"/>
      <c r="NCI185" s="304"/>
      <c r="NCJ185" s="304"/>
      <c r="NCK185" s="304"/>
      <c r="NCL185" s="304"/>
      <c r="NCM185" s="304"/>
      <c r="NCN185" s="304"/>
      <c r="NCO185" s="304"/>
      <c r="NCP185" s="304"/>
      <c r="NCQ185" s="304"/>
      <c r="NCR185" s="304"/>
      <c r="NCS185" s="304"/>
      <c r="NCT185" s="304"/>
      <c r="NCU185" s="304"/>
      <c r="NCV185" s="304"/>
      <c r="NCW185" s="304"/>
      <c r="NCX185" s="304"/>
      <c r="NCY185" s="304"/>
      <c r="NCZ185" s="304"/>
      <c r="NDA185" s="304"/>
      <c r="NDB185" s="304"/>
      <c r="NDC185" s="304"/>
      <c r="NDD185" s="304"/>
      <c r="NDE185" s="304"/>
      <c r="NDF185" s="304"/>
      <c r="NDG185" s="304"/>
      <c r="NDH185" s="304"/>
      <c r="NDI185" s="304"/>
      <c r="NDJ185" s="304"/>
      <c r="NDK185" s="304"/>
      <c r="NDL185" s="304"/>
      <c r="NDM185" s="304"/>
      <c r="NDN185" s="304"/>
      <c r="NDO185" s="304"/>
      <c r="NDP185" s="304"/>
      <c r="NDQ185" s="304"/>
      <c r="NDR185" s="304"/>
      <c r="NDS185" s="304"/>
      <c r="NDT185" s="304"/>
      <c r="NDU185" s="304"/>
      <c r="NDV185" s="304"/>
      <c r="NDW185" s="304"/>
      <c r="NDX185" s="304"/>
      <c r="NDY185" s="304"/>
      <c r="NDZ185" s="304"/>
      <c r="NEA185" s="304"/>
      <c r="NEB185" s="304"/>
      <c r="NEC185" s="304"/>
      <c r="NED185" s="304"/>
      <c r="NEE185" s="304"/>
      <c r="NEF185" s="304"/>
      <c r="NEG185" s="304"/>
      <c r="NEH185" s="304"/>
      <c r="NEI185" s="304"/>
      <c r="NEJ185" s="304"/>
      <c r="NEK185" s="304"/>
      <c r="NEL185" s="304"/>
      <c r="NEM185" s="304"/>
      <c r="NEN185" s="304"/>
      <c r="NEO185" s="304"/>
      <c r="NEP185" s="304"/>
      <c r="NEQ185" s="304"/>
      <c r="NER185" s="304"/>
      <c r="NES185" s="304"/>
      <c r="NET185" s="304"/>
      <c r="NEU185" s="304"/>
      <c r="NEV185" s="304"/>
      <c r="NEW185" s="304"/>
      <c r="NEX185" s="304"/>
      <c r="NEY185" s="304"/>
      <c r="NEZ185" s="304"/>
      <c r="NFA185" s="304"/>
      <c r="NFB185" s="304"/>
      <c r="NFC185" s="304"/>
      <c r="NFD185" s="304"/>
      <c r="NFE185" s="304"/>
      <c r="NFF185" s="304"/>
      <c r="NFG185" s="304"/>
      <c r="NFH185" s="304"/>
      <c r="NFI185" s="304"/>
      <c r="NFJ185" s="304"/>
      <c r="NFK185" s="304"/>
      <c r="NFL185" s="304"/>
      <c r="NFM185" s="304"/>
      <c r="NFN185" s="304"/>
      <c r="NFO185" s="304"/>
      <c r="NFP185" s="304"/>
      <c r="NFQ185" s="304"/>
      <c r="NFR185" s="304"/>
      <c r="NFS185" s="304"/>
      <c r="NFT185" s="304"/>
      <c r="NFU185" s="304"/>
      <c r="NFV185" s="304"/>
      <c r="NFW185" s="304"/>
      <c r="NFX185" s="304"/>
      <c r="NFY185" s="304"/>
      <c r="NFZ185" s="304"/>
      <c r="NGA185" s="304"/>
      <c r="NGB185" s="304"/>
      <c r="NGC185" s="304"/>
      <c r="NGD185" s="304"/>
      <c r="NGE185" s="304"/>
      <c r="NGF185" s="304"/>
      <c r="NGG185" s="304"/>
      <c r="NGH185" s="304"/>
      <c r="NGI185" s="304"/>
      <c r="NGJ185" s="304"/>
      <c r="NGK185" s="304"/>
      <c r="NGL185" s="304"/>
      <c r="NGM185" s="304"/>
      <c r="NGN185" s="304"/>
      <c r="NGO185" s="304"/>
      <c r="NGP185" s="304"/>
      <c r="NGQ185" s="304"/>
      <c r="NGR185" s="304"/>
      <c r="NGS185" s="304"/>
      <c r="NGT185" s="304"/>
      <c r="NGU185" s="304"/>
      <c r="NGV185" s="304"/>
      <c r="NGW185" s="304"/>
      <c r="NGX185" s="304"/>
      <c r="NGY185" s="304"/>
      <c r="NGZ185" s="304"/>
      <c r="NHA185" s="304"/>
      <c r="NHB185" s="304"/>
      <c r="NHC185" s="304"/>
      <c r="NHD185" s="304"/>
      <c r="NHE185" s="304"/>
      <c r="NHF185" s="304"/>
      <c r="NHG185" s="304"/>
      <c r="NHH185" s="304"/>
      <c r="NHI185" s="304"/>
      <c r="NHJ185" s="304"/>
      <c r="NHK185" s="304"/>
      <c r="NHL185" s="304"/>
      <c r="NHM185" s="304"/>
      <c r="NHN185" s="304"/>
      <c r="NHO185" s="304"/>
      <c r="NHP185" s="304"/>
      <c r="NHQ185" s="304"/>
      <c r="NHR185" s="304"/>
      <c r="NHS185" s="304"/>
      <c r="NHT185" s="304"/>
      <c r="NHU185" s="304"/>
      <c r="NHV185" s="304"/>
      <c r="NHW185" s="304"/>
      <c r="NHX185" s="304"/>
      <c r="NHY185" s="304"/>
      <c r="NHZ185" s="304"/>
      <c r="NIA185" s="304"/>
      <c r="NIB185" s="304"/>
      <c r="NIC185" s="304"/>
      <c r="NID185" s="304"/>
      <c r="NIE185" s="304"/>
      <c r="NIF185" s="304"/>
      <c r="NIG185" s="304"/>
      <c r="NIH185" s="304"/>
      <c r="NII185" s="304"/>
      <c r="NIJ185" s="304"/>
      <c r="NIK185" s="304"/>
      <c r="NIL185" s="304"/>
      <c r="NIM185" s="304"/>
      <c r="NIN185" s="304"/>
      <c r="NIO185" s="304"/>
      <c r="NIP185" s="304"/>
      <c r="NIQ185" s="304"/>
      <c r="NIR185" s="304"/>
      <c r="NIS185" s="304"/>
      <c r="NIT185" s="304"/>
      <c r="NIU185" s="304"/>
      <c r="NIV185" s="304"/>
      <c r="NIW185" s="304"/>
      <c r="NIX185" s="304"/>
      <c r="NIY185" s="304"/>
      <c r="NIZ185" s="304"/>
      <c r="NJA185" s="304"/>
      <c r="NJB185" s="304"/>
      <c r="NJC185" s="304"/>
      <c r="NJD185" s="304"/>
      <c r="NJE185" s="304"/>
      <c r="NJF185" s="304"/>
      <c r="NJG185" s="304"/>
      <c r="NJH185" s="304"/>
      <c r="NJI185" s="304"/>
      <c r="NJJ185" s="304"/>
      <c r="NJK185" s="304"/>
      <c r="NJL185" s="304"/>
      <c r="NJM185" s="304"/>
      <c r="NJN185" s="304"/>
      <c r="NJO185" s="304"/>
      <c r="NJP185" s="304"/>
      <c r="NJQ185" s="304"/>
      <c r="NJR185" s="304"/>
      <c r="NJS185" s="304"/>
      <c r="NJT185" s="304"/>
      <c r="NJU185" s="304"/>
      <c r="NJV185" s="304"/>
      <c r="NJW185" s="304"/>
      <c r="NJX185" s="304"/>
      <c r="NJY185" s="304"/>
      <c r="NJZ185" s="304"/>
      <c r="NKA185" s="304"/>
      <c r="NKB185" s="304"/>
      <c r="NKC185" s="304"/>
      <c r="NKD185" s="304"/>
      <c r="NKE185" s="304"/>
      <c r="NKF185" s="304"/>
      <c r="NKG185" s="304"/>
      <c r="NKH185" s="304"/>
      <c r="NKI185" s="304"/>
      <c r="NKJ185" s="304"/>
      <c r="NKK185" s="304"/>
      <c r="NKL185" s="304"/>
      <c r="NKM185" s="304"/>
      <c r="NKN185" s="304"/>
      <c r="NKO185" s="304"/>
      <c r="NKP185" s="304"/>
      <c r="NKQ185" s="304"/>
      <c r="NKR185" s="304"/>
      <c r="NKS185" s="304"/>
      <c r="NKT185" s="304"/>
      <c r="NKU185" s="304"/>
      <c r="NKV185" s="304"/>
      <c r="NKW185" s="304"/>
      <c r="NKX185" s="304"/>
      <c r="NKY185" s="304"/>
      <c r="NKZ185" s="304"/>
      <c r="NLA185" s="304"/>
      <c r="NLB185" s="304"/>
      <c r="NLC185" s="304"/>
      <c r="NLD185" s="304"/>
      <c r="NLE185" s="304"/>
      <c r="NLF185" s="304"/>
      <c r="NLG185" s="304"/>
      <c r="NLH185" s="304"/>
      <c r="NLI185" s="304"/>
      <c r="NLJ185" s="304"/>
      <c r="NLK185" s="304"/>
      <c r="NLL185" s="304"/>
      <c r="NLM185" s="304"/>
      <c r="NLN185" s="304"/>
      <c r="NLO185" s="304"/>
      <c r="NLP185" s="304"/>
      <c r="NLQ185" s="304"/>
      <c r="NLR185" s="304"/>
      <c r="NLS185" s="304"/>
      <c r="NLT185" s="304"/>
      <c r="NLU185" s="304"/>
      <c r="NLV185" s="304"/>
      <c r="NLW185" s="304"/>
      <c r="NLX185" s="304"/>
      <c r="NLY185" s="304"/>
      <c r="NLZ185" s="304"/>
      <c r="NMA185" s="304"/>
      <c r="NMB185" s="304"/>
      <c r="NMC185" s="304"/>
      <c r="NMD185" s="304"/>
      <c r="NME185" s="304"/>
      <c r="NMF185" s="304"/>
      <c r="NMG185" s="304"/>
      <c r="NMH185" s="304"/>
      <c r="NMI185" s="304"/>
      <c r="NMJ185" s="304"/>
      <c r="NMK185" s="304"/>
      <c r="NML185" s="304"/>
      <c r="NMM185" s="304"/>
      <c r="NMN185" s="304"/>
      <c r="NMO185" s="304"/>
      <c r="NMP185" s="304"/>
      <c r="NMQ185" s="304"/>
      <c r="NMR185" s="304"/>
      <c r="NMS185" s="304"/>
      <c r="NMT185" s="304"/>
      <c r="NMU185" s="304"/>
      <c r="NMV185" s="304"/>
      <c r="NMW185" s="304"/>
      <c r="NMX185" s="304"/>
      <c r="NMY185" s="304"/>
      <c r="NMZ185" s="304"/>
      <c r="NNA185" s="304"/>
      <c r="NNB185" s="304"/>
      <c r="NNC185" s="304"/>
      <c r="NND185" s="304"/>
      <c r="NNE185" s="304"/>
      <c r="NNF185" s="304"/>
      <c r="NNG185" s="304"/>
      <c r="NNH185" s="304"/>
      <c r="NNI185" s="304"/>
      <c r="NNJ185" s="304"/>
      <c r="NNK185" s="304"/>
      <c r="NNL185" s="304"/>
      <c r="NNM185" s="304"/>
      <c r="NNN185" s="304"/>
      <c r="NNO185" s="304"/>
      <c r="NNP185" s="304"/>
      <c r="NNQ185" s="304"/>
      <c r="NNR185" s="304"/>
      <c r="NNS185" s="304"/>
      <c r="NNT185" s="304"/>
      <c r="NNU185" s="304"/>
      <c r="NNV185" s="304"/>
      <c r="NNW185" s="304"/>
      <c r="NNX185" s="304"/>
      <c r="NNY185" s="304"/>
      <c r="NNZ185" s="304"/>
      <c r="NOA185" s="304"/>
      <c r="NOB185" s="304"/>
      <c r="NOC185" s="304"/>
      <c r="NOD185" s="304"/>
      <c r="NOE185" s="304"/>
      <c r="NOF185" s="304"/>
      <c r="NOG185" s="304"/>
      <c r="NOH185" s="304"/>
      <c r="NOI185" s="304"/>
      <c r="NOJ185" s="304"/>
      <c r="NOK185" s="304"/>
      <c r="NOL185" s="304"/>
      <c r="NOM185" s="304"/>
      <c r="NON185" s="304"/>
      <c r="NOO185" s="304"/>
      <c r="NOP185" s="304"/>
      <c r="NOQ185" s="304"/>
      <c r="NOR185" s="304"/>
      <c r="NOS185" s="304"/>
      <c r="NOT185" s="304"/>
      <c r="NOU185" s="304"/>
      <c r="NOV185" s="304"/>
      <c r="NOW185" s="304"/>
      <c r="NOX185" s="304"/>
      <c r="NOY185" s="304"/>
      <c r="NOZ185" s="304"/>
      <c r="NPA185" s="304"/>
      <c r="NPB185" s="304"/>
      <c r="NPC185" s="304"/>
      <c r="NPD185" s="304"/>
      <c r="NPE185" s="304"/>
      <c r="NPF185" s="304"/>
      <c r="NPG185" s="304"/>
      <c r="NPH185" s="304"/>
      <c r="NPI185" s="304"/>
      <c r="NPJ185" s="304"/>
      <c r="NPK185" s="304"/>
      <c r="NPL185" s="304"/>
      <c r="NPM185" s="304"/>
      <c r="NPN185" s="304"/>
      <c r="NPO185" s="304"/>
      <c r="NPP185" s="304"/>
      <c r="NPQ185" s="304"/>
      <c r="NPR185" s="304"/>
      <c r="NPS185" s="304"/>
      <c r="NPT185" s="304"/>
      <c r="NPU185" s="304"/>
      <c r="NPV185" s="304"/>
      <c r="NPW185" s="304"/>
      <c r="NPX185" s="304"/>
      <c r="NPY185" s="304"/>
      <c r="NPZ185" s="304"/>
      <c r="NQA185" s="304"/>
      <c r="NQB185" s="304"/>
      <c r="NQC185" s="304"/>
      <c r="NQD185" s="304"/>
      <c r="NQE185" s="304"/>
      <c r="NQF185" s="304"/>
      <c r="NQG185" s="304"/>
      <c r="NQH185" s="304"/>
      <c r="NQI185" s="304"/>
      <c r="NQJ185" s="304"/>
      <c r="NQK185" s="304"/>
      <c r="NQL185" s="304"/>
      <c r="NQM185" s="304"/>
      <c r="NQN185" s="304"/>
      <c r="NQO185" s="304"/>
      <c r="NQP185" s="304"/>
      <c r="NQQ185" s="304"/>
      <c r="NQR185" s="304"/>
      <c r="NQS185" s="304"/>
      <c r="NQT185" s="304"/>
      <c r="NQU185" s="304"/>
      <c r="NQV185" s="304"/>
      <c r="NQW185" s="304"/>
      <c r="NQX185" s="304"/>
      <c r="NQY185" s="304"/>
      <c r="NQZ185" s="304"/>
      <c r="NRA185" s="304"/>
      <c r="NRB185" s="304"/>
      <c r="NRC185" s="304"/>
      <c r="NRD185" s="304"/>
      <c r="NRE185" s="304"/>
      <c r="NRF185" s="304"/>
      <c r="NRG185" s="304"/>
      <c r="NRH185" s="304"/>
      <c r="NRI185" s="304"/>
      <c r="NRJ185" s="304"/>
      <c r="NRK185" s="304"/>
      <c r="NRL185" s="304"/>
      <c r="NRM185" s="304"/>
      <c r="NRN185" s="304"/>
      <c r="NRO185" s="304"/>
      <c r="NRP185" s="304"/>
      <c r="NRQ185" s="304"/>
      <c r="NRR185" s="304"/>
      <c r="NRS185" s="304"/>
      <c r="NRT185" s="304"/>
      <c r="NRU185" s="304"/>
      <c r="NRV185" s="304"/>
      <c r="NRW185" s="304"/>
      <c r="NRX185" s="304"/>
      <c r="NRY185" s="304"/>
      <c r="NRZ185" s="304"/>
      <c r="NSA185" s="304"/>
      <c r="NSB185" s="304"/>
      <c r="NSC185" s="304"/>
      <c r="NSD185" s="304"/>
      <c r="NSE185" s="304"/>
      <c r="NSF185" s="304"/>
      <c r="NSG185" s="304"/>
      <c r="NSH185" s="304"/>
      <c r="NSI185" s="304"/>
      <c r="NSJ185" s="304"/>
      <c r="NSK185" s="304"/>
      <c r="NSL185" s="304"/>
      <c r="NSM185" s="304"/>
      <c r="NSN185" s="304"/>
      <c r="NSO185" s="304"/>
      <c r="NSP185" s="304"/>
      <c r="NSQ185" s="304"/>
      <c r="NSR185" s="304"/>
      <c r="NSS185" s="304"/>
      <c r="NST185" s="304"/>
      <c r="NSU185" s="304"/>
      <c r="NSV185" s="304"/>
      <c r="NSW185" s="304"/>
      <c r="NSX185" s="304"/>
      <c r="NSY185" s="304"/>
      <c r="NSZ185" s="304"/>
      <c r="NTA185" s="304"/>
      <c r="NTB185" s="304"/>
      <c r="NTC185" s="304"/>
      <c r="NTD185" s="304"/>
      <c r="NTE185" s="304"/>
      <c r="NTF185" s="304"/>
      <c r="NTG185" s="304"/>
      <c r="NTH185" s="304"/>
      <c r="NTI185" s="304"/>
      <c r="NTJ185" s="304"/>
      <c r="NTK185" s="304"/>
      <c r="NTL185" s="304"/>
      <c r="NTM185" s="304"/>
      <c r="NTN185" s="304"/>
      <c r="NTO185" s="304"/>
      <c r="NTP185" s="304"/>
      <c r="NTQ185" s="304"/>
      <c r="NTR185" s="304"/>
      <c r="NTS185" s="304"/>
      <c r="NTT185" s="304"/>
      <c r="NTU185" s="304"/>
      <c r="NTV185" s="304"/>
      <c r="NTW185" s="304"/>
      <c r="NTX185" s="304"/>
      <c r="NTY185" s="304"/>
      <c r="NTZ185" s="304"/>
      <c r="NUA185" s="304"/>
      <c r="NUB185" s="304"/>
      <c r="NUC185" s="304"/>
      <c r="NUD185" s="304"/>
      <c r="NUE185" s="304"/>
      <c r="NUF185" s="304"/>
      <c r="NUG185" s="304"/>
      <c r="NUH185" s="304"/>
      <c r="NUI185" s="304"/>
      <c r="NUJ185" s="304"/>
      <c r="NUK185" s="304"/>
      <c r="NUL185" s="304"/>
      <c r="NUM185" s="304"/>
      <c r="NUN185" s="304"/>
      <c r="NUO185" s="304"/>
      <c r="NUP185" s="304"/>
      <c r="NUQ185" s="304"/>
      <c r="NUR185" s="304"/>
      <c r="NUS185" s="304"/>
      <c r="NUT185" s="304"/>
      <c r="NUU185" s="304"/>
      <c r="NUV185" s="304"/>
      <c r="NUW185" s="304"/>
      <c r="NUX185" s="304"/>
      <c r="NUY185" s="304"/>
      <c r="NUZ185" s="304"/>
      <c r="NVA185" s="304"/>
      <c r="NVB185" s="304"/>
      <c r="NVC185" s="304"/>
      <c r="NVD185" s="304"/>
      <c r="NVE185" s="304"/>
      <c r="NVF185" s="304"/>
      <c r="NVG185" s="304"/>
      <c r="NVH185" s="304"/>
      <c r="NVI185" s="304"/>
      <c r="NVJ185" s="304"/>
      <c r="NVK185" s="304"/>
      <c r="NVL185" s="304"/>
      <c r="NVM185" s="304"/>
      <c r="NVN185" s="304"/>
      <c r="NVO185" s="304"/>
      <c r="NVP185" s="304"/>
      <c r="NVQ185" s="304"/>
      <c r="NVR185" s="304"/>
      <c r="NVS185" s="304"/>
      <c r="NVT185" s="304"/>
      <c r="NVU185" s="304"/>
      <c r="NVV185" s="304"/>
      <c r="NVW185" s="304"/>
      <c r="NVX185" s="304"/>
      <c r="NVY185" s="304"/>
      <c r="NVZ185" s="304"/>
      <c r="NWA185" s="304"/>
      <c r="NWB185" s="304"/>
      <c r="NWC185" s="304"/>
      <c r="NWD185" s="304"/>
      <c r="NWE185" s="304"/>
      <c r="NWF185" s="304"/>
      <c r="NWG185" s="304"/>
      <c r="NWH185" s="304"/>
      <c r="NWI185" s="304"/>
      <c r="NWJ185" s="304"/>
      <c r="NWK185" s="304"/>
      <c r="NWL185" s="304"/>
      <c r="NWM185" s="304"/>
      <c r="NWN185" s="304"/>
      <c r="NWO185" s="304"/>
      <c r="NWP185" s="304"/>
      <c r="NWQ185" s="304"/>
      <c r="NWR185" s="304"/>
      <c r="NWS185" s="304"/>
      <c r="NWT185" s="304"/>
      <c r="NWU185" s="304"/>
      <c r="NWV185" s="304"/>
      <c r="NWW185" s="304"/>
      <c r="NWX185" s="304"/>
      <c r="NWY185" s="304"/>
      <c r="NWZ185" s="304"/>
      <c r="NXA185" s="304"/>
      <c r="NXB185" s="304"/>
      <c r="NXC185" s="304"/>
      <c r="NXD185" s="304"/>
      <c r="NXE185" s="304"/>
      <c r="NXF185" s="304"/>
      <c r="NXG185" s="304"/>
      <c r="NXH185" s="304"/>
      <c r="NXI185" s="304"/>
      <c r="NXJ185" s="304"/>
      <c r="NXK185" s="304"/>
      <c r="NXL185" s="304"/>
      <c r="NXM185" s="304"/>
      <c r="NXN185" s="304"/>
      <c r="NXO185" s="304"/>
      <c r="NXP185" s="304"/>
      <c r="NXQ185" s="304"/>
      <c r="NXR185" s="304"/>
      <c r="NXS185" s="304"/>
      <c r="NXT185" s="304"/>
      <c r="NXU185" s="304"/>
      <c r="NXV185" s="304"/>
      <c r="NXW185" s="304"/>
      <c r="NXX185" s="304"/>
      <c r="NXY185" s="304"/>
      <c r="NXZ185" s="304"/>
      <c r="NYA185" s="304"/>
      <c r="NYB185" s="304"/>
      <c r="NYC185" s="304"/>
      <c r="NYD185" s="304"/>
      <c r="NYE185" s="304"/>
      <c r="NYF185" s="304"/>
      <c r="NYG185" s="304"/>
      <c r="NYH185" s="304"/>
      <c r="NYI185" s="304"/>
      <c r="NYJ185" s="304"/>
      <c r="NYK185" s="304"/>
      <c r="NYL185" s="304"/>
      <c r="NYM185" s="304"/>
      <c r="NYN185" s="304"/>
      <c r="NYO185" s="304"/>
      <c r="NYP185" s="304"/>
      <c r="NYQ185" s="304"/>
      <c r="NYR185" s="304"/>
      <c r="NYS185" s="304"/>
      <c r="NYT185" s="304"/>
      <c r="NYU185" s="304"/>
      <c r="NYV185" s="304"/>
      <c r="NYW185" s="304"/>
      <c r="NYX185" s="304"/>
      <c r="NYY185" s="304"/>
      <c r="NYZ185" s="304"/>
      <c r="NZA185" s="304"/>
      <c r="NZB185" s="304"/>
      <c r="NZC185" s="304"/>
      <c r="NZD185" s="304"/>
      <c r="NZE185" s="304"/>
      <c r="NZF185" s="304"/>
      <c r="NZG185" s="304"/>
      <c r="NZH185" s="304"/>
      <c r="NZI185" s="304"/>
      <c r="NZJ185" s="304"/>
      <c r="NZK185" s="304"/>
      <c r="NZL185" s="304"/>
      <c r="NZM185" s="304"/>
      <c r="NZN185" s="304"/>
      <c r="NZO185" s="304"/>
      <c r="NZP185" s="304"/>
      <c r="NZQ185" s="304"/>
      <c r="NZR185" s="304"/>
      <c r="NZS185" s="304"/>
      <c r="NZT185" s="304"/>
      <c r="NZU185" s="304"/>
      <c r="NZV185" s="304"/>
      <c r="NZW185" s="304"/>
      <c r="NZX185" s="304"/>
      <c r="NZY185" s="304"/>
      <c r="NZZ185" s="304"/>
      <c r="OAA185" s="304"/>
      <c r="OAB185" s="304"/>
      <c r="OAC185" s="304"/>
      <c r="OAD185" s="304"/>
      <c r="OAE185" s="304"/>
      <c r="OAF185" s="304"/>
      <c r="OAG185" s="304"/>
      <c r="OAH185" s="304"/>
      <c r="OAI185" s="304"/>
      <c r="OAJ185" s="304"/>
      <c r="OAK185" s="304"/>
      <c r="OAL185" s="304"/>
      <c r="OAM185" s="304"/>
      <c r="OAN185" s="304"/>
      <c r="OAO185" s="304"/>
      <c r="OAP185" s="304"/>
      <c r="OAQ185" s="304"/>
      <c r="OAR185" s="304"/>
      <c r="OAS185" s="304"/>
      <c r="OAT185" s="304"/>
      <c r="OAU185" s="304"/>
      <c r="OAV185" s="304"/>
      <c r="OAW185" s="304"/>
      <c r="OAX185" s="304"/>
      <c r="OAY185" s="304"/>
      <c r="OAZ185" s="304"/>
      <c r="OBA185" s="304"/>
      <c r="OBB185" s="304"/>
      <c r="OBC185" s="304"/>
      <c r="OBD185" s="304"/>
      <c r="OBE185" s="304"/>
      <c r="OBF185" s="304"/>
      <c r="OBG185" s="304"/>
      <c r="OBH185" s="304"/>
      <c r="OBI185" s="304"/>
      <c r="OBJ185" s="304"/>
      <c r="OBK185" s="304"/>
      <c r="OBL185" s="304"/>
      <c r="OBM185" s="304"/>
      <c r="OBN185" s="304"/>
      <c r="OBO185" s="304"/>
      <c r="OBP185" s="304"/>
      <c r="OBQ185" s="304"/>
      <c r="OBR185" s="304"/>
      <c r="OBS185" s="304"/>
      <c r="OBT185" s="304"/>
      <c r="OBU185" s="304"/>
      <c r="OBV185" s="304"/>
      <c r="OBW185" s="304"/>
      <c r="OBX185" s="304"/>
      <c r="OBY185" s="304"/>
      <c r="OBZ185" s="304"/>
      <c r="OCA185" s="304"/>
      <c r="OCB185" s="304"/>
      <c r="OCC185" s="304"/>
      <c r="OCD185" s="304"/>
      <c r="OCE185" s="304"/>
      <c r="OCF185" s="304"/>
      <c r="OCG185" s="304"/>
      <c r="OCH185" s="304"/>
      <c r="OCI185" s="304"/>
      <c r="OCJ185" s="304"/>
      <c r="OCK185" s="304"/>
      <c r="OCL185" s="304"/>
      <c r="OCM185" s="304"/>
      <c r="OCN185" s="304"/>
      <c r="OCO185" s="304"/>
      <c r="OCP185" s="304"/>
      <c r="OCQ185" s="304"/>
      <c r="OCR185" s="304"/>
      <c r="OCS185" s="304"/>
      <c r="OCT185" s="304"/>
      <c r="OCU185" s="304"/>
      <c r="OCV185" s="304"/>
      <c r="OCW185" s="304"/>
      <c r="OCX185" s="304"/>
      <c r="OCY185" s="304"/>
      <c r="OCZ185" s="304"/>
      <c r="ODA185" s="304"/>
      <c r="ODB185" s="304"/>
      <c r="ODC185" s="304"/>
      <c r="ODD185" s="304"/>
      <c r="ODE185" s="304"/>
      <c r="ODF185" s="304"/>
      <c r="ODG185" s="304"/>
      <c r="ODH185" s="304"/>
      <c r="ODI185" s="304"/>
      <c r="ODJ185" s="304"/>
      <c r="ODK185" s="304"/>
      <c r="ODL185" s="304"/>
      <c r="ODM185" s="304"/>
      <c r="ODN185" s="304"/>
      <c r="ODO185" s="304"/>
      <c r="ODP185" s="304"/>
      <c r="ODQ185" s="304"/>
      <c r="ODR185" s="304"/>
      <c r="ODS185" s="304"/>
      <c r="ODT185" s="304"/>
      <c r="ODU185" s="304"/>
      <c r="ODV185" s="304"/>
      <c r="ODW185" s="304"/>
      <c r="ODX185" s="304"/>
      <c r="ODY185" s="304"/>
      <c r="ODZ185" s="304"/>
      <c r="OEA185" s="304"/>
      <c r="OEB185" s="304"/>
      <c r="OEC185" s="304"/>
      <c r="OED185" s="304"/>
      <c r="OEE185" s="304"/>
      <c r="OEF185" s="304"/>
      <c r="OEG185" s="304"/>
      <c r="OEH185" s="304"/>
      <c r="OEI185" s="304"/>
      <c r="OEJ185" s="304"/>
      <c r="OEK185" s="304"/>
      <c r="OEL185" s="304"/>
      <c r="OEM185" s="304"/>
      <c r="OEN185" s="304"/>
      <c r="OEO185" s="304"/>
      <c r="OEP185" s="304"/>
      <c r="OEQ185" s="304"/>
      <c r="OER185" s="304"/>
      <c r="OES185" s="304"/>
      <c r="OET185" s="304"/>
      <c r="OEU185" s="304"/>
      <c r="OEV185" s="304"/>
      <c r="OEW185" s="304"/>
      <c r="OEX185" s="304"/>
      <c r="OEY185" s="304"/>
      <c r="OEZ185" s="304"/>
      <c r="OFA185" s="304"/>
      <c r="OFB185" s="304"/>
      <c r="OFC185" s="304"/>
      <c r="OFD185" s="304"/>
      <c r="OFE185" s="304"/>
      <c r="OFF185" s="304"/>
      <c r="OFG185" s="304"/>
      <c r="OFH185" s="304"/>
      <c r="OFI185" s="304"/>
      <c r="OFJ185" s="304"/>
      <c r="OFK185" s="304"/>
      <c r="OFL185" s="304"/>
      <c r="OFM185" s="304"/>
      <c r="OFN185" s="304"/>
      <c r="OFO185" s="304"/>
      <c r="OFP185" s="304"/>
      <c r="OFQ185" s="304"/>
      <c r="OFR185" s="304"/>
      <c r="OFS185" s="304"/>
      <c r="OFT185" s="304"/>
      <c r="OFU185" s="304"/>
      <c r="OFV185" s="304"/>
      <c r="OFW185" s="304"/>
      <c r="OFX185" s="304"/>
      <c r="OFY185" s="304"/>
      <c r="OFZ185" s="304"/>
      <c r="OGA185" s="304"/>
      <c r="OGB185" s="304"/>
      <c r="OGC185" s="304"/>
      <c r="OGD185" s="304"/>
      <c r="OGE185" s="304"/>
      <c r="OGF185" s="304"/>
      <c r="OGG185" s="304"/>
      <c r="OGH185" s="304"/>
      <c r="OGI185" s="304"/>
      <c r="OGJ185" s="304"/>
      <c r="OGK185" s="304"/>
      <c r="OGL185" s="304"/>
      <c r="OGM185" s="304"/>
      <c r="OGN185" s="304"/>
      <c r="OGO185" s="304"/>
      <c r="OGP185" s="304"/>
      <c r="OGQ185" s="304"/>
      <c r="OGR185" s="304"/>
      <c r="OGS185" s="304"/>
      <c r="OGT185" s="304"/>
      <c r="OGU185" s="304"/>
      <c r="OGV185" s="304"/>
      <c r="OGW185" s="304"/>
      <c r="OGX185" s="304"/>
      <c r="OGY185" s="304"/>
      <c r="OGZ185" s="304"/>
      <c r="OHA185" s="304"/>
      <c r="OHB185" s="304"/>
      <c r="OHC185" s="304"/>
      <c r="OHD185" s="304"/>
      <c r="OHE185" s="304"/>
      <c r="OHF185" s="304"/>
      <c r="OHG185" s="304"/>
      <c r="OHH185" s="304"/>
      <c r="OHI185" s="304"/>
      <c r="OHJ185" s="304"/>
      <c r="OHK185" s="304"/>
      <c r="OHL185" s="304"/>
      <c r="OHM185" s="304"/>
      <c r="OHN185" s="304"/>
      <c r="OHO185" s="304"/>
      <c r="OHP185" s="304"/>
      <c r="OHQ185" s="304"/>
      <c r="OHR185" s="304"/>
      <c r="OHS185" s="304"/>
      <c r="OHT185" s="304"/>
      <c r="OHU185" s="304"/>
      <c r="OHV185" s="304"/>
      <c r="OHW185" s="304"/>
      <c r="OHX185" s="304"/>
      <c r="OHY185" s="304"/>
      <c r="OHZ185" s="304"/>
      <c r="OIA185" s="304"/>
      <c r="OIB185" s="304"/>
      <c r="OIC185" s="304"/>
      <c r="OID185" s="304"/>
      <c r="OIE185" s="304"/>
      <c r="OIF185" s="304"/>
      <c r="OIG185" s="304"/>
      <c r="OIH185" s="304"/>
      <c r="OII185" s="304"/>
      <c r="OIJ185" s="304"/>
      <c r="OIK185" s="304"/>
      <c r="OIL185" s="304"/>
      <c r="OIM185" s="304"/>
      <c r="OIN185" s="304"/>
      <c r="OIO185" s="304"/>
      <c r="OIP185" s="304"/>
      <c r="OIQ185" s="304"/>
      <c r="OIR185" s="304"/>
      <c r="OIS185" s="304"/>
      <c r="OIT185" s="304"/>
      <c r="OIU185" s="304"/>
      <c r="OIV185" s="304"/>
      <c r="OIW185" s="304"/>
      <c r="OIX185" s="304"/>
      <c r="OIY185" s="304"/>
      <c r="OIZ185" s="304"/>
      <c r="OJA185" s="304"/>
      <c r="OJB185" s="304"/>
      <c r="OJC185" s="304"/>
      <c r="OJD185" s="304"/>
      <c r="OJE185" s="304"/>
      <c r="OJF185" s="304"/>
      <c r="OJG185" s="304"/>
      <c r="OJH185" s="304"/>
      <c r="OJI185" s="304"/>
      <c r="OJJ185" s="304"/>
      <c r="OJK185" s="304"/>
      <c r="OJL185" s="304"/>
      <c r="OJM185" s="304"/>
      <c r="OJN185" s="304"/>
      <c r="OJO185" s="304"/>
      <c r="OJP185" s="304"/>
      <c r="OJQ185" s="304"/>
      <c r="OJR185" s="304"/>
      <c r="OJS185" s="304"/>
      <c r="OJT185" s="304"/>
      <c r="OJU185" s="304"/>
      <c r="OJV185" s="304"/>
      <c r="OJW185" s="304"/>
      <c r="OJX185" s="304"/>
      <c r="OJY185" s="304"/>
      <c r="OJZ185" s="304"/>
      <c r="OKA185" s="304"/>
      <c r="OKB185" s="304"/>
      <c r="OKC185" s="304"/>
      <c r="OKD185" s="304"/>
      <c r="OKE185" s="304"/>
      <c r="OKF185" s="304"/>
      <c r="OKG185" s="304"/>
      <c r="OKH185" s="304"/>
      <c r="OKI185" s="304"/>
      <c r="OKJ185" s="304"/>
      <c r="OKK185" s="304"/>
      <c r="OKL185" s="304"/>
      <c r="OKM185" s="304"/>
      <c r="OKN185" s="304"/>
      <c r="OKO185" s="304"/>
      <c r="OKP185" s="304"/>
      <c r="OKQ185" s="304"/>
      <c r="OKR185" s="304"/>
      <c r="OKS185" s="304"/>
      <c r="OKT185" s="304"/>
      <c r="OKU185" s="304"/>
      <c r="OKV185" s="304"/>
      <c r="OKW185" s="304"/>
      <c r="OKX185" s="304"/>
      <c r="OKY185" s="304"/>
      <c r="OKZ185" s="304"/>
      <c r="OLA185" s="304"/>
      <c r="OLB185" s="304"/>
      <c r="OLC185" s="304"/>
      <c r="OLD185" s="304"/>
      <c r="OLE185" s="304"/>
      <c r="OLF185" s="304"/>
      <c r="OLG185" s="304"/>
      <c r="OLH185" s="304"/>
      <c r="OLI185" s="304"/>
      <c r="OLJ185" s="304"/>
      <c r="OLK185" s="304"/>
      <c r="OLL185" s="304"/>
      <c r="OLM185" s="304"/>
      <c r="OLN185" s="304"/>
      <c r="OLO185" s="304"/>
      <c r="OLP185" s="304"/>
      <c r="OLQ185" s="304"/>
      <c r="OLR185" s="304"/>
      <c r="OLS185" s="304"/>
      <c r="OLT185" s="304"/>
      <c r="OLU185" s="304"/>
      <c r="OLV185" s="304"/>
      <c r="OLW185" s="304"/>
      <c r="OLX185" s="304"/>
      <c r="OLY185" s="304"/>
      <c r="OLZ185" s="304"/>
      <c r="OMA185" s="304"/>
      <c r="OMB185" s="304"/>
      <c r="OMC185" s="304"/>
      <c r="OMD185" s="304"/>
      <c r="OME185" s="304"/>
      <c r="OMF185" s="304"/>
      <c r="OMG185" s="304"/>
      <c r="OMH185" s="304"/>
      <c r="OMI185" s="304"/>
      <c r="OMJ185" s="304"/>
      <c r="OMK185" s="304"/>
      <c r="OML185" s="304"/>
      <c r="OMM185" s="304"/>
      <c r="OMN185" s="304"/>
      <c r="OMO185" s="304"/>
      <c r="OMP185" s="304"/>
      <c r="OMQ185" s="304"/>
      <c r="OMR185" s="304"/>
      <c r="OMS185" s="304"/>
      <c r="OMT185" s="304"/>
      <c r="OMU185" s="304"/>
      <c r="OMV185" s="304"/>
      <c r="OMW185" s="304"/>
      <c r="OMX185" s="304"/>
      <c r="OMY185" s="304"/>
      <c r="OMZ185" s="304"/>
      <c r="ONA185" s="304"/>
      <c r="ONB185" s="304"/>
      <c r="ONC185" s="304"/>
      <c r="OND185" s="304"/>
      <c r="ONE185" s="304"/>
      <c r="ONF185" s="304"/>
      <c r="ONG185" s="304"/>
      <c r="ONH185" s="304"/>
      <c r="ONI185" s="304"/>
      <c r="ONJ185" s="304"/>
      <c r="ONK185" s="304"/>
      <c r="ONL185" s="304"/>
      <c r="ONM185" s="304"/>
      <c r="ONN185" s="304"/>
      <c r="ONO185" s="304"/>
      <c r="ONP185" s="304"/>
      <c r="ONQ185" s="304"/>
      <c r="ONR185" s="304"/>
      <c r="ONS185" s="304"/>
      <c r="ONT185" s="304"/>
      <c r="ONU185" s="304"/>
      <c r="ONV185" s="304"/>
      <c r="ONW185" s="304"/>
      <c r="ONX185" s="304"/>
      <c r="ONY185" s="304"/>
      <c r="ONZ185" s="304"/>
      <c r="OOA185" s="304"/>
      <c r="OOB185" s="304"/>
      <c r="OOC185" s="304"/>
      <c r="OOD185" s="304"/>
      <c r="OOE185" s="304"/>
      <c r="OOF185" s="304"/>
      <c r="OOG185" s="304"/>
      <c r="OOH185" s="304"/>
      <c r="OOI185" s="304"/>
      <c r="OOJ185" s="304"/>
      <c r="OOK185" s="304"/>
      <c r="OOL185" s="304"/>
      <c r="OOM185" s="304"/>
      <c r="OON185" s="304"/>
      <c r="OOO185" s="304"/>
      <c r="OOP185" s="304"/>
      <c r="OOQ185" s="304"/>
      <c r="OOR185" s="304"/>
      <c r="OOS185" s="304"/>
      <c r="OOT185" s="304"/>
      <c r="OOU185" s="304"/>
      <c r="OOV185" s="304"/>
      <c r="OOW185" s="304"/>
      <c r="OOX185" s="304"/>
      <c r="OOY185" s="304"/>
      <c r="OOZ185" s="304"/>
      <c r="OPA185" s="304"/>
      <c r="OPB185" s="304"/>
      <c r="OPC185" s="304"/>
      <c r="OPD185" s="304"/>
      <c r="OPE185" s="304"/>
      <c r="OPF185" s="304"/>
      <c r="OPG185" s="304"/>
      <c r="OPH185" s="304"/>
      <c r="OPI185" s="304"/>
      <c r="OPJ185" s="304"/>
      <c r="OPK185" s="304"/>
      <c r="OPL185" s="304"/>
      <c r="OPM185" s="304"/>
      <c r="OPN185" s="304"/>
      <c r="OPO185" s="304"/>
      <c r="OPP185" s="304"/>
      <c r="OPQ185" s="304"/>
      <c r="OPR185" s="304"/>
      <c r="OPS185" s="304"/>
      <c r="OPT185" s="304"/>
      <c r="OPU185" s="304"/>
      <c r="OPV185" s="304"/>
      <c r="OPW185" s="304"/>
      <c r="OPX185" s="304"/>
      <c r="OPY185" s="304"/>
      <c r="OPZ185" s="304"/>
      <c r="OQA185" s="304"/>
      <c r="OQB185" s="304"/>
      <c r="OQC185" s="304"/>
      <c r="OQD185" s="304"/>
      <c r="OQE185" s="304"/>
      <c r="OQF185" s="304"/>
      <c r="OQG185" s="304"/>
      <c r="OQH185" s="304"/>
      <c r="OQI185" s="304"/>
      <c r="OQJ185" s="304"/>
      <c r="OQK185" s="304"/>
      <c r="OQL185" s="304"/>
      <c r="OQM185" s="304"/>
      <c r="OQN185" s="304"/>
      <c r="OQO185" s="304"/>
      <c r="OQP185" s="304"/>
      <c r="OQQ185" s="304"/>
      <c r="OQR185" s="304"/>
      <c r="OQS185" s="304"/>
      <c r="OQT185" s="304"/>
      <c r="OQU185" s="304"/>
      <c r="OQV185" s="304"/>
      <c r="OQW185" s="304"/>
      <c r="OQX185" s="304"/>
      <c r="OQY185" s="304"/>
      <c r="OQZ185" s="304"/>
      <c r="ORA185" s="304"/>
      <c r="ORB185" s="304"/>
      <c r="ORC185" s="304"/>
      <c r="ORD185" s="304"/>
      <c r="ORE185" s="304"/>
      <c r="ORF185" s="304"/>
      <c r="ORG185" s="304"/>
      <c r="ORH185" s="304"/>
      <c r="ORI185" s="304"/>
      <c r="ORJ185" s="304"/>
      <c r="ORK185" s="304"/>
      <c r="ORL185" s="304"/>
      <c r="ORM185" s="304"/>
      <c r="ORN185" s="304"/>
      <c r="ORO185" s="304"/>
      <c r="ORP185" s="304"/>
      <c r="ORQ185" s="304"/>
      <c r="ORR185" s="304"/>
      <c r="ORS185" s="304"/>
      <c r="ORT185" s="304"/>
      <c r="ORU185" s="304"/>
      <c r="ORV185" s="304"/>
      <c r="ORW185" s="304"/>
      <c r="ORX185" s="304"/>
      <c r="ORY185" s="304"/>
      <c r="ORZ185" s="304"/>
      <c r="OSA185" s="304"/>
      <c r="OSB185" s="304"/>
      <c r="OSC185" s="304"/>
      <c r="OSD185" s="304"/>
      <c r="OSE185" s="304"/>
      <c r="OSF185" s="304"/>
      <c r="OSG185" s="304"/>
      <c r="OSH185" s="304"/>
      <c r="OSI185" s="304"/>
      <c r="OSJ185" s="304"/>
      <c r="OSK185" s="304"/>
      <c r="OSL185" s="304"/>
      <c r="OSM185" s="304"/>
      <c r="OSN185" s="304"/>
      <c r="OSO185" s="304"/>
      <c r="OSP185" s="304"/>
      <c r="OSQ185" s="304"/>
      <c r="OSR185" s="304"/>
      <c r="OSS185" s="304"/>
      <c r="OST185" s="304"/>
      <c r="OSU185" s="304"/>
      <c r="OSV185" s="304"/>
      <c r="OSW185" s="304"/>
      <c r="OSX185" s="304"/>
      <c r="OSY185" s="304"/>
      <c r="OSZ185" s="304"/>
      <c r="OTA185" s="304"/>
      <c r="OTB185" s="304"/>
      <c r="OTC185" s="304"/>
      <c r="OTD185" s="304"/>
      <c r="OTE185" s="304"/>
      <c r="OTF185" s="304"/>
      <c r="OTG185" s="304"/>
      <c r="OTH185" s="304"/>
      <c r="OTI185" s="304"/>
      <c r="OTJ185" s="304"/>
      <c r="OTK185" s="304"/>
      <c r="OTL185" s="304"/>
      <c r="OTM185" s="304"/>
      <c r="OTN185" s="304"/>
      <c r="OTO185" s="304"/>
      <c r="OTP185" s="304"/>
      <c r="OTQ185" s="304"/>
      <c r="OTR185" s="304"/>
      <c r="OTS185" s="304"/>
      <c r="OTT185" s="304"/>
      <c r="OTU185" s="304"/>
      <c r="OTV185" s="304"/>
      <c r="OTW185" s="304"/>
      <c r="OTX185" s="304"/>
      <c r="OTY185" s="304"/>
      <c r="OTZ185" s="304"/>
      <c r="OUA185" s="304"/>
      <c r="OUB185" s="304"/>
      <c r="OUC185" s="304"/>
      <c r="OUD185" s="304"/>
      <c r="OUE185" s="304"/>
      <c r="OUF185" s="304"/>
      <c r="OUG185" s="304"/>
      <c r="OUH185" s="304"/>
      <c r="OUI185" s="304"/>
      <c r="OUJ185" s="304"/>
      <c r="OUK185" s="304"/>
      <c r="OUL185" s="304"/>
      <c r="OUM185" s="304"/>
      <c r="OUN185" s="304"/>
      <c r="OUO185" s="304"/>
      <c r="OUP185" s="304"/>
      <c r="OUQ185" s="304"/>
      <c r="OUR185" s="304"/>
      <c r="OUS185" s="304"/>
      <c r="OUT185" s="304"/>
      <c r="OUU185" s="304"/>
      <c r="OUV185" s="304"/>
      <c r="OUW185" s="304"/>
      <c r="OUX185" s="304"/>
      <c r="OUY185" s="304"/>
      <c r="OUZ185" s="304"/>
      <c r="OVA185" s="304"/>
      <c r="OVB185" s="304"/>
      <c r="OVC185" s="304"/>
      <c r="OVD185" s="304"/>
      <c r="OVE185" s="304"/>
      <c r="OVF185" s="304"/>
      <c r="OVG185" s="304"/>
      <c r="OVH185" s="304"/>
      <c r="OVI185" s="304"/>
      <c r="OVJ185" s="304"/>
      <c r="OVK185" s="304"/>
      <c r="OVL185" s="304"/>
      <c r="OVM185" s="304"/>
      <c r="OVN185" s="304"/>
      <c r="OVO185" s="304"/>
      <c r="OVP185" s="304"/>
      <c r="OVQ185" s="304"/>
      <c r="OVR185" s="304"/>
      <c r="OVS185" s="304"/>
      <c r="OVT185" s="304"/>
      <c r="OVU185" s="304"/>
      <c r="OVV185" s="304"/>
      <c r="OVW185" s="304"/>
      <c r="OVX185" s="304"/>
      <c r="OVY185" s="304"/>
      <c r="OVZ185" s="304"/>
      <c r="OWA185" s="304"/>
      <c r="OWB185" s="304"/>
      <c r="OWC185" s="304"/>
      <c r="OWD185" s="304"/>
      <c r="OWE185" s="304"/>
      <c r="OWF185" s="304"/>
      <c r="OWG185" s="304"/>
      <c r="OWH185" s="304"/>
      <c r="OWI185" s="304"/>
      <c r="OWJ185" s="304"/>
      <c r="OWK185" s="304"/>
      <c r="OWL185" s="304"/>
      <c r="OWM185" s="304"/>
      <c r="OWN185" s="304"/>
      <c r="OWO185" s="304"/>
      <c r="OWP185" s="304"/>
      <c r="OWQ185" s="304"/>
      <c r="OWR185" s="304"/>
      <c r="OWS185" s="304"/>
      <c r="OWT185" s="304"/>
      <c r="OWU185" s="304"/>
      <c r="OWV185" s="304"/>
      <c r="OWW185" s="304"/>
      <c r="OWX185" s="304"/>
      <c r="OWY185" s="304"/>
      <c r="OWZ185" s="304"/>
      <c r="OXA185" s="304"/>
      <c r="OXB185" s="304"/>
      <c r="OXC185" s="304"/>
      <c r="OXD185" s="304"/>
      <c r="OXE185" s="304"/>
      <c r="OXF185" s="304"/>
      <c r="OXG185" s="304"/>
      <c r="OXH185" s="304"/>
      <c r="OXI185" s="304"/>
      <c r="OXJ185" s="304"/>
      <c r="OXK185" s="304"/>
      <c r="OXL185" s="304"/>
      <c r="OXM185" s="304"/>
      <c r="OXN185" s="304"/>
      <c r="OXO185" s="304"/>
      <c r="OXP185" s="304"/>
      <c r="OXQ185" s="304"/>
      <c r="OXR185" s="304"/>
      <c r="OXS185" s="304"/>
      <c r="OXT185" s="304"/>
      <c r="OXU185" s="304"/>
      <c r="OXV185" s="304"/>
      <c r="OXW185" s="304"/>
      <c r="OXX185" s="304"/>
      <c r="OXY185" s="304"/>
      <c r="OXZ185" s="304"/>
      <c r="OYA185" s="304"/>
      <c r="OYB185" s="304"/>
      <c r="OYC185" s="304"/>
      <c r="OYD185" s="304"/>
      <c r="OYE185" s="304"/>
      <c r="OYF185" s="304"/>
      <c r="OYG185" s="304"/>
      <c r="OYH185" s="304"/>
      <c r="OYI185" s="304"/>
      <c r="OYJ185" s="304"/>
      <c r="OYK185" s="304"/>
      <c r="OYL185" s="304"/>
      <c r="OYM185" s="304"/>
      <c r="OYN185" s="304"/>
      <c r="OYO185" s="304"/>
      <c r="OYP185" s="304"/>
      <c r="OYQ185" s="304"/>
      <c r="OYR185" s="304"/>
      <c r="OYS185" s="304"/>
      <c r="OYT185" s="304"/>
      <c r="OYU185" s="304"/>
      <c r="OYV185" s="304"/>
      <c r="OYW185" s="304"/>
      <c r="OYX185" s="304"/>
      <c r="OYY185" s="304"/>
      <c r="OYZ185" s="304"/>
      <c r="OZA185" s="304"/>
      <c r="OZB185" s="304"/>
      <c r="OZC185" s="304"/>
      <c r="OZD185" s="304"/>
      <c r="OZE185" s="304"/>
      <c r="OZF185" s="304"/>
      <c r="OZG185" s="304"/>
      <c r="OZH185" s="304"/>
      <c r="OZI185" s="304"/>
      <c r="OZJ185" s="304"/>
      <c r="OZK185" s="304"/>
      <c r="OZL185" s="304"/>
      <c r="OZM185" s="304"/>
      <c r="OZN185" s="304"/>
      <c r="OZO185" s="304"/>
      <c r="OZP185" s="304"/>
      <c r="OZQ185" s="304"/>
      <c r="OZR185" s="304"/>
      <c r="OZS185" s="304"/>
      <c r="OZT185" s="304"/>
      <c r="OZU185" s="304"/>
      <c r="OZV185" s="304"/>
      <c r="OZW185" s="304"/>
      <c r="OZX185" s="304"/>
      <c r="OZY185" s="304"/>
      <c r="OZZ185" s="304"/>
      <c r="PAA185" s="304"/>
      <c r="PAB185" s="304"/>
      <c r="PAC185" s="304"/>
      <c r="PAD185" s="304"/>
      <c r="PAE185" s="304"/>
      <c r="PAF185" s="304"/>
      <c r="PAG185" s="304"/>
      <c r="PAH185" s="304"/>
      <c r="PAI185" s="304"/>
      <c r="PAJ185" s="304"/>
      <c r="PAK185" s="304"/>
      <c r="PAL185" s="304"/>
      <c r="PAM185" s="304"/>
      <c r="PAN185" s="304"/>
      <c r="PAO185" s="304"/>
      <c r="PAP185" s="304"/>
      <c r="PAQ185" s="304"/>
      <c r="PAR185" s="304"/>
      <c r="PAS185" s="304"/>
      <c r="PAT185" s="304"/>
      <c r="PAU185" s="304"/>
      <c r="PAV185" s="304"/>
      <c r="PAW185" s="304"/>
      <c r="PAX185" s="304"/>
      <c r="PAY185" s="304"/>
      <c r="PAZ185" s="304"/>
      <c r="PBA185" s="304"/>
      <c r="PBB185" s="304"/>
      <c r="PBC185" s="304"/>
      <c r="PBD185" s="304"/>
      <c r="PBE185" s="304"/>
      <c r="PBF185" s="304"/>
      <c r="PBG185" s="304"/>
      <c r="PBH185" s="304"/>
      <c r="PBI185" s="304"/>
      <c r="PBJ185" s="304"/>
      <c r="PBK185" s="304"/>
      <c r="PBL185" s="304"/>
      <c r="PBM185" s="304"/>
      <c r="PBN185" s="304"/>
      <c r="PBO185" s="304"/>
      <c r="PBP185" s="304"/>
      <c r="PBQ185" s="304"/>
      <c r="PBR185" s="304"/>
      <c r="PBS185" s="304"/>
      <c r="PBT185" s="304"/>
      <c r="PBU185" s="304"/>
      <c r="PBV185" s="304"/>
      <c r="PBW185" s="304"/>
      <c r="PBX185" s="304"/>
      <c r="PBY185" s="304"/>
      <c r="PBZ185" s="304"/>
      <c r="PCA185" s="304"/>
      <c r="PCB185" s="304"/>
      <c r="PCC185" s="304"/>
      <c r="PCD185" s="304"/>
      <c r="PCE185" s="304"/>
      <c r="PCF185" s="304"/>
      <c r="PCG185" s="304"/>
      <c r="PCH185" s="304"/>
      <c r="PCI185" s="304"/>
      <c r="PCJ185" s="304"/>
      <c r="PCK185" s="304"/>
      <c r="PCL185" s="304"/>
      <c r="PCM185" s="304"/>
      <c r="PCN185" s="304"/>
      <c r="PCO185" s="304"/>
      <c r="PCP185" s="304"/>
      <c r="PCQ185" s="304"/>
      <c r="PCR185" s="304"/>
      <c r="PCS185" s="304"/>
      <c r="PCT185" s="304"/>
      <c r="PCU185" s="304"/>
      <c r="PCV185" s="304"/>
      <c r="PCW185" s="304"/>
      <c r="PCX185" s="304"/>
      <c r="PCY185" s="304"/>
      <c r="PCZ185" s="304"/>
      <c r="PDA185" s="304"/>
      <c r="PDB185" s="304"/>
      <c r="PDC185" s="304"/>
      <c r="PDD185" s="304"/>
      <c r="PDE185" s="304"/>
      <c r="PDF185" s="304"/>
      <c r="PDG185" s="304"/>
      <c r="PDH185" s="304"/>
      <c r="PDI185" s="304"/>
      <c r="PDJ185" s="304"/>
      <c r="PDK185" s="304"/>
      <c r="PDL185" s="304"/>
      <c r="PDM185" s="304"/>
      <c r="PDN185" s="304"/>
      <c r="PDO185" s="304"/>
      <c r="PDP185" s="304"/>
      <c r="PDQ185" s="304"/>
      <c r="PDR185" s="304"/>
      <c r="PDS185" s="304"/>
      <c r="PDT185" s="304"/>
      <c r="PDU185" s="304"/>
      <c r="PDV185" s="304"/>
      <c r="PDW185" s="304"/>
      <c r="PDX185" s="304"/>
      <c r="PDY185" s="304"/>
      <c r="PDZ185" s="304"/>
      <c r="PEA185" s="304"/>
      <c r="PEB185" s="304"/>
      <c r="PEC185" s="304"/>
      <c r="PED185" s="304"/>
      <c r="PEE185" s="304"/>
      <c r="PEF185" s="304"/>
      <c r="PEG185" s="304"/>
      <c r="PEH185" s="304"/>
      <c r="PEI185" s="304"/>
      <c r="PEJ185" s="304"/>
      <c r="PEK185" s="304"/>
      <c r="PEL185" s="304"/>
      <c r="PEM185" s="304"/>
      <c r="PEN185" s="304"/>
      <c r="PEO185" s="304"/>
      <c r="PEP185" s="304"/>
      <c r="PEQ185" s="304"/>
      <c r="PER185" s="304"/>
      <c r="PES185" s="304"/>
      <c r="PET185" s="304"/>
      <c r="PEU185" s="304"/>
      <c r="PEV185" s="304"/>
      <c r="PEW185" s="304"/>
      <c r="PEX185" s="304"/>
      <c r="PEY185" s="304"/>
      <c r="PEZ185" s="304"/>
      <c r="PFA185" s="304"/>
      <c r="PFB185" s="304"/>
      <c r="PFC185" s="304"/>
      <c r="PFD185" s="304"/>
      <c r="PFE185" s="304"/>
      <c r="PFF185" s="304"/>
      <c r="PFG185" s="304"/>
      <c r="PFH185" s="304"/>
      <c r="PFI185" s="304"/>
      <c r="PFJ185" s="304"/>
      <c r="PFK185" s="304"/>
      <c r="PFL185" s="304"/>
      <c r="PFM185" s="304"/>
      <c r="PFN185" s="304"/>
      <c r="PFO185" s="304"/>
      <c r="PFP185" s="304"/>
      <c r="PFQ185" s="304"/>
      <c r="PFR185" s="304"/>
      <c r="PFS185" s="304"/>
      <c r="PFT185" s="304"/>
      <c r="PFU185" s="304"/>
      <c r="PFV185" s="304"/>
      <c r="PFW185" s="304"/>
      <c r="PFX185" s="304"/>
      <c r="PFY185" s="304"/>
      <c r="PFZ185" s="304"/>
      <c r="PGA185" s="304"/>
      <c r="PGB185" s="304"/>
      <c r="PGC185" s="304"/>
      <c r="PGD185" s="304"/>
      <c r="PGE185" s="304"/>
      <c r="PGF185" s="304"/>
      <c r="PGG185" s="304"/>
      <c r="PGH185" s="304"/>
      <c r="PGI185" s="304"/>
      <c r="PGJ185" s="304"/>
      <c r="PGK185" s="304"/>
      <c r="PGL185" s="304"/>
      <c r="PGM185" s="304"/>
      <c r="PGN185" s="304"/>
      <c r="PGO185" s="304"/>
      <c r="PGP185" s="304"/>
      <c r="PGQ185" s="304"/>
      <c r="PGR185" s="304"/>
      <c r="PGS185" s="304"/>
      <c r="PGT185" s="304"/>
      <c r="PGU185" s="304"/>
      <c r="PGV185" s="304"/>
      <c r="PGW185" s="304"/>
      <c r="PGX185" s="304"/>
      <c r="PGY185" s="304"/>
      <c r="PGZ185" s="304"/>
      <c r="PHA185" s="304"/>
      <c r="PHB185" s="304"/>
      <c r="PHC185" s="304"/>
      <c r="PHD185" s="304"/>
      <c r="PHE185" s="304"/>
      <c r="PHF185" s="304"/>
      <c r="PHG185" s="304"/>
      <c r="PHH185" s="304"/>
      <c r="PHI185" s="304"/>
      <c r="PHJ185" s="304"/>
      <c r="PHK185" s="304"/>
      <c r="PHL185" s="304"/>
      <c r="PHM185" s="304"/>
      <c r="PHN185" s="304"/>
      <c r="PHO185" s="304"/>
      <c r="PHP185" s="304"/>
      <c r="PHQ185" s="304"/>
      <c r="PHR185" s="304"/>
      <c r="PHS185" s="304"/>
      <c r="PHT185" s="304"/>
      <c r="PHU185" s="304"/>
      <c r="PHV185" s="304"/>
      <c r="PHW185" s="304"/>
      <c r="PHX185" s="304"/>
      <c r="PHY185" s="304"/>
      <c r="PHZ185" s="304"/>
      <c r="PIA185" s="304"/>
      <c r="PIB185" s="304"/>
      <c r="PIC185" s="304"/>
      <c r="PID185" s="304"/>
      <c r="PIE185" s="304"/>
      <c r="PIF185" s="304"/>
      <c r="PIG185" s="304"/>
      <c r="PIH185" s="304"/>
      <c r="PII185" s="304"/>
      <c r="PIJ185" s="304"/>
      <c r="PIK185" s="304"/>
      <c r="PIL185" s="304"/>
      <c r="PIM185" s="304"/>
      <c r="PIN185" s="304"/>
      <c r="PIO185" s="304"/>
      <c r="PIP185" s="304"/>
      <c r="PIQ185" s="304"/>
      <c r="PIR185" s="304"/>
      <c r="PIS185" s="304"/>
      <c r="PIT185" s="304"/>
      <c r="PIU185" s="304"/>
      <c r="PIV185" s="304"/>
      <c r="PIW185" s="304"/>
      <c r="PIX185" s="304"/>
      <c r="PIY185" s="304"/>
      <c r="PIZ185" s="304"/>
      <c r="PJA185" s="304"/>
      <c r="PJB185" s="304"/>
      <c r="PJC185" s="304"/>
      <c r="PJD185" s="304"/>
      <c r="PJE185" s="304"/>
      <c r="PJF185" s="304"/>
      <c r="PJG185" s="304"/>
      <c r="PJH185" s="304"/>
      <c r="PJI185" s="304"/>
      <c r="PJJ185" s="304"/>
      <c r="PJK185" s="304"/>
      <c r="PJL185" s="304"/>
      <c r="PJM185" s="304"/>
      <c r="PJN185" s="304"/>
      <c r="PJO185" s="304"/>
      <c r="PJP185" s="304"/>
      <c r="PJQ185" s="304"/>
      <c r="PJR185" s="304"/>
      <c r="PJS185" s="304"/>
      <c r="PJT185" s="304"/>
      <c r="PJU185" s="304"/>
      <c r="PJV185" s="304"/>
      <c r="PJW185" s="304"/>
      <c r="PJX185" s="304"/>
      <c r="PJY185" s="304"/>
      <c r="PJZ185" s="304"/>
      <c r="PKA185" s="304"/>
      <c r="PKB185" s="304"/>
      <c r="PKC185" s="304"/>
      <c r="PKD185" s="304"/>
      <c r="PKE185" s="304"/>
      <c r="PKF185" s="304"/>
      <c r="PKG185" s="304"/>
      <c r="PKH185" s="304"/>
      <c r="PKI185" s="304"/>
      <c r="PKJ185" s="304"/>
      <c r="PKK185" s="304"/>
      <c r="PKL185" s="304"/>
      <c r="PKM185" s="304"/>
      <c r="PKN185" s="304"/>
      <c r="PKO185" s="304"/>
      <c r="PKP185" s="304"/>
      <c r="PKQ185" s="304"/>
      <c r="PKR185" s="304"/>
      <c r="PKS185" s="304"/>
      <c r="PKT185" s="304"/>
      <c r="PKU185" s="304"/>
      <c r="PKV185" s="304"/>
      <c r="PKW185" s="304"/>
      <c r="PKX185" s="304"/>
      <c r="PKY185" s="304"/>
      <c r="PKZ185" s="304"/>
      <c r="PLA185" s="304"/>
      <c r="PLB185" s="304"/>
      <c r="PLC185" s="304"/>
      <c r="PLD185" s="304"/>
      <c r="PLE185" s="304"/>
      <c r="PLF185" s="304"/>
      <c r="PLG185" s="304"/>
      <c r="PLH185" s="304"/>
      <c r="PLI185" s="304"/>
      <c r="PLJ185" s="304"/>
      <c r="PLK185" s="304"/>
      <c r="PLL185" s="304"/>
      <c r="PLM185" s="304"/>
      <c r="PLN185" s="304"/>
      <c r="PLO185" s="304"/>
      <c r="PLP185" s="304"/>
      <c r="PLQ185" s="304"/>
      <c r="PLR185" s="304"/>
      <c r="PLS185" s="304"/>
      <c r="PLT185" s="304"/>
      <c r="PLU185" s="304"/>
      <c r="PLV185" s="304"/>
      <c r="PLW185" s="304"/>
      <c r="PLX185" s="304"/>
      <c r="PLY185" s="304"/>
      <c r="PLZ185" s="304"/>
      <c r="PMA185" s="304"/>
      <c r="PMB185" s="304"/>
      <c r="PMC185" s="304"/>
      <c r="PMD185" s="304"/>
      <c r="PME185" s="304"/>
      <c r="PMF185" s="304"/>
      <c r="PMG185" s="304"/>
      <c r="PMH185" s="304"/>
      <c r="PMI185" s="304"/>
      <c r="PMJ185" s="304"/>
      <c r="PMK185" s="304"/>
      <c r="PML185" s="304"/>
      <c r="PMM185" s="304"/>
      <c r="PMN185" s="304"/>
      <c r="PMO185" s="304"/>
      <c r="PMP185" s="304"/>
      <c r="PMQ185" s="304"/>
      <c r="PMR185" s="304"/>
      <c r="PMS185" s="304"/>
      <c r="PMT185" s="304"/>
      <c r="PMU185" s="304"/>
      <c r="PMV185" s="304"/>
      <c r="PMW185" s="304"/>
      <c r="PMX185" s="304"/>
      <c r="PMY185" s="304"/>
      <c r="PMZ185" s="304"/>
      <c r="PNA185" s="304"/>
      <c r="PNB185" s="304"/>
      <c r="PNC185" s="304"/>
      <c r="PND185" s="304"/>
      <c r="PNE185" s="304"/>
      <c r="PNF185" s="304"/>
      <c r="PNG185" s="304"/>
      <c r="PNH185" s="304"/>
      <c r="PNI185" s="304"/>
      <c r="PNJ185" s="304"/>
      <c r="PNK185" s="304"/>
      <c r="PNL185" s="304"/>
      <c r="PNM185" s="304"/>
      <c r="PNN185" s="304"/>
      <c r="PNO185" s="304"/>
      <c r="PNP185" s="304"/>
      <c r="PNQ185" s="304"/>
      <c r="PNR185" s="304"/>
      <c r="PNS185" s="304"/>
      <c r="PNT185" s="304"/>
      <c r="PNU185" s="304"/>
      <c r="PNV185" s="304"/>
      <c r="PNW185" s="304"/>
      <c r="PNX185" s="304"/>
      <c r="PNY185" s="304"/>
      <c r="PNZ185" s="304"/>
      <c r="POA185" s="304"/>
      <c r="POB185" s="304"/>
      <c r="POC185" s="304"/>
      <c r="POD185" s="304"/>
      <c r="POE185" s="304"/>
      <c r="POF185" s="304"/>
      <c r="POG185" s="304"/>
      <c r="POH185" s="304"/>
      <c r="POI185" s="304"/>
      <c r="POJ185" s="304"/>
      <c r="POK185" s="304"/>
      <c r="POL185" s="304"/>
      <c r="POM185" s="304"/>
      <c r="PON185" s="304"/>
      <c r="POO185" s="304"/>
      <c r="POP185" s="304"/>
      <c r="POQ185" s="304"/>
      <c r="POR185" s="304"/>
      <c r="POS185" s="304"/>
      <c r="POT185" s="304"/>
      <c r="POU185" s="304"/>
      <c r="POV185" s="304"/>
      <c r="POW185" s="304"/>
      <c r="POX185" s="304"/>
      <c r="POY185" s="304"/>
      <c r="POZ185" s="304"/>
      <c r="PPA185" s="304"/>
      <c r="PPB185" s="304"/>
      <c r="PPC185" s="304"/>
      <c r="PPD185" s="304"/>
      <c r="PPE185" s="304"/>
      <c r="PPF185" s="304"/>
      <c r="PPG185" s="304"/>
      <c r="PPH185" s="304"/>
      <c r="PPI185" s="304"/>
      <c r="PPJ185" s="304"/>
      <c r="PPK185" s="304"/>
      <c r="PPL185" s="304"/>
      <c r="PPM185" s="304"/>
      <c r="PPN185" s="304"/>
      <c r="PPO185" s="304"/>
      <c r="PPP185" s="304"/>
      <c r="PPQ185" s="304"/>
      <c r="PPR185" s="304"/>
      <c r="PPS185" s="304"/>
      <c r="PPT185" s="304"/>
      <c r="PPU185" s="304"/>
      <c r="PPV185" s="304"/>
      <c r="PPW185" s="304"/>
      <c r="PPX185" s="304"/>
      <c r="PPY185" s="304"/>
      <c r="PPZ185" s="304"/>
      <c r="PQA185" s="304"/>
      <c r="PQB185" s="304"/>
      <c r="PQC185" s="304"/>
      <c r="PQD185" s="304"/>
      <c r="PQE185" s="304"/>
      <c r="PQF185" s="304"/>
      <c r="PQG185" s="304"/>
      <c r="PQH185" s="304"/>
      <c r="PQI185" s="304"/>
      <c r="PQJ185" s="304"/>
      <c r="PQK185" s="304"/>
      <c r="PQL185" s="304"/>
      <c r="PQM185" s="304"/>
      <c r="PQN185" s="304"/>
      <c r="PQO185" s="304"/>
      <c r="PQP185" s="304"/>
      <c r="PQQ185" s="304"/>
      <c r="PQR185" s="304"/>
      <c r="PQS185" s="304"/>
      <c r="PQT185" s="304"/>
      <c r="PQU185" s="304"/>
      <c r="PQV185" s="304"/>
      <c r="PQW185" s="304"/>
      <c r="PQX185" s="304"/>
      <c r="PQY185" s="304"/>
      <c r="PQZ185" s="304"/>
      <c r="PRA185" s="304"/>
      <c r="PRB185" s="304"/>
      <c r="PRC185" s="304"/>
      <c r="PRD185" s="304"/>
      <c r="PRE185" s="304"/>
      <c r="PRF185" s="304"/>
      <c r="PRG185" s="304"/>
      <c r="PRH185" s="304"/>
      <c r="PRI185" s="304"/>
      <c r="PRJ185" s="304"/>
      <c r="PRK185" s="304"/>
      <c r="PRL185" s="304"/>
      <c r="PRM185" s="304"/>
      <c r="PRN185" s="304"/>
      <c r="PRO185" s="304"/>
      <c r="PRP185" s="304"/>
      <c r="PRQ185" s="304"/>
      <c r="PRR185" s="304"/>
      <c r="PRS185" s="304"/>
      <c r="PRT185" s="304"/>
      <c r="PRU185" s="304"/>
      <c r="PRV185" s="304"/>
      <c r="PRW185" s="304"/>
      <c r="PRX185" s="304"/>
      <c r="PRY185" s="304"/>
      <c r="PRZ185" s="304"/>
      <c r="PSA185" s="304"/>
      <c r="PSB185" s="304"/>
      <c r="PSC185" s="304"/>
      <c r="PSD185" s="304"/>
      <c r="PSE185" s="304"/>
      <c r="PSF185" s="304"/>
      <c r="PSG185" s="304"/>
      <c r="PSH185" s="304"/>
      <c r="PSI185" s="304"/>
      <c r="PSJ185" s="304"/>
      <c r="PSK185" s="304"/>
      <c r="PSL185" s="304"/>
      <c r="PSM185" s="304"/>
      <c r="PSN185" s="304"/>
      <c r="PSO185" s="304"/>
      <c r="PSP185" s="304"/>
      <c r="PSQ185" s="304"/>
      <c r="PSR185" s="304"/>
      <c r="PSS185" s="304"/>
      <c r="PST185" s="304"/>
      <c r="PSU185" s="304"/>
      <c r="PSV185" s="304"/>
      <c r="PSW185" s="304"/>
      <c r="PSX185" s="304"/>
      <c r="PSY185" s="304"/>
      <c r="PSZ185" s="304"/>
      <c r="PTA185" s="304"/>
      <c r="PTB185" s="304"/>
      <c r="PTC185" s="304"/>
      <c r="PTD185" s="304"/>
      <c r="PTE185" s="304"/>
      <c r="PTF185" s="304"/>
      <c r="PTG185" s="304"/>
      <c r="PTH185" s="304"/>
      <c r="PTI185" s="304"/>
      <c r="PTJ185" s="304"/>
      <c r="PTK185" s="304"/>
      <c r="PTL185" s="304"/>
      <c r="PTM185" s="304"/>
      <c r="PTN185" s="304"/>
      <c r="PTO185" s="304"/>
      <c r="PTP185" s="304"/>
      <c r="PTQ185" s="304"/>
      <c r="PTR185" s="304"/>
      <c r="PTS185" s="304"/>
      <c r="PTT185" s="304"/>
      <c r="PTU185" s="304"/>
      <c r="PTV185" s="304"/>
      <c r="PTW185" s="304"/>
      <c r="PTX185" s="304"/>
      <c r="PTY185" s="304"/>
      <c r="PTZ185" s="304"/>
      <c r="PUA185" s="304"/>
      <c r="PUB185" s="304"/>
      <c r="PUC185" s="304"/>
      <c r="PUD185" s="304"/>
      <c r="PUE185" s="304"/>
      <c r="PUF185" s="304"/>
      <c r="PUG185" s="304"/>
      <c r="PUH185" s="304"/>
      <c r="PUI185" s="304"/>
      <c r="PUJ185" s="304"/>
      <c r="PUK185" s="304"/>
      <c r="PUL185" s="304"/>
      <c r="PUM185" s="304"/>
      <c r="PUN185" s="304"/>
      <c r="PUO185" s="304"/>
      <c r="PUP185" s="304"/>
      <c r="PUQ185" s="304"/>
      <c r="PUR185" s="304"/>
      <c r="PUS185" s="304"/>
      <c r="PUT185" s="304"/>
      <c r="PUU185" s="304"/>
      <c r="PUV185" s="304"/>
      <c r="PUW185" s="304"/>
      <c r="PUX185" s="304"/>
      <c r="PUY185" s="304"/>
      <c r="PUZ185" s="304"/>
      <c r="PVA185" s="304"/>
      <c r="PVB185" s="304"/>
      <c r="PVC185" s="304"/>
      <c r="PVD185" s="304"/>
      <c r="PVE185" s="304"/>
      <c r="PVF185" s="304"/>
      <c r="PVG185" s="304"/>
      <c r="PVH185" s="304"/>
      <c r="PVI185" s="304"/>
      <c r="PVJ185" s="304"/>
      <c r="PVK185" s="304"/>
      <c r="PVL185" s="304"/>
      <c r="PVM185" s="304"/>
      <c r="PVN185" s="304"/>
      <c r="PVO185" s="304"/>
      <c r="PVP185" s="304"/>
      <c r="PVQ185" s="304"/>
      <c r="PVR185" s="304"/>
      <c r="PVS185" s="304"/>
      <c r="PVT185" s="304"/>
      <c r="PVU185" s="304"/>
      <c r="PVV185" s="304"/>
      <c r="PVW185" s="304"/>
      <c r="PVX185" s="304"/>
      <c r="PVY185" s="304"/>
      <c r="PVZ185" s="304"/>
      <c r="PWA185" s="304"/>
      <c r="PWB185" s="304"/>
      <c r="PWC185" s="304"/>
      <c r="PWD185" s="304"/>
      <c r="PWE185" s="304"/>
      <c r="PWF185" s="304"/>
      <c r="PWG185" s="304"/>
      <c r="PWH185" s="304"/>
      <c r="PWI185" s="304"/>
      <c r="PWJ185" s="304"/>
      <c r="PWK185" s="304"/>
      <c r="PWL185" s="304"/>
      <c r="PWM185" s="304"/>
      <c r="PWN185" s="304"/>
      <c r="PWO185" s="304"/>
      <c r="PWP185" s="304"/>
      <c r="PWQ185" s="304"/>
      <c r="PWR185" s="304"/>
      <c r="PWS185" s="304"/>
      <c r="PWT185" s="304"/>
      <c r="PWU185" s="304"/>
      <c r="PWV185" s="304"/>
      <c r="PWW185" s="304"/>
      <c r="PWX185" s="304"/>
      <c r="PWY185" s="304"/>
      <c r="PWZ185" s="304"/>
      <c r="PXA185" s="304"/>
      <c r="PXB185" s="304"/>
      <c r="PXC185" s="304"/>
      <c r="PXD185" s="304"/>
      <c r="PXE185" s="304"/>
      <c r="PXF185" s="304"/>
      <c r="PXG185" s="304"/>
      <c r="PXH185" s="304"/>
      <c r="PXI185" s="304"/>
      <c r="PXJ185" s="304"/>
      <c r="PXK185" s="304"/>
      <c r="PXL185" s="304"/>
      <c r="PXM185" s="304"/>
      <c r="PXN185" s="304"/>
      <c r="PXO185" s="304"/>
      <c r="PXP185" s="304"/>
      <c r="PXQ185" s="304"/>
      <c r="PXR185" s="304"/>
      <c r="PXS185" s="304"/>
      <c r="PXT185" s="304"/>
      <c r="PXU185" s="304"/>
      <c r="PXV185" s="304"/>
      <c r="PXW185" s="304"/>
      <c r="PXX185" s="304"/>
      <c r="PXY185" s="304"/>
      <c r="PXZ185" s="304"/>
      <c r="PYA185" s="304"/>
      <c r="PYB185" s="304"/>
      <c r="PYC185" s="304"/>
      <c r="PYD185" s="304"/>
      <c r="PYE185" s="304"/>
      <c r="PYF185" s="304"/>
      <c r="PYG185" s="304"/>
      <c r="PYH185" s="304"/>
      <c r="PYI185" s="304"/>
      <c r="PYJ185" s="304"/>
      <c r="PYK185" s="304"/>
      <c r="PYL185" s="304"/>
      <c r="PYM185" s="304"/>
      <c r="PYN185" s="304"/>
      <c r="PYO185" s="304"/>
      <c r="PYP185" s="304"/>
      <c r="PYQ185" s="304"/>
      <c r="PYR185" s="304"/>
      <c r="PYS185" s="304"/>
      <c r="PYT185" s="304"/>
      <c r="PYU185" s="304"/>
      <c r="PYV185" s="304"/>
      <c r="PYW185" s="304"/>
      <c r="PYX185" s="304"/>
      <c r="PYY185" s="304"/>
      <c r="PYZ185" s="304"/>
      <c r="PZA185" s="304"/>
      <c r="PZB185" s="304"/>
      <c r="PZC185" s="304"/>
      <c r="PZD185" s="304"/>
      <c r="PZE185" s="304"/>
      <c r="PZF185" s="304"/>
      <c r="PZG185" s="304"/>
      <c r="PZH185" s="304"/>
      <c r="PZI185" s="304"/>
      <c r="PZJ185" s="304"/>
      <c r="PZK185" s="304"/>
      <c r="PZL185" s="304"/>
      <c r="PZM185" s="304"/>
      <c r="PZN185" s="304"/>
      <c r="PZO185" s="304"/>
      <c r="PZP185" s="304"/>
      <c r="PZQ185" s="304"/>
      <c r="PZR185" s="304"/>
      <c r="PZS185" s="304"/>
      <c r="PZT185" s="304"/>
      <c r="PZU185" s="304"/>
      <c r="PZV185" s="304"/>
      <c r="PZW185" s="304"/>
      <c r="PZX185" s="304"/>
      <c r="PZY185" s="304"/>
      <c r="PZZ185" s="304"/>
      <c r="QAA185" s="304"/>
      <c r="QAB185" s="304"/>
      <c r="QAC185" s="304"/>
      <c r="QAD185" s="304"/>
      <c r="QAE185" s="304"/>
      <c r="QAF185" s="304"/>
      <c r="QAG185" s="304"/>
      <c r="QAH185" s="304"/>
      <c r="QAI185" s="304"/>
      <c r="QAJ185" s="304"/>
      <c r="QAK185" s="304"/>
      <c r="QAL185" s="304"/>
      <c r="QAM185" s="304"/>
      <c r="QAN185" s="304"/>
      <c r="QAO185" s="304"/>
      <c r="QAP185" s="304"/>
      <c r="QAQ185" s="304"/>
      <c r="QAR185" s="304"/>
      <c r="QAS185" s="304"/>
      <c r="QAT185" s="304"/>
      <c r="QAU185" s="304"/>
      <c r="QAV185" s="304"/>
      <c r="QAW185" s="304"/>
      <c r="QAX185" s="304"/>
      <c r="QAY185" s="304"/>
      <c r="QAZ185" s="304"/>
      <c r="QBA185" s="304"/>
      <c r="QBB185" s="304"/>
      <c r="QBC185" s="304"/>
      <c r="QBD185" s="304"/>
      <c r="QBE185" s="304"/>
      <c r="QBF185" s="304"/>
      <c r="QBG185" s="304"/>
      <c r="QBH185" s="304"/>
      <c r="QBI185" s="304"/>
      <c r="QBJ185" s="304"/>
      <c r="QBK185" s="304"/>
      <c r="QBL185" s="304"/>
      <c r="QBM185" s="304"/>
      <c r="QBN185" s="304"/>
      <c r="QBO185" s="304"/>
      <c r="QBP185" s="304"/>
      <c r="QBQ185" s="304"/>
      <c r="QBR185" s="304"/>
      <c r="QBS185" s="304"/>
      <c r="QBT185" s="304"/>
      <c r="QBU185" s="304"/>
      <c r="QBV185" s="304"/>
      <c r="QBW185" s="304"/>
      <c r="QBX185" s="304"/>
      <c r="QBY185" s="304"/>
      <c r="QBZ185" s="304"/>
      <c r="QCA185" s="304"/>
      <c r="QCB185" s="304"/>
      <c r="QCC185" s="304"/>
      <c r="QCD185" s="304"/>
      <c r="QCE185" s="304"/>
      <c r="QCF185" s="304"/>
      <c r="QCG185" s="304"/>
      <c r="QCH185" s="304"/>
      <c r="QCI185" s="304"/>
      <c r="QCJ185" s="304"/>
      <c r="QCK185" s="304"/>
      <c r="QCL185" s="304"/>
      <c r="QCM185" s="304"/>
      <c r="QCN185" s="304"/>
      <c r="QCO185" s="304"/>
      <c r="QCP185" s="304"/>
      <c r="QCQ185" s="304"/>
      <c r="QCR185" s="304"/>
      <c r="QCS185" s="304"/>
      <c r="QCT185" s="304"/>
      <c r="QCU185" s="304"/>
      <c r="QCV185" s="304"/>
      <c r="QCW185" s="304"/>
      <c r="QCX185" s="304"/>
      <c r="QCY185" s="304"/>
      <c r="QCZ185" s="304"/>
      <c r="QDA185" s="304"/>
      <c r="QDB185" s="304"/>
      <c r="QDC185" s="304"/>
      <c r="QDD185" s="304"/>
      <c r="QDE185" s="304"/>
      <c r="QDF185" s="304"/>
      <c r="QDG185" s="304"/>
      <c r="QDH185" s="304"/>
      <c r="QDI185" s="304"/>
      <c r="QDJ185" s="304"/>
      <c r="QDK185" s="304"/>
      <c r="QDL185" s="304"/>
      <c r="QDM185" s="304"/>
      <c r="QDN185" s="304"/>
      <c r="QDO185" s="304"/>
      <c r="QDP185" s="304"/>
      <c r="QDQ185" s="304"/>
      <c r="QDR185" s="304"/>
      <c r="QDS185" s="304"/>
      <c r="QDT185" s="304"/>
      <c r="QDU185" s="304"/>
      <c r="QDV185" s="304"/>
      <c r="QDW185" s="304"/>
      <c r="QDX185" s="304"/>
      <c r="QDY185" s="304"/>
      <c r="QDZ185" s="304"/>
      <c r="QEA185" s="304"/>
      <c r="QEB185" s="304"/>
      <c r="QEC185" s="304"/>
      <c r="QED185" s="304"/>
      <c r="QEE185" s="304"/>
      <c r="QEF185" s="304"/>
      <c r="QEG185" s="304"/>
      <c r="QEH185" s="304"/>
      <c r="QEI185" s="304"/>
      <c r="QEJ185" s="304"/>
      <c r="QEK185" s="304"/>
      <c r="QEL185" s="304"/>
      <c r="QEM185" s="304"/>
      <c r="QEN185" s="304"/>
      <c r="QEO185" s="304"/>
      <c r="QEP185" s="304"/>
      <c r="QEQ185" s="304"/>
      <c r="QER185" s="304"/>
      <c r="QES185" s="304"/>
      <c r="QET185" s="304"/>
      <c r="QEU185" s="304"/>
      <c r="QEV185" s="304"/>
      <c r="QEW185" s="304"/>
      <c r="QEX185" s="304"/>
      <c r="QEY185" s="304"/>
      <c r="QEZ185" s="304"/>
      <c r="QFA185" s="304"/>
      <c r="QFB185" s="304"/>
      <c r="QFC185" s="304"/>
      <c r="QFD185" s="304"/>
      <c r="QFE185" s="304"/>
      <c r="QFF185" s="304"/>
      <c r="QFG185" s="304"/>
      <c r="QFH185" s="304"/>
      <c r="QFI185" s="304"/>
      <c r="QFJ185" s="304"/>
      <c r="QFK185" s="304"/>
      <c r="QFL185" s="304"/>
      <c r="QFM185" s="304"/>
      <c r="QFN185" s="304"/>
      <c r="QFO185" s="304"/>
      <c r="QFP185" s="304"/>
      <c r="QFQ185" s="304"/>
      <c r="QFR185" s="304"/>
      <c r="QFS185" s="304"/>
      <c r="QFT185" s="304"/>
      <c r="QFU185" s="304"/>
      <c r="QFV185" s="304"/>
      <c r="QFW185" s="304"/>
      <c r="QFX185" s="304"/>
      <c r="QFY185" s="304"/>
      <c r="QFZ185" s="304"/>
      <c r="QGA185" s="304"/>
      <c r="QGB185" s="304"/>
      <c r="QGC185" s="304"/>
      <c r="QGD185" s="304"/>
      <c r="QGE185" s="304"/>
      <c r="QGF185" s="304"/>
      <c r="QGG185" s="304"/>
      <c r="QGH185" s="304"/>
      <c r="QGI185" s="304"/>
      <c r="QGJ185" s="304"/>
      <c r="QGK185" s="304"/>
      <c r="QGL185" s="304"/>
      <c r="QGM185" s="304"/>
      <c r="QGN185" s="304"/>
      <c r="QGO185" s="304"/>
      <c r="QGP185" s="304"/>
      <c r="QGQ185" s="304"/>
      <c r="QGR185" s="304"/>
      <c r="QGS185" s="304"/>
      <c r="QGT185" s="304"/>
      <c r="QGU185" s="304"/>
      <c r="QGV185" s="304"/>
      <c r="QGW185" s="304"/>
      <c r="QGX185" s="304"/>
      <c r="QGY185" s="304"/>
      <c r="QGZ185" s="304"/>
      <c r="QHA185" s="304"/>
      <c r="QHB185" s="304"/>
      <c r="QHC185" s="304"/>
      <c r="QHD185" s="304"/>
      <c r="QHE185" s="304"/>
      <c r="QHF185" s="304"/>
      <c r="QHG185" s="304"/>
      <c r="QHH185" s="304"/>
      <c r="QHI185" s="304"/>
      <c r="QHJ185" s="304"/>
      <c r="QHK185" s="304"/>
      <c r="QHL185" s="304"/>
      <c r="QHM185" s="304"/>
      <c r="QHN185" s="304"/>
      <c r="QHO185" s="304"/>
      <c r="QHP185" s="304"/>
      <c r="QHQ185" s="304"/>
      <c r="QHR185" s="304"/>
      <c r="QHS185" s="304"/>
      <c r="QHT185" s="304"/>
      <c r="QHU185" s="304"/>
      <c r="QHV185" s="304"/>
      <c r="QHW185" s="304"/>
      <c r="QHX185" s="304"/>
      <c r="QHY185" s="304"/>
      <c r="QHZ185" s="304"/>
      <c r="QIA185" s="304"/>
      <c r="QIB185" s="304"/>
      <c r="QIC185" s="304"/>
      <c r="QID185" s="304"/>
      <c r="QIE185" s="304"/>
      <c r="QIF185" s="304"/>
      <c r="QIG185" s="304"/>
      <c r="QIH185" s="304"/>
      <c r="QII185" s="304"/>
      <c r="QIJ185" s="304"/>
      <c r="QIK185" s="304"/>
      <c r="QIL185" s="304"/>
      <c r="QIM185" s="304"/>
      <c r="QIN185" s="304"/>
      <c r="QIO185" s="304"/>
      <c r="QIP185" s="304"/>
      <c r="QIQ185" s="304"/>
      <c r="QIR185" s="304"/>
      <c r="QIS185" s="304"/>
      <c r="QIT185" s="304"/>
      <c r="QIU185" s="304"/>
      <c r="QIV185" s="304"/>
      <c r="QIW185" s="304"/>
      <c r="QIX185" s="304"/>
      <c r="QIY185" s="304"/>
      <c r="QIZ185" s="304"/>
      <c r="QJA185" s="304"/>
      <c r="QJB185" s="304"/>
      <c r="QJC185" s="304"/>
      <c r="QJD185" s="304"/>
      <c r="QJE185" s="304"/>
      <c r="QJF185" s="304"/>
      <c r="QJG185" s="304"/>
      <c r="QJH185" s="304"/>
      <c r="QJI185" s="304"/>
      <c r="QJJ185" s="304"/>
      <c r="QJK185" s="304"/>
      <c r="QJL185" s="304"/>
      <c r="QJM185" s="304"/>
      <c r="QJN185" s="304"/>
      <c r="QJO185" s="304"/>
      <c r="QJP185" s="304"/>
      <c r="QJQ185" s="304"/>
      <c r="QJR185" s="304"/>
      <c r="QJS185" s="304"/>
      <c r="QJT185" s="304"/>
      <c r="QJU185" s="304"/>
      <c r="QJV185" s="304"/>
      <c r="QJW185" s="304"/>
      <c r="QJX185" s="304"/>
      <c r="QJY185" s="304"/>
      <c r="QJZ185" s="304"/>
      <c r="QKA185" s="304"/>
      <c r="QKB185" s="304"/>
      <c r="QKC185" s="304"/>
      <c r="QKD185" s="304"/>
      <c r="QKE185" s="304"/>
      <c r="QKF185" s="304"/>
      <c r="QKG185" s="304"/>
      <c r="QKH185" s="304"/>
      <c r="QKI185" s="304"/>
      <c r="QKJ185" s="304"/>
      <c r="QKK185" s="304"/>
      <c r="QKL185" s="304"/>
      <c r="QKM185" s="304"/>
      <c r="QKN185" s="304"/>
      <c r="QKO185" s="304"/>
      <c r="QKP185" s="304"/>
      <c r="QKQ185" s="304"/>
      <c r="QKR185" s="304"/>
      <c r="QKS185" s="304"/>
      <c r="QKT185" s="304"/>
      <c r="QKU185" s="304"/>
      <c r="QKV185" s="304"/>
      <c r="QKW185" s="304"/>
      <c r="QKX185" s="304"/>
      <c r="QKY185" s="304"/>
      <c r="QKZ185" s="304"/>
      <c r="QLA185" s="304"/>
      <c r="QLB185" s="304"/>
      <c r="QLC185" s="304"/>
      <c r="QLD185" s="304"/>
      <c r="QLE185" s="304"/>
      <c r="QLF185" s="304"/>
      <c r="QLG185" s="304"/>
      <c r="QLH185" s="304"/>
      <c r="QLI185" s="304"/>
      <c r="QLJ185" s="304"/>
      <c r="QLK185" s="304"/>
      <c r="QLL185" s="304"/>
      <c r="QLM185" s="304"/>
      <c r="QLN185" s="304"/>
      <c r="QLO185" s="304"/>
      <c r="QLP185" s="304"/>
      <c r="QLQ185" s="304"/>
      <c r="QLR185" s="304"/>
      <c r="QLS185" s="304"/>
      <c r="QLT185" s="304"/>
      <c r="QLU185" s="304"/>
      <c r="QLV185" s="304"/>
      <c r="QLW185" s="304"/>
      <c r="QLX185" s="304"/>
      <c r="QLY185" s="304"/>
      <c r="QLZ185" s="304"/>
      <c r="QMA185" s="304"/>
      <c r="QMB185" s="304"/>
      <c r="QMC185" s="304"/>
      <c r="QMD185" s="304"/>
      <c r="QME185" s="304"/>
      <c r="QMF185" s="304"/>
      <c r="QMG185" s="304"/>
      <c r="QMH185" s="304"/>
      <c r="QMI185" s="304"/>
      <c r="QMJ185" s="304"/>
      <c r="QMK185" s="304"/>
      <c r="QML185" s="304"/>
      <c r="QMM185" s="304"/>
      <c r="QMN185" s="304"/>
      <c r="QMO185" s="304"/>
      <c r="QMP185" s="304"/>
      <c r="QMQ185" s="304"/>
      <c r="QMR185" s="304"/>
      <c r="QMS185" s="304"/>
      <c r="QMT185" s="304"/>
      <c r="QMU185" s="304"/>
      <c r="QMV185" s="304"/>
      <c r="QMW185" s="304"/>
      <c r="QMX185" s="304"/>
      <c r="QMY185" s="304"/>
      <c r="QMZ185" s="304"/>
      <c r="QNA185" s="304"/>
      <c r="QNB185" s="304"/>
      <c r="QNC185" s="304"/>
      <c r="QND185" s="304"/>
      <c r="QNE185" s="304"/>
      <c r="QNF185" s="304"/>
      <c r="QNG185" s="304"/>
      <c r="QNH185" s="304"/>
      <c r="QNI185" s="304"/>
      <c r="QNJ185" s="304"/>
      <c r="QNK185" s="304"/>
      <c r="QNL185" s="304"/>
      <c r="QNM185" s="304"/>
      <c r="QNN185" s="304"/>
      <c r="QNO185" s="304"/>
      <c r="QNP185" s="304"/>
      <c r="QNQ185" s="304"/>
      <c r="QNR185" s="304"/>
      <c r="QNS185" s="304"/>
      <c r="QNT185" s="304"/>
      <c r="QNU185" s="304"/>
      <c r="QNV185" s="304"/>
      <c r="QNW185" s="304"/>
      <c r="QNX185" s="304"/>
      <c r="QNY185" s="304"/>
      <c r="QNZ185" s="304"/>
      <c r="QOA185" s="304"/>
      <c r="QOB185" s="304"/>
      <c r="QOC185" s="304"/>
      <c r="QOD185" s="304"/>
      <c r="QOE185" s="304"/>
      <c r="QOF185" s="304"/>
      <c r="QOG185" s="304"/>
      <c r="QOH185" s="304"/>
      <c r="QOI185" s="304"/>
      <c r="QOJ185" s="304"/>
      <c r="QOK185" s="304"/>
      <c r="QOL185" s="304"/>
      <c r="QOM185" s="304"/>
      <c r="QON185" s="304"/>
      <c r="QOO185" s="304"/>
      <c r="QOP185" s="304"/>
      <c r="QOQ185" s="304"/>
      <c r="QOR185" s="304"/>
      <c r="QOS185" s="304"/>
      <c r="QOT185" s="304"/>
      <c r="QOU185" s="304"/>
      <c r="QOV185" s="304"/>
      <c r="QOW185" s="304"/>
      <c r="QOX185" s="304"/>
      <c r="QOY185" s="304"/>
      <c r="QOZ185" s="304"/>
      <c r="QPA185" s="304"/>
      <c r="QPB185" s="304"/>
      <c r="QPC185" s="304"/>
      <c r="QPD185" s="304"/>
      <c r="QPE185" s="304"/>
      <c r="QPF185" s="304"/>
      <c r="QPG185" s="304"/>
      <c r="QPH185" s="304"/>
      <c r="QPI185" s="304"/>
      <c r="QPJ185" s="304"/>
      <c r="QPK185" s="304"/>
      <c r="QPL185" s="304"/>
      <c r="QPM185" s="304"/>
      <c r="QPN185" s="304"/>
      <c r="QPO185" s="304"/>
      <c r="QPP185" s="304"/>
      <c r="QPQ185" s="304"/>
      <c r="QPR185" s="304"/>
      <c r="QPS185" s="304"/>
      <c r="QPT185" s="304"/>
      <c r="QPU185" s="304"/>
      <c r="QPV185" s="304"/>
      <c r="QPW185" s="304"/>
      <c r="QPX185" s="304"/>
      <c r="QPY185" s="304"/>
      <c r="QPZ185" s="304"/>
      <c r="QQA185" s="304"/>
      <c r="QQB185" s="304"/>
      <c r="QQC185" s="304"/>
      <c r="QQD185" s="304"/>
      <c r="QQE185" s="304"/>
      <c r="QQF185" s="304"/>
      <c r="QQG185" s="304"/>
      <c r="QQH185" s="304"/>
      <c r="QQI185" s="304"/>
      <c r="QQJ185" s="304"/>
      <c r="QQK185" s="304"/>
      <c r="QQL185" s="304"/>
      <c r="QQM185" s="304"/>
      <c r="QQN185" s="304"/>
      <c r="QQO185" s="304"/>
      <c r="QQP185" s="304"/>
      <c r="QQQ185" s="304"/>
      <c r="QQR185" s="304"/>
      <c r="QQS185" s="304"/>
      <c r="QQT185" s="304"/>
      <c r="QQU185" s="304"/>
      <c r="QQV185" s="304"/>
      <c r="QQW185" s="304"/>
      <c r="QQX185" s="304"/>
      <c r="QQY185" s="304"/>
      <c r="QQZ185" s="304"/>
      <c r="QRA185" s="304"/>
      <c r="QRB185" s="304"/>
      <c r="QRC185" s="304"/>
      <c r="QRD185" s="304"/>
      <c r="QRE185" s="304"/>
      <c r="QRF185" s="304"/>
      <c r="QRG185" s="304"/>
      <c r="QRH185" s="304"/>
      <c r="QRI185" s="304"/>
      <c r="QRJ185" s="304"/>
      <c r="QRK185" s="304"/>
      <c r="QRL185" s="304"/>
      <c r="QRM185" s="304"/>
      <c r="QRN185" s="304"/>
      <c r="QRO185" s="304"/>
      <c r="QRP185" s="304"/>
      <c r="QRQ185" s="304"/>
      <c r="QRR185" s="304"/>
      <c r="QRS185" s="304"/>
      <c r="QRT185" s="304"/>
      <c r="QRU185" s="304"/>
      <c r="QRV185" s="304"/>
      <c r="QRW185" s="304"/>
      <c r="QRX185" s="304"/>
      <c r="QRY185" s="304"/>
      <c r="QRZ185" s="304"/>
      <c r="QSA185" s="304"/>
      <c r="QSB185" s="304"/>
      <c r="QSC185" s="304"/>
      <c r="QSD185" s="304"/>
      <c r="QSE185" s="304"/>
      <c r="QSF185" s="304"/>
      <c r="QSG185" s="304"/>
      <c r="QSH185" s="304"/>
      <c r="QSI185" s="304"/>
      <c r="QSJ185" s="304"/>
      <c r="QSK185" s="304"/>
      <c r="QSL185" s="304"/>
      <c r="QSM185" s="304"/>
      <c r="QSN185" s="304"/>
      <c r="QSO185" s="304"/>
      <c r="QSP185" s="304"/>
      <c r="QSQ185" s="304"/>
      <c r="QSR185" s="304"/>
      <c r="QSS185" s="304"/>
      <c r="QST185" s="304"/>
      <c r="QSU185" s="304"/>
      <c r="QSV185" s="304"/>
      <c r="QSW185" s="304"/>
      <c r="QSX185" s="304"/>
      <c r="QSY185" s="304"/>
      <c r="QSZ185" s="304"/>
      <c r="QTA185" s="304"/>
      <c r="QTB185" s="304"/>
      <c r="QTC185" s="304"/>
      <c r="QTD185" s="304"/>
      <c r="QTE185" s="304"/>
      <c r="QTF185" s="304"/>
      <c r="QTG185" s="304"/>
      <c r="QTH185" s="304"/>
      <c r="QTI185" s="304"/>
      <c r="QTJ185" s="304"/>
      <c r="QTK185" s="304"/>
      <c r="QTL185" s="304"/>
      <c r="QTM185" s="304"/>
      <c r="QTN185" s="304"/>
      <c r="QTO185" s="304"/>
      <c r="QTP185" s="304"/>
      <c r="QTQ185" s="304"/>
      <c r="QTR185" s="304"/>
      <c r="QTS185" s="304"/>
      <c r="QTT185" s="304"/>
      <c r="QTU185" s="304"/>
      <c r="QTV185" s="304"/>
      <c r="QTW185" s="304"/>
      <c r="QTX185" s="304"/>
      <c r="QTY185" s="304"/>
      <c r="QTZ185" s="304"/>
      <c r="QUA185" s="304"/>
      <c r="QUB185" s="304"/>
      <c r="QUC185" s="304"/>
      <c r="QUD185" s="304"/>
      <c r="QUE185" s="304"/>
      <c r="QUF185" s="304"/>
      <c r="QUG185" s="304"/>
      <c r="QUH185" s="304"/>
      <c r="QUI185" s="304"/>
      <c r="QUJ185" s="304"/>
      <c r="QUK185" s="304"/>
      <c r="QUL185" s="304"/>
      <c r="QUM185" s="304"/>
      <c r="QUN185" s="304"/>
      <c r="QUO185" s="304"/>
      <c r="QUP185" s="304"/>
      <c r="QUQ185" s="304"/>
      <c r="QUR185" s="304"/>
      <c r="QUS185" s="304"/>
      <c r="QUT185" s="304"/>
      <c r="QUU185" s="304"/>
      <c r="QUV185" s="304"/>
      <c r="QUW185" s="304"/>
      <c r="QUX185" s="304"/>
      <c r="QUY185" s="304"/>
      <c r="QUZ185" s="304"/>
      <c r="QVA185" s="304"/>
      <c r="QVB185" s="304"/>
      <c r="QVC185" s="304"/>
      <c r="QVD185" s="304"/>
      <c r="QVE185" s="304"/>
      <c r="QVF185" s="304"/>
      <c r="QVG185" s="304"/>
      <c r="QVH185" s="304"/>
      <c r="QVI185" s="304"/>
      <c r="QVJ185" s="304"/>
      <c r="QVK185" s="304"/>
      <c r="QVL185" s="304"/>
      <c r="QVM185" s="304"/>
      <c r="QVN185" s="304"/>
      <c r="QVO185" s="304"/>
      <c r="QVP185" s="304"/>
      <c r="QVQ185" s="304"/>
      <c r="QVR185" s="304"/>
      <c r="QVS185" s="304"/>
      <c r="QVT185" s="304"/>
      <c r="QVU185" s="304"/>
      <c r="QVV185" s="304"/>
      <c r="QVW185" s="304"/>
      <c r="QVX185" s="304"/>
      <c r="QVY185" s="304"/>
      <c r="QVZ185" s="304"/>
      <c r="QWA185" s="304"/>
      <c r="QWB185" s="304"/>
      <c r="QWC185" s="304"/>
      <c r="QWD185" s="304"/>
      <c r="QWE185" s="304"/>
      <c r="QWF185" s="304"/>
      <c r="QWG185" s="304"/>
      <c r="QWH185" s="304"/>
      <c r="QWI185" s="304"/>
      <c r="QWJ185" s="304"/>
      <c r="QWK185" s="304"/>
      <c r="QWL185" s="304"/>
      <c r="QWM185" s="304"/>
      <c r="QWN185" s="304"/>
      <c r="QWO185" s="304"/>
      <c r="QWP185" s="304"/>
      <c r="QWQ185" s="304"/>
      <c r="QWR185" s="304"/>
      <c r="QWS185" s="304"/>
      <c r="QWT185" s="304"/>
      <c r="QWU185" s="304"/>
      <c r="QWV185" s="304"/>
      <c r="QWW185" s="304"/>
      <c r="QWX185" s="304"/>
      <c r="QWY185" s="304"/>
      <c r="QWZ185" s="304"/>
      <c r="QXA185" s="304"/>
      <c r="QXB185" s="304"/>
      <c r="QXC185" s="304"/>
      <c r="QXD185" s="304"/>
      <c r="QXE185" s="304"/>
      <c r="QXF185" s="304"/>
      <c r="QXG185" s="304"/>
      <c r="QXH185" s="304"/>
      <c r="QXI185" s="304"/>
      <c r="QXJ185" s="304"/>
      <c r="QXK185" s="304"/>
      <c r="QXL185" s="304"/>
      <c r="QXM185" s="304"/>
      <c r="QXN185" s="304"/>
      <c r="QXO185" s="304"/>
      <c r="QXP185" s="304"/>
      <c r="QXQ185" s="304"/>
      <c r="QXR185" s="304"/>
      <c r="QXS185" s="304"/>
      <c r="QXT185" s="304"/>
      <c r="QXU185" s="304"/>
      <c r="QXV185" s="304"/>
      <c r="QXW185" s="304"/>
      <c r="QXX185" s="304"/>
      <c r="QXY185" s="304"/>
      <c r="QXZ185" s="304"/>
      <c r="QYA185" s="304"/>
      <c r="QYB185" s="304"/>
      <c r="QYC185" s="304"/>
      <c r="QYD185" s="304"/>
      <c r="QYE185" s="304"/>
      <c r="QYF185" s="304"/>
      <c r="QYG185" s="304"/>
      <c r="QYH185" s="304"/>
      <c r="QYI185" s="304"/>
      <c r="QYJ185" s="304"/>
      <c r="QYK185" s="304"/>
      <c r="QYL185" s="304"/>
      <c r="QYM185" s="304"/>
      <c r="QYN185" s="304"/>
      <c r="QYO185" s="304"/>
      <c r="QYP185" s="304"/>
      <c r="QYQ185" s="304"/>
      <c r="QYR185" s="304"/>
      <c r="QYS185" s="304"/>
      <c r="QYT185" s="304"/>
      <c r="QYU185" s="304"/>
      <c r="QYV185" s="304"/>
      <c r="QYW185" s="304"/>
      <c r="QYX185" s="304"/>
      <c r="QYY185" s="304"/>
      <c r="QYZ185" s="304"/>
      <c r="QZA185" s="304"/>
      <c r="QZB185" s="304"/>
      <c r="QZC185" s="304"/>
      <c r="QZD185" s="304"/>
      <c r="QZE185" s="304"/>
      <c r="QZF185" s="304"/>
      <c r="QZG185" s="304"/>
      <c r="QZH185" s="304"/>
      <c r="QZI185" s="304"/>
      <c r="QZJ185" s="304"/>
      <c r="QZK185" s="304"/>
      <c r="QZL185" s="304"/>
      <c r="QZM185" s="304"/>
      <c r="QZN185" s="304"/>
      <c r="QZO185" s="304"/>
      <c r="QZP185" s="304"/>
      <c r="QZQ185" s="304"/>
      <c r="QZR185" s="304"/>
      <c r="QZS185" s="304"/>
      <c r="QZT185" s="304"/>
      <c r="QZU185" s="304"/>
      <c r="QZV185" s="304"/>
      <c r="QZW185" s="304"/>
      <c r="QZX185" s="304"/>
      <c r="QZY185" s="304"/>
      <c r="QZZ185" s="304"/>
      <c r="RAA185" s="304"/>
      <c r="RAB185" s="304"/>
      <c r="RAC185" s="304"/>
      <c r="RAD185" s="304"/>
      <c r="RAE185" s="304"/>
      <c r="RAF185" s="304"/>
      <c r="RAG185" s="304"/>
      <c r="RAH185" s="304"/>
      <c r="RAI185" s="304"/>
      <c r="RAJ185" s="304"/>
      <c r="RAK185" s="304"/>
      <c r="RAL185" s="304"/>
      <c r="RAM185" s="304"/>
      <c r="RAN185" s="304"/>
      <c r="RAO185" s="304"/>
      <c r="RAP185" s="304"/>
      <c r="RAQ185" s="304"/>
      <c r="RAR185" s="304"/>
      <c r="RAS185" s="304"/>
      <c r="RAT185" s="304"/>
      <c r="RAU185" s="304"/>
      <c r="RAV185" s="304"/>
      <c r="RAW185" s="304"/>
      <c r="RAX185" s="304"/>
      <c r="RAY185" s="304"/>
      <c r="RAZ185" s="304"/>
      <c r="RBA185" s="304"/>
      <c r="RBB185" s="304"/>
      <c r="RBC185" s="304"/>
      <c r="RBD185" s="304"/>
      <c r="RBE185" s="304"/>
      <c r="RBF185" s="304"/>
      <c r="RBG185" s="304"/>
      <c r="RBH185" s="304"/>
      <c r="RBI185" s="304"/>
      <c r="RBJ185" s="304"/>
      <c r="RBK185" s="304"/>
      <c r="RBL185" s="304"/>
      <c r="RBM185" s="304"/>
      <c r="RBN185" s="304"/>
      <c r="RBO185" s="304"/>
      <c r="RBP185" s="304"/>
      <c r="RBQ185" s="304"/>
      <c r="RBR185" s="304"/>
      <c r="RBS185" s="304"/>
      <c r="RBT185" s="304"/>
      <c r="RBU185" s="304"/>
      <c r="RBV185" s="304"/>
      <c r="RBW185" s="304"/>
      <c r="RBX185" s="304"/>
      <c r="RBY185" s="304"/>
      <c r="RBZ185" s="304"/>
      <c r="RCA185" s="304"/>
      <c r="RCB185" s="304"/>
      <c r="RCC185" s="304"/>
      <c r="RCD185" s="304"/>
      <c r="RCE185" s="304"/>
      <c r="RCF185" s="304"/>
      <c r="RCG185" s="304"/>
      <c r="RCH185" s="304"/>
      <c r="RCI185" s="304"/>
      <c r="RCJ185" s="304"/>
      <c r="RCK185" s="304"/>
      <c r="RCL185" s="304"/>
      <c r="RCM185" s="304"/>
      <c r="RCN185" s="304"/>
      <c r="RCO185" s="304"/>
      <c r="RCP185" s="304"/>
      <c r="RCQ185" s="304"/>
      <c r="RCR185" s="304"/>
      <c r="RCS185" s="304"/>
      <c r="RCT185" s="304"/>
      <c r="RCU185" s="304"/>
      <c r="RCV185" s="304"/>
      <c r="RCW185" s="304"/>
      <c r="RCX185" s="304"/>
      <c r="RCY185" s="304"/>
      <c r="RCZ185" s="304"/>
      <c r="RDA185" s="304"/>
      <c r="RDB185" s="304"/>
      <c r="RDC185" s="304"/>
      <c r="RDD185" s="304"/>
      <c r="RDE185" s="304"/>
      <c r="RDF185" s="304"/>
      <c r="RDG185" s="304"/>
      <c r="RDH185" s="304"/>
      <c r="RDI185" s="304"/>
      <c r="RDJ185" s="304"/>
      <c r="RDK185" s="304"/>
      <c r="RDL185" s="304"/>
      <c r="RDM185" s="304"/>
      <c r="RDN185" s="304"/>
      <c r="RDO185" s="304"/>
      <c r="RDP185" s="304"/>
      <c r="RDQ185" s="304"/>
      <c r="RDR185" s="304"/>
      <c r="RDS185" s="304"/>
      <c r="RDT185" s="304"/>
      <c r="RDU185" s="304"/>
      <c r="RDV185" s="304"/>
      <c r="RDW185" s="304"/>
      <c r="RDX185" s="304"/>
      <c r="RDY185" s="304"/>
      <c r="RDZ185" s="304"/>
      <c r="REA185" s="304"/>
      <c r="REB185" s="304"/>
      <c r="REC185" s="304"/>
      <c r="RED185" s="304"/>
      <c r="REE185" s="304"/>
      <c r="REF185" s="304"/>
      <c r="REG185" s="304"/>
      <c r="REH185" s="304"/>
      <c r="REI185" s="304"/>
      <c r="REJ185" s="304"/>
      <c r="REK185" s="304"/>
      <c r="REL185" s="304"/>
      <c r="REM185" s="304"/>
      <c r="REN185" s="304"/>
      <c r="REO185" s="304"/>
      <c r="REP185" s="304"/>
      <c r="REQ185" s="304"/>
      <c r="RER185" s="304"/>
      <c r="RES185" s="304"/>
      <c r="RET185" s="304"/>
      <c r="REU185" s="304"/>
      <c r="REV185" s="304"/>
      <c r="REW185" s="304"/>
      <c r="REX185" s="304"/>
      <c r="REY185" s="304"/>
      <c r="REZ185" s="304"/>
      <c r="RFA185" s="304"/>
      <c r="RFB185" s="304"/>
      <c r="RFC185" s="304"/>
      <c r="RFD185" s="304"/>
      <c r="RFE185" s="304"/>
      <c r="RFF185" s="304"/>
      <c r="RFG185" s="304"/>
      <c r="RFH185" s="304"/>
      <c r="RFI185" s="304"/>
      <c r="RFJ185" s="304"/>
      <c r="RFK185" s="304"/>
      <c r="RFL185" s="304"/>
      <c r="RFM185" s="304"/>
      <c r="RFN185" s="304"/>
      <c r="RFO185" s="304"/>
      <c r="RFP185" s="304"/>
      <c r="RFQ185" s="304"/>
      <c r="RFR185" s="304"/>
      <c r="RFS185" s="304"/>
      <c r="RFT185" s="304"/>
      <c r="RFU185" s="304"/>
      <c r="RFV185" s="304"/>
      <c r="RFW185" s="304"/>
      <c r="RFX185" s="304"/>
      <c r="RFY185" s="304"/>
      <c r="RFZ185" s="304"/>
      <c r="RGA185" s="304"/>
      <c r="RGB185" s="304"/>
      <c r="RGC185" s="304"/>
      <c r="RGD185" s="304"/>
      <c r="RGE185" s="304"/>
      <c r="RGF185" s="304"/>
      <c r="RGG185" s="304"/>
      <c r="RGH185" s="304"/>
      <c r="RGI185" s="304"/>
      <c r="RGJ185" s="304"/>
      <c r="RGK185" s="304"/>
      <c r="RGL185" s="304"/>
      <c r="RGM185" s="304"/>
      <c r="RGN185" s="304"/>
      <c r="RGO185" s="304"/>
      <c r="RGP185" s="304"/>
      <c r="RGQ185" s="304"/>
      <c r="RGR185" s="304"/>
      <c r="RGS185" s="304"/>
      <c r="RGT185" s="304"/>
      <c r="RGU185" s="304"/>
      <c r="RGV185" s="304"/>
      <c r="RGW185" s="304"/>
      <c r="RGX185" s="304"/>
      <c r="RGY185" s="304"/>
      <c r="RGZ185" s="304"/>
      <c r="RHA185" s="304"/>
      <c r="RHB185" s="304"/>
      <c r="RHC185" s="304"/>
      <c r="RHD185" s="304"/>
      <c r="RHE185" s="304"/>
      <c r="RHF185" s="304"/>
      <c r="RHG185" s="304"/>
      <c r="RHH185" s="304"/>
      <c r="RHI185" s="304"/>
      <c r="RHJ185" s="304"/>
      <c r="RHK185" s="304"/>
      <c r="RHL185" s="304"/>
      <c r="RHM185" s="304"/>
      <c r="RHN185" s="304"/>
      <c r="RHO185" s="304"/>
      <c r="RHP185" s="304"/>
      <c r="RHQ185" s="304"/>
      <c r="RHR185" s="304"/>
      <c r="RHS185" s="304"/>
      <c r="RHT185" s="304"/>
      <c r="RHU185" s="304"/>
      <c r="RHV185" s="304"/>
      <c r="RHW185" s="304"/>
      <c r="RHX185" s="304"/>
      <c r="RHY185" s="304"/>
      <c r="RHZ185" s="304"/>
      <c r="RIA185" s="304"/>
      <c r="RIB185" s="304"/>
      <c r="RIC185" s="304"/>
      <c r="RID185" s="304"/>
      <c r="RIE185" s="304"/>
      <c r="RIF185" s="304"/>
      <c r="RIG185" s="304"/>
      <c r="RIH185" s="304"/>
      <c r="RII185" s="304"/>
      <c r="RIJ185" s="304"/>
      <c r="RIK185" s="304"/>
      <c r="RIL185" s="304"/>
      <c r="RIM185" s="304"/>
      <c r="RIN185" s="304"/>
      <c r="RIO185" s="304"/>
      <c r="RIP185" s="304"/>
      <c r="RIQ185" s="304"/>
      <c r="RIR185" s="304"/>
      <c r="RIS185" s="304"/>
      <c r="RIT185" s="304"/>
      <c r="RIU185" s="304"/>
      <c r="RIV185" s="304"/>
      <c r="RIW185" s="304"/>
      <c r="RIX185" s="304"/>
      <c r="RIY185" s="304"/>
      <c r="RIZ185" s="304"/>
      <c r="RJA185" s="304"/>
      <c r="RJB185" s="304"/>
      <c r="RJC185" s="304"/>
      <c r="RJD185" s="304"/>
      <c r="RJE185" s="304"/>
      <c r="RJF185" s="304"/>
      <c r="RJG185" s="304"/>
      <c r="RJH185" s="304"/>
      <c r="RJI185" s="304"/>
      <c r="RJJ185" s="304"/>
      <c r="RJK185" s="304"/>
      <c r="RJL185" s="304"/>
      <c r="RJM185" s="304"/>
      <c r="RJN185" s="304"/>
      <c r="RJO185" s="304"/>
      <c r="RJP185" s="304"/>
      <c r="RJQ185" s="304"/>
      <c r="RJR185" s="304"/>
      <c r="RJS185" s="304"/>
      <c r="RJT185" s="304"/>
      <c r="RJU185" s="304"/>
      <c r="RJV185" s="304"/>
      <c r="RJW185" s="304"/>
      <c r="RJX185" s="304"/>
      <c r="RJY185" s="304"/>
      <c r="RJZ185" s="304"/>
      <c r="RKA185" s="304"/>
      <c r="RKB185" s="304"/>
      <c r="RKC185" s="304"/>
      <c r="RKD185" s="304"/>
      <c r="RKE185" s="304"/>
      <c r="RKF185" s="304"/>
      <c r="RKG185" s="304"/>
      <c r="RKH185" s="304"/>
      <c r="RKI185" s="304"/>
      <c r="RKJ185" s="304"/>
      <c r="RKK185" s="304"/>
      <c r="RKL185" s="304"/>
      <c r="RKM185" s="304"/>
      <c r="RKN185" s="304"/>
      <c r="RKO185" s="304"/>
      <c r="RKP185" s="304"/>
      <c r="RKQ185" s="304"/>
      <c r="RKR185" s="304"/>
      <c r="RKS185" s="304"/>
      <c r="RKT185" s="304"/>
      <c r="RKU185" s="304"/>
      <c r="RKV185" s="304"/>
      <c r="RKW185" s="304"/>
      <c r="RKX185" s="304"/>
      <c r="RKY185" s="304"/>
      <c r="RKZ185" s="304"/>
      <c r="RLA185" s="304"/>
      <c r="RLB185" s="304"/>
      <c r="RLC185" s="304"/>
      <c r="RLD185" s="304"/>
      <c r="RLE185" s="304"/>
      <c r="RLF185" s="304"/>
      <c r="RLG185" s="304"/>
      <c r="RLH185" s="304"/>
      <c r="RLI185" s="304"/>
      <c r="RLJ185" s="304"/>
      <c r="RLK185" s="304"/>
      <c r="RLL185" s="304"/>
      <c r="RLM185" s="304"/>
      <c r="RLN185" s="304"/>
      <c r="RLO185" s="304"/>
      <c r="RLP185" s="304"/>
      <c r="RLQ185" s="304"/>
      <c r="RLR185" s="304"/>
      <c r="RLS185" s="304"/>
      <c r="RLT185" s="304"/>
      <c r="RLU185" s="304"/>
      <c r="RLV185" s="304"/>
      <c r="RLW185" s="304"/>
      <c r="RLX185" s="304"/>
      <c r="RLY185" s="304"/>
      <c r="RLZ185" s="304"/>
      <c r="RMA185" s="304"/>
      <c r="RMB185" s="304"/>
      <c r="RMC185" s="304"/>
      <c r="RMD185" s="304"/>
      <c r="RME185" s="304"/>
      <c r="RMF185" s="304"/>
      <c r="RMG185" s="304"/>
      <c r="RMH185" s="304"/>
      <c r="RMI185" s="304"/>
      <c r="RMJ185" s="304"/>
      <c r="RMK185" s="304"/>
      <c r="RML185" s="304"/>
      <c r="RMM185" s="304"/>
      <c r="RMN185" s="304"/>
      <c r="RMO185" s="304"/>
      <c r="RMP185" s="304"/>
      <c r="RMQ185" s="304"/>
      <c r="RMR185" s="304"/>
      <c r="RMS185" s="304"/>
      <c r="RMT185" s="304"/>
      <c r="RMU185" s="304"/>
      <c r="RMV185" s="304"/>
      <c r="RMW185" s="304"/>
      <c r="RMX185" s="304"/>
      <c r="RMY185" s="304"/>
      <c r="RMZ185" s="304"/>
      <c r="RNA185" s="304"/>
      <c r="RNB185" s="304"/>
      <c r="RNC185" s="304"/>
      <c r="RND185" s="304"/>
      <c r="RNE185" s="304"/>
      <c r="RNF185" s="304"/>
      <c r="RNG185" s="304"/>
      <c r="RNH185" s="304"/>
      <c r="RNI185" s="304"/>
      <c r="RNJ185" s="304"/>
      <c r="RNK185" s="304"/>
      <c r="RNL185" s="304"/>
      <c r="RNM185" s="304"/>
      <c r="RNN185" s="304"/>
      <c r="RNO185" s="304"/>
      <c r="RNP185" s="304"/>
      <c r="RNQ185" s="304"/>
      <c r="RNR185" s="304"/>
      <c r="RNS185" s="304"/>
      <c r="RNT185" s="304"/>
      <c r="RNU185" s="304"/>
      <c r="RNV185" s="304"/>
      <c r="RNW185" s="304"/>
      <c r="RNX185" s="304"/>
      <c r="RNY185" s="304"/>
      <c r="RNZ185" s="304"/>
      <c r="ROA185" s="304"/>
      <c r="ROB185" s="304"/>
      <c r="ROC185" s="304"/>
      <c r="ROD185" s="304"/>
      <c r="ROE185" s="304"/>
      <c r="ROF185" s="304"/>
      <c r="ROG185" s="304"/>
      <c r="ROH185" s="304"/>
      <c r="ROI185" s="304"/>
      <c r="ROJ185" s="304"/>
      <c r="ROK185" s="304"/>
      <c r="ROL185" s="304"/>
      <c r="ROM185" s="304"/>
      <c r="RON185" s="304"/>
      <c r="ROO185" s="304"/>
      <c r="ROP185" s="304"/>
      <c r="ROQ185" s="304"/>
      <c r="ROR185" s="304"/>
      <c r="ROS185" s="304"/>
      <c r="ROT185" s="304"/>
      <c r="ROU185" s="304"/>
      <c r="ROV185" s="304"/>
      <c r="ROW185" s="304"/>
      <c r="ROX185" s="304"/>
      <c r="ROY185" s="304"/>
      <c r="ROZ185" s="304"/>
      <c r="RPA185" s="304"/>
      <c r="RPB185" s="304"/>
      <c r="RPC185" s="304"/>
      <c r="RPD185" s="304"/>
      <c r="RPE185" s="304"/>
      <c r="RPF185" s="304"/>
      <c r="RPG185" s="304"/>
      <c r="RPH185" s="304"/>
      <c r="RPI185" s="304"/>
      <c r="RPJ185" s="304"/>
      <c r="RPK185" s="304"/>
      <c r="RPL185" s="304"/>
      <c r="RPM185" s="304"/>
      <c r="RPN185" s="304"/>
      <c r="RPO185" s="304"/>
      <c r="RPP185" s="304"/>
      <c r="RPQ185" s="304"/>
      <c r="RPR185" s="304"/>
      <c r="RPS185" s="304"/>
      <c r="RPT185" s="304"/>
      <c r="RPU185" s="304"/>
      <c r="RPV185" s="304"/>
      <c r="RPW185" s="304"/>
      <c r="RPX185" s="304"/>
      <c r="RPY185" s="304"/>
      <c r="RPZ185" s="304"/>
      <c r="RQA185" s="304"/>
      <c r="RQB185" s="304"/>
      <c r="RQC185" s="304"/>
      <c r="RQD185" s="304"/>
      <c r="RQE185" s="304"/>
      <c r="RQF185" s="304"/>
      <c r="RQG185" s="304"/>
      <c r="RQH185" s="304"/>
      <c r="RQI185" s="304"/>
      <c r="RQJ185" s="304"/>
      <c r="RQK185" s="304"/>
      <c r="RQL185" s="304"/>
      <c r="RQM185" s="304"/>
      <c r="RQN185" s="304"/>
      <c r="RQO185" s="304"/>
      <c r="RQP185" s="304"/>
      <c r="RQQ185" s="304"/>
      <c r="RQR185" s="304"/>
      <c r="RQS185" s="304"/>
      <c r="RQT185" s="304"/>
      <c r="RQU185" s="304"/>
      <c r="RQV185" s="304"/>
      <c r="RQW185" s="304"/>
      <c r="RQX185" s="304"/>
      <c r="RQY185" s="304"/>
      <c r="RQZ185" s="304"/>
      <c r="RRA185" s="304"/>
      <c r="RRB185" s="304"/>
      <c r="RRC185" s="304"/>
      <c r="RRD185" s="304"/>
      <c r="RRE185" s="304"/>
      <c r="RRF185" s="304"/>
      <c r="RRG185" s="304"/>
      <c r="RRH185" s="304"/>
      <c r="RRI185" s="304"/>
      <c r="RRJ185" s="304"/>
      <c r="RRK185" s="304"/>
      <c r="RRL185" s="304"/>
      <c r="RRM185" s="304"/>
      <c r="RRN185" s="304"/>
      <c r="RRO185" s="304"/>
      <c r="RRP185" s="304"/>
      <c r="RRQ185" s="304"/>
      <c r="RRR185" s="304"/>
      <c r="RRS185" s="304"/>
      <c r="RRT185" s="304"/>
      <c r="RRU185" s="304"/>
      <c r="RRV185" s="304"/>
      <c r="RRW185" s="304"/>
      <c r="RRX185" s="304"/>
      <c r="RRY185" s="304"/>
      <c r="RRZ185" s="304"/>
      <c r="RSA185" s="304"/>
      <c r="RSB185" s="304"/>
      <c r="RSC185" s="304"/>
      <c r="RSD185" s="304"/>
      <c r="RSE185" s="304"/>
      <c r="RSF185" s="304"/>
      <c r="RSG185" s="304"/>
      <c r="RSH185" s="304"/>
      <c r="RSI185" s="304"/>
      <c r="RSJ185" s="304"/>
      <c r="RSK185" s="304"/>
      <c r="RSL185" s="304"/>
      <c r="RSM185" s="304"/>
      <c r="RSN185" s="304"/>
      <c r="RSO185" s="304"/>
      <c r="RSP185" s="304"/>
      <c r="RSQ185" s="304"/>
      <c r="RSR185" s="304"/>
      <c r="RSS185" s="304"/>
      <c r="RST185" s="304"/>
      <c r="RSU185" s="304"/>
      <c r="RSV185" s="304"/>
      <c r="RSW185" s="304"/>
      <c r="RSX185" s="304"/>
      <c r="RSY185" s="304"/>
      <c r="RSZ185" s="304"/>
      <c r="RTA185" s="304"/>
      <c r="RTB185" s="304"/>
      <c r="RTC185" s="304"/>
      <c r="RTD185" s="304"/>
      <c r="RTE185" s="304"/>
      <c r="RTF185" s="304"/>
      <c r="RTG185" s="304"/>
      <c r="RTH185" s="304"/>
      <c r="RTI185" s="304"/>
      <c r="RTJ185" s="304"/>
      <c r="RTK185" s="304"/>
      <c r="RTL185" s="304"/>
      <c r="RTM185" s="304"/>
      <c r="RTN185" s="304"/>
      <c r="RTO185" s="304"/>
      <c r="RTP185" s="304"/>
      <c r="RTQ185" s="304"/>
      <c r="RTR185" s="304"/>
      <c r="RTS185" s="304"/>
      <c r="RTT185" s="304"/>
      <c r="RTU185" s="304"/>
      <c r="RTV185" s="304"/>
      <c r="RTW185" s="304"/>
      <c r="RTX185" s="304"/>
      <c r="RTY185" s="304"/>
      <c r="RTZ185" s="304"/>
      <c r="RUA185" s="304"/>
      <c r="RUB185" s="304"/>
      <c r="RUC185" s="304"/>
      <c r="RUD185" s="304"/>
      <c r="RUE185" s="304"/>
      <c r="RUF185" s="304"/>
      <c r="RUG185" s="304"/>
      <c r="RUH185" s="304"/>
      <c r="RUI185" s="304"/>
      <c r="RUJ185" s="304"/>
      <c r="RUK185" s="304"/>
      <c r="RUL185" s="304"/>
      <c r="RUM185" s="304"/>
      <c r="RUN185" s="304"/>
      <c r="RUO185" s="304"/>
      <c r="RUP185" s="304"/>
      <c r="RUQ185" s="304"/>
      <c r="RUR185" s="304"/>
      <c r="RUS185" s="304"/>
      <c r="RUT185" s="304"/>
      <c r="RUU185" s="304"/>
      <c r="RUV185" s="304"/>
      <c r="RUW185" s="304"/>
      <c r="RUX185" s="304"/>
      <c r="RUY185" s="304"/>
      <c r="RUZ185" s="304"/>
      <c r="RVA185" s="304"/>
      <c r="RVB185" s="304"/>
      <c r="RVC185" s="304"/>
      <c r="RVD185" s="304"/>
      <c r="RVE185" s="304"/>
      <c r="RVF185" s="304"/>
      <c r="RVG185" s="304"/>
      <c r="RVH185" s="304"/>
      <c r="RVI185" s="304"/>
      <c r="RVJ185" s="304"/>
      <c r="RVK185" s="304"/>
      <c r="RVL185" s="304"/>
      <c r="RVM185" s="304"/>
      <c r="RVN185" s="304"/>
      <c r="RVO185" s="304"/>
      <c r="RVP185" s="304"/>
      <c r="RVQ185" s="304"/>
      <c r="RVR185" s="304"/>
      <c r="RVS185" s="304"/>
      <c r="RVT185" s="304"/>
      <c r="RVU185" s="304"/>
      <c r="RVV185" s="304"/>
      <c r="RVW185" s="304"/>
      <c r="RVX185" s="304"/>
      <c r="RVY185" s="304"/>
      <c r="RVZ185" s="304"/>
      <c r="RWA185" s="304"/>
      <c r="RWB185" s="304"/>
      <c r="RWC185" s="304"/>
      <c r="RWD185" s="304"/>
      <c r="RWE185" s="304"/>
      <c r="RWF185" s="304"/>
      <c r="RWG185" s="304"/>
      <c r="RWH185" s="304"/>
      <c r="RWI185" s="304"/>
      <c r="RWJ185" s="304"/>
      <c r="RWK185" s="304"/>
      <c r="RWL185" s="304"/>
      <c r="RWM185" s="304"/>
      <c r="RWN185" s="304"/>
      <c r="RWO185" s="304"/>
      <c r="RWP185" s="304"/>
      <c r="RWQ185" s="304"/>
      <c r="RWR185" s="304"/>
      <c r="RWS185" s="304"/>
      <c r="RWT185" s="304"/>
      <c r="RWU185" s="304"/>
      <c r="RWV185" s="304"/>
      <c r="RWW185" s="304"/>
      <c r="RWX185" s="304"/>
      <c r="RWY185" s="304"/>
      <c r="RWZ185" s="304"/>
      <c r="RXA185" s="304"/>
      <c r="RXB185" s="304"/>
      <c r="RXC185" s="304"/>
      <c r="RXD185" s="304"/>
      <c r="RXE185" s="304"/>
      <c r="RXF185" s="304"/>
      <c r="RXG185" s="304"/>
      <c r="RXH185" s="304"/>
      <c r="RXI185" s="304"/>
      <c r="RXJ185" s="304"/>
      <c r="RXK185" s="304"/>
      <c r="RXL185" s="304"/>
      <c r="RXM185" s="304"/>
      <c r="RXN185" s="304"/>
      <c r="RXO185" s="304"/>
      <c r="RXP185" s="304"/>
      <c r="RXQ185" s="304"/>
      <c r="RXR185" s="304"/>
      <c r="RXS185" s="304"/>
      <c r="RXT185" s="304"/>
      <c r="RXU185" s="304"/>
      <c r="RXV185" s="304"/>
      <c r="RXW185" s="304"/>
      <c r="RXX185" s="304"/>
      <c r="RXY185" s="304"/>
      <c r="RXZ185" s="304"/>
      <c r="RYA185" s="304"/>
      <c r="RYB185" s="304"/>
      <c r="RYC185" s="304"/>
      <c r="RYD185" s="304"/>
      <c r="RYE185" s="304"/>
      <c r="RYF185" s="304"/>
      <c r="RYG185" s="304"/>
      <c r="RYH185" s="304"/>
      <c r="RYI185" s="304"/>
      <c r="RYJ185" s="304"/>
      <c r="RYK185" s="304"/>
      <c r="RYL185" s="304"/>
      <c r="RYM185" s="304"/>
      <c r="RYN185" s="304"/>
      <c r="RYO185" s="304"/>
      <c r="RYP185" s="304"/>
      <c r="RYQ185" s="304"/>
      <c r="RYR185" s="304"/>
      <c r="RYS185" s="304"/>
      <c r="RYT185" s="304"/>
      <c r="RYU185" s="304"/>
      <c r="RYV185" s="304"/>
      <c r="RYW185" s="304"/>
      <c r="RYX185" s="304"/>
      <c r="RYY185" s="304"/>
      <c r="RYZ185" s="304"/>
      <c r="RZA185" s="304"/>
      <c r="RZB185" s="304"/>
      <c r="RZC185" s="304"/>
      <c r="RZD185" s="304"/>
      <c r="RZE185" s="304"/>
      <c r="RZF185" s="304"/>
      <c r="RZG185" s="304"/>
      <c r="RZH185" s="304"/>
      <c r="RZI185" s="304"/>
      <c r="RZJ185" s="304"/>
      <c r="RZK185" s="304"/>
      <c r="RZL185" s="304"/>
      <c r="RZM185" s="304"/>
      <c r="RZN185" s="304"/>
      <c r="RZO185" s="304"/>
      <c r="RZP185" s="304"/>
      <c r="RZQ185" s="304"/>
      <c r="RZR185" s="304"/>
      <c r="RZS185" s="304"/>
      <c r="RZT185" s="304"/>
      <c r="RZU185" s="304"/>
      <c r="RZV185" s="304"/>
      <c r="RZW185" s="304"/>
      <c r="RZX185" s="304"/>
      <c r="RZY185" s="304"/>
      <c r="RZZ185" s="304"/>
      <c r="SAA185" s="304"/>
      <c r="SAB185" s="304"/>
      <c r="SAC185" s="304"/>
      <c r="SAD185" s="304"/>
      <c r="SAE185" s="304"/>
      <c r="SAF185" s="304"/>
      <c r="SAG185" s="304"/>
      <c r="SAH185" s="304"/>
      <c r="SAI185" s="304"/>
      <c r="SAJ185" s="304"/>
      <c r="SAK185" s="304"/>
      <c r="SAL185" s="304"/>
      <c r="SAM185" s="304"/>
      <c r="SAN185" s="304"/>
      <c r="SAO185" s="304"/>
      <c r="SAP185" s="304"/>
      <c r="SAQ185" s="304"/>
      <c r="SAR185" s="304"/>
      <c r="SAS185" s="304"/>
      <c r="SAT185" s="304"/>
      <c r="SAU185" s="304"/>
      <c r="SAV185" s="304"/>
      <c r="SAW185" s="304"/>
      <c r="SAX185" s="304"/>
      <c r="SAY185" s="304"/>
      <c r="SAZ185" s="304"/>
      <c r="SBA185" s="304"/>
      <c r="SBB185" s="304"/>
      <c r="SBC185" s="304"/>
      <c r="SBD185" s="304"/>
      <c r="SBE185" s="304"/>
      <c r="SBF185" s="304"/>
      <c r="SBG185" s="304"/>
      <c r="SBH185" s="304"/>
      <c r="SBI185" s="304"/>
      <c r="SBJ185" s="304"/>
      <c r="SBK185" s="304"/>
      <c r="SBL185" s="304"/>
      <c r="SBM185" s="304"/>
      <c r="SBN185" s="304"/>
      <c r="SBO185" s="304"/>
      <c r="SBP185" s="304"/>
      <c r="SBQ185" s="304"/>
      <c r="SBR185" s="304"/>
      <c r="SBS185" s="304"/>
      <c r="SBT185" s="304"/>
      <c r="SBU185" s="304"/>
      <c r="SBV185" s="304"/>
      <c r="SBW185" s="304"/>
      <c r="SBX185" s="304"/>
      <c r="SBY185" s="304"/>
      <c r="SBZ185" s="304"/>
      <c r="SCA185" s="304"/>
      <c r="SCB185" s="304"/>
      <c r="SCC185" s="304"/>
      <c r="SCD185" s="304"/>
      <c r="SCE185" s="304"/>
      <c r="SCF185" s="304"/>
      <c r="SCG185" s="304"/>
      <c r="SCH185" s="304"/>
      <c r="SCI185" s="304"/>
      <c r="SCJ185" s="304"/>
      <c r="SCK185" s="304"/>
      <c r="SCL185" s="304"/>
      <c r="SCM185" s="304"/>
      <c r="SCN185" s="304"/>
      <c r="SCO185" s="304"/>
      <c r="SCP185" s="304"/>
      <c r="SCQ185" s="304"/>
      <c r="SCR185" s="304"/>
      <c r="SCS185" s="304"/>
      <c r="SCT185" s="304"/>
      <c r="SCU185" s="304"/>
      <c r="SCV185" s="304"/>
      <c r="SCW185" s="304"/>
      <c r="SCX185" s="304"/>
      <c r="SCY185" s="304"/>
      <c r="SCZ185" s="304"/>
      <c r="SDA185" s="304"/>
      <c r="SDB185" s="304"/>
      <c r="SDC185" s="304"/>
      <c r="SDD185" s="304"/>
      <c r="SDE185" s="304"/>
      <c r="SDF185" s="304"/>
      <c r="SDG185" s="304"/>
      <c r="SDH185" s="304"/>
      <c r="SDI185" s="304"/>
      <c r="SDJ185" s="304"/>
      <c r="SDK185" s="304"/>
      <c r="SDL185" s="304"/>
      <c r="SDM185" s="304"/>
      <c r="SDN185" s="304"/>
      <c r="SDO185" s="304"/>
      <c r="SDP185" s="304"/>
      <c r="SDQ185" s="304"/>
      <c r="SDR185" s="304"/>
      <c r="SDS185" s="304"/>
      <c r="SDT185" s="304"/>
      <c r="SDU185" s="304"/>
      <c r="SDV185" s="304"/>
      <c r="SDW185" s="304"/>
      <c r="SDX185" s="304"/>
      <c r="SDY185" s="304"/>
      <c r="SDZ185" s="304"/>
      <c r="SEA185" s="304"/>
      <c r="SEB185" s="304"/>
      <c r="SEC185" s="304"/>
      <c r="SED185" s="304"/>
      <c r="SEE185" s="304"/>
      <c r="SEF185" s="304"/>
      <c r="SEG185" s="304"/>
      <c r="SEH185" s="304"/>
      <c r="SEI185" s="304"/>
      <c r="SEJ185" s="304"/>
      <c r="SEK185" s="304"/>
      <c r="SEL185" s="304"/>
      <c r="SEM185" s="304"/>
      <c r="SEN185" s="304"/>
      <c r="SEO185" s="304"/>
      <c r="SEP185" s="304"/>
      <c r="SEQ185" s="304"/>
      <c r="SER185" s="304"/>
      <c r="SES185" s="304"/>
      <c r="SET185" s="304"/>
      <c r="SEU185" s="304"/>
      <c r="SEV185" s="304"/>
      <c r="SEW185" s="304"/>
      <c r="SEX185" s="304"/>
      <c r="SEY185" s="304"/>
      <c r="SEZ185" s="304"/>
      <c r="SFA185" s="304"/>
      <c r="SFB185" s="304"/>
      <c r="SFC185" s="304"/>
      <c r="SFD185" s="304"/>
      <c r="SFE185" s="304"/>
      <c r="SFF185" s="304"/>
      <c r="SFG185" s="304"/>
      <c r="SFH185" s="304"/>
      <c r="SFI185" s="304"/>
      <c r="SFJ185" s="304"/>
      <c r="SFK185" s="304"/>
      <c r="SFL185" s="304"/>
      <c r="SFM185" s="304"/>
      <c r="SFN185" s="304"/>
      <c r="SFO185" s="304"/>
      <c r="SFP185" s="304"/>
      <c r="SFQ185" s="304"/>
      <c r="SFR185" s="304"/>
      <c r="SFS185" s="304"/>
      <c r="SFT185" s="304"/>
      <c r="SFU185" s="304"/>
      <c r="SFV185" s="304"/>
      <c r="SFW185" s="304"/>
      <c r="SFX185" s="304"/>
      <c r="SFY185" s="304"/>
      <c r="SFZ185" s="304"/>
      <c r="SGA185" s="304"/>
      <c r="SGB185" s="304"/>
      <c r="SGC185" s="304"/>
      <c r="SGD185" s="304"/>
      <c r="SGE185" s="304"/>
      <c r="SGF185" s="304"/>
      <c r="SGG185" s="304"/>
      <c r="SGH185" s="304"/>
      <c r="SGI185" s="304"/>
      <c r="SGJ185" s="304"/>
      <c r="SGK185" s="304"/>
      <c r="SGL185" s="304"/>
      <c r="SGM185" s="304"/>
      <c r="SGN185" s="304"/>
      <c r="SGO185" s="304"/>
      <c r="SGP185" s="304"/>
      <c r="SGQ185" s="304"/>
      <c r="SGR185" s="304"/>
      <c r="SGS185" s="304"/>
      <c r="SGT185" s="304"/>
      <c r="SGU185" s="304"/>
      <c r="SGV185" s="304"/>
      <c r="SGW185" s="304"/>
      <c r="SGX185" s="304"/>
      <c r="SGY185" s="304"/>
      <c r="SGZ185" s="304"/>
      <c r="SHA185" s="304"/>
      <c r="SHB185" s="304"/>
      <c r="SHC185" s="304"/>
      <c r="SHD185" s="304"/>
      <c r="SHE185" s="304"/>
      <c r="SHF185" s="304"/>
      <c r="SHG185" s="304"/>
      <c r="SHH185" s="304"/>
      <c r="SHI185" s="304"/>
      <c r="SHJ185" s="304"/>
      <c r="SHK185" s="304"/>
      <c r="SHL185" s="304"/>
      <c r="SHM185" s="304"/>
      <c r="SHN185" s="304"/>
      <c r="SHO185" s="304"/>
      <c r="SHP185" s="304"/>
      <c r="SHQ185" s="304"/>
      <c r="SHR185" s="304"/>
      <c r="SHS185" s="304"/>
      <c r="SHT185" s="304"/>
      <c r="SHU185" s="304"/>
      <c r="SHV185" s="304"/>
      <c r="SHW185" s="304"/>
      <c r="SHX185" s="304"/>
      <c r="SHY185" s="304"/>
      <c r="SHZ185" s="304"/>
      <c r="SIA185" s="304"/>
      <c r="SIB185" s="304"/>
      <c r="SIC185" s="304"/>
      <c r="SID185" s="304"/>
      <c r="SIE185" s="304"/>
      <c r="SIF185" s="304"/>
      <c r="SIG185" s="304"/>
      <c r="SIH185" s="304"/>
      <c r="SII185" s="304"/>
      <c r="SIJ185" s="304"/>
      <c r="SIK185" s="304"/>
      <c r="SIL185" s="304"/>
      <c r="SIM185" s="304"/>
      <c r="SIN185" s="304"/>
      <c r="SIO185" s="304"/>
      <c r="SIP185" s="304"/>
      <c r="SIQ185" s="304"/>
      <c r="SIR185" s="304"/>
      <c r="SIS185" s="304"/>
      <c r="SIT185" s="304"/>
      <c r="SIU185" s="304"/>
      <c r="SIV185" s="304"/>
      <c r="SIW185" s="304"/>
      <c r="SIX185" s="304"/>
      <c r="SIY185" s="304"/>
      <c r="SIZ185" s="304"/>
      <c r="SJA185" s="304"/>
      <c r="SJB185" s="304"/>
      <c r="SJC185" s="304"/>
      <c r="SJD185" s="304"/>
      <c r="SJE185" s="304"/>
      <c r="SJF185" s="304"/>
      <c r="SJG185" s="304"/>
      <c r="SJH185" s="304"/>
      <c r="SJI185" s="304"/>
      <c r="SJJ185" s="304"/>
      <c r="SJK185" s="304"/>
      <c r="SJL185" s="304"/>
      <c r="SJM185" s="304"/>
      <c r="SJN185" s="304"/>
      <c r="SJO185" s="304"/>
      <c r="SJP185" s="304"/>
      <c r="SJQ185" s="304"/>
      <c r="SJR185" s="304"/>
      <c r="SJS185" s="304"/>
      <c r="SJT185" s="304"/>
      <c r="SJU185" s="304"/>
      <c r="SJV185" s="304"/>
      <c r="SJW185" s="304"/>
      <c r="SJX185" s="304"/>
      <c r="SJY185" s="304"/>
      <c r="SJZ185" s="304"/>
      <c r="SKA185" s="304"/>
      <c r="SKB185" s="304"/>
      <c r="SKC185" s="304"/>
      <c r="SKD185" s="304"/>
      <c r="SKE185" s="304"/>
      <c r="SKF185" s="304"/>
      <c r="SKG185" s="304"/>
      <c r="SKH185" s="304"/>
      <c r="SKI185" s="304"/>
      <c r="SKJ185" s="304"/>
      <c r="SKK185" s="304"/>
      <c r="SKL185" s="304"/>
      <c r="SKM185" s="304"/>
      <c r="SKN185" s="304"/>
      <c r="SKO185" s="304"/>
      <c r="SKP185" s="304"/>
      <c r="SKQ185" s="304"/>
      <c r="SKR185" s="304"/>
      <c r="SKS185" s="304"/>
      <c r="SKT185" s="304"/>
      <c r="SKU185" s="304"/>
      <c r="SKV185" s="304"/>
      <c r="SKW185" s="304"/>
      <c r="SKX185" s="304"/>
      <c r="SKY185" s="304"/>
      <c r="SKZ185" s="304"/>
      <c r="SLA185" s="304"/>
      <c r="SLB185" s="304"/>
      <c r="SLC185" s="304"/>
      <c r="SLD185" s="304"/>
      <c r="SLE185" s="304"/>
      <c r="SLF185" s="304"/>
      <c r="SLG185" s="304"/>
      <c r="SLH185" s="304"/>
      <c r="SLI185" s="304"/>
      <c r="SLJ185" s="304"/>
      <c r="SLK185" s="304"/>
      <c r="SLL185" s="304"/>
      <c r="SLM185" s="304"/>
      <c r="SLN185" s="304"/>
      <c r="SLO185" s="304"/>
      <c r="SLP185" s="304"/>
      <c r="SLQ185" s="304"/>
      <c r="SLR185" s="304"/>
      <c r="SLS185" s="304"/>
      <c r="SLT185" s="304"/>
      <c r="SLU185" s="304"/>
      <c r="SLV185" s="304"/>
      <c r="SLW185" s="304"/>
      <c r="SLX185" s="304"/>
      <c r="SLY185" s="304"/>
      <c r="SLZ185" s="304"/>
      <c r="SMA185" s="304"/>
      <c r="SMB185" s="304"/>
      <c r="SMC185" s="304"/>
      <c r="SMD185" s="304"/>
      <c r="SME185" s="304"/>
      <c r="SMF185" s="304"/>
      <c r="SMG185" s="304"/>
      <c r="SMH185" s="304"/>
      <c r="SMI185" s="304"/>
      <c r="SMJ185" s="304"/>
      <c r="SMK185" s="304"/>
      <c r="SML185" s="304"/>
      <c r="SMM185" s="304"/>
      <c r="SMN185" s="304"/>
      <c r="SMO185" s="304"/>
      <c r="SMP185" s="304"/>
      <c r="SMQ185" s="304"/>
      <c r="SMR185" s="304"/>
      <c r="SMS185" s="304"/>
      <c r="SMT185" s="304"/>
      <c r="SMU185" s="304"/>
      <c r="SMV185" s="304"/>
      <c r="SMW185" s="304"/>
      <c r="SMX185" s="304"/>
      <c r="SMY185" s="304"/>
      <c r="SMZ185" s="304"/>
      <c r="SNA185" s="304"/>
      <c r="SNB185" s="304"/>
      <c r="SNC185" s="304"/>
      <c r="SND185" s="304"/>
      <c r="SNE185" s="304"/>
      <c r="SNF185" s="304"/>
      <c r="SNG185" s="304"/>
      <c r="SNH185" s="304"/>
      <c r="SNI185" s="304"/>
      <c r="SNJ185" s="304"/>
      <c r="SNK185" s="304"/>
      <c r="SNL185" s="304"/>
      <c r="SNM185" s="304"/>
      <c r="SNN185" s="304"/>
      <c r="SNO185" s="304"/>
      <c r="SNP185" s="304"/>
      <c r="SNQ185" s="304"/>
      <c r="SNR185" s="304"/>
      <c r="SNS185" s="304"/>
      <c r="SNT185" s="304"/>
      <c r="SNU185" s="304"/>
      <c r="SNV185" s="304"/>
      <c r="SNW185" s="304"/>
      <c r="SNX185" s="304"/>
      <c r="SNY185" s="304"/>
      <c r="SNZ185" s="304"/>
      <c r="SOA185" s="304"/>
      <c r="SOB185" s="304"/>
      <c r="SOC185" s="304"/>
      <c r="SOD185" s="304"/>
      <c r="SOE185" s="304"/>
      <c r="SOF185" s="304"/>
      <c r="SOG185" s="304"/>
      <c r="SOH185" s="304"/>
      <c r="SOI185" s="304"/>
      <c r="SOJ185" s="304"/>
      <c r="SOK185" s="304"/>
      <c r="SOL185" s="304"/>
      <c r="SOM185" s="304"/>
      <c r="SON185" s="304"/>
      <c r="SOO185" s="304"/>
      <c r="SOP185" s="304"/>
      <c r="SOQ185" s="304"/>
      <c r="SOR185" s="304"/>
      <c r="SOS185" s="304"/>
      <c r="SOT185" s="304"/>
      <c r="SOU185" s="304"/>
      <c r="SOV185" s="304"/>
      <c r="SOW185" s="304"/>
      <c r="SOX185" s="304"/>
      <c r="SOY185" s="304"/>
      <c r="SOZ185" s="304"/>
      <c r="SPA185" s="304"/>
      <c r="SPB185" s="304"/>
      <c r="SPC185" s="304"/>
      <c r="SPD185" s="304"/>
      <c r="SPE185" s="304"/>
      <c r="SPF185" s="304"/>
      <c r="SPG185" s="304"/>
      <c r="SPH185" s="304"/>
      <c r="SPI185" s="304"/>
      <c r="SPJ185" s="304"/>
      <c r="SPK185" s="304"/>
      <c r="SPL185" s="304"/>
      <c r="SPM185" s="304"/>
      <c r="SPN185" s="304"/>
      <c r="SPO185" s="304"/>
      <c r="SPP185" s="304"/>
      <c r="SPQ185" s="304"/>
      <c r="SPR185" s="304"/>
      <c r="SPS185" s="304"/>
      <c r="SPT185" s="304"/>
      <c r="SPU185" s="304"/>
      <c r="SPV185" s="304"/>
      <c r="SPW185" s="304"/>
      <c r="SPX185" s="304"/>
      <c r="SPY185" s="304"/>
      <c r="SPZ185" s="304"/>
      <c r="SQA185" s="304"/>
      <c r="SQB185" s="304"/>
      <c r="SQC185" s="304"/>
      <c r="SQD185" s="304"/>
      <c r="SQE185" s="304"/>
      <c r="SQF185" s="304"/>
      <c r="SQG185" s="304"/>
      <c r="SQH185" s="304"/>
      <c r="SQI185" s="304"/>
      <c r="SQJ185" s="304"/>
      <c r="SQK185" s="304"/>
      <c r="SQL185" s="304"/>
      <c r="SQM185" s="304"/>
      <c r="SQN185" s="304"/>
      <c r="SQO185" s="304"/>
      <c r="SQP185" s="304"/>
      <c r="SQQ185" s="304"/>
      <c r="SQR185" s="304"/>
      <c r="SQS185" s="304"/>
      <c r="SQT185" s="304"/>
      <c r="SQU185" s="304"/>
      <c r="SQV185" s="304"/>
      <c r="SQW185" s="304"/>
      <c r="SQX185" s="304"/>
      <c r="SQY185" s="304"/>
      <c r="SQZ185" s="304"/>
      <c r="SRA185" s="304"/>
      <c r="SRB185" s="304"/>
      <c r="SRC185" s="304"/>
      <c r="SRD185" s="304"/>
      <c r="SRE185" s="304"/>
      <c r="SRF185" s="304"/>
      <c r="SRG185" s="304"/>
      <c r="SRH185" s="304"/>
      <c r="SRI185" s="304"/>
      <c r="SRJ185" s="304"/>
      <c r="SRK185" s="304"/>
      <c r="SRL185" s="304"/>
      <c r="SRM185" s="304"/>
      <c r="SRN185" s="304"/>
      <c r="SRO185" s="304"/>
      <c r="SRP185" s="304"/>
      <c r="SRQ185" s="304"/>
      <c r="SRR185" s="304"/>
      <c r="SRS185" s="304"/>
      <c r="SRT185" s="304"/>
      <c r="SRU185" s="304"/>
      <c r="SRV185" s="304"/>
      <c r="SRW185" s="304"/>
      <c r="SRX185" s="304"/>
      <c r="SRY185" s="304"/>
      <c r="SRZ185" s="304"/>
      <c r="SSA185" s="304"/>
      <c r="SSB185" s="304"/>
      <c r="SSC185" s="304"/>
      <c r="SSD185" s="304"/>
      <c r="SSE185" s="304"/>
      <c r="SSF185" s="304"/>
      <c r="SSG185" s="304"/>
      <c r="SSH185" s="304"/>
      <c r="SSI185" s="304"/>
      <c r="SSJ185" s="304"/>
      <c r="SSK185" s="304"/>
      <c r="SSL185" s="304"/>
      <c r="SSM185" s="304"/>
      <c r="SSN185" s="304"/>
      <c r="SSO185" s="304"/>
      <c r="SSP185" s="304"/>
      <c r="SSQ185" s="304"/>
      <c r="SSR185" s="304"/>
      <c r="SSS185" s="304"/>
      <c r="SST185" s="304"/>
      <c r="SSU185" s="304"/>
      <c r="SSV185" s="304"/>
      <c r="SSW185" s="304"/>
      <c r="SSX185" s="304"/>
      <c r="SSY185" s="304"/>
      <c r="SSZ185" s="304"/>
      <c r="STA185" s="304"/>
      <c r="STB185" s="304"/>
      <c r="STC185" s="304"/>
      <c r="STD185" s="304"/>
      <c r="STE185" s="304"/>
      <c r="STF185" s="304"/>
      <c r="STG185" s="304"/>
      <c r="STH185" s="304"/>
      <c r="STI185" s="304"/>
      <c r="STJ185" s="304"/>
      <c r="STK185" s="304"/>
      <c r="STL185" s="304"/>
      <c r="STM185" s="304"/>
      <c r="STN185" s="304"/>
      <c r="STO185" s="304"/>
      <c r="STP185" s="304"/>
      <c r="STQ185" s="304"/>
      <c r="STR185" s="304"/>
      <c r="STS185" s="304"/>
      <c r="STT185" s="304"/>
      <c r="STU185" s="304"/>
      <c r="STV185" s="304"/>
      <c r="STW185" s="304"/>
      <c r="STX185" s="304"/>
      <c r="STY185" s="304"/>
      <c r="STZ185" s="304"/>
      <c r="SUA185" s="304"/>
      <c r="SUB185" s="304"/>
      <c r="SUC185" s="304"/>
      <c r="SUD185" s="304"/>
      <c r="SUE185" s="304"/>
      <c r="SUF185" s="304"/>
      <c r="SUG185" s="304"/>
      <c r="SUH185" s="304"/>
      <c r="SUI185" s="304"/>
      <c r="SUJ185" s="304"/>
      <c r="SUK185" s="304"/>
      <c r="SUL185" s="304"/>
      <c r="SUM185" s="304"/>
      <c r="SUN185" s="304"/>
      <c r="SUO185" s="304"/>
      <c r="SUP185" s="304"/>
      <c r="SUQ185" s="304"/>
      <c r="SUR185" s="304"/>
      <c r="SUS185" s="304"/>
      <c r="SUT185" s="304"/>
      <c r="SUU185" s="304"/>
      <c r="SUV185" s="304"/>
      <c r="SUW185" s="304"/>
      <c r="SUX185" s="304"/>
      <c r="SUY185" s="304"/>
      <c r="SUZ185" s="304"/>
      <c r="SVA185" s="304"/>
      <c r="SVB185" s="304"/>
      <c r="SVC185" s="304"/>
      <c r="SVD185" s="304"/>
      <c r="SVE185" s="304"/>
      <c r="SVF185" s="304"/>
      <c r="SVG185" s="304"/>
      <c r="SVH185" s="304"/>
      <c r="SVI185" s="304"/>
      <c r="SVJ185" s="304"/>
      <c r="SVK185" s="304"/>
      <c r="SVL185" s="304"/>
      <c r="SVM185" s="304"/>
      <c r="SVN185" s="304"/>
      <c r="SVO185" s="304"/>
      <c r="SVP185" s="304"/>
      <c r="SVQ185" s="304"/>
      <c r="SVR185" s="304"/>
      <c r="SVS185" s="304"/>
      <c r="SVT185" s="304"/>
      <c r="SVU185" s="304"/>
      <c r="SVV185" s="304"/>
      <c r="SVW185" s="304"/>
      <c r="SVX185" s="304"/>
      <c r="SVY185" s="304"/>
      <c r="SVZ185" s="304"/>
      <c r="SWA185" s="304"/>
      <c r="SWB185" s="304"/>
      <c r="SWC185" s="304"/>
      <c r="SWD185" s="304"/>
      <c r="SWE185" s="304"/>
      <c r="SWF185" s="304"/>
      <c r="SWG185" s="304"/>
      <c r="SWH185" s="304"/>
      <c r="SWI185" s="304"/>
      <c r="SWJ185" s="304"/>
      <c r="SWK185" s="304"/>
      <c r="SWL185" s="304"/>
      <c r="SWM185" s="304"/>
      <c r="SWN185" s="304"/>
      <c r="SWO185" s="304"/>
      <c r="SWP185" s="304"/>
      <c r="SWQ185" s="304"/>
      <c r="SWR185" s="304"/>
      <c r="SWS185" s="304"/>
      <c r="SWT185" s="304"/>
      <c r="SWU185" s="304"/>
      <c r="SWV185" s="304"/>
      <c r="SWW185" s="304"/>
      <c r="SWX185" s="304"/>
      <c r="SWY185" s="304"/>
      <c r="SWZ185" s="304"/>
      <c r="SXA185" s="304"/>
      <c r="SXB185" s="304"/>
      <c r="SXC185" s="304"/>
      <c r="SXD185" s="304"/>
      <c r="SXE185" s="304"/>
      <c r="SXF185" s="304"/>
      <c r="SXG185" s="304"/>
      <c r="SXH185" s="304"/>
      <c r="SXI185" s="304"/>
      <c r="SXJ185" s="304"/>
      <c r="SXK185" s="304"/>
      <c r="SXL185" s="304"/>
      <c r="SXM185" s="304"/>
      <c r="SXN185" s="304"/>
      <c r="SXO185" s="304"/>
      <c r="SXP185" s="304"/>
      <c r="SXQ185" s="304"/>
      <c r="SXR185" s="304"/>
      <c r="SXS185" s="304"/>
      <c r="SXT185" s="304"/>
      <c r="SXU185" s="304"/>
      <c r="SXV185" s="304"/>
      <c r="SXW185" s="304"/>
      <c r="SXX185" s="304"/>
      <c r="SXY185" s="304"/>
      <c r="SXZ185" s="304"/>
      <c r="SYA185" s="304"/>
      <c r="SYB185" s="304"/>
      <c r="SYC185" s="304"/>
      <c r="SYD185" s="304"/>
      <c r="SYE185" s="304"/>
      <c r="SYF185" s="304"/>
      <c r="SYG185" s="304"/>
      <c r="SYH185" s="304"/>
      <c r="SYI185" s="304"/>
      <c r="SYJ185" s="304"/>
      <c r="SYK185" s="304"/>
      <c r="SYL185" s="304"/>
      <c r="SYM185" s="304"/>
      <c r="SYN185" s="304"/>
      <c r="SYO185" s="304"/>
      <c r="SYP185" s="304"/>
      <c r="SYQ185" s="304"/>
      <c r="SYR185" s="304"/>
      <c r="SYS185" s="304"/>
      <c r="SYT185" s="304"/>
      <c r="SYU185" s="304"/>
      <c r="SYV185" s="304"/>
      <c r="SYW185" s="304"/>
      <c r="SYX185" s="304"/>
      <c r="SYY185" s="304"/>
      <c r="SYZ185" s="304"/>
      <c r="SZA185" s="304"/>
      <c r="SZB185" s="304"/>
      <c r="SZC185" s="304"/>
      <c r="SZD185" s="304"/>
      <c r="SZE185" s="304"/>
      <c r="SZF185" s="304"/>
      <c r="SZG185" s="304"/>
      <c r="SZH185" s="304"/>
      <c r="SZI185" s="304"/>
      <c r="SZJ185" s="304"/>
      <c r="SZK185" s="304"/>
      <c r="SZL185" s="304"/>
      <c r="SZM185" s="304"/>
      <c r="SZN185" s="304"/>
      <c r="SZO185" s="304"/>
      <c r="SZP185" s="304"/>
      <c r="SZQ185" s="304"/>
      <c r="SZR185" s="304"/>
      <c r="SZS185" s="304"/>
      <c r="SZT185" s="304"/>
      <c r="SZU185" s="304"/>
      <c r="SZV185" s="304"/>
      <c r="SZW185" s="304"/>
      <c r="SZX185" s="304"/>
      <c r="SZY185" s="304"/>
      <c r="SZZ185" s="304"/>
      <c r="TAA185" s="304"/>
      <c r="TAB185" s="304"/>
      <c r="TAC185" s="304"/>
      <c r="TAD185" s="304"/>
      <c r="TAE185" s="304"/>
      <c r="TAF185" s="304"/>
      <c r="TAG185" s="304"/>
      <c r="TAH185" s="304"/>
      <c r="TAI185" s="304"/>
      <c r="TAJ185" s="304"/>
      <c r="TAK185" s="304"/>
      <c r="TAL185" s="304"/>
      <c r="TAM185" s="304"/>
      <c r="TAN185" s="304"/>
      <c r="TAO185" s="304"/>
      <c r="TAP185" s="304"/>
      <c r="TAQ185" s="304"/>
      <c r="TAR185" s="304"/>
      <c r="TAS185" s="304"/>
      <c r="TAT185" s="304"/>
      <c r="TAU185" s="304"/>
      <c r="TAV185" s="304"/>
      <c r="TAW185" s="304"/>
      <c r="TAX185" s="304"/>
      <c r="TAY185" s="304"/>
      <c r="TAZ185" s="304"/>
      <c r="TBA185" s="304"/>
      <c r="TBB185" s="304"/>
      <c r="TBC185" s="304"/>
      <c r="TBD185" s="304"/>
      <c r="TBE185" s="304"/>
      <c r="TBF185" s="304"/>
      <c r="TBG185" s="304"/>
      <c r="TBH185" s="304"/>
      <c r="TBI185" s="304"/>
      <c r="TBJ185" s="304"/>
      <c r="TBK185" s="304"/>
      <c r="TBL185" s="304"/>
      <c r="TBM185" s="304"/>
      <c r="TBN185" s="304"/>
      <c r="TBO185" s="304"/>
      <c r="TBP185" s="304"/>
      <c r="TBQ185" s="304"/>
      <c r="TBR185" s="304"/>
      <c r="TBS185" s="304"/>
      <c r="TBT185" s="304"/>
      <c r="TBU185" s="304"/>
      <c r="TBV185" s="304"/>
      <c r="TBW185" s="304"/>
      <c r="TBX185" s="304"/>
      <c r="TBY185" s="304"/>
      <c r="TBZ185" s="304"/>
      <c r="TCA185" s="304"/>
      <c r="TCB185" s="304"/>
      <c r="TCC185" s="304"/>
      <c r="TCD185" s="304"/>
      <c r="TCE185" s="304"/>
      <c r="TCF185" s="304"/>
      <c r="TCG185" s="304"/>
      <c r="TCH185" s="304"/>
      <c r="TCI185" s="304"/>
      <c r="TCJ185" s="304"/>
      <c r="TCK185" s="304"/>
      <c r="TCL185" s="304"/>
      <c r="TCM185" s="304"/>
      <c r="TCN185" s="304"/>
      <c r="TCO185" s="304"/>
      <c r="TCP185" s="304"/>
      <c r="TCQ185" s="304"/>
      <c r="TCR185" s="304"/>
      <c r="TCS185" s="304"/>
      <c r="TCT185" s="304"/>
      <c r="TCU185" s="304"/>
      <c r="TCV185" s="304"/>
      <c r="TCW185" s="304"/>
      <c r="TCX185" s="304"/>
      <c r="TCY185" s="304"/>
      <c r="TCZ185" s="304"/>
      <c r="TDA185" s="304"/>
      <c r="TDB185" s="304"/>
      <c r="TDC185" s="304"/>
      <c r="TDD185" s="304"/>
      <c r="TDE185" s="304"/>
      <c r="TDF185" s="304"/>
      <c r="TDG185" s="304"/>
      <c r="TDH185" s="304"/>
      <c r="TDI185" s="304"/>
      <c r="TDJ185" s="304"/>
      <c r="TDK185" s="304"/>
      <c r="TDL185" s="304"/>
      <c r="TDM185" s="304"/>
      <c r="TDN185" s="304"/>
      <c r="TDO185" s="304"/>
      <c r="TDP185" s="304"/>
      <c r="TDQ185" s="304"/>
      <c r="TDR185" s="304"/>
      <c r="TDS185" s="304"/>
      <c r="TDT185" s="304"/>
      <c r="TDU185" s="304"/>
      <c r="TDV185" s="304"/>
      <c r="TDW185" s="304"/>
      <c r="TDX185" s="304"/>
      <c r="TDY185" s="304"/>
      <c r="TDZ185" s="304"/>
      <c r="TEA185" s="304"/>
      <c r="TEB185" s="304"/>
      <c r="TEC185" s="304"/>
      <c r="TED185" s="304"/>
      <c r="TEE185" s="304"/>
      <c r="TEF185" s="304"/>
      <c r="TEG185" s="304"/>
      <c r="TEH185" s="304"/>
      <c r="TEI185" s="304"/>
      <c r="TEJ185" s="304"/>
      <c r="TEK185" s="304"/>
      <c r="TEL185" s="304"/>
      <c r="TEM185" s="304"/>
      <c r="TEN185" s="304"/>
      <c r="TEO185" s="304"/>
      <c r="TEP185" s="304"/>
      <c r="TEQ185" s="304"/>
      <c r="TER185" s="304"/>
      <c r="TES185" s="304"/>
      <c r="TET185" s="304"/>
      <c r="TEU185" s="304"/>
      <c r="TEV185" s="304"/>
      <c r="TEW185" s="304"/>
      <c r="TEX185" s="304"/>
      <c r="TEY185" s="304"/>
      <c r="TEZ185" s="304"/>
      <c r="TFA185" s="304"/>
      <c r="TFB185" s="304"/>
      <c r="TFC185" s="304"/>
      <c r="TFD185" s="304"/>
      <c r="TFE185" s="304"/>
      <c r="TFF185" s="304"/>
      <c r="TFG185" s="304"/>
      <c r="TFH185" s="304"/>
      <c r="TFI185" s="304"/>
      <c r="TFJ185" s="304"/>
      <c r="TFK185" s="304"/>
      <c r="TFL185" s="304"/>
      <c r="TFM185" s="304"/>
      <c r="TFN185" s="304"/>
      <c r="TFO185" s="304"/>
      <c r="TFP185" s="304"/>
      <c r="TFQ185" s="304"/>
      <c r="TFR185" s="304"/>
      <c r="TFS185" s="304"/>
      <c r="TFT185" s="304"/>
      <c r="TFU185" s="304"/>
      <c r="TFV185" s="304"/>
      <c r="TFW185" s="304"/>
      <c r="TFX185" s="304"/>
      <c r="TFY185" s="304"/>
      <c r="TFZ185" s="304"/>
      <c r="TGA185" s="304"/>
      <c r="TGB185" s="304"/>
      <c r="TGC185" s="304"/>
      <c r="TGD185" s="304"/>
      <c r="TGE185" s="304"/>
      <c r="TGF185" s="304"/>
      <c r="TGG185" s="304"/>
      <c r="TGH185" s="304"/>
      <c r="TGI185" s="304"/>
      <c r="TGJ185" s="304"/>
      <c r="TGK185" s="304"/>
      <c r="TGL185" s="304"/>
      <c r="TGM185" s="304"/>
      <c r="TGN185" s="304"/>
      <c r="TGO185" s="304"/>
      <c r="TGP185" s="304"/>
      <c r="TGQ185" s="304"/>
      <c r="TGR185" s="304"/>
      <c r="TGS185" s="304"/>
      <c r="TGT185" s="304"/>
      <c r="TGU185" s="304"/>
      <c r="TGV185" s="304"/>
      <c r="TGW185" s="304"/>
      <c r="TGX185" s="304"/>
      <c r="TGY185" s="304"/>
      <c r="TGZ185" s="304"/>
      <c r="THA185" s="304"/>
      <c r="THB185" s="304"/>
      <c r="THC185" s="304"/>
      <c r="THD185" s="304"/>
      <c r="THE185" s="304"/>
      <c r="THF185" s="304"/>
      <c r="THG185" s="304"/>
      <c r="THH185" s="304"/>
      <c r="THI185" s="304"/>
      <c r="THJ185" s="304"/>
      <c r="THK185" s="304"/>
      <c r="THL185" s="304"/>
      <c r="THM185" s="304"/>
      <c r="THN185" s="304"/>
      <c r="THO185" s="304"/>
      <c r="THP185" s="304"/>
      <c r="THQ185" s="304"/>
      <c r="THR185" s="304"/>
      <c r="THS185" s="304"/>
      <c r="THT185" s="304"/>
      <c r="THU185" s="304"/>
      <c r="THV185" s="304"/>
      <c r="THW185" s="304"/>
      <c r="THX185" s="304"/>
      <c r="THY185" s="304"/>
      <c r="THZ185" s="304"/>
      <c r="TIA185" s="304"/>
      <c r="TIB185" s="304"/>
      <c r="TIC185" s="304"/>
      <c r="TID185" s="304"/>
      <c r="TIE185" s="304"/>
      <c r="TIF185" s="304"/>
      <c r="TIG185" s="304"/>
      <c r="TIH185" s="304"/>
      <c r="TII185" s="304"/>
      <c r="TIJ185" s="304"/>
      <c r="TIK185" s="304"/>
      <c r="TIL185" s="304"/>
      <c r="TIM185" s="304"/>
      <c r="TIN185" s="304"/>
      <c r="TIO185" s="304"/>
      <c r="TIP185" s="304"/>
      <c r="TIQ185" s="304"/>
      <c r="TIR185" s="304"/>
      <c r="TIS185" s="304"/>
      <c r="TIT185" s="304"/>
      <c r="TIU185" s="304"/>
      <c r="TIV185" s="304"/>
      <c r="TIW185" s="304"/>
      <c r="TIX185" s="304"/>
      <c r="TIY185" s="304"/>
      <c r="TIZ185" s="304"/>
      <c r="TJA185" s="304"/>
      <c r="TJB185" s="304"/>
      <c r="TJC185" s="304"/>
      <c r="TJD185" s="304"/>
      <c r="TJE185" s="304"/>
      <c r="TJF185" s="304"/>
      <c r="TJG185" s="304"/>
      <c r="TJH185" s="304"/>
      <c r="TJI185" s="304"/>
      <c r="TJJ185" s="304"/>
      <c r="TJK185" s="304"/>
      <c r="TJL185" s="304"/>
      <c r="TJM185" s="304"/>
      <c r="TJN185" s="304"/>
      <c r="TJO185" s="304"/>
      <c r="TJP185" s="304"/>
      <c r="TJQ185" s="304"/>
      <c r="TJR185" s="304"/>
      <c r="TJS185" s="304"/>
      <c r="TJT185" s="304"/>
      <c r="TJU185" s="304"/>
      <c r="TJV185" s="304"/>
      <c r="TJW185" s="304"/>
      <c r="TJX185" s="304"/>
      <c r="TJY185" s="304"/>
      <c r="TJZ185" s="304"/>
      <c r="TKA185" s="304"/>
      <c r="TKB185" s="304"/>
      <c r="TKC185" s="304"/>
      <c r="TKD185" s="304"/>
      <c r="TKE185" s="304"/>
      <c r="TKF185" s="304"/>
      <c r="TKG185" s="304"/>
      <c r="TKH185" s="304"/>
      <c r="TKI185" s="304"/>
      <c r="TKJ185" s="304"/>
      <c r="TKK185" s="304"/>
      <c r="TKL185" s="304"/>
      <c r="TKM185" s="304"/>
      <c r="TKN185" s="304"/>
      <c r="TKO185" s="304"/>
      <c r="TKP185" s="304"/>
      <c r="TKQ185" s="304"/>
      <c r="TKR185" s="304"/>
      <c r="TKS185" s="304"/>
      <c r="TKT185" s="304"/>
      <c r="TKU185" s="304"/>
      <c r="TKV185" s="304"/>
      <c r="TKW185" s="304"/>
      <c r="TKX185" s="304"/>
      <c r="TKY185" s="304"/>
      <c r="TKZ185" s="304"/>
      <c r="TLA185" s="304"/>
      <c r="TLB185" s="304"/>
      <c r="TLC185" s="304"/>
      <c r="TLD185" s="304"/>
      <c r="TLE185" s="304"/>
      <c r="TLF185" s="304"/>
      <c r="TLG185" s="304"/>
      <c r="TLH185" s="304"/>
      <c r="TLI185" s="304"/>
      <c r="TLJ185" s="304"/>
      <c r="TLK185" s="304"/>
      <c r="TLL185" s="304"/>
      <c r="TLM185" s="304"/>
      <c r="TLN185" s="304"/>
      <c r="TLO185" s="304"/>
      <c r="TLP185" s="304"/>
      <c r="TLQ185" s="304"/>
      <c r="TLR185" s="304"/>
      <c r="TLS185" s="304"/>
      <c r="TLT185" s="304"/>
      <c r="TLU185" s="304"/>
      <c r="TLV185" s="304"/>
      <c r="TLW185" s="304"/>
      <c r="TLX185" s="304"/>
      <c r="TLY185" s="304"/>
      <c r="TLZ185" s="304"/>
      <c r="TMA185" s="304"/>
      <c r="TMB185" s="304"/>
      <c r="TMC185" s="304"/>
      <c r="TMD185" s="304"/>
      <c r="TME185" s="304"/>
      <c r="TMF185" s="304"/>
      <c r="TMG185" s="304"/>
      <c r="TMH185" s="304"/>
      <c r="TMI185" s="304"/>
      <c r="TMJ185" s="304"/>
      <c r="TMK185" s="304"/>
      <c r="TML185" s="304"/>
      <c r="TMM185" s="304"/>
      <c r="TMN185" s="304"/>
      <c r="TMO185" s="304"/>
      <c r="TMP185" s="304"/>
      <c r="TMQ185" s="304"/>
      <c r="TMR185" s="304"/>
      <c r="TMS185" s="304"/>
      <c r="TMT185" s="304"/>
      <c r="TMU185" s="304"/>
      <c r="TMV185" s="304"/>
      <c r="TMW185" s="304"/>
      <c r="TMX185" s="304"/>
      <c r="TMY185" s="304"/>
      <c r="TMZ185" s="304"/>
      <c r="TNA185" s="304"/>
      <c r="TNB185" s="304"/>
      <c r="TNC185" s="304"/>
      <c r="TND185" s="304"/>
      <c r="TNE185" s="304"/>
      <c r="TNF185" s="304"/>
      <c r="TNG185" s="304"/>
      <c r="TNH185" s="304"/>
      <c r="TNI185" s="304"/>
      <c r="TNJ185" s="304"/>
      <c r="TNK185" s="304"/>
      <c r="TNL185" s="304"/>
      <c r="TNM185" s="304"/>
      <c r="TNN185" s="304"/>
      <c r="TNO185" s="304"/>
      <c r="TNP185" s="304"/>
      <c r="TNQ185" s="304"/>
      <c r="TNR185" s="304"/>
      <c r="TNS185" s="304"/>
      <c r="TNT185" s="304"/>
      <c r="TNU185" s="304"/>
      <c r="TNV185" s="304"/>
      <c r="TNW185" s="304"/>
      <c r="TNX185" s="304"/>
      <c r="TNY185" s="304"/>
      <c r="TNZ185" s="304"/>
      <c r="TOA185" s="304"/>
      <c r="TOB185" s="304"/>
      <c r="TOC185" s="304"/>
      <c r="TOD185" s="304"/>
      <c r="TOE185" s="304"/>
      <c r="TOF185" s="304"/>
      <c r="TOG185" s="304"/>
      <c r="TOH185" s="304"/>
      <c r="TOI185" s="304"/>
      <c r="TOJ185" s="304"/>
      <c r="TOK185" s="304"/>
      <c r="TOL185" s="304"/>
      <c r="TOM185" s="304"/>
      <c r="TON185" s="304"/>
      <c r="TOO185" s="304"/>
      <c r="TOP185" s="304"/>
      <c r="TOQ185" s="304"/>
      <c r="TOR185" s="304"/>
      <c r="TOS185" s="304"/>
      <c r="TOT185" s="304"/>
      <c r="TOU185" s="304"/>
      <c r="TOV185" s="304"/>
      <c r="TOW185" s="304"/>
      <c r="TOX185" s="304"/>
      <c r="TOY185" s="304"/>
      <c r="TOZ185" s="304"/>
      <c r="TPA185" s="304"/>
      <c r="TPB185" s="304"/>
      <c r="TPC185" s="304"/>
      <c r="TPD185" s="304"/>
      <c r="TPE185" s="304"/>
      <c r="TPF185" s="304"/>
      <c r="TPG185" s="304"/>
      <c r="TPH185" s="304"/>
      <c r="TPI185" s="304"/>
      <c r="TPJ185" s="304"/>
      <c r="TPK185" s="304"/>
      <c r="TPL185" s="304"/>
      <c r="TPM185" s="304"/>
      <c r="TPN185" s="304"/>
      <c r="TPO185" s="304"/>
      <c r="TPP185" s="304"/>
      <c r="TPQ185" s="304"/>
      <c r="TPR185" s="304"/>
      <c r="TPS185" s="304"/>
      <c r="TPT185" s="304"/>
      <c r="TPU185" s="304"/>
      <c r="TPV185" s="304"/>
      <c r="TPW185" s="304"/>
      <c r="TPX185" s="304"/>
      <c r="TPY185" s="304"/>
      <c r="TPZ185" s="304"/>
      <c r="TQA185" s="304"/>
      <c r="TQB185" s="304"/>
      <c r="TQC185" s="304"/>
      <c r="TQD185" s="304"/>
      <c r="TQE185" s="304"/>
      <c r="TQF185" s="304"/>
      <c r="TQG185" s="304"/>
      <c r="TQH185" s="304"/>
      <c r="TQI185" s="304"/>
      <c r="TQJ185" s="304"/>
      <c r="TQK185" s="304"/>
      <c r="TQL185" s="304"/>
      <c r="TQM185" s="304"/>
      <c r="TQN185" s="304"/>
      <c r="TQO185" s="304"/>
      <c r="TQP185" s="304"/>
      <c r="TQQ185" s="304"/>
      <c r="TQR185" s="304"/>
      <c r="TQS185" s="304"/>
      <c r="TQT185" s="304"/>
      <c r="TQU185" s="304"/>
      <c r="TQV185" s="304"/>
      <c r="TQW185" s="304"/>
      <c r="TQX185" s="304"/>
      <c r="TQY185" s="304"/>
      <c r="TQZ185" s="304"/>
      <c r="TRA185" s="304"/>
      <c r="TRB185" s="304"/>
      <c r="TRC185" s="304"/>
      <c r="TRD185" s="304"/>
      <c r="TRE185" s="304"/>
      <c r="TRF185" s="304"/>
      <c r="TRG185" s="304"/>
      <c r="TRH185" s="304"/>
      <c r="TRI185" s="304"/>
      <c r="TRJ185" s="304"/>
      <c r="TRK185" s="304"/>
      <c r="TRL185" s="304"/>
      <c r="TRM185" s="304"/>
      <c r="TRN185" s="304"/>
      <c r="TRO185" s="304"/>
      <c r="TRP185" s="304"/>
      <c r="TRQ185" s="304"/>
      <c r="TRR185" s="304"/>
      <c r="TRS185" s="304"/>
      <c r="TRT185" s="304"/>
      <c r="TRU185" s="304"/>
      <c r="TRV185" s="304"/>
      <c r="TRW185" s="304"/>
      <c r="TRX185" s="304"/>
      <c r="TRY185" s="304"/>
      <c r="TRZ185" s="304"/>
      <c r="TSA185" s="304"/>
      <c r="TSB185" s="304"/>
      <c r="TSC185" s="304"/>
      <c r="TSD185" s="304"/>
      <c r="TSE185" s="304"/>
      <c r="TSF185" s="304"/>
      <c r="TSG185" s="304"/>
      <c r="TSH185" s="304"/>
      <c r="TSI185" s="304"/>
      <c r="TSJ185" s="304"/>
      <c r="TSK185" s="304"/>
      <c r="TSL185" s="304"/>
      <c r="TSM185" s="304"/>
      <c r="TSN185" s="304"/>
      <c r="TSO185" s="304"/>
      <c r="TSP185" s="304"/>
      <c r="TSQ185" s="304"/>
      <c r="TSR185" s="304"/>
      <c r="TSS185" s="304"/>
      <c r="TST185" s="304"/>
      <c r="TSU185" s="304"/>
      <c r="TSV185" s="304"/>
      <c r="TSW185" s="304"/>
      <c r="TSX185" s="304"/>
      <c r="TSY185" s="304"/>
      <c r="TSZ185" s="304"/>
      <c r="TTA185" s="304"/>
      <c r="TTB185" s="304"/>
      <c r="TTC185" s="304"/>
      <c r="TTD185" s="304"/>
      <c r="TTE185" s="304"/>
      <c r="TTF185" s="304"/>
      <c r="TTG185" s="304"/>
      <c r="TTH185" s="304"/>
      <c r="TTI185" s="304"/>
      <c r="TTJ185" s="304"/>
      <c r="TTK185" s="304"/>
      <c r="TTL185" s="304"/>
      <c r="TTM185" s="304"/>
      <c r="TTN185" s="304"/>
      <c r="TTO185" s="304"/>
      <c r="TTP185" s="304"/>
      <c r="TTQ185" s="304"/>
      <c r="TTR185" s="304"/>
      <c r="TTS185" s="304"/>
      <c r="TTT185" s="304"/>
      <c r="TTU185" s="304"/>
      <c r="TTV185" s="304"/>
      <c r="TTW185" s="304"/>
      <c r="TTX185" s="304"/>
      <c r="TTY185" s="304"/>
      <c r="TTZ185" s="304"/>
      <c r="TUA185" s="304"/>
      <c r="TUB185" s="304"/>
      <c r="TUC185" s="304"/>
      <c r="TUD185" s="304"/>
      <c r="TUE185" s="304"/>
      <c r="TUF185" s="304"/>
      <c r="TUG185" s="304"/>
      <c r="TUH185" s="304"/>
      <c r="TUI185" s="304"/>
      <c r="TUJ185" s="304"/>
      <c r="TUK185" s="304"/>
      <c r="TUL185" s="304"/>
      <c r="TUM185" s="304"/>
      <c r="TUN185" s="304"/>
      <c r="TUO185" s="304"/>
      <c r="TUP185" s="304"/>
      <c r="TUQ185" s="304"/>
      <c r="TUR185" s="304"/>
      <c r="TUS185" s="304"/>
      <c r="TUT185" s="304"/>
      <c r="TUU185" s="304"/>
      <c r="TUV185" s="304"/>
      <c r="TUW185" s="304"/>
      <c r="TUX185" s="304"/>
      <c r="TUY185" s="304"/>
      <c r="TUZ185" s="304"/>
      <c r="TVA185" s="304"/>
      <c r="TVB185" s="304"/>
      <c r="TVC185" s="304"/>
      <c r="TVD185" s="304"/>
      <c r="TVE185" s="304"/>
      <c r="TVF185" s="304"/>
      <c r="TVG185" s="304"/>
      <c r="TVH185" s="304"/>
      <c r="TVI185" s="304"/>
      <c r="TVJ185" s="304"/>
      <c r="TVK185" s="304"/>
      <c r="TVL185" s="304"/>
      <c r="TVM185" s="304"/>
      <c r="TVN185" s="304"/>
      <c r="TVO185" s="304"/>
      <c r="TVP185" s="304"/>
      <c r="TVQ185" s="304"/>
      <c r="TVR185" s="304"/>
      <c r="TVS185" s="304"/>
      <c r="TVT185" s="304"/>
      <c r="TVU185" s="304"/>
      <c r="TVV185" s="304"/>
      <c r="TVW185" s="304"/>
      <c r="TVX185" s="304"/>
      <c r="TVY185" s="304"/>
      <c r="TVZ185" s="304"/>
      <c r="TWA185" s="304"/>
      <c r="TWB185" s="304"/>
      <c r="TWC185" s="304"/>
      <c r="TWD185" s="304"/>
      <c r="TWE185" s="304"/>
      <c r="TWF185" s="304"/>
      <c r="TWG185" s="304"/>
      <c r="TWH185" s="304"/>
      <c r="TWI185" s="304"/>
      <c r="TWJ185" s="304"/>
      <c r="TWK185" s="304"/>
      <c r="TWL185" s="304"/>
      <c r="TWM185" s="304"/>
      <c r="TWN185" s="304"/>
      <c r="TWO185" s="304"/>
      <c r="TWP185" s="304"/>
      <c r="TWQ185" s="304"/>
      <c r="TWR185" s="304"/>
      <c r="TWS185" s="304"/>
      <c r="TWT185" s="304"/>
      <c r="TWU185" s="304"/>
      <c r="TWV185" s="304"/>
      <c r="TWW185" s="304"/>
      <c r="TWX185" s="304"/>
      <c r="TWY185" s="304"/>
      <c r="TWZ185" s="304"/>
      <c r="TXA185" s="304"/>
      <c r="TXB185" s="304"/>
      <c r="TXC185" s="304"/>
      <c r="TXD185" s="304"/>
      <c r="TXE185" s="304"/>
      <c r="TXF185" s="304"/>
      <c r="TXG185" s="304"/>
      <c r="TXH185" s="304"/>
      <c r="TXI185" s="304"/>
      <c r="TXJ185" s="304"/>
      <c r="TXK185" s="304"/>
      <c r="TXL185" s="304"/>
      <c r="TXM185" s="304"/>
      <c r="TXN185" s="304"/>
      <c r="TXO185" s="304"/>
      <c r="TXP185" s="304"/>
      <c r="TXQ185" s="304"/>
      <c r="TXR185" s="304"/>
      <c r="TXS185" s="304"/>
      <c r="TXT185" s="304"/>
      <c r="TXU185" s="304"/>
      <c r="TXV185" s="304"/>
      <c r="TXW185" s="304"/>
      <c r="TXX185" s="304"/>
      <c r="TXY185" s="304"/>
      <c r="TXZ185" s="304"/>
      <c r="TYA185" s="304"/>
      <c r="TYB185" s="304"/>
      <c r="TYC185" s="304"/>
      <c r="TYD185" s="304"/>
      <c r="TYE185" s="304"/>
      <c r="TYF185" s="304"/>
      <c r="TYG185" s="304"/>
      <c r="TYH185" s="304"/>
      <c r="TYI185" s="304"/>
      <c r="TYJ185" s="304"/>
      <c r="TYK185" s="304"/>
      <c r="TYL185" s="304"/>
      <c r="TYM185" s="304"/>
      <c r="TYN185" s="304"/>
      <c r="TYO185" s="304"/>
      <c r="TYP185" s="304"/>
      <c r="TYQ185" s="304"/>
      <c r="TYR185" s="304"/>
      <c r="TYS185" s="304"/>
      <c r="TYT185" s="304"/>
      <c r="TYU185" s="304"/>
      <c r="TYV185" s="304"/>
      <c r="TYW185" s="304"/>
      <c r="TYX185" s="304"/>
      <c r="TYY185" s="304"/>
      <c r="TYZ185" s="304"/>
      <c r="TZA185" s="304"/>
      <c r="TZB185" s="304"/>
      <c r="TZC185" s="304"/>
      <c r="TZD185" s="304"/>
      <c r="TZE185" s="304"/>
      <c r="TZF185" s="304"/>
      <c r="TZG185" s="304"/>
      <c r="TZH185" s="304"/>
      <c r="TZI185" s="304"/>
      <c r="TZJ185" s="304"/>
      <c r="TZK185" s="304"/>
      <c r="TZL185" s="304"/>
      <c r="TZM185" s="304"/>
      <c r="TZN185" s="304"/>
      <c r="TZO185" s="304"/>
      <c r="TZP185" s="304"/>
      <c r="TZQ185" s="304"/>
      <c r="TZR185" s="304"/>
      <c r="TZS185" s="304"/>
      <c r="TZT185" s="304"/>
      <c r="TZU185" s="304"/>
      <c r="TZV185" s="304"/>
      <c r="TZW185" s="304"/>
      <c r="TZX185" s="304"/>
      <c r="TZY185" s="304"/>
      <c r="TZZ185" s="304"/>
      <c r="UAA185" s="304"/>
      <c r="UAB185" s="304"/>
      <c r="UAC185" s="304"/>
      <c r="UAD185" s="304"/>
      <c r="UAE185" s="304"/>
      <c r="UAF185" s="304"/>
      <c r="UAG185" s="304"/>
      <c r="UAH185" s="304"/>
      <c r="UAI185" s="304"/>
      <c r="UAJ185" s="304"/>
      <c r="UAK185" s="304"/>
      <c r="UAL185" s="304"/>
      <c r="UAM185" s="304"/>
      <c r="UAN185" s="304"/>
      <c r="UAO185" s="304"/>
      <c r="UAP185" s="304"/>
      <c r="UAQ185" s="304"/>
      <c r="UAR185" s="304"/>
      <c r="UAS185" s="304"/>
      <c r="UAT185" s="304"/>
      <c r="UAU185" s="304"/>
      <c r="UAV185" s="304"/>
      <c r="UAW185" s="304"/>
      <c r="UAX185" s="304"/>
      <c r="UAY185" s="304"/>
      <c r="UAZ185" s="304"/>
      <c r="UBA185" s="304"/>
      <c r="UBB185" s="304"/>
      <c r="UBC185" s="304"/>
      <c r="UBD185" s="304"/>
      <c r="UBE185" s="304"/>
      <c r="UBF185" s="304"/>
      <c r="UBG185" s="304"/>
      <c r="UBH185" s="304"/>
      <c r="UBI185" s="304"/>
      <c r="UBJ185" s="304"/>
      <c r="UBK185" s="304"/>
      <c r="UBL185" s="304"/>
      <c r="UBM185" s="304"/>
      <c r="UBN185" s="304"/>
      <c r="UBO185" s="304"/>
      <c r="UBP185" s="304"/>
      <c r="UBQ185" s="304"/>
      <c r="UBR185" s="304"/>
      <c r="UBS185" s="304"/>
      <c r="UBT185" s="304"/>
      <c r="UBU185" s="304"/>
      <c r="UBV185" s="304"/>
      <c r="UBW185" s="304"/>
      <c r="UBX185" s="304"/>
      <c r="UBY185" s="304"/>
      <c r="UBZ185" s="304"/>
      <c r="UCA185" s="304"/>
      <c r="UCB185" s="304"/>
      <c r="UCC185" s="304"/>
      <c r="UCD185" s="304"/>
      <c r="UCE185" s="304"/>
      <c r="UCF185" s="304"/>
      <c r="UCG185" s="304"/>
      <c r="UCH185" s="304"/>
      <c r="UCI185" s="304"/>
      <c r="UCJ185" s="304"/>
      <c r="UCK185" s="304"/>
      <c r="UCL185" s="304"/>
      <c r="UCM185" s="304"/>
      <c r="UCN185" s="304"/>
      <c r="UCO185" s="304"/>
      <c r="UCP185" s="304"/>
      <c r="UCQ185" s="304"/>
      <c r="UCR185" s="304"/>
      <c r="UCS185" s="304"/>
      <c r="UCT185" s="304"/>
      <c r="UCU185" s="304"/>
      <c r="UCV185" s="304"/>
      <c r="UCW185" s="304"/>
      <c r="UCX185" s="304"/>
      <c r="UCY185" s="304"/>
      <c r="UCZ185" s="304"/>
      <c r="UDA185" s="304"/>
      <c r="UDB185" s="304"/>
      <c r="UDC185" s="304"/>
      <c r="UDD185" s="304"/>
      <c r="UDE185" s="304"/>
      <c r="UDF185" s="304"/>
      <c r="UDG185" s="304"/>
      <c r="UDH185" s="304"/>
      <c r="UDI185" s="304"/>
      <c r="UDJ185" s="304"/>
      <c r="UDK185" s="304"/>
      <c r="UDL185" s="304"/>
      <c r="UDM185" s="304"/>
      <c r="UDN185" s="304"/>
      <c r="UDO185" s="304"/>
      <c r="UDP185" s="304"/>
      <c r="UDQ185" s="304"/>
      <c r="UDR185" s="304"/>
      <c r="UDS185" s="304"/>
      <c r="UDT185" s="304"/>
      <c r="UDU185" s="304"/>
      <c r="UDV185" s="304"/>
      <c r="UDW185" s="304"/>
      <c r="UDX185" s="304"/>
      <c r="UDY185" s="304"/>
      <c r="UDZ185" s="304"/>
      <c r="UEA185" s="304"/>
      <c r="UEB185" s="304"/>
      <c r="UEC185" s="304"/>
      <c r="UED185" s="304"/>
      <c r="UEE185" s="304"/>
      <c r="UEF185" s="304"/>
      <c r="UEG185" s="304"/>
      <c r="UEH185" s="304"/>
      <c r="UEI185" s="304"/>
      <c r="UEJ185" s="304"/>
      <c r="UEK185" s="304"/>
      <c r="UEL185" s="304"/>
      <c r="UEM185" s="304"/>
      <c r="UEN185" s="304"/>
      <c r="UEO185" s="304"/>
      <c r="UEP185" s="304"/>
      <c r="UEQ185" s="304"/>
      <c r="UER185" s="304"/>
      <c r="UES185" s="304"/>
      <c r="UET185" s="304"/>
      <c r="UEU185" s="304"/>
      <c r="UEV185" s="304"/>
      <c r="UEW185" s="304"/>
      <c r="UEX185" s="304"/>
      <c r="UEY185" s="304"/>
      <c r="UEZ185" s="304"/>
      <c r="UFA185" s="304"/>
      <c r="UFB185" s="304"/>
      <c r="UFC185" s="304"/>
      <c r="UFD185" s="304"/>
      <c r="UFE185" s="304"/>
      <c r="UFF185" s="304"/>
      <c r="UFG185" s="304"/>
      <c r="UFH185" s="304"/>
      <c r="UFI185" s="304"/>
      <c r="UFJ185" s="304"/>
      <c r="UFK185" s="304"/>
      <c r="UFL185" s="304"/>
      <c r="UFM185" s="304"/>
      <c r="UFN185" s="304"/>
      <c r="UFO185" s="304"/>
      <c r="UFP185" s="304"/>
      <c r="UFQ185" s="304"/>
      <c r="UFR185" s="304"/>
      <c r="UFS185" s="304"/>
      <c r="UFT185" s="304"/>
      <c r="UFU185" s="304"/>
      <c r="UFV185" s="304"/>
      <c r="UFW185" s="304"/>
      <c r="UFX185" s="304"/>
      <c r="UFY185" s="304"/>
      <c r="UFZ185" s="304"/>
      <c r="UGA185" s="304"/>
      <c r="UGB185" s="304"/>
      <c r="UGC185" s="304"/>
      <c r="UGD185" s="304"/>
      <c r="UGE185" s="304"/>
      <c r="UGF185" s="304"/>
      <c r="UGG185" s="304"/>
      <c r="UGH185" s="304"/>
      <c r="UGI185" s="304"/>
      <c r="UGJ185" s="304"/>
      <c r="UGK185" s="304"/>
      <c r="UGL185" s="304"/>
      <c r="UGM185" s="304"/>
      <c r="UGN185" s="304"/>
      <c r="UGO185" s="304"/>
      <c r="UGP185" s="304"/>
      <c r="UGQ185" s="304"/>
      <c r="UGR185" s="304"/>
      <c r="UGS185" s="304"/>
      <c r="UGT185" s="304"/>
      <c r="UGU185" s="304"/>
      <c r="UGV185" s="304"/>
      <c r="UGW185" s="304"/>
      <c r="UGX185" s="304"/>
      <c r="UGY185" s="304"/>
      <c r="UGZ185" s="304"/>
      <c r="UHA185" s="304"/>
      <c r="UHB185" s="304"/>
      <c r="UHC185" s="304"/>
      <c r="UHD185" s="304"/>
      <c r="UHE185" s="304"/>
      <c r="UHF185" s="304"/>
      <c r="UHG185" s="304"/>
      <c r="UHH185" s="304"/>
      <c r="UHI185" s="304"/>
      <c r="UHJ185" s="304"/>
      <c r="UHK185" s="304"/>
      <c r="UHL185" s="304"/>
      <c r="UHM185" s="304"/>
      <c r="UHN185" s="304"/>
      <c r="UHO185" s="304"/>
      <c r="UHP185" s="304"/>
      <c r="UHQ185" s="304"/>
      <c r="UHR185" s="304"/>
      <c r="UHS185" s="304"/>
      <c r="UHT185" s="304"/>
      <c r="UHU185" s="304"/>
      <c r="UHV185" s="304"/>
      <c r="UHW185" s="304"/>
      <c r="UHX185" s="304"/>
      <c r="UHY185" s="304"/>
      <c r="UHZ185" s="304"/>
      <c r="UIA185" s="304"/>
      <c r="UIB185" s="304"/>
      <c r="UIC185" s="304"/>
      <c r="UID185" s="304"/>
      <c r="UIE185" s="304"/>
      <c r="UIF185" s="304"/>
      <c r="UIG185" s="304"/>
      <c r="UIH185" s="304"/>
      <c r="UII185" s="304"/>
      <c r="UIJ185" s="304"/>
      <c r="UIK185" s="304"/>
      <c r="UIL185" s="304"/>
      <c r="UIM185" s="304"/>
      <c r="UIN185" s="304"/>
      <c r="UIO185" s="304"/>
      <c r="UIP185" s="304"/>
      <c r="UIQ185" s="304"/>
      <c r="UIR185" s="304"/>
      <c r="UIS185" s="304"/>
      <c r="UIT185" s="304"/>
      <c r="UIU185" s="304"/>
      <c r="UIV185" s="304"/>
      <c r="UIW185" s="304"/>
      <c r="UIX185" s="304"/>
      <c r="UIY185" s="304"/>
      <c r="UIZ185" s="304"/>
      <c r="UJA185" s="304"/>
      <c r="UJB185" s="304"/>
      <c r="UJC185" s="304"/>
      <c r="UJD185" s="304"/>
      <c r="UJE185" s="304"/>
      <c r="UJF185" s="304"/>
      <c r="UJG185" s="304"/>
      <c r="UJH185" s="304"/>
      <c r="UJI185" s="304"/>
      <c r="UJJ185" s="304"/>
      <c r="UJK185" s="304"/>
      <c r="UJL185" s="304"/>
      <c r="UJM185" s="304"/>
      <c r="UJN185" s="304"/>
      <c r="UJO185" s="304"/>
      <c r="UJP185" s="304"/>
      <c r="UJQ185" s="304"/>
      <c r="UJR185" s="304"/>
      <c r="UJS185" s="304"/>
      <c r="UJT185" s="304"/>
      <c r="UJU185" s="304"/>
      <c r="UJV185" s="304"/>
      <c r="UJW185" s="304"/>
      <c r="UJX185" s="304"/>
      <c r="UJY185" s="304"/>
      <c r="UJZ185" s="304"/>
      <c r="UKA185" s="304"/>
      <c r="UKB185" s="304"/>
      <c r="UKC185" s="304"/>
      <c r="UKD185" s="304"/>
      <c r="UKE185" s="304"/>
      <c r="UKF185" s="304"/>
      <c r="UKG185" s="304"/>
      <c r="UKH185" s="304"/>
      <c r="UKI185" s="304"/>
      <c r="UKJ185" s="304"/>
      <c r="UKK185" s="304"/>
      <c r="UKL185" s="304"/>
      <c r="UKM185" s="304"/>
      <c r="UKN185" s="304"/>
      <c r="UKO185" s="304"/>
      <c r="UKP185" s="304"/>
      <c r="UKQ185" s="304"/>
      <c r="UKR185" s="304"/>
      <c r="UKS185" s="304"/>
      <c r="UKT185" s="304"/>
      <c r="UKU185" s="304"/>
      <c r="UKV185" s="304"/>
      <c r="UKW185" s="304"/>
      <c r="UKX185" s="304"/>
      <c r="UKY185" s="304"/>
      <c r="UKZ185" s="304"/>
      <c r="ULA185" s="304"/>
      <c r="ULB185" s="304"/>
      <c r="ULC185" s="304"/>
      <c r="ULD185" s="304"/>
      <c r="ULE185" s="304"/>
      <c r="ULF185" s="304"/>
      <c r="ULG185" s="304"/>
      <c r="ULH185" s="304"/>
      <c r="ULI185" s="304"/>
      <c r="ULJ185" s="304"/>
      <c r="ULK185" s="304"/>
      <c r="ULL185" s="304"/>
      <c r="ULM185" s="304"/>
      <c r="ULN185" s="304"/>
      <c r="ULO185" s="304"/>
      <c r="ULP185" s="304"/>
      <c r="ULQ185" s="304"/>
      <c r="ULR185" s="304"/>
      <c r="ULS185" s="304"/>
      <c r="ULT185" s="304"/>
      <c r="ULU185" s="304"/>
      <c r="ULV185" s="304"/>
      <c r="ULW185" s="304"/>
      <c r="ULX185" s="304"/>
      <c r="ULY185" s="304"/>
      <c r="ULZ185" s="304"/>
      <c r="UMA185" s="304"/>
      <c r="UMB185" s="304"/>
      <c r="UMC185" s="304"/>
      <c r="UMD185" s="304"/>
      <c r="UME185" s="304"/>
      <c r="UMF185" s="304"/>
      <c r="UMG185" s="304"/>
      <c r="UMH185" s="304"/>
      <c r="UMI185" s="304"/>
      <c r="UMJ185" s="304"/>
      <c r="UMK185" s="304"/>
      <c r="UML185" s="304"/>
      <c r="UMM185" s="304"/>
      <c r="UMN185" s="304"/>
      <c r="UMO185" s="304"/>
      <c r="UMP185" s="304"/>
      <c r="UMQ185" s="304"/>
      <c r="UMR185" s="304"/>
      <c r="UMS185" s="304"/>
      <c r="UMT185" s="304"/>
      <c r="UMU185" s="304"/>
      <c r="UMV185" s="304"/>
      <c r="UMW185" s="304"/>
      <c r="UMX185" s="304"/>
      <c r="UMY185" s="304"/>
      <c r="UMZ185" s="304"/>
      <c r="UNA185" s="304"/>
      <c r="UNB185" s="304"/>
      <c r="UNC185" s="304"/>
      <c r="UND185" s="304"/>
      <c r="UNE185" s="304"/>
      <c r="UNF185" s="304"/>
      <c r="UNG185" s="304"/>
      <c r="UNH185" s="304"/>
      <c r="UNI185" s="304"/>
      <c r="UNJ185" s="304"/>
      <c r="UNK185" s="304"/>
      <c r="UNL185" s="304"/>
      <c r="UNM185" s="304"/>
      <c r="UNN185" s="304"/>
      <c r="UNO185" s="304"/>
      <c r="UNP185" s="304"/>
      <c r="UNQ185" s="304"/>
      <c r="UNR185" s="304"/>
      <c r="UNS185" s="304"/>
      <c r="UNT185" s="304"/>
      <c r="UNU185" s="304"/>
      <c r="UNV185" s="304"/>
      <c r="UNW185" s="304"/>
      <c r="UNX185" s="304"/>
      <c r="UNY185" s="304"/>
      <c r="UNZ185" s="304"/>
      <c r="UOA185" s="304"/>
      <c r="UOB185" s="304"/>
      <c r="UOC185" s="304"/>
      <c r="UOD185" s="304"/>
      <c r="UOE185" s="304"/>
      <c r="UOF185" s="304"/>
      <c r="UOG185" s="304"/>
      <c r="UOH185" s="304"/>
      <c r="UOI185" s="304"/>
      <c r="UOJ185" s="304"/>
      <c r="UOK185" s="304"/>
      <c r="UOL185" s="304"/>
      <c r="UOM185" s="304"/>
      <c r="UON185" s="304"/>
      <c r="UOO185" s="304"/>
      <c r="UOP185" s="304"/>
      <c r="UOQ185" s="304"/>
      <c r="UOR185" s="304"/>
      <c r="UOS185" s="304"/>
      <c r="UOT185" s="304"/>
      <c r="UOU185" s="304"/>
      <c r="UOV185" s="304"/>
      <c r="UOW185" s="304"/>
      <c r="UOX185" s="304"/>
      <c r="UOY185" s="304"/>
      <c r="UOZ185" s="304"/>
      <c r="UPA185" s="304"/>
      <c r="UPB185" s="304"/>
      <c r="UPC185" s="304"/>
      <c r="UPD185" s="304"/>
      <c r="UPE185" s="304"/>
      <c r="UPF185" s="304"/>
      <c r="UPG185" s="304"/>
      <c r="UPH185" s="304"/>
      <c r="UPI185" s="304"/>
      <c r="UPJ185" s="304"/>
      <c r="UPK185" s="304"/>
      <c r="UPL185" s="304"/>
      <c r="UPM185" s="304"/>
      <c r="UPN185" s="304"/>
      <c r="UPO185" s="304"/>
      <c r="UPP185" s="304"/>
      <c r="UPQ185" s="304"/>
      <c r="UPR185" s="304"/>
      <c r="UPS185" s="304"/>
      <c r="UPT185" s="304"/>
      <c r="UPU185" s="304"/>
      <c r="UPV185" s="304"/>
      <c r="UPW185" s="304"/>
      <c r="UPX185" s="304"/>
      <c r="UPY185" s="304"/>
      <c r="UPZ185" s="304"/>
      <c r="UQA185" s="304"/>
      <c r="UQB185" s="304"/>
      <c r="UQC185" s="304"/>
      <c r="UQD185" s="304"/>
      <c r="UQE185" s="304"/>
      <c r="UQF185" s="304"/>
      <c r="UQG185" s="304"/>
      <c r="UQH185" s="304"/>
      <c r="UQI185" s="304"/>
      <c r="UQJ185" s="304"/>
      <c r="UQK185" s="304"/>
      <c r="UQL185" s="304"/>
      <c r="UQM185" s="304"/>
      <c r="UQN185" s="304"/>
      <c r="UQO185" s="304"/>
      <c r="UQP185" s="304"/>
      <c r="UQQ185" s="304"/>
      <c r="UQR185" s="304"/>
      <c r="UQS185" s="304"/>
      <c r="UQT185" s="304"/>
      <c r="UQU185" s="304"/>
      <c r="UQV185" s="304"/>
      <c r="UQW185" s="304"/>
      <c r="UQX185" s="304"/>
      <c r="UQY185" s="304"/>
      <c r="UQZ185" s="304"/>
      <c r="URA185" s="304"/>
      <c r="URB185" s="304"/>
      <c r="URC185" s="304"/>
      <c r="URD185" s="304"/>
      <c r="URE185" s="304"/>
      <c r="URF185" s="304"/>
      <c r="URG185" s="304"/>
      <c r="URH185" s="304"/>
      <c r="URI185" s="304"/>
      <c r="URJ185" s="304"/>
      <c r="URK185" s="304"/>
      <c r="URL185" s="304"/>
      <c r="URM185" s="304"/>
      <c r="URN185" s="304"/>
      <c r="URO185" s="304"/>
      <c r="URP185" s="304"/>
      <c r="URQ185" s="304"/>
      <c r="URR185" s="304"/>
      <c r="URS185" s="304"/>
      <c r="URT185" s="304"/>
      <c r="URU185" s="304"/>
      <c r="URV185" s="304"/>
      <c r="URW185" s="304"/>
      <c r="URX185" s="304"/>
      <c r="URY185" s="304"/>
      <c r="URZ185" s="304"/>
      <c r="USA185" s="304"/>
      <c r="USB185" s="304"/>
      <c r="USC185" s="304"/>
      <c r="USD185" s="304"/>
      <c r="USE185" s="304"/>
      <c r="USF185" s="304"/>
      <c r="USG185" s="304"/>
      <c r="USH185" s="304"/>
      <c r="USI185" s="304"/>
      <c r="USJ185" s="304"/>
      <c r="USK185" s="304"/>
      <c r="USL185" s="304"/>
      <c r="USM185" s="304"/>
      <c r="USN185" s="304"/>
      <c r="USO185" s="304"/>
      <c r="USP185" s="304"/>
      <c r="USQ185" s="304"/>
      <c r="USR185" s="304"/>
      <c r="USS185" s="304"/>
      <c r="UST185" s="304"/>
      <c r="USU185" s="304"/>
      <c r="USV185" s="304"/>
      <c r="USW185" s="304"/>
      <c r="USX185" s="304"/>
      <c r="USY185" s="304"/>
      <c r="USZ185" s="304"/>
      <c r="UTA185" s="304"/>
      <c r="UTB185" s="304"/>
      <c r="UTC185" s="304"/>
      <c r="UTD185" s="304"/>
      <c r="UTE185" s="304"/>
      <c r="UTF185" s="304"/>
      <c r="UTG185" s="304"/>
      <c r="UTH185" s="304"/>
      <c r="UTI185" s="304"/>
      <c r="UTJ185" s="304"/>
      <c r="UTK185" s="304"/>
      <c r="UTL185" s="304"/>
      <c r="UTM185" s="304"/>
      <c r="UTN185" s="304"/>
      <c r="UTO185" s="304"/>
      <c r="UTP185" s="304"/>
      <c r="UTQ185" s="304"/>
      <c r="UTR185" s="304"/>
      <c r="UTS185" s="304"/>
      <c r="UTT185" s="304"/>
      <c r="UTU185" s="304"/>
      <c r="UTV185" s="304"/>
      <c r="UTW185" s="304"/>
      <c r="UTX185" s="304"/>
      <c r="UTY185" s="304"/>
      <c r="UTZ185" s="304"/>
      <c r="UUA185" s="304"/>
      <c r="UUB185" s="304"/>
      <c r="UUC185" s="304"/>
      <c r="UUD185" s="304"/>
      <c r="UUE185" s="304"/>
      <c r="UUF185" s="304"/>
      <c r="UUG185" s="304"/>
      <c r="UUH185" s="304"/>
      <c r="UUI185" s="304"/>
      <c r="UUJ185" s="304"/>
      <c r="UUK185" s="304"/>
      <c r="UUL185" s="304"/>
      <c r="UUM185" s="304"/>
      <c r="UUN185" s="304"/>
      <c r="UUO185" s="304"/>
      <c r="UUP185" s="304"/>
      <c r="UUQ185" s="304"/>
      <c r="UUR185" s="304"/>
      <c r="UUS185" s="304"/>
      <c r="UUT185" s="304"/>
      <c r="UUU185" s="304"/>
      <c r="UUV185" s="304"/>
      <c r="UUW185" s="304"/>
      <c r="UUX185" s="304"/>
      <c r="UUY185" s="304"/>
      <c r="UUZ185" s="304"/>
      <c r="UVA185" s="304"/>
      <c r="UVB185" s="304"/>
      <c r="UVC185" s="304"/>
      <c r="UVD185" s="304"/>
      <c r="UVE185" s="304"/>
      <c r="UVF185" s="304"/>
      <c r="UVG185" s="304"/>
      <c r="UVH185" s="304"/>
      <c r="UVI185" s="304"/>
      <c r="UVJ185" s="304"/>
      <c r="UVK185" s="304"/>
      <c r="UVL185" s="304"/>
      <c r="UVM185" s="304"/>
      <c r="UVN185" s="304"/>
      <c r="UVO185" s="304"/>
      <c r="UVP185" s="304"/>
      <c r="UVQ185" s="304"/>
      <c r="UVR185" s="304"/>
      <c r="UVS185" s="304"/>
      <c r="UVT185" s="304"/>
      <c r="UVU185" s="304"/>
      <c r="UVV185" s="304"/>
      <c r="UVW185" s="304"/>
      <c r="UVX185" s="304"/>
      <c r="UVY185" s="304"/>
      <c r="UVZ185" s="304"/>
      <c r="UWA185" s="304"/>
      <c r="UWB185" s="304"/>
      <c r="UWC185" s="304"/>
      <c r="UWD185" s="304"/>
      <c r="UWE185" s="304"/>
      <c r="UWF185" s="304"/>
      <c r="UWG185" s="304"/>
      <c r="UWH185" s="304"/>
      <c r="UWI185" s="304"/>
      <c r="UWJ185" s="304"/>
      <c r="UWK185" s="304"/>
      <c r="UWL185" s="304"/>
      <c r="UWM185" s="304"/>
      <c r="UWN185" s="304"/>
      <c r="UWO185" s="304"/>
      <c r="UWP185" s="304"/>
      <c r="UWQ185" s="304"/>
      <c r="UWR185" s="304"/>
      <c r="UWS185" s="304"/>
      <c r="UWT185" s="304"/>
      <c r="UWU185" s="304"/>
      <c r="UWV185" s="304"/>
      <c r="UWW185" s="304"/>
      <c r="UWX185" s="304"/>
      <c r="UWY185" s="304"/>
      <c r="UWZ185" s="304"/>
      <c r="UXA185" s="304"/>
      <c r="UXB185" s="304"/>
      <c r="UXC185" s="304"/>
      <c r="UXD185" s="304"/>
      <c r="UXE185" s="304"/>
      <c r="UXF185" s="304"/>
      <c r="UXG185" s="304"/>
      <c r="UXH185" s="304"/>
      <c r="UXI185" s="304"/>
      <c r="UXJ185" s="304"/>
      <c r="UXK185" s="304"/>
      <c r="UXL185" s="304"/>
      <c r="UXM185" s="304"/>
      <c r="UXN185" s="304"/>
      <c r="UXO185" s="304"/>
      <c r="UXP185" s="304"/>
      <c r="UXQ185" s="304"/>
      <c r="UXR185" s="304"/>
      <c r="UXS185" s="304"/>
      <c r="UXT185" s="304"/>
      <c r="UXU185" s="304"/>
      <c r="UXV185" s="304"/>
      <c r="UXW185" s="304"/>
      <c r="UXX185" s="304"/>
      <c r="UXY185" s="304"/>
      <c r="UXZ185" s="304"/>
      <c r="UYA185" s="304"/>
      <c r="UYB185" s="304"/>
      <c r="UYC185" s="304"/>
      <c r="UYD185" s="304"/>
      <c r="UYE185" s="304"/>
      <c r="UYF185" s="304"/>
      <c r="UYG185" s="304"/>
      <c r="UYH185" s="304"/>
      <c r="UYI185" s="304"/>
      <c r="UYJ185" s="304"/>
      <c r="UYK185" s="304"/>
      <c r="UYL185" s="304"/>
      <c r="UYM185" s="304"/>
      <c r="UYN185" s="304"/>
      <c r="UYO185" s="304"/>
      <c r="UYP185" s="304"/>
      <c r="UYQ185" s="304"/>
      <c r="UYR185" s="304"/>
      <c r="UYS185" s="304"/>
      <c r="UYT185" s="304"/>
      <c r="UYU185" s="304"/>
      <c r="UYV185" s="304"/>
      <c r="UYW185" s="304"/>
      <c r="UYX185" s="304"/>
      <c r="UYY185" s="304"/>
      <c r="UYZ185" s="304"/>
      <c r="UZA185" s="304"/>
      <c r="UZB185" s="304"/>
      <c r="UZC185" s="304"/>
      <c r="UZD185" s="304"/>
      <c r="UZE185" s="304"/>
      <c r="UZF185" s="304"/>
      <c r="UZG185" s="304"/>
      <c r="UZH185" s="304"/>
      <c r="UZI185" s="304"/>
      <c r="UZJ185" s="304"/>
      <c r="UZK185" s="304"/>
      <c r="UZL185" s="304"/>
      <c r="UZM185" s="304"/>
      <c r="UZN185" s="304"/>
      <c r="UZO185" s="304"/>
      <c r="UZP185" s="304"/>
      <c r="UZQ185" s="304"/>
      <c r="UZR185" s="304"/>
      <c r="UZS185" s="304"/>
      <c r="UZT185" s="304"/>
      <c r="UZU185" s="304"/>
      <c r="UZV185" s="304"/>
      <c r="UZW185" s="304"/>
      <c r="UZX185" s="304"/>
      <c r="UZY185" s="304"/>
      <c r="UZZ185" s="304"/>
      <c r="VAA185" s="304"/>
      <c r="VAB185" s="304"/>
      <c r="VAC185" s="304"/>
      <c r="VAD185" s="304"/>
      <c r="VAE185" s="304"/>
      <c r="VAF185" s="304"/>
      <c r="VAG185" s="304"/>
      <c r="VAH185" s="304"/>
      <c r="VAI185" s="304"/>
      <c r="VAJ185" s="304"/>
      <c r="VAK185" s="304"/>
      <c r="VAL185" s="304"/>
      <c r="VAM185" s="304"/>
      <c r="VAN185" s="304"/>
      <c r="VAO185" s="304"/>
      <c r="VAP185" s="304"/>
      <c r="VAQ185" s="304"/>
      <c r="VAR185" s="304"/>
      <c r="VAS185" s="304"/>
      <c r="VAT185" s="304"/>
      <c r="VAU185" s="304"/>
      <c r="VAV185" s="304"/>
      <c r="VAW185" s="304"/>
      <c r="VAX185" s="304"/>
      <c r="VAY185" s="304"/>
      <c r="VAZ185" s="304"/>
      <c r="VBA185" s="304"/>
      <c r="VBB185" s="304"/>
      <c r="VBC185" s="304"/>
      <c r="VBD185" s="304"/>
      <c r="VBE185" s="304"/>
      <c r="VBF185" s="304"/>
      <c r="VBG185" s="304"/>
      <c r="VBH185" s="304"/>
      <c r="VBI185" s="304"/>
      <c r="VBJ185" s="304"/>
      <c r="VBK185" s="304"/>
      <c r="VBL185" s="304"/>
      <c r="VBM185" s="304"/>
      <c r="VBN185" s="304"/>
      <c r="VBO185" s="304"/>
      <c r="VBP185" s="304"/>
      <c r="VBQ185" s="304"/>
      <c r="VBR185" s="304"/>
      <c r="VBS185" s="304"/>
      <c r="VBT185" s="304"/>
      <c r="VBU185" s="304"/>
      <c r="VBV185" s="304"/>
      <c r="VBW185" s="304"/>
      <c r="VBX185" s="304"/>
      <c r="VBY185" s="304"/>
      <c r="VBZ185" s="304"/>
      <c r="VCA185" s="304"/>
      <c r="VCB185" s="304"/>
      <c r="VCC185" s="304"/>
      <c r="VCD185" s="304"/>
      <c r="VCE185" s="304"/>
      <c r="VCF185" s="304"/>
      <c r="VCG185" s="304"/>
      <c r="VCH185" s="304"/>
      <c r="VCI185" s="304"/>
      <c r="VCJ185" s="304"/>
      <c r="VCK185" s="304"/>
      <c r="VCL185" s="304"/>
      <c r="VCM185" s="304"/>
      <c r="VCN185" s="304"/>
      <c r="VCO185" s="304"/>
      <c r="VCP185" s="304"/>
      <c r="VCQ185" s="304"/>
      <c r="VCR185" s="304"/>
      <c r="VCS185" s="304"/>
      <c r="VCT185" s="304"/>
      <c r="VCU185" s="304"/>
      <c r="VCV185" s="304"/>
      <c r="VCW185" s="304"/>
      <c r="VCX185" s="304"/>
      <c r="VCY185" s="304"/>
      <c r="VCZ185" s="304"/>
      <c r="VDA185" s="304"/>
      <c r="VDB185" s="304"/>
      <c r="VDC185" s="304"/>
      <c r="VDD185" s="304"/>
      <c r="VDE185" s="304"/>
      <c r="VDF185" s="304"/>
      <c r="VDG185" s="304"/>
      <c r="VDH185" s="304"/>
      <c r="VDI185" s="304"/>
      <c r="VDJ185" s="304"/>
      <c r="VDK185" s="304"/>
      <c r="VDL185" s="304"/>
      <c r="VDM185" s="304"/>
      <c r="VDN185" s="304"/>
      <c r="VDO185" s="304"/>
      <c r="VDP185" s="304"/>
      <c r="VDQ185" s="304"/>
      <c r="VDR185" s="304"/>
      <c r="VDS185" s="304"/>
      <c r="VDT185" s="304"/>
      <c r="VDU185" s="304"/>
      <c r="VDV185" s="304"/>
      <c r="VDW185" s="304"/>
      <c r="VDX185" s="304"/>
      <c r="VDY185" s="304"/>
      <c r="VDZ185" s="304"/>
      <c r="VEA185" s="304"/>
      <c r="VEB185" s="304"/>
      <c r="VEC185" s="304"/>
      <c r="VED185" s="304"/>
      <c r="VEE185" s="304"/>
      <c r="VEF185" s="304"/>
      <c r="VEG185" s="304"/>
      <c r="VEH185" s="304"/>
      <c r="VEI185" s="304"/>
      <c r="VEJ185" s="304"/>
      <c r="VEK185" s="304"/>
      <c r="VEL185" s="304"/>
      <c r="VEM185" s="304"/>
      <c r="VEN185" s="304"/>
      <c r="VEO185" s="304"/>
      <c r="VEP185" s="304"/>
      <c r="VEQ185" s="304"/>
      <c r="VER185" s="304"/>
      <c r="VES185" s="304"/>
      <c r="VET185" s="304"/>
      <c r="VEU185" s="304"/>
      <c r="VEV185" s="304"/>
      <c r="VEW185" s="304"/>
      <c r="VEX185" s="304"/>
      <c r="VEY185" s="304"/>
      <c r="VEZ185" s="304"/>
      <c r="VFA185" s="304"/>
      <c r="VFB185" s="304"/>
      <c r="VFC185" s="304"/>
      <c r="VFD185" s="304"/>
      <c r="VFE185" s="304"/>
      <c r="VFF185" s="304"/>
      <c r="VFG185" s="304"/>
      <c r="VFH185" s="304"/>
      <c r="VFI185" s="304"/>
      <c r="VFJ185" s="304"/>
      <c r="VFK185" s="304"/>
      <c r="VFL185" s="304"/>
      <c r="VFM185" s="304"/>
      <c r="VFN185" s="304"/>
      <c r="VFO185" s="304"/>
      <c r="VFP185" s="304"/>
      <c r="VFQ185" s="304"/>
      <c r="VFR185" s="304"/>
      <c r="VFS185" s="304"/>
      <c r="VFT185" s="304"/>
      <c r="VFU185" s="304"/>
      <c r="VFV185" s="304"/>
      <c r="VFW185" s="304"/>
      <c r="VFX185" s="304"/>
      <c r="VFY185" s="304"/>
      <c r="VFZ185" s="304"/>
      <c r="VGA185" s="304"/>
      <c r="VGB185" s="304"/>
      <c r="VGC185" s="304"/>
      <c r="VGD185" s="304"/>
      <c r="VGE185" s="304"/>
      <c r="VGF185" s="304"/>
      <c r="VGG185" s="304"/>
      <c r="VGH185" s="304"/>
      <c r="VGI185" s="304"/>
      <c r="VGJ185" s="304"/>
      <c r="VGK185" s="304"/>
      <c r="VGL185" s="304"/>
      <c r="VGM185" s="304"/>
      <c r="VGN185" s="304"/>
      <c r="VGO185" s="304"/>
      <c r="VGP185" s="304"/>
      <c r="VGQ185" s="304"/>
      <c r="VGR185" s="304"/>
      <c r="VGS185" s="304"/>
      <c r="VGT185" s="304"/>
      <c r="VGU185" s="304"/>
      <c r="VGV185" s="304"/>
      <c r="VGW185" s="304"/>
      <c r="VGX185" s="304"/>
      <c r="VGY185" s="304"/>
      <c r="VGZ185" s="304"/>
      <c r="VHA185" s="304"/>
      <c r="VHB185" s="304"/>
      <c r="VHC185" s="304"/>
      <c r="VHD185" s="304"/>
      <c r="VHE185" s="304"/>
      <c r="VHF185" s="304"/>
      <c r="VHG185" s="304"/>
      <c r="VHH185" s="304"/>
      <c r="VHI185" s="304"/>
      <c r="VHJ185" s="304"/>
      <c r="VHK185" s="304"/>
      <c r="VHL185" s="304"/>
      <c r="VHM185" s="304"/>
      <c r="VHN185" s="304"/>
      <c r="VHO185" s="304"/>
      <c r="VHP185" s="304"/>
      <c r="VHQ185" s="304"/>
      <c r="VHR185" s="304"/>
      <c r="VHS185" s="304"/>
      <c r="VHT185" s="304"/>
      <c r="VHU185" s="304"/>
      <c r="VHV185" s="304"/>
      <c r="VHW185" s="304"/>
      <c r="VHX185" s="304"/>
      <c r="VHY185" s="304"/>
      <c r="VHZ185" s="304"/>
      <c r="VIA185" s="304"/>
      <c r="VIB185" s="304"/>
      <c r="VIC185" s="304"/>
      <c r="VID185" s="304"/>
      <c r="VIE185" s="304"/>
      <c r="VIF185" s="304"/>
      <c r="VIG185" s="304"/>
      <c r="VIH185" s="304"/>
      <c r="VII185" s="304"/>
      <c r="VIJ185" s="304"/>
      <c r="VIK185" s="304"/>
      <c r="VIL185" s="304"/>
      <c r="VIM185" s="304"/>
      <c r="VIN185" s="304"/>
      <c r="VIO185" s="304"/>
      <c r="VIP185" s="304"/>
      <c r="VIQ185" s="304"/>
      <c r="VIR185" s="304"/>
      <c r="VIS185" s="304"/>
      <c r="VIT185" s="304"/>
      <c r="VIU185" s="304"/>
      <c r="VIV185" s="304"/>
      <c r="VIW185" s="304"/>
      <c r="VIX185" s="304"/>
      <c r="VIY185" s="304"/>
      <c r="VIZ185" s="304"/>
      <c r="VJA185" s="304"/>
      <c r="VJB185" s="304"/>
      <c r="VJC185" s="304"/>
      <c r="VJD185" s="304"/>
      <c r="VJE185" s="304"/>
      <c r="VJF185" s="304"/>
      <c r="VJG185" s="304"/>
      <c r="VJH185" s="304"/>
      <c r="VJI185" s="304"/>
      <c r="VJJ185" s="304"/>
      <c r="VJK185" s="304"/>
      <c r="VJL185" s="304"/>
      <c r="VJM185" s="304"/>
      <c r="VJN185" s="304"/>
      <c r="VJO185" s="304"/>
      <c r="VJP185" s="304"/>
      <c r="VJQ185" s="304"/>
      <c r="VJR185" s="304"/>
      <c r="VJS185" s="304"/>
      <c r="VJT185" s="304"/>
      <c r="VJU185" s="304"/>
      <c r="VJV185" s="304"/>
      <c r="VJW185" s="304"/>
      <c r="VJX185" s="304"/>
      <c r="VJY185" s="304"/>
      <c r="VJZ185" s="304"/>
      <c r="VKA185" s="304"/>
      <c r="VKB185" s="304"/>
      <c r="VKC185" s="304"/>
      <c r="VKD185" s="304"/>
      <c r="VKE185" s="304"/>
      <c r="VKF185" s="304"/>
      <c r="VKG185" s="304"/>
      <c r="VKH185" s="304"/>
      <c r="VKI185" s="304"/>
      <c r="VKJ185" s="304"/>
      <c r="VKK185" s="304"/>
      <c r="VKL185" s="304"/>
      <c r="VKM185" s="304"/>
      <c r="VKN185" s="304"/>
      <c r="VKO185" s="304"/>
      <c r="VKP185" s="304"/>
      <c r="VKQ185" s="304"/>
      <c r="VKR185" s="304"/>
      <c r="VKS185" s="304"/>
      <c r="VKT185" s="304"/>
      <c r="VKU185" s="304"/>
      <c r="VKV185" s="304"/>
      <c r="VKW185" s="304"/>
      <c r="VKX185" s="304"/>
      <c r="VKY185" s="304"/>
      <c r="VKZ185" s="304"/>
      <c r="VLA185" s="304"/>
      <c r="VLB185" s="304"/>
      <c r="VLC185" s="304"/>
      <c r="VLD185" s="304"/>
      <c r="VLE185" s="304"/>
      <c r="VLF185" s="304"/>
      <c r="VLG185" s="304"/>
      <c r="VLH185" s="304"/>
      <c r="VLI185" s="304"/>
      <c r="VLJ185" s="304"/>
      <c r="VLK185" s="304"/>
      <c r="VLL185" s="304"/>
      <c r="VLM185" s="304"/>
      <c r="VLN185" s="304"/>
      <c r="VLO185" s="304"/>
      <c r="VLP185" s="304"/>
      <c r="VLQ185" s="304"/>
      <c r="VLR185" s="304"/>
      <c r="VLS185" s="304"/>
      <c r="VLT185" s="304"/>
      <c r="VLU185" s="304"/>
      <c r="VLV185" s="304"/>
      <c r="VLW185" s="304"/>
      <c r="VLX185" s="304"/>
      <c r="VLY185" s="304"/>
      <c r="VLZ185" s="304"/>
      <c r="VMA185" s="304"/>
      <c r="VMB185" s="304"/>
      <c r="VMC185" s="304"/>
      <c r="VMD185" s="304"/>
      <c r="VME185" s="304"/>
      <c r="VMF185" s="304"/>
      <c r="VMG185" s="304"/>
      <c r="VMH185" s="304"/>
      <c r="VMI185" s="304"/>
      <c r="VMJ185" s="304"/>
      <c r="VMK185" s="304"/>
      <c r="VML185" s="304"/>
      <c r="VMM185" s="304"/>
      <c r="VMN185" s="304"/>
      <c r="VMO185" s="304"/>
      <c r="VMP185" s="304"/>
      <c r="VMQ185" s="304"/>
      <c r="VMR185" s="304"/>
      <c r="VMS185" s="304"/>
      <c r="VMT185" s="304"/>
      <c r="VMU185" s="304"/>
      <c r="VMV185" s="304"/>
      <c r="VMW185" s="304"/>
      <c r="VMX185" s="304"/>
      <c r="VMY185" s="304"/>
      <c r="VMZ185" s="304"/>
      <c r="VNA185" s="304"/>
      <c r="VNB185" s="304"/>
      <c r="VNC185" s="304"/>
      <c r="VND185" s="304"/>
      <c r="VNE185" s="304"/>
      <c r="VNF185" s="304"/>
      <c r="VNG185" s="304"/>
      <c r="VNH185" s="304"/>
      <c r="VNI185" s="304"/>
      <c r="VNJ185" s="304"/>
      <c r="VNK185" s="304"/>
      <c r="VNL185" s="304"/>
      <c r="VNM185" s="304"/>
      <c r="VNN185" s="304"/>
      <c r="VNO185" s="304"/>
      <c r="VNP185" s="304"/>
      <c r="VNQ185" s="304"/>
      <c r="VNR185" s="304"/>
      <c r="VNS185" s="304"/>
      <c r="VNT185" s="304"/>
      <c r="VNU185" s="304"/>
      <c r="VNV185" s="304"/>
      <c r="VNW185" s="304"/>
      <c r="VNX185" s="304"/>
      <c r="VNY185" s="304"/>
      <c r="VNZ185" s="304"/>
      <c r="VOA185" s="304"/>
      <c r="VOB185" s="304"/>
      <c r="VOC185" s="304"/>
      <c r="VOD185" s="304"/>
      <c r="VOE185" s="304"/>
      <c r="VOF185" s="304"/>
      <c r="VOG185" s="304"/>
      <c r="VOH185" s="304"/>
      <c r="VOI185" s="304"/>
      <c r="VOJ185" s="304"/>
      <c r="VOK185" s="304"/>
      <c r="VOL185" s="304"/>
      <c r="VOM185" s="304"/>
      <c r="VON185" s="304"/>
      <c r="VOO185" s="304"/>
      <c r="VOP185" s="304"/>
      <c r="VOQ185" s="304"/>
      <c r="VOR185" s="304"/>
      <c r="VOS185" s="304"/>
      <c r="VOT185" s="304"/>
      <c r="VOU185" s="304"/>
      <c r="VOV185" s="304"/>
      <c r="VOW185" s="304"/>
      <c r="VOX185" s="304"/>
      <c r="VOY185" s="304"/>
      <c r="VOZ185" s="304"/>
      <c r="VPA185" s="304"/>
      <c r="VPB185" s="304"/>
      <c r="VPC185" s="304"/>
      <c r="VPD185" s="304"/>
      <c r="VPE185" s="304"/>
      <c r="VPF185" s="304"/>
      <c r="VPG185" s="304"/>
      <c r="VPH185" s="304"/>
      <c r="VPI185" s="304"/>
      <c r="VPJ185" s="304"/>
      <c r="VPK185" s="304"/>
      <c r="VPL185" s="304"/>
      <c r="VPM185" s="304"/>
      <c r="VPN185" s="304"/>
      <c r="VPO185" s="304"/>
      <c r="VPP185" s="304"/>
      <c r="VPQ185" s="304"/>
      <c r="VPR185" s="304"/>
      <c r="VPS185" s="304"/>
      <c r="VPT185" s="304"/>
      <c r="VPU185" s="304"/>
      <c r="VPV185" s="304"/>
      <c r="VPW185" s="304"/>
      <c r="VPX185" s="304"/>
      <c r="VPY185" s="304"/>
      <c r="VPZ185" s="304"/>
      <c r="VQA185" s="304"/>
      <c r="VQB185" s="304"/>
      <c r="VQC185" s="304"/>
      <c r="VQD185" s="304"/>
      <c r="VQE185" s="304"/>
      <c r="VQF185" s="304"/>
      <c r="VQG185" s="304"/>
      <c r="VQH185" s="304"/>
      <c r="VQI185" s="304"/>
      <c r="VQJ185" s="304"/>
      <c r="VQK185" s="304"/>
      <c r="VQL185" s="304"/>
      <c r="VQM185" s="304"/>
      <c r="VQN185" s="304"/>
      <c r="VQO185" s="304"/>
      <c r="VQP185" s="304"/>
      <c r="VQQ185" s="304"/>
      <c r="VQR185" s="304"/>
      <c r="VQS185" s="304"/>
      <c r="VQT185" s="304"/>
      <c r="VQU185" s="304"/>
      <c r="VQV185" s="304"/>
      <c r="VQW185" s="304"/>
      <c r="VQX185" s="304"/>
      <c r="VQY185" s="304"/>
      <c r="VQZ185" s="304"/>
      <c r="VRA185" s="304"/>
      <c r="VRB185" s="304"/>
      <c r="VRC185" s="304"/>
      <c r="VRD185" s="304"/>
      <c r="VRE185" s="304"/>
      <c r="VRF185" s="304"/>
      <c r="VRG185" s="304"/>
      <c r="VRH185" s="304"/>
      <c r="VRI185" s="304"/>
      <c r="VRJ185" s="304"/>
      <c r="VRK185" s="304"/>
      <c r="VRL185" s="304"/>
      <c r="VRM185" s="304"/>
      <c r="VRN185" s="304"/>
      <c r="VRO185" s="304"/>
      <c r="VRP185" s="304"/>
      <c r="VRQ185" s="304"/>
      <c r="VRR185" s="304"/>
      <c r="VRS185" s="304"/>
      <c r="VRT185" s="304"/>
      <c r="VRU185" s="304"/>
      <c r="VRV185" s="304"/>
      <c r="VRW185" s="304"/>
      <c r="VRX185" s="304"/>
      <c r="VRY185" s="304"/>
      <c r="VRZ185" s="304"/>
      <c r="VSA185" s="304"/>
      <c r="VSB185" s="304"/>
      <c r="VSC185" s="304"/>
      <c r="VSD185" s="304"/>
      <c r="VSE185" s="304"/>
      <c r="VSF185" s="304"/>
      <c r="VSG185" s="304"/>
      <c r="VSH185" s="304"/>
      <c r="VSI185" s="304"/>
      <c r="VSJ185" s="304"/>
      <c r="VSK185" s="304"/>
      <c r="VSL185" s="304"/>
      <c r="VSM185" s="304"/>
      <c r="VSN185" s="304"/>
      <c r="VSO185" s="304"/>
      <c r="VSP185" s="304"/>
      <c r="VSQ185" s="304"/>
      <c r="VSR185" s="304"/>
      <c r="VSS185" s="304"/>
      <c r="VST185" s="304"/>
      <c r="VSU185" s="304"/>
      <c r="VSV185" s="304"/>
      <c r="VSW185" s="304"/>
      <c r="VSX185" s="304"/>
      <c r="VSY185" s="304"/>
      <c r="VSZ185" s="304"/>
      <c r="VTA185" s="304"/>
      <c r="VTB185" s="304"/>
      <c r="VTC185" s="304"/>
      <c r="VTD185" s="304"/>
      <c r="VTE185" s="304"/>
      <c r="VTF185" s="304"/>
      <c r="VTG185" s="304"/>
      <c r="VTH185" s="304"/>
      <c r="VTI185" s="304"/>
      <c r="VTJ185" s="304"/>
      <c r="VTK185" s="304"/>
      <c r="VTL185" s="304"/>
      <c r="VTM185" s="304"/>
      <c r="VTN185" s="304"/>
      <c r="VTO185" s="304"/>
      <c r="VTP185" s="304"/>
      <c r="VTQ185" s="304"/>
      <c r="VTR185" s="304"/>
      <c r="VTS185" s="304"/>
      <c r="VTT185" s="304"/>
      <c r="VTU185" s="304"/>
      <c r="VTV185" s="304"/>
      <c r="VTW185" s="304"/>
      <c r="VTX185" s="304"/>
      <c r="VTY185" s="304"/>
      <c r="VTZ185" s="304"/>
      <c r="VUA185" s="304"/>
      <c r="VUB185" s="304"/>
      <c r="VUC185" s="304"/>
      <c r="VUD185" s="304"/>
      <c r="VUE185" s="304"/>
      <c r="VUF185" s="304"/>
      <c r="VUG185" s="304"/>
      <c r="VUH185" s="304"/>
      <c r="VUI185" s="304"/>
      <c r="VUJ185" s="304"/>
      <c r="VUK185" s="304"/>
      <c r="VUL185" s="304"/>
      <c r="VUM185" s="304"/>
      <c r="VUN185" s="304"/>
      <c r="VUO185" s="304"/>
      <c r="VUP185" s="304"/>
      <c r="VUQ185" s="304"/>
      <c r="VUR185" s="304"/>
      <c r="VUS185" s="304"/>
      <c r="VUT185" s="304"/>
      <c r="VUU185" s="304"/>
      <c r="VUV185" s="304"/>
      <c r="VUW185" s="304"/>
      <c r="VUX185" s="304"/>
      <c r="VUY185" s="304"/>
      <c r="VUZ185" s="304"/>
      <c r="VVA185" s="304"/>
      <c r="VVB185" s="304"/>
      <c r="VVC185" s="304"/>
      <c r="VVD185" s="304"/>
      <c r="VVE185" s="304"/>
      <c r="VVF185" s="304"/>
      <c r="VVG185" s="304"/>
      <c r="VVH185" s="304"/>
      <c r="VVI185" s="304"/>
      <c r="VVJ185" s="304"/>
      <c r="VVK185" s="304"/>
      <c r="VVL185" s="304"/>
      <c r="VVM185" s="304"/>
      <c r="VVN185" s="304"/>
      <c r="VVO185" s="304"/>
      <c r="VVP185" s="304"/>
      <c r="VVQ185" s="304"/>
      <c r="VVR185" s="304"/>
      <c r="VVS185" s="304"/>
      <c r="VVT185" s="304"/>
      <c r="VVU185" s="304"/>
      <c r="VVV185" s="304"/>
      <c r="VVW185" s="304"/>
      <c r="VVX185" s="304"/>
      <c r="VVY185" s="304"/>
      <c r="VVZ185" s="304"/>
      <c r="VWA185" s="304"/>
      <c r="VWB185" s="304"/>
      <c r="VWC185" s="304"/>
      <c r="VWD185" s="304"/>
      <c r="VWE185" s="304"/>
      <c r="VWF185" s="304"/>
      <c r="VWG185" s="304"/>
      <c r="VWH185" s="304"/>
      <c r="VWI185" s="304"/>
      <c r="VWJ185" s="304"/>
      <c r="VWK185" s="304"/>
      <c r="VWL185" s="304"/>
      <c r="VWM185" s="304"/>
      <c r="VWN185" s="304"/>
      <c r="VWO185" s="304"/>
      <c r="VWP185" s="304"/>
      <c r="VWQ185" s="304"/>
      <c r="VWR185" s="304"/>
      <c r="VWS185" s="304"/>
      <c r="VWT185" s="304"/>
      <c r="VWU185" s="304"/>
      <c r="VWV185" s="304"/>
      <c r="VWW185" s="304"/>
      <c r="VWX185" s="304"/>
      <c r="VWY185" s="304"/>
      <c r="VWZ185" s="304"/>
      <c r="VXA185" s="304"/>
      <c r="VXB185" s="304"/>
      <c r="VXC185" s="304"/>
      <c r="VXD185" s="304"/>
      <c r="VXE185" s="304"/>
      <c r="VXF185" s="304"/>
      <c r="VXG185" s="304"/>
      <c r="VXH185" s="304"/>
      <c r="VXI185" s="304"/>
      <c r="VXJ185" s="304"/>
      <c r="VXK185" s="304"/>
      <c r="VXL185" s="304"/>
      <c r="VXM185" s="304"/>
      <c r="VXN185" s="304"/>
      <c r="VXO185" s="304"/>
      <c r="VXP185" s="304"/>
      <c r="VXQ185" s="304"/>
      <c r="VXR185" s="304"/>
      <c r="VXS185" s="304"/>
      <c r="VXT185" s="304"/>
      <c r="VXU185" s="304"/>
      <c r="VXV185" s="304"/>
      <c r="VXW185" s="304"/>
      <c r="VXX185" s="304"/>
      <c r="VXY185" s="304"/>
      <c r="VXZ185" s="304"/>
      <c r="VYA185" s="304"/>
      <c r="VYB185" s="304"/>
      <c r="VYC185" s="304"/>
      <c r="VYD185" s="304"/>
      <c r="VYE185" s="304"/>
      <c r="VYF185" s="304"/>
      <c r="VYG185" s="304"/>
      <c r="VYH185" s="304"/>
      <c r="VYI185" s="304"/>
      <c r="VYJ185" s="304"/>
      <c r="VYK185" s="304"/>
      <c r="VYL185" s="304"/>
      <c r="VYM185" s="304"/>
      <c r="VYN185" s="304"/>
      <c r="VYO185" s="304"/>
      <c r="VYP185" s="304"/>
      <c r="VYQ185" s="304"/>
      <c r="VYR185" s="304"/>
      <c r="VYS185" s="304"/>
      <c r="VYT185" s="304"/>
      <c r="VYU185" s="304"/>
      <c r="VYV185" s="304"/>
      <c r="VYW185" s="304"/>
      <c r="VYX185" s="304"/>
      <c r="VYY185" s="304"/>
      <c r="VYZ185" s="304"/>
      <c r="VZA185" s="304"/>
      <c r="VZB185" s="304"/>
      <c r="VZC185" s="304"/>
      <c r="VZD185" s="304"/>
      <c r="VZE185" s="304"/>
      <c r="VZF185" s="304"/>
      <c r="VZG185" s="304"/>
      <c r="VZH185" s="304"/>
      <c r="VZI185" s="304"/>
      <c r="VZJ185" s="304"/>
      <c r="VZK185" s="304"/>
      <c r="VZL185" s="304"/>
      <c r="VZM185" s="304"/>
      <c r="VZN185" s="304"/>
      <c r="VZO185" s="304"/>
      <c r="VZP185" s="304"/>
      <c r="VZQ185" s="304"/>
      <c r="VZR185" s="304"/>
      <c r="VZS185" s="304"/>
      <c r="VZT185" s="304"/>
      <c r="VZU185" s="304"/>
      <c r="VZV185" s="304"/>
      <c r="VZW185" s="304"/>
      <c r="VZX185" s="304"/>
      <c r="VZY185" s="304"/>
      <c r="VZZ185" s="304"/>
      <c r="WAA185" s="304"/>
      <c r="WAB185" s="304"/>
      <c r="WAC185" s="304"/>
      <c r="WAD185" s="304"/>
      <c r="WAE185" s="304"/>
      <c r="WAF185" s="304"/>
      <c r="WAG185" s="304"/>
      <c r="WAH185" s="304"/>
      <c r="WAI185" s="304"/>
      <c r="WAJ185" s="304"/>
      <c r="WAK185" s="304"/>
      <c r="WAL185" s="304"/>
      <c r="WAM185" s="304"/>
      <c r="WAN185" s="304"/>
      <c r="WAO185" s="304"/>
      <c r="WAP185" s="304"/>
      <c r="WAQ185" s="304"/>
      <c r="WAR185" s="304"/>
      <c r="WAS185" s="304"/>
      <c r="WAT185" s="304"/>
      <c r="WAU185" s="304"/>
      <c r="WAV185" s="304"/>
      <c r="WAW185" s="304"/>
      <c r="WAX185" s="304"/>
      <c r="WAY185" s="304"/>
      <c r="WAZ185" s="304"/>
      <c r="WBA185" s="304"/>
      <c r="WBB185" s="304"/>
      <c r="WBC185" s="304"/>
      <c r="WBD185" s="304"/>
      <c r="WBE185" s="304"/>
      <c r="WBF185" s="304"/>
      <c r="WBG185" s="304"/>
      <c r="WBH185" s="304"/>
      <c r="WBI185" s="304"/>
      <c r="WBJ185" s="304"/>
      <c r="WBK185" s="304"/>
      <c r="WBL185" s="304"/>
      <c r="WBM185" s="304"/>
      <c r="WBN185" s="304"/>
      <c r="WBO185" s="304"/>
      <c r="WBP185" s="304"/>
      <c r="WBQ185" s="304"/>
      <c r="WBR185" s="304"/>
      <c r="WBS185" s="304"/>
      <c r="WBT185" s="304"/>
      <c r="WBU185" s="304"/>
      <c r="WBV185" s="304"/>
      <c r="WBW185" s="304"/>
      <c r="WBX185" s="304"/>
      <c r="WBY185" s="304"/>
      <c r="WBZ185" s="304"/>
      <c r="WCA185" s="304"/>
      <c r="WCB185" s="304"/>
      <c r="WCC185" s="304"/>
      <c r="WCD185" s="304"/>
      <c r="WCE185" s="304"/>
      <c r="WCF185" s="304"/>
      <c r="WCG185" s="304"/>
      <c r="WCH185" s="304"/>
      <c r="WCI185" s="304"/>
      <c r="WCJ185" s="304"/>
      <c r="WCK185" s="304"/>
      <c r="WCL185" s="304"/>
      <c r="WCM185" s="304"/>
      <c r="WCN185" s="304"/>
      <c r="WCO185" s="304"/>
      <c r="WCP185" s="304"/>
      <c r="WCQ185" s="304"/>
      <c r="WCR185" s="304"/>
      <c r="WCS185" s="304"/>
      <c r="WCT185" s="304"/>
      <c r="WCU185" s="304"/>
      <c r="WCV185" s="304"/>
      <c r="WCW185" s="304"/>
      <c r="WCX185" s="304"/>
      <c r="WCY185" s="304"/>
      <c r="WCZ185" s="304"/>
      <c r="WDA185" s="304"/>
      <c r="WDB185" s="304"/>
      <c r="WDC185" s="304"/>
      <c r="WDD185" s="304"/>
      <c r="WDE185" s="304"/>
      <c r="WDF185" s="304"/>
      <c r="WDG185" s="304"/>
      <c r="WDH185" s="304"/>
      <c r="WDI185" s="304"/>
      <c r="WDJ185" s="304"/>
      <c r="WDK185" s="304"/>
      <c r="WDL185" s="304"/>
      <c r="WDM185" s="304"/>
      <c r="WDN185" s="304"/>
      <c r="WDO185" s="304"/>
      <c r="WDP185" s="304"/>
      <c r="WDQ185" s="304"/>
      <c r="WDR185" s="304"/>
      <c r="WDS185" s="304"/>
      <c r="WDT185" s="304"/>
      <c r="WDU185" s="304"/>
      <c r="WDV185" s="304"/>
      <c r="WDW185" s="304"/>
      <c r="WDX185" s="304"/>
      <c r="WDY185" s="304"/>
      <c r="WDZ185" s="304"/>
      <c r="WEA185" s="304"/>
      <c r="WEB185" s="304"/>
      <c r="WEC185" s="304"/>
      <c r="WED185" s="304"/>
      <c r="WEE185" s="304"/>
      <c r="WEF185" s="304"/>
      <c r="WEG185" s="304"/>
      <c r="WEH185" s="304"/>
      <c r="WEI185" s="304"/>
      <c r="WEJ185" s="304"/>
      <c r="WEK185" s="304"/>
      <c r="WEL185" s="304"/>
      <c r="WEM185" s="304"/>
      <c r="WEN185" s="304"/>
      <c r="WEO185" s="304"/>
      <c r="WEP185" s="304"/>
      <c r="WEQ185" s="304"/>
      <c r="WER185" s="304"/>
      <c r="WES185" s="304"/>
      <c r="WET185" s="304"/>
      <c r="WEU185" s="304"/>
      <c r="WEV185" s="304"/>
      <c r="WEW185" s="304"/>
      <c r="WEX185" s="304"/>
      <c r="WEY185" s="304"/>
      <c r="WEZ185" s="304"/>
      <c r="WFA185" s="304"/>
      <c r="WFB185" s="304"/>
      <c r="WFC185" s="304"/>
      <c r="WFD185" s="304"/>
      <c r="WFE185" s="304"/>
      <c r="WFF185" s="304"/>
      <c r="WFG185" s="304"/>
      <c r="WFH185" s="304"/>
      <c r="WFI185" s="304"/>
      <c r="WFJ185" s="304"/>
      <c r="WFK185" s="304"/>
      <c r="WFL185" s="304"/>
      <c r="WFM185" s="304"/>
      <c r="WFN185" s="304"/>
      <c r="WFO185" s="304"/>
      <c r="WFP185" s="304"/>
      <c r="WFQ185" s="304"/>
      <c r="WFR185" s="304"/>
      <c r="WFS185" s="304"/>
      <c r="WFT185" s="304"/>
      <c r="WFU185" s="304"/>
      <c r="WFV185" s="304"/>
      <c r="WFW185" s="304"/>
      <c r="WFX185" s="304"/>
      <c r="WFY185" s="304"/>
      <c r="WFZ185" s="304"/>
      <c r="WGA185" s="304"/>
      <c r="WGB185" s="304"/>
      <c r="WGC185" s="304"/>
      <c r="WGD185" s="304"/>
      <c r="WGE185" s="304"/>
      <c r="WGF185" s="304"/>
      <c r="WGG185" s="304"/>
      <c r="WGH185" s="304"/>
      <c r="WGI185" s="304"/>
      <c r="WGJ185" s="304"/>
      <c r="WGK185" s="304"/>
      <c r="WGL185" s="304"/>
      <c r="WGM185" s="304"/>
      <c r="WGN185" s="304"/>
      <c r="WGO185" s="304"/>
      <c r="WGP185" s="304"/>
      <c r="WGQ185" s="304"/>
      <c r="WGR185" s="304"/>
      <c r="WGS185" s="304"/>
      <c r="WGT185" s="304"/>
      <c r="WGU185" s="304"/>
      <c r="WGV185" s="304"/>
      <c r="WGW185" s="304"/>
      <c r="WGX185" s="304"/>
      <c r="WGY185" s="304"/>
      <c r="WGZ185" s="304"/>
      <c r="WHA185" s="304"/>
      <c r="WHB185" s="304"/>
      <c r="WHC185" s="304"/>
      <c r="WHD185" s="304"/>
      <c r="WHE185" s="304"/>
      <c r="WHF185" s="304"/>
      <c r="WHG185" s="304"/>
      <c r="WHH185" s="304"/>
      <c r="WHI185" s="304"/>
      <c r="WHJ185" s="304"/>
      <c r="WHK185" s="304"/>
      <c r="WHL185" s="304"/>
      <c r="WHM185" s="304"/>
      <c r="WHN185" s="304"/>
      <c r="WHO185" s="304"/>
      <c r="WHP185" s="304"/>
      <c r="WHQ185" s="304"/>
      <c r="WHR185" s="304"/>
      <c r="WHS185" s="304"/>
      <c r="WHT185" s="304"/>
      <c r="WHU185" s="304"/>
      <c r="WHV185" s="304"/>
      <c r="WHW185" s="304"/>
      <c r="WHX185" s="304"/>
      <c r="WHY185" s="304"/>
      <c r="WHZ185" s="304"/>
      <c r="WIA185" s="304"/>
      <c r="WIB185" s="304"/>
      <c r="WIC185" s="304"/>
      <c r="WID185" s="304"/>
      <c r="WIE185" s="304"/>
      <c r="WIF185" s="304"/>
      <c r="WIG185" s="304"/>
      <c r="WIH185" s="304"/>
      <c r="WII185" s="304"/>
      <c r="WIJ185" s="304"/>
      <c r="WIK185" s="304"/>
      <c r="WIL185" s="304"/>
      <c r="WIM185" s="304"/>
      <c r="WIN185" s="304"/>
      <c r="WIO185" s="304"/>
      <c r="WIP185" s="304"/>
      <c r="WIQ185" s="304"/>
      <c r="WIR185" s="304"/>
      <c r="WIS185" s="304"/>
      <c r="WIT185" s="304"/>
      <c r="WIU185" s="304"/>
      <c r="WIV185" s="304"/>
      <c r="WIW185" s="304"/>
      <c r="WIX185" s="304"/>
      <c r="WIY185" s="304"/>
      <c r="WIZ185" s="304"/>
      <c r="WJA185" s="304"/>
      <c r="WJB185" s="304"/>
      <c r="WJC185" s="304"/>
      <c r="WJD185" s="304"/>
      <c r="WJE185" s="304"/>
      <c r="WJF185" s="304"/>
      <c r="WJG185" s="304"/>
      <c r="WJH185" s="304"/>
      <c r="WJI185" s="304"/>
      <c r="WJJ185" s="304"/>
      <c r="WJK185" s="304"/>
      <c r="WJL185" s="304"/>
      <c r="WJM185" s="304"/>
      <c r="WJN185" s="304"/>
      <c r="WJO185" s="304"/>
      <c r="WJP185" s="304"/>
      <c r="WJQ185" s="304"/>
      <c r="WJR185" s="304"/>
      <c r="WJS185" s="304"/>
      <c r="WJT185" s="304"/>
      <c r="WJU185" s="304"/>
      <c r="WJV185" s="304"/>
      <c r="WJW185" s="304"/>
      <c r="WJX185" s="304"/>
      <c r="WJY185" s="304"/>
      <c r="WJZ185" s="304"/>
      <c r="WKA185" s="304"/>
      <c r="WKB185" s="304"/>
      <c r="WKC185" s="304"/>
      <c r="WKD185" s="304"/>
      <c r="WKE185" s="304"/>
      <c r="WKF185" s="304"/>
      <c r="WKG185" s="304"/>
      <c r="WKH185" s="304"/>
      <c r="WKI185" s="304"/>
      <c r="WKJ185" s="304"/>
      <c r="WKK185" s="304"/>
      <c r="WKL185" s="304"/>
      <c r="WKM185" s="304"/>
      <c r="WKN185" s="304"/>
      <c r="WKO185" s="304"/>
      <c r="WKP185" s="304"/>
      <c r="WKQ185" s="304"/>
      <c r="WKR185" s="304"/>
      <c r="WKS185" s="304"/>
      <c r="WKT185" s="304"/>
      <c r="WKU185" s="304"/>
      <c r="WKV185" s="304"/>
      <c r="WKW185" s="304"/>
      <c r="WKX185" s="304"/>
      <c r="WKY185" s="304"/>
      <c r="WKZ185" s="304"/>
      <c r="WLA185" s="304"/>
      <c r="WLB185" s="304"/>
      <c r="WLC185" s="304"/>
      <c r="WLD185" s="304"/>
      <c r="WLE185" s="304"/>
      <c r="WLF185" s="304"/>
      <c r="WLG185" s="304"/>
      <c r="WLH185" s="304"/>
      <c r="WLI185" s="304"/>
      <c r="WLJ185" s="304"/>
      <c r="WLK185" s="304"/>
      <c r="WLL185" s="304"/>
      <c r="WLM185" s="304"/>
      <c r="WLN185" s="304"/>
      <c r="WLO185" s="304"/>
      <c r="WLP185" s="304"/>
      <c r="WLQ185" s="304"/>
      <c r="WLR185" s="304"/>
      <c r="WLS185" s="304"/>
      <c r="WLT185" s="304"/>
      <c r="WLU185" s="304"/>
      <c r="WLV185" s="304"/>
      <c r="WLW185" s="304"/>
      <c r="WLX185" s="304"/>
      <c r="WLY185" s="304"/>
      <c r="WLZ185" s="304"/>
      <c r="WMA185" s="304"/>
      <c r="WMB185" s="304"/>
      <c r="WMC185" s="304"/>
      <c r="WMD185" s="304"/>
      <c r="WME185" s="304"/>
      <c r="WMF185" s="304"/>
      <c r="WMG185" s="304"/>
      <c r="WMH185" s="304"/>
      <c r="WMI185" s="304"/>
      <c r="WMJ185" s="304"/>
      <c r="WMK185" s="304"/>
      <c r="WML185" s="304"/>
      <c r="WMM185" s="304"/>
      <c r="WMN185" s="304"/>
      <c r="WMO185" s="304"/>
      <c r="WMP185" s="304"/>
      <c r="WMQ185" s="304"/>
      <c r="WMR185" s="304"/>
      <c r="WMS185" s="304"/>
      <c r="WMT185" s="304"/>
      <c r="WMU185" s="304"/>
      <c r="WMV185" s="304"/>
      <c r="WMW185" s="304"/>
      <c r="WMX185" s="304"/>
      <c r="WMY185" s="304"/>
      <c r="WMZ185" s="304"/>
      <c r="WNA185" s="304"/>
      <c r="WNB185" s="304"/>
      <c r="WNC185" s="304"/>
      <c r="WND185" s="304"/>
      <c r="WNE185" s="304"/>
      <c r="WNF185" s="304"/>
      <c r="WNG185" s="304"/>
      <c r="WNH185" s="304"/>
      <c r="WNI185" s="304"/>
      <c r="WNJ185" s="304"/>
      <c r="WNK185" s="304"/>
      <c r="WNL185" s="304"/>
      <c r="WNM185" s="304"/>
      <c r="WNN185" s="304"/>
      <c r="WNO185" s="304"/>
      <c r="WNP185" s="304"/>
      <c r="WNQ185" s="304"/>
      <c r="WNR185" s="304"/>
      <c r="WNS185" s="304"/>
      <c r="WNT185" s="304"/>
      <c r="WNU185" s="304"/>
      <c r="WNV185" s="304"/>
      <c r="WNW185" s="304"/>
      <c r="WNX185" s="304"/>
      <c r="WNY185" s="304"/>
      <c r="WNZ185" s="304"/>
      <c r="WOA185" s="304"/>
      <c r="WOB185" s="304"/>
      <c r="WOC185" s="304"/>
      <c r="WOD185" s="304"/>
      <c r="WOE185" s="304"/>
      <c r="WOF185" s="304"/>
      <c r="WOG185" s="304"/>
      <c r="WOH185" s="304"/>
      <c r="WOI185" s="304"/>
      <c r="WOJ185" s="304"/>
      <c r="WOK185" s="304"/>
      <c r="WOL185" s="304"/>
      <c r="WOM185" s="304"/>
      <c r="WON185" s="304"/>
      <c r="WOO185" s="304"/>
      <c r="WOP185" s="304"/>
      <c r="WOQ185" s="304"/>
      <c r="WOR185" s="304"/>
      <c r="WOS185" s="304"/>
      <c r="WOT185" s="304"/>
      <c r="WOU185" s="304"/>
      <c r="WOV185" s="304"/>
      <c r="WOW185" s="304"/>
      <c r="WOX185" s="304"/>
      <c r="WOY185" s="304"/>
      <c r="WOZ185" s="304"/>
      <c r="WPA185" s="304"/>
      <c r="WPB185" s="304"/>
      <c r="WPC185" s="304"/>
      <c r="WPD185" s="304"/>
      <c r="WPE185" s="304"/>
      <c r="WPF185" s="304"/>
      <c r="WPG185" s="304"/>
      <c r="WPH185" s="304"/>
      <c r="WPI185" s="304"/>
      <c r="WPJ185" s="304"/>
      <c r="WPK185" s="304"/>
      <c r="WPL185" s="304"/>
      <c r="WPM185" s="304"/>
      <c r="WPN185" s="304"/>
      <c r="WPO185" s="304"/>
      <c r="WPP185" s="304"/>
      <c r="WPQ185" s="304"/>
      <c r="WPR185" s="304"/>
      <c r="WPS185" s="304"/>
      <c r="WPT185" s="304"/>
      <c r="WPU185" s="304"/>
      <c r="WPV185" s="304"/>
      <c r="WPW185" s="304"/>
      <c r="WPX185" s="304"/>
      <c r="WPY185" s="304"/>
      <c r="WPZ185" s="304"/>
      <c r="WQA185" s="304"/>
      <c r="WQB185" s="304"/>
      <c r="WQC185" s="304"/>
      <c r="WQD185" s="304"/>
      <c r="WQE185" s="304"/>
      <c r="WQF185" s="304"/>
      <c r="WQG185" s="304"/>
      <c r="WQH185" s="304"/>
      <c r="WQI185" s="304"/>
      <c r="WQJ185" s="304"/>
      <c r="WQK185" s="304"/>
      <c r="WQL185" s="304"/>
      <c r="WQM185" s="304"/>
      <c r="WQN185" s="304"/>
      <c r="WQO185" s="304"/>
      <c r="WQP185" s="304"/>
      <c r="WQQ185" s="304"/>
      <c r="WQR185" s="304"/>
      <c r="WQS185" s="304"/>
      <c r="WQT185" s="304"/>
      <c r="WQU185" s="304"/>
      <c r="WQV185" s="304"/>
      <c r="WQW185" s="304"/>
      <c r="WQX185" s="304"/>
      <c r="WQY185" s="304"/>
      <c r="WQZ185" s="304"/>
      <c r="WRA185" s="304"/>
      <c r="WRB185" s="304"/>
      <c r="WRC185" s="304"/>
      <c r="WRD185" s="304"/>
      <c r="WRE185" s="304"/>
      <c r="WRF185" s="304"/>
      <c r="WRG185" s="304"/>
      <c r="WRH185" s="304"/>
      <c r="WRI185" s="304"/>
      <c r="WRJ185" s="304"/>
      <c r="WRK185" s="304"/>
      <c r="WRL185" s="304"/>
      <c r="WRM185" s="304"/>
      <c r="WRN185" s="304"/>
      <c r="WRO185" s="304"/>
      <c r="WRP185" s="304"/>
      <c r="WRQ185" s="304"/>
      <c r="WRR185" s="304"/>
      <c r="WRS185" s="304"/>
      <c r="WRT185" s="304"/>
      <c r="WRU185" s="304"/>
      <c r="WRV185" s="304"/>
      <c r="WRW185" s="304"/>
      <c r="WRX185" s="304"/>
      <c r="WRY185" s="304"/>
      <c r="WRZ185" s="304"/>
      <c r="WSA185" s="304"/>
      <c r="WSB185" s="304"/>
      <c r="WSC185" s="304"/>
      <c r="WSD185" s="304"/>
      <c r="WSE185" s="304"/>
      <c r="WSF185" s="304"/>
      <c r="WSG185" s="304"/>
      <c r="WSH185" s="304"/>
      <c r="WSI185" s="304"/>
      <c r="WSJ185" s="304"/>
      <c r="WSK185" s="304"/>
      <c r="WSL185" s="304"/>
      <c r="WSM185" s="304"/>
      <c r="WSN185" s="304"/>
      <c r="WSO185" s="304"/>
      <c r="WSP185" s="304"/>
      <c r="WSQ185" s="304"/>
      <c r="WSR185" s="304"/>
      <c r="WSS185" s="304"/>
      <c r="WST185" s="304"/>
      <c r="WSU185" s="304"/>
      <c r="WSV185" s="304"/>
      <c r="WSW185" s="304"/>
      <c r="WSX185" s="304"/>
      <c r="WSY185" s="304"/>
      <c r="WSZ185" s="304"/>
      <c r="WTA185" s="304"/>
      <c r="WTB185" s="304"/>
      <c r="WTC185" s="304"/>
      <c r="WTD185" s="304"/>
      <c r="WTE185" s="304"/>
      <c r="WTF185" s="304"/>
      <c r="WTG185" s="304"/>
      <c r="WTH185" s="304"/>
      <c r="WTI185" s="304"/>
      <c r="WTJ185" s="304"/>
      <c r="WTK185" s="304"/>
      <c r="WTL185" s="304"/>
      <c r="WTM185" s="304"/>
      <c r="WTN185" s="304"/>
      <c r="WTO185" s="304"/>
      <c r="WTP185" s="304"/>
      <c r="WTQ185" s="304"/>
      <c r="WTR185" s="304"/>
      <c r="WTS185" s="304"/>
      <c r="WTT185" s="304"/>
      <c r="WTU185" s="304"/>
      <c r="WTV185" s="304"/>
      <c r="WTW185" s="304"/>
      <c r="WTX185" s="304"/>
      <c r="WTY185" s="304"/>
      <c r="WTZ185" s="304"/>
      <c r="WUA185" s="304"/>
      <c r="WUB185" s="304"/>
      <c r="WUC185" s="304"/>
      <c r="WUD185" s="304"/>
      <c r="WUE185" s="304"/>
      <c r="WUF185" s="304"/>
      <c r="WUG185" s="304"/>
      <c r="WUH185" s="304"/>
      <c r="WUI185" s="304"/>
      <c r="WUJ185" s="304"/>
      <c r="WUK185" s="304"/>
      <c r="WUL185" s="304"/>
      <c r="WUM185" s="304"/>
      <c r="WUN185" s="304"/>
      <c r="WUO185" s="304"/>
      <c r="WUP185" s="304"/>
      <c r="WUQ185" s="304"/>
      <c r="WUR185" s="304"/>
      <c r="WUS185" s="304"/>
      <c r="WUT185" s="304"/>
      <c r="WUU185" s="304"/>
      <c r="WUV185" s="304"/>
      <c r="WUW185" s="304"/>
      <c r="WUX185" s="304"/>
      <c r="WUY185" s="304"/>
      <c r="WUZ185" s="304"/>
      <c r="WVA185" s="304"/>
      <c r="WVB185" s="304"/>
      <c r="WVC185" s="304"/>
      <c r="WVD185" s="304"/>
      <c r="WVE185" s="304"/>
      <c r="WVF185" s="304"/>
      <c r="WVG185" s="304"/>
      <c r="WVH185" s="304"/>
      <c r="WVI185" s="304"/>
      <c r="WVJ185" s="304"/>
      <c r="WVK185" s="304"/>
      <c r="WVL185" s="304"/>
      <c r="WVM185" s="304"/>
      <c r="WVN185" s="304"/>
      <c r="WVO185" s="304"/>
      <c r="WVP185" s="304"/>
      <c r="WVQ185" s="304"/>
      <c r="WVR185" s="304"/>
      <c r="WVS185" s="304"/>
      <c r="WVT185" s="304"/>
      <c r="WVU185" s="304"/>
      <c r="WVV185" s="304"/>
      <c r="WVW185" s="304"/>
      <c r="WVX185" s="304"/>
      <c r="WVY185" s="304"/>
      <c r="WVZ185" s="304"/>
      <c r="WWA185" s="304"/>
      <c r="WWB185" s="304"/>
      <c r="WWC185" s="304"/>
      <c r="WWD185" s="304"/>
      <c r="WWE185" s="304"/>
      <c r="WWF185" s="304"/>
      <c r="WWG185" s="304"/>
      <c r="WWH185" s="304"/>
      <c r="WWI185" s="304"/>
      <c r="WWJ185" s="304"/>
      <c r="WWK185" s="304"/>
      <c r="WWL185" s="304"/>
      <c r="WWM185" s="304"/>
      <c r="WWN185" s="304"/>
      <c r="WWO185" s="304"/>
      <c r="WWP185" s="304"/>
      <c r="WWQ185" s="304"/>
      <c r="WWR185" s="304"/>
      <c r="WWS185" s="304"/>
      <c r="WWT185" s="304"/>
      <c r="WWU185" s="304"/>
      <c r="WWV185" s="304"/>
      <c r="WWW185" s="304"/>
      <c r="WWX185" s="304"/>
      <c r="WWY185" s="304"/>
      <c r="WWZ185" s="304"/>
      <c r="WXA185" s="304"/>
      <c r="WXB185" s="304"/>
      <c r="WXC185" s="304"/>
      <c r="WXD185" s="304"/>
      <c r="WXE185" s="304"/>
      <c r="WXF185" s="304"/>
      <c r="WXG185" s="304"/>
      <c r="WXH185" s="304"/>
      <c r="WXI185" s="304"/>
      <c r="WXJ185" s="304"/>
      <c r="WXK185" s="304"/>
      <c r="WXL185" s="304"/>
      <c r="WXM185" s="304"/>
      <c r="WXN185" s="304"/>
      <c r="WXO185" s="304"/>
      <c r="WXP185" s="304"/>
      <c r="WXQ185" s="304"/>
      <c r="WXR185" s="304"/>
      <c r="WXS185" s="304"/>
      <c r="WXT185" s="304"/>
      <c r="WXU185" s="304"/>
      <c r="WXV185" s="304"/>
      <c r="WXW185" s="304"/>
      <c r="WXX185" s="304"/>
      <c r="WXY185" s="304"/>
      <c r="WXZ185" s="304"/>
      <c r="WYA185" s="304"/>
      <c r="WYB185" s="304"/>
      <c r="WYC185" s="304"/>
      <c r="WYD185" s="304"/>
      <c r="WYE185" s="304"/>
      <c r="WYF185" s="304"/>
      <c r="WYG185" s="304"/>
      <c r="WYH185" s="304"/>
      <c r="WYI185" s="304"/>
      <c r="WYJ185" s="304"/>
      <c r="WYK185" s="304"/>
      <c r="WYL185" s="304"/>
      <c r="WYM185" s="304"/>
      <c r="WYN185" s="304"/>
      <c r="WYO185" s="304"/>
      <c r="WYP185" s="304"/>
      <c r="WYQ185" s="304"/>
      <c r="WYR185" s="304"/>
      <c r="WYS185" s="304"/>
      <c r="WYT185" s="304"/>
      <c r="WYU185" s="304"/>
      <c r="WYV185" s="304"/>
      <c r="WYW185" s="304"/>
      <c r="WYX185" s="304"/>
      <c r="WYY185" s="304"/>
      <c r="WYZ185" s="304"/>
      <c r="WZA185" s="304"/>
      <c r="WZB185" s="304"/>
      <c r="WZC185" s="304"/>
      <c r="WZD185" s="304"/>
      <c r="WZE185" s="304"/>
      <c r="WZF185" s="304"/>
      <c r="WZG185" s="304"/>
      <c r="WZH185" s="304"/>
      <c r="WZI185" s="304"/>
      <c r="WZJ185" s="304"/>
      <c r="WZK185" s="304"/>
      <c r="WZL185" s="304"/>
      <c r="WZM185" s="304"/>
      <c r="WZN185" s="304"/>
      <c r="WZO185" s="304"/>
      <c r="WZP185" s="304"/>
      <c r="WZQ185" s="304"/>
      <c r="WZR185" s="304"/>
      <c r="WZS185" s="304"/>
      <c r="WZT185" s="304"/>
      <c r="WZU185" s="304"/>
      <c r="WZV185" s="304"/>
      <c r="WZW185" s="304"/>
      <c r="WZX185" s="304"/>
      <c r="WZY185" s="304"/>
      <c r="WZZ185" s="304"/>
      <c r="XAA185" s="304"/>
      <c r="XAB185" s="304"/>
      <c r="XAC185" s="304"/>
      <c r="XAD185" s="304"/>
      <c r="XAE185" s="304"/>
      <c r="XAF185" s="304"/>
      <c r="XAG185" s="304"/>
      <c r="XAH185" s="304"/>
      <c r="XAI185" s="304"/>
      <c r="XAJ185" s="304"/>
      <c r="XAK185" s="304"/>
      <c r="XAL185" s="304"/>
      <c r="XAM185" s="304"/>
      <c r="XAN185" s="304"/>
      <c r="XAO185" s="304"/>
      <c r="XAP185" s="304"/>
      <c r="XAQ185" s="304"/>
      <c r="XAR185" s="304"/>
      <c r="XAS185" s="304"/>
      <c r="XAT185" s="304"/>
      <c r="XAU185" s="304"/>
      <c r="XAV185" s="304"/>
      <c r="XAW185" s="304"/>
      <c r="XAX185" s="304"/>
      <c r="XAY185" s="304"/>
      <c r="XAZ185" s="304"/>
      <c r="XBA185" s="304"/>
      <c r="XBB185" s="304"/>
      <c r="XBC185" s="304"/>
      <c r="XBD185" s="304"/>
      <c r="XBE185" s="304"/>
      <c r="XBF185" s="304"/>
      <c r="XBG185" s="304"/>
      <c r="XBH185" s="304"/>
      <c r="XBI185" s="304"/>
      <c r="XBJ185" s="304"/>
      <c r="XBK185" s="304"/>
      <c r="XBL185" s="304"/>
      <c r="XBM185" s="304"/>
      <c r="XBN185" s="304"/>
      <c r="XBO185" s="304"/>
      <c r="XBP185" s="304"/>
      <c r="XBQ185" s="304"/>
      <c r="XBR185" s="304"/>
      <c r="XBS185" s="304"/>
      <c r="XBT185" s="304"/>
      <c r="XBU185" s="304"/>
      <c r="XBV185" s="304"/>
      <c r="XBW185" s="304"/>
      <c r="XBX185" s="304"/>
      <c r="XBY185" s="304"/>
      <c r="XBZ185" s="304"/>
      <c r="XCA185" s="304"/>
      <c r="XCB185" s="304"/>
      <c r="XCC185" s="304"/>
      <c r="XCD185" s="304"/>
      <c r="XCE185" s="304"/>
      <c r="XCF185" s="304"/>
      <c r="XCG185" s="304"/>
      <c r="XCH185" s="304"/>
      <c r="XCI185" s="304"/>
      <c r="XCJ185" s="304"/>
      <c r="XCK185" s="304"/>
      <c r="XCL185" s="304"/>
      <c r="XCM185" s="304"/>
      <c r="XCN185" s="304"/>
      <c r="XCO185" s="304"/>
      <c r="XCP185" s="304"/>
      <c r="XCQ185" s="304"/>
      <c r="XCR185" s="304"/>
      <c r="XCS185" s="304"/>
      <c r="XCT185" s="304"/>
      <c r="XCU185" s="304"/>
      <c r="XCV185" s="304"/>
      <c r="XCW185" s="304"/>
      <c r="XCX185" s="304"/>
      <c r="XCY185" s="304"/>
      <c r="XCZ185" s="304"/>
      <c r="XDA185" s="304"/>
      <c r="XDB185" s="304"/>
      <c r="XDC185" s="304"/>
      <c r="XDD185" s="304"/>
      <c r="XDE185" s="304"/>
      <c r="XDF185" s="304"/>
      <c r="XDG185" s="304"/>
      <c r="XDH185" s="304"/>
      <c r="XDI185" s="304"/>
      <c r="XDJ185" s="304"/>
      <c r="XDK185" s="304"/>
      <c r="XDL185" s="304"/>
      <c r="XDM185" s="304"/>
      <c r="XDN185" s="304"/>
      <c r="XDO185" s="304"/>
      <c r="XDP185" s="304"/>
      <c r="XDQ185" s="304"/>
      <c r="XDR185" s="304"/>
      <c r="XDS185" s="304"/>
      <c r="XDT185" s="304"/>
      <c r="XDU185" s="304"/>
      <c r="XDV185" s="304"/>
      <c r="XDW185" s="304"/>
      <c r="XDX185" s="304"/>
      <c r="XDY185" s="304"/>
      <c r="XDZ185" s="304"/>
      <c r="XEA185" s="304"/>
      <c r="XEB185" s="304"/>
      <c r="XEC185" s="304"/>
      <c r="XED185" s="304"/>
      <c r="XEE185" s="304"/>
      <c r="XEF185" s="304"/>
      <c r="XEG185" s="304"/>
      <c r="XEH185" s="304"/>
      <c r="XEI185" s="304"/>
      <c r="XEJ185" s="304"/>
      <c r="XEK185" s="304"/>
      <c r="XEL185" s="304"/>
      <c r="XEM185" s="304"/>
      <c r="XEN185" s="304"/>
      <c r="XEO185" s="304"/>
      <c r="XEP185" s="304"/>
      <c r="XEQ185" s="304"/>
      <c r="XER185" s="304"/>
      <c r="XES185" s="304"/>
      <c r="XET185" s="304"/>
      <c r="XEU185" s="304"/>
      <c r="XEV185" s="304"/>
      <c r="XEW185" s="304"/>
      <c r="XEX185" s="304"/>
      <c r="XEY185" s="304"/>
      <c r="XEZ185" s="304"/>
      <c r="XFA185" s="304"/>
      <c r="XFB185" s="304"/>
      <c r="XFC185" s="304"/>
      <c r="XFD185" s="304"/>
    </row>
    <row r="186" s="294" customFormat="1" ht="38" customHeight="1" spans="1:7">
      <c r="A186" s="325" t="s">
        <v>2854</v>
      </c>
      <c r="B186" s="326" t="s">
        <v>2855</v>
      </c>
      <c r="C186" s="327">
        <v>0</v>
      </c>
      <c r="D186" s="327"/>
      <c r="E186" s="396" t="str">
        <f t="shared" ref="E186:E193" si="27">IF(C186&gt;0,D186/C186-1,IF(C186&lt;0,-(D186/C186-1),""))</f>
        <v/>
      </c>
      <c r="F186" s="323" t="str">
        <f t="shared" ref="F186:F206" si="28">IF(LEN(A186)=3,"是",IF(B186&lt;&gt;"",IF(SUM(C186:D186)&lt;&gt;0,"是","否"),"是"))</f>
        <v>否</v>
      </c>
      <c r="G186" s="304" t="str">
        <f t="shared" ref="G186:G206" si="29">IF(LEN(A186)=3,"类",IF(LEN(A186)=5,"款","项"))</f>
        <v>项</v>
      </c>
    </row>
    <row r="187" s="304" customFormat="1" ht="38" customHeight="1" spans="1:7">
      <c r="A187" s="325" t="s">
        <v>2856</v>
      </c>
      <c r="B187" s="326" t="s">
        <v>2857</v>
      </c>
      <c r="C187" s="327">
        <v>0</v>
      </c>
      <c r="D187" s="327"/>
      <c r="E187" s="396" t="str">
        <f t="shared" si="27"/>
        <v/>
      </c>
      <c r="F187" s="323" t="str">
        <f t="shared" si="28"/>
        <v>否</v>
      </c>
      <c r="G187" s="304" t="str">
        <f t="shared" si="29"/>
        <v>项</v>
      </c>
    </row>
    <row r="188" s="304" customFormat="1" ht="38" customHeight="1" spans="1:7">
      <c r="A188" s="325" t="s">
        <v>2858</v>
      </c>
      <c r="B188" s="326" t="s">
        <v>2859</v>
      </c>
      <c r="C188" s="327"/>
      <c r="D188" s="327"/>
      <c r="E188" s="396" t="str">
        <f t="shared" si="27"/>
        <v/>
      </c>
      <c r="F188" s="323" t="str">
        <f t="shared" si="28"/>
        <v>否</v>
      </c>
      <c r="G188" s="304" t="str">
        <f t="shared" si="29"/>
        <v>项</v>
      </c>
    </row>
    <row r="189" s="304" customFormat="1" ht="38" customHeight="1" spans="1:7">
      <c r="A189" s="325" t="s">
        <v>2860</v>
      </c>
      <c r="B189" s="326" t="s">
        <v>2861</v>
      </c>
      <c r="C189" s="327"/>
      <c r="D189" s="327"/>
      <c r="E189" s="396" t="str">
        <f t="shared" si="27"/>
        <v/>
      </c>
      <c r="F189" s="323" t="str">
        <f t="shared" si="28"/>
        <v>否</v>
      </c>
      <c r="G189" s="304" t="str">
        <f t="shared" si="29"/>
        <v>项</v>
      </c>
    </row>
    <row r="190" s="304" customFormat="1" ht="38" customHeight="1" spans="1:7">
      <c r="A190" s="325" t="s">
        <v>2862</v>
      </c>
      <c r="B190" s="326" t="s">
        <v>2863</v>
      </c>
      <c r="C190" s="327"/>
      <c r="D190" s="327"/>
      <c r="E190" s="396" t="str">
        <f t="shared" si="27"/>
        <v/>
      </c>
      <c r="F190" s="323" t="str">
        <f t="shared" si="28"/>
        <v>否</v>
      </c>
      <c r="G190" s="304" t="str">
        <f t="shared" si="29"/>
        <v>项</v>
      </c>
    </row>
    <row r="191" s="294" customFormat="1" ht="38" customHeight="1" spans="1:16384">
      <c r="A191" s="325" t="s">
        <v>2864</v>
      </c>
      <c r="B191" s="326" t="s">
        <v>2865</v>
      </c>
      <c r="C191" s="327"/>
      <c r="D191" s="327"/>
      <c r="E191" s="396" t="str">
        <f t="shared" si="27"/>
        <v/>
      </c>
      <c r="F191" s="323" t="str">
        <f t="shared" si="28"/>
        <v>否</v>
      </c>
      <c r="G191" s="304" t="str">
        <f t="shared" si="29"/>
        <v>项</v>
      </c>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4"/>
      <c r="AN191" s="304"/>
      <c r="AO191" s="304"/>
      <c r="AP191" s="304"/>
      <c r="AQ191" s="304"/>
      <c r="AR191" s="304"/>
      <c r="AS191" s="304"/>
      <c r="AT191" s="304"/>
      <c r="AU191" s="304"/>
      <c r="AV191" s="304"/>
      <c r="AW191" s="304"/>
      <c r="AX191" s="304"/>
      <c r="AY191" s="304"/>
      <c r="AZ191" s="304"/>
      <c r="BA191" s="304"/>
      <c r="BB191" s="304"/>
      <c r="BC191" s="304"/>
      <c r="BD191" s="304"/>
      <c r="BE191" s="304"/>
      <c r="BF191" s="304"/>
      <c r="BG191" s="304"/>
      <c r="BH191" s="304"/>
      <c r="BI191" s="304"/>
      <c r="BJ191" s="304"/>
      <c r="BK191" s="304"/>
      <c r="BL191" s="304"/>
      <c r="BM191" s="304"/>
      <c r="BN191" s="304"/>
      <c r="BO191" s="304"/>
      <c r="BP191" s="304"/>
      <c r="BQ191" s="304"/>
      <c r="BR191" s="304"/>
      <c r="BS191" s="304"/>
      <c r="BT191" s="304"/>
      <c r="BU191" s="304"/>
      <c r="BV191" s="304"/>
      <c r="BW191" s="304"/>
      <c r="BX191" s="304"/>
      <c r="BY191" s="304"/>
      <c r="BZ191" s="304"/>
      <c r="CA191" s="304"/>
      <c r="CB191" s="304"/>
      <c r="CC191" s="304"/>
      <c r="CD191" s="304"/>
      <c r="CE191" s="304"/>
      <c r="CF191" s="304"/>
      <c r="CG191" s="304"/>
      <c r="CH191" s="304"/>
      <c r="CI191" s="304"/>
      <c r="CJ191" s="304"/>
      <c r="CK191" s="304"/>
      <c r="CL191" s="304"/>
      <c r="CM191" s="304"/>
      <c r="CN191" s="304"/>
      <c r="CO191" s="304"/>
      <c r="CP191" s="304"/>
      <c r="CQ191" s="304"/>
      <c r="CR191" s="304"/>
      <c r="CS191" s="304"/>
      <c r="CT191" s="304"/>
      <c r="CU191" s="304"/>
      <c r="CV191" s="304"/>
      <c r="CW191" s="304"/>
      <c r="CX191" s="304"/>
      <c r="CY191" s="304"/>
      <c r="CZ191" s="304"/>
      <c r="DA191" s="304"/>
      <c r="DB191" s="304"/>
      <c r="DC191" s="304"/>
      <c r="DD191" s="304"/>
      <c r="DE191" s="304"/>
      <c r="DF191" s="304"/>
      <c r="DG191" s="304"/>
      <c r="DH191" s="304"/>
      <c r="DI191" s="304"/>
      <c r="DJ191" s="304"/>
      <c r="DK191" s="304"/>
      <c r="DL191" s="304"/>
      <c r="DM191" s="304"/>
      <c r="DN191" s="304"/>
      <c r="DO191" s="304"/>
      <c r="DP191" s="304"/>
      <c r="DQ191" s="304"/>
      <c r="DR191" s="304"/>
      <c r="DS191" s="304"/>
      <c r="DT191" s="304"/>
      <c r="DU191" s="304"/>
      <c r="DV191" s="304"/>
      <c r="DW191" s="304"/>
      <c r="DX191" s="304"/>
      <c r="DY191" s="304"/>
      <c r="DZ191" s="304"/>
      <c r="EA191" s="304"/>
      <c r="EB191" s="304"/>
      <c r="EC191" s="304"/>
      <c r="ED191" s="304"/>
      <c r="EE191" s="304"/>
      <c r="EF191" s="304"/>
      <c r="EG191" s="304"/>
      <c r="EH191" s="304"/>
      <c r="EI191" s="304"/>
      <c r="EJ191" s="304"/>
      <c r="EK191" s="304"/>
      <c r="EL191" s="304"/>
      <c r="EM191" s="304"/>
      <c r="EN191" s="304"/>
      <c r="EO191" s="304"/>
      <c r="EP191" s="304"/>
      <c r="EQ191" s="304"/>
      <c r="ER191" s="304"/>
      <c r="ES191" s="304"/>
      <c r="ET191" s="304"/>
      <c r="EU191" s="304"/>
      <c r="EV191" s="304"/>
      <c r="EW191" s="304"/>
      <c r="EX191" s="304"/>
      <c r="EY191" s="304"/>
      <c r="EZ191" s="304"/>
      <c r="FA191" s="304"/>
      <c r="FB191" s="304"/>
      <c r="FC191" s="304"/>
      <c r="FD191" s="304"/>
      <c r="FE191" s="304"/>
      <c r="FF191" s="304"/>
      <c r="FG191" s="304"/>
      <c r="FH191" s="304"/>
      <c r="FI191" s="304"/>
      <c r="FJ191" s="304"/>
      <c r="FK191" s="304"/>
      <c r="FL191" s="304"/>
      <c r="FM191" s="304"/>
      <c r="FN191" s="304"/>
      <c r="FO191" s="304"/>
      <c r="FP191" s="304"/>
      <c r="FQ191" s="304"/>
      <c r="FR191" s="304"/>
      <c r="FS191" s="304"/>
      <c r="FT191" s="304"/>
      <c r="FU191" s="304"/>
      <c r="FV191" s="304"/>
      <c r="FW191" s="304"/>
      <c r="FX191" s="304"/>
      <c r="FY191" s="304"/>
      <c r="FZ191" s="304"/>
      <c r="GA191" s="304"/>
      <c r="GB191" s="304"/>
      <c r="GC191" s="304"/>
      <c r="GD191" s="304"/>
      <c r="GE191" s="304"/>
      <c r="GF191" s="304"/>
      <c r="GG191" s="304"/>
      <c r="GH191" s="304"/>
      <c r="GI191" s="304"/>
      <c r="GJ191" s="304"/>
      <c r="GK191" s="304"/>
      <c r="GL191" s="304"/>
      <c r="GM191" s="304"/>
      <c r="GN191" s="304"/>
      <c r="GO191" s="304"/>
      <c r="GP191" s="304"/>
      <c r="GQ191" s="304"/>
      <c r="GR191" s="304"/>
      <c r="GS191" s="304"/>
      <c r="GT191" s="304"/>
      <c r="GU191" s="304"/>
      <c r="GV191" s="304"/>
      <c r="GW191" s="304"/>
      <c r="GX191" s="304"/>
      <c r="GY191" s="304"/>
      <c r="GZ191" s="304"/>
      <c r="HA191" s="304"/>
      <c r="HB191" s="304"/>
      <c r="HC191" s="304"/>
      <c r="HD191" s="304"/>
      <c r="HE191" s="304"/>
      <c r="HF191" s="304"/>
      <c r="HG191" s="304"/>
      <c r="HH191" s="304"/>
      <c r="HI191" s="304"/>
      <c r="HJ191" s="304"/>
      <c r="HK191" s="304"/>
      <c r="HL191" s="304"/>
      <c r="HM191" s="304"/>
      <c r="HN191" s="304"/>
      <c r="HO191" s="304"/>
      <c r="HP191" s="304"/>
      <c r="HQ191" s="304"/>
      <c r="HR191" s="304"/>
      <c r="HS191" s="304"/>
      <c r="HT191" s="304"/>
      <c r="HU191" s="304"/>
      <c r="HV191" s="304"/>
      <c r="HW191" s="304"/>
      <c r="HX191" s="304"/>
      <c r="HY191" s="304"/>
      <c r="HZ191" s="304"/>
      <c r="IA191" s="304"/>
      <c r="IB191" s="304"/>
      <c r="IC191" s="304"/>
      <c r="ID191" s="304"/>
      <c r="IE191" s="304"/>
      <c r="IF191" s="304"/>
      <c r="IG191" s="304"/>
      <c r="IH191" s="304"/>
      <c r="II191" s="304"/>
      <c r="IJ191" s="304"/>
      <c r="IK191" s="304"/>
      <c r="IL191" s="304"/>
      <c r="IM191" s="304"/>
      <c r="IN191" s="304"/>
      <c r="IO191" s="304"/>
      <c r="IP191" s="304"/>
      <c r="IQ191" s="304"/>
      <c r="IR191" s="304"/>
      <c r="IS191" s="304"/>
      <c r="IT191" s="304"/>
      <c r="IU191" s="304"/>
      <c r="IV191" s="304"/>
      <c r="IW191" s="304"/>
      <c r="IX191" s="304"/>
      <c r="IY191" s="304"/>
      <c r="IZ191" s="304"/>
      <c r="JA191" s="304"/>
      <c r="JB191" s="304"/>
      <c r="JC191" s="304"/>
      <c r="JD191" s="304"/>
      <c r="JE191" s="304"/>
      <c r="JF191" s="304"/>
      <c r="JG191" s="304"/>
      <c r="JH191" s="304"/>
      <c r="JI191" s="304"/>
      <c r="JJ191" s="304"/>
      <c r="JK191" s="304"/>
      <c r="JL191" s="304"/>
      <c r="JM191" s="304"/>
      <c r="JN191" s="304"/>
      <c r="JO191" s="304"/>
      <c r="JP191" s="304"/>
      <c r="JQ191" s="304"/>
      <c r="JR191" s="304"/>
      <c r="JS191" s="304"/>
      <c r="JT191" s="304"/>
      <c r="JU191" s="304"/>
      <c r="JV191" s="304"/>
      <c r="JW191" s="304"/>
      <c r="JX191" s="304"/>
      <c r="JY191" s="304"/>
      <c r="JZ191" s="304"/>
      <c r="KA191" s="304"/>
      <c r="KB191" s="304"/>
      <c r="KC191" s="304"/>
      <c r="KD191" s="304"/>
      <c r="KE191" s="304"/>
      <c r="KF191" s="304"/>
      <c r="KG191" s="304"/>
      <c r="KH191" s="304"/>
      <c r="KI191" s="304"/>
      <c r="KJ191" s="304"/>
      <c r="KK191" s="304"/>
      <c r="KL191" s="304"/>
      <c r="KM191" s="304"/>
      <c r="KN191" s="304"/>
      <c r="KO191" s="304"/>
      <c r="KP191" s="304"/>
      <c r="KQ191" s="304"/>
      <c r="KR191" s="304"/>
      <c r="KS191" s="304"/>
      <c r="KT191" s="304"/>
      <c r="KU191" s="304"/>
      <c r="KV191" s="304"/>
      <c r="KW191" s="304"/>
      <c r="KX191" s="304"/>
      <c r="KY191" s="304"/>
      <c r="KZ191" s="304"/>
      <c r="LA191" s="304"/>
      <c r="LB191" s="304"/>
      <c r="LC191" s="304"/>
      <c r="LD191" s="304"/>
      <c r="LE191" s="304"/>
      <c r="LF191" s="304"/>
      <c r="LG191" s="304"/>
      <c r="LH191" s="304"/>
      <c r="LI191" s="304"/>
      <c r="LJ191" s="304"/>
      <c r="LK191" s="304"/>
      <c r="LL191" s="304"/>
      <c r="LM191" s="304"/>
      <c r="LN191" s="304"/>
      <c r="LO191" s="304"/>
      <c r="LP191" s="304"/>
      <c r="LQ191" s="304"/>
      <c r="LR191" s="304"/>
      <c r="LS191" s="304"/>
      <c r="LT191" s="304"/>
      <c r="LU191" s="304"/>
      <c r="LV191" s="304"/>
      <c r="LW191" s="304"/>
      <c r="LX191" s="304"/>
      <c r="LY191" s="304"/>
      <c r="LZ191" s="304"/>
      <c r="MA191" s="304"/>
      <c r="MB191" s="304"/>
      <c r="MC191" s="304"/>
      <c r="MD191" s="304"/>
      <c r="ME191" s="304"/>
      <c r="MF191" s="304"/>
      <c r="MG191" s="304"/>
      <c r="MH191" s="304"/>
      <c r="MI191" s="304"/>
      <c r="MJ191" s="304"/>
      <c r="MK191" s="304"/>
      <c r="ML191" s="304"/>
      <c r="MM191" s="304"/>
      <c r="MN191" s="304"/>
      <c r="MO191" s="304"/>
      <c r="MP191" s="304"/>
      <c r="MQ191" s="304"/>
      <c r="MR191" s="304"/>
      <c r="MS191" s="304"/>
      <c r="MT191" s="304"/>
      <c r="MU191" s="304"/>
      <c r="MV191" s="304"/>
      <c r="MW191" s="304"/>
      <c r="MX191" s="304"/>
      <c r="MY191" s="304"/>
      <c r="MZ191" s="304"/>
      <c r="NA191" s="304"/>
      <c r="NB191" s="304"/>
      <c r="NC191" s="304"/>
      <c r="ND191" s="304"/>
      <c r="NE191" s="304"/>
      <c r="NF191" s="304"/>
      <c r="NG191" s="304"/>
      <c r="NH191" s="304"/>
      <c r="NI191" s="304"/>
      <c r="NJ191" s="304"/>
      <c r="NK191" s="304"/>
      <c r="NL191" s="304"/>
      <c r="NM191" s="304"/>
      <c r="NN191" s="304"/>
      <c r="NO191" s="304"/>
      <c r="NP191" s="304"/>
      <c r="NQ191" s="304"/>
      <c r="NR191" s="304"/>
      <c r="NS191" s="304"/>
      <c r="NT191" s="304"/>
      <c r="NU191" s="304"/>
      <c r="NV191" s="304"/>
      <c r="NW191" s="304"/>
      <c r="NX191" s="304"/>
      <c r="NY191" s="304"/>
      <c r="NZ191" s="304"/>
      <c r="OA191" s="304"/>
      <c r="OB191" s="304"/>
      <c r="OC191" s="304"/>
      <c r="OD191" s="304"/>
      <c r="OE191" s="304"/>
      <c r="OF191" s="304"/>
      <c r="OG191" s="304"/>
      <c r="OH191" s="304"/>
      <c r="OI191" s="304"/>
      <c r="OJ191" s="304"/>
      <c r="OK191" s="304"/>
      <c r="OL191" s="304"/>
      <c r="OM191" s="304"/>
      <c r="ON191" s="304"/>
      <c r="OO191" s="304"/>
      <c r="OP191" s="304"/>
      <c r="OQ191" s="304"/>
      <c r="OR191" s="304"/>
      <c r="OS191" s="304"/>
      <c r="OT191" s="304"/>
      <c r="OU191" s="304"/>
      <c r="OV191" s="304"/>
      <c r="OW191" s="304"/>
      <c r="OX191" s="304"/>
      <c r="OY191" s="304"/>
      <c r="OZ191" s="304"/>
      <c r="PA191" s="304"/>
      <c r="PB191" s="304"/>
      <c r="PC191" s="304"/>
      <c r="PD191" s="304"/>
      <c r="PE191" s="304"/>
      <c r="PF191" s="304"/>
      <c r="PG191" s="304"/>
      <c r="PH191" s="304"/>
      <c r="PI191" s="304"/>
      <c r="PJ191" s="304"/>
      <c r="PK191" s="304"/>
      <c r="PL191" s="304"/>
      <c r="PM191" s="304"/>
      <c r="PN191" s="304"/>
      <c r="PO191" s="304"/>
      <c r="PP191" s="304"/>
      <c r="PQ191" s="304"/>
      <c r="PR191" s="304"/>
      <c r="PS191" s="304"/>
      <c r="PT191" s="304"/>
      <c r="PU191" s="304"/>
      <c r="PV191" s="304"/>
      <c r="PW191" s="304"/>
      <c r="PX191" s="304"/>
      <c r="PY191" s="304"/>
      <c r="PZ191" s="304"/>
      <c r="QA191" s="304"/>
      <c r="QB191" s="304"/>
      <c r="QC191" s="304"/>
      <c r="QD191" s="304"/>
      <c r="QE191" s="304"/>
      <c r="QF191" s="304"/>
      <c r="QG191" s="304"/>
      <c r="QH191" s="304"/>
      <c r="QI191" s="304"/>
      <c r="QJ191" s="304"/>
      <c r="QK191" s="304"/>
      <c r="QL191" s="304"/>
      <c r="QM191" s="304"/>
      <c r="QN191" s="304"/>
      <c r="QO191" s="304"/>
      <c r="QP191" s="304"/>
      <c r="QQ191" s="304"/>
      <c r="QR191" s="304"/>
      <c r="QS191" s="304"/>
      <c r="QT191" s="304"/>
      <c r="QU191" s="304"/>
      <c r="QV191" s="304"/>
      <c r="QW191" s="304"/>
      <c r="QX191" s="304"/>
      <c r="QY191" s="304"/>
      <c r="QZ191" s="304"/>
      <c r="RA191" s="304"/>
      <c r="RB191" s="304"/>
      <c r="RC191" s="304"/>
      <c r="RD191" s="304"/>
      <c r="RE191" s="304"/>
      <c r="RF191" s="304"/>
      <c r="RG191" s="304"/>
      <c r="RH191" s="304"/>
      <c r="RI191" s="304"/>
      <c r="RJ191" s="304"/>
      <c r="RK191" s="304"/>
      <c r="RL191" s="304"/>
      <c r="RM191" s="304"/>
      <c r="RN191" s="304"/>
      <c r="RO191" s="304"/>
      <c r="RP191" s="304"/>
      <c r="RQ191" s="304"/>
      <c r="RR191" s="304"/>
      <c r="RS191" s="304"/>
      <c r="RT191" s="304"/>
      <c r="RU191" s="304"/>
      <c r="RV191" s="304"/>
      <c r="RW191" s="304"/>
      <c r="RX191" s="304"/>
      <c r="RY191" s="304"/>
      <c r="RZ191" s="304"/>
      <c r="SA191" s="304"/>
      <c r="SB191" s="304"/>
      <c r="SC191" s="304"/>
      <c r="SD191" s="304"/>
      <c r="SE191" s="304"/>
      <c r="SF191" s="304"/>
      <c r="SG191" s="304"/>
      <c r="SH191" s="304"/>
      <c r="SI191" s="304"/>
      <c r="SJ191" s="304"/>
      <c r="SK191" s="304"/>
      <c r="SL191" s="304"/>
      <c r="SM191" s="304"/>
      <c r="SN191" s="304"/>
      <c r="SO191" s="304"/>
      <c r="SP191" s="304"/>
      <c r="SQ191" s="304"/>
      <c r="SR191" s="304"/>
      <c r="SS191" s="304"/>
      <c r="ST191" s="304"/>
      <c r="SU191" s="304"/>
      <c r="SV191" s="304"/>
      <c r="SW191" s="304"/>
      <c r="SX191" s="304"/>
      <c r="SY191" s="304"/>
      <c r="SZ191" s="304"/>
      <c r="TA191" s="304"/>
      <c r="TB191" s="304"/>
      <c r="TC191" s="304"/>
      <c r="TD191" s="304"/>
      <c r="TE191" s="304"/>
      <c r="TF191" s="304"/>
      <c r="TG191" s="304"/>
      <c r="TH191" s="304"/>
      <c r="TI191" s="304"/>
      <c r="TJ191" s="304"/>
      <c r="TK191" s="304"/>
      <c r="TL191" s="304"/>
      <c r="TM191" s="304"/>
      <c r="TN191" s="304"/>
      <c r="TO191" s="304"/>
      <c r="TP191" s="304"/>
      <c r="TQ191" s="304"/>
      <c r="TR191" s="304"/>
      <c r="TS191" s="304"/>
      <c r="TT191" s="304"/>
      <c r="TU191" s="304"/>
      <c r="TV191" s="304"/>
      <c r="TW191" s="304"/>
      <c r="TX191" s="304"/>
      <c r="TY191" s="304"/>
      <c r="TZ191" s="304"/>
      <c r="UA191" s="304"/>
      <c r="UB191" s="304"/>
      <c r="UC191" s="304"/>
      <c r="UD191" s="304"/>
      <c r="UE191" s="304"/>
      <c r="UF191" s="304"/>
      <c r="UG191" s="304"/>
      <c r="UH191" s="304"/>
      <c r="UI191" s="304"/>
      <c r="UJ191" s="304"/>
      <c r="UK191" s="304"/>
      <c r="UL191" s="304"/>
      <c r="UM191" s="304"/>
      <c r="UN191" s="304"/>
      <c r="UO191" s="304"/>
      <c r="UP191" s="304"/>
      <c r="UQ191" s="304"/>
      <c r="UR191" s="304"/>
      <c r="US191" s="304"/>
      <c r="UT191" s="304"/>
      <c r="UU191" s="304"/>
      <c r="UV191" s="304"/>
      <c r="UW191" s="304"/>
      <c r="UX191" s="304"/>
      <c r="UY191" s="304"/>
      <c r="UZ191" s="304"/>
      <c r="VA191" s="304"/>
      <c r="VB191" s="304"/>
      <c r="VC191" s="304"/>
      <c r="VD191" s="304"/>
      <c r="VE191" s="304"/>
      <c r="VF191" s="304"/>
      <c r="VG191" s="304"/>
      <c r="VH191" s="304"/>
      <c r="VI191" s="304"/>
      <c r="VJ191" s="304"/>
      <c r="VK191" s="304"/>
      <c r="VL191" s="304"/>
      <c r="VM191" s="304"/>
      <c r="VN191" s="304"/>
      <c r="VO191" s="304"/>
      <c r="VP191" s="304"/>
      <c r="VQ191" s="304"/>
      <c r="VR191" s="304"/>
      <c r="VS191" s="304"/>
      <c r="VT191" s="304"/>
      <c r="VU191" s="304"/>
      <c r="VV191" s="304"/>
      <c r="VW191" s="304"/>
      <c r="VX191" s="304"/>
      <c r="VY191" s="304"/>
      <c r="VZ191" s="304"/>
      <c r="WA191" s="304"/>
      <c r="WB191" s="304"/>
      <c r="WC191" s="304"/>
      <c r="WD191" s="304"/>
      <c r="WE191" s="304"/>
      <c r="WF191" s="304"/>
      <c r="WG191" s="304"/>
      <c r="WH191" s="304"/>
      <c r="WI191" s="304"/>
      <c r="WJ191" s="304"/>
      <c r="WK191" s="304"/>
      <c r="WL191" s="304"/>
      <c r="WM191" s="304"/>
      <c r="WN191" s="304"/>
      <c r="WO191" s="304"/>
      <c r="WP191" s="304"/>
      <c r="WQ191" s="304"/>
      <c r="WR191" s="304"/>
      <c r="WS191" s="304"/>
      <c r="WT191" s="304"/>
      <c r="WU191" s="304"/>
      <c r="WV191" s="304"/>
      <c r="WW191" s="304"/>
      <c r="WX191" s="304"/>
      <c r="WY191" s="304"/>
      <c r="WZ191" s="304"/>
      <c r="XA191" s="304"/>
      <c r="XB191" s="304"/>
      <c r="XC191" s="304"/>
      <c r="XD191" s="304"/>
      <c r="XE191" s="304"/>
      <c r="XF191" s="304"/>
      <c r="XG191" s="304"/>
      <c r="XH191" s="304"/>
      <c r="XI191" s="304"/>
      <c r="XJ191" s="304"/>
      <c r="XK191" s="304"/>
      <c r="XL191" s="304"/>
      <c r="XM191" s="304"/>
      <c r="XN191" s="304"/>
      <c r="XO191" s="304"/>
      <c r="XP191" s="304"/>
      <c r="XQ191" s="304"/>
      <c r="XR191" s="304"/>
      <c r="XS191" s="304"/>
      <c r="XT191" s="304"/>
      <c r="XU191" s="304"/>
      <c r="XV191" s="304"/>
      <c r="XW191" s="304"/>
      <c r="XX191" s="304"/>
      <c r="XY191" s="304"/>
      <c r="XZ191" s="304"/>
      <c r="YA191" s="304"/>
      <c r="YB191" s="304"/>
      <c r="YC191" s="304"/>
      <c r="YD191" s="304"/>
      <c r="YE191" s="304"/>
      <c r="YF191" s="304"/>
      <c r="YG191" s="304"/>
      <c r="YH191" s="304"/>
      <c r="YI191" s="304"/>
      <c r="YJ191" s="304"/>
      <c r="YK191" s="304"/>
      <c r="YL191" s="304"/>
      <c r="YM191" s="304"/>
      <c r="YN191" s="304"/>
      <c r="YO191" s="304"/>
      <c r="YP191" s="304"/>
      <c r="YQ191" s="304"/>
      <c r="YR191" s="304"/>
      <c r="YS191" s="304"/>
      <c r="YT191" s="304"/>
      <c r="YU191" s="304"/>
      <c r="YV191" s="304"/>
      <c r="YW191" s="304"/>
      <c r="YX191" s="304"/>
      <c r="YY191" s="304"/>
      <c r="YZ191" s="304"/>
      <c r="ZA191" s="304"/>
      <c r="ZB191" s="304"/>
      <c r="ZC191" s="304"/>
      <c r="ZD191" s="304"/>
      <c r="ZE191" s="304"/>
      <c r="ZF191" s="304"/>
      <c r="ZG191" s="304"/>
      <c r="ZH191" s="304"/>
      <c r="ZI191" s="304"/>
      <c r="ZJ191" s="304"/>
      <c r="ZK191" s="304"/>
      <c r="ZL191" s="304"/>
      <c r="ZM191" s="304"/>
      <c r="ZN191" s="304"/>
      <c r="ZO191" s="304"/>
      <c r="ZP191" s="304"/>
      <c r="ZQ191" s="304"/>
      <c r="ZR191" s="304"/>
      <c r="ZS191" s="304"/>
      <c r="ZT191" s="304"/>
      <c r="ZU191" s="304"/>
      <c r="ZV191" s="304"/>
      <c r="ZW191" s="304"/>
      <c r="ZX191" s="304"/>
      <c r="ZY191" s="304"/>
      <c r="ZZ191" s="304"/>
      <c r="AAA191" s="304"/>
      <c r="AAB191" s="304"/>
      <c r="AAC191" s="304"/>
      <c r="AAD191" s="304"/>
      <c r="AAE191" s="304"/>
      <c r="AAF191" s="304"/>
      <c r="AAG191" s="304"/>
      <c r="AAH191" s="304"/>
      <c r="AAI191" s="304"/>
      <c r="AAJ191" s="304"/>
      <c r="AAK191" s="304"/>
      <c r="AAL191" s="304"/>
      <c r="AAM191" s="304"/>
      <c r="AAN191" s="304"/>
      <c r="AAO191" s="304"/>
      <c r="AAP191" s="304"/>
      <c r="AAQ191" s="304"/>
      <c r="AAR191" s="304"/>
      <c r="AAS191" s="304"/>
      <c r="AAT191" s="304"/>
      <c r="AAU191" s="304"/>
      <c r="AAV191" s="304"/>
      <c r="AAW191" s="304"/>
      <c r="AAX191" s="304"/>
      <c r="AAY191" s="304"/>
      <c r="AAZ191" s="304"/>
      <c r="ABA191" s="304"/>
      <c r="ABB191" s="304"/>
      <c r="ABC191" s="304"/>
      <c r="ABD191" s="304"/>
      <c r="ABE191" s="304"/>
      <c r="ABF191" s="304"/>
      <c r="ABG191" s="304"/>
      <c r="ABH191" s="304"/>
      <c r="ABI191" s="304"/>
      <c r="ABJ191" s="304"/>
      <c r="ABK191" s="304"/>
      <c r="ABL191" s="304"/>
      <c r="ABM191" s="304"/>
      <c r="ABN191" s="304"/>
      <c r="ABO191" s="304"/>
      <c r="ABP191" s="304"/>
      <c r="ABQ191" s="304"/>
      <c r="ABR191" s="304"/>
      <c r="ABS191" s="304"/>
      <c r="ABT191" s="304"/>
      <c r="ABU191" s="304"/>
      <c r="ABV191" s="304"/>
      <c r="ABW191" s="304"/>
      <c r="ABX191" s="304"/>
      <c r="ABY191" s="304"/>
      <c r="ABZ191" s="304"/>
      <c r="ACA191" s="304"/>
      <c r="ACB191" s="304"/>
      <c r="ACC191" s="304"/>
      <c r="ACD191" s="304"/>
      <c r="ACE191" s="304"/>
      <c r="ACF191" s="304"/>
      <c r="ACG191" s="304"/>
      <c r="ACH191" s="304"/>
      <c r="ACI191" s="304"/>
      <c r="ACJ191" s="304"/>
      <c r="ACK191" s="304"/>
      <c r="ACL191" s="304"/>
      <c r="ACM191" s="304"/>
      <c r="ACN191" s="304"/>
      <c r="ACO191" s="304"/>
      <c r="ACP191" s="304"/>
      <c r="ACQ191" s="304"/>
      <c r="ACR191" s="304"/>
      <c r="ACS191" s="304"/>
      <c r="ACT191" s="304"/>
      <c r="ACU191" s="304"/>
      <c r="ACV191" s="304"/>
      <c r="ACW191" s="304"/>
      <c r="ACX191" s="304"/>
      <c r="ACY191" s="304"/>
      <c r="ACZ191" s="304"/>
      <c r="ADA191" s="304"/>
      <c r="ADB191" s="304"/>
      <c r="ADC191" s="304"/>
      <c r="ADD191" s="304"/>
      <c r="ADE191" s="304"/>
      <c r="ADF191" s="304"/>
      <c r="ADG191" s="304"/>
      <c r="ADH191" s="304"/>
      <c r="ADI191" s="304"/>
      <c r="ADJ191" s="304"/>
      <c r="ADK191" s="304"/>
      <c r="ADL191" s="304"/>
      <c r="ADM191" s="304"/>
      <c r="ADN191" s="304"/>
      <c r="ADO191" s="304"/>
      <c r="ADP191" s="304"/>
      <c r="ADQ191" s="304"/>
      <c r="ADR191" s="304"/>
      <c r="ADS191" s="304"/>
      <c r="ADT191" s="304"/>
      <c r="ADU191" s="304"/>
      <c r="ADV191" s="304"/>
      <c r="ADW191" s="304"/>
      <c r="ADX191" s="304"/>
      <c r="ADY191" s="304"/>
      <c r="ADZ191" s="304"/>
      <c r="AEA191" s="304"/>
      <c r="AEB191" s="304"/>
      <c r="AEC191" s="304"/>
      <c r="AED191" s="304"/>
      <c r="AEE191" s="304"/>
      <c r="AEF191" s="304"/>
      <c r="AEG191" s="304"/>
      <c r="AEH191" s="304"/>
      <c r="AEI191" s="304"/>
      <c r="AEJ191" s="304"/>
      <c r="AEK191" s="304"/>
      <c r="AEL191" s="304"/>
      <c r="AEM191" s="304"/>
      <c r="AEN191" s="304"/>
      <c r="AEO191" s="304"/>
      <c r="AEP191" s="304"/>
      <c r="AEQ191" s="304"/>
      <c r="AER191" s="304"/>
      <c r="AES191" s="304"/>
      <c r="AET191" s="304"/>
      <c r="AEU191" s="304"/>
      <c r="AEV191" s="304"/>
      <c r="AEW191" s="304"/>
      <c r="AEX191" s="304"/>
      <c r="AEY191" s="304"/>
      <c r="AEZ191" s="304"/>
      <c r="AFA191" s="304"/>
      <c r="AFB191" s="304"/>
      <c r="AFC191" s="304"/>
      <c r="AFD191" s="304"/>
      <c r="AFE191" s="304"/>
      <c r="AFF191" s="304"/>
      <c r="AFG191" s="304"/>
      <c r="AFH191" s="304"/>
      <c r="AFI191" s="304"/>
      <c r="AFJ191" s="304"/>
      <c r="AFK191" s="304"/>
      <c r="AFL191" s="304"/>
      <c r="AFM191" s="304"/>
      <c r="AFN191" s="304"/>
      <c r="AFO191" s="304"/>
      <c r="AFP191" s="304"/>
      <c r="AFQ191" s="304"/>
      <c r="AFR191" s="304"/>
      <c r="AFS191" s="304"/>
      <c r="AFT191" s="304"/>
      <c r="AFU191" s="304"/>
      <c r="AFV191" s="304"/>
      <c r="AFW191" s="304"/>
      <c r="AFX191" s="304"/>
      <c r="AFY191" s="304"/>
      <c r="AFZ191" s="304"/>
      <c r="AGA191" s="304"/>
      <c r="AGB191" s="304"/>
      <c r="AGC191" s="304"/>
      <c r="AGD191" s="304"/>
      <c r="AGE191" s="304"/>
      <c r="AGF191" s="304"/>
      <c r="AGG191" s="304"/>
      <c r="AGH191" s="304"/>
      <c r="AGI191" s="304"/>
      <c r="AGJ191" s="304"/>
      <c r="AGK191" s="304"/>
      <c r="AGL191" s="304"/>
      <c r="AGM191" s="304"/>
      <c r="AGN191" s="304"/>
      <c r="AGO191" s="304"/>
      <c r="AGP191" s="304"/>
      <c r="AGQ191" s="304"/>
      <c r="AGR191" s="304"/>
      <c r="AGS191" s="304"/>
      <c r="AGT191" s="304"/>
      <c r="AGU191" s="304"/>
      <c r="AGV191" s="304"/>
      <c r="AGW191" s="304"/>
      <c r="AGX191" s="304"/>
      <c r="AGY191" s="304"/>
      <c r="AGZ191" s="304"/>
      <c r="AHA191" s="304"/>
      <c r="AHB191" s="304"/>
      <c r="AHC191" s="304"/>
      <c r="AHD191" s="304"/>
      <c r="AHE191" s="304"/>
      <c r="AHF191" s="304"/>
      <c r="AHG191" s="304"/>
      <c r="AHH191" s="304"/>
      <c r="AHI191" s="304"/>
      <c r="AHJ191" s="304"/>
      <c r="AHK191" s="304"/>
      <c r="AHL191" s="304"/>
      <c r="AHM191" s="304"/>
      <c r="AHN191" s="304"/>
      <c r="AHO191" s="304"/>
      <c r="AHP191" s="304"/>
      <c r="AHQ191" s="304"/>
      <c r="AHR191" s="304"/>
      <c r="AHS191" s="304"/>
      <c r="AHT191" s="304"/>
      <c r="AHU191" s="304"/>
      <c r="AHV191" s="304"/>
      <c r="AHW191" s="304"/>
      <c r="AHX191" s="304"/>
      <c r="AHY191" s="304"/>
      <c r="AHZ191" s="304"/>
      <c r="AIA191" s="304"/>
      <c r="AIB191" s="304"/>
      <c r="AIC191" s="304"/>
      <c r="AID191" s="304"/>
      <c r="AIE191" s="304"/>
      <c r="AIF191" s="304"/>
      <c r="AIG191" s="304"/>
      <c r="AIH191" s="304"/>
      <c r="AII191" s="304"/>
      <c r="AIJ191" s="304"/>
      <c r="AIK191" s="304"/>
      <c r="AIL191" s="304"/>
      <c r="AIM191" s="304"/>
      <c r="AIN191" s="304"/>
      <c r="AIO191" s="304"/>
      <c r="AIP191" s="304"/>
      <c r="AIQ191" s="304"/>
      <c r="AIR191" s="304"/>
      <c r="AIS191" s="304"/>
      <c r="AIT191" s="304"/>
      <c r="AIU191" s="304"/>
      <c r="AIV191" s="304"/>
      <c r="AIW191" s="304"/>
      <c r="AIX191" s="304"/>
      <c r="AIY191" s="304"/>
      <c r="AIZ191" s="304"/>
      <c r="AJA191" s="304"/>
      <c r="AJB191" s="304"/>
      <c r="AJC191" s="304"/>
      <c r="AJD191" s="304"/>
      <c r="AJE191" s="304"/>
      <c r="AJF191" s="304"/>
      <c r="AJG191" s="304"/>
      <c r="AJH191" s="304"/>
      <c r="AJI191" s="304"/>
      <c r="AJJ191" s="304"/>
      <c r="AJK191" s="304"/>
      <c r="AJL191" s="304"/>
      <c r="AJM191" s="304"/>
      <c r="AJN191" s="304"/>
      <c r="AJO191" s="304"/>
      <c r="AJP191" s="304"/>
      <c r="AJQ191" s="304"/>
      <c r="AJR191" s="304"/>
      <c r="AJS191" s="304"/>
      <c r="AJT191" s="304"/>
      <c r="AJU191" s="304"/>
      <c r="AJV191" s="304"/>
      <c r="AJW191" s="304"/>
      <c r="AJX191" s="304"/>
      <c r="AJY191" s="304"/>
      <c r="AJZ191" s="304"/>
      <c r="AKA191" s="304"/>
      <c r="AKB191" s="304"/>
      <c r="AKC191" s="304"/>
      <c r="AKD191" s="304"/>
      <c r="AKE191" s="304"/>
      <c r="AKF191" s="304"/>
      <c r="AKG191" s="304"/>
      <c r="AKH191" s="304"/>
      <c r="AKI191" s="304"/>
      <c r="AKJ191" s="304"/>
      <c r="AKK191" s="304"/>
      <c r="AKL191" s="304"/>
      <c r="AKM191" s="304"/>
      <c r="AKN191" s="304"/>
      <c r="AKO191" s="304"/>
      <c r="AKP191" s="304"/>
      <c r="AKQ191" s="304"/>
      <c r="AKR191" s="304"/>
      <c r="AKS191" s="304"/>
      <c r="AKT191" s="304"/>
      <c r="AKU191" s="304"/>
      <c r="AKV191" s="304"/>
      <c r="AKW191" s="304"/>
      <c r="AKX191" s="304"/>
      <c r="AKY191" s="304"/>
      <c r="AKZ191" s="304"/>
      <c r="ALA191" s="304"/>
      <c r="ALB191" s="304"/>
      <c r="ALC191" s="304"/>
      <c r="ALD191" s="304"/>
      <c r="ALE191" s="304"/>
      <c r="ALF191" s="304"/>
      <c r="ALG191" s="304"/>
      <c r="ALH191" s="304"/>
      <c r="ALI191" s="304"/>
      <c r="ALJ191" s="304"/>
      <c r="ALK191" s="304"/>
      <c r="ALL191" s="304"/>
      <c r="ALM191" s="304"/>
      <c r="ALN191" s="304"/>
      <c r="ALO191" s="304"/>
      <c r="ALP191" s="304"/>
      <c r="ALQ191" s="304"/>
      <c r="ALR191" s="304"/>
      <c r="ALS191" s="304"/>
      <c r="ALT191" s="304"/>
      <c r="ALU191" s="304"/>
      <c r="ALV191" s="304"/>
      <c r="ALW191" s="304"/>
      <c r="ALX191" s="304"/>
      <c r="ALY191" s="304"/>
      <c r="ALZ191" s="304"/>
      <c r="AMA191" s="304"/>
      <c r="AMB191" s="304"/>
      <c r="AMC191" s="304"/>
      <c r="AMD191" s="304"/>
      <c r="AME191" s="304"/>
      <c r="AMF191" s="304"/>
      <c r="AMG191" s="304"/>
      <c r="AMH191" s="304"/>
      <c r="AMI191" s="304"/>
      <c r="AMJ191" s="304"/>
      <c r="AMK191" s="304"/>
      <c r="AML191" s="304"/>
      <c r="AMM191" s="304"/>
      <c r="AMN191" s="304"/>
      <c r="AMO191" s="304"/>
      <c r="AMP191" s="304"/>
      <c r="AMQ191" s="304"/>
      <c r="AMR191" s="304"/>
      <c r="AMS191" s="304"/>
      <c r="AMT191" s="304"/>
      <c r="AMU191" s="304"/>
      <c r="AMV191" s="304"/>
      <c r="AMW191" s="304"/>
      <c r="AMX191" s="304"/>
      <c r="AMY191" s="304"/>
      <c r="AMZ191" s="304"/>
      <c r="ANA191" s="304"/>
      <c r="ANB191" s="304"/>
      <c r="ANC191" s="304"/>
      <c r="AND191" s="304"/>
      <c r="ANE191" s="304"/>
      <c r="ANF191" s="304"/>
      <c r="ANG191" s="304"/>
      <c r="ANH191" s="304"/>
      <c r="ANI191" s="304"/>
      <c r="ANJ191" s="304"/>
      <c r="ANK191" s="304"/>
      <c r="ANL191" s="304"/>
      <c r="ANM191" s="304"/>
      <c r="ANN191" s="304"/>
      <c r="ANO191" s="304"/>
      <c r="ANP191" s="304"/>
      <c r="ANQ191" s="304"/>
      <c r="ANR191" s="304"/>
      <c r="ANS191" s="304"/>
      <c r="ANT191" s="304"/>
      <c r="ANU191" s="304"/>
      <c r="ANV191" s="304"/>
      <c r="ANW191" s="304"/>
      <c r="ANX191" s="304"/>
      <c r="ANY191" s="304"/>
      <c r="ANZ191" s="304"/>
      <c r="AOA191" s="304"/>
      <c r="AOB191" s="304"/>
      <c r="AOC191" s="304"/>
      <c r="AOD191" s="304"/>
      <c r="AOE191" s="304"/>
      <c r="AOF191" s="304"/>
      <c r="AOG191" s="304"/>
      <c r="AOH191" s="304"/>
      <c r="AOI191" s="304"/>
      <c r="AOJ191" s="304"/>
      <c r="AOK191" s="304"/>
      <c r="AOL191" s="304"/>
      <c r="AOM191" s="304"/>
      <c r="AON191" s="304"/>
      <c r="AOO191" s="304"/>
      <c r="AOP191" s="304"/>
      <c r="AOQ191" s="304"/>
      <c r="AOR191" s="304"/>
      <c r="AOS191" s="304"/>
      <c r="AOT191" s="304"/>
      <c r="AOU191" s="304"/>
      <c r="AOV191" s="304"/>
      <c r="AOW191" s="304"/>
      <c r="AOX191" s="304"/>
      <c r="AOY191" s="304"/>
      <c r="AOZ191" s="304"/>
      <c r="APA191" s="304"/>
      <c r="APB191" s="304"/>
      <c r="APC191" s="304"/>
      <c r="APD191" s="304"/>
      <c r="APE191" s="304"/>
      <c r="APF191" s="304"/>
      <c r="APG191" s="304"/>
      <c r="APH191" s="304"/>
      <c r="API191" s="304"/>
      <c r="APJ191" s="304"/>
      <c r="APK191" s="304"/>
      <c r="APL191" s="304"/>
      <c r="APM191" s="304"/>
      <c r="APN191" s="304"/>
      <c r="APO191" s="304"/>
      <c r="APP191" s="304"/>
      <c r="APQ191" s="304"/>
      <c r="APR191" s="304"/>
      <c r="APS191" s="304"/>
      <c r="APT191" s="304"/>
      <c r="APU191" s="304"/>
      <c r="APV191" s="304"/>
      <c r="APW191" s="304"/>
      <c r="APX191" s="304"/>
      <c r="APY191" s="304"/>
      <c r="APZ191" s="304"/>
      <c r="AQA191" s="304"/>
      <c r="AQB191" s="304"/>
      <c r="AQC191" s="304"/>
      <c r="AQD191" s="304"/>
      <c r="AQE191" s="304"/>
      <c r="AQF191" s="304"/>
      <c r="AQG191" s="304"/>
      <c r="AQH191" s="304"/>
      <c r="AQI191" s="304"/>
      <c r="AQJ191" s="304"/>
      <c r="AQK191" s="304"/>
      <c r="AQL191" s="304"/>
      <c r="AQM191" s="304"/>
      <c r="AQN191" s="304"/>
      <c r="AQO191" s="304"/>
      <c r="AQP191" s="304"/>
      <c r="AQQ191" s="304"/>
      <c r="AQR191" s="304"/>
      <c r="AQS191" s="304"/>
      <c r="AQT191" s="304"/>
      <c r="AQU191" s="304"/>
      <c r="AQV191" s="304"/>
      <c r="AQW191" s="304"/>
      <c r="AQX191" s="304"/>
      <c r="AQY191" s="304"/>
      <c r="AQZ191" s="304"/>
      <c r="ARA191" s="304"/>
      <c r="ARB191" s="304"/>
      <c r="ARC191" s="304"/>
      <c r="ARD191" s="304"/>
      <c r="ARE191" s="304"/>
      <c r="ARF191" s="304"/>
      <c r="ARG191" s="304"/>
      <c r="ARH191" s="304"/>
      <c r="ARI191" s="304"/>
      <c r="ARJ191" s="304"/>
      <c r="ARK191" s="304"/>
      <c r="ARL191" s="304"/>
      <c r="ARM191" s="304"/>
      <c r="ARN191" s="304"/>
      <c r="ARO191" s="304"/>
      <c r="ARP191" s="304"/>
      <c r="ARQ191" s="304"/>
      <c r="ARR191" s="304"/>
      <c r="ARS191" s="304"/>
      <c r="ART191" s="304"/>
      <c r="ARU191" s="304"/>
      <c r="ARV191" s="304"/>
      <c r="ARW191" s="304"/>
      <c r="ARX191" s="304"/>
      <c r="ARY191" s="304"/>
      <c r="ARZ191" s="304"/>
      <c r="ASA191" s="304"/>
      <c r="ASB191" s="304"/>
      <c r="ASC191" s="304"/>
      <c r="ASD191" s="304"/>
      <c r="ASE191" s="304"/>
      <c r="ASF191" s="304"/>
      <c r="ASG191" s="304"/>
      <c r="ASH191" s="304"/>
      <c r="ASI191" s="304"/>
      <c r="ASJ191" s="304"/>
      <c r="ASK191" s="304"/>
      <c r="ASL191" s="304"/>
      <c r="ASM191" s="304"/>
      <c r="ASN191" s="304"/>
      <c r="ASO191" s="304"/>
      <c r="ASP191" s="304"/>
      <c r="ASQ191" s="304"/>
      <c r="ASR191" s="304"/>
      <c r="ASS191" s="304"/>
      <c r="AST191" s="304"/>
      <c r="ASU191" s="304"/>
      <c r="ASV191" s="304"/>
      <c r="ASW191" s="304"/>
      <c r="ASX191" s="304"/>
      <c r="ASY191" s="304"/>
      <c r="ASZ191" s="304"/>
      <c r="ATA191" s="304"/>
      <c r="ATB191" s="304"/>
      <c r="ATC191" s="304"/>
      <c r="ATD191" s="304"/>
      <c r="ATE191" s="304"/>
      <c r="ATF191" s="304"/>
      <c r="ATG191" s="304"/>
      <c r="ATH191" s="304"/>
      <c r="ATI191" s="304"/>
      <c r="ATJ191" s="304"/>
      <c r="ATK191" s="304"/>
      <c r="ATL191" s="304"/>
      <c r="ATM191" s="304"/>
      <c r="ATN191" s="304"/>
      <c r="ATO191" s="304"/>
      <c r="ATP191" s="304"/>
      <c r="ATQ191" s="304"/>
      <c r="ATR191" s="304"/>
      <c r="ATS191" s="304"/>
      <c r="ATT191" s="304"/>
      <c r="ATU191" s="304"/>
      <c r="ATV191" s="304"/>
      <c r="ATW191" s="304"/>
      <c r="ATX191" s="304"/>
      <c r="ATY191" s="304"/>
      <c r="ATZ191" s="304"/>
      <c r="AUA191" s="304"/>
      <c r="AUB191" s="304"/>
      <c r="AUC191" s="304"/>
      <c r="AUD191" s="304"/>
      <c r="AUE191" s="304"/>
      <c r="AUF191" s="304"/>
      <c r="AUG191" s="304"/>
      <c r="AUH191" s="304"/>
      <c r="AUI191" s="304"/>
      <c r="AUJ191" s="304"/>
      <c r="AUK191" s="304"/>
      <c r="AUL191" s="304"/>
      <c r="AUM191" s="304"/>
      <c r="AUN191" s="304"/>
      <c r="AUO191" s="304"/>
      <c r="AUP191" s="304"/>
      <c r="AUQ191" s="304"/>
      <c r="AUR191" s="304"/>
      <c r="AUS191" s="304"/>
      <c r="AUT191" s="304"/>
      <c r="AUU191" s="304"/>
      <c r="AUV191" s="304"/>
      <c r="AUW191" s="304"/>
      <c r="AUX191" s="304"/>
      <c r="AUY191" s="304"/>
      <c r="AUZ191" s="304"/>
      <c r="AVA191" s="304"/>
      <c r="AVB191" s="304"/>
      <c r="AVC191" s="304"/>
      <c r="AVD191" s="304"/>
      <c r="AVE191" s="304"/>
      <c r="AVF191" s="304"/>
      <c r="AVG191" s="304"/>
      <c r="AVH191" s="304"/>
      <c r="AVI191" s="304"/>
      <c r="AVJ191" s="304"/>
      <c r="AVK191" s="304"/>
      <c r="AVL191" s="304"/>
      <c r="AVM191" s="304"/>
      <c r="AVN191" s="304"/>
      <c r="AVO191" s="304"/>
      <c r="AVP191" s="304"/>
      <c r="AVQ191" s="304"/>
      <c r="AVR191" s="304"/>
      <c r="AVS191" s="304"/>
      <c r="AVT191" s="304"/>
      <c r="AVU191" s="304"/>
      <c r="AVV191" s="304"/>
      <c r="AVW191" s="304"/>
      <c r="AVX191" s="304"/>
      <c r="AVY191" s="304"/>
      <c r="AVZ191" s="304"/>
      <c r="AWA191" s="304"/>
      <c r="AWB191" s="304"/>
      <c r="AWC191" s="304"/>
      <c r="AWD191" s="304"/>
      <c r="AWE191" s="304"/>
      <c r="AWF191" s="304"/>
      <c r="AWG191" s="304"/>
      <c r="AWH191" s="304"/>
      <c r="AWI191" s="304"/>
      <c r="AWJ191" s="304"/>
      <c r="AWK191" s="304"/>
      <c r="AWL191" s="304"/>
      <c r="AWM191" s="304"/>
      <c r="AWN191" s="304"/>
      <c r="AWO191" s="304"/>
      <c r="AWP191" s="304"/>
      <c r="AWQ191" s="304"/>
      <c r="AWR191" s="304"/>
      <c r="AWS191" s="304"/>
      <c r="AWT191" s="304"/>
      <c r="AWU191" s="304"/>
      <c r="AWV191" s="304"/>
      <c r="AWW191" s="304"/>
      <c r="AWX191" s="304"/>
      <c r="AWY191" s="304"/>
      <c r="AWZ191" s="304"/>
      <c r="AXA191" s="304"/>
      <c r="AXB191" s="304"/>
      <c r="AXC191" s="304"/>
      <c r="AXD191" s="304"/>
      <c r="AXE191" s="304"/>
      <c r="AXF191" s="304"/>
      <c r="AXG191" s="304"/>
      <c r="AXH191" s="304"/>
      <c r="AXI191" s="304"/>
      <c r="AXJ191" s="304"/>
      <c r="AXK191" s="304"/>
      <c r="AXL191" s="304"/>
      <c r="AXM191" s="304"/>
      <c r="AXN191" s="304"/>
      <c r="AXO191" s="304"/>
      <c r="AXP191" s="304"/>
      <c r="AXQ191" s="304"/>
      <c r="AXR191" s="304"/>
      <c r="AXS191" s="304"/>
      <c r="AXT191" s="304"/>
      <c r="AXU191" s="304"/>
      <c r="AXV191" s="304"/>
      <c r="AXW191" s="304"/>
      <c r="AXX191" s="304"/>
      <c r="AXY191" s="304"/>
      <c r="AXZ191" s="304"/>
      <c r="AYA191" s="304"/>
      <c r="AYB191" s="304"/>
      <c r="AYC191" s="304"/>
      <c r="AYD191" s="304"/>
      <c r="AYE191" s="304"/>
      <c r="AYF191" s="304"/>
      <c r="AYG191" s="304"/>
      <c r="AYH191" s="304"/>
      <c r="AYI191" s="304"/>
      <c r="AYJ191" s="304"/>
      <c r="AYK191" s="304"/>
      <c r="AYL191" s="304"/>
      <c r="AYM191" s="304"/>
      <c r="AYN191" s="304"/>
      <c r="AYO191" s="304"/>
      <c r="AYP191" s="304"/>
      <c r="AYQ191" s="304"/>
      <c r="AYR191" s="304"/>
      <c r="AYS191" s="304"/>
      <c r="AYT191" s="304"/>
      <c r="AYU191" s="304"/>
      <c r="AYV191" s="304"/>
      <c r="AYW191" s="304"/>
      <c r="AYX191" s="304"/>
      <c r="AYY191" s="304"/>
      <c r="AYZ191" s="304"/>
      <c r="AZA191" s="304"/>
      <c r="AZB191" s="304"/>
      <c r="AZC191" s="304"/>
      <c r="AZD191" s="304"/>
      <c r="AZE191" s="304"/>
      <c r="AZF191" s="304"/>
      <c r="AZG191" s="304"/>
      <c r="AZH191" s="304"/>
      <c r="AZI191" s="304"/>
      <c r="AZJ191" s="304"/>
      <c r="AZK191" s="304"/>
      <c r="AZL191" s="304"/>
      <c r="AZM191" s="304"/>
      <c r="AZN191" s="304"/>
      <c r="AZO191" s="304"/>
      <c r="AZP191" s="304"/>
      <c r="AZQ191" s="304"/>
      <c r="AZR191" s="304"/>
      <c r="AZS191" s="304"/>
      <c r="AZT191" s="304"/>
      <c r="AZU191" s="304"/>
      <c r="AZV191" s="304"/>
      <c r="AZW191" s="304"/>
      <c r="AZX191" s="304"/>
      <c r="AZY191" s="304"/>
      <c r="AZZ191" s="304"/>
      <c r="BAA191" s="304"/>
      <c r="BAB191" s="304"/>
      <c r="BAC191" s="304"/>
      <c r="BAD191" s="304"/>
      <c r="BAE191" s="304"/>
      <c r="BAF191" s="304"/>
      <c r="BAG191" s="304"/>
      <c r="BAH191" s="304"/>
      <c r="BAI191" s="304"/>
      <c r="BAJ191" s="304"/>
      <c r="BAK191" s="304"/>
      <c r="BAL191" s="304"/>
      <c r="BAM191" s="304"/>
      <c r="BAN191" s="304"/>
      <c r="BAO191" s="304"/>
      <c r="BAP191" s="304"/>
      <c r="BAQ191" s="304"/>
      <c r="BAR191" s="304"/>
      <c r="BAS191" s="304"/>
      <c r="BAT191" s="304"/>
      <c r="BAU191" s="304"/>
      <c r="BAV191" s="304"/>
      <c r="BAW191" s="304"/>
      <c r="BAX191" s="304"/>
      <c r="BAY191" s="304"/>
      <c r="BAZ191" s="304"/>
      <c r="BBA191" s="304"/>
      <c r="BBB191" s="304"/>
      <c r="BBC191" s="304"/>
      <c r="BBD191" s="304"/>
      <c r="BBE191" s="304"/>
      <c r="BBF191" s="304"/>
      <c r="BBG191" s="304"/>
      <c r="BBH191" s="304"/>
      <c r="BBI191" s="304"/>
      <c r="BBJ191" s="304"/>
      <c r="BBK191" s="304"/>
      <c r="BBL191" s="304"/>
      <c r="BBM191" s="304"/>
      <c r="BBN191" s="304"/>
      <c r="BBO191" s="304"/>
      <c r="BBP191" s="304"/>
      <c r="BBQ191" s="304"/>
      <c r="BBR191" s="304"/>
      <c r="BBS191" s="304"/>
      <c r="BBT191" s="304"/>
      <c r="BBU191" s="304"/>
      <c r="BBV191" s="304"/>
      <c r="BBW191" s="304"/>
      <c r="BBX191" s="304"/>
      <c r="BBY191" s="304"/>
      <c r="BBZ191" s="304"/>
      <c r="BCA191" s="304"/>
      <c r="BCB191" s="304"/>
      <c r="BCC191" s="304"/>
      <c r="BCD191" s="304"/>
      <c r="BCE191" s="304"/>
      <c r="BCF191" s="304"/>
      <c r="BCG191" s="304"/>
      <c r="BCH191" s="304"/>
      <c r="BCI191" s="304"/>
      <c r="BCJ191" s="304"/>
      <c r="BCK191" s="304"/>
      <c r="BCL191" s="304"/>
      <c r="BCM191" s="304"/>
      <c r="BCN191" s="304"/>
      <c r="BCO191" s="304"/>
      <c r="BCP191" s="304"/>
      <c r="BCQ191" s="304"/>
      <c r="BCR191" s="304"/>
      <c r="BCS191" s="304"/>
      <c r="BCT191" s="304"/>
      <c r="BCU191" s="304"/>
      <c r="BCV191" s="304"/>
      <c r="BCW191" s="304"/>
      <c r="BCX191" s="304"/>
      <c r="BCY191" s="304"/>
      <c r="BCZ191" s="304"/>
      <c r="BDA191" s="304"/>
      <c r="BDB191" s="304"/>
      <c r="BDC191" s="304"/>
      <c r="BDD191" s="304"/>
      <c r="BDE191" s="304"/>
      <c r="BDF191" s="304"/>
      <c r="BDG191" s="304"/>
      <c r="BDH191" s="304"/>
      <c r="BDI191" s="304"/>
      <c r="BDJ191" s="304"/>
      <c r="BDK191" s="304"/>
      <c r="BDL191" s="304"/>
      <c r="BDM191" s="304"/>
      <c r="BDN191" s="304"/>
      <c r="BDO191" s="304"/>
      <c r="BDP191" s="304"/>
      <c r="BDQ191" s="304"/>
      <c r="BDR191" s="304"/>
      <c r="BDS191" s="304"/>
      <c r="BDT191" s="304"/>
      <c r="BDU191" s="304"/>
      <c r="BDV191" s="304"/>
      <c r="BDW191" s="304"/>
      <c r="BDX191" s="304"/>
      <c r="BDY191" s="304"/>
      <c r="BDZ191" s="304"/>
      <c r="BEA191" s="304"/>
      <c r="BEB191" s="304"/>
      <c r="BEC191" s="304"/>
      <c r="BED191" s="304"/>
      <c r="BEE191" s="304"/>
      <c r="BEF191" s="304"/>
      <c r="BEG191" s="304"/>
      <c r="BEH191" s="304"/>
      <c r="BEI191" s="304"/>
      <c r="BEJ191" s="304"/>
      <c r="BEK191" s="304"/>
      <c r="BEL191" s="304"/>
      <c r="BEM191" s="304"/>
      <c r="BEN191" s="304"/>
      <c r="BEO191" s="304"/>
      <c r="BEP191" s="304"/>
      <c r="BEQ191" s="304"/>
      <c r="BER191" s="304"/>
      <c r="BES191" s="304"/>
      <c r="BET191" s="304"/>
      <c r="BEU191" s="304"/>
      <c r="BEV191" s="304"/>
      <c r="BEW191" s="304"/>
      <c r="BEX191" s="304"/>
      <c r="BEY191" s="304"/>
      <c r="BEZ191" s="304"/>
      <c r="BFA191" s="304"/>
      <c r="BFB191" s="304"/>
      <c r="BFC191" s="304"/>
      <c r="BFD191" s="304"/>
      <c r="BFE191" s="304"/>
      <c r="BFF191" s="304"/>
      <c r="BFG191" s="304"/>
      <c r="BFH191" s="304"/>
      <c r="BFI191" s="304"/>
      <c r="BFJ191" s="304"/>
      <c r="BFK191" s="304"/>
      <c r="BFL191" s="304"/>
      <c r="BFM191" s="304"/>
      <c r="BFN191" s="304"/>
      <c r="BFO191" s="304"/>
      <c r="BFP191" s="304"/>
      <c r="BFQ191" s="304"/>
      <c r="BFR191" s="304"/>
      <c r="BFS191" s="304"/>
      <c r="BFT191" s="304"/>
      <c r="BFU191" s="304"/>
      <c r="BFV191" s="304"/>
      <c r="BFW191" s="304"/>
      <c r="BFX191" s="304"/>
      <c r="BFY191" s="304"/>
      <c r="BFZ191" s="304"/>
      <c r="BGA191" s="304"/>
      <c r="BGB191" s="304"/>
      <c r="BGC191" s="304"/>
      <c r="BGD191" s="304"/>
      <c r="BGE191" s="304"/>
      <c r="BGF191" s="304"/>
      <c r="BGG191" s="304"/>
      <c r="BGH191" s="304"/>
      <c r="BGI191" s="304"/>
      <c r="BGJ191" s="304"/>
      <c r="BGK191" s="304"/>
      <c r="BGL191" s="304"/>
      <c r="BGM191" s="304"/>
      <c r="BGN191" s="304"/>
      <c r="BGO191" s="304"/>
      <c r="BGP191" s="304"/>
      <c r="BGQ191" s="304"/>
      <c r="BGR191" s="304"/>
      <c r="BGS191" s="304"/>
      <c r="BGT191" s="304"/>
      <c r="BGU191" s="304"/>
      <c r="BGV191" s="304"/>
      <c r="BGW191" s="304"/>
      <c r="BGX191" s="304"/>
      <c r="BGY191" s="304"/>
      <c r="BGZ191" s="304"/>
      <c r="BHA191" s="304"/>
      <c r="BHB191" s="304"/>
      <c r="BHC191" s="304"/>
      <c r="BHD191" s="304"/>
      <c r="BHE191" s="304"/>
      <c r="BHF191" s="304"/>
      <c r="BHG191" s="304"/>
      <c r="BHH191" s="304"/>
      <c r="BHI191" s="304"/>
      <c r="BHJ191" s="304"/>
      <c r="BHK191" s="304"/>
      <c r="BHL191" s="304"/>
      <c r="BHM191" s="304"/>
      <c r="BHN191" s="304"/>
      <c r="BHO191" s="304"/>
      <c r="BHP191" s="304"/>
      <c r="BHQ191" s="304"/>
      <c r="BHR191" s="304"/>
      <c r="BHS191" s="304"/>
      <c r="BHT191" s="304"/>
      <c r="BHU191" s="304"/>
      <c r="BHV191" s="304"/>
      <c r="BHW191" s="304"/>
      <c r="BHX191" s="304"/>
      <c r="BHY191" s="304"/>
      <c r="BHZ191" s="304"/>
      <c r="BIA191" s="304"/>
      <c r="BIB191" s="304"/>
      <c r="BIC191" s="304"/>
      <c r="BID191" s="304"/>
      <c r="BIE191" s="304"/>
      <c r="BIF191" s="304"/>
      <c r="BIG191" s="304"/>
      <c r="BIH191" s="304"/>
      <c r="BII191" s="304"/>
      <c r="BIJ191" s="304"/>
      <c r="BIK191" s="304"/>
      <c r="BIL191" s="304"/>
      <c r="BIM191" s="304"/>
      <c r="BIN191" s="304"/>
      <c r="BIO191" s="304"/>
      <c r="BIP191" s="304"/>
      <c r="BIQ191" s="304"/>
      <c r="BIR191" s="304"/>
      <c r="BIS191" s="304"/>
      <c r="BIT191" s="304"/>
      <c r="BIU191" s="304"/>
      <c r="BIV191" s="304"/>
      <c r="BIW191" s="304"/>
      <c r="BIX191" s="304"/>
      <c r="BIY191" s="304"/>
      <c r="BIZ191" s="304"/>
      <c r="BJA191" s="304"/>
      <c r="BJB191" s="304"/>
      <c r="BJC191" s="304"/>
      <c r="BJD191" s="304"/>
      <c r="BJE191" s="304"/>
      <c r="BJF191" s="304"/>
      <c r="BJG191" s="304"/>
      <c r="BJH191" s="304"/>
      <c r="BJI191" s="304"/>
      <c r="BJJ191" s="304"/>
      <c r="BJK191" s="304"/>
      <c r="BJL191" s="304"/>
      <c r="BJM191" s="304"/>
      <c r="BJN191" s="304"/>
      <c r="BJO191" s="304"/>
      <c r="BJP191" s="304"/>
      <c r="BJQ191" s="304"/>
      <c r="BJR191" s="304"/>
      <c r="BJS191" s="304"/>
      <c r="BJT191" s="304"/>
      <c r="BJU191" s="304"/>
      <c r="BJV191" s="304"/>
      <c r="BJW191" s="304"/>
      <c r="BJX191" s="304"/>
      <c r="BJY191" s="304"/>
      <c r="BJZ191" s="304"/>
      <c r="BKA191" s="304"/>
      <c r="BKB191" s="304"/>
      <c r="BKC191" s="304"/>
      <c r="BKD191" s="304"/>
      <c r="BKE191" s="304"/>
      <c r="BKF191" s="304"/>
      <c r="BKG191" s="304"/>
      <c r="BKH191" s="304"/>
      <c r="BKI191" s="304"/>
      <c r="BKJ191" s="304"/>
      <c r="BKK191" s="304"/>
      <c r="BKL191" s="304"/>
      <c r="BKM191" s="304"/>
      <c r="BKN191" s="304"/>
      <c r="BKO191" s="304"/>
      <c r="BKP191" s="304"/>
      <c r="BKQ191" s="304"/>
      <c r="BKR191" s="304"/>
      <c r="BKS191" s="304"/>
      <c r="BKT191" s="304"/>
      <c r="BKU191" s="304"/>
      <c r="BKV191" s="304"/>
      <c r="BKW191" s="304"/>
      <c r="BKX191" s="304"/>
      <c r="BKY191" s="304"/>
      <c r="BKZ191" s="304"/>
      <c r="BLA191" s="304"/>
      <c r="BLB191" s="304"/>
      <c r="BLC191" s="304"/>
      <c r="BLD191" s="304"/>
      <c r="BLE191" s="304"/>
      <c r="BLF191" s="304"/>
      <c r="BLG191" s="304"/>
      <c r="BLH191" s="304"/>
      <c r="BLI191" s="304"/>
      <c r="BLJ191" s="304"/>
      <c r="BLK191" s="304"/>
      <c r="BLL191" s="304"/>
      <c r="BLM191" s="304"/>
      <c r="BLN191" s="304"/>
      <c r="BLO191" s="304"/>
      <c r="BLP191" s="304"/>
      <c r="BLQ191" s="304"/>
      <c r="BLR191" s="304"/>
      <c r="BLS191" s="304"/>
      <c r="BLT191" s="304"/>
      <c r="BLU191" s="304"/>
      <c r="BLV191" s="304"/>
      <c r="BLW191" s="304"/>
      <c r="BLX191" s="304"/>
      <c r="BLY191" s="304"/>
      <c r="BLZ191" s="304"/>
      <c r="BMA191" s="304"/>
      <c r="BMB191" s="304"/>
      <c r="BMC191" s="304"/>
      <c r="BMD191" s="304"/>
      <c r="BME191" s="304"/>
      <c r="BMF191" s="304"/>
      <c r="BMG191" s="304"/>
      <c r="BMH191" s="304"/>
      <c r="BMI191" s="304"/>
      <c r="BMJ191" s="304"/>
      <c r="BMK191" s="304"/>
      <c r="BML191" s="304"/>
      <c r="BMM191" s="304"/>
      <c r="BMN191" s="304"/>
      <c r="BMO191" s="304"/>
      <c r="BMP191" s="304"/>
      <c r="BMQ191" s="304"/>
      <c r="BMR191" s="304"/>
      <c r="BMS191" s="304"/>
      <c r="BMT191" s="304"/>
      <c r="BMU191" s="304"/>
      <c r="BMV191" s="304"/>
      <c r="BMW191" s="304"/>
      <c r="BMX191" s="304"/>
      <c r="BMY191" s="304"/>
      <c r="BMZ191" s="304"/>
      <c r="BNA191" s="304"/>
      <c r="BNB191" s="304"/>
      <c r="BNC191" s="304"/>
      <c r="BND191" s="304"/>
      <c r="BNE191" s="304"/>
      <c r="BNF191" s="304"/>
      <c r="BNG191" s="304"/>
      <c r="BNH191" s="304"/>
      <c r="BNI191" s="304"/>
      <c r="BNJ191" s="304"/>
      <c r="BNK191" s="304"/>
      <c r="BNL191" s="304"/>
      <c r="BNM191" s="304"/>
      <c r="BNN191" s="304"/>
      <c r="BNO191" s="304"/>
      <c r="BNP191" s="304"/>
      <c r="BNQ191" s="304"/>
      <c r="BNR191" s="304"/>
      <c r="BNS191" s="304"/>
      <c r="BNT191" s="304"/>
      <c r="BNU191" s="304"/>
      <c r="BNV191" s="304"/>
      <c r="BNW191" s="304"/>
      <c r="BNX191" s="304"/>
      <c r="BNY191" s="304"/>
      <c r="BNZ191" s="304"/>
      <c r="BOA191" s="304"/>
      <c r="BOB191" s="304"/>
      <c r="BOC191" s="304"/>
      <c r="BOD191" s="304"/>
      <c r="BOE191" s="304"/>
      <c r="BOF191" s="304"/>
      <c r="BOG191" s="304"/>
      <c r="BOH191" s="304"/>
      <c r="BOI191" s="304"/>
      <c r="BOJ191" s="304"/>
      <c r="BOK191" s="304"/>
      <c r="BOL191" s="304"/>
      <c r="BOM191" s="304"/>
      <c r="BON191" s="304"/>
      <c r="BOO191" s="304"/>
      <c r="BOP191" s="304"/>
      <c r="BOQ191" s="304"/>
      <c r="BOR191" s="304"/>
      <c r="BOS191" s="304"/>
      <c r="BOT191" s="304"/>
      <c r="BOU191" s="304"/>
      <c r="BOV191" s="304"/>
      <c r="BOW191" s="304"/>
      <c r="BOX191" s="304"/>
      <c r="BOY191" s="304"/>
      <c r="BOZ191" s="304"/>
      <c r="BPA191" s="304"/>
      <c r="BPB191" s="304"/>
      <c r="BPC191" s="304"/>
      <c r="BPD191" s="304"/>
      <c r="BPE191" s="304"/>
      <c r="BPF191" s="304"/>
      <c r="BPG191" s="304"/>
      <c r="BPH191" s="304"/>
      <c r="BPI191" s="304"/>
      <c r="BPJ191" s="304"/>
      <c r="BPK191" s="304"/>
      <c r="BPL191" s="304"/>
      <c r="BPM191" s="304"/>
      <c r="BPN191" s="304"/>
      <c r="BPO191" s="304"/>
      <c r="BPP191" s="304"/>
      <c r="BPQ191" s="304"/>
      <c r="BPR191" s="304"/>
      <c r="BPS191" s="304"/>
      <c r="BPT191" s="304"/>
      <c r="BPU191" s="304"/>
      <c r="BPV191" s="304"/>
      <c r="BPW191" s="304"/>
      <c r="BPX191" s="304"/>
      <c r="BPY191" s="304"/>
      <c r="BPZ191" s="304"/>
      <c r="BQA191" s="304"/>
      <c r="BQB191" s="304"/>
      <c r="BQC191" s="304"/>
      <c r="BQD191" s="304"/>
      <c r="BQE191" s="304"/>
      <c r="BQF191" s="304"/>
      <c r="BQG191" s="304"/>
      <c r="BQH191" s="304"/>
      <c r="BQI191" s="304"/>
      <c r="BQJ191" s="304"/>
      <c r="BQK191" s="304"/>
      <c r="BQL191" s="304"/>
      <c r="BQM191" s="304"/>
      <c r="BQN191" s="304"/>
      <c r="BQO191" s="304"/>
      <c r="BQP191" s="304"/>
      <c r="BQQ191" s="304"/>
      <c r="BQR191" s="304"/>
      <c r="BQS191" s="304"/>
      <c r="BQT191" s="304"/>
      <c r="BQU191" s="304"/>
      <c r="BQV191" s="304"/>
      <c r="BQW191" s="304"/>
      <c r="BQX191" s="304"/>
      <c r="BQY191" s="304"/>
      <c r="BQZ191" s="304"/>
      <c r="BRA191" s="304"/>
      <c r="BRB191" s="304"/>
      <c r="BRC191" s="304"/>
      <c r="BRD191" s="304"/>
      <c r="BRE191" s="304"/>
      <c r="BRF191" s="304"/>
      <c r="BRG191" s="304"/>
      <c r="BRH191" s="304"/>
      <c r="BRI191" s="304"/>
      <c r="BRJ191" s="304"/>
      <c r="BRK191" s="304"/>
      <c r="BRL191" s="304"/>
      <c r="BRM191" s="304"/>
      <c r="BRN191" s="304"/>
      <c r="BRO191" s="304"/>
      <c r="BRP191" s="304"/>
      <c r="BRQ191" s="304"/>
      <c r="BRR191" s="304"/>
      <c r="BRS191" s="304"/>
      <c r="BRT191" s="304"/>
      <c r="BRU191" s="304"/>
      <c r="BRV191" s="304"/>
      <c r="BRW191" s="304"/>
      <c r="BRX191" s="304"/>
      <c r="BRY191" s="304"/>
      <c r="BRZ191" s="304"/>
      <c r="BSA191" s="304"/>
      <c r="BSB191" s="304"/>
      <c r="BSC191" s="304"/>
      <c r="BSD191" s="304"/>
      <c r="BSE191" s="304"/>
      <c r="BSF191" s="304"/>
      <c r="BSG191" s="304"/>
      <c r="BSH191" s="304"/>
      <c r="BSI191" s="304"/>
      <c r="BSJ191" s="304"/>
      <c r="BSK191" s="304"/>
      <c r="BSL191" s="304"/>
      <c r="BSM191" s="304"/>
      <c r="BSN191" s="304"/>
      <c r="BSO191" s="304"/>
      <c r="BSP191" s="304"/>
      <c r="BSQ191" s="304"/>
      <c r="BSR191" s="304"/>
      <c r="BSS191" s="304"/>
      <c r="BST191" s="304"/>
      <c r="BSU191" s="304"/>
      <c r="BSV191" s="304"/>
      <c r="BSW191" s="304"/>
      <c r="BSX191" s="304"/>
      <c r="BSY191" s="304"/>
      <c r="BSZ191" s="304"/>
      <c r="BTA191" s="304"/>
      <c r="BTB191" s="304"/>
      <c r="BTC191" s="304"/>
      <c r="BTD191" s="304"/>
      <c r="BTE191" s="304"/>
      <c r="BTF191" s="304"/>
      <c r="BTG191" s="304"/>
      <c r="BTH191" s="304"/>
      <c r="BTI191" s="304"/>
      <c r="BTJ191" s="304"/>
      <c r="BTK191" s="304"/>
      <c r="BTL191" s="304"/>
      <c r="BTM191" s="304"/>
      <c r="BTN191" s="304"/>
      <c r="BTO191" s="304"/>
      <c r="BTP191" s="304"/>
      <c r="BTQ191" s="304"/>
      <c r="BTR191" s="304"/>
      <c r="BTS191" s="304"/>
      <c r="BTT191" s="304"/>
      <c r="BTU191" s="304"/>
      <c r="BTV191" s="304"/>
      <c r="BTW191" s="304"/>
      <c r="BTX191" s="304"/>
      <c r="BTY191" s="304"/>
      <c r="BTZ191" s="304"/>
      <c r="BUA191" s="304"/>
      <c r="BUB191" s="304"/>
      <c r="BUC191" s="304"/>
      <c r="BUD191" s="304"/>
      <c r="BUE191" s="304"/>
      <c r="BUF191" s="304"/>
      <c r="BUG191" s="304"/>
      <c r="BUH191" s="304"/>
      <c r="BUI191" s="304"/>
      <c r="BUJ191" s="304"/>
      <c r="BUK191" s="304"/>
      <c r="BUL191" s="304"/>
      <c r="BUM191" s="304"/>
      <c r="BUN191" s="304"/>
      <c r="BUO191" s="304"/>
      <c r="BUP191" s="304"/>
      <c r="BUQ191" s="304"/>
      <c r="BUR191" s="304"/>
      <c r="BUS191" s="304"/>
      <c r="BUT191" s="304"/>
      <c r="BUU191" s="304"/>
      <c r="BUV191" s="304"/>
      <c r="BUW191" s="304"/>
      <c r="BUX191" s="304"/>
      <c r="BUY191" s="304"/>
      <c r="BUZ191" s="304"/>
      <c r="BVA191" s="304"/>
      <c r="BVB191" s="304"/>
      <c r="BVC191" s="304"/>
      <c r="BVD191" s="304"/>
      <c r="BVE191" s="304"/>
      <c r="BVF191" s="304"/>
      <c r="BVG191" s="304"/>
      <c r="BVH191" s="304"/>
      <c r="BVI191" s="304"/>
      <c r="BVJ191" s="304"/>
      <c r="BVK191" s="304"/>
      <c r="BVL191" s="304"/>
      <c r="BVM191" s="304"/>
      <c r="BVN191" s="304"/>
      <c r="BVO191" s="304"/>
      <c r="BVP191" s="304"/>
      <c r="BVQ191" s="304"/>
      <c r="BVR191" s="304"/>
      <c r="BVS191" s="304"/>
      <c r="BVT191" s="304"/>
      <c r="BVU191" s="304"/>
      <c r="BVV191" s="304"/>
      <c r="BVW191" s="304"/>
      <c r="BVX191" s="304"/>
      <c r="BVY191" s="304"/>
      <c r="BVZ191" s="304"/>
      <c r="BWA191" s="304"/>
      <c r="BWB191" s="304"/>
      <c r="BWC191" s="304"/>
      <c r="BWD191" s="304"/>
      <c r="BWE191" s="304"/>
      <c r="BWF191" s="304"/>
      <c r="BWG191" s="304"/>
      <c r="BWH191" s="304"/>
      <c r="BWI191" s="304"/>
      <c r="BWJ191" s="304"/>
      <c r="BWK191" s="304"/>
      <c r="BWL191" s="304"/>
      <c r="BWM191" s="304"/>
      <c r="BWN191" s="304"/>
      <c r="BWO191" s="304"/>
      <c r="BWP191" s="304"/>
      <c r="BWQ191" s="304"/>
      <c r="BWR191" s="304"/>
      <c r="BWS191" s="304"/>
      <c r="BWT191" s="304"/>
      <c r="BWU191" s="304"/>
      <c r="BWV191" s="304"/>
      <c r="BWW191" s="304"/>
      <c r="BWX191" s="304"/>
      <c r="BWY191" s="304"/>
      <c r="BWZ191" s="304"/>
      <c r="BXA191" s="304"/>
      <c r="BXB191" s="304"/>
      <c r="BXC191" s="304"/>
      <c r="BXD191" s="304"/>
      <c r="BXE191" s="304"/>
      <c r="BXF191" s="304"/>
      <c r="BXG191" s="304"/>
      <c r="BXH191" s="304"/>
      <c r="BXI191" s="304"/>
      <c r="BXJ191" s="304"/>
      <c r="BXK191" s="304"/>
      <c r="BXL191" s="304"/>
      <c r="BXM191" s="304"/>
      <c r="BXN191" s="304"/>
      <c r="BXO191" s="304"/>
      <c r="BXP191" s="304"/>
      <c r="BXQ191" s="304"/>
      <c r="BXR191" s="304"/>
      <c r="BXS191" s="304"/>
      <c r="BXT191" s="304"/>
      <c r="BXU191" s="304"/>
      <c r="BXV191" s="304"/>
      <c r="BXW191" s="304"/>
      <c r="BXX191" s="304"/>
      <c r="BXY191" s="304"/>
      <c r="BXZ191" s="304"/>
      <c r="BYA191" s="304"/>
      <c r="BYB191" s="304"/>
      <c r="BYC191" s="304"/>
      <c r="BYD191" s="304"/>
      <c r="BYE191" s="304"/>
      <c r="BYF191" s="304"/>
      <c r="BYG191" s="304"/>
      <c r="BYH191" s="304"/>
      <c r="BYI191" s="304"/>
      <c r="BYJ191" s="304"/>
      <c r="BYK191" s="304"/>
      <c r="BYL191" s="304"/>
      <c r="BYM191" s="304"/>
      <c r="BYN191" s="304"/>
      <c r="BYO191" s="304"/>
      <c r="BYP191" s="304"/>
      <c r="BYQ191" s="304"/>
      <c r="BYR191" s="304"/>
      <c r="BYS191" s="304"/>
      <c r="BYT191" s="304"/>
      <c r="BYU191" s="304"/>
      <c r="BYV191" s="304"/>
      <c r="BYW191" s="304"/>
      <c r="BYX191" s="304"/>
      <c r="BYY191" s="304"/>
      <c r="BYZ191" s="304"/>
      <c r="BZA191" s="304"/>
      <c r="BZB191" s="304"/>
      <c r="BZC191" s="304"/>
      <c r="BZD191" s="304"/>
      <c r="BZE191" s="304"/>
      <c r="BZF191" s="304"/>
      <c r="BZG191" s="304"/>
      <c r="BZH191" s="304"/>
      <c r="BZI191" s="304"/>
      <c r="BZJ191" s="304"/>
      <c r="BZK191" s="304"/>
      <c r="BZL191" s="304"/>
      <c r="BZM191" s="304"/>
      <c r="BZN191" s="304"/>
      <c r="BZO191" s="304"/>
      <c r="BZP191" s="304"/>
      <c r="BZQ191" s="304"/>
      <c r="BZR191" s="304"/>
      <c r="BZS191" s="304"/>
      <c r="BZT191" s="304"/>
      <c r="BZU191" s="304"/>
      <c r="BZV191" s="304"/>
      <c r="BZW191" s="304"/>
      <c r="BZX191" s="304"/>
      <c r="BZY191" s="304"/>
      <c r="BZZ191" s="304"/>
      <c r="CAA191" s="304"/>
      <c r="CAB191" s="304"/>
      <c r="CAC191" s="304"/>
      <c r="CAD191" s="304"/>
      <c r="CAE191" s="304"/>
      <c r="CAF191" s="304"/>
      <c r="CAG191" s="304"/>
      <c r="CAH191" s="304"/>
      <c r="CAI191" s="304"/>
      <c r="CAJ191" s="304"/>
      <c r="CAK191" s="304"/>
      <c r="CAL191" s="304"/>
      <c r="CAM191" s="304"/>
      <c r="CAN191" s="304"/>
      <c r="CAO191" s="304"/>
      <c r="CAP191" s="304"/>
      <c r="CAQ191" s="304"/>
      <c r="CAR191" s="304"/>
      <c r="CAS191" s="304"/>
      <c r="CAT191" s="304"/>
      <c r="CAU191" s="304"/>
      <c r="CAV191" s="304"/>
      <c r="CAW191" s="304"/>
      <c r="CAX191" s="304"/>
      <c r="CAY191" s="304"/>
      <c r="CAZ191" s="304"/>
      <c r="CBA191" s="304"/>
      <c r="CBB191" s="304"/>
      <c r="CBC191" s="304"/>
      <c r="CBD191" s="304"/>
      <c r="CBE191" s="304"/>
      <c r="CBF191" s="304"/>
      <c r="CBG191" s="304"/>
      <c r="CBH191" s="304"/>
      <c r="CBI191" s="304"/>
      <c r="CBJ191" s="304"/>
      <c r="CBK191" s="304"/>
      <c r="CBL191" s="304"/>
      <c r="CBM191" s="304"/>
      <c r="CBN191" s="304"/>
      <c r="CBO191" s="304"/>
      <c r="CBP191" s="304"/>
      <c r="CBQ191" s="304"/>
      <c r="CBR191" s="304"/>
      <c r="CBS191" s="304"/>
      <c r="CBT191" s="304"/>
      <c r="CBU191" s="304"/>
      <c r="CBV191" s="304"/>
      <c r="CBW191" s="304"/>
      <c r="CBX191" s="304"/>
      <c r="CBY191" s="304"/>
      <c r="CBZ191" s="304"/>
      <c r="CCA191" s="304"/>
      <c r="CCB191" s="304"/>
      <c r="CCC191" s="304"/>
      <c r="CCD191" s="304"/>
      <c r="CCE191" s="304"/>
      <c r="CCF191" s="304"/>
      <c r="CCG191" s="304"/>
      <c r="CCH191" s="304"/>
      <c r="CCI191" s="304"/>
      <c r="CCJ191" s="304"/>
      <c r="CCK191" s="304"/>
      <c r="CCL191" s="304"/>
      <c r="CCM191" s="304"/>
      <c r="CCN191" s="304"/>
      <c r="CCO191" s="304"/>
      <c r="CCP191" s="304"/>
      <c r="CCQ191" s="304"/>
      <c r="CCR191" s="304"/>
      <c r="CCS191" s="304"/>
      <c r="CCT191" s="304"/>
      <c r="CCU191" s="304"/>
      <c r="CCV191" s="304"/>
      <c r="CCW191" s="304"/>
      <c r="CCX191" s="304"/>
      <c r="CCY191" s="304"/>
      <c r="CCZ191" s="304"/>
      <c r="CDA191" s="304"/>
      <c r="CDB191" s="304"/>
      <c r="CDC191" s="304"/>
      <c r="CDD191" s="304"/>
      <c r="CDE191" s="304"/>
      <c r="CDF191" s="304"/>
      <c r="CDG191" s="304"/>
      <c r="CDH191" s="304"/>
      <c r="CDI191" s="304"/>
      <c r="CDJ191" s="304"/>
      <c r="CDK191" s="304"/>
      <c r="CDL191" s="304"/>
      <c r="CDM191" s="304"/>
      <c r="CDN191" s="304"/>
      <c r="CDO191" s="304"/>
      <c r="CDP191" s="304"/>
      <c r="CDQ191" s="304"/>
      <c r="CDR191" s="304"/>
      <c r="CDS191" s="304"/>
      <c r="CDT191" s="304"/>
      <c r="CDU191" s="304"/>
      <c r="CDV191" s="304"/>
      <c r="CDW191" s="304"/>
      <c r="CDX191" s="304"/>
      <c r="CDY191" s="304"/>
      <c r="CDZ191" s="304"/>
      <c r="CEA191" s="304"/>
      <c r="CEB191" s="304"/>
      <c r="CEC191" s="304"/>
      <c r="CED191" s="304"/>
      <c r="CEE191" s="304"/>
      <c r="CEF191" s="304"/>
      <c r="CEG191" s="304"/>
      <c r="CEH191" s="304"/>
      <c r="CEI191" s="304"/>
      <c r="CEJ191" s="304"/>
      <c r="CEK191" s="304"/>
      <c r="CEL191" s="304"/>
      <c r="CEM191" s="304"/>
      <c r="CEN191" s="304"/>
      <c r="CEO191" s="304"/>
      <c r="CEP191" s="304"/>
      <c r="CEQ191" s="304"/>
      <c r="CER191" s="304"/>
      <c r="CES191" s="304"/>
      <c r="CET191" s="304"/>
      <c r="CEU191" s="304"/>
      <c r="CEV191" s="304"/>
      <c r="CEW191" s="304"/>
      <c r="CEX191" s="304"/>
      <c r="CEY191" s="304"/>
      <c r="CEZ191" s="304"/>
      <c r="CFA191" s="304"/>
      <c r="CFB191" s="304"/>
      <c r="CFC191" s="304"/>
      <c r="CFD191" s="304"/>
      <c r="CFE191" s="304"/>
      <c r="CFF191" s="304"/>
      <c r="CFG191" s="304"/>
      <c r="CFH191" s="304"/>
      <c r="CFI191" s="304"/>
      <c r="CFJ191" s="304"/>
      <c r="CFK191" s="304"/>
      <c r="CFL191" s="304"/>
      <c r="CFM191" s="304"/>
      <c r="CFN191" s="304"/>
      <c r="CFO191" s="304"/>
      <c r="CFP191" s="304"/>
      <c r="CFQ191" s="304"/>
      <c r="CFR191" s="304"/>
      <c r="CFS191" s="304"/>
      <c r="CFT191" s="304"/>
      <c r="CFU191" s="304"/>
      <c r="CFV191" s="304"/>
      <c r="CFW191" s="304"/>
      <c r="CFX191" s="304"/>
      <c r="CFY191" s="304"/>
      <c r="CFZ191" s="304"/>
      <c r="CGA191" s="304"/>
      <c r="CGB191" s="304"/>
      <c r="CGC191" s="304"/>
      <c r="CGD191" s="304"/>
      <c r="CGE191" s="304"/>
      <c r="CGF191" s="304"/>
      <c r="CGG191" s="304"/>
      <c r="CGH191" s="304"/>
      <c r="CGI191" s="304"/>
      <c r="CGJ191" s="304"/>
      <c r="CGK191" s="304"/>
      <c r="CGL191" s="304"/>
      <c r="CGM191" s="304"/>
      <c r="CGN191" s="304"/>
      <c r="CGO191" s="304"/>
      <c r="CGP191" s="304"/>
      <c r="CGQ191" s="304"/>
      <c r="CGR191" s="304"/>
      <c r="CGS191" s="304"/>
      <c r="CGT191" s="304"/>
      <c r="CGU191" s="304"/>
      <c r="CGV191" s="304"/>
      <c r="CGW191" s="304"/>
      <c r="CGX191" s="304"/>
      <c r="CGY191" s="304"/>
      <c r="CGZ191" s="304"/>
      <c r="CHA191" s="304"/>
      <c r="CHB191" s="304"/>
      <c r="CHC191" s="304"/>
      <c r="CHD191" s="304"/>
      <c r="CHE191" s="304"/>
      <c r="CHF191" s="304"/>
      <c r="CHG191" s="304"/>
      <c r="CHH191" s="304"/>
      <c r="CHI191" s="304"/>
      <c r="CHJ191" s="304"/>
      <c r="CHK191" s="304"/>
      <c r="CHL191" s="304"/>
      <c r="CHM191" s="304"/>
      <c r="CHN191" s="304"/>
      <c r="CHO191" s="304"/>
      <c r="CHP191" s="304"/>
      <c r="CHQ191" s="304"/>
      <c r="CHR191" s="304"/>
      <c r="CHS191" s="304"/>
      <c r="CHT191" s="304"/>
      <c r="CHU191" s="304"/>
      <c r="CHV191" s="304"/>
      <c r="CHW191" s="304"/>
      <c r="CHX191" s="304"/>
      <c r="CHY191" s="304"/>
      <c r="CHZ191" s="304"/>
      <c r="CIA191" s="304"/>
      <c r="CIB191" s="304"/>
      <c r="CIC191" s="304"/>
      <c r="CID191" s="304"/>
      <c r="CIE191" s="304"/>
      <c r="CIF191" s="304"/>
      <c r="CIG191" s="304"/>
      <c r="CIH191" s="304"/>
      <c r="CII191" s="304"/>
      <c r="CIJ191" s="304"/>
      <c r="CIK191" s="304"/>
      <c r="CIL191" s="304"/>
      <c r="CIM191" s="304"/>
      <c r="CIN191" s="304"/>
      <c r="CIO191" s="304"/>
      <c r="CIP191" s="304"/>
      <c r="CIQ191" s="304"/>
      <c r="CIR191" s="304"/>
      <c r="CIS191" s="304"/>
      <c r="CIT191" s="304"/>
      <c r="CIU191" s="304"/>
      <c r="CIV191" s="304"/>
      <c r="CIW191" s="304"/>
      <c r="CIX191" s="304"/>
      <c r="CIY191" s="304"/>
      <c r="CIZ191" s="304"/>
      <c r="CJA191" s="304"/>
      <c r="CJB191" s="304"/>
      <c r="CJC191" s="304"/>
      <c r="CJD191" s="304"/>
      <c r="CJE191" s="304"/>
      <c r="CJF191" s="304"/>
      <c r="CJG191" s="304"/>
      <c r="CJH191" s="304"/>
      <c r="CJI191" s="304"/>
      <c r="CJJ191" s="304"/>
      <c r="CJK191" s="304"/>
      <c r="CJL191" s="304"/>
      <c r="CJM191" s="304"/>
      <c r="CJN191" s="304"/>
      <c r="CJO191" s="304"/>
      <c r="CJP191" s="304"/>
      <c r="CJQ191" s="304"/>
      <c r="CJR191" s="304"/>
      <c r="CJS191" s="304"/>
      <c r="CJT191" s="304"/>
      <c r="CJU191" s="304"/>
      <c r="CJV191" s="304"/>
      <c r="CJW191" s="304"/>
      <c r="CJX191" s="304"/>
      <c r="CJY191" s="304"/>
      <c r="CJZ191" s="304"/>
      <c r="CKA191" s="304"/>
      <c r="CKB191" s="304"/>
      <c r="CKC191" s="304"/>
      <c r="CKD191" s="304"/>
      <c r="CKE191" s="304"/>
      <c r="CKF191" s="304"/>
      <c r="CKG191" s="304"/>
      <c r="CKH191" s="304"/>
      <c r="CKI191" s="304"/>
      <c r="CKJ191" s="304"/>
      <c r="CKK191" s="304"/>
      <c r="CKL191" s="304"/>
      <c r="CKM191" s="304"/>
      <c r="CKN191" s="304"/>
      <c r="CKO191" s="304"/>
      <c r="CKP191" s="304"/>
      <c r="CKQ191" s="304"/>
      <c r="CKR191" s="304"/>
      <c r="CKS191" s="304"/>
      <c r="CKT191" s="304"/>
      <c r="CKU191" s="304"/>
      <c r="CKV191" s="304"/>
      <c r="CKW191" s="304"/>
      <c r="CKX191" s="304"/>
      <c r="CKY191" s="304"/>
      <c r="CKZ191" s="304"/>
      <c r="CLA191" s="304"/>
      <c r="CLB191" s="304"/>
      <c r="CLC191" s="304"/>
      <c r="CLD191" s="304"/>
      <c r="CLE191" s="304"/>
      <c r="CLF191" s="304"/>
      <c r="CLG191" s="304"/>
      <c r="CLH191" s="304"/>
      <c r="CLI191" s="304"/>
      <c r="CLJ191" s="304"/>
      <c r="CLK191" s="304"/>
      <c r="CLL191" s="304"/>
      <c r="CLM191" s="304"/>
      <c r="CLN191" s="304"/>
      <c r="CLO191" s="304"/>
      <c r="CLP191" s="304"/>
      <c r="CLQ191" s="304"/>
      <c r="CLR191" s="304"/>
      <c r="CLS191" s="304"/>
      <c r="CLT191" s="304"/>
      <c r="CLU191" s="304"/>
      <c r="CLV191" s="304"/>
      <c r="CLW191" s="304"/>
      <c r="CLX191" s="304"/>
      <c r="CLY191" s="304"/>
      <c r="CLZ191" s="304"/>
      <c r="CMA191" s="304"/>
      <c r="CMB191" s="304"/>
      <c r="CMC191" s="304"/>
      <c r="CMD191" s="304"/>
      <c r="CME191" s="304"/>
      <c r="CMF191" s="304"/>
      <c r="CMG191" s="304"/>
      <c r="CMH191" s="304"/>
      <c r="CMI191" s="304"/>
      <c r="CMJ191" s="304"/>
      <c r="CMK191" s="304"/>
      <c r="CML191" s="304"/>
      <c r="CMM191" s="304"/>
      <c r="CMN191" s="304"/>
      <c r="CMO191" s="304"/>
      <c r="CMP191" s="304"/>
      <c r="CMQ191" s="304"/>
      <c r="CMR191" s="304"/>
      <c r="CMS191" s="304"/>
      <c r="CMT191" s="304"/>
      <c r="CMU191" s="304"/>
      <c r="CMV191" s="304"/>
      <c r="CMW191" s="304"/>
      <c r="CMX191" s="304"/>
      <c r="CMY191" s="304"/>
      <c r="CMZ191" s="304"/>
      <c r="CNA191" s="304"/>
      <c r="CNB191" s="304"/>
      <c r="CNC191" s="304"/>
      <c r="CND191" s="304"/>
      <c r="CNE191" s="304"/>
      <c r="CNF191" s="304"/>
      <c r="CNG191" s="304"/>
      <c r="CNH191" s="304"/>
      <c r="CNI191" s="304"/>
      <c r="CNJ191" s="304"/>
      <c r="CNK191" s="304"/>
      <c r="CNL191" s="304"/>
      <c r="CNM191" s="304"/>
      <c r="CNN191" s="304"/>
      <c r="CNO191" s="304"/>
      <c r="CNP191" s="304"/>
      <c r="CNQ191" s="304"/>
      <c r="CNR191" s="304"/>
      <c r="CNS191" s="304"/>
      <c r="CNT191" s="304"/>
      <c r="CNU191" s="304"/>
      <c r="CNV191" s="304"/>
      <c r="CNW191" s="304"/>
      <c r="CNX191" s="304"/>
      <c r="CNY191" s="304"/>
      <c r="CNZ191" s="304"/>
      <c r="COA191" s="304"/>
      <c r="COB191" s="304"/>
      <c r="COC191" s="304"/>
      <c r="COD191" s="304"/>
      <c r="COE191" s="304"/>
      <c r="COF191" s="304"/>
      <c r="COG191" s="304"/>
      <c r="COH191" s="304"/>
      <c r="COI191" s="304"/>
      <c r="COJ191" s="304"/>
      <c r="COK191" s="304"/>
      <c r="COL191" s="304"/>
      <c r="COM191" s="304"/>
      <c r="CON191" s="304"/>
      <c r="COO191" s="304"/>
      <c r="COP191" s="304"/>
      <c r="COQ191" s="304"/>
      <c r="COR191" s="304"/>
      <c r="COS191" s="304"/>
      <c r="COT191" s="304"/>
      <c r="COU191" s="304"/>
      <c r="COV191" s="304"/>
      <c r="COW191" s="304"/>
      <c r="COX191" s="304"/>
      <c r="COY191" s="304"/>
      <c r="COZ191" s="304"/>
      <c r="CPA191" s="304"/>
      <c r="CPB191" s="304"/>
      <c r="CPC191" s="304"/>
      <c r="CPD191" s="304"/>
      <c r="CPE191" s="304"/>
      <c r="CPF191" s="304"/>
      <c r="CPG191" s="304"/>
      <c r="CPH191" s="304"/>
      <c r="CPI191" s="304"/>
      <c r="CPJ191" s="304"/>
      <c r="CPK191" s="304"/>
      <c r="CPL191" s="304"/>
      <c r="CPM191" s="304"/>
      <c r="CPN191" s="304"/>
      <c r="CPO191" s="304"/>
      <c r="CPP191" s="304"/>
      <c r="CPQ191" s="304"/>
      <c r="CPR191" s="304"/>
      <c r="CPS191" s="304"/>
      <c r="CPT191" s="304"/>
      <c r="CPU191" s="304"/>
      <c r="CPV191" s="304"/>
      <c r="CPW191" s="304"/>
      <c r="CPX191" s="304"/>
      <c r="CPY191" s="304"/>
      <c r="CPZ191" s="304"/>
      <c r="CQA191" s="304"/>
      <c r="CQB191" s="304"/>
      <c r="CQC191" s="304"/>
      <c r="CQD191" s="304"/>
      <c r="CQE191" s="304"/>
      <c r="CQF191" s="304"/>
      <c r="CQG191" s="304"/>
      <c r="CQH191" s="304"/>
      <c r="CQI191" s="304"/>
      <c r="CQJ191" s="304"/>
      <c r="CQK191" s="304"/>
      <c r="CQL191" s="304"/>
      <c r="CQM191" s="304"/>
      <c r="CQN191" s="304"/>
      <c r="CQO191" s="304"/>
      <c r="CQP191" s="304"/>
      <c r="CQQ191" s="304"/>
      <c r="CQR191" s="304"/>
      <c r="CQS191" s="304"/>
      <c r="CQT191" s="304"/>
      <c r="CQU191" s="304"/>
      <c r="CQV191" s="304"/>
      <c r="CQW191" s="304"/>
      <c r="CQX191" s="304"/>
      <c r="CQY191" s="304"/>
      <c r="CQZ191" s="304"/>
      <c r="CRA191" s="304"/>
      <c r="CRB191" s="304"/>
      <c r="CRC191" s="304"/>
      <c r="CRD191" s="304"/>
      <c r="CRE191" s="304"/>
      <c r="CRF191" s="304"/>
      <c r="CRG191" s="304"/>
      <c r="CRH191" s="304"/>
      <c r="CRI191" s="304"/>
      <c r="CRJ191" s="304"/>
      <c r="CRK191" s="304"/>
      <c r="CRL191" s="304"/>
      <c r="CRM191" s="304"/>
      <c r="CRN191" s="304"/>
      <c r="CRO191" s="304"/>
      <c r="CRP191" s="304"/>
      <c r="CRQ191" s="304"/>
      <c r="CRR191" s="304"/>
      <c r="CRS191" s="304"/>
      <c r="CRT191" s="304"/>
      <c r="CRU191" s="304"/>
      <c r="CRV191" s="304"/>
      <c r="CRW191" s="304"/>
      <c r="CRX191" s="304"/>
      <c r="CRY191" s="304"/>
      <c r="CRZ191" s="304"/>
      <c r="CSA191" s="304"/>
      <c r="CSB191" s="304"/>
      <c r="CSC191" s="304"/>
      <c r="CSD191" s="304"/>
      <c r="CSE191" s="304"/>
      <c r="CSF191" s="304"/>
      <c r="CSG191" s="304"/>
      <c r="CSH191" s="304"/>
      <c r="CSI191" s="304"/>
      <c r="CSJ191" s="304"/>
      <c r="CSK191" s="304"/>
      <c r="CSL191" s="304"/>
      <c r="CSM191" s="304"/>
      <c r="CSN191" s="304"/>
      <c r="CSO191" s="304"/>
      <c r="CSP191" s="304"/>
      <c r="CSQ191" s="304"/>
      <c r="CSR191" s="304"/>
      <c r="CSS191" s="304"/>
      <c r="CST191" s="304"/>
      <c r="CSU191" s="304"/>
      <c r="CSV191" s="304"/>
      <c r="CSW191" s="304"/>
      <c r="CSX191" s="304"/>
      <c r="CSY191" s="304"/>
      <c r="CSZ191" s="304"/>
      <c r="CTA191" s="304"/>
      <c r="CTB191" s="304"/>
      <c r="CTC191" s="304"/>
      <c r="CTD191" s="304"/>
      <c r="CTE191" s="304"/>
      <c r="CTF191" s="304"/>
      <c r="CTG191" s="304"/>
      <c r="CTH191" s="304"/>
      <c r="CTI191" s="304"/>
      <c r="CTJ191" s="304"/>
      <c r="CTK191" s="304"/>
      <c r="CTL191" s="304"/>
      <c r="CTM191" s="304"/>
      <c r="CTN191" s="304"/>
      <c r="CTO191" s="304"/>
      <c r="CTP191" s="304"/>
      <c r="CTQ191" s="304"/>
      <c r="CTR191" s="304"/>
      <c r="CTS191" s="304"/>
      <c r="CTT191" s="304"/>
      <c r="CTU191" s="304"/>
      <c r="CTV191" s="304"/>
      <c r="CTW191" s="304"/>
      <c r="CTX191" s="304"/>
      <c r="CTY191" s="304"/>
      <c r="CTZ191" s="304"/>
      <c r="CUA191" s="304"/>
      <c r="CUB191" s="304"/>
      <c r="CUC191" s="304"/>
      <c r="CUD191" s="304"/>
      <c r="CUE191" s="304"/>
      <c r="CUF191" s="304"/>
      <c r="CUG191" s="304"/>
      <c r="CUH191" s="304"/>
      <c r="CUI191" s="304"/>
      <c r="CUJ191" s="304"/>
      <c r="CUK191" s="304"/>
      <c r="CUL191" s="304"/>
      <c r="CUM191" s="304"/>
      <c r="CUN191" s="304"/>
      <c r="CUO191" s="304"/>
      <c r="CUP191" s="304"/>
      <c r="CUQ191" s="304"/>
      <c r="CUR191" s="304"/>
      <c r="CUS191" s="304"/>
      <c r="CUT191" s="304"/>
      <c r="CUU191" s="304"/>
      <c r="CUV191" s="304"/>
      <c r="CUW191" s="304"/>
      <c r="CUX191" s="304"/>
      <c r="CUY191" s="304"/>
      <c r="CUZ191" s="304"/>
      <c r="CVA191" s="304"/>
      <c r="CVB191" s="304"/>
      <c r="CVC191" s="304"/>
      <c r="CVD191" s="304"/>
      <c r="CVE191" s="304"/>
      <c r="CVF191" s="304"/>
      <c r="CVG191" s="304"/>
      <c r="CVH191" s="304"/>
      <c r="CVI191" s="304"/>
      <c r="CVJ191" s="304"/>
      <c r="CVK191" s="304"/>
      <c r="CVL191" s="304"/>
      <c r="CVM191" s="304"/>
      <c r="CVN191" s="304"/>
      <c r="CVO191" s="304"/>
      <c r="CVP191" s="304"/>
      <c r="CVQ191" s="304"/>
      <c r="CVR191" s="304"/>
      <c r="CVS191" s="304"/>
      <c r="CVT191" s="304"/>
      <c r="CVU191" s="304"/>
      <c r="CVV191" s="304"/>
      <c r="CVW191" s="304"/>
      <c r="CVX191" s="304"/>
      <c r="CVY191" s="304"/>
      <c r="CVZ191" s="304"/>
      <c r="CWA191" s="304"/>
      <c r="CWB191" s="304"/>
      <c r="CWC191" s="304"/>
      <c r="CWD191" s="304"/>
      <c r="CWE191" s="304"/>
      <c r="CWF191" s="304"/>
      <c r="CWG191" s="304"/>
      <c r="CWH191" s="304"/>
      <c r="CWI191" s="304"/>
      <c r="CWJ191" s="304"/>
      <c r="CWK191" s="304"/>
      <c r="CWL191" s="304"/>
      <c r="CWM191" s="304"/>
      <c r="CWN191" s="304"/>
      <c r="CWO191" s="304"/>
      <c r="CWP191" s="304"/>
      <c r="CWQ191" s="304"/>
      <c r="CWR191" s="304"/>
      <c r="CWS191" s="304"/>
      <c r="CWT191" s="304"/>
      <c r="CWU191" s="304"/>
      <c r="CWV191" s="304"/>
      <c r="CWW191" s="304"/>
      <c r="CWX191" s="304"/>
      <c r="CWY191" s="304"/>
      <c r="CWZ191" s="304"/>
      <c r="CXA191" s="304"/>
      <c r="CXB191" s="304"/>
      <c r="CXC191" s="304"/>
      <c r="CXD191" s="304"/>
      <c r="CXE191" s="304"/>
      <c r="CXF191" s="304"/>
      <c r="CXG191" s="304"/>
      <c r="CXH191" s="304"/>
      <c r="CXI191" s="304"/>
      <c r="CXJ191" s="304"/>
      <c r="CXK191" s="304"/>
      <c r="CXL191" s="304"/>
      <c r="CXM191" s="304"/>
      <c r="CXN191" s="304"/>
      <c r="CXO191" s="304"/>
      <c r="CXP191" s="304"/>
      <c r="CXQ191" s="304"/>
      <c r="CXR191" s="304"/>
      <c r="CXS191" s="304"/>
      <c r="CXT191" s="304"/>
      <c r="CXU191" s="304"/>
      <c r="CXV191" s="304"/>
      <c r="CXW191" s="304"/>
      <c r="CXX191" s="304"/>
      <c r="CXY191" s="304"/>
      <c r="CXZ191" s="304"/>
      <c r="CYA191" s="304"/>
      <c r="CYB191" s="304"/>
      <c r="CYC191" s="304"/>
      <c r="CYD191" s="304"/>
      <c r="CYE191" s="304"/>
      <c r="CYF191" s="304"/>
      <c r="CYG191" s="304"/>
      <c r="CYH191" s="304"/>
      <c r="CYI191" s="304"/>
      <c r="CYJ191" s="304"/>
      <c r="CYK191" s="304"/>
      <c r="CYL191" s="304"/>
      <c r="CYM191" s="304"/>
      <c r="CYN191" s="304"/>
      <c r="CYO191" s="304"/>
      <c r="CYP191" s="304"/>
      <c r="CYQ191" s="304"/>
      <c r="CYR191" s="304"/>
      <c r="CYS191" s="304"/>
      <c r="CYT191" s="304"/>
      <c r="CYU191" s="304"/>
      <c r="CYV191" s="304"/>
      <c r="CYW191" s="304"/>
      <c r="CYX191" s="304"/>
      <c r="CYY191" s="304"/>
      <c r="CYZ191" s="304"/>
      <c r="CZA191" s="304"/>
      <c r="CZB191" s="304"/>
      <c r="CZC191" s="304"/>
      <c r="CZD191" s="304"/>
      <c r="CZE191" s="304"/>
      <c r="CZF191" s="304"/>
      <c r="CZG191" s="304"/>
      <c r="CZH191" s="304"/>
      <c r="CZI191" s="304"/>
      <c r="CZJ191" s="304"/>
      <c r="CZK191" s="304"/>
      <c r="CZL191" s="304"/>
      <c r="CZM191" s="304"/>
      <c r="CZN191" s="304"/>
      <c r="CZO191" s="304"/>
      <c r="CZP191" s="304"/>
      <c r="CZQ191" s="304"/>
      <c r="CZR191" s="304"/>
      <c r="CZS191" s="304"/>
      <c r="CZT191" s="304"/>
      <c r="CZU191" s="304"/>
      <c r="CZV191" s="304"/>
      <c r="CZW191" s="304"/>
      <c r="CZX191" s="304"/>
      <c r="CZY191" s="304"/>
      <c r="CZZ191" s="304"/>
      <c r="DAA191" s="304"/>
      <c r="DAB191" s="304"/>
      <c r="DAC191" s="304"/>
      <c r="DAD191" s="304"/>
      <c r="DAE191" s="304"/>
      <c r="DAF191" s="304"/>
      <c r="DAG191" s="304"/>
      <c r="DAH191" s="304"/>
      <c r="DAI191" s="304"/>
      <c r="DAJ191" s="304"/>
      <c r="DAK191" s="304"/>
      <c r="DAL191" s="304"/>
      <c r="DAM191" s="304"/>
      <c r="DAN191" s="304"/>
      <c r="DAO191" s="304"/>
      <c r="DAP191" s="304"/>
      <c r="DAQ191" s="304"/>
      <c r="DAR191" s="304"/>
      <c r="DAS191" s="304"/>
      <c r="DAT191" s="304"/>
      <c r="DAU191" s="304"/>
      <c r="DAV191" s="304"/>
      <c r="DAW191" s="304"/>
      <c r="DAX191" s="304"/>
      <c r="DAY191" s="304"/>
      <c r="DAZ191" s="304"/>
      <c r="DBA191" s="304"/>
      <c r="DBB191" s="304"/>
      <c r="DBC191" s="304"/>
      <c r="DBD191" s="304"/>
      <c r="DBE191" s="304"/>
      <c r="DBF191" s="304"/>
      <c r="DBG191" s="304"/>
      <c r="DBH191" s="304"/>
      <c r="DBI191" s="304"/>
      <c r="DBJ191" s="304"/>
      <c r="DBK191" s="304"/>
      <c r="DBL191" s="304"/>
      <c r="DBM191" s="304"/>
      <c r="DBN191" s="304"/>
      <c r="DBO191" s="304"/>
      <c r="DBP191" s="304"/>
      <c r="DBQ191" s="304"/>
      <c r="DBR191" s="304"/>
      <c r="DBS191" s="304"/>
      <c r="DBT191" s="304"/>
      <c r="DBU191" s="304"/>
      <c r="DBV191" s="304"/>
      <c r="DBW191" s="304"/>
      <c r="DBX191" s="304"/>
      <c r="DBY191" s="304"/>
      <c r="DBZ191" s="304"/>
      <c r="DCA191" s="304"/>
      <c r="DCB191" s="304"/>
      <c r="DCC191" s="304"/>
      <c r="DCD191" s="304"/>
      <c r="DCE191" s="304"/>
      <c r="DCF191" s="304"/>
      <c r="DCG191" s="304"/>
      <c r="DCH191" s="304"/>
      <c r="DCI191" s="304"/>
      <c r="DCJ191" s="304"/>
      <c r="DCK191" s="304"/>
      <c r="DCL191" s="304"/>
      <c r="DCM191" s="304"/>
      <c r="DCN191" s="304"/>
      <c r="DCO191" s="304"/>
      <c r="DCP191" s="304"/>
      <c r="DCQ191" s="304"/>
      <c r="DCR191" s="304"/>
      <c r="DCS191" s="304"/>
      <c r="DCT191" s="304"/>
      <c r="DCU191" s="304"/>
      <c r="DCV191" s="304"/>
      <c r="DCW191" s="304"/>
      <c r="DCX191" s="304"/>
      <c r="DCY191" s="304"/>
      <c r="DCZ191" s="304"/>
      <c r="DDA191" s="304"/>
      <c r="DDB191" s="304"/>
      <c r="DDC191" s="304"/>
      <c r="DDD191" s="304"/>
      <c r="DDE191" s="304"/>
      <c r="DDF191" s="304"/>
      <c r="DDG191" s="304"/>
      <c r="DDH191" s="304"/>
      <c r="DDI191" s="304"/>
      <c r="DDJ191" s="304"/>
      <c r="DDK191" s="304"/>
      <c r="DDL191" s="304"/>
      <c r="DDM191" s="304"/>
      <c r="DDN191" s="304"/>
      <c r="DDO191" s="304"/>
      <c r="DDP191" s="304"/>
      <c r="DDQ191" s="304"/>
      <c r="DDR191" s="304"/>
      <c r="DDS191" s="304"/>
      <c r="DDT191" s="304"/>
      <c r="DDU191" s="304"/>
      <c r="DDV191" s="304"/>
      <c r="DDW191" s="304"/>
      <c r="DDX191" s="304"/>
      <c r="DDY191" s="304"/>
      <c r="DDZ191" s="304"/>
      <c r="DEA191" s="304"/>
      <c r="DEB191" s="304"/>
      <c r="DEC191" s="304"/>
      <c r="DED191" s="304"/>
      <c r="DEE191" s="304"/>
      <c r="DEF191" s="304"/>
      <c r="DEG191" s="304"/>
      <c r="DEH191" s="304"/>
      <c r="DEI191" s="304"/>
      <c r="DEJ191" s="304"/>
      <c r="DEK191" s="304"/>
      <c r="DEL191" s="304"/>
      <c r="DEM191" s="304"/>
      <c r="DEN191" s="304"/>
      <c r="DEO191" s="304"/>
      <c r="DEP191" s="304"/>
      <c r="DEQ191" s="304"/>
      <c r="DER191" s="304"/>
      <c r="DES191" s="304"/>
      <c r="DET191" s="304"/>
      <c r="DEU191" s="304"/>
      <c r="DEV191" s="304"/>
      <c r="DEW191" s="304"/>
      <c r="DEX191" s="304"/>
      <c r="DEY191" s="304"/>
      <c r="DEZ191" s="304"/>
      <c r="DFA191" s="304"/>
      <c r="DFB191" s="304"/>
      <c r="DFC191" s="304"/>
      <c r="DFD191" s="304"/>
      <c r="DFE191" s="304"/>
      <c r="DFF191" s="304"/>
      <c r="DFG191" s="304"/>
      <c r="DFH191" s="304"/>
      <c r="DFI191" s="304"/>
      <c r="DFJ191" s="304"/>
      <c r="DFK191" s="304"/>
      <c r="DFL191" s="304"/>
      <c r="DFM191" s="304"/>
      <c r="DFN191" s="304"/>
      <c r="DFO191" s="304"/>
      <c r="DFP191" s="304"/>
      <c r="DFQ191" s="304"/>
      <c r="DFR191" s="304"/>
      <c r="DFS191" s="304"/>
      <c r="DFT191" s="304"/>
      <c r="DFU191" s="304"/>
      <c r="DFV191" s="304"/>
      <c r="DFW191" s="304"/>
      <c r="DFX191" s="304"/>
      <c r="DFY191" s="304"/>
      <c r="DFZ191" s="304"/>
      <c r="DGA191" s="304"/>
      <c r="DGB191" s="304"/>
      <c r="DGC191" s="304"/>
      <c r="DGD191" s="304"/>
      <c r="DGE191" s="304"/>
      <c r="DGF191" s="304"/>
      <c r="DGG191" s="304"/>
      <c r="DGH191" s="304"/>
      <c r="DGI191" s="304"/>
      <c r="DGJ191" s="304"/>
      <c r="DGK191" s="304"/>
      <c r="DGL191" s="304"/>
      <c r="DGM191" s="304"/>
      <c r="DGN191" s="304"/>
      <c r="DGO191" s="304"/>
      <c r="DGP191" s="304"/>
      <c r="DGQ191" s="304"/>
      <c r="DGR191" s="304"/>
      <c r="DGS191" s="304"/>
      <c r="DGT191" s="304"/>
      <c r="DGU191" s="304"/>
      <c r="DGV191" s="304"/>
      <c r="DGW191" s="304"/>
      <c r="DGX191" s="304"/>
      <c r="DGY191" s="304"/>
      <c r="DGZ191" s="304"/>
      <c r="DHA191" s="304"/>
      <c r="DHB191" s="304"/>
      <c r="DHC191" s="304"/>
      <c r="DHD191" s="304"/>
      <c r="DHE191" s="304"/>
      <c r="DHF191" s="304"/>
      <c r="DHG191" s="304"/>
      <c r="DHH191" s="304"/>
      <c r="DHI191" s="304"/>
      <c r="DHJ191" s="304"/>
      <c r="DHK191" s="304"/>
      <c r="DHL191" s="304"/>
      <c r="DHM191" s="304"/>
      <c r="DHN191" s="304"/>
      <c r="DHO191" s="304"/>
      <c r="DHP191" s="304"/>
      <c r="DHQ191" s="304"/>
      <c r="DHR191" s="304"/>
      <c r="DHS191" s="304"/>
      <c r="DHT191" s="304"/>
      <c r="DHU191" s="304"/>
      <c r="DHV191" s="304"/>
      <c r="DHW191" s="304"/>
      <c r="DHX191" s="304"/>
      <c r="DHY191" s="304"/>
      <c r="DHZ191" s="304"/>
      <c r="DIA191" s="304"/>
      <c r="DIB191" s="304"/>
      <c r="DIC191" s="304"/>
      <c r="DID191" s="304"/>
      <c r="DIE191" s="304"/>
      <c r="DIF191" s="304"/>
      <c r="DIG191" s="304"/>
      <c r="DIH191" s="304"/>
      <c r="DII191" s="304"/>
      <c r="DIJ191" s="304"/>
      <c r="DIK191" s="304"/>
      <c r="DIL191" s="304"/>
      <c r="DIM191" s="304"/>
      <c r="DIN191" s="304"/>
      <c r="DIO191" s="304"/>
      <c r="DIP191" s="304"/>
      <c r="DIQ191" s="304"/>
      <c r="DIR191" s="304"/>
      <c r="DIS191" s="304"/>
      <c r="DIT191" s="304"/>
      <c r="DIU191" s="304"/>
      <c r="DIV191" s="304"/>
      <c r="DIW191" s="304"/>
      <c r="DIX191" s="304"/>
      <c r="DIY191" s="304"/>
      <c r="DIZ191" s="304"/>
      <c r="DJA191" s="304"/>
      <c r="DJB191" s="304"/>
      <c r="DJC191" s="304"/>
      <c r="DJD191" s="304"/>
      <c r="DJE191" s="304"/>
      <c r="DJF191" s="304"/>
      <c r="DJG191" s="304"/>
      <c r="DJH191" s="304"/>
      <c r="DJI191" s="304"/>
      <c r="DJJ191" s="304"/>
      <c r="DJK191" s="304"/>
      <c r="DJL191" s="304"/>
      <c r="DJM191" s="304"/>
      <c r="DJN191" s="304"/>
      <c r="DJO191" s="304"/>
      <c r="DJP191" s="304"/>
      <c r="DJQ191" s="304"/>
      <c r="DJR191" s="304"/>
      <c r="DJS191" s="304"/>
      <c r="DJT191" s="304"/>
      <c r="DJU191" s="304"/>
      <c r="DJV191" s="304"/>
      <c r="DJW191" s="304"/>
      <c r="DJX191" s="304"/>
      <c r="DJY191" s="304"/>
      <c r="DJZ191" s="304"/>
      <c r="DKA191" s="304"/>
      <c r="DKB191" s="304"/>
      <c r="DKC191" s="304"/>
      <c r="DKD191" s="304"/>
      <c r="DKE191" s="304"/>
      <c r="DKF191" s="304"/>
      <c r="DKG191" s="304"/>
      <c r="DKH191" s="304"/>
      <c r="DKI191" s="304"/>
      <c r="DKJ191" s="304"/>
      <c r="DKK191" s="304"/>
      <c r="DKL191" s="304"/>
      <c r="DKM191" s="304"/>
      <c r="DKN191" s="304"/>
      <c r="DKO191" s="304"/>
      <c r="DKP191" s="304"/>
      <c r="DKQ191" s="304"/>
      <c r="DKR191" s="304"/>
      <c r="DKS191" s="304"/>
      <c r="DKT191" s="304"/>
      <c r="DKU191" s="304"/>
      <c r="DKV191" s="304"/>
      <c r="DKW191" s="304"/>
      <c r="DKX191" s="304"/>
      <c r="DKY191" s="304"/>
      <c r="DKZ191" s="304"/>
      <c r="DLA191" s="304"/>
      <c r="DLB191" s="304"/>
      <c r="DLC191" s="304"/>
      <c r="DLD191" s="304"/>
      <c r="DLE191" s="304"/>
      <c r="DLF191" s="304"/>
      <c r="DLG191" s="304"/>
      <c r="DLH191" s="304"/>
      <c r="DLI191" s="304"/>
      <c r="DLJ191" s="304"/>
      <c r="DLK191" s="304"/>
      <c r="DLL191" s="304"/>
      <c r="DLM191" s="304"/>
      <c r="DLN191" s="304"/>
      <c r="DLO191" s="304"/>
      <c r="DLP191" s="304"/>
      <c r="DLQ191" s="304"/>
      <c r="DLR191" s="304"/>
      <c r="DLS191" s="304"/>
      <c r="DLT191" s="304"/>
      <c r="DLU191" s="304"/>
      <c r="DLV191" s="304"/>
      <c r="DLW191" s="304"/>
      <c r="DLX191" s="304"/>
      <c r="DLY191" s="304"/>
      <c r="DLZ191" s="304"/>
      <c r="DMA191" s="304"/>
      <c r="DMB191" s="304"/>
      <c r="DMC191" s="304"/>
      <c r="DMD191" s="304"/>
      <c r="DME191" s="304"/>
      <c r="DMF191" s="304"/>
      <c r="DMG191" s="304"/>
      <c r="DMH191" s="304"/>
      <c r="DMI191" s="304"/>
      <c r="DMJ191" s="304"/>
      <c r="DMK191" s="304"/>
      <c r="DML191" s="304"/>
      <c r="DMM191" s="304"/>
      <c r="DMN191" s="304"/>
      <c r="DMO191" s="304"/>
      <c r="DMP191" s="304"/>
      <c r="DMQ191" s="304"/>
      <c r="DMR191" s="304"/>
      <c r="DMS191" s="304"/>
      <c r="DMT191" s="304"/>
      <c r="DMU191" s="304"/>
      <c r="DMV191" s="304"/>
      <c r="DMW191" s="304"/>
      <c r="DMX191" s="304"/>
      <c r="DMY191" s="304"/>
      <c r="DMZ191" s="304"/>
      <c r="DNA191" s="304"/>
      <c r="DNB191" s="304"/>
      <c r="DNC191" s="304"/>
      <c r="DND191" s="304"/>
      <c r="DNE191" s="304"/>
      <c r="DNF191" s="304"/>
      <c r="DNG191" s="304"/>
      <c r="DNH191" s="304"/>
      <c r="DNI191" s="304"/>
      <c r="DNJ191" s="304"/>
      <c r="DNK191" s="304"/>
      <c r="DNL191" s="304"/>
      <c r="DNM191" s="304"/>
      <c r="DNN191" s="304"/>
      <c r="DNO191" s="304"/>
      <c r="DNP191" s="304"/>
      <c r="DNQ191" s="304"/>
      <c r="DNR191" s="304"/>
      <c r="DNS191" s="304"/>
      <c r="DNT191" s="304"/>
      <c r="DNU191" s="304"/>
      <c r="DNV191" s="304"/>
      <c r="DNW191" s="304"/>
      <c r="DNX191" s="304"/>
      <c r="DNY191" s="304"/>
      <c r="DNZ191" s="304"/>
      <c r="DOA191" s="304"/>
      <c r="DOB191" s="304"/>
      <c r="DOC191" s="304"/>
      <c r="DOD191" s="304"/>
      <c r="DOE191" s="304"/>
      <c r="DOF191" s="304"/>
      <c r="DOG191" s="304"/>
      <c r="DOH191" s="304"/>
      <c r="DOI191" s="304"/>
      <c r="DOJ191" s="304"/>
      <c r="DOK191" s="304"/>
      <c r="DOL191" s="304"/>
      <c r="DOM191" s="304"/>
      <c r="DON191" s="304"/>
      <c r="DOO191" s="304"/>
      <c r="DOP191" s="304"/>
      <c r="DOQ191" s="304"/>
      <c r="DOR191" s="304"/>
      <c r="DOS191" s="304"/>
      <c r="DOT191" s="304"/>
      <c r="DOU191" s="304"/>
      <c r="DOV191" s="304"/>
      <c r="DOW191" s="304"/>
      <c r="DOX191" s="304"/>
      <c r="DOY191" s="304"/>
      <c r="DOZ191" s="304"/>
      <c r="DPA191" s="304"/>
      <c r="DPB191" s="304"/>
      <c r="DPC191" s="304"/>
      <c r="DPD191" s="304"/>
      <c r="DPE191" s="304"/>
      <c r="DPF191" s="304"/>
      <c r="DPG191" s="304"/>
      <c r="DPH191" s="304"/>
      <c r="DPI191" s="304"/>
      <c r="DPJ191" s="304"/>
      <c r="DPK191" s="304"/>
      <c r="DPL191" s="304"/>
      <c r="DPM191" s="304"/>
      <c r="DPN191" s="304"/>
      <c r="DPO191" s="304"/>
      <c r="DPP191" s="304"/>
      <c r="DPQ191" s="304"/>
      <c r="DPR191" s="304"/>
      <c r="DPS191" s="304"/>
      <c r="DPT191" s="304"/>
      <c r="DPU191" s="304"/>
      <c r="DPV191" s="304"/>
      <c r="DPW191" s="304"/>
      <c r="DPX191" s="304"/>
      <c r="DPY191" s="304"/>
      <c r="DPZ191" s="304"/>
      <c r="DQA191" s="304"/>
      <c r="DQB191" s="304"/>
      <c r="DQC191" s="304"/>
      <c r="DQD191" s="304"/>
      <c r="DQE191" s="304"/>
      <c r="DQF191" s="304"/>
      <c r="DQG191" s="304"/>
      <c r="DQH191" s="304"/>
      <c r="DQI191" s="304"/>
      <c r="DQJ191" s="304"/>
      <c r="DQK191" s="304"/>
      <c r="DQL191" s="304"/>
      <c r="DQM191" s="304"/>
      <c r="DQN191" s="304"/>
      <c r="DQO191" s="304"/>
      <c r="DQP191" s="304"/>
      <c r="DQQ191" s="304"/>
      <c r="DQR191" s="304"/>
      <c r="DQS191" s="304"/>
      <c r="DQT191" s="304"/>
      <c r="DQU191" s="304"/>
      <c r="DQV191" s="304"/>
      <c r="DQW191" s="304"/>
      <c r="DQX191" s="304"/>
      <c r="DQY191" s="304"/>
      <c r="DQZ191" s="304"/>
      <c r="DRA191" s="304"/>
      <c r="DRB191" s="304"/>
      <c r="DRC191" s="304"/>
      <c r="DRD191" s="304"/>
      <c r="DRE191" s="304"/>
      <c r="DRF191" s="304"/>
      <c r="DRG191" s="304"/>
      <c r="DRH191" s="304"/>
      <c r="DRI191" s="304"/>
      <c r="DRJ191" s="304"/>
      <c r="DRK191" s="304"/>
      <c r="DRL191" s="304"/>
      <c r="DRM191" s="304"/>
      <c r="DRN191" s="304"/>
      <c r="DRO191" s="304"/>
      <c r="DRP191" s="304"/>
      <c r="DRQ191" s="304"/>
      <c r="DRR191" s="304"/>
      <c r="DRS191" s="304"/>
      <c r="DRT191" s="304"/>
      <c r="DRU191" s="304"/>
      <c r="DRV191" s="304"/>
      <c r="DRW191" s="304"/>
      <c r="DRX191" s="304"/>
      <c r="DRY191" s="304"/>
      <c r="DRZ191" s="304"/>
      <c r="DSA191" s="304"/>
      <c r="DSB191" s="304"/>
      <c r="DSC191" s="304"/>
      <c r="DSD191" s="304"/>
      <c r="DSE191" s="304"/>
      <c r="DSF191" s="304"/>
      <c r="DSG191" s="304"/>
      <c r="DSH191" s="304"/>
      <c r="DSI191" s="304"/>
      <c r="DSJ191" s="304"/>
      <c r="DSK191" s="304"/>
      <c r="DSL191" s="304"/>
      <c r="DSM191" s="304"/>
      <c r="DSN191" s="304"/>
      <c r="DSO191" s="304"/>
      <c r="DSP191" s="304"/>
      <c r="DSQ191" s="304"/>
      <c r="DSR191" s="304"/>
      <c r="DSS191" s="304"/>
      <c r="DST191" s="304"/>
      <c r="DSU191" s="304"/>
      <c r="DSV191" s="304"/>
      <c r="DSW191" s="304"/>
      <c r="DSX191" s="304"/>
      <c r="DSY191" s="304"/>
      <c r="DSZ191" s="304"/>
      <c r="DTA191" s="304"/>
      <c r="DTB191" s="304"/>
      <c r="DTC191" s="304"/>
      <c r="DTD191" s="304"/>
      <c r="DTE191" s="304"/>
      <c r="DTF191" s="304"/>
      <c r="DTG191" s="304"/>
      <c r="DTH191" s="304"/>
      <c r="DTI191" s="304"/>
      <c r="DTJ191" s="304"/>
      <c r="DTK191" s="304"/>
      <c r="DTL191" s="304"/>
      <c r="DTM191" s="304"/>
      <c r="DTN191" s="304"/>
      <c r="DTO191" s="304"/>
      <c r="DTP191" s="304"/>
      <c r="DTQ191" s="304"/>
      <c r="DTR191" s="304"/>
      <c r="DTS191" s="304"/>
      <c r="DTT191" s="304"/>
      <c r="DTU191" s="304"/>
      <c r="DTV191" s="304"/>
      <c r="DTW191" s="304"/>
      <c r="DTX191" s="304"/>
      <c r="DTY191" s="304"/>
      <c r="DTZ191" s="304"/>
      <c r="DUA191" s="304"/>
      <c r="DUB191" s="304"/>
      <c r="DUC191" s="304"/>
      <c r="DUD191" s="304"/>
      <c r="DUE191" s="304"/>
      <c r="DUF191" s="304"/>
      <c r="DUG191" s="304"/>
      <c r="DUH191" s="304"/>
      <c r="DUI191" s="304"/>
      <c r="DUJ191" s="304"/>
      <c r="DUK191" s="304"/>
      <c r="DUL191" s="304"/>
      <c r="DUM191" s="304"/>
      <c r="DUN191" s="304"/>
      <c r="DUO191" s="304"/>
      <c r="DUP191" s="304"/>
      <c r="DUQ191" s="304"/>
      <c r="DUR191" s="304"/>
      <c r="DUS191" s="304"/>
      <c r="DUT191" s="304"/>
      <c r="DUU191" s="304"/>
      <c r="DUV191" s="304"/>
      <c r="DUW191" s="304"/>
      <c r="DUX191" s="304"/>
      <c r="DUY191" s="304"/>
      <c r="DUZ191" s="304"/>
      <c r="DVA191" s="304"/>
      <c r="DVB191" s="304"/>
      <c r="DVC191" s="304"/>
      <c r="DVD191" s="304"/>
      <c r="DVE191" s="304"/>
      <c r="DVF191" s="304"/>
      <c r="DVG191" s="304"/>
      <c r="DVH191" s="304"/>
      <c r="DVI191" s="304"/>
      <c r="DVJ191" s="304"/>
      <c r="DVK191" s="304"/>
      <c r="DVL191" s="304"/>
      <c r="DVM191" s="304"/>
      <c r="DVN191" s="304"/>
      <c r="DVO191" s="304"/>
      <c r="DVP191" s="304"/>
      <c r="DVQ191" s="304"/>
      <c r="DVR191" s="304"/>
      <c r="DVS191" s="304"/>
      <c r="DVT191" s="304"/>
      <c r="DVU191" s="304"/>
      <c r="DVV191" s="304"/>
      <c r="DVW191" s="304"/>
      <c r="DVX191" s="304"/>
      <c r="DVY191" s="304"/>
      <c r="DVZ191" s="304"/>
      <c r="DWA191" s="304"/>
      <c r="DWB191" s="304"/>
      <c r="DWC191" s="304"/>
      <c r="DWD191" s="304"/>
      <c r="DWE191" s="304"/>
      <c r="DWF191" s="304"/>
      <c r="DWG191" s="304"/>
      <c r="DWH191" s="304"/>
      <c r="DWI191" s="304"/>
      <c r="DWJ191" s="304"/>
      <c r="DWK191" s="304"/>
      <c r="DWL191" s="304"/>
      <c r="DWM191" s="304"/>
      <c r="DWN191" s="304"/>
      <c r="DWO191" s="304"/>
      <c r="DWP191" s="304"/>
      <c r="DWQ191" s="304"/>
      <c r="DWR191" s="304"/>
      <c r="DWS191" s="304"/>
      <c r="DWT191" s="304"/>
      <c r="DWU191" s="304"/>
      <c r="DWV191" s="304"/>
      <c r="DWW191" s="304"/>
      <c r="DWX191" s="304"/>
      <c r="DWY191" s="304"/>
      <c r="DWZ191" s="304"/>
      <c r="DXA191" s="304"/>
      <c r="DXB191" s="304"/>
      <c r="DXC191" s="304"/>
      <c r="DXD191" s="304"/>
      <c r="DXE191" s="304"/>
      <c r="DXF191" s="304"/>
      <c r="DXG191" s="304"/>
      <c r="DXH191" s="304"/>
      <c r="DXI191" s="304"/>
      <c r="DXJ191" s="304"/>
      <c r="DXK191" s="304"/>
      <c r="DXL191" s="304"/>
      <c r="DXM191" s="304"/>
      <c r="DXN191" s="304"/>
      <c r="DXO191" s="304"/>
      <c r="DXP191" s="304"/>
      <c r="DXQ191" s="304"/>
      <c r="DXR191" s="304"/>
      <c r="DXS191" s="304"/>
      <c r="DXT191" s="304"/>
      <c r="DXU191" s="304"/>
      <c r="DXV191" s="304"/>
      <c r="DXW191" s="304"/>
      <c r="DXX191" s="304"/>
      <c r="DXY191" s="304"/>
      <c r="DXZ191" s="304"/>
      <c r="DYA191" s="304"/>
      <c r="DYB191" s="304"/>
      <c r="DYC191" s="304"/>
      <c r="DYD191" s="304"/>
      <c r="DYE191" s="304"/>
      <c r="DYF191" s="304"/>
      <c r="DYG191" s="304"/>
      <c r="DYH191" s="304"/>
      <c r="DYI191" s="304"/>
      <c r="DYJ191" s="304"/>
      <c r="DYK191" s="304"/>
      <c r="DYL191" s="304"/>
      <c r="DYM191" s="304"/>
      <c r="DYN191" s="304"/>
      <c r="DYO191" s="304"/>
      <c r="DYP191" s="304"/>
      <c r="DYQ191" s="304"/>
      <c r="DYR191" s="304"/>
      <c r="DYS191" s="304"/>
      <c r="DYT191" s="304"/>
      <c r="DYU191" s="304"/>
      <c r="DYV191" s="304"/>
      <c r="DYW191" s="304"/>
      <c r="DYX191" s="304"/>
      <c r="DYY191" s="304"/>
      <c r="DYZ191" s="304"/>
      <c r="DZA191" s="304"/>
      <c r="DZB191" s="304"/>
      <c r="DZC191" s="304"/>
      <c r="DZD191" s="304"/>
      <c r="DZE191" s="304"/>
      <c r="DZF191" s="304"/>
      <c r="DZG191" s="304"/>
      <c r="DZH191" s="304"/>
      <c r="DZI191" s="304"/>
      <c r="DZJ191" s="304"/>
      <c r="DZK191" s="304"/>
      <c r="DZL191" s="304"/>
      <c r="DZM191" s="304"/>
      <c r="DZN191" s="304"/>
      <c r="DZO191" s="304"/>
      <c r="DZP191" s="304"/>
      <c r="DZQ191" s="304"/>
      <c r="DZR191" s="304"/>
      <c r="DZS191" s="304"/>
      <c r="DZT191" s="304"/>
      <c r="DZU191" s="304"/>
      <c r="DZV191" s="304"/>
      <c r="DZW191" s="304"/>
      <c r="DZX191" s="304"/>
      <c r="DZY191" s="304"/>
      <c r="DZZ191" s="304"/>
      <c r="EAA191" s="304"/>
      <c r="EAB191" s="304"/>
      <c r="EAC191" s="304"/>
      <c r="EAD191" s="304"/>
      <c r="EAE191" s="304"/>
      <c r="EAF191" s="304"/>
      <c r="EAG191" s="304"/>
      <c r="EAH191" s="304"/>
      <c r="EAI191" s="304"/>
      <c r="EAJ191" s="304"/>
      <c r="EAK191" s="304"/>
      <c r="EAL191" s="304"/>
      <c r="EAM191" s="304"/>
      <c r="EAN191" s="304"/>
      <c r="EAO191" s="304"/>
      <c r="EAP191" s="304"/>
      <c r="EAQ191" s="304"/>
      <c r="EAR191" s="304"/>
      <c r="EAS191" s="304"/>
      <c r="EAT191" s="304"/>
      <c r="EAU191" s="304"/>
      <c r="EAV191" s="304"/>
      <c r="EAW191" s="304"/>
      <c r="EAX191" s="304"/>
      <c r="EAY191" s="304"/>
      <c r="EAZ191" s="304"/>
      <c r="EBA191" s="304"/>
      <c r="EBB191" s="304"/>
      <c r="EBC191" s="304"/>
      <c r="EBD191" s="304"/>
      <c r="EBE191" s="304"/>
      <c r="EBF191" s="304"/>
      <c r="EBG191" s="304"/>
      <c r="EBH191" s="304"/>
      <c r="EBI191" s="304"/>
      <c r="EBJ191" s="304"/>
      <c r="EBK191" s="304"/>
      <c r="EBL191" s="304"/>
      <c r="EBM191" s="304"/>
      <c r="EBN191" s="304"/>
      <c r="EBO191" s="304"/>
      <c r="EBP191" s="304"/>
      <c r="EBQ191" s="304"/>
      <c r="EBR191" s="304"/>
      <c r="EBS191" s="304"/>
      <c r="EBT191" s="304"/>
      <c r="EBU191" s="304"/>
      <c r="EBV191" s="304"/>
      <c r="EBW191" s="304"/>
      <c r="EBX191" s="304"/>
      <c r="EBY191" s="304"/>
      <c r="EBZ191" s="304"/>
      <c r="ECA191" s="304"/>
      <c r="ECB191" s="304"/>
      <c r="ECC191" s="304"/>
      <c r="ECD191" s="304"/>
      <c r="ECE191" s="304"/>
      <c r="ECF191" s="304"/>
      <c r="ECG191" s="304"/>
      <c r="ECH191" s="304"/>
      <c r="ECI191" s="304"/>
      <c r="ECJ191" s="304"/>
      <c r="ECK191" s="304"/>
      <c r="ECL191" s="304"/>
      <c r="ECM191" s="304"/>
      <c r="ECN191" s="304"/>
      <c r="ECO191" s="304"/>
      <c r="ECP191" s="304"/>
      <c r="ECQ191" s="304"/>
      <c r="ECR191" s="304"/>
      <c r="ECS191" s="304"/>
      <c r="ECT191" s="304"/>
      <c r="ECU191" s="304"/>
      <c r="ECV191" s="304"/>
      <c r="ECW191" s="304"/>
      <c r="ECX191" s="304"/>
      <c r="ECY191" s="304"/>
      <c r="ECZ191" s="304"/>
      <c r="EDA191" s="304"/>
      <c r="EDB191" s="304"/>
      <c r="EDC191" s="304"/>
      <c r="EDD191" s="304"/>
      <c r="EDE191" s="304"/>
      <c r="EDF191" s="304"/>
      <c r="EDG191" s="304"/>
      <c r="EDH191" s="304"/>
      <c r="EDI191" s="304"/>
      <c r="EDJ191" s="304"/>
      <c r="EDK191" s="304"/>
      <c r="EDL191" s="304"/>
      <c r="EDM191" s="304"/>
      <c r="EDN191" s="304"/>
      <c r="EDO191" s="304"/>
      <c r="EDP191" s="304"/>
      <c r="EDQ191" s="304"/>
      <c r="EDR191" s="304"/>
      <c r="EDS191" s="304"/>
      <c r="EDT191" s="304"/>
      <c r="EDU191" s="304"/>
      <c r="EDV191" s="304"/>
      <c r="EDW191" s="304"/>
      <c r="EDX191" s="304"/>
      <c r="EDY191" s="304"/>
      <c r="EDZ191" s="304"/>
      <c r="EEA191" s="304"/>
      <c r="EEB191" s="304"/>
      <c r="EEC191" s="304"/>
      <c r="EED191" s="304"/>
      <c r="EEE191" s="304"/>
      <c r="EEF191" s="304"/>
      <c r="EEG191" s="304"/>
      <c r="EEH191" s="304"/>
      <c r="EEI191" s="304"/>
      <c r="EEJ191" s="304"/>
      <c r="EEK191" s="304"/>
      <c r="EEL191" s="304"/>
      <c r="EEM191" s="304"/>
      <c r="EEN191" s="304"/>
      <c r="EEO191" s="304"/>
      <c r="EEP191" s="304"/>
      <c r="EEQ191" s="304"/>
      <c r="EER191" s="304"/>
      <c r="EES191" s="304"/>
      <c r="EET191" s="304"/>
      <c r="EEU191" s="304"/>
      <c r="EEV191" s="304"/>
      <c r="EEW191" s="304"/>
      <c r="EEX191" s="304"/>
      <c r="EEY191" s="304"/>
      <c r="EEZ191" s="304"/>
      <c r="EFA191" s="304"/>
      <c r="EFB191" s="304"/>
      <c r="EFC191" s="304"/>
      <c r="EFD191" s="304"/>
      <c r="EFE191" s="304"/>
      <c r="EFF191" s="304"/>
      <c r="EFG191" s="304"/>
      <c r="EFH191" s="304"/>
      <c r="EFI191" s="304"/>
      <c r="EFJ191" s="304"/>
      <c r="EFK191" s="304"/>
      <c r="EFL191" s="304"/>
      <c r="EFM191" s="304"/>
      <c r="EFN191" s="304"/>
      <c r="EFO191" s="304"/>
      <c r="EFP191" s="304"/>
      <c r="EFQ191" s="304"/>
      <c r="EFR191" s="304"/>
      <c r="EFS191" s="304"/>
      <c r="EFT191" s="304"/>
      <c r="EFU191" s="304"/>
      <c r="EFV191" s="304"/>
      <c r="EFW191" s="304"/>
      <c r="EFX191" s="304"/>
      <c r="EFY191" s="304"/>
      <c r="EFZ191" s="304"/>
      <c r="EGA191" s="304"/>
      <c r="EGB191" s="304"/>
      <c r="EGC191" s="304"/>
      <c r="EGD191" s="304"/>
      <c r="EGE191" s="304"/>
      <c r="EGF191" s="304"/>
      <c r="EGG191" s="304"/>
      <c r="EGH191" s="304"/>
      <c r="EGI191" s="304"/>
      <c r="EGJ191" s="304"/>
      <c r="EGK191" s="304"/>
      <c r="EGL191" s="304"/>
      <c r="EGM191" s="304"/>
      <c r="EGN191" s="304"/>
      <c r="EGO191" s="304"/>
      <c r="EGP191" s="304"/>
      <c r="EGQ191" s="304"/>
      <c r="EGR191" s="304"/>
      <c r="EGS191" s="304"/>
      <c r="EGT191" s="304"/>
      <c r="EGU191" s="304"/>
      <c r="EGV191" s="304"/>
      <c r="EGW191" s="304"/>
      <c r="EGX191" s="304"/>
      <c r="EGY191" s="304"/>
      <c r="EGZ191" s="304"/>
      <c r="EHA191" s="304"/>
      <c r="EHB191" s="304"/>
      <c r="EHC191" s="304"/>
      <c r="EHD191" s="304"/>
      <c r="EHE191" s="304"/>
      <c r="EHF191" s="304"/>
      <c r="EHG191" s="304"/>
      <c r="EHH191" s="304"/>
      <c r="EHI191" s="304"/>
      <c r="EHJ191" s="304"/>
      <c r="EHK191" s="304"/>
      <c r="EHL191" s="304"/>
      <c r="EHM191" s="304"/>
      <c r="EHN191" s="304"/>
      <c r="EHO191" s="304"/>
      <c r="EHP191" s="304"/>
      <c r="EHQ191" s="304"/>
      <c r="EHR191" s="304"/>
      <c r="EHS191" s="304"/>
      <c r="EHT191" s="304"/>
      <c r="EHU191" s="304"/>
      <c r="EHV191" s="304"/>
      <c r="EHW191" s="304"/>
      <c r="EHX191" s="304"/>
      <c r="EHY191" s="304"/>
      <c r="EHZ191" s="304"/>
      <c r="EIA191" s="304"/>
      <c r="EIB191" s="304"/>
      <c r="EIC191" s="304"/>
      <c r="EID191" s="304"/>
      <c r="EIE191" s="304"/>
      <c r="EIF191" s="304"/>
      <c r="EIG191" s="304"/>
      <c r="EIH191" s="304"/>
      <c r="EII191" s="304"/>
      <c r="EIJ191" s="304"/>
      <c r="EIK191" s="304"/>
      <c r="EIL191" s="304"/>
      <c r="EIM191" s="304"/>
      <c r="EIN191" s="304"/>
      <c r="EIO191" s="304"/>
      <c r="EIP191" s="304"/>
      <c r="EIQ191" s="304"/>
      <c r="EIR191" s="304"/>
      <c r="EIS191" s="304"/>
      <c r="EIT191" s="304"/>
      <c r="EIU191" s="304"/>
      <c r="EIV191" s="304"/>
      <c r="EIW191" s="304"/>
      <c r="EIX191" s="304"/>
      <c r="EIY191" s="304"/>
      <c r="EIZ191" s="304"/>
      <c r="EJA191" s="304"/>
      <c r="EJB191" s="304"/>
      <c r="EJC191" s="304"/>
      <c r="EJD191" s="304"/>
      <c r="EJE191" s="304"/>
      <c r="EJF191" s="304"/>
      <c r="EJG191" s="304"/>
      <c r="EJH191" s="304"/>
      <c r="EJI191" s="304"/>
      <c r="EJJ191" s="304"/>
      <c r="EJK191" s="304"/>
      <c r="EJL191" s="304"/>
      <c r="EJM191" s="304"/>
      <c r="EJN191" s="304"/>
      <c r="EJO191" s="304"/>
      <c r="EJP191" s="304"/>
      <c r="EJQ191" s="304"/>
      <c r="EJR191" s="304"/>
      <c r="EJS191" s="304"/>
      <c r="EJT191" s="304"/>
      <c r="EJU191" s="304"/>
      <c r="EJV191" s="304"/>
      <c r="EJW191" s="304"/>
      <c r="EJX191" s="304"/>
      <c r="EJY191" s="304"/>
      <c r="EJZ191" s="304"/>
      <c r="EKA191" s="304"/>
      <c r="EKB191" s="304"/>
      <c r="EKC191" s="304"/>
      <c r="EKD191" s="304"/>
      <c r="EKE191" s="304"/>
      <c r="EKF191" s="304"/>
      <c r="EKG191" s="304"/>
      <c r="EKH191" s="304"/>
      <c r="EKI191" s="304"/>
      <c r="EKJ191" s="304"/>
      <c r="EKK191" s="304"/>
      <c r="EKL191" s="304"/>
      <c r="EKM191" s="304"/>
      <c r="EKN191" s="304"/>
      <c r="EKO191" s="304"/>
      <c r="EKP191" s="304"/>
      <c r="EKQ191" s="304"/>
      <c r="EKR191" s="304"/>
      <c r="EKS191" s="304"/>
      <c r="EKT191" s="304"/>
      <c r="EKU191" s="304"/>
      <c r="EKV191" s="304"/>
      <c r="EKW191" s="304"/>
      <c r="EKX191" s="304"/>
      <c r="EKY191" s="304"/>
      <c r="EKZ191" s="304"/>
      <c r="ELA191" s="304"/>
      <c r="ELB191" s="304"/>
      <c r="ELC191" s="304"/>
      <c r="ELD191" s="304"/>
      <c r="ELE191" s="304"/>
      <c r="ELF191" s="304"/>
      <c r="ELG191" s="304"/>
      <c r="ELH191" s="304"/>
      <c r="ELI191" s="304"/>
      <c r="ELJ191" s="304"/>
      <c r="ELK191" s="304"/>
      <c r="ELL191" s="304"/>
      <c r="ELM191" s="304"/>
      <c r="ELN191" s="304"/>
      <c r="ELO191" s="304"/>
      <c r="ELP191" s="304"/>
      <c r="ELQ191" s="304"/>
      <c r="ELR191" s="304"/>
      <c r="ELS191" s="304"/>
      <c r="ELT191" s="304"/>
      <c r="ELU191" s="304"/>
      <c r="ELV191" s="304"/>
      <c r="ELW191" s="304"/>
      <c r="ELX191" s="304"/>
      <c r="ELY191" s="304"/>
      <c r="ELZ191" s="304"/>
      <c r="EMA191" s="304"/>
      <c r="EMB191" s="304"/>
      <c r="EMC191" s="304"/>
      <c r="EMD191" s="304"/>
      <c r="EME191" s="304"/>
      <c r="EMF191" s="304"/>
      <c r="EMG191" s="304"/>
      <c r="EMH191" s="304"/>
      <c r="EMI191" s="304"/>
      <c r="EMJ191" s="304"/>
      <c r="EMK191" s="304"/>
      <c r="EML191" s="304"/>
      <c r="EMM191" s="304"/>
      <c r="EMN191" s="304"/>
      <c r="EMO191" s="304"/>
      <c r="EMP191" s="304"/>
      <c r="EMQ191" s="304"/>
      <c r="EMR191" s="304"/>
      <c r="EMS191" s="304"/>
      <c r="EMT191" s="304"/>
      <c r="EMU191" s="304"/>
      <c r="EMV191" s="304"/>
      <c r="EMW191" s="304"/>
      <c r="EMX191" s="304"/>
      <c r="EMY191" s="304"/>
      <c r="EMZ191" s="304"/>
      <c r="ENA191" s="304"/>
      <c r="ENB191" s="304"/>
      <c r="ENC191" s="304"/>
      <c r="END191" s="304"/>
      <c r="ENE191" s="304"/>
      <c r="ENF191" s="304"/>
      <c r="ENG191" s="304"/>
      <c r="ENH191" s="304"/>
      <c r="ENI191" s="304"/>
      <c r="ENJ191" s="304"/>
      <c r="ENK191" s="304"/>
      <c r="ENL191" s="304"/>
      <c r="ENM191" s="304"/>
      <c r="ENN191" s="304"/>
      <c r="ENO191" s="304"/>
      <c r="ENP191" s="304"/>
      <c r="ENQ191" s="304"/>
      <c r="ENR191" s="304"/>
      <c r="ENS191" s="304"/>
      <c r="ENT191" s="304"/>
      <c r="ENU191" s="304"/>
      <c r="ENV191" s="304"/>
      <c r="ENW191" s="304"/>
      <c r="ENX191" s="304"/>
      <c r="ENY191" s="304"/>
      <c r="ENZ191" s="304"/>
      <c r="EOA191" s="304"/>
      <c r="EOB191" s="304"/>
      <c r="EOC191" s="304"/>
      <c r="EOD191" s="304"/>
      <c r="EOE191" s="304"/>
      <c r="EOF191" s="304"/>
      <c r="EOG191" s="304"/>
      <c r="EOH191" s="304"/>
      <c r="EOI191" s="304"/>
      <c r="EOJ191" s="304"/>
      <c r="EOK191" s="304"/>
      <c r="EOL191" s="304"/>
      <c r="EOM191" s="304"/>
      <c r="EON191" s="304"/>
      <c r="EOO191" s="304"/>
      <c r="EOP191" s="304"/>
      <c r="EOQ191" s="304"/>
      <c r="EOR191" s="304"/>
      <c r="EOS191" s="304"/>
      <c r="EOT191" s="304"/>
      <c r="EOU191" s="304"/>
      <c r="EOV191" s="304"/>
      <c r="EOW191" s="304"/>
      <c r="EOX191" s="304"/>
      <c r="EOY191" s="304"/>
      <c r="EOZ191" s="304"/>
      <c r="EPA191" s="304"/>
      <c r="EPB191" s="304"/>
      <c r="EPC191" s="304"/>
      <c r="EPD191" s="304"/>
      <c r="EPE191" s="304"/>
      <c r="EPF191" s="304"/>
      <c r="EPG191" s="304"/>
      <c r="EPH191" s="304"/>
      <c r="EPI191" s="304"/>
      <c r="EPJ191" s="304"/>
      <c r="EPK191" s="304"/>
      <c r="EPL191" s="304"/>
      <c r="EPM191" s="304"/>
      <c r="EPN191" s="304"/>
      <c r="EPO191" s="304"/>
      <c r="EPP191" s="304"/>
      <c r="EPQ191" s="304"/>
      <c r="EPR191" s="304"/>
      <c r="EPS191" s="304"/>
      <c r="EPT191" s="304"/>
      <c r="EPU191" s="304"/>
      <c r="EPV191" s="304"/>
      <c r="EPW191" s="304"/>
      <c r="EPX191" s="304"/>
      <c r="EPY191" s="304"/>
      <c r="EPZ191" s="304"/>
      <c r="EQA191" s="304"/>
      <c r="EQB191" s="304"/>
      <c r="EQC191" s="304"/>
      <c r="EQD191" s="304"/>
      <c r="EQE191" s="304"/>
      <c r="EQF191" s="304"/>
      <c r="EQG191" s="304"/>
      <c r="EQH191" s="304"/>
      <c r="EQI191" s="304"/>
      <c r="EQJ191" s="304"/>
      <c r="EQK191" s="304"/>
      <c r="EQL191" s="304"/>
      <c r="EQM191" s="304"/>
      <c r="EQN191" s="304"/>
      <c r="EQO191" s="304"/>
      <c r="EQP191" s="304"/>
      <c r="EQQ191" s="304"/>
      <c r="EQR191" s="304"/>
      <c r="EQS191" s="304"/>
      <c r="EQT191" s="304"/>
      <c r="EQU191" s="304"/>
      <c r="EQV191" s="304"/>
      <c r="EQW191" s="304"/>
      <c r="EQX191" s="304"/>
      <c r="EQY191" s="304"/>
      <c r="EQZ191" s="304"/>
      <c r="ERA191" s="304"/>
      <c r="ERB191" s="304"/>
      <c r="ERC191" s="304"/>
      <c r="ERD191" s="304"/>
      <c r="ERE191" s="304"/>
      <c r="ERF191" s="304"/>
      <c r="ERG191" s="304"/>
      <c r="ERH191" s="304"/>
      <c r="ERI191" s="304"/>
      <c r="ERJ191" s="304"/>
      <c r="ERK191" s="304"/>
      <c r="ERL191" s="304"/>
      <c r="ERM191" s="304"/>
      <c r="ERN191" s="304"/>
      <c r="ERO191" s="304"/>
      <c r="ERP191" s="304"/>
      <c r="ERQ191" s="304"/>
      <c r="ERR191" s="304"/>
      <c r="ERS191" s="304"/>
      <c r="ERT191" s="304"/>
      <c r="ERU191" s="304"/>
      <c r="ERV191" s="304"/>
      <c r="ERW191" s="304"/>
      <c r="ERX191" s="304"/>
      <c r="ERY191" s="304"/>
      <c r="ERZ191" s="304"/>
      <c r="ESA191" s="304"/>
      <c r="ESB191" s="304"/>
      <c r="ESC191" s="304"/>
      <c r="ESD191" s="304"/>
      <c r="ESE191" s="304"/>
      <c r="ESF191" s="304"/>
      <c r="ESG191" s="304"/>
      <c r="ESH191" s="304"/>
      <c r="ESI191" s="304"/>
      <c r="ESJ191" s="304"/>
      <c r="ESK191" s="304"/>
      <c r="ESL191" s="304"/>
      <c r="ESM191" s="304"/>
      <c r="ESN191" s="304"/>
      <c r="ESO191" s="304"/>
      <c r="ESP191" s="304"/>
      <c r="ESQ191" s="304"/>
      <c r="ESR191" s="304"/>
      <c r="ESS191" s="304"/>
      <c r="EST191" s="304"/>
      <c r="ESU191" s="304"/>
      <c r="ESV191" s="304"/>
      <c r="ESW191" s="304"/>
      <c r="ESX191" s="304"/>
      <c r="ESY191" s="304"/>
      <c r="ESZ191" s="304"/>
      <c r="ETA191" s="304"/>
      <c r="ETB191" s="304"/>
      <c r="ETC191" s="304"/>
      <c r="ETD191" s="304"/>
      <c r="ETE191" s="304"/>
      <c r="ETF191" s="304"/>
      <c r="ETG191" s="304"/>
      <c r="ETH191" s="304"/>
      <c r="ETI191" s="304"/>
      <c r="ETJ191" s="304"/>
      <c r="ETK191" s="304"/>
      <c r="ETL191" s="304"/>
      <c r="ETM191" s="304"/>
      <c r="ETN191" s="304"/>
      <c r="ETO191" s="304"/>
      <c r="ETP191" s="304"/>
      <c r="ETQ191" s="304"/>
      <c r="ETR191" s="304"/>
      <c r="ETS191" s="304"/>
      <c r="ETT191" s="304"/>
      <c r="ETU191" s="304"/>
      <c r="ETV191" s="304"/>
      <c r="ETW191" s="304"/>
      <c r="ETX191" s="304"/>
      <c r="ETY191" s="304"/>
      <c r="ETZ191" s="304"/>
      <c r="EUA191" s="304"/>
      <c r="EUB191" s="304"/>
      <c r="EUC191" s="304"/>
      <c r="EUD191" s="304"/>
      <c r="EUE191" s="304"/>
      <c r="EUF191" s="304"/>
      <c r="EUG191" s="304"/>
      <c r="EUH191" s="304"/>
      <c r="EUI191" s="304"/>
      <c r="EUJ191" s="304"/>
      <c r="EUK191" s="304"/>
      <c r="EUL191" s="304"/>
      <c r="EUM191" s="304"/>
      <c r="EUN191" s="304"/>
      <c r="EUO191" s="304"/>
      <c r="EUP191" s="304"/>
      <c r="EUQ191" s="304"/>
      <c r="EUR191" s="304"/>
      <c r="EUS191" s="304"/>
      <c r="EUT191" s="304"/>
      <c r="EUU191" s="304"/>
      <c r="EUV191" s="304"/>
      <c r="EUW191" s="304"/>
      <c r="EUX191" s="304"/>
      <c r="EUY191" s="304"/>
      <c r="EUZ191" s="304"/>
      <c r="EVA191" s="304"/>
      <c r="EVB191" s="304"/>
      <c r="EVC191" s="304"/>
      <c r="EVD191" s="304"/>
      <c r="EVE191" s="304"/>
      <c r="EVF191" s="304"/>
      <c r="EVG191" s="304"/>
      <c r="EVH191" s="304"/>
      <c r="EVI191" s="304"/>
      <c r="EVJ191" s="304"/>
      <c r="EVK191" s="304"/>
      <c r="EVL191" s="304"/>
      <c r="EVM191" s="304"/>
      <c r="EVN191" s="304"/>
      <c r="EVO191" s="304"/>
      <c r="EVP191" s="304"/>
      <c r="EVQ191" s="304"/>
      <c r="EVR191" s="304"/>
      <c r="EVS191" s="304"/>
      <c r="EVT191" s="304"/>
      <c r="EVU191" s="304"/>
      <c r="EVV191" s="304"/>
      <c r="EVW191" s="304"/>
      <c r="EVX191" s="304"/>
      <c r="EVY191" s="304"/>
      <c r="EVZ191" s="304"/>
      <c r="EWA191" s="304"/>
      <c r="EWB191" s="304"/>
      <c r="EWC191" s="304"/>
      <c r="EWD191" s="304"/>
      <c r="EWE191" s="304"/>
      <c r="EWF191" s="304"/>
      <c r="EWG191" s="304"/>
      <c r="EWH191" s="304"/>
      <c r="EWI191" s="304"/>
      <c r="EWJ191" s="304"/>
      <c r="EWK191" s="304"/>
      <c r="EWL191" s="304"/>
      <c r="EWM191" s="304"/>
      <c r="EWN191" s="304"/>
      <c r="EWO191" s="304"/>
      <c r="EWP191" s="304"/>
      <c r="EWQ191" s="304"/>
      <c r="EWR191" s="304"/>
      <c r="EWS191" s="304"/>
      <c r="EWT191" s="304"/>
      <c r="EWU191" s="304"/>
      <c r="EWV191" s="304"/>
      <c r="EWW191" s="304"/>
      <c r="EWX191" s="304"/>
      <c r="EWY191" s="304"/>
      <c r="EWZ191" s="304"/>
      <c r="EXA191" s="304"/>
      <c r="EXB191" s="304"/>
      <c r="EXC191" s="304"/>
      <c r="EXD191" s="304"/>
      <c r="EXE191" s="304"/>
      <c r="EXF191" s="304"/>
      <c r="EXG191" s="304"/>
      <c r="EXH191" s="304"/>
      <c r="EXI191" s="304"/>
      <c r="EXJ191" s="304"/>
      <c r="EXK191" s="304"/>
      <c r="EXL191" s="304"/>
      <c r="EXM191" s="304"/>
      <c r="EXN191" s="304"/>
      <c r="EXO191" s="304"/>
      <c r="EXP191" s="304"/>
      <c r="EXQ191" s="304"/>
      <c r="EXR191" s="304"/>
      <c r="EXS191" s="304"/>
      <c r="EXT191" s="304"/>
      <c r="EXU191" s="304"/>
      <c r="EXV191" s="304"/>
      <c r="EXW191" s="304"/>
      <c r="EXX191" s="304"/>
      <c r="EXY191" s="304"/>
      <c r="EXZ191" s="304"/>
      <c r="EYA191" s="304"/>
      <c r="EYB191" s="304"/>
      <c r="EYC191" s="304"/>
      <c r="EYD191" s="304"/>
      <c r="EYE191" s="304"/>
      <c r="EYF191" s="304"/>
      <c r="EYG191" s="304"/>
      <c r="EYH191" s="304"/>
      <c r="EYI191" s="304"/>
      <c r="EYJ191" s="304"/>
      <c r="EYK191" s="304"/>
      <c r="EYL191" s="304"/>
      <c r="EYM191" s="304"/>
      <c r="EYN191" s="304"/>
      <c r="EYO191" s="304"/>
      <c r="EYP191" s="304"/>
      <c r="EYQ191" s="304"/>
      <c r="EYR191" s="304"/>
      <c r="EYS191" s="304"/>
      <c r="EYT191" s="304"/>
      <c r="EYU191" s="304"/>
      <c r="EYV191" s="304"/>
      <c r="EYW191" s="304"/>
      <c r="EYX191" s="304"/>
      <c r="EYY191" s="304"/>
      <c r="EYZ191" s="304"/>
      <c r="EZA191" s="304"/>
      <c r="EZB191" s="304"/>
      <c r="EZC191" s="304"/>
      <c r="EZD191" s="304"/>
      <c r="EZE191" s="304"/>
      <c r="EZF191" s="304"/>
      <c r="EZG191" s="304"/>
      <c r="EZH191" s="304"/>
      <c r="EZI191" s="304"/>
      <c r="EZJ191" s="304"/>
      <c r="EZK191" s="304"/>
      <c r="EZL191" s="304"/>
      <c r="EZM191" s="304"/>
      <c r="EZN191" s="304"/>
      <c r="EZO191" s="304"/>
      <c r="EZP191" s="304"/>
      <c r="EZQ191" s="304"/>
      <c r="EZR191" s="304"/>
      <c r="EZS191" s="304"/>
      <c r="EZT191" s="304"/>
      <c r="EZU191" s="304"/>
      <c r="EZV191" s="304"/>
      <c r="EZW191" s="304"/>
      <c r="EZX191" s="304"/>
      <c r="EZY191" s="304"/>
      <c r="EZZ191" s="304"/>
      <c r="FAA191" s="304"/>
      <c r="FAB191" s="304"/>
      <c r="FAC191" s="304"/>
      <c r="FAD191" s="304"/>
      <c r="FAE191" s="304"/>
      <c r="FAF191" s="304"/>
      <c r="FAG191" s="304"/>
      <c r="FAH191" s="304"/>
      <c r="FAI191" s="304"/>
      <c r="FAJ191" s="304"/>
      <c r="FAK191" s="304"/>
      <c r="FAL191" s="304"/>
      <c r="FAM191" s="304"/>
      <c r="FAN191" s="304"/>
      <c r="FAO191" s="304"/>
      <c r="FAP191" s="304"/>
      <c r="FAQ191" s="304"/>
      <c r="FAR191" s="304"/>
      <c r="FAS191" s="304"/>
      <c r="FAT191" s="304"/>
      <c r="FAU191" s="304"/>
      <c r="FAV191" s="304"/>
      <c r="FAW191" s="304"/>
      <c r="FAX191" s="304"/>
      <c r="FAY191" s="304"/>
      <c r="FAZ191" s="304"/>
      <c r="FBA191" s="304"/>
      <c r="FBB191" s="304"/>
      <c r="FBC191" s="304"/>
      <c r="FBD191" s="304"/>
      <c r="FBE191" s="304"/>
      <c r="FBF191" s="304"/>
      <c r="FBG191" s="304"/>
      <c r="FBH191" s="304"/>
      <c r="FBI191" s="304"/>
      <c r="FBJ191" s="304"/>
      <c r="FBK191" s="304"/>
      <c r="FBL191" s="304"/>
      <c r="FBM191" s="304"/>
      <c r="FBN191" s="304"/>
      <c r="FBO191" s="304"/>
      <c r="FBP191" s="304"/>
      <c r="FBQ191" s="304"/>
      <c r="FBR191" s="304"/>
      <c r="FBS191" s="304"/>
      <c r="FBT191" s="304"/>
      <c r="FBU191" s="304"/>
      <c r="FBV191" s="304"/>
      <c r="FBW191" s="304"/>
      <c r="FBX191" s="304"/>
      <c r="FBY191" s="304"/>
      <c r="FBZ191" s="304"/>
      <c r="FCA191" s="304"/>
      <c r="FCB191" s="304"/>
      <c r="FCC191" s="304"/>
      <c r="FCD191" s="304"/>
      <c r="FCE191" s="304"/>
      <c r="FCF191" s="304"/>
      <c r="FCG191" s="304"/>
      <c r="FCH191" s="304"/>
      <c r="FCI191" s="304"/>
      <c r="FCJ191" s="304"/>
      <c r="FCK191" s="304"/>
      <c r="FCL191" s="304"/>
      <c r="FCM191" s="304"/>
      <c r="FCN191" s="304"/>
      <c r="FCO191" s="304"/>
      <c r="FCP191" s="304"/>
      <c r="FCQ191" s="304"/>
      <c r="FCR191" s="304"/>
      <c r="FCS191" s="304"/>
      <c r="FCT191" s="304"/>
      <c r="FCU191" s="304"/>
      <c r="FCV191" s="304"/>
      <c r="FCW191" s="304"/>
      <c r="FCX191" s="304"/>
      <c r="FCY191" s="304"/>
      <c r="FCZ191" s="304"/>
      <c r="FDA191" s="304"/>
      <c r="FDB191" s="304"/>
      <c r="FDC191" s="304"/>
      <c r="FDD191" s="304"/>
      <c r="FDE191" s="304"/>
      <c r="FDF191" s="304"/>
      <c r="FDG191" s="304"/>
      <c r="FDH191" s="304"/>
      <c r="FDI191" s="304"/>
      <c r="FDJ191" s="304"/>
      <c r="FDK191" s="304"/>
      <c r="FDL191" s="304"/>
      <c r="FDM191" s="304"/>
      <c r="FDN191" s="304"/>
      <c r="FDO191" s="304"/>
      <c r="FDP191" s="304"/>
      <c r="FDQ191" s="304"/>
      <c r="FDR191" s="304"/>
      <c r="FDS191" s="304"/>
      <c r="FDT191" s="304"/>
      <c r="FDU191" s="304"/>
      <c r="FDV191" s="304"/>
      <c r="FDW191" s="304"/>
      <c r="FDX191" s="304"/>
      <c r="FDY191" s="304"/>
      <c r="FDZ191" s="304"/>
      <c r="FEA191" s="304"/>
      <c r="FEB191" s="304"/>
      <c r="FEC191" s="304"/>
      <c r="FED191" s="304"/>
      <c r="FEE191" s="304"/>
      <c r="FEF191" s="304"/>
      <c r="FEG191" s="304"/>
      <c r="FEH191" s="304"/>
      <c r="FEI191" s="304"/>
      <c r="FEJ191" s="304"/>
      <c r="FEK191" s="304"/>
      <c r="FEL191" s="304"/>
      <c r="FEM191" s="304"/>
      <c r="FEN191" s="304"/>
      <c r="FEO191" s="304"/>
      <c r="FEP191" s="304"/>
      <c r="FEQ191" s="304"/>
      <c r="FER191" s="304"/>
      <c r="FES191" s="304"/>
      <c r="FET191" s="304"/>
      <c r="FEU191" s="304"/>
      <c r="FEV191" s="304"/>
      <c r="FEW191" s="304"/>
      <c r="FEX191" s="304"/>
      <c r="FEY191" s="304"/>
      <c r="FEZ191" s="304"/>
      <c r="FFA191" s="304"/>
      <c r="FFB191" s="304"/>
      <c r="FFC191" s="304"/>
      <c r="FFD191" s="304"/>
      <c r="FFE191" s="304"/>
      <c r="FFF191" s="304"/>
      <c r="FFG191" s="304"/>
      <c r="FFH191" s="304"/>
      <c r="FFI191" s="304"/>
      <c r="FFJ191" s="304"/>
      <c r="FFK191" s="304"/>
      <c r="FFL191" s="304"/>
      <c r="FFM191" s="304"/>
      <c r="FFN191" s="304"/>
      <c r="FFO191" s="304"/>
      <c r="FFP191" s="304"/>
      <c r="FFQ191" s="304"/>
      <c r="FFR191" s="304"/>
      <c r="FFS191" s="304"/>
      <c r="FFT191" s="304"/>
      <c r="FFU191" s="304"/>
      <c r="FFV191" s="304"/>
      <c r="FFW191" s="304"/>
      <c r="FFX191" s="304"/>
      <c r="FFY191" s="304"/>
      <c r="FFZ191" s="304"/>
      <c r="FGA191" s="304"/>
      <c r="FGB191" s="304"/>
      <c r="FGC191" s="304"/>
      <c r="FGD191" s="304"/>
      <c r="FGE191" s="304"/>
      <c r="FGF191" s="304"/>
      <c r="FGG191" s="304"/>
      <c r="FGH191" s="304"/>
      <c r="FGI191" s="304"/>
      <c r="FGJ191" s="304"/>
      <c r="FGK191" s="304"/>
      <c r="FGL191" s="304"/>
      <c r="FGM191" s="304"/>
      <c r="FGN191" s="304"/>
      <c r="FGO191" s="304"/>
      <c r="FGP191" s="304"/>
      <c r="FGQ191" s="304"/>
      <c r="FGR191" s="304"/>
      <c r="FGS191" s="304"/>
      <c r="FGT191" s="304"/>
      <c r="FGU191" s="304"/>
      <c r="FGV191" s="304"/>
      <c r="FGW191" s="304"/>
      <c r="FGX191" s="304"/>
      <c r="FGY191" s="304"/>
      <c r="FGZ191" s="304"/>
      <c r="FHA191" s="304"/>
      <c r="FHB191" s="304"/>
      <c r="FHC191" s="304"/>
      <c r="FHD191" s="304"/>
      <c r="FHE191" s="304"/>
      <c r="FHF191" s="304"/>
      <c r="FHG191" s="304"/>
      <c r="FHH191" s="304"/>
      <c r="FHI191" s="304"/>
      <c r="FHJ191" s="304"/>
      <c r="FHK191" s="304"/>
      <c r="FHL191" s="304"/>
      <c r="FHM191" s="304"/>
      <c r="FHN191" s="304"/>
      <c r="FHO191" s="304"/>
      <c r="FHP191" s="304"/>
      <c r="FHQ191" s="304"/>
      <c r="FHR191" s="304"/>
      <c r="FHS191" s="304"/>
      <c r="FHT191" s="304"/>
      <c r="FHU191" s="304"/>
      <c r="FHV191" s="304"/>
      <c r="FHW191" s="304"/>
      <c r="FHX191" s="304"/>
      <c r="FHY191" s="304"/>
      <c r="FHZ191" s="304"/>
      <c r="FIA191" s="304"/>
      <c r="FIB191" s="304"/>
      <c r="FIC191" s="304"/>
      <c r="FID191" s="304"/>
      <c r="FIE191" s="304"/>
      <c r="FIF191" s="304"/>
      <c r="FIG191" s="304"/>
      <c r="FIH191" s="304"/>
      <c r="FII191" s="304"/>
      <c r="FIJ191" s="304"/>
      <c r="FIK191" s="304"/>
      <c r="FIL191" s="304"/>
      <c r="FIM191" s="304"/>
      <c r="FIN191" s="304"/>
      <c r="FIO191" s="304"/>
      <c r="FIP191" s="304"/>
      <c r="FIQ191" s="304"/>
      <c r="FIR191" s="304"/>
      <c r="FIS191" s="304"/>
      <c r="FIT191" s="304"/>
      <c r="FIU191" s="304"/>
      <c r="FIV191" s="304"/>
      <c r="FIW191" s="304"/>
      <c r="FIX191" s="304"/>
      <c r="FIY191" s="304"/>
      <c r="FIZ191" s="304"/>
      <c r="FJA191" s="304"/>
      <c r="FJB191" s="304"/>
      <c r="FJC191" s="304"/>
      <c r="FJD191" s="304"/>
      <c r="FJE191" s="304"/>
      <c r="FJF191" s="304"/>
      <c r="FJG191" s="304"/>
      <c r="FJH191" s="304"/>
      <c r="FJI191" s="304"/>
      <c r="FJJ191" s="304"/>
      <c r="FJK191" s="304"/>
      <c r="FJL191" s="304"/>
      <c r="FJM191" s="304"/>
      <c r="FJN191" s="304"/>
      <c r="FJO191" s="304"/>
      <c r="FJP191" s="304"/>
      <c r="FJQ191" s="304"/>
      <c r="FJR191" s="304"/>
      <c r="FJS191" s="304"/>
      <c r="FJT191" s="304"/>
      <c r="FJU191" s="304"/>
      <c r="FJV191" s="304"/>
      <c r="FJW191" s="304"/>
      <c r="FJX191" s="304"/>
      <c r="FJY191" s="304"/>
      <c r="FJZ191" s="304"/>
      <c r="FKA191" s="304"/>
      <c r="FKB191" s="304"/>
      <c r="FKC191" s="304"/>
      <c r="FKD191" s="304"/>
      <c r="FKE191" s="304"/>
      <c r="FKF191" s="304"/>
      <c r="FKG191" s="304"/>
      <c r="FKH191" s="304"/>
      <c r="FKI191" s="304"/>
      <c r="FKJ191" s="304"/>
      <c r="FKK191" s="304"/>
      <c r="FKL191" s="304"/>
      <c r="FKM191" s="304"/>
      <c r="FKN191" s="304"/>
      <c r="FKO191" s="304"/>
      <c r="FKP191" s="304"/>
      <c r="FKQ191" s="304"/>
      <c r="FKR191" s="304"/>
      <c r="FKS191" s="304"/>
      <c r="FKT191" s="304"/>
      <c r="FKU191" s="304"/>
      <c r="FKV191" s="304"/>
      <c r="FKW191" s="304"/>
      <c r="FKX191" s="304"/>
      <c r="FKY191" s="304"/>
      <c r="FKZ191" s="304"/>
      <c r="FLA191" s="304"/>
      <c r="FLB191" s="304"/>
      <c r="FLC191" s="304"/>
      <c r="FLD191" s="304"/>
      <c r="FLE191" s="304"/>
      <c r="FLF191" s="304"/>
      <c r="FLG191" s="304"/>
      <c r="FLH191" s="304"/>
      <c r="FLI191" s="304"/>
      <c r="FLJ191" s="304"/>
      <c r="FLK191" s="304"/>
      <c r="FLL191" s="304"/>
      <c r="FLM191" s="304"/>
      <c r="FLN191" s="304"/>
      <c r="FLO191" s="304"/>
      <c r="FLP191" s="304"/>
      <c r="FLQ191" s="304"/>
      <c r="FLR191" s="304"/>
      <c r="FLS191" s="304"/>
      <c r="FLT191" s="304"/>
      <c r="FLU191" s="304"/>
      <c r="FLV191" s="304"/>
      <c r="FLW191" s="304"/>
      <c r="FLX191" s="304"/>
      <c r="FLY191" s="304"/>
      <c r="FLZ191" s="304"/>
      <c r="FMA191" s="304"/>
      <c r="FMB191" s="304"/>
      <c r="FMC191" s="304"/>
      <c r="FMD191" s="304"/>
      <c r="FME191" s="304"/>
      <c r="FMF191" s="304"/>
      <c r="FMG191" s="304"/>
      <c r="FMH191" s="304"/>
      <c r="FMI191" s="304"/>
      <c r="FMJ191" s="304"/>
      <c r="FMK191" s="304"/>
      <c r="FML191" s="304"/>
      <c r="FMM191" s="304"/>
      <c r="FMN191" s="304"/>
      <c r="FMO191" s="304"/>
      <c r="FMP191" s="304"/>
      <c r="FMQ191" s="304"/>
      <c r="FMR191" s="304"/>
      <c r="FMS191" s="304"/>
      <c r="FMT191" s="304"/>
      <c r="FMU191" s="304"/>
      <c r="FMV191" s="304"/>
      <c r="FMW191" s="304"/>
      <c r="FMX191" s="304"/>
      <c r="FMY191" s="304"/>
      <c r="FMZ191" s="304"/>
      <c r="FNA191" s="304"/>
      <c r="FNB191" s="304"/>
      <c r="FNC191" s="304"/>
      <c r="FND191" s="304"/>
      <c r="FNE191" s="304"/>
      <c r="FNF191" s="304"/>
      <c r="FNG191" s="304"/>
      <c r="FNH191" s="304"/>
      <c r="FNI191" s="304"/>
      <c r="FNJ191" s="304"/>
      <c r="FNK191" s="304"/>
      <c r="FNL191" s="304"/>
      <c r="FNM191" s="304"/>
      <c r="FNN191" s="304"/>
      <c r="FNO191" s="304"/>
      <c r="FNP191" s="304"/>
      <c r="FNQ191" s="304"/>
      <c r="FNR191" s="304"/>
      <c r="FNS191" s="304"/>
      <c r="FNT191" s="304"/>
      <c r="FNU191" s="304"/>
      <c r="FNV191" s="304"/>
      <c r="FNW191" s="304"/>
      <c r="FNX191" s="304"/>
      <c r="FNY191" s="304"/>
      <c r="FNZ191" s="304"/>
      <c r="FOA191" s="304"/>
      <c r="FOB191" s="304"/>
      <c r="FOC191" s="304"/>
      <c r="FOD191" s="304"/>
      <c r="FOE191" s="304"/>
      <c r="FOF191" s="304"/>
      <c r="FOG191" s="304"/>
      <c r="FOH191" s="304"/>
      <c r="FOI191" s="304"/>
      <c r="FOJ191" s="304"/>
      <c r="FOK191" s="304"/>
      <c r="FOL191" s="304"/>
      <c r="FOM191" s="304"/>
      <c r="FON191" s="304"/>
      <c r="FOO191" s="304"/>
      <c r="FOP191" s="304"/>
      <c r="FOQ191" s="304"/>
      <c r="FOR191" s="304"/>
      <c r="FOS191" s="304"/>
      <c r="FOT191" s="304"/>
      <c r="FOU191" s="304"/>
      <c r="FOV191" s="304"/>
      <c r="FOW191" s="304"/>
      <c r="FOX191" s="304"/>
      <c r="FOY191" s="304"/>
      <c r="FOZ191" s="304"/>
      <c r="FPA191" s="304"/>
      <c r="FPB191" s="304"/>
      <c r="FPC191" s="304"/>
      <c r="FPD191" s="304"/>
      <c r="FPE191" s="304"/>
      <c r="FPF191" s="304"/>
      <c r="FPG191" s="304"/>
      <c r="FPH191" s="304"/>
      <c r="FPI191" s="304"/>
      <c r="FPJ191" s="304"/>
      <c r="FPK191" s="304"/>
      <c r="FPL191" s="304"/>
      <c r="FPM191" s="304"/>
      <c r="FPN191" s="304"/>
      <c r="FPO191" s="304"/>
      <c r="FPP191" s="304"/>
      <c r="FPQ191" s="304"/>
      <c r="FPR191" s="304"/>
      <c r="FPS191" s="304"/>
      <c r="FPT191" s="304"/>
      <c r="FPU191" s="304"/>
      <c r="FPV191" s="304"/>
      <c r="FPW191" s="304"/>
      <c r="FPX191" s="304"/>
      <c r="FPY191" s="304"/>
      <c r="FPZ191" s="304"/>
      <c r="FQA191" s="304"/>
      <c r="FQB191" s="304"/>
      <c r="FQC191" s="304"/>
      <c r="FQD191" s="304"/>
      <c r="FQE191" s="304"/>
      <c r="FQF191" s="304"/>
      <c r="FQG191" s="304"/>
      <c r="FQH191" s="304"/>
      <c r="FQI191" s="304"/>
      <c r="FQJ191" s="304"/>
      <c r="FQK191" s="304"/>
      <c r="FQL191" s="304"/>
      <c r="FQM191" s="304"/>
      <c r="FQN191" s="304"/>
      <c r="FQO191" s="304"/>
      <c r="FQP191" s="304"/>
      <c r="FQQ191" s="304"/>
      <c r="FQR191" s="304"/>
      <c r="FQS191" s="304"/>
      <c r="FQT191" s="304"/>
      <c r="FQU191" s="304"/>
      <c r="FQV191" s="304"/>
      <c r="FQW191" s="304"/>
      <c r="FQX191" s="304"/>
      <c r="FQY191" s="304"/>
      <c r="FQZ191" s="304"/>
      <c r="FRA191" s="304"/>
      <c r="FRB191" s="304"/>
      <c r="FRC191" s="304"/>
      <c r="FRD191" s="304"/>
      <c r="FRE191" s="304"/>
      <c r="FRF191" s="304"/>
      <c r="FRG191" s="304"/>
      <c r="FRH191" s="304"/>
      <c r="FRI191" s="304"/>
      <c r="FRJ191" s="304"/>
      <c r="FRK191" s="304"/>
      <c r="FRL191" s="304"/>
      <c r="FRM191" s="304"/>
      <c r="FRN191" s="304"/>
      <c r="FRO191" s="304"/>
      <c r="FRP191" s="304"/>
      <c r="FRQ191" s="304"/>
      <c r="FRR191" s="304"/>
      <c r="FRS191" s="304"/>
      <c r="FRT191" s="304"/>
      <c r="FRU191" s="304"/>
      <c r="FRV191" s="304"/>
      <c r="FRW191" s="304"/>
      <c r="FRX191" s="304"/>
      <c r="FRY191" s="304"/>
      <c r="FRZ191" s="304"/>
      <c r="FSA191" s="304"/>
      <c r="FSB191" s="304"/>
      <c r="FSC191" s="304"/>
      <c r="FSD191" s="304"/>
      <c r="FSE191" s="304"/>
      <c r="FSF191" s="304"/>
      <c r="FSG191" s="304"/>
      <c r="FSH191" s="304"/>
      <c r="FSI191" s="304"/>
      <c r="FSJ191" s="304"/>
      <c r="FSK191" s="304"/>
      <c r="FSL191" s="304"/>
      <c r="FSM191" s="304"/>
      <c r="FSN191" s="304"/>
      <c r="FSO191" s="304"/>
      <c r="FSP191" s="304"/>
      <c r="FSQ191" s="304"/>
      <c r="FSR191" s="304"/>
      <c r="FSS191" s="304"/>
      <c r="FST191" s="304"/>
      <c r="FSU191" s="304"/>
      <c r="FSV191" s="304"/>
      <c r="FSW191" s="304"/>
      <c r="FSX191" s="304"/>
      <c r="FSY191" s="304"/>
      <c r="FSZ191" s="304"/>
      <c r="FTA191" s="304"/>
      <c r="FTB191" s="304"/>
      <c r="FTC191" s="304"/>
      <c r="FTD191" s="304"/>
      <c r="FTE191" s="304"/>
      <c r="FTF191" s="304"/>
      <c r="FTG191" s="304"/>
      <c r="FTH191" s="304"/>
      <c r="FTI191" s="304"/>
      <c r="FTJ191" s="304"/>
      <c r="FTK191" s="304"/>
      <c r="FTL191" s="304"/>
      <c r="FTM191" s="304"/>
      <c r="FTN191" s="304"/>
      <c r="FTO191" s="304"/>
      <c r="FTP191" s="304"/>
      <c r="FTQ191" s="304"/>
      <c r="FTR191" s="304"/>
      <c r="FTS191" s="304"/>
      <c r="FTT191" s="304"/>
      <c r="FTU191" s="304"/>
      <c r="FTV191" s="304"/>
      <c r="FTW191" s="304"/>
      <c r="FTX191" s="304"/>
      <c r="FTY191" s="304"/>
      <c r="FTZ191" s="304"/>
      <c r="FUA191" s="304"/>
      <c r="FUB191" s="304"/>
      <c r="FUC191" s="304"/>
      <c r="FUD191" s="304"/>
      <c r="FUE191" s="304"/>
      <c r="FUF191" s="304"/>
      <c r="FUG191" s="304"/>
      <c r="FUH191" s="304"/>
      <c r="FUI191" s="304"/>
      <c r="FUJ191" s="304"/>
      <c r="FUK191" s="304"/>
      <c r="FUL191" s="304"/>
      <c r="FUM191" s="304"/>
      <c r="FUN191" s="304"/>
      <c r="FUO191" s="304"/>
      <c r="FUP191" s="304"/>
      <c r="FUQ191" s="304"/>
      <c r="FUR191" s="304"/>
      <c r="FUS191" s="304"/>
      <c r="FUT191" s="304"/>
      <c r="FUU191" s="304"/>
      <c r="FUV191" s="304"/>
      <c r="FUW191" s="304"/>
      <c r="FUX191" s="304"/>
      <c r="FUY191" s="304"/>
      <c r="FUZ191" s="304"/>
      <c r="FVA191" s="304"/>
      <c r="FVB191" s="304"/>
      <c r="FVC191" s="304"/>
      <c r="FVD191" s="304"/>
      <c r="FVE191" s="304"/>
      <c r="FVF191" s="304"/>
      <c r="FVG191" s="304"/>
      <c r="FVH191" s="304"/>
      <c r="FVI191" s="304"/>
      <c r="FVJ191" s="304"/>
      <c r="FVK191" s="304"/>
      <c r="FVL191" s="304"/>
      <c r="FVM191" s="304"/>
      <c r="FVN191" s="304"/>
      <c r="FVO191" s="304"/>
      <c r="FVP191" s="304"/>
      <c r="FVQ191" s="304"/>
      <c r="FVR191" s="304"/>
      <c r="FVS191" s="304"/>
      <c r="FVT191" s="304"/>
      <c r="FVU191" s="304"/>
      <c r="FVV191" s="304"/>
      <c r="FVW191" s="304"/>
      <c r="FVX191" s="304"/>
      <c r="FVY191" s="304"/>
      <c r="FVZ191" s="304"/>
      <c r="FWA191" s="304"/>
      <c r="FWB191" s="304"/>
      <c r="FWC191" s="304"/>
      <c r="FWD191" s="304"/>
      <c r="FWE191" s="304"/>
      <c r="FWF191" s="304"/>
      <c r="FWG191" s="304"/>
      <c r="FWH191" s="304"/>
      <c r="FWI191" s="304"/>
      <c r="FWJ191" s="304"/>
      <c r="FWK191" s="304"/>
      <c r="FWL191" s="304"/>
      <c r="FWM191" s="304"/>
      <c r="FWN191" s="304"/>
      <c r="FWO191" s="304"/>
      <c r="FWP191" s="304"/>
      <c r="FWQ191" s="304"/>
      <c r="FWR191" s="304"/>
      <c r="FWS191" s="304"/>
      <c r="FWT191" s="304"/>
      <c r="FWU191" s="304"/>
      <c r="FWV191" s="304"/>
      <c r="FWW191" s="304"/>
      <c r="FWX191" s="304"/>
      <c r="FWY191" s="304"/>
      <c r="FWZ191" s="304"/>
      <c r="FXA191" s="304"/>
      <c r="FXB191" s="304"/>
      <c r="FXC191" s="304"/>
      <c r="FXD191" s="304"/>
      <c r="FXE191" s="304"/>
      <c r="FXF191" s="304"/>
      <c r="FXG191" s="304"/>
      <c r="FXH191" s="304"/>
      <c r="FXI191" s="304"/>
      <c r="FXJ191" s="304"/>
      <c r="FXK191" s="304"/>
      <c r="FXL191" s="304"/>
      <c r="FXM191" s="304"/>
      <c r="FXN191" s="304"/>
      <c r="FXO191" s="304"/>
      <c r="FXP191" s="304"/>
      <c r="FXQ191" s="304"/>
      <c r="FXR191" s="304"/>
      <c r="FXS191" s="304"/>
      <c r="FXT191" s="304"/>
      <c r="FXU191" s="304"/>
      <c r="FXV191" s="304"/>
      <c r="FXW191" s="304"/>
      <c r="FXX191" s="304"/>
      <c r="FXY191" s="304"/>
      <c r="FXZ191" s="304"/>
      <c r="FYA191" s="304"/>
      <c r="FYB191" s="304"/>
      <c r="FYC191" s="304"/>
      <c r="FYD191" s="304"/>
      <c r="FYE191" s="304"/>
      <c r="FYF191" s="304"/>
      <c r="FYG191" s="304"/>
      <c r="FYH191" s="304"/>
      <c r="FYI191" s="304"/>
      <c r="FYJ191" s="304"/>
      <c r="FYK191" s="304"/>
      <c r="FYL191" s="304"/>
      <c r="FYM191" s="304"/>
      <c r="FYN191" s="304"/>
      <c r="FYO191" s="304"/>
      <c r="FYP191" s="304"/>
      <c r="FYQ191" s="304"/>
      <c r="FYR191" s="304"/>
      <c r="FYS191" s="304"/>
      <c r="FYT191" s="304"/>
      <c r="FYU191" s="304"/>
      <c r="FYV191" s="304"/>
      <c r="FYW191" s="304"/>
      <c r="FYX191" s="304"/>
      <c r="FYY191" s="304"/>
      <c r="FYZ191" s="304"/>
      <c r="FZA191" s="304"/>
      <c r="FZB191" s="304"/>
      <c r="FZC191" s="304"/>
      <c r="FZD191" s="304"/>
      <c r="FZE191" s="304"/>
      <c r="FZF191" s="304"/>
      <c r="FZG191" s="304"/>
      <c r="FZH191" s="304"/>
      <c r="FZI191" s="304"/>
      <c r="FZJ191" s="304"/>
      <c r="FZK191" s="304"/>
      <c r="FZL191" s="304"/>
      <c r="FZM191" s="304"/>
      <c r="FZN191" s="304"/>
      <c r="FZO191" s="304"/>
      <c r="FZP191" s="304"/>
      <c r="FZQ191" s="304"/>
      <c r="FZR191" s="304"/>
      <c r="FZS191" s="304"/>
      <c r="FZT191" s="304"/>
      <c r="FZU191" s="304"/>
      <c r="FZV191" s="304"/>
      <c r="FZW191" s="304"/>
      <c r="FZX191" s="304"/>
      <c r="FZY191" s="304"/>
      <c r="FZZ191" s="304"/>
      <c r="GAA191" s="304"/>
      <c r="GAB191" s="304"/>
      <c r="GAC191" s="304"/>
      <c r="GAD191" s="304"/>
      <c r="GAE191" s="304"/>
      <c r="GAF191" s="304"/>
      <c r="GAG191" s="304"/>
      <c r="GAH191" s="304"/>
      <c r="GAI191" s="304"/>
      <c r="GAJ191" s="304"/>
      <c r="GAK191" s="304"/>
      <c r="GAL191" s="304"/>
      <c r="GAM191" s="304"/>
      <c r="GAN191" s="304"/>
      <c r="GAO191" s="304"/>
      <c r="GAP191" s="304"/>
      <c r="GAQ191" s="304"/>
      <c r="GAR191" s="304"/>
      <c r="GAS191" s="304"/>
      <c r="GAT191" s="304"/>
      <c r="GAU191" s="304"/>
      <c r="GAV191" s="304"/>
      <c r="GAW191" s="304"/>
      <c r="GAX191" s="304"/>
      <c r="GAY191" s="304"/>
      <c r="GAZ191" s="304"/>
      <c r="GBA191" s="304"/>
      <c r="GBB191" s="304"/>
      <c r="GBC191" s="304"/>
      <c r="GBD191" s="304"/>
      <c r="GBE191" s="304"/>
      <c r="GBF191" s="304"/>
      <c r="GBG191" s="304"/>
      <c r="GBH191" s="304"/>
      <c r="GBI191" s="304"/>
      <c r="GBJ191" s="304"/>
      <c r="GBK191" s="304"/>
      <c r="GBL191" s="304"/>
      <c r="GBM191" s="304"/>
      <c r="GBN191" s="304"/>
      <c r="GBO191" s="304"/>
      <c r="GBP191" s="304"/>
      <c r="GBQ191" s="304"/>
      <c r="GBR191" s="304"/>
      <c r="GBS191" s="304"/>
      <c r="GBT191" s="304"/>
      <c r="GBU191" s="304"/>
      <c r="GBV191" s="304"/>
      <c r="GBW191" s="304"/>
      <c r="GBX191" s="304"/>
      <c r="GBY191" s="304"/>
      <c r="GBZ191" s="304"/>
      <c r="GCA191" s="304"/>
      <c r="GCB191" s="304"/>
      <c r="GCC191" s="304"/>
      <c r="GCD191" s="304"/>
      <c r="GCE191" s="304"/>
      <c r="GCF191" s="304"/>
      <c r="GCG191" s="304"/>
      <c r="GCH191" s="304"/>
      <c r="GCI191" s="304"/>
      <c r="GCJ191" s="304"/>
      <c r="GCK191" s="304"/>
      <c r="GCL191" s="304"/>
      <c r="GCM191" s="304"/>
      <c r="GCN191" s="304"/>
      <c r="GCO191" s="304"/>
      <c r="GCP191" s="304"/>
      <c r="GCQ191" s="304"/>
      <c r="GCR191" s="304"/>
      <c r="GCS191" s="304"/>
      <c r="GCT191" s="304"/>
      <c r="GCU191" s="304"/>
      <c r="GCV191" s="304"/>
      <c r="GCW191" s="304"/>
      <c r="GCX191" s="304"/>
      <c r="GCY191" s="304"/>
      <c r="GCZ191" s="304"/>
      <c r="GDA191" s="304"/>
      <c r="GDB191" s="304"/>
      <c r="GDC191" s="304"/>
      <c r="GDD191" s="304"/>
      <c r="GDE191" s="304"/>
      <c r="GDF191" s="304"/>
      <c r="GDG191" s="304"/>
      <c r="GDH191" s="304"/>
      <c r="GDI191" s="304"/>
      <c r="GDJ191" s="304"/>
      <c r="GDK191" s="304"/>
      <c r="GDL191" s="304"/>
      <c r="GDM191" s="304"/>
      <c r="GDN191" s="304"/>
      <c r="GDO191" s="304"/>
      <c r="GDP191" s="304"/>
      <c r="GDQ191" s="304"/>
      <c r="GDR191" s="304"/>
      <c r="GDS191" s="304"/>
      <c r="GDT191" s="304"/>
      <c r="GDU191" s="304"/>
      <c r="GDV191" s="304"/>
      <c r="GDW191" s="304"/>
      <c r="GDX191" s="304"/>
      <c r="GDY191" s="304"/>
      <c r="GDZ191" s="304"/>
      <c r="GEA191" s="304"/>
      <c r="GEB191" s="304"/>
      <c r="GEC191" s="304"/>
      <c r="GED191" s="304"/>
      <c r="GEE191" s="304"/>
      <c r="GEF191" s="304"/>
      <c r="GEG191" s="304"/>
      <c r="GEH191" s="304"/>
      <c r="GEI191" s="304"/>
      <c r="GEJ191" s="304"/>
      <c r="GEK191" s="304"/>
      <c r="GEL191" s="304"/>
      <c r="GEM191" s="304"/>
      <c r="GEN191" s="304"/>
      <c r="GEO191" s="304"/>
      <c r="GEP191" s="304"/>
      <c r="GEQ191" s="304"/>
      <c r="GER191" s="304"/>
      <c r="GES191" s="304"/>
      <c r="GET191" s="304"/>
      <c r="GEU191" s="304"/>
      <c r="GEV191" s="304"/>
      <c r="GEW191" s="304"/>
      <c r="GEX191" s="304"/>
      <c r="GEY191" s="304"/>
      <c r="GEZ191" s="304"/>
      <c r="GFA191" s="304"/>
      <c r="GFB191" s="304"/>
      <c r="GFC191" s="304"/>
      <c r="GFD191" s="304"/>
      <c r="GFE191" s="304"/>
      <c r="GFF191" s="304"/>
      <c r="GFG191" s="304"/>
      <c r="GFH191" s="304"/>
      <c r="GFI191" s="304"/>
      <c r="GFJ191" s="304"/>
      <c r="GFK191" s="304"/>
      <c r="GFL191" s="304"/>
      <c r="GFM191" s="304"/>
      <c r="GFN191" s="304"/>
      <c r="GFO191" s="304"/>
      <c r="GFP191" s="304"/>
      <c r="GFQ191" s="304"/>
      <c r="GFR191" s="304"/>
      <c r="GFS191" s="304"/>
      <c r="GFT191" s="304"/>
      <c r="GFU191" s="304"/>
      <c r="GFV191" s="304"/>
      <c r="GFW191" s="304"/>
      <c r="GFX191" s="304"/>
      <c r="GFY191" s="304"/>
      <c r="GFZ191" s="304"/>
      <c r="GGA191" s="304"/>
      <c r="GGB191" s="304"/>
      <c r="GGC191" s="304"/>
      <c r="GGD191" s="304"/>
      <c r="GGE191" s="304"/>
      <c r="GGF191" s="304"/>
      <c r="GGG191" s="304"/>
      <c r="GGH191" s="304"/>
      <c r="GGI191" s="304"/>
      <c r="GGJ191" s="304"/>
      <c r="GGK191" s="304"/>
      <c r="GGL191" s="304"/>
      <c r="GGM191" s="304"/>
      <c r="GGN191" s="304"/>
      <c r="GGO191" s="304"/>
      <c r="GGP191" s="304"/>
      <c r="GGQ191" s="304"/>
      <c r="GGR191" s="304"/>
      <c r="GGS191" s="304"/>
      <c r="GGT191" s="304"/>
      <c r="GGU191" s="304"/>
      <c r="GGV191" s="304"/>
      <c r="GGW191" s="304"/>
      <c r="GGX191" s="304"/>
      <c r="GGY191" s="304"/>
      <c r="GGZ191" s="304"/>
      <c r="GHA191" s="304"/>
      <c r="GHB191" s="304"/>
      <c r="GHC191" s="304"/>
      <c r="GHD191" s="304"/>
      <c r="GHE191" s="304"/>
      <c r="GHF191" s="304"/>
      <c r="GHG191" s="304"/>
      <c r="GHH191" s="304"/>
      <c r="GHI191" s="304"/>
      <c r="GHJ191" s="304"/>
      <c r="GHK191" s="304"/>
      <c r="GHL191" s="304"/>
      <c r="GHM191" s="304"/>
      <c r="GHN191" s="304"/>
      <c r="GHO191" s="304"/>
      <c r="GHP191" s="304"/>
      <c r="GHQ191" s="304"/>
      <c r="GHR191" s="304"/>
      <c r="GHS191" s="304"/>
      <c r="GHT191" s="304"/>
      <c r="GHU191" s="304"/>
      <c r="GHV191" s="304"/>
      <c r="GHW191" s="304"/>
      <c r="GHX191" s="304"/>
      <c r="GHY191" s="304"/>
      <c r="GHZ191" s="304"/>
      <c r="GIA191" s="304"/>
      <c r="GIB191" s="304"/>
      <c r="GIC191" s="304"/>
      <c r="GID191" s="304"/>
      <c r="GIE191" s="304"/>
      <c r="GIF191" s="304"/>
      <c r="GIG191" s="304"/>
      <c r="GIH191" s="304"/>
      <c r="GII191" s="304"/>
      <c r="GIJ191" s="304"/>
      <c r="GIK191" s="304"/>
      <c r="GIL191" s="304"/>
      <c r="GIM191" s="304"/>
      <c r="GIN191" s="304"/>
      <c r="GIO191" s="304"/>
      <c r="GIP191" s="304"/>
      <c r="GIQ191" s="304"/>
      <c r="GIR191" s="304"/>
      <c r="GIS191" s="304"/>
      <c r="GIT191" s="304"/>
      <c r="GIU191" s="304"/>
      <c r="GIV191" s="304"/>
      <c r="GIW191" s="304"/>
      <c r="GIX191" s="304"/>
      <c r="GIY191" s="304"/>
      <c r="GIZ191" s="304"/>
      <c r="GJA191" s="304"/>
      <c r="GJB191" s="304"/>
      <c r="GJC191" s="304"/>
      <c r="GJD191" s="304"/>
      <c r="GJE191" s="304"/>
      <c r="GJF191" s="304"/>
      <c r="GJG191" s="304"/>
      <c r="GJH191" s="304"/>
      <c r="GJI191" s="304"/>
      <c r="GJJ191" s="304"/>
      <c r="GJK191" s="304"/>
      <c r="GJL191" s="304"/>
      <c r="GJM191" s="304"/>
      <c r="GJN191" s="304"/>
      <c r="GJO191" s="304"/>
      <c r="GJP191" s="304"/>
      <c r="GJQ191" s="304"/>
      <c r="GJR191" s="304"/>
      <c r="GJS191" s="304"/>
      <c r="GJT191" s="304"/>
      <c r="GJU191" s="304"/>
      <c r="GJV191" s="304"/>
      <c r="GJW191" s="304"/>
      <c r="GJX191" s="304"/>
      <c r="GJY191" s="304"/>
      <c r="GJZ191" s="304"/>
      <c r="GKA191" s="304"/>
      <c r="GKB191" s="304"/>
      <c r="GKC191" s="304"/>
      <c r="GKD191" s="304"/>
      <c r="GKE191" s="304"/>
      <c r="GKF191" s="304"/>
      <c r="GKG191" s="304"/>
      <c r="GKH191" s="304"/>
      <c r="GKI191" s="304"/>
      <c r="GKJ191" s="304"/>
      <c r="GKK191" s="304"/>
      <c r="GKL191" s="304"/>
      <c r="GKM191" s="304"/>
      <c r="GKN191" s="304"/>
      <c r="GKO191" s="304"/>
      <c r="GKP191" s="304"/>
      <c r="GKQ191" s="304"/>
      <c r="GKR191" s="304"/>
      <c r="GKS191" s="304"/>
      <c r="GKT191" s="304"/>
      <c r="GKU191" s="304"/>
      <c r="GKV191" s="304"/>
      <c r="GKW191" s="304"/>
      <c r="GKX191" s="304"/>
      <c r="GKY191" s="304"/>
      <c r="GKZ191" s="304"/>
      <c r="GLA191" s="304"/>
      <c r="GLB191" s="304"/>
      <c r="GLC191" s="304"/>
      <c r="GLD191" s="304"/>
      <c r="GLE191" s="304"/>
      <c r="GLF191" s="304"/>
      <c r="GLG191" s="304"/>
      <c r="GLH191" s="304"/>
      <c r="GLI191" s="304"/>
      <c r="GLJ191" s="304"/>
      <c r="GLK191" s="304"/>
      <c r="GLL191" s="304"/>
      <c r="GLM191" s="304"/>
      <c r="GLN191" s="304"/>
      <c r="GLO191" s="304"/>
      <c r="GLP191" s="304"/>
      <c r="GLQ191" s="304"/>
      <c r="GLR191" s="304"/>
      <c r="GLS191" s="304"/>
      <c r="GLT191" s="304"/>
      <c r="GLU191" s="304"/>
      <c r="GLV191" s="304"/>
      <c r="GLW191" s="304"/>
      <c r="GLX191" s="304"/>
      <c r="GLY191" s="304"/>
      <c r="GLZ191" s="304"/>
      <c r="GMA191" s="304"/>
      <c r="GMB191" s="304"/>
      <c r="GMC191" s="304"/>
      <c r="GMD191" s="304"/>
      <c r="GME191" s="304"/>
      <c r="GMF191" s="304"/>
      <c r="GMG191" s="304"/>
      <c r="GMH191" s="304"/>
      <c r="GMI191" s="304"/>
      <c r="GMJ191" s="304"/>
      <c r="GMK191" s="304"/>
      <c r="GML191" s="304"/>
      <c r="GMM191" s="304"/>
      <c r="GMN191" s="304"/>
      <c r="GMO191" s="304"/>
      <c r="GMP191" s="304"/>
      <c r="GMQ191" s="304"/>
      <c r="GMR191" s="304"/>
      <c r="GMS191" s="304"/>
      <c r="GMT191" s="304"/>
      <c r="GMU191" s="304"/>
      <c r="GMV191" s="304"/>
      <c r="GMW191" s="304"/>
      <c r="GMX191" s="304"/>
      <c r="GMY191" s="304"/>
      <c r="GMZ191" s="304"/>
      <c r="GNA191" s="304"/>
      <c r="GNB191" s="304"/>
      <c r="GNC191" s="304"/>
      <c r="GND191" s="304"/>
      <c r="GNE191" s="304"/>
      <c r="GNF191" s="304"/>
      <c r="GNG191" s="304"/>
      <c r="GNH191" s="304"/>
      <c r="GNI191" s="304"/>
      <c r="GNJ191" s="304"/>
      <c r="GNK191" s="304"/>
      <c r="GNL191" s="304"/>
      <c r="GNM191" s="304"/>
      <c r="GNN191" s="304"/>
      <c r="GNO191" s="304"/>
      <c r="GNP191" s="304"/>
      <c r="GNQ191" s="304"/>
      <c r="GNR191" s="304"/>
      <c r="GNS191" s="304"/>
      <c r="GNT191" s="304"/>
      <c r="GNU191" s="304"/>
      <c r="GNV191" s="304"/>
      <c r="GNW191" s="304"/>
      <c r="GNX191" s="304"/>
      <c r="GNY191" s="304"/>
      <c r="GNZ191" s="304"/>
      <c r="GOA191" s="304"/>
      <c r="GOB191" s="304"/>
      <c r="GOC191" s="304"/>
      <c r="GOD191" s="304"/>
      <c r="GOE191" s="304"/>
      <c r="GOF191" s="304"/>
      <c r="GOG191" s="304"/>
      <c r="GOH191" s="304"/>
      <c r="GOI191" s="304"/>
      <c r="GOJ191" s="304"/>
      <c r="GOK191" s="304"/>
      <c r="GOL191" s="304"/>
      <c r="GOM191" s="304"/>
      <c r="GON191" s="304"/>
      <c r="GOO191" s="304"/>
      <c r="GOP191" s="304"/>
      <c r="GOQ191" s="304"/>
      <c r="GOR191" s="304"/>
      <c r="GOS191" s="304"/>
      <c r="GOT191" s="304"/>
      <c r="GOU191" s="304"/>
      <c r="GOV191" s="304"/>
      <c r="GOW191" s="304"/>
      <c r="GOX191" s="304"/>
      <c r="GOY191" s="304"/>
      <c r="GOZ191" s="304"/>
      <c r="GPA191" s="304"/>
      <c r="GPB191" s="304"/>
      <c r="GPC191" s="304"/>
      <c r="GPD191" s="304"/>
      <c r="GPE191" s="304"/>
      <c r="GPF191" s="304"/>
      <c r="GPG191" s="304"/>
      <c r="GPH191" s="304"/>
      <c r="GPI191" s="304"/>
      <c r="GPJ191" s="304"/>
      <c r="GPK191" s="304"/>
      <c r="GPL191" s="304"/>
      <c r="GPM191" s="304"/>
      <c r="GPN191" s="304"/>
      <c r="GPO191" s="304"/>
      <c r="GPP191" s="304"/>
      <c r="GPQ191" s="304"/>
      <c r="GPR191" s="304"/>
      <c r="GPS191" s="304"/>
      <c r="GPT191" s="304"/>
      <c r="GPU191" s="304"/>
      <c r="GPV191" s="304"/>
      <c r="GPW191" s="304"/>
      <c r="GPX191" s="304"/>
      <c r="GPY191" s="304"/>
      <c r="GPZ191" s="304"/>
      <c r="GQA191" s="304"/>
      <c r="GQB191" s="304"/>
      <c r="GQC191" s="304"/>
      <c r="GQD191" s="304"/>
      <c r="GQE191" s="304"/>
      <c r="GQF191" s="304"/>
      <c r="GQG191" s="304"/>
      <c r="GQH191" s="304"/>
      <c r="GQI191" s="304"/>
      <c r="GQJ191" s="304"/>
      <c r="GQK191" s="304"/>
      <c r="GQL191" s="304"/>
      <c r="GQM191" s="304"/>
      <c r="GQN191" s="304"/>
      <c r="GQO191" s="304"/>
      <c r="GQP191" s="304"/>
      <c r="GQQ191" s="304"/>
      <c r="GQR191" s="304"/>
      <c r="GQS191" s="304"/>
      <c r="GQT191" s="304"/>
      <c r="GQU191" s="304"/>
      <c r="GQV191" s="304"/>
      <c r="GQW191" s="304"/>
      <c r="GQX191" s="304"/>
      <c r="GQY191" s="304"/>
      <c r="GQZ191" s="304"/>
      <c r="GRA191" s="304"/>
      <c r="GRB191" s="304"/>
      <c r="GRC191" s="304"/>
      <c r="GRD191" s="304"/>
      <c r="GRE191" s="304"/>
      <c r="GRF191" s="304"/>
      <c r="GRG191" s="304"/>
      <c r="GRH191" s="304"/>
      <c r="GRI191" s="304"/>
      <c r="GRJ191" s="304"/>
      <c r="GRK191" s="304"/>
      <c r="GRL191" s="304"/>
      <c r="GRM191" s="304"/>
      <c r="GRN191" s="304"/>
      <c r="GRO191" s="304"/>
      <c r="GRP191" s="304"/>
      <c r="GRQ191" s="304"/>
      <c r="GRR191" s="304"/>
      <c r="GRS191" s="304"/>
      <c r="GRT191" s="304"/>
      <c r="GRU191" s="304"/>
      <c r="GRV191" s="304"/>
      <c r="GRW191" s="304"/>
      <c r="GRX191" s="304"/>
      <c r="GRY191" s="304"/>
      <c r="GRZ191" s="304"/>
      <c r="GSA191" s="304"/>
      <c r="GSB191" s="304"/>
      <c r="GSC191" s="304"/>
      <c r="GSD191" s="304"/>
      <c r="GSE191" s="304"/>
      <c r="GSF191" s="304"/>
      <c r="GSG191" s="304"/>
      <c r="GSH191" s="304"/>
      <c r="GSI191" s="304"/>
      <c r="GSJ191" s="304"/>
      <c r="GSK191" s="304"/>
      <c r="GSL191" s="304"/>
      <c r="GSM191" s="304"/>
      <c r="GSN191" s="304"/>
      <c r="GSO191" s="304"/>
      <c r="GSP191" s="304"/>
      <c r="GSQ191" s="304"/>
      <c r="GSR191" s="304"/>
      <c r="GSS191" s="304"/>
      <c r="GST191" s="304"/>
      <c r="GSU191" s="304"/>
      <c r="GSV191" s="304"/>
      <c r="GSW191" s="304"/>
      <c r="GSX191" s="304"/>
      <c r="GSY191" s="304"/>
      <c r="GSZ191" s="304"/>
      <c r="GTA191" s="304"/>
      <c r="GTB191" s="304"/>
      <c r="GTC191" s="304"/>
      <c r="GTD191" s="304"/>
      <c r="GTE191" s="304"/>
      <c r="GTF191" s="304"/>
      <c r="GTG191" s="304"/>
      <c r="GTH191" s="304"/>
      <c r="GTI191" s="304"/>
      <c r="GTJ191" s="304"/>
      <c r="GTK191" s="304"/>
      <c r="GTL191" s="304"/>
      <c r="GTM191" s="304"/>
      <c r="GTN191" s="304"/>
      <c r="GTO191" s="304"/>
      <c r="GTP191" s="304"/>
      <c r="GTQ191" s="304"/>
      <c r="GTR191" s="304"/>
      <c r="GTS191" s="304"/>
      <c r="GTT191" s="304"/>
      <c r="GTU191" s="304"/>
      <c r="GTV191" s="304"/>
      <c r="GTW191" s="304"/>
      <c r="GTX191" s="304"/>
      <c r="GTY191" s="304"/>
      <c r="GTZ191" s="304"/>
      <c r="GUA191" s="304"/>
      <c r="GUB191" s="304"/>
      <c r="GUC191" s="304"/>
      <c r="GUD191" s="304"/>
      <c r="GUE191" s="304"/>
      <c r="GUF191" s="304"/>
      <c r="GUG191" s="304"/>
      <c r="GUH191" s="304"/>
      <c r="GUI191" s="304"/>
      <c r="GUJ191" s="304"/>
      <c r="GUK191" s="304"/>
      <c r="GUL191" s="304"/>
      <c r="GUM191" s="304"/>
      <c r="GUN191" s="304"/>
      <c r="GUO191" s="304"/>
      <c r="GUP191" s="304"/>
      <c r="GUQ191" s="304"/>
      <c r="GUR191" s="304"/>
      <c r="GUS191" s="304"/>
      <c r="GUT191" s="304"/>
      <c r="GUU191" s="304"/>
      <c r="GUV191" s="304"/>
      <c r="GUW191" s="304"/>
      <c r="GUX191" s="304"/>
      <c r="GUY191" s="304"/>
      <c r="GUZ191" s="304"/>
      <c r="GVA191" s="304"/>
      <c r="GVB191" s="304"/>
      <c r="GVC191" s="304"/>
      <c r="GVD191" s="304"/>
      <c r="GVE191" s="304"/>
      <c r="GVF191" s="304"/>
      <c r="GVG191" s="304"/>
      <c r="GVH191" s="304"/>
      <c r="GVI191" s="304"/>
      <c r="GVJ191" s="304"/>
      <c r="GVK191" s="304"/>
      <c r="GVL191" s="304"/>
      <c r="GVM191" s="304"/>
      <c r="GVN191" s="304"/>
      <c r="GVO191" s="304"/>
      <c r="GVP191" s="304"/>
      <c r="GVQ191" s="304"/>
      <c r="GVR191" s="304"/>
      <c r="GVS191" s="304"/>
      <c r="GVT191" s="304"/>
      <c r="GVU191" s="304"/>
      <c r="GVV191" s="304"/>
      <c r="GVW191" s="304"/>
      <c r="GVX191" s="304"/>
      <c r="GVY191" s="304"/>
      <c r="GVZ191" s="304"/>
      <c r="GWA191" s="304"/>
      <c r="GWB191" s="304"/>
      <c r="GWC191" s="304"/>
      <c r="GWD191" s="304"/>
      <c r="GWE191" s="304"/>
      <c r="GWF191" s="304"/>
      <c r="GWG191" s="304"/>
      <c r="GWH191" s="304"/>
      <c r="GWI191" s="304"/>
      <c r="GWJ191" s="304"/>
      <c r="GWK191" s="304"/>
      <c r="GWL191" s="304"/>
      <c r="GWM191" s="304"/>
      <c r="GWN191" s="304"/>
      <c r="GWO191" s="304"/>
      <c r="GWP191" s="304"/>
      <c r="GWQ191" s="304"/>
      <c r="GWR191" s="304"/>
      <c r="GWS191" s="304"/>
      <c r="GWT191" s="304"/>
      <c r="GWU191" s="304"/>
      <c r="GWV191" s="304"/>
      <c r="GWW191" s="304"/>
      <c r="GWX191" s="304"/>
      <c r="GWY191" s="304"/>
      <c r="GWZ191" s="304"/>
      <c r="GXA191" s="304"/>
      <c r="GXB191" s="304"/>
      <c r="GXC191" s="304"/>
      <c r="GXD191" s="304"/>
      <c r="GXE191" s="304"/>
      <c r="GXF191" s="304"/>
      <c r="GXG191" s="304"/>
      <c r="GXH191" s="304"/>
      <c r="GXI191" s="304"/>
      <c r="GXJ191" s="304"/>
      <c r="GXK191" s="304"/>
      <c r="GXL191" s="304"/>
      <c r="GXM191" s="304"/>
      <c r="GXN191" s="304"/>
      <c r="GXO191" s="304"/>
      <c r="GXP191" s="304"/>
      <c r="GXQ191" s="304"/>
      <c r="GXR191" s="304"/>
      <c r="GXS191" s="304"/>
      <c r="GXT191" s="304"/>
      <c r="GXU191" s="304"/>
      <c r="GXV191" s="304"/>
      <c r="GXW191" s="304"/>
      <c r="GXX191" s="304"/>
      <c r="GXY191" s="304"/>
      <c r="GXZ191" s="304"/>
      <c r="GYA191" s="304"/>
      <c r="GYB191" s="304"/>
      <c r="GYC191" s="304"/>
      <c r="GYD191" s="304"/>
      <c r="GYE191" s="304"/>
      <c r="GYF191" s="304"/>
      <c r="GYG191" s="304"/>
      <c r="GYH191" s="304"/>
      <c r="GYI191" s="304"/>
      <c r="GYJ191" s="304"/>
      <c r="GYK191" s="304"/>
      <c r="GYL191" s="304"/>
      <c r="GYM191" s="304"/>
      <c r="GYN191" s="304"/>
      <c r="GYO191" s="304"/>
      <c r="GYP191" s="304"/>
      <c r="GYQ191" s="304"/>
      <c r="GYR191" s="304"/>
      <c r="GYS191" s="304"/>
      <c r="GYT191" s="304"/>
      <c r="GYU191" s="304"/>
      <c r="GYV191" s="304"/>
      <c r="GYW191" s="304"/>
      <c r="GYX191" s="304"/>
      <c r="GYY191" s="304"/>
      <c r="GYZ191" s="304"/>
      <c r="GZA191" s="304"/>
      <c r="GZB191" s="304"/>
      <c r="GZC191" s="304"/>
      <c r="GZD191" s="304"/>
      <c r="GZE191" s="304"/>
      <c r="GZF191" s="304"/>
      <c r="GZG191" s="304"/>
      <c r="GZH191" s="304"/>
      <c r="GZI191" s="304"/>
      <c r="GZJ191" s="304"/>
      <c r="GZK191" s="304"/>
      <c r="GZL191" s="304"/>
      <c r="GZM191" s="304"/>
      <c r="GZN191" s="304"/>
      <c r="GZO191" s="304"/>
      <c r="GZP191" s="304"/>
      <c r="GZQ191" s="304"/>
      <c r="GZR191" s="304"/>
      <c r="GZS191" s="304"/>
      <c r="GZT191" s="304"/>
      <c r="GZU191" s="304"/>
      <c r="GZV191" s="304"/>
      <c r="GZW191" s="304"/>
      <c r="GZX191" s="304"/>
      <c r="GZY191" s="304"/>
      <c r="GZZ191" s="304"/>
      <c r="HAA191" s="304"/>
      <c r="HAB191" s="304"/>
      <c r="HAC191" s="304"/>
      <c r="HAD191" s="304"/>
      <c r="HAE191" s="304"/>
      <c r="HAF191" s="304"/>
      <c r="HAG191" s="304"/>
      <c r="HAH191" s="304"/>
      <c r="HAI191" s="304"/>
      <c r="HAJ191" s="304"/>
      <c r="HAK191" s="304"/>
      <c r="HAL191" s="304"/>
      <c r="HAM191" s="304"/>
      <c r="HAN191" s="304"/>
      <c r="HAO191" s="304"/>
      <c r="HAP191" s="304"/>
      <c r="HAQ191" s="304"/>
      <c r="HAR191" s="304"/>
      <c r="HAS191" s="304"/>
      <c r="HAT191" s="304"/>
      <c r="HAU191" s="304"/>
      <c r="HAV191" s="304"/>
      <c r="HAW191" s="304"/>
      <c r="HAX191" s="304"/>
      <c r="HAY191" s="304"/>
      <c r="HAZ191" s="304"/>
      <c r="HBA191" s="304"/>
      <c r="HBB191" s="304"/>
      <c r="HBC191" s="304"/>
      <c r="HBD191" s="304"/>
      <c r="HBE191" s="304"/>
      <c r="HBF191" s="304"/>
      <c r="HBG191" s="304"/>
      <c r="HBH191" s="304"/>
      <c r="HBI191" s="304"/>
      <c r="HBJ191" s="304"/>
      <c r="HBK191" s="304"/>
      <c r="HBL191" s="304"/>
      <c r="HBM191" s="304"/>
      <c r="HBN191" s="304"/>
      <c r="HBO191" s="304"/>
      <c r="HBP191" s="304"/>
      <c r="HBQ191" s="304"/>
      <c r="HBR191" s="304"/>
      <c r="HBS191" s="304"/>
      <c r="HBT191" s="304"/>
      <c r="HBU191" s="304"/>
      <c r="HBV191" s="304"/>
      <c r="HBW191" s="304"/>
      <c r="HBX191" s="304"/>
      <c r="HBY191" s="304"/>
      <c r="HBZ191" s="304"/>
      <c r="HCA191" s="304"/>
      <c r="HCB191" s="304"/>
      <c r="HCC191" s="304"/>
      <c r="HCD191" s="304"/>
      <c r="HCE191" s="304"/>
      <c r="HCF191" s="304"/>
      <c r="HCG191" s="304"/>
      <c r="HCH191" s="304"/>
      <c r="HCI191" s="304"/>
      <c r="HCJ191" s="304"/>
      <c r="HCK191" s="304"/>
      <c r="HCL191" s="304"/>
      <c r="HCM191" s="304"/>
      <c r="HCN191" s="304"/>
      <c r="HCO191" s="304"/>
      <c r="HCP191" s="304"/>
      <c r="HCQ191" s="304"/>
      <c r="HCR191" s="304"/>
      <c r="HCS191" s="304"/>
      <c r="HCT191" s="304"/>
      <c r="HCU191" s="304"/>
      <c r="HCV191" s="304"/>
      <c r="HCW191" s="304"/>
      <c r="HCX191" s="304"/>
      <c r="HCY191" s="304"/>
      <c r="HCZ191" s="304"/>
      <c r="HDA191" s="304"/>
      <c r="HDB191" s="304"/>
      <c r="HDC191" s="304"/>
      <c r="HDD191" s="304"/>
      <c r="HDE191" s="304"/>
      <c r="HDF191" s="304"/>
      <c r="HDG191" s="304"/>
      <c r="HDH191" s="304"/>
      <c r="HDI191" s="304"/>
      <c r="HDJ191" s="304"/>
      <c r="HDK191" s="304"/>
      <c r="HDL191" s="304"/>
      <c r="HDM191" s="304"/>
      <c r="HDN191" s="304"/>
      <c r="HDO191" s="304"/>
      <c r="HDP191" s="304"/>
      <c r="HDQ191" s="304"/>
      <c r="HDR191" s="304"/>
      <c r="HDS191" s="304"/>
      <c r="HDT191" s="304"/>
      <c r="HDU191" s="304"/>
      <c r="HDV191" s="304"/>
      <c r="HDW191" s="304"/>
      <c r="HDX191" s="304"/>
      <c r="HDY191" s="304"/>
      <c r="HDZ191" s="304"/>
      <c r="HEA191" s="304"/>
      <c r="HEB191" s="304"/>
      <c r="HEC191" s="304"/>
      <c r="HED191" s="304"/>
      <c r="HEE191" s="304"/>
      <c r="HEF191" s="304"/>
      <c r="HEG191" s="304"/>
      <c r="HEH191" s="304"/>
      <c r="HEI191" s="304"/>
      <c r="HEJ191" s="304"/>
      <c r="HEK191" s="304"/>
      <c r="HEL191" s="304"/>
      <c r="HEM191" s="304"/>
      <c r="HEN191" s="304"/>
      <c r="HEO191" s="304"/>
      <c r="HEP191" s="304"/>
      <c r="HEQ191" s="304"/>
      <c r="HER191" s="304"/>
      <c r="HES191" s="304"/>
      <c r="HET191" s="304"/>
      <c r="HEU191" s="304"/>
      <c r="HEV191" s="304"/>
      <c r="HEW191" s="304"/>
      <c r="HEX191" s="304"/>
      <c r="HEY191" s="304"/>
      <c r="HEZ191" s="304"/>
      <c r="HFA191" s="304"/>
      <c r="HFB191" s="304"/>
      <c r="HFC191" s="304"/>
      <c r="HFD191" s="304"/>
      <c r="HFE191" s="304"/>
      <c r="HFF191" s="304"/>
      <c r="HFG191" s="304"/>
      <c r="HFH191" s="304"/>
      <c r="HFI191" s="304"/>
      <c r="HFJ191" s="304"/>
      <c r="HFK191" s="304"/>
      <c r="HFL191" s="304"/>
      <c r="HFM191" s="304"/>
      <c r="HFN191" s="304"/>
      <c r="HFO191" s="304"/>
      <c r="HFP191" s="304"/>
      <c r="HFQ191" s="304"/>
      <c r="HFR191" s="304"/>
      <c r="HFS191" s="304"/>
      <c r="HFT191" s="304"/>
      <c r="HFU191" s="304"/>
      <c r="HFV191" s="304"/>
      <c r="HFW191" s="304"/>
      <c r="HFX191" s="304"/>
      <c r="HFY191" s="304"/>
      <c r="HFZ191" s="304"/>
      <c r="HGA191" s="304"/>
      <c r="HGB191" s="304"/>
      <c r="HGC191" s="304"/>
      <c r="HGD191" s="304"/>
      <c r="HGE191" s="304"/>
      <c r="HGF191" s="304"/>
      <c r="HGG191" s="304"/>
      <c r="HGH191" s="304"/>
      <c r="HGI191" s="304"/>
      <c r="HGJ191" s="304"/>
      <c r="HGK191" s="304"/>
      <c r="HGL191" s="304"/>
      <c r="HGM191" s="304"/>
      <c r="HGN191" s="304"/>
      <c r="HGO191" s="304"/>
      <c r="HGP191" s="304"/>
      <c r="HGQ191" s="304"/>
      <c r="HGR191" s="304"/>
      <c r="HGS191" s="304"/>
      <c r="HGT191" s="304"/>
      <c r="HGU191" s="304"/>
      <c r="HGV191" s="304"/>
      <c r="HGW191" s="304"/>
      <c r="HGX191" s="304"/>
      <c r="HGY191" s="304"/>
      <c r="HGZ191" s="304"/>
      <c r="HHA191" s="304"/>
      <c r="HHB191" s="304"/>
      <c r="HHC191" s="304"/>
      <c r="HHD191" s="304"/>
      <c r="HHE191" s="304"/>
      <c r="HHF191" s="304"/>
      <c r="HHG191" s="304"/>
      <c r="HHH191" s="304"/>
      <c r="HHI191" s="304"/>
      <c r="HHJ191" s="304"/>
      <c r="HHK191" s="304"/>
      <c r="HHL191" s="304"/>
      <c r="HHM191" s="304"/>
      <c r="HHN191" s="304"/>
      <c r="HHO191" s="304"/>
      <c r="HHP191" s="304"/>
      <c r="HHQ191" s="304"/>
      <c r="HHR191" s="304"/>
      <c r="HHS191" s="304"/>
      <c r="HHT191" s="304"/>
      <c r="HHU191" s="304"/>
      <c r="HHV191" s="304"/>
      <c r="HHW191" s="304"/>
      <c r="HHX191" s="304"/>
      <c r="HHY191" s="304"/>
      <c r="HHZ191" s="304"/>
      <c r="HIA191" s="304"/>
      <c r="HIB191" s="304"/>
      <c r="HIC191" s="304"/>
      <c r="HID191" s="304"/>
      <c r="HIE191" s="304"/>
      <c r="HIF191" s="304"/>
      <c r="HIG191" s="304"/>
      <c r="HIH191" s="304"/>
      <c r="HII191" s="304"/>
      <c r="HIJ191" s="304"/>
      <c r="HIK191" s="304"/>
      <c r="HIL191" s="304"/>
      <c r="HIM191" s="304"/>
      <c r="HIN191" s="304"/>
      <c r="HIO191" s="304"/>
      <c r="HIP191" s="304"/>
      <c r="HIQ191" s="304"/>
      <c r="HIR191" s="304"/>
      <c r="HIS191" s="304"/>
      <c r="HIT191" s="304"/>
      <c r="HIU191" s="304"/>
      <c r="HIV191" s="304"/>
      <c r="HIW191" s="304"/>
      <c r="HIX191" s="304"/>
      <c r="HIY191" s="304"/>
      <c r="HIZ191" s="304"/>
      <c r="HJA191" s="304"/>
      <c r="HJB191" s="304"/>
      <c r="HJC191" s="304"/>
      <c r="HJD191" s="304"/>
      <c r="HJE191" s="304"/>
      <c r="HJF191" s="304"/>
      <c r="HJG191" s="304"/>
      <c r="HJH191" s="304"/>
      <c r="HJI191" s="304"/>
      <c r="HJJ191" s="304"/>
      <c r="HJK191" s="304"/>
      <c r="HJL191" s="304"/>
      <c r="HJM191" s="304"/>
      <c r="HJN191" s="304"/>
      <c r="HJO191" s="304"/>
      <c r="HJP191" s="304"/>
      <c r="HJQ191" s="304"/>
      <c r="HJR191" s="304"/>
      <c r="HJS191" s="304"/>
      <c r="HJT191" s="304"/>
      <c r="HJU191" s="304"/>
      <c r="HJV191" s="304"/>
      <c r="HJW191" s="304"/>
      <c r="HJX191" s="304"/>
      <c r="HJY191" s="304"/>
      <c r="HJZ191" s="304"/>
      <c r="HKA191" s="304"/>
      <c r="HKB191" s="304"/>
      <c r="HKC191" s="304"/>
      <c r="HKD191" s="304"/>
      <c r="HKE191" s="304"/>
      <c r="HKF191" s="304"/>
      <c r="HKG191" s="304"/>
      <c r="HKH191" s="304"/>
      <c r="HKI191" s="304"/>
      <c r="HKJ191" s="304"/>
      <c r="HKK191" s="304"/>
      <c r="HKL191" s="304"/>
      <c r="HKM191" s="304"/>
      <c r="HKN191" s="304"/>
      <c r="HKO191" s="304"/>
      <c r="HKP191" s="304"/>
      <c r="HKQ191" s="304"/>
      <c r="HKR191" s="304"/>
      <c r="HKS191" s="304"/>
      <c r="HKT191" s="304"/>
      <c r="HKU191" s="304"/>
      <c r="HKV191" s="304"/>
      <c r="HKW191" s="304"/>
      <c r="HKX191" s="304"/>
      <c r="HKY191" s="304"/>
      <c r="HKZ191" s="304"/>
      <c r="HLA191" s="304"/>
      <c r="HLB191" s="304"/>
      <c r="HLC191" s="304"/>
      <c r="HLD191" s="304"/>
      <c r="HLE191" s="304"/>
      <c r="HLF191" s="304"/>
      <c r="HLG191" s="304"/>
      <c r="HLH191" s="304"/>
      <c r="HLI191" s="304"/>
      <c r="HLJ191" s="304"/>
      <c r="HLK191" s="304"/>
      <c r="HLL191" s="304"/>
      <c r="HLM191" s="304"/>
      <c r="HLN191" s="304"/>
      <c r="HLO191" s="304"/>
      <c r="HLP191" s="304"/>
      <c r="HLQ191" s="304"/>
      <c r="HLR191" s="304"/>
      <c r="HLS191" s="304"/>
      <c r="HLT191" s="304"/>
      <c r="HLU191" s="304"/>
      <c r="HLV191" s="304"/>
      <c r="HLW191" s="304"/>
      <c r="HLX191" s="304"/>
      <c r="HLY191" s="304"/>
      <c r="HLZ191" s="304"/>
      <c r="HMA191" s="304"/>
      <c r="HMB191" s="304"/>
      <c r="HMC191" s="304"/>
      <c r="HMD191" s="304"/>
      <c r="HME191" s="304"/>
      <c r="HMF191" s="304"/>
      <c r="HMG191" s="304"/>
      <c r="HMH191" s="304"/>
      <c r="HMI191" s="304"/>
      <c r="HMJ191" s="304"/>
      <c r="HMK191" s="304"/>
      <c r="HML191" s="304"/>
      <c r="HMM191" s="304"/>
      <c r="HMN191" s="304"/>
      <c r="HMO191" s="304"/>
      <c r="HMP191" s="304"/>
      <c r="HMQ191" s="304"/>
      <c r="HMR191" s="304"/>
      <c r="HMS191" s="304"/>
      <c r="HMT191" s="304"/>
      <c r="HMU191" s="304"/>
      <c r="HMV191" s="304"/>
      <c r="HMW191" s="304"/>
      <c r="HMX191" s="304"/>
      <c r="HMY191" s="304"/>
      <c r="HMZ191" s="304"/>
      <c r="HNA191" s="304"/>
      <c r="HNB191" s="304"/>
      <c r="HNC191" s="304"/>
      <c r="HND191" s="304"/>
      <c r="HNE191" s="304"/>
      <c r="HNF191" s="304"/>
      <c r="HNG191" s="304"/>
      <c r="HNH191" s="304"/>
      <c r="HNI191" s="304"/>
      <c r="HNJ191" s="304"/>
      <c r="HNK191" s="304"/>
      <c r="HNL191" s="304"/>
      <c r="HNM191" s="304"/>
      <c r="HNN191" s="304"/>
      <c r="HNO191" s="304"/>
      <c r="HNP191" s="304"/>
      <c r="HNQ191" s="304"/>
      <c r="HNR191" s="304"/>
      <c r="HNS191" s="304"/>
      <c r="HNT191" s="304"/>
      <c r="HNU191" s="304"/>
      <c r="HNV191" s="304"/>
      <c r="HNW191" s="304"/>
      <c r="HNX191" s="304"/>
      <c r="HNY191" s="304"/>
      <c r="HNZ191" s="304"/>
      <c r="HOA191" s="304"/>
      <c r="HOB191" s="304"/>
      <c r="HOC191" s="304"/>
      <c r="HOD191" s="304"/>
      <c r="HOE191" s="304"/>
      <c r="HOF191" s="304"/>
      <c r="HOG191" s="304"/>
      <c r="HOH191" s="304"/>
      <c r="HOI191" s="304"/>
      <c r="HOJ191" s="304"/>
      <c r="HOK191" s="304"/>
      <c r="HOL191" s="304"/>
      <c r="HOM191" s="304"/>
      <c r="HON191" s="304"/>
      <c r="HOO191" s="304"/>
      <c r="HOP191" s="304"/>
      <c r="HOQ191" s="304"/>
      <c r="HOR191" s="304"/>
      <c r="HOS191" s="304"/>
      <c r="HOT191" s="304"/>
      <c r="HOU191" s="304"/>
      <c r="HOV191" s="304"/>
      <c r="HOW191" s="304"/>
      <c r="HOX191" s="304"/>
      <c r="HOY191" s="304"/>
      <c r="HOZ191" s="304"/>
      <c r="HPA191" s="304"/>
      <c r="HPB191" s="304"/>
      <c r="HPC191" s="304"/>
      <c r="HPD191" s="304"/>
      <c r="HPE191" s="304"/>
      <c r="HPF191" s="304"/>
      <c r="HPG191" s="304"/>
      <c r="HPH191" s="304"/>
      <c r="HPI191" s="304"/>
      <c r="HPJ191" s="304"/>
      <c r="HPK191" s="304"/>
      <c r="HPL191" s="304"/>
      <c r="HPM191" s="304"/>
      <c r="HPN191" s="304"/>
      <c r="HPO191" s="304"/>
      <c r="HPP191" s="304"/>
      <c r="HPQ191" s="304"/>
      <c r="HPR191" s="304"/>
      <c r="HPS191" s="304"/>
      <c r="HPT191" s="304"/>
      <c r="HPU191" s="304"/>
      <c r="HPV191" s="304"/>
      <c r="HPW191" s="304"/>
      <c r="HPX191" s="304"/>
      <c r="HPY191" s="304"/>
      <c r="HPZ191" s="304"/>
      <c r="HQA191" s="304"/>
      <c r="HQB191" s="304"/>
      <c r="HQC191" s="304"/>
      <c r="HQD191" s="304"/>
      <c r="HQE191" s="304"/>
      <c r="HQF191" s="304"/>
      <c r="HQG191" s="304"/>
      <c r="HQH191" s="304"/>
      <c r="HQI191" s="304"/>
      <c r="HQJ191" s="304"/>
      <c r="HQK191" s="304"/>
      <c r="HQL191" s="304"/>
      <c r="HQM191" s="304"/>
      <c r="HQN191" s="304"/>
      <c r="HQO191" s="304"/>
      <c r="HQP191" s="304"/>
      <c r="HQQ191" s="304"/>
      <c r="HQR191" s="304"/>
      <c r="HQS191" s="304"/>
      <c r="HQT191" s="304"/>
      <c r="HQU191" s="304"/>
      <c r="HQV191" s="304"/>
      <c r="HQW191" s="304"/>
      <c r="HQX191" s="304"/>
      <c r="HQY191" s="304"/>
      <c r="HQZ191" s="304"/>
      <c r="HRA191" s="304"/>
      <c r="HRB191" s="304"/>
      <c r="HRC191" s="304"/>
      <c r="HRD191" s="304"/>
      <c r="HRE191" s="304"/>
      <c r="HRF191" s="304"/>
      <c r="HRG191" s="304"/>
      <c r="HRH191" s="304"/>
      <c r="HRI191" s="304"/>
      <c r="HRJ191" s="304"/>
      <c r="HRK191" s="304"/>
      <c r="HRL191" s="304"/>
      <c r="HRM191" s="304"/>
      <c r="HRN191" s="304"/>
      <c r="HRO191" s="304"/>
      <c r="HRP191" s="304"/>
      <c r="HRQ191" s="304"/>
      <c r="HRR191" s="304"/>
      <c r="HRS191" s="304"/>
      <c r="HRT191" s="304"/>
      <c r="HRU191" s="304"/>
      <c r="HRV191" s="304"/>
      <c r="HRW191" s="304"/>
      <c r="HRX191" s="304"/>
      <c r="HRY191" s="304"/>
      <c r="HRZ191" s="304"/>
      <c r="HSA191" s="304"/>
      <c r="HSB191" s="304"/>
      <c r="HSC191" s="304"/>
      <c r="HSD191" s="304"/>
      <c r="HSE191" s="304"/>
      <c r="HSF191" s="304"/>
      <c r="HSG191" s="304"/>
      <c r="HSH191" s="304"/>
      <c r="HSI191" s="304"/>
      <c r="HSJ191" s="304"/>
      <c r="HSK191" s="304"/>
      <c r="HSL191" s="304"/>
      <c r="HSM191" s="304"/>
      <c r="HSN191" s="304"/>
      <c r="HSO191" s="304"/>
      <c r="HSP191" s="304"/>
      <c r="HSQ191" s="304"/>
      <c r="HSR191" s="304"/>
      <c r="HSS191" s="304"/>
      <c r="HST191" s="304"/>
      <c r="HSU191" s="304"/>
      <c r="HSV191" s="304"/>
      <c r="HSW191" s="304"/>
      <c r="HSX191" s="304"/>
      <c r="HSY191" s="304"/>
      <c r="HSZ191" s="304"/>
      <c r="HTA191" s="304"/>
      <c r="HTB191" s="304"/>
      <c r="HTC191" s="304"/>
      <c r="HTD191" s="304"/>
      <c r="HTE191" s="304"/>
      <c r="HTF191" s="304"/>
      <c r="HTG191" s="304"/>
      <c r="HTH191" s="304"/>
      <c r="HTI191" s="304"/>
      <c r="HTJ191" s="304"/>
      <c r="HTK191" s="304"/>
      <c r="HTL191" s="304"/>
      <c r="HTM191" s="304"/>
      <c r="HTN191" s="304"/>
      <c r="HTO191" s="304"/>
      <c r="HTP191" s="304"/>
      <c r="HTQ191" s="304"/>
      <c r="HTR191" s="304"/>
      <c r="HTS191" s="304"/>
      <c r="HTT191" s="304"/>
      <c r="HTU191" s="304"/>
      <c r="HTV191" s="304"/>
      <c r="HTW191" s="304"/>
      <c r="HTX191" s="304"/>
      <c r="HTY191" s="304"/>
      <c r="HTZ191" s="304"/>
      <c r="HUA191" s="304"/>
      <c r="HUB191" s="304"/>
      <c r="HUC191" s="304"/>
      <c r="HUD191" s="304"/>
      <c r="HUE191" s="304"/>
      <c r="HUF191" s="304"/>
      <c r="HUG191" s="304"/>
      <c r="HUH191" s="304"/>
      <c r="HUI191" s="304"/>
      <c r="HUJ191" s="304"/>
      <c r="HUK191" s="304"/>
      <c r="HUL191" s="304"/>
      <c r="HUM191" s="304"/>
      <c r="HUN191" s="304"/>
      <c r="HUO191" s="304"/>
      <c r="HUP191" s="304"/>
      <c r="HUQ191" s="304"/>
      <c r="HUR191" s="304"/>
      <c r="HUS191" s="304"/>
      <c r="HUT191" s="304"/>
      <c r="HUU191" s="304"/>
      <c r="HUV191" s="304"/>
      <c r="HUW191" s="304"/>
      <c r="HUX191" s="304"/>
      <c r="HUY191" s="304"/>
      <c r="HUZ191" s="304"/>
      <c r="HVA191" s="304"/>
      <c r="HVB191" s="304"/>
      <c r="HVC191" s="304"/>
      <c r="HVD191" s="304"/>
      <c r="HVE191" s="304"/>
      <c r="HVF191" s="304"/>
      <c r="HVG191" s="304"/>
      <c r="HVH191" s="304"/>
      <c r="HVI191" s="304"/>
      <c r="HVJ191" s="304"/>
      <c r="HVK191" s="304"/>
      <c r="HVL191" s="304"/>
      <c r="HVM191" s="304"/>
      <c r="HVN191" s="304"/>
      <c r="HVO191" s="304"/>
      <c r="HVP191" s="304"/>
      <c r="HVQ191" s="304"/>
      <c r="HVR191" s="304"/>
      <c r="HVS191" s="304"/>
      <c r="HVT191" s="304"/>
      <c r="HVU191" s="304"/>
      <c r="HVV191" s="304"/>
      <c r="HVW191" s="304"/>
      <c r="HVX191" s="304"/>
      <c r="HVY191" s="304"/>
      <c r="HVZ191" s="304"/>
      <c r="HWA191" s="304"/>
      <c r="HWB191" s="304"/>
      <c r="HWC191" s="304"/>
      <c r="HWD191" s="304"/>
      <c r="HWE191" s="304"/>
      <c r="HWF191" s="304"/>
      <c r="HWG191" s="304"/>
      <c r="HWH191" s="304"/>
      <c r="HWI191" s="304"/>
      <c r="HWJ191" s="304"/>
      <c r="HWK191" s="304"/>
      <c r="HWL191" s="304"/>
      <c r="HWM191" s="304"/>
      <c r="HWN191" s="304"/>
      <c r="HWO191" s="304"/>
      <c r="HWP191" s="304"/>
      <c r="HWQ191" s="304"/>
      <c r="HWR191" s="304"/>
      <c r="HWS191" s="304"/>
      <c r="HWT191" s="304"/>
      <c r="HWU191" s="304"/>
      <c r="HWV191" s="304"/>
      <c r="HWW191" s="304"/>
      <c r="HWX191" s="304"/>
      <c r="HWY191" s="304"/>
      <c r="HWZ191" s="304"/>
      <c r="HXA191" s="304"/>
      <c r="HXB191" s="304"/>
      <c r="HXC191" s="304"/>
      <c r="HXD191" s="304"/>
      <c r="HXE191" s="304"/>
      <c r="HXF191" s="304"/>
      <c r="HXG191" s="304"/>
      <c r="HXH191" s="304"/>
      <c r="HXI191" s="304"/>
      <c r="HXJ191" s="304"/>
      <c r="HXK191" s="304"/>
      <c r="HXL191" s="304"/>
      <c r="HXM191" s="304"/>
      <c r="HXN191" s="304"/>
      <c r="HXO191" s="304"/>
      <c r="HXP191" s="304"/>
      <c r="HXQ191" s="304"/>
      <c r="HXR191" s="304"/>
      <c r="HXS191" s="304"/>
      <c r="HXT191" s="304"/>
      <c r="HXU191" s="304"/>
      <c r="HXV191" s="304"/>
      <c r="HXW191" s="304"/>
      <c r="HXX191" s="304"/>
      <c r="HXY191" s="304"/>
      <c r="HXZ191" s="304"/>
      <c r="HYA191" s="304"/>
      <c r="HYB191" s="304"/>
      <c r="HYC191" s="304"/>
      <c r="HYD191" s="304"/>
      <c r="HYE191" s="304"/>
      <c r="HYF191" s="304"/>
      <c r="HYG191" s="304"/>
      <c r="HYH191" s="304"/>
      <c r="HYI191" s="304"/>
      <c r="HYJ191" s="304"/>
      <c r="HYK191" s="304"/>
      <c r="HYL191" s="304"/>
      <c r="HYM191" s="304"/>
      <c r="HYN191" s="304"/>
      <c r="HYO191" s="304"/>
      <c r="HYP191" s="304"/>
      <c r="HYQ191" s="304"/>
      <c r="HYR191" s="304"/>
      <c r="HYS191" s="304"/>
      <c r="HYT191" s="304"/>
      <c r="HYU191" s="304"/>
      <c r="HYV191" s="304"/>
      <c r="HYW191" s="304"/>
      <c r="HYX191" s="304"/>
      <c r="HYY191" s="304"/>
      <c r="HYZ191" s="304"/>
      <c r="HZA191" s="304"/>
      <c r="HZB191" s="304"/>
      <c r="HZC191" s="304"/>
      <c r="HZD191" s="304"/>
      <c r="HZE191" s="304"/>
      <c r="HZF191" s="304"/>
      <c r="HZG191" s="304"/>
      <c r="HZH191" s="304"/>
      <c r="HZI191" s="304"/>
      <c r="HZJ191" s="304"/>
      <c r="HZK191" s="304"/>
      <c r="HZL191" s="304"/>
      <c r="HZM191" s="304"/>
      <c r="HZN191" s="304"/>
      <c r="HZO191" s="304"/>
      <c r="HZP191" s="304"/>
      <c r="HZQ191" s="304"/>
      <c r="HZR191" s="304"/>
      <c r="HZS191" s="304"/>
      <c r="HZT191" s="304"/>
      <c r="HZU191" s="304"/>
      <c r="HZV191" s="304"/>
      <c r="HZW191" s="304"/>
      <c r="HZX191" s="304"/>
      <c r="HZY191" s="304"/>
      <c r="HZZ191" s="304"/>
      <c r="IAA191" s="304"/>
      <c r="IAB191" s="304"/>
      <c r="IAC191" s="304"/>
      <c r="IAD191" s="304"/>
      <c r="IAE191" s="304"/>
      <c r="IAF191" s="304"/>
      <c r="IAG191" s="304"/>
      <c r="IAH191" s="304"/>
      <c r="IAI191" s="304"/>
      <c r="IAJ191" s="304"/>
      <c r="IAK191" s="304"/>
      <c r="IAL191" s="304"/>
      <c r="IAM191" s="304"/>
      <c r="IAN191" s="304"/>
      <c r="IAO191" s="304"/>
      <c r="IAP191" s="304"/>
      <c r="IAQ191" s="304"/>
      <c r="IAR191" s="304"/>
      <c r="IAS191" s="304"/>
      <c r="IAT191" s="304"/>
      <c r="IAU191" s="304"/>
      <c r="IAV191" s="304"/>
      <c r="IAW191" s="304"/>
      <c r="IAX191" s="304"/>
      <c r="IAY191" s="304"/>
      <c r="IAZ191" s="304"/>
      <c r="IBA191" s="304"/>
      <c r="IBB191" s="304"/>
      <c r="IBC191" s="304"/>
      <c r="IBD191" s="304"/>
      <c r="IBE191" s="304"/>
      <c r="IBF191" s="304"/>
      <c r="IBG191" s="304"/>
      <c r="IBH191" s="304"/>
      <c r="IBI191" s="304"/>
      <c r="IBJ191" s="304"/>
      <c r="IBK191" s="304"/>
      <c r="IBL191" s="304"/>
      <c r="IBM191" s="304"/>
      <c r="IBN191" s="304"/>
      <c r="IBO191" s="304"/>
      <c r="IBP191" s="304"/>
      <c r="IBQ191" s="304"/>
      <c r="IBR191" s="304"/>
      <c r="IBS191" s="304"/>
      <c r="IBT191" s="304"/>
      <c r="IBU191" s="304"/>
      <c r="IBV191" s="304"/>
      <c r="IBW191" s="304"/>
      <c r="IBX191" s="304"/>
      <c r="IBY191" s="304"/>
      <c r="IBZ191" s="304"/>
      <c r="ICA191" s="304"/>
      <c r="ICB191" s="304"/>
      <c r="ICC191" s="304"/>
      <c r="ICD191" s="304"/>
      <c r="ICE191" s="304"/>
      <c r="ICF191" s="304"/>
      <c r="ICG191" s="304"/>
      <c r="ICH191" s="304"/>
      <c r="ICI191" s="304"/>
      <c r="ICJ191" s="304"/>
      <c r="ICK191" s="304"/>
      <c r="ICL191" s="304"/>
      <c r="ICM191" s="304"/>
      <c r="ICN191" s="304"/>
      <c r="ICO191" s="304"/>
      <c r="ICP191" s="304"/>
      <c r="ICQ191" s="304"/>
      <c r="ICR191" s="304"/>
      <c r="ICS191" s="304"/>
      <c r="ICT191" s="304"/>
      <c r="ICU191" s="304"/>
      <c r="ICV191" s="304"/>
      <c r="ICW191" s="304"/>
      <c r="ICX191" s="304"/>
      <c r="ICY191" s="304"/>
      <c r="ICZ191" s="304"/>
      <c r="IDA191" s="304"/>
      <c r="IDB191" s="304"/>
      <c r="IDC191" s="304"/>
      <c r="IDD191" s="304"/>
      <c r="IDE191" s="304"/>
      <c r="IDF191" s="304"/>
      <c r="IDG191" s="304"/>
      <c r="IDH191" s="304"/>
      <c r="IDI191" s="304"/>
      <c r="IDJ191" s="304"/>
      <c r="IDK191" s="304"/>
      <c r="IDL191" s="304"/>
      <c r="IDM191" s="304"/>
      <c r="IDN191" s="304"/>
      <c r="IDO191" s="304"/>
      <c r="IDP191" s="304"/>
      <c r="IDQ191" s="304"/>
      <c r="IDR191" s="304"/>
      <c r="IDS191" s="304"/>
      <c r="IDT191" s="304"/>
      <c r="IDU191" s="304"/>
      <c r="IDV191" s="304"/>
      <c r="IDW191" s="304"/>
      <c r="IDX191" s="304"/>
      <c r="IDY191" s="304"/>
      <c r="IDZ191" s="304"/>
      <c r="IEA191" s="304"/>
      <c r="IEB191" s="304"/>
      <c r="IEC191" s="304"/>
      <c r="IED191" s="304"/>
      <c r="IEE191" s="304"/>
      <c r="IEF191" s="304"/>
      <c r="IEG191" s="304"/>
      <c r="IEH191" s="304"/>
      <c r="IEI191" s="304"/>
      <c r="IEJ191" s="304"/>
      <c r="IEK191" s="304"/>
      <c r="IEL191" s="304"/>
      <c r="IEM191" s="304"/>
      <c r="IEN191" s="304"/>
      <c r="IEO191" s="304"/>
      <c r="IEP191" s="304"/>
      <c r="IEQ191" s="304"/>
      <c r="IER191" s="304"/>
      <c r="IES191" s="304"/>
      <c r="IET191" s="304"/>
      <c r="IEU191" s="304"/>
      <c r="IEV191" s="304"/>
      <c r="IEW191" s="304"/>
      <c r="IEX191" s="304"/>
      <c r="IEY191" s="304"/>
      <c r="IEZ191" s="304"/>
      <c r="IFA191" s="304"/>
      <c r="IFB191" s="304"/>
      <c r="IFC191" s="304"/>
      <c r="IFD191" s="304"/>
      <c r="IFE191" s="304"/>
      <c r="IFF191" s="304"/>
      <c r="IFG191" s="304"/>
      <c r="IFH191" s="304"/>
      <c r="IFI191" s="304"/>
      <c r="IFJ191" s="304"/>
      <c r="IFK191" s="304"/>
      <c r="IFL191" s="304"/>
      <c r="IFM191" s="304"/>
      <c r="IFN191" s="304"/>
      <c r="IFO191" s="304"/>
      <c r="IFP191" s="304"/>
      <c r="IFQ191" s="304"/>
      <c r="IFR191" s="304"/>
      <c r="IFS191" s="304"/>
      <c r="IFT191" s="304"/>
      <c r="IFU191" s="304"/>
      <c r="IFV191" s="304"/>
      <c r="IFW191" s="304"/>
      <c r="IFX191" s="304"/>
      <c r="IFY191" s="304"/>
      <c r="IFZ191" s="304"/>
      <c r="IGA191" s="304"/>
      <c r="IGB191" s="304"/>
      <c r="IGC191" s="304"/>
      <c r="IGD191" s="304"/>
      <c r="IGE191" s="304"/>
      <c r="IGF191" s="304"/>
      <c r="IGG191" s="304"/>
      <c r="IGH191" s="304"/>
      <c r="IGI191" s="304"/>
      <c r="IGJ191" s="304"/>
      <c r="IGK191" s="304"/>
      <c r="IGL191" s="304"/>
      <c r="IGM191" s="304"/>
      <c r="IGN191" s="304"/>
      <c r="IGO191" s="304"/>
      <c r="IGP191" s="304"/>
      <c r="IGQ191" s="304"/>
      <c r="IGR191" s="304"/>
      <c r="IGS191" s="304"/>
      <c r="IGT191" s="304"/>
      <c r="IGU191" s="304"/>
      <c r="IGV191" s="304"/>
      <c r="IGW191" s="304"/>
      <c r="IGX191" s="304"/>
      <c r="IGY191" s="304"/>
      <c r="IGZ191" s="304"/>
      <c r="IHA191" s="304"/>
      <c r="IHB191" s="304"/>
      <c r="IHC191" s="304"/>
      <c r="IHD191" s="304"/>
      <c r="IHE191" s="304"/>
      <c r="IHF191" s="304"/>
      <c r="IHG191" s="304"/>
      <c r="IHH191" s="304"/>
      <c r="IHI191" s="304"/>
      <c r="IHJ191" s="304"/>
      <c r="IHK191" s="304"/>
      <c r="IHL191" s="304"/>
      <c r="IHM191" s="304"/>
      <c r="IHN191" s="304"/>
      <c r="IHO191" s="304"/>
      <c r="IHP191" s="304"/>
      <c r="IHQ191" s="304"/>
      <c r="IHR191" s="304"/>
      <c r="IHS191" s="304"/>
      <c r="IHT191" s="304"/>
      <c r="IHU191" s="304"/>
      <c r="IHV191" s="304"/>
      <c r="IHW191" s="304"/>
      <c r="IHX191" s="304"/>
      <c r="IHY191" s="304"/>
      <c r="IHZ191" s="304"/>
      <c r="IIA191" s="304"/>
      <c r="IIB191" s="304"/>
      <c r="IIC191" s="304"/>
      <c r="IID191" s="304"/>
      <c r="IIE191" s="304"/>
      <c r="IIF191" s="304"/>
      <c r="IIG191" s="304"/>
      <c r="IIH191" s="304"/>
      <c r="III191" s="304"/>
      <c r="IIJ191" s="304"/>
      <c r="IIK191" s="304"/>
      <c r="IIL191" s="304"/>
      <c r="IIM191" s="304"/>
      <c r="IIN191" s="304"/>
      <c r="IIO191" s="304"/>
      <c r="IIP191" s="304"/>
      <c r="IIQ191" s="304"/>
      <c r="IIR191" s="304"/>
      <c r="IIS191" s="304"/>
      <c r="IIT191" s="304"/>
      <c r="IIU191" s="304"/>
      <c r="IIV191" s="304"/>
      <c r="IIW191" s="304"/>
      <c r="IIX191" s="304"/>
      <c r="IIY191" s="304"/>
      <c r="IIZ191" s="304"/>
      <c r="IJA191" s="304"/>
      <c r="IJB191" s="304"/>
      <c r="IJC191" s="304"/>
      <c r="IJD191" s="304"/>
      <c r="IJE191" s="304"/>
      <c r="IJF191" s="304"/>
      <c r="IJG191" s="304"/>
      <c r="IJH191" s="304"/>
      <c r="IJI191" s="304"/>
      <c r="IJJ191" s="304"/>
      <c r="IJK191" s="304"/>
      <c r="IJL191" s="304"/>
      <c r="IJM191" s="304"/>
      <c r="IJN191" s="304"/>
      <c r="IJO191" s="304"/>
      <c r="IJP191" s="304"/>
      <c r="IJQ191" s="304"/>
      <c r="IJR191" s="304"/>
      <c r="IJS191" s="304"/>
      <c r="IJT191" s="304"/>
      <c r="IJU191" s="304"/>
      <c r="IJV191" s="304"/>
      <c r="IJW191" s="304"/>
      <c r="IJX191" s="304"/>
      <c r="IJY191" s="304"/>
      <c r="IJZ191" s="304"/>
      <c r="IKA191" s="304"/>
      <c r="IKB191" s="304"/>
      <c r="IKC191" s="304"/>
      <c r="IKD191" s="304"/>
      <c r="IKE191" s="304"/>
      <c r="IKF191" s="304"/>
      <c r="IKG191" s="304"/>
      <c r="IKH191" s="304"/>
      <c r="IKI191" s="304"/>
      <c r="IKJ191" s="304"/>
      <c r="IKK191" s="304"/>
      <c r="IKL191" s="304"/>
      <c r="IKM191" s="304"/>
      <c r="IKN191" s="304"/>
      <c r="IKO191" s="304"/>
      <c r="IKP191" s="304"/>
      <c r="IKQ191" s="304"/>
      <c r="IKR191" s="304"/>
      <c r="IKS191" s="304"/>
      <c r="IKT191" s="304"/>
      <c r="IKU191" s="304"/>
      <c r="IKV191" s="304"/>
      <c r="IKW191" s="304"/>
      <c r="IKX191" s="304"/>
      <c r="IKY191" s="304"/>
      <c r="IKZ191" s="304"/>
      <c r="ILA191" s="304"/>
      <c r="ILB191" s="304"/>
      <c r="ILC191" s="304"/>
      <c r="ILD191" s="304"/>
      <c r="ILE191" s="304"/>
      <c r="ILF191" s="304"/>
      <c r="ILG191" s="304"/>
      <c r="ILH191" s="304"/>
      <c r="ILI191" s="304"/>
      <c r="ILJ191" s="304"/>
      <c r="ILK191" s="304"/>
      <c r="ILL191" s="304"/>
      <c r="ILM191" s="304"/>
      <c r="ILN191" s="304"/>
      <c r="ILO191" s="304"/>
      <c r="ILP191" s="304"/>
      <c r="ILQ191" s="304"/>
      <c r="ILR191" s="304"/>
      <c r="ILS191" s="304"/>
      <c r="ILT191" s="304"/>
      <c r="ILU191" s="304"/>
      <c r="ILV191" s="304"/>
      <c r="ILW191" s="304"/>
      <c r="ILX191" s="304"/>
      <c r="ILY191" s="304"/>
      <c r="ILZ191" s="304"/>
      <c r="IMA191" s="304"/>
      <c r="IMB191" s="304"/>
      <c r="IMC191" s="304"/>
      <c r="IMD191" s="304"/>
      <c r="IME191" s="304"/>
      <c r="IMF191" s="304"/>
      <c r="IMG191" s="304"/>
      <c r="IMH191" s="304"/>
      <c r="IMI191" s="304"/>
      <c r="IMJ191" s="304"/>
      <c r="IMK191" s="304"/>
      <c r="IML191" s="304"/>
      <c r="IMM191" s="304"/>
      <c r="IMN191" s="304"/>
      <c r="IMO191" s="304"/>
      <c r="IMP191" s="304"/>
      <c r="IMQ191" s="304"/>
      <c r="IMR191" s="304"/>
      <c r="IMS191" s="304"/>
      <c r="IMT191" s="304"/>
      <c r="IMU191" s="304"/>
      <c r="IMV191" s="304"/>
      <c r="IMW191" s="304"/>
      <c r="IMX191" s="304"/>
      <c r="IMY191" s="304"/>
      <c r="IMZ191" s="304"/>
      <c r="INA191" s="304"/>
      <c r="INB191" s="304"/>
      <c r="INC191" s="304"/>
      <c r="IND191" s="304"/>
      <c r="INE191" s="304"/>
      <c r="INF191" s="304"/>
      <c r="ING191" s="304"/>
      <c r="INH191" s="304"/>
      <c r="INI191" s="304"/>
      <c r="INJ191" s="304"/>
      <c r="INK191" s="304"/>
      <c r="INL191" s="304"/>
      <c r="INM191" s="304"/>
      <c r="INN191" s="304"/>
      <c r="INO191" s="304"/>
      <c r="INP191" s="304"/>
      <c r="INQ191" s="304"/>
      <c r="INR191" s="304"/>
      <c r="INS191" s="304"/>
      <c r="INT191" s="304"/>
      <c r="INU191" s="304"/>
      <c r="INV191" s="304"/>
      <c r="INW191" s="304"/>
      <c r="INX191" s="304"/>
      <c r="INY191" s="304"/>
      <c r="INZ191" s="304"/>
      <c r="IOA191" s="304"/>
      <c r="IOB191" s="304"/>
      <c r="IOC191" s="304"/>
      <c r="IOD191" s="304"/>
      <c r="IOE191" s="304"/>
      <c r="IOF191" s="304"/>
      <c r="IOG191" s="304"/>
      <c r="IOH191" s="304"/>
      <c r="IOI191" s="304"/>
      <c r="IOJ191" s="304"/>
      <c r="IOK191" s="304"/>
      <c r="IOL191" s="304"/>
      <c r="IOM191" s="304"/>
      <c r="ION191" s="304"/>
      <c r="IOO191" s="304"/>
      <c r="IOP191" s="304"/>
      <c r="IOQ191" s="304"/>
      <c r="IOR191" s="304"/>
      <c r="IOS191" s="304"/>
      <c r="IOT191" s="304"/>
      <c r="IOU191" s="304"/>
      <c r="IOV191" s="304"/>
      <c r="IOW191" s="304"/>
      <c r="IOX191" s="304"/>
      <c r="IOY191" s="304"/>
      <c r="IOZ191" s="304"/>
      <c r="IPA191" s="304"/>
      <c r="IPB191" s="304"/>
      <c r="IPC191" s="304"/>
      <c r="IPD191" s="304"/>
      <c r="IPE191" s="304"/>
      <c r="IPF191" s="304"/>
      <c r="IPG191" s="304"/>
      <c r="IPH191" s="304"/>
      <c r="IPI191" s="304"/>
      <c r="IPJ191" s="304"/>
      <c r="IPK191" s="304"/>
      <c r="IPL191" s="304"/>
      <c r="IPM191" s="304"/>
      <c r="IPN191" s="304"/>
      <c r="IPO191" s="304"/>
      <c r="IPP191" s="304"/>
      <c r="IPQ191" s="304"/>
      <c r="IPR191" s="304"/>
      <c r="IPS191" s="304"/>
      <c r="IPT191" s="304"/>
      <c r="IPU191" s="304"/>
      <c r="IPV191" s="304"/>
      <c r="IPW191" s="304"/>
      <c r="IPX191" s="304"/>
      <c r="IPY191" s="304"/>
      <c r="IPZ191" s="304"/>
      <c r="IQA191" s="304"/>
      <c r="IQB191" s="304"/>
      <c r="IQC191" s="304"/>
      <c r="IQD191" s="304"/>
      <c r="IQE191" s="304"/>
      <c r="IQF191" s="304"/>
      <c r="IQG191" s="304"/>
      <c r="IQH191" s="304"/>
      <c r="IQI191" s="304"/>
      <c r="IQJ191" s="304"/>
      <c r="IQK191" s="304"/>
      <c r="IQL191" s="304"/>
      <c r="IQM191" s="304"/>
      <c r="IQN191" s="304"/>
      <c r="IQO191" s="304"/>
      <c r="IQP191" s="304"/>
      <c r="IQQ191" s="304"/>
      <c r="IQR191" s="304"/>
      <c r="IQS191" s="304"/>
      <c r="IQT191" s="304"/>
      <c r="IQU191" s="304"/>
      <c r="IQV191" s="304"/>
      <c r="IQW191" s="304"/>
      <c r="IQX191" s="304"/>
      <c r="IQY191" s="304"/>
      <c r="IQZ191" s="304"/>
      <c r="IRA191" s="304"/>
      <c r="IRB191" s="304"/>
      <c r="IRC191" s="304"/>
      <c r="IRD191" s="304"/>
      <c r="IRE191" s="304"/>
      <c r="IRF191" s="304"/>
      <c r="IRG191" s="304"/>
      <c r="IRH191" s="304"/>
      <c r="IRI191" s="304"/>
      <c r="IRJ191" s="304"/>
      <c r="IRK191" s="304"/>
      <c r="IRL191" s="304"/>
      <c r="IRM191" s="304"/>
      <c r="IRN191" s="304"/>
      <c r="IRO191" s="304"/>
      <c r="IRP191" s="304"/>
      <c r="IRQ191" s="304"/>
      <c r="IRR191" s="304"/>
      <c r="IRS191" s="304"/>
      <c r="IRT191" s="304"/>
      <c r="IRU191" s="304"/>
      <c r="IRV191" s="304"/>
      <c r="IRW191" s="304"/>
      <c r="IRX191" s="304"/>
      <c r="IRY191" s="304"/>
      <c r="IRZ191" s="304"/>
      <c r="ISA191" s="304"/>
      <c r="ISB191" s="304"/>
      <c r="ISC191" s="304"/>
      <c r="ISD191" s="304"/>
      <c r="ISE191" s="304"/>
      <c r="ISF191" s="304"/>
      <c r="ISG191" s="304"/>
      <c r="ISH191" s="304"/>
      <c r="ISI191" s="304"/>
      <c r="ISJ191" s="304"/>
      <c r="ISK191" s="304"/>
      <c r="ISL191" s="304"/>
      <c r="ISM191" s="304"/>
      <c r="ISN191" s="304"/>
      <c r="ISO191" s="304"/>
      <c r="ISP191" s="304"/>
      <c r="ISQ191" s="304"/>
      <c r="ISR191" s="304"/>
      <c r="ISS191" s="304"/>
      <c r="IST191" s="304"/>
      <c r="ISU191" s="304"/>
      <c r="ISV191" s="304"/>
      <c r="ISW191" s="304"/>
      <c r="ISX191" s="304"/>
      <c r="ISY191" s="304"/>
      <c r="ISZ191" s="304"/>
      <c r="ITA191" s="304"/>
      <c r="ITB191" s="304"/>
      <c r="ITC191" s="304"/>
      <c r="ITD191" s="304"/>
      <c r="ITE191" s="304"/>
      <c r="ITF191" s="304"/>
      <c r="ITG191" s="304"/>
      <c r="ITH191" s="304"/>
      <c r="ITI191" s="304"/>
      <c r="ITJ191" s="304"/>
      <c r="ITK191" s="304"/>
      <c r="ITL191" s="304"/>
      <c r="ITM191" s="304"/>
      <c r="ITN191" s="304"/>
      <c r="ITO191" s="304"/>
      <c r="ITP191" s="304"/>
      <c r="ITQ191" s="304"/>
      <c r="ITR191" s="304"/>
      <c r="ITS191" s="304"/>
      <c r="ITT191" s="304"/>
      <c r="ITU191" s="304"/>
      <c r="ITV191" s="304"/>
      <c r="ITW191" s="304"/>
      <c r="ITX191" s="304"/>
      <c r="ITY191" s="304"/>
      <c r="ITZ191" s="304"/>
      <c r="IUA191" s="304"/>
      <c r="IUB191" s="304"/>
      <c r="IUC191" s="304"/>
      <c r="IUD191" s="304"/>
      <c r="IUE191" s="304"/>
      <c r="IUF191" s="304"/>
      <c r="IUG191" s="304"/>
      <c r="IUH191" s="304"/>
      <c r="IUI191" s="304"/>
      <c r="IUJ191" s="304"/>
      <c r="IUK191" s="304"/>
      <c r="IUL191" s="304"/>
      <c r="IUM191" s="304"/>
      <c r="IUN191" s="304"/>
      <c r="IUO191" s="304"/>
      <c r="IUP191" s="304"/>
      <c r="IUQ191" s="304"/>
      <c r="IUR191" s="304"/>
      <c r="IUS191" s="304"/>
      <c r="IUT191" s="304"/>
      <c r="IUU191" s="304"/>
      <c r="IUV191" s="304"/>
      <c r="IUW191" s="304"/>
      <c r="IUX191" s="304"/>
      <c r="IUY191" s="304"/>
      <c r="IUZ191" s="304"/>
      <c r="IVA191" s="304"/>
      <c r="IVB191" s="304"/>
      <c r="IVC191" s="304"/>
      <c r="IVD191" s="304"/>
      <c r="IVE191" s="304"/>
      <c r="IVF191" s="304"/>
      <c r="IVG191" s="304"/>
      <c r="IVH191" s="304"/>
      <c r="IVI191" s="304"/>
      <c r="IVJ191" s="304"/>
      <c r="IVK191" s="304"/>
      <c r="IVL191" s="304"/>
      <c r="IVM191" s="304"/>
      <c r="IVN191" s="304"/>
      <c r="IVO191" s="304"/>
      <c r="IVP191" s="304"/>
      <c r="IVQ191" s="304"/>
      <c r="IVR191" s="304"/>
      <c r="IVS191" s="304"/>
      <c r="IVT191" s="304"/>
      <c r="IVU191" s="304"/>
      <c r="IVV191" s="304"/>
      <c r="IVW191" s="304"/>
      <c r="IVX191" s="304"/>
      <c r="IVY191" s="304"/>
      <c r="IVZ191" s="304"/>
      <c r="IWA191" s="304"/>
      <c r="IWB191" s="304"/>
      <c r="IWC191" s="304"/>
      <c r="IWD191" s="304"/>
      <c r="IWE191" s="304"/>
      <c r="IWF191" s="304"/>
      <c r="IWG191" s="304"/>
      <c r="IWH191" s="304"/>
      <c r="IWI191" s="304"/>
      <c r="IWJ191" s="304"/>
      <c r="IWK191" s="304"/>
      <c r="IWL191" s="304"/>
      <c r="IWM191" s="304"/>
      <c r="IWN191" s="304"/>
      <c r="IWO191" s="304"/>
      <c r="IWP191" s="304"/>
      <c r="IWQ191" s="304"/>
      <c r="IWR191" s="304"/>
      <c r="IWS191" s="304"/>
      <c r="IWT191" s="304"/>
      <c r="IWU191" s="304"/>
      <c r="IWV191" s="304"/>
      <c r="IWW191" s="304"/>
      <c r="IWX191" s="304"/>
      <c r="IWY191" s="304"/>
      <c r="IWZ191" s="304"/>
      <c r="IXA191" s="304"/>
      <c r="IXB191" s="304"/>
      <c r="IXC191" s="304"/>
      <c r="IXD191" s="304"/>
      <c r="IXE191" s="304"/>
      <c r="IXF191" s="304"/>
      <c r="IXG191" s="304"/>
      <c r="IXH191" s="304"/>
      <c r="IXI191" s="304"/>
      <c r="IXJ191" s="304"/>
      <c r="IXK191" s="304"/>
      <c r="IXL191" s="304"/>
      <c r="IXM191" s="304"/>
      <c r="IXN191" s="304"/>
      <c r="IXO191" s="304"/>
      <c r="IXP191" s="304"/>
      <c r="IXQ191" s="304"/>
      <c r="IXR191" s="304"/>
      <c r="IXS191" s="304"/>
      <c r="IXT191" s="304"/>
      <c r="IXU191" s="304"/>
      <c r="IXV191" s="304"/>
      <c r="IXW191" s="304"/>
      <c r="IXX191" s="304"/>
      <c r="IXY191" s="304"/>
      <c r="IXZ191" s="304"/>
      <c r="IYA191" s="304"/>
      <c r="IYB191" s="304"/>
      <c r="IYC191" s="304"/>
      <c r="IYD191" s="304"/>
      <c r="IYE191" s="304"/>
      <c r="IYF191" s="304"/>
      <c r="IYG191" s="304"/>
      <c r="IYH191" s="304"/>
      <c r="IYI191" s="304"/>
      <c r="IYJ191" s="304"/>
      <c r="IYK191" s="304"/>
      <c r="IYL191" s="304"/>
      <c r="IYM191" s="304"/>
      <c r="IYN191" s="304"/>
      <c r="IYO191" s="304"/>
      <c r="IYP191" s="304"/>
      <c r="IYQ191" s="304"/>
      <c r="IYR191" s="304"/>
      <c r="IYS191" s="304"/>
      <c r="IYT191" s="304"/>
      <c r="IYU191" s="304"/>
      <c r="IYV191" s="304"/>
      <c r="IYW191" s="304"/>
      <c r="IYX191" s="304"/>
      <c r="IYY191" s="304"/>
      <c r="IYZ191" s="304"/>
      <c r="IZA191" s="304"/>
      <c r="IZB191" s="304"/>
      <c r="IZC191" s="304"/>
      <c r="IZD191" s="304"/>
      <c r="IZE191" s="304"/>
      <c r="IZF191" s="304"/>
      <c r="IZG191" s="304"/>
      <c r="IZH191" s="304"/>
      <c r="IZI191" s="304"/>
      <c r="IZJ191" s="304"/>
      <c r="IZK191" s="304"/>
      <c r="IZL191" s="304"/>
      <c r="IZM191" s="304"/>
      <c r="IZN191" s="304"/>
      <c r="IZO191" s="304"/>
      <c r="IZP191" s="304"/>
      <c r="IZQ191" s="304"/>
      <c r="IZR191" s="304"/>
      <c r="IZS191" s="304"/>
      <c r="IZT191" s="304"/>
      <c r="IZU191" s="304"/>
      <c r="IZV191" s="304"/>
      <c r="IZW191" s="304"/>
      <c r="IZX191" s="304"/>
      <c r="IZY191" s="304"/>
      <c r="IZZ191" s="304"/>
      <c r="JAA191" s="304"/>
      <c r="JAB191" s="304"/>
      <c r="JAC191" s="304"/>
      <c r="JAD191" s="304"/>
      <c r="JAE191" s="304"/>
      <c r="JAF191" s="304"/>
      <c r="JAG191" s="304"/>
      <c r="JAH191" s="304"/>
      <c r="JAI191" s="304"/>
      <c r="JAJ191" s="304"/>
      <c r="JAK191" s="304"/>
      <c r="JAL191" s="304"/>
      <c r="JAM191" s="304"/>
      <c r="JAN191" s="304"/>
      <c r="JAO191" s="304"/>
      <c r="JAP191" s="304"/>
      <c r="JAQ191" s="304"/>
      <c r="JAR191" s="304"/>
      <c r="JAS191" s="304"/>
      <c r="JAT191" s="304"/>
      <c r="JAU191" s="304"/>
      <c r="JAV191" s="304"/>
      <c r="JAW191" s="304"/>
      <c r="JAX191" s="304"/>
      <c r="JAY191" s="304"/>
      <c r="JAZ191" s="304"/>
      <c r="JBA191" s="304"/>
      <c r="JBB191" s="304"/>
      <c r="JBC191" s="304"/>
      <c r="JBD191" s="304"/>
      <c r="JBE191" s="304"/>
      <c r="JBF191" s="304"/>
      <c r="JBG191" s="304"/>
      <c r="JBH191" s="304"/>
      <c r="JBI191" s="304"/>
      <c r="JBJ191" s="304"/>
      <c r="JBK191" s="304"/>
      <c r="JBL191" s="304"/>
      <c r="JBM191" s="304"/>
      <c r="JBN191" s="304"/>
      <c r="JBO191" s="304"/>
      <c r="JBP191" s="304"/>
      <c r="JBQ191" s="304"/>
      <c r="JBR191" s="304"/>
      <c r="JBS191" s="304"/>
      <c r="JBT191" s="304"/>
      <c r="JBU191" s="304"/>
      <c r="JBV191" s="304"/>
      <c r="JBW191" s="304"/>
      <c r="JBX191" s="304"/>
      <c r="JBY191" s="304"/>
      <c r="JBZ191" s="304"/>
      <c r="JCA191" s="304"/>
      <c r="JCB191" s="304"/>
      <c r="JCC191" s="304"/>
      <c r="JCD191" s="304"/>
      <c r="JCE191" s="304"/>
      <c r="JCF191" s="304"/>
      <c r="JCG191" s="304"/>
      <c r="JCH191" s="304"/>
      <c r="JCI191" s="304"/>
      <c r="JCJ191" s="304"/>
      <c r="JCK191" s="304"/>
      <c r="JCL191" s="304"/>
      <c r="JCM191" s="304"/>
      <c r="JCN191" s="304"/>
      <c r="JCO191" s="304"/>
      <c r="JCP191" s="304"/>
      <c r="JCQ191" s="304"/>
      <c r="JCR191" s="304"/>
      <c r="JCS191" s="304"/>
      <c r="JCT191" s="304"/>
      <c r="JCU191" s="304"/>
      <c r="JCV191" s="304"/>
      <c r="JCW191" s="304"/>
      <c r="JCX191" s="304"/>
      <c r="JCY191" s="304"/>
      <c r="JCZ191" s="304"/>
      <c r="JDA191" s="304"/>
      <c r="JDB191" s="304"/>
      <c r="JDC191" s="304"/>
      <c r="JDD191" s="304"/>
      <c r="JDE191" s="304"/>
      <c r="JDF191" s="304"/>
      <c r="JDG191" s="304"/>
      <c r="JDH191" s="304"/>
      <c r="JDI191" s="304"/>
      <c r="JDJ191" s="304"/>
      <c r="JDK191" s="304"/>
      <c r="JDL191" s="304"/>
      <c r="JDM191" s="304"/>
      <c r="JDN191" s="304"/>
      <c r="JDO191" s="304"/>
      <c r="JDP191" s="304"/>
      <c r="JDQ191" s="304"/>
      <c r="JDR191" s="304"/>
      <c r="JDS191" s="304"/>
      <c r="JDT191" s="304"/>
      <c r="JDU191" s="304"/>
      <c r="JDV191" s="304"/>
      <c r="JDW191" s="304"/>
      <c r="JDX191" s="304"/>
      <c r="JDY191" s="304"/>
      <c r="JDZ191" s="304"/>
      <c r="JEA191" s="304"/>
      <c r="JEB191" s="304"/>
      <c r="JEC191" s="304"/>
      <c r="JED191" s="304"/>
      <c r="JEE191" s="304"/>
      <c r="JEF191" s="304"/>
      <c r="JEG191" s="304"/>
      <c r="JEH191" s="304"/>
      <c r="JEI191" s="304"/>
      <c r="JEJ191" s="304"/>
      <c r="JEK191" s="304"/>
      <c r="JEL191" s="304"/>
      <c r="JEM191" s="304"/>
      <c r="JEN191" s="304"/>
      <c r="JEO191" s="304"/>
      <c r="JEP191" s="304"/>
      <c r="JEQ191" s="304"/>
      <c r="JER191" s="304"/>
      <c r="JES191" s="304"/>
      <c r="JET191" s="304"/>
      <c r="JEU191" s="304"/>
      <c r="JEV191" s="304"/>
      <c r="JEW191" s="304"/>
      <c r="JEX191" s="304"/>
      <c r="JEY191" s="304"/>
      <c r="JEZ191" s="304"/>
      <c r="JFA191" s="304"/>
      <c r="JFB191" s="304"/>
      <c r="JFC191" s="304"/>
      <c r="JFD191" s="304"/>
      <c r="JFE191" s="304"/>
      <c r="JFF191" s="304"/>
      <c r="JFG191" s="304"/>
      <c r="JFH191" s="304"/>
      <c r="JFI191" s="304"/>
      <c r="JFJ191" s="304"/>
      <c r="JFK191" s="304"/>
      <c r="JFL191" s="304"/>
      <c r="JFM191" s="304"/>
      <c r="JFN191" s="304"/>
      <c r="JFO191" s="304"/>
      <c r="JFP191" s="304"/>
      <c r="JFQ191" s="304"/>
      <c r="JFR191" s="304"/>
      <c r="JFS191" s="304"/>
      <c r="JFT191" s="304"/>
      <c r="JFU191" s="304"/>
      <c r="JFV191" s="304"/>
      <c r="JFW191" s="304"/>
      <c r="JFX191" s="304"/>
      <c r="JFY191" s="304"/>
      <c r="JFZ191" s="304"/>
      <c r="JGA191" s="304"/>
      <c r="JGB191" s="304"/>
      <c r="JGC191" s="304"/>
      <c r="JGD191" s="304"/>
      <c r="JGE191" s="304"/>
      <c r="JGF191" s="304"/>
      <c r="JGG191" s="304"/>
      <c r="JGH191" s="304"/>
      <c r="JGI191" s="304"/>
      <c r="JGJ191" s="304"/>
      <c r="JGK191" s="304"/>
      <c r="JGL191" s="304"/>
      <c r="JGM191" s="304"/>
      <c r="JGN191" s="304"/>
      <c r="JGO191" s="304"/>
      <c r="JGP191" s="304"/>
      <c r="JGQ191" s="304"/>
      <c r="JGR191" s="304"/>
      <c r="JGS191" s="304"/>
      <c r="JGT191" s="304"/>
      <c r="JGU191" s="304"/>
      <c r="JGV191" s="304"/>
      <c r="JGW191" s="304"/>
      <c r="JGX191" s="304"/>
      <c r="JGY191" s="304"/>
      <c r="JGZ191" s="304"/>
      <c r="JHA191" s="304"/>
      <c r="JHB191" s="304"/>
      <c r="JHC191" s="304"/>
      <c r="JHD191" s="304"/>
      <c r="JHE191" s="304"/>
      <c r="JHF191" s="304"/>
      <c r="JHG191" s="304"/>
      <c r="JHH191" s="304"/>
      <c r="JHI191" s="304"/>
      <c r="JHJ191" s="304"/>
      <c r="JHK191" s="304"/>
      <c r="JHL191" s="304"/>
      <c r="JHM191" s="304"/>
      <c r="JHN191" s="304"/>
      <c r="JHO191" s="304"/>
      <c r="JHP191" s="304"/>
      <c r="JHQ191" s="304"/>
      <c r="JHR191" s="304"/>
      <c r="JHS191" s="304"/>
      <c r="JHT191" s="304"/>
      <c r="JHU191" s="304"/>
      <c r="JHV191" s="304"/>
      <c r="JHW191" s="304"/>
      <c r="JHX191" s="304"/>
      <c r="JHY191" s="304"/>
      <c r="JHZ191" s="304"/>
      <c r="JIA191" s="304"/>
      <c r="JIB191" s="304"/>
      <c r="JIC191" s="304"/>
      <c r="JID191" s="304"/>
      <c r="JIE191" s="304"/>
      <c r="JIF191" s="304"/>
      <c r="JIG191" s="304"/>
      <c r="JIH191" s="304"/>
      <c r="JII191" s="304"/>
      <c r="JIJ191" s="304"/>
      <c r="JIK191" s="304"/>
      <c r="JIL191" s="304"/>
      <c r="JIM191" s="304"/>
      <c r="JIN191" s="304"/>
      <c r="JIO191" s="304"/>
      <c r="JIP191" s="304"/>
      <c r="JIQ191" s="304"/>
      <c r="JIR191" s="304"/>
      <c r="JIS191" s="304"/>
      <c r="JIT191" s="304"/>
      <c r="JIU191" s="304"/>
      <c r="JIV191" s="304"/>
      <c r="JIW191" s="304"/>
      <c r="JIX191" s="304"/>
      <c r="JIY191" s="304"/>
      <c r="JIZ191" s="304"/>
      <c r="JJA191" s="304"/>
      <c r="JJB191" s="304"/>
      <c r="JJC191" s="304"/>
      <c r="JJD191" s="304"/>
      <c r="JJE191" s="304"/>
      <c r="JJF191" s="304"/>
      <c r="JJG191" s="304"/>
      <c r="JJH191" s="304"/>
      <c r="JJI191" s="304"/>
      <c r="JJJ191" s="304"/>
      <c r="JJK191" s="304"/>
      <c r="JJL191" s="304"/>
      <c r="JJM191" s="304"/>
      <c r="JJN191" s="304"/>
      <c r="JJO191" s="304"/>
      <c r="JJP191" s="304"/>
      <c r="JJQ191" s="304"/>
      <c r="JJR191" s="304"/>
      <c r="JJS191" s="304"/>
      <c r="JJT191" s="304"/>
      <c r="JJU191" s="304"/>
      <c r="JJV191" s="304"/>
      <c r="JJW191" s="304"/>
      <c r="JJX191" s="304"/>
      <c r="JJY191" s="304"/>
      <c r="JJZ191" s="304"/>
      <c r="JKA191" s="304"/>
      <c r="JKB191" s="304"/>
      <c r="JKC191" s="304"/>
      <c r="JKD191" s="304"/>
      <c r="JKE191" s="304"/>
      <c r="JKF191" s="304"/>
      <c r="JKG191" s="304"/>
      <c r="JKH191" s="304"/>
      <c r="JKI191" s="304"/>
      <c r="JKJ191" s="304"/>
      <c r="JKK191" s="304"/>
      <c r="JKL191" s="304"/>
      <c r="JKM191" s="304"/>
      <c r="JKN191" s="304"/>
      <c r="JKO191" s="304"/>
      <c r="JKP191" s="304"/>
      <c r="JKQ191" s="304"/>
      <c r="JKR191" s="304"/>
      <c r="JKS191" s="304"/>
      <c r="JKT191" s="304"/>
      <c r="JKU191" s="304"/>
      <c r="JKV191" s="304"/>
      <c r="JKW191" s="304"/>
      <c r="JKX191" s="304"/>
      <c r="JKY191" s="304"/>
      <c r="JKZ191" s="304"/>
      <c r="JLA191" s="304"/>
      <c r="JLB191" s="304"/>
      <c r="JLC191" s="304"/>
      <c r="JLD191" s="304"/>
      <c r="JLE191" s="304"/>
      <c r="JLF191" s="304"/>
      <c r="JLG191" s="304"/>
      <c r="JLH191" s="304"/>
      <c r="JLI191" s="304"/>
      <c r="JLJ191" s="304"/>
      <c r="JLK191" s="304"/>
      <c r="JLL191" s="304"/>
      <c r="JLM191" s="304"/>
      <c r="JLN191" s="304"/>
      <c r="JLO191" s="304"/>
      <c r="JLP191" s="304"/>
      <c r="JLQ191" s="304"/>
      <c r="JLR191" s="304"/>
      <c r="JLS191" s="304"/>
      <c r="JLT191" s="304"/>
      <c r="JLU191" s="304"/>
      <c r="JLV191" s="304"/>
      <c r="JLW191" s="304"/>
      <c r="JLX191" s="304"/>
      <c r="JLY191" s="304"/>
      <c r="JLZ191" s="304"/>
      <c r="JMA191" s="304"/>
      <c r="JMB191" s="304"/>
      <c r="JMC191" s="304"/>
      <c r="JMD191" s="304"/>
      <c r="JME191" s="304"/>
      <c r="JMF191" s="304"/>
      <c r="JMG191" s="304"/>
      <c r="JMH191" s="304"/>
      <c r="JMI191" s="304"/>
      <c r="JMJ191" s="304"/>
      <c r="JMK191" s="304"/>
      <c r="JML191" s="304"/>
      <c r="JMM191" s="304"/>
      <c r="JMN191" s="304"/>
      <c r="JMO191" s="304"/>
      <c r="JMP191" s="304"/>
      <c r="JMQ191" s="304"/>
      <c r="JMR191" s="304"/>
      <c r="JMS191" s="304"/>
      <c r="JMT191" s="304"/>
      <c r="JMU191" s="304"/>
      <c r="JMV191" s="304"/>
      <c r="JMW191" s="304"/>
      <c r="JMX191" s="304"/>
      <c r="JMY191" s="304"/>
      <c r="JMZ191" s="304"/>
      <c r="JNA191" s="304"/>
      <c r="JNB191" s="304"/>
      <c r="JNC191" s="304"/>
      <c r="JND191" s="304"/>
      <c r="JNE191" s="304"/>
      <c r="JNF191" s="304"/>
      <c r="JNG191" s="304"/>
      <c r="JNH191" s="304"/>
      <c r="JNI191" s="304"/>
      <c r="JNJ191" s="304"/>
      <c r="JNK191" s="304"/>
      <c r="JNL191" s="304"/>
      <c r="JNM191" s="304"/>
      <c r="JNN191" s="304"/>
      <c r="JNO191" s="304"/>
      <c r="JNP191" s="304"/>
      <c r="JNQ191" s="304"/>
      <c r="JNR191" s="304"/>
      <c r="JNS191" s="304"/>
      <c r="JNT191" s="304"/>
      <c r="JNU191" s="304"/>
      <c r="JNV191" s="304"/>
      <c r="JNW191" s="304"/>
      <c r="JNX191" s="304"/>
      <c r="JNY191" s="304"/>
      <c r="JNZ191" s="304"/>
      <c r="JOA191" s="304"/>
      <c r="JOB191" s="304"/>
      <c r="JOC191" s="304"/>
      <c r="JOD191" s="304"/>
      <c r="JOE191" s="304"/>
      <c r="JOF191" s="304"/>
      <c r="JOG191" s="304"/>
      <c r="JOH191" s="304"/>
      <c r="JOI191" s="304"/>
      <c r="JOJ191" s="304"/>
      <c r="JOK191" s="304"/>
      <c r="JOL191" s="304"/>
      <c r="JOM191" s="304"/>
      <c r="JON191" s="304"/>
      <c r="JOO191" s="304"/>
      <c r="JOP191" s="304"/>
      <c r="JOQ191" s="304"/>
      <c r="JOR191" s="304"/>
      <c r="JOS191" s="304"/>
      <c r="JOT191" s="304"/>
      <c r="JOU191" s="304"/>
      <c r="JOV191" s="304"/>
      <c r="JOW191" s="304"/>
      <c r="JOX191" s="304"/>
      <c r="JOY191" s="304"/>
      <c r="JOZ191" s="304"/>
      <c r="JPA191" s="304"/>
      <c r="JPB191" s="304"/>
      <c r="JPC191" s="304"/>
      <c r="JPD191" s="304"/>
      <c r="JPE191" s="304"/>
      <c r="JPF191" s="304"/>
      <c r="JPG191" s="304"/>
      <c r="JPH191" s="304"/>
      <c r="JPI191" s="304"/>
      <c r="JPJ191" s="304"/>
      <c r="JPK191" s="304"/>
      <c r="JPL191" s="304"/>
      <c r="JPM191" s="304"/>
      <c r="JPN191" s="304"/>
      <c r="JPO191" s="304"/>
      <c r="JPP191" s="304"/>
      <c r="JPQ191" s="304"/>
      <c r="JPR191" s="304"/>
      <c r="JPS191" s="304"/>
      <c r="JPT191" s="304"/>
      <c r="JPU191" s="304"/>
      <c r="JPV191" s="304"/>
      <c r="JPW191" s="304"/>
      <c r="JPX191" s="304"/>
      <c r="JPY191" s="304"/>
      <c r="JPZ191" s="304"/>
      <c r="JQA191" s="304"/>
      <c r="JQB191" s="304"/>
      <c r="JQC191" s="304"/>
      <c r="JQD191" s="304"/>
      <c r="JQE191" s="304"/>
      <c r="JQF191" s="304"/>
      <c r="JQG191" s="304"/>
      <c r="JQH191" s="304"/>
      <c r="JQI191" s="304"/>
      <c r="JQJ191" s="304"/>
      <c r="JQK191" s="304"/>
      <c r="JQL191" s="304"/>
      <c r="JQM191" s="304"/>
      <c r="JQN191" s="304"/>
      <c r="JQO191" s="304"/>
      <c r="JQP191" s="304"/>
      <c r="JQQ191" s="304"/>
      <c r="JQR191" s="304"/>
      <c r="JQS191" s="304"/>
      <c r="JQT191" s="304"/>
      <c r="JQU191" s="304"/>
      <c r="JQV191" s="304"/>
      <c r="JQW191" s="304"/>
      <c r="JQX191" s="304"/>
      <c r="JQY191" s="304"/>
      <c r="JQZ191" s="304"/>
      <c r="JRA191" s="304"/>
      <c r="JRB191" s="304"/>
      <c r="JRC191" s="304"/>
      <c r="JRD191" s="304"/>
      <c r="JRE191" s="304"/>
      <c r="JRF191" s="304"/>
      <c r="JRG191" s="304"/>
      <c r="JRH191" s="304"/>
      <c r="JRI191" s="304"/>
      <c r="JRJ191" s="304"/>
      <c r="JRK191" s="304"/>
      <c r="JRL191" s="304"/>
      <c r="JRM191" s="304"/>
      <c r="JRN191" s="304"/>
      <c r="JRO191" s="304"/>
      <c r="JRP191" s="304"/>
      <c r="JRQ191" s="304"/>
      <c r="JRR191" s="304"/>
      <c r="JRS191" s="304"/>
      <c r="JRT191" s="304"/>
      <c r="JRU191" s="304"/>
      <c r="JRV191" s="304"/>
      <c r="JRW191" s="304"/>
      <c r="JRX191" s="304"/>
      <c r="JRY191" s="304"/>
      <c r="JRZ191" s="304"/>
      <c r="JSA191" s="304"/>
      <c r="JSB191" s="304"/>
      <c r="JSC191" s="304"/>
      <c r="JSD191" s="304"/>
      <c r="JSE191" s="304"/>
      <c r="JSF191" s="304"/>
      <c r="JSG191" s="304"/>
      <c r="JSH191" s="304"/>
      <c r="JSI191" s="304"/>
      <c r="JSJ191" s="304"/>
      <c r="JSK191" s="304"/>
      <c r="JSL191" s="304"/>
      <c r="JSM191" s="304"/>
      <c r="JSN191" s="304"/>
      <c r="JSO191" s="304"/>
      <c r="JSP191" s="304"/>
      <c r="JSQ191" s="304"/>
      <c r="JSR191" s="304"/>
      <c r="JSS191" s="304"/>
      <c r="JST191" s="304"/>
      <c r="JSU191" s="304"/>
      <c r="JSV191" s="304"/>
      <c r="JSW191" s="304"/>
      <c r="JSX191" s="304"/>
      <c r="JSY191" s="304"/>
      <c r="JSZ191" s="304"/>
      <c r="JTA191" s="304"/>
      <c r="JTB191" s="304"/>
      <c r="JTC191" s="304"/>
      <c r="JTD191" s="304"/>
      <c r="JTE191" s="304"/>
      <c r="JTF191" s="304"/>
      <c r="JTG191" s="304"/>
      <c r="JTH191" s="304"/>
      <c r="JTI191" s="304"/>
      <c r="JTJ191" s="304"/>
      <c r="JTK191" s="304"/>
      <c r="JTL191" s="304"/>
      <c r="JTM191" s="304"/>
      <c r="JTN191" s="304"/>
      <c r="JTO191" s="304"/>
      <c r="JTP191" s="304"/>
      <c r="JTQ191" s="304"/>
      <c r="JTR191" s="304"/>
      <c r="JTS191" s="304"/>
      <c r="JTT191" s="304"/>
      <c r="JTU191" s="304"/>
      <c r="JTV191" s="304"/>
      <c r="JTW191" s="304"/>
      <c r="JTX191" s="304"/>
      <c r="JTY191" s="304"/>
      <c r="JTZ191" s="304"/>
      <c r="JUA191" s="304"/>
      <c r="JUB191" s="304"/>
      <c r="JUC191" s="304"/>
      <c r="JUD191" s="304"/>
      <c r="JUE191" s="304"/>
      <c r="JUF191" s="304"/>
      <c r="JUG191" s="304"/>
      <c r="JUH191" s="304"/>
      <c r="JUI191" s="304"/>
      <c r="JUJ191" s="304"/>
      <c r="JUK191" s="304"/>
      <c r="JUL191" s="304"/>
      <c r="JUM191" s="304"/>
      <c r="JUN191" s="304"/>
      <c r="JUO191" s="304"/>
      <c r="JUP191" s="304"/>
      <c r="JUQ191" s="304"/>
      <c r="JUR191" s="304"/>
      <c r="JUS191" s="304"/>
      <c r="JUT191" s="304"/>
      <c r="JUU191" s="304"/>
      <c r="JUV191" s="304"/>
      <c r="JUW191" s="304"/>
      <c r="JUX191" s="304"/>
      <c r="JUY191" s="304"/>
      <c r="JUZ191" s="304"/>
      <c r="JVA191" s="304"/>
      <c r="JVB191" s="304"/>
      <c r="JVC191" s="304"/>
      <c r="JVD191" s="304"/>
      <c r="JVE191" s="304"/>
      <c r="JVF191" s="304"/>
      <c r="JVG191" s="304"/>
      <c r="JVH191" s="304"/>
      <c r="JVI191" s="304"/>
      <c r="JVJ191" s="304"/>
      <c r="JVK191" s="304"/>
      <c r="JVL191" s="304"/>
      <c r="JVM191" s="304"/>
      <c r="JVN191" s="304"/>
      <c r="JVO191" s="304"/>
      <c r="JVP191" s="304"/>
      <c r="JVQ191" s="304"/>
      <c r="JVR191" s="304"/>
      <c r="JVS191" s="304"/>
      <c r="JVT191" s="304"/>
      <c r="JVU191" s="304"/>
      <c r="JVV191" s="304"/>
      <c r="JVW191" s="304"/>
      <c r="JVX191" s="304"/>
      <c r="JVY191" s="304"/>
      <c r="JVZ191" s="304"/>
      <c r="JWA191" s="304"/>
      <c r="JWB191" s="304"/>
      <c r="JWC191" s="304"/>
      <c r="JWD191" s="304"/>
      <c r="JWE191" s="304"/>
      <c r="JWF191" s="304"/>
      <c r="JWG191" s="304"/>
      <c r="JWH191" s="304"/>
      <c r="JWI191" s="304"/>
      <c r="JWJ191" s="304"/>
      <c r="JWK191" s="304"/>
      <c r="JWL191" s="304"/>
      <c r="JWM191" s="304"/>
      <c r="JWN191" s="304"/>
      <c r="JWO191" s="304"/>
      <c r="JWP191" s="304"/>
      <c r="JWQ191" s="304"/>
      <c r="JWR191" s="304"/>
      <c r="JWS191" s="304"/>
      <c r="JWT191" s="304"/>
      <c r="JWU191" s="304"/>
      <c r="JWV191" s="304"/>
      <c r="JWW191" s="304"/>
      <c r="JWX191" s="304"/>
      <c r="JWY191" s="304"/>
      <c r="JWZ191" s="304"/>
      <c r="JXA191" s="304"/>
      <c r="JXB191" s="304"/>
      <c r="JXC191" s="304"/>
      <c r="JXD191" s="304"/>
      <c r="JXE191" s="304"/>
      <c r="JXF191" s="304"/>
      <c r="JXG191" s="304"/>
      <c r="JXH191" s="304"/>
      <c r="JXI191" s="304"/>
      <c r="JXJ191" s="304"/>
      <c r="JXK191" s="304"/>
      <c r="JXL191" s="304"/>
      <c r="JXM191" s="304"/>
      <c r="JXN191" s="304"/>
      <c r="JXO191" s="304"/>
      <c r="JXP191" s="304"/>
      <c r="JXQ191" s="304"/>
      <c r="JXR191" s="304"/>
      <c r="JXS191" s="304"/>
      <c r="JXT191" s="304"/>
      <c r="JXU191" s="304"/>
      <c r="JXV191" s="304"/>
      <c r="JXW191" s="304"/>
      <c r="JXX191" s="304"/>
      <c r="JXY191" s="304"/>
      <c r="JXZ191" s="304"/>
      <c r="JYA191" s="304"/>
      <c r="JYB191" s="304"/>
      <c r="JYC191" s="304"/>
      <c r="JYD191" s="304"/>
      <c r="JYE191" s="304"/>
      <c r="JYF191" s="304"/>
      <c r="JYG191" s="304"/>
      <c r="JYH191" s="304"/>
      <c r="JYI191" s="304"/>
      <c r="JYJ191" s="304"/>
      <c r="JYK191" s="304"/>
      <c r="JYL191" s="304"/>
      <c r="JYM191" s="304"/>
      <c r="JYN191" s="304"/>
      <c r="JYO191" s="304"/>
      <c r="JYP191" s="304"/>
      <c r="JYQ191" s="304"/>
      <c r="JYR191" s="304"/>
      <c r="JYS191" s="304"/>
      <c r="JYT191" s="304"/>
      <c r="JYU191" s="304"/>
      <c r="JYV191" s="304"/>
      <c r="JYW191" s="304"/>
      <c r="JYX191" s="304"/>
      <c r="JYY191" s="304"/>
      <c r="JYZ191" s="304"/>
      <c r="JZA191" s="304"/>
      <c r="JZB191" s="304"/>
      <c r="JZC191" s="304"/>
      <c r="JZD191" s="304"/>
      <c r="JZE191" s="304"/>
      <c r="JZF191" s="304"/>
      <c r="JZG191" s="304"/>
      <c r="JZH191" s="304"/>
      <c r="JZI191" s="304"/>
      <c r="JZJ191" s="304"/>
      <c r="JZK191" s="304"/>
      <c r="JZL191" s="304"/>
      <c r="JZM191" s="304"/>
      <c r="JZN191" s="304"/>
      <c r="JZO191" s="304"/>
      <c r="JZP191" s="304"/>
      <c r="JZQ191" s="304"/>
      <c r="JZR191" s="304"/>
      <c r="JZS191" s="304"/>
      <c r="JZT191" s="304"/>
      <c r="JZU191" s="304"/>
      <c r="JZV191" s="304"/>
      <c r="JZW191" s="304"/>
      <c r="JZX191" s="304"/>
      <c r="JZY191" s="304"/>
      <c r="JZZ191" s="304"/>
      <c r="KAA191" s="304"/>
      <c r="KAB191" s="304"/>
      <c r="KAC191" s="304"/>
      <c r="KAD191" s="304"/>
      <c r="KAE191" s="304"/>
      <c r="KAF191" s="304"/>
      <c r="KAG191" s="304"/>
      <c r="KAH191" s="304"/>
      <c r="KAI191" s="304"/>
      <c r="KAJ191" s="304"/>
      <c r="KAK191" s="304"/>
      <c r="KAL191" s="304"/>
      <c r="KAM191" s="304"/>
      <c r="KAN191" s="304"/>
      <c r="KAO191" s="304"/>
      <c r="KAP191" s="304"/>
      <c r="KAQ191" s="304"/>
      <c r="KAR191" s="304"/>
      <c r="KAS191" s="304"/>
      <c r="KAT191" s="304"/>
      <c r="KAU191" s="304"/>
      <c r="KAV191" s="304"/>
      <c r="KAW191" s="304"/>
      <c r="KAX191" s="304"/>
      <c r="KAY191" s="304"/>
      <c r="KAZ191" s="304"/>
      <c r="KBA191" s="304"/>
      <c r="KBB191" s="304"/>
      <c r="KBC191" s="304"/>
      <c r="KBD191" s="304"/>
      <c r="KBE191" s="304"/>
      <c r="KBF191" s="304"/>
      <c r="KBG191" s="304"/>
      <c r="KBH191" s="304"/>
      <c r="KBI191" s="304"/>
      <c r="KBJ191" s="304"/>
      <c r="KBK191" s="304"/>
      <c r="KBL191" s="304"/>
      <c r="KBM191" s="304"/>
      <c r="KBN191" s="304"/>
      <c r="KBO191" s="304"/>
      <c r="KBP191" s="304"/>
      <c r="KBQ191" s="304"/>
      <c r="KBR191" s="304"/>
      <c r="KBS191" s="304"/>
      <c r="KBT191" s="304"/>
      <c r="KBU191" s="304"/>
      <c r="KBV191" s="304"/>
      <c r="KBW191" s="304"/>
      <c r="KBX191" s="304"/>
      <c r="KBY191" s="304"/>
      <c r="KBZ191" s="304"/>
      <c r="KCA191" s="304"/>
      <c r="KCB191" s="304"/>
      <c r="KCC191" s="304"/>
      <c r="KCD191" s="304"/>
      <c r="KCE191" s="304"/>
      <c r="KCF191" s="304"/>
      <c r="KCG191" s="304"/>
      <c r="KCH191" s="304"/>
      <c r="KCI191" s="304"/>
      <c r="KCJ191" s="304"/>
      <c r="KCK191" s="304"/>
      <c r="KCL191" s="304"/>
      <c r="KCM191" s="304"/>
      <c r="KCN191" s="304"/>
      <c r="KCO191" s="304"/>
      <c r="KCP191" s="304"/>
      <c r="KCQ191" s="304"/>
      <c r="KCR191" s="304"/>
      <c r="KCS191" s="304"/>
      <c r="KCT191" s="304"/>
      <c r="KCU191" s="304"/>
      <c r="KCV191" s="304"/>
      <c r="KCW191" s="304"/>
      <c r="KCX191" s="304"/>
      <c r="KCY191" s="304"/>
      <c r="KCZ191" s="304"/>
      <c r="KDA191" s="304"/>
      <c r="KDB191" s="304"/>
      <c r="KDC191" s="304"/>
      <c r="KDD191" s="304"/>
      <c r="KDE191" s="304"/>
      <c r="KDF191" s="304"/>
      <c r="KDG191" s="304"/>
      <c r="KDH191" s="304"/>
      <c r="KDI191" s="304"/>
      <c r="KDJ191" s="304"/>
      <c r="KDK191" s="304"/>
      <c r="KDL191" s="304"/>
      <c r="KDM191" s="304"/>
      <c r="KDN191" s="304"/>
      <c r="KDO191" s="304"/>
      <c r="KDP191" s="304"/>
      <c r="KDQ191" s="304"/>
      <c r="KDR191" s="304"/>
      <c r="KDS191" s="304"/>
      <c r="KDT191" s="304"/>
      <c r="KDU191" s="304"/>
      <c r="KDV191" s="304"/>
      <c r="KDW191" s="304"/>
      <c r="KDX191" s="304"/>
      <c r="KDY191" s="304"/>
      <c r="KDZ191" s="304"/>
      <c r="KEA191" s="304"/>
      <c r="KEB191" s="304"/>
      <c r="KEC191" s="304"/>
      <c r="KED191" s="304"/>
      <c r="KEE191" s="304"/>
      <c r="KEF191" s="304"/>
      <c r="KEG191" s="304"/>
      <c r="KEH191" s="304"/>
      <c r="KEI191" s="304"/>
      <c r="KEJ191" s="304"/>
      <c r="KEK191" s="304"/>
      <c r="KEL191" s="304"/>
      <c r="KEM191" s="304"/>
      <c r="KEN191" s="304"/>
      <c r="KEO191" s="304"/>
      <c r="KEP191" s="304"/>
      <c r="KEQ191" s="304"/>
      <c r="KER191" s="304"/>
      <c r="KES191" s="304"/>
      <c r="KET191" s="304"/>
      <c r="KEU191" s="304"/>
      <c r="KEV191" s="304"/>
      <c r="KEW191" s="304"/>
      <c r="KEX191" s="304"/>
      <c r="KEY191" s="304"/>
      <c r="KEZ191" s="304"/>
      <c r="KFA191" s="304"/>
      <c r="KFB191" s="304"/>
      <c r="KFC191" s="304"/>
      <c r="KFD191" s="304"/>
      <c r="KFE191" s="304"/>
      <c r="KFF191" s="304"/>
      <c r="KFG191" s="304"/>
      <c r="KFH191" s="304"/>
      <c r="KFI191" s="304"/>
      <c r="KFJ191" s="304"/>
      <c r="KFK191" s="304"/>
      <c r="KFL191" s="304"/>
      <c r="KFM191" s="304"/>
      <c r="KFN191" s="304"/>
      <c r="KFO191" s="304"/>
      <c r="KFP191" s="304"/>
      <c r="KFQ191" s="304"/>
      <c r="KFR191" s="304"/>
      <c r="KFS191" s="304"/>
      <c r="KFT191" s="304"/>
      <c r="KFU191" s="304"/>
      <c r="KFV191" s="304"/>
      <c r="KFW191" s="304"/>
      <c r="KFX191" s="304"/>
      <c r="KFY191" s="304"/>
      <c r="KFZ191" s="304"/>
      <c r="KGA191" s="304"/>
      <c r="KGB191" s="304"/>
      <c r="KGC191" s="304"/>
      <c r="KGD191" s="304"/>
      <c r="KGE191" s="304"/>
      <c r="KGF191" s="304"/>
      <c r="KGG191" s="304"/>
      <c r="KGH191" s="304"/>
      <c r="KGI191" s="304"/>
      <c r="KGJ191" s="304"/>
      <c r="KGK191" s="304"/>
      <c r="KGL191" s="304"/>
      <c r="KGM191" s="304"/>
      <c r="KGN191" s="304"/>
      <c r="KGO191" s="304"/>
      <c r="KGP191" s="304"/>
      <c r="KGQ191" s="304"/>
      <c r="KGR191" s="304"/>
      <c r="KGS191" s="304"/>
      <c r="KGT191" s="304"/>
      <c r="KGU191" s="304"/>
      <c r="KGV191" s="304"/>
      <c r="KGW191" s="304"/>
      <c r="KGX191" s="304"/>
      <c r="KGY191" s="304"/>
      <c r="KGZ191" s="304"/>
      <c r="KHA191" s="304"/>
      <c r="KHB191" s="304"/>
      <c r="KHC191" s="304"/>
      <c r="KHD191" s="304"/>
      <c r="KHE191" s="304"/>
      <c r="KHF191" s="304"/>
      <c r="KHG191" s="304"/>
      <c r="KHH191" s="304"/>
      <c r="KHI191" s="304"/>
      <c r="KHJ191" s="304"/>
      <c r="KHK191" s="304"/>
      <c r="KHL191" s="304"/>
      <c r="KHM191" s="304"/>
      <c r="KHN191" s="304"/>
      <c r="KHO191" s="304"/>
      <c r="KHP191" s="304"/>
      <c r="KHQ191" s="304"/>
      <c r="KHR191" s="304"/>
      <c r="KHS191" s="304"/>
      <c r="KHT191" s="304"/>
      <c r="KHU191" s="304"/>
      <c r="KHV191" s="304"/>
      <c r="KHW191" s="304"/>
      <c r="KHX191" s="304"/>
      <c r="KHY191" s="304"/>
      <c r="KHZ191" s="304"/>
      <c r="KIA191" s="304"/>
      <c r="KIB191" s="304"/>
      <c r="KIC191" s="304"/>
      <c r="KID191" s="304"/>
      <c r="KIE191" s="304"/>
      <c r="KIF191" s="304"/>
      <c r="KIG191" s="304"/>
      <c r="KIH191" s="304"/>
      <c r="KII191" s="304"/>
      <c r="KIJ191" s="304"/>
      <c r="KIK191" s="304"/>
      <c r="KIL191" s="304"/>
      <c r="KIM191" s="304"/>
      <c r="KIN191" s="304"/>
      <c r="KIO191" s="304"/>
      <c r="KIP191" s="304"/>
      <c r="KIQ191" s="304"/>
      <c r="KIR191" s="304"/>
      <c r="KIS191" s="304"/>
      <c r="KIT191" s="304"/>
      <c r="KIU191" s="304"/>
      <c r="KIV191" s="304"/>
      <c r="KIW191" s="304"/>
      <c r="KIX191" s="304"/>
      <c r="KIY191" s="304"/>
      <c r="KIZ191" s="304"/>
      <c r="KJA191" s="304"/>
      <c r="KJB191" s="304"/>
      <c r="KJC191" s="304"/>
      <c r="KJD191" s="304"/>
      <c r="KJE191" s="304"/>
      <c r="KJF191" s="304"/>
      <c r="KJG191" s="304"/>
      <c r="KJH191" s="304"/>
      <c r="KJI191" s="304"/>
      <c r="KJJ191" s="304"/>
      <c r="KJK191" s="304"/>
      <c r="KJL191" s="304"/>
      <c r="KJM191" s="304"/>
      <c r="KJN191" s="304"/>
      <c r="KJO191" s="304"/>
      <c r="KJP191" s="304"/>
      <c r="KJQ191" s="304"/>
      <c r="KJR191" s="304"/>
      <c r="KJS191" s="304"/>
      <c r="KJT191" s="304"/>
      <c r="KJU191" s="304"/>
      <c r="KJV191" s="304"/>
      <c r="KJW191" s="304"/>
      <c r="KJX191" s="304"/>
      <c r="KJY191" s="304"/>
      <c r="KJZ191" s="304"/>
      <c r="KKA191" s="304"/>
      <c r="KKB191" s="304"/>
      <c r="KKC191" s="304"/>
      <c r="KKD191" s="304"/>
      <c r="KKE191" s="304"/>
      <c r="KKF191" s="304"/>
      <c r="KKG191" s="304"/>
      <c r="KKH191" s="304"/>
      <c r="KKI191" s="304"/>
      <c r="KKJ191" s="304"/>
      <c r="KKK191" s="304"/>
      <c r="KKL191" s="304"/>
      <c r="KKM191" s="304"/>
      <c r="KKN191" s="304"/>
      <c r="KKO191" s="304"/>
      <c r="KKP191" s="304"/>
      <c r="KKQ191" s="304"/>
      <c r="KKR191" s="304"/>
      <c r="KKS191" s="304"/>
      <c r="KKT191" s="304"/>
      <c r="KKU191" s="304"/>
      <c r="KKV191" s="304"/>
      <c r="KKW191" s="304"/>
      <c r="KKX191" s="304"/>
      <c r="KKY191" s="304"/>
      <c r="KKZ191" s="304"/>
      <c r="KLA191" s="304"/>
      <c r="KLB191" s="304"/>
      <c r="KLC191" s="304"/>
      <c r="KLD191" s="304"/>
      <c r="KLE191" s="304"/>
      <c r="KLF191" s="304"/>
      <c r="KLG191" s="304"/>
      <c r="KLH191" s="304"/>
      <c r="KLI191" s="304"/>
      <c r="KLJ191" s="304"/>
      <c r="KLK191" s="304"/>
      <c r="KLL191" s="304"/>
      <c r="KLM191" s="304"/>
      <c r="KLN191" s="304"/>
      <c r="KLO191" s="304"/>
      <c r="KLP191" s="304"/>
      <c r="KLQ191" s="304"/>
      <c r="KLR191" s="304"/>
      <c r="KLS191" s="304"/>
      <c r="KLT191" s="304"/>
      <c r="KLU191" s="304"/>
      <c r="KLV191" s="304"/>
      <c r="KLW191" s="304"/>
      <c r="KLX191" s="304"/>
      <c r="KLY191" s="304"/>
      <c r="KLZ191" s="304"/>
      <c r="KMA191" s="304"/>
      <c r="KMB191" s="304"/>
      <c r="KMC191" s="304"/>
      <c r="KMD191" s="304"/>
      <c r="KME191" s="304"/>
      <c r="KMF191" s="304"/>
      <c r="KMG191" s="304"/>
      <c r="KMH191" s="304"/>
      <c r="KMI191" s="304"/>
      <c r="KMJ191" s="304"/>
      <c r="KMK191" s="304"/>
      <c r="KML191" s="304"/>
      <c r="KMM191" s="304"/>
      <c r="KMN191" s="304"/>
      <c r="KMO191" s="304"/>
      <c r="KMP191" s="304"/>
      <c r="KMQ191" s="304"/>
      <c r="KMR191" s="304"/>
      <c r="KMS191" s="304"/>
      <c r="KMT191" s="304"/>
      <c r="KMU191" s="304"/>
      <c r="KMV191" s="304"/>
      <c r="KMW191" s="304"/>
      <c r="KMX191" s="304"/>
      <c r="KMY191" s="304"/>
      <c r="KMZ191" s="304"/>
      <c r="KNA191" s="304"/>
      <c r="KNB191" s="304"/>
      <c r="KNC191" s="304"/>
      <c r="KND191" s="304"/>
      <c r="KNE191" s="304"/>
      <c r="KNF191" s="304"/>
      <c r="KNG191" s="304"/>
      <c r="KNH191" s="304"/>
      <c r="KNI191" s="304"/>
      <c r="KNJ191" s="304"/>
      <c r="KNK191" s="304"/>
      <c r="KNL191" s="304"/>
      <c r="KNM191" s="304"/>
      <c r="KNN191" s="304"/>
      <c r="KNO191" s="304"/>
      <c r="KNP191" s="304"/>
      <c r="KNQ191" s="304"/>
      <c r="KNR191" s="304"/>
      <c r="KNS191" s="304"/>
      <c r="KNT191" s="304"/>
      <c r="KNU191" s="304"/>
      <c r="KNV191" s="304"/>
      <c r="KNW191" s="304"/>
      <c r="KNX191" s="304"/>
      <c r="KNY191" s="304"/>
      <c r="KNZ191" s="304"/>
      <c r="KOA191" s="304"/>
      <c r="KOB191" s="304"/>
      <c r="KOC191" s="304"/>
      <c r="KOD191" s="304"/>
      <c r="KOE191" s="304"/>
      <c r="KOF191" s="304"/>
      <c r="KOG191" s="304"/>
      <c r="KOH191" s="304"/>
      <c r="KOI191" s="304"/>
      <c r="KOJ191" s="304"/>
      <c r="KOK191" s="304"/>
      <c r="KOL191" s="304"/>
      <c r="KOM191" s="304"/>
      <c r="KON191" s="304"/>
      <c r="KOO191" s="304"/>
      <c r="KOP191" s="304"/>
      <c r="KOQ191" s="304"/>
      <c r="KOR191" s="304"/>
      <c r="KOS191" s="304"/>
      <c r="KOT191" s="304"/>
      <c r="KOU191" s="304"/>
      <c r="KOV191" s="304"/>
      <c r="KOW191" s="304"/>
      <c r="KOX191" s="304"/>
      <c r="KOY191" s="304"/>
      <c r="KOZ191" s="304"/>
      <c r="KPA191" s="304"/>
      <c r="KPB191" s="304"/>
      <c r="KPC191" s="304"/>
      <c r="KPD191" s="304"/>
      <c r="KPE191" s="304"/>
      <c r="KPF191" s="304"/>
      <c r="KPG191" s="304"/>
      <c r="KPH191" s="304"/>
      <c r="KPI191" s="304"/>
      <c r="KPJ191" s="304"/>
      <c r="KPK191" s="304"/>
      <c r="KPL191" s="304"/>
      <c r="KPM191" s="304"/>
      <c r="KPN191" s="304"/>
      <c r="KPO191" s="304"/>
      <c r="KPP191" s="304"/>
      <c r="KPQ191" s="304"/>
      <c r="KPR191" s="304"/>
      <c r="KPS191" s="304"/>
      <c r="KPT191" s="304"/>
      <c r="KPU191" s="304"/>
      <c r="KPV191" s="304"/>
      <c r="KPW191" s="304"/>
      <c r="KPX191" s="304"/>
      <c r="KPY191" s="304"/>
      <c r="KPZ191" s="304"/>
      <c r="KQA191" s="304"/>
      <c r="KQB191" s="304"/>
      <c r="KQC191" s="304"/>
      <c r="KQD191" s="304"/>
      <c r="KQE191" s="304"/>
      <c r="KQF191" s="304"/>
      <c r="KQG191" s="304"/>
      <c r="KQH191" s="304"/>
      <c r="KQI191" s="304"/>
      <c r="KQJ191" s="304"/>
      <c r="KQK191" s="304"/>
      <c r="KQL191" s="304"/>
      <c r="KQM191" s="304"/>
      <c r="KQN191" s="304"/>
      <c r="KQO191" s="304"/>
      <c r="KQP191" s="304"/>
      <c r="KQQ191" s="304"/>
      <c r="KQR191" s="304"/>
      <c r="KQS191" s="304"/>
      <c r="KQT191" s="304"/>
      <c r="KQU191" s="304"/>
      <c r="KQV191" s="304"/>
      <c r="KQW191" s="304"/>
      <c r="KQX191" s="304"/>
      <c r="KQY191" s="304"/>
      <c r="KQZ191" s="304"/>
      <c r="KRA191" s="304"/>
      <c r="KRB191" s="304"/>
      <c r="KRC191" s="304"/>
      <c r="KRD191" s="304"/>
      <c r="KRE191" s="304"/>
      <c r="KRF191" s="304"/>
      <c r="KRG191" s="304"/>
      <c r="KRH191" s="304"/>
      <c r="KRI191" s="304"/>
      <c r="KRJ191" s="304"/>
      <c r="KRK191" s="304"/>
      <c r="KRL191" s="304"/>
      <c r="KRM191" s="304"/>
      <c r="KRN191" s="304"/>
      <c r="KRO191" s="304"/>
      <c r="KRP191" s="304"/>
      <c r="KRQ191" s="304"/>
      <c r="KRR191" s="304"/>
      <c r="KRS191" s="304"/>
      <c r="KRT191" s="304"/>
      <c r="KRU191" s="304"/>
      <c r="KRV191" s="304"/>
      <c r="KRW191" s="304"/>
      <c r="KRX191" s="304"/>
      <c r="KRY191" s="304"/>
      <c r="KRZ191" s="304"/>
      <c r="KSA191" s="304"/>
      <c r="KSB191" s="304"/>
      <c r="KSC191" s="304"/>
      <c r="KSD191" s="304"/>
      <c r="KSE191" s="304"/>
      <c r="KSF191" s="304"/>
      <c r="KSG191" s="304"/>
      <c r="KSH191" s="304"/>
      <c r="KSI191" s="304"/>
      <c r="KSJ191" s="304"/>
      <c r="KSK191" s="304"/>
      <c r="KSL191" s="304"/>
      <c r="KSM191" s="304"/>
      <c r="KSN191" s="304"/>
      <c r="KSO191" s="304"/>
      <c r="KSP191" s="304"/>
      <c r="KSQ191" s="304"/>
      <c r="KSR191" s="304"/>
      <c r="KSS191" s="304"/>
      <c r="KST191" s="304"/>
      <c r="KSU191" s="304"/>
      <c r="KSV191" s="304"/>
      <c r="KSW191" s="304"/>
      <c r="KSX191" s="304"/>
      <c r="KSY191" s="304"/>
      <c r="KSZ191" s="304"/>
      <c r="KTA191" s="304"/>
      <c r="KTB191" s="304"/>
      <c r="KTC191" s="304"/>
      <c r="KTD191" s="304"/>
      <c r="KTE191" s="304"/>
      <c r="KTF191" s="304"/>
      <c r="KTG191" s="304"/>
      <c r="KTH191" s="304"/>
      <c r="KTI191" s="304"/>
      <c r="KTJ191" s="304"/>
      <c r="KTK191" s="304"/>
      <c r="KTL191" s="304"/>
      <c r="KTM191" s="304"/>
      <c r="KTN191" s="304"/>
      <c r="KTO191" s="304"/>
      <c r="KTP191" s="304"/>
      <c r="KTQ191" s="304"/>
      <c r="KTR191" s="304"/>
      <c r="KTS191" s="304"/>
      <c r="KTT191" s="304"/>
      <c r="KTU191" s="304"/>
      <c r="KTV191" s="304"/>
      <c r="KTW191" s="304"/>
      <c r="KTX191" s="304"/>
      <c r="KTY191" s="304"/>
      <c r="KTZ191" s="304"/>
      <c r="KUA191" s="304"/>
      <c r="KUB191" s="304"/>
      <c r="KUC191" s="304"/>
      <c r="KUD191" s="304"/>
      <c r="KUE191" s="304"/>
      <c r="KUF191" s="304"/>
      <c r="KUG191" s="304"/>
      <c r="KUH191" s="304"/>
      <c r="KUI191" s="304"/>
      <c r="KUJ191" s="304"/>
      <c r="KUK191" s="304"/>
      <c r="KUL191" s="304"/>
      <c r="KUM191" s="304"/>
      <c r="KUN191" s="304"/>
      <c r="KUO191" s="304"/>
      <c r="KUP191" s="304"/>
      <c r="KUQ191" s="304"/>
      <c r="KUR191" s="304"/>
      <c r="KUS191" s="304"/>
      <c r="KUT191" s="304"/>
      <c r="KUU191" s="304"/>
      <c r="KUV191" s="304"/>
      <c r="KUW191" s="304"/>
      <c r="KUX191" s="304"/>
      <c r="KUY191" s="304"/>
      <c r="KUZ191" s="304"/>
      <c r="KVA191" s="304"/>
      <c r="KVB191" s="304"/>
      <c r="KVC191" s="304"/>
      <c r="KVD191" s="304"/>
      <c r="KVE191" s="304"/>
      <c r="KVF191" s="304"/>
      <c r="KVG191" s="304"/>
      <c r="KVH191" s="304"/>
      <c r="KVI191" s="304"/>
      <c r="KVJ191" s="304"/>
      <c r="KVK191" s="304"/>
      <c r="KVL191" s="304"/>
      <c r="KVM191" s="304"/>
      <c r="KVN191" s="304"/>
      <c r="KVO191" s="304"/>
      <c r="KVP191" s="304"/>
      <c r="KVQ191" s="304"/>
      <c r="KVR191" s="304"/>
      <c r="KVS191" s="304"/>
      <c r="KVT191" s="304"/>
      <c r="KVU191" s="304"/>
      <c r="KVV191" s="304"/>
      <c r="KVW191" s="304"/>
      <c r="KVX191" s="304"/>
      <c r="KVY191" s="304"/>
      <c r="KVZ191" s="304"/>
      <c r="KWA191" s="304"/>
      <c r="KWB191" s="304"/>
      <c r="KWC191" s="304"/>
      <c r="KWD191" s="304"/>
      <c r="KWE191" s="304"/>
      <c r="KWF191" s="304"/>
      <c r="KWG191" s="304"/>
      <c r="KWH191" s="304"/>
      <c r="KWI191" s="304"/>
      <c r="KWJ191" s="304"/>
      <c r="KWK191" s="304"/>
      <c r="KWL191" s="304"/>
      <c r="KWM191" s="304"/>
      <c r="KWN191" s="304"/>
      <c r="KWO191" s="304"/>
      <c r="KWP191" s="304"/>
      <c r="KWQ191" s="304"/>
      <c r="KWR191" s="304"/>
      <c r="KWS191" s="304"/>
      <c r="KWT191" s="304"/>
      <c r="KWU191" s="304"/>
      <c r="KWV191" s="304"/>
      <c r="KWW191" s="304"/>
      <c r="KWX191" s="304"/>
      <c r="KWY191" s="304"/>
      <c r="KWZ191" s="304"/>
      <c r="KXA191" s="304"/>
      <c r="KXB191" s="304"/>
      <c r="KXC191" s="304"/>
      <c r="KXD191" s="304"/>
      <c r="KXE191" s="304"/>
      <c r="KXF191" s="304"/>
      <c r="KXG191" s="304"/>
      <c r="KXH191" s="304"/>
      <c r="KXI191" s="304"/>
      <c r="KXJ191" s="304"/>
      <c r="KXK191" s="304"/>
      <c r="KXL191" s="304"/>
      <c r="KXM191" s="304"/>
      <c r="KXN191" s="304"/>
      <c r="KXO191" s="304"/>
      <c r="KXP191" s="304"/>
      <c r="KXQ191" s="304"/>
      <c r="KXR191" s="304"/>
      <c r="KXS191" s="304"/>
      <c r="KXT191" s="304"/>
      <c r="KXU191" s="304"/>
      <c r="KXV191" s="304"/>
      <c r="KXW191" s="304"/>
      <c r="KXX191" s="304"/>
      <c r="KXY191" s="304"/>
      <c r="KXZ191" s="304"/>
      <c r="KYA191" s="304"/>
      <c r="KYB191" s="304"/>
      <c r="KYC191" s="304"/>
      <c r="KYD191" s="304"/>
      <c r="KYE191" s="304"/>
      <c r="KYF191" s="304"/>
      <c r="KYG191" s="304"/>
      <c r="KYH191" s="304"/>
      <c r="KYI191" s="304"/>
      <c r="KYJ191" s="304"/>
      <c r="KYK191" s="304"/>
      <c r="KYL191" s="304"/>
      <c r="KYM191" s="304"/>
      <c r="KYN191" s="304"/>
      <c r="KYO191" s="304"/>
      <c r="KYP191" s="304"/>
      <c r="KYQ191" s="304"/>
      <c r="KYR191" s="304"/>
      <c r="KYS191" s="304"/>
      <c r="KYT191" s="304"/>
      <c r="KYU191" s="304"/>
      <c r="KYV191" s="304"/>
      <c r="KYW191" s="304"/>
      <c r="KYX191" s="304"/>
      <c r="KYY191" s="304"/>
      <c r="KYZ191" s="304"/>
      <c r="KZA191" s="304"/>
      <c r="KZB191" s="304"/>
      <c r="KZC191" s="304"/>
      <c r="KZD191" s="304"/>
      <c r="KZE191" s="304"/>
      <c r="KZF191" s="304"/>
      <c r="KZG191" s="304"/>
      <c r="KZH191" s="304"/>
      <c r="KZI191" s="304"/>
      <c r="KZJ191" s="304"/>
      <c r="KZK191" s="304"/>
      <c r="KZL191" s="304"/>
      <c r="KZM191" s="304"/>
      <c r="KZN191" s="304"/>
      <c r="KZO191" s="304"/>
      <c r="KZP191" s="304"/>
      <c r="KZQ191" s="304"/>
      <c r="KZR191" s="304"/>
      <c r="KZS191" s="304"/>
      <c r="KZT191" s="304"/>
      <c r="KZU191" s="304"/>
      <c r="KZV191" s="304"/>
      <c r="KZW191" s="304"/>
      <c r="KZX191" s="304"/>
      <c r="KZY191" s="304"/>
      <c r="KZZ191" s="304"/>
      <c r="LAA191" s="304"/>
      <c r="LAB191" s="304"/>
      <c r="LAC191" s="304"/>
      <c r="LAD191" s="304"/>
      <c r="LAE191" s="304"/>
      <c r="LAF191" s="304"/>
      <c r="LAG191" s="304"/>
      <c r="LAH191" s="304"/>
      <c r="LAI191" s="304"/>
      <c r="LAJ191" s="304"/>
      <c r="LAK191" s="304"/>
      <c r="LAL191" s="304"/>
      <c r="LAM191" s="304"/>
      <c r="LAN191" s="304"/>
      <c r="LAO191" s="304"/>
      <c r="LAP191" s="304"/>
      <c r="LAQ191" s="304"/>
      <c r="LAR191" s="304"/>
      <c r="LAS191" s="304"/>
      <c r="LAT191" s="304"/>
      <c r="LAU191" s="304"/>
      <c r="LAV191" s="304"/>
      <c r="LAW191" s="304"/>
      <c r="LAX191" s="304"/>
      <c r="LAY191" s="304"/>
      <c r="LAZ191" s="304"/>
      <c r="LBA191" s="304"/>
      <c r="LBB191" s="304"/>
      <c r="LBC191" s="304"/>
      <c r="LBD191" s="304"/>
      <c r="LBE191" s="304"/>
      <c r="LBF191" s="304"/>
      <c r="LBG191" s="304"/>
      <c r="LBH191" s="304"/>
      <c r="LBI191" s="304"/>
      <c r="LBJ191" s="304"/>
      <c r="LBK191" s="304"/>
      <c r="LBL191" s="304"/>
      <c r="LBM191" s="304"/>
      <c r="LBN191" s="304"/>
      <c r="LBO191" s="304"/>
      <c r="LBP191" s="304"/>
      <c r="LBQ191" s="304"/>
      <c r="LBR191" s="304"/>
      <c r="LBS191" s="304"/>
      <c r="LBT191" s="304"/>
      <c r="LBU191" s="304"/>
      <c r="LBV191" s="304"/>
      <c r="LBW191" s="304"/>
      <c r="LBX191" s="304"/>
      <c r="LBY191" s="304"/>
      <c r="LBZ191" s="304"/>
      <c r="LCA191" s="304"/>
      <c r="LCB191" s="304"/>
      <c r="LCC191" s="304"/>
      <c r="LCD191" s="304"/>
      <c r="LCE191" s="304"/>
      <c r="LCF191" s="304"/>
      <c r="LCG191" s="304"/>
      <c r="LCH191" s="304"/>
      <c r="LCI191" s="304"/>
      <c r="LCJ191" s="304"/>
      <c r="LCK191" s="304"/>
      <c r="LCL191" s="304"/>
      <c r="LCM191" s="304"/>
      <c r="LCN191" s="304"/>
      <c r="LCO191" s="304"/>
      <c r="LCP191" s="304"/>
      <c r="LCQ191" s="304"/>
      <c r="LCR191" s="304"/>
      <c r="LCS191" s="304"/>
      <c r="LCT191" s="304"/>
      <c r="LCU191" s="304"/>
      <c r="LCV191" s="304"/>
      <c r="LCW191" s="304"/>
      <c r="LCX191" s="304"/>
      <c r="LCY191" s="304"/>
      <c r="LCZ191" s="304"/>
      <c r="LDA191" s="304"/>
      <c r="LDB191" s="304"/>
      <c r="LDC191" s="304"/>
      <c r="LDD191" s="304"/>
      <c r="LDE191" s="304"/>
      <c r="LDF191" s="304"/>
      <c r="LDG191" s="304"/>
      <c r="LDH191" s="304"/>
      <c r="LDI191" s="304"/>
      <c r="LDJ191" s="304"/>
      <c r="LDK191" s="304"/>
      <c r="LDL191" s="304"/>
      <c r="LDM191" s="304"/>
      <c r="LDN191" s="304"/>
      <c r="LDO191" s="304"/>
      <c r="LDP191" s="304"/>
      <c r="LDQ191" s="304"/>
      <c r="LDR191" s="304"/>
      <c r="LDS191" s="304"/>
      <c r="LDT191" s="304"/>
      <c r="LDU191" s="304"/>
      <c r="LDV191" s="304"/>
      <c r="LDW191" s="304"/>
      <c r="LDX191" s="304"/>
      <c r="LDY191" s="304"/>
      <c r="LDZ191" s="304"/>
      <c r="LEA191" s="304"/>
      <c r="LEB191" s="304"/>
      <c r="LEC191" s="304"/>
      <c r="LED191" s="304"/>
      <c r="LEE191" s="304"/>
      <c r="LEF191" s="304"/>
      <c r="LEG191" s="304"/>
      <c r="LEH191" s="304"/>
      <c r="LEI191" s="304"/>
      <c r="LEJ191" s="304"/>
      <c r="LEK191" s="304"/>
      <c r="LEL191" s="304"/>
      <c r="LEM191" s="304"/>
      <c r="LEN191" s="304"/>
      <c r="LEO191" s="304"/>
      <c r="LEP191" s="304"/>
      <c r="LEQ191" s="304"/>
      <c r="LER191" s="304"/>
      <c r="LES191" s="304"/>
      <c r="LET191" s="304"/>
      <c r="LEU191" s="304"/>
      <c r="LEV191" s="304"/>
      <c r="LEW191" s="304"/>
      <c r="LEX191" s="304"/>
      <c r="LEY191" s="304"/>
      <c r="LEZ191" s="304"/>
      <c r="LFA191" s="304"/>
      <c r="LFB191" s="304"/>
      <c r="LFC191" s="304"/>
      <c r="LFD191" s="304"/>
      <c r="LFE191" s="304"/>
      <c r="LFF191" s="304"/>
      <c r="LFG191" s="304"/>
      <c r="LFH191" s="304"/>
      <c r="LFI191" s="304"/>
      <c r="LFJ191" s="304"/>
      <c r="LFK191" s="304"/>
      <c r="LFL191" s="304"/>
      <c r="LFM191" s="304"/>
      <c r="LFN191" s="304"/>
      <c r="LFO191" s="304"/>
      <c r="LFP191" s="304"/>
      <c r="LFQ191" s="304"/>
      <c r="LFR191" s="304"/>
      <c r="LFS191" s="304"/>
      <c r="LFT191" s="304"/>
      <c r="LFU191" s="304"/>
      <c r="LFV191" s="304"/>
      <c r="LFW191" s="304"/>
      <c r="LFX191" s="304"/>
      <c r="LFY191" s="304"/>
      <c r="LFZ191" s="304"/>
      <c r="LGA191" s="304"/>
      <c r="LGB191" s="304"/>
      <c r="LGC191" s="304"/>
      <c r="LGD191" s="304"/>
      <c r="LGE191" s="304"/>
      <c r="LGF191" s="304"/>
      <c r="LGG191" s="304"/>
      <c r="LGH191" s="304"/>
      <c r="LGI191" s="304"/>
      <c r="LGJ191" s="304"/>
      <c r="LGK191" s="304"/>
      <c r="LGL191" s="304"/>
      <c r="LGM191" s="304"/>
      <c r="LGN191" s="304"/>
      <c r="LGO191" s="304"/>
      <c r="LGP191" s="304"/>
      <c r="LGQ191" s="304"/>
      <c r="LGR191" s="304"/>
      <c r="LGS191" s="304"/>
      <c r="LGT191" s="304"/>
      <c r="LGU191" s="304"/>
      <c r="LGV191" s="304"/>
      <c r="LGW191" s="304"/>
      <c r="LGX191" s="304"/>
      <c r="LGY191" s="304"/>
      <c r="LGZ191" s="304"/>
      <c r="LHA191" s="304"/>
      <c r="LHB191" s="304"/>
      <c r="LHC191" s="304"/>
      <c r="LHD191" s="304"/>
      <c r="LHE191" s="304"/>
      <c r="LHF191" s="304"/>
      <c r="LHG191" s="304"/>
      <c r="LHH191" s="304"/>
      <c r="LHI191" s="304"/>
      <c r="LHJ191" s="304"/>
      <c r="LHK191" s="304"/>
      <c r="LHL191" s="304"/>
      <c r="LHM191" s="304"/>
      <c r="LHN191" s="304"/>
      <c r="LHO191" s="304"/>
      <c r="LHP191" s="304"/>
      <c r="LHQ191" s="304"/>
      <c r="LHR191" s="304"/>
      <c r="LHS191" s="304"/>
      <c r="LHT191" s="304"/>
      <c r="LHU191" s="304"/>
      <c r="LHV191" s="304"/>
      <c r="LHW191" s="304"/>
      <c r="LHX191" s="304"/>
      <c r="LHY191" s="304"/>
      <c r="LHZ191" s="304"/>
      <c r="LIA191" s="304"/>
      <c r="LIB191" s="304"/>
      <c r="LIC191" s="304"/>
      <c r="LID191" s="304"/>
      <c r="LIE191" s="304"/>
      <c r="LIF191" s="304"/>
      <c r="LIG191" s="304"/>
      <c r="LIH191" s="304"/>
      <c r="LII191" s="304"/>
      <c r="LIJ191" s="304"/>
      <c r="LIK191" s="304"/>
      <c r="LIL191" s="304"/>
      <c r="LIM191" s="304"/>
      <c r="LIN191" s="304"/>
      <c r="LIO191" s="304"/>
      <c r="LIP191" s="304"/>
      <c r="LIQ191" s="304"/>
      <c r="LIR191" s="304"/>
      <c r="LIS191" s="304"/>
      <c r="LIT191" s="304"/>
      <c r="LIU191" s="304"/>
      <c r="LIV191" s="304"/>
      <c r="LIW191" s="304"/>
      <c r="LIX191" s="304"/>
      <c r="LIY191" s="304"/>
      <c r="LIZ191" s="304"/>
      <c r="LJA191" s="304"/>
      <c r="LJB191" s="304"/>
      <c r="LJC191" s="304"/>
      <c r="LJD191" s="304"/>
      <c r="LJE191" s="304"/>
      <c r="LJF191" s="304"/>
      <c r="LJG191" s="304"/>
      <c r="LJH191" s="304"/>
      <c r="LJI191" s="304"/>
      <c r="LJJ191" s="304"/>
      <c r="LJK191" s="304"/>
      <c r="LJL191" s="304"/>
      <c r="LJM191" s="304"/>
      <c r="LJN191" s="304"/>
      <c r="LJO191" s="304"/>
      <c r="LJP191" s="304"/>
      <c r="LJQ191" s="304"/>
      <c r="LJR191" s="304"/>
      <c r="LJS191" s="304"/>
      <c r="LJT191" s="304"/>
      <c r="LJU191" s="304"/>
      <c r="LJV191" s="304"/>
      <c r="LJW191" s="304"/>
      <c r="LJX191" s="304"/>
      <c r="LJY191" s="304"/>
      <c r="LJZ191" s="304"/>
      <c r="LKA191" s="304"/>
      <c r="LKB191" s="304"/>
      <c r="LKC191" s="304"/>
      <c r="LKD191" s="304"/>
      <c r="LKE191" s="304"/>
      <c r="LKF191" s="304"/>
      <c r="LKG191" s="304"/>
      <c r="LKH191" s="304"/>
      <c r="LKI191" s="304"/>
      <c r="LKJ191" s="304"/>
      <c r="LKK191" s="304"/>
      <c r="LKL191" s="304"/>
      <c r="LKM191" s="304"/>
      <c r="LKN191" s="304"/>
      <c r="LKO191" s="304"/>
      <c r="LKP191" s="304"/>
      <c r="LKQ191" s="304"/>
      <c r="LKR191" s="304"/>
      <c r="LKS191" s="304"/>
      <c r="LKT191" s="304"/>
      <c r="LKU191" s="304"/>
      <c r="LKV191" s="304"/>
      <c r="LKW191" s="304"/>
      <c r="LKX191" s="304"/>
      <c r="LKY191" s="304"/>
      <c r="LKZ191" s="304"/>
      <c r="LLA191" s="304"/>
      <c r="LLB191" s="304"/>
      <c r="LLC191" s="304"/>
      <c r="LLD191" s="304"/>
      <c r="LLE191" s="304"/>
      <c r="LLF191" s="304"/>
      <c r="LLG191" s="304"/>
      <c r="LLH191" s="304"/>
      <c r="LLI191" s="304"/>
      <c r="LLJ191" s="304"/>
      <c r="LLK191" s="304"/>
      <c r="LLL191" s="304"/>
      <c r="LLM191" s="304"/>
      <c r="LLN191" s="304"/>
      <c r="LLO191" s="304"/>
      <c r="LLP191" s="304"/>
      <c r="LLQ191" s="304"/>
      <c r="LLR191" s="304"/>
      <c r="LLS191" s="304"/>
      <c r="LLT191" s="304"/>
      <c r="LLU191" s="304"/>
      <c r="LLV191" s="304"/>
      <c r="LLW191" s="304"/>
      <c r="LLX191" s="304"/>
      <c r="LLY191" s="304"/>
      <c r="LLZ191" s="304"/>
      <c r="LMA191" s="304"/>
      <c r="LMB191" s="304"/>
      <c r="LMC191" s="304"/>
      <c r="LMD191" s="304"/>
      <c r="LME191" s="304"/>
      <c r="LMF191" s="304"/>
      <c r="LMG191" s="304"/>
      <c r="LMH191" s="304"/>
      <c r="LMI191" s="304"/>
      <c r="LMJ191" s="304"/>
      <c r="LMK191" s="304"/>
      <c r="LML191" s="304"/>
      <c r="LMM191" s="304"/>
      <c r="LMN191" s="304"/>
      <c r="LMO191" s="304"/>
      <c r="LMP191" s="304"/>
      <c r="LMQ191" s="304"/>
      <c r="LMR191" s="304"/>
      <c r="LMS191" s="304"/>
      <c r="LMT191" s="304"/>
      <c r="LMU191" s="304"/>
      <c r="LMV191" s="304"/>
      <c r="LMW191" s="304"/>
      <c r="LMX191" s="304"/>
      <c r="LMY191" s="304"/>
      <c r="LMZ191" s="304"/>
      <c r="LNA191" s="304"/>
      <c r="LNB191" s="304"/>
      <c r="LNC191" s="304"/>
      <c r="LND191" s="304"/>
      <c r="LNE191" s="304"/>
      <c r="LNF191" s="304"/>
      <c r="LNG191" s="304"/>
      <c r="LNH191" s="304"/>
      <c r="LNI191" s="304"/>
      <c r="LNJ191" s="304"/>
      <c r="LNK191" s="304"/>
      <c r="LNL191" s="304"/>
      <c r="LNM191" s="304"/>
      <c r="LNN191" s="304"/>
      <c r="LNO191" s="304"/>
      <c r="LNP191" s="304"/>
      <c r="LNQ191" s="304"/>
      <c r="LNR191" s="304"/>
      <c r="LNS191" s="304"/>
      <c r="LNT191" s="304"/>
      <c r="LNU191" s="304"/>
      <c r="LNV191" s="304"/>
      <c r="LNW191" s="304"/>
      <c r="LNX191" s="304"/>
      <c r="LNY191" s="304"/>
      <c r="LNZ191" s="304"/>
      <c r="LOA191" s="304"/>
      <c r="LOB191" s="304"/>
      <c r="LOC191" s="304"/>
      <c r="LOD191" s="304"/>
      <c r="LOE191" s="304"/>
      <c r="LOF191" s="304"/>
      <c r="LOG191" s="304"/>
      <c r="LOH191" s="304"/>
      <c r="LOI191" s="304"/>
      <c r="LOJ191" s="304"/>
      <c r="LOK191" s="304"/>
      <c r="LOL191" s="304"/>
      <c r="LOM191" s="304"/>
      <c r="LON191" s="304"/>
      <c r="LOO191" s="304"/>
      <c r="LOP191" s="304"/>
      <c r="LOQ191" s="304"/>
      <c r="LOR191" s="304"/>
      <c r="LOS191" s="304"/>
      <c r="LOT191" s="304"/>
      <c r="LOU191" s="304"/>
      <c r="LOV191" s="304"/>
      <c r="LOW191" s="304"/>
      <c r="LOX191" s="304"/>
      <c r="LOY191" s="304"/>
      <c r="LOZ191" s="304"/>
      <c r="LPA191" s="304"/>
      <c r="LPB191" s="304"/>
      <c r="LPC191" s="304"/>
      <c r="LPD191" s="304"/>
      <c r="LPE191" s="304"/>
      <c r="LPF191" s="304"/>
      <c r="LPG191" s="304"/>
      <c r="LPH191" s="304"/>
      <c r="LPI191" s="304"/>
      <c r="LPJ191" s="304"/>
      <c r="LPK191" s="304"/>
      <c r="LPL191" s="304"/>
      <c r="LPM191" s="304"/>
      <c r="LPN191" s="304"/>
      <c r="LPO191" s="304"/>
      <c r="LPP191" s="304"/>
      <c r="LPQ191" s="304"/>
      <c r="LPR191" s="304"/>
      <c r="LPS191" s="304"/>
      <c r="LPT191" s="304"/>
      <c r="LPU191" s="304"/>
      <c r="LPV191" s="304"/>
      <c r="LPW191" s="304"/>
      <c r="LPX191" s="304"/>
      <c r="LPY191" s="304"/>
      <c r="LPZ191" s="304"/>
      <c r="LQA191" s="304"/>
      <c r="LQB191" s="304"/>
      <c r="LQC191" s="304"/>
      <c r="LQD191" s="304"/>
      <c r="LQE191" s="304"/>
      <c r="LQF191" s="304"/>
      <c r="LQG191" s="304"/>
      <c r="LQH191" s="304"/>
      <c r="LQI191" s="304"/>
      <c r="LQJ191" s="304"/>
      <c r="LQK191" s="304"/>
      <c r="LQL191" s="304"/>
      <c r="LQM191" s="304"/>
      <c r="LQN191" s="304"/>
      <c r="LQO191" s="304"/>
      <c r="LQP191" s="304"/>
      <c r="LQQ191" s="304"/>
      <c r="LQR191" s="304"/>
      <c r="LQS191" s="304"/>
      <c r="LQT191" s="304"/>
      <c r="LQU191" s="304"/>
      <c r="LQV191" s="304"/>
      <c r="LQW191" s="304"/>
      <c r="LQX191" s="304"/>
      <c r="LQY191" s="304"/>
      <c r="LQZ191" s="304"/>
      <c r="LRA191" s="304"/>
      <c r="LRB191" s="304"/>
      <c r="LRC191" s="304"/>
      <c r="LRD191" s="304"/>
      <c r="LRE191" s="304"/>
      <c r="LRF191" s="304"/>
      <c r="LRG191" s="304"/>
      <c r="LRH191" s="304"/>
      <c r="LRI191" s="304"/>
      <c r="LRJ191" s="304"/>
      <c r="LRK191" s="304"/>
      <c r="LRL191" s="304"/>
      <c r="LRM191" s="304"/>
      <c r="LRN191" s="304"/>
      <c r="LRO191" s="304"/>
      <c r="LRP191" s="304"/>
      <c r="LRQ191" s="304"/>
      <c r="LRR191" s="304"/>
      <c r="LRS191" s="304"/>
      <c r="LRT191" s="304"/>
      <c r="LRU191" s="304"/>
      <c r="LRV191" s="304"/>
      <c r="LRW191" s="304"/>
      <c r="LRX191" s="304"/>
      <c r="LRY191" s="304"/>
      <c r="LRZ191" s="304"/>
      <c r="LSA191" s="304"/>
      <c r="LSB191" s="304"/>
      <c r="LSC191" s="304"/>
      <c r="LSD191" s="304"/>
      <c r="LSE191" s="304"/>
      <c r="LSF191" s="304"/>
      <c r="LSG191" s="304"/>
      <c r="LSH191" s="304"/>
      <c r="LSI191" s="304"/>
      <c r="LSJ191" s="304"/>
      <c r="LSK191" s="304"/>
      <c r="LSL191" s="304"/>
      <c r="LSM191" s="304"/>
      <c r="LSN191" s="304"/>
      <c r="LSO191" s="304"/>
      <c r="LSP191" s="304"/>
      <c r="LSQ191" s="304"/>
      <c r="LSR191" s="304"/>
      <c r="LSS191" s="304"/>
      <c r="LST191" s="304"/>
      <c r="LSU191" s="304"/>
      <c r="LSV191" s="304"/>
      <c r="LSW191" s="304"/>
      <c r="LSX191" s="304"/>
      <c r="LSY191" s="304"/>
      <c r="LSZ191" s="304"/>
      <c r="LTA191" s="304"/>
      <c r="LTB191" s="304"/>
      <c r="LTC191" s="304"/>
      <c r="LTD191" s="304"/>
      <c r="LTE191" s="304"/>
      <c r="LTF191" s="304"/>
      <c r="LTG191" s="304"/>
      <c r="LTH191" s="304"/>
      <c r="LTI191" s="304"/>
      <c r="LTJ191" s="304"/>
      <c r="LTK191" s="304"/>
      <c r="LTL191" s="304"/>
      <c r="LTM191" s="304"/>
      <c r="LTN191" s="304"/>
      <c r="LTO191" s="304"/>
      <c r="LTP191" s="304"/>
      <c r="LTQ191" s="304"/>
      <c r="LTR191" s="304"/>
      <c r="LTS191" s="304"/>
      <c r="LTT191" s="304"/>
      <c r="LTU191" s="304"/>
      <c r="LTV191" s="304"/>
      <c r="LTW191" s="304"/>
      <c r="LTX191" s="304"/>
      <c r="LTY191" s="304"/>
      <c r="LTZ191" s="304"/>
      <c r="LUA191" s="304"/>
      <c r="LUB191" s="304"/>
      <c r="LUC191" s="304"/>
      <c r="LUD191" s="304"/>
      <c r="LUE191" s="304"/>
      <c r="LUF191" s="304"/>
      <c r="LUG191" s="304"/>
      <c r="LUH191" s="304"/>
      <c r="LUI191" s="304"/>
      <c r="LUJ191" s="304"/>
      <c r="LUK191" s="304"/>
      <c r="LUL191" s="304"/>
      <c r="LUM191" s="304"/>
      <c r="LUN191" s="304"/>
      <c r="LUO191" s="304"/>
      <c r="LUP191" s="304"/>
      <c r="LUQ191" s="304"/>
      <c r="LUR191" s="304"/>
      <c r="LUS191" s="304"/>
      <c r="LUT191" s="304"/>
      <c r="LUU191" s="304"/>
      <c r="LUV191" s="304"/>
      <c r="LUW191" s="304"/>
      <c r="LUX191" s="304"/>
      <c r="LUY191" s="304"/>
      <c r="LUZ191" s="304"/>
      <c r="LVA191" s="304"/>
      <c r="LVB191" s="304"/>
      <c r="LVC191" s="304"/>
      <c r="LVD191" s="304"/>
      <c r="LVE191" s="304"/>
      <c r="LVF191" s="304"/>
      <c r="LVG191" s="304"/>
      <c r="LVH191" s="304"/>
      <c r="LVI191" s="304"/>
      <c r="LVJ191" s="304"/>
      <c r="LVK191" s="304"/>
      <c r="LVL191" s="304"/>
      <c r="LVM191" s="304"/>
      <c r="LVN191" s="304"/>
      <c r="LVO191" s="304"/>
      <c r="LVP191" s="304"/>
      <c r="LVQ191" s="304"/>
      <c r="LVR191" s="304"/>
      <c r="LVS191" s="304"/>
      <c r="LVT191" s="304"/>
      <c r="LVU191" s="304"/>
      <c r="LVV191" s="304"/>
      <c r="LVW191" s="304"/>
      <c r="LVX191" s="304"/>
      <c r="LVY191" s="304"/>
      <c r="LVZ191" s="304"/>
      <c r="LWA191" s="304"/>
      <c r="LWB191" s="304"/>
      <c r="LWC191" s="304"/>
      <c r="LWD191" s="304"/>
      <c r="LWE191" s="304"/>
      <c r="LWF191" s="304"/>
      <c r="LWG191" s="304"/>
      <c r="LWH191" s="304"/>
      <c r="LWI191" s="304"/>
      <c r="LWJ191" s="304"/>
      <c r="LWK191" s="304"/>
      <c r="LWL191" s="304"/>
      <c r="LWM191" s="304"/>
      <c r="LWN191" s="304"/>
      <c r="LWO191" s="304"/>
      <c r="LWP191" s="304"/>
      <c r="LWQ191" s="304"/>
      <c r="LWR191" s="304"/>
      <c r="LWS191" s="304"/>
      <c r="LWT191" s="304"/>
      <c r="LWU191" s="304"/>
      <c r="LWV191" s="304"/>
      <c r="LWW191" s="304"/>
      <c r="LWX191" s="304"/>
      <c r="LWY191" s="304"/>
      <c r="LWZ191" s="304"/>
      <c r="LXA191" s="304"/>
      <c r="LXB191" s="304"/>
      <c r="LXC191" s="304"/>
      <c r="LXD191" s="304"/>
      <c r="LXE191" s="304"/>
      <c r="LXF191" s="304"/>
      <c r="LXG191" s="304"/>
      <c r="LXH191" s="304"/>
      <c r="LXI191" s="304"/>
      <c r="LXJ191" s="304"/>
      <c r="LXK191" s="304"/>
      <c r="LXL191" s="304"/>
      <c r="LXM191" s="304"/>
      <c r="LXN191" s="304"/>
      <c r="LXO191" s="304"/>
      <c r="LXP191" s="304"/>
      <c r="LXQ191" s="304"/>
      <c r="LXR191" s="304"/>
      <c r="LXS191" s="304"/>
      <c r="LXT191" s="304"/>
      <c r="LXU191" s="304"/>
      <c r="LXV191" s="304"/>
      <c r="LXW191" s="304"/>
      <c r="LXX191" s="304"/>
      <c r="LXY191" s="304"/>
      <c r="LXZ191" s="304"/>
      <c r="LYA191" s="304"/>
      <c r="LYB191" s="304"/>
      <c r="LYC191" s="304"/>
      <c r="LYD191" s="304"/>
      <c r="LYE191" s="304"/>
      <c r="LYF191" s="304"/>
      <c r="LYG191" s="304"/>
      <c r="LYH191" s="304"/>
      <c r="LYI191" s="304"/>
      <c r="LYJ191" s="304"/>
      <c r="LYK191" s="304"/>
      <c r="LYL191" s="304"/>
      <c r="LYM191" s="304"/>
      <c r="LYN191" s="304"/>
      <c r="LYO191" s="304"/>
      <c r="LYP191" s="304"/>
      <c r="LYQ191" s="304"/>
      <c r="LYR191" s="304"/>
      <c r="LYS191" s="304"/>
      <c r="LYT191" s="304"/>
      <c r="LYU191" s="304"/>
      <c r="LYV191" s="304"/>
      <c r="LYW191" s="304"/>
      <c r="LYX191" s="304"/>
      <c r="LYY191" s="304"/>
      <c r="LYZ191" s="304"/>
      <c r="LZA191" s="304"/>
      <c r="LZB191" s="304"/>
      <c r="LZC191" s="304"/>
      <c r="LZD191" s="304"/>
      <c r="LZE191" s="304"/>
      <c r="LZF191" s="304"/>
      <c r="LZG191" s="304"/>
      <c r="LZH191" s="304"/>
      <c r="LZI191" s="304"/>
      <c r="LZJ191" s="304"/>
      <c r="LZK191" s="304"/>
      <c r="LZL191" s="304"/>
      <c r="LZM191" s="304"/>
      <c r="LZN191" s="304"/>
      <c r="LZO191" s="304"/>
      <c r="LZP191" s="304"/>
      <c r="LZQ191" s="304"/>
      <c r="LZR191" s="304"/>
      <c r="LZS191" s="304"/>
      <c r="LZT191" s="304"/>
      <c r="LZU191" s="304"/>
      <c r="LZV191" s="304"/>
      <c r="LZW191" s="304"/>
      <c r="LZX191" s="304"/>
      <c r="LZY191" s="304"/>
      <c r="LZZ191" s="304"/>
      <c r="MAA191" s="304"/>
      <c r="MAB191" s="304"/>
      <c r="MAC191" s="304"/>
      <c r="MAD191" s="304"/>
      <c r="MAE191" s="304"/>
      <c r="MAF191" s="304"/>
      <c r="MAG191" s="304"/>
      <c r="MAH191" s="304"/>
      <c r="MAI191" s="304"/>
      <c r="MAJ191" s="304"/>
      <c r="MAK191" s="304"/>
      <c r="MAL191" s="304"/>
      <c r="MAM191" s="304"/>
      <c r="MAN191" s="304"/>
      <c r="MAO191" s="304"/>
      <c r="MAP191" s="304"/>
      <c r="MAQ191" s="304"/>
      <c r="MAR191" s="304"/>
      <c r="MAS191" s="304"/>
      <c r="MAT191" s="304"/>
      <c r="MAU191" s="304"/>
      <c r="MAV191" s="304"/>
      <c r="MAW191" s="304"/>
      <c r="MAX191" s="304"/>
      <c r="MAY191" s="304"/>
      <c r="MAZ191" s="304"/>
      <c r="MBA191" s="304"/>
      <c r="MBB191" s="304"/>
      <c r="MBC191" s="304"/>
      <c r="MBD191" s="304"/>
      <c r="MBE191" s="304"/>
      <c r="MBF191" s="304"/>
      <c r="MBG191" s="304"/>
      <c r="MBH191" s="304"/>
      <c r="MBI191" s="304"/>
      <c r="MBJ191" s="304"/>
      <c r="MBK191" s="304"/>
      <c r="MBL191" s="304"/>
      <c r="MBM191" s="304"/>
      <c r="MBN191" s="304"/>
      <c r="MBO191" s="304"/>
      <c r="MBP191" s="304"/>
      <c r="MBQ191" s="304"/>
      <c r="MBR191" s="304"/>
      <c r="MBS191" s="304"/>
      <c r="MBT191" s="304"/>
      <c r="MBU191" s="304"/>
      <c r="MBV191" s="304"/>
      <c r="MBW191" s="304"/>
      <c r="MBX191" s="304"/>
      <c r="MBY191" s="304"/>
      <c r="MBZ191" s="304"/>
      <c r="MCA191" s="304"/>
      <c r="MCB191" s="304"/>
      <c r="MCC191" s="304"/>
      <c r="MCD191" s="304"/>
      <c r="MCE191" s="304"/>
      <c r="MCF191" s="304"/>
      <c r="MCG191" s="304"/>
      <c r="MCH191" s="304"/>
      <c r="MCI191" s="304"/>
      <c r="MCJ191" s="304"/>
      <c r="MCK191" s="304"/>
      <c r="MCL191" s="304"/>
      <c r="MCM191" s="304"/>
      <c r="MCN191" s="304"/>
      <c r="MCO191" s="304"/>
      <c r="MCP191" s="304"/>
      <c r="MCQ191" s="304"/>
      <c r="MCR191" s="304"/>
      <c r="MCS191" s="304"/>
      <c r="MCT191" s="304"/>
      <c r="MCU191" s="304"/>
      <c r="MCV191" s="304"/>
      <c r="MCW191" s="304"/>
      <c r="MCX191" s="304"/>
      <c r="MCY191" s="304"/>
      <c r="MCZ191" s="304"/>
      <c r="MDA191" s="304"/>
      <c r="MDB191" s="304"/>
      <c r="MDC191" s="304"/>
      <c r="MDD191" s="304"/>
      <c r="MDE191" s="304"/>
      <c r="MDF191" s="304"/>
      <c r="MDG191" s="304"/>
      <c r="MDH191" s="304"/>
      <c r="MDI191" s="304"/>
      <c r="MDJ191" s="304"/>
      <c r="MDK191" s="304"/>
      <c r="MDL191" s="304"/>
      <c r="MDM191" s="304"/>
      <c r="MDN191" s="304"/>
      <c r="MDO191" s="304"/>
      <c r="MDP191" s="304"/>
      <c r="MDQ191" s="304"/>
      <c r="MDR191" s="304"/>
      <c r="MDS191" s="304"/>
      <c r="MDT191" s="304"/>
      <c r="MDU191" s="304"/>
      <c r="MDV191" s="304"/>
      <c r="MDW191" s="304"/>
      <c r="MDX191" s="304"/>
      <c r="MDY191" s="304"/>
      <c r="MDZ191" s="304"/>
      <c r="MEA191" s="304"/>
      <c r="MEB191" s="304"/>
      <c r="MEC191" s="304"/>
      <c r="MED191" s="304"/>
      <c r="MEE191" s="304"/>
      <c r="MEF191" s="304"/>
      <c r="MEG191" s="304"/>
      <c r="MEH191" s="304"/>
      <c r="MEI191" s="304"/>
      <c r="MEJ191" s="304"/>
      <c r="MEK191" s="304"/>
      <c r="MEL191" s="304"/>
      <c r="MEM191" s="304"/>
      <c r="MEN191" s="304"/>
      <c r="MEO191" s="304"/>
      <c r="MEP191" s="304"/>
      <c r="MEQ191" s="304"/>
      <c r="MER191" s="304"/>
      <c r="MES191" s="304"/>
      <c r="MET191" s="304"/>
      <c r="MEU191" s="304"/>
      <c r="MEV191" s="304"/>
      <c r="MEW191" s="304"/>
      <c r="MEX191" s="304"/>
      <c r="MEY191" s="304"/>
      <c r="MEZ191" s="304"/>
      <c r="MFA191" s="304"/>
      <c r="MFB191" s="304"/>
      <c r="MFC191" s="304"/>
      <c r="MFD191" s="304"/>
      <c r="MFE191" s="304"/>
      <c r="MFF191" s="304"/>
      <c r="MFG191" s="304"/>
      <c r="MFH191" s="304"/>
      <c r="MFI191" s="304"/>
      <c r="MFJ191" s="304"/>
      <c r="MFK191" s="304"/>
      <c r="MFL191" s="304"/>
      <c r="MFM191" s="304"/>
      <c r="MFN191" s="304"/>
      <c r="MFO191" s="304"/>
      <c r="MFP191" s="304"/>
      <c r="MFQ191" s="304"/>
      <c r="MFR191" s="304"/>
      <c r="MFS191" s="304"/>
      <c r="MFT191" s="304"/>
      <c r="MFU191" s="304"/>
      <c r="MFV191" s="304"/>
      <c r="MFW191" s="304"/>
      <c r="MFX191" s="304"/>
      <c r="MFY191" s="304"/>
      <c r="MFZ191" s="304"/>
      <c r="MGA191" s="304"/>
      <c r="MGB191" s="304"/>
      <c r="MGC191" s="304"/>
      <c r="MGD191" s="304"/>
      <c r="MGE191" s="304"/>
      <c r="MGF191" s="304"/>
      <c r="MGG191" s="304"/>
      <c r="MGH191" s="304"/>
      <c r="MGI191" s="304"/>
      <c r="MGJ191" s="304"/>
      <c r="MGK191" s="304"/>
      <c r="MGL191" s="304"/>
      <c r="MGM191" s="304"/>
      <c r="MGN191" s="304"/>
      <c r="MGO191" s="304"/>
      <c r="MGP191" s="304"/>
      <c r="MGQ191" s="304"/>
      <c r="MGR191" s="304"/>
      <c r="MGS191" s="304"/>
      <c r="MGT191" s="304"/>
      <c r="MGU191" s="304"/>
      <c r="MGV191" s="304"/>
      <c r="MGW191" s="304"/>
      <c r="MGX191" s="304"/>
      <c r="MGY191" s="304"/>
      <c r="MGZ191" s="304"/>
      <c r="MHA191" s="304"/>
      <c r="MHB191" s="304"/>
      <c r="MHC191" s="304"/>
      <c r="MHD191" s="304"/>
      <c r="MHE191" s="304"/>
      <c r="MHF191" s="304"/>
      <c r="MHG191" s="304"/>
      <c r="MHH191" s="304"/>
      <c r="MHI191" s="304"/>
      <c r="MHJ191" s="304"/>
      <c r="MHK191" s="304"/>
      <c r="MHL191" s="304"/>
      <c r="MHM191" s="304"/>
      <c r="MHN191" s="304"/>
      <c r="MHO191" s="304"/>
      <c r="MHP191" s="304"/>
      <c r="MHQ191" s="304"/>
      <c r="MHR191" s="304"/>
      <c r="MHS191" s="304"/>
      <c r="MHT191" s="304"/>
      <c r="MHU191" s="304"/>
      <c r="MHV191" s="304"/>
      <c r="MHW191" s="304"/>
      <c r="MHX191" s="304"/>
      <c r="MHY191" s="304"/>
      <c r="MHZ191" s="304"/>
      <c r="MIA191" s="304"/>
      <c r="MIB191" s="304"/>
      <c r="MIC191" s="304"/>
      <c r="MID191" s="304"/>
      <c r="MIE191" s="304"/>
      <c r="MIF191" s="304"/>
      <c r="MIG191" s="304"/>
      <c r="MIH191" s="304"/>
      <c r="MII191" s="304"/>
      <c r="MIJ191" s="304"/>
      <c r="MIK191" s="304"/>
      <c r="MIL191" s="304"/>
      <c r="MIM191" s="304"/>
      <c r="MIN191" s="304"/>
      <c r="MIO191" s="304"/>
      <c r="MIP191" s="304"/>
      <c r="MIQ191" s="304"/>
      <c r="MIR191" s="304"/>
      <c r="MIS191" s="304"/>
      <c r="MIT191" s="304"/>
      <c r="MIU191" s="304"/>
      <c r="MIV191" s="304"/>
      <c r="MIW191" s="304"/>
      <c r="MIX191" s="304"/>
      <c r="MIY191" s="304"/>
      <c r="MIZ191" s="304"/>
      <c r="MJA191" s="304"/>
      <c r="MJB191" s="304"/>
      <c r="MJC191" s="304"/>
      <c r="MJD191" s="304"/>
      <c r="MJE191" s="304"/>
      <c r="MJF191" s="304"/>
      <c r="MJG191" s="304"/>
      <c r="MJH191" s="304"/>
      <c r="MJI191" s="304"/>
      <c r="MJJ191" s="304"/>
      <c r="MJK191" s="304"/>
      <c r="MJL191" s="304"/>
      <c r="MJM191" s="304"/>
      <c r="MJN191" s="304"/>
      <c r="MJO191" s="304"/>
      <c r="MJP191" s="304"/>
      <c r="MJQ191" s="304"/>
      <c r="MJR191" s="304"/>
      <c r="MJS191" s="304"/>
      <c r="MJT191" s="304"/>
      <c r="MJU191" s="304"/>
      <c r="MJV191" s="304"/>
      <c r="MJW191" s="304"/>
      <c r="MJX191" s="304"/>
      <c r="MJY191" s="304"/>
      <c r="MJZ191" s="304"/>
      <c r="MKA191" s="304"/>
      <c r="MKB191" s="304"/>
      <c r="MKC191" s="304"/>
      <c r="MKD191" s="304"/>
      <c r="MKE191" s="304"/>
      <c r="MKF191" s="304"/>
      <c r="MKG191" s="304"/>
      <c r="MKH191" s="304"/>
      <c r="MKI191" s="304"/>
      <c r="MKJ191" s="304"/>
      <c r="MKK191" s="304"/>
      <c r="MKL191" s="304"/>
      <c r="MKM191" s="304"/>
      <c r="MKN191" s="304"/>
      <c r="MKO191" s="304"/>
      <c r="MKP191" s="304"/>
      <c r="MKQ191" s="304"/>
      <c r="MKR191" s="304"/>
      <c r="MKS191" s="304"/>
      <c r="MKT191" s="304"/>
      <c r="MKU191" s="304"/>
      <c r="MKV191" s="304"/>
      <c r="MKW191" s="304"/>
      <c r="MKX191" s="304"/>
      <c r="MKY191" s="304"/>
      <c r="MKZ191" s="304"/>
      <c r="MLA191" s="304"/>
      <c r="MLB191" s="304"/>
      <c r="MLC191" s="304"/>
      <c r="MLD191" s="304"/>
      <c r="MLE191" s="304"/>
      <c r="MLF191" s="304"/>
      <c r="MLG191" s="304"/>
      <c r="MLH191" s="304"/>
      <c r="MLI191" s="304"/>
      <c r="MLJ191" s="304"/>
      <c r="MLK191" s="304"/>
      <c r="MLL191" s="304"/>
      <c r="MLM191" s="304"/>
      <c r="MLN191" s="304"/>
      <c r="MLO191" s="304"/>
      <c r="MLP191" s="304"/>
      <c r="MLQ191" s="304"/>
      <c r="MLR191" s="304"/>
      <c r="MLS191" s="304"/>
      <c r="MLT191" s="304"/>
      <c r="MLU191" s="304"/>
      <c r="MLV191" s="304"/>
      <c r="MLW191" s="304"/>
      <c r="MLX191" s="304"/>
      <c r="MLY191" s="304"/>
      <c r="MLZ191" s="304"/>
      <c r="MMA191" s="304"/>
      <c r="MMB191" s="304"/>
      <c r="MMC191" s="304"/>
      <c r="MMD191" s="304"/>
      <c r="MME191" s="304"/>
      <c r="MMF191" s="304"/>
      <c r="MMG191" s="304"/>
      <c r="MMH191" s="304"/>
      <c r="MMI191" s="304"/>
      <c r="MMJ191" s="304"/>
      <c r="MMK191" s="304"/>
      <c r="MML191" s="304"/>
      <c r="MMM191" s="304"/>
      <c r="MMN191" s="304"/>
      <c r="MMO191" s="304"/>
      <c r="MMP191" s="304"/>
      <c r="MMQ191" s="304"/>
      <c r="MMR191" s="304"/>
      <c r="MMS191" s="304"/>
      <c r="MMT191" s="304"/>
      <c r="MMU191" s="304"/>
      <c r="MMV191" s="304"/>
      <c r="MMW191" s="304"/>
      <c r="MMX191" s="304"/>
      <c r="MMY191" s="304"/>
      <c r="MMZ191" s="304"/>
      <c r="MNA191" s="304"/>
      <c r="MNB191" s="304"/>
      <c r="MNC191" s="304"/>
      <c r="MND191" s="304"/>
      <c r="MNE191" s="304"/>
      <c r="MNF191" s="304"/>
      <c r="MNG191" s="304"/>
      <c r="MNH191" s="304"/>
      <c r="MNI191" s="304"/>
      <c r="MNJ191" s="304"/>
      <c r="MNK191" s="304"/>
      <c r="MNL191" s="304"/>
      <c r="MNM191" s="304"/>
      <c r="MNN191" s="304"/>
      <c r="MNO191" s="304"/>
      <c r="MNP191" s="304"/>
      <c r="MNQ191" s="304"/>
      <c r="MNR191" s="304"/>
      <c r="MNS191" s="304"/>
      <c r="MNT191" s="304"/>
      <c r="MNU191" s="304"/>
      <c r="MNV191" s="304"/>
      <c r="MNW191" s="304"/>
      <c r="MNX191" s="304"/>
      <c r="MNY191" s="304"/>
      <c r="MNZ191" s="304"/>
      <c r="MOA191" s="304"/>
      <c r="MOB191" s="304"/>
      <c r="MOC191" s="304"/>
      <c r="MOD191" s="304"/>
      <c r="MOE191" s="304"/>
      <c r="MOF191" s="304"/>
      <c r="MOG191" s="304"/>
      <c r="MOH191" s="304"/>
      <c r="MOI191" s="304"/>
      <c r="MOJ191" s="304"/>
      <c r="MOK191" s="304"/>
      <c r="MOL191" s="304"/>
      <c r="MOM191" s="304"/>
      <c r="MON191" s="304"/>
      <c r="MOO191" s="304"/>
      <c r="MOP191" s="304"/>
      <c r="MOQ191" s="304"/>
      <c r="MOR191" s="304"/>
      <c r="MOS191" s="304"/>
      <c r="MOT191" s="304"/>
      <c r="MOU191" s="304"/>
      <c r="MOV191" s="304"/>
      <c r="MOW191" s="304"/>
      <c r="MOX191" s="304"/>
      <c r="MOY191" s="304"/>
      <c r="MOZ191" s="304"/>
      <c r="MPA191" s="304"/>
      <c r="MPB191" s="304"/>
      <c r="MPC191" s="304"/>
      <c r="MPD191" s="304"/>
      <c r="MPE191" s="304"/>
      <c r="MPF191" s="304"/>
      <c r="MPG191" s="304"/>
      <c r="MPH191" s="304"/>
      <c r="MPI191" s="304"/>
      <c r="MPJ191" s="304"/>
      <c r="MPK191" s="304"/>
      <c r="MPL191" s="304"/>
      <c r="MPM191" s="304"/>
      <c r="MPN191" s="304"/>
      <c r="MPO191" s="304"/>
      <c r="MPP191" s="304"/>
      <c r="MPQ191" s="304"/>
      <c r="MPR191" s="304"/>
      <c r="MPS191" s="304"/>
      <c r="MPT191" s="304"/>
      <c r="MPU191" s="304"/>
      <c r="MPV191" s="304"/>
      <c r="MPW191" s="304"/>
      <c r="MPX191" s="304"/>
      <c r="MPY191" s="304"/>
      <c r="MPZ191" s="304"/>
      <c r="MQA191" s="304"/>
      <c r="MQB191" s="304"/>
      <c r="MQC191" s="304"/>
      <c r="MQD191" s="304"/>
      <c r="MQE191" s="304"/>
      <c r="MQF191" s="304"/>
      <c r="MQG191" s="304"/>
      <c r="MQH191" s="304"/>
      <c r="MQI191" s="304"/>
      <c r="MQJ191" s="304"/>
      <c r="MQK191" s="304"/>
      <c r="MQL191" s="304"/>
      <c r="MQM191" s="304"/>
      <c r="MQN191" s="304"/>
      <c r="MQO191" s="304"/>
      <c r="MQP191" s="304"/>
      <c r="MQQ191" s="304"/>
      <c r="MQR191" s="304"/>
      <c r="MQS191" s="304"/>
      <c r="MQT191" s="304"/>
      <c r="MQU191" s="304"/>
      <c r="MQV191" s="304"/>
      <c r="MQW191" s="304"/>
      <c r="MQX191" s="304"/>
      <c r="MQY191" s="304"/>
      <c r="MQZ191" s="304"/>
      <c r="MRA191" s="304"/>
      <c r="MRB191" s="304"/>
      <c r="MRC191" s="304"/>
      <c r="MRD191" s="304"/>
      <c r="MRE191" s="304"/>
      <c r="MRF191" s="304"/>
      <c r="MRG191" s="304"/>
      <c r="MRH191" s="304"/>
      <c r="MRI191" s="304"/>
      <c r="MRJ191" s="304"/>
      <c r="MRK191" s="304"/>
      <c r="MRL191" s="304"/>
      <c r="MRM191" s="304"/>
      <c r="MRN191" s="304"/>
      <c r="MRO191" s="304"/>
      <c r="MRP191" s="304"/>
      <c r="MRQ191" s="304"/>
      <c r="MRR191" s="304"/>
      <c r="MRS191" s="304"/>
      <c r="MRT191" s="304"/>
      <c r="MRU191" s="304"/>
      <c r="MRV191" s="304"/>
      <c r="MRW191" s="304"/>
      <c r="MRX191" s="304"/>
      <c r="MRY191" s="304"/>
      <c r="MRZ191" s="304"/>
      <c r="MSA191" s="304"/>
      <c r="MSB191" s="304"/>
      <c r="MSC191" s="304"/>
      <c r="MSD191" s="304"/>
      <c r="MSE191" s="304"/>
      <c r="MSF191" s="304"/>
      <c r="MSG191" s="304"/>
      <c r="MSH191" s="304"/>
      <c r="MSI191" s="304"/>
      <c r="MSJ191" s="304"/>
      <c r="MSK191" s="304"/>
      <c r="MSL191" s="304"/>
      <c r="MSM191" s="304"/>
      <c r="MSN191" s="304"/>
      <c r="MSO191" s="304"/>
      <c r="MSP191" s="304"/>
      <c r="MSQ191" s="304"/>
      <c r="MSR191" s="304"/>
      <c r="MSS191" s="304"/>
      <c r="MST191" s="304"/>
      <c r="MSU191" s="304"/>
      <c r="MSV191" s="304"/>
      <c r="MSW191" s="304"/>
      <c r="MSX191" s="304"/>
      <c r="MSY191" s="304"/>
      <c r="MSZ191" s="304"/>
      <c r="MTA191" s="304"/>
      <c r="MTB191" s="304"/>
      <c r="MTC191" s="304"/>
      <c r="MTD191" s="304"/>
      <c r="MTE191" s="304"/>
      <c r="MTF191" s="304"/>
      <c r="MTG191" s="304"/>
      <c r="MTH191" s="304"/>
      <c r="MTI191" s="304"/>
      <c r="MTJ191" s="304"/>
      <c r="MTK191" s="304"/>
      <c r="MTL191" s="304"/>
      <c r="MTM191" s="304"/>
      <c r="MTN191" s="304"/>
      <c r="MTO191" s="304"/>
      <c r="MTP191" s="304"/>
      <c r="MTQ191" s="304"/>
      <c r="MTR191" s="304"/>
      <c r="MTS191" s="304"/>
      <c r="MTT191" s="304"/>
      <c r="MTU191" s="304"/>
      <c r="MTV191" s="304"/>
      <c r="MTW191" s="304"/>
      <c r="MTX191" s="304"/>
      <c r="MTY191" s="304"/>
      <c r="MTZ191" s="304"/>
      <c r="MUA191" s="304"/>
      <c r="MUB191" s="304"/>
      <c r="MUC191" s="304"/>
      <c r="MUD191" s="304"/>
      <c r="MUE191" s="304"/>
      <c r="MUF191" s="304"/>
      <c r="MUG191" s="304"/>
      <c r="MUH191" s="304"/>
      <c r="MUI191" s="304"/>
      <c r="MUJ191" s="304"/>
      <c r="MUK191" s="304"/>
      <c r="MUL191" s="304"/>
      <c r="MUM191" s="304"/>
      <c r="MUN191" s="304"/>
      <c r="MUO191" s="304"/>
      <c r="MUP191" s="304"/>
      <c r="MUQ191" s="304"/>
      <c r="MUR191" s="304"/>
      <c r="MUS191" s="304"/>
      <c r="MUT191" s="304"/>
      <c r="MUU191" s="304"/>
      <c r="MUV191" s="304"/>
      <c r="MUW191" s="304"/>
      <c r="MUX191" s="304"/>
      <c r="MUY191" s="304"/>
      <c r="MUZ191" s="304"/>
      <c r="MVA191" s="304"/>
      <c r="MVB191" s="304"/>
      <c r="MVC191" s="304"/>
      <c r="MVD191" s="304"/>
      <c r="MVE191" s="304"/>
      <c r="MVF191" s="304"/>
      <c r="MVG191" s="304"/>
      <c r="MVH191" s="304"/>
      <c r="MVI191" s="304"/>
      <c r="MVJ191" s="304"/>
      <c r="MVK191" s="304"/>
      <c r="MVL191" s="304"/>
      <c r="MVM191" s="304"/>
      <c r="MVN191" s="304"/>
      <c r="MVO191" s="304"/>
      <c r="MVP191" s="304"/>
      <c r="MVQ191" s="304"/>
      <c r="MVR191" s="304"/>
      <c r="MVS191" s="304"/>
      <c r="MVT191" s="304"/>
      <c r="MVU191" s="304"/>
      <c r="MVV191" s="304"/>
      <c r="MVW191" s="304"/>
      <c r="MVX191" s="304"/>
      <c r="MVY191" s="304"/>
      <c r="MVZ191" s="304"/>
      <c r="MWA191" s="304"/>
      <c r="MWB191" s="304"/>
      <c r="MWC191" s="304"/>
      <c r="MWD191" s="304"/>
      <c r="MWE191" s="304"/>
      <c r="MWF191" s="304"/>
      <c r="MWG191" s="304"/>
      <c r="MWH191" s="304"/>
      <c r="MWI191" s="304"/>
      <c r="MWJ191" s="304"/>
      <c r="MWK191" s="304"/>
      <c r="MWL191" s="304"/>
      <c r="MWM191" s="304"/>
      <c r="MWN191" s="304"/>
      <c r="MWO191" s="304"/>
      <c r="MWP191" s="304"/>
      <c r="MWQ191" s="304"/>
      <c r="MWR191" s="304"/>
      <c r="MWS191" s="304"/>
      <c r="MWT191" s="304"/>
      <c r="MWU191" s="304"/>
      <c r="MWV191" s="304"/>
      <c r="MWW191" s="304"/>
      <c r="MWX191" s="304"/>
      <c r="MWY191" s="304"/>
      <c r="MWZ191" s="304"/>
      <c r="MXA191" s="304"/>
      <c r="MXB191" s="304"/>
      <c r="MXC191" s="304"/>
      <c r="MXD191" s="304"/>
      <c r="MXE191" s="304"/>
      <c r="MXF191" s="304"/>
      <c r="MXG191" s="304"/>
      <c r="MXH191" s="304"/>
      <c r="MXI191" s="304"/>
      <c r="MXJ191" s="304"/>
      <c r="MXK191" s="304"/>
      <c r="MXL191" s="304"/>
      <c r="MXM191" s="304"/>
      <c r="MXN191" s="304"/>
      <c r="MXO191" s="304"/>
      <c r="MXP191" s="304"/>
      <c r="MXQ191" s="304"/>
      <c r="MXR191" s="304"/>
      <c r="MXS191" s="304"/>
      <c r="MXT191" s="304"/>
      <c r="MXU191" s="304"/>
      <c r="MXV191" s="304"/>
      <c r="MXW191" s="304"/>
      <c r="MXX191" s="304"/>
      <c r="MXY191" s="304"/>
      <c r="MXZ191" s="304"/>
      <c r="MYA191" s="304"/>
      <c r="MYB191" s="304"/>
      <c r="MYC191" s="304"/>
      <c r="MYD191" s="304"/>
      <c r="MYE191" s="304"/>
      <c r="MYF191" s="304"/>
      <c r="MYG191" s="304"/>
      <c r="MYH191" s="304"/>
      <c r="MYI191" s="304"/>
      <c r="MYJ191" s="304"/>
      <c r="MYK191" s="304"/>
      <c r="MYL191" s="304"/>
      <c r="MYM191" s="304"/>
      <c r="MYN191" s="304"/>
      <c r="MYO191" s="304"/>
      <c r="MYP191" s="304"/>
      <c r="MYQ191" s="304"/>
      <c r="MYR191" s="304"/>
      <c r="MYS191" s="304"/>
      <c r="MYT191" s="304"/>
      <c r="MYU191" s="304"/>
      <c r="MYV191" s="304"/>
      <c r="MYW191" s="304"/>
      <c r="MYX191" s="304"/>
      <c r="MYY191" s="304"/>
      <c r="MYZ191" s="304"/>
      <c r="MZA191" s="304"/>
      <c r="MZB191" s="304"/>
      <c r="MZC191" s="304"/>
      <c r="MZD191" s="304"/>
      <c r="MZE191" s="304"/>
      <c r="MZF191" s="304"/>
      <c r="MZG191" s="304"/>
      <c r="MZH191" s="304"/>
      <c r="MZI191" s="304"/>
      <c r="MZJ191" s="304"/>
      <c r="MZK191" s="304"/>
      <c r="MZL191" s="304"/>
      <c r="MZM191" s="304"/>
      <c r="MZN191" s="304"/>
      <c r="MZO191" s="304"/>
      <c r="MZP191" s="304"/>
      <c r="MZQ191" s="304"/>
      <c r="MZR191" s="304"/>
      <c r="MZS191" s="304"/>
      <c r="MZT191" s="304"/>
      <c r="MZU191" s="304"/>
      <c r="MZV191" s="304"/>
      <c r="MZW191" s="304"/>
      <c r="MZX191" s="304"/>
      <c r="MZY191" s="304"/>
      <c r="MZZ191" s="304"/>
      <c r="NAA191" s="304"/>
      <c r="NAB191" s="304"/>
      <c r="NAC191" s="304"/>
      <c r="NAD191" s="304"/>
      <c r="NAE191" s="304"/>
      <c r="NAF191" s="304"/>
      <c r="NAG191" s="304"/>
      <c r="NAH191" s="304"/>
      <c r="NAI191" s="304"/>
      <c r="NAJ191" s="304"/>
      <c r="NAK191" s="304"/>
      <c r="NAL191" s="304"/>
      <c r="NAM191" s="304"/>
      <c r="NAN191" s="304"/>
      <c r="NAO191" s="304"/>
      <c r="NAP191" s="304"/>
      <c r="NAQ191" s="304"/>
      <c r="NAR191" s="304"/>
      <c r="NAS191" s="304"/>
      <c r="NAT191" s="304"/>
      <c r="NAU191" s="304"/>
      <c r="NAV191" s="304"/>
      <c r="NAW191" s="304"/>
      <c r="NAX191" s="304"/>
      <c r="NAY191" s="304"/>
      <c r="NAZ191" s="304"/>
      <c r="NBA191" s="304"/>
      <c r="NBB191" s="304"/>
      <c r="NBC191" s="304"/>
      <c r="NBD191" s="304"/>
      <c r="NBE191" s="304"/>
      <c r="NBF191" s="304"/>
      <c r="NBG191" s="304"/>
      <c r="NBH191" s="304"/>
      <c r="NBI191" s="304"/>
      <c r="NBJ191" s="304"/>
      <c r="NBK191" s="304"/>
      <c r="NBL191" s="304"/>
      <c r="NBM191" s="304"/>
      <c r="NBN191" s="304"/>
      <c r="NBO191" s="304"/>
      <c r="NBP191" s="304"/>
      <c r="NBQ191" s="304"/>
      <c r="NBR191" s="304"/>
      <c r="NBS191" s="304"/>
      <c r="NBT191" s="304"/>
      <c r="NBU191" s="304"/>
      <c r="NBV191" s="304"/>
      <c r="NBW191" s="304"/>
      <c r="NBX191" s="304"/>
      <c r="NBY191" s="304"/>
      <c r="NBZ191" s="304"/>
      <c r="NCA191" s="304"/>
      <c r="NCB191" s="304"/>
      <c r="NCC191" s="304"/>
      <c r="NCD191" s="304"/>
      <c r="NCE191" s="304"/>
      <c r="NCF191" s="304"/>
      <c r="NCG191" s="304"/>
      <c r="NCH191" s="304"/>
      <c r="NCI191" s="304"/>
      <c r="NCJ191" s="304"/>
      <c r="NCK191" s="304"/>
      <c r="NCL191" s="304"/>
      <c r="NCM191" s="304"/>
      <c r="NCN191" s="304"/>
      <c r="NCO191" s="304"/>
      <c r="NCP191" s="304"/>
      <c r="NCQ191" s="304"/>
      <c r="NCR191" s="304"/>
      <c r="NCS191" s="304"/>
      <c r="NCT191" s="304"/>
      <c r="NCU191" s="304"/>
      <c r="NCV191" s="304"/>
      <c r="NCW191" s="304"/>
      <c r="NCX191" s="304"/>
      <c r="NCY191" s="304"/>
      <c r="NCZ191" s="304"/>
      <c r="NDA191" s="304"/>
      <c r="NDB191" s="304"/>
      <c r="NDC191" s="304"/>
      <c r="NDD191" s="304"/>
      <c r="NDE191" s="304"/>
      <c r="NDF191" s="304"/>
      <c r="NDG191" s="304"/>
      <c r="NDH191" s="304"/>
      <c r="NDI191" s="304"/>
      <c r="NDJ191" s="304"/>
      <c r="NDK191" s="304"/>
      <c r="NDL191" s="304"/>
      <c r="NDM191" s="304"/>
      <c r="NDN191" s="304"/>
      <c r="NDO191" s="304"/>
      <c r="NDP191" s="304"/>
      <c r="NDQ191" s="304"/>
      <c r="NDR191" s="304"/>
      <c r="NDS191" s="304"/>
      <c r="NDT191" s="304"/>
      <c r="NDU191" s="304"/>
      <c r="NDV191" s="304"/>
      <c r="NDW191" s="304"/>
      <c r="NDX191" s="304"/>
      <c r="NDY191" s="304"/>
      <c r="NDZ191" s="304"/>
      <c r="NEA191" s="304"/>
      <c r="NEB191" s="304"/>
      <c r="NEC191" s="304"/>
      <c r="NED191" s="304"/>
      <c r="NEE191" s="304"/>
      <c r="NEF191" s="304"/>
      <c r="NEG191" s="304"/>
      <c r="NEH191" s="304"/>
      <c r="NEI191" s="304"/>
      <c r="NEJ191" s="304"/>
      <c r="NEK191" s="304"/>
      <c r="NEL191" s="304"/>
      <c r="NEM191" s="304"/>
      <c r="NEN191" s="304"/>
      <c r="NEO191" s="304"/>
      <c r="NEP191" s="304"/>
      <c r="NEQ191" s="304"/>
      <c r="NER191" s="304"/>
      <c r="NES191" s="304"/>
      <c r="NET191" s="304"/>
      <c r="NEU191" s="304"/>
      <c r="NEV191" s="304"/>
      <c r="NEW191" s="304"/>
      <c r="NEX191" s="304"/>
      <c r="NEY191" s="304"/>
      <c r="NEZ191" s="304"/>
      <c r="NFA191" s="304"/>
      <c r="NFB191" s="304"/>
      <c r="NFC191" s="304"/>
      <c r="NFD191" s="304"/>
      <c r="NFE191" s="304"/>
      <c r="NFF191" s="304"/>
      <c r="NFG191" s="304"/>
      <c r="NFH191" s="304"/>
      <c r="NFI191" s="304"/>
      <c r="NFJ191" s="304"/>
      <c r="NFK191" s="304"/>
      <c r="NFL191" s="304"/>
      <c r="NFM191" s="304"/>
      <c r="NFN191" s="304"/>
      <c r="NFO191" s="304"/>
      <c r="NFP191" s="304"/>
      <c r="NFQ191" s="304"/>
      <c r="NFR191" s="304"/>
      <c r="NFS191" s="304"/>
      <c r="NFT191" s="304"/>
      <c r="NFU191" s="304"/>
      <c r="NFV191" s="304"/>
      <c r="NFW191" s="304"/>
      <c r="NFX191" s="304"/>
      <c r="NFY191" s="304"/>
      <c r="NFZ191" s="304"/>
      <c r="NGA191" s="304"/>
      <c r="NGB191" s="304"/>
      <c r="NGC191" s="304"/>
      <c r="NGD191" s="304"/>
      <c r="NGE191" s="304"/>
      <c r="NGF191" s="304"/>
      <c r="NGG191" s="304"/>
      <c r="NGH191" s="304"/>
      <c r="NGI191" s="304"/>
      <c r="NGJ191" s="304"/>
      <c r="NGK191" s="304"/>
      <c r="NGL191" s="304"/>
      <c r="NGM191" s="304"/>
      <c r="NGN191" s="304"/>
      <c r="NGO191" s="304"/>
      <c r="NGP191" s="304"/>
      <c r="NGQ191" s="304"/>
      <c r="NGR191" s="304"/>
      <c r="NGS191" s="304"/>
      <c r="NGT191" s="304"/>
      <c r="NGU191" s="304"/>
      <c r="NGV191" s="304"/>
      <c r="NGW191" s="304"/>
      <c r="NGX191" s="304"/>
      <c r="NGY191" s="304"/>
      <c r="NGZ191" s="304"/>
      <c r="NHA191" s="304"/>
      <c r="NHB191" s="304"/>
      <c r="NHC191" s="304"/>
      <c r="NHD191" s="304"/>
      <c r="NHE191" s="304"/>
      <c r="NHF191" s="304"/>
      <c r="NHG191" s="304"/>
      <c r="NHH191" s="304"/>
      <c r="NHI191" s="304"/>
      <c r="NHJ191" s="304"/>
      <c r="NHK191" s="304"/>
      <c r="NHL191" s="304"/>
      <c r="NHM191" s="304"/>
      <c r="NHN191" s="304"/>
      <c r="NHO191" s="304"/>
      <c r="NHP191" s="304"/>
      <c r="NHQ191" s="304"/>
      <c r="NHR191" s="304"/>
      <c r="NHS191" s="304"/>
      <c r="NHT191" s="304"/>
      <c r="NHU191" s="304"/>
      <c r="NHV191" s="304"/>
      <c r="NHW191" s="304"/>
      <c r="NHX191" s="304"/>
      <c r="NHY191" s="304"/>
      <c r="NHZ191" s="304"/>
      <c r="NIA191" s="304"/>
      <c r="NIB191" s="304"/>
      <c r="NIC191" s="304"/>
      <c r="NID191" s="304"/>
      <c r="NIE191" s="304"/>
      <c r="NIF191" s="304"/>
      <c r="NIG191" s="304"/>
      <c r="NIH191" s="304"/>
      <c r="NII191" s="304"/>
      <c r="NIJ191" s="304"/>
      <c r="NIK191" s="304"/>
      <c r="NIL191" s="304"/>
      <c r="NIM191" s="304"/>
      <c r="NIN191" s="304"/>
      <c r="NIO191" s="304"/>
      <c r="NIP191" s="304"/>
      <c r="NIQ191" s="304"/>
      <c r="NIR191" s="304"/>
      <c r="NIS191" s="304"/>
      <c r="NIT191" s="304"/>
      <c r="NIU191" s="304"/>
      <c r="NIV191" s="304"/>
      <c r="NIW191" s="304"/>
      <c r="NIX191" s="304"/>
      <c r="NIY191" s="304"/>
      <c r="NIZ191" s="304"/>
      <c r="NJA191" s="304"/>
      <c r="NJB191" s="304"/>
      <c r="NJC191" s="304"/>
      <c r="NJD191" s="304"/>
      <c r="NJE191" s="304"/>
      <c r="NJF191" s="304"/>
      <c r="NJG191" s="304"/>
      <c r="NJH191" s="304"/>
      <c r="NJI191" s="304"/>
      <c r="NJJ191" s="304"/>
      <c r="NJK191" s="304"/>
      <c r="NJL191" s="304"/>
      <c r="NJM191" s="304"/>
      <c r="NJN191" s="304"/>
      <c r="NJO191" s="304"/>
      <c r="NJP191" s="304"/>
      <c r="NJQ191" s="304"/>
      <c r="NJR191" s="304"/>
      <c r="NJS191" s="304"/>
      <c r="NJT191" s="304"/>
      <c r="NJU191" s="304"/>
      <c r="NJV191" s="304"/>
      <c r="NJW191" s="304"/>
      <c r="NJX191" s="304"/>
      <c r="NJY191" s="304"/>
      <c r="NJZ191" s="304"/>
      <c r="NKA191" s="304"/>
      <c r="NKB191" s="304"/>
      <c r="NKC191" s="304"/>
      <c r="NKD191" s="304"/>
      <c r="NKE191" s="304"/>
      <c r="NKF191" s="304"/>
      <c r="NKG191" s="304"/>
      <c r="NKH191" s="304"/>
      <c r="NKI191" s="304"/>
      <c r="NKJ191" s="304"/>
      <c r="NKK191" s="304"/>
      <c r="NKL191" s="304"/>
      <c r="NKM191" s="304"/>
      <c r="NKN191" s="304"/>
      <c r="NKO191" s="304"/>
      <c r="NKP191" s="304"/>
      <c r="NKQ191" s="304"/>
      <c r="NKR191" s="304"/>
      <c r="NKS191" s="304"/>
      <c r="NKT191" s="304"/>
      <c r="NKU191" s="304"/>
      <c r="NKV191" s="304"/>
      <c r="NKW191" s="304"/>
      <c r="NKX191" s="304"/>
      <c r="NKY191" s="304"/>
      <c r="NKZ191" s="304"/>
      <c r="NLA191" s="304"/>
      <c r="NLB191" s="304"/>
      <c r="NLC191" s="304"/>
      <c r="NLD191" s="304"/>
      <c r="NLE191" s="304"/>
      <c r="NLF191" s="304"/>
      <c r="NLG191" s="304"/>
      <c r="NLH191" s="304"/>
      <c r="NLI191" s="304"/>
      <c r="NLJ191" s="304"/>
      <c r="NLK191" s="304"/>
      <c r="NLL191" s="304"/>
      <c r="NLM191" s="304"/>
      <c r="NLN191" s="304"/>
      <c r="NLO191" s="304"/>
      <c r="NLP191" s="304"/>
      <c r="NLQ191" s="304"/>
      <c r="NLR191" s="304"/>
      <c r="NLS191" s="304"/>
      <c r="NLT191" s="304"/>
      <c r="NLU191" s="304"/>
      <c r="NLV191" s="304"/>
      <c r="NLW191" s="304"/>
      <c r="NLX191" s="304"/>
      <c r="NLY191" s="304"/>
      <c r="NLZ191" s="304"/>
      <c r="NMA191" s="304"/>
      <c r="NMB191" s="304"/>
      <c r="NMC191" s="304"/>
      <c r="NMD191" s="304"/>
      <c r="NME191" s="304"/>
      <c r="NMF191" s="304"/>
      <c r="NMG191" s="304"/>
      <c r="NMH191" s="304"/>
      <c r="NMI191" s="304"/>
      <c r="NMJ191" s="304"/>
      <c r="NMK191" s="304"/>
      <c r="NML191" s="304"/>
      <c r="NMM191" s="304"/>
      <c r="NMN191" s="304"/>
      <c r="NMO191" s="304"/>
      <c r="NMP191" s="304"/>
      <c r="NMQ191" s="304"/>
      <c r="NMR191" s="304"/>
      <c r="NMS191" s="304"/>
      <c r="NMT191" s="304"/>
      <c r="NMU191" s="304"/>
      <c r="NMV191" s="304"/>
      <c r="NMW191" s="304"/>
      <c r="NMX191" s="304"/>
      <c r="NMY191" s="304"/>
      <c r="NMZ191" s="304"/>
      <c r="NNA191" s="304"/>
      <c r="NNB191" s="304"/>
      <c r="NNC191" s="304"/>
      <c r="NND191" s="304"/>
      <c r="NNE191" s="304"/>
      <c r="NNF191" s="304"/>
      <c r="NNG191" s="304"/>
      <c r="NNH191" s="304"/>
      <c r="NNI191" s="304"/>
      <c r="NNJ191" s="304"/>
      <c r="NNK191" s="304"/>
      <c r="NNL191" s="304"/>
      <c r="NNM191" s="304"/>
      <c r="NNN191" s="304"/>
      <c r="NNO191" s="304"/>
      <c r="NNP191" s="304"/>
      <c r="NNQ191" s="304"/>
      <c r="NNR191" s="304"/>
      <c r="NNS191" s="304"/>
      <c r="NNT191" s="304"/>
      <c r="NNU191" s="304"/>
      <c r="NNV191" s="304"/>
      <c r="NNW191" s="304"/>
      <c r="NNX191" s="304"/>
      <c r="NNY191" s="304"/>
      <c r="NNZ191" s="304"/>
      <c r="NOA191" s="304"/>
      <c r="NOB191" s="304"/>
      <c r="NOC191" s="304"/>
      <c r="NOD191" s="304"/>
      <c r="NOE191" s="304"/>
      <c r="NOF191" s="304"/>
      <c r="NOG191" s="304"/>
      <c r="NOH191" s="304"/>
      <c r="NOI191" s="304"/>
      <c r="NOJ191" s="304"/>
      <c r="NOK191" s="304"/>
      <c r="NOL191" s="304"/>
      <c r="NOM191" s="304"/>
      <c r="NON191" s="304"/>
      <c r="NOO191" s="304"/>
      <c r="NOP191" s="304"/>
      <c r="NOQ191" s="304"/>
      <c r="NOR191" s="304"/>
      <c r="NOS191" s="304"/>
      <c r="NOT191" s="304"/>
      <c r="NOU191" s="304"/>
      <c r="NOV191" s="304"/>
      <c r="NOW191" s="304"/>
      <c r="NOX191" s="304"/>
      <c r="NOY191" s="304"/>
      <c r="NOZ191" s="304"/>
      <c r="NPA191" s="304"/>
      <c r="NPB191" s="304"/>
      <c r="NPC191" s="304"/>
      <c r="NPD191" s="304"/>
      <c r="NPE191" s="304"/>
      <c r="NPF191" s="304"/>
      <c r="NPG191" s="304"/>
      <c r="NPH191" s="304"/>
      <c r="NPI191" s="304"/>
      <c r="NPJ191" s="304"/>
      <c r="NPK191" s="304"/>
      <c r="NPL191" s="304"/>
      <c r="NPM191" s="304"/>
      <c r="NPN191" s="304"/>
      <c r="NPO191" s="304"/>
      <c r="NPP191" s="304"/>
      <c r="NPQ191" s="304"/>
      <c r="NPR191" s="304"/>
      <c r="NPS191" s="304"/>
      <c r="NPT191" s="304"/>
      <c r="NPU191" s="304"/>
      <c r="NPV191" s="304"/>
      <c r="NPW191" s="304"/>
      <c r="NPX191" s="304"/>
      <c r="NPY191" s="304"/>
      <c r="NPZ191" s="304"/>
      <c r="NQA191" s="304"/>
      <c r="NQB191" s="304"/>
      <c r="NQC191" s="304"/>
      <c r="NQD191" s="304"/>
      <c r="NQE191" s="304"/>
      <c r="NQF191" s="304"/>
      <c r="NQG191" s="304"/>
      <c r="NQH191" s="304"/>
      <c r="NQI191" s="304"/>
      <c r="NQJ191" s="304"/>
      <c r="NQK191" s="304"/>
      <c r="NQL191" s="304"/>
      <c r="NQM191" s="304"/>
      <c r="NQN191" s="304"/>
      <c r="NQO191" s="304"/>
      <c r="NQP191" s="304"/>
      <c r="NQQ191" s="304"/>
      <c r="NQR191" s="304"/>
      <c r="NQS191" s="304"/>
      <c r="NQT191" s="304"/>
      <c r="NQU191" s="304"/>
      <c r="NQV191" s="304"/>
      <c r="NQW191" s="304"/>
      <c r="NQX191" s="304"/>
      <c r="NQY191" s="304"/>
      <c r="NQZ191" s="304"/>
      <c r="NRA191" s="304"/>
      <c r="NRB191" s="304"/>
      <c r="NRC191" s="304"/>
      <c r="NRD191" s="304"/>
      <c r="NRE191" s="304"/>
      <c r="NRF191" s="304"/>
      <c r="NRG191" s="304"/>
      <c r="NRH191" s="304"/>
      <c r="NRI191" s="304"/>
      <c r="NRJ191" s="304"/>
      <c r="NRK191" s="304"/>
      <c r="NRL191" s="304"/>
      <c r="NRM191" s="304"/>
      <c r="NRN191" s="304"/>
      <c r="NRO191" s="304"/>
      <c r="NRP191" s="304"/>
      <c r="NRQ191" s="304"/>
      <c r="NRR191" s="304"/>
      <c r="NRS191" s="304"/>
      <c r="NRT191" s="304"/>
      <c r="NRU191" s="304"/>
      <c r="NRV191" s="304"/>
      <c r="NRW191" s="304"/>
      <c r="NRX191" s="304"/>
      <c r="NRY191" s="304"/>
      <c r="NRZ191" s="304"/>
      <c r="NSA191" s="304"/>
      <c r="NSB191" s="304"/>
      <c r="NSC191" s="304"/>
      <c r="NSD191" s="304"/>
      <c r="NSE191" s="304"/>
      <c r="NSF191" s="304"/>
      <c r="NSG191" s="304"/>
      <c r="NSH191" s="304"/>
      <c r="NSI191" s="304"/>
      <c r="NSJ191" s="304"/>
      <c r="NSK191" s="304"/>
      <c r="NSL191" s="304"/>
      <c r="NSM191" s="304"/>
      <c r="NSN191" s="304"/>
      <c r="NSO191" s="304"/>
      <c r="NSP191" s="304"/>
      <c r="NSQ191" s="304"/>
      <c r="NSR191" s="304"/>
      <c r="NSS191" s="304"/>
      <c r="NST191" s="304"/>
      <c r="NSU191" s="304"/>
      <c r="NSV191" s="304"/>
      <c r="NSW191" s="304"/>
      <c r="NSX191" s="304"/>
      <c r="NSY191" s="304"/>
      <c r="NSZ191" s="304"/>
      <c r="NTA191" s="304"/>
      <c r="NTB191" s="304"/>
      <c r="NTC191" s="304"/>
      <c r="NTD191" s="304"/>
      <c r="NTE191" s="304"/>
      <c r="NTF191" s="304"/>
      <c r="NTG191" s="304"/>
      <c r="NTH191" s="304"/>
      <c r="NTI191" s="304"/>
      <c r="NTJ191" s="304"/>
      <c r="NTK191" s="304"/>
      <c r="NTL191" s="304"/>
      <c r="NTM191" s="304"/>
      <c r="NTN191" s="304"/>
      <c r="NTO191" s="304"/>
      <c r="NTP191" s="304"/>
      <c r="NTQ191" s="304"/>
      <c r="NTR191" s="304"/>
      <c r="NTS191" s="304"/>
      <c r="NTT191" s="304"/>
      <c r="NTU191" s="304"/>
      <c r="NTV191" s="304"/>
      <c r="NTW191" s="304"/>
      <c r="NTX191" s="304"/>
      <c r="NTY191" s="304"/>
      <c r="NTZ191" s="304"/>
      <c r="NUA191" s="304"/>
      <c r="NUB191" s="304"/>
      <c r="NUC191" s="304"/>
      <c r="NUD191" s="304"/>
      <c r="NUE191" s="304"/>
      <c r="NUF191" s="304"/>
      <c r="NUG191" s="304"/>
      <c r="NUH191" s="304"/>
      <c r="NUI191" s="304"/>
      <c r="NUJ191" s="304"/>
      <c r="NUK191" s="304"/>
      <c r="NUL191" s="304"/>
      <c r="NUM191" s="304"/>
      <c r="NUN191" s="304"/>
      <c r="NUO191" s="304"/>
      <c r="NUP191" s="304"/>
      <c r="NUQ191" s="304"/>
      <c r="NUR191" s="304"/>
      <c r="NUS191" s="304"/>
      <c r="NUT191" s="304"/>
      <c r="NUU191" s="304"/>
      <c r="NUV191" s="304"/>
      <c r="NUW191" s="304"/>
      <c r="NUX191" s="304"/>
      <c r="NUY191" s="304"/>
      <c r="NUZ191" s="304"/>
      <c r="NVA191" s="304"/>
      <c r="NVB191" s="304"/>
      <c r="NVC191" s="304"/>
      <c r="NVD191" s="304"/>
      <c r="NVE191" s="304"/>
      <c r="NVF191" s="304"/>
      <c r="NVG191" s="304"/>
      <c r="NVH191" s="304"/>
      <c r="NVI191" s="304"/>
      <c r="NVJ191" s="304"/>
      <c r="NVK191" s="304"/>
      <c r="NVL191" s="304"/>
      <c r="NVM191" s="304"/>
      <c r="NVN191" s="304"/>
      <c r="NVO191" s="304"/>
      <c r="NVP191" s="304"/>
      <c r="NVQ191" s="304"/>
      <c r="NVR191" s="304"/>
      <c r="NVS191" s="304"/>
      <c r="NVT191" s="304"/>
      <c r="NVU191" s="304"/>
      <c r="NVV191" s="304"/>
      <c r="NVW191" s="304"/>
      <c r="NVX191" s="304"/>
      <c r="NVY191" s="304"/>
      <c r="NVZ191" s="304"/>
      <c r="NWA191" s="304"/>
      <c r="NWB191" s="304"/>
      <c r="NWC191" s="304"/>
      <c r="NWD191" s="304"/>
      <c r="NWE191" s="304"/>
      <c r="NWF191" s="304"/>
      <c r="NWG191" s="304"/>
      <c r="NWH191" s="304"/>
      <c r="NWI191" s="304"/>
      <c r="NWJ191" s="304"/>
      <c r="NWK191" s="304"/>
      <c r="NWL191" s="304"/>
      <c r="NWM191" s="304"/>
      <c r="NWN191" s="304"/>
      <c r="NWO191" s="304"/>
      <c r="NWP191" s="304"/>
      <c r="NWQ191" s="304"/>
      <c r="NWR191" s="304"/>
      <c r="NWS191" s="304"/>
      <c r="NWT191" s="304"/>
      <c r="NWU191" s="304"/>
      <c r="NWV191" s="304"/>
      <c r="NWW191" s="304"/>
      <c r="NWX191" s="304"/>
      <c r="NWY191" s="304"/>
      <c r="NWZ191" s="304"/>
      <c r="NXA191" s="304"/>
      <c r="NXB191" s="304"/>
      <c r="NXC191" s="304"/>
      <c r="NXD191" s="304"/>
      <c r="NXE191" s="304"/>
      <c r="NXF191" s="304"/>
      <c r="NXG191" s="304"/>
      <c r="NXH191" s="304"/>
      <c r="NXI191" s="304"/>
      <c r="NXJ191" s="304"/>
      <c r="NXK191" s="304"/>
      <c r="NXL191" s="304"/>
      <c r="NXM191" s="304"/>
      <c r="NXN191" s="304"/>
      <c r="NXO191" s="304"/>
      <c r="NXP191" s="304"/>
      <c r="NXQ191" s="304"/>
      <c r="NXR191" s="304"/>
      <c r="NXS191" s="304"/>
      <c r="NXT191" s="304"/>
      <c r="NXU191" s="304"/>
      <c r="NXV191" s="304"/>
      <c r="NXW191" s="304"/>
      <c r="NXX191" s="304"/>
      <c r="NXY191" s="304"/>
      <c r="NXZ191" s="304"/>
      <c r="NYA191" s="304"/>
      <c r="NYB191" s="304"/>
      <c r="NYC191" s="304"/>
      <c r="NYD191" s="304"/>
      <c r="NYE191" s="304"/>
      <c r="NYF191" s="304"/>
      <c r="NYG191" s="304"/>
      <c r="NYH191" s="304"/>
      <c r="NYI191" s="304"/>
      <c r="NYJ191" s="304"/>
      <c r="NYK191" s="304"/>
      <c r="NYL191" s="304"/>
      <c r="NYM191" s="304"/>
      <c r="NYN191" s="304"/>
      <c r="NYO191" s="304"/>
      <c r="NYP191" s="304"/>
      <c r="NYQ191" s="304"/>
      <c r="NYR191" s="304"/>
      <c r="NYS191" s="304"/>
      <c r="NYT191" s="304"/>
      <c r="NYU191" s="304"/>
      <c r="NYV191" s="304"/>
      <c r="NYW191" s="304"/>
      <c r="NYX191" s="304"/>
      <c r="NYY191" s="304"/>
      <c r="NYZ191" s="304"/>
      <c r="NZA191" s="304"/>
      <c r="NZB191" s="304"/>
      <c r="NZC191" s="304"/>
      <c r="NZD191" s="304"/>
      <c r="NZE191" s="304"/>
      <c r="NZF191" s="304"/>
      <c r="NZG191" s="304"/>
      <c r="NZH191" s="304"/>
      <c r="NZI191" s="304"/>
      <c r="NZJ191" s="304"/>
      <c r="NZK191" s="304"/>
      <c r="NZL191" s="304"/>
      <c r="NZM191" s="304"/>
      <c r="NZN191" s="304"/>
      <c r="NZO191" s="304"/>
      <c r="NZP191" s="304"/>
      <c r="NZQ191" s="304"/>
      <c r="NZR191" s="304"/>
      <c r="NZS191" s="304"/>
      <c r="NZT191" s="304"/>
      <c r="NZU191" s="304"/>
      <c r="NZV191" s="304"/>
      <c r="NZW191" s="304"/>
      <c r="NZX191" s="304"/>
      <c r="NZY191" s="304"/>
      <c r="NZZ191" s="304"/>
      <c r="OAA191" s="304"/>
      <c r="OAB191" s="304"/>
      <c r="OAC191" s="304"/>
      <c r="OAD191" s="304"/>
      <c r="OAE191" s="304"/>
      <c r="OAF191" s="304"/>
      <c r="OAG191" s="304"/>
      <c r="OAH191" s="304"/>
      <c r="OAI191" s="304"/>
      <c r="OAJ191" s="304"/>
      <c r="OAK191" s="304"/>
      <c r="OAL191" s="304"/>
      <c r="OAM191" s="304"/>
      <c r="OAN191" s="304"/>
      <c r="OAO191" s="304"/>
      <c r="OAP191" s="304"/>
      <c r="OAQ191" s="304"/>
      <c r="OAR191" s="304"/>
      <c r="OAS191" s="304"/>
      <c r="OAT191" s="304"/>
      <c r="OAU191" s="304"/>
      <c r="OAV191" s="304"/>
      <c r="OAW191" s="304"/>
      <c r="OAX191" s="304"/>
      <c r="OAY191" s="304"/>
      <c r="OAZ191" s="304"/>
      <c r="OBA191" s="304"/>
      <c r="OBB191" s="304"/>
      <c r="OBC191" s="304"/>
      <c r="OBD191" s="304"/>
      <c r="OBE191" s="304"/>
      <c r="OBF191" s="304"/>
      <c r="OBG191" s="304"/>
      <c r="OBH191" s="304"/>
      <c r="OBI191" s="304"/>
      <c r="OBJ191" s="304"/>
      <c r="OBK191" s="304"/>
      <c r="OBL191" s="304"/>
      <c r="OBM191" s="304"/>
      <c r="OBN191" s="304"/>
      <c r="OBO191" s="304"/>
      <c r="OBP191" s="304"/>
      <c r="OBQ191" s="304"/>
      <c r="OBR191" s="304"/>
      <c r="OBS191" s="304"/>
      <c r="OBT191" s="304"/>
      <c r="OBU191" s="304"/>
      <c r="OBV191" s="304"/>
      <c r="OBW191" s="304"/>
      <c r="OBX191" s="304"/>
      <c r="OBY191" s="304"/>
      <c r="OBZ191" s="304"/>
      <c r="OCA191" s="304"/>
      <c r="OCB191" s="304"/>
      <c r="OCC191" s="304"/>
      <c r="OCD191" s="304"/>
      <c r="OCE191" s="304"/>
      <c r="OCF191" s="304"/>
      <c r="OCG191" s="304"/>
      <c r="OCH191" s="304"/>
      <c r="OCI191" s="304"/>
      <c r="OCJ191" s="304"/>
      <c r="OCK191" s="304"/>
      <c r="OCL191" s="304"/>
      <c r="OCM191" s="304"/>
      <c r="OCN191" s="304"/>
      <c r="OCO191" s="304"/>
      <c r="OCP191" s="304"/>
      <c r="OCQ191" s="304"/>
      <c r="OCR191" s="304"/>
      <c r="OCS191" s="304"/>
      <c r="OCT191" s="304"/>
      <c r="OCU191" s="304"/>
      <c r="OCV191" s="304"/>
      <c r="OCW191" s="304"/>
      <c r="OCX191" s="304"/>
      <c r="OCY191" s="304"/>
      <c r="OCZ191" s="304"/>
      <c r="ODA191" s="304"/>
      <c r="ODB191" s="304"/>
      <c r="ODC191" s="304"/>
      <c r="ODD191" s="304"/>
      <c r="ODE191" s="304"/>
      <c r="ODF191" s="304"/>
      <c r="ODG191" s="304"/>
      <c r="ODH191" s="304"/>
      <c r="ODI191" s="304"/>
      <c r="ODJ191" s="304"/>
      <c r="ODK191" s="304"/>
      <c r="ODL191" s="304"/>
      <c r="ODM191" s="304"/>
      <c r="ODN191" s="304"/>
      <c r="ODO191" s="304"/>
      <c r="ODP191" s="304"/>
      <c r="ODQ191" s="304"/>
      <c r="ODR191" s="304"/>
      <c r="ODS191" s="304"/>
      <c r="ODT191" s="304"/>
      <c r="ODU191" s="304"/>
      <c r="ODV191" s="304"/>
      <c r="ODW191" s="304"/>
      <c r="ODX191" s="304"/>
      <c r="ODY191" s="304"/>
      <c r="ODZ191" s="304"/>
      <c r="OEA191" s="304"/>
      <c r="OEB191" s="304"/>
      <c r="OEC191" s="304"/>
      <c r="OED191" s="304"/>
      <c r="OEE191" s="304"/>
      <c r="OEF191" s="304"/>
      <c r="OEG191" s="304"/>
      <c r="OEH191" s="304"/>
      <c r="OEI191" s="304"/>
      <c r="OEJ191" s="304"/>
      <c r="OEK191" s="304"/>
      <c r="OEL191" s="304"/>
      <c r="OEM191" s="304"/>
      <c r="OEN191" s="304"/>
      <c r="OEO191" s="304"/>
      <c r="OEP191" s="304"/>
      <c r="OEQ191" s="304"/>
      <c r="OER191" s="304"/>
      <c r="OES191" s="304"/>
      <c r="OET191" s="304"/>
      <c r="OEU191" s="304"/>
      <c r="OEV191" s="304"/>
      <c r="OEW191" s="304"/>
      <c r="OEX191" s="304"/>
      <c r="OEY191" s="304"/>
      <c r="OEZ191" s="304"/>
      <c r="OFA191" s="304"/>
      <c r="OFB191" s="304"/>
      <c r="OFC191" s="304"/>
      <c r="OFD191" s="304"/>
      <c r="OFE191" s="304"/>
      <c r="OFF191" s="304"/>
      <c r="OFG191" s="304"/>
      <c r="OFH191" s="304"/>
      <c r="OFI191" s="304"/>
      <c r="OFJ191" s="304"/>
      <c r="OFK191" s="304"/>
      <c r="OFL191" s="304"/>
      <c r="OFM191" s="304"/>
      <c r="OFN191" s="304"/>
      <c r="OFO191" s="304"/>
      <c r="OFP191" s="304"/>
      <c r="OFQ191" s="304"/>
      <c r="OFR191" s="304"/>
      <c r="OFS191" s="304"/>
      <c r="OFT191" s="304"/>
      <c r="OFU191" s="304"/>
      <c r="OFV191" s="304"/>
      <c r="OFW191" s="304"/>
      <c r="OFX191" s="304"/>
      <c r="OFY191" s="304"/>
      <c r="OFZ191" s="304"/>
      <c r="OGA191" s="304"/>
      <c r="OGB191" s="304"/>
      <c r="OGC191" s="304"/>
      <c r="OGD191" s="304"/>
      <c r="OGE191" s="304"/>
      <c r="OGF191" s="304"/>
      <c r="OGG191" s="304"/>
      <c r="OGH191" s="304"/>
      <c r="OGI191" s="304"/>
      <c r="OGJ191" s="304"/>
      <c r="OGK191" s="304"/>
      <c r="OGL191" s="304"/>
      <c r="OGM191" s="304"/>
      <c r="OGN191" s="304"/>
      <c r="OGO191" s="304"/>
      <c r="OGP191" s="304"/>
      <c r="OGQ191" s="304"/>
      <c r="OGR191" s="304"/>
      <c r="OGS191" s="304"/>
      <c r="OGT191" s="304"/>
      <c r="OGU191" s="304"/>
      <c r="OGV191" s="304"/>
      <c r="OGW191" s="304"/>
      <c r="OGX191" s="304"/>
      <c r="OGY191" s="304"/>
      <c r="OGZ191" s="304"/>
      <c r="OHA191" s="304"/>
      <c r="OHB191" s="304"/>
      <c r="OHC191" s="304"/>
      <c r="OHD191" s="304"/>
      <c r="OHE191" s="304"/>
      <c r="OHF191" s="304"/>
      <c r="OHG191" s="304"/>
      <c r="OHH191" s="304"/>
      <c r="OHI191" s="304"/>
      <c r="OHJ191" s="304"/>
      <c r="OHK191" s="304"/>
      <c r="OHL191" s="304"/>
      <c r="OHM191" s="304"/>
      <c r="OHN191" s="304"/>
      <c r="OHO191" s="304"/>
      <c r="OHP191" s="304"/>
      <c r="OHQ191" s="304"/>
      <c r="OHR191" s="304"/>
      <c r="OHS191" s="304"/>
      <c r="OHT191" s="304"/>
      <c r="OHU191" s="304"/>
      <c r="OHV191" s="304"/>
      <c r="OHW191" s="304"/>
      <c r="OHX191" s="304"/>
      <c r="OHY191" s="304"/>
      <c r="OHZ191" s="304"/>
      <c r="OIA191" s="304"/>
      <c r="OIB191" s="304"/>
      <c r="OIC191" s="304"/>
      <c r="OID191" s="304"/>
      <c r="OIE191" s="304"/>
      <c r="OIF191" s="304"/>
      <c r="OIG191" s="304"/>
      <c r="OIH191" s="304"/>
      <c r="OII191" s="304"/>
      <c r="OIJ191" s="304"/>
      <c r="OIK191" s="304"/>
      <c r="OIL191" s="304"/>
      <c r="OIM191" s="304"/>
      <c r="OIN191" s="304"/>
      <c r="OIO191" s="304"/>
      <c r="OIP191" s="304"/>
      <c r="OIQ191" s="304"/>
      <c r="OIR191" s="304"/>
      <c r="OIS191" s="304"/>
      <c r="OIT191" s="304"/>
      <c r="OIU191" s="304"/>
      <c r="OIV191" s="304"/>
      <c r="OIW191" s="304"/>
      <c r="OIX191" s="304"/>
      <c r="OIY191" s="304"/>
      <c r="OIZ191" s="304"/>
      <c r="OJA191" s="304"/>
      <c r="OJB191" s="304"/>
      <c r="OJC191" s="304"/>
      <c r="OJD191" s="304"/>
      <c r="OJE191" s="304"/>
      <c r="OJF191" s="304"/>
      <c r="OJG191" s="304"/>
      <c r="OJH191" s="304"/>
      <c r="OJI191" s="304"/>
      <c r="OJJ191" s="304"/>
      <c r="OJK191" s="304"/>
      <c r="OJL191" s="304"/>
      <c r="OJM191" s="304"/>
      <c r="OJN191" s="304"/>
      <c r="OJO191" s="304"/>
      <c r="OJP191" s="304"/>
      <c r="OJQ191" s="304"/>
      <c r="OJR191" s="304"/>
      <c r="OJS191" s="304"/>
      <c r="OJT191" s="304"/>
      <c r="OJU191" s="304"/>
      <c r="OJV191" s="304"/>
      <c r="OJW191" s="304"/>
      <c r="OJX191" s="304"/>
      <c r="OJY191" s="304"/>
      <c r="OJZ191" s="304"/>
      <c r="OKA191" s="304"/>
      <c r="OKB191" s="304"/>
      <c r="OKC191" s="304"/>
      <c r="OKD191" s="304"/>
      <c r="OKE191" s="304"/>
      <c r="OKF191" s="304"/>
      <c r="OKG191" s="304"/>
      <c r="OKH191" s="304"/>
      <c r="OKI191" s="304"/>
      <c r="OKJ191" s="304"/>
      <c r="OKK191" s="304"/>
      <c r="OKL191" s="304"/>
      <c r="OKM191" s="304"/>
      <c r="OKN191" s="304"/>
      <c r="OKO191" s="304"/>
      <c r="OKP191" s="304"/>
      <c r="OKQ191" s="304"/>
      <c r="OKR191" s="304"/>
      <c r="OKS191" s="304"/>
      <c r="OKT191" s="304"/>
      <c r="OKU191" s="304"/>
      <c r="OKV191" s="304"/>
      <c r="OKW191" s="304"/>
      <c r="OKX191" s="304"/>
      <c r="OKY191" s="304"/>
      <c r="OKZ191" s="304"/>
      <c r="OLA191" s="304"/>
      <c r="OLB191" s="304"/>
      <c r="OLC191" s="304"/>
      <c r="OLD191" s="304"/>
      <c r="OLE191" s="304"/>
      <c r="OLF191" s="304"/>
      <c r="OLG191" s="304"/>
      <c r="OLH191" s="304"/>
      <c r="OLI191" s="304"/>
      <c r="OLJ191" s="304"/>
      <c r="OLK191" s="304"/>
      <c r="OLL191" s="304"/>
      <c r="OLM191" s="304"/>
      <c r="OLN191" s="304"/>
      <c r="OLO191" s="304"/>
      <c r="OLP191" s="304"/>
      <c r="OLQ191" s="304"/>
      <c r="OLR191" s="304"/>
      <c r="OLS191" s="304"/>
      <c r="OLT191" s="304"/>
      <c r="OLU191" s="304"/>
      <c r="OLV191" s="304"/>
      <c r="OLW191" s="304"/>
      <c r="OLX191" s="304"/>
      <c r="OLY191" s="304"/>
      <c r="OLZ191" s="304"/>
      <c r="OMA191" s="304"/>
      <c r="OMB191" s="304"/>
      <c r="OMC191" s="304"/>
      <c r="OMD191" s="304"/>
      <c r="OME191" s="304"/>
      <c r="OMF191" s="304"/>
      <c r="OMG191" s="304"/>
      <c r="OMH191" s="304"/>
      <c r="OMI191" s="304"/>
      <c r="OMJ191" s="304"/>
      <c r="OMK191" s="304"/>
      <c r="OML191" s="304"/>
      <c r="OMM191" s="304"/>
      <c r="OMN191" s="304"/>
      <c r="OMO191" s="304"/>
      <c r="OMP191" s="304"/>
      <c r="OMQ191" s="304"/>
      <c r="OMR191" s="304"/>
      <c r="OMS191" s="304"/>
      <c r="OMT191" s="304"/>
      <c r="OMU191" s="304"/>
      <c r="OMV191" s="304"/>
      <c r="OMW191" s="304"/>
      <c r="OMX191" s="304"/>
      <c r="OMY191" s="304"/>
      <c r="OMZ191" s="304"/>
      <c r="ONA191" s="304"/>
      <c r="ONB191" s="304"/>
      <c r="ONC191" s="304"/>
      <c r="OND191" s="304"/>
      <c r="ONE191" s="304"/>
      <c r="ONF191" s="304"/>
      <c r="ONG191" s="304"/>
      <c r="ONH191" s="304"/>
      <c r="ONI191" s="304"/>
      <c r="ONJ191" s="304"/>
      <c r="ONK191" s="304"/>
      <c r="ONL191" s="304"/>
      <c r="ONM191" s="304"/>
      <c r="ONN191" s="304"/>
      <c r="ONO191" s="304"/>
      <c r="ONP191" s="304"/>
      <c r="ONQ191" s="304"/>
      <c r="ONR191" s="304"/>
      <c r="ONS191" s="304"/>
      <c r="ONT191" s="304"/>
      <c r="ONU191" s="304"/>
      <c r="ONV191" s="304"/>
      <c r="ONW191" s="304"/>
      <c r="ONX191" s="304"/>
      <c r="ONY191" s="304"/>
      <c r="ONZ191" s="304"/>
      <c r="OOA191" s="304"/>
      <c r="OOB191" s="304"/>
      <c r="OOC191" s="304"/>
      <c r="OOD191" s="304"/>
      <c r="OOE191" s="304"/>
      <c r="OOF191" s="304"/>
      <c r="OOG191" s="304"/>
      <c r="OOH191" s="304"/>
      <c r="OOI191" s="304"/>
      <c r="OOJ191" s="304"/>
      <c r="OOK191" s="304"/>
      <c r="OOL191" s="304"/>
      <c r="OOM191" s="304"/>
      <c r="OON191" s="304"/>
      <c r="OOO191" s="304"/>
      <c r="OOP191" s="304"/>
      <c r="OOQ191" s="304"/>
      <c r="OOR191" s="304"/>
      <c r="OOS191" s="304"/>
      <c r="OOT191" s="304"/>
      <c r="OOU191" s="304"/>
      <c r="OOV191" s="304"/>
      <c r="OOW191" s="304"/>
      <c r="OOX191" s="304"/>
      <c r="OOY191" s="304"/>
      <c r="OOZ191" s="304"/>
      <c r="OPA191" s="304"/>
      <c r="OPB191" s="304"/>
      <c r="OPC191" s="304"/>
      <c r="OPD191" s="304"/>
      <c r="OPE191" s="304"/>
      <c r="OPF191" s="304"/>
      <c r="OPG191" s="304"/>
      <c r="OPH191" s="304"/>
      <c r="OPI191" s="304"/>
      <c r="OPJ191" s="304"/>
      <c r="OPK191" s="304"/>
      <c r="OPL191" s="304"/>
      <c r="OPM191" s="304"/>
      <c r="OPN191" s="304"/>
      <c r="OPO191" s="304"/>
      <c r="OPP191" s="304"/>
      <c r="OPQ191" s="304"/>
      <c r="OPR191" s="304"/>
      <c r="OPS191" s="304"/>
      <c r="OPT191" s="304"/>
      <c r="OPU191" s="304"/>
      <c r="OPV191" s="304"/>
      <c r="OPW191" s="304"/>
      <c r="OPX191" s="304"/>
      <c r="OPY191" s="304"/>
      <c r="OPZ191" s="304"/>
      <c r="OQA191" s="304"/>
      <c r="OQB191" s="304"/>
      <c r="OQC191" s="304"/>
      <c r="OQD191" s="304"/>
      <c r="OQE191" s="304"/>
      <c r="OQF191" s="304"/>
      <c r="OQG191" s="304"/>
      <c r="OQH191" s="304"/>
      <c r="OQI191" s="304"/>
      <c r="OQJ191" s="304"/>
      <c r="OQK191" s="304"/>
      <c r="OQL191" s="304"/>
      <c r="OQM191" s="304"/>
      <c r="OQN191" s="304"/>
      <c r="OQO191" s="304"/>
      <c r="OQP191" s="304"/>
      <c r="OQQ191" s="304"/>
      <c r="OQR191" s="304"/>
      <c r="OQS191" s="304"/>
      <c r="OQT191" s="304"/>
      <c r="OQU191" s="304"/>
      <c r="OQV191" s="304"/>
      <c r="OQW191" s="304"/>
      <c r="OQX191" s="304"/>
      <c r="OQY191" s="304"/>
      <c r="OQZ191" s="304"/>
      <c r="ORA191" s="304"/>
      <c r="ORB191" s="304"/>
      <c r="ORC191" s="304"/>
      <c r="ORD191" s="304"/>
      <c r="ORE191" s="304"/>
      <c r="ORF191" s="304"/>
      <c r="ORG191" s="304"/>
      <c r="ORH191" s="304"/>
      <c r="ORI191" s="304"/>
      <c r="ORJ191" s="304"/>
      <c r="ORK191" s="304"/>
      <c r="ORL191" s="304"/>
      <c r="ORM191" s="304"/>
      <c r="ORN191" s="304"/>
      <c r="ORO191" s="304"/>
      <c r="ORP191" s="304"/>
      <c r="ORQ191" s="304"/>
      <c r="ORR191" s="304"/>
      <c r="ORS191" s="304"/>
      <c r="ORT191" s="304"/>
      <c r="ORU191" s="304"/>
      <c r="ORV191" s="304"/>
      <c r="ORW191" s="304"/>
      <c r="ORX191" s="304"/>
      <c r="ORY191" s="304"/>
      <c r="ORZ191" s="304"/>
      <c r="OSA191" s="304"/>
      <c r="OSB191" s="304"/>
      <c r="OSC191" s="304"/>
      <c r="OSD191" s="304"/>
      <c r="OSE191" s="304"/>
      <c r="OSF191" s="304"/>
      <c r="OSG191" s="304"/>
      <c r="OSH191" s="304"/>
      <c r="OSI191" s="304"/>
      <c r="OSJ191" s="304"/>
      <c r="OSK191" s="304"/>
      <c r="OSL191" s="304"/>
      <c r="OSM191" s="304"/>
      <c r="OSN191" s="304"/>
      <c r="OSO191" s="304"/>
      <c r="OSP191" s="304"/>
      <c r="OSQ191" s="304"/>
      <c r="OSR191" s="304"/>
      <c r="OSS191" s="304"/>
      <c r="OST191" s="304"/>
      <c r="OSU191" s="304"/>
      <c r="OSV191" s="304"/>
      <c r="OSW191" s="304"/>
      <c r="OSX191" s="304"/>
      <c r="OSY191" s="304"/>
      <c r="OSZ191" s="304"/>
      <c r="OTA191" s="304"/>
      <c r="OTB191" s="304"/>
      <c r="OTC191" s="304"/>
      <c r="OTD191" s="304"/>
      <c r="OTE191" s="304"/>
      <c r="OTF191" s="304"/>
      <c r="OTG191" s="304"/>
      <c r="OTH191" s="304"/>
      <c r="OTI191" s="304"/>
      <c r="OTJ191" s="304"/>
      <c r="OTK191" s="304"/>
      <c r="OTL191" s="304"/>
      <c r="OTM191" s="304"/>
      <c r="OTN191" s="304"/>
      <c r="OTO191" s="304"/>
      <c r="OTP191" s="304"/>
      <c r="OTQ191" s="304"/>
      <c r="OTR191" s="304"/>
      <c r="OTS191" s="304"/>
      <c r="OTT191" s="304"/>
      <c r="OTU191" s="304"/>
      <c r="OTV191" s="304"/>
      <c r="OTW191" s="304"/>
      <c r="OTX191" s="304"/>
      <c r="OTY191" s="304"/>
      <c r="OTZ191" s="304"/>
      <c r="OUA191" s="304"/>
      <c r="OUB191" s="304"/>
      <c r="OUC191" s="304"/>
      <c r="OUD191" s="304"/>
      <c r="OUE191" s="304"/>
      <c r="OUF191" s="304"/>
      <c r="OUG191" s="304"/>
      <c r="OUH191" s="304"/>
      <c r="OUI191" s="304"/>
      <c r="OUJ191" s="304"/>
      <c r="OUK191" s="304"/>
      <c r="OUL191" s="304"/>
      <c r="OUM191" s="304"/>
      <c r="OUN191" s="304"/>
      <c r="OUO191" s="304"/>
      <c r="OUP191" s="304"/>
      <c r="OUQ191" s="304"/>
      <c r="OUR191" s="304"/>
      <c r="OUS191" s="304"/>
      <c r="OUT191" s="304"/>
      <c r="OUU191" s="304"/>
      <c r="OUV191" s="304"/>
      <c r="OUW191" s="304"/>
      <c r="OUX191" s="304"/>
      <c r="OUY191" s="304"/>
      <c r="OUZ191" s="304"/>
      <c r="OVA191" s="304"/>
      <c r="OVB191" s="304"/>
      <c r="OVC191" s="304"/>
      <c r="OVD191" s="304"/>
      <c r="OVE191" s="304"/>
      <c r="OVF191" s="304"/>
      <c r="OVG191" s="304"/>
      <c r="OVH191" s="304"/>
      <c r="OVI191" s="304"/>
      <c r="OVJ191" s="304"/>
      <c r="OVK191" s="304"/>
      <c r="OVL191" s="304"/>
      <c r="OVM191" s="304"/>
      <c r="OVN191" s="304"/>
      <c r="OVO191" s="304"/>
      <c r="OVP191" s="304"/>
      <c r="OVQ191" s="304"/>
      <c r="OVR191" s="304"/>
      <c r="OVS191" s="304"/>
      <c r="OVT191" s="304"/>
      <c r="OVU191" s="304"/>
      <c r="OVV191" s="304"/>
      <c r="OVW191" s="304"/>
      <c r="OVX191" s="304"/>
      <c r="OVY191" s="304"/>
      <c r="OVZ191" s="304"/>
      <c r="OWA191" s="304"/>
      <c r="OWB191" s="304"/>
      <c r="OWC191" s="304"/>
      <c r="OWD191" s="304"/>
      <c r="OWE191" s="304"/>
      <c r="OWF191" s="304"/>
      <c r="OWG191" s="304"/>
      <c r="OWH191" s="304"/>
      <c r="OWI191" s="304"/>
      <c r="OWJ191" s="304"/>
      <c r="OWK191" s="304"/>
      <c r="OWL191" s="304"/>
      <c r="OWM191" s="304"/>
      <c r="OWN191" s="304"/>
      <c r="OWO191" s="304"/>
      <c r="OWP191" s="304"/>
      <c r="OWQ191" s="304"/>
      <c r="OWR191" s="304"/>
      <c r="OWS191" s="304"/>
      <c r="OWT191" s="304"/>
      <c r="OWU191" s="304"/>
      <c r="OWV191" s="304"/>
      <c r="OWW191" s="304"/>
      <c r="OWX191" s="304"/>
      <c r="OWY191" s="304"/>
      <c r="OWZ191" s="304"/>
      <c r="OXA191" s="304"/>
      <c r="OXB191" s="304"/>
      <c r="OXC191" s="304"/>
      <c r="OXD191" s="304"/>
      <c r="OXE191" s="304"/>
      <c r="OXF191" s="304"/>
      <c r="OXG191" s="304"/>
      <c r="OXH191" s="304"/>
      <c r="OXI191" s="304"/>
      <c r="OXJ191" s="304"/>
      <c r="OXK191" s="304"/>
      <c r="OXL191" s="304"/>
      <c r="OXM191" s="304"/>
      <c r="OXN191" s="304"/>
      <c r="OXO191" s="304"/>
      <c r="OXP191" s="304"/>
      <c r="OXQ191" s="304"/>
      <c r="OXR191" s="304"/>
      <c r="OXS191" s="304"/>
      <c r="OXT191" s="304"/>
      <c r="OXU191" s="304"/>
      <c r="OXV191" s="304"/>
      <c r="OXW191" s="304"/>
      <c r="OXX191" s="304"/>
      <c r="OXY191" s="304"/>
      <c r="OXZ191" s="304"/>
      <c r="OYA191" s="304"/>
      <c r="OYB191" s="304"/>
      <c r="OYC191" s="304"/>
      <c r="OYD191" s="304"/>
      <c r="OYE191" s="304"/>
      <c r="OYF191" s="304"/>
      <c r="OYG191" s="304"/>
      <c r="OYH191" s="304"/>
      <c r="OYI191" s="304"/>
      <c r="OYJ191" s="304"/>
      <c r="OYK191" s="304"/>
      <c r="OYL191" s="304"/>
      <c r="OYM191" s="304"/>
      <c r="OYN191" s="304"/>
      <c r="OYO191" s="304"/>
      <c r="OYP191" s="304"/>
      <c r="OYQ191" s="304"/>
      <c r="OYR191" s="304"/>
      <c r="OYS191" s="304"/>
      <c r="OYT191" s="304"/>
      <c r="OYU191" s="304"/>
      <c r="OYV191" s="304"/>
      <c r="OYW191" s="304"/>
      <c r="OYX191" s="304"/>
      <c r="OYY191" s="304"/>
      <c r="OYZ191" s="304"/>
      <c r="OZA191" s="304"/>
      <c r="OZB191" s="304"/>
      <c r="OZC191" s="304"/>
      <c r="OZD191" s="304"/>
      <c r="OZE191" s="304"/>
      <c r="OZF191" s="304"/>
      <c r="OZG191" s="304"/>
      <c r="OZH191" s="304"/>
      <c r="OZI191" s="304"/>
      <c r="OZJ191" s="304"/>
      <c r="OZK191" s="304"/>
      <c r="OZL191" s="304"/>
      <c r="OZM191" s="304"/>
      <c r="OZN191" s="304"/>
      <c r="OZO191" s="304"/>
      <c r="OZP191" s="304"/>
      <c r="OZQ191" s="304"/>
      <c r="OZR191" s="304"/>
      <c r="OZS191" s="304"/>
      <c r="OZT191" s="304"/>
      <c r="OZU191" s="304"/>
      <c r="OZV191" s="304"/>
      <c r="OZW191" s="304"/>
      <c r="OZX191" s="304"/>
      <c r="OZY191" s="304"/>
      <c r="OZZ191" s="304"/>
      <c r="PAA191" s="304"/>
      <c r="PAB191" s="304"/>
      <c r="PAC191" s="304"/>
      <c r="PAD191" s="304"/>
      <c r="PAE191" s="304"/>
      <c r="PAF191" s="304"/>
      <c r="PAG191" s="304"/>
      <c r="PAH191" s="304"/>
      <c r="PAI191" s="304"/>
      <c r="PAJ191" s="304"/>
      <c r="PAK191" s="304"/>
      <c r="PAL191" s="304"/>
      <c r="PAM191" s="304"/>
      <c r="PAN191" s="304"/>
      <c r="PAO191" s="304"/>
      <c r="PAP191" s="304"/>
      <c r="PAQ191" s="304"/>
      <c r="PAR191" s="304"/>
      <c r="PAS191" s="304"/>
      <c r="PAT191" s="304"/>
      <c r="PAU191" s="304"/>
      <c r="PAV191" s="304"/>
      <c r="PAW191" s="304"/>
      <c r="PAX191" s="304"/>
      <c r="PAY191" s="304"/>
      <c r="PAZ191" s="304"/>
      <c r="PBA191" s="304"/>
      <c r="PBB191" s="304"/>
      <c r="PBC191" s="304"/>
      <c r="PBD191" s="304"/>
      <c r="PBE191" s="304"/>
      <c r="PBF191" s="304"/>
      <c r="PBG191" s="304"/>
      <c r="PBH191" s="304"/>
      <c r="PBI191" s="304"/>
      <c r="PBJ191" s="304"/>
      <c r="PBK191" s="304"/>
      <c r="PBL191" s="304"/>
      <c r="PBM191" s="304"/>
      <c r="PBN191" s="304"/>
      <c r="PBO191" s="304"/>
      <c r="PBP191" s="304"/>
      <c r="PBQ191" s="304"/>
      <c r="PBR191" s="304"/>
      <c r="PBS191" s="304"/>
      <c r="PBT191" s="304"/>
      <c r="PBU191" s="304"/>
      <c r="PBV191" s="304"/>
      <c r="PBW191" s="304"/>
      <c r="PBX191" s="304"/>
      <c r="PBY191" s="304"/>
      <c r="PBZ191" s="304"/>
      <c r="PCA191" s="304"/>
      <c r="PCB191" s="304"/>
      <c r="PCC191" s="304"/>
      <c r="PCD191" s="304"/>
      <c r="PCE191" s="304"/>
      <c r="PCF191" s="304"/>
      <c r="PCG191" s="304"/>
      <c r="PCH191" s="304"/>
      <c r="PCI191" s="304"/>
      <c r="PCJ191" s="304"/>
      <c r="PCK191" s="304"/>
      <c r="PCL191" s="304"/>
      <c r="PCM191" s="304"/>
      <c r="PCN191" s="304"/>
      <c r="PCO191" s="304"/>
      <c r="PCP191" s="304"/>
      <c r="PCQ191" s="304"/>
      <c r="PCR191" s="304"/>
      <c r="PCS191" s="304"/>
      <c r="PCT191" s="304"/>
      <c r="PCU191" s="304"/>
      <c r="PCV191" s="304"/>
      <c r="PCW191" s="304"/>
      <c r="PCX191" s="304"/>
      <c r="PCY191" s="304"/>
      <c r="PCZ191" s="304"/>
      <c r="PDA191" s="304"/>
      <c r="PDB191" s="304"/>
      <c r="PDC191" s="304"/>
      <c r="PDD191" s="304"/>
      <c r="PDE191" s="304"/>
      <c r="PDF191" s="304"/>
      <c r="PDG191" s="304"/>
      <c r="PDH191" s="304"/>
      <c r="PDI191" s="304"/>
      <c r="PDJ191" s="304"/>
      <c r="PDK191" s="304"/>
      <c r="PDL191" s="304"/>
      <c r="PDM191" s="304"/>
      <c r="PDN191" s="304"/>
      <c r="PDO191" s="304"/>
      <c r="PDP191" s="304"/>
      <c r="PDQ191" s="304"/>
      <c r="PDR191" s="304"/>
      <c r="PDS191" s="304"/>
      <c r="PDT191" s="304"/>
      <c r="PDU191" s="304"/>
      <c r="PDV191" s="304"/>
      <c r="PDW191" s="304"/>
      <c r="PDX191" s="304"/>
      <c r="PDY191" s="304"/>
      <c r="PDZ191" s="304"/>
      <c r="PEA191" s="304"/>
      <c r="PEB191" s="304"/>
      <c r="PEC191" s="304"/>
      <c r="PED191" s="304"/>
      <c r="PEE191" s="304"/>
      <c r="PEF191" s="304"/>
      <c r="PEG191" s="304"/>
      <c r="PEH191" s="304"/>
      <c r="PEI191" s="304"/>
      <c r="PEJ191" s="304"/>
      <c r="PEK191" s="304"/>
      <c r="PEL191" s="304"/>
      <c r="PEM191" s="304"/>
      <c r="PEN191" s="304"/>
      <c r="PEO191" s="304"/>
      <c r="PEP191" s="304"/>
      <c r="PEQ191" s="304"/>
      <c r="PER191" s="304"/>
      <c r="PES191" s="304"/>
      <c r="PET191" s="304"/>
      <c r="PEU191" s="304"/>
      <c r="PEV191" s="304"/>
      <c r="PEW191" s="304"/>
      <c r="PEX191" s="304"/>
      <c r="PEY191" s="304"/>
      <c r="PEZ191" s="304"/>
      <c r="PFA191" s="304"/>
      <c r="PFB191" s="304"/>
      <c r="PFC191" s="304"/>
      <c r="PFD191" s="304"/>
      <c r="PFE191" s="304"/>
      <c r="PFF191" s="304"/>
      <c r="PFG191" s="304"/>
      <c r="PFH191" s="304"/>
      <c r="PFI191" s="304"/>
      <c r="PFJ191" s="304"/>
      <c r="PFK191" s="304"/>
      <c r="PFL191" s="304"/>
      <c r="PFM191" s="304"/>
      <c r="PFN191" s="304"/>
      <c r="PFO191" s="304"/>
      <c r="PFP191" s="304"/>
      <c r="PFQ191" s="304"/>
      <c r="PFR191" s="304"/>
      <c r="PFS191" s="304"/>
      <c r="PFT191" s="304"/>
      <c r="PFU191" s="304"/>
      <c r="PFV191" s="304"/>
      <c r="PFW191" s="304"/>
      <c r="PFX191" s="304"/>
      <c r="PFY191" s="304"/>
      <c r="PFZ191" s="304"/>
      <c r="PGA191" s="304"/>
      <c r="PGB191" s="304"/>
      <c r="PGC191" s="304"/>
      <c r="PGD191" s="304"/>
      <c r="PGE191" s="304"/>
      <c r="PGF191" s="304"/>
      <c r="PGG191" s="304"/>
      <c r="PGH191" s="304"/>
      <c r="PGI191" s="304"/>
      <c r="PGJ191" s="304"/>
      <c r="PGK191" s="304"/>
      <c r="PGL191" s="304"/>
      <c r="PGM191" s="304"/>
      <c r="PGN191" s="304"/>
      <c r="PGO191" s="304"/>
      <c r="PGP191" s="304"/>
      <c r="PGQ191" s="304"/>
      <c r="PGR191" s="304"/>
      <c r="PGS191" s="304"/>
      <c r="PGT191" s="304"/>
      <c r="PGU191" s="304"/>
      <c r="PGV191" s="304"/>
      <c r="PGW191" s="304"/>
      <c r="PGX191" s="304"/>
      <c r="PGY191" s="304"/>
      <c r="PGZ191" s="304"/>
      <c r="PHA191" s="304"/>
      <c r="PHB191" s="304"/>
      <c r="PHC191" s="304"/>
      <c r="PHD191" s="304"/>
      <c r="PHE191" s="304"/>
      <c r="PHF191" s="304"/>
      <c r="PHG191" s="304"/>
      <c r="PHH191" s="304"/>
      <c r="PHI191" s="304"/>
      <c r="PHJ191" s="304"/>
      <c r="PHK191" s="304"/>
      <c r="PHL191" s="304"/>
      <c r="PHM191" s="304"/>
      <c r="PHN191" s="304"/>
      <c r="PHO191" s="304"/>
      <c r="PHP191" s="304"/>
      <c r="PHQ191" s="304"/>
      <c r="PHR191" s="304"/>
      <c r="PHS191" s="304"/>
      <c r="PHT191" s="304"/>
      <c r="PHU191" s="304"/>
      <c r="PHV191" s="304"/>
      <c r="PHW191" s="304"/>
      <c r="PHX191" s="304"/>
      <c r="PHY191" s="304"/>
      <c r="PHZ191" s="304"/>
      <c r="PIA191" s="304"/>
      <c r="PIB191" s="304"/>
      <c r="PIC191" s="304"/>
      <c r="PID191" s="304"/>
      <c r="PIE191" s="304"/>
      <c r="PIF191" s="304"/>
      <c r="PIG191" s="304"/>
      <c r="PIH191" s="304"/>
      <c r="PII191" s="304"/>
      <c r="PIJ191" s="304"/>
      <c r="PIK191" s="304"/>
      <c r="PIL191" s="304"/>
      <c r="PIM191" s="304"/>
      <c r="PIN191" s="304"/>
      <c r="PIO191" s="304"/>
      <c r="PIP191" s="304"/>
      <c r="PIQ191" s="304"/>
      <c r="PIR191" s="304"/>
      <c r="PIS191" s="304"/>
      <c r="PIT191" s="304"/>
      <c r="PIU191" s="304"/>
      <c r="PIV191" s="304"/>
      <c r="PIW191" s="304"/>
      <c r="PIX191" s="304"/>
      <c r="PIY191" s="304"/>
      <c r="PIZ191" s="304"/>
      <c r="PJA191" s="304"/>
      <c r="PJB191" s="304"/>
      <c r="PJC191" s="304"/>
      <c r="PJD191" s="304"/>
      <c r="PJE191" s="304"/>
      <c r="PJF191" s="304"/>
      <c r="PJG191" s="304"/>
      <c r="PJH191" s="304"/>
      <c r="PJI191" s="304"/>
      <c r="PJJ191" s="304"/>
      <c r="PJK191" s="304"/>
      <c r="PJL191" s="304"/>
      <c r="PJM191" s="304"/>
      <c r="PJN191" s="304"/>
      <c r="PJO191" s="304"/>
      <c r="PJP191" s="304"/>
      <c r="PJQ191" s="304"/>
      <c r="PJR191" s="304"/>
      <c r="PJS191" s="304"/>
      <c r="PJT191" s="304"/>
      <c r="PJU191" s="304"/>
      <c r="PJV191" s="304"/>
      <c r="PJW191" s="304"/>
      <c r="PJX191" s="304"/>
      <c r="PJY191" s="304"/>
      <c r="PJZ191" s="304"/>
      <c r="PKA191" s="304"/>
      <c r="PKB191" s="304"/>
      <c r="PKC191" s="304"/>
      <c r="PKD191" s="304"/>
      <c r="PKE191" s="304"/>
      <c r="PKF191" s="304"/>
      <c r="PKG191" s="304"/>
      <c r="PKH191" s="304"/>
      <c r="PKI191" s="304"/>
      <c r="PKJ191" s="304"/>
      <c r="PKK191" s="304"/>
      <c r="PKL191" s="304"/>
      <c r="PKM191" s="304"/>
      <c r="PKN191" s="304"/>
      <c r="PKO191" s="304"/>
      <c r="PKP191" s="304"/>
      <c r="PKQ191" s="304"/>
      <c r="PKR191" s="304"/>
      <c r="PKS191" s="304"/>
      <c r="PKT191" s="304"/>
      <c r="PKU191" s="304"/>
      <c r="PKV191" s="304"/>
      <c r="PKW191" s="304"/>
      <c r="PKX191" s="304"/>
      <c r="PKY191" s="304"/>
      <c r="PKZ191" s="304"/>
      <c r="PLA191" s="304"/>
      <c r="PLB191" s="304"/>
      <c r="PLC191" s="304"/>
      <c r="PLD191" s="304"/>
      <c r="PLE191" s="304"/>
      <c r="PLF191" s="304"/>
      <c r="PLG191" s="304"/>
      <c r="PLH191" s="304"/>
      <c r="PLI191" s="304"/>
      <c r="PLJ191" s="304"/>
      <c r="PLK191" s="304"/>
      <c r="PLL191" s="304"/>
      <c r="PLM191" s="304"/>
      <c r="PLN191" s="304"/>
      <c r="PLO191" s="304"/>
      <c r="PLP191" s="304"/>
      <c r="PLQ191" s="304"/>
      <c r="PLR191" s="304"/>
      <c r="PLS191" s="304"/>
      <c r="PLT191" s="304"/>
      <c r="PLU191" s="304"/>
      <c r="PLV191" s="304"/>
      <c r="PLW191" s="304"/>
      <c r="PLX191" s="304"/>
      <c r="PLY191" s="304"/>
      <c r="PLZ191" s="304"/>
      <c r="PMA191" s="304"/>
      <c r="PMB191" s="304"/>
      <c r="PMC191" s="304"/>
      <c r="PMD191" s="304"/>
      <c r="PME191" s="304"/>
      <c r="PMF191" s="304"/>
      <c r="PMG191" s="304"/>
      <c r="PMH191" s="304"/>
      <c r="PMI191" s="304"/>
      <c r="PMJ191" s="304"/>
      <c r="PMK191" s="304"/>
      <c r="PML191" s="304"/>
      <c r="PMM191" s="304"/>
      <c r="PMN191" s="304"/>
      <c r="PMO191" s="304"/>
      <c r="PMP191" s="304"/>
      <c r="PMQ191" s="304"/>
      <c r="PMR191" s="304"/>
      <c r="PMS191" s="304"/>
      <c r="PMT191" s="304"/>
      <c r="PMU191" s="304"/>
      <c r="PMV191" s="304"/>
      <c r="PMW191" s="304"/>
      <c r="PMX191" s="304"/>
      <c r="PMY191" s="304"/>
      <c r="PMZ191" s="304"/>
      <c r="PNA191" s="304"/>
      <c r="PNB191" s="304"/>
      <c r="PNC191" s="304"/>
      <c r="PND191" s="304"/>
      <c r="PNE191" s="304"/>
      <c r="PNF191" s="304"/>
      <c r="PNG191" s="304"/>
      <c r="PNH191" s="304"/>
      <c r="PNI191" s="304"/>
      <c r="PNJ191" s="304"/>
      <c r="PNK191" s="304"/>
      <c r="PNL191" s="304"/>
      <c r="PNM191" s="304"/>
      <c r="PNN191" s="304"/>
      <c r="PNO191" s="304"/>
      <c r="PNP191" s="304"/>
      <c r="PNQ191" s="304"/>
      <c r="PNR191" s="304"/>
      <c r="PNS191" s="304"/>
      <c r="PNT191" s="304"/>
      <c r="PNU191" s="304"/>
      <c r="PNV191" s="304"/>
      <c r="PNW191" s="304"/>
      <c r="PNX191" s="304"/>
      <c r="PNY191" s="304"/>
      <c r="PNZ191" s="304"/>
      <c r="POA191" s="304"/>
      <c r="POB191" s="304"/>
      <c r="POC191" s="304"/>
      <c r="POD191" s="304"/>
      <c r="POE191" s="304"/>
      <c r="POF191" s="304"/>
      <c r="POG191" s="304"/>
      <c r="POH191" s="304"/>
      <c r="POI191" s="304"/>
      <c r="POJ191" s="304"/>
      <c r="POK191" s="304"/>
      <c r="POL191" s="304"/>
      <c r="POM191" s="304"/>
      <c r="PON191" s="304"/>
      <c r="POO191" s="304"/>
      <c r="POP191" s="304"/>
      <c r="POQ191" s="304"/>
      <c r="POR191" s="304"/>
      <c r="POS191" s="304"/>
      <c r="POT191" s="304"/>
      <c r="POU191" s="304"/>
      <c r="POV191" s="304"/>
      <c r="POW191" s="304"/>
      <c r="POX191" s="304"/>
      <c r="POY191" s="304"/>
      <c r="POZ191" s="304"/>
      <c r="PPA191" s="304"/>
      <c r="PPB191" s="304"/>
      <c r="PPC191" s="304"/>
      <c r="PPD191" s="304"/>
      <c r="PPE191" s="304"/>
      <c r="PPF191" s="304"/>
      <c r="PPG191" s="304"/>
      <c r="PPH191" s="304"/>
      <c r="PPI191" s="304"/>
      <c r="PPJ191" s="304"/>
      <c r="PPK191" s="304"/>
      <c r="PPL191" s="304"/>
      <c r="PPM191" s="304"/>
      <c r="PPN191" s="304"/>
      <c r="PPO191" s="304"/>
      <c r="PPP191" s="304"/>
      <c r="PPQ191" s="304"/>
      <c r="PPR191" s="304"/>
      <c r="PPS191" s="304"/>
      <c r="PPT191" s="304"/>
      <c r="PPU191" s="304"/>
      <c r="PPV191" s="304"/>
      <c r="PPW191" s="304"/>
      <c r="PPX191" s="304"/>
      <c r="PPY191" s="304"/>
      <c r="PPZ191" s="304"/>
      <c r="PQA191" s="304"/>
      <c r="PQB191" s="304"/>
      <c r="PQC191" s="304"/>
      <c r="PQD191" s="304"/>
      <c r="PQE191" s="304"/>
      <c r="PQF191" s="304"/>
      <c r="PQG191" s="304"/>
      <c r="PQH191" s="304"/>
      <c r="PQI191" s="304"/>
      <c r="PQJ191" s="304"/>
      <c r="PQK191" s="304"/>
      <c r="PQL191" s="304"/>
      <c r="PQM191" s="304"/>
      <c r="PQN191" s="304"/>
      <c r="PQO191" s="304"/>
      <c r="PQP191" s="304"/>
      <c r="PQQ191" s="304"/>
      <c r="PQR191" s="304"/>
      <c r="PQS191" s="304"/>
      <c r="PQT191" s="304"/>
      <c r="PQU191" s="304"/>
      <c r="PQV191" s="304"/>
      <c r="PQW191" s="304"/>
      <c r="PQX191" s="304"/>
      <c r="PQY191" s="304"/>
      <c r="PQZ191" s="304"/>
      <c r="PRA191" s="304"/>
      <c r="PRB191" s="304"/>
      <c r="PRC191" s="304"/>
      <c r="PRD191" s="304"/>
      <c r="PRE191" s="304"/>
      <c r="PRF191" s="304"/>
      <c r="PRG191" s="304"/>
      <c r="PRH191" s="304"/>
      <c r="PRI191" s="304"/>
      <c r="PRJ191" s="304"/>
      <c r="PRK191" s="304"/>
      <c r="PRL191" s="304"/>
      <c r="PRM191" s="304"/>
      <c r="PRN191" s="304"/>
      <c r="PRO191" s="304"/>
      <c r="PRP191" s="304"/>
      <c r="PRQ191" s="304"/>
      <c r="PRR191" s="304"/>
      <c r="PRS191" s="304"/>
      <c r="PRT191" s="304"/>
      <c r="PRU191" s="304"/>
      <c r="PRV191" s="304"/>
      <c r="PRW191" s="304"/>
      <c r="PRX191" s="304"/>
      <c r="PRY191" s="304"/>
      <c r="PRZ191" s="304"/>
      <c r="PSA191" s="304"/>
      <c r="PSB191" s="304"/>
      <c r="PSC191" s="304"/>
      <c r="PSD191" s="304"/>
      <c r="PSE191" s="304"/>
      <c r="PSF191" s="304"/>
      <c r="PSG191" s="304"/>
      <c r="PSH191" s="304"/>
      <c r="PSI191" s="304"/>
      <c r="PSJ191" s="304"/>
      <c r="PSK191" s="304"/>
      <c r="PSL191" s="304"/>
      <c r="PSM191" s="304"/>
      <c r="PSN191" s="304"/>
      <c r="PSO191" s="304"/>
      <c r="PSP191" s="304"/>
      <c r="PSQ191" s="304"/>
      <c r="PSR191" s="304"/>
      <c r="PSS191" s="304"/>
      <c r="PST191" s="304"/>
      <c r="PSU191" s="304"/>
      <c r="PSV191" s="304"/>
      <c r="PSW191" s="304"/>
      <c r="PSX191" s="304"/>
      <c r="PSY191" s="304"/>
      <c r="PSZ191" s="304"/>
      <c r="PTA191" s="304"/>
      <c r="PTB191" s="304"/>
      <c r="PTC191" s="304"/>
      <c r="PTD191" s="304"/>
      <c r="PTE191" s="304"/>
      <c r="PTF191" s="304"/>
      <c r="PTG191" s="304"/>
      <c r="PTH191" s="304"/>
      <c r="PTI191" s="304"/>
      <c r="PTJ191" s="304"/>
      <c r="PTK191" s="304"/>
      <c r="PTL191" s="304"/>
      <c r="PTM191" s="304"/>
      <c r="PTN191" s="304"/>
      <c r="PTO191" s="304"/>
      <c r="PTP191" s="304"/>
      <c r="PTQ191" s="304"/>
      <c r="PTR191" s="304"/>
      <c r="PTS191" s="304"/>
      <c r="PTT191" s="304"/>
      <c r="PTU191" s="304"/>
      <c r="PTV191" s="304"/>
      <c r="PTW191" s="304"/>
      <c r="PTX191" s="304"/>
      <c r="PTY191" s="304"/>
      <c r="PTZ191" s="304"/>
      <c r="PUA191" s="304"/>
      <c r="PUB191" s="304"/>
      <c r="PUC191" s="304"/>
      <c r="PUD191" s="304"/>
      <c r="PUE191" s="304"/>
      <c r="PUF191" s="304"/>
      <c r="PUG191" s="304"/>
      <c r="PUH191" s="304"/>
      <c r="PUI191" s="304"/>
      <c r="PUJ191" s="304"/>
      <c r="PUK191" s="304"/>
      <c r="PUL191" s="304"/>
      <c r="PUM191" s="304"/>
      <c r="PUN191" s="304"/>
      <c r="PUO191" s="304"/>
      <c r="PUP191" s="304"/>
      <c r="PUQ191" s="304"/>
      <c r="PUR191" s="304"/>
      <c r="PUS191" s="304"/>
      <c r="PUT191" s="304"/>
      <c r="PUU191" s="304"/>
      <c r="PUV191" s="304"/>
      <c r="PUW191" s="304"/>
      <c r="PUX191" s="304"/>
      <c r="PUY191" s="304"/>
      <c r="PUZ191" s="304"/>
      <c r="PVA191" s="304"/>
      <c r="PVB191" s="304"/>
      <c r="PVC191" s="304"/>
      <c r="PVD191" s="304"/>
      <c r="PVE191" s="304"/>
      <c r="PVF191" s="304"/>
      <c r="PVG191" s="304"/>
      <c r="PVH191" s="304"/>
      <c r="PVI191" s="304"/>
      <c r="PVJ191" s="304"/>
      <c r="PVK191" s="304"/>
      <c r="PVL191" s="304"/>
      <c r="PVM191" s="304"/>
      <c r="PVN191" s="304"/>
      <c r="PVO191" s="304"/>
      <c r="PVP191" s="304"/>
      <c r="PVQ191" s="304"/>
      <c r="PVR191" s="304"/>
      <c r="PVS191" s="304"/>
      <c r="PVT191" s="304"/>
      <c r="PVU191" s="304"/>
      <c r="PVV191" s="304"/>
      <c r="PVW191" s="304"/>
      <c r="PVX191" s="304"/>
      <c r="PVY191" s="304"/>
      <c r="PVZ191" s="304"/>
      <c r="PWA191" s="304"/>
      <c r="PWB191" s="304"/>
      <c r="PWC191" s="304"/>
      <c r="PWD191" s="304"/>
      <c r="PWE191" s="304"/>
      <c r="PWF191" s="304"/>
      <c r="PWG191" s="304"/>
      <c r="PWH191" s="304"/>
      <c r="PWI191" s="304"/>
      <c r="PWJ191" s="304"/>
      <c r="PWK191" s="304"/>
      <c r="PWL191" s="304"/>
      <c r="PWM191" s="304"/>
      <c r="PWN191" s="304"/>
      <c r="PWO191" s="304"/>
      <c r="PWP191" s="304"/>
      <c r="PWQ191" s="304"/>
      <c r="PWR191" s="304"/>
      <c r="PWS191" s="304"/>
      <c r="PWT191" s="304"/>
      <c r="PWU191" s="304"/>
      <c r="PWV191" s="304"/>
      <c r="PWW191" s="304"/>
      <c r="PWX191" s="304"/>
      <c r="PWY191" s="304"/>
      <c r="PWZ191" s="304"/>
      <c r="PXA191" s="304"/>
      <c r="PXB191" s="304"/>
      <c r="PXC191" s="304"/>
      <c r="PXD191" s="304"/>
      <c r="PXE191" s="304"/>
      <c r="PXF191" s="304"/>
      <c r="PXG191" s="304"/>
      <c r="PXH191" s="304"/>
      <c r="PXI191" s="304"/>
      <c r="PXJ191" s="304"/>
      <c r="PXK191" s="304"/>
      <c r="PXL191" s="304"/>
      <c r="PXM191" s="304"/>
      <c r="PXN191" s="304"/>
      <c r="PXO191" s="304"/>
      <c r="PXP191" s="304"/>
      <c r="PXQ191" s="304"/>
      <c r="PXR191" s="304"/>
      <c r="PXS191" s="304"/>
      <c r="PXT191" s="304"/>
      <c r="PXU191" s="304"/>
      <c r="PXV191" s="304"/>
      <c r="PXW191" s="304"/>
      <c r="PXX191" s="304"/>
      <c r="PXY191" s="304"/>
      <c r="PXZ191" s="304"/>
      <c r="PYA191" s="304"/>
      <c r="PYB191" s="304"/>
      <c r="PYC191" s="304"/>
      <c r="PYD191" s="304"/>
      <c r="PYE191" s="304"/>
      <c r="PYF191" s="304"/>
      <c r="PYG191" s="304"/>
      <c r="PYH191" s="304"/>
      <c r="PYI191" s="304"/>
      <c r="PYJ191" s="304"/>
      <c r="PYK191" s="304"/>
      <c r="PYL191" s="304"/>
      <c r="PYM191" s="304"/>
      <c r="PYN191" s="304"/>
      <c r="PYO191" s="304"/>
      <c r="PYP191" s="304"/>
      <c r="PYQ191" s="304"/>
      <c r="PYR191" s="304"/>
      <c r="PYS191" s="304"/>
      <c r="PYT191" s="304"/>
      <c r="PYU191" s="304"/>
      <c r="PYV191" s="304"/>
      <c r="PYW191" s="304"/>
      <c r="PYX191" s="304"/>
      <c r="PYY191" s="304"/>
      <c r="PYZ191" s="304"/>
      <c r="PZA191" s="304"/>
      <c r="PZB191" s="304"/>
      <c r="PZC191" s="304"/>
      <c r="PZD191" s="304"/>
      <c r="PZE191" s="304"/>
      <c r="PZF191" s="304"/>
      <c r="PZG191" s="304"/>
      <c r="PZH191" s="304"/>
      <c r="PZI191" s="304"/>
      <c r="PZJ191" s="304"/>
      <c r="PZK191" s="304"/>
      <c r="PZL191" s="304"/>
      <c r="PZM191" s="304"/>
      <c r="PZN191" s="304"/>
      <c r="PZO191" s="304"/>
      <c r="PZP191" s="304"/>
      <c r="PZQ191" s="304"/>
      <c r="PZR191" s="304"/>
      <c r="PZS191" s="304"/>
      <c r="PZT191" s="304"/>
      <c r="PZU191" s="304"/>
      <c r="PZV191" s="304"/>
      <c r="PZW191" s="304"/>
      <c r="PZX191" s="304"/>
      <c r="PZY191" s="304"/>
      <c r="PZZ191" s="304"/>
      <c r="QAA191" s="304"/>
      <c r="QAB191" s="304"/>
      <c r="QAC191" s="304"/>
      <c r="QAD191" s="304"/>
      <c r="QAE191" s="304"/>
      <c r="QAF191" s="304"/>
      <c r="QAG191" s="304"/>
      <c r="QAH191" s="304"/>
      <c r="QAI191" s="304"/>
      <c r="QAJ191" s="304"/>
      <c r="QAK191" s="304"/>
      <c r="QAL191" s="304"/>
      <c r="QAM191" s="304"/>
      <c r="QAN191" s="304"/>
      <c r="QAO191" s="304"/>
      <c r="QAP191" s="304"/>
      <c r="QAQ191" s="304"/>
      <c r="QAR191" s="304"/>
      <c r="QAS191" s="304"/>
      <c r="QAT191" s="304"/>
      <c r="QAU191" s="304"/>
      <c r="QAV191" s="304"/>
      <c r="QAW191" s="304"/>
      <c r="QAX191" s="304"/>
      <c r="QAY191" s="304"/>
      <c r="QAZ191" s="304"/>
      <c r="QBA191" s="304"/>
      <c r="QBB191" s="304"/>
      <c r="QBC191" s="304"/>
      <c r="QBD191" s="304"/>
      <c r="QBE191" s="304"/>
      <c r="QBF191" s="304"/>
      <c r="QBG191" s="304"/>
      <c r="QBH191" s="304"/>
      <c r="QBI191" s="304"/>
      <c r="QBJ191" s="304"/>
      <c r="QBK191" s="304"/>
      <c r="QBL191" s="304"/>
      <c r="QBM191" s="304"/>
      <c r="QBN191" s="304"/>
      <c r="QBO191" s="304"/>
      <c r="QBP191" s="304"/>
      <c r="QBQ191" s="304"/>
      <c r="QBR191" s="304"/>
      <c r="QBS191" s="304"/>
      <c r="QBT191" s="304"/>
      <c r="QBU191" s="304"/>
      <c r="QBV191" s="304"/>
      <c r="QBW191" s="304"/>
      <c r="QBX191" s="304"/>
      <c r="QBY191" s="304"/>
      <c r="QBZ191" s="304"/>
      <c r="QCA191" s="304"/>
      <c r="QCB191" s="304"/>
      <c r="QCC191" s="304"/>
      <c r="QCD191" s="304"/>
      <c r="QCE191" s="304"/>
      <c r="QCF191" s="304"/>
      <c r="QCG191" s="304"/>
      <c r="QCH191" s="304"/>
      <c r="QCI191" s="304"/>
      <c r="QCJ191" s="304"/>
      <c r="QCK191" s="304"/>
      <c r="QCL191" s="304"/>
      <c r="QCM191" s="304"/>
      <c r="QCN191" s="304"/>
      <c r="QCO191" s="304"/>
      <c r="QCP191" s="304"/>
      <c r="QCQ191" s="304"/>
      <c r="QCR191" s="304"/>
      <c r="QCS191" s="304"/>
      <c r="QCT191" s="304"/>
      <c r="QCU191" s="304"/>
      <c r="QCV191" s="304"/>
      <c r="QCW191" s="304"/>
      <c r="QCX191" s="304"/>
      <c r="QCY191" s="304"/>
      <c r="QCZ191" s="304"/>
      <c r="QDA191" s="304"/>
      <c r="QDB191" s="304"/>
      <c r="QDC191" s="304"/>
      <c r="QDD191" s="304"/>
      <c r="QDE191" s="304"/>
      <c r="QDF191" s="304"/>
      <c r="QDG191" s="304"/>
      <c r="QDH191" s="304"/>
      <c r="QDI191" s="304"/>
      <c r="QDJ191" s="304"/>
      <c r="QDK191" s="304"/>
      <c r="QDL191" s="304"/>
      <c r="QDM191" s="304"/>
      <c r="QDN191" s="304"/>
      <c r="QDO191" s="304"/>
      <c r="QDP191" s="304"/>
      <c r="QDQ191" s="304"/>
      <c r="QDR191" s="304"/>
      <c r="QDS191" s="304"/>
      <c r="QDT191" s="304"/>
      <c r="QDU191" s="304"/>
      <c r="QDV191" s="304"/>
      <c r="QDW191" s="304"/>
      <c r="QDX191" s="304"/>
      <c r="QDY191" s="304"/>
      <c r="QDZ191" s="304"/>
      <c r="QEA191" s="304"/>
      <c r="QEB191" s="304"/>
      <c r="QEC191" s="304"/>
      <c r="QED191" s="304"/>
      <c r="QEE191" s="304"/>
      <c r="QEF191" s="304"/>
      <c r="QEG191" s="304"/>
      <c r="QEH191" s="304"/>
      <c r="QEI191" s="304"/>
      <c r="QEJ191" s="304"/>
      <c r="QEK191" s="304"/>
      <c r="QEL191" s="304"/>
      <c r="QEM191" s="304"/>
      <c r="QEN191" s="304"/>
      <c r="QEO191" s="304"/>
      <c r="QEP191" s="304"/>
      <c r="QEQ191" s="304"/>
      <c r="QER191" s="304"/>
      <c r="QES191" s="304"/>
      <c r="QET191" s="304"/>
      <c r="QEU191" s="304"/>
      <c r="QEV191" s="304"/>
      <c r="QEW191" s="304"/>
      <c r="QEX191" s="304"/>
      <c r="QEY191" s="304"/>
      <c r="QEZ191" s="304"/>
      <c r="QFA191" s="304"/>
      <c r="QFB191" s="304"/>
      <c r="QFC191" s="304"/>
      <c r="QFD191" s="304"/>
      <c r="QFE191" s="304"/>
      <c r="QFF191" s="304"/>
      <c r="QFG191" s="304"/>
      <c r="QFH191" s="304"/>
      <c r="QFI191" s="304"/>
      <c r="QFJ191" s="304"/>
      <c r="QFK191" s="304"/>
      <c r="QFL191" s="304"/>
      <c r="QFM191" s="304"/>
      <c r="QFN191" s="304"/>
      <c r="QFO191" s="304"/>
      <c r="QFP191" s="304"/>
      <c r="QFQ191" s="304"/>
      <c r="QFR191" s="304"/>
      <c r="QFS191" s="304"/>
      <c r="QFT191" s="304"/>
      <c r="QFU191" s="304"/>
      <c r="QFV191" s="304"/>
      <c r="QFW191" s="304"/>
      <c r="QFX191" s="304"/>
      <c r="QFY191" s="304"/>
      <c r="QFZ191" s="304"/>
      <c r="QGA191" s="304"/>
      <c r="QGB191" s="304"/>
      <c r="QGC191" s="304"/>
      <c r="QGD191" s="304"/>
      <c r="QGE191" s="304"/>
      <c r="QGF191" s="304"/>
      <c r="QGG191" s="304"/>
      <c r="QGH191" s="304"/>
      <c r="QGI191" s="304"/>
      <c r="QGJ191" s="304"/>
      <c r="QGK191" s="304"/>
      <c r="QGL191" s="304"/>
      <c r="QGM191" s="304"/>
      <c r="QGN191" s="304"/>
      <c r="QGO191" s="304"/>
      <c r="QGP191" s="304"/>
      <c r="QGQ191" s="304"/>
      <c r="QGR191" s="304"/>
      <c r="QGS191" s="304"/>
      <c r="QGT191" s="304"/>
      <c r="QGU191" s="304"/>
      <c r="QGV191" s="304"/>
      <c r="QGW191" s="304"/>
      <c r="QGX191" s="304"/>
      <c r="QGY191" s="304"/>
      <c r="QGZ191" s="304"/>
      <c r="QHA191" s="304"/>
      <c r="QHB191" s="304"/>
      <c r="QHC191" s="304"/>
      <c r="QHD191" s="304"/>
      <c r="QHE191" s="304"/>
      <c r="QHF191" s="304"/>
      <c r="QHG191" s="304"/>
      <c r="QHH191" s="304"/>
      <c r="QHI191" s="304"/>
      <c r="QHJ191" s="304"/>
      <c r="QHK191" s="304"/>
      <c r="QHL191" s="304"/>
      <c r="QHM191" s="304"/>
      <c r="QHN191" s="304"/>
      <c r="QHO191" s="304"/>
      <c r="QHP191" s="304"/>
      <c r="QHQ191" s="304"/>
      <c r="QHR191" s="304"/>
      <c r="QHS191" s="304"/>
      <c r="QHT191" s="304"/>
      <c r="QHU191" s="304"/>
      <c r="QHV191" s="304"/>
      <c r="QHW191" s="304"/>
      <c r="QHX191" s="304"/>
      <c r="QHY191" s="304"/>
      <c r="QHZ191" s="304"/>
      <c r="QIA191" s="304"/>
      <c r="QIB191" s="304"/>
      <c r="QIC191" s="304"/>
      <c r="QID191" s="304"/>
      <c r="QIE191" s="304"/>
      <c r="QIF191" s="304"/>
      <c r="QIG191" s="304"/>
      <c r="QIH191" s="304"/>
      <c r="QII191" s="304"/>
      <c r="QIJ191" s="304"/>
      <c r="QIK191" s="304"/>
      <c r="QIL191" s="304"/>
      <c r="QIM191" s="304"/>
      <c r="QIN191" s="304"/>
      <c r="QIO191" s="304"/>
      <c r="QIP191" s="304"/>
      <c r="QIQ191" s="304"/>
      <c r="QIR191" s="304"/>
      <c r="QIS191" s="304"/>
      <c r="QIT191" s="304"/>
      <c r="QIU191" s="304"/>
      <c r="QIV191" s="304"/>
      <c r="QIW191" s="304"/>
      <c r="QIX191" s="304"/>
      <c r="QIY191" s="304"/>
      <c r="QIZ191" s="304"/>
      <c r="QJA191" s="304"/>
      <c r="QJB191" s="304"/>
      <c r="QJC191" s="304"/>
      <c r="QJD191" s="304"/>
      <c r="QJE191" s="304"/>
      <c r="QJF191" s="304"/>
      <c r="QJG191" s="304"/>
      <c r="QJH191" s="304"/>
      <c r="QJI191" s="304"/>
      <c r="QJJ191" s="304"/>
      <c r="QJK191" s="304"/>
      <c r="QJL191" s="304"/>
      <c r="QJM191" s="304"/>
      <c r="QJN191" s="304"/>
      <c r="QJO191" s="304"/>
      <c r="QJP191" s="304"/>
      <c r="QJQ191" s="304"/>
      <c r="QJR191" s="304"/>
      <c r="QJS191" s="304"/>
      <c r="QJT191" s="304"/>
      <c r="QJU191" s="304"/>
      <c r="QJV191" s="304"/>
      <c r="QJW191" s="304"/>
      <c r="QJX191" s="304"/>
      <c r="QJY191" s="304"/>
      <c r="QJZ191" s="304"/>
      <c r="QKA191" s="304"/>
      <c r="QKB191" s="304"/>
      <c r="QKC191" s="304"/>
      <c r="QKD191" s="304"/>
      <c r="QKE191" s="304"/>
      <c r="QKF191" s="304"/>
      <c r="QKG191" s="304"/>
      <c r="QKH191" s="304"/>
      <c r="QKI191" s="304"/>
      <c r="QKJ191" s="304"/>
      <c r="QKK191" s="304"/>
      <c r="QKL191" s="304"/>
      <c r="QKM191" s="304"/>
      <c r="QKN191" s="304"/>
      <c r="QKO191" s="304"/>
      <c r="QKP191" s="304"/>
      <c r="QKQ191" s="304"/>
      <c r="QKR191" s="304"/>
      <c r="QKS191" s="304"/>
      <c r="QKT191" s="304"/>
      <c r="QKU191" s="304"/>
      <c r="QKV191" s="304"/>
      <c r="QKW191" s="304"/>
      <c r="QKX191" s="304"/>
      <c r="QKY191" s="304"/>
      <c r="QKZ191" s="304"/>
      <c r="QLA191" s="304"/>
      <c r="QLB191" s="304"/>
      <c r="QLC191" s="304"/>
      <c r="QLD191" s="304"/>
      <c r="QLE191" s="304"/>
      <c r="QLF191" s="304"/>
      <c r="QLG191" s="304"/>
      <c r="QLH191" s="304"/>
      <c r="QLI191" s="304"/>
      <c r="QLJ191" s="304"/>
      <c r="QLK191" s="304"/>
      <c r="QLL191" s="304"/>
      <c r="QLM191" s="304"/>
      <c r="QLN191" s="304"/>
      <c r="QLO191" s="304"/>
      <c r="QLP191" s="304"/>
      <c r="QLQ191" s="304"/>
      <c r="QLR191" s="304"/>
      <c r="QLS191" s="304"/>
      <c r="QLT191" s="304"/>
      <c r="QLU191" s="304"/>
      <c r="QLV191" s="304"/>
      <c r="QLW191" s="304"/>
      <c r="QLX191" s="304"/>
      <c r="QLY191" s="304"/>
      <c r="QLZ191" s="304"/>
      <c r="QMA191" s="304"/>
      <c r="QMB191" s="304"/>
      <c r="QMC191" s="304"/>
      <c r="QMD191" s="304"/>
      <c r="QME191" s="304"/>
      <c r="QMF191" s="304"/>
      <c r="QMG191" s="304"/>
      <c r="QMH191" s="304"/>
      <c r="QMI191" s="304"/>
      <c r="QMJ191" s="304"/>
      <c r="QMK191" s="304"/>
      <c r="QML191" s="304"/>
      <c r="QMM191" s="304"/>
      <c r="QMN191" s="304"/>
      <c r="QMO191" s="304"/>
      <c r="QMP191" s="304"/>
      <c r="QMQ191" s="304"/>
      <c r="QMR191" s="304"/>
      <c r="QMS191" s="304"/>
      <c r="QMT191" s="304"/>
      <c r="QMU191" s="304"/>
      <c r="QMV191" s="304"/>
      <c r="QMW191" s="304"/>
      <c r="QMX191" s="304"/>
      <c r="QMY191" s="304"/>
      <c r="QMZ191" s="304"/>
      <c r="QNA191" s="304"/>
      <c r="QNB191" s="304"/>
      <c r="QNC191" s="304"/>
      <c r="QND191" s="304"/>
      <c r="QNE191" s="304"/>
      <c r="QNF191" s="304"/>
      <c r="QNG191" s="304"/>
      <c r="QNH191" s="304"/>
      <c r="QNI191" s="304"/>
      <c r="QNJ191" s="304"/>
      <c r="QNK191" s="304"/>
      <c r="QNL191" s="304"/>
      <c r="QNM191" s="304"/>
      <c r="QNN191" s="304"/>
      <c r="QNO191" s="304"/>
      <c r="QNP191" s="304"/>
      <c r="QNQ191" s="304"/>
      <c r="QNR191" s="304"/>
      <c r="QNS191" s="304"/>
      <c r="QNT191" s="304"/>
      <c r="QNU191" s="304"/>
      <c r="QNV191" s="304"/>
      <c r="QNW191" s="304"/>
      <c r="QNX191" s="304"/>
      <c r="QNY191" s="304"/>
      <c r="QNZ191" s="304"/>
      <c r="QOA191" s="304"/>
      <c r="QOB191" s="304"/>
      <c r="QOC191" s="304"/>
      <c r="QOD191" s="304"/>
      <c r="QOE191" s="304"/>
      <c r="QOF191" s="304"/>
      <c r="QOG191" s="304"/>
      <c r="QOH191" s="304"/>
      <c r="QOI191" s="304"/>
      <c r="QOJ191" s="304"/>
      <c r="QOK191" s="304"/>
      <c r="QOL191" s="304"/>
      <c r="QOM191" s="304"/>
      <c r="QON191" s="304"/>
      <c r="QOO191" s="304"/>
      <c r="QOP191" s="304"/>
      <c r="QOQ191" s="304"/>
      <c r="QOR191" s="304"/>
      <c r="QOS191" s="304"/>
      <c r="QOT191" s="304"/>
      <c r="QOU191" s="304"/>
      <c r="QOV191" s="304"/>
      <c r="QOW191" s="304"/>
      <c r="QOX191" s="304"/>
      <c r="QOY191" s="304"/>
      <c r="QOZ191" s="304"/>
      <c r="QPA191" s="304"/>
      <c r="QPB191" s="304"/>
      <c r="QPC191" s="304"/>
      <c r="QPD191" s="304"/>
      <c r="QPE191" s="304"/>
      <c r="QPF191" s="304"/>
      <c r="QPG191" s="304"/>
      <c r="QPH191" s="304"/>
      <c r="QPI191" s="304"/>
      <c r="QPJ191" s="304"/>
      <c r="QPK191" s="304"/>
      <c r="QPL191" s="304"/>
      <c r="QPM191" s="304"/>
      <c r="QPN191" s="304"/>
      <c r="QPO191" s="304"/>
      <c r="QPP191" s="304"/>
      <c r="QPQ191" s="304"/>
      <c r="QPR191" s="304"/>
      <c r="QPS191" s="304"/>
      <c r="QPT191" s="304"/>
      <c r="QPU191" s="304"/>
      <c r="QPV191" s="304"/>
      <c r="QPW191" s="304"/>
      <c r="QPX191" s="304"/>
      <c r="QPY191" s="304"/>
      <c r="QPZ191" s="304"/>
      <c r="QQA191" s="304"/>
      <c r="QQB191" s="304"/>
      <c r="QQC191" s="304"/>
      <c r="QQD191" s="304"/>
      <c r="QQE191" s="304"/>
      <c r="QQF191" s="304"/>
      <c r="QQG191" s="304"/>
      <c r="QQH191" s="304"/>
      <c r="QQI191" s="304"/>
      <c r="QQJ191" s="304"/>
      <c r="QQK191" s="304"/>
      <c r="QQL191" s="304"/>
      <c r="QQM191" s="304"/>
      <c r="QQN191" s="304"/>
      <c r="QQO191" s="304"/>
      <c r="QQP191" s="304"/>
      <c r="QQQ191" s="304"/>
      <c r="QQR191" s="304"/>
      <c r="QQS191" s="304"/>
      <c r="QQT191" s="304"/>
      <c r="QQU191" s="304"/>
      <c r="QQV191" s="304"/>
      <c r="QQW191" s="304"/>
      <c r="QQX191" s="304"/>
      <c r="QQY191" s="304"/>
      <c r="QQZ191" s="304"/>
      <c r="QRA191" s="304"/>
      <c r="QRB191" s="304"/>
      <c r="QRC191" s="304"/>
      <c r="QRD191" s="304"/>
      <c r="QRE191" s="304"/>
      <c r="QRF191" s="304"/>
      <c r="QRG191" s="304"/>
      <c r="QRH191" s="304"/>
      <c r="QRI191" s="304"/>
      <c r="QRJ191" s="304"/>
      <c r="QRK191" s="304"/>
      <c r="QRL191" s="304"/>
      <c r="QRM191" s="304"/>
      <c r="QRN191" s="304"/>
      <c r="QRO191" s="304"/>
      <c r="QRP191" s="304"/>
      <c r="QRQ191" s="304"/>
      <c r="QRR191" s="304"/>
      <c r="QRS191" s="304"/>
      <c r="QRT191" s="304"/>
      <c r="QRU191" s="304"/>
      <c r="QRV191" s="304"/>
      <c r="QRW191" s="304"/>
      <c r="QRX191" s="304"/>
      <c r="QRY191" s="304"/>
      <c r="QRZ191" s="304"/>
      <c r="QSA191" s="304"/>
      <c r="QSB191" s="304"/>
      <c r="QSC191" s="304"/>
      <c r="QSD191" s="304"/>
      <c r="QSE191" s="304"/>
      <c r="QSF191" s="304"/>
      <c r="QSG191" s="304"/>
      <c r="QSH191" s="304"/>
      <c r="QSI191" s="304"/>
      <c r="QSJ191" s="304"/>
      <c r="QSK191" s="304"/>
      <c r="QSL191" s="304"/>
      <c r="QSM191" s="304"/>
      <c r="QSN191" s="304"/>
      <c r="QSO191" s="304"/>
      <c r="QSP191" s="304"/>
      <c r="QSQ191" s="304"/>
      <c r="QSR191" s="304"/>
      <c r="QSS191" s="304"/>
      <c r="QST191" s="304"/>
      <c r="QSU191" s="304"/>
      <c r="QSV191" s="304"/>
      <c r="QSW191" s="304"/>
      <c r="QSX191" s="304"/>
      <c r="QSY191" s="304"/>
      <c r="QSZ191" s="304"/>
      <c r="QTA191" s="304"/>
      <c r="QTB191" s="304"/>
      <c r="QTC191" s="304"/>
      <c r="QTD191" s="304"/>
      <c r="QTE191" s="304"/>
      <c r="QTF191" s="304"/>
      <c r="QTG191" s="304"/>
      <c r="QTH191" s="304"/>
      <c r="QTI191" s="304"/>
      <c r="QTJ191" s="304"/>
      <c r="QTK191" s="304"/>
      <c r="QTL191" s="304"/>
      <c r="QTM191" s="304"/>
      <c r="QTN191" s="304"/>
      <c r="QTO191" s="304"/>
      <c r="QTP191" s="304"/>
      <c r="QTQ191" s="304"/>
      <c r="QTR191" s="304"/>
      <c r="QTS191" s="304"/>
      <c r="QTT191" s="304"/>
      <c r="QTU191" s="304"/>
      <c r="QTV191" s="304"/>
      <c r="QTW191" s="304"/>
      <c r="QTX191" s="304"/>
      <c r="QTY191" s="304"/>
      <c r="QTZ191" s="304"/>
      <c r="QUA191" s="304"/>
      <c r="QUB191" s="304"/>
      <c r="QUC191" s="304"/>
      <c r="QUD191" s="304"/>
      <c r="QUE191" s="304"/>
      <c r="QUF191" s="304"/>
      <c r="QUG191" s="304"/>
      <c r="QUH191" s="304"/>
      <c r="QUI191" s="304"/>
      <c r="QUJ191" s="304"/>
      <c r="QUK191" s="304"/>
      <c r="QUL191" s="304"/>
      <c r="QUM191" s="304"/>
      <c r="QUN191" s="304"/>
      <c r="QUO191" s="304"/>
      <c r="QUP191" s="304"/>
      <c r="QUQ191" s="304"/>
      <c r="QUR191" s="304"/>
      <c r="QUS191" s="304"/>
      <c r="QUT191" s="304"/>
      <c r="QUU191" s="304"/>
      <c r="QUV191" s="304"/>
      <c r="QUW191" s="304"/>
      <c r="QUX191" s="304"/>
      <c r="QUY191" s="304"/>
      <c r="QUZ191" s="304"/>
      <c r="QVA191" s="304"/>
      <c r="QVB191" s="304"/>
      <c r="QVC191" s="304"/>
      <c r="QVD191" s="304"/>
      <c r="QVE191" s="304"/>
      <c r="QVF191" s="304"/>
      <c r="QVG191" s="304"/>
      <c r="QVH191" s="304"/>
      <c r="QVI191" s="304"/>
      <c r="QVJ191" s="304"/>
      <c r="QVK191" s="304"/>
      <c r="QVL191" s="304"/>
      <c r="QVM191" s="304"/>
      <c r="QVN191" s="304"/>
      <c r="QVO191" s="304"/>
      <c r="QVP191" s="304"/>
      <c r="QVQ191" s="304"/>
      <c r="QVR191" s="304"/>
      <c r="QVS191" s="304"/>
      <c r="QVT191" s="304"/>
      <c r="QVU191" s="304"/>
      <c r="QVV191" s="304"/>
      <c r="QVW191" s="304"/>
      <c r="QVX191" s="304"/>
      <c r="QVY191" s="304"/>
      <c r="QVZ191" s="304"/>
      <c r="QWA191" s="304"/>
      <c r="QWB191" s="304"/>
      <c r="QWC191" s="304"/>
      <c r="QWD191" s="304"/>
      <c r="QWE191" s="304"/>
      <c r="QWF191" s="304"/>
      <c r="QWG191" s="304"/>
      <c r="QWH191" s="304"/>
      <c r="QWI191" s="304"/>
      <c r="QWJ191" s="304"/>
      <c r="QWK191" s="304"/>
      <c r="QWL191" s="304"/>
      <c r="QWM191" s="304"/>
      <c r="QWN191" s="304"/>
      <c r="QWO191" s="304"/>
      <c r="QWP191" s="304"/>
      <c r="QWQ191" s="304"/>
      <c r="QWR191" s="304"/>
      <c r="QWS191" s="304"/>
      <c r="QWT191" s="304"/>
      <c r="QWU191" s="304"/>
      <c r="QWV191" s="304"/>
      <c r="QWW191" s="304"/>
      <c r="QWX191" s="304"/>
      <c r="QWY191" s="304"/>
      <c r="QWZ191" s="304"/>
      <c r="QXA191" s="304"/>
      <c r="QXB191" s="304"/>
      <c r="QXC191" s="304"/>
      <c r="QXD191" s="304"/>
      <c r="QXE191" s="304"/>
      <c r="QXF191" s="304"/>
      <c r="QXG191" s="304"/>
      <c r="QXH191" s="304"/>
      <c r="QXI191" s="304"/>
      <c r="QXJ191" s="304"/>
      <c r="QXK191" s="304"/>
      <c r="QXL191" s="304"/>
      <c r="QXM191" s="304"/>
      <c r="QXN191" s="304"/>
      <c r="QXO191" s="304"/>
      <c r="QXP191" s="304"/>
      <c r="QXQ191" s="304"/>
      <c r="QXR191" s="304"/>
      <c r="QXS191" s="304"/>
      <c r="QXT191" s="304"/>
      <c r="QXU191" s="304"/>
      <c r="QXV191" s="304"/>
      <c r="QXW191" s="304"/>
      <c r="QXX191" s="304"/>
      <c r="QXY191" s="304"/>
      <c r="QXZ191" s="304"/>
      <c r="QYA191" s="304"/>
      <c r="QYB191" s="304"/>
      <c r="QYC191" s="304"/>
      <c r="QYD191" s="304"/>
      <c r="QYE191" s="304"/>
      <c r="QYF191" s="304"/>
      <c r="QYG191" s="304"/>
      <c r="QYH191" s="304"/>
      <c r="QYI191" s="304"/>
      <c r="QYJ191" s="304"/>
      <c r="QYK191" s="304"/>
      <c r="QYL191" s="304"/>
      <c r="QYM191" s="304"/>
      <c r="QYN191" s="304"/>
      <c r="QYO191" s="304"/>
      <c r="QYP191" s="304"/>
      <c r="QYQ191" s="304"/>
      <c r="QYR191" s="304"/>
      <c r="QYS191" s="304"/>
      <c r="QYT191" s="304"/>
      <c r="QYU191" s="304"/>
      <c r="QYV191" s="304"/>
      <c r="QYW191" s="304"/>
      <c r="QYX191" s="304"/>
      <c r="QYY191" s="304"/>
      <c r="QYZ191" s="304"/>
      <c r="QZA191" s="304"/>
      <c r="QZB191" s="304"/>
      <c r="QZC191" s="304"/>
      <c r="QZD191" s="304"/>
      <c r="QZE191" s="304"/>
      <c r="QZF191" s="304"/>
      <c r="QZG191" s="304"/>
      <c r="QZH191" s="304"/>
      <c r="QZI191" s="304"/>
      <c r="QZJ191" s="304"/>
      <c r="QZK191" s="304"/>
      <c r="QZL191" s="304"/>
      <c r="QZM191" s="304"/>
      <c r="QZN191" s="304"/>
      <c r="QZO191" s="304"/>
      <c r="QZP191" s="304"/>
      <c r="QZQ191" s="304"/>
      <c r="QZR191" s="304"/>
      <c r="QZS191" s="304"/>
      <c r="QZT191" s="304"/>
      <c r="QZU191" s="304"/>
      <c r="QZV191" s="304"/>
      <c r="QZW191" s="304"/>
      <c r="QZX191" s="304"/>
      <c r="QZY191" s="304"/>
      <c r="QZZ191" s="304"/>
      <c r="RAA191" s="304"/>
      <c r="RAB191" s="304"/>
      <c r="RAC191" s="304"/>
      <c r="RAD191" s="304"/>
      <c r="RAE191" s="304"/>
      <c r="RAF191" s="304"/>
      <c r="RAG191" s="304"/>
      <c r="RAH191" s="304"/>
      <c r="RAI191" s="304"/>
      <c r="RAJ191" s="304"/>
      <c r="RAK191" s="304"/>
      <c r="RAL191" s="304"/>
      <c r="RAM191" s="304"/>
      <c r="RAN191" s="304"/>
      <c r="RAO191" s="304"/>
      <c r="RAP191" s="304"/>
      <c r="RAQ191" s="304"/>
      <c r="RAR191" s="304"/>
      <c r="RAS191" s="304"/>
      <c r="RAT191" s="304"/>
      <c r="RAU191" s="304"/>
      <c r="RAV191" s="304"/>
      <c r="RAW191" s="304"/>
      <c r="RAX191" s="304"/>
      <c r="RAY191" s="304"/>
      <c r="RAZ191" s="304"/>
      <c r="RBA191" s="304"/>
      <c r="RBB191" s="304"/>
      <c r="RBC191" s="304"/>
      <c r="RBD191" s="304"/>
      <c r="RBE191" s="304"/>
      <c r="RBF191" s="304"/>
      <c r="RBG191" s="304"/>
      <c r="RBH191" s="304"/>
      <c r="RBI191" s="304"/>
      <c r="RBJ191" s="304"/>
      <c r="RBK191" s="304"/>
      <c r="RBL191" s="304"/>
      <c r="RBM191" s="304"/>
      <c r="RBN191" s="304"/>
      <c r="RBO191" s="304"/>
      <c r="RBP191" s="304"/>
      <c r="RBQ191" s="304"/>
      <c r="RBR191" s="304"/>
      <c r="RBS191" s="304"/>
      <c r="RBT191" s="304"/>
      <c r="RBU191" s="304"/>
      <c r="RBV191" s="304"/>
      <c r="RBW191" s="304"/>
      <c r="RBX191" s="304"/>
      <c r="RBY191" s="304"/>
      <c r="RBZ191" s="304"/>
      <c r="RCA191" s="304"/>
      <c r="RCB191" s="304"/>
      <c r="RCC191" s="304"/>
      <c r="RCD191" s="304"/>
      <c r="RCE191" s="304"/>
      <c r="RCF191" s="304"/>
      <c r="RCG191" s="304"/>
      <c r="RCH191" s="304"/>
      <c r="RCI191" s="304"/>
      <c r="RCJ191" s="304"/>
      <c r="RCK191" s="304"/>
      <c r="RCL191" s="304"/>
      <c r="RCM191" s="304"/>
      <c r="RCN191" s="304"/>
      <c r="RCO191" s="304"/>
      <c r="RCP191" s="304"/>
      <c r="RCQ191" s="304"/>
      <c r="RCR191" s="304"/>
      <c r="RCS191" s="304"/>
      <c r="RCT191" s="304"/>
      <c r="RCU191" s="304"/>
      <c r="RCV191" s="304"/>
      <c r="RCW191" s="304"/>
      <c r="RCX191" s="304"/>
      <c r="RCY191" s="304"/>
      <c r="RCZ191" s="304"/>
      <c r="RDA191" s="304"/>
      <c r="RDB191" s="304"/>
      <c r="RDC191" s="304"/>
      <c r="RDD191" s="304"/>
      <c r="RDE191" s="304"/>
      <c r="RDF191" s="304"/>
      <c r="RDG191" s="304"/>
      <c r="RDH191" s="304"/>
      <c r="RDI191" s="304"/>
      <c r="RDJ191" s="304"/>
      <c r="RDK191" s="304"/>
      <c r="RDL191" s="304"/>
      <c r="RDM191" s="304"/>
      <c r="RDN191" s="304"/>
      <c r="RDO191" s="304"/>
      <c r="RDP191" s="304"/>
      <c r="RDQ191" s="304"/>
      <c r="RDR191" s="304"/>
      <c r="RDS191" s="304"/>
      <c r="RDT191" s="304"/>
      <c r="RDU191" s="304"/>
      <c r="RDV191" s="304"/>
      <c r="RDW191" s="304"/>
      <c r="RDX191" s="304"/>
      <c r="RDY191" s="304"/>
      <c r="RDZ191" s="304"/>
      <c r="REA191" s="304"/>
      <c r="REB191" s="304"/>
      <c r="REC191" s="304"/>
      <c r="RED191" s="304"/>
      <c r="REE191" s="304"/>
      <c r="REF191" s="304"/>
      <c r="REG191" s="304"/>
      <c r="REH191" s="304"/>
      <c r="REI191" s="304"/>
      <c r="REJ191" s="304"/>
      <c r="REK191" s="304"/>
      <c r="REL191" s="304"/>
      <c r="REM191" s="304"/>
      <c r="REN191" s="304"/>
      <c r="REO191" s="304"/>
      <c r="REP191" s="304"/>
      <c r="REQ191" s="304"/>
      <c r="RER191" s="304"/>
      <c r="RES191" s="304"/>
      <c r="RET191" s="304"/>
      <c r="REU191" s="304"/>
      <c r="REV191" s="304"/>
      <c r="REW191" s="304"/>
      <c r="REX191" s="304"/>
      <c r="REY191" s="304"/>
      <c r="REZ191" s="304"/>
      <c r="RFA191" s="304"/>
      <c r="RFB191" s="304"/>
      <c r="RFC191" s="304"/>
      <c r="RFD191" s="304"/>
      <c r="RFE191" s="304"/>
      <c r="RFF191" s="304"/>
      <c r="RFG191" s="304"/>
      <c r="RFH191" s="304"/>
      <c r="RFI191" s="304"/>
      <c r="RFJ191" s="304"/>
      <c r="RFK191" s="304"/>
      <c r="RFL191" s="304"/>
      <c r="RFM191" s="304"/>
      <c r="RFN191" s="304"/>
      <c r="RFO191" s="304"/>
      <c r="RFP191" s="304"/>
      <c r="RFQ191" s="304"/>
      <c r="RFR191" s="304"/>
      <c r="RFS191" s="304"/>
      <c r="RFT191" s="304"/>
      <c r="RFU191" s="304"/>
      <c r="RFV191" s="304"/>
      <c r="RFW191" s="304"/>
      <c r="RFX191" s="304"/>
      <c r="RFY191" s="304"/>
      <c r="RFZ191" s="304"/>
      <c r="RGA191" s="304"/>
      <c r="RGB191" s="304"/>
      <c r="RGC191" s="304"/>
      <c r="RGD191" s="304"/>
      <c r="RGE191" s="304"/>
      <c r="RGF191" s="304"/>
      <c r="RGG191" s="304"/>
      <c r="RGH191" s="304"/>
      <c r="RGI191" s="304"/>
      <c r="RGJ191" s="304"/>
      <c r="RGK191" s="304"/>
      <c r="RGL191" s="304"/>
      <c r="RGM191" s="304"/>
      <c r="RGN191" s="304"/>
      <c r="RGO191" s="304"/>
      <c r="RGP191" s="304"/>
      <c r="RGQ191" s="304"/>
      <c r="RGR191" s="304"/>
      <c r="RGS191" s="304"/>
      <c r="RGT191" s="304"/>
      <c r="RGU191" s="304"/>
      <c r="RGV191" s="304"/>
      <c r="RGW191" s="304"/>
      <c r="RGX191" s="304"/>
      <c r="RGY191" s="304"/>
      <c r="RGZ191" s="304"/>
      <c r="RHA191" s="304"/>
      <c r="RHB191" s="304"/>
      <c r="RHC191" s="304"/>
      <c r="RHD191" s="304"/>
      <c r="RHE191" s="304"/>
      <c r="RHF191" s="304"/>
      <c r="RHG191" s="304"/>
      <c r="RHH191" s="304"/>
      <c r="RHI191" s="304"/>
      <c r="RHJ191" s="304"/>
      <c r="RHK191" s="304"/>
      <c r="RHL191" s="304"/>
      <c r="RHM191" s="304"/>
      <c r="RHN191" s="304"/>
      <c r="RHO191" s="304"/>
      <c r="RHP191" s="304"/>
      <c r="RHQ191" s="304"/>
      <c r="RHR191" s="304"/>
      <c r="RHS191" s="304"/>
      <c r="RHT191" s="304"/>
      <c r="RHU191" s="304"/>
      <c r="RHV191" s="304"/>
      <c r="RHW191" s="304"/>
      <c r="RHX191" s="304"/>
      <c r="RHY191" s="304"/>
      <c r="RHZ191" s="304"/>
      <c r="RIA191" s="304"/>
      <c r="RIB191" s="304"/>
      <c r="RIC191" s="304"/>
      <c r="RID191" s="304"/>
      <c r="RIE191" s="304"/>
      <c r="RIF191" s="304"/>
      <c r="RIG191" s="304"/>
      <c r="RIH191" s="304"/>
      <c r="RII191" s="304"/>
      <c r="RIJ191" s="304"/>
      <c r="RIK191" s="304"/>
      <c r="RIL191" s="304"/>
      <c r="RIM191" s="304"/>
      <c r="RIN191" s="304"/>
      <c r="RIO191" s="304"/>
      <c r="RIP191" s="304"/>
      <c r="RIQ191" s="304"/>
      <c r="RIR191" s="304"/>
      <c r="RIS191" s="304"/>
      <c r="RIT191" s="304"/>
      <c r="RIU191" s="304"/>
      <c r="RIV191" s="304"/>
      <c r="RIW191" s="304"/>
      <c r="RIX191" s="304"/>
      <c r="RIY191" s="304"/>
      <c r="RIZ191" s="304"/>
      <c r="RJA191" s="304"/>
      <c r="RJB191" s="304"/>
      <c r="RJC191" s="304"/>
      <c r="RJD191" s="304"/>
      <c r="RJE191" s="304"/>
      <c r="RJF191" s="304"/>
      <c r="RJG191" s="304"/>
      <c r="RJH191" s="304"/>
      <c r="RJI191" s="304"/>
      <c r="RJJ191" s="304"/>
      <c r="RJK191" s="304"/>
      <c r="RJL191" s="304"/>
      <c r="RJM191" s="304"/>
      <c r="RJN191" s="304"/>
      <c r="RJO191" s="304"/>
      <c r="RJP191" s="304"/>
      <c r="RJQ191" s="304"/>
      <c r="RJR191" s="304"/>
      <c r="RJS191" s="304"/>
      <c r="RJT191" s="304"/>
      <c r="RJU191" s="304"/>
      <c r="RJV191" s="304"/>
      <c r="RJW191" s="304"/>
      <c r="RJX191" s="304"/>
      <c r="RJY191" s="304"/>
      <c r="RJZ191" s="304"/>
      <c r="RKA191" s="304"/>
      <c r="RKB191" s="304"/>
      <c r="RKC191" s="304"/>
      <c r="RKD191" s="304"/>
      <c r="RKE191" s="304"/>
      <c r="RKF191" s="304"/>
      <c r="RKG191" s="304"/>
      <c r="RKH191" s="304"/>
      <c r="RKI191" s="304"/>
      <c r="RKJ191" s="304"/>
      <c r="RKK191" s="304"/>
      <c r="RKL191" s="304"/>
      <c r="RKM191" s="304"/>
      <c r="RKN191" s="304"/>
      <c r="RKO191" s="304"/>
      <c r="RKP191" s="304"/>
      <c r="RKQ191" s="304"/>
      <c r="RKR191" s="304"/>
      <c r="RKS191" s="304"/>
      <c r="RKT191" s="304"/>
      <c r="RKU191" s="304"/>
      <c r="RKV191" s="304"/>
      <c r="RKW191" s="304"/>
      <c r="RKX191" s="304"/>
      <c r="RKY191" s="304"/>
      <c r="RKZ191" s="304"/>
      <c r="RLA191" s="304"/>
      <c r="RLB191" s="304"/>
      <c r="RLC191" s="304"/>
      <c r="RLD191" s="304"/>
      <c r="RLE191" s="304"/>
      <c r="RLF191" s="304"/>
      <c r="RLG191" s="304"/>
      <c r="RLH191" s="304"/>
      <c r="RLI191" s="304"/>
      <c r="RLJ191" s="304"/>
      <c r="RLK191" s="304"/>
      <c r="RLL191" s="304"/>
      <c r="RLM191" s="304"/>
      <c r="RLN191" s="304"/>
      <c r="RLO191" s="304"/>
      <c r="RLP191" s="304"/>
      <c r="RLQ191" s="304"/>
      <c r="RLR191" s="304"/>
      <c r="RLS191" s="304"/>
      <c r="RLT191" s="304"/>
      <c r="RLU191" s="304"/>
      <c r="RLV191" s="304"/>
      <c r="RLW191" s="304"/>
      <c r="RLX191" s="304"/>
      <c r="RLY191" s="304"/>
      <c r="RLZ191" s="304"/>
      <c r="RMA191" s="304"/>
      <c r="RMB191" s="304"/>
      <c r="RMC191" s="304"/>
      <c r="RMD191" s="304"/>
      <c r="RME191" s="304"/>
      <c r="RMF191" s="304"/>
      <c r="RMG191" s="304"/>
      <c r="RMH191" s="304"/>
      <c r="RMI191" s="304"/>
      <c r="RMJ191" s="304"/>
      <c r="RMK191" s="304"/>
      <c r="RML191" s="304"/>
      <c r="RMM191" s="304"/>
      <c r="RMN191" s="304"/>
      <c r="RMO191" s="304"/>
      <c r="RMP191" s="304"/>
      <c r="RMQ191" s="304"/>
      <c r="RMR191" s="304"/>
      <c r="RMS191" s="304"/>
      <c r="RMT191" s="304"/>
      <c r="RMU191" s="304"/>
      <c r="RMV191" s="304"/>
      <c r="RMW191" s="304"/>
      <c r="RMX191" s="304"/>
      <c r="RMY191" s="304"/>
      <c r="RMZ191" s="304"/>
      <c r="RNA191" s="304"/>
      <c r="RNB191" s="304"/>
      <c r="RNC191" s="304"/>
      <c r="RND191" s="304"/>
      <c r="RNE191" s="304"/>
      <c r="RNF191" s="304"/>
      <c r="RNG191" s="304"/>
      <c r="RNH191" s="304"/>
      <c r="RNI191" s="304"/>
      <c r="RNJ191" s="304"/>
      <c r="RNK191" s="304"/>
      <c r="RNL191" s="304"/>
      <c r="RNM191" s="304"/>
      <c r="RNN191" s="304"/>
      <c r="RNO191" s="304"/>
      <c r="RNP191" s="304"/>
      <c r="RNQ191" s="304"/>
      <c r="RNR191" s="304"/>
      <c r="RNS191" s="304"/>
      <c r="RNT191" s="304"/>
      <c r="RNU191" s="304"/>
      <c r="RNV191" s="304"/>
      <c r="RNW191" s="304"/>
      <c r="RNX191" s="304"/>
      <c r="RNY191" s="304"/>
      <c r="RNZ191" s="304"/>
      <c r="ROA191" s="304"/>
      <c r="ROB191" s="304"/>
      <c r="ROC191" s="304"/>
      <c r="ROD191" s="304"/>
      <c r="ROE191" s="304"/>
      <c r="ROF191" s="304"/>
      <c r="ROG191" s="304"/>
      <c r="ROH191" s="304"/>
      <c r="ROI191" s="304"/>
      <c r="ROJ191" s="304"/>
      <c r="ROK191" s="304"/>
      <c r="ROL191" s="304"/>
      <c r="ROM191" s="304"/>
      <c r="RON191" s="304"/>
      <c r="ROO191" s="304"/>
      <c r="ROP191" s="304"/>
      <c r="ROQ191" s="304"/>
      <c r="ROR191" s="304"/>
      <c r="ROS191" s="304"/>
      <c r="ROT191" s="304"/>
      <c r="ROU191" s="304"/>
      <c r="ROV191" s="304"/>
      <c r="ROW191" s="304"/>
      <c r="ROX191" s="304"/>
      <c r="ROY191" s="304"/>
      <c r="ROZ191" s="304"/>
      <c r="RPA191" s="304"/>
      <c r="RPB191" s="304"/>
      <c r="RPC191" s="304"/>
      <c r="RPD191" s="304"/>
      <c r="RPE191" s="304"/>
      <c r="RPF191" s="304"/>
      <c r="RPG191" s="304"/>
      <c r="RPH191" s="304"/>
      <c r="RPI191" s="304"/>
      <c r="RPJ191" s="304"/>
      <c r="RPK191" s="304"/>
      <c r="RPL191" s="304"/>
      <c r="RPM191" s="304"/>
      <c r="RPN191" s="304"/>
      <c r="RPO191" s="304"/>
      <c r="RPP191" s="304"/>
      <c r="RPQ191" s="304"/>
      <c r="RPR191" s="304"/>
      <c r="RPS191" s="304"/>
      <c r="RPT191" s="304"/>
      <c r="RPU191" s="304"/>
      <c r="RPV191" s="304"/>
      <c r="RPW191" s="304"/>
      <c r="RPX191" s="304"/>
      <c r="RPY191" s="304"/>
      <c r="RPZ191" s="304"/>
      <c r="RQA191" s="304"/>
      <c r="RQB191" s="304"/>
      <c r="RQC191" s="304"/>
      <c r="RQD191" s="304"/>
      <c r="RQE191" s="304"/>
      <c r="RQF191" s="304"/>
      <c r="RQG191" s="304"/>
      <c r="RQH191" s="304"/>
      <c r="RQI191" s="304"/>
      <c r="RQJ191" s="304"/>
      <c r="RQK191" s="304"/>
      <c r="RQL191" s="304"/>
      <c r="RQM191" s="304"/>
      <c r="RQN191" s="304"/>
      <c r="RQO191" s="304"/>
      <c r="RQP191" s="304"/>
      <c r="RQQ191" s="304"/>
      <c r="RQR191" s="304"/>
      <c r="RQS191" s="304"/>
      <c r="RQT191" s="304"/>
      <c r="RQU191" s="304"/>
      <c r="RQV191" s="304"/>
      <c r="RQW191" s="304"/>
      <c r="RQX191" s="304"/>
      <c r="RQY191" s="304"/>
      <c r="RQZ191" s="304"/>
      <c r="RRA191" s="304"/>
      <c r="RRB191" s="304"/>
      <c r="RRC191" s="304"/>
      <c r="RRD191" s="304"/>
      <c r="RRE191" s="304"/>
      <c r="RRF191" s="304"/>
      <c r="RRG191" s="304"/>
      <c r="RRH191" s="304"/>
      <c r="RRI191" s="304"/>
      <c r="RRJ191" s="304"/>
      <c r="RRK191" s="304"/>
      <c r="RRL191" s="304"/>
      <c r="RRM191" s="304"/>
      <c r="RRN191" s="304"/>
      <c r="RRO191" s="304"/>
      <c r="RRP191" s="304"/>
      <c r="RRQ191" s="304"/>
      <c r="RRR191" s="304"/>
      <c r="RRS191" s="304"/>
      <c r="RRT191" s="304"/>
      <c r="RRU191" s="304"/>
      <c r="RRV191" s="304"/>
      <c r="RRW191" s="304"/>
      <c r="RRX191" s="304"/>
      <c r="RRY191" s="304"/>
      <c r="RRZ191" s="304"/>
      <c r="RSA191" s="304"/>
      <c r="RSB191" s="304"/>
      <c r="RSC191" s="304"/>
      <c r="RSD191" s="304"/>
      <c r="RSE191" s="304"/>
      <c r="RSF191" s="304"/>
      <c r="RSG191" s="304"/>
      <c r="RSH191" s="304"/>
      <c r="RSI191" s="304"/>
      <c r="RSJ191" s="304"/>
      <c r="RSK191" s="304"/>
      <c r="RSL191" s="304"/>
      <c r="RSM191" s="304"/>
      <c r="RSN191" s="304"/>
      <c r="RSO191" s="304"/>
      <c r="RSP191" s="304"/>
      <c r="RSQ191" s="304"/>
      <c r="RSR191" s="304"/>
      <c r="RSS191" s="304"/>
      <c r="RST191" s="304"/>
      <c r="RSU191" s="304"/>
      <c r="RSV191" s="304"/>
      <c r="RSW191" s="304"/>
      <c r="RSX191" s="304"/>
      <c r="RSY191" s="304"/>
      <c r="RSZ191" s="304"/>
      <c r="RTA191" s="304"/>
      <c r="RTB191" s="304"/>
      <c r="RTC191" s="304"/>
      <c r="RTD191" s="304"/>
      <c r="RTE191" s="304"/>
      <c r="RTF191" s="304"/>
      <c r="RTG191" s="304"/>
      <c r="RTH191" s="304"/>
      <c r="RTI191" s="304"/>
      <c r="RTJ191" s="304"/>
      <c r="RTK191" s="304"/>
      <c r="RTL191" s="304"/>
      <c r="RTM191" s="304"/>
      <c r="RTN191" s="304"/>
      <c r="RTO191" s="304"/>
      <c r="RTP191" s="304"/>
      <c r="RTQ191" s="304"/>
      <c r="RTR191" s="304"/>
      <c r="RTS191" s="304"/>
      <c r="RTT191" s="304"/>
      <c r="RTU191" s="304"/>
      <c r="RTV191" s="304"/>
      <c r="RTW191" s="304"/>
      <c r="RTX191" s="304"/>
      <c r="RTY191" s="304"/>
      <c r="RTZ191" s="304"/>
      <c r="RUA191" s="304"/>
      <c r="RUB191" s="304"/>
      <c r="RUC191" s="304"/>
      <c r="RUD191" s="304"/>
      <c r="RUE191" s="304"/>
      <c r="RUF191" s="304"/>
      <c r="RUG191" s="304"/>
      <c r="RUH191" s="304"/>
      <c r="RUI191" s="304"/>
      <c r="RUJ191" s="304"/>
      <c r="RUK191" s="304"/>
      <c r="RUL191" s="304"/>
      <c r="RUM191" s="304"/>
      <c r="RUN191" s="304"/>
      <c r="RUO191" s="304"/>
      <c r="RUP191" s="304"/>
      <c r="RUQ191" s="304"/>
      <c r="RUR191" s="304"/>
      <c r="RUS191" s="304"/>
      <c r="RUT191" s="304"/>
      <c r="RUU191" s="304"/>
      <c r="RUV191" s="304"/>
      <c r="RUW191" s="304"/>
      <c r="RUX191" s="304"/>
      <c r="RUY191" s="304"/>
      <c r="RUZ191" s="304"/>
      <c r="RVA191" s="304"/>
      <c r="RVB191" s="304"/>
      <c r="RVC191" s="304"/>
      <c r="RVD191" s="304"/>
      <c r="RVE191" s="304"/>
      <c r="RVF191" s="304"/>
      <c r="RVG191" s="304"/>
      <c r="RVH191" s="304"/>
      <c r="RVI191" s="304"/>
      <c r="RVJ191" s="304"/>
      <c r="RVK191" s="304"/>
      <c r="RVL191" s="304"/>
      <c r="RVM191" s="304"/>
      <c r="RVN191" s="304"/>
      <c r="RVO191" s="304"/>
      <c r="RVP191" s="304"/>
      <c r="RVQ191" s="304"/>
      <c r="RVR191" s="304"/>
      <c r="RVS191" s="304"/>
      <c r="RVT191" s="304"/>
      <c r="RVU191" s="304"/>
      <c r="RVV191" s="304"/>
      <c r="RVW191" s="304"/>
      <c r="RVX191" s="304"/>
      <c r="RVY191" s="304"/>
      <c r="RVZ191" s="304"/>
      <c r="RWA191" s="304"/>
      <c r="RWB191" s="304"/>
      <c r="RWC191" s="304"/>
      <c r="RWD191" s="304"/>
      <c r="RWE191" s="304"/>
      <c r="RWF191" s="304"/>
      <c r="RWG191" s="304"/>
      <c r="RWH191" s="304"/>
      <c r="RWI191" s="304"/>
      <c r="RWJ191" s="304"/>
      <c r="RWK191" s="304"/>
      <c r="RWL191" s="304"/>
      <c r="RWM191" s="304"/>
      <c r="RWN191" s="304"/>
      <c r="RWO191" s="304"/>
      <c r="RWP191" s="304"/>
      <c r="RWQ191" s="304"/>
      <c r="RWR191" s="304"/>
      <c r="RWS191" s="304"/>
      <c r="RWT191" s="304"/>
      <c r="RWU191" s="304"/>
      <c r="RWV191" s="304"/>
      <c r="RWW191" s="304"/>
      <c r="RWX191" s="304"/>
      <c r="RWY191" s="304"/>
      <c r="RWZ191" s="304"/>
      <c r="RXA191" s="304"/>
      <c r="RXB191" s="304"/>
      <c r="RXC191" s="304"/>
      <c r="RXD191" s="304"/>
      <c r="RXE191" s="304"/>
      <c r="RXF191" s="304"/>
      <c r="RXG191" s="304"/>
      <c r="RXH191" s="304"/>
      <c r="RXI191" s="304"/>
      <c r="RXJ191" s="304"/>
      <c r="RXK191" s="304"/>
      <c r="RXL191" s="304"/>
      <c r="RXM191" s="304"/>
      <c r="RXN191" s="304"/>
      <c r="RXO191" s="304"/>
      <c r="RXP191" s="304"/>
      <c r="RXQ191" s="304"/>
      <c r="RXR191" s="304"/>
      <c r="RXS191" s="304"/>
      <c r="RXT191" s="304"/>
      <c r="RXU191" s="304"/>
      <c r="RXV191" s="304"/>
      <c r="RXW191" s="304"/>
      <c r="RXX191" s="304"/>
      <c r="RXY191" s="304"/>
      <c r="RXZ191" s="304"/>
      <c r="RYA191" s="304"/>
      <c r="RYB191" s="304"/>
      <c r="RYC191" s="304"/>
      <c r="RYD191" s="304"/>
      <c r="RYE191" s="304"/>
      <c r="RYF191" s="304"/>
      <c r="RYG191" s="304"/>
      <c r="RYH191" s="304"/>
      <c r="RYI191" s="304"/>
      <c r="RYJ191" s="304"/>
      <c r="RYK191" s="304"/>
      <c r="RYL191" s="304"/>
      <c r="RYM191" s="304"/>
      <c r="RYN191" s="304"/>
      <c r="RYO191" s="304"/>
      <c r="RYP191" s="304"/>
      <c r="RYQ191" s="304"/>
      <c r="RYR191" s="304"/>
      <c r="RYS191" s="304"/>
      <c r="RYT191" s="304"/>
      <c r="RYU191" s="304"/>
      <c r="RYV191" s="304"/>
      <c r="RYW191" s="304"/>
      <c r="RYX191" s="304"/>
      <c r="RYY191" s="304"/>
      <c r="RYZ191" s="304"/>
      <c r="RZA191" s="304"/>
      <c r="RZB191" s="304"/>
      <c r="RZC191" s="304"/>
      <c r="RZD191" s="304"/>
      <c r="RZE191" s="304"/>
      <c r="RZF191" s="304"/>
      <c r="RZG191" s="304"/>
      <c r="RZH191" s="304"/>
      <c r="RZI191" s="304"/>
      <c r="RZJ191" s="304"/>
      <c r="RZK191" s="304"/>
      <c r="RZL191" s="304"/>
      <c r="RZM191" s="304"/>
      <c r="RZN191" s="304"/>
      <c r="RZO191" s="304"/>
      <c r="RZP191" s="304"/>
      <c r="RZQ191" s="304"/>
      <c r="RZR191" s="304"/>
      <c r="RZS191" s="304"/>
      <c r="RZT191" s="304"/>
      <c r="RZU191" s="304"/>
      <c r="RZV191" s="304"/>
      <c r="RZW191" s="304"/>
      <c r="RZX191" s="304"/>
      <c r="RZY191" s="304"/>
      <c r="RZZ191" s="304"/>
      <c r="SAA191" s="304"/>
      <c r="SAB191" s="304"/>
      <c r="SAC191" s="304"/>
      <c r="SAD191" s="304"/>
      <c r="SAE191" s="304"/>
      <c r="SAF191" s="304"/>
      <c r="SAG191" s="304"/>
      <c r="SAH191" s="304"/>
      <c r="SAI191" s="304"/>
      <c r="SAJ191" s="304"/>
      <c r="SAK191" s="304"/>
      <c r="SAL191" s="304"/>
      <c r="SAM191" s="304"/>
      <c r="SAN191" s="304"/>
      <c r="SAO191" s="304"/>
      <c r="SAP191" s="304"/>
      <c r="SAQ191" s="304"/>
      <c r="SAR191" s="304"/>
      <c r="SAS191" s="304"/>
      <c r="SAT191" s="304"/>
      <c r="SAU191" s="304"/>
      <c r="SAV191" s="304"/>
      <c r="SAW191" s="304"/>
      <c r="SAX191" s="304"/>
      <c r="SAY191" s="304"/>
      <c r="SAZ191" s="304"/>
      <c r="SBA191" s="304"/>
      <c r="SBB191" s="304"/>
      <c r="SBC191" s="304"/>
      <c r="SBD191" s="304"/>
      <c r="SBE191" s="304"/>
      <c r="SBF191" s="304"/>
      <c r="SBG191" s="304"/>
      <c r="SBH191" s="304"/>
      <c r="SBI191" s="304"/>
      <c r="SBJ191" s="304"/>
      <c r="SBK191" s="304"/>
      <c r="SBL191" s="304"/>
      <c r="SBM191" s="304"/>
      <c r="SBN191" s="304"/>
      <c r="SBO191" s="304"/>
      <c r="SBP191" s="304"/>
      <c r="SBQ191" s="304"/>
      <c r="SBR191" s="304"/>
      <c r="SBS191" s="304"/>
      <c r="SBT191" s="304"/>
      <c r="SBU191" s="304"/>
      <c r="SBV191" s="304"/>
      <c r="SBW191" s="304"/>
      <c r="SBX191" s="304"/>
      <c r="SBY191" s="304"/>
      <c r="SBZ191" s="304"/>
      <c r="SCA191" s="304"/>
      <c r="SCB191" s="304"/>
      <c r="SCC191" s="304"/>
      <c r="SCD191" s="304"/>
      <c r="SCE191" s="304"/>
      <c r="SCF191" s="304"/>
      <c r="SCG191" s="304"/>
      <c r="SCH191" s="304"/>
      <c r="SCI191" s="304"/>
      <c r="SCJ191" s="304"/>
      <c r="SCK191" s="304"/>
      <c r="SCL191" s="304"/>
      <c r="SCM191" s="304"/>
      <c r="SCN191" s="304"/>
      <c r="SCO191" s="304"/>
      <c r="SCP191" s="304"/>
      <c r="SCQ191" s="304"/>
      <c r="SCR191" s="304"/>
      <c r="SCS191" s="304"/>
      <c r="SCT191" s="304"/>
      <c r="SCU191" s="304"/>
      <c r="SCV191" s="304"/>
      <c r="SCW191" s="304"/>
      <c r="SCX191" s="304"/>
      <c r="SCY191" s="304"/>
      <c r="SCZ191" s="304"/>
      <c r="SDA191" s="304"/>
      <c r="SDB191" s="304"/>
      <c r="SDC191" s="304"/>
      <c r="SDD191" s="304"/>
      <c r="SDE191" s="304"/>
      <c r="SDF191" s="304"/>
      <c r="SDG191" s="304"/>
      <c r="SDH191" s="304"/>
      <c r="SDI191" s="304"/>
      <c r="SDJ191" s="304"/>
      <c r="SDK191" s="304"/>
      <c r="SDL191" s="304"/>
      <c r="SDM191" s="304"/>
      <c r="SDN191" s="304"/>
      <c r="SDO191" s="304"/>
      <c r="SDP191" s="304"/>
      <c r="SDQ191" s="304"/>
      <c r="SDR191" s="304"/>
      <c r="SDS191" s="304"/>
      <c r="SDT191" s="304"/>
      <c r="SDU191" s="304"/>
      <c r="SDV191" s="304"/>
      <c r="SDW191" s="304"/>
      <c r="SDX191" s="304"/>
      <c r="SDY191" s="304"/>
      <c r="SDZ191" s="304"/>
      <c r="SEA191" s="304"/>
      <c r="SEB191" s="304"/>
      <c r="SEC191" s="304"/>
      <c r="SED191" s="304"/>
      <c r="SEE191" s="304"/>
      <c r="SEF191" s="304"/>
      <c r="SEG191" s="304"/>
      <c r="SEH191" s="304"/>
      <c r="SEI191" s="304"/>
      <c r="SEJ191" s="304"/>
      <c r="SEK191" s="304"/>
      <c r="SEL191" s="304"/>
      <c r="SEM191" s="304"/>
      <c r="SEN191" s="304"/>
      <c r="SEO191" s="304"/>
      <c r="SEP191" s="304"/>
      <c r="SEQ191" s="304"/>
      <c r="SER191" s="304"/>
      <c r="SES191" s="304"/>
      <c r="SET191" s="304"/>
      <c r="SEU191" s="304"/>
      <c r="SEV191" s="304"/>
      <c r="SEW191" s="304"/>
      <c r="SEX191" s="304"/>
      <c r="SEY191" s="304"/>
      <c r="SEZ191" s="304"/>
      <c r="SFA191" s="304"/>
      <c r="SFB191" s="304"/>
      <c r="SFC191" s="304"/>
      <c r="SFD191" s="304"/>
      <c r="SFE191" s="304"/>
      <c r="SFF191" s="304"/>
      <c r="SFG191" s="304"/>
      <c r="SFH191" s="304"/>
      <c r="SFI191" s="304"/>
      <c r="SFJ191" s="304"/>
      <c r="SFK191" s="304"/>
      <c r="SFL191" s="304"/>
      <c r="SFM191" s="304"/>
      <c r="SFN191" s="304"/>
      <c r="SFO191" s="304"/>
      <c r="SFP191" s="304"/>
      <c r="SFQ191" s="304"/>
      <c r="SFR191" s="304"/>
      <c r="SFS191" s="304"/>
      <c r="SFT191" s="304"/>
      <c r="SFU191" s="304"/>
      <c r="SFV191" s="304"/>
      <c r="SFW191" s="304"/>
      <c r="SFX191" s="304"/>
      <c r="SFY191" s="304"/>
      <c r="SFZ191" s="304"/>
      <c r="SGA191" s="304"/>
      <c r="SGB191" s="304"/>
      <c r="SGC191" s="304"/>
      <c r="SGD191" s="304"/>
      <c r="SGE191" s="304"/>
      <c r="SGF191" s="304"/>
      <c r="SGG191" s="304"/>
      <c r="SGH191" s="304"/>
      <c r="SGI191" s="304"/>
      <c r="SGJ191" s="304"/>
      <c r="SGK191" s="304"/>
      <c r="SGL191" s="304"/>
      <c r="SGM191" s="304"/>
      <c r="SGN191" s="304"/>
      <c r="SGO191" s="304"/>
      <c r="SGP191" s="304"/>
      <c r="SGQ191" s="304"/>
      <c r="SGR191" s="304"/>
      <c r="SGS191" s="304"/>
      <c r="SGT191" s="304"/>
      <c r="SGU191" s="304"/>
      <c r="SGV191" s="304"/>
      <c r="SGW191" s="304"/>
      <c r="SGX191" s="304"/>
      <c r="SGY191" s="304"/>
      <c r="SGZ191" s="304"/>
      <c r="SHA191" s="304"/>
      <c r="SHB191" s="304"/>
      <c r="SHC191" s="304"/>
      <c r="SHD191" s="304"/>
      <c r="SHE191" s="304"/>
      <c r="SHF191" s="304"/>
      <c r="SHG191" s="304"/>
      <c r="SHH191" s="304"/>
      <c r="SHI191" s="304"/>
      <c r="SHJ191" s="304"/>
      <c r="SHK191" s="304"/>
      <c r="SHL191" s="304"/>
      <c r="SHM191" s="304"/>
      <c r="SHN191" s="304"/>
      <c r="SHO191" s="304"/>
      <c r="SHP191" s="304"/>
      <c r="SHQ191" s="304"/>
      <c r="SHR191" s="304"/>
      <c r="SHS191" s="304"/>
      <c r="SHT191" s="304"/>
      <c r="SHU191" s="304"/>
      <c r="SHV191" s="304"/>
      <c r="SHW191" s="304"/>
      <c r="SHX191" s="304"/>
      <c r="SHY191" s="304"/>
      <c r="SHZ191" s="304"/>
      <c r="SIA191" s="304"/>
      <c r="SIB191" s="304"/>
      <c r="SIC191" s="304"/>
      <c r="SID191" s="304"/>
      <c r="SIE191" s="304"/>
      <c r="SIF191" s="304"/>
      <c r="SIG191" s="304"/>
      <c r="SIH191" s="304"/>
      <c r="SII191" s="304"/>
      <c r="SIJ191" s="304"/>
      <c r="SIK191" s="304"/>
      <c r="SIL191" s="304"/>
      <c r="SIM191" s="304"/>
      <c r="SIN191" s="304"/>
      <c r="SIO191" s="304"/>
      <c r="SIP191" s="304"/>
      <c r="SIQ191" s="304"/>
      <c r="SIR191" s="304"/>
      <c r="SIS191" s="304"/>
      <c r="SIT191" s="304"/>
      <c r="SIU191" s="304"/>
      <c r="SIV191" s="304"/>
      <c r="SIW191" s="304"/>
      <c r="SIX191" s="304"/>
      <c r="SIY191" s="304"/>
      <c r="SIZ191" s="304"/>
      <c r="SJA191" s="304"/>
      <c r="SJB191" s="304"/>
      <c r="SJC191" s="304"/>
      <c r="SJD191" s="304"/>
      <c r="SJE191" s="304"/>
      <c r="SJF191" s="304"/>
      <c r="SJG191" s="304"/>
      <c r="SJH191" s="304"/>
      <c r="SJI191" s="304"/>
      <c r="SJJ191" s="304"/>
      <c r="SJK191" s="304"/>
      <c r="SJL191" s="304"/>
      <c r="SJM191" s="304"/>
      <c r="SJN191" s="304"/>
      <c r="SJO191" s="304"/>
      <c r="SJP191" s="304"/>
      <c r="SJQ191" s="304"/>
      <c r="SJR191" s="304"/>
      <c r="SJS191" s="304"/>
      <c r="SJT191" s="304"/>
      <c r="SJU191" s="304"/>
      <c r="SJV191" s="304"/>
      <c r="SJW191" s="304"/>
      <c r="SJX191" s="304"/>
      <c r="SJY191" s="304"/>
      <c r="SJZ191" s="304"/>
      <c r="SKA191" s="304"/>
      <c r="SKB191" s="304"/>
      <c r="SKC191" s="304"/>
      <c r="SKD191" s="304"/>
      <c r="SKE191" s="304"/>
      <c r="SKF191" s="304"/>
      <c r="SKG191" s="304"/>
      <c r="SKH191" s="304"/>
      <c r="SKI191" s="304"/>
      <c r="SKJ191" s="304"/>
      <c r="SKK191" s="304"/>
      <c r="SKL191" s="304"/>
      <c r="SKM191" s="304"/>
      <c r="SKN191" s="304"/>
      <c r="SKO191" s="304"/>
      <c r="SKP191" s="304"/>
      <c r="SKQ191" s="304"/>
      <c r="SKR191" s="304"/>
      <c r="SKS191" s="304"/>
      <c r="SKT191" s="304"/>
      <c r="SKU191" s="304"/>
      <c r="SKV191" s="304"/>
      <c r="SKW191" s="304"/>
      <c r="SKX191" s="304"/>
      <c r="SKY191" s="304"/>
      <c r="SKZ191" s="304"/>
      <c r="SLA191" s="304"/>
      <c r="SLB191" s="304"/>
      <c r="SLC191" s="304"/>
      <c r="SLD191" s="304"/>
      <c r="SLE191" s="304"/>
      <c r="SLF191" s="304"/>
      <c r="SLG191" s="304"/>
      <c r="SLH191" s="304"/>
      <c r="SLI191" s="304"/>
      <c r="SLJ191" s="304"/>
      <c r="SLK191" s="304"/>
      <c r="SLL191" s="304"/>
      <c r="SLM191" s="304"/>
      <c r="SLN191" s="304"/>
      <c r="SLO191" s="304"/>
      <c r="SLP191" s="304"/>
      <c r="SLQ191" s="304"/>
      <c r="SLR191" s="304"/>
      <c r="SLS191" s="304"/>
      <c r="SLT191" s="304"/>
      <c r="SLU191" s="304"/>
      <c r="SLV191" s="304"/>
      <c r="SLW191" s="304"/>
      <c r="SLX191" s="304"/>
      <c r="SLY191" s="304"/>
      <c r="SLZ191" s="304"/>
      <c r="SMA191" s="304"/>
      <c r="SMB191" s="304"/>
      <c r="SMC191" s="304"/>
      <c r="SMD191" s="304"/>
      <c r="SME191" s="304"/>
      <c r="SMF191" s="304"/>
      <c r="SMG191" s="304"/>
      <c r="SMH191" s="304"/>
      <c r="SMI191" s="304"/>
      <c r="SMJ191" s="304"/>
      <c r="SMK191" s="304"/>
      <c r="SML191" s="304"/>
      <c r="SMM191" s="304"/>
      <c r="SMN191" s="304"/>
      <c r="SMO191" s="304"/>
      <c r="SMP191" s="304"/>
      <c r="SMQ191" s="304"/>
      <c r="SMR191" s="304"/>
      <c r="SMS191" s="304"/>
      <c r="SMT191" s="304"/>
      <c r="SMU191" s="304"/>
      <c r="SMV191" s="304"/>
      <c r="SMW191" s="304"/>
      <c r="SMX191" s="304"/>
      <c r="SMY191" s="304"/>
      <c r="SMZ191" s="304"/>
      <c r="SNA191" s="304"/>
      <c r="SNB191" s="304"/>
      <c r="SNC191" s="304"/>
      <c r="SND191" s="304"/>
      <c r="SNE191" s="304"/>
      <c r="SNF191" s="304"/>
      <c r="SNG191" s="304"/>
      <c r="SNH191" s="304"/>
      <c r="SNI191" s="304"/>
      <c r="SNJ191" s="304"/>
      <c r="SNK191" s="304"/>
      <c r="SNL191" s="304"/>
      <c r="SNM191" s="304"/>
      <c r="SNN191" s="304"/>
      <c r="SNO191" s="304"/>
      <c r="SNP191" s="304"/>
      <c r="SNQ191" s="304"/>
      <c r="SNR191" s="304"/>
      <c r="SNS191" s="304"/>
      <c r="SNT191" s="304"/>
      <c r="SNU191" s="304"/>
      <c r="SNV191" s="304"/>
      <c r="SNW191" s="304"/>
      <c r="SNX191" s="304"/>
      <c r="SNY191" s="304"/>
      <c r="SNZ191" s="304"/>
      <c r="SOA191" s="304"/>
      <c r="SOB191" s="304"/>
      <c r="SOC191" s="304"/>
      <c r="SOD191" s="304"/>
      <c r="SOE191" s="304"/>
      <c r="SOF191" s="304"/>
      <c r="SOG191" s="304"/>
      <c r="SOH191" s="304"/>
      <c r="SOI191" s="304"/>
      <c r="SOJ191" s="304"/>
      <c r="SOK191" s="304"/>
      <c r="SOL191" s="304"/>
      <c r="SOM191" s="304"/>
      <c r="SON191" s="304"/>
      <c r="SOO191" s="304"/>
      <c r="SOP191" s="304"/>
      <c r="SOQ191" s="304"/>
      <c r="SOR191" s="304"/>
      <c r="SOS191" s="304"/>
      <c r="SOT191" s="304"/>
      <c r="SOU191" s="304"/>
      <c r="SOV191" s="304"/>
      <c r="SOW191" s="304"/>
      <c r="SOX191" s="304"/>
      <c r="SOY191" s="304"/>
      <c r="SOZ191" s="304"/>
      <c r="SPA191" s="304"/>
      <c r="SPB191" s="304"/>
      <c r="SPC191" s="304"/>
      <c r="SPD191" s="304"/>
      <c r="SPE191" s="304"/>
      <c r="SPF191" s="304"/>
      <c r="SPG191" s="304"/>
      <c r="SPH191" s="304"/>
      <c r="SPI191" s="304"/>
      <c r="SPJ191" s="304"/>
      <c r="SPK191" s="304"/>
      <c r="SPL191" s="304"/>
      <c r="SPM191" s="304"/>
      <c r="SPN191" s="304"/>
      <c r="SPO191" s="304"/>
      <c r="SPP191" s="304"/>
      <c r="SPQ191" s="304"/>
      <c r="SPR191" s="304"/>
      <c r="SPS191" s="304"/>
      <c r="SPT191" s="304"/>
      <c r="SPU191" s="304"/>
      <c r="SPV191" s="304"/>
      <c r="SPW191" s="304"/>
      <c r="SPX191" s="304"/>
      <c r="SPY191" s="304"/>
      <c r="SPZ191" s="304"/>
      <c r="SQA191" s="304"/>
      <c r="SQB191" s="304"/>
      <c r="SQC191" s="304"/>
      <c r="SQD191" s="304"/>
      <c r="SQE191" s="304"/>
      <c r="SQF191" s="304"/>
      <c r="SQG191" s="304"/>
      <c r="SQH191" s="304"/>
      <c r="SQI191" s="304"/>
      <c r="SQJ191" s="304"/>
      <c r="SQK191" s="304"/>
      <c r="SQL191" s="304"/>
      <c r="SQM191" s="304"/>
      <c r="SQN191" s="304"/>
      <c r="SQO191" s="304"/>
      <c r="SQP191" s="304"/>
      <c r="SQQ191" s="304"/>
      <c r="SQR191" s="304"/>
      <c r="SQS191" s="304"/>
      <c r="SQT191" s="304"/>
      <c r="SQU191" s="304"/>
      <c r="SQV191" s="304"/>
      <c r="SQW191" s="304"/>
      <c r="SQX191" s="304"/>
      <c r="SQY191" s="304"/>
      <c r="SQZ191" s="304"/>
      <c r="SRA191" s="304"/>
      <c r="SRB191" s="304"/>
      <c r="SRC191" s="304"/>
      <c r="SRD191" s="304"/>
      <c r="SRE191" s="304"/>
      <c r="SRF191" s="304"/>
      <c r="SRG191" s="304"/>
      <c r="SRH191" s="304"/>
      <c r="SRI191" s="304"/>
      <c r="SRJ191" s="304"/>
      <c r="SRK191" s="304"/>
      <c r="SRL191" s="304"/>
      <c r="SRM191" s="304"/>
      <c r="SRN191" s="304"/>
      <c r="SRO191" s="304"/>
      <c r="SRP191" s="304"/>
      <c r="SRQ191" s="304"/>
      <c r="SRR191" s="304"/>
      <c r="SRS191" s="304"/>
      <c r="SRT191" s="304"/>
      <c r="SRU191" s="304"/>
      <c r="SRV191" s="304"/>
      <c r="SRW191" s="304"/>
      <c r="SRX191" s="304"/>
      <c r="SRY191" s="304"/>
      <c r="SRZ191" s="304"/>
      <c r="SSA191" s="304"/>
      <c r="SSB191" s="304"/>
      <c r="SSC191" s="304"/>
      <c r="SSD191" s="304"/>
      <c r="SSE191" s="304"/>
      <c r="SSF191" s="304"/>
      <c r="SSG191" s="304"/>
      <c r="SSH191" s="304"/>
      <c r="SSI191" s="304"/>
      <c r="SSJ191" s="304"/>
      <c r="SSK191" s="304"/>
      <c r="SSL191" s="304"/>
      <c r="SSM191" s="304"/>
      <c r="SSN191" s="304"/>
      <c r="SSO191" s="304"/>
      <c r="SSP191" s="304"/>
      <c r="SSQ191" s="304"/>
      <c r="SSR191" s="304"/>
      <c r="SSS191" s="304"/>
      <c r="SST191" s="304"/>
      <c r="SSU191" s="304"/>
      <c r="SSV191" s="304"/>
      <c r="SSW191" s="304"/>
      <c r="SSX191" s="304"/>
      <c r="SSY191" s="304"/>
      <c r="SSZ191" s="304"/>
      <c r="STA191" s="304"/>
      <c r="STB191" s="304"/>
      <c r="STC191" s="304"/>
      <c r="STD191" s="304"/>
      <c r="STE191" s="304"/>
      <c r="STF191" s="304"/>
      <c r="STG191" s="304"/>
      <c r="STH191" s="304"/>
      <c r="STI191" s="304"/>
      <c r="STJ191" s="304"/>
      <c r="STK191" s="304"/>
      <c r="STL191" s="304"/>
      <c r="STM191" s="304"/>
      <c r="STN191" s="304"/>
      <c r="STO191" s="304"/>
      <c r="STP191" s="304"/>
      <c r="STQ191" s="304"/>
      <c r="STR191" s="304"/>
      <c r="STS191" s="304"/>
      <c r="STT191" s="304"/>
      <c r="STU191" s="304"/>
      <c r="STV191" s="304"/>
      <c r="STW191" s="304"/>
      <c r="STX191" s="304"/>
      <c r="STY191" s="304"/>
      <c r="STZ191" s="304"/>
      <c r="SUA191" s="304"/>
      <c r="SUB191" s="304"/>
      <c r="SUC191" s="304"/>
      <c r="SUD191" s="304"/>
      <c r="SUE191" s="304"/>
      <c r="SUF191" s="304"/>
      <c r="SUG191" s="304"/>
      <c r="SUH191" s="304"/>
      <c r="SUI191" s="304"/>
      <c r="SUJ191" s="304"/>
      <c r="SUK191" s="304"/>
      <c r="SUL191" s="304"/>
      <c r="SUM191" s="304"/>
      <c r="SUN191" s="304"/>
      <c r="SUO191" s="304"/>
      <c r="SUP191" s="304"/>
      <c r="SUQ191" s="304"/>
      <c r="SUR191" s="304"/>
      <c r="SUS191" s="304"/>
      <c r="SUT191" s="304"/>
      <c r="SUU191" s="304"/>
      <c r="SUV191" s="304"/>
      <c r="SUW191" s="304"/>
      <c r="SUX191" s="304"/>
      <c r="SUY191" s="304"/>
      <c r="SUZ191" s="304"/>
      <c r="SVA191" s="304"/>
      <c r="SVB191" s="304"/>
      <c r="SVC191" s="304"/>
      <c r="SVD191" s="304"/>
      <c r="SVE191" s="304"/>
      <c r="SVF191" s="304"/>
      <c r="SVG191" s="304"/>
      <c r="SVH191" s="304"/>
      <c r="SVI191" s="304"/>
      <c r="SVJ191" s="304"/>
      <c r="SVK191" s="304"/>
      <c r="SVL191" s="304"/>
      <c r="SVM191" s="304"/>
      <c r="SVN191" s="304"/>
      <c r="SVO191" s="304"/>
      <c r="SVP191" s="304"/>
      <c r="SVQ191" s="304"/>
      <c r="SVR191" s="304"/>
      <c r="SVS191" s="304"/>
      <c r="SVT191" s="304"/>
      <c r="SVU191" s="304"/>
      <c r="SVV191" s="304"/>
      <c r="SVW191" s="304"/>
      <c r="SVX191" s="304"/>
      <c r="SVY191" s="304"/>
      <c r="SVZ191" s="304"/>
      <c r="SWA191" s="304"/>
      <c r="SWB191" s="304"/>
      <c r="SWC191" s="304"/>
      <c r="SWD191" s="304"/>
      <c r="SWE191" s="304"/>
      <c r="SWF191" s="304"/>
      <c r="SWG191" s="304"/>
      <c r="SWH191" s="304"/>
      <c r="SWI191" s="304"/>
      <c r="SWJ191" s="304"/>
      <c r="SWK191" s="304"/>
      <c r="SWL191" s="304"/>
      <c r="SWM191" s="304"/>
      <c r="SWN191" s="304"/>
      <c r="SWO191" s="304"/>
      <c r="SWP191" s="304"/>
      <c r="SWQ191" s="304"/>
      <c r="SWR191" s="304"/>
      <c r="SWS191" s="304"/>
      <c r="SWT191" s="304"/>
      <c r="SWU191" s="304"/>
      <c r="SWV191" s="304"/>
      <c r="SWW191" s="304"/>
      <c r="SWX191" s="304"/>
      <c r="SWY191" s="304"/>
      <c r="SWZ191" s="304"/>
      <c r="SXA191" s="304"/>
      <c r="SXB191" s="304"/>
      <c r="SXC191" s="304"/>
      <c r="SXD191" s="304"/>
      <c r="SXE191" s="304"/>
      <c r="SXF191" s="304"/>
      <c r="SXG191" s="304"/>
      <c r="SXH191" s="304"/>
      <c r="SXI191" s="304"/>
      <c r="SXJ191" s="304"/>
      <c r="SXK191" s="304"/>
      <c r="SXL191" s="304"/>
      <c r="SXM191" s="304"/>
      <c r="SXN191" s="304"/>
      <c r="SXO191" s="304"/>
      <c r="SXP191" s="304"/>
      <c r="SXQ191" s="304"/>
      <c r="SXR191" s="304"/>
      <c r="SXS191" s="304"/>
      <c r="SXT191" s="304"/>
      <c r="SXU191" s="304"/>
      <c r="SXV191" s="304"/>
      <c r="SXW191" s="304"/>
      <c r="SXX191" s="304"/>
      <c r="SXY191" s="304"/>
      <c r="SXZ191" s="304"/>
      <c r="SYA191" s="304"/>
      <c r="SYB191" s="304"/>
      <c r="SYC191" s="304"/>
      <c r="SYD191" s="304"/>
      <c r="SYE191" s="304"/>
      <c r="SYF191" s="304"/>
      <c r="SYG191" s="304"/>
      <c r="SYH191" s="304"/>
      <c r="SYI191" s="304"/>
      <c r="SYJ191" s="304"/>
      <c r="SYK191" s="304"/>
      <c r="SYL191" s="304"/>
      <c r="SYM191" s="304"/>
      <c r="SYN191" s="304"/>
      <c r="SYO191" s="304"/>
      <c r="SYP191" s="304"/>
      <c r="SYQ191" s="304"/>
      <c r="SYR191" s="304"/>
      <c r="SYS191" s="304"/>
      <c r="SYT191" s="304"/>
      <c r="SYU191" s="304"/>
      <c r="SYV191" s="304"/>
      <c r="SYW191" s="304"/>
      <c r="SYX191" s="304"/>
      <c r="SYY191" s="304"/>
      <c r="SYZ191" s="304"/>
      <c r="SZA191" s="304"/>
      <c r="SZB191" s="304"/>
      <c r="SZC191" s="304"/>
      <c r="SZD191" s="304"/>
      <c r="SZE191" s="304"/>
      <c r="SZF191" s="304"/>
      <c r="SZG191" s="304"/>
      <c r="SZH191" s="304"/>
      <c r="SZI191" s="304"/>
      <c r="SZJ191" s="304"/>
      <c r="SZK191" s="304"/>
      <c r="SZL191" s="304"/>
      <c r="SZM191" s="304"/>
      <c r="SZN191" s="304"/>
      <c r="SZO191" s="304"/>
      <c r="SZP191" s="304"/>
      <c r="SZQ191" s="304"/>
      <c r="SZR191" s="304"/>
      <c r="SZS191" s="304"/>
      <c r="SZT191" s="304"/>
      <c r="SZU191" s="304"/>
      <c r="SZV191" s="304"/>
      <c r="SZW191" s="304"/>
      <c r="SZX191" s="304"/>
      <c r="SZY191" s="304"/>
      <c r="SZZ191" s="304"/>
      <c r="TAA191" s="304"/>
      <c r="TAB191" s="304"/>
      <c r="TAC191" s="304"/>
      <c r="TAD191" s="304"/>
      <c r="TAE191" s="304"/>
      <c r="TAF191" s="304"/>
      <c r="TAG191" s="304"/>
      <c r="TAH191" s="304"/>
      <c r="TAI191" s="304"/>
      <c r="TAJ191" s="304"/>
      <c r="TAK191" s="304"/>
      <c r="TAL191" s="304"/>
      <c r="TAM191" s="304"/>
      <c r="TAN191" s="304"/>
      <c r="TAO191" s="304"/>
      <c r="TAP191" s="304"/>
      <c r="TAQ191" s="304"/>
      <c r="TAR191" s="304"/>
      <c r="TAS191" s="304"/>
      <c r="TAT191" s="304"/>
      <c r="TAU191" s="304"/>
      <c r="TAV191" s="304"/>
      <c r="TAW191" s="304"/>
      <c r="TAX191" s="304"/>
      <c r="TAY191" s="304"/>
      <c r="TAZ191" s="304"/>
      <c r="TBA191" s="304"/>
      <c r="TBB191" s="304"/>
      <c r="TBC191" s="304"/>
      <c r="TBD191" s="304"/>
      <c r="TBE191" s="304"/>
      <c r="TBF191" s="304"/>
      <c r="TBG191" s="304"/>
      <c r="TBH191" s="304"/>
      <c r="TBI191" s="304"/>
      <c r="TBJ191" s="304"/>
      <c r="TBK191" s="304"/>
      <c r="TBL191" s="304"/>
      <c r="TBM191" s="304"/>
      <c r="TBN191" s="304"/>
      <c r="TBO191" s="304"/>
      <c r="TBP191" s="304"/>
      <c r="TBQ191" s="304"/>
      <c r="TBR191" s="304"/>
      <c r="TBS191" s="304"/>
      <c r="TBT191" s="304"/>
      <c r="TBU191" s="304"/>
      <c r="TBV191" s="304"/>
      <c r="TBW191" s="304"/>
      <c r="TBX191" s="304"/>
      <c r="TBY191" s="304"/>
      <c r="TBZ191" s="304"/>
      <c r="TCA191" s="304"/>
      <c r="TCB191" s="304"/>
      <c r="TCC191" s="304"/>
      <c r="TCD191" s="304"/>
      <c r="TCE191" s="304"/>
      <c r="TCF191" s="304"/>
      <c r="TCG191" s="304"/>
      <c r="TCH191" s="304"/>
      <c r="TCI191" s="304"/>
      <c r="TCJ191" s="304"/>
      <c r="TCK191" s="304"/>
      <c r="TCL191" s="304"/>
      <c r="TCM191" s="304"/>
      <c r="TCN191" s="304"/>
      <c r="TCO191" s="304"/>
      <c r="TCP191" s="304"/>
      <c r="TCQ191" s="304"/>
      <c r="TCR191" s="304"/>
      <c r="TCS191" s="304"/>
      <c r="TCT191" s="304"/>
      <c r="TCU191" s="304"/>
      <c r="TCV191" s="304"/>
      <c r="TCW191" s="304"/>
      <c r="TCX191" s="304"/>
      <c r="TCY191" s="304"/>
      <c r="TCZ191" s="304"/>
      <c r="TDA191" s="304"/>
      <c r="TDB191" s="304"/>
      <c r="TDC191" s="304"/>
      <c r="TDD191" s="304"/>
      <c r="TDE191" s="304"/>
      <c r="TDF191" s="304"/>
      <c r="TDG191" s="304"/>
      <c r="TDH191" s="304"/>
      <c r="TDI191" s="304"/>
      <c r="TDJ191" s="304"/>
      <c r="TDK191" s="304"/>
      <c r="TDL191" s="304"/>
      <c r="TDM191" s="304"/>
      <c r="TDN191" s="304"/>
      <c r="TDO191" s="304"/>
      <c r="TDP191" s="304"/>
      <c r="TDQ191" s="304"/>
      <c r="TDR191" s="304"/>
      <c r="TDS191" s="304"/>
      <c r="TDT191" s="304"/>
      <c r="TDU191" s="304"/>
      <c r="TDV191" s="304"/>
      <c r="TDW191" s="304"/>
      <c r="TDX191" s="304"/>
      <c r="TDY191" s="304"/>
      <c r="TDZ191" s="304"/>
      <c r="TEA191" s="304"/>
      <c r="TEB191" s="304"/>
      <c r="TEC191" s="304"/>
      <c r="TED191" s="304"/>
      <c r="TEE191" s="304"/>
      <c r="TEF191" s="304"/>
      <c r="TEG191" s="304"/>
      <c r="TEH191" s="304"/>
      <c r="TEI191" s="304"/>
      <c r="TEJ191" s="304"/>
      <c r="TEK191" s="304"/>
      <c r="TEL191" s="304"/>
      <c r="TEM191" s="304"/>
      <c r="TEN191" s="304"/>
      <c r="TEO191" s="304"/>
      <c r="TEP191" s="304"/>
      <c r="TEQ191" s="304"/>
      <c r="TER191" s="304"/>
      <c r="TES191" s="304"/>
      <c r="TET191" s="304"/>
      <c r="TEU191" s="304"/>
      <c r="TEV191" s="304"/>
      <c r="TEW191" s="304"/>
      <c r="TEX191" s="304"/>
      <c r="TEY191" s="304"/>
      <c r="TEZ191" s="304"/>
      <c r="TFA191" s="304"/>
      <c r="TFB191" s="304"/>
      <c r="TFC191" s="304"/>
      <c r="TFD191" s="304"/>
      <c r="TFE191" s="304"/>
      <c r="TFF191" s="304"/>
      <c r="TFG191" s="304"/>
      <c r="TFH191" s="304"/>
      <c r="TFI191" s="304"/>
      <c r="TFJ191" s="304"/>
      <c r="TFK191" s="304"/>
      <c r="TFL191" s="304"/>
      <c r="TFM191" s="304"/>
      <c r="TFN191" s="304"/>
      <c r="TFO191" s="304"/>
      <c r="TFP191" s="304"/>
      <c r="TFQ191" s="304"/>
      <c r="TFR191" s="304"/>
      <c r="TFS191" s="304"/>
      <c r="TFT191" s="304"/>
      <c r="TFU191" s="304"/>
      <c r="TFV191" s="304"/>
      <c r="TFW191" s="304"/>
      <c r="TFX191" s="304"/>
      <c r="TFY191" s="304"/>
      <c r="TFZ191" s="304"/>
      <c r="TGA191" s="304"/>
      <c r="TGB191" s="304"/>
      <c r="TGC191" s="304"/>
      <c r="TGD191" s="304"/>
      <c r="TGE191" s="304"/>
      <c r="TGF191" s="304"/>
      <c r="TGG191" s="304"/>
      <c r="TGH191" s="304"/>
      <c r="TGI191" s="304"/>
      <c r="TGJ191" s="304"/>
      <c r="TGK191" s="304"/>
      <c r="TGL191" s="304"/>
      <c r="TGM191" s="304"/>
      <c r="TGN191" s="304"/>
      <c r="TGO191" s="304"/>
      <c r="TGP191" s="304"/>
      <c r="TGQ191" s="304"/>
      <c r="TGR191" s="304"/>
      <c r="TGS191" s="304"/>
      <c r="TGT191" s="304"/>
      <c r="TGU191" s="304"/>
      <c r="TGV191" s="304"/>
      <c r="TGW191" s="304"/>
      <c r="TGX191" s="304"/>
      <c r="TGY191" s="304"/>
      <c r="TGZ191" s="304"/>
      <c r="THA191" s="304"/>
      <c r="THB191" s="304"/>
      <c r="THC191" s="304"/>
      <c r="THD191" s="304"/>
      <c r="THE191" s="304"/>
      <c r="THF191" s="304"/>
      <c r="THG191" s="304"/>
      <c r="THH191" s="304"/>
      <c r="THI191" s="304"/>
      <c r="THJ191" s="304"/>
      <c r="THK191" s="304"/>
      <c r="THL191" s="304"/>
      <c r="THM191" s="304"/>
      <c r="THN191" s="304"/>
      <c r="THO191" s="304"/>
      <c r="THP191" s="304"/>
      <c r="THQ191" s="304"/>
      <c r="THR191" s="304"/>
      <c r="THS191" s="304"/>
      <c r="THT191" s="304"/>
      <c r="THU191" s="304"/>
      <c r="THV191" s="304"/>
      <c r="THW191" s="304"/>
      <c r="THX191" s="304"/>
      <c r="THY191" s="304"/>
      <c r="THZ191" s="304"/>
      <c r="TIA191" s="304"/>
      <c r="TIB191" s="304"/>
      <c r="TIC191" s="304"/>
      <c r="TID191" s="304"/>
      <c r="TIE191" s="304"/>
      <c r="TIF191" s="304"/>
      <c r="TIG191" s="304"/>
      <c r="TIH191" s="304"/>
      <c r="TII191" s="304"/>
      <c r="TIJ191" s="304"/>
      <c r="TIK191" s="304"/>
      <c r="TIL191" s="304"/>
      <c r="TIM191" s="304"/>
      <c r="TIN191" s="304"/>
      <c r="TIO191" s="304"/>
      <c r="TIP191" s="304"/>
      <c r="TIQ191" s="304"/>
      <c r="TIR191" s="304"/>
      <c r="TIS191" s="304"/>
      <c r="TIT191" s="304"/>
      <c r="TIU191" s="304"/>
      <c r="TIV191" s="304"/>
      <c r="TIW191" s="304"/>
      <c r="TIX191" s="304"/>
      <c r="TIY191" s="304"/>
      <c r="TIZ191" s="304"/>
      <c r="TJA191" s="304"/>
      <c r="TJB191" s="304"/>
      <c r="TJC191" s="304"/>
      <c r="TJD191" s="304"/>
      <c r="TJE191" s="304"/>
      <c r="TJF191" s="304"/>
      <c r="TJG191" s="304"/>
      <c r="TJH191" s="304"/>
      <c r="TJI191" s="304"/>
      <c r="TJJ191" s="304"/>
      <c r="TJK191" s="304"/>
      <c r="TJL191" s="304"/>
      <c r="TJM191" s="304"/>
      <c r="TJN191" s="304"/>
      <c r="TJO191" s="304"/>
      <c r="TJP191" s="304"/>
      <c r="TJQ191" s="304"/>
      <c r="TJR191" s="304"/>
      <c r="TJS191" s="304"/>
      <c r="TJT191" s="304"/>
      <c r="TJU191" s="304"/>
      <c r="TJV191" s="304"/>
      <c r="TJW191" s="304"/>
      <c r="TJX191" s="304"/>
      <c r="TJY191" s="304"/>
      <c r="TJZ191" s="304"/>
      <c r="TKA191" s="304"/>
      <c r="TKB191" s="304"/>
      <c r="TKC191" s="304"/>
      <c r="TKD191" s="304"/>
      <c r="TKE191" s="304"/>
      <c r="TKF191" s="304"/>
      <c r="TKG191" s="304"/>
      <c r="TKH191" s="304"/>
      <c r="TKI191" s="304"/>
      <c r="TKJ191" s="304"/>
      <c r="TKK191" s="304"/>
      <c r="TKL191" s="304"/>
      <c r="TKM191" s="304"/>
      <c r="TKN191" s="304"/>
      <c r="TKO191" s="304"/>
      <c r="TKP191" s="304"/>
      <c r="TKQ191" s="304"/>
      <c r="TKR191" s="304"/>
      <c r="TKS191" s="304"/>
      <c r="TKT191" s="304"/>
      <c r="TKU191" s="304"/>
      <c r="TKV191" s="304"/>
      <c r="TKW191" s="304"/>
      <c r="TKX191" s="304"/>
      <c r="TKY191" s="304"/>
      <c r="TKZ191" s="304"/>
      <c r="TLA191" s="304"/>
      <c r="TLB191" s="304"/>
      <c r="TLC191" s="304"/>
      <c r="TLD191" s="304"/>
      <c r="TLE191" s="304"/>
      <c r="TLF191" s="304"/>
      <c r="TLG191" s="304"/>
      <c r="TLH191" s="304"/>
      <c r="TLI191" s="304"/>
      <c r="TLJ191" s="304"/>
      <c r="TLK191" s="304"/>
      <c r="TLL191" s="304"/>
      <c r="TLM191" s="304"/>
      <c r="TLN191" s="304"/>
      <c r="TLO191" s="304"/>
      <c r="TLP191" s="304"/>
      <c r="TLQ191" s="304"/>
      <c r="TLR191" s="304"/>
      <c r="TLS191" s="304"/>
      <c r="TLT191" s="304"/>
      <c r="TLU191" s="304"/>
      <c r="TLV191" s="304"/>
      <c r="TLW191" s="304"/>
      <c r="TLX191" s="304"/>
      <c r="TLY191" s="304"/>
      <c r="TLZ191" s="304"/>
      <c r="TMA191" s="304"/>
      <c r="TMB191" s="304"/>
      <c r="TMC191" s="304"/>
      <c r="TMD191" s="304"/>
      <c r="TME191" s="304"/>
      <c r="TMF191" s="304"/>
      <c r="TMG191" s="304"/>
      <c r="TMH191" s="304"/>
      <c r="TMI191" s="304"/>
      <c r="TMJ191" s="304"/>
      <c r="TMK191" s="304"/>
      <c r="TML191" s="304"/>
      <c r="TMM191" s="304"/>
      <c r="TMN191" s="304"/>
      <c r="TMO191" s="304"/>
      <c r="TMP191" s="304"/>
      <c r="TMQ191" s="304"/>
      <c r="TMR191" s="304"/>
      <c r="TMS191" s="304"/>
      <c r="TMT191" s="304"/>
      <c r="TMU191" s="304"/>
      <c r="TMV191" s="304"/>
      <c r="TMW191" s="304"/>
      <c r="TMX191" s="304"/>
      <c r="TMY191" s="304"/>
      <c r="TMZ191" s="304"/>
      <c r="TNA191" s="304"/>
      <c r="TNB191" s="304"/>
      <c r="TNC191" s="304"/>
      <c r="TND191" s="304"/>
      <c r="TNE191" s="304"/>
      <c r="TNF191" s="304"/>
      <c r="TNG191" s="304"/>
      <c r="TNH191" s="304"/>
      <c r="TNI191" s="304"/>
      <c r="TNJ191" s="304"/>
      <c r="TNK191" s="304"/>
      <c r="TNL191" s="304"/>
      <c r="TNM191" s="304"/>
      <c r="TNN191" s="304"/>
      <c r="TNO191" s="304"/>
      <c r="TNP191" s="304"/>
      <c r="TNQ191" s="304"/>
      <c r="TNR191" s="304"/>
      <c r="TNS191" s="304"/>
      <c r="TNT191" s="304"/>
      <c r="TNU191" s="304"/>
      <c r="TNV191" s="304"/>
      <c r="TNW191" s="304"/>
      <c r="TNX191" s="304"/>
      <c r="TNY191" s="304"/>
      <c r="TNZ191" s="304"/>
      <c r="TOA191" s="304"/>
      <c r="TOB191" s="304"/>
      <c r="TOC191" s="304"/>
      <c r="TOD191" s="304"/>
      <c r="TOE191" s="304"/>
      <c r="TOF191" s="304"/>
      <c r="TOG191" s="304"/>
      <c r="TOH191" s="304"/>
      <c r="TOI191" s="304"/>
      <c r="TOJ191" s="304"/>
      <c r="TOK191" s="304"/>
      <c r="TOL191" s="304"/>
      <c r="TOM191" s="304"/>
      <c r="TON191" s="304"/>
      <c r="TOO191" s="304"/>
      <c r="TOP191" s="304"/>
      <c r="TOQ191" s="304"/>
      <c r="TOR191" s="304"/>
      <c r="TOS191" s="304"/>
      <c r="TOT191" s="304"/>
      <c r="TOU191" s="304"/>
      <c r="TOV191" s="304"/>
      <c r="TOW191" s="304"/>
      <c r="TOX191" s="304"/>
      <c r="TOY191" s="304"/>
      <c r="TOZ191" s="304"/>
      <c r="TPA191" s="304"/>
      <c r="TPB191" s="304"/>
      <c r="TPC191" s="304"/>
      <c r="TPD191" s="304"/>
      <c r="TPE191" s="304"/>
      <c r="TPF191" s="304"/>
      <c r="TPG191" s="304"/>
      <c r="TPH191" s="304"/>
      <c r="TPI191" s="304"/>
      <c r="TPJ191" s="304"/>
      <c r="TPK191" s="304"/>
      <c r="TPL191" s="304"/>
      <c r="TPM191" s="304"/>
      <c r="TPN191" s="304"/>
      <c r="TPO191" s="304"/>
      <c r="TPP191" s="304"/>
      <c r="TPQ191" s="304"/>
      <c r="TPR191" s="304"/>
      <c r="TPS191" s="304"/>
      <c r="TPT191" s="304"/>
      <c r="TPU191" s="304"/>
      <c r="TPV191" s="304"/>
      <c r="TPW191" s="304"/>
      <c r="TPX191" s="304"/>
      <c r="TPY191" s="304"/>
      <c r="TPZ191" s="304"/>
      <c r="TQA191" s="304"/>
      <c r="TQB191" s="304"/>
      <c r="TQC191" s="304"/>
      <c r="TQD191" s="304"/>
      <c r="TQE191" s="304"/>
      <c r="TQF191" s="304"/>
      <c r="TQG191" s="304"/>
      <c r="TQH191" s="304"/>
      <c r="TQI191" s="304"/>
      <c r="TQJ191" s="304"/>
      <c r="TQK191" s="304"/>
      <c r="TQL191" s="304"/>
      <c r="TQM191" s="304"/>
      <c r="TQN191" s="304"/>
      <c r="TQO191" s="304"/>
      <c r="TQP191" s="304"/>
      <c r="TQQ191" s="304"/>
      <c r="TQR191" s="304"/>
      <c r="TQS191" s="304"/>
      <c r="TQT191" s="304"/>
      <c r="TQU191" s="304"/>
      <c r="TQV191" s="304"/>
      <c r="TQW191" s="304"/>
      <c r="TQX191" s="304"/>
      <c r="TQY191" s="304"/>
      <c r="TQZ191" s="304"/>
      <c r="TRA191" s="304"/>
      <c r="TRB191" s="304"/>
      <c r="TRC191" s="304"/>
      <c r="TRD191" s="304"/>
      <c r="TRE191" s="304"/>
      <c r="TRF191" s="304"/>
      <c r="TRG191" s="304"/>
      <c r="TRH191" s="304"/>
      <c r="TRI191" s="304"/>
      <c r="TRJ191" s="304"/>
      <c r="TRK191" s="304"/>
      <c r="TRL191" s="304"/>
      <c r="TRM191" s="304"/>
      <c r="TRN191" s="304"/>
      <c r="TRO191" s="304"/>
      <c r="TRP191" s="304"/>
      <c r="TRQ191" s="304"/>
      <c r="TRR191" s="304"/>
      <c r="TRS191" s="304"/>
      <c r="TRT191" s="304"/>
      <c r="TRU191" s="304"/>
      <c r="TRV191" s="304"/>
      <c r="TRW191" s="304"/>
      <c r="TRX191" s="304"/>
      <c r="TRY191" s="304"/>
      <c r="TRZ191" s="304"/>
      <c r="TSA191" s="304"/>
      <c r="TSB191" s="304"/>
      <c r="TSC191" s="304"/>
      <c r="TSD191" s="304"/>
      <c r="TSE191" s="304"/>
      <c r="TSF191" s="304"/>
      <c r="TSG191" s="304"/>
      <c r="TSH191" s="304"/>
      <c r="TSI191" s="304"/>
      <c r="TSJ191" s="304"/>
      <c r="TSK191" s="304"/>
      <c r="TSL191" s="304"/>
      <c r="TSM191" s="304"/>
      <c r="TSN191" s="304"/>
      <c r="TSO191" s="304"/>
      <c r="TSP191" s="304"/>
      <c r="TSQ191" s="304"/>
      <c r="TSR191" s="304"/>
      <c r="TSS191" s="304"/>
      <c r="TST191" s="304"/>
      <c r="TSU191" s="304"/>
      <c r="TSV191" s="304"/>
      <c r="TSW191" s="304"/>
      <c r="TSX191" s="304"/>
      <c r="TSY191" s="304"/>
      <c r="TSZ191" s="304"/>
      <c r="TTA191" s="304"/>
      <c r="TTB191" s="304"/>
      <c r="TTC191" s="304"/>
      <c r="TTD191" s="304"/>
      <c r="TTE191" s="304"/>
      <c r="TTF191" s="304"/>
      <c r="TTG191" s="304"/>
      <c r="TTH191" s="304"/>
      <c r="TTI191" s="304"/>
      <c r="TTJ191" s="304"/>
      <c r="TTK191" s="304"/>
      <c r="TTL191" s="304"/>
      <c r="TTM191" s="304"/>
      <c r="TTN191" s="304"/>
      <c r="TTO191" s="304"/>
      <c r="TTP191" s="304"/>
      <c r="TTQ191" s="304"/>
      <c r="TTR191" s="304"/>
      <c r="TTS191" s="304"/>
      <c r="TTT191" s="304"/>
      <c r="TTU191" s="304"/>
      <c r="TTV191" s="304"/>
      <c r="TTW191" s="304"/>
      <c r="TTX191" s="304"/>
      <c r="TTY191" s="304"/>
      <c r="TTZ191" s="304"/>
      <c r="TUA191" s="304"/>
      <c r="TUB191" s="304"/>
      <c r="TUC191" s="304"/>
      <c r="TUD191" s="304"/>
      <c r="TUE191" s="304"/>
      <c r="TUF191" s="304"/>
      <c r="TUG191" s="304"/>
      <c r="TUH191" s="304"/>
      <c r="TUI191" s="304"/>
      <c r="TUJ191" s="304"/>
      <c r="TUK191" s="304"/>
      <c r="TUL191" s="304"/>
      <c r="TUM191" s="304"/>
      <c r="TUN191" s="304"/>
      <c r="TUO191" s="304"/>
      <c r="TUP191" s="304"/>
      <c r="TUQ191" s="304"/>
      <c r="TUR191" s="304"/>
      <c r="TUS191" s="304"/>
      <c r="TUT191" s="304"/>
      <c r="TUU191" s="304"/>
      <c r="TUV191" s="304"/>
      <c r="TUW191" s="304"/>
      <c r="TUX191" s="304"/>
      <c r="TUY191" s="304"/>
      <c r="TUZ191" s="304"/>
      <c r="TVA191" s="304"/>
      <c r="TVB191" s="304"/>
      <c r="TVC191" s="304"/>
      <c r="TVD191" s="304"/>
      <c r="TVE191" s="304"/>
      <c r="TVF191" s="304"/>
      <c r="TVG191" s="304"/>
      <c r="TVH191" s="304"/>
      <c r="TVI191" s="304"/>
      <c r="TVJ191" s="304"/>
      <c r="TVK191" s="304"/>
      <c r="TVL191" s="304"/>
      <c r="TVM191" s="304"/>
      <c r="TVN191" s="304"/>
      <c r="TVO191" s="304"/>
      <c r="TVP191" s="304"/>
      <c r="TVQ191" s="304"/>
      <c r="TVR191" s="304"/>
      <c r="TVS191" s="304"/>
      <c r="TVT191" s="304"/>
      <c r="TVU191" s="304"/>
      <c r="TVV191" s="304"/>
      <c r="TVW191" s="304"/>
      <c r="TVX191" s="304"/>
      <c r="TVY191" s="304"/>
      <c r="TVZ191" s="304"/>
      <c r="TWA191" s="304"/>
      <c r="TWB191" s="304"/>
      <c r="TWC191" s="304"/>
      <c r="TWD191" s="304"/>
      <c r="TWE191" s="304"/>
      <c r="TWF191" s="304"/>
      <c r="TWG191" s="304"/>
      <c r="TWH191" s="304"/>
      <c r="TWI191" s="304"/>
      <c r="TWJ191" s="304"/>
      <c r="TWK191" s="304"/>
      <c r="TWL191" s="304"/>
      <c r="TWM191" s="304"/>
      <c r="TWN191" s="304"/>
      <c r="TWO191" s="304"/>
      <c r="TWP191" s="304"/>
      <c r="TWQ191" s="304"/>
      <c r="TWR191" s="304"/>
      <c r="TWS191" s="304"/>
      <c r="TWT191" s="304"/>
      <c r="TWU191" s="304"/>
      <c r="TWV191" s="304"/>
      <c r="TWW191" s="304"/>
      <c r="TWX191" s="304"/>
      <c r="TWY191" s="304"/>
      <c r="TWZ191" s="304"/>
      <c r="TXA191" s="304"/>
      <c r="TXB191" s="304"/>
      <c r="TXC191" s="304"/>
      <c r="TXD191" s="304"/>
      <c r="TXE191" s="304"/>
      <c r="TXF191" s="304"/>
      <c r="TXG191" s="304"/>
      <c r="TXH191" s="304"/>
      <c r="TXI191" s="304"/>
      <c r="TXJ191" s="304"/>
      <c r="TXK191" s="304"/>
      <c r="TXL191" s="304"/>
      <c r="TXM191" s="304"/>
      <c r="TXN191" s="304"/>
      <c r="TXO191" s="304"/>
      <c r="TXP191" s="304"/>
      <c r="TXQ191" s="304"/>
      <c r="TXR191" s="304"/>
      <c r="TXS191" s="304"/>
      <c r="TXT191" s="304"/>
      <c r="TXU191" s="304"/>
      <c r="TXV191" s="304"/>
      <c r="TXW191" s="304"/>
      <c r="TXX191" s="304"/>
      <c r="TXY191" s="304"/>
      <c r="TXZ191" s="304"/>
      <c r="TYA191" s="304"/>
      <c r="TYB191" s="304"/>
      <c r="TYC191" s="304"/>
      <c r="TYD191" s="304"/>
      <c r="TYE191" s="304"/>
      <c r="TYF191" s="304"/>
      <c r="TYG191" s="304"/>
      <c r="TYH191" s="304"/>
      <c r="TYI191" s="304"/>
      <c r="TYJ191" s="304"/>
      <c r="TYK191" s="304"/>
      <c r="TYL191" s="304"/>
      <c r="TYM191" s="304"/>
      <c r="TYN191" s="304"/>
      <c r="TYO191" s="304"/>
      <c r="TYP191" s="304"/>
      <c r="TYQ191" s="304"/>
      <c r="TYR191" s="304"/>
      <c r="TYS191" s="304"/>
      <c r="TYT191" s="304"/>
      <c r="TYU191" s="304"/>
      <c r="TYV191" s="304"/>
      <c r="TYW191" s="304"/>
      <c r="TYX191" s="304"/>
      <c r="TYY191" s="304"/>
      <c r="TYZ191" s="304"/>
      <c r="TZA191" s="304"/>
      <c r="TZB191" s="304"/>
      <c r="TZC191" s="304"/>
      <c r="TZD191" s="304"/>
      <c r="TZE191" s="304"/>
      <c r="TZF191" s="304"/>
      <c r="TZG191" s="304"/>
      <c r="TZH191" s="304"/>
      <c r="TZI191" s="304"/>
      <c r="TZJ191" s="304"/>
      <c r="TZK191" s="304"/>
      <c r="TZL191" s="304"/>
      <c r="TZM191" s="304"/>
      <c r="TZN191" s="304"/>
      <c r="TZO191" s="304"/>
      <c r="TZP191" s="304"/>
      <c r="TZQ191" s="304"/>
      <c r="TZR191" s="304"/>
      <c r="TZS191" s="304"/>
      <c r="TZT191" s="304"/>
      <c r="TZU191" s="304"/>
      <c r="TZV191" s="304"/>
      <c r="TZW191" s="304"/>
      <c r="TZX191" s="304"/>
      <c r="TZY191" s="304"/>
      <c r="TZZ191" s="304"/>
      <c r="UAA191" s="304"/>
      <c r="UAB191" s="304"/>
      <c r="UAC191" s="304"/>
      <c r="UAD191" s="304"/>
      <c r="UAE191" s="304"/>
      <c r="UAF191" s="304"/>
      <c r="UAG191" s="304"/>
      <c r="UAH191" s="304"/>
      <c r="UAI191" s="304"/>
      <c r="UAJ191" s="304"/>
      <c r="UAK191" s="304"/>
      <c r="UAL191" s="304"/>
      <c r="UAM191" s="304"/>
      <c r="UAN191" s="304"/>
      <c r="UAO191" s="304"/>
      <c r="UAP191" s="304"/>
      <c r="UAQ191" s="304"/>
      <c r="UAR191" s="304"/>
      <c r="UAS191" s="304"/>
      <c r="UAT191" s="304"/>
      <c r="UAU191" s="304"/>
      <c r="UAV191" s="304"/>
      <c r="UAW191" s="304"/>
      <c r="UAX191" s="304"/>
      <c r="UAY191" s="304"/>
      <c r="UAZ191" s="304"/>
      <c r="UBA191" s="304"/>
      <c r="UBB191" s="304"/>
      <c r="UBC191" s="304"/>
      <c r="UBD191" s="304"/>
      <c r="UBE191" s="304"/>
      <c r="UBF191" s="304"/>
      <c r="UBG191" s="304"/>
      <c r="UBH191" s="304"/>
      <c r="UBI191" s="304"/>
      <c r="UBJ191" s="304"/>
      <c r="UBK191" s="304"/>
      <c r="UBL191" s="304"/>
      <c r="UBM191" s="304"/>
      <c r="UBN191" s="304"/>
      <c r="UBO191" s="304"/>
      <c r="UBP191" s="304"/>
      <c r="UBQ191" s="304"/>
      <c r="UBR191" s="304"/>
      <c r="UBS191" s="304"/>
      <c r="UBT191" s="304"/>
      <c r="UBU191" s="304"/>
      <c r="UBV191" s="304"/>
      <c r="UBW191" s="304"/>
      <c r="UBX191" s="304"/>
      <c r="UBY191" s="304"/>
      <c r="UBZ191" s="304"/>
      <c r="UCA191" s="304"/>
      <c r="UCB191" s="304"/>
      <c r="UCC191" s="304"/>
      <c r="UCD191" s="304"/>
      <c r="UCE191" s="304"/>
      <c r="UCF191" s="304"/>
      <c r="UCG191" s="304"/>
      <c r="UCH191" s="304"/>
      <c r="UCI191" s="304"/>
      <c r="UCJ191" s="304"/>
      <c r="UCK191" s="304"/>
      <c r="UCL191" s="304"/>
      <c r="UCM191" s="304"/>
      <c r="UCN191" s="304"/>
      <c r="UCO191" s="304"/>
      <c r="UCP191" s="304"/>
      <c r="UCQ191" s="304"/>
      <c r="UCR191" s="304"/>
      <c r="UCS191" s="304"/>
      <c r="UCT191" s="304"/>
      <c r="UCU191" s="304"/>
      <c r="UCV191" s="304"/>
      <c r="UCW191" s="304"/>
      <c r="UCX191" s="304"/>
      <c r="UCY191" s="304"/>
      <c r="UCZ191" s="304"/>
      <c r="UDA191" s="304"/>
      <c r="UDB191" s="304"/>
      <c r="UDC191" s="304"/>
      <c r="UDD191" s="304"/>
      <c r="UDE191" s="304"/>
      <c r="UDF191" s="304"/>
      <c r="UDG191" s="304"/>
      <c r="UDH191" s="304"/>
      <c r="UDI191" s="304"/>
      <c r="UDJ191" s="304"/>
      <c r="UDK191" s="304"/>
      <c r="UDL191" s="304"/>
      <c r="UDM191" s="304"/>
      <c r="UDN191" s="304"/>
      <c r="UDO191" s="304"/>
      <c r="UDP191" s="304"/>
      <c r="UDQ191" s="304"/>
      <c r="UDR191" s="304"/>
      <c r="UDS191" s="304"/>
      <c r="UDT191" s="304"/>
      <c r="UDU191" s="304"/>
      <c r="UDV191" s="304"/>
      <c r="UDW191" s="304"/>
      <c r="UDX191" s="304"/>
      <c r="UDY191" s="304"/>
      <c r="UDZ191" s="304"/>
      <c r="UEA191" s="304"/>
      <c r="UEB191" s="304"/>
      <c r="UEC191" s="304"/>
      <c r="UED191" s="304"/>
      <c r="UEE191" s="304"/>
      <c r="UEF191" s="304"/>
      <c r="UEG191" s="304"/>
      <c r="UEH191" s="304"/>
      <c r="UEI191" s="304"/>
      <c r="UEJ191" s="304"/>
      <c r="UEK191" s="304"/>
      <c r="UEL191" s="304"/>
      <c r="UEM191" s="304"/>
      <c r="UEN191" s="304"/>
      <c r="UEO191" s="304"/>
      <c r="UEP191" s="304"/>
      <c r="UEQ191" s="304"/>
      <c r="UER191" s="304"/>
      <c r="UES191" s="304"/>
      <c r="UET191" s="304"/>
      <c r="UEU191" s="304"/>
      <c r="UEV191" s="304"/>
      <c r="UEW191" s="304"/>
      <c r="UEX191" s="304"/>
      <c r="UEY191" s="304"/>
      <c r="UEZ191" s="304"/>
      <c r="UFA191" s="304"/>
      <c r="UFB191" s="304"/>
      <c r="UFC191" s="304"/>
      <c r="UFD191" s="304"/>
      <c r="UFE191" s="304"/>
      <c r="UFF191" s="304"/>
      <c r="UFG191" s="304"/>
      <c r="UFH191" s="304"/>
      <c r="UFI191" s="304"/>
      <c r="UFJ191" s="304"/>
      <c r="UFK191" s="304"/>
      <c r="UFL191" s="304"/>
      <c r="UFM191" s="304"/>
      <c r="UFN191" s="304"/>
      <c r="UFO191" s="304"/>
      <c r="UFP191" s="304"/>
      <c r="UFQ191" s="304"/>
      <c r="UFR191" s="304"/>
      <c r="UFS191" s="304"/>
      <c r="UFT191" s="304"/>
      <c r="UFU191" s="304"/>
      <c r="UFV191" s="304"/>
      <c r="UFW191" s="304"/>
      <c r="UFX191" s="304"/>
      <c r="UFY191" s="304"/>
      <c r="UFZ191" s="304"/>
      <c r="UGA191" s="304"/>
      <c r="UGB191" s="304"/>
      <c r="UGC191" s="304"/>
      <c r="UGD191" s="304"/>
      <c r="UGE191" s="304"/>
      <c r="UGF191" s="304"/>
      <c r="UGG191" s="304"/>
      <c r="UGH191" s="304"/>
      <c r="UGI191" s="304"/>
      <c r="UGJ191" s="304"/>
      <c r="UGK191" s="304"/>
      <c r="UGL191" s="304"/>
      <c r="UGM191" s="304"/>
      <c r="UGN191" s="304"/>
      <c r="UGO191" s="304"/>
      <c r="UGP191" s="304"/>
      <c r="UGQ191" s="304"/>
      <c r="UGR191" s="304"/>
      <c r="UGS191" s="304"/>
      <c r="UGT191" s="304"/>
      <c r="UGU191" s="304"/>
      <c r="UGV191" s="304"/>
      <c r="UGW191" s="304"/>
      <c r="UGX191" s="304"/>
      <c r="UGY191" s="304"/>
      <c r="UGZ191" s="304"/>
      <c r="UHA191" s="304"/>
      <c r="UHB191" s="304"/>
      <c r="UHC191" s="304"/>
      <c r="UHD191" s="304"/>
      <c r="UHE191" s="304"/>
      <c r="UHF191" s="304"/>
      <c r="UHG191" s="304"/>
      <c r="UHH191" s="304"/>
      <c r="UHI191" s="304"/>
      <c r="UHJ191" s="304"/>
      <c r="UHK191" s="304"/>
      <c r="UHL191" s="304"/>
      <c r="UHM191" s="304"/>
      <c r="UHN191" s="304"/>
      <c r="UHO191" s="304"/>
      <c r="UHP191" s="304"/>
      <c r="UHQ191" s="304"/>
      <c r="UHR191" s="304"/>
      <c r="UHS191" s="304"/>
      <c r="UHT191" s="304"/>
      <c r="UHU191" s="304"/>
      <c r="UHV191" s="304"/>
      <c r="UHW191" s="304"/>
      <c r="UHX191" s="304"/>
      <c r="UHY191" s="304"/>
      <c r="UHZ191" s="304"/>
      <c r="UIA191" s="304"/>
      <c r="UIB191" s="304"/>
      <c r="UIC191" s="304"/>
      <c r="UID191" s="304"/>
      <c r="UIE191" s="304"/>
      <c r="UIF191" s="304"/>
      <c r="UIG191" s="304"/>
      <c r="UIH191" s="304"/>
      <c r="UII191" s="304"/>
      <c r="UIJ191" s="304"/>
      <c r="UIK191" s="304"/>
      <c r="UIL191" s="304"/>
      <c r="UIM191" s="304"/>
      <c r="UIN191" s="304"/>
      <c r="UIO191" s="304"/>
      <c r="UIP191" s="304"/>
      <c r="UIQ191" s="304"/>
      <c r="UIR191" s="304"/>
      <c r="UIS191" s="304"/>
      <c r="UIT191" s="304"/>
      <c r="UIU191" s="304"/>
      <c r="UIV191" s="304"/>
      <c r="UIW191" s="304"/>
      <c r="UIX191" s="304"/>
      <c r="UIY191" s="304"/>
      <c r="UIZ191" s="304"/>
      <c r="UJA191" s="304"/>
      <c r="UJB191" s="304"/>
      <c r="UJC191" s="304"/>
      <c r="UJD191" s="304"/>
      <c r="UJE191" s="304"/>
      <c r="UJF191" s="304"/>
      <c r="UJG191" s="304"/>
      <c r="UJH191" s="304"/>
      <c r="UJI191" s="304"/>
      <c r="UJJ191" s="304"/>
      <c r="UJK191" s="304"/>
      <c r="UJL191" s="304"/>
      <c r="UJM191" s="304"/>
      <c r="UJN191" s="304"/>
      <c r="UJO191" s="304"/>
      <c r="UJP191" s="304"/>
      <c r="UJQ191" s="304"/>
      <c r="UJR191" s="304"/>
      <c r="UJS191" s="304"/>
      <c r="UJT191" s="304"/>
      <c r="UJU191" s="304"/>
      <c r="UJV191" s="304"/>
      <c r="UJW191" s="304"/>
      <c r="UJX191" s="304"/>
      <c r="UJY191" s="304"/>
      <c r="UJZ191" s="304"/>
      <c r="UKA191" s="304"/>
      <c r="UKB191" s="304"/>
      <c r="UKC191" s="304"/>
      <c r="UKD191" s="304"/>
      <c r="UKE191" s="304"/>
      <c r="UKF191" s="304"/>
      <c r="UKG191" s="304"/>
      <c r="UKH191" s="304"/>
      <c r="UKI191" s="304"/>
      <c r="UKJ191" s="304"/>
      <c r="UKK191" s="304"/>
      <c r="UKL191" s="304"/>
      <c r="UKM191" s="304"/>
      <c r="UKN191" s="304"/>
      <c r="UKO191" s="304"/>
      <c r="UKP191" s="304"/>
      <c r="UKQ191" s="304"/>
      <c r="UKR191" s="304"/>
      <c r="UKS191" s="304"/>
      <c r="UKT191" s="304"/>
      <c r="UKU191" s="304"/>
      <c r="UKV191" s="304"/>
      <c r="UKW191" s="304"/>
      <c r="UKX191" s="304"/>
      <c r="UKY191" s="304"/>
      <c r="UKZ191" s="304"/>
      <c r="ULA191" s="304"/>
      <c r="ULB191" s="304"/>
      <c r="ULC191" s="304"/>
      <c r="ULD191" s="304"/>
      <c r="ULE191" s="304"/>
      <c r="ULF191" s="304"/>
      <c r="ULG191" s="304"/>
      <c r="ULH191" s="304"/>
      <c r="ULI191" s="304"/>
      <c r="ULJ191" s="304"/>
      <c r="ULK191" s="304"/>
      <c r="ULL191" s="304"/>
      <c r="ULM191" s="304"/>
      <c r="ULN191" s="304"/>
      <c r="ULO191" s="304"/>
      <c r="ULP191" s="304"/>
      <c r="ULQ191" s="304"/>
      <c r="ULR191" s="304"/>
      <c r="ULS191" s="304"/>
      <c r="ULT191" s="304"/>
      <c r="ULU191" s="304"/>
      <c r="ULV191" s="304"/>
      <c r="ULW191" s="304"/>
      <c r="ULX191" s="304"/>
      <c r="ULY191" s="304"/>
      <c r="ULZ191" s="304"/>
      <c r="UMA191" s="304"/>
      <c r="UMB191" s="304"/>
      <c r="UMC191" s="304"/>
      <c r="UMD191" s="304"/>
      <c r="UME191" s="304"/>
      <c r="UMF191" s="304"/>
      <c r="UMG191" s="304"/>
      <c r="UMH191" s="304"/>
      <c r="UMI191" s="304"/>
      <c r="UMJ191" s="304"/>
      <c r="UMK191" s="304"/>
      <c r="UML191" s="304"/>
      <c r="UMM191" s="304"/>
      <c r="UMN191" s="304"/>
      <c r="UMO191" s="304"/>
      <c r="UMP191" s="304"/>
      <c r="UMQ191" s="304"/>
      <c r="UMR191" s="304"/>
      <c r="UMS191" s="304"/>
      <c r="UMT191" s="304"/>
      <c r="UMU191" s="304"/>
      <c r="UMV191" s="304"/>
      <c r="UMW191" s="304"/>
      <c r="UMX191" s="304"/>
      <c r="UMY191" s="304"/>
      <c r="UMZ191" s="304"/>
      <c r="UNA191" s="304"/>
      <c r="UNB191" s="304"/>
      <c r="UNC191" s="304"/>
      <c r="UND191" s="304"/>
      <c r="UNE191" s="304"/>
      <c r="UNF191" s="304"/>
      <c r="UNG191" s="304"/>
      <c r="UNH191" s="304"/>
      <c r="UNI191" s="304"/>
      <c r="UNJ191" s="304"/>
      <c r="UNK191" s="304"/>
      <c r="UNL191" s="304"/>
      <c r="UNM191" s="304"/>
      <c r="UNN191" s="304"/>
      <c r="UNO191" s="304"/>
      <c r="UNP191" s="304"/>
      <c r="UNQ191" s="304"/>
      <c r="UNR191" s="304"/>
      <c r="UNS191" s="304"/>
      <c r="UNT191" s="304"/>
      <c r="UNU191" s="304"/>
      <c r="UNV191" s="304"/>
      <c r="UNW191" s="304"/>
      <c r="UNX191" s="304"/>
      <c r="UNY191" s="304"/>
      <c r="UNZ191" s="304"/>
      <c r="UOA191" s="304"/>
      <c r="UOB191" s="304"/>
      <c r="UOC191" s="304"/>
      <c r="UOD191" s="304"/>
      <c r="UOE191" s="304"/>
      <c r="UOF191" s="304"/>
      <c r="UOG191" s="304"/>
      <c r="UOH191" s="304"/>
      <c r="UOI191" s="304"/>
      <c r="UOJ191" s="304"/>
      <c r="UOK191" s="304"/>
      <c r="UOL191" s="304"/>
      <c r="UOM191" s="304"/>
      <c r="UON191" s="304"/>
      <c r="UOO191" s="304"/>
      <c r="UOP191" s="304"/>
      <c r="UOQ191" s="304"/>
      <c r="UOR191" s="304"/>
      <c r="UOS191" s="304"/>
      <c r="UOT191" s="304"/>
      <c r="UOU191" s="304"/>
      <c r="UOV191" s="304"/>
      <c r="UOW191" s="304"/>
      <c r="UOX191" s="304"/>
      <c r="UOY191" s="304"/>
      <c r="UOZ191" s="304"/>
      <c r="UPA191" s="304"/>
      <c r="UPB191" s="304"/>
      <c r="UPC191" s="304"/>
      <c r="UPD191" s="304"/>
      <c r="UPE191" s="304"/>
      <c r="UPF191" s="304"/>
      <c r="UPG191" s="304"/>
      <c r="UPH191" s="304"/>
      <c r="UPI191" s="304"/>
      <c r="UPJ191" s="304"/>
      <c r="UPK191" s="304"/>
      <c r="UPL191" s="304"/>
      <c r="UPM191" s="304"/>
      <c r="UPN191" s="304"/>
      <c r="UPO191" s="304"/>
      <c r="UPP191" s="304"/>
      <c r="UPQ191" s="304"/>
      <c r="UPR191" s="304"/>
      <c r="UPS191" s="304"/>
      <c r="UPT191" s="304"/>
      <c r="UPU191" s="304"/>
      <c r="UPV191" s="304"/>
      <c r="UPW191" s="304"/>
      <c r="UPX191" s="304"/>
      <c r="UPY191" s="304"/>
      <c r="UPZ191" s="304"/>
      <c r="UQA191" s="304"/>
      <c r="UQB191" s="304"/>
      <c r="UQC191" s="304"/>
      <c r="UQD191" s="304"/>
      <c r="UQE191" s="304"/>
      <c r="UQF191" s="304"/>
      <c r="UQG191" s="304"/>
      <c r="UQH191" s="304"/>
      <c r="UQI191" s="304"/>
      <c r="UQJ191" s="304"/>
      <c r="UQK191" s="304"/>
      <c r="UQL191" s="304"/>
      <c r="UQM191" s="304"/>
      <c r="UQN191" s="304"/>
      <c r="UQO191" s="304"/>
      <c r="UQP191" s="304"/>
      <c r="UQQ191" s="304"/>
      <c r="UQR191" s="304"/>
      <c r="UQS191" s="304"/>
      <c r="UQT191" s="304"/>
      <c r="UQU191" s="304"/>
      <c r="UQV191" s="304"/>
      <c r="UQW191" s="304"/>
      <c r="UQX191" s="304"/>
      <c r="UQY191" s="304"/>
      <c r="UQZ191" s="304"/>
      <c r="URA191" s="304"/>
      <c r="URB191" s="304"/>
      <c r="URC191" s="304"/>
      <c r="URD191" s="304"/>
      <c r="URE191" s="304"/>
      <c r="URF191" s="304"/>
      <c r="URG191" s="304"/>
      <c r="URH191" s="304"/>
      <c r="URI191" s="304"/>
      <c r="URJ191" s="304"/>
      <c r="URK191" s="304"/>
      <c r="URL191" s="304"/>
      <c r="URM191" s="304"/>
      <c r="URN191" s="304"/>
      <c r="URO191" s="304"/>
      <c r="URP191" s="304"/>
      <c r="URQ191" s="304"/>
      <c r="URR191" s="304"/>
      <c r="URS191" s="304"/>
      <c r="URT191" s="304"/>
      <c r="URU191" s="304"/>
      <c r="URV191" s="304"/>
      <c r="URW191" s="304"/>
      <c r="URX191" s="304"/>
      <c r="URY191" s="304"/>
      <c r="URZ191" s="304"/>
      <c r="USA191" s="304"/>
      <c r="USB191" s="304"/>
      <c r="USC191" s="304"/>
      <c r="USD191" s="304"/>
      <c r="USE191" s="304"/>
      <c r="USF191" s="304"/>
      <c r="USG191" s="304"/>
      <c r="USH191" s="304"/>
      <c r="USI191" s="304"/>
      <c r="USJ191" s="304"/>
      <c r="USK191" s="304"/>
      <c r="USL191" s="304"/>
      <c r="USM191" s="304"/>
      <c r="USN191" s="304"/>
      <c r="USO191" s="304"/>
      <c r="USP191" s="304"/>
      <c r="USQ191" s="304"/>
      <c r="USR191" s="304"/>
      <c r="USS191" s="304"/>
      <c r="UST191" s="304"/>
      <c r="USU191" s="304"/>
      <c r="USV191" s="304"/>
      <c r="USW191" s="304"/>
      <c r="USX191" s="304"/>
      <c r="USY191" s="304"/>
      <c r="USZ191" s="304"/>
      <c r="UTA191" s="304"/>
      <c r="UTB191" s="304"/>
      <c r="UTC191" s="304"/>
      <c r="UTD191" s="304"/>
      <c r="UTE191" s="304"/>
      <c r="UTF191" s="304"/>
      <c r="UTG191" s="304"/>
      <c r="UTH191" s="304"/>
      <c r="UTI191" s="304"/>
      <c r="UTJ191" s="304"/>
      <c r="UTK191" s="304"/>
      <c r="UTL191" s="304"/>
      <c r="UTM191" s="304"/>
      <c r="UTN191" s="304"/>
      <c r="UTO191" s="304"/>
      <c r="UTP191" s="304"/>
      <c r="UTQ191" s="304"/>
      <c r="UTR191" s="304"/>
      <c r="UTS191" s="304"/>
      <c r="UTT191" s="304"/>
      <c r="UTU191" s="304"/>
      <c r="UTV191" s="304"/>
      <c r="UTW191" s="304"/>
      <c r="UTX191" s="304"/>
      <c r="UTY191" s="304"/>
      <c r="UTZ191" s="304"/>
      <c r="UUA191" s="304"/>
      <c r="UUB191" s="304"/>
      <c r="UUC191" s="304"/>
      <c r="UUD191" s="304"/>
      <c r="UUE191" s="304"/>
      <c r="UUF191" s="304"/>
      <c r="UUG191" s="304"/>
      <c r="UUH191" s="304"/>
      <c r="UUI191" s="304"/>
      <c r="UUJ191" s="304"/>
      <c r="UUK191" s="304"/>
      <c r="UUL191" s="304"/>
      <c r="UUM191" s="304"/>
      <c r="UUN191" s="304"/>
      <c r="UUO191" s="304"/>
      <c r="UUP191" s="304"/>
      <c r="UUQ191" s="304"/>
      <c r="UUR191" s="304"/>
      <c r="UUS191" s="304"/>
      <c r="UUT191" s="304"/>
      <c r="UUU191" s="304"/>
      <c r="UUV191" s="304"/>
      <c r="UUW191" s="304"/>
      <c r="UUX191" s="304"/>
      <c r="UUY191" s="304"/>
      <c r="UUZ191" s="304"/>
      <c r="UVA191" s="304"/>
      <c r="UVB191" s="304"/>
      <c r="UVC191" s="304"/>
      <c r="UVD191" s="304"/>
      <c r="UVE191" s="304"/>
      <c r="UVF191" s="304"/>
      <c r="UVG191" s="304"/>
      <c r="UVH191" s="304"/>
      <c r="UVI191" s="304"/>
      <c r="UVJ191" s="304"/>
      <c r="UVK191" s="304"/>
      <c r="UVL191" s="304"/>
      <c r="UVM191" s="304"/>
      <c r="UVN191" s="304"/>
      <c r="UVO191" s="304"/>
      <c r="UVP191" s="304"/>
      <c r="UVQ191" s="304"/>
      <c r="UVR191" s="304"/>
      <c r="UVS191" s="304"/>
      <c r="UVT191" s="304"/>
      <c r="UVU191" s="304"/>
      <c r="UVV191" s="304"/>
      <c r="UVW191" s="304"/>
      <c r="UVX191" s="304"/>
      <c r="UVY191" s="304"/>
      <c r="UVZ191" s="304"/>
      <c r="UWA191" s="304"/>
      <c r="UWB191" s="304"/>
      <c r="UWC191" s="304"/>
      <c r="UWD191" s="304"/>
      <c r="UWE191" s="304"/>
      <c r="UWF191" s="304"/>
      <c r="UWG191" s="304"/>
      <c r="UWH191" s="304"/>
      <c r="UWI191" s="304"/>
      <c r="UWJ191" s="304"/>
      <c r="UWK191" s="304"/>
      <c r="UWL191" s="304"/>
      <c r="UWM191" s="304"/>
      <c r="UWN191" s="304"/>
      <c r="UWO191" s="304"/>
      <c r="UWP191" s="304"/>
      <c r="UWQ191" s="304"/>
      <c r="UWR191" s="304"/>
      <c r="UWS191" s="304"/>
      <c r="UWT191" s="304"/>
      <c r="UWU191" s="304"/>
      <c r="UWV191" s="304"/>
      <c r="UWW191" s="304"/>
      <c r="UWX191" s="304"/>
      <c r="UWY191" s="304"/>
      <c r="UWZ191" s="304"/>
      <c r="UXA191" s="304"/>
      <c r="UXB191" s="304"/>
      <c r="UXC191" s="304"/>
      <c r="UXD191" s="304"/>
      <c r="UXE191" s="304"/>
      <c r="UXF191" s="304"/>
      <c r="UXG191" s="304"/>
      <c r="UXH191" s="304"/>
      <c r="UXI191" s="304"/>
      <c r="UXJ191" s="304"/>
      <c r="UXK191" s="304"/>
      <c r="UXL191" s="304"/>
      <c r="UXM191" s="304"/>
      <c r="UXN191" s="304"/>
      <c r="UXO191" s="304"/>
      <c r="UXP191" s="304"/>
      <c r="UXQ191" s="304"/>
      <c r="UXR191" s="304"/>
      <c r="UXS191" s="304"/>
      <c r="UXT191" s="304"/>
      <c r="UXU191" s="304"/>
      <c r="UXV191" s="304"/>
      <c r="UXW191" s="304"/>
      <c r="UXX191" s="304"/>
      <c r="UXY191" s="304"/>
      <c r="UXZ191" s="304"/>
      <c r="UYA191" s="304"/>
      <c r="UYB191" s="304"/>
      <c r="UYC191" s="304"/>
      <c r="UYD191" s="304"/>
      <c r="UYE191" s="304"/>
      <c r="UYF191" s="304"/>
      <c r="UYG191" s="304"/>
      <c r="UYH191" s="304"/>
      <c r="UYI191" s="304"/>
      <c r="UYJ191" s="304"/>
      <c r="UYK191" s="304"/>
      <c r="UYL191" s="304"/>
      <c r="UYM191" s="304"/>
      <c r="UYN191" s="304"/>
      <c r="UYO191" s="304"/>
      <c r="UYP191" s="304"/>
      <c r="UYQ191" s="304"/>
      <c r="UYR191" s="304"/>
      <c r="UYS191" s="304"/>
      <c r="UYT191" s="304"/>
      <c r="UYU191" s="304"/>
      <c r="UYV191" s="304"/>
      <c r="UYW191" s="304"/>
      <c r="UYX191" s="304"/>
      <c r="UYY191" s="304"/>
      <c r="UYZ191" s="304"/>
      <c r="UZA191" s="304"/>
      <c r="UZB191" s="304"/>
      <c r="UZC191" s="304"/>
      <c r="UZD191" s="304"/>
      <c r="UZE191" s="304"/>
      <c r="UZF191" s="304"/>
      <c r="UZG191" s="304"/>
      <c r="UZH191" s="304"/>
      <c r="UZI191" s="304"/>
      <c r="UZJ191" s="304"/>
      <c r="UZK191" s="304"/>
      <c r="UZL191" s="304"/>
      <c r="UZM191" s="304"/>
      <c r="UZN191" s="304"/>
      <c r="UZO191" s="304"/>
      <c r="UZP191" s="304"/>
      <c r="UZQ191" s="304"/>
      <c r="UZR191" s="304"/>
      <c r="UZS191" s="304"/>
      <c r="UZT191" s="304"/>
      <c r="UZU191" s="304"/>
      <c r="UZV191" s="304"/>
      <c r="UZW191" s="304"/>
      <c r="UZX191" s="304"/>
      <c r="UZY191" s="304"/>
      <c r="UZZ191" s="304"/>
      <c r="VAA191" s="304"/>
      <c r="VAB191" s="304"/>
      <c r="VAC191" s="304"/>
      <c r="VAD191" s="304"/>
      <c r="VAE191" s="304"/>
      <c r="VAF191" s="304"/>
      <c r="VAG191" s="304"/>
      <c r="VAH191" s="304"/>
      <c r="VAI191" s="304"/>
      <c r="VAJ191" s="304"/>
      <c r="VAK191" s="304"/>
      <c r="VAL191" s="304"/>
      <c r="VAM191" s="304"/>
      <c r="VAN191" s="304"/>
      <c r="VAO191" s="304"/>
      <c r="VAP191" s="304"/>
      <c r="VAQ191" s="304"/>
      <c r="VAR191" s="304"/>
      <c r="VAS191" s="304"/>
      <c r="VAT191" s="304"/>
      <c r="VAU191" s="304"/>
      <c r="VAV191" s="304"/>
      <c r="VAW191" s="304"/>
      <c r="VAX191" s="304"/>
      <c r="VAY191" s="304"/>
      <c r="VAZ191" s="304"/>
      <c r="VBA191" s="304"/>
      <c r="VBB191" s="304"/>
      <c r="VBC191" s="304"/>
      <c r="VBD191" s="304"/>
      <c r="VBE191" s="304"/>
      <c r="VBF191" s="304"/>
      <c r="VBG191" s="304"/>
      <c r="VBH191" s="304"/>
      <c r="VBI191" s="304"/>
      <c r="VBJ191" s="304"/>
      <c r="VBK191" s="304"/>
      <c r="VBL191" s="304"/>
      <c r="VBM191" s="304"/>
      <c r="VBN191" s="304"/>
      <c r="VBO191" s="304"/>
      <c r="VBP191" s="304"/>
      <c r="VBQ191" s="304"/>
      <c r="VBR191" s="304"/>
      <c r="VBS191" s="304"/>
      <c r="VBT191" s="304"/>
      <c r="VBU191" s="304"/>
      <c r="VBV191" s="304"/>
      <c r="VBW191" s="304"/>
      <c r="VBX191" s="304"/>
      <c r="VBY191" s="304"/>
      <c r="VBZ191" s="304"/>
      <c r="VCA191" s="304"/>
      <c r="VCB191" s="304"/>
      <c r="VCC191" s="304"/>
      <c r="VCD191" s="304"/>
      <c r="VCE191" s="304"/>
      <c r="VCF191" s="304"/>
      <c r="VCG191" s="304"/>
      <c r="VCH191" s="304"/>
      <c r="VCI191" s="304"/>
      <c r="VCJ191" s="304"/>
      <c r="VCK191" s="304"/>
      <c r="VCL191" s="304"/>
      <c r="VCM191" s="304"/>
      <c r="VCN191" s="304"/>
      <c r="VCO191" s="304"/>
      <c r="VCP191" s="304"/>
      <c r="VCQ191" s="304"/>
      <c r="VCR191" s="304"/>
      <c r="VCS191" s="304"/>
      <c r="VCT191" s="304"/>
      <c r="VCU191" s="304"/>
      <c r="VCV191" s="304"/>
      <c r="VCW191" s="304"/>
      <c r="VCX191" s="304"/>
      <c r="VCY191" s="304"/>
      <c r="VCZ191" s="304"/>
      <c r="VDA191" s="304"/>
      <c r="VDB191" s="304"/>
      <c r="VDC191" s="304"/>
      <c r="VDD191" s="304"/>
      <c r="VDE191" s="304"/>
      <c r="VDF191" s="304"/>
      <c r="VDG191" s="304"/>
      <c r="VDH191" s="304"/>
      <c r="VDI191" s="304"/>
      <c r="VDJ191" s="304"/>
      <c r="VDK191" s="304"/>
      <c r="VDL191" s="304"/>
      <c r="VDM191" s="304"/>
      <c r="VDN191" s="304"/>
      <c r="VDO191" s="304"/>
      <c r="VDP191" s="304"/>
      <c r="VDQ191" s="304"/>
      <c r="VDR191" s="304"/>
      <c r="VDS191" s="304"/>
      <c r="VDT191" s="304"/>
      <c r="VDU191" s="304"/>
      <c r="VDV191" s="304"/>
      <c r="VDW191" s="304"/>
      <c r="VDX191" s="304"/>
      <c r="VDY191" s="304"/>
      <c r="VDZ191" s="304"/>
      <c r="VEA191" s="304"/>
      <c r="VEB191" s="304"/>
      <c r="VEC191" s="304"/>
      <c r="VED191" s="304"/>
      <c r="VEE191" s="304"/>
      <c r="VEF191" s="304"/>
      <c r="VEG191" s="304"/>
      <c r="VEH191" s="304"/>
      <c r="VEI191" s="304"/>
      <c r="VEJ191" s="304"/>
      <c r="VEK191" s="304"/>
      <c r="VEL191" s="304"/>
      <c r="VEM191" s="304"/>
      <c r="VEN191" s="304"/>
      <c r="VEO191" s="304"/>
      <c r="VEP191" s="304"/>
      <c r="VEQ191" s="304"/>
      <c r="VER191" s="304"/>
      <c r="VES191" s="304"/>
      <c r="VET191" s="304"/>
      <c r="VEU191" s="304"/>
      <c r="VEV191" s="304"/>
      <c r="VEW191" s="304"/>
      <c r="VEX191" s="304"/>
      <c r="VEY191" s="304"/>
      <c r="VEZ191" s="304"/>
      <c r="VFA191" s="304"/>
      <c r="VFB191" s="304"/>
      <c r="VFC191" s="304"/>
      <c r="VFD191" s="304"/>
      <c r="VFE191" s="304"/>
      <c r="VFF191" s="304"/>
      <c r="VFG191" s="304"/>
      <c r="VFH191" s="304"/>
      <c r="VFI191" s="304"/>
      <c r="VFJ191" s="304"/>
      <c r="VFK191" s="304"/>
      <c r="VFL191" s="304"/>
      <c r="VFM191" s="304"/>
      <c r="VFN191" s="304"/>
      <c r="VFO191" s="304"/>
      <c r="VFP191" s="304"/>
      <c r="VFQ191" s="304"/>
      <c r="VFR191" s="304"/>
      <c r="VFS191" s="304"/>
      <c r="VFT191" s="304"/>
      <c r="VFU191" s="304"/>
      <c r="VFV191" s="304"/>
      <c r="VFW191" s="304"/>
      <c r="VFX191" s="304"/>
      <c r="VFY191" s="304"/>
      <c r="VFZ191" s="304"/>
      <c r="VGA191" s="304"/>
      <c r="VGB191" s="304"/>
      <c r="VGC191" s="304"/>
      <c r="VGD191" s="304"/>
      <c r="VGE191" s="304"/>
      <c r="VGF191" s="304"/>
      <c r="VGG191" s="304"/>
      <c r="VGH191" s="304"/>
      <c r="VGI191" s="304"/>
      <c r="VGJ191" s="304"/>
      <c r="VGK191" s="304"/>
      <c r="VGL191" s="304"/>
      <c r="VGM191" s="304"/>
      <c r="VGN191" s="304"/>
      <c r="VGO191" s="304"/>
      <c r="VGP191" s="304"/>
      <c r="VGQ191" s="304"/>
      <c r="VGR191" s="304"/>
      <c r="VGS191" s="304"/>
      <c r="VGT191" s="304"/>
      <c r="VGU191" s="304"/>
      <c r="VGV191" s="304"/>
      <c r="VGW191" s="304"/>
      <c r="VGX191" s="304"/>
      <c r="VGY191" s="304"/>
      <c r="VGZ191" s="304"/>
      <c r="VHA191" s="304"/>
      <c r="VHB191" s="304"/>
      <c r="VHC191" s="304"/>
      <c r="VHD191" s="304"/>
      <c r="VHE191" s="304"/>
      <c r="VHF191" s="304"/>
      <c r="VHG191" s="304"/>
      <c r="VHH191" s="304"/>
      <c r="VHI191" s="304"/>
      <c r="VHJ191" s="304"/>
      <c r="VHK191" s="304"/>
      <c r="VHL191" s="304"/>
      <c r="VHM191" s="304"/>
      <c r="VHN191" s="304"/>
      <c r="VHO191" s="304"/>
      <c r="VHP191" s="304"/>
      <c r="VHQ191" s="304"/>
      <c r="VHR191" s="304"/>
      <c r="VHS191" s="304"/>
      <c r="VHT191" s="304"/>
      <c r="VHU191" s="304"/>
      <c r="VHV191" s="304"/>
      <c r="VHW191" s="304"/>
      <c r="VHX191" s="304"/>
      <c r="VHY191" s="304"/>
      <c r="VHZ191" s="304"/>
      <c r="VIA191" s="304"/>
      <c r="VIB191" s="304"/>
      <c r="VIC191" s="304"/>
      <c r="VID191" s="304"/>
      <c r="VIE191" s="304"/>
      <c r="VIF191" s="304"/>
      <c r="VIG191" s="304"/>
      <c r="VIH191" s="304"/>
      <c r="VII191" s="304"/>
      <c r="VIJ191" s="304"/>
      <c r="VIK191" s="304"/>
      <c r="VIL191" s="304"/>
      <c r="VIM191" s="304"/>
      <c r="VIN191" s="304"/>
      <c r="VIO191" s="304"/>
      <c r="VIP191" s="304"/>
      <c r="VIQ191" s="304"/>
      <c r="VIR191" s="304"/>
      <c r="VIS191" s="304"/>
      <c r="VIT191" s="304"/>
      <c r="VIU191" s="304"/>
      <c r="VIV191" s="304"/>
      <c r="VIW191" s="304"/>
      <c r="VIX191" s="304"/>
      <c r="VIY191" s="304"/>
      <c r="VIZ191" s="304"/>
      <c r="VJA191" s="304"/>
      <c r="VJB191" s="304"/>
      <c r="VJC191" s="304"/>
      <c r="VJD191" s="304"/>
      <c r="VJE191" s="304"/>
      <c r="VJF191" s="304"/>
      <c r="VJG191" s="304"/>
      <c r="VJH191" s="304"/>
      <c r="VJI191" s="304"/>
      <c r="VJJ191" s="304"/>
      <c r="VJK191" s="304"/>
      <c r="VJL191" s="304"/>
      <c r="VJM191" s="304"/>
      <c r="VJN191" s="304"/>
      <c r="VJO191" s="304"/>
      <c r="VJP191" s="304"/>
      <c r="VJQ191" s="304"/>
      <c r="VJR191" s="304"/>
      <c r="VJS191" s="304"/>
      <c r="VJT191" s="304"/>
      <c r="VJU191" s="304"/>
      <c r="VJV191" s="304"/>
      <c r="VJW191" s="304"/>
      <c r="VJX191" s="304"/>
      <c r="VJY191" s="304"/>
      <c r="VJZ191" s="304"/>
      <c r="VKA191" s="304"/>
      <c r="VKB191" s="304"/>
      <c r="VKC191" s="304"/>
      <c r="VKD191" s="304"/>
      <c r="VKE191" s="304"/>
      <c r="VKF191" s="304"/>
      <c r="VKG191" s="304"/>
      <c r="VKH191" s="304"/>
      <c r="VKI191" s="304"/>
      <c r="VKJ191" s="304"/>
      <c r="VKK191" s="304"/>
      <c r="VKL191" s="304"/>
      <c r="VKM191" s="304"/>
      <c r="VKN191" s="304"/>
      <c r="VKO191" s="304"/>
      <c r="VKP191" s="304"/>
      <c r="VKQ191" s="304"/>
      <c r="VKR191" s="304"/>
      <c r="VKS191" s="304"/>
      <c r="VKT191" s="304"/>
      <c r="VKU191" s="304"/>
      <c r="VKV191" s="304"/>
      <c r="VKW191" s="304"/>
      <c r="VKX191" s="304"/>
      <c r="VKY191" s="304"/>
      <c r="VKZ191" s="304"/>
      <c r="VLA191" s="304"/>
      <c r="VLB191" s="304"/>
      <c r="VLC191" s="304"/>
      <c r="VLD191" s="304"/>
      <c r="VLE191" s="304"/>
      <c r="VLF191" s="304"/>
      <c r="VLG191" s="304"/>
      <c r="VLH191" s="304"/>
      <c r="VLI191" s="304"/>
      <c r="VLJ191" s="304"/>
      <c r="VLK191" s="304"/>
      <c r="VLL191" s="304"/>
      <c r="VLM191" s="304"/>
      <c r="VLN191" s="304"/>
      <c r="VLO191" s="304"/>
      <c r="VLP191" s="304"/>
      <c r="VLQ191" s="304"/>
      <c r="VLR191" s="304"/>
      <c r="VLS191" s="304"/>
      <c r="VLT191" s="304"/>
      <c r="VLU191" s="304"/>
      <c r="VLV191" s="304"/>
      <c r="VLW191" s="304"/>
      <c r="VLX191" s="304"/>
      <c r="VLY191" s="304"/>
      <c r="VLZ191" s="304"/>
      <c r="VMA191" s="304"/>
      <c r="VMB191" s="304"/>
      <c r="VMC191" s="304"/>
      <c r="VMD191" s="304"/>
      <c r="VME191" s="304"/>
      <c r="VMF191" s="304"/>
      <c r="VMG191" s="304"/>
      <c r="VMH191" s="304"/>
      <c r="VMI191" s="304"/>
      <c r="VMJ191" s="304"/>
      <c r="VMK191" s="304"/>
      <c r="VML191" s="304"/>
      <c r="VMM191" s="304"/>
      <c r="VMN191" s="304"/>
      <c r="VMO191" s="304"/>
      <c r="VMP191" s="304"/>
      <c r="VMQ191" s="304"/>
      <c r="VMR191" s="304"/>
      <c r="VMS191" s="304"/>
      <c r="VMT191" s="304"/>
      <c r="VMU191" s="304"/>
      <c r="VMV191" s="304"/>
      <c r="VMW191" s="304"/>
      <c r="VMX191" s="304"/>
      <c r="VMY191" s="304"/>
      <c r="VMZ191" s="304"/>
      <c r="VNA191" s="304"/>
      <c r="VNB191" s="304"/>
      <c r="VNC191" s="304"/>
      <c r="VND191" s="304"/>
      <c r="VNE191" s="304"/>
      <c r="VNF191" s="304"/>
      <c r="VNG191" s="304"/>
      <c r="VNH191" s="304"/>
      <c r="VNI191" s="304"/>
      <c r="VNJ191" s="304"/>
      <c r="VNK191" s="304"/>
      <c r="VNL191" s="304"/>
      <c r="VNM191" s="304"/>
      <c r="VNN191" s="304"/>
      <c r="VNO191" s="304"/>
      <c r="VNP191" s="304"/>
      <c r="VNQ191" s="304"/>
      <c r="VNR191" s="304"/>
      <c r="VNS191" s="304"/>
      <c r="VNT191" s="304"/>
      <c r="VNU191" s="304"/>
      <c r="VNV191" s="304"/>
      <c r="VNW191" s="304"/>
      <c r="VNX191" s="304"/>
      <c r="VNY191" s="304"/>
      <c r="VNZ191" s="304"/>
      <c r="VOA191" s="304"/>
      <c r="VOB191" s="304"/>
      <c r="VOC191" s="304"/>
      <c r="VOD191" s="304"/>
      <c r="VOE191" s="304"/>
      <c r="VOF191" s="304"/>
      <c r="VOG191" s="304"/>
      <c r="VOH191" s="304"/>
      <c r="VOI191" s="304"/>
      <c r="VOJ191" s="304"/>
      <c r="VOK191" s="304"/>
      <c r="VOL191" s="304"/>
      <c r="VOM191" s="304"/>
      <c r="VON191" s="304"/>
      <c r="VOO191" s="304"/>
      <c r="VOP191" s="304"/>
      <c r="VOQ191" s="304"/>
      <c r="VOR191" s="304"/>
      <c r="VOS191" s="304"/>
      <c r="VOT191" s="304"/>
      <c r="VOU191" s="304"/>
      <c r="VOV191" s="304"/>
      <c r="VOW191" s="304"/>
      <c r="VOX191" s="304"/>
      <c r="VOY191" s="304"/>
      <c r="VOZ191" s="304"/>
      <c r="VPA191" s="304"/>
      <c r="VPB191" s="304"/>
      <c r="VPC191" s="304"/>
      <c r="VPD191" s="304"/>
      <c r="VPE191" s="304"/>
      <c r="VPF191" s="304"/>
      <c r="VPG191" s="304"/>
      <c r="VPH191" s="304"/>
      <c r="VPI191" s="304"/>
      <c r="VPJ191" s="304"/>
      <c r="VPK191" s="304"/>
      <c r="VPL191" s="304"/>
      <c r="VPM191" s="304"/>
      <c r="VPN191" s="304"/>
      <c r="VPO191" s="304"/>
      <c r="VPP191" s="304"/>
      <c r="VPQ191" s="304"/>
      <c r="VPR191" s="304"/>
      <c r="VPS191" s="304"/>
      <c r="VPT191" s="304"/>
      <c r="VPU191" s="304"/>
      <c r="VPV191" s="304"/>
      <c r="VPW191" s="304"/>
      <c r="VPX191" s="304"/>
      <c r="VPY191" s="304"/>
      <c r="VPZ191" s="304"/>
      <c r="VQA191" s="304"/>
      <c r="VQB191" s="304"/>
      <c r="VQC191" s="304"/>
      <c r="VQD191" s="304"/>
      <c r="VQE191" s="304"/>
      <c r="VQF191" s="304"/>
      <c r="VQG191" s="304"/>
      <c r="VQH191" s="304"/>
      <c r="VQI191" s="304"/>
      <c r="VQJ191" s="304"/>
      <c r="VQK191" s="304"/>
      <c r="VQL191" s="304"/>
      <c r="VQM191" s="304"/>
      <c r="VQN191" s="304"/>
      <c r="VQO191" s="304"/>
      <c r="VQP191" s="304"/>
      <c r="VQQ191" s="304"/>
      <c r="VQR191" s="304"/>
      <c r="VQS191" s="304"/>
      <c r="VQT191" s="304"/>
      <c r="VQU191" s="304"/>
      <c r="VQV191" s="304"/>
      <c r="VQW191" s="304"/>
      <c r="VQX191" s="304"/>
      <c r="VQY191" s="304"/>
      <c r="VQZ191" s="304"/>
      <c r="VRA191" s="304"/>
      <c r="VRB191" s="304"/>
      <c r="VRC191" s="304"/>
      <c r="VRD191" s="304"/>
      <c r="VRE191" s="304"/>
      <c r="VRF191" s="304"/>
      <c r="VRG191" s="304"/>
      <c r="VRH191" s="304"/>
      <c r="VRI191" s="304"/>
      <c r="VRJ191" s="304"/>
      <c r="VRK191" s="304"/>
      <c r="VRL191" s="304"/>
      <c r="VRM191" s="304"/>
      <c r="VRN191" s="304"/>
      <c r="VRO191" s="304"/>
      <c r="VRP191" s="304"/>
      <c r="VRQ191" s="304"/>
      <c r="VRR191" s="304"/>
      <c r="VRS191" s="304"/>
      <c r="VRT191" s="304"/>
      <c r="VRU191" s="304"/>
      <c r="VRV191" s="304"/>
      <c r="VRW191" s="304"/>
      <c r="VRX191" s="304"/>
      <c r="VRY191" s="304"/>
      <c r="VRZ191" s="304"/>
      <c r="VSA191" s="304"/>
      <c r="VSB191" s="304"/>
      <c r="VSC191" s="304"/>
      <c r="VSD191" s="304"/>
      <c r="VSE191" s="304"/>
      <c r="VSF191" s="304"/>
      <c r="VSG191" s="304"/>
      <c r="VSH191" s="304"/>
      <c r="VSI191" s="304"/>
      <c r="VSJ191" s="304"/>
      <c r="VSK191" s="304"/>
      <c r="VSL191" s="304"/>
      <c r="VSM191" s="304"/>
      <c r="VSN191" s="304"/>
      <c r="VSO191" s="304"/>
      <c r="VSP191" s="304"/>
      <c r="VSQ191" s="304"/>
      <c r="VSR191" s="304"/>
      <c r="VSS191" s="304"/>
      <c r="VST191" s="304"/>
      <c r="VSU191" s="304"/>
      <c r="VSV191" s="304"/>
      <c r="VSW191" s="304"/>
      <c r="VSX191" s="304"/>
      <c r="VSY191" s="304"/>
      <c r="VSZ191" s="304"/>
      <c r="VTA191" s="304"/>
      <c r="VTB191" s="304"/>
      <c r="VTC191" s="304"/>
      <c r="VTD191" s="304"/>
      <c r="VTE191" s="304"/>
      <c r="VTF191" s="304"/>
      <c r="VTG191" s="304"/>
      <c r="VTH191" s="304"/>
      <c r="VTI191" s="304"/>
      <c r="VTJ191" s="304"/>
      <c r="VTK191" s="304"/>
      <c r="VTL191" s="304"/>
      <c r="VTM191" s="304"/>
      <c r="VTN191" s="304"/>
      <c r="VTO191" s="304"/>
      <c r="VTP191" s="304"/>
      <c r="VTQ191" s="304"/>
      <c r="VTR191" s="304"/>
      <c r="VTS191" s="304"/>
      <c r="VTT191" s="304"/>
      <c r="VTU191" s="304"/>
      <c r="VTV191" s="304"/>
      <c r="VTW191" s="304"/>
      <c r="VTX191" s="304"/>
      <c r="VTY191" s="304"/>
      <c r="VTZ191" s="304"/>
      <c r="VUA191" s="304"/>
      <c r="VUB191" s="304"/>
      <c r="VUC191" s="304"/>
      <c r="VUD191" s="304"/>
      <c r="VUE191" s="304"/>
      <c r="VUF191" s="304"/>
      <c r="VUG191" s="304"/>
      <c r="VUH191" s="304"/>
      <c r="VUI191" s="304"/>
      <c r="VUJ191" s="304"/>
      <c r="VUK191" s="304"/>
      <c r="VUL191" s="304"/>
      <c r="VUM191" s="304"/>
      <c r="VUN191" s="304"/>
      <c r="VUO191" s="304"/>
      <c r="VUP191" s="304"/>
      <c r="VUQ191" s="304"/>
      <c r="VUR191" s="304"/>
      <c r="VUS191" s="304"/>
      <c r="VUT191" s="304"/>
      <c r="VUU191" s="304"/>
      <c r="VUV191" s="304"/>
      <c r="VUW191" s="304"/>
      <c r="VUX191" s="304"/>
      <c r="VUY191" s="304"/>
      <c r="VUZ191" s="304"/>
      <c r="VVA191" s="304"/>
      <c r="VVB191" s="304"/>
      <c r="VVC191" s="304"/>
      <c r="VVD191" s="304"/>
      <c r="VVE191" s="304"/>
      <c r="VVF191" s="304"/>
      <c r="VVG191" s="304"/>
      <c r="VVH191" s="304"/>
      <c r="VVI191" s="304"/>
      <c r="VVJ191" s="304"/>
      <c r="VVK191" s="304"/>
      <c r="VVL191" s="304"/>
      <c r="VVM191" s="304"/>
      <c r="VVN191" s="304"/>
      <c r="VVO191" s="304"/>
      <c r="VVP191" s="304"/>
      <c r="VVQ191" s="304"/>
      <c r="VVR191" s="304"/>
      <c r="VVS191" s="304"/>
      <c r="VVT191" s="304"/>
      <c r="VVU191" s="304"/>
      <c r="VVV191" s="304"/>
      <c r="VVW191" s="304"/>
      <c r="VVX191" s="304"/>
      <c r="VVY191" s="304"/>
      <c r="VVZ191" s="304"/>
      <c r="VWA191" s="304"/>
      <c r="VWB191" s="304"/>
      <c r="VWC191" s="304"/>
      <c r="VWD191" s="304"/>
      <c r="VWE191" s="304"/>
      <c r="VWF191" s="304"/>
      <c r="VWG191" s="304"/>
      <c r="VWH191" s="304"/>
      <c r="VWI191" s="304"/>
      <c r="VWJ191" s="304"/>
      <c r="VWK191" s="304"/>
      <c r="VWL191" s="304"/>
      <c r="VWM191" s="304"/>
      <c r="VWN191" s="304"/>
      <c r="VWO191" s="304"/>
      <c r="VWP191" s="304"/>
      <c r="VWQ191" s="304"/>
      <c r="VWR191" s="304"/>
      <c r="VWS191" s="304"/>
      <c r="VWT191" s="304"/>
      <c r="VWU191" s="304"/>
      <c r="VWV191" s="304"/>
      <c r="VWW191" s="304"/>
      <c r="VWX191" s="304"/>
      <c r="VWY191" s="304"/>
      <c r="VWZ191" s="304"/>
      <c r="VXA191" s="304"/>
      <c r="VXB191" s="304"/>
      <c r="VXC191" s="304"/>
      <c r="VXD191" s="304"/>
      <c r="VXE191" s="304"/>
      <c r="VXF191" s="304"/>
      <c r="VXG191" s="304"/>
      <c r="VXH191" s="304"/>
      <c r="VXI191" s="304"/>
      <c r="VXJ191" s="304"/>
      <c r="VXK191" s="304"/>
      <c r="VXL191" s="304"/>
      <c r="VXM191" s="304"/>
      <c r="VXN191" s="304"/>
      <c r="VXO191" s="304"/>
      <c r="VXP191" s="304"/>
      <c r="VXQ191" s="304"/>
      <c r="VXR191" s="304"/>
      <c r="VXS191" s="304"/>
      <c r="VXT191" s="304"/>
      <c r="VXU191" s="304"/>
      <c r="VXV191" s="304"/>
      <c r="VXW191" s="304"/>
      <c r="VXX191" s="304"/>
      <c r="VXY191" s="304"/>
      <c r="VXZ191" s="304"/>
      <c r="VYA191" s="304"/>
      <c r="VYB191" s="304"/>
      <c r="VYC191" s="304"/>
      <c r="VYD191" s="304"/>
      <c r="VYE191" s="304"/>
      <c r="VYF191" s="304"/>
      <c r="VYG191" s="304"/>
      <c r="VYH191" s="304"/>
      <c r="VYI191" s="304"/>
      <c r="VYJ191" s="304"/>
      <c r="VYK191" s="304"/>
      <c r="VYL191" s="304"/>
      <c r="VYM191" s="304"/>
      <c r="VYN191" s="304"/>
      <c r="VYO191" s="304"/>
      <c r="VYP191" s="304"/>
      <c r="VYQ191" s="304"/>
      <c r="VYR191" s="304"/>
      <c r="VYS191" s="304"/>
      <c r="VYT191" s="304"/>
      <c r="VYU191" s="304"/>
      <c r="VYV191" s="304"/>
      <c r="VYW191" s="304"/>
      <c r="VYX191" s="304"/>
      <c r="VYY191" s="304"/>
      <c r="VYZ191" s="304"/>
      <c r="VZA191" s="304"/>
      <c r="VZB191" s="304"/>
      <c r="VZC191" s="304"/>
      <c r="VZD191" s="304"/>
      <c r="VZE191" s="304"/>
      <c r="VZF191" s="304"/>
      <c r="VZG191" s="304"/>
      <c r="VZH191" s="304"/>
      <c r="VZI191" s="304"/>
      <c r="VZJ191" s="304"/>
      <c r="VZK191" s="304"/>
      <c r="VZL191" s="304"/>
      <c r="VZM191" s="304"/>
      <c r="VZN191" s="304"/>
      <c r="VZO191" s="304"/>
      <c r="VZP191" s="304"/>
      <c r="VZQ191" s="304"/>
      <c r="VZR191" s="304"/>
      <c r="VZS191" s="304"/>
      <c r="VZT191" s="304"/>
      <c r="VZU191" s="304"/>
      <c r="VZV191" s="304"/>
      <c r="VZW191" s="304"/>
      <c r="VZX191" s="304"/>
      <c r="VZY191" s="304"/>
      <c r="VZZ191" s="304"/>
      <c r="WAA191" s="304"/>
      <c r="WAB191" s="304"/>
      <c r="WAC191" s="304"/>
      <c r="WAD191" s="304"/>
      <c r="WAE191" s="304"/>
      <c r="WAF191" s="304"/>
      <c r="WAG191" s="304"/>
      <c r="WAH191" s="304"/>
      <c r="WAI191" s="304"/>
      <c r="WAJ191" s="304"/>
      <c r="WAK191" s="304"/>
      <c r="WAL191" s="304"/>
      <c r="WAM191" s="304"/>
      <c r="WAN191" s="304"/>
      <c r="WAO191" s="304"/>
      <c r="WAP191" s="304"/>
      <c r="WAQ191" s="304"/>
      <c r="WAR191" s="304"/>
      <c r="WAS191" s="304"/>
      <c r="WAT191" s="304"/>
      <c r="WAU191" s="304"/>
      <c r="WAV191" s="304"/>
      <c r="WAW191" s="304"/>
      <c r="WAX191" s="304"/>
      <c r="WAY191" s="304"/>
      <c r="WAZ191" s="304"/>
      <c r="WBA191" s="304"/>
      <c r="WBB191" s="304"/>
      <c r="WBC191" s="304"/>
      <c r="WBD191" s="304"/>
      <c r="WBE191" s="304"/>
      <c r="WBF191" s="304"/>
      <c r="WBG191" s="304"/>
      <c r="WBH191" s="304"/>
      <c r="WBI191" s="304"/>
      <c r="WBJ191" s="304"/>
      <c r="WBK191" s="304"/>
      <c r="WBL191" s="304"/>
      <c r="WBM191" s="304"/>
      <c r="WBN191" s="304"/>
      <c r="WBO191" s="304"/>
      <c r="WBP191" s="304"/>
      <c r="WBQ191" s="304"/>
      <c r="WBR191" s="304"/>
      <c r="WBS191" s="304"/>
      <c r="WBT191" s="304"/>
      <c r="WBU191" s="304"/>
      <c r="WBV191" s="304"/>
      <c r="WBW191" s="304"/>
      <c r="WBX191" s="304"/>
      <c r="WBY191" s="304"/>
      <c r="WBZ191" s="304"/>
      <c r="WCA191" s="304"/>
      <c r="WCB191" s="304"/>
      <c r="WCC191" s="304"/>
      <c r="WCD191" s="304"/>
      <c r="WCE191" s="304"/>
      <c r="WCF191" s="304"/>
      <c r="WCG191" s="304"/>
      <c r="WCH191" s="304"/>
      <c r="WCI191" s="304"/>
      <c r="WCJ191" s="304"/>
      <c r="WCK191" s="304"/>
      <c r="WCL191" s="304"/>
      <c r="WCM191" s="304"/>
      <c r="WCN191" s="304"/>
      <c r="WCO191" s="304"/>
      <c r="WCP191" s="304"/>
      <c r="WCQ191" s="304"/>
      <c r="WCR191" s="304"/>
      <c r="WCS191" s="304"/>
      <c r="WCT191" s="304"/>
      <c r="WCU191" s="304"/>
      <c r="WCV191" s="304"/>
      <c r="WCW191" s="304"/>
      <c r="WCX191" s="304"/>
      <c r="WCY191" s="304"/>
      <c r="WCZ191" s="304"/>
      <c r="WDA191" s="304"/>
      <c r="WDB191" s="304"/>
      <c r="WDC191" s="304"/>
      <c r="WDD191" s="304"/>
      <c r="WDE191" s="304"/>
      <c r="WDF191" s="304"/>
      <c r="WDG191" s="304"/>
      <c r="WDH191" s="304"/>
      <c r="WDI191" s="304"/>
      <c r="WDJ191" s="304"/>
      <c r="WDK191" s="304"/>
      <c r="WDL191" s="304"/>
      <c r="WDM191" s="304"/>
      <c r="WDN191" s="304"/>
      <c r="WDO191" s="304"/>
      <c r="WDP191" s="304"/>
      <c r="WDQ191" s="304"/>
      <c r="WDR191" s="304"/>
      <c r="WDS191" s="304"/>
      <c r="WDT191" s="304"/>
      <c r="WDU191" s="304"/>
      <c r="WDV191" s="304"/>
      <c r="WDW191" s="304"/>
      <c r="WDX191" s="304"/>
      <c r="WDY191" s="304"/>
      <c r="WDZ191" s="304"/>
      <c r="WEA191" s="304"/>
      <c r="WEB191" s="304"/>
      <c r="WEC191" s="304"/>
      <c r="WED191" s="304"/>
      <c r="WEE191" s="304"/>
      <c r="WEF191" s="304"/>
      <c r="WEG191" s="304"/>
      <c r="WEH191" s="304"/>
      <c r="WEI191" s="304"/>
      <c r="WEJ191" s="304"/>
      <c r="WEK191" s="304"/>
      <c r="WEL191" s="304"/>
      <c r="WEM191" s="304"/>
      <c r="WEN191" s="304"/>
      <c r="WEO191" s="304"/>
      <c r="WEP191" s="304"/>
      <c r="WEQ191" s="304"/>
      <c r="WER191" s="304"/>
      <c r="WES191" s="304"/>
      <c r="WET191" s="304"/>
      <c r="WEU191" s="304"/>
      <c r="WEV191" s="304"/>
      <c r="WEW191" s="304"/>
      <c r="WEX191" s="304"/>
      <c r="WEY191" s="304"/>
      <c r="WEZ191" s="304"/>
      <c r="WFA191" s="304"/>
      <c r="WFB191" s="304"/>
      <c r="WFC191" s="304"/>
      <c r="WFD191" s="304"/>
      <c r="WFE191" s="304"/>
      <c r="WFF191" s="304"/>
      <c r="WFG191" s="304"/>
      <c r="WFH191" s="304"/>
      <c r="WFI191" s="304"/>
      <c r="WFJ191" s="304"/>
      <c r="WFK191" s="304"/>
      <c r="WFL191" s="304"/>
      <c r="WFM191" s="304"/>
      <c r="WFN191" s="304"/>
      <c r="WFO191" s="304"/>
      <c r="WFP191" s="304"/>
      <c r="WFQ191" s="304"/>
      <c r="WFR191" s="304"/>
      <c r="WFS191" s="304"/>
      <c r="WFT191" s="304"/>
      <c r="WFU191" s="304"/>
      <c r="WFV191" s="304"/>
      <c r="WFW191" s="304"/>
      <c r="WFX191" s="304"/>
      <c r="WFY191" s="304"/>
      <c r="WFZ191" s="304"/>
      <c r="WGA191" s="304"/>
      <c r="WGB191" s="304"/>
      <c r="WGC191" s="304"/>
      <c r="WGD191" s="304"/>
      <c r="WGE191" s="304"/>
      <c r="WGF191" s="304"/>
      <c r="WGG191" s="304"/>
      <c r="WGH191" s="304"/>
      <c r="WGI191" s="304"/>
      <c r="WGJ191" s="304"/>
      <c r="WGK191" s="304"/>
      <c r="WGL191" s="304"/>
      <c r="WGM191" s="304"/>
      <c r="WGN191" s="304"/>
      <c r="WGO191" s="304"/>
      <c r="WGP191" s="304"/>
      <c r="WGQ191" s="304"/>
      <c r="WGR191" s="304"/>
      <c r="WGS191" s="304"/>
      <c r="WGT191" s="304"/>
      <c r="WGU191" s="304"/>
      <c r="WGV191" s="304"/>
      <c r="WGW191" s="304"/>
      <c r="WGX191" s="304"/>
      <c r="WGY191" s="304"/>
      <c r="WGZ191" s="304"/>
      <c r="WHA191" s="304"/>
      <c r="WHB191" s="304"/>
      <c r="WHC191" s="304"/>
      <c r="WHD191" s="304"/>
      <c r="WHE191" s="304"/>
      <c r="WHF191" s="304"/>
      <c r="WHG191" s="304"/>
      <c r="WHH191" s="304"/>
      <c r="WHI191" s="304"/>
      <c r="WHJ191" s="304"/>
      <c r="WHK191" s="304"/>
      <c r="WHL191" s="304"/>
      <c r="WHM191" s="304"/>
      <c r="WHN191" s="304"/>
      <c r="WHO191" s="304"/>
      <c r="WHP191" s="304"/>
      <c r="WHQ191" s="304"/>
      <c r="WHR191" s="304"/>
      <c r="WHS191" s="304"/>
      <c r="WHT191" s="304"/>
      <c r="WHU191" s="304"/>
      <c r="WHV191" s="304"/>
      <c r="WHW191" s="304"/>
      <c r="WHX191" s="304"/>
      <c r="WHY191" s="304"/>
      <c r="WHZ191" s="304"/>
      <c r="WIA191" s="304"/>
      <c r="WIB191" s="304"/>
      <c r="WIC191" s="304"/>
      <c r="WID191" s="304"/>
      <c r="WIE191" s="304"/>
      <c r="WIF191" s="304"/>
      <c r="WIG191" s="304"/>
      <c r="WIH191" s="304"/>
      <c r="WII191" s="304"/>
      <c r="WIJ191" s="304"/>
      <c r="WIK191" s="304"/>
      <c r="WIL191" s="304"/>
      <c r="WIM191" s="304"/>
      <c r="WIN191" s="304"/>
      <c r="WIO191" s="304"/>
      <c r="WIP191" s="304"/>
      <c r="WIQ191" s="304"/>
      <c r="WIR191" s="304"/>
      <c r="WIS191" s="304"/>
      <c r="WIT191" s="304"/>
      <c r="WIU191" s="304"/>
      <c r="WIV191" s="304"/>
      <c r="WIW191" s="304"/>
      <c r="WIX191" s="304"/>
      <c r="WIY191" s="304"/>
      <c r="WIZ191" s="304"/>
      <c r="WJA191" s="304"/>
      <c r="WJB191" s="304"/>
      <c r="WJC191" s="304"/>
      <c r="WJD191" s="304"/>
      <c r="WJE191" s="304"/>
      <c r="WJF191" s="304"/>
      <c r="WJG191" s="304"/>
      <c r="WJH191" s="304"/>
      <c r="WJI191" s="304"/>
      <c r="WJJ191" s="304"/>
      <c r="WJK191" s="304"/>
      <c r="WJL191" s="304"/>
      <c r="WJM191" s="304"/>
      <c r="WJN191" s="304"/>
      <c r="WJO191" s="304"/>
      <c r="WJP191" s="304"/>
      <c r="WJQ191" s="304"/>
      <c r="WJR191" s="304"/>
      <c r="WJS191" s="304"/>
      <c r="WJT191" s="304"/>
      <c r="WJU191" s="304"/>
      <c r="WJV191" s="304"/>
      <c r="WJW191" s="304"/>
      <c r="WJX191" s="304"/>
      <c r="WJY191" s="304"/>
      <c r="WJZ191" s="304"/>
      <c r="WKA191" s="304"/>
      <c r="WKB191" s="304"/>
      <c r="WKC191" s="304"/>
      <c r="WKD191" s="304"/>
      <c r="WKE191" s="304"/>
      <c r="WKF191" s="304"/>
      <c r="WKG191" s="304"/>
      <c r="WKH191" s="304"/>
      <c r="WKI191" s="304"/>
      <c r="WKJ191" s="304"/>
      <c r="WKK191" s="304"/>
      <c r="WKL191" s="304"/>
      <c r="WKM191" s="304"/>
      <c r="WKN191" s="304"/>
      <c r="WKO191" s="304"/>
      <c r="WKP191" s="304"/>
      <c r="WKQ191" s="304"/>
      <c r="WKR191" s="304"/>
      <c r="WKS191" s="304"/>
      <c r="WKT191" s="304"/>
      <c r="WKU191" s="304"/>
      <c r="WKV191" s="304"/>
      <c r="WKW191" s="304"/>
      <c r="WKX191" s="304"/>
      <c r="WKY191" s="304"/>
      <c r="WKZ191" s="304"/>
      <c r="WLA191" s="304"/>
      <c r="WLB191" s="304"/>
      <c r="WLC191" s="304"/>
      <c r="WLD191" s="304"/>
      <c r="WLE191" s="304"/>
      <c r="WLF191" s="304"/>
      <c r="WLG191" s="304"/>
      <c r="WLH191" s="304"/>
      <c r="WLI191" s="304"/>
      <c r="WLJ191" s="304"/>
      <c r="WLK191" s="304"/>
      <c r="WLL191" s="304"/>
      <c r="WLM191" s="304"/>
      <c r="WLN191" s="304"/>
      <c r="WLO191" s="304"/>
      <c r="WLP191" s="304"/>
      <c r="WLQ191" s="304"/>
      <c r="WLR191" s="304"/>
      <c r="WLS191" s="304"/>
      <c r="WLT191" s="304"/>
      <c r="WLU191" s="304"/>
      <c r="WLV191" s="304"/>
      <c r="WLW191" s="304"/>
      <c r="WLX191" s="304"/>
      <c r="WLY191" s="304"/>
      <c r="WLZ191" s="304"/>
      <c r="WMA191" s="304"/>
      <c r="WMB191" s="304"/>
      <c r="WMC191" s="304"/>
      <c r="WMD191" s="304"/>
      <c r="WME191" s="304"/>
      <c r="WMF191" s="304"/>
      <c r="WMG191" s="304"/>
      <c r="WMH191" s="304"/>
      <c r="WMI191" s="304"/>
      <c r="WMJ191" s="304"/>
      <c r="WMK191" s="304"/>
      <c r="WML191" s="304"/>
      <c r="WMM191" s="304"/>
      <c r="WMN191" s="304"/>
      <c r="WMO191" s="304"/>
      <c r="WMP191" s="304"/>
      <c r="WMQ191" s="304"/>
      <c r="WMR191" s="304"/>
      <c r="WMS191" s="304"/>
      <c r="WMT191" s="304"/>
      <c r="WMU191" s="304"/>
      <c r="WMV191" s="304"/>
      <c r="WMW191" s="304"/>
      <c r="WMX191" s="304"/>
      <c r="WMY191" s="304"/>
      <c r="WMZ191" s="304"/>
      <c r="WNA191" s="304"/>
      <c r="WNB191" s="304"/>
      <c r="WNC191" s="304"/>
      <c r="WND191" s="304"/>
      <c r="WNE191" s="304"/>
      <c r="WNF191" s="304"/>
      <c r="WNG191" s="304"/>
      <c r="WNH191" s="304"/>
      <c r="WNI191" s="304"/>
      <c r="WNJ191" s="304"/>
      <c r="WNK191" s="304"/>
      <c r="WNL191" s="304"/>
      <c r="WNM191" s="304"/>
      <c r="WNN191" s="304"/>
      <c r="WNO191" s="304"/>
      <c r="WNP191" s="304"/>
      <c r="WNQ191" s="304"/>
      <c r="WNR191" s="304"/>
      <c r="WNS191" s="304"/>
      <c r="WNT191" s="304"/>
      <c r="WNU191" s="304"/>
      <c r="WNV191" s="304"/>
      <c r="WNW191" s="304"/>
      <c r="WNX191" s="304"/>
      <c r="WNY191" s="304"/>
      <c r="WNZ191" s="304"/>
      <c r="WOA191" s="304"/>
      <c r="WOB191" s="304"/>
      <c r="WOC191" s="304"/>
      <c r="WOD191" s="304"/>
      <c r="WOE191" s="304"/>
      <c r="WOF191" s="304"/>
      <c r="WOG191" s="304"/>
      <c r="WOH191" s="304"/>
      <c r="WOI191" s="304"/>
      <c r="WOJ191" s="304"/>
      <c r="WOK191" s="304"/>
      <c r="WOL191" s="304"/>
      <c r="WOM191" s="304"/>
      <c r="WON191" s="304"/>
      <c r="WOO191" s="304"/>
      <c r="WOP191" s="304"/>
      <c r="WOQ191" s="304"/>
      <c r="WOR191" s="304"/>
      <c r="WOS191" s="304"/>
      <c r="WOT191" s="304"/>
      <c r="WOU191" s="304"/>
      <c r="WOV191" s="304"/>
      <c r="WOW191" s="304"/>
      <c r="WOX191" s="304"/>
      <c r="WOY191" s="304"/>
      <c r="WOZ191" s="304"/>
      <c r="WPA191" s="304"/>
      <c r="WPB191" s="304"/>
      <c r="WPC191" s="304"/>
      <c r="WPD191" s="304"/>
      <c r="WPE191" s="304"/>
      <c r="WPF191" s="304"/>
      <c r="WPG191" s="304"/>
      <c r="WPH191" s="304"/>
      <c r="WPI191" s="304"/>
      <c r="WPJ191" s="304"/>
      <c r="WPK191" s="304"/>
      <c r="WPL191" s="304"/>
      <c r="WPM191" s="304"/>
      <c r="WPN191" s="304"/>
      <c r="WPO191" s="304"/>
      <c r="WPP191" s="304"/>
      <c r="WPQ191" s="304"/>
      <c r="WPR191" s="304"/>
      <c r="WPS191" s="304"/>
      <c r="WPT191" s="304"/>
      <c r="WPU191" s="304"/>
      <c r="WPV191" s="304"/>
      <c r="WPW191" s="304"/>
      <c r="WPX191" s="304"/>
      <c r="WPY191" s="304"/>
      <c r="WPZ191" s="304"/>
      <c r="WQA191" s="304"/>
      <c r="WQB191" s="304"/>
      <c r="WQC191" s="304"/>
      <c r="WQD191" s="304"/>
      <c r="WQE191" s="304"/>
      <c r="WQF191" s="304"/>
      <c r="WQG191" s="304"/>
      <c r="WQH191" s="304"/>
      <c r="WQI191" s="304"/>
      <c r="WQJ191" s="304"/>
      <c r="WQK191" s="304"/>
      <c r="WQL191" s="304"/>
      <c r="WQM191" s="304"/>
      <c r="WQN191" s="304"/>
      <c r="WQO191" s="304"/>
      <c r="WQP191" s="304"/>
      <c r="WQQ191" s="304"/>
      <c r="WQR191" s="304"/>
      <c r="WQS191" s="304"/>
      <c r="WQT191" s="304"/>
      <c r="WQU191" s="304"/>
      <c r="WQV191" s="304"/>
      <c r="WQW191" s="304"/>
      <c r="WQX191" s="304"/>
      <c r="WQY191" s="304"/>
      <c r="WQZ191" s="304"/>
      <c r="WRA191" s="304"/>
      <c r="WRB191" s="304"/>
      <c r="WRC191" s="304"/>
      <c r="WRD191" s="304"/>
      <c r="WRE191" s="304"/>
      <c r="WRF191" s="304"/>
      <c r="WRG191" s="304"/>
      <c r="WRH191" s="304"/>
      <c r="WRI191" s="304"/>
      <c r="WRJ191" s="304"/>
      <c r="WRK191" s="304"/>
      <c r="WRL191" s="304"/>
      <c r="WRM191" s="304"/>
      <c r="WRN191" s="304"/>
      <c r="WRO191" s="304"/>
      <c r="WRP191" s="304"/>
      <c r="WRQ191" s="304"/>
      <c r="WRR191" s="304"/>
      <c r="WRS191" s="304"/>
      <c r="WRT191" s="304"/>
      <c r="WRU191" s="304"/>
      <c r="WRV191" s="304"/>
      <c r="WRW191" s="304"/>
      <c r="WRX191" s="304"/>
      <c r="WRY191" s="304"/>
      <c r="WRZ191" s="304"/>
      <c r="WSA191" s="304"/>
      <c r="WSB191" s="304"/>
      <c r="WSC191" s="304"/>
      <c r="WSD191" s="304"/>
      <c r="WSE191" s="304"/>
      <c r="WSF191" s="304"/>
      <c r="WSG191" s="304"/>
      <c r="WSH191" s="304"/>
      <c r="WSI191" s="304"/>
      <c r="WSJ191" s="304"/>
      <c r="WSK191" s="304"/>
      <c r="WSL191" s="304"/>
      <c r="WSM191" s="304"/>
      <c r="WSN191" s="304"/>
      <c r="WSO191" s="304"/>
      <c r="WSP191" s="304"/>
      <c r="WSQ191" s="304"/>
      <c r="WSR191" s="304"/>
      <c r="WSS191" s="304"/>
      <c r="WST191" s="304"/>
      <c r="WSU191" s="304"/>
      <c r="WSV191" s="304"/>
      <c r="WSW191" s="304"/>
      <c r="WSX191" s="304"/>
      <c r="WSY191" s="304"/>
      <c r="WSZ191" s="304"/>
      <c r="WTA191" s="304"/>
      <c r="WTB191" s="304"/>
      <c r="WTC191" s="304"/>
      <c r="WTD191" s="304"/>
      <c r="WTE191" s="304"/>
      <c r="WTF191" s="304"/>
      <c r="WTG191" s="304"/>
      <c r="WTH191" s="304"/>
      <c r="WTI191" s="304"/>
      <c r="WTJ191" s="304"/>
      <c r="WTK191" s="304"/>
      <c r="WTL191" s="304"/>
      <c r="WTM191" s="304"/>
      <c r="WTN191" s="304"/>
      <c r="WTO191" s="304"/>
      <c r="WTP191" s="304"/>
      <c r="WTQ191" s="304"/>
      <c r="WTR191" s="304"/>
      <c r="WTS191" s="304"/>
      <c r="WTT191" s="304"/>
      <c r="WTU191" s="304"/>
      <c r="WTV191" s="304"/>
      <c r="WTW191" s="304"/>
      <c r="WTX191" s="304"/>
      <c r="WTY191" s="304"/>
      <c r="WTZ191" s="304"/>
      <c r="WUA191" s="304"/>
      <c r="WUB191" s="304"/>
      <c r="WUC191" s="304"/>
      <c r="WUD191" s="304"/>
      <c r="WUE191" s="304"/>
      <c r="WUF191" s="304"/>
      <c r="WUG191" s="304"/>
      <c r="WUH191" s="304"/>
      <c r="WUI191" s="304"/>
      <c r="WUJ191" s="304"/>
      <c r="WUK191" s="304"/>
      <c r="WUL191" s="304"/>
      <c r="WUM191" s="304"/>
      <c r="WUN191" s="304"/>
      <c r="WUO191" s="304"/>
      <c r="WUP191" s="304"/>
      <c r="WUQ191" s="304"/>
      <c r="WUR191" s="304"/>
      <c r="WUS191" s="304"/>
      <c r="WUT191" s="304"/>
      <c r="WUU191" s="304"/>
      <c r="WUV191" s="304"/>
      <c r="WUW191" s="304"/>
      <c r="WUX191" s="304"/>
      <c r="WUY191" s="304"/>
      <c r="WUZ191" s="304"/>
      <c r="WVA191" s="304"/>
      <c r="WVB191" s="304"/>
      <c r="WVC191" s="304"/>
      <c r="WVD191" s="304"/>
      <c r="WVE191" s="304"/>
      <c r="WVF191" s="304"/>
      <c r="WVG191" s="304"/>
      <c r="WVH191" s="304"/>
      <c r="WVI191" s="304"/>
      <c r="WVJ191" s="304"/>
      <c r="WVK191" s="304"/>
      <c r="WVL191" s="304"/>
      <c r="WVM191" s="304"/>
      <c r="WVN191" s="304"/>
      <c r="WVO191" s="304"/>
      <c r="WVP191" s="304"/>
      <c r="WVQ191" s="304"/>
      <c r="WVR191" s="304"/>
      <c r="WVS191" s="304"/>
      <c r="WVT191" s="304"/>
      <c r="WVU191" s="304"/>
      <c r="WVV191" s="304"/>
      <c r="WVW191" s="304"/>
      <c r="WVX191" s="304"/>
      <c r="WVY191" s="304"/>
      <c r="WVZ191" s="304"/>
      <c r="WWA191" s="304"/>
      <c r="WWB191" s="304"/>
      <c r="WWC191" s="304"/>
      <c r="WWD191" s="304"/>
      <c r="WWE191" s="304"/>
      <c r="WWF191" s="304"/>
      <c r="WWG191" s="304"/>
      <c r="WWH191" s="304"/>
      <c r="WWI191" s="304"/>
      <c r="WWJ191" s="304"/>
      <c r="WWK191" s="304"/>
      <c r="WWL191" s="304"/>
      <c r="WWM191" s="304"/>
      <c r="WWN191" s="304"/>
      <c r="WWO191" s="304"/>
      <c r="WWP191" s="304"/>
      <c r="WWQ191" s="304"/>
      <c r="WWR191" s="304"/>
      <c r="WWS191" s="304"/>
      <c r="WWT191" s="304"/>
      <c r="WWU191" s="304"/>
      <c r="WWV191" s="304"/>
      <c r="WWW191" s="304"/>
      <c r="WWX191" s="304"/>
      <c r="WWY191" s="304"/>
      <c r="WWZ191" s="304"/>
      <c r="WXA191" s="304"/>
      <c r="WXB191" s="304"/>
      <c r="WXC191" s="304"/>
      <c r="WXD191" s="304"/>
      <c r="WXE191" s="304"/>
      <c r="WXF191" s="304"/>
      <c r="WXG191" s="304"/>
      <c r="WXH191" s="304"/>
      <c r="WXI191" s="304"/>
      <c r="WXJ191" s="304"/>
      <c r="WXK191" s="304"/>
      <c r="WXL191" s="304"/>
      <c r="WXM191" s="304"/>
      <c r="WXN191" s="304"/>
      <c r="WXO191" s="304"/>
      <c r="WXP191" s="304"/>
      <c r="WXQ191" s="304"/>
      <c r="WXR191" s="304"/>
      <c r="WXS191" s="304"/>
      <c r="WXT191" s="304"/>
      <c r="WXU191" s="304"/>
      <c r="WXV191" s="304"/>
      <c r="WXW191" s="304"/>
      <c r="WXX191" s="304"/>
      <c r="WXY191" s="304"/>
      <c r="WXZ191" s="304"/>
      <c r="WYA191" s="304"/>
      <c r="WYB191" s="304"/>
      <c r="WYC191" s="304"/>
      <c r="WYD191" s="304"/>
      <c r="WYE191" s="304"/>
      <c r="WYF191" s="304"/>
      <c r="WYG191" s="304"/>
      <c r="WYH191" s="304"/>
      <c r="WYI191" s="304"/>
      <c r="WYJ191" s="304"/>
      <c r="WYK191" s="304"/>
      <c r="WYL191" s="304"/>
      <c r="WYM191" s="304"/>
      <c r="WYN191" s="304"/>
      <c r="WYO191" s="304"/>
      <c r="WYP191" s="304"/>
      <c r="WYQ191" s="304"/>
      <c r="WYR191" s="304"/>
      <c r="WYS191" s="304"/>
      <c r="WYT191" s="304"/>
      <c r="WYU191" s="304"/>
      <c r="WYV191" s="304"/>
      <c r="WYW191" s="304"/>
      <c r="WYX191" s="304"/>
      <c r="WYY191" s="304"/>
      <c r="WYZ191" s="304"/>
      <c r="WZA191" s="304"/>
      <c r="WZB191" s="304"/>
      <c r="WZC191" s="304"/>
      <c r="WZD191" s="304"/>
      <c r="WZE191" s="304"/>
      <c r="WZF191" s="304"/>
      <c r="WZG191" s="304"/>
      <c r="WZH191" s="304"/>
      <c r="WZI191" s="304"/>
      <c r="WZJ191" s="304"/>
      <c r="WZK191" s="304"/>
      <c r="WZL191" s="304"/>
      <c r="WZM191" s="304"/>
      <c r="WZN191" s="304"/>
      <c r="WZO191" s="304"/>
      <c r="WZP191" s="304"/>
      <c r="WZQ191" s="304"/>
      <c r="WZR191" s="304"/>
      <c r="WZS191" s="304"/>
      <c r="WZT191" s="304"/>
      <c r="WZU191" s="304"/>
      <c r="WZV191" s="304"/>
      <c r="WZW191" s="304"/>
      <c r="WZX191" s="304"/>
      <c r="WZY191" s="304"/>
      <c r="WZZ191" s="304"/>
      <c r="XAA191" s="304"/>
      <c r="XAB191" s="304"/>
      <c r="XAC191" s="304"/>
      <c r="XAD191" s="304"/>
      <c r="XAE191" s="304"/>
      <c r="XAF191" s="304"/>
      <c r="XAG191" s="304"/>
      <c r="XAH191" s="304"/>
      <c r="XAI191" s="304"/>
      <c r="XAJ191" s="304"/>
      <c r="XAK191" s="304"/>
      <c r="XAL191" s="304"/>
      <c r="XAM191" s="304"/>
      <c r="XAN191" s="304"/>
      <c r="XAO191" s="304"/>
      <c r="XAP191" s="304"/>
      <c r="XAQ191" s="304"/>
      <c r="XAR191" s="304"/>
      <c r="XAS191" s="304"/>
      <c r="XAT191" s="304"/>
      <c r="XAU191" s="304"/>
      <c r="XAV191" s="304"/>
      <c r="XAW191" s="304"/>
      <c r="XAX191" s="304"/>
      <c r="XAY191" s="304"/>
      <c r="XAZ191" s="304"/>
      <c r="XBA191" s="304"/>
      <c r="XBB191" s="304"/>
      <c r="XBC191" s="304"/>
      <c r="XBD191" s="304"/>
      <c r="XBE191" s="304"/>
      <c r="XBF191" s="304"/>
      <c r="XBG191" s="304"/>
      <c r="XBH191" s="304"/>
      <c r="XBI191" s="304"/>
      <c r="XBJ191" s="304"/>
      <c r="XBK191" s="304"/>
      <c r="XBL191" s="304"/>
      <c r="XBM191" s="304"/>
      <c r="XBN191" s="304"/>
      <c r="XBO191" s="304"/>
      <c r="XBP191" s="304"/>
      <c r="XBQ191" s="304"/>
      <c r="XBR191" s="304"/>
      <c r="XBS191" s="304"/>
      <c r="XBT191" s="304"/>
      <c r="XBU191" s="304"/>
      <c r="XBV191" s="304"/>
      <c r="XBW191" s="304"/>
      <c r="XBX191" s="304"/>
      <c r="XBY191" s="304"/>
      <c r="XBZ191" s="304"/>
      <c r="XCA191" s="304"/>
      <c r="XCB191" s="304"/>
      <c r="XCC191" s="304"/>
      <c r="XCD191" s="304"/>
      <c r="XCE191" s="304"/>
      <c r="XCF191" s="304"/>
      <c r="XCG191" s="304"/>
      <c r="XCH191" s="304"/>
      <c r="XCI191" s="304"/>
      <c r="XCJ191" s="304"/>
      <c r="XCK191" s="304"/>
      <c r="XCL191" s="304"/>
      <c r="XCM191" s="304"/>
      <c r="XCN191" s="304"/>
      <c r="XCO191" s="304"/>
      <c r="XCP191" s="304"/>
      <c r="XCQ191" s="304"/>
      <c r="XCR191" s="304"/>
      <c r="XCS191" s="304"/>
      <c r="XCT191" s="304"/>
      <c r="XCU191" s="304"/>
      <c r="XCV191" s="304"/>
      <c r="XCW191" s="304"/>
      <c r="XCX191" s="304"/>
      <c r="XCY191" s="304"/>
      <c r="XCZ191" s="304"/>
      <c r="XDA191" s="304"/>
      <c r="XDB191" s="304"/>
      <c r="XDC191" s="304"/>
      <c r="XDD191" s="304"/>
      <c r="XDE191" s="304"/>
      <c r="XDF191" s="304"/>
      <c r="XDG191" s="304"/>
      <c r="XDH191" s="304"/>
      <c r="XDI191" s="304"/>
      <c r="XDJ191" s="304"/>
      <c r="XDK191" s="304"/>
      <c r="XDL191" s="304"/>
      <c r="XDM191" s="304"/>
      <c r="XDN191" s="304"/>
      <c r="XDO191" s="304"/>
      <c r="XDP191" s="304"/>
      <c r="XDQ191" s="304"/>
      <c r="XDR191" s="304"/>
      <c r="XDS191" s="304"/>
      <c r="XDT191" s="304"/>
      <c r="XDU191" s="304"/>
      <c r="XDV191" s="304"/>
      <c r="XDW191" s="304"/>
      <c r="XDX191" s="304"/>
      <c r="XDY191" s="304"/>
      <c r="XDZ191" s="304"/>
      <c r="XEA191" s="304"/>
      <c r="XEB191" s="304"/>
      <c r="XEC191" s="304"/>
      <c r="XED191" s="304"/>
      <c r="XEE191" s="304"/>
      <c r="XEF191" s="304"/>
      <c r="XEG191" s="304"/>
      <c r="XEH191" s="304"/>
      <c r="XEI191" s="304"/>
      <c r="XEJ191" s="304"/>
      <c r="XEK191" s="304"/>
      <c r="XEL191" s="304"/>
      <c r="XEM191" s="304"/>
      <c r="XEN191" s="304"/>
      <c r="XEO191" s="304"/>
      <c r="XEP191" s="304"/>
      <c r="XEQ191" s="304"/>
      <c r="XER191" s="304"/>
      <c r="XES191" s="304"/>
      <c r="XET191" s="304"/>
      <c r="XEU191" s="304"/>
      <c r="XEV191" s="304"/>
      <c r="XEW191" s="304"/>
      <c r="XEX191" s="304"/>
      <c r="XEY191" s="304"/>
      <c r="XEZ191" s="304"/>
      <c r="XFA191" s="304"/>
      <c r="XFB191" s="304"/>
      <c r="XFC191" s="304"/>
      <c r="XFD191" s="304"/>
    </row>
    <row r="192" s="294" customFormat="1" ht="38" customHeight="1" spans="1:7">
      <c r="A192" s="325" t="s">
        <v>2866</v>
      </c>
      <c r="B192" s="326" t="s">
        <v>2867</v>
      </c>
      <c r="C192" s="327"/>
      <c r="D192" s="327"/>
      <c r="E192" s="396" t="str">
        <f t="shared" si="27"/>
        <v/>
      </c>
      <c r="F192" s="323" t="str">
        <f t="shared" si="28"/>
        <v>否</v>
      </c>
      <c r="G192" s="304" t="str">
        <f t="shared" si="29"/>
        <v>项</v>
      </c>
    </row>
    <row r="193" s="304" customFormat="1" ht="38" customHeight="1" spans="1:7">
      <c r="A193" s="325" t="s">
        <v>2868</v>
      </c>
      <c r="B193" s="326" t="s">
        <v>2869</v>
      </c>
      <c r="C193" s="327">
        <v>0</v>
      </c>
      <c r="D193" s="327"/>
      <c r="E193" s="396" t="str">
        <f t="shared" si="27"/>
        <v/>
      </c>
      <c r="F193" s="323" t="str">
        <f t="shared" si="28"/>
        <v>否</v>
      </c>
      <c r="G193" s="304" t="str">
        <f t="shared" si="29"/>
        <v>项</v>
      </c>
    </row>
    <row r="194" s="304" customFormat="1" ht="38" customHeight="1" spans="1:7">
      <c r="A194" s="325" t="s">
        <v>2870</v>
      </c>
      <c r="B194" s="324" t="s">
        <v>2871</v>
      </c>
      <c r="C194" s="344">
        <v>265</v>
      </c>
      <c r="D194" s="344">
        <v>843</v>
      </c>
      <c r="E194" s="396"/>
      <c r="F194" s="323" t="str">
        <f t="shared" si="28"/>
        <v>是</v>
      </c>
      <c r="G194" s="304" t="str">
        <f t="shared" si="29"/>
        <v>款</v>
      </c>
    </row>
    <row r="195" s="294" customFormat="1" ht="38" customHeight="1" spans="1:16384">
      <c r="A195" s="346">
        <v>2296001</v>
      </c>
      <c r="B195" s="326" t="s">
        <v>2872</v>
      </c>
      <c r="C195" s="327"/>
      <c r="D195" s="327">
        <v>0</v>
      </c>
      <c r="E195" s="396" t="str">
        <f t="shared" ref="E195:E205" si="30">IF(C195&gt;0,D195/C195-1,IF(C195&lt;0,-(D195/C195-1),""))</f>
        <v/>
      </c>
      <c r="F195" s="323" t="str">
        <f t="shared" si="28"/>
        <v>否</v>
      </c>
      <c r="G195" s="304" t="str">
        <f t="shared" si="29"/>
        <v>项</v>
      </c>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c r="AE195" s="304"/>
      <c r="AF195" s="304"/>
      <c r="AG195" s="304"/>
      <c r="AH195" s="304"/>
      <c r="AI195" s="304"/>
      <c r="AJ195" s="304"/>
      <c r="AK195" s="304"/>
      <c r="AL195" s="304"/>
      <c r="AM195" s="304"/>
      <c r="AN195" s="304"/>
      <c r="AO195" s="304"/>
      <c r="AP195" s="304"/>
      <c r="AQ195" s="304"/>
      <c r="AR195" s="304"/>
      <c r="AS195" s="304"/>
      <c r="AT195" s="304"/>
      <c r="AU195" s="304"/>
      <c r="AV195" s="304"/>
      <c r="AW195" s="304"/>
      <c r="AX195" s="304"/>
      <c r="AY195" s="304"/>
      <c r="AZ195" s="304"/>
      <c r="BA195" s="304"/>
      <c r="BB195" s="304"/>
      <c r="BC195" s="304"/>
      <c r="BD195" s="304"/>
      <c r="BE195" s="304"/>
      <c r="BF195" s="304"/>
      <c r="BG195" s="304"/>
      <c r="BH195" s="304"/>
      <c r="BI195" s="304"/>
      <c r="BJ195" s="304"/>
      <c r="BK195" s="304"/>
      <c r="BL195" s="304"/>
      <c r="BM195" s="304"/>
      <c r="BN195" s="304"/>
      <c r="BO195" s="304"/>
      <c r="BP195" s="304"/>
      <c r="BQ195" s="304"/>
      <c r="BR195" s="304"/>
      <c r="BS195" s="304"/>
      <c r="BT195" s="304"/>
      <c r="BU195" s="304"/>
      <c r="BV195" s="304"/>
      <c r="BW195" s="304"/>
      <c r="BX195" s="304"/>
      <c r="BY195" s="304"/>
      <c r="BZ195" s="304"/>
      <c r="CA195" s="304"/>
      <c r="CB195" s="304"/>
      <c r="CC195" s="304"/>
      <c r="CD195" s="304"/>
      <c r="CE195" s="304"/>
      <c r="CF195" s="304"/>
      <c r="CG195" s="304"/>
      <c r="CH195" s="304"/>
      <c r="CI195" s="304"/>
      <c r="CJ195" s="304"/>
      <c r="CK195" s="304"/>
      <c r="CL195" s="304"/>
      <c r="CM195" s="304"/>
      <c r="CN195" s="304"/>
      <c r="CO195" s="304"/>
      <c r="CP195" s="304"/>
      <c r="CQ195" s="304"/>
      <c r="CR195" s="304"/>
      <c r="CS195" s="304"/>
      <c r="CT195" s="304"/>
      <c r="CU195" s="304"/>
      <c r="CV195" s="304"/>
      <c r="CW195" s="304"/>
      <c r="CX195" s="304"/>
      <c r="CY195" s="304"/>
      <c r="CZ195" s="304"/>
      <c r="DA195" s="304"/>
      <c r="DB195" s="304"/>
      <c r="DC195" s="304"/>
      <c r="DD195" s="304"/>
      <c r="DE195" s="304"/>
      <c r="DF195" s="304"/>
      <c r="DG195" s="304"/>
      <c r="DH195" s="304"/>
      <c r="DI195" s="304"/>
      <c r="DJ195" s="304"/>
      <c r="DK195" s="304"/>
      <c r="DL195" s="304"/>
      <c r="DM195" s="304"/>
      <c r="DN195" s="304"/>
      <c r="DO195" s="304"/>
      <c r="DP195" s="304"/>
      <c r="DQ195" s="304"/>
      <c r="DR195" s="304"/>
      <c r="DS195" s="304"/>
      <c r="DT195" s="304"/>
      <c r="DU195" s="304"/>
      <c r="DV195" s="304"/>
      <c r="DW195" s="304"/>
      <c r="DX195" s="304"/>
      <c r="DY195" s="304"/>
      <c r="DZ195" s="304"/>
      <c r="EA195" s="304"/>
      <c r="EB195" s="304"/>
      <c r="EC195" s="304"/>
      <c r="ED195" s="304"/>
      <c r="EE195" s="304"/>
      <c r="EF195" s="304"/>
      <c r="EG195" s="304"/>
      <c r="EH195" s="304"/>
      <c r="EI195" s="304"/>
      <c r="EJ195" s="304"/>
      <c r="EK195" s="304"/>
      <c r="EL195" s="304"/>
      <c r="EM195" s="304"/>
      <c r="EN195" s="304"/>
      <c r="EO195" s="304"/>
      <c r="EP195" s="304"/>
      <c r="EQ195" s="304"/>
      <c r="ER195" s="304"/>
      <c r="ES195" s="304"/>
      <c r="ET195" s="304"/>
      <c r="EU195" s="304"/>
      <c r="EV195" s="304"/>
      <c r="EW195" s="304"/>
      <c r="EX195" s="304"/>
      <c r="EY195" s="304"/>
      <c r="EZ195" s="304"/>
      <c r="FA195" s="304"/>
      <c r="FB195" s="304"/>
      <c r="FC195" s="304"/>
      <c r="FD195" s="304"/>
      <c r="FE195" s="304"/>
      <c r="FF195" s="304"/>
      <c r="FG195" s="304"/>
      <c r="FH195" s="304"/>
      <c r="FI195" s="304"/>
      <c r="FJ195" s="304"/>
      <c r="FK195" s="304"/>
      <c r="FL195" s="304"/>
      <c r="FM195" s="304"/>
      <c r="FN195" s="304"/>
      <c r="FO195" s="304"/>
      <c r="FP195" s="304"/>
      <c r="FQ195" s="304"/>
      <c r="FR195" s="304"/>
      <c r="FS195" s="304"/>
      <c r="FT195" s="304"/>
      <c r="FU195" s="304"/>
      <c r="FV195" s="304"/>
      <c r="FW195" s="304"/>
      <c r="FX195" s="304"/>
      <c r="FY195" s="304"/>
      <c r="FZ195" s="304"/>
      <c r="GA195" s="304"/>
      <c r="GB195" s="304"/>
      <c r="GC195" s="304"/>
      <c r="GD195" s="304"/>
      <c r="GE195" s="304"/>
      <c r="GF195" s="304"/>
      <c r="GG195" s="304"/>
      <c r="GH195" s="304"/>
      <c r="GI195" s="304"/>
      <c r="GJ195" s="304"/>
      <c r="GK195" s="304"/>
      <c r="GL195" s="304"/>
      <c r="GM195" s="304"/>
      <c r="GN195" s="304"/>
      <c r="GO195" s="304"/>
      <c r="GP195" s="304"/>
      <c r="GQ195" s="304"/>
      <c r="GR195" s="304"/>
      <c r="GS195" s="304"/>
      <c r="GT195" s="304"/>
      <c r="GU195" s="304"/>
      <c r="GV195" s="304"/>
      <c r="GW195" s="304"/>
      <c r="GX195" s="304"/>
      <c r="GY195" s="304"/>
      <c r="GZ195" s="304"/>
      <c r="HA195" s="304"/>
      <c r="HB195" s="304"/>
      <c r="HC195" s="304"/>
      <c r="HD195" s="304"/>
      <c r="HE195" s="304"/>
      <c r="HF195" s="304"/>
      <c r="HG195" s="304"/>
      <c r="HH195" s="304"/>
      <c r="HI195" s="304"/>
      <c r="HJ195" s="304"/>
      <c r="HK195" s="304"/>
      <c r="HL195" s="304"/>
      <c r="HM195" s="304"/>
      <c r="HN195" s="304"/>
      <c r="HO195" s="304"/>
      <c r="HP195" s="304"/>
      <c r="HQ195" s="304"/>
      <c r="HR195" s="304"/>
      <c r="HS195" s="304"/>
      <c r="HT195" s="304"/>
      <c r="HU195" s="304"/>
      <c r="HV195" s="304"/>
      <c r="HW195" s="304"/>
      <c r="HX195" s="304"/>
      <c r="HY195" s="304"/>
      <c r="HZ195" s="304"/>
      <c r="IA195" s="304"/>
      <c r="IB195" s="304"/>
      <c r="IC195" s="304"/>
      <c r="ID195" s="304"/>
      <c r="IE195" s="304"/>
      <c r="IF195" s="304"/>
      <c r="IG195" s="304"/>
      <c r="IH195" s="304"/>
      <c r="II195" s="304"/>
      <c r="IJ195" s="304"/>
      <c r="IK195" s="304"/>
      <c r="IL195" s="304"/>
      <c r="IM195" s="304"/>
      <c r="IN195" s="304"/>
      <c r="IO195" s="304"/>
      <c r="IP195" s="304"/>
      <c r="IQ195" s="304"/>
      <c r="IR195" s="304"/>
      <c r="IS195" s="304"/>
      <c r="IT195" s="304"/>
      <c r="IU195" s="304"/>
      <c r="IV195" s="304"/>
      <c r="IW195" s="304"/>
      <c r="IX195" s="304"/>
      <c r="IY195" s="304"/>
      <c r="IZ195" s="304"/>
      <c r="JA195" s="304"/>
      <c r="JB195" s="304"/>
      <c r="JC195" s="304"/>
      <c r="JD195" s="304"/>
      <c r="JE195" s="304"/>
      <c r="JF195" s="304"/>
      <c r="JG195" s="304"/>
      <c r="JH195" s="304"/>
      <c r="JI195" s="304"/>
      <c r="JJ195" s="304"/>
      <c r="JK195" s="304"/>
      <c r="JL195" s="304"/>
      <c r="JM195" s="304"/>
      <c r="JN195" s="304"/>
      <c r="JO195" s="304"/>
      <c r="JP195" s="304"/>
      <c r="JQ195" s="304"/>
      <c r="JR195" s="304"/>
      <c r="JS195" s="304"/>
      <c r="JT195" s="304"/>
      <c r="JU195" s="304"/>
      <c r="JV195" s="304"/>
      <c r="JW195" s="304"/>
      <c r="JX195" s="304"/>
      <c r="JY195" s="304"/>
      <c r="JZ195" s="304"/>
      <c r="KA195" s="304"/>
      <c r="KB195" s="304"/>
      <c r="KC195" s="304"/>
      <c r="KD195" s="304"/>
      <c r="KE195" s="304"/>
      <c r="KF195" s="304"/>
      <c r="KG195" s="304"/>
      <c r="KH195" s="304"/>
      <c r="KI195" s="304"/>
      <c r="KJ195" s="304"/>
      <c r="KK195" s="304"/>
      <c r="KL195" s="304"/>
      <c r="KM195" s="304"/>
      <c r="KN195" s="304"/>
      <c r="KO195" s="304"/>
      <c r="KP195" s="304"/>
      <c r="KQ195" s="304"/>
      <c r="KR195" s="304"/>
      <c r="KS195" s="304"/>
      <c r="KT195" s="304"/>
      <c r="KU195" s="304"/>
      <c r="KV195" s="304"/>
      <c r="KW195" s="304"/>
      <c r="KX195" s="304"/>
      <c r="KY195" s="304"/>
      <c r="KZ195" s="304"/>
      <c r="LA195" s="304"/>
      <c r="LB195" s="304"/>
      <c r="LC195" s="304"/>
      <c r="LD195" s="304"/>
      <c r="LE195" s="304"/>
      <c r="LF195" s="304"/>
      <c r="LG195" s="304"/>
      <c r="LH195" s="304"/>
      <c r="LI195" s="304"/>
      <c r="LJ195" s="304"/>
      <c r="LK195" s="304"/>
      <c r="LL195" s="304"/>
      <c r="LM195" s="304"/>
      <c r="LN195" s="304"/>
      <c r="LO195" s="304"/>
      <c r="LP195" s="304"/>
      <c r="LQ195" s="304"/>
      <c r="LR195" s="304"/>
      <c r="LS195" s="304"/>
      <c r="LT195" s="304"/>
      <c r="LU195" s="304"/>
      <c r="LV195" s="304"/>
      <c r="LW195" s="304"/>
      <c r="LX195" s="304"/>
      <c r="LY195" s="304"/>
      <c r="LZ195" s="304"/>
      <c r="MA195" s="304"/>
      <c r="MB195" s="304"/>
      <c r="MC195" s="304"/>
      <c r="MD195" s="304"/>
      <c r="ME195" s="304"/>
      <c r="MF195" s="304"/>
      <c r="MG195" s="304"/>
      <c r="MH195" s="304"/>
      <c r="MI195" s="304"/>
      <c r="MJ195" s="304"/>
      <c r="MK195" s="304"/>
      <c r="ML195" s="304"/>
      <c r="MM195" s="304"/>
      <c r="MN195" s="304"/>
      <c r="MO195" s="304"/>
      <c r="MP195" s="304"/>
      <c r="MQ195" s="304"/>
      <c r="MR195" s="304"/>
      <c r="MS195" s="304"/>
      <c r="MT195" s="304"/>
      <c r="MU195" s="304"/>
      <c r="MV195" s="304"/>
      <c r="MW195" s="304"/>
      <c r="MX195" s="304"/>
      <c r="MY195" s="304"/>
      <c r="MZ195" s="304"/>
      <c r="NA195" s="304"/>
      <c r="NB195" s="304"/>
      <c r="NC195" s="304"/>
      <c r="ND195" s="304"/>
      <c r="NE195" s="304"/>
      <c r="NF195" s="304"/>
      <c r="NG195" s="304"/>
      <c r="NH195" s="304"/>
      <c r="NI195" s="304"/>
      <c r="NJ195" s="304"/>
      <c r="NK195" s="304"/>
      <c r="NL195" s="304"/>
      <c r="NM195" s="304"/>
      <c r="NN195" s="304"/>
      <c r="NO195" s="304"/>
      <c r="NP195" s="304"/>
      <c r="NQ195" s="304"/>
      <c r="NR195" s="304"/>
      <c r="NS195" s="304"/>
      <c r="NT195" s="304"/>
      <c r="NU195" s="304"/>
      <c r="NV195" s="304"/>
      <c r="NW195" s="304"/>
      <c r="NX195" s="304"/>
      <c r="NY195" s="304"/>
      <c r="NZ195" s="304"/>
      <c r="OA195" s="304"/>
      <c r="OB195" s="304"/>
      <c r="OC195" s="304"/>
      <c r="OD195" s="304"/>
      <c r="OE195" s="304"/>
      <c r="OF195" s="304"/>
      <c r="OG195" s="304"/>
      <c r="OH195" s="304"/>
      <c r="OI195" s="304"/>
      <c r="OJ195" s="304"/>
      <c r="OK195" s="304"/>
      <c r="OL195" s="304"/>
      <c r="OM195" s="304"/>
      <c r="ON195" s="304"/>
      <c r="OO195" s="304"/>
      <c r="OP195" s="304"/>
      <c r="OQ195" s="304"/>
      <c r="OR195" s="304"/>
      <c r="OS195" s="304"/>
      <c r="OT195" s="304"/>
      <c r="OU195" s="304"/>
      <c r="OV195" s="304"/>
      <c r="OW195" s="304"/>
      <c r="OX195" s="304"/>
      <c r="OY195" s="304"/>
      <c r="OZ195" s="304"/>
      <c r="PA195" s="304"/>
      <c r="PB195" s="304"/>
      <c r="PC195" s="304"/>
      <c r="PD195" s="304"/>
      <c r="PE195" s="304"/>
      <c r="PF195" s="304"/>
      <c r="PG195" s="304"/>
      <c r="PH195" s="304"/>
      <c r="PI195" s="304"/>
      <c r="PJ195" s="304"/>
      <c r="PK195" s="304"/>
      <c r="PL195" s="304"/>
      <c r="PM195" s="304"/>
      <c r="PN195" s="304"/>
      <c r="PO195" s="304"/>
      <c r="PP195" s="304"/>
      <c r="PQ195" s="304"/>
      <c r="PR195" s="304"/>
      <c r="PS195" s="304"/>
      <c r="PT195" s="304"/>
      <c r="PU195" s="304"/>
      <c r="PV195" s="304"/>
      <c r="PW195" s="304"/>
      <c r="PX195" s="304"/>
      <c r="PY195" s="304"/>
      <c r="PZ195" s="304"/>
      <c r="QA195" s="304"/>
      <c r="QB195" s="304"/>
      <c r="QC195" s="304"/>
      <c r="QD195" s="304"/>
      <c r="QE195" s="304"/>
      <c r="QF195" s="304"/>
      <c r="QG195" s="304"/>
      <c r="QH195" s="304"/>
      <c r="QI195" s="304"/>
      <c r="QJ195" s="304"/>
      <c r="QK195" s="304"/>
      <c r="QL195" s="304"/>
      <c r="QM195" s="304"/>
      <c r="QN195" s="304"/>
      <c r="QO195" s="304"/>
      <c r="QP195" s="304"/>
      <c r="QQ195" s="304"/>
      <c r="QR195" s="304"/>
      <c r="QS195" s="304"/>
      <c r="QT195" s="304"/>
      <c r="QU195" s="304"/>
      <c r="QV195" s="304"/>
      <c r="QW195" s="304"/>
      <c r="QX195" s="304"/>
      <c r="QY195" s="304"/>
      <c r="QZ195" s="304"/>
      <c r="RA195" s="304"/>
      <c r="RB195" s="304"/>
      <c r="RC195" s="304"/>
      <c r="RD195" s="304"/>
      <c r="RE195" s="304"/>
      <c r="RF195" s="304"/>
      <c r="RG195" s="304"/>
      <c r="RH195" s="304"/>
      <c r="RI195" s="304"/>
      <c r="RJ195" s="304"/>
      <c r="RK195" s="304"/>
      <c r="RL195" s="304"/>
      <c r="RM195" s="304"/>
      <c r="RN195" s="304"/>
      <c r="RO195" s="304"/>
      <c r="RP195" s="304"/>
      <c r="RQ195" s="304"/>
      <c r="RR195" s="304"/>
      <c r="RS195" s="304"/>
      <c r="RT195" s="304"/>
      <c r="RU195" s="304"/>
      <c r="RV195" s="304"/>
      <c r="RW195" s="304"/>
      <c r="RX195" s="304"/>
      <c r="RY195" s="304"/>
      <c r="RZ195" s="304"/>
      <c r="SA195" s="304"/>
      <c r="SB195" s="304"/>
      <c r="SC195" s="304"/>
      <c r="SD195" s="304"/>
      <c r="SE195" s="304"/>
      <c r="SF195" s="304"/>
      <c r="SG195" s="304"/>
      <c r="SH195" s="304"/>
      <c r="SI195" s="304"/>
      <c r="SJ195" s="304"/>
      <c r="SK195" s="304"/>
      <c r="SL195" s="304"/>
      <c r="SM195" s="304"/>
      <c r="SN195" s="304"/>
      <c r="SO195" s="304"/>
      <c r="SP195" s="304"/>
      <c r="SQ195" s="304"/>
      <c r="SR195" s="304"/>
      <c r="SS195" s="304"/>
      <c r="ST195" s="304"/>
      <c r="SU195" s="304"/>
      <c r="SV195" s="304"/>
      <c r="SW195" s="304"/>
      <c r="SX195" s="304"/>
      <c r="SY195" s="304"/>
      <c r="SZ195" s="304"/>
      <c r="TA195" s="304"/>
      <c r="TB195" s="304"/>
      <c r="TC195" s="304"/>
      <c r="TD195" s="304"/>
      <c r="TE195" s="304"/>
      <c r="TF195" s="304"/>
      <c r="TG195" s="304"/>
      <c r="TH195" s="304"/>
      <c r="TI195" s="304"/>
      <c r="TJ195" s="304"/>
      <c r="TK195" s="304"/>
      <c r="TL195" s="304"/>
      <c r="TM195" s="304"/>
      <c r="TN195" s="304"/>
      <c r="TO195" s="304"/>
      <c r="TP195" s="304"/>
      <c r="TQ195" s="304"/>
      <c r="TR195" s="304"/>
      <c r="TS195" s="304"/>
      <c r="TT195" s="304"/>
      <c r="TU195" s="304"/>
      <c r="TV195" s="304"/>
      <c r="TW195" s="304"/>
      <c r="TX195" s="304"/>
      <c r="TY195" s="304"/>
      <c r="TZ195" s="304"/>
      <c r="UA195" s="304"/>
      <c r="UB195" s="304"/>
      <c r="UC195" s="304"/>
      <c r="UD195" s="304"/>
      <c r="UE195" s="304"/>
      <c r="UF195" s="304"/>
      <c r="UG195" s="304"/>
      <c r="UH195" s="304"/>
      <c r="UI195" s="304"/>
      <c r="UJ195" s="304"/>
      <c r="UK195" s="304"/>
      <c r="UL195" s="304"/>
      <c r="UM195" s="304"/>
      <c r="UN195" s="304"/>
      <c r="UO195" s="304"/>
      <c r="UP195" s="304"/>
      <c r="UQ195" s="304"/>
      <c r="UR195" s="304"/>
      <c r="US195" s="304"/>
      <c r="UT195" s="304"/>
      <c r="UU195" s="304"/>
      <c r="UV195" s="304"/>
      <c r="UW195" s="304"/>
      <c r="UX195" s="304"/>
      <c r="UY195" s="304"/>
      <c r="UZ195" s="304"/>
      <c r="VA195" s="304"/>
      <c r="VB195" s="304"/>
      <c r="VC195" s="304"/>
      <c r="VD195" s="304"/>
      <c r="VE195" s="304"/>
      <c r="VF195" s="304"/>
      <c r="VG195" s="304"/>
      <c r="VH195" s="304"/>
      <c r="VI195" s="304"/>
      <c r="VJ195" s="304"/>
      <c r="VK195" s="304"/>
      <c r="VL195" s="304"/>
      <c r="VM195" s="304"/>
      <c r="VN195" s="304"/>
      <c r="VO195" s="304"/>
      <c r="VP195" s="304"/>
      <c r="VQ195" s="304"/>
      <c r="VR195" s="304"/>
      <c r="VS195" s="304"/>
      <c r="VT195" s="304"/>
      <c r="VU195" s="304"/>
      <c r="VV195" s="304"/>
      <c r="VW195" s="304"/>
      <c r="VX195" s="304"/>
      <c r="VY195" s="304"/>
      <c r="VZ195" s="304"/>
      <c r="WA195" s="304"/>
      <c r="WB195" s="304"/>
      <c r="WC195" s="304"/>
      <c r="WD195" s="304"/>
      <c r="WE195" s="304"/>
      <c r="WF195" s="304"/>
      <c r="WG195" s="304"/>
      <c r="WH195" s="304"/>
      <c r="WI195" s="304"/>
      <c r="WJ195" s="304"/>
      <c r="WK195" s="304"/>
      <c r="WL195" s="304"/>
      <c r="WM195" s="304"/>
      <c r="WN195" s="304"/>
      <c r="WO195" s="304"/>
      <c r="WP195" s="304"/>
      <c r="WQ195" s="304"/>
      <c r="WR195" s="304"/>
      <c r="WS195" s="304"/>
      <c r="WT195" s="304"/>
      <c r="WU195" s="304"/>
      <c r="WV195" s="304"/>
      <c r="WW195" s="304"/>
      <c r="WX195" s="304"/>
      <c r="WY195" s="304"/>
      <c r="WZ195" s="304"/>
      <c r="XA195" s="304"/>
      <c r="XB195" s="304"/>
      <c r="XC195" s="304"/>
      <c r="XD195" s="304"/>
      <c r="XE195" s="304"/>
      <c r="XF195" s="304"/>
      <c r="XG195" s="304"/>
      <c r="XH195" s="304"/>
      <c r="XI195" s="304"/>
      <c r="XJ195" s="304"/>
      <c r="XK195" s="304"/>
      <c r="XL195" s="304"/>
      <c r="XM195" s="304"/>
      <c r="XN195" s="304"/>
      <c r="XO195" s="304"/>
      <c r="XP195" s="304"/>
      <c r="XQ195" s="304"/>
      <c r="XR195" s="304"/>
      <c r="XS195" s="304"/>
      <c r="XT195" s="304"/>
      <c r="XU195" s="304"/>
      <c r="XV195" s="304"/>
      <c r="XW195" s="304"/>
      <c r="XX195" s="304"/>
      <c r="XY195" s="304"/>
      <c r="XZ195" s="304"/>
      <c r="YA195" s="304"/>
      <c r="YB195" s="304"/>
      <c r="YC195" s="304"/>
      <c r="YD195" s="304"/>
      <c r="YE195" s="304"/>
      <c r="YF195" s="304"/>
      <c r="YG195" s="304"/>
      <c r="YH195" s="304"/>
      <c r="YI195" s="304"/>
      <c r="YJ195" s="304"/>
      <c r="YK195" s="304"/>
      <c r="YL195" s="304"/>
      <c r="YM195" s="304"/>
      <c r="YN195" s="304"/>
      <c r="YO195" s="304"/>
      <c r="YP195" s="304"/>
      <c r="YQ195" s="304"/>
      <c r="YR195" s="304"/>
      <c r="YS195" s="304"/>
      <c r="YT195" s="304"/>
      <c r="YU195" s="304"/>
      <c r="YV195" s="304"/>
      <c r="YW195" s="304"/>
      <c r="YX195" s="304"/>
      <c r="YY195" s="304"/>
      <c r="YZ195" s="304"/>
      <c r="ZA195" s="304"/>
      <c r="ZB195" s="304"/>
      <c r="ZC195" s="304"/>
      <c r="ZD195" s="304"/>
      <c r="ZE195" s="304"/>
      <c r="ZF195" s="304"/>
      <c r="ZG195" s="304"/>
      <c r="ZH195" s="304"/>
      <c r="ZI195" s="304"/>
      <c r="ZJ195" s="304"/>
      <c r="ZK195" s="304"/>
      <c r="ZL195" s="304"/>
      <c r="ZM195" s="304"/>
      <c r="ZN195" s="304"/>
      <c r="ZO195" s="304"/>
      <c r="ZP195" s="304"/>
      <c r="ZQ195" s="304"/>
      <c r="ZR195" s="304"/>
      <c r="ZS195" s="304"/>
      <c r="ZT195" s="304"/>
      <c r="ZU195" s="304"/>
      <c r="ZV195" s="304"/>
      <c r="ZW195" s="304"/>
      <c r="ZX195" s="304"/>
      <c r="ZY195" s="304"/>
      <c r="ZZ195" s="304"/>
      <c r="AAA195" s="304"/>
      <c r="AAB195" s="304"/>
      <c r="AAC195" s="304"/>
      <c r="AAD195" s="304"/>
      <c r="AAE195" s="304"/>
      <c r="AAF195" s="304"/>
      <c r="AAG195" s="304"/>
      <c r="AAH195" s="304"/>
      <c r="AAI195" s="304"/>
      <c r="AAJ195" s="304"/>
      <c r="AAK195" s="304"/>
      <c r="AAL195" s="304"/>
      <c r="AAM195" s="304"/>
      <c r="AAN195" s="304"/>
      <c r="AAO195" s="304"/>
      <c r="AAP195" s="304"/>
      <c r="AAQ195" s="304"/>
      <c r="AAR195" s="304"/>
      <c r="AAS195" s="304"/>
      <c r="AAT195" s="304"/>
      <c r="AAU195" s="304"/>
      <c r="AAV195" s="304"/>
      <c r="AAW195" s="304"/>
      <c r="AAX195" s="304"/>
      <c r="AAY195" s="304"/>
      <c r="AAZ195" s="304"/>
      <c r="ABA195" s="304"/>
      <c r="ABB195" s="304"/>
      <c r="ABC195" s="304"/>
      <c r="ABD195" s="304"/>
      <c r="ABE195" s="304"/>
      <c r="ABF195" s="304"/>
      <c r="ABG195" s="304"/>
      <c r="ABH195" s="304"/>
      <c r="ABI195" s="304"/>
      <c r="ABJ195" s="304"/>
      <c r="ABK195" s="304"/>
      <c r="ABL195" s="304"/>
      <c r="ABM195" s="304"/>
      <c r="ABN195" s="304"/>
      <c r="ABO195" s="304"/>
      <c r="ABP195" s="304"/>
      <c r="ABQ195" s="304"/>
      <c r="ABR195" s="304"/>
      <c r="ABS195" s="304"/>
      <c r="ABT195" s="304"/>
      <c r="ABU195" s="304"/>
      <c r="ABV195" s="304"/>
      <c r="ABW195" s="304"/>
      <c r="ABX195" s="304"/>
      <c r="ABY195" s="304"/>
      <c r="ABZ195" s="304"/>
      <c r="ACA195" s="304"/>
      <c r="ACB195" s="304"/>
      <c r="ACC195" s="304"/>
      <c r="ACD195" s="304"/>
      <c r="ACE195" s="304"/>
      <c r="ACF195" s="304"/>
      <c r="ACG195" s="304"/>
      <c r="ACH195" s="304"/>
      <c r="ACI195" s="304"/>
      <c r="ACJ195" s="304"/>
      <c r="ACK195" s="304"/>
      <c r="ACL195" s="304"/>
      <c r="ACM195" s="304"/>
      <c r="ACN195" s="304"/>
      <c r="ACO195" s="304"/>
      <c r="ACP195" s="304"/>
      <c r="ACQ195" s="304"/>
      <c r="ACR195" s="304"/>
      <c r="ACS195" s="304"/>
      <c r="ACT195" s="304"/>
      <c r="ACU195" s="304"/>
      <c r="ACV195" s="304"/>
      <c r="ACW195" s="304"/>
      <c r="ACX195" s="304"/>
      <c r="ACY195" s="304"/>
      <c r="ACZ195" s="304"/>
      <c r="ADA195" s="304"/>
      <c r="ADB195" s="304"/>
      <c r="ADC195" s="304"/>
      <c r="ADD195" s="304"/>
      <c r="ADE195" s="304"/>
      <c r="ADF195" s="304"/>
      <c r="ADG195" s="304"/>
      <c r="ADH195" s="304"/>
      <c r="ADI195" s="304"/>
      <c r="ADJ195" s="304"/>
      <c r="ADK195" s="304"/>
      <c r="ADL195" s="304"/>
      <c r="ADM195" s="304"/>
      <c r="ADN195" s="304"/>
      <c r="ADO195" s="304"/>
      <c r="ADP195" s="304"/>
      <c r="ADQ195" s="304"/>
      <c r="ADR195" s="304"/>
      <c r="ADS195" s="304"/>
      <c r="ADT195" s="304"/>
      <c r="ADU195" s="304"/>
      <c r="ADV195" s="304"/>
      <c r="ADW195" s="304"/>
      <c r="ADX195" s="304"/>
      <c r="ADY195" s="304"/>
      <c r="ADZ195" s="304"/>
      <c r="AEA195" s="304"/>
      <c r="AEB195" s="304"/>
      <c r="AEC195" s="304"/>
      <c r="AED195" s="304"/>
      <c r="AEE195" s="304"/>
      <c r="AEF195" s="304"/>
      <c r="AEG195" s="304"/>
      <c r="AEH195" s="304"/>
      <c r="AEI195" s="304"/>
      <c r="AEJ195" s="304"/>
      <c r="AEK195" s="304"/>
      <c r="AEL195" s="304"/>
      <c r="AEM195" s="304"/>
      <c r="AEN195" s="304"/>
      <c r="AEO195" s="304"/>
      <c r="AEP195" s="304"/>
      <c r="AEQ195" s="304"/>
      <c r="AER195" s="304"/>
      <c r="AES195" s="304"/>
      <c r="AET195" s="304"/>
      <c r="AEU195" s="304"/>
      <c r="AEV195" s="304"/>
      <c r="AEW195" s="304"/>
      <c r="AEX195" s="304"/>
      <c r="AEY195" s="304"/>
      <c r="AEZ195" s="304"/>
      <c r="AFA195" s="304"/>
      <c r="AFB195" s="304"/>
      <c r="AFC195" s="304"/>
      <c r="AFD195" s="304"/>
      <c r="AFE195" s="304"/>
      <c r="AFF195" s="304"/>
      <c r="AFG195" s="304"/>
      <c r="AFH195" s="304"/>
      <c r="AFI195" s="304"/>
      <c r="AFJ195" s="304"/>
      <c r="AFK195" s="304"/>
      <c r="AFL195" s="304"/>
      <c r="AFM195" s="304"/>
      <c r="AFN195" s="304"/>
      <c r="AFO195" s="304"/>
      <c r="AFP195" s="304"/>
      <c r="AFQ195" s="304"/>
      <c r="AFR195" s="304"/>
      <c r="AFS195" s="304"/>
      <c r="AFT195" s="304"/>
      <c r="AFU195" s="304"/>
      <c r="AFV195" s="304"/>
      <c r="AFW195" s="304"/>
      <c r="AFX195" s="304"/>
      <c r="AFY195" s="304"/>
      <c r="AFZ195" s="304"/>
      <c r="AGA195" s="304"/>
      <c r="AGB195" s="304"/>
      <c r="AGC195" s="304"/>
      <c r="AGD195" s="304"/>
      <c r="AGE195" s="304"/>
      <c r="AGF195" s="304"/>
      <c r="AGG195" s="304"/>
      <c r="AGH195" s="304"/>
      <c r="AGI195" s="304"/>
      <c r="AGJ195" s="304"/>
      <c r="AGK195" s="304"/>
      <c r="AGL195" s="304"/>
      <c r="AGM195" s="304"/>
      <c r="AGN195" s="304"/>
      <c r="AGO195" s="304"/>
      <c r="AGP195" s="304"/>
      <c r="AGQ195" s="304"/>
      <c r="AGR195" s="304"/>
      <c r="AGS195" s="304"/>
      <c r="AGT195" s="304"/>
      <c r="AGU195" s="304"/>
      <c r="AGV195" s="304"/>
      <c r="AGW195" s="304"/>
      <c r="AGX195" s="304"/>
      <c r="AGY195" s="304"/>
      <c r="AGZ195" s="304"/>
      <c r="AHA195" s="304"/>
      <c r="AHB195" s="304"/>
      <c r="AHC195" s="304"/>
      <c r="AHD195" s="304"/>
      <c r="AHE195" s="304"/>
      <c r="AHF195" s="304"/>
      <c r="AHG195" s="304"/>
      <c r="AHH195" s="304"/>
      <c r="AHI195" s="304"/>
      <c r="AHJ195" s="304"/>
      <c r="AHK195" s="304"/>
      <c r="AHL195" s="304"/>
      <c r="AHM195" s="304"/>
      <c r="AHN195" s="304"/>
      <c r="AHO195" s="304"/>
      <c r="AHP195" s="304"/>
      <c r="AHQ195" s="304"/>
      <c r="AHR195" s="304"/>
      <c r="AHS195" s="304"/>
      <c r="AHT195" s="304"/>
      <c r="AHU195" s="304"/>
      <c r="AHV195" s="304"/>
      <c r="AHW195" s="304"/>
      <c r="AHX195" s="304"/>
      <c r="AHY195" s="304"/>
      <c r="AHZ195" s="304"/>
      <c r="AIA195" s="304"/>
      <c r="AIB195" s="304"/>
      <c r="AIC195" s="304"/>
      <c r="AID195" s="304"/>
      <c r="AIE195" s="304"/>
      <c r="AIF195" s="304"/>
      <c r="AIG195" s="304"/>
      <c r="AIH195" s="304"/>
      <c r="AII195" s="304"/>
      <c r="AIJ195" s="304"/>
      <c r="AIK195" s="304"/>
      <c r="AIL195" s="304"/>
      <c r="AIM195" s="304"/>
      <c r="AIN195" s="304"/>
      <c r="AIO195" s="304"/>
      <c r="AIP195" s="304"/>
      <c r="AIQ195" s="304"/>
      <c r="AIR195" s="304"/>
      <c r="AIS195" s="304"/>
      <c r="AIT195" s="304"/>
      <c r="AIU195" s="304"/>
      <c r="AIV195" s="304"/>
      <c r="AIW195" s="304"/>
      <c r="AIX195" s="304"/>
      <c r="AIY195" s="304"/>
      <c r="AIZ195" s="304"/>
      <c r="AJA195" s="304"/>
      <c r="AJB195" s="304"/>
      <c r="AJC195" s="304"/>
      <c r="AJD195" s="304"/>
      <c r="AJE195" s="304"/>
      <c r="AJF195" s="304"/>
      <c r="AJG195" s="304"/>
      <c r="AJH195" s="304"/>
      <c r="AJI195" s="304"/>
      <c r="AJJ195" s="304"/>
      <c r="AJK195" s="304"/>
      <c r="AJL195" s="304"/>
      <c r="AJM195" s="304"/>
      <c r="AJN195" s="304"/>
      <c r="AJO195" s="304"/>
      <c r="AJP195" s="304"/>
      <c r="AJQ195" s="304"/>
      <c r="AJR195" s="304"/>
      <c r="AJS195" s="304"/>
      <c r="AJT195" s="304"/>
      <c r="AJU195" s="304"/>
      <c r="AJV195" s="304"/>
      <c r="AJW195" s="304"/>
      <c r="AJX195" s="304"/>
      <c r="AJY195" s="304"/>
      <c r="AJZ195" s="304"/>
      <c r="AKA195" s="304"/>
      <c r="AKB195" s="304"/>
      <c r="AKC195" s="304"/>
      <c r="AKD195" s="304"/>
      <c r="AKE195" s="304"/>
      <c r="AKF195" s="304"/>
      <c r="AKG195" s="304"/>
      <c r="AKH195" s="304"/>
      <c r="AKI195" s="304"/>
      <c r="AKJ195" s="304"/>
      <c r="AKK195" s="304"/>
      <c r="AKL195" s="304"/>
      <c r="AKM195" s="304"/>
      <c r="AKN195" s="304"/>
      <c r="AKO195" s="304"/>
      <c r="AKP195" s="304"/>
      <c r="AKQ195" s="304"/>
      <c r="AKR195" s="304"/>
      <c r="AKS195" s="304"/>
      <c r="AKT195" s="304"/>
      <c r="AKU195" s="304"/>
      <c r="AKV195" s="304"/>
      <c r="AKW195" s="304"/>
      <c r="AKX195" s="304"/>
      <c r="AKY195" s="304"/>
      <c r="AKZ195" s="304"/>
      <c r="ALA195" s="304"/>
      <c r="ALB195" s="304"/>
      <c r="ALC195" s="304"/>
      <c r="ALD195" s="304"/>
      <c r="ALE195" s="304"/>
      <c r="ALF195" s="304"/>
      <c r="ALG195" s="304"/>
      <c r="ALH195" s="304"/>
      <c r="ALI195" s="304"/>
      <c r="ALJ195" s="304"/>
      <c r="ALK195" s="304"/>
      <c r="ALL195" s="304"/>
      <c r="ALM195" s="304"/>
      <c r="ALN195" s="304"/>
      <c r="ALO195" s="304"/>
      <c r="ALP195" s="304"/>
      <c r="ALQ195" s="304"/>
      <c r="ALR195" s="304"/>
      <c r="ALS195" s="304"/>
      <c r="ALT195" s="304"/>
      <c r="ALU195" s="304"/>
      <c r="ALV195" s="304"/>
      <c r="ALW195" s="304"/>
      <c r="ALX195" s="304"/>
      <c r="ALY195" s="304"/>
      <c r="ALZ195" s="304"/>
      <c r="AMA195" s="304"/>
      <c r="AMB195" s="304"/>
      <c r="AMC195" s="304"/>
      <c r="AMD195" s="304"/>
      <c r="AME195" s="304"/>
      <c r="AMF195" s="304"/>
      <c r="AMG195" s="304"/>
      <c r="AMH195" s="304"/>
      <c r="AMI195" s="304"/>
      <c r="AMJ195" s="304"/>
      <c r="AMK195" s="304"/>
      <c r="AML195" s="304"/>
      <c r="AMM195" s="304"/>
      <c r="AMN195" s="304"/>
      <c r="AMO195" s="304"/>
      <c r="AMP195" s="304"/>
      <c r="AMQ195" s="304"/>
      <c r="AMR195" s="304"/>
      <c r="AMS195" s="304"/>
      <c r="AMT195" s="304"/>
      <c r="AMU195" s="304"/>
      <c r="AMV195" s="304"/>
      <c r="AMW195" s="304"/>
      <c r="AMX195" s="304"/>
      <c r="AMY195" s="304"/>
      <c r="AMZ195" s="304"/>
      <c r="ANA195" s="304"/>
      <c r="ANB195" s="304"/>
      <c r="ANC195" s="304"/>
      <c r="AND195" s="304"/>
      <c r="ANE195" s="304"/>
      <c r="ANF195" s="304"/>
      <c r="ANG195" s="304"/>
      <c r="ANH195" s="304"/>
      <c r="ANI195" s="304"/>
      <c r="ANJ195" s="304"/>
      <c r="ANK195" s="304"/>
      <c r="ANL195" s="304"/>
      <c r="ANM195" s="304"/>
      <c r="ANN195" s="304"/>
      <c r="ANO195" s="304"/>
      <c r="ANP195" s="304"/>
      <c r="ANQ195" s="304"/>
      <c r="ANR195" s="304"/>
      <c r="ANS195" s="304"/>
      <c r="ANT195" s="304"/>
      <c r="ANU195" s="304"/>
      <c r="ANV195" s="304"/>
      <c r="ANW195" s="304"/>
      <c r="ANX195" s="304"/>
      <c r="ANY195" s="304"/>
      <c r="ANZ195" s="304"/>
      <c r="AOA195" s="304"/>
      <c r="AOB195" s="304"/>
      <c r="AOC195" s="304"/>
      <c r="AOD195" s="304"/>
      <c r="AOE195" s="304"/>
      <c r="AOF195" s="304"/>
      <c r="AOG195" s="304"/>
      <c r="AOH195" s="304"/>
      <c r="AOI195" s="304"/>
      <c r="AOJ195" s="304"/>
      <c r="AOK195" s="304"/>
      <c r="AOL195" s="304"/>
      <c r="AOM195" s="304"/>
      <c r="AON195" s="304"/>
      <c r="AOO195" s="304"/>
      <c r="AOP195" s="304"/>
      <c r="AOQ195" s="304"/>
      <c r="AOR195" s="304"/>
      <c r="AOS195" s="304"/>
      <c r="AOT195" s="304"/>
      <c r="AOU195" s="304"/>
      <c r="AOV195" s="304"/>
      <c r="AOW195" s="304"/>
      <c r="AOX195" s="304"/>
      <c r="AOY195" s="304"/>
      <c r="AOZ195" s="304"/>
      <c r="APA195" s="304"/>
      <c r="APB195" s="304"/>
      <c r="APC195" s="304"/>
      <c r="APD195" s="304"/>
      <c r="APE195" s="304"/>
      <c r="APF195" s="304"/>
      <c r="APG195" s="304"/>
      <c r="APH195" s="304"/>
      <c r="API195" s="304"/>
      <c r="APJ195" s="304"/>
      <c r="APK195" s="304"/>
      <c r="APL195" s="304"/>
      <c r="APM195" s="304"/>
      <c r="APN195" s="304"/>
      <c r="APO195" s="304"/>
      <c r="APP195" s="304"/>
      <c r="APQ195" s="304"/>
      <c r="APR195" s="304"/>
      <c r="APS195" s="304"/>
      <c r="APT195" s="304"/>
      <c r="APU195" s="304"/>
      <c r="APV195" s="304"/>
      <c r="APW195" s="304"/>
      <c r="APX195" s="304"/>
      <c r="APY195" s="304"/>
      <c r="APZ195" s="304"/>
      <c r="AQA195" s="304"/>
      <c r="AQB195" s="304"/>
      <c r="AQC195" s="304"/>
      <c r="AQD195" s="304"/>
      <c r="AQE195" s="304"/>
      <c r="AQF195" s="304"/>
      <c r="AQG195" s="304"/>
      <c r="AQH195" s="304"/>
      <c r="AQI195" s="304"/>
      <c r="AQJ195" s="304"/>
      <c r="AQK195" s="304"/>
      <c r="AQL195" s="304"/>
      <c r="AQM195" s="304"/>
      <c r="AQN195" s="304"/>
      <c r="AQO195" s="304"/>
      <c r="AQP195" s="304"/>
      <c r="AQQ195" s="304"/>
      <c r="AQR195" s="304"/>
      <c r="AQS195" s="304"/>
      <c r="AQT195" s="304"/>
      <c r="AQU195" s="304"/>
      <c r="AQV195" s="304"/>
      <c r="AQW195" s="304"/>
      <c r="AQX195" s="304"/>
      <c r="AQY195" s="304"/>
      <c r="AQZ195" s="304"/>
      <c r="ARA195" s="304"/>
      <c r="ARB195" s="304"/>
      <c r="ARC195" s="304"/>
      <c r="ARD195" s="304"/>
      <c r="ARE195" s="304"/>
      <c r="ARF195" s="304"/>
      <c r="ARG195" s="304"/>
      <c r="ARH195" s="304"/>
      <c r="ARI195" s="304"/>
      <c r="ARJ195" s="304"/>
      <c r="ARK195" s="304"/>
      <c r="ARL195" s="304"/>
      <c r="ARM195" s="304"/>
      <c r="ARN195" s="304"/>
      <c r="ARO195" s="304"/>
      <c r="ARP195" s="304"/>
      <c r="ARQ195" s="304"/>
      <c r="ARR195" s="304"/>
      <c r="ARS195" s="304"/>
      <c r="ART195" s="304"/>
      <c r="ARU195" s="304"/>
      <c r="ARV195" s="304"/>
      <c r="ARW195" s="304"/>
      <c r="ARX195" s="304"/>
      <c r="ARY195" s="304"/>
      <c r="ARZ195" s="304"/>
      <c r="ASA195" s="304"/>
      <c r="ASB195" s="304"/>
      <c r="ASC195" s="304"/>
      <c r="ASD195" s="304"/>
      <c r="ASE195" s="304"/>
      <c r="ASF195" s="304"/>
      <c r="ASG195" s="304"/>
      <c r="ASH195" s="304"/>
      <c r="ASI195" s="304"/>
      <c r="ASJ195" s="304"/>
      <c r="ASK195" s="304"/>
      <c r="ASL195" s="304"/>
      <c r="ASM195" s="304"/>
      <c r="ASN195" s="304"/>
      <c r="ASO195" s="304"/>
      <c r="ASP195" s="304"/>
      <c r="ASQ195" s="304"/>
      <c r="ASR195" s="304"/>
      <c r="ASS195" s="304"/>
      <c r="AST195" s="304"/>
      <c r="ASU195" s="304"/>
      <c r="ASV195" s="304"/>
      <c r="ASW195" s="304"/>
      <c r="ASX195" s="304"/>
      <c r="ASY195" s="304"/>
      <c r="ASZ195" s="304"/>
      <c r="ATA195" s="304"/>
      <c r="ATB195" s="304"/>
      <c r="ATC195" s="304"/>
      <c r="ATD195" s="304"/>
      <c r="ATE195" s="304"/>
      <c r="ATF195" s="304"/>
      <c r="ATG195" s="304"/>
      <c r="ATH195" s="304"/>
      <c r="ATI195" s="304"/>
      <c r="ATJ195" s="304"/>
      <c r="ATK195" s="304"/>
      <c r="ATL195" s="304"/>
      <c r="ATM195" s="304"/>
      <c r="ATN195" s="304"/>
      <c r="ATO195" s="304"/>
      <c r="ATP195" s="304"/>
      <c r="ATQ195" s="304"/>
      <c r="ATR195" s="304"/>
      <c r="ATS195" s="304"/>
      <c r="ATT195" s="304"/>
      <c r="ATU195" s="304"/>
      <c r="ATV195" s="304"/>
      <c r="ATW195" s="304"/>
      <c r="ATX195" s="304"/>
      <c r="ATY195" s="304"/>
      <c r="ATZ195" s="304"/>
      <c r="AUA195" s="304"/>
      <c r="AUB195" s="304"/>
      <c r="AUC195" s="304"/>
      <c r="AUD195" s="304"/>
      <c r="AUE195" s="304"/>
      <c r="AUF195" s="304"/>
      <c r="AUG195" s="304"/>
      <c r="AUH195" s="304"/>
      <c r="AUI195" s="304"/>
      <c r="AUJ195" s="304"/>
      <c r="AUK195" s="304"/>
      <c r="AUL195" s="304"/>
      <c r="AUM195" s="304"/>
      <c r="AUN195" s="304"/>
      <c r="AUO195" s="304"/>
      <c r="AUP195" s="304"/>
      <c r="AUQ195" s="304"/>
      <c r="AUR195" s="304"/>
      <c r="AUS195" s="304"/>
      <c r="AUT195" s="304"/>
      <c r="AUU195" s="304"/>
      <c r="AUV195" s="304"/>
      <c r="AUW195" s="304"/>
      <c r="AUX195" s="304"/>
      <c r="AUY195" s="304"/>
      <c r="AUZ195" s="304"/>
      <c r="AVA195" s="304"/>
      <c r="AVB195" s="304"/>
      <c r="AVC195" s="304"/>
      <c r="AVD195" s="304"/>
      <c r="AVE195" s="304"/>
      <c r="AVF195" s="304"/>
      <c r="AVG195" s="304"/>
      <c r="AVH195" s="304"/>
      <c r="AVI195" s="304"/>
      <c r="AVJ195" s="304"/>
      <c r="AVK195" s="304"/>
      <c r="AVL195" s="304"/>
      <c r="AVM195" s="304"/>
      <c r="AVN195" s="304"/>
      <c r="AVO195" s="304"/>
      <c r="AVP195" s="304"/>
      <c r="AVQ195" s="304"/>
      <c r="AVR195" s="304"/>
      <c r="AVS195" s="304"/>
      <c r="AVT195" s="304"/>
      <c r="AVU195" s="304"/>
      <c r="AVV195" s="304"/>
      <c r="AVW195" s="304"/>
      <c r="AVX195" s="304"/>
      <c r="AVY195" s="304"/>
      <c r="AVZ195" s="304"/>
      <c r="AWA195" s="304"/>
      <c r="AWB195" s="304"/>
      <c r="AWC195" s="304"/>
      <c r="AWD195" s="304"/>
      <c r="AWE195" s="304"/>
      <c r="AWF195" s="304"/>
      <c r="AWG195" s="304"/>
      <c r="AWH195" s="304"/>
      <c r="AWI195" s="304"/>
      <c r="AWJ195" s="304"/>
      <c r="AWK195" s="304"/>
      <c r="AWL195" s="304"/>
      <c r="AWM195" s="304"/>
      <c r="AWN195" s="304"/>
      <c r="AWO195" s="304"/>
      <c r="AWP195" s="304"/>
      <c r="AWQ195" s="304"/>
      <c r="AWR195" s="304"/>
      <c r="AWS195" s="304"/>
      <c r="AWT195" s="304"/>
      <c r="AWU195" s="304"/>
      <c r="AWV195" s="304"/>
      <c r="AWW195" s="304"/>
      <c r="AWX195" s="304"/>
      <c r="AWY195" s="304"/>
      <c r="AWZ195" s="304"/>
      <c r="AXA195" s="304"/>
      <c r="AXB195" s="304"/>
      <c r="AXC195" s="304"/>
      <c r="AXD195" s="304"/>
      <c r="AXE195" s="304"/>
      <c r="AXF195" s="304"/>
      <c r="AXG195" s="304"/>
      <c r="AXH195" s="304"/>
      <c r="AXI195" s="304"/>
      <c r="AXJ195" s="304"/>
      <c r="AXK195" s="304"/>
      <c r="AXL195" s="304"/>
      <c r="AXM195" s="304"/>
      <c r="AXN195" s="304"/>
      <c r="AXO195" s="304"/>
      <c r="AXP195" s="304"/>
      <c r="AXQ195" s="304"/>
      <c r="AXR195" s="304"/>
      <c r="AXS195" s="304"/>
      <c r="AXT195" s="304"/>
      <c r="AXU195" s="304"/>
      <c r="AXV195" s="304"/>
      <c r="AXW195" s="304"/>
      <c r="AXX195" s="304"/>
      <c r="AXY195" s="304"/>
      <c r="AXZ195" s="304"/>
      <c r="AYA195" s="304"/>
      <c r="AYB195" s="304"/>
      <c r="AYC195" s="304"/>
      <c r="AYD195" s="304"/>
      <c r="AYE195" s="304"/>
      <c r="AYF195" s="304"/>
      <c r="AYG195" s="304"/>
      <c r="AYH195" s="304"/>
      <c r="AYI195" s="304"/>
      <c r="AYJ195" s="304"/>
      <c r="AYK195" s="304"/>
      <c r="AYL195" s="304"/>
      <c r="AYM195" s="304"/>
      <c r="AYN195" s="304"/>
      <c r="AYO195" s="304"/>
      <c r="AYP195" s="304"/>
      <c r="AYQ195" s="304"/>
      <c r="AYR195" s="304"/>
      <c r="AYS195" s="304"/>
      <c r="AYT195" s="304"/>
      <c r="AYU195" s="304"/>
      <c r="AYV195" s="304"/>
      <c r="AYW195" s="304"/>
      <c r="AYX195" s="304"/>
      <c r="AYY195" s="304"/>
      <c r="AYZ195" s="304"/>
      <c r="AZA195" s="304"/>
      <c r="AZB195" s="304"/>
      <c r="AZC195" s="304"/>
      <c r="AZD195" s="304"/>
      <c r="AZE195" s="304"/>
      <c r="AZF195" s="304"/>
      <c r="AZG195" s="304"/>
      <c r="AZH195" s="304"/>
      <c r="AZI195" s="304"/>
      <c r="AZJ195" s="304"/>
      <c r="AZK195" s="304"/>
      <c r="AZL195" s="304"/>
      <c r="AZM195" s="304"/>
      <c r="AZN195" s="304"/>
      <c r="AZO195" s="304"/>
      <c r="AZP195" s="304"/>
      <c r="AZQ195" s="304"/>
      <c r="AZR195" s="304"/>
      <c r="AZS195" s="304"/>
      <c r="AZT195" s="304"/>
      <c r="AZU195" s="304"/>
      <c r="AZV195" s="304"/>
      <c r="AZW195" s="304"/>
      <c r="AZX195" s="304"/>
      <c r="AZY195" s="304"/>
      <c r="AZZ195" s="304"/>
      <c r="BAA195" s="304"/>
      <c r="BAB195" s="304"/>
      <c r="BAC195" s="304"/>
      <c r="BAD195" s="304"/>
      <c r="BAE195" s="304"/>
      <c r="BAF195" s="304"/>
      <c r="BAG195" s="304"/>
      <c r="BAH195" s="304"/>
      <c r="BAI195" s="304"/>
      <c r="BAJ195" s="304"/>
      <c r="BAK195" s="304"/>
      <c r="BAL195" s="304"/>
      <c r="BAM195" s="304"/>
      <c r="BAN195" s="304"/>
      <c r="BAO195" s="304"/>
      <c r="BAP195" s="304"/>
      <c r="BAQ195" s="304"/>
      <c r="BAR195" s="304"/>
      <c r="BAS195" s="304"/>
      <c r="BAT195" s="304"/>
      <c r="BAU195" s="304"/>
      <c r="BAV195" s="304"/>
      <c r="BAW195" s="304"/>
      <c r="BAX195" s="304"/>
      <c r="BAY195" s="304"/>
      <c r="BAZ195" s="304"/>
      <c r="BBA195" s="304"/>
      <c r="BBB195" s="304"/>
      <c r="BBC195" s="304"/>
      <c r="BBD195" s="304"/>
      <c r="BBE195" s="304"/>
      <c r="BBF195" s="304"/>
      <c r="BBG195" s="304"/>
      <c r="BBH195" s="304"/>
      <c r="BBI195" s="304"/>
      <c r="BBJ195" s="304"/>
      <c r="BBK195" s="304"/>
      <c r="BBL195" s="304"/>
      <c r="BBM195" s="304"/>
      <c r="BBN195" s="304"/>
      <c r="BBO195" s="304"/>
      <c r="BBP195" s="304"/>
      <c r="BBQ195" s="304"/>
      <c r="BBR195" s="304"/>
      <c r="BBS195" s="304"/>
      <c r="BBT195" s="304"/>
      <c r="BBU195" s="304"/>
      <c r="BBV195" s="304"/>
      <c r="BBW195" s="304"/>
      <c r="BBX195" s="304"/>
      <c r="BBY195" s="304"/>
      <c r="BBZ195" s="304"/>
      <c r="BCA195" s="304"/>
      <c r="BCB195" s="304"/>
      <c r="BCC195" s="304"/>
      <c r="BCD195" s="304"/>
      <c r="BCE195" s="304"/>
      <c r="BCF195" s="304"/>
      <c r="BCG195" s="304"/>
      <c r="BCH195" s="304"/>
      <c r="BCI195" s="304"/>
      <c r="BCJ195" s="304"/>
      <c r="BCK195" s="304"/>
      <c r="BCL195" s="304"/>
      <c r="BCM195" s="304"/>
      <c r="BCN195" s="304"/>
      <c r="BCO195" s="304"/>
      <c r="BCP195" s="304"/>
      <c r="BCQ195" s="304"/>
      <c r="BCR195" s="304"/>
      <c r="BCS195" s="304"/>
      <c r="BCT195" s="304"/>
      <c r="BCU195" s="304"/>
      <c r="BCV195" s="304"/>
      <c r="BCW195" s="304"/>
      <c r="BCX195" s="304"/>
      <c r="BCY195" s="304"/>
      <c r="BCZ195" s="304"/>
      <c r="BDA195" s="304"/>
      <c r="BDB195" s="304"/>
      <c r="BDC195" s="304"/>
      <c r="BDD195" s="304"/>
      <c r="BDE195" s="304"/>
      <c r="BDF195" s="304"/>
      <c r="BDG195" s="304"/>
      <c r="BDH195" s="304"/>
      <c r="BDI195" s="304"/>
      <c r="BDJ195" s="304"/>
      <c r="BDK195" s="304"/>
      <c r="BDL195" s="304"/>
      <c r="BDM195" s="304"/>
      <c r="BDN195" s="304"/>
      <c r="BDO195" s="304"/>
      <c r="BDP195" s="304"/>
      <c r="BDQ195" s="304"/>
      <c r="BDR195" s="304"/>
      <c r="BDS195" s="304"/>
      <c r="BDT195" s="304"/>
      <c r="BDU195" s="304"/>
      <c r="BDV195" s="304"/>
      <c r="BDW195" s="304"/>
      <c r="BDX195" s="304"/>
      <c r="BDY195" s="304"/>
      <c r="BDZ195" s="304"/>
      <c r="BEA195" s="304"/>
      <c r="BEB195" s="304"/>
      <c r="BEC195" s="304"/>
      <c r="BED195" s="304"/>
      <c r="BEE195" s="304"/>
      <c r="BEF195" s="304"/>
      <c r="BEG195" s="304"/>
      <c r="BEH195" s="304"/>
      <c r="BEI195" s="304"/>
      <c r="BEJ195" s="304"/>
      <c r="BEK195" s="304"/>
      <c r="BEL195" s="304"/>
      <c r="BEM195" s="304"/>
      <c r="BEN195" s="304"/>
      <c r="BEO195" s="304"/>
      <c r="BEP195" s="304"/>
      <c r="BEQ195" s="304"/>
      <c r="BER195" s="304"/>
      <c r="BES195" s="304"/>
      <c r="BET195" s="304"/>
      <c r="BEU195" s="304"/>
      <c r="BEV195" s="304"/>
      <c r="BEW195" s="304"/>
      <c r="BEX195" s="304"/>
      <c r="BEY195" s="304"/>
      <c r="BEZ195" s="304"/>
      <c r="BFA195" s="304"/>
      <c r="BFB195" s="304"/>
      <c r="BFC195" s="304"/>
      <c r="BFD195" s="304"/>
      <c r="BFE195" s="304"/>
      <c r="BFF195" s="304"/>
      <c r="BFG195" s="304"/>
      <c r="BFH195" s="304"/>
      <c r="BFI195" s="304"/>
      <c r="BFJ195" s="304"/>
      <c r="BFK195" s="304"/>
      <c r="BFL195" s="304"/>
      <c r="BFM195" s="304"/>
      <c r="BFN195" s="304"/>
      <c r="BFO195" s="304"/>
      <c r="BFP195" s="304"/>
      <c r="BFQ195" s="304"/>
      <c r="BFR195" s="304"/>
      <c r="BFS195" s="304"/>
      <c r="BFT195" s="304"/>
      <c r="BFU195" s="304"/>
      <c r="BFV195" s="304"/>
      <c r="BFW195" s="304"/>
      <c r="BFX195" s="304"/>
      <c r="BFY195" s="304"/>
      <c r="BFZ195" s="304"/>
      <c r="BGA195" s="304"/>
      <c r="BGB195" s="304"/>
      <c r="BGC195" s="304"/>
      <c r="BGD195" s="304"/>
      <c r="BGE195" s="304"/>
      <c r="BGF195" s="304"/>
      <c r="BGG195" s="304"/>
      <c r="BGH195" s="304"/>
      <c r="BGI195" s="304"/>
      <c r="BGJ195" s="304"/>
      <c r="BGK195" s="304"/>
      <c r="BGL195" s="304"/>
      <c r="BGM195" s="304"/>
      <c r="BGN195" s="304"/>
      <c r="BGO195" s="304"/>
      <c r="BGP195" s="304"/>
      <c r="BGQ195" s="304"/>
      <c r="BGR195" s="304"/>
      <c r="BGS195" s="304"/>
      <c r="BGT195" s="304"/>
      <c r="BGU195" s="304"/>
      <c r="BGV195" s="304"/>
      <c r="BGW195" s="304"/>
      <c r="BGX195" s="304"/>
      <c r="BGY195" s="304"/>
      <c r="BGZ195" s="304"/>
      <c r="BHA195" s="304"/>
      <c r="BHB195" s="304"/>
      <c r="BHC195" s="304"/>
      <c r="BHD195" s="304"/>
      <c r="BHE195" s="304"/>
      <c r="BHF195" s="304"/>
      <c r="BHG195" s="304"/>
      <c r="BHH195" s="304"/>
      <c r="BHI195" s="304"/>
      <c r="BHJ195" s="304"/>
      <c r="BHK195" s="304"/>
      <c r="BHL195" s="304"/>
      <c r="BHM195" s="304"/>
      <c r="BHN195" s="304"/>
      <c r="BHO195" s="304"/>
      <c r="BHP195" s="304"/>
      <c r="BHQ195" s="304"/>
      <c r="BHR195" s="304"/>
      <c r="BHS195" s="304"/>
      <c r="BHT195" s="304"/>
      <c r="BHU195" s="304"/>
      <c r="BHV195" s="304"/>
      <c r="BHW195" s="304"/>
      <c r="BHX195" s="304"/>
      <c r="BHY195" s="304"/>
      <c r="BHZ195" s="304"/>
      <c r="BIA195" s="304"/>
      <c r="BIB195" s="304"/>
      <c r="BIC195" s="304"/>
      <c r="BID195" s="304"/>
      <c r="BIE195" s="304"/>
      <c r="BIF195" s="304"/>
      <c r="BIG195" s="304"/>
      <c r="BIH195" s="304"/>
      <c r="BII195" s="304"/>
      <c r="BIJ195" s="304"/>
      <c r="BIK195" s="304"/>
      <c r="BIL195" s="304"/>
      <c r="BIM195" s="304"/>
      <c r="BIN195" s="304"/>
      <c r="BIO195" s="304"/>
      <c r="BIP195" s="304"/>
      <c r="BIQ195" s="304"/>
      <c r="BIR195" s="304"/>
      <c r="BIS195" s="304"/>
      <c r="BIT195" s="304"/>
      <c r="BIU195" s="304"/>
      <c r="BIV195" s="304"/>
      <c r="BIW195" s="304"/>
      <c r="BIX195" s="304"/>
      <c r="BIY195" s="304"/>
      <c r="BIZ195" s="304"/>
      <c r="BJA195" s="304"/>
      <c r="BJB195" s="304"/>
      <c r="BJC195" s="304"/>
      <c r="BJD195" s="304"/>
      <c r="BJE195" s="304"/>
      <c r="BJF195" s="304"/>
      <c r="BJG195" s="304"/>
      <c r="BJH195" s="304"/>
      <c r="BJI195" s="304"/>
      <c r="BJJ195" s="304"/>
      <c r="BJK195" s="304"/>
      <c r="BJL195" s="304"/>
      <c r="BJM195" s="304"/>
      <c r="BJN195" s="304"/>
      <c r="BJO195" s="304"/>
      <c r="BJP195" s="304"/>
      <c r="BJQ195" s="304"/>
      <c r="BJR195" s="304"/>
      <c r="BJS195" s="304"/>
      <c r="BJT195" s="304"/>
      <c r="BJU195" s="304"/>
      <c r="BJV195" s="304"/>
      <c r="BJW195" s="304"/>
      <c r="BJX195" s="304"/>
      <c r="BJY195" s="304"/>
      <c r="BJZ195" s="304"/>
      <c r="BKA195" s="304"/>
      <c r="BKB195" s="304"/>
      <c r="BKC195" s="304"/>
      <c r="BKD195" s="304"/>
      <c r="BKE195" s="304"/>
      <c r="BKF195" s="304"/>
      <c r="BKG195" s="304"/>
      <c r="BKH195" s="304"/>
      <c r="BKI195" s="304"/>
      <c r="BKJ195" s="304"/>
      <c r="BKK195" s="304"/>
      <c r="BKL195" s="304"/>
      <c r="BKM195" s="304"/>
      <c r="BKN195" s="304"/>
      <c r="BKO195" s="304"/>
      <c r="BKP195" s="304"/>
      <c r="BKQ195" s="304"/>
      <c r="BKR195" s="304"/>
      <c r="BKS195" s="304"/>
      <c r="BKT195" s="304"/>
      <c r="BKU195" s="304"/>
      <c r="BKV195" s="304"/>
      <c r="BKW195" s="304"/>
      <c r="BKX195" s="304"/>
      <c r="BKY195" s="304"/>
      <c r="BKZ195" s="304"/>
      <c r="BLA195" s="304"/>
      <c r="BLB195" s="304"/>
      <c r="BLC195" s="304"/>
      <c r="BLD195" s="304"/>
      <c r="BLE195" s="304"/>
      <c r="BLF195" s="304"/>
      <c r="BLG195" s="304"/>
      <c r="BLH195" s="304"/>
      <c r="BLI195" s="304"/>
      <c r="BLJ195" s="304"/>
      <c r="BLK195" s="304"/>
      <c r="BLL195" s="304"/>
      <c r="BLM195" s="304"/>
      <c r="BLN195" s="304"/>
      <c r="BLO195" s="304"/>
      <c r="BLP195" s="304"/>
      <c r="BLQ195" s="304"/>
      <c r="BLR195" s="304"/>
      <c r="BLS195" s="304"/>
      <c r="BLT195" s="304"/>
      <c r="BLU195" s="304"/>
      <c r="BLV195" s="304"/>
      <c r="BLW195" s="304"/>
      <c r="BLX195" s="304"/>
      <c r="BLY195" s="304"/>
      <c r="BLZ195" s="304"/>
      <c r="BMA195" s="304"/>
      <c r="BMB195" s="304"/>
      <c r="BMC195" s="304"/>
      <c r="BMD195" s="304"/>
      <c r="BME195" s="304"/>
      <c r="BMF195" s="304"/>
      <c r="BMG195" s="304"/>
      <c r="BMH195" s="304"/>
      <c r="BMI195" s="304"/>
      <c r="BMJ195" s="304"/>
      <c r="BMK195" s="304"/>
      <c r="BML195" s="304"/>
      <c r="BMM195" s="304"/>
      <c r="BMN195" s="304"/>
      <c r="BMO195" s="304"/>
      <c r="BMP195" s="304"/>
      <c r="BMQ195" s="304"/>
      <c r="BMR195" s="304"/>
      <c r="BMS195" s="304"/>
      <c r="BMT195" s="304"/>
      <c r="BMU195" s="304"/>
      <c r="BMV195" s="304"/>
      <c r="BMW195" s="304"/>
      <c r="BMX195" s="304"/>
      <c r="BMY195" s="304"/>
      <c r="BMZ195" s="304"/>
      <c r="BNA195" s="304"/>
      <c r="BNB195" s="304"/>
      <c r="BNC195" s="304"/>
      <c r="BND195" s="304"/>
      <c r="BNE195" s="304"/>
      <c r="BNF195" s="304"/>
      <c r="BNG195" s="304"/>
      <c r="BNH195" s="304"/>
      <c r="BNI195" s="304"/>
      <c r="BNJ195" s="304"/>
      <c r="BNK195" s="304"/>
      <c r="BNL195" s="304"/>
      <c r="BNM195" s="304"/>
      <c r="BNN195" s="304"/>
      <c r="BNO195" s="304"/>
      <c r="BNP195" s="304"/>
      <c r="BNQ195" s="304"/>
      <c r="BNR195" s="304"/>
      <c r="BNS195" s="304"/>
      <c r="BNT195" s="304"/>
      <c r="BNU195" s="304"/>
      <c r="BNV195" s="304"/>
      <c r="BNW195" s="304"/>
      <c r="BNX195" s="304"/>
      <c r="BNY195" s="304"/>
      <c r="BNZ195" s="304"/>
      <c r="BOA195" s="304"/>
      <c r="BOB195" s="304"/>
      <c r="BOC195" s="304"/>
      <c r="BOD195" s="304"/>
      <c r="BOE195" s="304"/>
      <c r="BOF195" s="304"/>
      <c r="BOG195" s="304"/>
      <c r="BOH195" s="304"/>
      <c r="BOI195" s="304"/>
      <c r="BOJ195" s="304"/>
      <c r="BOK195" s="304"/>
      <c r="BOL195" s="304"/>
      <c r="BOM195" s="304"/>
      <c r="BON195" s="304"/>
      <c r="BOO195" s="304"/>
      <c r="BOP195" s="304"/>
      <c r="BOQ195" s="304"/>
      <c r="BOR195" s="304"/>
      <c r="BOS195" s="304"/>
      <c r="BOT195" s="304"/>
      <c r="BOU195" s="304"/>
      <c r="BOV195" s="304"/>
      <c r="BOW195" s="304"/>
      <c r="BOX195" s="304"/>
      <c r="BOY195" s="304"/>
      <c r="BOZ195" s="304"/>
      <c r="BPA195" s="304"/>
      <c r="BPB195" s="304"/>
      <c r="BPC195" s="304"/>
      <c r="BPD195" s="304"/>
      <c r="BPE195" s="304"/>
      <c r="BPF195" s="304"/>
      <c r="BPG195" s="304"/>
      <c r="BPH195" s="304"/>
      <c r="BPI195" s="304"/>
      <c r="BPJ195" s="304"/>
      <c r="BPK195" s="304"/>
      <c r="BPL195" s="304"/>
      <c r="BPM195" s="304"/>
      <c r="BPN195" s="304"/>
      <c r="BPO195" s="304"/>
      <c r="BPP195" s="304"/>
      <c r="BPQ195" s="304"/>
      <c r="BPR195" s="304"/>
      <c r="BPS195" s="304"/>
      <c r="BPT195" s="304"/>
      <c r="BPU195" s="304"/>
      <c r="BPV195" s="304"/>
      <c r="BPW195" s="304"/>
      <c r="BPX195" s="304"/>
      <c r="BPY195" s="304"/>
      <c r="BPZ195" s="304"/>
      <c r="BQA195" s="304"/>
      <c r="BQB195" s="304"/>
      <c r="BQC195" s="304"/>
      <c r="BQD195" s="304"/>
      <c r="BQE195" s="304"/>
      <c r="BQF195" s="304"/>
      <c r="BQG195" s="304"/>
      <c r="BQH195" s="304"/>
      <c r="BQI195" s="304"/>
      <c r="BQJ195" s="304"/>
      <c r="BQK195" s="304"/>
      <c r="BQL195" s="304"/>
      <c r="BQM195" s="304"/>
      <c r="BQN195" s="304"/>
      <c r="BQO195" s="304"/>
      <c r="BQP195" s="304"/>
      <c r="BQQ195" s="304"/>
      <c r="BQR195" s="304"/>
      <c r="BQS195" s="304"/>
      <c r="BQT195" s="304"/>
      <c r="BQU195" s="304"/>
      <c r="BQV195" s="304"/>
      <c r="BQW195" s="304"/>
      <c r="BQX195" s="304"/>
      <c r="BQY195" s="304"/>
      <c r="BQZ195" s="304"/>
      <c r="BRA195" s="304"/>
      <c r="BRB195" s="304"/>
      <c r="BRC195" s="304"/>
      <c r="BRD195" s="304"/>
      <c r="BRE195" s="304"/>
      <c r="BRF195" s="304"/>
      <c r="BRG195" s="304"/>
      <c r="BRH195" s="304"/>
      <c r="BRI195" s="304"/>
      <c r="BRJ195" s="304"/>
      <c r="BRK195" s="304"/>
      <c r="BRL195" s="304"/>
      <c r="BRM195" s="304"/>
      <c r="BRN195" s="304"/>
      <c r="BRO195" s="304"/>
      <c r="BRP195" s="304"/>
      <c r="BRQ195" s="304"/>
      <c r="BRR195" s="304"/>
      <c r="BRS195" s="304"/>
      <c r="BRT195" s="304"/>
      <c r="BRU195" s="304"/>
      <c r="BRV195" s="304"/>
      <c r="BRW195" s="304"/>
      <c r="BRX195" s="304"/>
      <c r="BRY195" s="304"/>
      <c r="BRZ195" s="304"/>
      <c r="BSA195" s="304"/>
      <c r="BSB195" s="304"/>
      <c r="BSC195" s="304"/>
      <c r="BSD195" s="304"/>
      <c r="BSE195" s="304"/>
      <c r="BSF195" s="304"/>
      <c r="BSG195" s="304"/>
      <c r="BSH195" s="304"/>
      <c r="BSI195" s="304"/>
      <c r="BSJ195" s="304"/>
      <c r="BSK195" s="304"/>
      <c r="BSL195" s="304"/>
      <c r="BSM195" s="304"/>
      <c r="BSN195" s="304"/>
      <c r="BSO195" s="304"/>
      <c r="BSP195" s="304"/>
      <c r="BSQ195" s="304"/>
      <c r="BSR195" s="304"/>
      <c r="BSS195" s="304"/>
      <c r="BST195" s="304"/>
      <c r="BSU195" s="304"/>
      <c r="BSV195" s="304"/>
      <c r="BSW195" s="304"/>
      <c r="BSX195" s="304"/>
      <c r="BSY195" s="304"/>
      <c r="BSZ195" s="304"/>
      <c r="BTA195" s="304"/>
      <c r="BTB195" s="304"/>
      <c r="BTC195" s="304"/>
      <c r="BTD195" s="304"/>
      <c r="BTE195" s="304"/>
      <c r="BTF195" s="304"/>
      <c r="BTG195" s="304"/>
      <c r="BTH195" s="304"/>
      <c r="BTI195" s="304"/>
      <c r="BTJ195" s="304"/>
      <c r="BTK195" s="304"/>
      <c r="BTL195" s="304"/>
      <c r="BTM195" s="304"/>
      <c r="BTN195" s="304"/>
      <c r="BTO195" s="304"/>
      <c r="BTP195" s="304"/>
      <c r="BTQ195" s="304"/>
      <c r="BTR195" s="304"/>
      <c r="BTS195" s="304"/>
      <c r="BTT195" s="304"/>
      <c r="BTU195" s="304"/>
      <c r="BTV195" s="304"/>
      <c r="BTW195" s="304"/>
      <c r="BTX195" s="304"/>
      <c r="BTY195" s="304"/>
      <c r="BTZ195" s="304"/>
      <c r="BUA195" s="304"/>
      <c r="BUB195" s="304"/>
      <c r="BUC195" s="304"/>
      <c r="BUD195" s="304"/>
      <c r="BUE195" s="304"/>
      <c r="BUF195" s="304"/>
      <c r="BUG195" s="304"/>
      <c r="BUH195" s="304"/>
      <c r="BUI195" s="304"/>
      <c r="BUJ195" s="304"/>
      <c r="BUK195" s="304"/>
      <c r="BUL195" s="304"/>
      <c r="BUM195" s="304"/>
      <c r="BUN195" s="304"/>
      <c r="BUO195" s="304"/>
      <c r="BUP195" s="304"/>
      <c r="BUQ195" s="304"/>
      <c r="BUR195" s="304"/>
      <c r="BUS195" s="304"/>
      <c r="BUT195" s="304"/>
      <c r="BUU195" s="304"/>
      <c r="BUV195" s="304"/>
      <c r="BUW195" s="304"/>
      <c r="BUX195" s="304"/>
      <c r="BUY195" s="304"/>
      <c r="BUZ195" s="304"/>
      <c r="BVA195" s="304"/>
      <c r="BVB195" s="304"/>
      <c r="BVC195" s="304"/>
      <c r="BVD195" s="304"/>
      <c r="BVE195" s="304"/>
      <c r="BVF195" s="304"/>
      <c r="BVG195" s="304"/>
      <c r="BVH195" s="304"/>
      <c r="BVI195" s="304"/>
      <c r="BVJ195" s="304"/>
      <c r="BVK195" s="304"/>
      <c r="BVL195" s="304"/>
      <c r="BVM195" s="304"/>
      <c r="BVN195" s="304"/>
      <c r="BVO195" s="304"/>
      <c r="BVP195" s="304"/>
      <c r="BVQ195" s="304"/>
      <c r="BVR195" s="304"/>
      <c r="BVS195" s="304"/>
      <c r="BVT195" s="304"/>
      <c r="BVU195" s="304"/>
      <c r="BVV195" s="304"/>
      <c r="BVW195" s="304"/>
      <c r="BVX195" s="304"/>
      <c r="BVY195" s="304"/>
      <c r="BVZ195" s="304"/>
      <c r="BWA195" s="304"/>
      <c r="BWB195" s="304"/>
      <c r="BWC195" s="304"/>
      <c r="BWD195" s="304"/>
      <c r="BWE195" s="304"/>
      <c r="BWF195" s="304"/>
      <c r="BWG195" s="304"/>
      <c r="BWH195" s="304"/>
      <c r="BWI195" s="304"/>
      <c r="BWJ195" s="304"/>
      <c r="BWK195" s="304"/>
      <c r="BWL195" s="304"/>
      <c r="BWM195" s="304"/>
      <c r="BWN195" s="304"/>
      <c r="BWO195" s="304"/>
      <c r="BWP195" s="304"/>
      <c r="BWQ195" s="304"/>
      <c r="BWR195" s="304"/>
      <c r="BWS195" s="304"/>
      <c r="BWT195" s="304"/>
      <c r="BWU195" s="304"/>
      <c r="BWV195" s="304"/>
      <c r="BWW195" s="304"/>
      <c r="BWX195" s="304"/>
      <c r="BWY195" s="304"/>
      <c r="BWZ195" s="304"/>
      <c r="BXA195" s="304"/>
      <c r="BXB195" s="304"/>
      <c r="BXC195" s="304"/>
      <c r="BXD195" s="304"/>
      <c r="BXE195" s="304"/>
      <c r="BXF195" s="304"/>
      <c r="BXG195" s="304"/>
      <c r="BXH195" s="304"/>
      <c r="BXI195" s="304"/>
      <c r="BXJ195" s="304"/>
      <c r="BXK195" s="304"/>
      <c r="BXL195" s="304"/>
      <c r="BXM195" s="304"/>
      <c r="BXN195" s="304"/>
      <c r="BXO195" s="304"/>
      <c r="BXP195" s="304"/>
      <c r="BXQ195" s="304"/>
      <c r="BXR195" s="304"/>
      <c r="BXS195" s="304"/>
      <c r="BXT195" s="304"/>
      <c r="BXU195" s="304"/>
      <c r="BXV195" s="304"/>
      <c r="BXW195" s="304"/>
      <c r="BXX195" s="304"/>
      <c r="BXY195" s="304"/>
      <c r="BXZ195" s="304"/>
      <c r="BYA195" s="304"/>
      <c r="BYB195" s="304"/>
      <c r="BYC195" s="304"/>
      <c r="BYD195" s="304"/>
      <c r="BYE195" s="304"/>
      <c r="BYF195" s="304"/>
      <c r="BYG195" s="304"/>
      <c r="BYH195" s="304"/>
      <c r="BYI195" s="304"/>
      <c r="BYJ195" s="304"/>
      <c r="BYK195" s="304"/>
      <c r="BYL195" s="304"/>
      <c r="BYM195" s="304"/>
      <c r="BYN195" s="304"/>
      <c r="BYO195" s="304"/>
      <c r="BYP195" s="304"/>
      <c r="BYQ195" s="304"/>
      <c r="BYR195" s="304"/>
      <c r="BYS195" s="304"/>
      <c r="BYT195" s="304"/>
      <c r="BYU195" s="304"/>
      <c r="BYV195" s="304"/>
      <c r="BYW195" s="304"/>
      <c r="BYX195" s="304"/>
      <c r="BYY195" s="304"/>
      <c r="BYZ195" s="304"/>
      <c r="BZA195" s="304"/>
      <c r="BZB195" s="304"/>
      <c r="BZC195" s="304"/>
      <c r="BZD195" s="304"/>
      <c r="BZE195" s="304"/>
      <c r="BZF195" s="304"/>
      <c r="BZG195" s="304"/>
      <c r="BZH195" s="304"/>
      <c r="BZI195" s="304"/>
      <c r="BZJ195" s="304"/>
      <c r="BZK195" s="304"/>
      <c r="BZL195" s="304"/>
      <c r="BZM195" s="304"/>
      <c r="BZN195" s="304"/>
      <c r="BZO195" s="304"/>
      <c r="BZP195" s="304"/>
      <c r="BZQ195" s="304"/>
      <c r="BZR195" s="304"/>
      <c r="BZS195" s="304"/>
      <c r="BZT195" s="304"/>
      <c r="BZU195" s="304"/>
      <c r="BZV195" s="304"/>
      <c r="BZW195" s="304"/>
      <c r="BZX195" s="304"/>
      <c r="BZY195" s="304"/>
      <c r="BZZ195" s="304"/>
      <c r="CAA195" s="304"/>
      <c r="CAB195" s="304"/>
      <c r="CAC195" s="304"/>
      <c r="CAD195" s="304"/>
      <c r="CAE195" s="304"/>
      <c r="CAF195" s="304"/>
      <c r="CAG195" s="304"/>
      <c r="CAH195" s="304"/>
      <c r="CAI195" s="304"/>
      <c r="CAJ195" s="304"/>
      <c r="CAK195" s="304"/>
      <c r="CAL195" s="304"/>
      <c r="CAM195" s="304"/>
      <c r="CAN195" s="304"/>
      <c r="CAO195" s="304"/>
      <c r="CAP195" s="304"/>
      <c r="CAQ195" s="304"/>
      <c r="CAR195" s="304"/>
      <c r="CAS195" s="304"/>
      <c r="CAT195" s="304"/>
      <c r="CAU195" s="304"/>
      <c r="CAV195" s="304"/>
      <c r="CAW195" s="304"/>
      <c r="CAX195" s="304"/>
      <c r="CAY195" s="304"/>
      <c r="CAZ195" s="304"/>
      <c r="CBA195" s="304"/>
      <c r="CBB195" s="304"/>
      <c r="CBC195" s="304"/>
      <c r="CBD195" s="304"/>
      <c r="CBE195" s="304"/>
      <c r="CBF195" s="304"/>
      <c r="CBG195" s="304"/>
      <c r="CBH195" s="304"/>
      <c r="CBI195" s="304"/>
      <c r="CBJ195" s="304"/>
      <c r="CBK195" s="304"/>
      <c r="CBL195" s="304"/>
      <c r="CBM195" s="304"/>
      <c r="CBN195" s="304"/>
      <c r="CBO195" s="304"/>
      <c r="CBP195" s="304"/>
      <c r="CBQ195" s="304"/>
      <c r="CBR195" s="304"/>
      <c r="CBS195" s="304"/>
      <c r="CBT195" s="304"/>
      <c r="CBU195" s="304"/>
      <c r="CBV195" s="304"/>
      <c r="CBW195" s="304"/>
      <c r="CBX195" s="304"/>
      <c r="CBY195" s="304"/>
      <c r="CBZ195" s="304"/>
      <c r="CCA195" s="304"/>
      <c r="CCB195" s="304"/>
      <c r="CCC195" s="304"/>
      <c r="CCD195" s="304"/>
      <c r="CCE195" s="304"/>
      <c r="CCF195" s="304"/>
      <c r="CCG195" s="304"/>
      <c r="CCH195" s="304"/>
      <c r="CCI195" s="304"/>
      <c r="CCJ195" s="304"/>
      <c r="CCK195" s="304"/>
      <c r="CCL195" s="304"/>
      <c r="CCM195" s="304"/>
      <c r="CCN195" s="304"/>
      <c r="CCO195" s="304"/>
      <c r="CCP195" s="304"/>
      <c r="CCQ195" s="304"/>
      <c r="CCR195" s="304"/>
      <c r="CCS195" s="304"/>
      <c r="CCT195" s="304"/>
      <c r="CCU195" s="304"/>
      <c r="CCV195" s="304"/>
      <c r="CCW195" s="304"/>
      <c r="CCX195" s="304"/>
      <c r="CCY195" s="304"/>
      <c r="CCZ195" s="304"/>
      <c r="CDA195" s="304"/>
      <c r="CDB195" s="304"/>
      <c r="CDC195" s="304"/>
      <c r="CDD195" s="304"/>
      <c r="CDE195" s="304"/>
      <c r="CDF195" s="304"/>
      <c r="CDG195" s="304"/>
      <c r="CDH195" s="304"/>
      <c r="CDI195" s="304"/>
      <c r="CDJ195" s="304"/>
      <c r="CDK195" s="304"/>
      <c r="CDL195" s="304"/>
      <c r="CDM195" s="304"/>
      <c r="CDN195" s="304"/>
      <c r="CDO195" s="304"/>
      <c r="CDP195" s="304"/>
      <c r="CDQ195" s="304"/>
      <c r="CDR195" s="304"/>
      <c r="CDS195" s="304"/>
      <c r="CDT195" s="304"/>
      <c r="CDU195" s="304"/>
      <c r="CDV195" s="304"/>
      <c r="CDW195" s="304"/>
      <c r="CDX195" s="304"/>
      <c r="CDY195" s="304"/>
      <c r="CDZ195" s="304"/>
      <c r="CEA195" s="304"/>
      <c r="CEB195" s="304"/>
      <c r="CEC195" s="304"/>
      <c r="CED195" s="304"/>
      <c r="CEE195" s="304"/>
      <c r="CEF195" s="304"/>
      <c r="CEG195" s="304"/>
      <c r="CEH195" s="304"/>
      <c r="CEI195" s="304"/>
      <c r="CEJ195" s="304"/>
      <c r="CEK195" s="304"/>
      <c r="CEL195" s="304"/>
      <c r="CEM195" s="304"/>
      <c r="CEN195" s="304"/>
      <c r="CEO195" s="304"/>
      <c r="CEP195" s="304"/>
      <c r="CEQ195" s="304"/>
      <c r="CER195" s="304"/>
      <c r="CES195" s="304"/>
      <c r="CET195" s="304"/>
      <c r="CEU195" s="304"/>
      <c r="CEV195" s="304"/>
      <c r="CEW195" s="304"/>
      <c r="CEX195" s="304"/>
      <c r="CEY195" s="304"/>
      <c r="CEZ195" s="304"/>
      <c r="CFA195" s="304"/>
      <c r="CFB195" s="304"/>
      <c r="CFC195" s="304"/>
      <c r="CFD195" s="304"/>
      <c r="CFE195" s="304"/>
      <c r="CFF195" s="304"/>
      <c r="CFG195" s="304"/>
      <c r="CFH195" s="304"/>
      <c r="CFI195" s="304"/>
      <c r="CFJ195" s="304"/>
      <c r="CFK195" s="304"/>
      <c r="CFL195" s="304"/>
      <c r="CFM195" s="304"/>
      <c r="CFN195" s="304"/>
      <c r="CFO195" s="304"/>
      <c r="CFP195" s="304"/>
      <c r="CFQ195" s="304"/>
      <c r="CFR195" s="304"/>
      <c r="CFS195" s="304"/>
      <c r="CFT195" s="304"/>
      <c r="CFU195" s="304"/>
      <c r="CFV195" s="304"/>
      <c r="CFW195" s="304"/>
      <c r="CFX195" s="304"/>
      <c r="CFY195" s="304"/>
      <c r="CFZ195" s="304"/>
      <c r="CGA195" s="304"/>
      <c r="CGB195" s="304"/>
      <c r="CGC195" s="304"/>
      <c r="CGD195" s="304"/>
      <c r="CGE195" s="304"/>
      <c r="CGF195" s="304"/>
      <c r="CGG195" s="304"/>
      <c r="CGH195" s="304"/>
      <c r="CGI195" s="304"/>
      <c r="CGJ195" s="304"/>
      <c r="CGK195" s="304"/>
      <c r="CGL195" s="304"/>
      <c r="CGM195" s="304"/>
      <c r="CGN195" s="304"/>
      <c r="CGO195" s="304"/>
      <c r="CGP195" s="304"/>
      <c r="CGQ195" s="304"/>
      <c r="CGR195" s="304"/>
      <c r="CGS195" s="304"/>
      <c r="CGT195" s="304"/>
      <c r="CGU195" s="304"/>
      <c r="CGV195" s="304"/>
      <c r="CGW195" s="304"/>
      <c r="CGX195" s="304"/>
      <c r="CGY195" s="304"/>
      <c r="CGZ195" s="304"/>
      <c r="CHA195" s="304"/>
      <c r="CHB195" s="304"/>
      <c r="CHC195" s="304"/>
      <c r="CHD195" s="304"/>
      <c r="CHE195" s="304"/>
      <c r="CHF195" s="304"/>
      <c r="CHG195" s="304"/>
      <c r="CHH195" s="304"/>
      <c r="CHI195" s="304"/>
      <c r="CHJ195" s="304"/>
      <c r="CHK195" s="304"/>
      <c r="CHL195" s="304"/>
      <c r="CHM195" s="304"/>
      <c r="CHN195" s="304"/>
      <c r="CHO195" s="304"/>
      <c r="CHP195" s="304"/>
      <c r="CHQ195" s="304"/>
      <c r="CHR195" s="304"/>
      <c r="CHS195" s="304"/>
      <c r="CHT195" s="304"/>
      <c r="CHU195" s="304"/>
      <c r="CHV195" s="304"/>
      <c r="CHW195" s="304"/>
      <c r="CHX195" s="304"/>
      <c r="CHY195" s="304"/>
      <c r="CHZ195" s="304"/>
      <c r="CIA195" s="304"/>
      <c r="CIB195" s="304"/>
      <c r="CIC195" s="304"/>
      <c r="CID195" s="304"/>
      <c r="CIE195" s="304"/>
      <c r="CIF195" s="304"/>
      <c r="CIG195" s="304"/>
      <c r="CIH195" s="304"/>
      <c r="CII195" s="304"/>
      <c r="CIJ195" s="304"/>
      <c r="CIK195" s="304"/>
      <c r="CIL195" s="304"/>
      <c r="CIM195" s="304"/>
      <c r="CIN195" s="304"/>
      <c r="CIO195" s="304"/>
      <c r="CIP195" s="304"/>
      <c r="CIQ195" s="304"/>
      <c r="CIR195" s="304"/>
      <c r="CIS195" s="304"/>
      <c r="CIT195" s="304"/>
      <c r="CIU195" s="304"/>
      <c r="CIV195" s="304"/>
      <c r="CIW195" s="304"/>
      <c r="CIX195" s="304"/>
      <c r="CIY195" s="304"/>
      <c r="CIZ195" s="304"/>
      <c r="CJA195" s="304"/>
      <c r="CJB195" s="304"/>
      <c r="CJC195" s="304"/>
      <c r="CJD195" s="304"/>
      <c r="CJE195" s="304"/>
      <c r="CJF195" s="304"/>
      <c r="CJG195" s="304"/>
      <c r="CJH195" s="304"/>
      <c r="CJI195" s="304"/>
      <c r="CJJ195" s="304"/>
      <c r="CJK195" s="304"/>
      <c r="CJL195" s="304"/>
      <c r="CJM195" s="304"/>
      <c r="CJN195" s="304"/>
      <c r="CJO195" s="304"/>
      <c r="CJP195" s="304"/>
      <c r="CJQ195" s="304"/>
      <c r="CJR195" s="304"/>
      <c r="CJS195" s="304"/>
      <c r="CJT195" s="304"/>
      <c r="CJU195" s="304"/>
      <c r="CJV195" s="304"/>
      <c r="CJW195" s="304"/>
      <c r="CJX195" s="304"/>
      <c r="CJY195" s="304"/>
      <c r="CJZ195" s="304"/>
      <c r="CKA195" s="304"/>
      <c r="CKB195" s="304"/>
      <c r="CKC195" s="304"/>
      <c r="CKD195" s="304"/>
      <c r="CKE195" s="304"/>
      <c r="CKF195" s="304"/>
      <c r="CKG195" s="304"/>
      <c r="CKH195" s="304"/>
      <c r="CKI195" s="304"/>
      <c r="CKJ195" s="304"/>
      <c r="CKK195" s="304"/>
      <c r="CKL195" s="304"/>
      <c r="CKM195" s="304"/>
      <c r="CKN195" s="304"/>
      <c r="CKO195" s="304"/>
      <c r="CKP195" s="304"/>
      <c r="CKQ195" s="304"/>
      <c r="CKR195" s="304"/>
      <c r="CKS195" s="304"/>
      <c r="CKT195" s="304"/>
      <c r="CKU195" s="304"/>
      <c r="CKV195" s="304"/>
      <c r="CKW195" s="304"/>
      <c r="CKX195" s="304"/>
      <c r="CKY195" s="304"/>
      <c r="CKZ195" s="304"/>
      <c r="CLA195" s="304"/>
      <c r="CLB195" s="304"/>
      <c r="CLC195" s="304"/>
      <c r="CLD195" s="304"/>
      <c r="CLE195" s="304"/>
      <c r="CLF195" s="304"/>
      <c r="CLG195" s="304"/>
      <c r="CLH195" s="304"/>
      <c r="CLI195" s="304"/>
      <c r="CLJ195" s="304"/>
      <c r="CLK195" s="304"/>
      <c r="CLL195" s="304"/>
      <c r="CLM195" s="304"/>
      <c r="CLN195" s="304"/>
      <c r="CLO195" s="304"/>
      <c r="CLP195" s="304"/>
      <c r="CLQ195" s="304"/>
      <c r="CLR195" s="304"/>
      <c r="CLS195" s="304"/>
      <c r="CLT195" s="304"/>
      <c r="CLU195" s="304"/>
      <c r="CLV195" s="304"/>
      <c r="CLW195" s="304"/>
      <c r="CLX195" s="304"/>
      <c r="CLY195" s="304"/>
      <c r="CLZ195" s="304"/>
      <c r="CMA195" s="304"/>
      <c r="CMB195" s="304"/>
      <c r="CMC195" s="304"/>
      <c r="CMD195" s="304"/>
      <c r="CME195" s="304"/>
      <c r="CMF195" s="304"/>
      <c r="CMG195" s="304"/>
      <c r="CMH195" s="304"/>
      <c r="CMI195" s="304"/>
      <c r="CMJ195" s="304"/>
      <c r="CMK195" s="304"/>
      <c r="CML195" s="304"/>
      <c r="CMM195" s="304"/>
      <c r="CMN195" s="304"/>
      <c r="CMO195" s="304"/>
      <c r="CMP195" s="304"/>
      <c r="CMQ195" s="304"/>
      <c r="CMR195" s="304"/>
      <c r="CMS195" s="304"/>
      <c r="CMT195" s="304"/>
      <c r="CMU195" s="304"/>
      <c r="CMV195" s="304"/>
      <c r="CMW195" s="304"/>
      <c r="CMX195" s="304"/>
      <c r="CMY195" s="304"/>
      <c r="CMZ195" s="304"/>
      <c r="CNA195" s="304"/>
      <c r="CNB195" s="304"/>
      <c r="CNC195" s="304"/>
      <c r="CND195" s="304"/>
      <c r="CNE195" s="304"/>
      <c r="CNF195" s="304"/>
      <c r="CNG195" s="304"/>
      <c r="CNH195" s="304"/>
      <c r="CNI195" s="304"/>
      <c r="CNJ195" s="304"/>
      <c r="CNK195" s="304"/>
      <c r="CNL195" s="304"/>
      <c r="CNM195" s="304"/>
      <c r="CNN195" s="304"/>
      <c r="CNO195" s="304"/>
      <c r="CNP195" s="304"/>
      <c r="CNQ195" s="304"/>
      <c r="CNR195" s="304"/>
      <c r="CNS195" s="304"/>
      <c r="CNT195" s="304"/>
      <c r="CNU195" s="304"/>
      <c r="CNV195" s="304"/>
      <c r="CNW195" s="304"/>
      <c r="CNX195" s="304"/>
      <c r="CNY195" s="304"/>
      <c r="CNZ195" s="304"/>
      <c r="COA195" s="304"/>
      <c r="COB195" s="304"/>
      <c r="COC195" s="304"/>
      <c r="COD195" s="304"/>
      <c r="COE195" s="304"/>
      <c r="COF195" s="304"/>
      <c r="COG195" s="304"/>
      <c r="COH195" s="304"/>
      <c r="COI195" s="304"/>
      <c r="COJ195" s="304"/>
      <c r="COK195" s="304"/>
      <c r="COL195" s="304"/>
      <c r="COM195" s="304"/>
      <c r="CON195" s="304"/>
      <c r="COO195" s="304"/>
      <c r="COP195" s="304"/>
      <c r="COQ195" s="304"/>
      <c r="COR195" s="304"/>
      <c r="COS195" s="304"/>
      <c r="COT195" s="304"/>
      <c r="COU195" s="304"/>
      <c r="COV195" s="304"/>
      <c r="COW195" s="304"/>
      <c r="COX195" s="304"/>
      <c r="COY195" s="304"/>
      <c r="COZ195" s="304"/>
      <c r="CPA195" s="304"/>
      <c r="CPB195" s="304"/>
      <c r="CPC195" s="304"/>
      <c r="CPD195" s="304"/>
      <c r="CPE195" s="304"/>
      <c r="CPF195" s="304"/>
      <c r="CPG195" s="304"/>
      <c r="CPH195" s="304"/>
      <c r="CPI195" s="304"/>
      <c r="CPJ195" s="304"/>
      <c r="CPK195" s="304"/>
      <c r="CPL195" s="304"/>
      <c r="CPM195" s="304"/>
      <c r="CPN195" s="304"/>
      <c r="CPO195" s="304"/>
      <c r="CPP195" s="304"/>
      <c r="CPQ195" s="304"/>
      <c r="CPR195" s="304"/>
      <c r="CPS195" s="304"/>
      <c r="CPT195" s="304"/>
      <c r="CPU195" s="304"/>
      <c r="CPV195" s="304"/>
      <c r="CPW195" s="304"/>
      <c r="CPX195" s="304"/>
      <c r="CPY195" s="304"/>
      <c r="CPZ195" s="304"/>
      <c r="CQA195" s="304"/>
      <c r="CQB195" s="304"/>
      <c r="CQC195" s="304"/>
      <c r="CQD195" s="304"/>
      <c r="CQE195" s="304"/>
      <c r="CQF195" s="304"/>
      <c r="CQG195" s="304"/>
      <c r="CQH195" s="304"/>
      <c r="CQI195" s="304"/>
      <c r="CQJ195" s="304"/>
      <c r="CQK195" s="304"/>
      <c r="CQL195" s="304"/>
      <c r="CQM195" s="304"/>
      <c r="CQN195" s="304"/>
      <c r="CQO195" s="304"/>
      <c r="CQP195" s="304"/>
      <c r="CQQ195" s="304"/>
      <c r="CQR195" s="304"/>
      <c r="CQS195" s="304"/>
      <c r="CQT195" s="304"/>
      <c r="CQU195" s="304"/>
      <c r="CQV195" s="304"/>
      <c r="CQW195" s="304"/>
      <c r="CQX195" s="304"/>
      <c r="CQY195" s="304"/>
      <c r="CQZ195" s="304"/>
      <c r="CRA195" s="304"/>
      <c r="CRB195" s="304"/>
      <c r="CRC195" s="304"/>
      <c r="CRD195" s="304"/>
      <c r="CRE195" s="304"/>
      <c r="CRF195" s="304"/>
      <c r="CRG195" s="304"/>
      <c r="CRH195" s="304"/>
      <c r="CRI195" s="304"/>
      <c r="CRJ195" s="304"/>
      <c r="CRK195" s="304"/>
      <c r="CRL195" s="304"/>
      <c r="CRM195" s="304"/>
      <c r="CRN195" s="304"/>
      <c r="CRO195" s="304"/>
      <c r="CRP195" s="304"/>
      <c r="CRQ195" s="304"/>
      <c r="CRR195" s="304"/>
      <c r="CRS195" s="304"/>
      <c r="CRT195" s="304"/>
      <c r="CRU195" s="304"/>
      <c r="CRV195" s="304"/>
      <c r="CRW195" s="304"/>
      <c r="CRX195" s="304"/>
      <c r="CRY195" s="304"/>
      <c r="CRZ195" s="304"/>
      <c r="CSA195" s="304"/>
      <c r="CSB195" s="304"/>
      <c r="CSC195" s="304"/>
      <c r="CSD195" s="304"/>
      <c r="CSE195" s="304"/>
      <c r="CSF195" s="304"/>
      <c r="CSG195" s="304"/>
      <c r="CSH195" s="304"/>
      <c r="CSI195" s="304"/>
      <c r="CSJ195" s="304"/>
      <c r="CSK195" s="304"/>
      <c r="CSL195" s="304"/>
      <c r="CSM195" s="304"/>
      <c r="CSN195" s="304"/>
      <c r="CSO195" s="304"/>
      <c r="CSP195" s="304"/>
      <c r="CSQ195" s="304"/>
      <c r="CSR195" s="304"/>
      <c r="CSS195" s="304"/>
      <c r="CST195" s="304"/>
      <c r="CSU195" s="304"/>
      <c r="CSV195" s="304"/>
      <c r="CSW195" s="304"/>
      <c r="CSX195" s="304"/>
      <c r="CSY195" s="304"/>
      <c r="CSZ195" s="304"/>
      <c r="CTA195" s="304"/>
      <c r="CTB195" s="304"/>
      <c r="CTC195" s="304"/>
      <c r="CTD195" s="304"/>
      <c r="CTE195" s="304"/>
      <c r="CTF195" s="304"/>
      <c r="CTG195" s="304"/>
      <c r="CTH195" s="304"/>
      <c r="CTI195" s="304"/>
      <c r="CTJ195" s="304"/>
      <c r="CTK195" s="304"/>
      <c r="CTL195" s="304"/>
      <c r="CTM195" s="304"/>
      <c r="CTN195" s="304"/>
      <c r="CTO195" s="304"/>
      <c r="CTP195" s="304"/>
      <c r="CTQ195" s="304"/>
      <c r="CTR195" s="304"/>
      <c r="CTS195" s="304"/>
      <c r="CTT195" s="304"/>
      <c r="CTU195" s="304"/>
      <c r="CTV195" s="304"/>
      <c r="CTW195" s="304"/>
      <c r="CTX195" s="304"/>
      <c r="CTY195" s="304"/>
      <c r="CTZ195" s="304"/>
      <c r="CUA195" s="304"/>
      <c r="CUB195" s="304"/>
      <c r="CUC195" s="304"/>
      <c r="CUD195" s="304"/>
      <c r="CUE195" s="304"/>
      <c r="CUF195" s="304"/>
      <c r="CUG195" s="304"/>
      <c r="CUH195" s="304"/>
      <c r="CUI195" s="304"/>
      <c r="CUJ195" s="304"/>
      <c r="CUK195" s="304"/>
      <c r="CUL195" s="304"/>
      <c r="CUM195" s="304"/>
      <c r="CUN195" s="304"/>
      <c r="CUO195" s="304"/>
      <c r="CUP195" s="304"/>
      <c r="CUQ195" s="304"/>
      <c r="CUR195" s="304"/>
      <c r="CUS195" s="304"/>
      <c r="CUT195" s="304"/>
      <c r="CUU195" s="304"/>
      <c r="CUV195" s="304"/>
      <c r="CUW195" s="304"/>
      <c r="CUX195" s="304"/>
      <c r="CUY195" s="304"/>
      <c r="CUZ195" s="304"/>
      <c r="CVA195" s="304"/>
      <c r="CVB195" s="304"/>
      <c r="CVC195" s="304"/>
      <c r="CVD195" s="304"/>
      <c r="CVE195" s="304"/>
      <c r="CVF195" s="304"/>
      <c r="CVG195" s="304"/>
      <c r="CVH195" s="304"/>
      <c r="CVI195" s="304"/>
      <c r="CVJ195" s="304"/>
      <c r="CVK195" s="304"/>
      <c r="CVL195" s="304"/>
      <c r="CVM195" s="304"/>
      <c r="CVN195" s="304"/>
      <c r="CVO195" s="304"/>
      <c r="CVP195" s="304"/>
      <c r="CVQ195" s="304"/>
      <c r="CVR195" s="304"/>
      <c r="CVS195" s="304"/>
      <c r="CVT195" s="304"/>
      <c r="CVU195" s="304"/>
      <c r="CVV195" s="304"/>
      <c r="CVW195" s="304"/>
      <c r="CVX195" s="304"/>
      <c r="CVY195" s="304"/>
      <c r="CVZ195" s="304"/>
      <c r="CWA195" s="304"/>
      <c r="CWB195" s="304"/>
      <c r="CWC195" s="304"/>
      <c r="CWD195" s="304"/>
      <c r="CWE195" s="304"/>
      <c r="CWF195" s="304"/>
      <c r="CWG195" s="304"/>
      <c r="CWH195" s="304"/>
      <c r="CWI195" s="304"/>
      <c r="CWJ195" s="304"/>
      <c r="CWK195" s="304"/>
      <c r="CWL195" s="304"/>
      <c r="CWM195" s="304"/>
      <c r="CWN195" s="304"/>
      <c r="CWO195" s="304"/>
      <c r="CWP195" s="304"/>
      <c r="CWQ195" s="304"/>
      <c r="CWR195" s="304"/>
      <c r="CWS195" s="304"/>
      <c r="CWT195" s="304"/>
      <c r="CWU195" s="304"/>
      <c r="CWV195" s="304"/>
      <c r="CWW195" s="304"/>
      <c r="CWX195" s="304"/>
      <c r="CWY195" s="304"/>
      <c r="CWZ195" s="304"/>
      <c r="CXA195" s="304"/>
      <c r="CXB195" s="304"/>
      <c r="CXC195" s="304"/>
      <c r="CXD195" s="304"/>
      <c r="CXE195" s="304"/>
      <c r="CXF195" s="304"/>
      <c r="CXG195" s="304"/>
      <c r="CXH195" s="304"/>
      <c r="CXI195" s="304"/>
      <c r="CXJ195" s="304"/>
      <c r="CXK195" s="304"/>
      <c r="CXL195" s="304"/>
      <c r="CXM195" s="304"/>
      <c r="CXN195" s="304"/>
      <c r="CXO195" s="304"/>
      <c r="CXP195" s="304"/>
      <c r="CXQ195" s="304"/>
      <c r="CXR195" s="304"/>
      <c r="CXS195" s="304"/>
      <c r="CXT195" s="304"/>
      <c r="CXU195" s="304"/>
      <c r="CXV195" s="304"/>
      <c r="CXW195" s="304"/>
      <c r="CXX195" s="304"/>
      <c r="CXY195" s="304"/>
      <c r="CXZ195" s="304"/>
      <c r="CYA195" s="304"/>
      <c r="CYB195" s="304"/>
      <c r="CYC195" s="304"/>
      <c r="CYD195" s="304"/>
      <c r="CYE195" s="304"/>
      <c r="CYF195" s="304"/>
      <c r="CYG195" s="304"/>
      <c r="CYH195" s="304"/>
      <c r="CYI195" s="304"/>
      <c r="CYJ195" s="304"/>
      <c r="CYK195" s="304"/>
      <c r="CYL195" s="304"/>
      <c r="CYM195" s="304"/>
      <c r="CYN195" s="304"/>
      <c r="CYO195" s="304"/>
      <c r="CYP195" s="304"/>
      <c r="CYQ195" s="304"/>
      <c r="CYR195" s="304"/>
      <c r="CYS195" s="304"/>
      <c r="CYT195" s="304"/>
      <c r="CYU195" s="304"/>
      <c r="CYV195" s="304"/>
      <c r="CYW195" s="304"/>
      <c r="CYX195" s="304"/>
      <c r="CYY195" s="304"/>
      <c r="CYZ195" s="304"/>
      <c r="CZA195" s="304"/>
      <c r="CZB195" s="304"/>
      <c r="CZC195" s="304"/>
      <c r="CZD195" s="304"/>
      <c r="CZE195" s="304"/>
      <c r="CZF195" s="304"/>
      <c r="CZG195" s="304"/>
      <c r="CZH195" s="304"/>
      <c r="CZI195" s="304"/>
      <c r="CZJ195" s="304"/>
      <c r="CZK195" s="304"/>
      <c r="CZL195" s="304"/>
      <c r="CZM195" s="304"/>
      <c r="CZN195" s="304"/>
      <c r="CZO195" s="304"/>
      <c r="CZP195" s="304"/>
      <c r="CZQ195" s="304"/>
      <c r="CZR195" s="304"/>
      <c r="CZS195" s="304"/>
      <c r="CZT195" s="304"/>
      <c r="CZU195" s="304"/>
      <c r="CZV195" s="304"/>
      <c r="CZW195" s="304"/>
      <c r="CZX195" s="304"/>
      <c r="CZY195" s="304"/>
      <c r="CZZ195" s="304"/>
      <c r="DAA195" s="304"/>
      <c r="DAB195" s="304"/>
      <c r="DAC195" s="304"/>
      <c r="DAD195" s="304"/>
      <c r="DAE195" s="304"/>
      <c r="DAF195" s="304"/>
      <c r="DAG195" s="304"/>
      <c r="DAH195" s="304"/>
      <c r="DAI195" s="304"/>
      <c r="DAJ195" s="304"/>
      <c r="DAK195" s="304"/>
      <c r="DAL195" s="304"/>
      <c r="DAM195" s="304"/>
      <c r="DAN195" s="304"/>
      <c r="DAO195" s="304"/>
      <c r="DAP195" s="304"/>
      <c r="DAQ195" s="304"/>
      <c r="DAR195" s="304"/>
      <c r="DAS195" s="304"/>
      <c r="DAT195" s="304"/>
      <c r="DAU195" s="304"/>
      <c r="DAV195" s="304"/>
      <c r="DAW195" s="304"/>
      <c r="DAX195" s="304"/>
      <c r="DAY195" s="304"/>
      <c r="DAZ195" s="304"/>
      <c r="DBA195" s="304"/>
      <c r="DBB195" s="304"/>
      <c r="DBC195" s="304"/>
      <c r="DBD195" s="304"/>
      <c r="DBE195" s="304"/>
      <c r="DBF195" s="304"/>
      <c r="DBG195" s="304"/>
      <c r="DBH195" s="304"/>
      <c r="DBI195" s="304"/>
      <c r="DBJ195" s="304"/>
      <c r="DBK195" s="304"/>
      <c r="DBL195" s="304"/>
      <c r="DBM195" s="304"/>
      <c r="DBN195" s="304"/>
      <c r="DBO195" s="304"/>
      <c r="DBP195" s="304"/>
      <c r="DBQ195" s="304"/>
      <c r="DBR195" s="304"/>
      <c r="DBS195" s="304"/>
      <c r="DBT195" s="304"/>
      <c r="DBU195" s="304"/>
      <c r="DBV195" s="304"/>
      <c r="DBW195" s="304"/>
      <c r="DBX195" s="304"/>
      <c r="DBY195" s="304"/>
      <c r="DBZ195" s="304"/>
      <c r="DCA195" s="304"/>
      <c r="DCB195" s="304"/>
      <c r="DCC195" s="304"/>
      <c r="DCD195" s="304"/>
      <c r="DCE195" s="304"/>
      <c r="DCF195" s="304"/>
      <c r="DCG195" s="304"/>
      <c r="DCH195" s="304"/>
      <c r="DCI195" s="304"/>
      <c r="DCJ195" s="304"/>
      <c r="DCK195" s="304"/>
      <c r="DCL195" s="304"/>
      <c r="DCM195" s="304"/>
      <c r="DCN195" s="304"/>
      <c r="DCO195" s="304"/>
      <c r="DCP195" s="304"/>
      <c r="DCQ195" s="304"/>
      <c r="DCR195" s="304"/>
      <c r="DCS195" s="304"/>
      <c r="DCT195" s="304"/>
      <c r="DCU195" s="304"/>
      <c r="DCV195" s="304"/>
      <c r="DCW195" s="304"/>
      <c r="DCX195" s="304"/>
      <c r="DCY195" s="304"/>
      <c r="DCZ195" s="304"/>
      <c r="DDA195" s="304"/>
      <c r="DDB195" s="304"/>
      <c r="DDC195" s="304"/>
      <c r="DDD195" s="304"/>
      <c r="DDE195" s="304"/>
      <c r="DDF195" s="304"/>
      <c r="DDG195" s="304"/>
      <c r="DDH195" s="304"/>
      <c r="DDI195" s="304"/>
      <c r="DDJ195" s="304"/>
      <c r="DDK195" s="304"/>
      <c r="DDL195" s="304"/>
      <c r="DDM195" s="304"/>
      <c r="DDN195" s="304"/>
      <c r="DDO195" s="304"/>
      <c r="DDP195" s="304"/>
      <c r="DDQ195" s="304"/>
      <c r="DDR195" s="304"/>
      <c r="DDS195" s="304"/>
      <c r="DDT195" s="304"/>
      <c r="DDU195" s="304"/>
      <c r="DDV195" s="304"/>
      <c r="DDW195" s="304"/>
      <c r="DDX195" s="304"/>
      <c r="DDY195" s="304"/>
      <c r="DDZ195" s="304"/>
      <c r="DEA195" s="304"/>
      <c r="DEB195" s="304"/>
      <c r="DEC195" s="304"/>
      <c r="DED195" s="304"/>
      <c r="DEE195" s="304"/>
      <c r="DEF195" s="304"/>
      <c r="DEG195" s="304"/>
      <c r="DEH195" s="304"/>
      <c r="DEI195" s="304"/>
      <c r="DEJ195" s="304"/>
      <c r="DEK195" s="304"/>
      <c r="DEL195" s="304"/>
      <c r="DEM195" s="304"/>
      <c r="DEN195" s="304"/>
      <c r="DEO195" s="304"/>
      <c r="DEP195" s="304"/>
      <c r="DEQ195" s="304"/>
      <c r="DER195" s="304"/>
      <c r="DES195" s="304"/>
      <c r="DET195" s="304"/>
      <c r="DEU195" s="304"/>
      <c r="DEV195" s="304"/>
      <c r="DEW195" s="304"/>
      <c r="DEX195" s="304"/>
      <c r="DEY195" s="304"/>
      <c r="DEZ195" s="304"/>
      <c r="DFA195" s="304"/>
      <c r="DFB195" s="304"/>
      <c r="DFC195" s="304"/>
      <c r="DFD195" s="304"/>
      <c r="DFE195" s="304"/>
      <c r="DFF195" s="304"/>
      <c r="DFG195" s="304"/>
      <c r="DFH195" s="304"/>
      <c r="DFI195" s="304"/>
      <c r="DFJ195" s="304"/>
      <c r="DFK195" s="304"/>
      <c r="DFL195" s="304"/>
      <c r="DFM195" s="304"/>
      <c r="DFN195" s="304"/>
      <c r="DFO195" s="304"/>
      <c r="DFP195" s="304"/>
      <c r="DFQ195" s="304"/>
      <c r="DFR195" s="304"/>
      <c r="DFS195" s="304"/>
      <c r="DFT195" s="304"/>
      <c r="DFU195" s="304"/>
      <c r="DFV195" s="304"/>
      <c r="DFW195" s="304"/>
      <c r="DFX195" s="304"/>
      <c r="DFY195" s="304"/>
      <c r="DFZ195" s="304"/>
      <c r="DGA195" s="304"/>
      <c r="DGB195" s="304"/>
      <c r="DGC195" s="304"/>
      <c r="DGD195" s="304"/>
      <c r="DGE195" s="304"/>
      <c r="DGF195" s="304"/>
      <c r="DGG195" s="304"/>
      <c r="DGH195" s="304"/>
      <c r="DGI195" s="304"/>
      <c r="DGJ195" s="304"/>
      <c r="DGK195" s="304"/>
      <c r="DGL195" s="304"/>
      <c r="DGM195" s="304"/>
      <c r="DGN195" s="304"/>
      <c r="DGO195" s="304"/>
      <c r="DGP195" s="304"/>
      <c r="DGQ195" s="304"/>
      <c r="DGR195" s="304"/>
      <c r="DGS195" s="304"/>
      <c r="DGT195" s="304"/>
      <c r="DGU195" s="304"/>
      <c r="DGV195" s="304"/>
      <c r="DGW195" s="304"/>
      <c r="DGX195" s="304"/>
      <c r="DGY195" s="304"/>
      <c r="DGZ195" s="304"/>
      <c r="DHA195" s="304"/>
      <c r="DHB195" s="304"/>
      <c r="DHC195" s="304"/>
      <c r="DHD195" s="304"/>
      <c r="DHE195" s="304"/>
      <c r="DHF195" s="304"/>
      <c r="DHG195" s="304"/>
      <c r="DHH195" s="304"/>
      <c r="DHI195" s="304"/>
      <c r="DHJ195" s="304"/>
      <c r="DHK195" s="304"/>
      <c r="DHL195" s="304"/>
      <c r="DHM195" s="304"/>
      <c r="DHN195" s="304"/>
      <c r="DHO195" s="304"/>
      <c r="DHP195" s="304"/>
      <c r="DHQ195" s="304"/>
      <c r="DHR195" s="304"/>
      <c r="DHS195" s="304"/>
      <c r="DHT195" s="304"/>
      <c r="DHU195" s="304"/>
      <c r="DHV195" s="304"/>
      <c r="DHW195" s="304"/>
      <c r="DHX195" s="304"/>
      <c r="DHY195" s="304"/>
      <c r="DHZ195" s="304"/>
      <c r="DIA195" s="304"/>
      <c r="DIB195" s="304"/>
      <c r="DIC195" s="304"/>
      <c r="DID195" s="304"/>
      <c r="DIE195" s="304"/>
      <c r="DIF195" s="304"/>
      <c r="DIG195" s="304"/>
      <c r="DIH195" s="304"/>
      <c r="DII195" s="304"/>
      <c r="DIJ195" s="304"/>
      <c r="DIK195" s="304"/>
      <c r="DIL195" s="304"/>
      <c r="DIM195" s="304"/>
      <c r="DIN195" s="304"/>
      <c r="DIO195" s="304"/>
      <c r="DIP195" s="304"/>
      <c r="DIQ195" s="304"/>
      <c r="DIR195" s="304"/>
      <c r="DIS195" s="304"/>
      <c r="DIT195" s="304"/>
      <c r="DIU195" s="304"/>
      <c r="DIV195" s="304"/>
      <c r="DIW195" s="304"/>
      <c r="DIX195" s="304"/>
      <c r="DIY195" s="304"/>
      <c r="DIZ195" s="304"/>
      <c r="DJA195" s="304"/>
      <c r="DJB195" s="304"/>
      <c r="DJC195" s="304"/>
      <c r="DJD195" s="304"/>
      <c r="DJE195" s="304"/>
      <c r="DJF195" s="304"/>
      <c r="DJG195" s="304"/>
      <c r="DJH195" s="304"/>
      <c r="DJI195" s="304"/>
      <c r="DJJ195" s="304"/>
      <c r="DJK195" s="304"/>
      <c r="DJL195" s="304"/>
      <c r="DJM195" s="304"/>
      <c r="DJN195" s="304"/>
      <c r="DJO195" s="304"/>
      <c r="DJP195" s="304"/>
      <c r="DJQ195" s="304"/>
      <c r="DJR195" s="304"/>
      <c r="DJS195" s="304"/>
      <c r="DJT195" s="304"/>
      <c r="DJU195" s="304"/>
      <c r="DJV195" s="304"/>
      <c r="DJW195" s="304"/>
      <c r="DJX195" s="304"/>
      <c r="DJY195" s="304"/>
      <c r="DJZ195" s="304"/>
      <c r="DKA195" s="304"/>
      <c r="DKB195" s="304"/>
      <c r="DKC195" s="304"/>
      <c r="DKD195" s="304"/>
      <c r="DKE195" s="304"/>
      <c r="DKF195" s="304"/>
      <c r="DKG195" s="304"/>
      <c r="DKH195" s="304"/>
      <c r="DKI195" s="304"/>
      <c r="DKJ195" s="304"/>
      <c r="DKK195" s="304"/>
      <c r="DKL195" s="304"/>
      <c r="DKM195" s="304"/>
      <c r="DKN195" s="304"/>
      <c r="DKO195" s="304"/>
      <c r="DKP195" s="304"/>
      <c r="DKQ195" s="304"/>
      <c r="DKR195" s="304"/>
      <c r="DKS195" s="304"/>
      <c r="DKT195" s="304"/>
      <c r="DKU195" s="304"/>
      <c r="DKV195" s="304"/>
      <c r="DKW195" s="304"/>
      <c r="DKX195" s="304"/>
      <c r="DKY195" s="304"/>
      <c r="DKZ195" s="304"/>
      <c r="DLA195" s="304"/>
      <c r="DLB195" s="304"/>
      <c r="DLC195" s="304"/>
      <c r="DLD195" s="304"/>
      <c r="DLE195" s="304"/>
      <c r="DLF195" s="304"/>
      <c r="DLG195" s="304"/>
      <c r="DLH195" s="304"/>
      <c r="DLI195" s="304"/>
      <c r="DLJ195" s="304"/>
      <c r="DLK195" s="304"/>
      <c r="DLL195" s="304"/>
      <c r="DLM195" s="304"/>
      <c r="DLN195" s="304"/>
      <c r="DLO195" s="304"/>
      <c r="DLP195" s="304"/>
      <c r="DLQ195" s="304"/>
      <c r="DLR195" s="304"/>
      <c r="DLS195" s="304"/>
      <c r="DLT195" s="304"/>
      <c r="DLU195" s="304"/>
      <c r="DLV195" s="304"/>
      <c r="DLW195" s="304"/>
      <c r="DLX195" s="304"/>
      <c r="DLY195" s="304"/>
      <c r="DLZ195" s="304"/>
      <c r="DMA195" s="304"/>
      <c r="DMB195" s="304"/>
      <c r="DMC195" s="304"/>
      <c r="DMD195" s="304"/>
      <c r="DME195" s="304"/>
      <c r="DMF195" s="304"/>
      <c r="DMG195" s="304"/>
      <c r="DMH195" s="304"/>
      <c r="DMI195" s="304"/>
      <c r="DMJ195" s="304"/>
      <c r="DMK195" s="304"/>
      <c r="DML195" s="304"/>
      <c r="DMM195" s="304"/>
      <c r="DMN195" s="304"/>
      <c r="DMO195" s="304"/>
      <c r="DMP195" s="304"/>
      <c r="DMQ195" s="304"/>
      <c r="DMR195" s="304"/>
      <c r="DMS195" s="304"/>
      <c r="DMT195" s="304"/>
      <c r="DMU195" s="304"/>
      <c r="DMV195" s="304"/>
      <c r="DMW195" s="304"/>
      <c r="DMX195" s="304"/>
      <c r="DMY195" s="304"/>
      <c r="DMZ195" s="304"/>
      <c r="DNA195" s="304"/>
      <c r="DNB195" s="304"/>
      <c r="DNC195" s="304"/>
      <c r="DND195" s="304"/>
      <c r="DNE195" s="304"/>
      <c r="DNF195" s="304"/>
      <c r="DNG195" s="304"/>
      <c r="DNH195" s="304"/>
      <c r="DNI195" s="304"/>
      <c r="DNJ195" s="304"/>
      <c r="DNK195" s="304"/>
      <c r="DNL195" s="304"/>
      <c r="DNM195" s="304"/>
      <c r="DNN195" s="304"/>
      <c r="DNO195" s="304"/>
      <c r="DNP195" s="304"/>
      <c r="DNQ195" s="304"/>
      <c r="DNR195" s="304"/>
      <c r="DNS195" s="304"/>
      <c r="DNT195" s="304"/>
      <c r="DNU195" s="304"/>
      <c r="DNV195" s="304"/>
      <c r="DNW195" s="304"/>
      <c r="DNX195" s="304"/>
      <c r="DNY195" s="304"/>
      <c r="DNZ195" s="304"/>
      <c r="DOA195" s="304"/>
      <c r="DOB195" s="304"/>
      <c r="DOC195" s="304"/>
      <c r="DOD195" s="304"/>
      <c r="DOE195" s="304"/>
      <c r="DOF195" s="304"/>
      <c r="DOG195" s="304"/>
      <c r="DOH195" s="304"/>
      <c r="DOI195" s="304"/>
      <c r="DOJ195" s="304"/>
      <c r="DOK195" s="304"/>
      <c r="DOL195" s="304"/>
      <c r="DOM195" s="304"/>
      <c r="DON195" s="304"/>
      <c r="DOO195" s="304"/>
      <c r="DOP195" s="304"/>
      <c r="DOQ195" s="304"/>
      <c r="DOR195" s="304"/>
      <c r="DOS195" s="304"/>
      <c r="DOT195" s="304"/>
      <c r="DOU195" s="304"/>
      <c r="DOV195" s="304"/>
      <c r="DOW195" s="304"/>
      <c r="DOX195" s="304"/>
      <c r="DOY195" s="304"/>
      <c r="DOZ195" s="304"/>
      <c r="DPA195" s="304"/>
      <c r="DPB195" s="304"/>
      <c r="DPC195" s="304"/>
      <c r="DPD195" s="304"/>
      <c r="DPE195" s="304"/>
      <c r="DPF195" s="304"/>
      <c r="DPG195" s="304"/>
      <c r="DPH195" s="304"/>
      <c r="DPI195" s="304"/>
      <c r="DPJ195" s="304"/>
      <c r="DPK195" s="304"/>
      <c r="DPL195" s="304"/>
      <c r="DPM195" s="304"/>
      <c r="DPN195" s="304"/>
      <c r="DPO195" s="304"/>
      <c r="DPP195" s="304"/>
      <c r="DPQ195" s="304"/>
      <c r="DPR195" s="304"/>
      <c r="DPS195" s="304"/>
      <c r="DPT195" s="304"/>
      <c r="DPU195" s="304"/>
      <c r="DPV195" s="304"/>
      <c r="DPW195" s="304"/>
      <c r="DPX195" s="304"/>
      <c r="DPY195" s="304"/>
      <c r="DPZ195" s="304"/>
      <c r="DQA195" s="304"/>
      <c r="DQB195" s="304"/>
      <c r="DQC195" s="304"/>
      <c r="DQD195" s="304"/>
      <c r="DQE195" s="304"/>
      <c r="DQF195" s="304"/>
      <c r="DQG195" s="304"/>
      <c r="DQH195" s="304"/>
      <c r="DQI195" s="304"/>
      <c r="DQJ195" s="304"/>
      <c r="DQK195" s="304"/>
      <c r="DQL195" s="304"/>
      <c r="DQM195" s="304"/>
      <c r="DQN195" s="304"/>
      <c r="DQO195" s="304"/>
      <c r="DQP195" s="304"/>
      <c r="DQQ195" s="304"/>
      <c r="DQR195" s="304"/>
      <c r="DQS195" s="304"/>
      <c r="DQT195" s="304"/>
      <c r="DQU195" s="304"/>
      <c r="DQV195" s="304"/>
      <c r="DQW195" s="304"/>
      <c r="DQX195" s="304"/>
      <c r="DQY195" s="304"/>
      <c r="DQZ195" s="304"/>
      <c r="DRA195" s="304"/>
      <c r="DRB195" s="304"/>
      <c r="DRC195" s="304"/>
      <c r="DRD195" s="304"/>
      <c r="DRE195" s="304"/>
      <c r="DRF195" s="304"/>
      <c r="DRG195" s="304"/>
      <c r="DRH195" s="304"/>
      <c r="DRI195" s="304"/>
      <c r="DRJ195" s="304"/>
      <c r="DRK195" s="304"/>
      <c r="DRL195" s="304"/>
      <c r="DRM195" s="304"/>
      <c r="DRN195" s="304"/>
      <c r="DRO195" s="304"/>
      <c r="DRP195" s="304"/>
      <c r="DRQ195" s="304"/>
      <c r="DRR195" s="304"/>
      <c r="DRS195" s="304"/>
      <c r="DRT195" s="304"/>
      <c r="DRU195" s="304"/>
      <c r="DRV195" s="304"/>
      <c r="DRW195" s="304"/>
      <c r="DRX195" s="304"/>
      <c r="DRY195" s="304"/>
      <c r="DRZ195" s="304"/>
      <c r="DSA195" s="304"/>
      <c r="DSB195" s="304"/>
      <c r="DSC195" s="304"/>
      <c r="DSD195" s="304"/>
      <c r="DSE195" s="304"/>
      <c r="DSF195" s="304"/>
      <c r="DSG195" s="304"/>
      <c r="DSH195" s="304"/>
      <c r="DSI195" s="304"/>
      <c r="DSJ195" s="304"/>
      <c r="DSK195" s="304"/>
      <c r="DSL195" s="304"/>
      <c r="DSM195" s="304"/>
      <c r="DSN195" s="304"/>
      <c r="DSO195" s="304"/>
      <c r="DSP195" s="304"/>
      <c r="DSQ195" s="304"/>
      <c r="DSR195" s="304"/>
      <c r="DSS195" s="304"/>
      <c r="DST195" s="304"/>
      <c r="DSU195" s="304"/>
      <c r="DSV195" s="304"/>
      <c r="DSW195" s="304"/>
      <c r="DSX195" s="304"/>
      <c r="DSY195" s="304"/>
      <c r="DSZ195" s="304"/>
      <c r="DTA195" s="304"/>
      <c r="DTB195" s="304"/>
      <c r="DTC195" s="304"/>
      <c r="DTD195" s="304"/>
      <c r="DTE195" s="304"/>
      <c r="DTF195" s="304"/>
      <c r="DTG195" s="304"/>
      <c r="DTH195" s="304"/>
      <c r="DTI195" s="304"/>
      <c r="DTJ195" s="304"/>
      <c r="DTK195" s="304"/>
      <c r="DTL195" s="304"/>
      <c r="DTM195" s="304"/>
      <c r="DTN195" s="304"/>
      <c r="DTO195" s="304"/>
      <c r="DTP195" s="304"/>
      <c r="DTQ195" s="304"/>
      <c r="DTR195" s="304"/>
      <c r="DTS195" s="304"/>
      <c r="DTT195" s="304"/>
      <c r="DTU195" s="304"/>
      <c r="DTV195" s="304"/>
      <c r="DTW195" s="304"/>
      <c r="DTX195" s="304"/>
      <c r="DTY195" s="304"/>
      <c r="DTZ195" s="304"/>
      <c r="DUA195" s="304"/>
      <c r="DUB195" s="304"/>
      <c r="DUC195" s="304"/>
      <c r="DUD195" s="304"/>
      <c r="DUE195" s="304"/>
      <c r="DUF195" s="304"/>
      <c r="DUG195" s="304"/>
      <c r="DUH195" s="304"/>
      <c r="DUI195" s="304"/>
      <c r="DUJ195" s="304"/>
      <c r="DUK195" s="304"/>
      <c r="DUL195" s="304"/>
      <c r="DUM195" s="304"/>
      <c r="DUN195" s="304"/>
      <c r="DUO195" s="304"/>
      <c r="DUP195" s="304"/>
      <c r="DUQ195" s="304"/>
      <c r="DUR195" s="304"/>
      <c r="DUS195" s="304"/>
      <c r="DUT195" s="304"/>
      <c r="DUU195" s="304"/>
      <c r="DUV195" s="304"/>
      <c r="DUW195" s="304"/>
      <c r="DUX195" s="304"/>
      <c r="DUY195" s="304"/>
      <c r="DUZ195" s="304"/>
      <c r="DVA195" s="304"/>
      <c r="DVB195" s="304"/>
      <c r="DVC195" s="304"/>
      <c r="DVD195" s="304"/>
      <c r="DVE195" s="304"/>
      <c r="DVF195" s="304"/>
      <c r="DVG195" s="304"/>
      <c r="DVH195" s="304"/>
      <c r="DVI195" s="304"/>
      <c r="DVJ195" s="304"/>
      <c r="DVK195" s="304"/>
      <c r="DVL195" s="304"/>
      <c r="DVM195" s="304"/>
      <c r="DVN195" s="304"/>
      <c r="DVO195" s="304"/>
      <c r="DVP195" s="304"/>
      <c r="DVQ195" s="304"/>
      <c r="DVR195" s="304"/>
      <c r="DVS195" s="304"/>
      <c r="DVT195" s="304"/>
      <c r="DVU195" s="304"/>
      <c r="DVV195" s="304"/>
      <c r="DVW195" s="304"/>
      <c r="DVX195" s="304"/>
      <c r="DVY195" s="304"/>
      <c r="DVZ195" s="304"/>
      <c r="DWA195" s="304"/>
      <c r="DWB195" s="304"/>
      <c r="DWC195" s="304"/>
      <c r="DWD195" s="304"/>
      <c r="DWE195" s="304"/>
      <c r="DWF195" s="304"/>
      <c r="DWG195" s="304"/>
      <c r="DWH195" s="304"/>
      <c r="DWI195" s="304"/>
      <c r="DWJ195" s="304"/>
      <c r="DWK195" s="304"/>
      <c r="DWL195" s="304"/>
      <c r="DWM195" s="304"/>
      <c r="DWN195" s="304"/>
      <c r="DWO195" s="304"/>
      <c r="DWP195" s="304"/>
      <c r="DWQ195" s="304"/>
      <c r="DWR195" s="304"/>
      <c r="DWS195" s="304"/>
      <c r="DWT195" s="304"/>
      <c r="DWU195" s="304"/>
      <c r="DWV195" s="304"/>
      <c r="DWW195" s="304"/>
      <c r="DWX195" s="304"/>
      <c r="DWY195" s="304"/>
      <c r="DWZ195" s="304"/>
      <c r="DXA195" s="304"/>
      <c r="DXB195" s="304"/>
      <c r="DXC195" s="304"/>
      <c r="DXD195" s="304"/>
      <c r="DXE195" s="304"/>
      <c r="DXF195" s="304"/>
      <c r="DXG195" s="304"/>
      <c r="DXH195" s="304"/>
      <c r="DXI195" s="304"/>
      <c r="DXJ195" s="304"/>
      <c r="DXK195" s="304"/>
      <c r="DXL195" s="304"/>
      <c r="DXM195" s="304"/>
      <c r="DXN195" s="304"/>
      <c r="DXO195" s="304"/>
      <c r="DXP195" s="304"/>
      <c r="DXQ195" s="304"/>
      <c r="DXR195" s="304"/>
      <c r="DXS195" s="304"/>
      <c r="DXT195" s="304"/>
      <c r="DXU195" s="304"/>
      <c r="DXV195" s="304"/>
      <c r="DXW195" s="304"/>
      <c r="DXX195" s="304"/>
      <c r="DXY195" s="304"/>
      <c r="DXZ195" s="304"/>
      <c r="DYA195" s="304"/>
      <c r="DYB195" s="304"/>
      <c r="DYC195" s="304"/>
      <c r="DYD195" s="304"/>
      <c r="DYE195" s="304"/>
      <c r="DYF195" s="304"/>
      <c r="DYG195" s="304"/>
      <c r="DYH195" s="304"/>
      <c r="DYI195" s="304"/>
      <c r="DYJ195" s="304"/>
      <c r="DYK195" s="304"/>
      <c r="DYL195" s="304"/>
      <c r="DYM195" s="304"/>
      <c r="DYN195" s="304"/>
      <c r="DYO195" s="304"/>
      <c r="DYP195" s="304"/>
      <c r="DYQ195" s="304"/>
      <c r="DYR195" s="304"/>
      <c r="DYS195" s="304"/>
      <c r="DYT195" s="304"/>
      <c r="DYU195" s="304"/>
      <c r="DYV195" s="304"/>
      <c r="DYW195" s="304"/>
      <c r="DYX195" s="304"/>
      <c r="DYY195" s="304"/>
      <c r="DYZ195" s="304"/>
      <c r="DZA195" s="304"/>
      <c r="DZB195" s="304"/>
      <c r="DZC195" s="304"/>
      <c r="DZD195" s="304"/>
      <c r="DZE195" s="304"/>
      <c r="DZF195" s="304"/>
      <c r="DZG195" s="304"/>
      <c r="DZH195" s="304"/>
      <c r="DZI195" s="304"/>
      <c r="DZJ195" s="304"/>
      <c r="DZK195" s="304"/>
      <c r="DZL195" s="304"/>
      <c r="DZM195" s="304"/>
      <c r="DZN195" s="304"/>
      <c r="DZO195" s="304"/>
      <c r="DZP195" s="304"/>
      <c r="DZQ195" s="304"/>
      <c r="DZR195" s="304"/>
      <c r="DZS195" s="304"/>
      <c r="DZT195" s="304"/>
      <c r="DZU195" s="304"/>
      <c r="DZV195" s="304"/>
      <c r="DZW195" s="304"/>
      <c r="DZX195" s="304"/>
      <c r="DZY195" s="304"/>
      <c r="DZZ195" s="304"/>
      <c r="EAA195" s="304"/>
      <c r="EAB195" s="304"/>
      <c r="EAC195" s="304"/>
      <c r="EAD195" s="304"/>
      <c r="EAE195" s="304"/>
      <c r="EAF195" s="304"/>
      <c r="EAG195" s="304"/>
      <c r="EAH195" s="304"/>
      <c r="EAI195" s="304"/>
      <c r="EAJ195" s="304"/>
      <c r="EAK195" s="304"/>
      <c r="EAL195" s="304"/>
      <c r="EAM195" s="304"/>
      <c r="EAN195" s="304"/>
      <c r="EAO195" s="304"/>
      <c r="EAP195" s="304"/>
      <c r="EAQ195" s="304"/>
      <c r="EAR195" s="304"/>
      <c r="EAS195" s="304"/>
      <c r="EAT195" s="304"/>
      <c r="EAU195" s="304"/>
      <c r="EAV195" s="304"/>
      <c r="EAW195" s="304"/>
      <c r="EAX195" s="304"/>
      <c r="EAY195" s="304"/>
      <c r="EAZ195" s="304"/>
      <c r="EBA195" s="304"/>
      <c r="EBB195" s="304"/>
      <c r="EBC195" s="304"/>
      <c r="EBD195" s="304"/>
      <c r="EBE195" s="304"/>
      <c r="EBF195" s="304"/>
      <c r="EBG195" s="304"/>
      <c r="EBH195" s="304"/>
      <c r="EBI195" s="304"/>
      <c r="EBJ195" s="304"/>
      <c r="EBK195" s="304"/>
      <c r="EBL195" s="304"/>
      <c r="EBM195" s="304"/>
      <c r="EBN195" s="304"/>
      <c r="EBO195" s="304"/>
      <c r="EBP195" s="304"/>
      <c r="EBQ195" s="304"/>
      <c r="EBR195" s="304"/>
      <c r="EBS195" s="304"/>
      <c r="EBT195" s="304"/>
      <c r="EBU195" s="304"/>
      <c r="EBV195" s="304"/>
      <c r="EBW195" s="304"/>
      <c r="EBX195" s="304"/>
      <c r="EBY195" s="304"/>
      <c r="EBZ195" s="304"/>
      <c r="ECA195" s="304"/>
      <c r="ECB195" s="304"/>
      <c r="ECC195" s="304"/>
      <c r="ECD195" s="304"/>
      <c r="ECE195" s="304"/>
      <c r="ECF195" s="304"/>
      <c r="ECG195" s="304"/>
      <c r="ECH195" s="304"/>
      <c r="ECI195" s="304"/>
      <c r="ECJ195" s="304"/>
      <c r="ECK195" s="304"/>
      <c r="ECL195" s="304"/>
      <c r="ECM195" s="304"/>
      <c r="ECN195" s="304"/>
      <c r="ECO195" s="304"/>
      <c r="ECP195" s="304"/>
      <c r="ECQ195" s="304"/>
      <c r="ECR195" s="304"/>
      <c r="ECS195" s="304"/>
      <c r="ECT195" s="304"/>
      <c r="ECU195" s="304"/>
      <c r="ECV195" s="304"/>
      <c r="ECW195" s="304"/>
      <c r="ECX195" s="304"/>
      <c r="ECY195" s="304"/>
      <c r="ECZ195" s="304"/>
      <c r="EDA195" s="304"/>
      <c r="EDB195" s="304"/>
      <c r="EDC195" s="304"/>
      <c r="EDD195" s="304"/>
      <c r="EDE195" s="304"/>
      <c r="EDF195" s="304"/>
      <c r="EDG195" s="304"/>
      <c r="EDH195" s="304"/>
      <c r="EDI195" s="304"/>
      <c r="EDJ195" s="304"/>
      <c r="EDK195" s="304"/>
      <c r="EDL195" s="304"/>
      <c r="EDM195" s="304"/>
      <c r="EDN195" s="304"/>
      <c r="EDO195" s="304"/>
      <c r="EDP195" s="304"/>
      <c r="EDQ195" s="304"/>
      <c r="EDR195" s="304"/>
      <c r="EDS195" s="304"/>
      <c r="EDT195" s="304"/>
      <c r="EDU195" s="304"/>
      <c r="EDV195" s="304"/>
      <c r="EDW195" s="304"/>
      <c r="EDX195" s="304"/>
      <c r="EDY195" s="304"/>
      <c r="EDZ195" s="304"/>
      <c r="EEA195" s="304"/>
      <c r="EEB195" s="304"/>
      <c r="EEC195" s="304"/>
      <c r="EED195" s="304"/>
      <c r="EEE195" s="304"/>
      <c r="EEF195" s="304"/>
      <c r="EEG195" s="304"/>
      <c r="EEH195" s="304"/>
      <c r="EEI195" s="304"/>
      <c r="EEJ195" s="304"/>
      <c r="EEK195" s="304"/>
      <c r="EEL195" s="304"/>
      <c r="EEM195" s="304"/>
      <c r="EEN195" s="304"/>
      <c r="EEO195" s="304"/>
      <c r="EEP195" s="304"/>
      <c r="EEQ195" s="304"/>
      <c r="EER195" s="304"/>
      <c r="EES195" s="304"/>
      <c r="EET195" s="304"/>
      <c r="EEU195" s="304"/>
      <c r="EEV195" s="304"/>
      <c r="EEW195" s="304"/>
      <c r="EEX195" s="304"/>
      <c r="EEY195" s="304"/>
      <c r="EEZ195" s="304"/>
      <c r="EFA195" s="304"/>
      <c r="EFB195" s="304"/>
      <c r="EFC195" s="304"/>
      <c r="EFD195" s="304"/>
      <c r="EFE195" s="304"/>
      <c r="EFF195" s="304"/>
      <c r="EFG195" s="304"/>
      <c r="EFH195" s="304"/>
      <c r="EFI195" s="304"/>
      <c r="EFJ195" s="304"/>
      <c r="EFK195" s="304"/>
      <c r="EFL195" s="304"/>
      <c r="EFM195" s="304"/>
      <c r="EFN195" s="304"/>
      <c r="EFO195" s="304"/>
      <c r="EFP195" s="304"/>
      <c r="EFQ195" s="304"/>
      <c r="EFR195" s="304"/>
      <c r="EFS195" s="304"/>
      <c r="EFT195" s="304"/>
      <c r="EFU195" s="304"/>
      <c r="EFV195" s="304"/>
      <c r="EFW195" s="304"/>
      <c r="EFX195" s="304"/>
      <c r="EFY195" s="304"/>
      <c r="EFZ195" s="304"/>
      <c r="EGA195" s="304"/>
      <c r="EGB195" s="304"/>
      <c r="EGC195" s="304"/>
      <c r="EGD195" s="304"/>
      <c r="EGE195" s="304"/>
      <c r="EGF195" s="304"/>
      <c r="EGG195" s="304"/>
      <c r="EGH195" s="304"/>
      <c r="EGI195" s="304"/>
      <c r="EGJ195" s="304"/>
      <c r="EGK195" s="304"/>
      <c r="EGL195" s="304"/>
      <c r="EGM195" s="304"/>
      <c r="EGN195" s="304"/>
      <c r="EGO195" s="304"/>
      <c r="EGP195" s="304"/>
      <c r="EGQ195" s="304"/>
      <c r="EGR195" s="304"/>
      <c r="EGS195" s="304"/>
      <c r="EGT195" s="304"/>
      <c r="EGU195" s="304"/>
      <c r="EGV195" s="304"/>
      <c r="EGW195" s="304"/>
      <c r="EGX195" s="304"/>
      <c r="EGY195" s="304"/>
      <c r="EGZ195" s="304"/>
      <c r="EHA195" s="304"/>
      <c r="EHB195" s="304"/>
      <c r="EHC195" s="304"/>
      <c r="EHD195" s="304"/>
      <c r="EHE195" s="304"/>
      <c r="EHF195" s="304"/>
      <c r="EHG195" s="304"/>
      <c r="EHH195" s="304"/>
      <c r="EHI195" s="304"/>
      <c r="EHJ195" s="304"/>
      <c r="EHK195" s="304"/>
      <c r="EHL195" s="304"/>
      <c r="EHM195" s="304"/>
      <c r="EHN195" s="304"/>
      <c r="EHO195" s="304"/>
      <c r="EHP195" s="304"/>
      <c r="EHQ195" s="304"/>
      <c r="EHR195" s="304"/>
      <c r="EHS195" s="304"/>
      <c r="EHT195" s="304"/>
      <c r="EHU195" s="304"/>
      <c r="EHV195" s="304"/>
      <c r="EHW195" s="304"/>
      <c r="EHX195" s="304"/>
      <c r="EHY195" s="304"/>
      <c r="EHZ195" s="304"/>
      <c r="EIA195" s="304"/>
      <c r="EIB195" s="304"/>
      <c r="EIC195" s="304"/>
      <c r="EID195" s="304"/>
      <c r="EIE195" s="304"/>
      <c r="EIF195" s="304"/>
      <c r="EIG195" s="304"/>
      <c r="EIH195" s="304"/>
      <c r="EII195" s="304"/>
      <c r="EIJ195" s="304"/>
      <c r="EIK195" s="304"/>
      <c r="EIL195" s="304"/>
      <c r="EIM195" s="304"/>
      <c r="EIN195" s="304"/>
      <c r="EIO195" s="304"/>
      <c r="EIP195" s="304"/>
      <c r="EIQ195" s="304"/>
      <c r="EIR195" s="304"/>
      <c r="EIS195" s="304"/>
      <c r="EIT195" s="304"/>
      <c r="EIU195" s="304"/>
      <c r="EIV195" s="304"/>
      <c r="EIW195" s="304"/>
      <c r="EIX195" s="304"/>
      <c r="EIY195" s="304"/>
      <c r="EIZ195" s="304"/>
      <c r="EJA195" s="304"/>
      <c r="EJB195" s="304"/>
      <c r="EJC195" s="304"/>
      <c r="EJD195" s="304"/>
      <c r="EJE195" s="304"/>
      <c r="EJF195" s="304"/>
      <c r="EJG195" s="304"/>
      <c r="EJH195" s="304"/>
      <c r="EJI195" s="304"/>
      <c r="EJJ195" s="304"/>
      <c r="EJK195" s="304"/>
      <c r="EJL195" s="304"/>
      <c r="EJM195" s="304"/>
      <c r="EJN195" s="304"/>
      <c r="EJO195" s="304"/>
      <c r="EJP195" s="304"/>
      <c r="EJQ195" s="304"/>
      <c r="EJR195" s="304"/>
      <c r="EJS195" s="304"/>
      <c r="EJT195" s="304"/>
      <c r="EJU195" s="304"/>
      <c r="EJV195" s="304"/>
      <c r="EJW195" s="304"/>
      <c r="EJX195" s="304"/>
      <c r="EJY195" s="304"/>
      <c r="EJZ195" s="304"/>
      <c r="EKA195" s="304"/>
      <c r="EKB195" s="304"/>
      <c r="EKC195" s="304"/>
      <c r="EKD195" s="304"/>
      <c r="EKE195" s="304"/>
      <c r="EKF195" s="304"/>
      <c r="EKG195" s="304"/>
      <c r="EKH195" s="304"/>
      <c r="EKI195" s="304"/>
      <c r="EKJ195" s="304"/>
      <c r="EKK195" s="304"/>
      <c r="EKL195" s="304"/>
      <c r="EKM195" s="304"/>
      <c r="EKN195" s="304"/>
      <c r="EKO195" s="304"/>
      <c r="EKP195" s="304"/>
      <c r="EKQ195" s="304"/>
      <c r="EKR195" s="304"/>
      <c r="EKS195" s="304"/>
      <c r="EKT195" s="304"/>
      <c r="EKU195" s="304"/>
      <c r="EKV195" s="304"/>
      <c r="EKW195" s="304"/>
      <c r="EKX195" s="304"/>
      <c r="EKY195" s="304"/>
      <c r="EKZ195" s="304"/>
      <c r="ELA195" s="304"/>
      <c r="ELB195" s="304"/>
      <c r="ELC195" s="304"/>
      <c r="ELD195" s="304"/>
      <c r="ELE195" s="304"/>
      <c r="ELF195" s="304"/>
      <c r="ELG195" s="304"/>
      <c r="ELH195" s="304"/>
      <c r="ELI195" s="304"/>
      <c r="ELJ195" s="304"/>
      <c r="ELK195" s="304"/>
      <c r="ELL195" s="304"/>
      <c r="ELM195" s="304"/>
      <c r="ELN195" s="304"/>
      <c r="ELO195" s="304"/>
      <c r="ELP195" s="304"/>
      <c r="ELQ195" s="304"/>
      <c r="ELR195" s="304"/>
      <c r="ELS195" s="304"/>
      <c r="ELT195" s="304"/>
      <c r="ELU195" s="304"/>
      <c r="ELV195" s="304"/>
      <c r="ELW195" s="304"/>
      <c r="ELX195" s="304"/>
      <c r="ELY195" s="304"/>
      <c r="ELZ195" s="304"/>
      <c r="EMA195" s="304"/>
      <c r="EMB195" s="304"/>
      <c r="EMC195" s="304"/>
      <c r="EMD195" s="304"/>
      <c r="EME195" s="304"/>
      <c r="EMF195" s="304"/>
      <c r="EMG195" s="304"/>
      <c r="EMH195" s="304"/>
      <c r="EMI195" s="304"/>
      <c r="EMJ195" s="304"/>
      <c r="EMK195" s="304"/>
      <c r="EML195" s="304"/>
      <c r="EMM195" s="304"/>
      <c r="EMN195" s="304"/>
      <c r="EMO195" s="304"/>
      <c r="EMP195" s="304"/>
      <c r="EMQ195" s="304"/>
      <c r="EMR195" s="304"/>
      <c r="EMS195" s="304"/>
      <c r="EMT195" s="304"/>
      <c r="EMU195" s="304"/>
      <c r="EMV195" s="304"/>
      <c r="EMW195" s="304"/>
      <c r="EMX195" s="304"/>
      <c r="EMY195" s="304"/>
      <c r="EMZ195" s="304"/>
      <c r="ENA195" s="304"/>
      <c r="ENB195" s="304"/>
      <c r="ENC195" s="304"/>
      <c r="END195" s="304"/>
      <c r="ENE195" s="304"/>
      <c r="ENF195" s="304"/>
      <c r="ENG195" s="304"/>
      <c r="ENH195" s="304"/>
      <c r="ENI195" s="304"/>
      <c r="ENJ195" s="304"/>
      <c r="ENK195" s="304"/>
      <c r="ENL195" s="304"/>
      <c r="ENM195" s="304"/>
      <c r="ENN195" s="304"/>
      <c r="ENO195" s="304"/>
      <c r="ENP195" s="304"/>
      <c r="ENQ195" s="304"/>
      <c r="ENR195" s="304"/>
      <c r="ENS195" s="304"/>
      <c r="ENT195" s="304"/>
      <c r="ENU195" s="304"/>
      <c r="ENV195" s="304"/>
      <c r="ENW195" s="304"/>
      <c r="ENX195" s="304"/>
      <c r="ENY195" s="304"/>
      <c r="ENZ195" s="304"/>
      <c r="EOA195" s="304"/>
      <c r="EOB195" s="304"/>
      <c r="EOC195" s="304"/>
      <c r="EOD195" s="304"/>
      <c r="EOE195" s="304"/>
      <c r="EOF195" s="304"/>
      <c r="EOG195" s="304"/>
      <c r="EOH195" s="304"/>
      <c r="EOI195" s="304"/>
      <c r="EOJ195" s="304"/>
      <c r="EOK195" s="304"/>
      <c r="EOL195" s="304"/>
      <c r="EOM195" s="304"/>
      <c r="EON195" s="304"/>
      <c r="EOO195" s="304"/>
      <c r="EOP195" s="304"/>
      <c r="EOQ195" s="304"/>
      <c r="EOR195" s="304"/>
      <c r="EOS195" s="304"/>
      <c r="EOT195" s="304"/>
      <c r="EOU195" s="304"/>
      <c r="EOV195" s="304"/>
      <c r="EOW195" s="304"/>
      <c r="EOX195" s="304"/>
      <c r="EOY195" s="304"/>
      <c r="EOZ195" s="304"/>
      <c r="EPA195" s="304"/>
      <c r="EPB195" s="304"/>
      <c r="EPC195" s="304"/>
      <c r="EPD195" s="304"/>
      <c r="EPE195" s="304"/>
      <c r="EPF195" s="304"/>
      <c r="EPG195" s="304"/>
      <c r="EPH195" s="304"/>
      <c r="EPI195" s="304"/>
      <c r="EPJ195" s="304"/>
      <c r="EPK195" s="304"/>
      <c r="EPL195" s="304"/>
      <c r="EPM195" s="304"/>
      <c r="EPN195" s="304"/>
      <c r="EPO195" s="304"/>
      <c r="EPP195" s="304"/>
      <c r="EPQ195" s="304"/>
      <c r="EPR195" s="304"/>
      <c r="EPS195" s="304"/>
      <c r="EPT195" s="304"/>
      <c r="EPU195" s="304"/>
      <c r="EPV195" s="304"/>
      <c r="EPW195" s="304"/>
      <c r="EPX195" s="304"/>
      <c r="EPY195" s="304"/>
      <c r="EPZ195" s="304"/>
      <c r="EQA195" s="304"/>
      <c r="EQB195" s="304"/>
      <c r="EQC195" s="304"/>
      <c r="EQD195" s="304"/>
      <c r="EQE195" s="304"/>
      <c r="EQF195" s="304"/>
      <c r="EQG195" s="304"/>
      <c r="EQH195" s="304"/>
      <c r="EQI195" s="304"/>
      <c r="EQJ195" s="304"/>
      <c r="EQK195" s="304"/>
      <c r="EQL195" s="304"/>
      <c r="EQM195" s="304"/>
      <c r="EQN195" s="304"/>
      <c r="EQO195" s="304"/>
      <c r="EQP195" s="304"/>
      <c r="EQQ195" s="304"/>
      <c r="EQR195" s="304"/>
      <c r="EQS195" s="304"/>
      <c r="EQT195" s="304"/>
      <c r="EQU195" s="304"/>
      <c r="EQV195" s="304"/>
      <c r="EQW195" s="304"/>
      <c r="EQX195" s="304"/>
      <c r="EQY195" s="304"/>
      <c r="EQZ195" s="304"/>
      <c r="ERA195" s="304"/>
      <c r="ERB195" s="304"/>
      <c r="ERC195" s="304"/>
      <c r="ERD195" s="304"/>
      <c r="ERE195" s="304"/>
      <c r="ERF195" s="304"/>
      <c r="ERG195" s="304"/>
      <c r="ERH195" s="304"/>
      <c r="ERI195" s="304"/>
      <c r="ERJ195" s="304"/>
      <c r="ERK195" s="304"/>
      <c r="ERL195" s="304"/>
      <c r="ERM195" s="304"/>
      <c r="ERN195" s="304"/>
      <c r="ERO195" s="304"/>
      <c r="ERP195" s="304"/>
      <c r="ERQ195" s="304"/>
      <c r="ERR195" s="304"/>
      <c r="ERS195" s="304"/>
      <c r="ERT195" s="304"/>
      <c r="ERU195" s="304"/>
      <c r="ERV195" s="304"/>
      <c r="ERW195" s="304"/>
      <c r="ERX195" s="304"/>
      <c r="ERY195" s="304"/>
      <c r="ERZ195" s="304"/>
      <c r="ESA195" s="304"/>
      <c r="ESB195" s="304"/>
      <c r="ESC195" s="304"/>
      <c r="ESD195" s="304"/>
      <c r="ESE195" s="304"/>
      <c r="ESF195" s="304"/>
      <c r="ESG195" s="304"/>
      <c r="ESH195" s="304"/>
      <c r="ESI195" s="304"/>
      <c r="ESJ195" s="304"/>
      <c r="ESK195" s="304"/>
      <c r="ESL195" s="304"/>
      <c r="ESM195" s="304"/>
      <c r="ESN195" s="304"/>
      <c r="ESO195" s="304"/>
      <c r="ESP195" s="304"/>
      <c r="ESQ195" s="304"/>
      <c r="ESR195" s="304"/>
      <c r="ESS195" s="304"/>
      <c r="EST195" s="304"/>
      <c r="ESU195" s="304"/>
      <c r="ESV195" s="304"/>
      <c r="ESW195" s="304"/>
      <c r="ESX195" s="304"/>
      <c r="ESY195" s="304"/>
      <c r="ESZ195" s="304"/>
      <c r="ETA195" s="304"/>
      <c r="ETB195" s="304"/>
      <c r="ETC195" s="304"/>
      <c r="ETD195" s="304"/>
      <c r="ETE195" s="304"/>
      <c r="ETF195" s="304"/>
      <c r="ETG195" s="304"/>
      <c r="ETH195" s="304"/>
      <c r="ETI195" s="304"/>
      <c r="ETJ195" s="304"/>
      <c r="ETK195" s="304"/>
      <c r="ETL195" s="304"/>
      <c r="ETM195" s="304"/>
      <c r="ETN195" s="304"/>
      <c r="ETO195" s="304"/>
      <c r="ETP195" s="304"/>
      <c r="ETQ195" s="304"/>
      <c r="ETR195" s="304"/>
      <c r="ETS195" s="304"/>
      <c r="ETT195" s="304"/>
      <c r="ETU195" s="304"/>
      <c r="ETV195" s="304"/>
      <c r="ETW195" s="304"/>
      <c r="ETX195" s="304"/>
      <c r="ETY195" s="304"/>
      <c r="ETZ195" s="304"/>
      <c r="EUA195" s="304"/>
      <c r="EUB195" s="304"/>
      <c r="EUC195" s="304"/>
      <c r="EUD195" s="304"/>
      <c r="EUE195" s="304"/>
      <c r="EUF195" s="304"/>
      <c r="EUG195" s="304"/>
      <c r="EUH195" s="304"/>
      <c r="EUI195" s="304"/>
      <c r="EUJ195" s="304"/>
      <c r="EUK195" s="304"/>
      <c r="EUL195" s="304"/>
      <c r="EUM195" s="304"/>
      <c r="EUN195" s="304"/>
      <c r="EUO195" s="304"/>
      <c r="EUP195" s="304"/>
      <c r="EUQ195" s="304"/>
      <c r="EUR195" s="304"/>
      <c r="EUS195" s="304"/>
      <c r="EUT195" s="304"/>
      <c r="EUU195" s="304"/>
      <c r="EUV195" s="304"/>
      <c r="EUW195" s="304"/>
      <c r="EUX195" s="304"/>
      <c r="EUY195" s="304"/>
      <c r="EUZ195" s="304"/>
      <c r="EVA195" s="304"/>
      <c r="EVB195" s="304"/>
      <c r="EVC195" s="304"/>
      <c r="EVD195" s="304"/>
      <c r="EVE195" s="304"/>
      <c r="EVF195" s="304"/>
      <c r="EVG195" s="304"/>
      <c r="EVH195" s="304"/>
      <c r="EVI195" s="304"/>
      <c r="EVJ195" s="304"/>
      <c r="EVK195" s="304"/>
      <c r="EVL195" s="304"/>
      <c r="EVM195" s="304"/>
      <c r="EVN195" s="304"/>
      <c r="EVO195" s="304"/>
      <c r="EVP195" s="304"/>
      <c r="EVQ195" s="304"/>
      <c r="EVR195" s="304"/>
      <c r="EVS195" s="304"/>
      <c r="EVT195" s="304"/>
      <c r="EVU195" s="304"/>
      <c r="EVV195" s="304"/>
      <c r="EVW195" s="304"/>
      <c r="EVX195" s="304"/>
      <c r="EVY195" s="304"/>
      <c r="EVZ195" s="304"/>
      <c r="EWA195" s="304"/>
      <c r="EWB195" s="304"/>
      <c r="EWC195" s="304"/>
      <c r="EWD195" s="304"/>
      <c r="EWE195" s="304"/>
      <c r="EWF195" s="304"/>
      <c r="EWG195" s="304"/>
      <c r="EWH195" s="304"/>
      <c r="EWI195" s="304"/>
      <c r="EWJ195" s="304"/>
      <c r="EWK195" s="304"/>
      <c r="EWL195" s="304"/>
      <c r="EWM195" s="304"/>
      <c r="EWN195" s="304"/>
      <c r="EWO195" s="304"/>
      <c r="EWP195" s="304"/>
      <c r="EWQ195" s="304"/>
      <c r="EWR195" s="304"/>
      <c r="EWS195" s="304"/>
      <c r="EWT195" s="304"/>
      <c r="EWU195" s="304"/>
      <c r="EWV195" s="304"/>
      <c r="EWW195" s="304"/>
      <c r="EWX195" s="304"/>
      <c r="EWY195" s="304"/>
      <c r="EWZ195" s="304"/>
      <c r="EXA195" s="304"/>
      <c r="EXB195" s="304"/>
      <c r="EXC195" s="304"/>
      <c r="EXD195" s="304"/>
      <c r="EXE195" s="304"/>
      <c r="EXF195" s="304"/>
      <c r="EXG195" s="304"/>
      <c r="EXH195" s="304"/>
      <c r="EXI195" s="304"/>
      <c r="EXJ195" s="304"/>
      <c r="EXK195" s="304"/>
      <c r="EXL195" s="304"/>
      <c r="EXM195" s="304"/>
      <c r="EXN195" s="304"/>
      <c r="EXO195" s="304"/>
      <c r="EXP195" s="304"/>
      <c r="EXQ195" s="304"/>
      <c r="EXR195" s="304"/>
      <c r="EXS195" s="304"/>
      <c r="EXT195" s="304"/>
      <c r="EXU195" s="304"/>
      <c r="EXV195" s="304"/>
      <c r="EXW195" s="304"/>
      <c r="EXX195" s="304"/>
      <c r="EXY195" s="304"/>
      <c r="EXZ195" s="304"/>
      <c r="EYA195" s="304"/>
      <c r="EYB195" s="304"/>
      <c r="EYC195" s="304"/>
      <c r="EYD195" s="304"/>
      <c r="EYE195" s="304"/>
      <c r="EYF195" s="304"/>
      <c r="EYG195" s="304"/>
      <c r="EYH195" s="304"/>
      <c r="EYI195" s="304"/>
      <c r="EYJ195" s="304"/>
      <c r="EYK195" s="304"/>
      <c r="EYL195" s="304"/>
      <c r="EYM195" s="304"/>
      <c r="EYN195" s="304"/>
      <c r="EYO195" s="304"/>
      <c r="EYP195" s="304"/>
      <c r="EYQ195" s="304"/>
      <c r="EYR195" s="304"/>
      <c r="EYS195" s="304"/>
      <c r="EYT195" s="304"/>
      <c r="EYU195" s="304"/>
      <c r="EYV195" s="304"/>
      <c r="EYW195" s="304"/>
      <c r="EYX195" s="304"/>
      <c r="EYY195" s="304"/>
      <c r="EYZ195" s="304"/>
      <c r="EZA195" s="304"/>
      <c r="EZB195" s="304"/>
      <c r="EZC195" s="304"/>
      <c r="EZD195" s="304"/>
      <c r="EZE195" s="304"/>
      <c r="EZF195" s="304"/>
      <c r="EZG195" s="304"/>
      <c r="EZH195" s="304"/>
      <c r="EZI195" s="304"/>
      <c r="EZJ195" s="304"/>
      <c r="EZK195" s="304"/>
      <c r="EZL195" s="304"/>
      <c r="EZM195" s="304"/>
      <c r="EZN195" s="304"/>
      <c r="EZO195" s="304"/>
      <c r="EZP195" s="304"/>
      <c r="EZQ195" s="304"/>
      <c r="EZR195" s="304"/>
      <c r="EZS195" s="304"/>
      <c r="EZT195" s="304"/>
      <c r="EZU195" s="304"/>
      <c r="EZV195" s="304"/>
      <c r="EZW195" s="304"/>
      <c r="EZX195" s="304"/>
      <c r="EZY195" s="304"/>
      <c r="EZZ195" s="304"/>
      <c r="FAA195" s="304"/>
      <c r="FAB195" s="304"/>
      <c r="FAC195" s="304"/>
      <c r="FAD195" s="304"/>
      <c r="FAE195" s="304"/>
      <c r="FAF195" s="304"/>
      <c r="FAG195" s="304"/>
      <c r="FAH195" s="304"/>
      <c r="FAI195" s="304"/>
      <c r="FAJ195" s="304"/>
      <c r="FAK195" s="304"/>
      <c r="FAL195" s="304"/>
      <c r="FAM195" s="304"/>
      <c r="FAN195" s="304"/>
      <c r="FAO195" s="304"/>
      <c r="FAP195" s="304"/>
      <c r="FAQ195" s="304"/>
      <c r="FAR195" s="304"/>
      <c r="FAS195" s="304"/>
      <c r="FAT195" s="304"/>
      <c r="FAU195" s="304"/>
      <c r="FAV195" s="304"/>
      <c r="FAW195" s="304"/>
      <c r="FAX195" s="304"/>
      <c r="FAY195" s="304"/>
      <c r="FAZ195" s="304"/>
      <c r="FBA195" s="304"/>
      <c r="FBB195" s="304"/>
      <c r="FBC195" s="304"/>
      <c r="FBD195" s="304"/>
      <c r="FBE195" s="304"/>
      <c r="FBF195" s="304"/>
      <c r="FBG195" s="304"/>
      <c r="FBH195" s="304"/>
      <c r="FBI195" s="304"/>
      <c r="FBJ195" s="304"/>
      <c r="FBK195" s="304"/>
      <c r="FBL195" s="304"/>
      <c r="FBM195" s="304"/>
      <c r="FBN195" s="304"/>
      <c r="FBO195" s="304"/>
      <c r="FBP195" s="304"/>
      <c r="FBQ195" s="304"/>
      <c r="FBR195" s="304"/>
      <c r="FBS195" s="304"/>
      <c r="FBT195" s="304"/>
      <c r="FBU195" s="304"/>
      <c r="FBV195" s="304"/>
      <c r="FBW195" s="304"/>
      <c r="FBX195" s="304"/>
      <c r="FBY195" s="304"/>
      <c r="FBZ195" s="304"/>
      <c r="FCA195" s="304"/>
      <c r="FCB195" s="304"/>
      <c r="FCC195" s="304"/>
      <c r="FCD195" s="304"/>
      <c r="FCE195" s="304"/>
      <c r="FCF195" s="304"/>
      <c r="FCG195" s="304"/>
      <c r="FCH195" s="304"/>
      <c r="FCI195" s="304"/>
      <c r="FCJ195" s="304"/>
      <c r="FCK195" s="304"/>
      <c r="FCL195" s="304"/>
      <c r="FCM195" s="304"/>
      <c r="FCN195" s="304"/>
      <c r="FCO195" s="304"/>
      <c r="FCP195" s="304"/>
      <c r="FCQ195" s="304"/>
      <c r="FCR195" s="304"/>
      <c r="FCS195" s="304"/>
      <c r="FCT195" s="304"/>
      <c r="FCU195" s="304"/>
      <c r="FCV195" s="304"/>
      <c r="FCW195" s="304"/>
      <c r="FCX195" s="304"/>
      <c r="FCY195" s="304"/>
      <c r="FCZ195" s="304"/>
      <c r="FDA195" s="304"/>
      <c r="FDB195" s="304"/>
      <c r="FDC195" s="304"/>
      <c r="FDD195" s="304"/>
      <c r="FDE195" s="304"/>
      <c r="FDF195" s="304"/>
      <c r="FDG195" s="304"/>
      <c r="FDH195" s="304"/>
      <c r="FDI195" s="304"/>
      <c r="FDJ195" s="304"/>
      <c r="FDK195" s="304"/>
      <c r="FDL195" s="304"/>
      <c r="FDM195" s="304"/>
      <c r="FDN195" s="304"/>
      <c r="FDO195" s="304"/>
      <c r="FDP195" s="304"/>
      <c r="FDQ195" s="304"/>
      <c r="FDR195" s="304"/>
      <c r="FDS195" s="304"/>
      <c r="FDT195" s="304"/>
      <c r="FDU195" s="304"/>
      <c r="FDV195" s="304"/>
      <c r="FDW195" s="304"/>
      <c r="FDX195" s="304"/>
      <c r="FDY195" s="304"/>
      <c r="FDZ195" s="304"/>
      <c r="FEA195" s="304"/>
      <c r="FEB195" s="304"/>
      <c r="FEC195" s="304"/>
      <c r="FED195" s="304"/>
      <c r="FEE195" s="304"/>
      <c r="FEF195" s="304"/>
      <c r="FEG195" s="304"/>
      <c r="FEH195" s="304"/>
      <c r="FEI195" s="304"/>
      <c r="FEJ195" s="304"/>
      <c r="FEK195" s="304"/>
      <c r="FEL195" s="304"/>
      <c r="FEM195" s="304"/>
      <c r="FEN195" s="304"/>
      <c r="FEO195" s="304"/>
      <c r="FEP195" s="304"/>
      <c r="FEQ195" s="304"/>
      <c r="FER195" s="304"/>
      <c r="FES195" s="304"/>
      <c r="FET195" s="304"/>
      <c r="FEU195" s="304"/>
      <c r="FEV195" s="304"/>
      <c r="FEW195" s="304"/>
      <c r="FEX195" s="304"/>
      <c r="FEY195" s="304"/>
      <c r="FEZ195" s="304"/>
      <c r="FFA195" s="304"/>
      <c r="FFB195" s="304"/>
      <c r="FFC195" s="304"/>
      <c r="FFD195" s="304"/>
      <c r="FFE195" s="304"/>
      <c r="FFF195" s="304"/>
      <c r="FFG195" s="304"/>
      <c r="FFH195" s="304"/>
      <c r="FFI195" s="304"/>
      <c r="FFJ195" s="304"/>
      <c r="FFK195" s="304"/>
      <c r="FFL195" s="304"/>
      <c r="FFM195" s="304"/>
      <c r="FFN195" s="304"/>
      <c r="FFO195" s="304"/>
      <c r="FFP195" s="304"/>
      <c r="FFQ195" s="304"/>
      <c r="FFR195" s="304"/>
      <c r="FFS195" s="304"/>
      <c r="FFT195" s="304"/>
      <c r="FFU195" s="304"/>
      <c r="FFV195" s="304"/>
      <c r="FFW195" s="304"/>
      <c r="FFX195" s="304"/>
      <c r="FFY195" s="304"/>
      <c r="FFZ195" s="304"/>
      <c r="FGA195" s="304"/>
      <c r="FGB195" s="304"/>
      <c r="FGC195" s="304"/>
      <c r="FGD195" s="304"/>
      <c r="FGE195" s="304"/>
      <c r="FGF195" s="304"/>
      <c r="FGG195" s="304"/>
      <c r="FGH195" s="304"/>
      <c r="FGI195" s="304"/>
      <c r="FGJ195" s="304"/>
      <c r="FGK195" s="304"/>
      <c r="FGL195" s="304"/>
      <c r="FGM195" s="304"/>
      <c r="FGN195" s="304"/>
      <c r="FGO195" s="304"/>
      <c r="FGP195" s="304"/>
      <c r="FGQ195" s="304"/>
      <c r="FGR195" s="304"/>
      <c r="FGS195" s="304"/>
      <c r="FGT195" s="304"/>
      <c r="FGU195" s="304"/>
      <c r="FGV195" s="304"/>
      <c r="FGW195" s="304"/>
      <c r="FGX195" s="304"/>
      <c r="FGY195" s="304"/>
      <c r="FGZ195" s="304"/>
      <c r="FHA195" s="304"/>
      <c r="FHB195" s="304"/>
      <c r="FHC195" s="304"/>
      <c r="FHD195" s="304"/>
      <c r="FHE195" s="304"/>
      <c r="FHF195" s="304"/>
      <c r="FHG195" s="304"/>
      <c r="FHH195" s="304"/>
      <c r="FHI195" s="304"/>
      <c r="FHJ195" s="304"/>
      <c r="FHK195" s="304"/>
      <c r="FHL195" s="304"/>
      <c r="FHM195" s="304"/>
      <c r="FHN195" s="304"/>
      <c r="FHO195" s="304"/>
      <c r="FHP195" s="304"/>
      <c r="FHQ195" s="304"/>
      <c r="FHR195" s="304"/>
      <c r="FHS195" s="304"/>
      <c r="FHT195" s="304"/>
      <c r="FHU195" s="304"/>
      <c r="FHV195" s="304"/>
      <c r="FHW195" s="304"/>
      <c r="FHX195" s="304"/>
      <c r="FHY195" s="304"/>
      <c r="FHZ195" s="304"/>
      <c r="FIA195" s="304"/>
      <c r="FIB195" s="304"/>
      <c r="FIC195" s="304"/>
      <c r="FID195" s="304"/>
      <c r="FIE195" s="304"/>
      <c r="FIF195" s="304"/>
      <c r="FIG195" s="304"/>
      <c r="FIH195" s="304"/>
      <c r="FII195" s="304"/>
      <c r="FIJ195" s="304"/>
      <c r="FIK195" s="304"/>
      <c r="FIL195" s="304"/>
      <c r="FIM195" s="304"/>
      <c r="FIN195" s="304"/>
      <c r="FIO195" s="304"/>
      <c r="FIP195" s="304"/>
      <c r="FIQ195" s="304"/>
      <c r="FIR195" s="304"/>
      <c r="FIS195" s="304"/>
      <c r="FIT195" s="304"/>
      <c r="FIU195" s="304"/>
      <c r="FIV195" s="304"/>
      <c r="FIW195" s="304"/>
      <c r="FIX195" s="304"/>
      <c r="FIY195" s="304"/>
      <c r="FIZ195" s="304"/>
      <c r="FJA195" s="304"/>
      <c r="FJB195" s="304"/>
      <c r="FJC195" s="304"/>
      <c r="FJD195" s="304"/>
      <c r="FJE195" s="304"/>
      <c r="FJF195" s="304"/>
      <c r="FJG195" s="304"/>
      <c r="FJH195" s="304"/>
      <c r="FJI195" s="304"/>
      <c r="FJJ195" s="304"/>
      <c r="FJK195" s="304"/>
      <c r="FJL195" s="304"/>
      <c r="FJM195" s="304"/>
      <c r="FJN195" s="304"/>
      <c r="FJO195" s="304"/>
      <c r="FJP195" s="304"/>
      <c r="FJQ195" s="304"/>
      <c r="FJR195" s="304"/>
      <c r="FJS195" s="304"/>
      <c r="FJT195" s="304"/>
      <c r="FJU195" s="304"/>
      <c r="FJV195" s="304"/>
      <c r="FJW195" s="304"/>
      <c r="FJX195" s="304"/>
      <c r="FJY195" s="304"/>
      <c r="FJZ195" s="304"/>
      <c r="FKA195" s="304"/>
      <c r="FKB195" s="304"/>
      <c r="FKC195" s="304"/>
      <c r="FKD195" s="304"/>
      <c r="FKE195" s="304"/>
      <c r="FKF195" s="304"/>
      <c r="FKG195" s="304"/>
      <c r="FKH195" s="304"/>
      <c r="FKI195" s="304"/>
      <c r="FKJ195" s="304"/>
      <c r="FKK195" s="304"/>
      <c r="FKL195" s="304"/>
      <c r="FKM195" s="304"/>
      <c r="FKN195" s="304"/>
      <c r="FKO195" s="304"/>
      <c r="FKP195" s="304"/>
      <c r="FKQ195" s="304"/>
      <c r="FKR195" s="304"/>
      <c r="FKS195" s="304"/>
      <c r="FKT195" s="304"/>
      <c r="FKU195" s="304"/>
      <c r="FKV195" s="304"/>
      <c r="FKW195" s="304"/>
      <c r="FKX195" s="304"/>
      <c r="FKY195" s="304"/>
      <c r="FKZ195" s="304"/>
      <c r="FLA195" s="304"/>
      <c r="FLB195" s="304"/>
      <c r="FLC195" s="304"/>
      <c r="FLD195" s="304"/>
      <c r="FLE195" s="304"/>
      <c r="FLF195" s="304"/>
      <c r="FLG195" s="304"/>
      <c r="FLH195" s="304"/>
      <c r="FLI195" s="304"/>
      <c r="FLJ195" s="304"/>
      <c r="FLK195" s="304"/>
      <c r="FLL195" s="304"/>
      <c r="FLM195" s="304"/>
      <c r="FLN195" s="304"/>
      <c r="FLO195" s="304"/>
      <c r="FLP195" s="304"/>
      <c r="FLQ195" s="304"/>
      <c r="FLR195" s="304"/>
      <c r="FLS195" s="304"/>
      <c r="FLT195" s="304"/>
      <c r="FLU195" s="304"/>
      <c r="FLV195" s="304"/>
      <c r="FLW195" s="304"/>
      <c r="FLX195" s="304"/>
      <c r="FLY195" s="304"/>
      <c r="FLZ195" s="304"/>
      <c r="FMA195" s="304"/>
      <c r="FMB195" s="304"/>
      <c r="FMC195" s="304"/>
      <c r="FMD195" s="304"/>
      <c r="FME195" s="304"/>
      <c r="FMF195" s="304"/>
      <c r="FMG195" s="304"/>
      <c r="FMH195" s="304"/>
      <c r="FMI195" s="304"/>
      <c r="FMJ195" s="304"/>
      <c r="FMK195" s="304"/>
      <c r="FML195" s="304"/>
      <c r="FMM195" s="304"/>
      <c r="FMN195" s="304"/>
      <c r="FMO195" s="304"/>
      <c r="FMP195" s="304"/>
      <c r="FMQ195" s="304"/>
      <c r="FMR195" s="304"/>
      <c r="FMS195" s="304"/>
      <c r="FMT195" s="304"/>
      <c r="FMU195" s="304"/>
      <c r="FMV195" s="304"/>
      <c r="FMW195" s="304"/>
      <c r="FMX195" s="304"/>
      <c r="FMY195" s="304"/>
      <c r="FMZ195" s="304"/>
      <c r="FNA195" s="304"/>
      <c r="FNB195" s="304"/>
      <c r="FNC195" s="304"/>
      <c r="FND195" s="304"/>
      <c r="FNE195" s="304"/>
      <c r="FNF195" s="304"/>
      <c r="FNG195" s="304"/>
      <c r="FNH195" s="304"/>
      <c r="FNI195" s="304"/>
      <c r="FNJ195" s="304"/>
      <c r="FNK195" s="304"/>
      <c r="FNL195" s="304"/>
      <c r="FNM195" s="304"/>
      <c r="FNN195" s="304"/>
      <c r="FNO195" s="304"/>
      <c r="FNP195" s="304"/>
      <c r="FNQ195" s="304"/>
      <c r="FNR195" s="304"/>
      <c r="FNS195" s="304"/>
      <c r="FNT195" s="304"/>
      <c r="FNU195" s="304"/>
      <c r="FNV195" s="304"/>
      <c r="FNW195" s="304"/>
      <c r="FNX195" s="304"/>
      <c r="FNY195" s="304"/>
      <c r="FNZ195" s="304"/>
      <c r="FOA195" s="304"/>
      <c r="FOB195" s="304"/>
      <c r="FOC195" s="304"/>
      <c r="FOD195" s="304"/>
      <c r="FOE195" s="304"/>
      <c r="FOF195" s="304"/>
      <c r="FOG195" s="304"/>
      <c r="FOH195" s="304"/>
      <c r="FOI195" s="304"/>
      <c r="FOJ195" s="304"/>
      <c r="FOK195" s="304"/>
      <c r="FOL195" s="304"/>
      <c r="FOM195" s="304"/>
      <c r="FON195" s="304"/>
      <c r="FOO195" s="304"/>
      <c r="FOP195" s="304"/>
      <c r="FOQ195" s="304"/>
      <c r="FOR195" s="304"/>
      <c r="FOS195" s="304"/>
      <c r="FOT195" s="304"/>
      <c r="FOU195" s="304"/>
      <c r="FOV195" s="304"/>
      <c r="FOW195" s="304"/>
      <c r="FOX195" s="304"/>
      <c r="FOY195" s="304"/>
      <c r="FOZ195" s="304"/>
      <c r="FPA195" s="304"/>
      <c r="FPB195" s="304"/>
      <c r="FPC195" s="304"/>
      <c r="FPD195" s="304"/>
      <c r="FPE195" s="304"/>
      <c r="FPF195" s="304"/>
      <c r="FPG195" s="304"/>
      <c r="FPH195" s="304"/>
      <c r="FPI195" s="304"/>
      <c r="FPJ195" s="304"/>
      <c r="FPK195" s="304"/>
      <c r="FPL195" s="304"/>
      <c r="FPM195" s="304"/>
      <c r="FPN195" s="304"/>
      <c r="FPO195" s="304"/>
      <c r="FPP195" s="304"/>
      <c r="FPQ195" s="304"/>
      <c r="FPR195" s="304"/>
      <c r="FPS195" s="304"/>
      <c r="FPT195" s="304"/>
      <c r="FPU195" s="304"/>
      <c r="FPV195" s="304"/>
      <c r="FPW195" s="304"/>
      <c r="FPX195" s="304"/>
      <c r="FPY195" s="304"/>
      <c r="FPZ195" s="304"/>
      <c r="FQA195" s="304"/>
      <c r="FQB195" s="304"/>
      <c r="FQC195" s="304"/>
      <c r="FQD195" s="304"/>
      <c r="FQE195" s="304"/>
      <c r="FQF195" s="304"/>
      <c r="FQG195" s="304"/>
      <c r="FQH195" s="304"/>
      <c r="FQI195" s="304"/>
      <c r="FQJ195" s="304"/>
      <c r="FQK195" s="304"/>
      <c r="FQL195" s="304"/>
      <c r="FQM195" s="304"/>
      <c r="FQN195" s="304"/>
      <c r="FQO195" s="304"/>
      <c r="FQP195" s="304"/>
      <c r="FQQ195" s="304"/>
      <c r="FQR195" s="304"/>
      <c r="FQS195" s="304"/>
      <c r="FQT195" s="304"/>
      <c r="FQU195" s="304"/>
      <c r="FQV195" s="304"/>
      <c r="FQW195" s="304"/>
      <c r="FQX195" s="304"/>
      <c r="FQY195" s="304"/>
      <c r="FQZ195" s="304"/>
      <c r="FRA195" s="304"/>
      <c r="FRB195" s="304"/>
      <c r="FRC195" s="304"/>
      <c r="FRD195" s="304"/>
      <c r="FRE195" s="304"/>
      <c r="FRF195" s="304"/>
      <c r="FRG195" s="304"/>
      <c r="FRH195" s="304"/>
      <c r="FRI195" s="304"/>
      <c r="FRJ195" s="304"/>
      <c r="FRK195" s="304"/>
      <c r="FRL195" s="304"/>
      <c r="FRM195" s="304"/>
      <c r="FRN195" s="304"/>
      <c r="FRO195" s="304"/>
      <c r="FRP195" s="304"/>
      <c r="FRQ195" s="304"/>
      <c r="FRR195" s="304"/>
      <c r="FRS195" s="304"/>
      <c r="FRT195" s="304"/>
      <c r="FRU195" s="304"/>
      <c r="FRV195" s="304"/>
      <c r="FRW195" s="304"/>
      <c r="FRX195" s="304"/>
      <c r="FRY195" s="304"/>
      <c r="FRZ195" s="304"/>
      <c r="FSA195" s="304"/>
      <c r="FSB195" s="304"/>
      <c r="FSC195" s="304"/>
      <c r="FSD195" s="304"/>
      <c r="FSE195" s="304"/>
      <c r="FSF195" s="304"/>
      <c r="FSG195" s="304"/>
      <c r="FSH195" s="304"/>
      <c r="FSI195" s="304"/>
      <c r="FSJ195" s="304"/>
      <c r="FSK195" s="304"/>
      <c r="FSL195" s="304"/>
      <c r="FSM195" s="304"/>
      <c r="FSN195" s="304"/>
      <c r="FSO195" s="304"/>
      <c r="FSP195" s="304"/>
      <c r="FSQ195" s="304"/>
      <c r="FSR195" s="304"/>
      <c r="FSS195" s="304"/>
      <c r="FST195" s="304"/>
      <c r="FSU195" s="304"/>
      <c r="FSV195" s="304"/>
      <c r="FSW195" s="304"/>
      <c r="FSX195" s="304"/>
      <c r="FSY195" s="304"/>
      <c r="FSZ195" s="304"/>
      <c r="FTA195" s="304"/>
      <c r="FTB195" s="304"/>
      <c r="FTC195" s="304"/>
      <c r="FTD195" s="304"/>
      <c r="FTE195" s="304"/>
      <c r="FTF195" s="304"/>
      <c r="FTG195" s="304"/>
      <c r="FTH195" s="304"/>
      <c r="FTI195" s="304"/>
      <c r="FTJ195" s="304"/>
      <c r="FTK195" s="304"/>
      <c r="FTL195" s="304"/>
      <c r="FTM195" s="304"/>
      <c r="FTN195" s="304"/>
      <c r="FTO195" s="304"/>
      <c r="FTP195" s="304"/>
      <c r="FTQ195" s="304"/>
      <c r="FTR195" s="304"/>
      <c r="FTS195" s="304"/>
      <c r="FTT195" s="304"/>
      <c r="FTU195" s="304"/>
      <c r="FTV195" s="304"/>
      <c r="FTW195" s="304"/>
      <c r="FTX195" s="304"/>
      <c r="FTY195" s="304"/>
      <c r="FTZ195" s="304"/>
      <c r="FUA195" s="304"/>
      <c r="FUB195" s="304"/>
      <c r="FUC195" s="304"/>
      <c r="FUD195" s="304"/>
      <c r="FUE195" s="304"/>
      <c r="FUF195" s="304"/>
      <c r="FUG195" s="304"/>
      <c r="FUH195" s="304"/>
      <c r="FUI195" s="304"/>
      <c r="FUJ195" s="304"/>
      <c r="FUK195" s="304"/>
      <c r="FUL195" s="304"/>
      <c r="FUM195" s="304"/>
      <c r="FUN195" s="304"/>
      <c r="FUO195" s="304"/>
      <c r="FUP195" s="304"/>
      <c r="FUQ195" s="304"/>
      <c r="FUR195" s="304"/>
      <c r="FUS195" s="304"/>
      <c r="FUT195" s="304"/>
      <c r="FUU195" s="304"/>
      <c r="FUV195" s="304"/>
      <c r="FUW195" s="304"/>
      <c r="FUX195" s="304"/>
      <c r="FUY195" s="304"/>
      <c r="FUZ195" s="304"/>
      <c r="FVA195" s="304"/>
      <c r="FVB195" s="304"/>
      <c r="FVC195" s="304"/>
      <c r="FVD195" s="304"/>
      <c r="FVE195" s="304"/>
      <c r="FVF195" s="304"/>
      <c r="FVG195" s="304"/>
      <c r="FVH195" s="304"/>
      <c r="FVI195" s="304"/>
      <c r="FVJ195" s="304"/>
      <c r="FVK195" s="304"/>
      <c r="FVL195" s="304"/>
      <c r="FVM195" s="304"/>
      <c r="FVN195" s="304"/>
      <c r="FVO195" s="304"/>
      <c r="FVP195" s="304"/>
      <c r="FVQ195" s="304"/>
      <c r="FVR195" s="304"/>
      <c r="FVS195" s="304"/>
      <c r="FVT195" s="304"/>
      <c r="FVU195" s="304"/>
      <c r="FVV195" s="304"/>
      <c r="FVW195" s="304"/>
      <c r="FVX195" s="304"/>
      <c r="FVY195" s="304"/>
      <c r="FVZ195" s="304"/>
      <c r="FWA195" s="304"/>
      <c r="FWB195" s="304"/>
      <c r="FWC195" s="304"/>
      <c r="FWD195" s="304"/>
      <c r="FWE195" s="304"/>
      <c r="FWF195" s="304"/>
      <c r="FWG195" s="304"/>
      <c r="FWH195" s="304"/>
      <c r="FWI195" s="304"/>
      <c r="FWJ195" s="304"/>
      <c r="FWK195" s="304"/>
      <c r="FWL195" s="304"/>
      <c r="FWM195" s="304"/>
      <c r="FWN195" s="304"/>
      <c r="FWO195" s="304"/>
      <c r="FWP195" s="304"/>
      <c r="FWQ195" s="304"/>
      <c r="FWR195" s="304"/>
      <c r="FWS195" s="304"/>
      <c r="FWT195" s="304"/>
      <c r="FWU195" s="304"/>
      <c r="FWV195" s="304"/>
      <c r="FWW195" s="304"/>
      <c r="FWX195" s="304"/>
      <c r="FWY195" s="304"/>
      <c r="FWZ195" s="304"/>
      <c r="FXA195" s="304"/>
      <c r="FXB195" s="304"/>
      <c r="FXC195" s="304"/>
      <c r="FXD195" s="304"/>
      <c r="FXE195" s="304"/>
      <c r="FXF195" s="304"/>
      <c r="FXG195" s="304"/>
      <c r="FXH195" s="304"/>
      <c r="FXI195" s="304"/>
      <c r="FXJ195" s="304"/>
      <c r="FXK195" s="304"/>
      <c r="FXL195" s="304"/>
      <c r="FXM195" s="304"/>
      <c r="FXN195" s="304"/>
      <c r="FXO195" s="304"/>
      <c r="FXP195" s="304"/>
      <c r="FXQ195" s="304"/>
      <c r="FXR195" s="304"/>
      <c r="FXS195" s="304"/>
      <c r="FXT195" s="304"/>
      <c r="FXU195" s="304"/>
      <c r="FXV195" s="304"/>
      <c r="FXW195" s="304"/>
      <c r="FXX195" s="304"/>
      <c r="FXY195" s="304"/>
      <c r="FXZ195" s="304"/>
      <c r="FYA195" s="304"/>
      <c r="FYB195" s="304"/>
      <c r="FYC195" s="304"/>
      <c r="FYD195" s="304"/>
      <c r="FYE195" s="304"/>
      <c r="FYF195" s="304"/>
      <c r="FYG195" s="304"/>
      <c r="FYH195" s="304"/>
      <c r="FYI195" s="304"/>
      <c r="FYJ195" s="304"/>
      <c r="FYK195" s="304"/>
      <c r="FYL195" s="304"/>
      <c r="FYM195" s="304"/>
      <c r="FYN195" s="304"/>
      <c r="FYO195" s="304"/>
      <c r="FYP195" s="304"/>
      <c r="FYQ195" s="304"/>
      <c r="FYR195" s="304"/>
      <c r="FYS195" s="304"/>
      <c r="FYT195" s="304"/>
      <c r="FYU195" s="304"/>
      <c r="FYV195" s="304"/>
      <c r="FYW195" s="304"/>
      <c r="FYX195" s="304"/>
      <c r="FYY195" s="304"/>
      <c r="FYZ195" s="304"/>
      <c r="FZA195" s="304"/>
      <c r="FZB195" s="304"/>
      <c r="FZC195" s="304"/>
      <c r="FZD195" s="304"/>
      <c r="FZE195" s="304"/>
      <c r="FZF195" s="304"/>
      <c r="FZG195" s="304"/>
      <c r="FZH195" s="304"/>
      <c r="FZI195" s="304"/>
      <c r="FZJ195" s="304"/>
      <c r="FZK195" s="304"/>
      <c r="FZL195" s="304"/>
      <c r="FZM195" s="304"/>
      <c r="FZN195" s="304"/>
      <c r="FZO195" s="304"/>
      <c r="FZP195" s="304"/>
      <c r="FZQ195" s="304"/>
      <c r="FZR195" s="304"/>
      <c r="FZS195" s="304"/>
      <c r="FZT195" s="304"/>
      <c r="FZU195" s="304"/>
      <c r="FZV195" s="304"/>
      <c r="FZW195" s="304"/>
      <c r="FZX195" s="304"/>
      <c r="FZY195" s="304"/>
      <c r="FZZ195" s="304"/>
      <c r="GAA195" s="304"/>
      <c r="GAB195" s="304"/>
      <c r="GAC195" s="304"/>
      <c r="GAD195" s="304"/>
      <c r="GAE195" s="304"/>
      <c r="GAF195" s="304"/>
      <c r="GAG195" s="304"/>
      <c r="GAH195" s="304"/>
      <c r="GAI195" s="304"/>
      <c r="GAJ195" s="304"/>
      <c r="GAK195" s="304"/>
      <c r="GAL195" s="304"/>
      <c r="GAM195" s="304"/>
      <c r="GAN195" s="304"/>
      <c r="GAO195" s="304"/>
      <c r="GAP195" s="304"/>
      <c r="GAQ195" s="304"/>
      <c r="GAR195" s="304"/>
      <c r="GAS195" s="304"/>
      <c r="GAT195" s="304"/>
      <c r="GAU195" s="304"/>
      <c r="GAV195" s="304"/>
      <c r="GAW195" s="304"/>
      <c r="GAX195" s="304"/>
      <c r="GAY195" s="304"/>
      <c r="GAZ195" s="304"/>
      <c r="GBA195" s="304"/>
      <c r="GBB195" s="304"/>
      <c r="GBC195" s="304"/>
      <c r="GBD195" s="304"/>
      <c r="GBE195" s="304"/>
      <c r="GBF195" s="304"/>
      <c r="GBG195" s="304"/>
      <c r="GBH195" s="304"/>
      <c r="GBI195" s="304"/>
      <c r="GBJ195" s="304"/>
      <c r="GBK195" s="304"/>
      <c r="GBL195" s="304"/>
      <c r="GBM195" s="304"/>
      <c r="GBN195" s="304"/>
      <c r="GBO195" s="304"/>
      <c r="GBP195" s="304"/>
      <c r="GBQ195" s="304"/>
      <c r="GBR195" s="304"/>
      <c r="GBS195" s="304"/>
      <c r="GBT195" s="304"/>
      <c r="GBU195" s="304"/>
      <c r="GBV195" s="304"/>
      <c r="GBW195" s="304"/>
      <c r="GBX195" s="304"/>
      <c r="GBY195" s="304"/>
      <c r="GBZ195" s="304"/>
      <c r="GCA195" s="304"/>
      <c r="GCB195" s="304"/>
      <c r="GCC195" s="304"/>
      <c r="GCD195" s="304"/>
      <c r="GCE195" s="304"/>
      <c r="GCF195" s="304"/>
      <c r="GCG195" s="304"/>
      <c r="GCH195" s="304"/>
      <c r="GCI195" s="304"/>
      <c r="GCJ195" s="304"/>
      <c r="GCK195" s="304"/>
      <c r="GCL195" s="304"/>
      <c r="GCM195" s="304"/>
      <c r="GCN195" s="304"/>
      <c r="GCO195" s="304"/>
      <c r="GCP195" s="304"/>
      <c r="GCQ195" s="304"/>
      <c r="GCR195" s="304"/>
      <c r="GCS195" s="304"/>
      <c r="GCT195" s="304"/>
      <c r="GCU195" s="304"/>
      <c r="GCV195" s="304"/>
      <c r="GCW195" s="304"/>
      <c r="GCX195" s="304"/>
      <c r="GCY195" s="304"/>
      <c r="GCZ195" s="304"/>
      <c r="GDA195" s="304"/>
      <c r="GDB195" s="304"/>
      <c r="GDC195" s="304"/>
      <c r="GDD195" s="304"/>
      <c r="GDE195" s="304"/>
      <c r="GDF195" s="304"/>
      <c r="GDG195" s="304"/>
      <c r="GDH195" s="304"/>
      <c r="GDI195" s="304"/>
      <c r="GDJ195" s="304"/>
      <c r="GDK195" s="304"/>
      <c r="GDL195" s="304"/>
      <c r="GDM195" s="304"/>
      <c r="GDN195" s="304"/>
      <c r="GDO195" s="304"/>
      <c r="GDP195" s="304"/>
      <c r="GDQ195" s="304"/>
      <c r="GDR195" s="304"/>
      <c r="GDS195" s="304"/>
      <c r="GDT195" s="304"/>
      <c r="GDU195" s="304"/>
      <c r="GDV195" s="304"/>
      <c r="GDW195" s="304"/>
      <c r="GDX195" s="304"/>
      <c r="GDY195" s="304"/>
      <c r="GDZ195" s="304"/>
      <c r="GEA195" s="304"/>
      <c r="GEB195" s="304"/>
      <c r="GEC195" s="304"/>
      <c r="GED195" s="304"/>
      <c r="GEE195" s="304"/>
      <c r="GEF195" s="304"/>
      <c r="GEG195" s="304"/>
      <c r="GEH195" s="304"/>
      <c r="GEI195" s="304"/>
      <c r="GEJ195" s="304"/>
      <c r="GEK195" s="304"/>
      <c r="GEL195" s="304"/>
      <c r="GEM195" s="304"/>
      <c r="GEN195" s="304"/>
      <c r="GEO195" s="304"/>
      <c r="GEP195" s="304"/>
      <c r="GEQ195" s="304"/>
      <c r="GER195" s="304"/>
      <c r="GES195" s="304"/>
      <c r="GET195" s="304"/>
      <c r="GEU195" s="304"/>
      <c r="GEV195" s="304"/>
      <c r="GEW195" s="304"/>
      <c r="GEX195" s="304"/>
      <c r="GEY195" s="304"/>
      <c r="GEZ195" s="304"/>
      <c r="GFA195" s="304"/>
      <c r="GFB195" s="304"/>
      <c r="GFC195" s="304"/>
      <c r="GFD195" s="304"/>
      <c r="GFE195" s="304"/>
      <c r="GFF195" s="304"/>
      <c r="GFG195" s="304"/>
      <c r="GFH195" s="304"/>
      <c r="GFI195" s="304"/>
      <c r="GFJ195" s="304"/>
      <c r="GFK195" s="304"/>
      <c r="GFL195" s="304"/>
      <c r="GFM195" s="304"/>
      <c r="GFN195" s="304"/>
      <c r="GFO195" s="304"/>
      <c r="GFP195" s="304"/>
      <c r="GFQ195" s="304"/>
      <c r="GFR195" s="304"/>
      <c r="GFS195" s="304"/>
      <c r="GFT195" s="304"/>
      <c r="GFU195" s="304"/>
      <c r="GFV195" s="304"/>
      <c r="GFW195" s="304"/>
      <c r="GFX195" s="304"/>
      <c r="GFY195" s="304"/>
      <c r="GFZ195" s="304"/>
      <c r="GGA195" s="304"/>
      <c r="GGB195" s="304"/>
      <c r="GGC195" s="304"/>
      <c r="GGD195" s="304"/>
      <c r="GGE195" s="304"/>
      <c r="GGF195" s="304"/>
      <c r="GGG195" s="304"/>
      <c r="GGH195" s="304"/>
      <c r="GGI195" s="304"/>
      <c r="GGJ195" s="304"/>
      <c r="GGK195" s="304"/>
      <c r="GGL195" s="304"/>
      <c r="GGM195" s="304"/>
      <c r="GGN195" s="304"/>
      <c r="GGO195" s="304"/>
      <c r="GGP195" s="304"/>
      <c r="GGQ195" s="304"/>
      <c r="GGR195" s="304"/>
      <c r="GGS195" s="304"/>
      <c r="GGT195" s="304"/>
      <c r="GGU195" s="304"/>
      <c r="GGV195" s="304"/>
      <c r="GGW195" s="304"/>
      <c r="GGX195" s="304"/>
      <c r="GGY195" s="304"/>
      <c r="GGZ195" s="304"/>
      <c r="GHA195" s="304"/>
      <c r="GHB195" s="304"/>
      <c r="GHC195" s="304"/>
      <c r="GHD195" s="304"/>
      <c r="GHE195" s="304"/>
      <c r="GHF195" s="304"/>
      <c r="GHG195" s="304"/>
      <c r="GHH195" s="304"/>
      <c r="GHI195" s="304"/>
      <c r="GHJ195" s="304"/>
      <c r="GHK195" s="304"/>
      <c r="GHL195" s="304"/>
      <c r="GHM195" s="304"/>
      <c r="GHN195" s="304"/>
      <c r="GHO195" s="304"/>
      <c r="GHP195" s="304"/>
      <c r="GHQ195" s="304"/>
      <c r="GHR195" s="304"/>
      <c r="GHS195" s="304"/>
      <c r="GHT195" s="304"/>
      <c r="GHU195" s="304"/>
      <c r="GHV195" s="304"/>
      <c r="GHW195" s="304"/>
      <c r="GHX195" s="304"/>
      <c r="GHY195" s="304"/>
      <c r="GHZ195" s="304"/>
      <c r="GIA195" s="304"/>
      <c r="GIB195" s="304"/>
      <c r="GIC195" s="304"/>
      <c r="GID195" s="304"/>
      <c r="GIE195" s="304"/>
      <c r="GIF195" s="304"/>
      <c r="GIG195" s="304"/>
      <c r="GIH195" s="304"/>
      <c r="GII195" s="304"/>
      <c r="GIJ195" s="304"/>
      <c r="GIK195" s="304"/>
      <c r="GIL195" s="304"/>
      <c r="GIM195" s="304"/>
      <c r="GIN195" s="304"/>
      <c r="GIO195" s="304"/>
      <c r="GIP195" s="304"/>
      <c r="GIQ195" s="304"/>
      <c r="GIR195" s="304"/>
      <c r="GIS195" s="304"/>
      <c r="GIT195" s="304"/>
      <c r="GIU195" s="304"/>
      <c r="GIV195" s="304"/>
      <c r="GIW195" s="304"/>
      <c r="GIX195" s="304"/>
      <c r="GIY195" s="304"/>
      <c r="GIZ195" s="304"/>
      <c r="GJA195" s="304"/>
      <c r="GJB195" s="304"/>
      <c r="GJC195" s="304"/>
      <c r="GJD195" s="304"/>
      <c r="GJE195" s="304"/>
      <c r="GJF195" s="304"/>
      <c r="GJG195" s="304"/>
      <c r="GJH195" s="304"/>
      <c r="GJI195" s="304"/>
      <c r="GJJ195" s="304"/>
      <c r="GJK195" s="304"/>
      <c r="GJL195" s="304"/>
      <c r="GJM195" s="304"/>
      <c r="GJN195" s="304"/>
      <c r="GJO195" s="304"/>
      <c r="GJP195" s="304"/>
      <c r="GJQ195" s="304"/>
      <c r="GJR195" s="304"/>
      <c r="GJS195" s="304"/>
      <c r="GJT195" s="304"/>
      <c r="GJU195" s="304"/>
      <c r="GJV195" s="304"/>
      <c r="GJW195" s="304"/>
      <c r="GJX195" s="304"/>
      <c r="GJY195" s="304"/>
      <c r="GJZ195" s="304"/>
      <c r="GKA195" s="304"/>
      <c r="GKB195" s="304"/>
      <c r="GKC195" s="304"/>
      <c r="GKD195" s="304"/>
      <c r="GKE195" s="304"/>
      <c r="GKF195" s="304"/>
      <c r="GKG195" s="304"/>
      <c r="GKH195" s="304"/>
      <c r="GKI195" s="304"/>
      <c r="GKJ195" s="304"/>
      <c r="GKK195" s="304"/>
      <c r="GKL195" s="304"/>
      <c r="GKM195" s="304"/>
      <c r="GKN195" s="304"/>
      <c r="GKO195" s="304"/>
      <c r="GKP195" s="304"/>
      <c r="GKQ195" s="304"/>
      <c r="GKR195" s="304"/>
      <c r="GKS195" s="304"/>
      <c r="GKT195" s="304"/>
      <c r="GKU195" s="304"/>
      <c r="GKV195" s="304"/>
      <c r="GKW195" s="304"/>
      <c r="GKX195" s="304"/>
      <c r="GKY195" s="304"/>
      <c r="GKZ195" s="304"/>
      <c r="GLA195" s="304"/>
      <c r="GLB195" s="304"/>
      <c r="GLC195" s="304"/>
      <c r="GLD195" s="304"/>
      <c r="GLE195" s="304"/>
      <c r="GLF195" s="304"/>
      <c r="GLG195" s="304"/>
      <c r="GLH195" s="304"/>
      <c r="GLI195" s="304"/>
      <c r="GLJ195" s="304"/>
      <c r="GLK195" s="304"/>
      <c r="GLL195" s="304"/>
      <c r="GLM195" s="304"/>
      <c r="GLN195" s="304"/>
      <c r="GLO195" s="304"/>
      <c r="GLP195" s="304"/>
      <c r="GLQ195" s="304"/>
      <c r="GLR195" s="304"/>
      <c r="GLS195" s="304"/>
      <c r="GLT195" s="304"/>
      <c r="GLU195" s="304"/>
      <c r="GLV195" s="304"/>
      <c r="GLW195" s="304"/>
      <c r="GLX195" s="304"/>
      <c r="GLY195" s="304"/>
      <c r="GLZ195" s="304"/>
      <c r="GMA195" s="304"/>
      <c r="GMB195" s="304"/>
      <c r="GMC195" s="304"/>
      <c r="GMD195" s="304"/>
      <c r="GME195" s="304"/>
      <c r="GMF195" s="304"/>
      <c r="GMG195" s="304"/>
      <c r="GMH195" s="304"/>
      <c r="GMI195" s="304"/>
      <c r="GMJ195" s="304"/>
      <c r="GMK195" s="304"/>
      <c r="GML195" s="304"/>
      <c r="GMM195" s="304"/>
      <c r="GMN195" s="304"/>
      <c r="GMO195" s="304"/>
      <c r="GMP195" s="304"/>
      <c r="GMQ195" s="304"/>
      <c r="GMR195" s="304"/>
      <c r="GMS195" s="304"/>
      <c r="GMT195" s="304"/>
      <c r="GMU195" s="304"/>
      <c r="GMV195" s="304"/>
      <c r="GMW195" s="304"/>
      <c r="GMX195" s="304"/>
      <c r="GMY195" s="304"/>
      <c r="GMZ195" s="304"/>
      <c r="GNA195" s="304"/>
      <c r="GNB195" s="304"/>
      <c r="GNC195" s="304"/>
      <c r="GND195" s="304"/>
      <c r="GNE195" s="304"/>
      <c r="GNF195" s="304"/>
      <c r="GNG195" s="304"/>
      <c r="GNH195" s="304"/>
      <c r="GNI195" s="304"/>
      <c r="GNJ195" s="304"/>
      <c r="GNK195" s="304"/>
      <c r="GNL195" s="304"/>
      <c r="GNM195" s="304"/>
      <c r="GNN195" s="304"/>
      <c r="GNO195" s="304"/>
      <c r="GNP195" s="304"/>
      <c r="GNQ195" s="304"/>
      <c r="GNR195" s="304"/>
      <c r="GNS195" s="304"/>
      <c r="GNT195" s="304"/>
      <c r="GNU195" s="304"/>
      <c r="GNV195" s="304"/>
      <c r="GNW195" s="304"/>
      <c r="GNX195" s="304"/>
      <c r="GNY195" s="304"/>
      <c r="GNZ195" s="304"/>
      <c r="GOA195" s="304"/>
      <c r="GOB195" s="304"/>
      <c r="GOC195" s="304"/>
      <c r="GOD195" s="304"/>
      <c r="GOE195" s="304"/>
      <c r="GOF195" s="304"/>
      <c r="GOG195" s="304"/>
      <c r="GOH195" s="304"/>
      <c r="GOI195" s="304"/>
      <c r="GOJ195" s="304"/>
      <c r="GOK195" s="304"/>
      <c r="GOL195" s="304"/>
      <c r="GOM195" s="304"/>
      <c r="GON195" s="304"/>
      <c r="GOO195" s="304"/>
      <c r="GOP195" s="304"/>
      <c r="GOQ195" s="304"/>
      <c r="GOR195" s="304"/>
      <c r="GOS195" s="304"/>
      <c r="GOT195" s="304"/>
      <c r="GOU195" s="304"/>
      <c r="GOV195" s="304"/>
      <c r="GOW195" s="304"/>
      <c r="GOX195" s="304"/>
      <c r="GOY195" s="304"/>
      <c r="GOZ195" s="304"/>
      <c r="GPA195" s="304"/>
      <c r="GPB195" s="304"/>
      <c r="GPC195" s="304"/>
      <c r="GPD195" s="304"/>
      <c r="GPE195" s="304"/>
      <c r="GPF195" s="304"/>
      <c r="GPG195" s="304"/>
      <c r="GPH195" s="304"/>
      <c r="GPI195" s="304"/>
      <c r="GPJ195" s="304"/>
      <c r="GPK195" s="304"/>
      <c r="GPL195" s="304"/>
      <c r="GPM195" s="304"/>
      <c r="GPN195" s="304"/>
      <c r="GPO195" s="304"/>
      <c r="GPP195" s="304"/>
      <c r="GPQ195" s="304"/>
      <c r="GPR195" s="304"/>
      <c r="GPS195" s="304"/>
      <c r="GPT195" s="304"/>
      <c r="GPU195" s="304"/>
      <c r="GPV195" s="304"/>
      <c r="GPW195" s="304"/>
      <c r="GPX195" s="304"/>
      <c r="GPY195" s="304"/>
      <c r="GPZ195" s="304"/>
      <c r="GQA195" s="304"/>
      <c r="GQB195" s="304"/>
      <c r="GQC195" s="304"/>
      <c r="GQD195" s="304"/>
      <c r="GQE195" s="304"/>
      <c r="GQF195" s="304"/>
      <c r="GQG195" s="304"/>
      <c r="GQH195" s="304"/>
      <c r="GQI195" s="304"/>
      <c r="GQJ195" s="304"/>
      <c r="GQK195" s="304"/>
      <c r="GQL195" s="304"/>
      <c r="GQM195" s="304"/>
      <c r="GQN195" s="304"/>
      <c r="GQO195" s="304"/>
      <c r="GQP195" s="304"/>
      <c r="GQQ195" s="304"/>
      <c r="GQR195" s="304"/>
      <c r="GQS195" s="304"/>
      <c r="GQT195" s="304"/>
      <c r="GQU195" s="304"/>
      <c r="GQV195" s="304"/>
      <c r="GQW195" s="304"/>
      <c r="GQX195" s="304"/>
      <c r="GQY195" s="304"/>
      <c r="GQZ195" s="304"/>
      <c r="GRA195" s="304"/>
      <c r="GRB195" s="304"/>
      <c r="GRC195" s="304"/>
      <c r="GRD195" s="304"/>
      <c r="GRE195" s="304"/>
      <c r="GRF195" s="304"/>
      <c r="GRG195" s="304"/>
      <c r="GRH195" s="304"/>
      <c r="GRI195" s="304"/>
      <c r="GRJ195" s="304"/>
      <c r="GRK195" s="304"/>
      <c r="GRL195" s="304"/>
      <c r="GRM195" s="304"/>
      <c r="GRN195" s="304"/>
      <c r="GRO195" s="304"/>
      <c r="GRP195" s="304"/>
      <c r="GRQ195" s="304"/>
      <c r="GRR195" s="304"/>
      <c r="GRS195" s="304"/>
      <c r="GRT195" s="304"/>
      <c r="GRU195" s="304"/>
      <c r="GRV195" s="304"/>
      <c r="GRW195" s="304"/>
      <c r="GRX195" s="304"/>
      <c r="GRY195" s="304"/>
      <c r="GRZ195" s="304"/>
      <c r="GSA195" s="304"/>
      <c r="GSB195" s="304"/>
      <c r="GSC195" s="304"/>
      <c r="GSD195" s="304"/>
      <c r="GSE195" s="304"/>
      <c r="GSF195" s="304"/>
      <c r="GSG195" s="304"/>
      <c r="GSH195" s="304"/>
      <c r="GSI195" s="304"/>
      <c r="GSJ195" s="304"/>
      <c r="GSK195" s="304"/>
      <c r="GSL195" s="304"/>
      <c r="GSM195" s="304"/>
      <c r="GSN195" s="304"/>
      <c r="GSO195" s="304"/>
      <c r="GSP195" s="304"/>
      <c r="GSQ195" s="304"/>
      <c r="GSR195" s="304"/>
      <c r="GSS195" s="304"/>
      <c r="GST195" s="304"/>
      <c r="GSU195" s="304"/>
      <c r="GSV195" s="304"/>
      <c r="GSW195" s="304"/>
      <c r="GSX195" s="304"/>
      <c r="GSY195" s="304"/>
      <c r="GSZ195" s="304"/>
      <c r="GTA195" s="304"/>
      <c r="GTB195" s="304"/>
      <c r="GTC195" s="304"/>
      <c r="GTD195" s="304"/>
      <c r="GTE195" s="304"/>
      <c r="GTF195" s="304"/>
      <c r="GTG195" s="304"/>
      <c r="GTH195" s="304"/>
      <c r="GTI195" s="304"/>
      <c r="GTJ195" s="304"/>
      <c r="GTK195" s="304"/>
      <c r="GTL195" s="304"/>
      <c r="GTM195" s="304"/>
      <c r="GTN195" s="304"/>
      <c r="GTO195" s="304"/>
      <c r="GTP195" s="304"/>
      <c r="GTQ195" s="304"/>
      <c r="GTR195" s="304"/>
      <c r="GTS195" s="304"/>
      <c r="GTT195" s="304"/>
      <c r="GTU195" s="304"/>
      <c r="GTV195" s="304"/>
      <c r="GTW195" s="304"/>
      <c r="GTX195" s="304"/>
      <c r="GTY195" s="304"/>
      <c r="GTZ195" s="304"/>
      <c r="GUA195" s="304"/>
      <c r="GUB195" s="304"/>
      <c r="GUC195" s="304"/>
      <c r="GUD195" s="304"/>
      <c r="GUE195" s="304"/>
      <c r="GUF195" s="304"/>
      <c r="GUG195" s="304"/>
      <c r="GUH195" s="304"/>
      <c r="GUI195" s="304"/>
      <c r="GUJ195" s="304"/>
      <c r="GUK195" s="304"/>
      <c r="GUL195" s="304"/>
      <c r="GUM195" s="304"/>
      <c r="GUN195" s="304"/>
      <c r="GUO195" s="304"/>
      <c r="GUP195" s="304"/>
      <c r="GUQ195" s="304"/>
      <c r="GUR195" s="304"/>
      <c r="GUS195" s="304"/>
      <c r="GUT195" s="304"/>
      <c r="GUU195" s="304"/>
      <c r="GUV195" s="304"/>
      <c r="GUW195" s="304"/>
      <c r="GUX195" s="304"/>
      <c r="GUY195" s="304"/>
      <c r="GUZ195" s="304"/>
      <c r="GVA195" s="304"/>
      <c r="GVB195" s="304"/>
      <c r="GVC195" s="304"/>
      <c r="GVD195" s="304"/>
      <c r="GVE195" s="304"/>
      <c r="GVF195" s="304"/>
      <c r="GVG195" s="304"/>
      <c r="GVH195" s="304"/>
      <c r="GVI195" s="304"/>
      <c r="GVJ195" s="304"/>
      <c r="GVK195" s="304"/>
      <c r="GVL195" s="304"/>
      <c r="GVM195" s="304"/>
      <c r="GVN195" s="304"/>
      <c r="GVO195" s="304"/>
      <c r="GVP195" s="304"/>
      <c r="GVQ195" s="304"/>
      <c r="GVR195" s="304"/>
      <c r="GVS195" s="304"/>
      <c r="GVT195" s="304"/>
      <c r="GVU195" s="304"/>
      <c r="GVV195" s="304"/>
      <c r="GVW195" s="304"/>
      <c r="GVX195" s="304"/>
      <c r="GVY195" s="304"/>
      <c r="GVZ195" s="304"/>
      <c r="GWA195" s="304"/>
      <c r="GWB195" s="304"/>
      <c r="GWC195" s="304"/>
      <c r="GWD195" s="304"/>
      <c r="GWE195" s="304"/>
      <c r="GWF195" s="304"/>
      <c r="GWG195" s="304"/>
      <c r="GWH195" s="304"/>
      <c r="GWI195" s="304"/>
      <c r="GWJ195" s="304"/>
      <c r="GWK195" s="304"/>
      <c r="GWL195" s="304"/>
      <c r="GWM195" s="304"/>
      <c r="GWN195" s="304"/>
      <c r="GWO195" s="304"/>
      <c r="GWP195" s="304"/>
      <c r="GWQ195" s="304"/>
      <c r="GWR195" s="304"/>
      <c r="GWS195" s="304"/>
      <c r="GWT195" s="304"/>
      <c r="GWU195" s="304"/>
      <c r="GWV195" s="304"/>
      <c r="GWW195" s="304"/>
      <c r="GWX195" s="304"/>
      <c r="GWY195" s="304"/>
      <c r="GWZ195" s="304"/>
      <c r="GXA195" s="304"/>
      <c r="GXB195" s="304"/>
      <c r="GXC195" s="304"/>
      <c r="GXD195" s="304"/>
      <c r="GXE195" s="304"/>
      <c r="GXF195" s="304"/>
      <c r="GXG195" s="304"/>
      <c r="GXH195" s="304"/>
      <c r="GXI195" s="304"/>
      <c r="GXJ195" s="304"/>
      <c r="GXK195" s="304"/>
      <c r="GXL195" s="304"/>
      <c r="GXM195" s="304"/>
      <c r="GXN195" s="304"/>
      <c r="GXO195" s="304"/>
      <c r="GXP195" s="304"/>
      <c r="GXQ195" s="304"/>
      <c r="GXR195" s="304"/>
      <c r="GXS195" s="304"/>
      <c r="GXT195" s="304"/>
      <c r="GXU195" s="304"/>
      <c r="GXV195" s="304"/>
      <c r="GXW195" s="304"/>
      <c r="GXX195" s="304"/>
      <c r="GXY195" s="304"/>
      <c r="GXZ195" s="304"/>
      <c r="GYA195" s="304"/>
      <c r="GYB195" s="304"/>
      <c r="GYC195" s="304"/>
      <c r="GYD195" s="304"/>
      <c r="GYE195" s="304"/>
      <c r="GYF195" s="304"/>
      <c r="GYG195" s="304"/>
      <c r="GYH195" s="304"/>
      <c r="GYI195" s="304"/>
      <c r="GYJ195" s="304"/>
      <c r="GYK195" s="304"/>
      <c r="GYL195" s="304"/>
      <c r="GYM195" s="304"/>
      <c r="GYN195" s="304"/>
      <c r="GYO195" s="304"/>
      <c r="GYP195" s="304"/>
      <c r="GYQ195" s="304"/>
      <c r="GYR195" s="304"/>
      <c r="GYS195" s="304"/>
      <c r="GYT195" s="304"/>
      <c r="GYU195" s="304"/>
      <c r="GYV195" s="304"/>
      <c r="GYW195" s="304"/>
      <c r="GYX195" s="304"/>
      <c r="GYY195" s="304"/>
      <c r="GYZ195" s="304"/>
      <c r="GZA195" s="304"/>
      <c r="GZB195" s="304"/>
      <c r="GZC195" s="304"/>
      <c r="GZD195" s="304"/>
      <c r="GZE195" s="304"/>
      <c r="GZF195" s="304"/>
      <c r="GZG195" s="304"/>
      <c r="GZH195" s="304"/>
      <c r="GZI195" s="304"/>
      <c r="GZJ195" s="304"/>
      <c r="GZK195" s="304"/>
      <c r="GZL195" s="304"/>
      <c r="GZM195" s="304"/>
      <c r="GZN195" s="304"/>
      <c r="GZO195" s="304"/>
      <c r="GZP195" s="304"/>
      <c r="GZQ195" s="304"/>
      <c r="GZR195" s="304"/>
      <c r="GZS195" s="304"/>
      <c r="GZT195" s="304"/>
      <c r="GZU195" s="304"/>
      <c r="GZV195" s="304"/>
      <c r="GZW195" s="304"/>
      <c r="GZX195" s="304"/>
      <c r="GZY195" s="304"/>
      <c r="GZZ195" s="304"/>
      <c r="HAA195" s="304"/>
      <c r="HAB195" s="304"/>
      <c r="HAC195" s="304"/>
      <c r="HAD195" s="304"/>
      <c r="HAE195" s="304"/>
      <c r="HAF195" s="304"/>
      <c r="HAG195" s="304"/>
      <c r="HAH195" s="304"/>
      <c r="HAI195" s="304"/>
      <c r="HAJ195" s="304"/>
      <c r="HAK195" s="304"/>
      <c r="HAL195" s="304"/>
      <c r="HAM195" s="304"/>
      <c r="HAN195" s="304"/>
      <c r="HAO195" s="304"/>
      <c r="HAP195" s="304"/>
      <c r="HAQ195" s="304"/>
      <c r="HAR195" s="304"/>
      <c r="HAS195" s="304"/>
      <c r="HAT195" s="304"/>
      <c r="HAU195" s="304"/>
      <c r="HAV195" s="304"/>
      <c r="HAW195" s="304"/>
      <c r="HAX195" s="304"/>
      <c r="HAY195" s="304"/>
      <c r="HAZ195" s="304"/>
      <c r="HBA195" s="304"/>
      <c r="HBB195" s="304"/>
      <c r="HBC195" s="304"/>
      <c r="HBD195" s="304"/>
      <c r="HBE195" s="304"/>
      <c r="HBF195" s="304"/>
      <c r="HBG195" s="304"/>
      <c r="HBH195" s="304"/>
      <c r="HBI195" s="304"/>
      <c r="HBJ195" s="304"/>
      <c r="HBK195" s="304"/>
      <c r="HBL195" s="304"/>
      <c r="HBM195" s="304"/>
      <c r="HBN195" s="304"/>
      <c r="HBO195" s="304"/>
      <c r="HBP195" s="304"/>
      <c r="HBQ195" s="304"/>
      <c r="HBR195" s="304"/>
      <c r="HBS195" s="304"/>
      <c r="HBT195" s="304"/>
      <c r="HBU195" s="304"/>
      <c r="HBV195" s="304"/>
      <c r="HBW195" s="304"/>
      <c r="HBX195" s="304"/>
      <c r="HBY195" s="304"/>
      <c r="HBZ195" s="304"/>
      <c r="HCA195" s="304"/>
      <c r="HCB195" s="304"/>
      <c r="HCC195" s="304"/>
      <c r="HCD195" s="304"/>
      <c r="HCE195" s="304"/>
      <c r="HCF195" s="304"/>
      <c r="HCG195" s="304"/>
      <c r="HCH195" s="304"/>
      <c r="HCI195" s="304"/>
      <c r="HCJ195" s="304"/>
      <c r="HCK195" s="304"/>
      <c r="HCL195" s="304"/>
      <c r="HCM195" s="304"/>
      <c r="HCN195" s="304"/>
      <c r="HCO195" s="304"/>
      <c r="HCP195" s="304"/>
      <c r="HCQ195" s="304"/>
      <c r="HCR195" s="304"/>
      <c r="HCS195" s="304"/>
      <c r="HCT195" s="304"/>
      <c r="HCU195" s="304"/>
      <c r="HCV195" s="304"/>
      <c r="HCW195" s="304"/>
      <c r="HCX195" s="304"/>
      <c r="HCY195" s="304"/>
      <c r="HCZ195" s="304"/>
      <c r="HDA195" s="304"/>
      <c r="HDB195" s="304"/>
      <c r="HDC195" s="304"/>
      <c r="HDD195" s="304"/>
      <c r="HDE195" s="304"/>
      <c r="HDF195" s="304"/>
      <c r="HDG195" s="304"/>
      <c r="HDH195" s="304"/>
      <c r="HDI195" s="304"/>
      <c r="HDJ195" s="304"/>
      <c r="HDK195" s="304"/>
      <c r="HDL195" s="304"/>
      <c r="HDM195" s="304"/>
      <c r="HDN195" s="304"/>
      <c r="HDO195" s="304"/>
      <c r="HDP195" s="304"/>
      <c r="HDQ195" s="304"/>
      <c r="HDR195" s="304"/>
      <c r="HDS195" s="304"/>
      <c r="HDT195" s="304"/>
      <c r="HDU195" s="304"/>
      <c r="HDV195" s="304"/>
      <c r="HDW195" s="304"/>
      <c r="HDX195" s="304"/>
      <c r="HDY195" s="304"/>
      <c r="HDZ195" s="304"/>
      <c r="HEA195" s="304"/>
      <c r="HEB195" s="304"/>
      <c r="HEC195" s="304"/>
      <c r="HED195" s="304"/>
      <c r="HEE195" s="304"/>
      <c r="HEF195" s="304"/>
      <c r="HEG195" s="304"/>
      <c r="HEH195" s="304"/>
      <c r="HEI195" s="304"/>
      <c r="HEJ195" s="304"/>
      <c r="HEK195" s="304"/>
      <c r="HEL195" s="304"/>
      <c r="HEM195" s="304"/>
      <c r="HEN195" s="304"/>
      <c r="HEO195" s="304"/>
      <c r="HEP195" s="304"/>
      <c r="HEQ195" s="304"/>
      <c r="HER195" s="304"/>
      <c r="HES195" s="304"/>
      <c r="HET195" s="304"/>
      <c r="HEU195" s="304"/>
      <c r="HEV195" s="304"/>
      <c r="HEW195" s="304"/>
      <c r="HEX195" s="304"/>
      <c r="HEY195" s="304"/>
      <c r="HEZ195" s="304"/>
      <c r="HFA195" s="304"/>
      <c r="HFB195" s="304"/>
      <c r="HFC195" s="304"/>
      <c r="HFD195" s="304"/>
      <c r="HFE195" s="304"/>
      <c r="HFF195" s="304"/>
      <c r="HFG195" s="304"/>
      <c r="HFH195" s="304"/>
      <c r="HFI195" s="304"/>
      <c r="HFJ195" s="304"/>
      <c r="HFK195" s="304"/>
      <c r="HFL195" s="304"/>
      <c r="HFM195" s="304"/>
      <c r="HFN195" s="304"/>
      <c r="HFO195" s="304"/>
      <c r="HFP195" s="304"/>
      <c r="HFQ195" s="304"/>
      <c r="HFR195" s="304"/>
      <c r="HFS195" s="304"/>
      <c r="HFT195" s="304"/>
      <c r="HFU195" s="304"/>
      <c r="HFV195" s="304"/>
      <c r="HFW195" s="304"/>
      <c r="HFX195" s="304"/>
      <c r="HFY195" s="304"/>
      <c r="HFZ195" s="304"/>
      <c r="HGA195" s="304"/>
      <c r="HGB195" s="304"/>
      <c r="HGC195" s="304"/>
      <c r="HGD195" s="304"/>
      <c r="HGE195" s="304"/>
      <c r="HGF195" s="304"/>
      <c r="HGG195" s="304"/>
      <c r="HGH195" s="304"/>
      <c r="HGI195" s="304"/>
      <c r="HGJ195" s="304"/>
      <c r="HGK195" s="304"/>
      <c r="HGL195" s="304"/>
      <c r="HGM195" s="304"/>
      <c r="HGN195" s="304"/>
      <c r="HGO195" s="304"/>
      <c r="HGP195" s="304"/>
      <c r="HGQ195" s="304"/>
      <c r="HGR195" s="304"/>
      <c r="HGS195" s="304"/>
      <c r="HGT195" s="304"/>
      <c r="HGU195" s="304"/>
      <c r="HGV195" s="304"/>
      <c r="HGW195" s="304"/>
      <c r="HGX195" s="304"/>
      <c r="HGY195" s="304"/>
      <c r="HGZ195" s="304"/>
      <c r="HHA195" s="304"/>
      <c r="HHB195" s="304"/>
      <c r="HHC195" s="304"/>
      <c r="HHD195" s="304"/>
      <c r="HHE195" s="304"/>
      <c r="HHF195" s="304"/>
      <c r="HHG195" s="304"/>
      <c r="HHH195" s="304"/>
      <c r="HHI195" s="304"/>
      <c r="HHJ195" s="304"/>
      <c r="HHK195" s="304"/>
      <c r="HHL195" s="304"/>
      <c r="HHM195" s="304"/>
      <c r="HHN195" s="304"/>
      <c r="HHO195" s="304"/>
      <c r="HHP195" s="304"/>
      <c r="HHQ195" s="304"/>
      <c r="HHR195" s="304"/>
      <c r="HHS195" s="304"/>
      <c r="HHT195" s="304"/>
      <c r="HHU195" s="304"/>
      <c r="HHV195" s="304"/>
      <c r="HHW195" s="304"/>
      <c r="HHX195" s="304"/>
      <c r="HHY195" s="304"/>
      <c r="HHZ195" s="304"/>
      <c r="HIA195" s="304"/>
      <c r="HIB195" s="304"/>
      <c r="HIC195" s="304"/>
      <c r="HID195" s="304"/>
      <c r="HIE195" s="304"/>
      <c r="HIF195" s="304"/>
      <c r="HIG195" s="304"/>
      <c r="HIH195" s="304"/>
      <c r="HII195" s="304"/>
      <c r="HIJ195" s="304"/>
      <c r="HIK195" s="304"/>
      <c r="HIL195" s="304"/>
      <c r="HIM195" s="304"/>
      <c r="HIN195" s="304"/>
      <c r="HIO195" s="304"/>
      <c r="HIP195" s="304"/>
      <c r="HIQ195" s="304"/>
      <c r="HIR195" s="304"/>
      <c r="HIS195" s="304"/>
      <c r="HIT195" s="304"/>
      <c r="HIU195" s="304"/>
      <c r="HIV195" s="304"/>
      <c r="HIW195" s="304"/>
      <c r="HIX195" s="304"/>
      <c r="HIY195" s="304"/>
      <c r="HIZ195" s="304"/>
      <c r="HJA195" s="304"/>
      <c r="HJB195" s="304"/>
      <c r="HJC195" s="304"/>
      <c r="HJD195" s="304"/>
      <c r="HJE195" s="304"/>
      <c r="HJF195" s="304"/>
      <c r="HJG195" s="304"/>
      <c r="HJH195" s="304"/>
      <c r="HJI195" s="304"/>
      <c r="HJJ195" s="304"/>
      <c r="HJK195" s="304"/>
      <c r="HJL195" s="304"/>
      <c r="HJM195" s="304"/>
      <c r="HJN195" s="304"/>
      <c r="HJO195" s="304"/>
      <c r="HJP195" s="304"/>
      <c r="HJQ195" s="304"/>
      <c r="HJR195" s="304"/>
      <c r="HJS195" s="304"/>
      <c r="HJT195" s="304"/>
      <c r="HJU195" s="304"/>
      <c r="HJV195" s="304"/>
      <c r="HJW195" s="304"/>
      <c r="HJX195" s="304"/>
      <c r="HJY195" s="304"/>
      <c r="HJZ195" s="304"/>
      <c r="HKA195" s="304"/>
      <c r="HKB195" s="304"/>
      <c r="HKC195" s="304"/>
      <c r="HKD195" s="304"/>
      <c r="HKE195" s="304"/>
      <c r="HKF195" s="304"/>
      <c r="HKG195" s="304"/>
      <c r="HKH195" s="304"/>
      <c r="HKI195" s="304"/>
      <c r="HKJ195" s="304"/>
      <c r="HKK195" s="304"/>
      <c r="HKL195" s="304"/>
      <c r="HKM195" s="304"/>
      <c r="HKN195" s="304"/>
      <c r="HKO195" s="304"/>
      <c r="HKP195" s="304"/>
      <c r="HKQ195" s="304"/>
      <c r="HKR195" s="304"/>
      <c r="HKS195" s="304"/>
      <c r="HKT195" s="304"/>
      <c r="HKU195" s="304"/>
      <c r="HKV195" s="304"/>
      <c r="HKW195" s="304"/>
      <c r="HKX195" s="304"/>
      <c r="HKY195" s="304"/>
      <c r="HKZ195" s="304"/>
      <c r="HLA195" s="304"/>
      <c r="HLB195" s="304"/>
      <c r="HLC195" s="304"/>
      <c r="HLD195" s="304"/>
      <c r="HLE195" s="304"/>
      <c r="HLF195" s="304"/>
      <c r="HLG195" s="304"/>
      <c r="HLH195" s="304"/>
      <c r="HLI195" s="304"/>
      <c r="HLJ195" s="304"/>
      <c r="HLK195" s="304"/>
      <c r="HLL195" s="304"/>
      <c r="HLM195" s="304"/>
      <c r="HLN195" s="304"/>
      <c r="HLO195" s="304"/>
      <c r="HLP195" s="304"/>
      <c r="HLQ195" s="304"/>
      <c r="HLR195" s="304"/>
      <c r="HLS195" s="304"/>
      <c r="HLT195" s="304"/>
      <c r="HLU195" s="304"/>
      <c r="HLV195" s="304"/>
      <c r="HLW195" s="304"/>
      <c r="HLX195" s="304"/>
      <c r="HLY195" s="304"/>
      <c r="HLZ195" s="304"/>
      <c r="HMA195" s="304"/>
      <c r="HMB195" s="304"/>
      <c r="HMC195" s="304"/>
      <c r="HMD195" s="304"/>
      <c r="HME195" s="304"/>
      <c r="HMF195" s="304"/>
      <c r="HMG195" s="304"/>
      <c r="HMH195" s="304"/>
      <c r="HMI195" s="304"/>
      <c r="HMJ195" s="304"/>
      <c r="HMK195" s="304"/>
      <c r="HML195" s="304"/>
      <c r="HMM195" s="304"/>
      <c r="HMN195" s="304"/>
      <c r="HMO195" s="304"/>
      <c r="HMP195" s="304"/>
      <c r="HMQ195" s="304"/>
      <c r="HMR195" s="304"/>
      <c r="HMS195" s="304"/>
      <c r="HMT195" s="304"/>
      <c r="HMU195" s="304"/>
      <c r="HMV195" s="304"/>
      <c r="HMW195" s="304"/>
      <c r="HMX195" s="304"/>
      <c r="HMY195" s="304"/>
      <c r="HMZ195" s="304"/>
      <c r="HNA195" s="304"/>
      <c r="HNB195" s="304"/>
      <c r="HNC195" s="304"/>
      <c r="HND195" s="304"/>
      <c r="HNE195" s="304"/>
      <c r="HNF195" s="304"/>
      <c r="HNG195" s="304"/>
      <c r="HNH195" s="304"/>
      <c r="HNI195" s="304"/>
      <c r="HNJ195" s="304"/>
      <c r="HNK195" s="304"/>
      <c r="HNL195" s="304"/>
      <c r="HNM195" s="304"/>
      <c r="HNN195" s="304"/>
      <c r="HNO195" s="304"/>
      <c r="HNP195" s="304"/>
      <c r="HNQ195" s="304"/>
      <c r="HNR195" s="304"/>
      <c r="HNS195" s="304"/>
      <c r="HNT195" s="304"/>
      <c r="HNU195" s="304"/>
      <c r="HNV195" s="304"/>
      <c r="HNW195" s="304"/>
      <c r="HNX195" s="304"/>
      <c r="HNY195" s="304"/>
      <c r="HNZ195" s="304"/>
      <c r="HOA195" s="304"/>
      <c r="HOB195" s="304"/>
      <c r="HOC195" s="304"/>
      <c r="HOD195" s="304"/>
      <c r="HOE195" s="304"/>
      <c r="HOF195" s="304"/>
      <c r="HOG195" s="304"/>
      <c r="HOH195" s="304"/>
      <c r="HOI195" s="304"/>
      <c r="HOJ195" s="304"/>
      <c r="HOK195" s="304"/>
      <c r="HOL195" s="304"/>
      <c r="HOM195" s="304"/>
      <c r="HON195" s="304"/>
      <c r="HOO195" s="304"/>
      <c r="HOP195" s="304"/>
      <c r="HOQ195" s="304"/>
      <c r="HOR195" s="304"/>
      <c r="HOS195" s="304"/>
      <c r="HOT195" s="304"/>
      <c r="HOU195" s="304"/>
      <c r="HOV195" s="304"/>
      <c r="HOW195" s="304"/>
      <c r="HOX195" s="304"/>
      <c r="HOY195" s="304"/>
      <c r="HOZ195" s="304"/>
      <c r="HPA195" s="304"/>
      <c r="HPB195" s="304"/>
      <c r="HPC195" s="304"/>
      <c r="HPD195" s="304"/>
      <c r="HPE195" s="304"/>
      <c r="HPF195" s="304"/>
      <c r="HPG195" s="304"/>
      <c r="HPH195" s="304"/>
      <c r="HPI195" s="304"/>
      <c r="HPJ195" s="304"/>
      <c r="HPK195" s="304"/>
      <c r="HPL195" s="304"/>
      <c r="HPM195" s="304"/>
      <c r="HPN195" s="304"/>
      <c r="HPO195" s="304"/>
      <c r="HPP195" s="304"/>
      <c r="HPQ195" s="304"/>
      <c r="HPR195" s="304"/>
      <c r="HPS195" s="304"/>
      <c r="HPT195" s="304"/>
      <c r="HPU195" s="304"/>
      <c r="HPV195" s="304"/>
      <c r="HPW195" s="304"/>
      <c r="HPX195" s="304"/>
      <c r="HPY195" s="304"/>
      <c r="HPZ195" s="304"/>
      <c r="HQA195" s="304"/>
      <c r="HQB195" s="304"/>
      <c r="HQC195" s="304"/>
      <c r="HQD195" s="304"/>
      <c r="HQE195" s="304"/>
      <c r="HQF195" s="304"/>
      <c r="HQG195" s="304"/>
      <c r="HQH195" s="304"/>
      <c r="HQI195" s="304"/>
      <c r="HQJ195" s="304"/>
      <c r="HQK195" s="304"/>
      <c r="HQL195" s="304"/>
      <c r="HQM195" s="304"/>
      <c r="HQN195" s="304"/>
      <c r="HQO195" s="304"/>
      <c r="HQP195" s="304"/>
      <c r="HQQ195" s="304"/>
      <c r="HQR195" s="304"/>
      <c r="HQS195" s="304"/>
      <c r="HQT195" s="304"/>
      <c r="HQU195" s="304"/>
      <c r="HQV195" s="304"/>
      <c r="HQW195" s="304"/>
      <c r="HQX195" s="304"/>
      <c r="HQY195" s="304"/>
      <c r="HQZ195" s="304"/>
      <c r="HRA195" s="304"/>
      <c r="HRB195" s="304"/>
      <c r="HRC195" s="304"/>
      <c r="HRD195" s="304"/>
      <c r="HRE195" s="304"/>
      <c r="HRF195" s="304"/>
      <c r="HRG195" s="304"/>
      <c r="HRH195" s="304"/>
      <c r="HRI195" s="304"/>
      <c r="HRJ195" s="304"/>
      <c r="HRK195" s="304"/>
      <c r="HRL195" s="304"/>
      <c r="HRM195" s="304"/>
      <c r="HRN195" s="304"/>
      <c r="HRO195" s="304"/>
      <c r="HRP195" s="304"/>
      <c r="HRQ195" s="304"/>
      <c r="HRR195" s="304"/>
      <c r="HRS195" s="304"/>
      <c r="HRT195" s="304"/>
      <c r="HRU195" s="304"/>
      <c r="HRV195" s="304"/>
      <c r="HRW195" s="304"/>
      <c r="HRX195" s="304"/>
      <c r="HRY195" s="304"/>
      <c r="HRZ195" s="304"/>
      <c r="HSA195" s="304"/>
      <c r="HSB195" s="304"/>
      <c r="HSC195" s="304"/>
      <c r="HSD195" s="304"/>
      <c r="HSE195" s="304"/>
      <c r="HSF195" s="304"/>
      <c r="HSG195" s="304"/>
      <c r="HSH195" s="304"/>
      <c r="HSI195" s="304"/>
      <c r="HSJ195" s="304"/>
      <c r="HSK195" s="304"/>
      <c r="HSL195" s="304"/>
      <c r="HSM195" s="304"/>
      <c r="HSN195" s="304"/>
      <c r="HSO195" s="304"/>
      <c r="HSP195" s="304"/>
      <c r="HSQ195" s="304"/>
      <c r="HSR195" s="304"/>
      <c r="HSS195" s="304"/>
      <c r="HST195" s="304"/>
      <c r="HSU195" s="304"/>
      <c r="HSV195" s="304"/>
      <c r="HSW195" s="304"/>
      <c r="HSX195" s="304"/>
      <c r="HSY195" s="304"/>
      <c r="HSZ195" s="304"/>
      <c r="HTA195" s="304"/>
      <c r="HTB195" s="304"/>
      <c r="HTC195" s="304"/>
      <c r="HTD195" s="304"/>
      <c r="HTE195" s="304"/>
      <c r="HTF195" s="304"/>
      <c r="HTG195" s="304"/>
      <c r="HTH195" s="304"/>
      <c r="HTI195" s="304"/>
      <c r="HTJ195" s="304"/>
      <c r="HTK195" s="304"/>
      <c r="HTL195" s="304"/>
      <c r="HTM195" s="304"/>
      <c r="HTN195" s="304"/>
      <c r="HTO195" s="304"/>
      <c r="HTP195" s="304"/>
      <c r="HTQ195" s="304"/>
      <c r="HTR195" s="304"/>
      <c r="HTS195" s="304"/>
      <c r="HTT195" s="304"/>
      <c r="HTU195" s="304"/>
      <c r="HTV195" s="304"/>
      <c r="HTW195" s="304"/>
      <c r="HTX195" s="304"/>
      <c r="HTY195" s="304"/>
      <c r="HTZ195" s="304"/>
      <c r="HUA195" s="304"/>
      <c r="HUB195" s="304"/>
      <c r="HUC195" s="304"/>
      <c r="HUD195" s="304"/>
      <c r="HUE195" s="304"/>
      <c r="HUF195" s="304"/>
      <c r="HUG195" s="304"/>
      <c r="HUH195" s="304"/>
      <c r="HUI195" s="304"/>
      <c r="HUJ195" s="304"/>
      <c r="HUK195" s="304"/>
      <c r="HUL195" s="304"/>
      <c r="HUM195" s="304"/>
      <c r="HUN195" s="304"/>
      <c r="HUO195" s="304"/>
      <c r="HUP195" s="304"/>
      <c r="HUQ195" s="304"/>
      <c r="HUR195" s="304"/>
      <c r="HUS195" s="304"/>
      <c r="HUT195" s="304"/>
      <c r="HUU195" s="304"/>
      <c r="HUV195" s="304"/>
      <c r="HUW195" s="304"/>
      <c r="HUX195" s="304"/>
      <c r="HUY195" s="304"/>
      <c r="HUZ195" s="304"/>
      <c r="HVA195" s="304"/>
      <c r="HVB195" s="304"/>
      <c r="HVC195" s="304"/>
      <c r="HVD195" s="304"/>
      <c r="HVE195" s="304"/>
      <c r="HVF195" s="304"/>
      <c r="HVG195" s="304"/>
      <c r="HVH195" s="304"/>
      <c r="HVI195" s="304"/>
      <c r="HVJ195" s="304"/>
      <c r="HVK195" s="304"/>
      <c r="HVL195" s="304"/>
      <c r="HVM195" s="304"/>
      <c r="HVN195" s="304"/>
      <c r="HVO195" s="304"/>
      <c r="HVP195" s="304"/>
      <c r="HVQ195" s="304"/>
      <c r="HVR195" s="304"/>
      <c r="HVS195" s="304"/>
      <c r="HVT195" s="304"/>
      <c r="HVU195" s="304"/>
      <c r="HVV195" s="304"/>
      <c r="HVW195" s="304"/>
      <c r="HVX195" s="304"/>
      <c r="HVY195" s="304"/>
      <c r="HVZ195" s="304"/>
      <c r="HWA195" s="304"/>
      <c r="HWB195" s="304"/>
      <c r="HWC195" s="304"/>
      <c r="HWD195" s="304"/>
      <c r="HWE195" s="304"/>
      <c r="HWF195" s="304"/>
      <c r="HWG195" s="304"/>
      <c r="HWH195" s="304"/>
      <c r="HWI195" s="304"/>
      <c r="HWJ195" s="304"/>
      <c r="HWK195" s="304"/>
      <c r="HWL195" s="304"/>
      <c r="HWM195" s="304"/>
      <c r="HWN195" s="304"/>
      <c r="HWO195" s="304"/>
      <c r="HWP195" s="304"/>
      <c r="HWQ195" s="304"/>
      <c r="HWR195" s="304"/>
      <c r="HWS195" s="304"/>
      <c r="HWT195" s="304"/>
      <c r="HWU195" s="304"/>
      <c r="HWV195" s="304"/>
      <c r="HWW195" s="304"/>
      <c r="HWX195" s="304"/>
      <c r="HWY195" s="304"/>
      <c r="HWZ195" s="304"/>
      <c r="HXA195" s="304"/>
      <c r="HXB195" s="304"/>
      <c r="HXC195" s="304"/>
      <c r="HXD195" s="304"/>
      <c r="HXE195" s="304"/>
      <c r="HXF195" s="304"/>
      <c r="HXG195" s="304"/>
      <c r="HXH195" s="304"/>
      <c r="HXI195" s="304"/>
      <c r="HXJ195" s="304"/>
      <c r="HXK195" s="304"/>
      <c r="HXL195" s="304"/>
      <c r="HXM195" s="304"/>
      <c r="HXN195" s="304"/>
      <c r="HXO195" s="304"/>
      <c r="HXP195" s="304"/>
      <c r="HXQ195" s="304"/>
      <c r="HXR195" s="304"/>
      <c r="HXS195" s="304"/>
      <c r="HXT195" s="304"/>
      <c r="HXU195" s="304"/>
      <c r="HXV195" s="304"/>
      <c r="HXW195" s="304"/>
      <c r="HXX195" s="304"/>
      <c r="HXY195" s="304"/>
      <c r="HXZ195" s="304"/>
      <c r="HYA195" s="304"/>
      <c r="HYB195" s="304"/>
      <c r="HYC195" s="304"/>
      <c r="HYD195" s="304"/>
      <c r="HYE195" s="304"/>
      <c r="HYF195" s="304"/>
      <c r="HYG195" s="304"/>
      <c r="HYH195" s="304"/>
      <c r="HYI195" s="304"/>
      <c r="HYJ195" s="304"/>
      <c r="HYK195" s="304"/>
      <c r="HYL195" s="304"/>
      <c r="HYM195" s="304"/>
      <c r="HYN195" s="304"/>
      <c r="HYO195" s="304"/>
      <c r="HYP195" s="304"/>
      <c r="HYQ195" s="304"/>
      <c r="HYR195" s="304"/>
      <c r="HYS195" s="304"/>
      <c r="HYT195" s="304"/>
      <c r="HYU195" s="304"/>
      <c r="HYV195" s="304"/>
      <c r="HYW195" s="304"/>
      <c r="HYX195" s="304"/>
      <c r="HYY195" s="304"/>
      <c r="HYZ195" s="304"/>
      <c r="HZA195" s="304"/>
      <c r="HZB195" s="304"/>
      <c r="HZC195" s="304"/>
      <c r="HZD195" s="304"/>
      <c r="HZE195" s="304"/>
      <c r="HZF195" s="304"/>
      <c r="HZG195" s="304"/>
      <c r="HZH195" s="304"/>
      <c r="HZI195" s="304"/>
      <c r="HZJ195" s="304"/>
      <c r="HZK195" s="304"/>
      <c r="HZL195" s="304"/>
      <c r="HZM195" s="304"/>
      <c r="HZN195" s="304"/>
      <c r="HZO195" s="304"/>
      <c r="HZP195" s="304"/>
      <c r="HZQ195" s="304"/>
      <c r="HZR195" s="304"/>
      <c r="HZS195" s="304"/>
      <c r="HZT195" s="304"/>
      <c r="HZU195" s="304"/>
      <c r="HZV195" s="304"/>
      <c r="HZW195" s="304"/>
      <c r="HZX195" s="304"/>
      <c r="HZY195" s="304"/>
      <c r="HZZ195" s="304"/>
      <c r="IAA195" s="304"/>
      <c r="IAB195" s="304"/>
      <c r="IAC195" s="304"/>
      <c r="IAD195" s="304"/>
      <c r="IAE195" s="304"/>
      <c r="IAF195" s="304"/>
      <c r="IAG195" s="304"/>
      <c r="IAH195" s="304"/>
      <c r="IAI195" s="304"/>
      <c r="IAJ195" s="304"/>
      <c r="IAK195" s="304"/>
      <c r="IAL195" s="304"/>
      <c r="IAM195" s="304"/>
      <c r="IAN195" s="304"/>
      <c r="IAO195" s="304"/>
      <c r="IAP195" s="304"/>
      <c r="IAQ195" s="304"/>
      <c r="IAR195" s="304"/>
      <c r="IAS195" s="304"/>
      <c r="IAT195" s="304"/>
      <c r="IAU195" s="304"/>
      <c r="IAV195" s="304"/>
      <c r="IAW195" s="304"/>
      <c r="IAX195" s="304"/>
      <c r="IAY195" s="304"/>
      <c r="IAZ195" s="304"/>
      <c r="IBA195" s="304"/>
      <c r="IBB195" s="304"/>
      <c r="IBC195" s="304"/>
      <c r="IBD195" s="304"/>
      <c r="IBE195" s="304"/>
      <c r="IBF195" s="304"/>
      <c r="IBG195" s="304"/>
      <c r="IBH195" s="304"/>
      <c r="IBI195" s="304"/>
      <c r="IBJ195" s="304"/>
      <c r="IBK195" s="304"/>
      <c r="IBL195" s="304"/>
      <c r="IBM195" s="304"/>
      <c r="IBN195" s="304"/>
      <c r="IBO195" s="304"/>
      <c r="IBP195" s="304"/>
      <c r="IBQ195" s="304"/>
      <c r="IBR195" s="304"/>
      <c r="IBS195" s="304"/>
      <c r="IBT195" s="304"/>
      <c r="IBU195" s="304"/>
      <c r="IBV195" s="304"/>
      <c r="IBW195" s="304"/>
      <c r="IBX195" s="304"/>
      <c r="IBY195" s="304"/>
      <c r="IBZ195" s="304"/>
      <c r="ICA195" s="304"/>
      <c r="ICB195" s="304"/>
      <c r="ICC195" s="304"/>
      <c r="ICD195" s="304"/>
      <c r="ICE195" s="304"/>
      <c r="ICF195" s="304"/>
      <c r="ICG195" s="304"/>
      <c r="ICH195" s="304"/>
      <c r="ICI195" s="304"/>
      <c r="ICJ195" s="304"/>
      <c r="ICK195" s="304"/>
      <c r="ICL195" s="304"/>
      <c r="ICM195" s="304"/>
      <c r="ICN195" s="304"/>
      <c r="ICO195" s="304"/>
      <c r="ICP195" s="304"/>
      <c r="ICQ195" s="304"/>
      <c r="ICR195" s="304"/>
      <c r="ICS195" s="304"/>
      <c r="ICT195" s="304"/>
      <c r="ICU195" s="304"/>
      <c r="ICV195" s="304"/>
      <c r="ICW195" s="304"/>
      <c r="ICX195" s="304"/>
      <c r="ICY195" s="304"/>
      <c r="ICZ195" s="304"/>
      <c r="IDA195" s="304"/>
      <c r="IDB195" s="304"/>
      <c r="IDC195" s="304"/>
      <c r="IDD195" s="304"/>
      <c r="IDE195" s="304"/>
      <c r="IDF195" s="304"/>
      <c r="IDG195" s="304"/>
      <c r="IDH195" s="304"/>
      <c r="IDI195" s="304"/>
      <c r="IDJ195" s="304"/>
      <c r="IDK195" s="304"/>
      <c r="IDL195" s="304"/>
      <c r="IDM195" s="304"/>
      <c r="IDN195" s="304"/>
      <c r="IDO195" s="304"/>
      <c r="IDP195" s="304"/>
      <c r="IDQ195" s="304"/>
      <c r="IDR195" s="304"/>
      <c r="IDS195" s="304"/>
      <c r="IDT195" s="304"/>
      <c r="IDU195" s="304"/>
      <c r="IDV195" s="304"/>
      <c r="IDW195" s="304"/>
      <c r="IDX195" s="304"/>
      <c r="IDY195" s="304"/>
      <c r="IDZ195" s="304"/>
      <c r="IEA195" s="304"/>
      <c r="IEB195" s="304"/>
      <c r="IEC195" s="304"/>
      <c r="IED195" s="304"/>
      <c r="IEE195" s="304"/>
      <c r="IEF195" s="304"/>
      <c r="IEG195" s="304"/>
      <c r="IEH195" s="304"/>
      <c r="IEI195" s="304"/>
      <c r="IEJ195" s="304"/>
      <c r="IEK195" s="304"/>
      <c r="IEL195" s="304"/>
      <c r="IEM195" s="304"/>
      <c r="IEN195" s="304"/>
      <c r="IEO195" s="304"/>
      <c r="IEP195" s="304"/>
      <c r="IEQ195" s="304"/>
      <c r="IER195" s="304"/>
      <c r="IES195" s="304"/>
      <c r="IET195" s="304"/>
      <c r="IEU195" s="304"/>
      <c r="IEV195" s="304"/>
      <c r="IEW195" s="304"/>
      <c r="IEX195" s="304"/>
      <c r="IEY195" s="304"/>
      <c r="IEZ195" s="304"/>
      <c r="IFA195" s="304"/>
      <c r="IFB195" s="304"/>
      <c r="IFC195" s="304"/>
      <c r="IFD195" s="304"/>
      <c r="IFE195" s="304"/>
      <c r="IFF195" s="304"/>
      <c r="IFG195" s="304"/>
      <c r="IFH195" s="304"/>
      <c r="IFI195" s="304"/>
      <c r="IFJ195" s="304"/>
      <c r="IFK195" s="304"/>
      <c r="IFL195" s="304"/>
      <c r="IFM195" s="304"/>
      <c r="IFN195" s="304"/>
      <c r="IFO195" s="304"/>
      <c r="IFP195" s="304"/>
      <c r="IFQ195" s="304"/>
      <c r="IFR195" s="304"/>
      <c r="IFS195" s="304"/>
      <c r="IFT195" s="304"/>
      <c r="IFU195" s="304"/>
      <c r="IFV195" s="304"/>
      <c r="IFW195" s="304"/>
      <c r="IFX195" s="304"/>
      <c r="IFY195" s="304"/>
      <c r="IFZ195" s="304"/>
      <c r="IGA195" s="304"/>
      <c r="IGB195" s="304"/>
      <c r="IGC195" s="304"/>
      <c r="IGD195" s="304"/>
      <c r="IGE195" s="304"/>
      <c r="IGF195" s="304"/>
      <c r="IGG195" s="304"/>
      <c r="IGH195" s="304"/>
      <c r="IGI195" s="304"/>
      <c r="IGJ195" s="304"/>
      <c r="IGK195" s="304"/>
      <c r="IGL195" s="304"/>
      <c r="IGM195" s="304"/>
      <c r="IGN195" s="304"/>
      <c r="IGO195" s="304"/>
      <c r="IGP195" s="304"/>
      <c r="IGQ195" s="304"/>
      <c r="IGR195" s="304"/>
      <c r="IGS195" s="304"/>
      <c r="IGT195" s="304"/>
      <c r="IGU195" s="304"/>
      <c r="IGV195" s="304"/>
      <c r="IGW195" s="304"/>
      <c r="IGX195" s="304"/>
      <c r="IGY195" s="304"/>
      <c r="IGZ195" s="304"/>
      <c r="IHA195" s="304"/>
      <c r="IHB195" s="304"/>
      <c r="IHC195" s="304"/>
      <c r="IHD195" s="304"/>
      <c r="IHE195" s="304"/>
      <c r="IHF195" s="304"/>
      <c r="IHG195" s="304"/>
      <c r="IHH195" s="304"/>
      <c r="IHI195" s="304"/>
      <c r="IHJ195" s="304"/>
      <c r="IHK195" s="304"/>
      <c r="IHL195" s="304"/>
      <c r="IHM195" s="304"/>
      <c r="IHN195" s="304"/>
      <c r="IHO195" s="304"/>
      <c r="IHP195" s="304"/>
      <c r="IHQ195" s="304"/>
      <c r="IHR195" s="304"/>
      <c r="IHS195" s="304"/>
      <c r="IHT195" s="304"/>
      <c r="IHU195" s="304"/>
      <c r="IHV195" s="304"/>
      <c r="IHW195" s="304"/>
      <c r="IHX195" s="304"/>
      <c r="IHY195" s="304"/>
      <c r="IHZ195" s="304"/>
      <c r="IIA195" s="304"/>
      <c r="IIB195" s="304"/>
      <c r="IIC195" s="304"/>
      <c r="IID195" s="304"/>
      <c r="IIE195" s="304"/>
      <c r="IIF195" s="304"/>
      <c r="IIG195" s="304"/>
      <c r="IIH195" s="304"/>
      <c r="III195" s="304"/>
      <c r="IIJ195" s="304"/>
      <c r="IIK195" s="304"/>
      <c r="IIL195" s="304"/>
      <c r="IIM195" s="304"/>
      <c r="IIN195" s="304"/>
      <c r="IIO195" s="304"/>
      <c r="IIP195" s="304"/>
      <c r="IIQ195" s="304"/>
      <c r="IIR195" s="304"/>
      <c r="IIS195" s="304"/>
      <c r="IIT195" s="304"/>
      <c r="IIU195" s="304"/>
      <c r="IIV195" s="304"/>
      <c r="IIW195" s="304"/>
      <c r="IIX195" s="304"/>
      <c r="IIY195" s="304"/>
      <c r="IIZ195" s="304"/>
      <c r="IJA195" s="304"/>
      <c r="IJB195" s="304"/>
      <c r="IJC195" s="304"/>
      <c r="IJD195" s="304"/>
      <c r="IJE195" s="304"/>
      <c r="IJF195" s="304"/>
      <c r="IJG195" s="304"/>
      <c r="IJH195" s="304"/>
      <c r="IJI195" s="304"/>
      <c r="IJJ195" s="304"/>
      <c r="IJK195" s="304"/>
      <c r="IJL195" s="304"/>
      <c r="IJM195" s="304"/>
      <c r="IJN195" s="304"/>
      <c r="IJO195" s="304"/>
      <c r="IJP195" s="304"/>
      <c r="IJQ195" s="304"/>
      <c r="IJR195" s="304"/>
      <c r="IJS195" s="304"/>
      <c r="IJT195" s="304"/>
      <c r="IJU195" s="304"/>
      <c r="IJV195" s="304"/>
      <c r="IJW195" s="304"/>
      <c r="IJX195" s="304"/>
      <c r="IJY195" s="304"/>
      <c r="IJZ195" s="304"/>
      <c r="IKA195" s="304"/>
      <c r="IKB195" s="304"/>
      <c r="IKC195" s="304"/>
      <c r="IKD195" s="304"/>
      <c r="IKE195" s="304"/>
      <c r="IKF195" s="304"/>
      <c r="IKG195" s="304"/>
      <c r="IKH195" s="304"/>
      <c r="IKI195" s="304"/>
      <c r="IKJ195" s="304"/>
      <c r="IKK195" s="304"/>
      <c r="IKL195" s="304"/>
      <c r="IKM195" s="304"/>
      <c r="IKN195" s="304"/>
      <c r="IKO195" s="304"/>
      <c r="IKP195" s="304"/>
      <c r="IKQ195" s="304"/>
      <c r="IKR195" s="304"/>
      <c r="IKS195" s="304"/>
      <c r="IKT195" s="304"/>
      <c r="IKU195" s="304"/>
      <c r="IKV195" s="304"/>
      <c r="IKW195" s="304"/>
      <c r="IKX195" s="304"/>
      <c r="IKY195" s="304"/>
      <c r="IKZ195" s="304"/>
      <c r="ILA195" s="304"/>
      <c r="ILB195" s="304"/>
      <c r="ILC195" s="304"/>
      <c r="ILD195" s="304"/>
      <c r="ILE195" s="304"/>
      <c r="ILF195" s="304"/>
      <c r="ILG195" s="304"/>
      <c r="ILH195" s="304"/>
      <c r="ILI195" s="304"/>
      <c r="ILJ195" s="304"/>
      <c r="ILK195" s="304"/>
      <c r="ILL195" s="304"/>
      <c r="ILM195" s="304"/>
      <c r="ILN195" s="304"/>
      <c r="ILO195" s="304"/>
      <c r="ILP195" s="304"/>
      <c r="ILQ195" s="304"/>
      <c r="ILR195" s="304"/>
      <c r="ILS195" s="304"/>
      <c r="ILT195" s="304"/>
      <c r="ILU195" s="304"/>
      <c r="ILV195" s="304"/>
      <c r="ILW195" s="304"/>
      <c r="ILX195" s="304"/>
      <c r="ILY195" s="304"/>
      <c r="ILZ195" s="304"/>
      <c r="IMA195" s="304"/>
      <c r="IMB195" s="304"/>
      <c r="IMC195" s="304"/>
      <c r="IMD195" s="304"/>
      <c r="IME195" s="304"/>
      <c r="IMF195" s="304"/>
      <c r="IMG195" s="304"/>
      <c r="IMH195" s="304"/>
      <c r="IMI195" s="304"/>
      <c r="IMJ195" s="304"/>
      <c r="IMK195" s="304"/>
      <c r="IML195" s="304"/>
      <c r="IMM195" s="304"/>
      <c r="IMN195" s="304"/>
      <c r="IMO195" s="304"/>
      <c r="IMP195" s="304"/>
      <c r="IMQ195" s="304"/>
      <c r="IMR195" s="304"/>
      <c r="IMS195" s="304"/>
      <c r="IMT195" s="304"/>
      <c r="IMU195" s="304"/>
      <c r="IMV195" s="304"/>
      <c r="IMW195" s="304"/>
      <c r="IMX195" s="304"/>
      <c r="IMY195" s="304"/>
      <c r="IMZ195" s="304"/>
      <c r="INA195" s="304"/>
      <c r="INB195" s="304"/>
      <c r="INC195" s="304"/>
      <c r="IND195" s="304"/>
      <c r="INE195" s="304"/>
      <c r="INF195" s="304"/>
      <c r="ING195" s="304"/>
      <c r="INH195" s="304"/>
      <c r="INI195" s="304"/>
      <c r="INJ195" s="304"/>
      <c r="INK195" s="304"/>
      <c r="INL195" s="304"/>
      <c r="INM195" s="304"/>
      <c r="INN195" s="304"/>
      <c r="INO195" s="304"/>
      <c r="INP195" s="304"/>
      <c r="INQ195" s="304"/>
      <c r="INR195" s="304"/>
      <c r="INS195" s="304"/>
      <c r="INT195" s="304"/>
      <c r="INU195" s="304"/>
      <c r="INV195" s="304"/>
      <c r="INW195" s="304"/>
      <c r="INX195" s="304"/>
      <c r="INY195" s="304"/>
      <c r="INZ195" s="304"/>
      <c r="IOA195" s="304"/>
      <c r="IOB195" s="304"/>
      <c r="IOC195" s="304"/>
      <c r="IOD195" s="304"/>
      <c r="IOE195" s="304"/>
      <c r="IOF195" s="304"/>
      <c r="IOG195" s="304"/>
      <c r="IOH195" s="304"/>
      <c r="IOI195" s="304"/>
      <c r="IOJ195" s="304"/>
      <c r="IOK195" s="304"/>
      <c r="IOL195" s="304"/>
      <c r="IOM195" s="304"/>
      <c r="ION195" s="304"/>
      <c r="IOO195" s="304"/>
      <c r="IOP195" s="304"/>
      <c r="IOQ195" s="304"/>
      <c r="IOR195" s="304"/>
      <c r="IOS195" s="304"/>
      <c r="IOT195" s="304"/>
      <c r="IOU195" s="304"/>
      <c r="IOV195" s="304"/>
      <c r="IOW195" s="304"/>
      <c r="IOX195" s="304"/>
      <c r="IOY195" s="304"/>
      <c r="IOZ195" s="304"/>
      <c r="IPA195" s="304"/>
      <c r="IPB195" s="304"/>
      <c r="IPC195" s="304"/>
      <c r="IPD195" s="304"/>
      <c r="IPE195" s="304"/>
      <c r="IPF195" s="304"/>
      <c r="IPG195" s="304"/>
      <c r="IPH195" s="304"/>
      <c r="IPI195" s="304"/>
      <c r="IPJ195" s="304"/>
      <c r="IPK195" s="304"/>
      <c r="IPL195" s="304"/>
      <c r="IPM195" s="304"/>
      <c r="IPN195" s="304"/>
      <c r="IPO195" s="304"/>
      <c r="IPP195" s="304"/>
      <c r="IPQ195" s="304"/>
      <c r="IPR195" s="304"/>
      <c r="IPS195" s="304"/>
      <c r="IPT195" s="304"/>
      <c r="IPU195" s="304"/>
      <c r="IPV195" s="304"/>
      <c r="IPW195" s="304"/>
      <c r="IPX195" s="304"/>
      <c r="IPY195" s="304"/>
      <c r="IPZ195" s="304"/>
      <c r="IQA195" s="304"/>
      <c r="IQB195" s="304"/>
      <c r="IQC195" s="304"/>
      <c r="IQD195" s="304"/>
      <c r="IQE195" s="304"/>
      <c r="IQF195" s="304"/>
      <c r="IQG195" s="304"/>
      <c r="IQH195" s="304"/>
      <c r="IQI195" s="304"/>
      <c r="IQJ195" s="304"/>
      <c r="IQK195" s="304"/>
      <c r="IQL195" s="304"/>
      <c r="IQM195" s="304"/>
      <c r="IQN195" s="304"/>
      <c r="IQO195" s="304"/>
      <c r="IQP195" s="304"/>
      <c r="IQQ195" s="304"/>
      <c r="IQR195" s="304"/>
      <c r="IQS195" s="304"/>
      <c r="IQT195" s="304"/>
      <c r="IQU195" s="304"/>
      <c r="IQV195" s="304"/>
      <c r="IQW195" s="304"/>
      <c r="IQX195" s="304"/>
      <c r="IQY195" s="304"/>
      <c r="IQZ195" s="304"/>
      <c r="IRA195" s="304"/>
      <c r="IRB195" s="304"/>
      <c r="IRC195" s="304"/>
      <c r="IRD195" s="304"/>
      <c r="IRE195" s="304"/>
      <c r="IRF195" s="304"/>
      <c r="IRG195" s="304"/>
      <c r="IRH195" s="304"/>
      <c r="IRI195" s="304"/>
      <c r="IRJ195" s="304"/>
      <c r="IRK195" s="304"/>
      <c r="IRL195" s="304"/>
      <c r="IRM195" s="304"/>
      <c r="IRN195" s="304"/>
      <c r="IRO195" s="304"/>
      <c r="IRP195" s="304"/>
      <c r="IRQ195" s="304"/>
      <c r="IRR195" s="304"/>
      <c r="IRS195" s="304"/>
      <c r="IRT195" s="304"/>
      <c r="IRU195" s="304"/>
      <c r="IRV195" s="304"/>
      <c r="IRW195" s="304"/>
      <c r="IRX195" s="304"/>
      <c r="IRY195" s="304"/>
      <c r="IRZ195" s="304"/>
      <c r="ISA195" s="304"/>
      <c r="ISB195" s="304"/>
      <c r="ISC195" s="304"/>
      <c r="ISD195" s="304"/>
      <c r="ISE195" s="304"/>
      <c r="ISF195" s="304"/>
      <c r="ISG195" s="304"/>
      <c r="ISH195" s="304"/>
      <c r="ISI195" s="304"/>
      <c r="ISJ195" s="304"/>
      <c r="ISK195" s="304"/>
      <c r="ISL195" s="304"/>
      <c r="ISM195" s="304"/>
      <c r="ISN195" s="304"/>
      <c r="ISO195" s="304"/>
      <c r="ISP195" s="304"/>
      <c r="ISQ195" s="304"/>
      <c r="ISR195" s="304"/>
      <c r="ISS195" s="304"/>
      <c r="IST195" s="304"/>
      <c r="ISU195" s="304"/>
      <c r="ISV195" s="304"/>
      <c r="ISW195" s="304"/>
      <c r="ISX195" s="304"/>
      <c r="ISY195" s="304"/>
      <c r="ISZ195" s="304"/>
      <c r="ITA195" s="304"/>
      <c r="ITB195" s="304"/>
      <c r="ITC195" s="304"/>
      <c r="ITD195" s="304"/>
      <c r="ITE195" s="304"/>
      <c r="ITF195" s="304"/>
      <c r="ITG195" s="304"/>
      <c r="ITH195" s="304"/>
      <c r="ITI195" s="304"/>
      <c r="ITJ195" s="304"/>
      <c r="ITK195" s="304"/>
      <c r="ITL195" s="304"/>
      <c r="ITM195" s="304"/>
      <c r="ITN195" s="304"/>
      <c r="ITO195" s="304"/>
      <c r="ITP195" s="304"/>
      <c r="ITQ195" s="304"/>
      <c r="ITR195" s="304"/>
      <c r="ITS195" s="304"/>
      <c r="ITT195" s="304"/>
      <c r="ITU195" s="304"/>
      <c r="ITV195" s="304"/>
      <c r="ITW195" s="304"/>
      <c r="ITX195" s="304"/>
      <c r="ITY195" s="304"/>
      <c r="ITZ195" s="304"/>
      <c r="IUA195" s="304"/>
      <c r="IUB195" s="304"/>
      <c r="IUC195" s="304"/>
      <c r="IUD195" s="304"/>
      <c r="IUE195" s="304"/>
      <c r="IUF195" s="304"/>
      <c r="IUG195" s="304"/>
      <c r="IUH195" s="304"/>
      <c r="IUI195" s="304"/>
      <c r="IUJ195" s="304"/>
      <c r="IUK195" s="304"/>
      <c r="IUL195" s="304"/>
      <c r="IUM195" s="304"/>
      <c r="IUN195" s="304"/>
      <c r="IUO195" s="304"/>
      <c r="IUP195" s="304"/>
      <c r="IUQ195" s="304"/>
      <c r="IUR195" s="304"/>
      <c r="IUS195" s="304"/>
      <c r="IUT195" s="304"/>
      <c r="IUU195" s="304"/>
      <c r="IUV195" s="304"/>
      <c r="IUW195" s="304"/>
      <c r="IUX195" s="304"/>
      <c r="IUY195" s="304"/>
      <c r="IUZ195" s="304"/>
      <c r="IVA195" s="304"/>
      <c r="IVB195" s="304"/>
      <c r="IVC195" s="304"/>
      <c r="IVD195" s="304"/>
      <c r="IVE195" s="304"/>
      <c r="IVF195" s="304"/>
      <c r="IVG195" s="304"/>
      <c r="IVH195" s="304"/>
      <c r="IVI195" s="304"/>
      <c r="IVJ195" s="304"/>
      <c r="IVK195" s="304"/>
      <c r="IVL195" s="304"/>
      <c r="IVM195" s="304"/>
      <c r="IVN195" s="304"/>
      <c r="IVO195" s="304"/>
      <c r="IVP195" s="304"/>
      <c r="IVQ195" s="304"/>
      <c r="IVR195" s="304"/>
      <c r="IVS195" s="304"/>
      <c r="IVT195" s="304"/>
      <c r="IVU195" s="304"/>
      <c r="IVV195" s="304"/>
      <c r="IVW195" s="304"/>
      <c r="IVX195" s="304"/>
      <c r="IVY195" s="304"/>
      <c r="IVZ195" s="304"/>
      <c r="IWA195" s="304"/>
      <c r="IWB195" s="304"/>
      <c r="IWC195" s="304"/>
      <c r="IWD195" s="304"/>
      <c r="IWE195" s="304"/>
      <c r="IWF195" s="304"/>
      <c r="IWG195" s="304"/>
      <c r="IWH195" s="304"/>
      <c r="IWI195" s="304"/>
      <c r="IWJ195" s="304"/>
      <c r="IWK195" s="304"/>
      <c r="IWL195" s="304"/>
      <c r="IWM195" s="304"/>
      <c r="IWN195" s="304"/>
      <c r="IWO195" s="304"/>
      <c r="IWP195" s="304"/>
      <c r="IWQ195" s="304"/>
      <c r="IWR195" s="304"/>
      <c r="IWS195" s="304"/>
      <c r="IWT195" s="304"/>
      <c r="IWU195" s="304"/>
      <c r="IWV195" s="304"/>
      <c r="IWW195" s="304"/>
      <c r="IWX195" s="304"/>
      <c r="IWY195" s="304"/>
      <c r="IWZ195" s="304"/>
      <c r="IXA195" s="304"/>
      <c r="IXB195" s="304"/>
      <c r="IXC195" s="304"/>
      <c r="IXD195" s="304"/>
      <c r="IXE195" s="304"/>
      <c r="IXF195" s="304"/>
      <c r="IXG195" s="304"/>
      <c r="IXH195" s="304"/>
      <c r="IXI195" s="304"/>
      <c r="IXJ195" s="304"/>
      <c r="IXK195" s="304"/>
      <c r="IXL195" s="304"/>
      <c r="IXM195" s="304"/>
      <c r="IXN195" s="304"/>
      <c r="IXO195" s="304"/>
      <c r="IXP195" s="304"/>
      <c r="IXQ195" s="304"/>
      <c r="IXR195" s="304"/>
      <c r="IXS195" s="304"/>
      <c r="IXT195" s="304"/>
      <c r="IXU195" s="304"/>
      <c r="IXV195" s="304"/>
      <c r="IXW195" s="304"/>
      <c r="IXX195" s="304"/>
      <c r="IXY195" s="304"/>
      <c r="IXZ195" s="304"/>
      <c r="IYA195" s="304"/>
      <c r="IYB195" s="304"/>
      <c r="IYC195" s="304"/>
      <c r="IYD195" s="304"/>
      <c r="IYE195" s="304"/>
      <c r="IYF195" s="304"/>
      <c r="IYG195" s="304"/>
      <c r="IYH195" s="304"/>
      <c r="IYI195" s="304"/>
      <c r="IYJ195" s="304"/>
      <c r="IYK195" s="304"/>
      <c r="IYL195" s="304"/>
      <c r="IYM195" s="304"/>
      <c r="IYN195" s="304"/>
      <c r="IYO195" s="304"/>
      <c r="IYP195" s="304"/>
      <c r="IYQ195" s="304"/>
      <c r="IYR195" s="304"/>
      <c r="IYS195" s="304"/>
      <c r="IYT195" s="304"/>
      <c r="IYU195" s="304"/>
      <c r="IYV195" s="304"/>
      <c r="IYW195" s="304"/>
      <c r="IYX195" s="304"/>
      <c r="IYY195" s="304"/>
      <c r="IYZ195" s="304"/>
      <c r="IZA195" s="304"/>
      <c r="IZB195" s="304"/>
      <c r="IZC195" s="304"/>
      <c r="IZD195" s="304"/>
      <c r="IZE195" s="304"/>
      <c r="IZF195" s="304"/>
      <c r="IZG195" s="304"/>
      <c r="IZH195" s="304"/>
      <c r="IZI195" s="304"/>
      <c r="IZJ195" s="304"/>
      <c r="IZK195" s="304"/>
      <c r="IZL195" s="304"/>
      <c r="IZM195" s="304"/>
      <c r="IZN195" s="304"/>
      <c r="IZO195" s="304"/>
      <c r="IZP195" s="304"/>
      <c r="IZQ195" s="304"/>
      <c r="IZR195" s="304"/>
      <c r="IZS195" s="304"/>
      <c r="IZT195" s="304"/>
      <c r="IZU195" s="304"/>
      <c r="IZV195" s="304"/>
      <c r="IZW195" s="304"/>
      <c r="IZX195" s="304"/>
      <c r="IZY195" s="304"/>
      <c r="IZZ195" s="304"/>
      <c r="JAA195" s="304"/>
      <c r="JAB195" s="304"/>
      <c r="JAC195" s="304"/>
      <c r="JAD195" s="304"/>
      <c r="JAE195" s="304"/>
      <c r="JAF195" s="304"/>
      <c r="JAG195" s="304"/>
      <c r="JAH195" s="304"/>
      <c r="JAI195" s="304"/>
      <c r="JAJ195" s="304"/>
      <c r="JAK195" s="304"/>
      <c r="JAL195" s="304"/>
      <c r="JAM195" s="304"/>
      <c r="JAN195" s="304"/>
      <c r="JAO195" s="304"/>
      <c r="JAP195" s="304"/>
      <c r="JAQ195" s="304"/>
      <c r="JAR195" s="304"/>
      <c r="JAS195" s="304"/>
      <c r="JAT195" s="304"/>
      <c r="JAU195" s="304"/>
      <c r="JAV195" s="304"/>
      <c r="JAW195" s="304"/>
      <c r="JAX195" s="304"/>
      <c r="JAY195" s="304"/>
      <c r="JAZ195" s="304"/>
      <c r="JBA195" s="304"/>
      <c r="JBB195" s="304"/>
      <c r="JBC195" s="304"/>
      <c r="JBD195" s="304"/>
      <c r="JBE195" s="304"/>
      <c r="JBF195" s="304"/>
      <c r="JBG195" s="304"/>
      <c r="JBH195" s="304"/>
      <c r="JBI195" s="304"/>
      <c r="JBJ195" s="304"/>
      <c r="JBK195" s="304"/>
      <c r="JBL195" s="304"/>
      <c r="JBM195" s="304"/>
      <c r="JBN195" s="304"/>
      <c r="JBO195" s="304"/>
      <c r="JBP195" s="304"/>
      <c r="JBQ195" s="304"/>
      <c r="JBR195" s="304"/>
      <c r="JBS195" s="304"/>
      <c r="JBT195" s="304"/>
      <c r="JBU195" s="304"/>
      <c r="JBV195" s="304"/>
      <c r="JBW195" s="304"/>
      <c r="JBX195" s="304"/>
      <c r="JBY195" s="304"/>
      <c r="JBZ195" s="304"/>
      <c r="JCA195" s="304"/>
      <c r="JCB195" s="304"/>
      <c r="JCC195" s="304"/>
      <c r="JCD195" s="304"/>
      <c r="JCE195" s="304"/>
      <c r="JCF195" s="304"/>
      <c r="JCG195" s="304"/>
      <c r="JCH195" s="304"/>
      <c r="JCI195" s="304"/>
      <c r="JCJ195" s="304"/>
      <c r="JCK195" s="304"/>
      <c r="JCL195" s="304"/>
      <c r="JCM195" s="304"/>
      <c r="JCN195" s="304"/>
      <c r="JCO195" s="304"/>
      <c r="JCP195" s="304"/>
      <c r="JCQ195" s="304"/>
      <c r="JCR195" s="304"/>
      <c r="JCS195" s="304"/>
      <c r="JCT195" s="304"/>
      <c r="JCU195" s="304"/>
      <c r="JCV195" s="304"/>
      <c r="JCW195" s="304"/>
      <c r="JCX195" s="304"/>
      <c r="JCY195" s="304"/>
      <c r="JCZ195" s="304"/>
      <c r="JDA195" s="304"/>
      <c r="JDB195" s="304"/>
      <c r="JDC195" s="304"/>
      <c r="JDD195" s="304"/>
      <c r="JDE195" s="304"/>
      <c r="JDF195" s="304"/>
      <c r="JDG195" s="304"/>
      <c r="JDH195" s="304"/>
      <c r="JDI195" s="304"/>
      <c r="JDJ195" s="304"/>
      <c r="JDK195" s="304"/>
      <c r="JDL195" s="304"/>
      <c r="JDM195" s="304"/>
      <c r="JDN195" s="304"/>
      <c r="JDO195" s="304"/>
      <c r="JDP195" s="304"/>
      <c r="JDQ195" s="304"/>
      <c r="JDR195" s="304"/>
      <c r="JDS195" s="304"/>
      <c r="JDT195" s="304"/>
      <c r="JDU195" s="304"/>
      <c r="JDV195" s="304"/>
      <c r="JDW195" s="304"/>
      <c r="JDX195" s="304"/>
      <c r="JDY195" s="304"/>
      <c r="JDZ195" s="304"/>
      <c r="JEA195" s="304"/>
      <c r="JEB195" s="304"/>
      <c r="JEC195" s="304"/>
      <c r="JED195" s="304"/>
      <c r="JEE195" s="304"/>
      <c r="JEF195" s="304"/>
      <c r="JEG195" s="304"/>
      <c r="JEH195" s="304"/>
      <c r="JEI195" s="304"/>
      <c r="JEJ195" s="304"/>
      <c r="JEK195" s="304"/>
      <c r="JEL195" s="304"/>
      <c r="JEM195" s="304"/>
      <c r="JEN195" s="304"/>
      <c r="JEO195" s="304"/>
      <c r="JEP195" s="304"/>
      <c r="JEQ195" s="304"/>
      <c r="JER195" s="304"/>
      <c r="JES195" s="304"/>
      <c r="JET195" s="304"/>
      <c r="JEU195" s="304"/>
      <c r="JEV195" s="304"/>
      <c r="JEW195" s="304"/>
      <c r="JEX195" s="304"/>
      <c r="JEY195" s="304"/>
      <c r="JEZ195" s="304"/>
      <c r="JFA195" s="304"/>
      <c r="JFB195" s="304"/>
      <c r="JFC195" s="304"/>
      <c r="JFD195" s="304"/>
      <c r="JFE195" s="304"/>
      <c r="JFF195" s="304"/>
      <c r="JFG195" s="304"/>
      <c r="JFH195" s="304"/>
      <c r="JFI195" s="304"/>
      <c r="JFJ195" s="304"/>
      <c r="JFK195" s="304"/>
      <c r="JFL195" s="304"/>
      <c r="JFM195" s="304"/>
      <c r="JFN195" s="304"/>
      <c r="JFO195" s="304"/>
      <c r="JFP195" s="304"/>
      <c r="JFQ195" s="304"/>
      <c r="JFR195" s="304"/>
      <c r="JFS195" s="304"/>
      <c r="JFT195" s="304"/>
      <c r="JFU195" s="304"/>
      <c r="JFV195" s="304"/>
      <c r="JFW195" s="304"/>
      <c r="JFX195" s="304"/>
      <c r="JFY195" s="304"/>
      <c r="JFZ195" s="304"/>
      <c r="JGA195" s="304"/>
      <c r="JGB195" s="304"/>
      <c r="JGC195" s="304"/>
      <c r="JGD195" s="304"/>
      <c r="JGE195" s="304"/>
      <c r="JGF195" s="304"/>
      <c r="JGG195" s="304"/>
      <c r="JGH195" s="304"/>
      <c r="JGI195" s="304"/>
      <c r="JGJ195" s="304"/>
      <c r="JGK195" s="304"/>
      <c r="JGL195" s="304"/>
      <c r="JGM195" s="304"/>
      <c r="JGN195" s="304"/>
      <c r="JGO195" s="304"/>
      <c r="JGP195" s="304"/>
      <c r="JGQ195" s="304"/>
      <c r="JGR195" s="304"/>
      <c r="JGS195" s="304"/>
      <c r="JGT195" s="304"/>
      <c r="JGU195" s="304"/>
      <c r="JGV195" s="304"/>
      <c r="JGW195" s="304"/>
      <c r="JGX195" s="304"/>
      <c r="JGY195" s="304"/>
      <c r="JGZ195" s="304"/>
      <c r="JHA195" s="304"/>
      <c r="JHB195" s="304"/>
      <c r="JHC195" s="304"/>
      <c r="JHD195" s="304"/>
      <c r="JHE195" s="304"/>
      <c r="JHF195" s="304"/>
      <c r="JHG195" s="304"/>
      <c r="JHH195" s="304"/>
      <c r="JHI195" s="304"/>
      <c r="JHJ195" s="304"/>
      <c r="JHK195" s="304"/>
      <c r="JHL195" s="304"/>
      <c r="JHM195" s="304"/>
      <c r="JHN195" s="304"/>
      <c r="JHO195" s="304"/>
      <c r="JHP195" s="304"/>
      <c r="JHQ195" s="304"/>
      <c r="JHR195" s="304"/>
      <c r="JHS195" s="304"/>
      <c r="JHT195" s="304"/>
      <c r="JHU195" s="304"/>
      <c r="JHV195" s="304"/>
      <c r="JHW195" s="304"/>
      <c r="JHX195" s="304"/>
      <c r="JHY195" s="304"/>
      <c r="JHZ195" s="304"/>
      <c r="JIA195" s="304"/>
      <c r="JIB195" s="304"/>
      <c r="JIC195" s="304"/>
      <c r="JID195" s="304"/>
      <c r="JIE195" s="304"/>
      <c r="JIF195" s="304"/>
      <c r="JIG195" s="304"/>
      <c r="JIH195" s="304"/>
      <c r="JII195" s="304"/>
      <c r="JIJ195" s="304"/>
      <c r="JIK195" s="304"/>
      <c r="JIL195" s="304"/>
      <c r="JIM195" s="304"/>
      <c r="JIN195" s="304"/>
      <c r="JIO195" s="304"/>
      <c r="JIP195" s="304"/>
      <c r="JIQ195" s="304"/>
      <c r="JIR195" s="304"/>
      <c r="JIS195" s="304"/>
      <c r="JIT195" s="304"/>
      <c r="JIU195" s="304"/>
      <c r="JIV195" s="304"/>
      <c r="JIW195" s="304"/>
      <c r="JIX195" s="304"/>
      <c r="JIY195" s="304"/>
      <c r="JIZ195" s="304"/>
      <c r="JJA195" s="304"/>
      <c r="JJB195" s="304"/>
      <c r="JJC195" s="304"/>
      <c r="JJD195" s="304"/>
      <c r="JJE195" s="304"/>
      <c r="JJF195" s="304"/>
      <c r="JJG195" s="304"/>
      <c r="JJH195" s="304"/>
      <c r="JJI195" s="304"/>
      <c r="JJJ195" s="304"/>
      <c r="JJK195" s="304"/>
      <c r="JJL195" s="304"/>
      <c r="JJM195" s="304"/>
      <c r="JJN195" s="304"/>
      <c r="JJO195" s="304"/>
      <c r="JJP195" s="304"/>
      <c r="JJQ195" s="304"/>
      <c r="JJR195" s="304"/>
      <c r="JJS195" s="304"/>
      <c r="JJT195" s="304"/>
      <c r="JJU195" s="304"/>
      <c r="JJV195" s="304"/>
      <c r="JJW195" s="304"/>
      <c r="JJX195" s="304"/>
      <c r="JJY195" s="304"/>
      <c r="JJZ195" s="304"/>
      <c r="JKA195" s="304"/>
      <c r="JKB195" s="304"/>
      <c r="JKC195" s="304"/>
      <c r="JKD195" s="304"/>
      <c r="JKE195" s="304"/>
      <c r="JKF195" s="304"/>
      <c r="JKG195" s="304"/>
      <c r="JKH195" s="304"/>
      <c r="JKI195" s="304"/>
      <c r="JKJ195" s="304"/>
      <c r="JKK195" s="304"/>
      <c r="JKL195" s="304"/>
      <c r="JKM195" s="304"/>
      <c r="JKN195" s="304"/>
      <c r="JKO195" s="304"/>
      <c r="JKP195" s="304"/>
      <c r="JKQ195" s="304"/>
      <c r="JKR195" s="304"/>
      <c r="JKS195" s="304"/>
      <c r="JKT195" s="304"/>
      <c r="JKU195" s="304"/>
      <c r="JKV195" s="304"/>
      <c r="JKW195" s="304"/>
      <c r="JKX195" s="304"/>
      <c r="JKY195" s="304"/>
      <c r="JKZ195" s="304"/>
      <c r="JLA195" s="304"/>
      <c r="JLB195" s="304"/>
      <c r="JLC195" s="304"/>
      <c r="JLD195" s="304"/>
      <c r="JLE195" s="304"/>
      <c r="JLF195" s="304"/>
      <c r="JLG195" s="304"/>
      <c r="JLH195" s="304"/>
      <c r="JLI195" s="304"/>
      <c r="JLJ195" s="304"/>
      <c r="JLK195" s="304"/>
      <c r="JLL195" s="304"/>
      <c r="JLM195" s="304"/>
      <c r="JLN195" s="304"/>
      <c r="JLO195" s="304"/>
      <c r="JLP195" s="304"/>
      <c r="JLQ195" s="304"/>
      <c r="JLR195" s="304"/>
      <c r="JLS195" s="304"/>
      <c r="JLT195" s="304"/>
      <c r="JLU195" s="304"/>
      <c r="JLV195" s="304"/>
      <c r="JLW195" s="304"/>
      <c r="JLX195" s="304"/>
      <c r="JLY195" s="304"/>
      <c r="JLZ195" s="304"/>
      <c r="JMA195" s="304"/>
      <c r="JMB195" s="304"/>
      <c r="JMC195" s="304"/>
      <c r="JMD195" s="304"/>
      <c r="JME195" s="304"/>
      <c r="JMF195" s="304"/>
      <c r="JMG195" s="304"/>
      <c r="JMH195" s="304"/>
      <c r="JMI195" s="304"/>
      <c r="JMJ195" s="304"/>
      <c r="JMK195" s="304"/>
      <c r="JML195" s="304"/>
      <c r="JMM195" s="304"/>
      <c r="JMN195" s="304"/>
      <c r="JMO195" s="304"/>
      <c r="JMP195" s="304"/>
      <c r="JMQ195" s="304"/>
      <c r="JMR195" s="304"/>
      <c r="JMS195" s="304"/>
      <c r="JMT195" s="304"/>
      <c r="JMU195" s="304"/>
      <c r="JMV195" s="304"/>
      <c r="JMW195" s="304"/>
      <c r="JMX195" s="304"/>
      <c r="JMY195" s="304"/>
      <c r="JMZ195" s="304"/>
      <c r="JNA195" s="304"/>
      <c r="JNB195" s="304"/>
      <c r="JNC195" s="304"/>
      <c r="JND195" s="304"/>
      <c r="JNE195" s="304"/>
      <c r="JNF195" s="304"/>
      <c r="JNG195" s="304"/>
      <c r="JNH195" s="304"/>
      <c r="JNI195" s="304"/>
      <c r="JNJ195" s="304"/>
      <c r="JNK195" s="304"/>
      <c r="JNL195" s="304"/>
      <c r="JNM195" s="304"/>
      <c r="JNN195" s="304"/>
      <c r="JNO195" s="304"/>
      <c r="JNP195" s="304"/>
      <c r="JNQ195" s="304"/>
      <c r="JNR195" s="304"/>
      <c r="JNS195" s="304"/>
      <c r="JNT195" s="304"/>
      <c r="JNU195" s="304"/>
      <c r="JNV195" s="304"/>
      <c r="JNW195" s="304"/>
      <c r="JNX195" s="304"/>
      <c r="JNY195" s="304"/>
      <c r="JNZ195" s="304"/>
      <c r="JOA195" s="304"/>
      <c r="JOB195" s="304"/>
      <c r="JOC195" s="304"/>
      <c r="JOD195" s="304"/>
      <c r="JOE195" s="304"/>
      <c r="JOF195" s="304"/>
      <c r="JOG195" s="304"/>
      <c r="JOH195" s="304"/>
      <c r="JOI195" s="304"/>
      <c r="JOJ195" s="304"/>
      <c r="JOK195" s="304"/>
      <c r="JOL195" s="304"/>
      <c r="JOM195" s="304"/>
      <c r="JON195" s="304"/>
      <c r="JOO195" s="304"/>
      <c r="JOP195" s="304"/>
      <c r="JOQ195" s="304"/>
      <c r="JOR195" s="304"/>
      <c r="JOS195" s="304"/>
      <c r="JOT195" s="304"/>
      <c r="JOU195" s="304"/>
      <c r="JOV195" s="304"/>
      <c r="JOW195" s="304"/>
      <c r="JOX195" s="304"/>
      <c r="JOY195" s="304"/>
      <c r="JOZ195" s="304"/>
      <c r="JPA195" s="304"/>
      <c r="JPB195" s="304"/>
      <c r="JPC195" s="304"/>
      <c r="JPD195" s="304"/>
      <c r="JPE195" s="304"/>
      <c r="JPF195" s="304"/>
      <c r="JPG195" s="304"/>
      <c r="JPH195" s="304"/>
      <c r="JPI195" s="304"/>
      <c r="JPJ195" s="304"/>
      <c r="JPK195" s="304"/>
      <c r="JPL195" s="304"/>
      <c r="JPM195" s="304"/>
      <c r="JPN195" s="304"/>
      <c r="JPO195" s="304"/>
      <c r="JPP195" s="304"/>
      <c r="JPQ195" s="304"/>
      <c r="JPR195" s="304"/>
      <c r="JPS195" s="304"/>
      <c r="JPT195" s="304"/>
      <c r="JPU195" s="304"/>
      <c r="JPV195" s="304"/>
      <c r="JPW195" s="304"/>
      <c r="JPX195" s="304"/>
      <c r="JPY195" s="304"/>
      <c r="JPZ195" s="304"/>
      <c r="JQA195" s="304"/>
      <c r="JQB195" s="304"/>
      <c r="JQC195" s="304"/>
      <c r="JQD195" s="304"/>
      <c r="JQE195" s="304"/>
      <c r="JQF195" s="304"/>
      <c r="JQG195" s="304"/>
      <c r="JQH195" s="304"/>
      <c r="JQI195" s="304"/>
      <c r="JQJ195" s="304"/>
      <c r="JQK195" s="304"/>
      <c r="JQL195" s="304"/>
      <c r="JQM195" s="304"/>
      <c r="JQN195" s="304"/>
      <c r="JQO195" s="304"/>
      <c r="JQP195" s="304"/>
      <c r="JQQ195" s="304"/>
      <c r="JQR195" s="304"/>
      <c r="JQS195" s="304"/>
      <c r="JQT195" s="304"/>
      <c r="JQU195" s="304"/>
      <c r="JQV195" s="304"/>
      <c r="JQW195" s="304"/>
      <c r="JQX195" s="304"/>
      <c r="JQY195" s="304"/>
      <c r="JQZ195" s="304"/>
      <c r="JRA195" s="304"/>
      <c r="JRB195" s="304"/>
      <c r="JRC195" s="304"/>
      <c r="JRD195" s="304"/>
      <c r="JRE195" s="304"/>
      <c r="JRF195" s="304"/>
      <c r="JRG195" s="304"/>
      <c r="JRH195" s="304"/>
      <c r="JRI195" s="304"/>
      <c r="JRJ195" s="304"/>
      <c r="JRK195" s="304"/>
      <c r="JRL195" s="304"/>
      <c r="JRM195" s="304"/>
      <c r="JRN195" s="304"/>
      <c r="JRO195" s="304"/>
      <c r="JRP195" s="304"/>
      <c r="JRQ195" s="304"/>
      <c r="JRR195" s="304"/>
      <c r="JRS195" s="304"/>
      <c r="JRT195" s="304"/>
      <c r="JRU195" s="304"/>
      <c r="JRV195" s="304"/>
      <c r="JRW195" s="304"/>
      <c r="JRX195" s="304"/>
      <c r="JRY195" s="304"/>
      <c r="JRZ195" s="304"/>
      <c r="JSA195" s="304"/>
      <c r="JSB195" s="304"/>
      <c r="JSC195" s="304"/>
      <c r="JSD195" s="304"/>
      <c r="JSE195" s="304"/>
      <c r="JSF195" s="304"/>
      <c r="JSG195" s="304"/>
      <c r="JSH195" s="304"/>
      <c r="JSI195" s="304"/>
      <c r="JSJ195" s="304"/>
      <c r="JSK195" s="304"/>
      <c r="JSL195" s="304"/>
      <c r="JSM195" s="304"/>
      <c r="JSN195" s="304"/>
      <c r="JSO195" s="304"/>
      <c r="JSP195" s="304"/>
      <c r="JSQ195" s="304"/>
      <c r="JSR195" s="304"/>
      <c r="JSS195" s="304"/>
      <c r="JST195" s="304"/>
      <c r="JSU195" s="304"/>
      <c r="JSV195" s="304"/>
      <c r="JSW195" s="304"/>
      <c r="JSX195" s="304"/>
      <c r="JSY195" s="304"/>
      <c r="JSZ195" s="304"/>
      <c r="JTA195" s="304"/>
      <c r="JTB195" s="304"/>
      <c r="JTC195" s="304"/>
      <c r="JTD195" s="304"/>
      <c r="JTE195" s="304"/>
      <c r="JTF195" s="304"/>
      <c r="JTG195" s="304"/>
      <c r="JTH195" s="304"/>
      <c r="JTI195" s="304"/>
      <c r="JTJ195" s="304"/>
      <c r="JTK195" s="304"/>
      <c r="JTL195" s="304"/>
      <c r="JTM195" s="304"/>
      <c r="JTN195" s="304"/>
      <c r="JTO195" s="304"/>
      <c r="JTP195" s="304"/>
      <c r="JTQ195" s="304"/>
      <c r="JTR195" s="304"/>
      <c r="JTS195" s="304"/>
      <c r="JTT195" s="304"/>
      <c r="JTU195" s="304"/>
      <c r="JTV195" s="304"/>
      <c r="JTW195" s="304"/>
      <c r="JTX195" s="304"/>
      <c r="JTY195" s="304"/>
      <c r="JTZ195" s="304"/>
      <c r="JUA195" s="304"/>
      <c r="JUB195" s="304"/>
      <c r="JUC195" s="304"/>
      <c r="JUD195" s="304"/>
      <c r="JUE195" s="304"/>
      <c r="JUF195" s="304"/>
      <c r="JUG195" s="304"/>
      <c r="JUH195" s="304"/>
      <c r="JUI195" s="304"/>
      <c r="JUJ195" s="304"/>
      <c r="JUK195" s="304"/>
      <c r="JUL195" s="304"/>
      <c r="JUM195" s="304"/>
      <c r="JUN195" s="304"/>
      <c r="JUO195" s="304"/>
      <c r="JUP195" s="304"/>
      <c r="JUQ195" s="304"/>
      <c r="JUR195" s="304"/>
      <c r="JUS195" s="304"/>
      <c r="JUT195" s="304"/>
      <c r="JUU195" s="304"/>
      <c r="JUV195" s="304"/>
      <c r="JUW195" s="304"/>
      <c r="JUX195" s="304"/>
      <c r="JUY195" s="304"/>
      <c r="JUZ195" s="304"/>
      <c r="JVA195" s="304"/>
      <c r="JVB195" s="304"/>
      <c r="JVC195" s="304"/>
      <c r="JVD195" s="304"/>
      <c r="JVE195" s="304"/>
      <c r="JVF195" s="304"/>
      <c r="JVG195" s="304"/>
      <c r="JVH195" s="304"/>
      <c r="JVI195" s="304"/>
      <c r="JVJ195" s="304"/>
      <c r="JVK195" s="304"/>
      <c r="JVL195" s="304"/>
      <c r="JVM195" s="304"/>
      <c r="JVN195" s="304"/>
      <c r="JVO195" s="304"/>
      <c r="JVP195" s="304"/>
      <c r="JVQ195" s="304"/>
      <c r="JVR195" s="304"/>
      <c r="JVS195" s="304"/>
      <c r="JVT195" s="304"/>
      <c r="JVU195" s="304"/>
      <c r="JVV195" s="304"/>
      <c r="JVW195" s="304"/>
      <c r="JVX195" s="304"/>
      <c r="JVY195" s="304"/>
      <c r="JVZ195" s="304"/>
      <c r="JWA195" s="304"/>
      <c r="JWB195" s="304"/>
      <c r="JWC195" s="304"/>
      <c r="JWD195" s="304"/>
      <c r="JWE195" s="304"/>
      <c r="JWF195" s="304"/>
      <c r="JWG195" s="304"/>
      <c r="JWH195" s="304"/>
      <c r="JWI195" s="304"/>
      <c r="JWJ195" s="304"/>
      <c r="JWK195" s="304"/>
      <c r="JWL195" s="304"/>
      <c r="JWM195" s="304"/>
      <c r="JWN195" s="304"/>
      <c r="JWO195" s="304"/>
      <c r="JWP195" s="304"/>
      <c r="JWQ195" s="304"/>
      <c r="JWR195" s="304"/>
      <c r="JWS195" s="304"/>
      <c r="JWT195" s="304"/>
      <c r="JWU195" s="304"/>
      <c r="JWV195" s="304"/>
      <c r="JWW195" s="304"/>
      <c r="JWX195" s="304"/>
      <c r="JWY195" s="304"/>
      <c r="JWZ195" s="304"/>
      <c r="JXA195" s="304"/>
      <c r="JXB195" s="304"/>
      <c r="JXC195" s="304"/>
      <c r="JXD195" s="304"/>
      <c r="JXE195" s="304"/>
      <c r="JXF195" s="304"/>
      <c r="JXG195" s="304"/>
      <c r="JXH195" s="304"/>
      <c r="JXI195" s="304"/>
      <c r="JXJ195" s="304"/>
      <c r="JXK195" s="304"/>
      <c r="JXL195" s="304"/>
      <c r="JXM195" s="304"/>
      <c r="JXN195" s="304"/>
      <c r="JXO195" s="304"/>
      <c r="JXP195" s="304"/>
      <c r="JXQ195" s="304"/>
      <c r="JXR195" s="304"/>
      <c r="JXS195" s="304"/>
      <c r="JXT195" s="304"/>
      <c r="JXU195" s="304"/>
      <c r="JXV195" s="304"/>
      <c r="JXW195" s="304"/>
      <c r="JXX195" s="304"/>
      <c r="JXY195" s="304"/>
      <c r="JXZ195" s="304"/>
      <c r="JYA195" s="304"/>
      <c r="JYB195" s="304"/>
      <c r="JYC195" s="304"/>
      <c r="JYD195" s="304"/>
      <c r="JYE195" s="304"/>
      <c r="JYF195" s="304"/>
      <c r="JYG195" s="304"/>
      <c r="JYH195" s="304"/>
      <c r="JYI195" s="304"/>
      <c r="JYJ195" s="304"/>
      <c r="JYK195" s="304"/>
      <c r="JYL195" s="304"/>
      <c r="JYM195" s="304"/>
      <c r="JYN195" s="304"/>
      <c r="JYO195" s="304"/>
      <c r="JYP195" s="304"/>
      <c r="JYQ195" s="304"/>
      <c r="JYR195" s="304"/>
      <c r="JYS195" s="304"/>
      <c r="JYT195" s="304"/>
      <c r="JYU195" s="304"/>
      <c r="JYV195" s="304"/>
      <c r="JYW195" s="304"/>
      <c r="JYX195" s="304"/>
      <c r="JYY195" s="304"/>
      <c r="JYZ195" s="304"/>
      <c r="JZA195" s="304"/>
      <c r="JZB195" s="304"/>
      <c r="JZC195" s="304"/>
      <c r="JZD195" s="304"/>
      <c r="JZE195" s="304"/>
      <c r="JZF195" s="304"/>
      <c r="JZG195" s="304"/>
      <c r="JZH195" s="304"/>
      <c r="JZI195" s="304"/>
      <c r="JZJ195" s="304"/>
      <c r="JZK195" s="304"/>
      <c r="JZL195" s="304"/>
      <c r="JZM195" s="304"/>
      <c r="JZN195" s="304"/>
      <c r="JZO195" s="304"/>
      <c r="JZP195" s="304"/>
      <c r="JZQ195" s="304"/>
      <c r="JZR195" s="304"/>
      <c r="JZS195" s="304"/>
      <c r="JZT195" s="304"/>
      <c r="JZU195" s="304"/>
      <c r="JZV195" s="304"/>
      <c r="JZW195" s="304"/>
      <c r="JZX195" s="304"/>
      <c r="JZY195" s="304"/>
      <c r="JZZ195" s="304"/>
      <c r="KAA195" s="304"/>
      <c r="KAB195" s="304"/>
      <c r="KAC195" s="304"/>
      <c r="KAD195" s="304"/>
      <c r="KAE195" s="304"/>
      <c r="KAF195" s="304"/>
      <c r="KAG195" s="304"/>
      <c r="KAH195" s="304"/>
      <c r="KAI195" s="304"/>
      <c r="KAJ195" s="304"/>
      <c r="KAK195" s="304"/>
      <c r="KAL195" s="304"/>
      <c r="KAM195" s="304"/>
      <c r="KAN195" s="304"/>
      <c r="KAO195" s="304"/>
      <c r="KAP195" s="304"/>
      <c r="KAQ195" s="304"/>
      <c r="KAR195" s="304"/>
      <c r="KAS195" s="304"/>
      <c r="KAT195" s="304"/>
      <c r="KAU195" s="304"/>
      <c r="KAV195" s="304"/>
      <c r="KAW195" s="304"/>
      <c r="KAX195" s="304"/>
      <c r="KAY195" s="304"/>
      <c r="KAZ195" s="304"/>
      <c r="KBA195" s="304"/>
      <c r="KBB195" s="304"/>
      <c r="KBC195" s="304"/>
      <c r="KBD195" s="304"/>
      <c r="KBE195" s="304"/>
      <c r="KBF195" s="304"/>
      <c r="KBG195" s="304"/>
      <c r="KBH195" s="304"/>
      <c r="KBI195" s="304"/>
      <c r="KBJ195" s="304"/>
      <c r="KBK195" s="304"/>
      <c r="KBL195" s="304"/>
      <c r="KBM195" s="304"/>
      <c r="KBN195" s="304"/>
      <c r="KBO195" s="304"/>
      <c r="KBP195" s="304"/>
      <c r="KBQ195" s="304"/>
      <c r="KBR195" s="304"/>
      <c r="KBS195" s="304"/>
      <c r="KBT195" s="304"/>
      <c r="KBU195" s="304"/>
      <c r="KBV195" s="304"/>
      <c r="KBW195" s="304"/>
      <c r="KBX195" s="304"/>
      <c r="KBY195" s="304"/>
      <c r="KBZ195" s="304"/>
      <c r="KCA195" s="304"/>
      <c r="KCB195" s="304"/>
      <c r="KCC195" s="304"/>
      <c r="KCD195" s="304"/>
      <c r="KCE195" s="304"/>
      <c r="KCF195" s="304"/>
      <c r="KCG195" s="304"/>
      <c r="KCH195" s="304"/>
      <c r="KCI195" s="304"/>
      <c r="KCJ195" s="304"/>
      <c r="KCK195" s="304"/>
      <c r="KCL195" s="304"/>
      <c r="KCM195" s="304"/>
      <c r="KCN195" s="304"/>
      <c r="KCO195" s="304"/>
      <c r="KCP195" s="304"/>
      <c r="KCQ195" s="304"/>
      <c r="KCR195" s="304"/>
      <c r="KCS195" s="304"/>
      <c r="KCT195" s="304"/>
      <c r="KCU195" s="304"/>
      <c r="KCV195" s="304"/>
      <c r="KCW195" s="304"/>
      <c r="KCX195" s="304"/>
      <c r="KCY195" s="304"/>
      <c r="KCZ195" s="304"/>
      <c r="KDA195" s="304"/>
      <c r="KDB195" s="304"/>
      <c r="KDC195" s="304"/>
      <c r="KDD195" s="304"/>
      <c r="KDE195" s="304"/>
      <c r="KDF195" s="304"/>
      <c r="KDG195" s="304"/>
      <c r="KDH195" s="304"/>
      <c r="KDI195" s="304"/>
      <c r="KDJ195" s="304"/>
      <c r="KDK195" s="304"/>
      <c r="KDL195" s="304"/>
      <c r="KDM195" s="304"/>
      <c r="KDN195" s="304"/>
      <c r="KDO195" s="304"/>
      <c r="KDP195" s="304"/>
      <c r="KDQ195" s="304"/>
      <c r="KDR195" s="304"/>
      <c r="KDS195" s="304"/>
      <c r="KDT195" s="304"/>
      <c r="KDU195" s="304"/>
      <c r="KDV195" s="304"/>
      <c r="KDW195" s="304"/>
      <c r="KDX195" s="304"/>
      <c r="KDY195" s="304"/>
      <c r="KDZ195" s="304"/>
      <c r="KEA195" s="304"/>
      <c r="KEB195" s="304"/>
      <c r="KEC195" s="304"/>
      <c r="KED195" s="304"/>
      <c r="KEE195" s="304"/>
      <c r="KEF195" s="304"/>
      <c r="KEG195" s="304"/>
      <c r="KEH195" s="304"/>
      <c r="KEI195" s="304"/>
      <c r="KEJ195" s="304"/>
      <c r="KEK195" s="304"/>
      <c r="KEL195" s="304"/>
      <c r="KEM195" s="304"/>
      <c r="KEN195" s="304"/>
      <c r="KEO195" s="304"/>
      <c r="KEP195" s="304"/>
      <c r="KEQ195" s="304"/>
      <c r="KER195" s="304"/>
      <c r="KES195" s="304"/>
      <c r="KET195" s="304"/>
      <c r="KEU195" s="304"/>
      <c r="KEV195" s="304"/>
      <c r="KEW195" s="304"/>
      <c r="KEX195" s="304"/>
      <c r="KEY195" s="304"/>
      <c r="KEZ195" s="304"/>
      <c r="KFA195" s="304"/>
      <c r="KFB195" s="304"/>
      <c r="KFC195" s="304"/>
      <c r="KFD195" s="304"/>
      <c r="KFE195" s="304"/>
      <c r="KFF195" s="304"/>
      <c r="KFG195" s="304"/>
      <c r="KFH195" s="304"/>
      <c r="KFI195" s="304"/>
      <c r="KFJ195" s="304"/>
      <c r="KFK195" s="304"/>
      <c r="KFL195" s="304"/>
      <c r="KFM195" s="304"/>
      <c r="KFN195" s="304"/>
      <c r="KFO195" s="304"/>
      <c r="KFP195" s="304"/>
      <c r="KFQ195" s="304"/>
      <c r="KFR195" s="304"/>
      <c r="KFS195" s="304"/>
      <c r="KFT195" s="304"/>
      <c r="KFU195" s="304"/>
      <c r="KFV195" s="304"/>
      <c r="KFW195" s="304"/>
      <c r="KFX195" s="304"/>
      <c r="KFY195" s="304"/>
      <c r="KFZ195" s="304"/>
      <c r="KGA195" s="304"/>
      <c r="KGB195" s="304"/>
      <c r="KGC195" s="304"/>
      <c r="KGD195" s="304"/>
      <c r="KGE195" s="304"/>
      <c r="KGF195" s="304"/>
      <c r="KGG195" s="304"/>
      <c r="KGH195" s="304"/>
      <c r="KGI195" s="304"/>
      <c r="KGJ195" s="304"/>
      <c r="KGK195" s="304"/>
      <c r="KGL195" s="304"/>
      <c r="KGM195" s="304"/>
      <c r="KGN195" s="304"/>
      <c r="KGO195" s="304"/>
      <c r="KGP195" s="304"/>
      <c r="KGQ195" s="304"/>
      <c r="KGR195" s="304"/>
      <c r="KGS195" s="304"/>
      <c r="KGT195" s="304"/>
      <c r="KGU195" s="304"/>
      <c r="KGV195" s="304"/>
      <c r="KGW195" s="304"/>
      <c r="KGX195" s="304"/>
      <c r="KGY195" s="304"/>
      <c r="KGZ195" s="304"/>
      <c r="KHA195" s="304"/>
      <c r="KHB195" s="304"/>
      <c r="KHC195" s="304"/>
      <c r="KHD195" s="304"/>
      <c r="KHE195" s="304"/>
      <c r="KHF195" s="304"/>
      <c r="KHG195" s="304"/>
      <c r="KHH195" s="304"/>
      <c r="KHI195" s="304"/>
      <c r="KHJ195" s="304"/>
      <c r="KHK195" s="304"/>
      <c r="KHL195" s="304"/>
      <c r="KHM195" s="304"/>
      <c r="KHN195" s="304"/>
      <c r="KHO195" s="304"/>
      <c r="KHP195" s="304"/>
      <c r="KHQ195" s="304"/>
      <c r="KHR195" s="304"/>
      <c r="KHS195" s="304"/>
      <c r="KHT195" s="304"/>
      <c r="KHU195" s="304"/>
      <c r="KHV195" s="304"/>
      <c r="KHW195" s="304"/>
      <c r="KHX195" s="304"/>
      <c r="KHY195" s="304"/>
      <c r="KHZ195" s="304"/>
      <c r="KIA195" s="304"/>
      <c r="KIB195" s="304"/>
      <c r="KIC195" s="304"/>
      <c r="KID195" s="304"/>
      <c r="KIE195" s="304"/>
      <c r="KIF195" s="304"/>
      <c r="KIG195" s="304"/>
      <c r="KIH195" s="304"/>
      <c r="KII195" s="304"/>
      <c r="KIJ195" s="304"/>
      <c r="KIK195" s="304"/>
      <c r="KIL195" s="304"/>
      <c r="KIM195" s="304"/>
      <c r="KIN195" s="304"/>
      <c r="KIO195" s="304"/>
      <c r="KIP195" s="304"/>
      <c r="KIQ195" s="304"/>
      <c r="KIR195" s="304"/>
      <c r="KIS195" s="304"/>
      <c r="KIT195" s="304"/>
      <c r="KIU195" s="304"/>
      <c r="KIV195" s="304"/>
      <c r="KIW195" s="304"/>
      <c r="KIX195" s="304"/>
      <c r="KIY195" s="304"/>
      <c r="KIZ195" s="304"/>
      <c r="KJA195" s="304"/>
      <c r="KJB195" s="304"/>
      <c r="KJC195" s="304"/>
      <c r="KJD195" s="304"/>
      <c r="KJE195" s="304"/>
      <c r="KJF195" s="304"/>
      <c r="KJG195" s="304"/>
      <c r="KJH195" s="304"/>
      <c r="KJI195" s="304"/>
      <c r="KJJ195" s="304"/>
      <c r="KJK195" s="304"/>
      <c r="KJL195" s="304"/>
      <c r="KJM195" s="304"/>
      <c r="KJN195" s="304"/>
      <c r="KJO195" s="304"/>
      <c r="KJP195" s="304"/>
      <c r="KJQ195" s="304"/>
      <c r="KJR195" s="304"/>
      <c r="KJS195" s="304"/>
      <c r="KJT195" s="304"/>
      <c r="KJU195" s="304"/>
      <c r="KJV195" s="304"/>
      <c r="KJW195" s="304"/>
      <c r="KJX195" s="304"/>
      <c r="KJY195" s="304"/>
      <c r="KJZ195" s="304"/>
      <c r="KKA195" s="304"/>
      <c r="KKB195" s="304"/>
      <c r="KKC195" s="304"/>
      <c r="KKD195" s="304"/>
      <c r="KKE195" s="304"/>
      <c r="KKF195" s="304"/>
      <c r="KKG195" s="304"/>
      <c r="KKH195" s="304"/>
      <c r="KKI195" s="304"/>
      <c r="KKJ195" s="304"/>
      <c r="KKK195" s="304"/>
      <c r="KKL195" s="304"/>
      <c r="KKM195" s="304"/>
      <c r="KKN195" s="304"/>
      <c r="KKO195" s="304"/>
      <c r="KKP195" s="304"/>
      <c r="KKQ195" s="304"/>
      <c r="KKR195" s="304"/>
      <c r="KKS195" s="304"/>
      <c r="KKT195" s="304"/>
      <c r="KKU195" s="304"/>
      <c r="KKV195" s="304"/>
      <c r="KKW195" s="304"/>
      <c r="KKX195" s="304"/>
      <c r="KKY195" s="304"/>
      <c r="KKZ195" s="304"/>
      <c r="KLA195" s="304"/>
      <c r="KLB195" s="304"/>
      <c r="KLC195" s="304"/>
      <c r="KLD195" s="304"/>
      <c r="KLE195" s="304"/>
      <c r="KLF195" s="304"/>
      <c r="KLG195" s="304"/>
      <c r="KLH195" s="304"/>
      <c r="KLI195" s="304"/>
      <c r="KLJ195" s="304"/>
      <c r="KLK195" s="304"/>
      <c r="KLL195" s="304"/>
      <c r="KLM195" s="304"/>
      <c r="KLN195" s="304"/>
      <c r="KLO195" s="304"/>
      <c r="KLP195" s="304"/>
      <c r="KLQ195" s="304"/>
      <c r="KLR195" s="304"/>
      <c r="KLS195" s="304"/>
      <c r="KLT195" s="304"/>
      <c r="KLU195" s="304"/>
      <c r="KLV195" s="304"/>
      <c r="KLW195" s="304"/>
      <c r="KLX195" s="304"/>
      <c r="KLY195" s="304"/>
      <c r="KLZ195" s="304"/>
      <c r="KMA195" s="304"/>
      <c r="KMB195" s="304"/>
      <c r="KMC195" s="304"/>
      <c r="KMD195" s="304"/>
      <c r="KME195" s="304"/>
      <c r="KMF195" s="304"/>
      <c r="KMG195" s="304"/>
      <c r="KMH195" s="304"/>
      <c r="KMI195" s="304"/>
      <c r="KMJ195" s="304"/>
      <c r="KMK195" s="304"/>
      <c r="KML195" s="304"/>
      <c r="KMM195" s="304"/>
      <c r="KMN195" s="304"/>
      <c r="KMO195" s="304"/>
      <c r="KMP195" s="304"/>
      <c r="KMQ195" s="304"/>
      <c r="KMR195" s="304"/>
      <c r="KMS195" s="304"/>
      <c r="KMT195" s="304"/>
      <c r="KMU195" s="304"/>
      <c r="KMV195" s="304"/>
      <c r="KMW195" s="304"/>
      <c r="KMX195" s="304"/>
      <c r="KMY195" s="304"/>
      <c r="KMZ195" s="304"/>
      <c r="KNA195" s="304"/>
      <c r="KNB195" s="304"/>
      <c r="KNC195" s="304"/>
      <c r="KND195" s="304"/>
      <c r="KNE195" s="304"/>
      <c r="KNF195" s="304"/>
      <c r="KNG195" s="304"/>
      <c r="KNH195" s="304"/>
      <c r="KNI195" s="304"/>
      <c r="KNJ195" s="304"/>
      <c r="KNK195" s="304"/>
      <c r="KNL195" s="304"/>
      <c r="KNM195" s="304"/>
      <c r="KNN195" s="304"/>
      <c r="KNO195" s="304"/>
      <c r="KNP195" s="304"/>
      <c r="KNQ195" s="304"/>
      <c r="KNR195" s="304"/>
      <c r="KNS195" s="304"/>
      <c r="KNT195" s="304"/>
      <c r="KNU195" s="304"/>
      <c r="KNV195" s="304"/>
      <c r="KNW195" s="304"/>
      <c r="KNX195" s="304"/>
      <c r="KNY195" s="304"/>
      <c r="KNZ195" s="304"/>
      <c r="KOA195" s="304"/>
      <c r="KOB195" s="304"/>
      <c r="KOC195" s="304"/>
      <c r="KOD195" s="304"/>
      <c r="KOE195" s="304"/>
      <c r="KOF195" s="304"/>
      <c r="KOG195" s="304"/>
      <c r="KOH195" s="304"/>
      <c r="KOI195" s="304"/>
      <c r="KOJ195" s="304"/>
      <c r="KOK195" s="304"/>
      <c r="KOL195" s="304"/>
      <c r="KOM195" s="304"/>
      <c r="KON195" s="304"/>
      <c r="KOO195" s="304"/>
      <c r="KOP195" s="304"/>
      <c r="KOQ195" s="304"/>
      <c r="KOR195" s="304"/>
      <c r="KOS195" s="304"/>
      <c r="KOT195" s="304"/>
      <c r="KOU195" s="304"/>
      <c r="KOV195" s="304"/>
      <c r="KOW195" s="304"/>
      <c r="KOX195" s="304"/>
      <c r="KOY195" s="304"/>
      <c r="KOZ195" s="304"/>
      <c r="KPA195" s="304"/>
      <c r="KPB195" s="304"/>
      <c r="KPC195" s="304"/>
      <c r="KPD195" s="304"/>
      <c r="KPE195" s="304"/>
      <c r="KPF195" s="304"/>
      <c r="KPG195" s="304"/>
      <c r="KPH195" s="304"/>
      <c r="KPI195" s="304"/>
      <c r="KPJ195" s="304"/>
      <c r="KPK195" s="304"/>
      <c r="KPL195" s="304"/>
      <c r="KPM195" s="304"/>
      <c r="KPN195" s="304"/>
      <c r="KPO195" s="304"/>
      <c r="KPP195" s="304"/>
      <c r="KPQ195" s="304"/>
      <c r="KPR195" s="304"/>
      <c r="KPS195" s="304"/>
      <c r="KPT195" s="304"/>
      <c r="KPU195" s="304"/>
      <c r="KPV195" s="304"/>
      <c r="KPW195" s="304"/>
      <c r="KPX195" s="304"/>
      <c r="KPY195" s="304"/>
      <c r="KPZ195" s="304"/>
      <c r="KQA195" s="304"/>
      <c r="KQB195" s="304"/>
      <c r="KQC195" s="304"/>
      <c r="KQD195" s="304"/>
      <c r="KQE195" s="304"/>
      <c r="KQF195" s="304"/>
      <c r="KQG195" s="304"/>
      <c r="KQH195" s="304"/>
      <c r="KQI195" s="304"/>
      <c r="KQJ195" s="304"/>
      <c r="KQK195" s="304"/>
      <c r="KQL195" s="304"/>
      <c r="KQM195" s="304"/>
      <c r="KQN195" s="304"/>
      <c r="KQO195" s="304"/>
      <c r="KQP195" s="304"/>
      <c r="KQQ195" s="304"/>
      <c r="KQR195" s="304"/>
      <c r="KQS195" s="304"/>
      <c r="KQT195" s="304"/>
      <c r="KQU195" s="304"/>
      <c r="KQV195" s="304"/>
      <c r="KQW195" s="304"/>
      <c r="KQX195" s="304"/>
      <c r="KQY195" s="304"/>
      <c r="KQZ195" s="304"/>
      <c r="KRA195" s="304"/>
      <c r="KRB195" s="304"/>
      <c r="KRC195" s="304"/>
      <c r="KRD195" s="304"/>
      <c r="KRE195" s="304"/>
      <c r="KRF195" s="304"/>
      <c r="KRG195" s="304"/>
      <c r="KRH195" s="304"/>
      <c r="KRI195" s="304"/>
      <c r="KRJ195" s="304"/>
      <c r="KRK195" s="304"/>
      <c r="KRL195" s="304"/>
      <c r="KRM195" s="304"/>
      <c r="KRN195" s="304"/>
      <c r="KRO195" s="304"/>
      <c r="KRP195" s="304"/>
      <c r="KRQ195" s="304"/>
      <c r="KRR195" s="304"/>
      <c r="KRS195" s="304"/>
      <c r="KRT195" s="304"/>
      <c r="KRU195" s="304"/>
      <c r="KRV195" s="304"/>
      <c r="KRW195" s="304"/>
      <c r="KRX195" s="304"/>
      <c r="KRY195" s="304"/>
      <c r="KRZ195" s="304"/>
      <c r="KSA195" s="304"/>
      <c r="KSB195" s="304"/>
      <c r="KSC195" s="304"/>
      <c r="KSD195" s="304"/>
      <c r="KSE195" s="304"/>
      <c r="KSF195" s="304"/>
      <c r="KSG195" s="304"/>
      <c r="KSH195" s="304"/>
      <c r="KSI195" s="304"/>
      <c r="KSJ195" s="304"/>
      <c r="KSK195" s="304"/>
      <c r="KSL195" s="304"/>
      <c r="KSM195" s="304"/>
      <c r="KSN195" s="304"/>
      <c r="KSO195" s="304"/>
      <c r="KSP195" s="304"/>
      <c r="KSQ195" s="304"/>
      <c r="KSR195" s="304"/>
      <c r="KSS195" s="304"/>
      <c r="KST195" s="304"/>
      <c r="KSU195" s="304"/>
      <c r="KSV195" s="304"/>
      <c r="KSW195" s="304"/>
      <c r="KSX195" s="304"/>
      <c r="KSY195" s="304"/>
      <c r="KSZ195" s="304"/>
      <c r="KTA195" s="304"/>
      <c r="KTB195" s="304"/>
      <c r="KTC195" s="304"/>
      <c r="KTD195" s="304"/>
      <c r="KTE195" s="304"/>
      <c r="KTF195" s="304"/>
      <c r="KTG195" s="304"/>
      <c r="KTH195" s="304"/>
      <c r="KTI195" s="304"/>
      <c r="KTJ195" s="304"/>
      <c r="KTK195" s="304"/>
      <c r="KTL195" s="304"/>
      <c r="KTM195" s="304"/>
      <c r="KTN195" s="304"/>
      <c r="KTO195" s="304"/>
      <c r="KTP195" s="304"/>
      <c r="KTQ195" s="304"/>
      <c r="KTR195" s="304"/>
      <c r="KTS195" s="304"/>
      <c r="KTT195" s="304"/>
      <c r="KTU195" s="304"/>
      <c r="KTV195" s="304"/>
      <c r="KTW195" s="304"/>
      <c r="KTX195" s="304"/>
      <c r="KTY195" s="304"/>
      <c r="KTZ195" s="304"/>
      <c r="KUA195" s="304"/>
      <c r="KUB195" s="304"/>
      <c r="KUC195" s="304"/>
      <c r="KUD195" s="304"/>
      <c r="KUE195" s="304"/>
      <c r="KUF195" s="304"/>
      <c r="KUG195" s="304"/>
      <c r="KUH195" s="304"/>
      <c r="KUI195" s="304"/>
      <c r="KUJ195" s="304"/>
      <c r="KUK195" s="304"/>
      <c r="KUL195" s="304"/>
      <c r="KUM195" s="304"/>
      <c r="KUN195" s="304"/>
      <c r="KUO195" s="304"/>
      <c r="KUP195" s="304"/>
      <c r="KUQ195" s="304"/>
      <c r="KUR195" s="304"/>
      <c r="KUS195" s="304"/>
      <c r="KUT195" s="304"/>
      <c r="KUU195" s="304"/>
      <c r="KUV195" s="304"/>
      <c r="KUW195" s="304"/>
      <c r="KUX195" s="304"/>
      <c r="KUY195" s="304"/>
      <c r="KUZ195" s="304"/>
      <c r="KVA195" s="304"/>
      <c r="KVB195" s="304"/>
      <c r="KVC195" s="304"/>
      <c r="KVD195" s="304"/>
      <c r="KVE195" s="304"/>
      <c r="KVF195" s="304"/>
      <c r="KVG195" s="304"/>
      <c r="KVH195" s="304"/>
      <c r="KVI195" s="304"/>
      <c r="KVJ195" s="304"/>
      <c r="KVK195" s="304"/>
      <c r="KVL195" s="304"/>
      <c r="KVM195" s="304"/>
      <c r="KVN195" s="304"/>
      <c r="KVO195" s="304"/>
      <c r="KVP195" s="304"/>
      <c r="KVQ195" s="304"/>
      <c r="KVR195" s="304"/>
      <c r="KVS195" s="304"/>
      <c r="KVT195" s="304"/>
      <c r="KVU195" s="304"/>
      <c r="KVV195" s="304"/>
      <c r="KVW195" s="304"/>
      <c r="KVX195" s="304"/>
      <c r="KVY195" s="304"/>
      <c r="KVZ195" s="304"/>
      <c r="KWA195" s="304"/>
      <c r="KWB195" s="304"/>
      <c r="KWC195" s="304"/>
      <c r="KWD195" s="304"/>
      <c r="KWE195" s="304"/>
      <c r="KWF195" s="304"/>
      <c r="KWG195" s="304"/>
      <c r="KWH195" s="304"/>
      <c r="KWI195" s="304"/>
      <c r="KWJ195" s="304"/>
      <c r="KWK195" s="304"/>
      <c r="KWL195" s="304"/>
      <c r="KWM195" s="304"/>
      <c r="KWN195" s="304"/>
      <c r="KWO195" s="304"/>
      <c r="KWP195" s="304"/>
      <c r="KWQ195" s="304"/>
      <c r="KWR195" s="304"/>
      <c r="KWS195" s="304"/>
      <c r="KWT195" s="304"/>
      <c r="KWU195" s="304"/>
      <c r="KWV195" s="304"/>
      <c r="KWW195" s="304"/>
      <c r="KWX195" s="304"/>
      <c r="KWY195" s="304"/>
      <c r="KWZ195" s="304"/>
      <c r="KXA195" s="304"/>
      <c r="KXB195" s="304"/>
      <c r="KXC195" s="304"/>
      <c r="KXD195" s="304"/>
      <c r="KXE195" s="304"/>
      <c r="KXF195" s="304"/>
      <c r="KXG195" s="304"/>
      <c r="KXH195" s="304"/>
      <c r="KXI195" s="304"/>
      <c r="KXJ195" s="304"/>
      <c r="KXK195" s="304"/>
      <c r="KXL195" s="304"/>
      <c r="KXM195" s="304"/>
      <c r="KXN195" s="304"/>
      <c r="KXO195" s="304"/>
      <c r="KXP195" s="304"/>
      <c r="KXQ195" s="304"/>
      <c r="KXR195" s="304"/>
      <c r="KXS195" s="304"/>
      <c r="KXT195" s="304"/>
      <c r="KXU195" s="304"/>
      <c r="KXV195" s="304"/>
      <c r="KXW195" s="304"/>
      <c r="KXX195" s="304"/>
      <c r="KXY195" s="304"/>
      <c r="KXZ195" s="304"/>
      <c r="KYA195" s="304"/>
      <c r="KYB195" s="304"/>
      <c r="KYC195" s="304"/>
      <c r="KYD195" s="304"/>
      <c r="KYE195" s="304"/>
      <c r="KYF195" s="304"/>
      <c r="KYG195" s="304"/>
      <c r="KYH195" s="304"/>
      <c r="KYI195" s="304"/>
      <c r="KYJ195" s="304"/>
      <c r="KYK195" s="304"/>
      <c r="KYL195" s="304"/>
      <c r="KYM195" s="304"/>
      <c r="KYN195" s="304"/>
      <c r="KYO195" s="304"/>
      <c r="KYP195" s="304"/>
      <c r="KYQ195" s="304"/>
      <c r="KYR195" s="304"/>
      <c r="KYS195" s="304"/>
      <c r="KYT195" s="304"/>
      <c r="KYU195" s="304"/>
      <c r="KYV195" s="304"/>
      <c r="KYW195" s="304"/>
      <c r="KYX195" s="304"/>
      <c r="KYY195" s="304"/>
      <c r="KYZ195" s="304"/>
      <c r="KZA195" s="304"/>
      <c r="KZB195" s="304"/>
      <c r="KZC195" s="304"/>
      <c r="KZD195" s="304"/>
      <c r="KZE195" s="304"/>
      <c r="KZF195" s="304"/>
      <c r="KZG195" s="304"/>
      <c r="KZH195" s="304"/>
      <c r="KZI195" s="304"/>
      <c r="KZJ195" s="304"/>
      <c r="KZK195" s="304"/>
      <c r="KZL195" s="304"/>
      <c r="KZM195" s="304"/>
      <c r="KZN195" s="304"/>
      <c r="KZO195" s="304"/>
      <c r="KZP195" s="304"/>
      <c r="KZQ195" s="304"/>
      <c r="KZR195" s="304"/>
      <c r="KZS195" s="304"/>
      <c r="KZT195" s="304"/>
      <c r="KZU195" s="304"/>
      <c r="KZV195" s="304"/>
      <c r="KZW195" s="304"/>
      <c r="KZX195" s="304"/>
      <c r="KZY195" s="304"/>
      <c r="KZZ195" s="304"/>
      <c r="LAA195" s="304"/>
      <c r="LAB195" s="304"/>
      <c r="LAC195" s="304"/>
      <c r="LAD195" s="304"/>
      <c r="LAE195" s="304"/>
      <c r="LAF195" s="304"/>
      <c r="LAG195" s="304"/>
      <c r="LAH195" s="304"/>
      <c r="LAI195" s="304"/>
      <c r="LAJ195" s="304"/>
      <c r="LAK195" s="304"/>
      <c r="LAL195" s="304"/>
      <c r="LAM195" s="304"/>
      <c r="LAN195" s="304"/>
      <c r="LAO195" s="304"/>
      <c r="LAP195" s="304"/>
      <c r="LAQ195" s="304"/>
      <c r="LAR195" s="304"/>
      <c r="LAS195" s="304"/>
      <c r="LAT195" s="304"/>
      <c r="LAU195" s="304"/>
      <c r="LAV195" s="304"/>
      <c r="LAW195" s="304"/>
      <c r="LAX195" s="304"/>
      <c r="LAY195" s="304"/>
      <c r="LAZ195" s="304"/>
      <c r="LBA195" s="304"/>
      <c r="LBB195" s="304"/>
      <c r="LBC195" s="304"/>
      <c r="LBD195" s="304"/>
      <c r="LBE195" s="304"/>
      <c r="LBF195" s="304"/>
      <c r="LBG195" s="304"/>
      <c r="LBH195" s="304"/>
      <c r="LBI195" s="304"/>
      <c r="LBJ195" s="304"/>
      <c r="LBK195" s="304"/>
      <c r="LBL195" s="304"/>
      <c r="LBM195" s="304"/>
      <c r="LBN195" s="304"/>
      <c r="LBO195" s="304"/>
      <c r="LBP195" s="304"/>
      <c r="LBQ195" s="304"/>
      <c r="LBR195" s="304"/>
      <c r="LBS195" s="304"/>
      <c r="LBT195" s="304"/>
      <c r="LBU195" s="304"/>
      <c r="LBV195" s="304"/>
      <c r="LBW195" s="304"/>
      <c r="LBX195" s="304"/>
      <c r="LBY195" s="304"/>
      <c r="LBZ195" s="304"/>
      <c r="LCA195" s="304"/>
      <c r="LCB195" s="304"/>
      <c r="LCC195" s="304"/>
      <c r="LCD195" s="304"/>
      <c r="LCE195" s="304"/>
      <c r="LCF195" s="304"/>
      <c r="LCG195" s="304"/>
      <c r="LCH195" s="304"/>
      <c r="LCI195" s="304"/>
      <c r="LCJ195" s="304"/>
      <c r="LCK195" s="304"/>
      <c r="LCL195" s="304"/>
      <c r="LCM195" s="304"/>
      <c r="LCN195" s="304"/>
      <c r="LCO195" s="304"/>
      <c r="LCP195" s="304"/>
      <c r="LCQ195" s="304"/>
      <c r="LCR195" s="304"/>
      <c r="LCS195" s="304"/>
      <c r="LCT195" s="304"/>
      <c r="LCU195" s="304"/>
      <c r="LCV195" s="304"/>
      <c r="LCW195" s="304"/>
      <c r="LCX195" s="304"/>
      <c r="LCY195" s="304"/>
      <c r="LCZ195" s="304"/>
      <c r="LDA195" s="304"/>
      <c r="LDB195" s="304"/>
      <c r="LDC195" s="304"/>
      <c r="LDD195" s="304"/>
      <c r="LDE195" s="304"/>
      <c r="LDF195" s="304"/>
      <c r="LDG195" s="304"/>
      <c r="LDH195" s="304"/>
      <c r="LDI195" s="304"/>
      <c r="LDJ195" s="304"/>
      <c r="LDK195" s="304"/>
      <c r="LDL195" s="304"/>
      <c r="LDM195" s="304"/>
      <c r="LDN195" s="304"/>
      <c r="LDO195" s="304"/>
      <c r="LDP195" s="304"/>
      <c r="LDQ195" s="304"/>
      <c r="LDR195" s="304"/>
      <c r="LDS195" s="304"/>
      <c r="LDT195" s="304"/>
      <c r="LDU195" s="304"/>
      <c r="LDV195" s="304"/>
      <c r="LDW195" s="304"/>
      <c r="LDX195" s="304"/>
      <c r="LDY195" s="304"/>
      <c r="LDZ195" s="304"/>
      <c r="LEA195" s="304"/>
      <c r="LEB195" s="304"/>
      <c r="LEC195" s="304"/>
      <c r="LED195" s="304"/>
      <c r="LEE195" s="304"/>
      <c r="LEF195" s="304"/>
      <c r="LEG195" s="304"/>
      <c r="LEH195" s="304"/>
      <c r="LEI195" s="304"/>
      <c r="LEJ195" s="304"/>
      <c r="LEK195" s="304"/>
      <c r="LEL195" s="304"/>
      <c r="LEM195" s="304"/>
      <c r="LEN195" s="304"/>
      <c r="LEO195" s="304"/>
      <c r="LEP195" s="304"/>
      <c r="LEQ195" s="304"/>
      <c r="LER195" s="304"/>
      <c r="LES195" s="304"/>
      <c r="LET195" s="304"/>
      <c r="LEU195" s="304"/>
      <c r="LEV195" s="304"/>
      <c r="LEW195" s="304"/>
      <c r="LEX195" s="304"/>
      <c r="LEY195" s="304"/>
      <c r="LEZ195" s="304"/>
      <c r="LFA195" s="304"/>
      <c r="LFB195" s="304"/>
      <c r="LFC195" s="304"/>
      <c r="LFD195" s="304"/>
      <c r="LFE195" s="304"/>
      <c r="LFF195" s="304"/>
      <c r="LFG195" s="304"/>
      <c r="LFH195" s="304"/>
      <c r="LFI195" s="304"/>
      <c r="LFJ195" s="304"/>
      <c r="LFK195" s="304"/>
      <c r="LFL195" s="304"/>
      <c r="LFM195" s="304"/>
      <c r="LFN195" s="304"/>
      <c r="LFO195" s="304"/>
      <c r="LFP195" s="304"/>
      <c r="LFQ195" s="304"/>
      <c r="LFR195" s="304"/>
      <c r="LFS195" s="304"/>
      <c r="LFT195" s="304"/>
      <c r="LFU195" s="304"/>
      <c r="LFV195" s="304"/>
      <c r="LFW195" s="304"/>
      <c r="LFX195" s="304"/>
      <c r="LFY195" s="304"/>
      <c r="LFZ195" s="304"/>
      <c r="LGA195" s="304"/>
      <c r="LGB195" s="304"/>
      <c r="LGC195" s="304"/>
      <c r="LGD195" s="304"/>
      <c r="LGE195" s="304"/>
      <c r="LGF195" s="304"/>
      <c r="LGG195" s="304"/>
      <c r="LGH195" s="304"/>
      <c r="LGI195" s="304"/>
      <c r="LGJ195" s="304"/>
      <c r="LGK195" s="304"/>
      <c r="LGL195" s="304"/>
      <c r="LGM195" s="304"/>
      <c r="LGN195" s="304"/>
      <c r="LGO195" s="304"/>
      <c r="LGP195" s="304"/>
      <c r="LGQ195" s="304"/>
      <c r="LGR195" s="304"/>
      <c r="LGS195" s="304"/>
      <c r="LGT195" s="304"/>
      <c r="LGU195" s="304"/>
      <c r="LGV195" s="304"/>
      <c r="LGW195" s="304"/>
      <c r="LGX195" s="304"/>
      <c r="LGY195" s="304"/>
      <c r="LGZ195" s="304"/>
      <c r="LHA195" s="304"/>
      <c r="LHB195" s="304"/>
      <c r="LHC195" s="304"/>
      <c r="LHD195" s="304"/>
      <c r="LHE195" s="304"/>
      <c r="LHF195" s="304"/>
      <c r="LHG195" s="304"/>
      <c r="LHH195" s="304"/>
      <c r="LHI195" s="304"/>
      <c r="LHJ195" s="304"/>
      <c r="LHK195" s="304"/>
      <c r="LHL195" s="304"/>
      <c r="LHM195" s="304"/>
      <c r="LHN195" s="304"/>
      <c r="LHO195" s="304"/>
      <c r="LHP195" s="304"/>
      <c r="LHQ195" s="304"/>
      <c r="LHR195" s="304"/>
      <c r="LHS195" s="304"/>
      <c r="LHT195" s="304"/>
      <c r="LHU195" s="304"/>
      <c r="LHV195" s="304"/>
      <c r="LHW195" s="304"/>
      <c r="LHX195" s="304"/>
      <c r="LHY195" s="304"/>
      <c r="LHZ195" s="304"/>
      <c r="LIA195" s="304"/>
      <c r="LIB195" s="304"/>
      <c r="LIC195" s="304"/>
      <c r="LID195" s="304"/>
      <c r="LIE195" s="304"/>
      <c r="LIF195" s="304"/>
      <c r="LIG195" s="304"/>
      <c r="LIH195" s="304"/>
      <c r="LII195" s="304"/>
      <c r="LIJ195" s="304"/>
      <c r="LIK195" s="304"/>
      <c r="LIL195" s="304"/>
      <c r="LIM195" s="304"/>
      <c r="LIN195" s="304"/>
      <c r="LIO195" s="304"/>
      <c r="LIP195" s="304"/>
      <c r="LIQ195" s="304"/>
      <c r="LIR195" s="304"/>
      <c r="LIS195" s="304"/>
      <c r="LIT195" s="304"/>
      <c r="LIU195" s="304"/>
      <c r="LIV195" s="304"/>
      <c r="LIW195" s="304"/>
      <c r="LIX195" s="304"/>
      <c r="LIY195" s="304"/>
      <c r="LIZ195" s="304"/>
      <c r="LJA195" s="304"/>
      <c r="LJB195" s="304"/>
      <c r="LJC195" s="304"/>
      <c r="LJD195" s="304"/>
      <c r="LJE195" s="304"/>
      <c r="LJF195" s="304"/>
      <c r="LJG195" s="304"/>
      <c r="LJH195" s="304"/>
      <c r="LJI195" s="304"/>
      <c r="LJJ195" s="304"/>
      <c r="LJK195" s="304"/>
      <c r="LJL195" s="304"/>
      <c r="LJM195" s="304"/>
      <c r="LJN195" s="304"/>
      <c r="LJO195" s="304"/>
      <c r="LJP195" s="304"/>
      <c r="LJQ195" s="304"/>
      <c r="LJR195" s="304"/>
      <c r="LJS195" s="304"/>
      <c r="LJT195" s="304"/>
      <c r="LJU195" s="304"/>
      <c r="LJV195" s="304"/>
      <c r="LJW195" s="304"/>
      <c r="LJX195" s="304"/>
      <c r="LJY195" s="304"/>
      <c r="LJZ195" s="304"/>
      <c r="LKA195" s="304"/>
      <c r="LKB195" s="304"/>
      <c r="LKC195" s="304"/>
      <c r="LKD195" s="304"/>
      <c r="LKE195" s="304"/>
      <c r="LKF195" s="304"/>
      <c r="LKG195" s="304"/>
      <c r="LKH195" s="304"/>
      <c r="LKI195" s="304"/>
      <c r="LKJ195" s="304"/>
      <c r="LKK195" s="304"/>
      <c r="LKL195" s="304"/>
      <c r="LKM195" s="304"/>
      <c r="LKN195" s="304"/>
      <c r="LKO195" s="304"/>
      <c r="LKP195" s="304"/>
      <c r="LKQ195" s="304"/>
      <c r="LKR195" s="304"/>
      <c r="LKS195" s="304"/>
      <c r="LKT195" s="304"/>
      <c r="LKU195" s="304"/>
      <c r="LKV195" s="304"/>
      <c r="LKW195" s="304"/>
      <c r="LKX195" s="304"/>
      <c r="LKY195" s="304"/>
      <c r="LKZ195" s="304"/>
      <c r="LLA195" s="304"/>
      <c r="LLB195" s="304"/>
      <c r="LLC195" s="304"/>
      <c r="LLD195" s="304"/>
      <c r="LLE195" s="304"/>
      <c r="LLF195" s="304"/>
      <c r="LLG195" s="304"/>
      <c r="LLH195" s="304"/>
      <c r="LLI195" s="304"/>
      <c r="LLJ195" s="304"/>
      <c r="LLK195" s="304"/>
      <c r="LLL195" s="304"/>
      <c r="LLM195" s="304"/>
      <c r="LLN195" s="304"/>
      <c r="LLO195" s="304"/>
      <c r="LLP195" s="304"/>
      <c r="LLQ195" s="304"/>
      <c r="LLR195" s="304"/>
      <c r="LLS195" s="304"/>
      <c r="LLT195" s="304"/>
      <c r="LLU195" s="304"/>
      <c r="LLV195" s="304"/>
      <c r="LLW195" s="304"/>
      <c r="LLX195" s="304"/>
      <c r="LLY195" s="304"/>
      <c r="LLZ195" s="304"/>
      <c r="LMA195" s="304"/>
      <c r="LMB195" s="304"/>
      <c r="LMC195" s="304"/>
      <c r="LMD195" s="304"/>
      <c r="LME195" s="304"/>
      <c r="LMF195" s="304"/>
      <c r="LMG195" s="304"/>
      <c r="LMH195" s="304"/>
      <c r="LMI195" s="304"/>
      <c r="LMJ195" s="304"/>
      <c r="LMK195" s="304"/>
      <c r="LML195" s="304"/>
      <c r="LMM195" s="304"/>
      <c r="LMN195" s="304"/>
      <c r="LMO195" s="304"/>
      <c r="LMP195" s="304"/>
      <c r="LMQ195" s="304"/>
      <c r="LMR195" s="304"/>
      <c r="LMS195" s="304"/>
      <c r="LMT195" s="304"/>
      <c r="LMU195" s="304"/>
      <c r="LMV195" s="304"/>
      <c r="LMW195" s="304"/>
      <c r="LMX195" s="304"/>
      <c r="LMY195" s="304"/>
      <c r="LMZ195" s="304"/>
      <c r="LNA195" s="304"/>
      <c r="LNB195" s="304"/>
      <c r="LNC195" s="304"/>
      <c r="LND195" s="304"/>
      <c r="LNE195" s="304"/>
      <c r="LNF195" s="304"/>
      <c r="LNG195" s="304"/>
      <c r="LNH195" s="304"/>
      <c r="LNI195" s="304"/>
      <c r="LNJ195" s="304"/>
      <c r="LNK195" s="304"/>
      <c r="LNL195" s="304"/>
      <c r="LNM195" s="304"/>
      <c r="LNN195" s="304"/>
      <c r="LNO195" s="304"/>
      <c r="LNP195" s="304"/>
      <c r="LNQ195" s="304"/>
      <c r="LNR195" s="304"/>
      <c r="LNS195" s="304"/>
      <c r="LNT195" s="304"/>
      <c r="LNU195" s="304"/>
      <c r="LNV195" s="304"/>
      <c r="LNW195" s="304"/>
      <c r="LNX195" s="304"/>
      <c r="LNY195" s="304"/>
      <c r="LNZ195" s="304"/>
      <c r="LOA195" s="304"/>
      <c r="LOB195" s="304"/>
      <c r="LOC195" s="304"/>
      <c r="LOD195" s="304"/>
      <c r="LOE195" s="304"/>
      <c r="LOF195" s="304"/>
      <c r="LOG195" s="304"/>
      <c r="LOH195" s="304"/>
      <c r="LOI195" s="304"/>
      <c r="LOJ195" s="304"/>
      <c r="LOK195" s="304"/>
      <c r="LOL195" s="304"/>
      <c r="LOM195" s="304"/>
      <c r="LON195" s="304"/>
      <c r="LOO195" s="304"/>
      <c r="LOP195" s="304"/>
      <c r="LOQ195" s="304"/>
      <c r="LOR195" s="304"/>
      <c r="LOS195" s="304"/>
      <c r="LOT195" s="304"/>
      <c r="LOU195" s="304"/>
      <c r="LOV195" s="304"/>
      <c r="LOW195" s="304"/>
      <c r="LOX195" s="304"/>
      <c r="LOY195" s="304"/>
      <c r="LOZ195" s="304"/>
      <c r="LPA195" s="304"/>
      <c r="LPB195" s="304"/>
      <c r="LPC195" s="304"/>
      <c r="LPD195" s="304"/>
      <c r="LPE195" s="304"/>
      <c r="LPF195" s="304"/>
      <c r="LPG195" s="304"/>
      <c r="LPH195" s="304"/>
      <c r="LPI195" s="304"/>
      <c r="LPJ195" s="304"/>
      <c r="LPK195" s="304"/>
      <c r="LPL195" s="304"/>
      <c r="LPM195" s="304"/>
      <c r="LPN195" s="304"/>
      <c r="LPO195" s="304"/>
      <c r="LPP195" s="304"/>
      <c r="LPQ195" s="304"/>
      <c r="LPR195" s="304"/>
      <c r="LPS195" s="304"/>
      <c r="LPT195" s="304"/>
      <c r="LPU195" s="304"/>
      <c r="LPV195" s="304"/>
      <c r="LPW195" s="304"/>
      <c r="LPX195" s="304"/>
      <c r="LPY195" s="304"/>
      <c r="LPZ195" s="304"/>
      <c r="LQA195" s="304"/>
      <c r="LQB195" s="304"/>
      <c r="LQC195" s="304"/>
      <c r="LQD195" s="304"/>
      <c r="LQE195" s="304"/>
      <c r="LQF195" s="304"/>
      <c r="LQG195" s="304"/>
      <c r="LQH195" s="304"/>
      <c r="LQI195" s="304"/>
      <c r="LQJ195" s="304"/>
      <c r="LQK195" s="304"/>
      <c r="LQL195" s="304"/>
      <c r="LQM195" s="304"/>
      <c r="LQN195" s="304"/>
      <c r="LQO195" s="304"/>
      <c r="LQP195" s="304"/>
      <c r="LQQ195" s="304"/>
      <c r="LQR195" s="304"/>
      <c r="LQS195" s="304"/>
      <c r="LQT195" s="304"/>
      <c r="LQU195" s="304"/>
      <c r="LQV195" s="304"/>
      <c r="LQW195" s="304"/>
      <c r="LQX195" s="304"/>
      <c r="LQY195" s="304"/>
      <c r="LQZ195" s="304"/>
      <c r="LRA195" s="304"/>
      <c r="LRB195" s="304"/>
      <c r="LRC195" s="304"/>
      <c r="LRD195" s="304"/>
      <c r="LRE195" s="304"/>
      <c r="LRF195" s="304"/>
      <c r="LRG195" s="304"/>
      <c r="LRH195" s="304"/>
      <c r="LRI195" s="304"/>
      <c r="LRJ195" s="304"/>
      <c r="LRK195" s="304"/>
      <c r="LRL195" s="304"/>
      <c r="LRM195" s="304"/>
      <c r="LRN195" s="304"/>
      <c r="LRO195" s="304"/>
      <c r="LRP195" s="304"/>
      <c r="LRQ195" s="304"/>
      <c r="LRR195" s="304"/>
      <c r="LRS195" s="304"/>
      <c r="LRT195" s="304"/>
      <c r="LRU195" s="304"/>
      <c r="LRV195" s="304"/>
      <c r="LRW195" s="304"/>
      <c r="LRX195" s="304"/>
      <c r="LRY195" s="304"/>
      <c r="LRZ195" s="304"/>
      <c r="LSA195" s="304"/>
      <c r="LSB195" s="304"/>
      <c r="LSC195" s="304"/>
      <c r="LSD195" s="304"/>
      <c r="LSE195" s="304"/>
      <c r="LSF195" s="304"/>
      <c r="LSG195" s="304"/>
      <c r="LSH195" s="304"/>
      <c r="LSI195" s="304"/>
      <c r="LSJ195" s="304"/>
      <c r="LSK195" s="304"/>
      <c r="LSL195" s="304"/>
      <c r="LSM195" s="304"/>
      <c r="LSN195" s="304"/>
      <c r="LSO195" s="304"/>
      <c r="LSP195" s="304"/>
      <c r="LSQ195" s="304"/>
      <c r="LSR195" s="304"/>
      <c r="LSS195" s="304"/>
      <c r="LST195" s="304"/>
      <c r="LSU195" s="304"/>
      <c r="LSV195" s="304"/>
      <c r="LSW195" s="304"/>
      <c r="LSX195" s="304"/>
      <c r="LSY195" s="304"/>
      <c r="LSZ195" s="304"/>
      <c r="LTA195" s="304"/>
      <c r="LTB195" s="304"/>
      <c r="LTC195" s="304"/>
      <c r="LTD195" s="304"/>
      <c r="LTE195" s="304"/>
      <c r="LTF195" s="304"/>
      <c r="LTG195" s="304"/>
      <c r="LTH195" s="304"/>
      <c r="LTI195" s="304"/>
      <c r="LTJ195" s="304"/>
      <c r="LTK195" s="304"/>
      <c r="LTL195" s="304"/>
      <c r="LTM195" s="304"/>
      <c r="LTN195" s="304"/>
      <c r="LTO195" s="304"/>
      <c r="LTP195" s="304"/>
      <c r="LTQ195" s="304"/>
      <c r="LTR195" s="304"/>
      <c r="LTS195" s="304"/>
      <c r="LTT195" s="304"/>
      <c r="LTU195" s="304"/>
      <c r="LTV195" s="304"/>
      <c r="LTW195" s="304"/>
      <c r="LTX195" s="304"/>
      <c r="LTY195" s="304"/>
      <c r="LTZ195" s="304"/>
      <c r="LUA195" s="304"/>
      <c r="LUB195" s="304"/>
      <c r="LUC195" s="304"/>
      <c r="LUD195" s="304"/>
      <c r="LUE195" s="304"/>
      <c r="LUF195" s="304"/>
      <c r="LUG195" s="304"/>
      <c r="LUH195" s="304"/>
      <c r="LUI195" s="304"/>
      <c r="LUJ195" s="304"/>
      <c r="LUK195" s="304"/>
      <c r="LUL195" s="304"/>
      <c r="LUM195" s="304"/>
      <c r="LUN195" s="304"/>
      <c r="LUO195" s="304"/>
      <c r="LUP195" s="304"/>
      <c r="LUQ195" s="304"/>
      <c r="LUR195" s="304"/>
      <c r="LUS195" s="304"/>
      <c r="LUT195" s="304"/>
      <c r="LUU195" s="304"/>
      <c r="LUV195" s="304"/>
      <c r="LUW195" s="304"/>
      <c r="LUX195" s="304"/>
      <c r="LUY195" s="304"/>
      <c r="LUZ195" s="304"/>
      <c r="LVA195" s="304"/>
      <c r="LVB195" s="304"/>
      <c r="LVC195" s="304"/>
      <c r="LVD195" s="304"/>
      <c r="LVE195" s="304"/>
      <c r="LVF195" s="304"/>
      <c r="LVG195" s="304"/>
      <c r="LVH195" s="304"/>
      <c r="LVI195" s="304"/>
      <c r="LVJ195" s="304"/>
      <c r="LVK195" s="304"/>
      <c r="LVL195" s="304"/>
      <c r="LVM195" s="304"/>
      <c r="LVN195" s="304"/>
      <c r="LVO195" s="304"/>
      <c r="LVP195" s="304"/>
      <c r="LVQ195" s="304"/>
      <c r="LVR195" s="304"/>
      <c r="LVS195" s="304"/>
      <c r="LVT195" s="304"/>
      <c r="LVU195" s="304"/>
      <c r="LVV195" s="304"/>
      <c r="LVW195" s="304"/>
      <c r="LVX195" s="304"/>
      <c r="LVY195" s="304"/>
      <c r="LVZ195" s="304"/>
      <c r="LWA195" s="304"/>
      <c r="LWB195" s="304"/>
      <c r="LWC195" s="304"/>
      <c r="LWD195" s="304"/>
      <c r="LWE195" s="304"/>
      <c r="LWF195" s="304"/>
      <c r="LWG195" s="304"/>
      <c r="LWH195" s="304"/>
      <c r="LWI195" s="304"/>
      <c r="LWJ195" s="304"/>
      <c r="LWK195" s="304"/>
      <c r="LWL195" s="304"/>
      <c r="LWM195" s="304"/>
      <c r="LWN195" s="304"/>
      <c r="LWO195" s="304"/>
      <c r="LWP195" s="304"/>
      <c r="LWQ195" s="304"/>
      <c r="LWR195" s="304"/>
      <c r="LWS195" s="304"/>
      <c r="LWT195" s="304"/>
      <c r="LWU195" s="304"/>
      <c r="LWV195" s="304"/>
      <c r="LWW195" s="304"/>
      <c r="LWX195" s="304"/>
      <c r="LWY195" s="304"/>
      <c r="LWZ195" s="304"/>
      <c r="LXA195" s="304"/>
      <c r="LXB195" s="304"/>
      <c r="LXC195" s="304"/>
      <c r="LXD195" s="304"/>
      <c r="LXE195" s="304"/>
      <c r="LXF195" s="304"/>
      <c r="LXG195" s="304"/>
      <c r="LXH195" s="304"/>
      <c r="LXI195" s="304"/>
      <c r="LXJ195" s="304"/>
      <c r="LXK195" s="304"/>
      <c r="LXL195" s="304"/>
      <c r="LXM195" s="304"/>
      <c r="LXN195" s="304"/>
      <c r="LXO195" s="304"/>
      <c r="LXP195" s="304"/>
      <c r="LXQ195" s="304"/>
      <c r="LXR195" s="304"/>
      <c r="LXS195" s="304"/>
      <c r="LXT195" s="304"/>
      <c r="LXU195" s="304"/>
      <c r="LXV195" s="304"/>
      <c r="LXW195" s="304"/>
      <c r="LXX195" s="304"/>
      <c r="LXY195" s="304"/>
      <c r="LXZ195" s="304"/>
      <c r="LYA195" s="304"/>
      <c r="LYB195" s="304"/>
      <c r="LYC195" s="304"/>
      <c r="LYD195" s="304"/>
      <c r="LYE195" s="304"/>
      <c r="LYF195" s="304"/>
      <c r="LYG195" s="304"/>
      <c r="LYH195" s="304"/>
      <c r="LYI195" s="304"/>
      <c r="LYJ195" s="304"/>
      <c r="LYK195" s="304"/>
      <c r="LYL195" s="304"/>
      <c r="LYM195" s="304"/>
      <c r="LYN195" s="304"/>
      <c r="LYO195" s="304"/>
      <c r="LYP195" s="304"/>
      <c r="LYQ195" s="304"/>
      <c r="LYR195" s="304"/>
      <c r="LYS195" s="304"/>
      <c r="LYT195" s="304"/>
      <c r="LYU195" s="304"/>
      <c r="LYV195" s="304"/>
      <c r="LYW195" s="304"/>
      <c r="LYX195" s="304"/>
      <c r="LYY195" s="304"/>
      <c r="LYZ195" s="304"/>
      <c r="LZA195" s="304"/>
      <c r="LZB195" s="304"/>
      <c r="LZC195" s="304"/>
      <c r="LZD195" s="304"/>
      <c r="LZE195" s="304"/>
      <c r="LZF195" s="304"/>
      <c r="LZG195" s="304"/>
      <c r="LZH195" s="304"/>
      <c r="LZI195" s="304"/>
      <c r="LZJ195" s="304"/>
      <c r="LZK195" s="304"/>
      <c r="LZL195" s="304"/>
      <c r="LZM195" s="304"/>
      <c r="LZN195" s="304"/>
      <c r="LZO195" s="304"/>
      <c r="LZP195" s="304"/>
      <c r="LZQ195" s="304"/>
      <c r="LZR195" s="304"/>
      <c r="LZS195" s="304"/>
      <c r="LZT195" s="304"/>
      <c r="LZU195" s="304"/>
      <c r="LZV195" s="304"/>
      <c r="LZW195" s="304"/>
      <c r="LZX195" s="304"/>
      <c r="LZY195" s="304"/>
      <c r="LZZ195" s="304"/>
      <c r="MAA195" s="304"/>
      <c r="MAB195" s="304"/>
      <c r="MAC195" s="304"/>
      <c r="MAD195" s="304"/>
      <c r="MAE195" s="304"/>
      <c r="MAF195" s="304"/>
      <c r="MAG195" s="304"/>
      <c r="MAH195" s="304"/>
      <c r="MAI195" s="304"/>
      <c r="MAJ195" s="304"/>
      <c r="MAK195" s="304"/>
      <c r="MAL195" s="304"/>
      <c r="MAM195" s="304"/>
      <c r="MAN195" s="304"/>
      <c r="MAO195" s="304"/>
      <c r="MAP195" s="304"/>
      <c r="MAQ195" s="304"/>
      <c r="MAR195" s="304"/>
      <c r="MAS195" s="304"/>
      <c r="MAT195" s="304"/>
      <c r="MAU195" s="304"/>
      <c r="MAV195" s="304"/>
      <c r="MAW195" s="304"/>
      <c r="MAX195" s="304"/>
      <c r="MAY195" s="304"/>
      <c r="MAZ195" s="304"/>
      <c r="MBA195" s="304"/>
      <c r="MBB195" s="304"/>
      <c r="MBC195" s="304"/>
      <c r="MBD195" s="304"/>
      <c r="MBE195" s="304"/>
      <c r="MBF195" s="304"/>
      <c r="MBG195" s="304"/>
      <c r="MBH195" s="304"/>
      <c r="MBI195" s="304"/>
      <c r="MBJ195" s="304"/>
      <c r="MBK195" s="304"/>
      <c r="MBL195" s="304"/>
      <c r="MBM195" s="304"/>
      <c r="MBN195" s="304"/>
      <c r="MBO195" s="304"/>
      <c r="MBP195" s="304"/>
      <c r="MBQ195" s="304"/>
      <c r="MBR195" s="304"/>
      <c r="MBS195" s="304"/>
      <c r="MBT195" s="304"/>
      <c r="MBU195" s="304"/>
      <c r="MBV195" s="304"/>
      <c r="MBW195" s="304"/>
      <c r="MBX195" s="304"/>
      <c r="MBY195" s="304"/>
      <c r="MBZ195" s="304"/>
      <c r="MCA195" s="304"/>
      <c r="MCB195" s="304"/>
      <c r="MCC195" s="304"/>
      <c r="MCD195" s="304"/>
      <c r="MCE195" s="304"/>
      <c r="MCF195" s="304"/>
      <c r="MCG195" s="304"/>
      <c r="MCH195" s="304"/>
      <c r="MCI195" s="304"/>
      <c r="MCJ195" s="304"/>
      <c r="MCK195" s="304"/>
      <c r="MCL195" s="304"/>
      <c r="MCM195" s="304"/>
      <c r="MCN195" s="304"/>
      <c r="MCO195" s="304"/>
      <c r="MCP195" s="304"/>
      <c r="MCQ195" s="304"/>
      <c r="MCR195" s="304"/>
      <c r="MCS195" s="304"/>
      <c r="MCT195" s="304"/>
      <c r="MCU195" s="304"/>
      <c r="MCV195" s="304"/>
      <c r="MCW195" s="304"/>
      <c r="MCX195" s="304"/>
      <c r="MCY195" s="304"/>
      <c r="MCZ195" s="304"/>
      <c r="MDA195" s="304"/>
      <c r="MDB195" s="304"/>
      <c r="MDC195" s="304"/>
      <c r="MDD195" s="304"/>
      <c r="MDE195" s="304"/>
      <c r="MDF195" s="304"/>
      <c r="MDG195" s="304"/>
      <c r="MDH195" s="304"/>
      <c r="MDI195" s="304"/>
      <c r="MDJ195" s="304"/>
      <c r="MDK195" s="304"/>
      <c r="MDL195" s="304"/>
      <c r="MDM195" s="304"/>
      <c r="MDN195" s="304"/>
      <c r="MDO195" s="304"/>
      <c r="MDP195" s="304"/>
      <c r="MDQ195" s="304"/>
      <c r="MDR195" s="304"/>
      <c r="MDS195" s="304"/>
      <c r="MDT195" s="304"/>
      <c r="MDU195" s="304"/>
      <c r="MDV195" s="304"/>
      <c r="MDW195" s="304"/>
      <c r="MDX195" s="304"/>
      <c r="MDY195" s="304"/>
      <c r="MDZ195" s="304"/>
      <c r="MEA195" s="304"/>
      <c r="MEB195" s="304"/>
      <c r="MEC195" s="304"/>
      <c r="MED195" s="304"/>
      <c r="MEE195" s="304"/>
      <c r="MEF195" s="304"/>
      <c r="MEG195" s="304"/>
      <c r="MEH195" s="304"/>
      <c r="MEI195" s="304"/>
      <c r="MEJ195" s="304"/>
      <c r="MEK195" s="304"/>
      <c r="MEL195" s="304"/>
      <c r="MEM195" s="304"/>
      <c r="MEN195" s="304"/>
      <c r="MEO195" s="304"/>
      <c r="MEP195" s="304"/>
      <c r="MEQ195" s="304"/>
      <c r="MER195" s="304"/>
      <c r="MES195" s="304"/>
      <c r="MET195" s="304"/>
      <c r="MEU195" s="304"/>
      <c r="MEV195" s="304"/>
      <c r="MEW195" s="304"/>
      <c r="MEX195" s="304"/>
      <c r="MEY195" s="304"/>
      <c r="MEZ195" s="304"/>
      <c r="MFA195" s="304"/>
      <c r="MFB195" s="304"/>
      <c r="MFC195" s="304"/>
      <c r="MFD195" s="304"/>
      <c r="MFE195" s="304"/>
      <c r="MFF195" s="304"/>
      <c r="MFG195" s="304"/>
      <c r="MFH195" s="304"/>
      <c r="MFI195" s="304"/>
      <c r="MFJ195" s="304"/>
      <c r="MFK195" s="304"/>
      <c r="MFL195" s="304"/>
      <c r="MFM195" s="304"/>
      <c r="MFN195" s="304"/>
      <c r="MFO195" s="304"/>
      <c r="MFP195" s="304"/>
      <c r="MFQ195" s="304"/>
      <c r="MFR195" s="304"/>
      <c r="MFS195" s="304"/>
      <c r="MFT195" s="304"/>
      <c r="MFU195" s="304"/>
      <c r="MFV195" s="304"/>
      <c r="MFW195" s="304"/>
      <c r="MFX195" s="304"/>
      <c r="MFY195" s="304"/>
      <c r="MFZ195" s="304"/>
      <c r="MGA195" s="304"/>
      <c r="MGB195" s="304"/>
      <c r="MGC195" s="304"/>
      <c r="MGD195" s="304"/>
      <c r="MGE195" s="304"/>
      <c r="MGF195" s="304"/>
      <c r="MGG195" s="304"/>
      <c r="MGH195" s="304"/>
      <c r="MGI195" s="304"/>
      <c r="MGJ195" s="304"/>
      <c r="MGK195" s="304"/>
      <c r="MGL195" s="304"/>
      <c r="MGM195" s="304"/>
      <c r="MGN195" s="304"/>
      <c r="MGO195" s="304"/>
      <c r="MGP195" s="304"/>
      <c r="MGQ195" s="304"/>
      <c r="MGR195" s="304"/>
      <c r="MGS195" s="304"/>
      <c r="MGT195" s="304"/>
      <c r="MGU195" s="304"/>
      <c r="MGV195" s="304"/>
      <c r="MGW195" s="304"/>
      <c r="MGX195" s="304"/>
      <c r="MGY195" s="304"/>
      <c r="MGZ195" s="304"/>
      <c r="MHA195" s="304"/>
      <c r="MHB195" s="304"/>
      <c r="MHC195" s="304"/>
      <c r="MHD195" s="304"/>
      <c r="MHE195" s="304"/>
      <c r="MHF195" s="304"/>
      <c r="MHG195" s="304"/>
      <c r="MHH195" s="304"/>
      <c r="MHI195" s="304"/>
      <c r="MHJ195" s="304"/>
      <c r="MHK195" s="304"/>
      <c r="MHL195" s="304"/>
      <c r="MHM195" s="304"/>
      <c r="MHN195" s="304"/>
      <c r="MHO195" s="304"/>
      <c r="MHP195" s="304"/>
      <c r="MHQ195" s="304"/>
      <c r="MHR195" s="304"/>
      <c r="MHS195" s="304"/>
      <c r="MHT195" s="304"/>
      <c r="MHU195" s="304"/>
      <c r="MHV195" s="304"/>
      <c r="MHW195" s="304"/>
      <c r="MHX195" s="304"/>
      <c r="MHY195" s="304"/>
      <c r="MHZ195" s="304"/>
      <c r="MIA195" s="304"/>
      <c r="MIB195" s="304"/>
      <c r="MIC195" s="304"/>
      <c r="MID195" s="304"/>
      <c r="MIE195" s="304"/>
      <c r="MIF195" s="304"/>
      <c r="MIG195" s="304"/>
      <c r="MIH195" s="304"/>
      <c r="MII195" s="304"/>
      <c r="MIJ195" s="304"/>
      <c r="MIK195" s="304"/>
      <c r="MIL195" s="304"/>
      <c r="MIM195" s="304"/>
      <c r="MIN195" s="304"/>
      <c r="MIO195" s="304"/>
      <c r="MIP195" s="304"/>
      <c r="MIQ195" s="304"/>
      <c r="MIR195" s="304"/>
      <c r="MIS195" s="304"/>
      <c r="MIT195" s="304"/>
      <c r="MIU195" s="304"/>
      <c r="MIV195" s="304"/>
      <c r="MIW195" s="304"/>
      <c r="MIX195" s="304"/>
      <c r="MIY195" s="304"/>
      <c r="MIZ195" s="304"/>
      <c r="MJA195" s="304"/>
      <c r="MJB195" s="304"/>
      <c r="MJC195" s="304"/>
      <c r="MJD195" s="304"/>
      <c r="MJE195" s="304"/>
      <c r="MJF195" s="304"/>
      <c r="MJG195" s="304"/>
      <c r="MJH195" s="304"/>
      <c r="MJI195" s="304"/>
      <c r="MJJ195" s="304"/>
      <c r="MJK195" s="304"/>
      <c r="MJL195" s="304"/>
      <c r="MJM195" s="304"/>
      <c r="MJN195" s="304"/>
      <c r="MJO195" s="304"/>
      <c r="MJP195" s="304"/>
      <c r="MJQ195" s="304"/>
      <c r="MJR195" s="304"/>
      <c r="MJS195" s="304"/>
      <c r="MJT195" s="304"/>
      <c r="MJU195" s="304"/>
      <c r="MJV195" s="304"/>
      <c r="MJW195" s="304"/>
      <c r="MJX195" s="304"/>
      <c r="MJY195" s="304"/>
      <c r="MJZ195" s="304"/>
      <c r="MKA195" s="304"/>
      <c r="MKB195" s="304"/>
      <c r="MKC195" s="304"/>
      <c r="MKD195" s="304"/>
      <c r="MKE195" s="304"/>
      <c r="MKF195" s="304"/>
      <c r="MKG195" s="304"/>
      <c r="MKH195" s="304"/>
      <c r="MKI195" s="304"/>
      <c r="MKJ195" s="304"/>
      <c r="MKK195" s="304"/>
      <c r="MKL195" s="304"/>
      <c r="MKM195" s="304"/>
      <c r="MKN195" s="304"/>
      <c r="MKO195" s="304"/>
      <c r="MKP195" s="304"/>
      <c r="MKQ195" s="304"/>
      <c r="MKR195" s="304"/>
      <c r="MKS195" s="304"/>
      <c r="MKT195" s="304"/>
      <c r="MKU195" s="304"/>
      <c r="MKV195" s="304"/>
      <c r="MKW195" s="304"/>
      <c r="MKX195" s="304"/>
      <c r="MKY195" s="304"/>
      <c r="MKZ195" s="304"/>
      <c r="MLA195" s="304"/>
      <c r="MLB195" s="304"/>
      <c r="MLC195" s="304"/>
      <c r="MLD195" s="304"/>
      <c r="MLE195" s="304"/>
      <c r="MLF195" s="304"/>
      <c r="MLG195" s="304"/>
      <c r="MLH195" s="304"/>
      <c r="MLI195" s="304"/>
      <c r="MLJ195" s="304"/>
      <c r="MLK195" s="304"/>
      <c r="MLL195" s="304"/>
      <c r="MLM195" s="304"/>
      <c r="MLN195" s="304"/>
      <c r="MLO195" s="304"/>
      <c r="MLP195" s="304"/>
      <c r="MLQ195" s="304"/>
      <c r="MLR195" s="304"/>
      <c r="MLS195" s="304"/>
      <c r="MLT195" s="304"/>
      <c r="MLU195" s="304"/>
      <c r="MLV195" s="304"/>
      <c r="MLW195" s="304"/>
      <c r="MLX195" s="304"/>
      <c r="MLY195" s="304"/>
      <c r="MLZ195" s="304"/>
      <c r="MMA195" s="304"/>
      <c r="MMB195" s="304"/>
      <c r="MMC195" s="304"/>
      <c r="MMD195" s="304"/>
      <c r="MME195" s="304"/>
      <c r="MMF195" s="304"/>
      <c r="MMG195" s="304"/>
      <c r="MMH195" s="304"/>
      <c r="MMI195" s="304"/>
      <c r="MMJ195" s="304"/>
      <c r="MMK195" s="304"/>
      <c r="MML195" s="304"/>
      <c r="MMM195" s="304"/>
      <c r="MMN195" s="304"/>
      <c r="MMO195" s="304"/>
      <c r="MMP195" s="304"/>
      <c r="MMQ195" s="304"/>
      <c r="MMR195" s="304"/>
      <c r="MMS195" s="304"/>
      <c r="MMT195" s="304"/>
      <c r="MMU195" s="304"/>
      <c r="MMV195" s="304"/>
      <c r="MMW195" s="304"/>
      <c r="MMX195" s="304"/>
      <c r="MMY195" s="304"/>
      <c r="MMZ195" s="304"/>
      <c r="MNA195" s="304"/>
      <c r="MNB195" s="304"/>
      <c r="MNC195" s="304"/>
      <c r="MND195" s="304"/>
      <c r="MNE195" s="304"/>
      <c r="MNF195" s="304"/>
      <c r="MNG195" s="304"/>
      <c r="MNH195" s="304"/>
      <c r="MNI195" s="304"/>
      <c r="MNJ195" s="304"/>
      <c r="MNK195" s="304"/>
      <c r="MNL195" s="304"/>
      <c r="MNM195" s="304"/>
      <c r="MNN195" s="304"/>
      <c r="MNO195" s="304"/>
      <c r="MNP195" s="304"/>
      <c r="MNQ195" s="304"/>
      <c r="MNR195" s="304"/>
      <c r="MNS195" s="304"/>
      <c r="MNT195" s="304"/>
      <c r="MNU195" s="304"/>
      <c r="MNV195" s="304"/>
      <c r="MNW195" s="304"/>
      <c r="MNX195" s="304"/>
      <c r="MNY195" s="304"/>
      <c r="MNZ195" s="304"/>
      <c r="MOA195" s="304"/>
      <c r="MOB195" s="304"/>
      <c r="MOC195" s="304"/>
      <c r="MOD195" s="304"/>
      <c r="MOE195" s="304"/>
      <c r="MOF195" s="304"/>
      <c r="MOG195" s="304"/>
      <c r="MOH195" s="304"/>
      <c r="MOI195" s="304"/>
      <c r="MOJ195" s="304"/>
      <c r="MOK195" s="304"/>
      <c r="MOL195" s="304"/>
      <c r="MOM195" s="304"/>
      <c r="MON195" s="304"/>
      <c r="MOO195" s="304"/>
      <c r="MOP195" s="304"/>
      <c r="MOQ195" s="304"/>
      <c r="MOR195" s="304"/>
      <c r="MOS195" s="304"/>
      <c r="MOT195" s="304"/>
      <c r="MOU195" s="304"/>
      <c r="MOV195" s="304"/>
      <c r="MOW195" s="304"/>
      <c r="MOX195" s="304"/>
      <c r="MOY195" s="304"/>
      <c r="MOZ195" s="304"/>
      <c r="MPA195" s="304"/>
      <c r="MPB195" s="304"/>
      <c r="MPC195" s="304"/>
      <c r="MPD195" s="304"/>
      <c r="MPE195" s="304"/>
      <c r="MPF195" s="304"/>
      <c r="MPG195" s="304"/>
      <c r="MPH195" s="304"/>
      <c r="MPI195" s="304"/>
      <c r="MPJ195" s="304"/>
      <c r="MPK195" s="304"/>
      <c r="MPL195" s="304"/>
      <c r="MPM195" s="304"/>
      <c r="MPN195" s="304"/>
      <c r="MPO195" s="304"/>
      <c r="MPP195" s="304"/>
      <c r="MPQ195" s="304"/>
      <c r="MPR195" s="304"/>
      <c r="MPS195" s="304"/>
      <c r="MPT195" s="304"/>
      <c r="MPU195" s="304"/>
      <c r="MPV195" s="304"/>
      <c r="MPW195" s="304"/>
      <c r="MPX195" s="304"/>
      <c r="MPY195" s="304"/>
      <c r="MPZ195" s="304"/>
      <c r="MQA195" s="304"/>
      <c r="MQB195" s="304"/>
      <c r="MQC195" s="304"/>
      <c r="MQD195" s="304"/>
      <c r="MQE195" s="304"/>
      <c r="MQF195" s="304"/>
      <c r="MQG195" s="304"/>
      <c r="MQH195" s="304"/>
      <c r="MQI195" s="304"/>
      <c r="MQJ195" s="304"/>
      <c r="MQK195" s="304"/>
      <c r="MQL195" s="304"/>
      <c r="MQM195" s="304"/>
      <c r="MQN195" s="304"/>
      <c r="MQO195" s="304"/>
      <c r="MQP195" s="304"/>
      <c r="MQQ195" s="304"/>
      <c r="MQR195" s="304"/>
      <c r="MQS195" s="304"/>
      <c r="MQT195" s="304"/>
      <c r="MQU195" s="304"/>
      <c r="MQV195" s="304"/>
      <c r="MQW195" s="304"/>
      <c r="MQX195" s="304"/>
      <c r="MQY195" s="304"/>
      <c r="MQZ195" s="304"/>
      <c r="MRA195" s="304"/>
      <c r="MRB195" s="304"/>
      <c r="MRC195" s="304"/>
      <c r="MRD195" s="304"/>
      <c r="MRE195" s="304"/>
      <c r="MRF195" s="304"/>
      <c r="MRG195" s="304"/>
      <c r="MRH195" s="304"/>
      <c r="MRI195" s="304"/>
      <c r="MRJ195" s="304"/>
      <c r="MRK195" s="304"/>
      <c r="MRL195" s="304"/>
      <c r="MRM195" s="304"/>
      <c r="MRN195" s="304"/>
      <c r="MRO195" s="304"/>
      <c r="MRP195" s="304"/>
      <c r="MRQ195" s="304"/>
      <c r="MRR195" s="304"/>
      <c r="MRS195" s="304"/>
      <c r="MRT195" s="304"/>
      <c r="MRU195" s="304"/>
      <c r="MRV195" s="304"/>
      <c r="MRW195" s="304"/>
      <c r="MRX195" s="304"/>
      <c r="MRY195" s="304"/>
      <c r="MRZ195" s="304"/>
      <c r="MSA195" s="304"/>
      <c r="MSB195" s="304"/>
      <c r="MSC195" s="304"/>
      <c r="MSD195" s="304"/>
      <c r="MSE195" s="304"/>
      <c r="MSF195" s="304"/>
      <c r="MSG195" s="304"/>
      <c r="MSH195" s="304"/>
      <c r="MSI195" s="304"/>
      <c r="MSJ195" s="304"/>
      <c r="MSK195" s="304"/>
      <c r="MSL195" s="304"/>
      <c r="MSM195" s="304"/>
      <c r="MSN195" s="304"/>
      <c r="MSO195" s="304"/>
      <c r="MSP195" s="304"/>
      <c r="MSQ195" s="304"/>
      <c r="MSR195" s="304"/>
      <c r="MSS195" s="304"/>
      <c r="MST195" s="304"/>
      <c r="MSU195" s="304"/>
      <c r="MSV195" s="304"/>
      <c r="MSW195" s="304"/>
      <c r="MSX195" s="304"/>
      <c r="MSY195" s="304"/>
      <c r="MSZ195" s="304"/>
      <c r="MTA195" s="304"/>
      <c r="MTB195" s="304"/>
      <c r="MTC195" s="304"/>
      <c r="MTD195" s="304"/>
      <c r="MTE195" s="304"/>
      <c r="MTF195" s="304"/>
      <c r="MTG195" s="304"/>
      <c r="MTH195" s="304"/>
      <c r="MTI195" s="304"/>
      <c r="MTJ195" s="304"/>
      <c r="MTK195" s="304"/>
      <c r="MTL195" s="304"/>
      <c r="MTM195" s="304"/>
      <c r="MTN195" s="304"/>
      <c r="MTO195" s="304"/>
      <c r="MTP195" s="304"/>
      <c r="MTQ195" s="304"/>
      <c r="MTR195" s="304"/>
      <c r="MTS195" s="304"/>
      <c r="MTT195" s="304"/>
      <c r="MTU195" s="304"/>
      <c r="MTV195" s="304"/>
      <c r="MTW195" s="304"/>
      <c r="MTX195" s="304"/>
      <c r="MTY195" s="304"/>
      <c r="MTZ195" s="304"/>
      <c r="MUA195" s="304"/>
      <c r="MUB195" s="304"/>
      <c r="MUC195" s="304"/>
      <c r="MUD195" s="304"/>
      <c r="MUE195" s="304"/>
      <c r="MUF195" s="304"/>
      <c r="MUG195" s="304"/>
      <c r="MUH195" s="304"/>
      <c r="MUI195" s="304"/>
      <c r="MUJ195" s="304"/>
      <c r="MUK195" s="304"/>
      <c r="MUL195" s="304"/>
      <c r="MUM195" s="304"/>
      <c r="MUN195" s="304"/>
      <c r="MUO195" s="304"/>
      <c r="MUP195" s="304"/>
      <c r="MUQ195" s="304"/>
      <c r="MUR195" s="304"/>
      <c r="MUS195" s="304"/>
      <c r="MUT195" s="304"/>
      <c r="MUU195" s="304"/>
      <c r="MUV195" s="304"/>
      <c r="MUW195" s="304"/>
      <c r="MUX195" s="304"/>
      <c r="MUY195" s="304"/>
      <c r="MUZ195" s="304"/>
      <c r="MVA195" s="304"/>
      <c r="MVB195" s="304"/>
      <c r="MVC195" s="304"/>
      <c r="MVD195" s="304"/>
      <c r="MVE195" s="304"/>
      <c r="MVF195" s="304"/>
      <c r="MVG195" s="304"/>
      <c r="MVH195" s="304"/>
      <c r="MVI195" s="304"/>
      <c r="MVJ195" s="304"/>
      <c r="MVK195" s="304"/>
      <c r="MVL195" s="304"/>
      <c r="MVM195" s="304"/>
      <c r="MVN195" s="304"/>
      <c r="MVO195" s="304"/>
      <c r="MVP195" s="304"/>
      <c r="MVQ195" s="304"/>
      <c r="MVR195" s="304"/>
      <c r="MVS195" s="304"/>
      <c r="MVT195" s="304"/>
      <c r="MVU195" s="304"/>
      <c r="MVV195" s="304"/>
      <c r="MVW195" s="304"/>
      <c r="MVX195" s="304"/>
      <c r="MVY195" s="304"/>
      <c r="MVZ195" s="304"/>
      <c r="MWA195" s="304"/>
      <c r="MWB195" s="304"/>
      <c r="MWC195" s="304"/>
      <c r="MWD195" s="304"/>
      <c r="MWE195" s="304"/>
      <c r="MWF195" s="304"/>
      <c r="MWG195" s="304"/>
      <c r="MWH195" s="304"/>
      <c r="MWI195" s="304"/>
      <c r="MWJ195" s="304"/>
      <c r="MWK195" s="304"/>
      <c r="MWL195" s="304"/>
      <c r="MWM195" s="304"/>
      <c r="MWN195" s="304"/>
      <c r="MWO195" s="304"/>
      <c r="MWP195" s="304"/>
      <c r="MWQ195" s="304"/>
      <c r="MWR195" s="304"/>
      <c r="MWS195" s="304"/>
      <c r="MWT195" s="304"/>
      <c r="MWU195" s="304"/>
      <c r="MWV195" s="304"/>
      <c r="MWW195" s="304"/>
      <c r="MWX195" s="304"/>
      <c r="MWY195" s="304"/>
      <c r="MWZ195" s="304"/>
      <c r="MXA195" s="304"/>
      <c r="MXB195" s="304"/>
      <c r="MXC195" s="304"/>
      <c r="MXD195" s="304"/>
      <c r="MXE195" s="304"/>
      <c r="MXF195" s="304"/>
      <c r="MXG195" s="304"/>
      <c r="MXH195" s="304"/>
      <c r="MXI195" s="304"/>
      <c r="MXJ195" s="304"/>
      <c r="MXK195" s="304"/>
      <c r="MXL195" s="304"/>
      <c r="MXM195" s="304"/>
      <c r="MXN195" s="304"/>
      <c r="MXO195" s="304"/>
      <c r="MXP195" s="304"/>
      <c r="MXQ195" s="304"/>
      <c r="MXR195" s="304"/>
      <c r="MXS195" s="304"/>
      <c r="MXT195" s="304"/>
      <c r="MXU195" s="304"/>
      <c r="MXV195" s="304"/>
      <c r="MXW195" s="304"/>
      <c r="MXX195" s="304"/>
      <c r="MXY195" s="304"/>
      <c r="MXZ195" s="304"/>
      <c r="MYA195" s="304"/>
      <c r="MYB195" s="304"/>
      <c r="MYC195" s="304"/>
      <c r="MYD195" s="304"/>
      <c r="MYE195" s="304"/>
      <c r="MYF195" s="304"/>
      <c r="MYG195" s="304"/>
      <c r="MYH195" s="304"/>
      <c r="MYI195" s="304"/>
      <c r="MYJ195" s="304"/>
      <c r="MYK195" s="304"/>
      <c r="MYL195" s="304"/>
      <c r="MYM195" s="304"/>
      <c r="MYN195" s="304"/>
      <c r="MYO195" s="304"/>
      <c r="MYP195" s="304"/>
      <c r="MYQ195" s="304"/>
      <c r="MYR195" s="304"/>
      <c r="MYS195" s="304"/>
      <c r="MYT195" s="304"/>
      <c r="MYU195" s="304"/>
      <c r="MYV195" s="304"/>
      <c r="MYW195" s="304"/>
      <c r="MYX195" s="304"/>
      <c r="MYY195" s="304"/>
      <c r="MYZ195" s="304"/>
      <c r="MZA195" s="304"/>
      <c r="MZB195" s="304"/>
      <c r="MZC195" s="304"/>
      <c r="MZD195" s="304"/>
      <c r="MZE195" s="304"/>
      <c r="MZF195" s="304"/>
      <c r="MZG195" s="304"/>
      <c r="MZH195" s="304"/>
      <c r="MZI195" s="304"/>
      <c r="MZJ195" s="304"/>
      <c r="MZK195" s="304"/>
      <c r="MZL195" s="304"/>
      <c r="MZM195" s="304"/>
      <c r="MZN195" s="304"/>
      <c r="MZO195" s="304"/>
      <c r="MZP195" s="304"/>
      <c r="MZQ195" s="304"/>
      <c r="MZR195" s="304"/>
      <c r="MZS195" s="304"/>
      <c r="MZT195" s="304"/>
      <c r="MZU195" s="304"/>
      <c r="MZV195" s="304"/>
      <c r="MZW195" s="304"/>
      <c r="MZX195" s="304"/>
      <c r="MZY195" s="304"/>
      <c r="MZZ195" s="304"/>
      <c r="NAA195" s="304"/>
      <c r="NAB195" s="304"/>
      <c r="NAC195" s="304"/>
      <c r="NAD195" s="304"/>
      <c r="NAE195" s="304"/>
      <c r="NAF195" s="304"/>
      <c r="NAG195" s="304"/>
      <c r="NAH195" s="304"/>
      <c r="NAI195" s="304"/>
      <c r="NAJ195" s="304"/>
      <c r="NAK195" s="304"/>
      <c r="NAL195" s="304"/>
      <c r="NAM195" s="304"/>
      <c r="NAN195" s="304"/>
      <c r="NAO195" s="304"/>
      <c r="NAP195" s="304"/>
      <c r="NAQ195" s="304"/>
      <c r="NAR195" s="304"/>
      <c r="NAS195" s="304"/>
      <c r="NAT195" s="304"/>
      <c r="NAU195" s="304"/>
      <c r="NAV195" s="304"/>
      <c r="NAW195" s="304"/>
      <c r="NAX195" s="304"/>
      <c r="NAY195" s="304"/>
      <c r="NAZ195" s="304"/>
      <c r="NBA195" s="304"/>
      <c r="NBB195" s="304"/>
      <c r="NBC195" s="304"/>
      <c r="NBD195" s="304"/>
      <c r="NBE195" s="304"/>
      <c r="NBF195" s="304"/>
      <c r="NBG195" s="304"/>
      <c r="NBH195" s="304"/>
      <c r="NBI195" s="304"/>
      <c r="NBJ195" s="304"/>
      <c r="NBK195" s="304"/>
      <c r="NBL195" s="304"/>
      <c r="NBM195" s="304"/>
      <c r="NBN195" s="304"/>
      <c r="NBO195" s="304"/>
      <c r="NBP195" s="304"/>
      <c r="NBQ195" s="304"/>
      <c r="NBR195" s="304"/>
      <c r="NBS195" s="304"/>
      <c r="NBT195" s="304"/>
      <c r="NBU195" s="304"/>
      <c r="NBV195" s="304"/>
      <c r="NBW195" s="304"/>
      <c r="NBX195" s="304"/>
      <c r="NBY195" s="304"/>
      <c r="NBZ195" s="304"/>
      <c r="NCA195" s="304"/>
      <c r="NCB195" s="304"/>
      <c r="NCC195" s="304"/>
      <c r="NCD195" s="304"/>
      <c r="NCE195" s="304"/>
      <c r="NCF195" s="304"/>
      <c r="NCG195" s="304"/>
      <c r="NCH195" s="304"/>
      <c r="NCI195" s="304"/>
      <c r="NCJ195" s="304"/>
      <c r="NCK195" s="304"/>
      <c r="NCL195" s="304"/>
      <c r="NCM195" s="304"/>
      <c r="NCN195" s="304"/>
      <c r="NCO195" s="304"/>
      <c r="NCP195" s="304"/>
      <c r="NCQ195" s="304"/>
      <c r="NCR195" s="304"/>
      <c r="NCS195" s="304"/>
      <c r="NCT195" s="304"/>
      <c r="NCU195" s="304"/>
      <c r="NCV195" s="304"/>
      <c r="NCW195" s="304"/>
      <c r="NCX195" s="304"/>
      <c r="NCY195" s="304"/>
      <c r="NCZ195" s="304"/>
      <c r="NDA195" s="304"/>
      <c r="NDB195" s="304"/>
      <c r="NDC195" s="304"/>
      <c r="NDD195" s="304"/>
      <c r="NDE195" s="304"/>
      <c r="NDF195" s="304"/>
      <c r="NDG195" s="304"/>
      <c r="NDH195" s="304"/>
      <c r="NDI195" s="304"/>
      <c r="NDJ195" s="304"/>
      <c r="NDK195" s="304"/>
      <c r="NDL195" s="304"/>
      <c r="NDM195" s="304"/>
      <c r="NDN195" s="304"/>
      <c r="NDO195" s="304"/>
      <c r="NDP195" s="304"/>
      <c r="NDQ195" s="304"/>
      <c r="NDR195" s="304"/>
      <c r="NDS195" s="304"/>
      <c r="NDT195" s="304"/>
      <c r="NDU195" s="304"/>
      <c r="NDV195" s="304"/>
      <c r="NDW195" s="304"/>
      <c r="NDX195" s="304"/>
      <c r="NDY195" s="304"/>
      <c r="NDZ195" s="304"/>
      <c r="NEA195" s="304"/>
      <c r="NEB195" s="304"/>
      <c r="NEC195" s="304"/>
      <c r="NED195" s="304"/>
      <c r="NEE195" s="304"/>
      <c r="NEF195" s="304"/>
      <c r="NEG195" s="304"/>
      <c r="NEH195" s="304"/>
      <c r="NEI195" s="304"/>
      <c r="NEJ195" s="304"/>
      <c r="NEK195" s="304"/>
      <c r="NEL195" s="304"/>
      <c r="NEM195" s="304"/>
      <c r="NEN195" s="304"/>
      <c r="NEO195" s="304"/>
      <c r="NEP195" s="304"/>
      <c r="NEQ195" s="304"/>
      <c r="NER195" s="304"/>
      <c r="NES195" s="304"/>
      <c r="NET195" s="304"/>
      <c r="NEU195" s="304"/>
      <c r="NEV195" s="304"/>
      <c r="NEW195" s="304"/>
      <c r="NEX195" s="304"/>
      <c r="NEY195" s="304"/>
      <c r="NEZ195" s="304"/>
      <c r="NFA195" s="304"/>
      <c r="NFB195" s="304"/>
      <c r="NFC195" s="304"/>
      <c r="NFD195" s="304"/>
      <c r="NFE195" s="304"/>
      <c r="NFF195" s="304"/>
      <c r="NFG195" s="304"/>
      <c r="NFH195" s="304"/>
      <c r="NFI195" s="304"/>
      <c r="NFJ195" s="304"/>
      <c r="NFK195" s="304"/>
      <c r="NFL195" s="304"/>
      <c r="NFM195" s="304"/>
      <c r="NFN195" s="304"/>
      <c r="NFO195" s="304"/>
      <c r="NFP195" s="304"/>
      <c r="NFQ195" s="304"/>
      <c r="NFR195" s="304"/>
      <c r="NFS195" s="304"/>
      <c r="NFT195" s="304"/>
      <c r="NFU195" s="304"/>
      <c r="NFV195" s="304"/>
      <c r="NFW195" s="304"/>
      <c r="NFX195" s="304"/>
      <c r="NFY195" s="304"/>
      <c r="NFZ195" s="304"/>
      <c r="NGA195" s="304"/>
      <c r="NGB195" s="304"/>
      <c r="NGC195" s="304"/>
      <c r="NGD195" s="304"/>
      <c r="NGE195" s="304"/>
      <c r="NGF195" s="304"/>
      <c r="NGG195" s="304"/>
      <c r="NGH195" s="304"/>
      <c r="NGI195" s="304"/>
      <c r="NGJ195" s="304"/>
      <c r="NGK195" s="304"/>
      <c r="NGL195" s="304"/>
      <c r="NGM195" s="304"/>
      <c r="NGN195" s="304"/>
      <c r="NGO195" s="304"/>
      <c r="NGP195" s="304"/>
      <c r="NGQ195" s="304"/>
      <c r="NGR195" s="304"/>
      <c r="NGS195" s="304"/>
      <c r="NGT195" s="304"/>
      <c r="NGU195" s="304"/>
      <c r="NGV195" s="304"/>
      <c r="NGW195" s="304"/>
      <c r="NGX195" s="304"/>
      <c r="NGY195" s="304"/>
      <c r="NGZ195" s="304"/>
      <c r="NHA195" s="304"/>
      <c r="NHB195" s="304"/>
      <c r="NHC195" s="304"/>
      <c r="NHD195" s="304"/>
      <c r="NHE195" s="304"/>
      <c r="NHF195" s="304"/>
      <c r="NHG195" s="304"/>
      <c r="NHH195" s="304"/>
      <c r="NHI195" s="304"/>
      <c r="NHJ195" s="304"/>
      <c r="NHK195" s="304"/>
      <c r="NHL195" s="304"/>
      <c r="NHM195" s="304"/>
      <c r="NHN195" s="304"/>
      <c r="NHO195" s="304"/>
      <c r="NHP195" s="304"/>
      <c r="NHQ195" s="304"/>
      <c r="NHR195" s="304"/>
      <c r="NHS195" s="304"/>
      <c r="NHT195" s="304"/>
      <c r="NHU195" s="304"/>
      <c r="NHV195" s="304"/>
      <c r="NHW195" s="304"/>
      <c r="NHX195" s="304"/>
      <c r="NHY195" s="304"/>
      <c r="NHZ195" s="304"/>
      <c r="NIA195" s="304"/>
      <c r="NIB195" s="304"/>
      <c r="NIC195" s="304"/>
      <c r="NID195" s="304"/>
      <c r="NIE195" s="304"/>
      <c r="NIF195" s="304"/>
      <c r="NIG195" s="304"/>
      <c r="NIH195" s="304"/>
      <c r="NII195" s="304"/>
      <c r="NIJ195" s="304"/>
      <c r="NIK195" s="304"/>
      <c r="NIL195" s="304"/>
      <c r="NIM195" s="304"/>
      <c r="NIN195" s="304"/>
      <c r="NIO195" s="304"/>
      <c r="NIP195" s="304"/>
      <c r="NIQ195" s="304"/>
      <c r="NIR195" s="304"/>
      <c r="NIS195" s="304"/>
      <c r="NIT195" s="304"/>
      <c r="NIU195" s="304"/>
      <c r="NIV195" s="304"/>
      <c r="NIW195" s="304"/>
      <c r="NIX195" s="304"/>
      <c r="NIY195" s="304"/>
      <c r="NIZ195" s="304"/>
      <c r="NJA195" s="304"/>
      <c r="NJB195" s="304"/>
      <c r="NJC195" s="304"/>
      <c r="NJD195" s="304"/>
      <c r="NJE195" s="304"/>
      <c r="NJF195" s="304"/>
      <c r="NJG195" s="304"/>
      <c r="NJH195" s="304"/>
      <c r="NJI195" s="304"/>
      <c r="NJJ195" s="304"/>
      <c r="NJK195" s="304"/>
      <c r="NJL195" s="304"/>
      <c r="NJM195" s="304"/>
      <c r="NJN195" s="304"/>
      <c r="NJO195" s="304"/>
      <c r="NJP195" s="304"/>
      <c r="NJQ195" s="304"/>
      <c r="NJR195" s="304"/>
      <c r="NJS195" s="304"/>
      <c r="NJT195" s="304"/>
      <c r="NJU195" s="304"/>
      <c r="NJV195" s="304"/>
      <c r="NJW195" s="304"/>
      <c r="NJX195" s="304"/>
      <c r="NJY195" s="304"/>
      <c r="NJZ195" s="304"/>
      <c r="NKA195" s="304"/>
      <c r="NKB195" s="304"/>
      <c r="NKC195" s="304"/>
      <c r="NKD195" s="304"/>
      <c r="NKE195" s="304"/>
      <c r="NKF195" s="304"/>
      <c r="NKG195" s="304"/>
      <c r="NKH195" s="304"/>
      <c r="NKI195" s="304"/>
      <c r="NKJ195" s="304"/>
      <c r="NKK195" s="304"/>
      <c r="NKL195" s="304"/>
      <c r="NKM195" s="304"/>
      <c r="NKN195" s="304"/>
      <c r="NKO195" s="304"/>
      <c r="NKP195" s="304"/>
      <c r="NKQ195" s="304"/>
      <c r="NKR195" s="304"/>
      <c r="NKS195" s="304"/>
      <c r="NKT195" s="304"/>
      <c r="NKU195" s="304"/>
      <c r="NKV195" s="304"/>
      <c r="NKW195" s="304"/>
      <c r="NKX195" s="304"/>
      <c r="NKY195" s="304"/>
      <c r="NKZ195" s="304"/>
      <c r="NLA195" s="304"/>
      <c r="NLB195" s="304"/>
      <c r="NLC195" s="304"/>
      <c r="NLD195" s="304"/>
      <c r="NLE195" s="304"/>
      <c r="NLF195" s="304"/>
      <c r="NLG195" s="304"/>
      <c r="NLH195" s="304"/>
      <c r="NLI195" s="304"/>
      <c r="NLJ195" s="304"/>
      <c r="NLK195" s="304"/>
      <c r="NLL195" s="304"/>
      <c r="NLM195" s="304"/>
      <c r="NLN195" s="304"/>
      <c r="NLO195" s="304"/>
      <c r="NLP195" s="304"/>
      <c r="NLQ195" s="304"/>
      <c r="NLR195" s="304"/>
      <c r="NLS195" s="304"/>
      <c r="NLT195" s="304"/>
      <c r="NLU195" s="304"/>
      <c r="NLV195" s="304"/>
      <c r="NLW195" s="304"/>
      <c r="NLX195" s="304"/>
      <c r="NLY195" s="304"/>
      <c r="NLZ195" s="304"/>
      <c r="NMA195" s="304"/>
      <c r="NMB195" s="304"/>
      <c r="NMC195" s="304"/>
      <c r="NMD195" s="304"/>
      <c r="NME195" s="304"/>
      <c r="NMF195" s="304"/>
      <c r="NMG195" s="304"/>
      <c r="NMH195" s="304"/>
      <c r="NMI195" s="304"/>
      <c r="NMJ195" s="304"/>
      <c r="NMK195" s="304"/>
      <c r="NML195" s="304"/>
      <c r="NMM195" s="304"/>
      <c r="NMN195" s="304"/>
      <c r="NMO195" s="304"/>
      <c r="NMP195" s="304"/>
      <c r="NMQ195" s="304"/>
      <c r="NMR195" s="304"/>
      <c r="NMS195" s="304"/>
      <c r="NMT195" s="304"/>
      <c r="NMU195" s="304"/>
      <c r="NMV195" s="304"/>
      <c r="NMW195" s="304"/>
      <c r="NMX195" s="304"/>
      <c r="NMY195" s="304"/>
      <c r="NMZ195" s="304"/>
      <c r="NNA195" s="304"/>
      <c r="NNB195" s="304"/>
      <c r="NNC195" s="304"/>
      <c r="NND195" s="304"/>
      <c r="NNE195" s="304"/>
      <c r="NNF195" s="304"/>
      <c r="NNG195" s="304"/>
      <c r="NNH195" s="304"/>
      <c r="NNI195" s="304"/>
      <c r="NNJ195" s="304"/>
      <c r="NNK195" s="304"/>
      <c r="NNL195" s="304"/>
      <c r="NNM195" s="304"/>
      <c r="NNN195" s="304"/>
      <c r="NNO195" s="304"/>
      <c r="NNP195" s="304"/>
      <c r="NNQ195" s="304"/>
      <c r="NNR195" s="304"/>
      <c r="NNS195" s="304"/>
      <c r="NNT195" s="304"/>
      <c r="NNU195" s="304"/>
      <c r="NNV195" s="304"/>
      <c r="NNW195" s="304"/>
      <c r="NNX195" s="304"/>
      <c r="NNY195" s="304"/>
      <c r="NNZ195" s="304"/>
      <c r="NOA195" s="304"/>
      <c r="NOB195" s="304"/>
      <c r="NOC195" s="304"/>
      <c r="NOD195" s="304"/>
      <c r="NOE195" s="304"/>
      <c r="NOF195" s="304"/>
      <c r="NOG195" s="304"/>
      <c r="NOH195" s="304"/>
      <c r="NOI195" s="304"/>
      <c r="NOJ195" s="304"/>
      <c r="NOK195" s="304"/>
      <c r="NOL195" s="304"/>
      <c r="NOM195" s="304"/>
      <c r="NON195" s="304"/>
      <c r="NOO195" s="304"/>
      <c r="NOP195" s="304"/>
      <c r="NOQ195" s="304"/>
      <c r="NOR195" s="304"/>
      <c r="NOS195" s="304"/>
      <c r="NOT195" s="304"/>
      <c r="NOU195" s="304"/>
      <c r="NOV195" s="304"/>
      <c r="NOW195" s="304"/>
      <c r="NOX195" s="304"/>
      <c r="NOY195" s="304"/>
      <c r="NOZ195" s="304"/>
      <c r="NPA195" s="304"/>
      <c r="NPB195" s="304"/>
      <c r="NPC195" s="304"/>
      <c r="NPD195" s="304"/>
      <c r="NPE195" s="304"/>
      <c r="NPF195" s="304"/>
      <c r="NPG195" s="304"/>
      <c r="NPH195" s="304"/>
      <c r="NPI195" s="304"/>
      <c r="NPJ195" s="304"/>
      <c r="NPK195" s="304"/>
      <c r="NPL195" s="304"/>
      <c r="NPM195" s="304"/>
      <c r="NPN195" s="304"/>
      <c r="NPO195" s="304"/>
      <c r="NPP195" s="304"/>
      <c r="NPQ195" s="304"/>
      <c r="NPR195" s="304"/>
      <c r="NPS195" s="304"/>
      <c r="NPT195" s="304"/>
      <c r="NPU195" s="304"/>
      <c r="NPV195" s="304"/>
      <c r="NPW195" s="304"/>
      <c r="NPX195" s="304"/>
      <c r="NPY195" s="304"/>
      <c r="NPZ195" s="304"/>
      <c r="NQA195" s="304"/>
      <c r="NQB195" s="304"/>
      <c r="NQC195" s="304"/>
      <c r="NQD195" s="304"/>
      <c r="NQE195" s="304"/>
      <c r="NQF195" s="304"/>
      <c r="NQG195" s="304"/>
      <c r="NQH195" s="304"/>
      <c r="NQI195" s="304"/>
      <c r="NQJ195" s="304"/>
      <c r="NQK195" s="304"/>
      <c r="NQL195" s="304"/>
      <c r="NQM195" s="304"/>
      <c r="NQN195" s="304"/>
      <c r="NQO195" s="304"/>
      <c r="NQP195" s="304"/>
      <c r="NQQ195" s="304"/>
      <c r="NQR195" s="304"/>
      <c r="NQS195" s="304"/>
      <c r="NQT195" s="304"/>
      <c r="NQU195" s="304"/>
      <c r="NQV195" s="304"/>
      <c r="NQW195" s="304"/>
      <c r="NQX195" s="304"/>
      <c r="NQY195" s="304"/>
      <c r="NQZ195" s="304"/>
      <c r="NRA195" s="304"/>
      <c r="NRB195" s="304"/>
      <c r="NRC195" s="304"/>
      <c r="NRD195" s="304"/>
      <c r="NRE195" s="304"/>
      <c r="NRF195" s="304"/>
      <c r="NRG195" s="304"/>
      <c r="NRH195" s="304"/>
      <c r="NRI195" s="304"/>
      <c r="NRJ195" s="304"/>
      <c r="NRK195" s="304"/>
      <c r="NRL195" s="304"/>
      <c r="NRM195" s="304"/>
      <c r="NRN195" s="304"/>
      <c r="NRO195" s="304"/>
      <c r="NRP195" s="304"/>
      <c r="NRQ195" s="304"/>
      <c r="NRR195" s="304"/>
      <c r="NRS195" s="304"/>
      <c r="NRT195" s="304"/>
      <c r="NRU195" s="304"/>
      <c r="NRV195" s="304"/>
      <c r="NRW195" s="304"/>
      <c r="NRX195" s="304"/>
      <c r="NRY195" s="304"/>
      <c r="NRZ195" s="304"/>
      <c r="NSA195" s="304"/>
      <c r="NSB195" s="304"/>
      <c r="NSC195" s="304"/>
      <c r="NSD195" s="304"/>
      <c r="NSE195" s="304"/>
      <c r="NSF195" s="304"/>
      <c r="NSG195" s="304"/>
      <c r="NSH195" s="304"/>
      <c r="NSI195" s="304"/>
      <c r="NSJ195" s="304"/>
      <c r="NSK195" s="304"/>
      <c r="NSL195" s="304"/>
      <c r="NSM195" s="304"/>
      <c r="NSN195" s="304"/>
      <c r="NSO195" s="304"/>
      <c r="NSP195" s="304"/>
      <c r="NSQ195" s="304"/>
      <c r="NSR195" s="304"/>
      <c r="NSS195" s="304"/>
      <c r="NST195" s="304"/>
      <c r="NSU195" s="304"/>
      <c r="NSV195" s="304"/>
      <c r="NSW195" s="304"/>
      <c r="NSX195" s="304"/>
      <c r="NSY195" s="304"/>
      <c r="NSZ195" s="304"/>
      <c r="NTA195" s="304"/>
      <c r="NTB195" s="304"/>
      <c r="NTC195" s="304"/>
      <c r="NTD195" s="304"/>
      <c r="NTE195" s="304"/>
      <c r="NTF195" s="304"/>
      <c r="NTG195" s="304"/>
      <c r="NTH195" s="304"/>
      <c r="NTI195" s="304"/>
      <c r="NTJ195" s="304"/>
      <c r="NTK195" s="304"/>
      <c r="NTL195" s="304"/>
      <c r="NTM195" s="304"/>
      <c r="NTN195" s="304"/>
      <c r="NTO195" s="304"/>
      <c r="NTP195" s="304"/>
      <c r="NTQ195" s="304"/>
      <c r="NTR195" s="304"/>
      <c r="NTS195" s="304"/>
      <c r="NTT195" s="304"/>
      <c r="NTU195" s="304"/>
      <c r="NTV195" s="304"/>
      <c r="NTW195" s="304"/>
      <c r="NTX195" s="304"/>
      <c r="NTY195" s="304"/>
      <c r="NTZ195" s="304"/>
      <c r="NUA195" s="304"/>
      <c r="NUB195" s="304"/>
      <c r="NUC195" s="304"/>
      <c r="NUD195" s="304"/>
      <c r="NUE195" s="304"/>
      <c r="NUF195" s="304"/>
      <c r="NUG195" s="304"/>
      <c r="NUH195" s="304"/>
      <c r="NUI195" s="304"/>
      <c r="NUJ195" s="304"/>
      <c r="NUK195" s="304"/>
      <c r="NUL195" s="304"/>
      <c r="NUM195" s="304"/>
      <c r="NUN195" s="304"/>
      <c r="NUO195" s="304"/>
      <c r="NUP195" s="304"/>
      <c r="NUQ195" s="304"/>
      <c r="NUR195" s="304"/>
      <c r="NUS195" s="304"/>
      <c r="NUT195" s="304"/>
      <c r="NUU195" s="304"/>
      <c r="NUV195" s="304"/>
      <c r="NUW195" s="304"/>
      <c r="NUX195" s="304"/>
      <c r="NUY195" s="304"/>
      <c r="NUZ195" s="304"/>
      <c r="NVA195" s="304"/>
      <c r="NVB195" s="304"/>
      <c r="NVC195" s="304"/>
      <c r="NVD195" s="304"/>
      <c r="NVE195" s="304"/>
      <c r="NVF195" s="304"/>
      <c r="NVG195" s="304"/>
      <c r="NVH195" s="304"/>
      <c r="NVI195" s="304"/>
      <c r="NVJ195" s="304"/>
      <c r="NVK195" s="304"/>
      <c r="NVL195" s="304"/>
      <c r="NVM195" s="304"/>
      <c r="NVN195" s="304"/>
      <c r="NVO195" s="304"/>
      <c r="NVP195" s="304"/>
      <c r="NVQ195" s="304"/>
      <c r="NVR195" s="304"/>
      <c r="NVS195" s="304"/>
      <c r="NVT195" s="304"/>
      <c r="NVU195" s="304"/>
      <c r="NVV195" s="304"/>
      <c r="NVW195" s="304"/>
      <c r="NVX195" s="304"/>
      <c r="NVY195" s="304"/>
      <c r="NVZ195" s="304"/>
      <c r="NWA195" s="304"/>
      <c r="NWB195" s="304"/>
      <c r="NWC195" s="304"/>
      <c r="NWD195" s="304"/>
      <c r="NWE195" s="304"/>
      <c r="NWF195" s="304"/>
      <c r="NWG195" s="304"/>
      <c r="NWH195" s="304"/>
      <c r="NWI195" s="304"/>
      <c r="NWJ195" s="304"/>
      <c r="NWK195" s="304"/>
      <c r="NWL195" s="304"/>
      <c r="NWM195" s="304"/>
      <c r="NWN195" s="304"/>
      <c r="NWO195" s="304"/>
      <c r="NWP195" s="304"/>
      <c r="NWQ195" s="304"/>
      <c r="NWR195" s="304"/>
      <c r="NWS195" s="304"/>
      <c r="NWT195" s="304"/>
      <c r="NWU195" s="304"/>
      <c r="NWV195" s="304"/>
      <c r="NWW195" s="304"/>
      <c r="NWX195" s="304"/>
      <c r="NWY195" s="304"/>
      <c r="NWZ195" s="304"/>
      <c r="NXA195" s="304"/>
      <c r="NXB195" s="304"/>
      <c r="NXC195" s="304"/>
      <c r="NXD195" s="304"/>
      <c r="NXE195" s="304"/>
      <c r="NXF195" s="304"/>
      <c r="NXG195" s="304"/>
      <c r="NXH195" s="304"/>
      <c r="NXI195" s="304"/>
      <c r="NXJ195" s="304"/>
      <c r="NXK195" s="304"/>
      <c r="NXL195" s="304"/>
      <c r="NXM195" s="304"/>
      <c r="NXN195" s="304"/>
      <c r="NXO195" s="304"/>
      <c r="NXP195" s="304"/>
      <c r="NXQ195" s="304"/>
      <c r="NXR195" s="304"/>
      <c r="NXS195" s="304"/>
      <c r="NXT195" s="304"/>
      <c r="NXU195" s="304"/>
      <c r="NXV195" s="304"/>
      <c r="NXW195" s="304"/>
      <c r="NXX195" s="304"/>
      <c r="NXY195" s="304"/>
      <c r="NXZ195" s="304"/>
      <c r="NYA195" s="304"/>
      <c r="NYB195" s="304"/>
      <c r="NYC195" s="304"/>
      <c r="NYD195" s="304"/>
      <c r="NYE195" s="304"/>
      <c r="NYF195" s="304"/>
      <c r="NYG195" s="304"/>
      <c r="NYH195" s="304"/>
      <c r="NYI195" s="304"/>
      <c r="NYJ195" s="304"/>
      <c r="NYK195" s="304"/>
      <c r="NYL195" s="304"/>
      <c r="NYM195" s="304"/>
      <c r="NYN195" s="304"/>
      <c r="NYO195" s="304"/>
      <c r="NYP195" s="304"/>
      <c r="NYQ195" s="304"/>
      <c r="NYR195" s="304"/>
      <c r="NYS195" s="304"/>
      <c r="NYT195" s="304"/>
      <c r="NYU195" s="304"/>
      <c r="NYV195" s="304"/>
      <c r="NYW195" s="304"/>
      <c r="NYX195" s="304"/>
      <c r="NYY195" s="304"/>
      <c r="NYZ195" s="304"/>
      <c r="NZA195" s="304"/>
      <c r="NZB195" s="304"/>
      <c r="NZC195" s="304"/>
      <c r="NZD195" s="304"/>
      <c r="NZE195" s="304"/>
      <c r="NZF195" s="304"/>
      <c r="NZG195" s="304"/>
      <c r="NZH195" s="304"/>
      <c r="NZI195" s="304"/>
      <c r="NZJ195" s="304"/>
      <c r="NZK195" s="304"/>
      <c r="NZL195" s="304"/>
      <c r="NZM195" s="304"/>
      <c r="NZN195" s="304"/>
      <c r="NZO195" s="304"/>
      <c r="NZP195" s="304"/>
      <c r="NZQ195" s="304"/>
      <c r="NZR195" s="304"/>
      <c r="NZS195" s="304"/>
      <c r="NZT195" s="304"/>
      <c r="NZU195" s="304"/>
      <c r="NZV195" s="304"/>
      <c r="NZW195" s="304"/>
      <c r="NZX195" s="304"/>
      <c r="NZY195" s="304"/>
      <c r="NZZ195" s="304"/>
      <c r="OAA195" s="304"/>
      <c r="OAB195" s="304"/>
      <c r="OAC195" s="304"/>
      <c r="OAD195" s="304"/>
      <c r="OAE195" s="304"/>
      <c r="OAF195" s="304"/>
      <c r="OAG195" s="304"/>
      <c r="OAH195" s="304"/>
      <c r="OAI195" s="304"/>
      <c r="OAJ195" s="304"/>
      <c r="OAK195" s="304"/>
      <c r="OAL195" s="304"/>
      <c r="OAM195" s="304"/>
      <c r="OAN195" s="304"/>
      <c r="OAO195" s="304"/>
      <c r="OAP195" s="304"/>
      <c r="OAQ195" s="304"/>
      <c r="OAR195" s="304"/>
      <c r="OAS195" s="304"/>
      <c r="OAT195" s="304"/>
      <c r="OAU195" s="304"/>
      <c r="OAV195" s="304"/>
      <c r="OAW195" s="304"/>
      <c r="OAX195" s="304"/>
      <c r="OAY195" s="304"/>
      <c r="OAZ195" s="304"/>
      <c r="OBA195" s="304"/>
      <c r="OBB195" s="304"/>
      <c r="OBC195" s="304"/>
      <c r="OBD195" s="304"/>
      <c r="OBE195" s="304"/>
      <c r="OBF195" s="304"/>
      <c r="OBG195" s="304"/>
      <c r="OBH195" s="304"/>
      <c r="OBI195" s="304"/>
      <c r="OBJ195" s="304"/>
      <c r="OBK195" s="304"/>
      <c r="OBL195" s="304"/>
      <c r="OBM195" s="304"/>
      <c r="OBN195" s="304"/>
      <c r="OBO195" s="304"/>
      <c r="OBP195" s="304"/>
      <c r="OBQ195" s="304"/>
      <c r="OBR195" s="304"/>
      <c r="OBS195" s="304"/>
      <c r="OBT195" s="304"/>
      <c r="OBU195" s="304"/>
      <c r="OBV195" s="304"/>
      <c r="OBW195" s="304"/>
      <c r="OBX195" s="304"/>
      <c r="OBY195" s="304"/>
      <c r="OBZ195" s="304"/>
      <c r="OCA195" s="304"/>
      <c r="OCB195" s="304"/>
      <c r="OCC195" s="304"/>
      <c r="OCD195" s="304"/>
      <c r="OCE195" s="304"/>
      <c r="OCF195" s="304"/>
      <c r="OCG195" s="304"/>
      <c r="OCH195" s="304"/>
      <c r="OCI195" s="304"/>
      <c r="OCJ195" s="304"/>
      <c r="OCK195" s="304"/>
      <c r="OCL195" s="304"/>
      <c r="OCM195" s="304"/>
      <c r="OCN195" s="304"/>
      <c r="OCO195" s="304"/>
      <c r="OCP195" s="304"/>
      <c r="OCQ195" s="304"/>
      <c r="OCR195" s="304"/>
      <c r="OCS195" s="304"/>
      <c r="OCT195" s="304"/>
      <c r="OCU195" s="304"/>
      <c r="OCV195" s="304"/>
      <c r="OCW195" s="304"/>
      <c r="OCX195" s="304"/>
      <c r="OCY195" s="304"/>
      <c r="OCZ195" s="304"/>
      <c r="ODA195" s="304"/>
      <c r="ODB195" s="304"/>
      <c r="ODC195" s="304"/>
      <c r="ODD195" s="304"/>
      <c r="ODE195" s="304"/>
      <c r="ODF195" s="304"/>
      <c r="ODG195" s="304"/>
      <c r="ODH195" s="304"/>
      <c r="ODI195" s="304"/>
      <c r="ODJ195" s="304"/>
      <c r="ODK195" s="304"/>
      <c r="ODL195" s="304"/>
      <c r="ODM195" s="304"/>
      <c r="ODN195" s="304"/>
      <c r="ODO195" s="304"/>
      <c r="ODP195" s="304"/>
      <c r="ODQ195" s="304"/>
      <c r="ODR195" s="304"/>
      <c r="ODS195" s="304"/>
      <c r="ODT195" s="304"/>
      <c r="ODU195" s="304"/>
      <c r="ODV195" s="304"/>
      <c r="ODW195" s="304"/>
      <c r="ODX195" s="304"/>
      <c r="ODY195" s="304"/>
      <c r="ODZ195" s="304"/>
      <c r="OEA195" s="304"/>
      <c r="OEB195" s="304"/>
      <c r="OEC195" s="304"/>
      <c r="OED195" s="304"/>
      <c r="OEE195" s="304"/>
      <c r="OEF195" s="304"/>
      <c r="OEG195" s="304"/>
      <c r="OEH195" s="304"/>
      <c r="OEI195" s="304"/>
      <c r="OEJ195" s="304"/>
      <c r="OEK195" s="304"/>
      <c r="OEL195" s="304"/>
      <c r="OEM195" s="304"/>
      <c r="OEN195" s="304"/>
      <c r="OEO195" s="304"/>
      <c r="OEP195" s="304"/>
      <c r="OEQ195" s="304"/>
      <c r="OER195" s="304"/>
      <c r="OES195" s="304"/>
      <c r="OET195" s="304"/>
      <c r="OEU195" s="304"/>
      <c r="OEV195" s="304"/>
      <c r="OEW195" s="304"/>
      <c r="OEX195" s="304"/>
      <c r="OEY195" s="304"/>
      <c r="OEZ195" s="304"/>
      <c r="OFA195" s="304"/>
      <c r="OFB195" s="304"/>
      <c r="OFC195" s="304"/>
      <c r="OFD195" s="304"/>
      <c r="OFE195" s="304"/>
      <c r="OFF195" s="304"/>
      <c r="OFG195" s="304"/>
      <c r="OFH195" s="304"/>
      <c r="OFI195" s="304"/>
      <c r="OFJ195" s="304"/>
      <c r="OFK195" s="304"/>
      <c r="OFL195" s="304"/>
      <c r="OFM195" s="304"/>
      <c r="OFN195" s="304"/>
      <c r="OFO195" s="304"/>
      <c r="OFP195" s="304"/>
      <c r="OFQ195" s="304"/>
      <c r="OFR195" s="304"/>
      <c r="OFS195" s="304"/>
      <c r="OFT195" s="304"/>
      <c r="OFU195" s="304"/>
      <c r="OFV195" s="304"/>
      <c r="OFW195" s="304"/>
      <c r="OFX195" s="304"/>
      <c r="OFY195" s="304"/>
      <c r="OFZ195" s="304"/>
      <c r="OGA195" s="304"/>
      <c r="OGB195" s="304"/>
      <c r="OGC195" s="304"/>
      <c r="OGD195" s="304"/>
      <c r="OGE195" s="304"/>
      <c r="OGF195" s="304"/>
      <c r="OGG195" s="304"/>
      <c r="OGH195" s="304"/>
      <c r="OGI195" s="304"/>
      <c r="OGJ195" s="304"/>
      <c r="OGK195" s="304"/>
      <c r="OGL195" s="304"/>
      <c r="OGM195" s="304"/>
      <c r="OGN195" s="304"/>
      <c r="OGO195" s="304"/>
      <c r="OGP195" s="304"/>
      <c r="OGQ195" s="304"/>
      <c r="OGR195" s="304"/>
      <c r="OGS195" s="304"/>
      <c r="OGT195" s="304"/>
      <c r="OGU195" s="304"/>
      <c r="OGV195" s="304"/>
      <c r="OGW195" s="304"/>
      <c r="OGX195" s="304"/>
      <c r="OGY195" s="304"/>
      <c r="OGZ195" s="304"/>
      <c r="OHA195" s="304"/>
      <c r="OHB195" s="304"/>
      <c r="OHC195" s="304"/>
      <c r="OHD195" s="304"/>
      <c r="OHE195" s="304"/>
      <c r="OHF195" s="304"/>
      <c r="OHG195" s="304"/>
      <c r="OHH195" s="304"/>
      <c r="OHI195" s="304"/>
      <c r="OHJ195" s="304"/>
      <c r="OHK195" s="304"/>
      <c r="OHL195" s="304"/>
      <c r="OHM195" s="304"/>
      <c r="OHN195" s="304"/>
      <c r="OHO195" s="304"/>
      <c r="OHP195" s="304"/>
      <c r="OHQ195" s="304"/>
      <c r="OHR195" s="304"/>
      <c r="OHS195" s="304"/>
      <c r="OHT195" s="304"/>
      <c r="OHU195" s="304"/>
      <c r="OHV195" s="304"/>
      <c r="OHW195" s="304"/>
      <c r="OHX195" s="304"/>
      <c r="OHY195" s="304"/>
      <c r="OHZ195" s="304"/>
      <c r="OIA195" s="304"/>
      <c r="OIB195" s="304"/>
      <c r="OIC195" s="304"/>
      <c r="OID195" s="304"/>
      <c r="OIE195" s="304"/>
      <c r="OIF195" s="304"/>
      <c r="OIG195" s="304"/>
      <c r="OIH195" s="304"/>
      <c r="OII195" s="304"/>
      <c r="OIJ195" s="304"/>
      <c r="OIK195" s="304"/>
      <c r="OIL195" s="304"/>
      <c r="OIM195" s="304"/>
      <c r="OIN195" s="304"/>
      <c r="OIO195" s="304"/>
      <c r="OIP195" s="304"/>
      <c r="OIQ195" s="304"/>
      <c r="OIR195" s="304"/>
      <c r="OIS195" s="304"/>
      <c r="OIT195" s="304"/>
      <c r="OIU195" s="304"/>
      <c r="OIV195" s="304"/>
      <c r="OIW195" s="304"/>
      <c r="OIX195" s="304"/>
      <c r="OIY195" s="304"/>
      <c r="OIZ195" s="304"/>
      <c r="OJA195" s="304"/>
      <c r="OJB195" s="304"/>
      <c r="OJC195" s="304"/>
      <c r="OJD195" s="304"/>
      <c r="OJE195" s="304"/>
      <c r="OJF195" s="304"/>
      <c r="OJG195" s="304"/>
      <c r="OJH195" s="304"/>
      <c r="OJI195" s="304"/>
      <c r="OJJ195" s="304"/>
      <c r="OJK195" s="304"/>
      <c r="OJL195" s="304"/>
      <c r="OJM195" s="304"/>
      <c r="OJN195" s="304"/>
      <c r="OJO195" s="304"/>
      <c r="OJP195" s="304"/>
      <c r="OJQ195" s="304"/>
      <c r="OJR195" s="304"/>
      <c r="OJS195" s="304"/>
      <c r="OJT195" s="304"/>
      <c r="OJU195" s="304"/>
      <c r="OJV195" s="304"/>
      <c r="OJW195" s="304"/>
      <c r="OJX195" s="304"/>
      <c r="OJY195" s="304"/>
      <c r="OJZ195" s="304"/>
      <c r="OKA195" s="304"/>
      <c r="OKB195" s="304"/>
      <c r="OKC195" s="304"/>
      <c r="OKD195" s="304"/>
      <c r="OKE195" s="304"/>
      <c r="OKF195" s="304"/>
      <c r="OKG195" s="304"/>
      <c r="OKH195" s="304"/>
      <c r="OKI195" s="304"/>
      <c r="OKJ195" s="304"/>
      <c r="OKK195" s="304"/>
      <c r="OKL195" s="304"/>
      <c r="OKM195" s="304"/>
      <c r="OKN195" s="304"/>
      <c r="OKO195" s="304"/>
      <c r="OKP195" s="304"/>
      <c r="OKQ195" s="304"/>
      <c r="OKR195" s="304"/>
      <c r="OKS195" s="304"/>
      <c r="OKT195" s="304"/>
      <c r="OKU195" s="304"/>
      <c r="OKV195" s="304"/>
      <c r="OKW195" s="304"/>
      <c r="OKX195" s="304"/>
      <c r="OKY195" s="304"/>
      <c r="OKZ195" s="304"/>
      <c r="OLA195" s="304"/>
      <c r="OLB195" s="304"/>
      <c r="OLC195" s="304"/>
      <c r="OLD195" s="304"/>
      <c r="OLE195" s="304"/>
      <c r="OLF195" s="304"/>
      <c r="OLG195" s="304"/>
      <c r="OLH195" s="304"/>
      <c r="OLI195" s="304"/>
      <c r="OLJ195" s="304"/>
      <c r="OLK195" s="304"/>
      <c r="OLL195" s="304"/>
      <c r="OLM195" s="304"/>
      <c r="OLN195" s="304"/>
      <c r="OLO195" s="304"/>
      <c r="OLP195" s="304"/>
      <c r="OLQ195" s="304"/>
      <c r="OLR195" s="304"/>
      <c r="OLS195" s="304"/>
      <c r="OLT195" s="304"/>
      <c r="OLU195" s="304"/>
      <c r="OLV195" s="304"/>
      <c r="OLW195" s="304"/>
      <c r="OLX195" s="304"/>
      <c r="OLY195" s="304"/>
      <c r="OLZ195" s="304"/>
      <c r="OMA195" s="304"/>
      <c r="OMB195" s="304"/>
      <c r="OMC195" s="304"/>
      <c r="OMD195" s="304"/>
      <c r="OME195" s="304"/>
      <c r="OMF195" s="304"/>
      <c r="OMG195" s="304"/>
      <c r="OMH195" s="304"/>
      <c r="OMI195" s="304"/>
      <c r="OMJ195" s="304"/>
      <c r="OMK195" s="304"/>
      <c r="OML195" s="304"/>
      <c r="OMM195" s="304"/>
      <c r="OMN195" s="304"/>
      <c r="OMO195" s="304"/>
      <c r="OMP195" s="304"/>
      <c r="OMQ195" s="304"/>
      <c r="OMR195" s="304"/>
      <c r="OMS195" s="304"/>
      <c r="OMT195" s="304"/>
      <c r="OMU195" s="304"/>
      <c r="OMV195" s="304"/>
      <c r="OMW195" s="304"/>
      <c r="OMX195" s="304"/>
      <c r="OMY195" s="304"/>
      <c r="OMZ195" s="304"/>
      <c r="ONA195" s="304"/>
      <c r="ONB195" s="304"/>
      <c r="ONC195" s="304"/>
      <c r="OND195" s="304"/>
      <c r="ONE195" s="304"/>
      <c r="ONF195" s="304"/>
      <c r="ONG195" s="304"/>
      <c r="ONH195" s="304"/>
      <c r="ONI195" s="304"/>
      <c r="ONJ195" s="304"/>
      <c r="ONK195" s="304"/>
      <c r="ONL195" s="304"/>
      <c r="ONM195" s="304"/>
      <c r="ONN195" s="304"/>
      <c r="ONO195" s="304"/>
      <c r="ONP195" s="304"/>
      <c r="ONQ195" s="304"/>
      <c r="ONR195" s="304"/>
      <c r="ONS195" s="304"/>
      <c r="ONT195" s="304"/>
      <c r="ONU195" s="304"/>
      <c r="ONV195" s="304"/>
      <c r="ONW195" s="304"/>
      <c r="ONX195" s="304"/>
      <c r="ONY195" s="304"/>
      <c r="ONZ195" s="304"/>
      <c r="OOA195" s="304"/>
      <c r="OOB195" s="304"/>
      <c r="OOC195" s="304"/>
      <c r="OOD195" s="304"/>
      <c r="OOE195" s="304"/>
      <c r="OOF195" s="304"/>
      <c r="OOG195" s="304"/>
      <c r="OOH195" s="304"/>
      <c r="OOI195" s="304"/>
      <c r="OOJ195" s="304"/>
      <c r="OOK195" s="304"/>
      <c r="OOL195" s="304"/>
      <c r="OOM195" s="304"/>
      <c r="OON195" s="304"/>
      <c r="OOO195" s="304"/>
      <c r="OOP195" s="304"/>
      <c r="OOQ195" s="304"/>
      <c r="OOR195" s="304"/>
      <c r="OOS195" s="304"/>
      <c r="OOT195" s="304"/>
      <c r="OOU195" s="304"/>
      <c r="OOV195" s="304"/>
      <c r="OOW195" s="304"/>
      <c r="OOX195" s="304"/>
      <c r="OOY195" s="304"/>
      <c r="OOZ195" s="304"/>
      <c r="OPA195" s="304"/>
      <c r="OPB195" s="304"/>
      <c r="OPC195" s="304"/>
      <c r="OPD195" s="304"/>
      <c r="OPE195" s="304"/>
      <c r="OPF195" s="304"/>
      <c r="OPG195" s="304"/>
      <c r="OPH195" s="304"/>
      <c r="OPI195" s="304"/>
      <c r="OPJ195" s="304"/>
      <c r="OPK195" s="304"/>
      <c r="OPL195" s="304"/>
      <c r="OPM195" s="304"/>
      <c r="OPN195" s="304"/>
      <c r="OPO195" s="304"/>
      <c r="OPP195" s="304"/>
      <c r="OPQ195" s="304"/>
      <c r="OPR195" s="304"/>
      <c r="OPS195" s="304"/>
      <c r="OPT195" s="304"/>
      <c r="OPU195" s="304"/>
      <c r="OPV195" s="304"/>
      <c r="OPW195" s="304"/>
      <c r="OPX195" s="304"/>
      <c r="OPY195" s="304"/>
      <c r="OPZ195" s="304"/>
      <c r="OQA195" s="304"/>
      <c r="OQB195" s="304"/>
      <c r="OQC195" s="304"/>
      <c r="OQD195" s="304"/>
      <c r="OQE195" s="304"/>
      <c r="OQF195" s="304"/>
      <c r="OQG195" s="304"/>
      <c r="OQH195" s="304"/>
      <c r="OQI195" s="304"/>
      <c r="OQJ195" s="304"/>
      <c r="OQK195" s="304"/>
      <c r="OQL195" s="304"/>
      <c r="OQM195" s="304"/>
      <c r="OQN195" s="304"/>
      <c r="OQO195" s="304"/>
      <c r="OQP195" s="304"/>
      <c r="OQQ195" s="304"/>
      <c r="OQR195" s="304"/>
      <c r="OQS195" s="304"/>
      <c r="OQT195" s="304"/>
      <c r="OQU195" s="304"/>
      <c r="OQV195" s="304"/>
      <c r="OQW195" s="304"/>
      <c r="OQX195" s="304"/>
      <c r="OQY195" s="304"/>
      <c r="OQZ195" s="304"/>
      <c r="ORA195" s="304"/>
      <c r="ORB195" s="304"/>
      <c r="ORC195" s="304"/>
      <c r="ORD195" s="304"/>
      <c r="ORE195" s="304"/>
      <c r="ORF195" s="304"/>
      <c r="ORG195" s="304"/>
      <c r="ORH195" s="304"/>
      <c r="ORI195" s="304"/>
      <c r="ORJ195" s="304"/>
      <c r="ORK195" s="304"/>
      <c r="ORL195" s="304"/>
      <c r="ORM195" s="304"/>
      <c r="ORN195" s="304"/>
      <c r="ORO195" s="304"/>
      <c r="ORP195" s="304"/>
      <c r="ORQ195" s="304"/>
      <c r="ORR195" s="304"/>
      <c r="ORS195" s="304"/>
      <c r="ORT195" s="304"/>
      <c r="ORU195" s="304"/>
      <c r="ORV195" s="304"/>
      <c r="ORW195" s="304"/>
      <c r="ORX195" s="304"/>
      <c r="ORY195" s="304"/>
      <c r="ORZ195" s="304"/>
      <c r="OSA195" s="304"/>
      <c r="OSB195" s="304"/>
      <c r="OSC195" s="304"/>
      <c r="OSD195" s="304"/>
      <c r="OSE195" s="304"/>
      <c r="OSF195" s="304"/>
      <c r="OSG195" s="304"/>
      <c r="OSH195" s="304"/>
      <c r="OSI195" s="304"/>
      <c r="OSJ195" s="304"/>
      <c r="OSK195" s="304"/>
      <c r="OSL195" s="304"/>
      <c r="OSM195" s="304"/>
      <c r="OSN195" s="304"/>
      <c r="OSO195" s="304"/>
      <c r="OSP195" s="304"/>
      <c r="OSQ195" s="304"/>
      <c r="OSR195" s="304"/>
      <c r="OSS195" s="304"/>
      <c r="OST195" s="304"/>
      <c r="OSU195" s="304"/>
      <c r="OSV195" s="304"/>
      <c r="OSW195" s="304"/>
      <c r="OSX195" s="304"/>
      <c r="OSY195" s="304"/>
      <c r="OSZ195" s="304"/>
      <c r="OTA195" s="304"/>
      <c r="OTB195" s="304"/>
      <c r="OTC195" s="304"/>
      <c r="OTD195" s="304"/>
      <c r="OTE195" s="304"/>
      <c r="OTF195" s="304"/>
      <c r="OTG195" s="304"/>
      <c r="OTH195" s="304"/>
      <c r="OTI195" s="304"/>
      <c r="OTJ195" s="304"/>
      <c r="OTK195" s="304"/>
      <c r="OTL195" s="304"/>
      <c r="OTM195" s="304"/>
      <c r="OTN195" s="304"/>
      <c r="OTO195" s="304"/>
      <c r="OTP195" s="304"/>
      <c r="OTQ195" s="304"/>
      <c r="OTR195" s="304"/>
      <c r="OTS195" s="304"/>
      <c r="OTT195" s="304"/>
      <c r="OTU195" s="304"/>
      <c r="OTV195" s="304"/>
      <c r="OTW195" s="304"/>
      <c r="OTX195" s="304"/>
      <c r="OTY195" s="304"/>
      <c r="OTZ195" s="304"/>
      <c r="OUA195" s="304"/>
      <c r="OUB195" s="304"/>
      <c r="OUC195" s="304"/>
      <c r="OUD195" s="304"/>
      <c r="OUE195" s="304"/>
      <c r="OUF195" s="304"/>
      <c r="OUG195" s="304"/>
      <c r="OUH195" s="304"/>
      <c r="OUI195" s="304"/>
      <c r="OUJ195" s="304"/>
      <c r="OUK195" s="304"/>
      <c r="OUL195" s="304"/>
      <c r="OUM195" s="304"/>
      <c r="OUN195" s="304"/>
      <c r="OUO195" s="304"/>
      <c r="OUP195" s="304"/>
      <c r="OUQ195" s="304"/>
      <c r="OUR195" s="304"/>
      <c r="OUS195" s="304"/>
      <c r="OUT195" s="304"/>
      <c r="OUU195" s="304"/>
      <c r="OUV195" s="304"/>
      <c r="OUW195" s="304"/>
      <c r="OUX195" s="304"/>
      <c r="OUY195" s="304"/>
      <c r="OUZ195" s="304"/>
      <c r="OVA195" s="304"/>
      <c r="OVB195" s="304"/>
      <c r="OVC195" s="304"/>
      <c r="OVD195" s="304"/>
      <c r="OVE195" s="304"/>
      <c r="OVF195" s="304"/>
      <c r="OVG195" s="304"/>
      <c r="OVH195" s="304"/>
      <c r="OVI195" s="304"/>
      <c r="OVJ195" s="304"/>
      <c r="OVK195" s="304"/>
      <c r="OVL195" s="304"/>
      <c r="OVM195" s="304"/>
      <c r="OVN195" s="304"/>
      <c r="OVO195" s="304"/>
      <c r="OVP195" s="304"/>
      <c r="OVQ195" s="304"/>
      <c r="OVR195" s="304"/>
      <c r="OVS195" s="304"/>
      <c r="OVT195" s="304"/>
      <c r="OVU195" s="304"/>
      <c r="OVV195" s="304"/>
      <c r="OVW195" s="304"/>
      <c r="OVX195" s="304"/>
      <c r="OVY195" s="304"/>
      <c r="OVZ195" s="304"/>
      <c r="OWA195" s="304"/>
      <c r="OWB195" s="304"/>
      <c r="OWC195" s="304"/>
      <c r="OWD195" s="304"/>
      <c r="OWE195" s="304"/>
      <c r="OWF195" s="304"/>
      <c r="OWG195" s="304"/>
      <c r="OWH195" s="304"/>
      <c r="OWI195" s="304"/>
      <c r="OWJ195" s="304"/>
      <c r="OWK195" s="304"/>
      <c r="OWL195" s="304"/>
      <c r="OWM195" s="304"/>
      <c r="OWN195" s="304"/>
      <c r="OWO195" s="304"/>
      <c r="OWP195" s="304"/>
      <c r="OWQ195" s="304"/>
      <c r="OWR195" s="304"/>
      <c r="OWS195" s="304"/>
      <c r="OWT195" s="304"/>
      <c r="OWU195" s="304"/>
      <c r="OWV195" s="304"/>
      <c r="OWW195" s="304"/>
      <c r="OWX195" s="304"/>
      <c r="OWY195" s="304"/>
      <c r="OWZ195" s="304"/>
      <c r="OXA195" s="304"/>
      <c r="OXB195" s="304"/>
      <c r="OXC195" s="304"/>
      <c r="OXD195" s="304"/>
      <c r="OXE195" s="304"/>
      <c r="OXF195" s="304"/>
      <c r="OXG195" s="304"/>
      <c r="OXH195" s="304"/>
      <c r="OXI195" s="304"/>
      <c r="OXJ195" s="304"/>
      <c r="OXK195" s="304"/>
      <c r="OXL195" s="304"/>
      <c r="OXM195" s="304"/>
      <c r="OXN195" s="304"/>
      <c r="OXO195" s="304"/>
      <c r="OXP195" s="304"/>
      <c r="OXQ195" s="304"/>
      <c r="OXR195" s="304"/>
      <c r="OXS195" s="304"/>
      <c r="OXT195" s="304"/>
      <c r="OXU195" s="304"/>
      <c r="OXV195" s="304"/>
      <c r="OXW195" s="304"/>
      <c r="OXX195" s="304"/>
      <c r="OXY195" s="304"/>
      <c r="OXZ195" s="304"/>
      <c r="OYA195" s="304"/>
      <c r="OYB195" s="304"/>
      <c r="OYC195" s="304"/>
      <c r="OYD195" s="304"/>
      <c r="OYE195" s="304"/>
      <c r="OYF195" s="304"/>
      <c r="OYG195" s="304"/>
      <c r="OYH195" s="304"/>
      <c r="OYI195" s="304"/>
      <c r="OYJ195" s="304"/>
      <c r="OYK195" s="304"/>
      <c r="OYL195" s="304"/>
      <c r="OYM195" s="304"/>
      <c r="OYN195" s="304"/>
      <c r="OYO195" s="304"/>
      <c r="OYP195" s="304"/>
      <c r="OYQ195" s="304"/>
      <c r="OYR195" s="304"/>
      <c r="OYS195" s="304"/>
      <c r="OYT195" s="304"/>
      <c r="OYU195" s="304"/>
      <c r="OYV195" s="304"/>
      <c r="OYW195" s="304"/>
      <c r="OYX195" s="304"/>
      <c r="OYY195" s="304"/>
      <c r="OYZ195" s="304"/>
      <c r="OZA195" s="304"/>
      <c r="OZB195" s="304"/>
      <c r="OZC195" s="304"/>
      <c r="OZD195" s="304"/>
      <c r="OZE195" s="304"/>
      <c r="OZF195" s="304"/>
      <c r="OZG195" s="304"/>
      <c r="OZH195" s="304"/>
      <c r="OZI195" s="304"/>
      <c r="OZJ195" s="304"/>
      <c r="OZK195" s="304"/>
      <c r="OZL195" s="304"/>
      <c r="OZM195" s="304"/>
      <c r="OZN195" s="304"/>
      <c r="OZO195" s="304"/>
      <c r="OZP195" s="304"/>
      <c r="OZQ195" s="304"/>
      <c r="OZR195" s="304"/>
      <c r="OZS195" s="304"/>
      <c r="OZT195" s="304"/>
      <c r="OZU195" s="304"/>
      <c r="OZV195" s="304"/>
      <c r="OZW195" s="304"/>
      <c r="OZX195" s="304"/>
      <c r="OZY195" s="304"/>
      <c r="OZZ195" s="304"/>
      <c r="PAA195" s="304"/>
      <c r="PAB195" s="304"/>
      <c r="PAC195" s="304"/>
      <c r="PAD195" s="304"/>
      <c r="PAE195" s="304"/>
      <c r="PAF195" s="304"/>
      <c r="PAG195" s="304"/>
      <c r="PAH195" s="304"/>
      <c r="PAI195" s="304"/>
      <c r="PAJ195" s="304"/>
      <c r="PAK195" s="304"/>
      <c r="PAL195" s="304"/>
      <c r="PAM195" s="304"/>
      <c r="PAN195" s="304"/>
      <c r="PAO195" s="304"/>
      <c r="PAP195" s="304"/>
      <c r="PAQ195" s="304"/>
      <c r="PAR195" s="304"/>
      <c r="PAS195" s="304"/>
      <c r="PAT195" s="304"/>
      <c r="PAU195" s="304"/>
      <c r="PAV195" s="304"/>
      <c r="PAW195" s="304"/>
      <c r="PAX195" s="304"/>
      <c r="PAY195" s="304"/>
      <c r="PAZ195" s="304"/>
      <c r="PBA195" s="304"/>
      <c r="PBB195" s="304"/>
      <c r="PBC195" s="304"/>
      <c r="PBD195" s="304"/>
      <c r="PBE195" s="304"/>
      <c r="PBF195" s="304"/>
      <c r="PBG195" s="304"/>
      <c r="PBH195" s="304"/>
      <c r="PBI195" s="304"/>
      <c r="PBJ195" s="304"/>
      <c r="PBK195" s="304"/>
      <c r="PBL195" s="304"/>
      <c r="PBM195" s="304"/>
      <c r="PBN195" s="304"/>
      <c r="PBO195" s="304"/>
      <c r="PBP195" s="304"/>
      <c r="PBQ195" s="304"/>
      <c r="PBR195" s="304"/>
      <c r="PBS195" s="304"/>
      <c r="PBT195" s="304"/>
      <c r="PBU195" s="304"/>
      <c r="PBV195" s="304"/>
      <c r="PBW195" s="304"/>
      <c r="PBX195" s="304"/>
      <c r="PBY195" s="304"/>
      <c r="PBZ195" s="304"/>
      <c r="PCA195" s="304"/>
      <c r="PCB195" s="304"/>
      <c r="PCC195" s="304"/>
      <c r="PCD195" s="304"/>
      <c r="PCE195" s="304"/>
      <c r="PCF195" s="304"/>
      <c r="PCG195" s="304"/>
      <c r="PCH195" s="304"/>
      <c r="PCI195" s="304"/>
      <c r="PCJ195" s="304"/>
      <c r="PCK195" s="304"/>
      <c r="PCL195" s="304"/>
      <c r="PCM195" s="304"/>
      <c r="PCN195" s="304"/>
      <c r="PCO195" s="304"/>
      <c r="PCP195" s="304"/>
      <c r="PCQ195" s="304"/>
      <c r="PCR195" s="304"/>
      <c r="PCS195" s="304"/>
      <c r="PCT195" s="304"/>
      <c r="PCU195" s="304"/>
      <c r="PCV195" s="304"/>
      <c r="PCW195" s="304"/>
      <c r="PCX195" s="304"/>
      <c r="PCY195" s="304"/>
      <c r="PCZ195" s="304"/>
      <c r="PDA195" s="304"/>
      <c r="PDB195" s="304"/>
      <c r="PDC195" s="304"/>
      <c r="PDD195" s="304"/>
      <c r="PDE195" s="304"/>
      <c r="PDF195" s="304"/>
      <c r="PDG195" s="304"/>
      <c r="PDH195" s="304"/>
      <c r="PDI195" s="304"/>
      <c r="PDJ195" s="304"/>
      <c r="PDK195" s="304"/>
      <c r="PDL195" s="304"/>
      <c r="PDM195" s="304"/>
      <c r="PDN195" s="304"/>
      <c r="PDO195" s="304"/>
      <c r="PDP195" s="304"/>
      <c r="PDQ195" s="304"/>
      <c r="PDR195" s="304"/>
      <c r="PDS195" s="304"/>
      <c r="PDT195" s="304"/>
      <c r="PDU195" s="304"/>
      <c r="PDV195" s="304"/>
      <c r="PDW195" s="304"/>
      <c r="PDX195" s="304"/>
      <c r="PDY195" s="304"/>
      <c r="PDZ195" s="304"/>
      <c r="PEA195" s="304"/>
      <c r="PEB195" s="304"/>
      <c r="PEC195" s="304"/>
      <c r="PED195" s="304"/>
      <c r="PEE195" s="304"/>
      <c r="PEF195" s="304"/>
      <c r="PEG195" s="304"/>
      <c r="PEH195" s="304"/>
      <c r="PEI195" s="304"/>
      <c r="PEJ195" s="304"/>
      <c r="PEK195" s="304"/>
      <c r="PEL195" s="304"/>
      <c r="PEM195" s="304"/>
      <c r="PEN195" s="304"/>
      <c r="PEO195" s="304"/>
      <c r="PEP195" s="304"/>
      <c r="PEQ195" s="304"/>
      <c r="PER195" s="304"/>
      <c r="PES195" s="304"/>
      <c r="PET195" s="304"/>
      <c r="PEU195" s="304"/>
      <c r="PEV195" s="304"/>
      <c r="PEW195" s="304"/>
      <c r="PEX195" s="304"/>
      <c r="PEY195" s="304"/>
      <c r="PEZ195" s="304"/>
      <c r="PFA195" s="304"/>
      <c r="PFB195" s="304"/>
      <c r="PFC195" s="304"/>
      <c r="PFD195" s="304"/>
      <c r="PFE195" s="304"/>
      <c r="PFF195" s="304"/>
      <c r="PFG195" s="304"/>
      <c r="PFH195" s="304"/>
      <c r="PFI195" s="304"/>
      <c r="PFJ195" s="304"/>
      <c r="PFK195" s="304"/>
      <c r="PFL195" s="304"/>
      <c r="PFM195" s="304"/>
      <c r="PFN195" s="304"/>
      <c r="PFO195" s="304"/>
      <c r="PFP195" s="304"/>
      <c r="PFQ195" s="304"/>
      <c r="PFR195" s="304"/>
      <c r="PFS195" s="304"/>
      <c r="PFT195" s="304"/>
      <c r="PFU195" s="304"/>
      <c r="PFV195" s="304"/>
      <c r="PFW195" s="304"/>
      <c r="PFX195" s="304"/>
      <c r="PFY195" s="304"/>
      <c r="PFZ195" s="304"/>
      <c r="PGA195" s="304"/>
      <c r="PGB195" s="304"/>
      <c r="PGC195" s="304"/>
      <c r="PGD195" s="304"/>
      <c r="PGE195" s="304"/>
      <c r="PGF195" s="304"/>
      <c r="PGG195" s="304"/>
      <c r="PGH195" s="304"/>
      <c r="PGI195" s="304"/>
      <c r="PGJ195" s="304"/>
      <c r="PGK195" s="304"/>
      <c r="PGL195" s="304"/>
      <c r="PGM195" s="304"/>
      <c r="PGN195" s="304"/>
      <c r="PGO195" s="304"/>
      <c r="PGP195" s="304"/>
      <c r="PGQ195" s="304"/>
      <c r="PGR195" s="304"/>
      <c r="PGS195" s="304"/>
      <c r="PGT195" s="304"/>
      <c r="PGU195" s="304"/>
      <c r="PGV195" s="304"/>
      <c r="PGW195" s="304"/>
      <c r="PGX195" s="304"/>
      <c r="PGY195" s="304"/>
      <c r="PGZ195" s="304"/>
      <c r="PHA195" s="304"/>
      <c r="PHB195" s="304"/>
      <c r="PHC195" s="304"/>
      <c r="PHD195" s="304"/>
      <c r="PHE195" s="304"/>
      <c r="PHF195" s="304"/>
      <c r="PHG195" s="304"/>
      <c r="PHH195" s="304"/>
      <c r="PHI195" s="304"/>
      <c r="PHJ195" s="304"/>
      <c r="PHK195" s="304"/>
      <c r="PHL195" s="304"/>
      <c r="PHM195" s="304"/>
      <c r="PHN195" s="304"/>
      <c r="PHO195" s="304"/>
      <c r="PHP195" s="304"/>
      <c r="PHQ195" s="304"/>
      <c r="PHR195" s="304"/>
      <c r="PHS195" s="304"/>
      <c r="PHT195" s="304"/>
      <c r="PHU195" s="304"/>
      <c r="PHV195" s="304"/>
      <c r="PHW195" s="304"/>
      <c r="PHX195" s="304"/>
      <c r="PHY195" s="304"/>
      <c r="PHZ195" s="304"/>
      <c r="PIA195" s="304"/>
      <c r="PIB195" s="304"/>
      <c r="PIC195" s="304"/>
      <c r="PID195" s="304"/>
      <c r="PIE195" s="304"/>
      <c r="PIF195" s="304"/>
      <c r="PIG195" s="304"/>
      <c r="PIH195" s="304"/>
      <c r="PII195" s="304"/>
      <c r="PIJ195" s="304"/>
      <c r="PIK195" s="304"/>
      <c r="PIL195" s="304"/>
      <c r="PIM195" s="304"/>
      <c r="PIN195" s="304"/>
      <c r="PIO195" s="304"/>
      <c r="PIP195" s="304"/>
      <c r="PIQ195" s="304"/>
      <c r="PIR195" s="304"/>
      <c r="PIS195" s="304"/>
      <c r="PIT195" s="304"/>
      <c r="PIU195" s="304"/>
      <c r="PIV195" s="304"/>
      <c r="PIW195" s="304"/>
      <c r="PIX195" s="304"/>
      <c r="PIY195" s="304"/>
      <c r="PIZ195" s="304"/>
      <c r="PJA195" s="304"/>
      <c r="PJB195" s="304"/>
      <c r="PJC195" s="304"/>
      <c r="PJD195" s="304"/>
      <c r="PJE195" s="304"/>
      <c r="PJF195" s="304"/>
      <c r="PJG195" s="304"/>
      <c r="PJH195" s="304"/>
      <c r="PJI195" s="304"/>
      <c r="PJJ195" s="304"/>
      <c r="PJK195" s="304"/>
      <c r="PJL195" s="304"/>
      <c r="PJM195" s="304"/>
      <c r="PJN195" s="304"/>
      <c r="PJO195" s="304"/>
      <c r="PJP195" s="304"/>
      <c r="PJQ195" s="304"/>
      <c r="PJR195" s="304"/>
      <c r="PJS195" s="304"/>
      <c r="PJT195" s="304"/>
      <c r="PJU195" s="304"/>
      <c r="PJV195" s="304"/>
      <c r="PJW195" s="304"/>
      <c r="PJX195" s="304"/>
      <c r="PJY195" s="304"/>
      <c r="PJZ195" s="304"/>
      <c r="PKA195" s="304"/>
      <c r="PKB195" s="304"/>
      <c r="PKC195" s="304"/>
      <c r="PKD195" s="304"/>
      <c r="PKE195" s="304"/>
      <c r="PKF195" s="304"/>
      <c r="PKG195" s="304"/>
      <c r="PKH195" s="304"/>
      <c r="PKI195" s="304"/>
      <c r="PKJ195" s="304"/>
      <c r="PKK195" s="304"/>
      <c r="PKL195" s="304"/>
      <c r="PKM195" s="304"/>
      <c r="PKN195" s="304"/>
      <c r="PKO195" s="304"/>
      <c r="PKP195" s="304"/>
      <c r="PKQ195" s="304"/>
      <c r="PKR195" s="304"/>
      <c r="PKS195" s="304"/>
      <c r="PKT195" s="304"/>
      <c r="PKU195" s="304"/>
      <c r="PKV195" s="304"/>
      <c r="PKW195" s="304"/>
      <c r="PKX195" s="304"/>
      <c r="PKY195" s="304"/>
      <c r="PKZ195" s="304"/>
      <c r="PLA195" s="304"/>
      <c r="PLB195" s="304"/>
      <c r="PLC195" s="304"/>
      <c r="PLD195" s="304"/>
      <c r="PLE195" s="304"/>
      <c r="PLF195" s="304"/>
      <c r="PLG195" s="304"/>
      <c r="PLH195" s="304"/>
      <c r="PLI195" s="304"/>
      <c r="PLJ195" s="304"/>
      <c r="PLK195" s="304"/>
      <c r="PLL195" s="304"/>
      <c r="PLM195" s="304"/>
      <c r="PLN195" s="304"/>
      <c r="PLO195" s="304"/>
      <c r="PLP195" s="304"/>
      <c r="PLQ195" s="304"/>
      <c r="PLR195" s="304"/>
      <c r="PLS195" s="304"/>
      <c r="PLT195" s="304"/>
      <c r="PLU195" s="304"/>
      <c r="PLV195" s="304"/>
      <c r="PLW195" s="304"/>
      <c r="PLX195" s="304"/>
      <c r="PLY195" s="304"/>
      <c r="PLZ195" s="304"/>
      <c r="PMA195" s="304"/>
      <c r="PMB195" s="304"/>
      <c r="PMC195" s="304"/>
      <c r="PMD195" s="304"/>
      <c r="PME195" s="304"/>
      <c r="PMF195" s="304"/>
      <c r="PMG195" s="304"/>
      <c r="PMH195" s="304"/>
      <c r="PMI195" s="304"/>
      <c r="PMJ195" s="304"/>
      <c r="PMK195" s="304"/>
      <c r="PML195" s="304"/>
      <c r="PMM195" s="304"/>
      <c r="PMN195" s="304"/>
      <c r="PMO195" s="304"/>
      <c r="PMP195" s="304"/>
      <c r="PMQ195" s="304"/>
      <c r="PMR195" s="304"/>
      <c r="PMS195" s="304"/>
      <c r="PMT195" s="304"/>
      <c r="PMU195" s="304"/>
      <c r="PMV195" s="304"/>
      <c r="PMW195" s="304"/>
      <c r="PMX195" s="304"/>
      <c r="PMY195" s="304"/>
      <c r="PMZ195" s="304"/>
      <c r="PNA195" s="304"/>
      <c r="PNB195" s="304"/>
      <c r="PNC195" s="304"/>
      <c r="PND195" s="304"/>
      <c r="PNE195" s="304"/>
      <c r="PNF195" s="304"/>
      <c r="PNG195" s="304"/>
      <c r="PNH195" s="304"/>
      <c r="PNI195" s="304"/>
      <c r="PNJ195" s="304"/>
      <c r="PNK195" s="304"/>
      <c r="PNL195" s="304"/>
      <c r="PNM195" s="304"/>
      <c r="PNN195" s="304"/>
      <c r="PNO195" s="304"/>
      <c r="PNP195" s="304"/>
      <c r="PNQ195" s="304"/>
      <c r="PNR195" s="304"/>
      <c r="PNS195" s="304"/>
      <c r="PNT195" s="304"/>
      <c r="PNU195" s="304"/>
      <c r="PNV195" s="304"/>
      <c r="PNW195" s="304"/>
      <c r="PNX195" s="304"/>
      <c r="PNY195" s="304"/>
      <c r="PNZ195" s="304"/>
      <c r="POA195" s="304"/>
      <c r="POB195" s="304"/>
      <c r="POC195" s="304"/>
      <c r="POD195" s="304"/>
      <c r="POE195" s="304"/>
      <c r="POF195" s="304"/>
      <c r="POG195" s="304"/>
      <c r="POH195" s="304"/>
      <c r="POI195" s="304"/>
      <c r="POJ195" s="304"/>
      <c r="POK195" s="304"/>
      <c r="POL195" s="304"/>
      <c r="POM195" s="304"/>
      <c r="PON195" s="304"/>
      <c r="POO195" s="304"/>
      <c r="POP195" s="304"/>
      <c r="POQ195" s="304"/>
      <c r="POR195" s="304"/>
      <c r="POS195" s="304"/>
      <c r="POT195" s="304"/>
      <c r="POU195" s="304"/>
      <c r="POV195" s="304"/>
      <c r="POW195" s="304"/>
      <c r="POX195" s="304"/>
      <c r="POY195" s="304"/>
      <c r="POZ195" s="304"/>
      <c r="PPA195" s="304"/>
      <c r="PPB195" s="304"/>
      <c r="PPC195" s="304"/>
      <c r="PPD195" s="304"/>
      <c r="PPE195" s="304"/>
      <c r="PPF195" s="304"/>
      <c r="PPG195" s="304"/>
      <c r="PPH195" s="304"/>
      <c r="PPI195" s="304"/>
      <c r="PPJ195" s="304"/>
      <c r="PPK195" s="304"/>
      <c r="PPL195" s="304"/>
      <c r="PPM195" s="304"/>
      <c r="PPN195" s="304"/>
      <c r="PPO195" s="304"/>
      <c r="PPP195" s="304"/>
      <c r="PPQ195" s="304"/>
      <c r="PPR195" s="304"/>
      <c r="PPS195" s="304"/>
      <c r="PPT195" s="304"/>
      <c r="PPU195" s="304"/>
      <c r="PPV195" s="304"/>
      <c r="PPW195" s="304"/>
      <c r="PPX195" s="304"/>
      <c r="PPY195" s="304"/>
      <c r="PPZ195" s="304"/>
      <c r="PQA195" s="304"/>
      <c r="PQB195" s="304"/>
      <c r="PQC195" s="304"/>
      <c r="PQD195" s="304"/>
      <c r="PQE195" s="304"/>
      <c r="PQF195" s="304"/>
      <c r="PQG195" s="304"/>
      <c r="PQH195" s="304"/>
      <c r="PQI195" s="304"/>
      <c r="PQJ195" s="304"/>
      <c r="PQK195" s="304"/>
      <c r="PQL195" s="304"/>
      <c r="PQM195" s="304"/>
      <c r="PQN195" s="304"/>
      <c r="PQO195" s="304"/>
      <c r="PQP195" s="304"/>
      <c r="PQQ195" s="304"/>
      <c r="PQR195" s="304"/>
      <c r="PQS195" s="304"/>
      <c r="PQT195" s="304"/>
      <c r="PQU195" s="304"/>
      <c r="PQV195" s="304"/>
      <c r="PQW195" s="304"/>
      <c r="PQX195" s="304"/>
      <c r="PQY195" s="304"/>
      <c r="PQZ195" s="304"/>
      <c r="PRA195" s="304"/>
      <c r="PRB195" s="304"/>
      <c r="PRC195" s="304"/>
      <c r="PRD195" s="304"/>
      <c r="PRE195" s="304"/>
      <c r="PRF195" s="304"/>
      <c r="PRG195" s="304"/>
      <c r="PRH195" s="304"/>
      <c r="PRI195" s="304"/>
      <c r="PRJ195" s="304"/>
      <c r="PRK195" s="304"/>
      <c r="PRL195" s="304"/>
      <c r="PRM195" s="304"/>
      <c r="PRN195" s="304"/>
      <c r="PRO195" s="304"/>
      <c r="PRP195" s="304"/>
      <c r="PRQ195" s="304"/>
      <c r="PRR195" s="304"/>
      <c r="PRS195" s="304"/>
      <c r="PRT195" s="304"/>
      <c r="PRU195" s="304"/>
      <c r="PRV195" s="304"/>
      <c r="PRW195" s="304"/>
      <c r="PRX195" s="304"/>
      <c r="PRY195" s="304"/>
      <c r="PRZ195" s="304"/>
      <c r="PSA195" s="304"/>
      <c r="PSB195" s="304"/>
      <c r="PSC195" s="304"/>
      <c r="PSD195" s="304"/>
      <c r="PSE195" s="304"/>
      <c r="PSF195" s="304"/>
      <c r="PSG195" s="304"/>
      <c r="PSH195" s="304"/>
      <c r="PSI195" s="304"/>
      <c r="PSJ195" s="304"/>
      <c r="PSK195" s="304"/>
      <c r="PSL195" s="304"/>
      <c r="PSM195" s="304"/>
      <c r="PSN195" s="304"/>
      <c r="PSO195" s="304"/>
      <c r="PSP195" s="304"/>
      <c r="PSQ195" s="304"/>
      <c r="PSR195" s="304"/>
      <c r="PSS195" s="304"/>
      <c r="PST195" s="304"/>
      <c r="PSU195" s="304"/>
      <c r="PSV195" s="304"/>
      <c r="PSW195" s="304"/>
      <c r="PSX195" s="304"/>
      <c r="PSY195" s="304"/>
      <c r="PSZ195" s="304"/>
      <c r="PTA195" s="304"/>
      <c r="PTB195" s="304"/>
      <c r="PTC195" s="304"/>
      <c r="PTD195" s="304"/>
      <c r="PTE195" s="304"/>
      <c r="PTF195" s="304"/>
      <c r="PTG195" s="304"/>
      <c r="PTH195" s="304"/>
      <c r="PTI195" s="304"/>
      <c r="PTJ195" s="304"/>
      <c r="PTK195" s="304"/>
      <c r="PTL195" s="304"/>
      <c r="PTM195" s="304"/>
      <c r="PTN195" s="304"/>
      <c r="PTO195" s="304"/>
      <c r="PTP195" s="304"/>
      <c r="PTQ195" s="304"/>
      <c r="PTR195" s="304"/>
      <c r="PTS195" s="304"/>
      <c r="PTT195" s="304"/>
      <c r="PTU195" s="304"/>
      <c r="PTV195" s="304"/>
      <c r="PTW195" s="304"/>
      <c r="PTX195" s="304"/>
      <c r="PTY195" s="304"/>
      <c r="PTZ195" s="304"/>
      <c r="PUA195" s="304"/>
      <c r="PUB195" s="304"/>
      <c r="PUC195" s="304"/>
      <c r="PUD195" s="304"/>
      <c r="PUE195" s="304"/>
      <c r="PUF195" s="304"/>
      <c r="PUG195" s="304"/>
      <c r="PUH195" s="304"/>
      <c r="PUI195" s="304"/>
      <c r="PUJ195" s="304"/>
      <c r="PUK195" s="304"/>
      <c r="PUL195" s="304"/>
      <c r="PUM195" s="304"/>
      <c r="PUN195" s="304"/>
      <c r="PUO195" s="304"/>
      <c r="PUP195" s="304"/>
      <c r="PUQ195" s="304"/>
      <c r="PUR195" s="304"/>
      <c r="PUS195" s="304"/>
      <c r="PUT195" s="304"/>
      <c r="PUU195" s="304"/>
      <c r="PUV195" s="304"/>
      <c r="PUW195" s="304"/>
      <c r="PUX195" s="304"/>
      <c r="PUY195" s="304"/>
      <c r="PUZ195" s="304"/>
      <c r="PVA195" s="304"/>
      <c r="PVB195" s="304"/>
      <c r="PVC195" s="304"/>
      <c r="PVD195" s="304"/>
      <c r="PVE195" s="304"/>
      <c r="PVF195" s="304"/>
      <c r="PVG195" s="304"/>
      <c r="PVH195" s="304"/>
      <c r="PVI195" s="304"/>
      <c r="PVJ195" s="304"/>
      <c r="PVK195" s="304"/>
      <c r="PVL195" s="304"/>
      <c r="PVM195" s="304"/>
      <c r="PVN195" s="304"/>
      <c r="PVO195" s="304"/>
      <c r="PVP195" s="304"/>
      <c r="PVQ195" s="304"/>
      <c r="PVR195" s="304"/>
      <c r="PVS195" s="304"/>
      <c r="PVT195" s="304"/>
      <c r="PVU195" s="304"/>
      <c r="PVV195" s="304"/>
      <c r="PVW195" s="304"/>
      <c r="PVX195" s="304"/>
      <c r="PVY195" s="304"/>
      <c r="PVZ195" s="304"/>
      <c r="PWA195" s="304"/>
      <c r="PWB195" s="304"/>
      <c r="PWC195" s="304"/>
      <c r="PWD195" s="304"/>
      <c r="PWE195" s="304"/>
      <c r="PWF195" s="304"/>
      <c r="PWG195" s="304"/>
      <c r="PWH195" s="304"/>
      <c r="PWI195" s="304"/>
      <c r="PWJ195" s="304"/>
      <c r="PWK195" s="304"/>
      <c r="PWL195" s="304"/>
      <c r="PWM195" s="304"/>
      <c r="PWN195" s="304"/>
      <c r="PWO195" s="304"/>
      <c r="PWP195" s="304"/>
      <c r="PWQ195" s="304"/>
      <c r="PWR195" s="304"/>
      <c r="PWS195" s="304"/>
      <c r="PWT195" s="304"/>
      <c r="PWU195" s="304"/>
      <c r="PWV195" s="304"/>
      <c r="PWW195" s="304"/>
      <c r="PWX195" s="304"/>
      <c r="PWY195" s="304"/>
      <c r="PWZ195" s="304"/>
      <c r="PXA195" s="304"/>
      <c r="PXB195" s="304"/>
      <c r="PXC195" s="304"/>
      <c r="PXD195" s="304"/>
      <c r="PXE195" s="304"/>
      <c r="PXF195" s="304"/>
      <c r="PXG195" s="304"/>
      <c r="PXH195" s="304"/>
      <c r="PXI195" s="304"/>
      <c r="PXJ195" s="304"/>
      <c r="PXK195" s="304"/>
      <c r="PXL195" s="304"/>
      <c r="PXM195" s="304"/>
      <c r="PXN195" s="304"/>
      <c r="PXO195" s="304"/>
      <c r="PXP195" s="304"/>
      <c r="PXQ195" s="304"/>
      <c r="PXR195" s="304"/>
      <c r="PXS195" s="304"/>
      <c r="PXT195" s="304"/>
      <c r="PXU195" s="304"/>
      <c r="PXV195" s="304"/>
      <c r="PXW195" s="304"/>
      <c r="PXX195" s="304"/>
      <c r="PXY195" s="304"/>
      <c r="PXZ195" s="304"/>
      <c r="PYA195" s="304"/>
      <c r="PYB195" s="304"/>
      <c r="PYC195" s="304"/>
      <c r="PYD195" s="304"/>
      <c r="PYE195" s="304"/>
      <c r="PYF195" s="304"/>
      <c r="PYG195" s="304"/>
      <c r="PYH195" s="304"/>
      <c r="PYI195" s="304"/>
      <c r="PYJ195" s="304"/>
      <c r="PYK195" s="304"/>
      <c r="PYL195" s="304"/>
      <c r="PYM195" s="304"/>
      <c r="PYN195" s="304"/>
      <c r="PYO195" s="304"/>
      <c r="PYP195" s="304"/>
      <c r="PYQ195" s="304"/>
      <c r="PYR195" s="304"/>
      <c r="PYS195" s="304"/>
      <c r="PYT195" s="304"/>
      <c r="PYU195" s="304"/>
      <c r="PYV195" s="304"/>
      <c r="PYW195" s="304"/>
      <c r="PYX195" s="304"/>
      <c r="PYY195" s="304"/>
      <c r="PYZ195" s="304"/>
      <c r="PZA195" s="304"/>
      <c r="PZB195" s="304"/>
      <c r="PZC195" s="304"/>
      <c r="PZD195" s="304"/>
      <c r="PZE195" s="304"/>
      <c r="PZF195" s="304"/>
      <c r="PZG195" s="304"/>
      <c r="PZH195" s="304"/>
      <c r="PZI195" s="304"/>
      <c r="PZJ195" s="304"/>
      <c r="PZK195" s="304"/>
      <c r="PZL195" s="304"/>
      <c r="PZM195" s="304"/>
      <c r="PZN195" s="304"/>
      <c r="PZO195" s="304"/>
      <c r="PZP195" s="304"/>
      <c r="PZQ195" s="304"/>
      <c r="PZR195" s="304"/>
      <c r="PZS195" s="304"/>
      <c r="PZT195" s="304"/>
      <c r="PZU195" s="304"/>
      <c r="PZV195" s="304"/>
      <c r="PZW195" s="304"/>
      <c r="PZX195" s="304"/>
      <c r="PZY195" s="304"/>
      <c r="PZZ195" s="304"/>
      <c r="QAA195" s="304"/>
      <c r="QAB195" s="304"/>
      <c r="QAC195" s="304"/>
      <c r="QAD195" s="304"/>
      <c r="QAE195" s="304"/>
      <c r="QAF195" s="304"/>
      <c r="QAG195" s="304"/>
      <c r="QAH195" s="304"/>
      <c r="QAI195" s="304"/>
      <c r="QAJ195" s="304"/>
      <c r="QAK195" s="304"/>
      <c r="QAL195" s="304"/>
      <c r="QAM195" s="304"/>
      <c r="QAN195" s="304"/>
      <c r="QAO195" s="304"/>
      <c r="QAP195" s="304"/>
      <c r="QAQ195" s="304"/>
      <c r="QAR195" s="304"/>
      <c r="QAS195" s="304"/>
      <c r="QAT195" s="304"/>
      <c r="QAU195" s="304"/>
      <c r="QAV195" s="304"/>
      <c r="QAW195" s="304"/>
      <c r="QAX195" s="304"/>
      <c r="QAY195" s="304"/>
      <c r="QAZ195" s="304"/>
      <c r="QBA195" s="304"/>
      <c r="QBB195" s="304"/>
      <c r="QBC195" s="304"/>
      <c r="QBD195" s="304"/>
      <c r="QBE195" s="304"/>
      <c r="QBF195" s="304"/>
      <c r="QBG195" s="304"/>
      <c r="QBH195" s="304"/>
      <c r="QBI195" s="304"/>
      <c r="QBJ195" s="304"/>
      <c r="QBK195" s="304"/>
      <c r="QBL195" s="304"/>
      <c r="QBM195" s="304"/>
      <c r="QBN195" s="304"/>
      <c r="QBO195" s="304"/>
      <c r="QBP195" s="304"/>
      <c r="QBQ195" s="304"/>
      <c r="QBR195" s="304"/>
      <c r="QBS195" s="304"/>
      <c r="QBT195" s="304"/>
      <c r="QBU195" s="304"/>
      <c r="QBV195" s="304"/>
      <c r="QBW195" s="304"/>
      <c r="QBX195" s="304"/>
      <c r="QBY195" s="304"/>
      <c r="QBZ195" s="304"/>
      <c r="QCA195" s="304"/>
      <c r="QCB195" s="304"/>
      <c r="QCC195" s="304"/>
      <c r="QCD195" s="304"/>
      <c r="QCE195" s="304"/>
      <c r="QCF195" s="304"/>
      <c r="QCG195" s="304"/>
      <c r="QCH195" s="304"/>
      <c r="QCI195" s="304"/>
      <c r="QCJ195" s="304"/>
      <c r="QCK195" s="304"/>
      <c r="QCL195" s="304"/>
      <c r="QCM195" s="304"/>
      <c r="QCN195" s="304"/>
      <c r="QCO195" s="304"/>
      <c r="QCP195" s="304"/>
      <c r="QCQ195" s="304"/>
      <c r="QCR195" s="304"/>
      <c r="QCS195" s="304"/>
      <c r="QCT195" s="304"/>
      <c r="QCU195" s="304"/>
      <c r="QCV195" s="304"/>
      <c r="QCW195" s="304"/>
      <c r="QCX195" s="304"/>
      <c r="QCY195" s="304"/>
      <c r="QCZ195" s="304"/>
      <c r="QDA195" s="304"/>
      <c r="QDB195" s="304"/>
      <c r="QDC195" s="304"/>
      <c r="QDD195" s="304"/>
      <c r="QDE195" s="304"/>
      <c r="QDF195" s="304"/>
      <c r="QDG195" s="304"/>
      <c r="QDH195" s="304"/>
      <c r="QDI195" s="304"/>
      <c r="QDJ195" s="304"/>
      <c r="QDK195" s="304"/>
      <c r="QDL195" s="304"/>
      <c r="QDM195" s="304"/>
      <c r="QDN195" s="304"/>
      <c r="QDO195" s="304"/>
      <c r="QDP195" s="304"/>
      <c r="QDQ195" s="304"/>
      <c r="QDR195" s="304"/>
      <c r="QDS195" s="304"/>
      <c r="QDT195" s="304"/>
      <c r="QDU195" s="304"/>
      <c r="QDV195" s="304"/>
      <c r="QDW195" s="304"/>
      <c r="QDX195" s="304"/>
      <c r="QDY195" s="304"/>
      <c r="QDZ195" s="304"/>
      <c r="QEA195" s="304"/>
      <c r="QEB195" s="304"/>
      <c r="QEC195" s="304"/>
      <c r="QED195" s="304"/>
      <c r="QEE195" s="304"/>
      <c r="QEF195" s="304"/>
      <c r="QEG195" s="304"/>
      <c r="QEH195" s="304"/>
      <c r="QEI195" s="304"/>
      <c r="QEJ195" s="304"/>
      <c r="QEK195" s="304"/>
      <c r="QEL195" s="304"/>
      <c r="QEM195" s="304"/>
      <c r="QEN195" s="304"/>
      <c r="QEO195" s="304"/>
      <c r="QEP195" s="304"/>
      <c r="QEQ195" s="304"/>
      <c r="QER195" s="304"/>
      <c r="QES195" s="304"/>
      <c r="QET195" s="304"/>
      <c r="QEU195" s="304"/>
      <c r="QEV195" s="304"/>
      <c r="QEW195" s="304"/>
      <c r="QEX195" s="304"/>
      <c r="QEY195" s="304"/>
      <c r="QEZ195" s="304"/>
      <c r="QFA195" s="304"/>
      <c r="QFB195" s="304"/>
      <c r="QFC195" s="304"/>
      <c r="QFD195" s="304"/>
      <c r="QFE195" s="304"/>
      <c r="QFF195" s="304"/>
      <c r="QFG195" s="304"/>
      <c r="QFH195" s="304"/>
      <c r="QFI195" s="304"/>
      <c r="QFJ195" s="304"/>
      <c r="QFK195" s="304"/>
      <c r="QFL195" s="304"/>
      <c r="QFM195" s="304"/>
      <c r="QFN195" s="304"/>
      <c r="QFO195" s="304"/>
      <c r="QFP195" s="304"/>
      <c r="QFQ195" s="304"/>
      <c r="QFR195" s="304"/>
      <c r="QFS195" s="304"/>
      <c r="QFT195" s="304"/>
      <c r="QFU195" s="304"/>
      <c r="QFV195" s="304"/>
      <c r="QFW195" s="304"/>
      <c r="QFX195" s="304"/>
      <c r="QFY195" s="304"/>
      <c r="QFZ195" s="304"/>
      <c r="QGA195" s="304"/>
      <c r="QGB195" s="304"/>
      <c r="QGC195" s="304"/>
      <c r="QGD195" s="304"/>
      <c r="QGE195" s="304"/>
      <c r="QGF195" s="304"/>
      <c r="QGG195" s="304"/>
      <c r="QGH195" s="304"/>
      <c r="QGI195" s="304"/>
      <c r="QGJ195" s="304"/>
      <c r="QGK195" s="304"/>
      <c r="QGL195" s="304"/>
      <c r="QGM195" s="304"/>
      <c r="QGN195" s="304"/>
      <c r="QGO195" s="304"/>
      <c r="QGP195" s="304"/>
      <c r="QGQ195" s="304"/>
      <c r="QGR195" s="304"/>
      <c r="QGS195" s="304"/>
      <c r="QGT195" s="304"/>
      <c r="QGU195" s="304"/>
      <c r="QGV195" s="304"/>
      <c r="QGW195" s="304"/>
      <c r="QGX195" s="304"/>
      <c r="QGY195" s="304"/>
      <c r="QGZ195" s="304"/>
      <c r="QHA195" s="304"/>
      <c r="QHB195" s="304"/>
      <c r="QHC195" s="304"/>
      <c r="QHD195" s="304"/>
      <c r="QHE195" s="304"/>
      <c r="QHF195" s="304"/>
      <c r="QHG195" s="304"/>
      <c r="QHH195" s="304"/>
      <c r="QHI195" s="304"/>
      <c r="QHJ195" s="304"/>
      <c r="QHK195" s="304"/>
      <c r="QHL195" s="304"/>
      <c r="QHM195" s="304"/>
      <c r="QHN195" s="304"/>
      <c r="QHO195" s="304"/>
      <c r="QHP195" s="304"/>
      <c r="QHQ195" s="304"/>
      <c r="QHR195" s="304"/>
      <c r="QHS195" s="304"/>
      <c r="QHT195" s="304"/>
      <c r="QHU195" s="304"/>
      <c r="QHV195" s="304"/>
      <c r="QHW195" s="304"/>
      <c r="QHX195" s="304"/>
      <c r="QHY195" s="304"/>
      <c r="QHZ195" s="304"/>
      <c r="QIA195" s="304"/>
      <c r="QIB195" s="304"/>
      <c r="QIC195" s="304"/>
      <c r="QID195" s="304"/>
      <c r="QIE195" s="304"/>
      <c r="QIF195" s="304"/>
      <c r="QIG195" s="304"/>
      <c r="QIH195" s="304"/>
      <c r="QII195" s="304"/>
      <c r="QIJ195" s="304"/>
      <c r="QIK195" s="304"/>
      <c r="QIL195" s="304"/>
      <c r="QIM195" s="304"/>
      <c r="QIN195" s="304"/>
      <c r="QIO195" s="304"/>
      <c r="QIP195" s="304"/>
      <c r="QIQ195" s="304"/>
      <c r="QIR195" s="304"/>
      <c r="QIS195" s="304"/>
      <c r="QIT195" s="304"/>
      <c r="QIU195" s="304"/>
      <c r="QIV195" s="304"/>
      <c r="QIW195" s="304"/>
      <c r="QIX195" s="304"/>
      <c r="QIY195" s="304"/>
      <c r="QIZ195" s="304"/>
      <c r="QJA195" s="304"/>
      <c r="QJB195" s="304"/>
      <c r="QJC195" s="304"/>
      <c r="QJD195" s="304"/>
      <c r="QJE195" s="304"/>
      <c r="QJF195" s="304"/>
      <c r="QJG195" s="304"/>
      <c r="QJH195" s="304"/>
      <c r="QJI195" s="304"/>
      <c r="QJJ195" s="304"/>
      <c r="QJK195" s="304"/>
      <c r="QJL195" s="304"/>
      <c r="QJM195" s="304"/>
      <c r="QJN195" s="304"/>
      <c r="QJO195" s="304"/>
      <c r="QJP195" s="304"/>
      <c r="QJQ195" s="304"/>
      <c r="QJR195" s="304"/>
      <c r="QJS195" s="304"/>
      <c r="QJT195" s="304"/>
      <c r="QJU195" s="304"/>
      <c r="QJV195" s="304"/>
      <c r="QJW195" s="304"/>
      <c r="QJX195" s="304"/>
      <c r="QJY195" s="304"/>
      <c r="QJZ195" s="304"/>
      <c r="QKA195" s="304"/>
      <c r="QKB195" s="304"/>
      <c r="QKC195" s="304"/>
      <c r="QKD195" s="304"/>
      <c r="QKE195" s="304"/>
      <c r="QKF195" s="304"/>
      <c r="QKG195" s="304"/>
      <c r="QKH195" s="304"/>
      <c r="QKI195" s="304"/>
      <c r="QKJ195" s="304"/>
      <c r="QKK195" s="304"/>
      <c r="QKL195" s="304"/>
      <c r="QKM195" s="304"/>
      <c r="QKN195" s="304"/>
      <c r="QKO195" s="304"/>
      <c r="QKP195" s="304"/>
      <c r="QKQ195" s="304"/>
      <c r="QKR195" s="304"/>
      <c r="QKS195" s="304"/>
      <c r="QKT195" s="304"/>
      <c r="QKU195" s="304"/>
      <c r="QKV195" s="304"/>
      <c r="QKW195" s="304"/>
      <c r="QKX195" s="304"/>
      <c r="QKY195" s="304"/>
      <c r="QKZ195" s="304"/>
      <c r="QLA195" s="304"/>
      <c r="QLB195" s="304"/>
      <c r="QLC195" s="304"/>
      <c r="QLD195" s="304"/>
      <c r="QLE195" s="304"/>
      <c r="QLF195" s="304"/>
      <c r="QLG195" s="304"/>
      <c r="QLH195" s="304"/>
      <c r="QLI195" s="304"/>
      <c r="QLJ195" s="304"/>
      <c r="QLK195" s="304"/>
      <c r="QLL195" s="304"/>
      <c r="QLM195" s="304"/>
      <c r="QLN195" s="304"/>
      <c r="QLO195" s="304"/>
      <c r="QLP195" s="304"/>
      <c r="QLQ195" s="304"/>
      <c r="QLR195" s="304"/>
      <c r="QLS195" s="304"/>
      <c r="QLT195" s="304"/>
      <c r="QLU195" s="304"/>
      <c r="QLV195" s="304"/>
      <c r="QLW195" s="304"/>
      <c r="QLX195" s="304"/>
      <c r="QLY195" s="304"/>
      <c r="QLZ195" s="304"/>
      <c r="QMA195" s="304"/>
      <c r="QMB195" s="304"/>
      <c r="QMC195" s="304"/>
      <c r="QMD195" s="304"/>
      <c r="QME195" s="304"/>
      <c r="QMF195" s="304"/>
      <c r="QMG195" s="304"/>
      <c r="QMH195" s="304"/>
      <c r="QMI195" s="304"/>
      <c r="QMJ195" s="304"/>
      <c r="QMK195" s="304"/>
      <c r="QML195" s="304"/>
      <c r="QMM195" s="304"/>
      <c r="QMN195" s="304"/>
      <c r="QMO195" s="304"/>
      <c r="QMP195" s="304"/>
      <c r="QMQ195" s="304"/>
      <c r="QMR195" s="304"/>
      <c r="QMS195" s="304"/>
      <c r="QMT195" s="304"/>
      <c r="QMU195" s="304"/>
      <c r="QMV195" s="304"/>
      <c r="QMW195" s="304"/>
      <c r="QMX195" s="304"/>
      <c r="QMY195" s="304"/>
      <c r="QMZ195" s="304"/>
      <c r="QNA195" s="304"/>
      <c r="QNB195" s="304"/>
      <c r="QNC195" s="304"/>
      <c r="QND195" s="304"/>
      <c r="QNE195" s="304"/>
      <c r="QNF195" s="304"/>
      <c r="QNG195" s="304"/>
      <c r="QNH195" s="304"/>
      <c r="QNI195" s="304"/>
      <c r="QNJ195" s="304"/>
      <c r="QNK195" s="304"/>
      <c r="QNL195" s="304"/>
      <c r="QNM195" s="304"/>
      <c r="QNN195" s="304"/>
      <c r="QNO195" s="304"/>
      <c r="QNP195" s="304"/>
      <c r="QNQ195" s="304"/>
      <c r="QNR195" s="304"/>
      <c r="QNS195" s="304"/>
      <c r="QNT195" s="304"/>
      <c r="QNU195" s="304"/>
      <c r="QNV195" s="304"/>
      <c r="QNW195" s="304"/>
      <c r="QNX195" s="304"/>
      <c r="QNY195" s="304"/>
      <c r="QNZ195" s="304"/>
      <c r="QOA195" s="304"/>
      <c r="QOB195" s="304"/>
      <c r="QOC195" s="304"/>
      <c r="QOD195" s="304"/>
      <c r="QOE195" s="304"/>
      <c r="QOF195" s="304"/>
      <c r="QOG195" s="304"/>
      <c r="QOH195" s="304"/>
      <c r="QOI195" s="304"/>
      <c r="QOJ195" s="304"/>
      <c r="QOK195" s="304"/>
      <c r="QOL195" s="304"/>
      <c r="QOM195" s="304"/>
      <c r="QON195" s="304"/>
      <c r="QOO195" s="304"/>
      <c r="QOP195" s="304"/>
      <c r="QOQ195" s="304"/>
      <c r="QOR195" s="304"/>
      <c r="QOS195" s="304"/>
      <c r="QOT195" s="304"/>
      <c r="QOU195" s="304"/>
      <c r="QOV195" s="304"/>
      <c r="QOW195" s="304"/>
      <c r="QOX195" s="304"/>
      <c r="QOY195" s="304"/>
      <c r="QOZ195" s="304"/>
      <c r="QPA195" s="304"/>
      <c r="QPB195" s="304"/>
      <c r="QPC195" s="304"/>
      <c r="QPD195" s="304"/>
      <c r="QPE195" s="304"/>
      <c r="QPF195" s="304"/>
      <c r="QPG195" s="304"/>
      <c r="QPH195" s="304"/>
      <c r="QPI195" s="304"/>
      <c r="QPJ195" s="304"/>
      <c r="QPK195" s="304"/>
      <c r="QPL195" s="304"/>
      <c r="QPM195" s="304"/>
      <c r="QPN195" s="304"/>
      <c r="QPO195" s="304"/>
      <c r="QPP195" s="304"/>
      <c r="QPQ195" s="304"/>
      <c r="QPR195" s="304"/>
      <c r="QPS195" s="304"/>
      <c r="QPT195" s="304"/>
      <c r="QPU195" s="304"/>
      <c r="QPV195" s="304"/>
      <c r="QPW195" s="304"/>
      <c r="QPX195" s="304"/>
      <c r="QPY195" s="304"/>
      <c r="QPZ195" s="304"/>
      <c r="QQA195" s="304"/>
      <c r="QQB195" s="304"/>
      <c r="QQC195" s="304"/>
      <c r="QQD195" s="304"/>
      <c r="QQE195" s="304"/>
      <c r="QQF195" s="304"/>
      <c r="QQG195" s="304"/>
      <c r="QQH195" s="304"/>
      <c r="QQI195" s="304"/>
      <c r="QQJ195" s="304"/>
      <c r="QQK195" s="304"/>
      <c r="QQL195" s="304"/>
      <c r="QQM195" s="304"/>
      <c r="QQN195" s="304"/>
      <c r="QQO195" s="304"/>
      <c r="QQP195" s="304"/>
      <c r="QQQ195" s="304"/>
      <c r="QQR195" s="304"/>
      <c r="QQS195" s="304"/>
      <c r="QQT195" s="304"/>
      <c r="QQU195" s="304"/>
      <c r="QQV195" s="304"/>
      <c r="QQW195" s="304"/>
      <c r="QQX195" s="304"/>
      <c r="QQY195" s="304"/>
      <c r="QQZ195" s="304"/>
      <c r="QRA195" s="304"/>
      <c r="QRB195" s="304"/>
      <c r="QRC195" s="304"/>
      <c r="QRD195" s="304"/>
      <c r="QRE195" s="304"/>
      <c r="QRF195" s="304"/>
      <c r="QRG195" s="304"/>
      <c r="QRH195" s="304"/>
      <c r="QRI195" s="304"/>
      <c r="QRJ195" s="304"/>
      <c r="QRK195" s="304"/>
      <c r="QRL195" s="304"/>
      <c r="QRM195" s="304"/>
      <c r="QRN195" s="304"/>
      <c r="QRO195" s="304"/>
      <c r="QRP195" s="304"/>
      <c r="QRQ195" s="304"/>
      <c r="QRR195" s="304"/>
      <c r="QRS195" s="304"/>
      <c r="QRT195" s="304"/>
      <c r="QRU195" s="304"/>
      <c r="QRV195" s="304"/>
      <c r="QRW195" s="304"/>
      <c r="QRX195" s="304"/>
      <c r="QRY195" s="304"/>
      <c r="QRZ195" s="304"/>
      <c r="QSA195" s="304"/>
      <c r="QSB195" s="304"/>
      <c r="QSC195" s="304"/>
      <c r="QSD195" s="304"/>
      <c r="QSE195" s="304"/>
      <c r="QSF195" s="304"/>
      <c r="QSG195" s="304"/>
      <c r="QSH195" s="304"/>
      <c r="QSI195" s="304"/>
      <c r="QSJ195" s="304"/>
      <c r="QSK195" s="304"/>
      <c r="QSL195" s="304"/>
      <c r="QSM195" s="304"/>
      <c r="QSN195" s="304"/>
      <c r="QSO195" s="304"/>
      <c r="QSP195" s="304"/>
      <c r="QSQ195" s="304"/>
      <c r="QSR195" s="304"/>
      <c r="QSS195" s="304"/>
      <c r="QST195" s="304"/>
      <c r="QSU195" s="304"/>
      <c r="QSV195" s="304"/>
      <c r="QSW195" s="304"/>
      <c r="QSX195" s="304"/>
      <c r="QSY195" s="304"/>
      <c r="QSZ195" s="304"/>
      <c r="QTA195" s="304"/>
      <c r="QTB195" s="304"/>
      <c r="QTC195" s="304"/>
      <c r="QTD195" s="304"/>
      <c r="QTE195" s="304"/>
      <c r="QTF195" s="304"/>
      <c r="QTG195" s="304"/>
      <c r="QTH195" s="304"/>
      <c r="QTI195" s="304"/>
      <c r="QTJ195" s="304"/>
      <c r="QTK195" s="304"/>
      <c r="QTL195" s="304"/>
      <c r="QTM195" s="304"/>
      <c r="QTN195" s="304"/>
      <c r="QTO195" s="304"/>
      <c r="QTP195" s="304"/>
      <c r="QTQ195" s="304"/>
      <c r="QTR195" s="304"/>
      <c r="QTS195" s="304"/>
      <c r="QTT195" s="304"/>
      <c r="QTU195" s="304"/>
      <c r="QTV195" s="304"/>
      <c r="QTW195" s="304"/>
      <c r="QTX195" s="304"/>
      <c r="QTY195" s="304"/>
      <c r="QTZ195" s="304"/>
      <c r="QUA195" s="304"/>
      <c r="QUB195" s="304"/>
      <c r="QUC195" s="304"/>
      <c r="QUD195" s="304"/>
      <c r="QUE195" s="304"/>
      <c r="QUF195" s="304"/>
      <c r="QUG195" s="304"/>
      <c r="QUH195" s="304"/>
      <c r="QUI195" s="304"/>
      <c r="QUJ195" s="304"/>
      <c r="QUK195" s="304"/>
      <c r="QUL195" s="304"/>
      <c r="QUM195" s="304"/>
      <c r="QUN195" s="304"/>
      <c r="QUO195" s="304"/>
      <c r="QUP195" s="304"/>
      <c r="QUQ195" s="304"/>
      <c r="QUR195" s="304"/>
      <c r="QUS195" s="304"/>
      <c r="QUT195" s="304"/>
      <c r="QUU195" s="304"/>
      <c r="QUV195" s="304"/>
      <c r="QUW195" s="304"/>
      <c r="QUX195" s="304"/>
      <c r="QUY195" s="304"/>
      <c r="QUZ195" s="304"/>
      <c r="QVA195" s="304"/>
      <c r="QVB195" s="304"/>
      <c r="QVC195" s="304"/>
      <c r="QVD195" s="304"/>
      <c r="QVE195" s="304"/>
      <c r="QVF195" s="304"/>
      <c r="QVG195" s="304"/>
      <c r="QVH195" s="304"/>
      <c r="QVI195" s="304"/>
      <c r="QVJ195" s="304"/>
      <c r="QVK195" s="304"/>
      <c r="QVL195" s="304"/>
      <c r="QVM195" s="304"/>
      <c r="QVN195" s="304"/>
      <c r="QVO195" s="304"/>
      <c r="QVP195" s="304"/>
      <c r="QVQ195" s="304"/>
      <c r="QVR195" s="304"/>
      <c r="QVS195" s="304"/>
      <c r="QVT195" s="304"/>
      <c r="QVU195" s="304"/>
      <c r="QVV195" s="304"/>
      <c r="QVW195" s="304"/>
      <c r="QVX195" s="304"/>
      <c r="QVY195" s="304"/>
      <c r="QVZ195" s="304"/>
      <c r="QWA195" s="304"/>
      <c r="QWB195" s="304"/>
      <c r="QWC195" s="304"/>
      <c r="QWD195" s="304"/>
      <c r="QWE195" s="304"/>
      <c r="QWF195" s="304"/>
      <c r="QWG195" s="304"/>
      <c r="QWH195" s="304"/>
      <c r="QWI195" s="304"/>
      <c r="QWJ195" s="304"/>
      <c r="QWK195" s="304"/>
      <c r="QWL195" s="304"/>
      <c r="QWM195" s="304"/>
      <c r="QWN195" s="304"/>
      <c r="QWO195" s="304"/>
      <c r="QWP195" s="304"/>
      <c r="QWQ195" s="304"/>
      <c r="QWR195" s="304"/>
      <c r="QWS195" s="304"/>
      <c r="QWT195" s="304"/>
      <c r="QWU195" s="304"/>
      <c r="QWV195" s="304"/>
      <c r="QWW195" s="304"/>
      <c r="QWX195" s="304"/>
      <c r="QWY195" s="304"/>
      <c r="QWZ195" s="304"/>
      <c r="QXA195" s="304"/>
      <c r="QXB195" s="304"/>
      <c r="QXC195" s="304"/>
      <c r="QXD195" s="304"/>
      <c r="QXE195" s="304"/>
      <c r="QXF195" s="304"/>
      <c r="QXG195" s="304"/>
      <c r="QXH195" s="304"/>
      <c r="QXI195" s="304"/>
      <c r="QXJ195" s="304"/>
      <c r="QXK195" s="304"/>
      <c r="QXL195" s="304"/>
      <c r="QXM195" s="304"/>
      <c r="QXN195" s="304"/>
      <c r="QXO195" s="304"/>
      <c r="QXP195" s="304"/>
      <c r="QXQ195" s="304"/>
      <c r="QXR195" s="304"/>
      <c r="QXS195" s="304"/>
      <c r="QXT195" s="304"/>
      <c r="QXU195" s="304"/>
      <c r="QXV195" s="304"/>
      <c r="QXW195" s="304"/>
      <c r="QXX195" s="304"/>
      <c r="QXY195" s="304"/>
      <c r="QXZ195" s="304"/>
      <c r="QYA195" s="304"/>
      <c r="QYB195" s="304"/>
      <c r="QYC195" s="304"/>
      <c r="QYD195" s="304"/>
      <c r="QYE195" s="304"/>
      <c r="QYF195" s="304"/>
      <c r="QYG195" s="304"/>
      <c r="QYH195" s="304"/>
      <c r="QYI195" s="304"/>
      <c r="QYJ195" s="304"/>
      <c r="QYK195" s="304"/>
      <c r="QYL195" s="304"/>
      <c r="QYM195" s="304"/>
      <c r="QYN195" s="304"/>
      <c r="QYO195" s="304"/>
      <c r="QYP195" s="304"/>
      <c r="QYQ195" s="304"/>
      <c r="QYR195" s="304"/>
      <c r="QYS195" s="304"/>
      <c r="QYT195" s="304"/>
      <c r="QYU195" s="304"/>
      <c r="QYV195" s="304"/>
      <c r="QYW195" s="304"/>
      <c r="QYX195" s="304"/>
      <c r="QYY195" s="304"/>
      <c r="QYZ195" s="304"/>
      <c r="QZA195" s="304"/>
      <c r="QZB195" s="304"/>
      <c r="QZC195" s="304"/>
      <c r="QZD195" s="304"/>
      <c r="QZE195" s="304"/>
      <c r="QZF195" s="304"/>
      <c r="QZG195" s="304"/>
      <c r="QZH195" s="304"/>
      <c r="QZI195" s="304"/>
      <c r="QZJ195" s="304"/>
      <c r="QZK195" s="304"/>
      <c r="QZL195" s="304"/>
      <c r="QZM195" s="304"/>
      <c r="QZN195" s="304"/>
      <c r="QZO195" s="304"/>
      <c r="QZP195" s="304"/>
      <c r="QZQ195" s="304"/>
      <c r="QZR195" s="304"/>
      <c r="QZS195" s="304"/>
      <c r="QZT195" s="304"/>
      <c r="QZU195" s="304"/>
      <c r="QZV195" s="304"/>
      <c r="QZW195" s="304"/>
      <c r="QZX195" s="304"/>
      <c r="QZY195" s="304"/>
      <c r="QZZ195" s="304"/>
      <c r="RAA195" s="304"/>
      <c r="RAB195" s="304"/>
      <c r="RAC195" s="304"/>
      <c r="RAD195" s="304"/>
      <c r="RAE195" s="304"/>
      <c r="RAF195" s="304"/>
      <c r="RAG195" s="304"/>
      <c r="RAH195" s="304"/>
      <c r="RAI195" s="304"/>
      <c r="RAJ195" s="304"/>
      <c r="RAK195" s="304"/>
      <c r="RAL195" s="304"/>
      <c r="RAM195" s="304"/>
      <c r="RAN195" s="304"/>
      <c r="RAO195" s="304"/>
      <c r="RAP195" s="304"/>
      <c r="RAQ195" s="304"/>
      <c r="RAR195" s="304"/>
      <c r="RAS195" s="304"/>
      <c r="RAT195" s="304"/>
      <c r="RAU195" s="304"/>
      <c r="RAV195" s="304"/>
      <c r="RAW195" s="304"/>
      <c r="RAX195" s="304"/>
      <c r="RAY195" s="304"/>
      <c r="RAZ195" s="304"/>
      <c r="RBA195" s="304"/>
      <c r="RBB195" s="304"/>
      <c r="RBC195" s="304"/>
      <c r="RBD195" s="304"/>
      <c r="RBE195" s="304"/>
      <c r="RBF195" s="304"/>
      <c r="RBG195" s="304"/>
      <c r="RBH195" s="304"/>
      <c r="RBI195" s="304"/>
      <c r="RBJ195" s="304"/>
      <c r="RBK195" s="304"/>
      <c r="RBL195" s="304"/>
      <c r="RBM195" s="304"/>
      <c r="RBN195" s="304"/>
      <c r="RBO195" s="304"/>
      <c r="RBP195" s="304"/>
      <c r="RBQ195" s="304"/>
      <c r="RBR195" s="304"/>
      <c r="RBS195" s="304"/>
      <c r="RBT195" s="304"/>
      <c r="RBU195" s="304"/>
      <c r="RBV195" s="304"/>
      <c r="RBW195" s="304"/>
      <c r="RBX195" s="304"/>
      <c r="RBY195" s="304"/>
      <c r="RBZ195" s="304"/>
      <c r="RCA195" s="304"/>
      <c r="RCB195" s="304"/>
      <c r="RCC195" s="304"/>
      <c r="RCD195" s="304"/>
      <c r="RCE195" s="304"/>
      <c r="RCF195" s="304"/>
      <c r="RCG195" s="304"/>
      <c r="RCH195" s="304"/>
      <c r="RCI195" s="304"/>
      <c r="RCJ195" s="304"/>
      <c r="RCK195" s="304"/>
      <c r="RCL195" s="304"/>
      <c r="RCM195" s="304"/>
      <c r="RCN195" s="304"/>
      <c r="RCO195" s="304"/>
      <c r="RCP195" s="304"/>
      <c r="RCQ195" s="304"/>
      <c r="RCR195" s="304"/>
      <c r="RCS195" s="304"/>
      <c r="RCT195" s="304"/>
      <c r="RCU195" s="304"/>
      <c r="RCV195" s="304"/>
      <c r="RCW195" s="304"/>
      <c r="RCX195" s="304"/>
      <c r="RCY195" s="304"/>
      <c r="RCZ195" s="304"/>
      <c r="RDA195" s="304"/>
      <c r="RDB195" s="304"/>
      <c r="RDC195" s="304"/>
      <c r="RDD195" s="304"/>
      <c r="RDE195" s="304"/>
      <c r="RDF195" s="304"/>
      <c r="RDG195" s="304"/>
      <c r="RDH195" s="304"/>
      <c r="RDI195" s="304"/>
      <c r="RDJ195" s="304"/>
      <c r="RDK195" s="304"/>
      <c r="RDL195" s="304"/>
      <c r="RDM195" s="304"/>
      <c r="RDN195" s="304"/>
      <c r="RDO195" s="304"/>
      <c r="RDP195" s="304"/>
      <c r="RDQ195" s="304"/>
      <c r="RDR195" s="304"/>
      <c r="RDS195" s="304"/>
      <c r="RDT195" s="304"/>
      <c r="RDU195" s="304"/>
      <c r="RDV195" s="304"/>
      <c r="RDW195" s="304"/>
      <c r="RDX195" s="304"/>
      <c r="RDY195" s="304"/>
      <c r="RDZ195" s="304"/>
      <c r="REA195" s="304"/>
      <c r="REB195" s="304"/>
      <c r="REC195" s="304"/>
      <c r="RED195" s="304"/>
      <c r="REE195" s="304"/>
      <c r="REF195" s="304"/>
      <c r="REG195" s="304"/>
      <c r="REH195" s="304"/>
      <c r="REI195" s="304"/>
      <c r="REJ195" s="304"/>
      <c r="REK195" s="304"/>
      <c r="REL195" s="304"/>
      <c r="REM195" s="304"/>
      <c r="REN195" s="304"/>
      <c r="REO195" s="304"/>
      <c r="REP195" s="304"/>
      <c r="REQ195" s="304"/>
      <c r="RER195" s="304"/>
      <c r="RES195" s="304"/>
      <c r="RET195" s="304"/>
      <c r="REU195" s="304"/>
      <c r="REV195" s="304"/>
      <c r="REW195" s="304"/>
      <c r="REX195" s="304"/>
      <c r="REY195" s="304"/>
      <c r="REZ195" s="304"/>
      <c r="RFA195" s="304"/>
      <c r="RFB195" s="304"/>
      <c r="RFC195" s="304"/>
      <c r="RFD195" s="304"/>
      <c r="RFE195" s="304"/>
      <c r="RFF195" s="304"/>
      <c r="RFG195" s="304"/>
      <c r="RFH195" s="304"/>
      <c r="RFI195" s="304"/>
      <c r="RFJ195" s="304"/>
      <c r="RFK195" s="304"/>
      <c r="RFL195" s="304"/>
      <c r="RFM195" s="304"/>
      <c r="RFN195" s="304"/>
      <c r="RFO195" s="304"/>
      <c r="RFP195" s="304"/>
      <c r="RFQ195" s="304"/>
      <c r="RFR195" s="304"/>
      <c r="RFS195" s="304"/>
      <c r="RFT195" s="304"/>
      <c r="RFU195" s="304"/>
      <c r="RFV195" s="304"/>
      <c r="RFW195" s="304"/>
      <c r="RFX195" s="304"/>
      <c r="RFY195" s="304"/>
      <c r="RFZ195" s="304"/>
      <c r="RGA195" s="304"/>
      <c r="RGB195" s="304"/>
      <c r="RGC195" s="304"/>
      <c r="RGD195" s="304"/>
      <c r="RGE195" s="304"/>
      <c r="RGF195" s="304"/>
      <c r="RGG195" s="304"/>
      <c r="RGH195" s="304"/>
      <c r="RGI195" s="304"/>
      <c r="RGJ195" s="304"/>
      <c r="RGK195" s="304"/>
      <c r="RGL195" s="304"/>
      <c r="RGM195" s="304"/>
      <c r="RGN195" s="304"/>
      <c r="RGO195" s="304"/>
      <c r="RGP195" s="304"/>
      <c r="RGQ195" s="304"/>
      <c r="RGR195" s="304"/>
      <c r="RGS195" s="304"/>
      <c r="RGT195" s="304"/>
      <c r="RGU195" s="304"/>
      <c r="RGV195" s="304"/>
      <c r="RGW195" s="304"/>
      <c r="RGX195" s="304"/>
      <c r="RGY195" s="304"/>
      <c r="RGZ195" s="304"/>
      <c r="RHA195" s="304"/>
      <c r="RHB195" s="304"/>
      <c r="RHC195" s="304"/>
      <c r="RHD195" s="304"/>
      <c r="RHE195" s="304"/>
      <c r="RHF195" s="304"/>
      <c r="RHG195" s="304"/>
      <c r="RHH195" s="304"/>
      <c r="RHI195" s="304"/>
      <c r="RHJ195" s="304"/>
      <c r="RHK195" s="304"/>
      <c r="RHL195" s="304"/>
      <c r="RHM195" s="304"/>
      <c r="RHN195" s="304"/>
      <c r="RHO195" s="304"/>
      <c r="RHP195" s="304"/>
      <c r="RHQ195" s="304"/>
      <c r="RHR195" s="304"/>
      <c r="RHS195" s="304"/>
      <c r="RHT195" s="304"/>
      <c r="RHU195" s="304"/>
      <c r="RHV195" s="304"/>
      <c r="RHW195" s="304"/>
      <c r="RHX195" s="304"/>
      <c r="RHY195" s="304"/>
      <c r="RHZ195" s="304"/>
      <c r="RIA195" s="304"/>
      <c r="RIB195" s="304"/>
      <c r="RIC195" s="304"/>
      <c r="RID195" s="304"/>
      <c r="RIE195" s="304"/>
      <c r="RIF195" s="304"/>
      <c r="RIG195" s="304"/>
      <c r="RIH195" s="304"/>
      <c r="RII195" s="304"/>
      <c r="RIJ195" s="304"/>
      <c r="RIK195" s="304"/>
      <c r="RIL195" s="304"/>
      <c r="RIM195" s="304"/>
      <c r="RIN195" s="304"/>
      <c r="RIO195" s="304"/>
      <c r="RIP195" s="304"/>
      <c r="RIQ195" s="304"/>
      <c r="RIR195" s="304"/>
      <c r="RIS195" s="304"/>
      <c r="RIT195" s="304"/>
      <c r="RIU195" s="304"/>
      <c r="RIV195" s="304"/>
      <c r="RIW195" s="304"/>
      <c r="RIX195" s="304"/>
      <c r="RIY195" s="304"/>
      <c r="RIZ195" s="304"/>
      <c r="RJA195" s="304"/>
      <c r="RJB195" s="304"/>
      <c r="RJC195" s="304"/>
      <c r="RJD195" s="304"/>
      <c r="RJE195" s="304"/>
      <c r="RJF195" s="304"/>
      <c r="RJG195" s="304"/>
      <c r="RJH195" s="304"/>
      <c r="RJI195" s="304"/>
      <c r="RJJ195" s="304"/>
      <c r="RJK195" s="304"/>
      <c r="RJL195" s="304"/>
      <c r="RJM195" s="304"/>
      <c r="RJN195" s="304"/>
      <c r="RJO195" s="304"/>
      <c r="RJP195" s="304"/>
      <c r="RJQ195" s="304"/>
      <c r="RJR195" s="304"/>
      <c r="RJS195" s="304"/>
      <c r="RJT195" s="304"/>
      <c r="RJU195" s="304"/>
      <c r="RJV195" s="304"/>
      <c r="RJW195" s="304"/>
      <c r="RJX195" s="304"/>
      <c r="RJY195" s="304"/>
      <c r="RJZ195" s="304"/>
      <c r="RKA195" s="304"/>
      <c r="RKB195" s="304"/>
      <c r="RKC195" s="304"/>
      <c r="RKD195" s="304"/>
      <c r="RKE195" s="304"/>
      <c r="RKF195" s="304"/>
      <c r="RKG195" s="304"/>
      <c r="RKH195" s="304"/>
      <c r="RKI195" s="304"/>
      <c r="RKJ195" s="304"/>
      <c r="RKK195" s="304"/>
      <c r="RKL195" s="304"/>
      <c r="RKM195" s="304"/>
      <c r="RKN195" s="304"/>
      <c r="RKO195" s="304"/>
      <c r="RKP195" s="304"/>
      <c r="RKQ195" s="304"/>
      <c r="RKR195" s="304"/>
      <c r="RKS195" s="304"/>
      <c r="RKT195" s="304"/>
      <c r="RKU195" s="304"/>
      <c r="RKV195" s="304"/>
      <c r="RKW195" s="304"/>
      <c r="RKX195" s="304"/>
      <c r="RKY195" s="304"/>
      <c r="RKZ195" s="304"/>
      <c r="RLA195" s="304"/>
      <c r="RLB195" s="304"/>
      <c r="RLC195" s="304"/>
      <c r="RLD195" s="304"/>
      <c r="RLE195" s="304"/>
      <c r="RLF195" s="304"/>
      <c r="RLG195" s="304"/>
      <c r="RLH195" s="304"/>
      <c r="RLI195" s="304"/>
      <c r="RLJ195" s="304"/>
      <c r="RLK195" s="304"/>
      <c r="RLL195" s="304"/>
      <c r="RLM195" s="304"/>
      <c r="RLN195" s="304"/>
      <c r="RLO195" s="304"/>
      <c r="RLP195" s="304"/>
      <c r="RLQ195" s="304"/>
      <c r="RLR195" s="304"/>
      <c r="RLS195" s="304"/>
      <c r="RLT195" s="304"/>
      <c r="RLU195" s="304"/>
      <c r="RLV195" s="304"/>
      <c r="RLW195" s="304"/>
      <c r="RLX195" s="304"/>
      <c r="RLY195" s="304"/>
      <c r="RLZ195" s="304"/>
      <c r="RMA195" s="304"/>
      <c r="RMB195" s="304"/>
      <c r="RMC195" s="304"/>
      <c r="RMD195" s="304"/>
      <c r="RME195" s="304"/>
      <c r="RMF195" s="304"/>
      <c r="RMG195" s="304"/>
      <c r="RMH195" s="304"/>
      <c r="RMI195" s="304"/>
      <c r="RMJ195" s="304"/>
      <c r="RMK195" s="304"/>
      <c r="RML195" s="304"/>
      <c r="RMM195" s="304"/>
      <c r="RMN195" s="304"/>
      <c r="RMO195" s="304"/>
      <c r="RMP195" s="304"/>
      <c r="RMQ195" s="304"/>
      <c r="RMR195" s="304"/>
      <c r="RMS195" s="304"/>
      <c r="RMT195" s="304"/>
      <c r="RMU195" s="304"/>
      <c r="RMV195" s="304"/>
      <c r="RMW195" s="304"/>
      <c r="RMX195" s="304"/>
      <c r="RMY195" s="304"/>
      <c r="RMZ195" s="304"/>
      <c r="RNA195" s="304"/>
      <c r="RNB195" s="304"/>
      <c r="RNC195" s="304"/>
      <c r="RND195" s="304"/>
      <c r="RNE195" s="304"/>
      <c r="RNF195" s="304"/>
      <c r="RNG195" s="304"/>
      <c r="RNH195" s="304"/>
      <c r="RNI195" s="304"/>
      <c r="RNJ195" s="304"/>
      <c r="RNK195" s="304"/>
      <c r="RNL195" s="304"/>
      <c r="RNM195" s="304"/>
      <c r="RNN195" s="304"/>
      <c r="RNO195" s="304"/>
      <c r="RNP195" s="304"/>
      <c r="RNQ195" s="304"/>
      <c r="RNR195" s="304"/>
      <c r="RNS195" s="304"/>
      <c r="RNT195" s="304"/>
      <c r="RNU195" s="304"/>
      <c r="RNV195" s="304"/>
      <c r="RNW195" s="304"/>
      <c r="RNX195" s="304"/>
      <c r="RNY195" s="304"/>
      <c r="RNZ195" s="304"/>
      <c r="ROA195" s="304"/>
      <c r="ROB195" s="304"/>
      <c r="ROC195" s="304"/>
      <c r="ROD195" s="304"/>
      <c r="ROE195" s="304"/>
      <c r="ROF195" s="304"/>
      <c r="ROG195" s="304"/>
      <c r="ROH195" s="304"/>
      <c r="ROI195" s="304"/>
      <c r="ROJ195" s="304"/>
      <c r="ROK195" s="304"/>
      <c r="ROL195" s="304"/>
      <c r="ROM195" s="304"/>
      <c r="RON195" s="304"/>
      <c r="ROO195" s="304"/>
      <c r="ROP195" s="304"/>
      <c r="ROQ195" s="304"/>
      <c r="ROR195" s="304"/>
      <c r="ROS195" s="304"/>
      <c r="ROT195" s="304"/>
      <c r="ROU195" s="304"/>
      <c r="ROV195" s="304"/>
      <c r="ROW195" s="304"/>
      <c r="ROX195" s="304"/>
      <c r="ROY195" s="304"/>
      <c r="ROZ195" s="304"/>
      <c r="RPA195" s="304"/>
      <c r="RPB195" s="304"/>
      <c r="RPC195" s="304"/>
      <c r="RPD195" s="304"/>
      <c r="RPE195" s="304"/>
      <c r="RPF195" s="304"/>
      <c r="RPG195" s="304"/>
      <c r="RPH195" s="304"/>
      <c r="RPI195" s="304"/>
      <c r="RPJ195" s="304"/>
      <c r="RPK195" s="304"/>
      <c r="RPL195" s="304"/>
      <c r="RPM195" s="304"/>
      <c r="RPN195" s="304"/>
      <c r="RPO195" s="304"/>
      <c r="RPP195" s="304"/>
      <c r="RPQ195" s="304"/>
      <c r="RPR195" s="304"/>
      <c r="RPS195" s="304"/>
      <c r="RPT195" s="304"/>
      <c r="RPU195" s="304"/>
      <c r="RPV195" s="304"/>
      <c r="RPW195" s="304"/>
      <c r="RPX195" s="304"/>
      <c r="RPY195" s="304"/>
      <c r="RPZ195" s="304"/>
      <c r="RQA195" s="304"/>
      <c r="RQB195" s="304"/>
      <c r="RQC195" s="304"/>
      <c r="RQD195" s="304"/>
      <c r="RQE195" s="304"/>
      <c r="RQF195" s="304"/>
      <c r="RQG195" s="304"/>
      <c r="RQH195" s="304"/>
      <c r="RQI195" s="304"/>
      <c r="RQJ195" s="304"/>
      <c r="RQK195" s="304"/>
      <c r="RQL195" s="304"/>
      <c r="RQM195" s="304"/>
      <c r="RQN195" s="304"/>
      <c r="RQO195" s="304"/>
      <c r="RQP195" s="304"/>
      <c r="RQQ195" s="304"/>
      <c r="RQR195" s="304"/>
      <c r="RQS195" s="304"/>
      <c r="RQT195" s="304"/>
      <c r="RQU195" s="304"/>
      <c r="RQV195" s="304"/>
      <c r="RQW195" s="304"/>
      <c r="RQX195" s="304"/>
      <c r="RQY195" s="304"/>
      <c r="RQZ195" s="304"/>
      <c r="RRA195" s="304"/>
      <c r="RRB195" s="304"/>
      <c r="RRC195" s="304"/>
      <c r="RRD195" s="304"/>
      <c r="RRE195" s="304"/>
      <c r="RRF195" s="304"/>
      <c r="RRG195" s="304"/>
      <c r="RRH195" s="304"/>
      <c r="RRI195" s="304"/>
      <c r="RRJ195" s="304"/>
      <c r="RRK195" s="304"/>
      <c r="RRL195" s="304"/>
      <c r="RRM195" s="304"/>
      <c r="RRN195" s="304"/>
      <c r="RRO195" s="304"/>
      <c r="RRP195" s="304"/>
      <c r="RRQ195" s="304"/>
      <c r="RRR195" s="304"/>
      <c r="RRS195" s="304"/>
      <c r="RRT195" s="304"/>
      <c r="RRU195" s="304"/>
      <c r="RRV195" s="304"/>
      <c r="RRW195" s="304"/>
      <c r="RRX195" s="304"/>
      <c r="RRY195" s="304"/>
      <c r="RRZ195" s="304"/>
      <c r="RSA195" s="304"/>
      <c r="RSB195" s="304"/>
      <c r="RSC195" s="304"/>
      <c r="RSD195" s="304"/>
      <c r="RSE195" s="304"/>
      <c r="RSF195" s="304"/>
      <c r="RSG195" s="304"/>
      <c r="RSH195" s="304"/>
      <c r="RSI195" s="304"/>
      <c r="RSJ195" s="304"/>
      <c r="RSK195" s="304"/>
      <c r="RSL195" s="304"/>
      <c r="RSM195" s="304"/>
      <c r="RSN195" s="304"/>
      <c r="RSO195" s="304"/>
      <c r="RSP195" s="304"/>
      <c r="RSQ195" s="304"/>
      <c r="RSR195" s="304"/>
      <c r="RSS195" s="304"/>
      <c r="RST195" s="304"/>
      <c r="RSU195" s="304"/>
      <c r="RSV195" s="304"/>
      <c r="RSW195" s="304"/>
      <c r="RSX195" s="304"/>
      <c r="RSY195" s="304"/>
      <c r="RSZ195" s="304"/>
      <c r="RTA195" s="304"/>
      <c r="RTB195" s="304"/>
      <c r="RTC195" s="304"/>
      <c r="RTD195" s="304"/>
      <c r="RTE195" s="304"/>
      <c r="RTF195" s="304"/>
      <c r="RTG195" s="304"/>
      <c r="RTH195" s="304"/>
      <c r="RTI195" s="304"/>
      <c r="RTJ195" s="304"/>
      <c r="RTK195" s="304"/>
      <c r="RTL195" s="304"/>
      <c r="RTM195" s="304"/>
      <c r="RTN195" s="304"/>
      <c r="RTO195" s="304"/>
      <c r="RTP195" s="304"/>
      <c r="RTQ195" s="304"/>
      <c r="RTR195" s="304"/>
      <c r="RTS195" s="304"/>
      <c r="RTT195" s="304"/>
      <c r="RTU195" s="304"/>
      <c r="RTV195" s="304"/>
      <c r="RTW195" s="304"/>
      <c r="RTX195" s="304"/>
      <c r="RTY195" s="304"/>
      <c r="RTZ195" s="304"/>
      <c r="RUA195" s="304"/>
      <c r="RUB195" s="304"/>
      <c r="RUC195" s="304"/>
      <c r="RUD195" s="304"/>
      <c r="RUE195" s="304"/>
      <c r="RUF195" s="304"/>
      <c r="RUG195" s="304"/>
      <c r="RUH195" s="304"/>
      <c r="RUI195" s="304"/>
      <c r="RUJ195" s="304"/>
      <c r="RUK195" s="304"/>
      <c r="RUL195" s="304"/>
      <c r="RUM195" s="304"/>
      <c r="RUN195" s="304"/>
      <c r="RUO195" s="304"/>
      <c r="RUP195" s="304"/>
      <c r="RUQ195" s="304"/>
      <c r="RUR195" s="304"/>
      <c r="RUS195" s="304"/>
      <c r="RUT195" s="304"/>
      <c r="RUU195" s="304"/>
      <c r="RUV195" s="304"/>
      <c r="RUW195" s="304"/>
      <c r="RUX195" s="304"/>
      <c r="RUY195" s="304"/>
      <c r="RUZ195" s="304"/>
      <c r="RVA195" s="304"/>
      <c r="RVB195" s="304"/>
      <c r="RVC195" s="304"/>
      <c r="RVD195" s="304"/>
      <c r="RVE195" s="304"/>
      <c r="RVF195" s="304"/>
      <c r="RVG195" s="304"/>
      <c r="RVH195" s="304"/>
      <c r="RVI195" s="304"/>
      <c r="RVJ195" s="304"/>
      <c r="RVK195" s="304"/>
      <c r="RVL195" s="304"/>
      <c r="RVM195" s="304"/>
      <c r="RVN195" s="304"/>
      <c r="RVO195" s="304"/>
      <c r="RVP195" s="304"/>
      <c r="RVQ195" s="304"/>
      <c r="RVR195" s="304"/>
      <c r="RVS195" s="304"/>
      <c r="RVT195" s="304"/>
      <c r="RVU195" s="304"/>
      <c r="RVV195" s="304"/>
      <c r="RVW195" s="304"/>
      <c r="RVX195" s="304"/>
      <c r="RVY195" s="304"/>
      <c r="RVZ195" s="304"/>
      <c r="RWA195" s="304"/>
      <c r="RWB195" s="304"/>
      <c r="RWC195" s="304"/>
      <c r="RWD195" s="304"/>
      <c r="RWE195" s="304"/>
      <c r="RWF195" s="304"/>
      <c r="RWG195" s="304"/>
      <c r="RWH195" s="304"/>
      <c r="RWI195" s="304"/>
      <c r="RWJ195" s="304"/>
      <c r="RWK195" s="304"/>
      <c r="RWL195" s="304"/>
      <c r="RWM195" s="304"/>
      <c r="RWN195" s="304"/>
      <c r="RWO195" s="304"/>
      <c r="RWP195" s="304"/>
      <c r="RWQ195" s="304"/>
      <c r="RWR195" s="304"/>
      <c r="RWS195" s="304"/>
      <c r="RWT195" s="304"/>
      <c r="RWU195" s="304"/>
      <c r="RWV195" s="304"/>
      <c r="RWW195" s="304"/>
      <c r="RWX195" s="304"/>
      <c r="RWY195" s="304"/>
      <c r="RWZ195" s="304"/>
      <c r="RXA195" s="304"/>
      <c r="RXB195" s="304"/>
      <c r="RXC195" s="304"/>
      <c r="RXD195" s="304"/>
      <c r="RXE195" s="304"/>
      <c r="RXF195" s="304"/>
      <c r="RXG195" s="304"/>
      <c r="RXH195" s="304"/>
      <c r="RXI195" s="304"/>
      <c r="RXJ195" s="304"/>
      <c r="RXK195" s="304"/>
      <c r="RXL195" s="304"/>
      <c r="RXM195" s="304"/>
      <c r="RXN195" s="304"/>
      <c r="RXO195" s="304"/>
      <c r="RXP195" s="304"/>
      <c r="RXQ195" s="304"/>
      <c r="RXR195" s="304"/>
      <c r="RXS195" s="304"/>
      <c r="RXT195" s="304"/>
      <c r="RXU195" s="304"/>
      <c r="RXV195" s="304"/>
      <c r="RXW195" s="304"/>
      <c r="RXX195" s="304"/>
      <c r="RXY195" s="304"/>
      <c r="RXZ195" s="304"/>
      <c r="RYA195" s="304"/>
      <c r="RYB195" s="304"/>
      <c r="RYC195" s="304"/>
      <c r="RYD195" s="304"/>
      <c r="RYE195" s="304"/>
      <c r="RYF195" s="304"/>
      <c r="RYG195" s="304"/>
      <c r="RYH195" s="304"/>
      <c r="RYI195" s="304"/>
      <c r="RYJ195" s="304"/>
      <c r="RYK195" s="304"/>
      <c r="RYL195" s="304"/>
      <c r="RYM195" s="304"/>
      <c r="RYN195" s="304"/>
      <c r="RYO195" s="304"/>
      <c r="RYP195" s="304"/>
      <c r="RYQ195" s="304"/>
      <c r="RYR195" s="304"/>
      <c r="RYS195" s="304"/>
      <c r="RYT195" s="304"/>
      <c r="RYU195" s="304"/>
      <c r="RYV195" s="304"/>
      <c r="RYW195" s="304"/>
      <c r="RYX195" s="304"/>
      <c r="RYY195" s="304"/>
      <c r="RYZ195" s="304"/>
      <c r="RZA195" s="304"/>
      <c r="RZB195" s="304"/>
      <c r="RZC195" s="304"/>
      <c r="RZD195" s="304"/>
      <c r="RZE195" s="304"/>
      <c r="RZF195" s="304"/>
      <c r="RZG195" s="304"/>
      <c r="RZH195" s="304"/>
      <c r="RZI195" s="304"/>
      <c r="RZJ195" s="304"/>
      <c r="RZK195" s="304"/>
      <c r="RZL195" s="304"/>
      <c r="RZM195" s="304"/>
      <c r="RZN195" s="304"/>
      <c r="RZO195" s="304"/>
      <c r="RZP195" s="304"/>
      <c r="RZQ195" s="304"/>
      <c r="RZR195" s="304"/>
      <c r="RZS195" s="304"/>
      <c r="RZT195" s="304"/>
      <c r="RZU195" s="304"/>
      <c r="RZV195" s="304"/>
      <c r="RZW195" s="304"/>
      <c r="RZX195" s="304"/>
      <c r="RZY195" s="304"/>
      <c r="RZZ195" s="304"/>
      <c r="SAA195" s="304"/>
      <c r="SAB195" s="304"/>
      <c r="SAC195" s="304"/>
      <c r="SAD195" s="304"/>
      <c r="SAE195" s="304"/>
      <c r="SAF195" s="304"/>
      <c r="SAG195" s="304"/>
      <c r="SAH195" s="304"/>
      <c r="SAI195" s="304"/>
      <c r="SAJ195" s="304"/>
      <c r="SAK195" s="304"/>
      <c r="SAL195" s="304"/>
      <c r="SAM195" s="304"/>
      <c r="SAN195" s="304"/>
      <c r="SAO195" s="304"/>
      <c r="SAP195" s="304"/>
      <c r="SAQ195" s="304"/>
      <c r="SAR195" s="304"/>
      <c r="SAS195" s="304"/>
      <c r="SAT195" s="304"/>
      <c r="SAU195" s="304"/>
      <c r="SAV195" s="304"/>
      <c r="SAW195" s="304"/>
      <c r="SAX195" s="304"/>
      <c r="SAY195" s="304"/>
      <c r="SAZ195" s="304"/>
      <c r="SBA195" s="304"/>
      <c r="SBB195" s="304"/>
      <c r="SBC195" s="304"/>
      <c r="SBD195" s="304"/>
      <c r="SBE195" s="304"/>
      <c r="SBF195" s="304"/>
      <c r="SBG195" s="304"/>
      <c r="SBH195" s="304"/>
      <c r="SBI195" s="304"/>
      <c r="SBJ195" s="304"/>
      <c r="SBK195" s="304"/>
      <c r="SBL195" s="304"/>
      <c r="SBM195" s="304"/>
      <c r="SBN195" s="304"/>
      <c r="SBO195" s="304"/>
      <c r="SBP195" s="304"/>
      <c r="SBQ195" s="304"/>
      <c r="SBR195" s="304"/>
      <c r="SBS195" s="304"/>
      <c r="SBT195" s="304"/>
      <c r="SBU195" s="304"/>
      <c r="SBV195" s="304"/>
      <c r="SBW195" s="304"/>
      <c r="SBX195" s="304"/>
      <c r="SBY195" s="304"/>
      <c r="SBZ195" s="304"/>
      <c r="SCA195" s="304"/>
      <c r="SCB195" s="304"/>
      <c r="SCC195" s="304"/>
      <c r="SCD195" s="304"/>
      <c r="SCE195" s="304"/>
      <c r="SCF195" s="304"/>
      <c r="SCG195" s="304"/>
      <c r="SCH195" s="304"/>
      <c r="SCI195" s="304"/>
      <c r="SCJ195" s="304"/>
      <c r="SCK195" s="304"/>
      <c r="SCL195" s="304"/>
      <c r="SCM195" s="304"/>
      <c r="SCN195" s="304"/>
      <c r="SCO195" s="304"/>
      <c r="SCP195" s="304"/>
      <c r="SCQ195" s="304"/>
      <c r="SCR195" s="304"/>
      <c r="SCS195" s="304"/>
      <c r="SCT195" s="304"/>
      <c r="SCU195" s="304"/>
      <c r="SCV195" s="304"/>
      <c r="SCW195" s="304"/>
      <c r="SCX195" s="304"/>
      <c r="SCY195" s="304"/>
      <c r="SCZ195" s="304"/>
      <c r="SDA195" s="304"/>
      <c r="SDB195" s="304"/>
      <c r="SDC195" s="304"/>
      <c r="SDD195" s="304"/>
      <c r="SDE195" s="304"/>
      <c r="SDF195" s="304"/>
      <c r="SDG195" s="304"/>
      <c r="SDH195" s="304"/>
      <c r="SDI195" s="304"/>
      <c r="SDJ195" s="304"/>
      <c r="SDK195" s="304"/>
      <c r="SDL195" s="304"/>
      <c r="SDM195" s="304"/>
      <c r="SDN195" s="304"/>
      <c r="SDO195" s="304"/>
      <c r="SDP195" s="304"/>
      <c r="SDQ195" s="304"/>
      <c r="SDR195" s="304"/>
      <c r="SDS195" s="304"/>
      <c r="SDT195" s="304"/>
      <c r="SDU195" s="304"/>
      <c r="SDV195" s="304"/>
      <c r="SDW195" s="304"/>
      <c r="SDX195" s="304"/>
      <c r="SDY195" s="304"/>
      <c r="SDZ195" s="304"/>
      <c r="SEA195" s="304"/>
      <c r="SEB195" s="304"/>
      <c r="SEC195" s="304"/>
      <c r="SED195" s="304"/>
      <c r="SEE195" s="304"/>
      <c r="SEF195" s="304"/>
      <c r="SEG195" s="304"/>
      <c r="SEH195" s="304"/>
      <c r="SEI195" s="304"/>
      <c r="SEJ195" s="304"/>
      <c r="SEK195" s="304"/>
      <c r="SEL195" s="304"/>
      <c r="SEM195" s="304"/>
      <c r="SEN195" s="304"/>
      <c r="SEO195" s="304"/>
      <c r="SEP195" s="304"/>
      <c r="SEQ195" s="304"/>
      <c r="SER195" s="304"/>
      <c r="SES195" s="304"/>
      <c r="SET195" s="304"/>
      <c r="SEU195" s="304"/>
      <c r="SEV195" s="304"/>
      <c r="SEW195" s="304"/>
      <c r="SEX195" s="304"/>
      <c r="SEY195" s="304"/>
      <c r="SEZ195" s="304"/>
      <c r="SFA195" s="304"/>
      <c r="SFB195" s="304"/>
      <c r="SFC195" s="304"/>
      <c r="SFD195" s="304"/>
      <c r="SFE195" s="304"/>
      <c r="SFF195" s="304"/>
      <c r="SFG195" s="304"/>
      <c r="SFH195" s="304"/>
      <c r="SFI195" s="304"/>
      <c r="SFJ195" s="304"/>
      <c r="SFK195" s="304"/>
      <c r="SFL195" s="304"/>
      <c r="SFM195" s="304"/>
      <c r="SFN195" s="304"/>
      <c r="SFO195" s="304"/>
      <c r="SFP195" s="304"/>
      <c r="SFQ195" s="304"/>
      <c r="SFR195" s="304"/>
      <c r="SFS195" s="304"/>
      <c r="SFT195" s="304"/>
      <c r="SFU195" s="304"/>
      <c r="SFV195" s="304"/>
      <c r="SFW195" s="304"/>
      <c r="SFX195" s="304"/>
      <c r="SFY195" s="304"/>
      <c r="SFZ195" s="304"/>
      <c r="SGA195" s="304"/>
      <c r="SGB195" s="304"/>
      <c r="SGC195" s="304"/>
      <c r="SGD195" s="304"/>
      <c r="SGE195" s="304"/>
      <c r="SGF195" s="304"/>
      <c r="SGG195" s="304"/>
      <c r="SGH195" s="304"/>
      <c r="SGI195" s="304"/>
      <c r="SGJ195" s="304"/>
      <c r="SGK195" s="304"/>
      <c r="SGL195" s="304"/>
      <c r="SGM195" s="304"/>
      <c r="SGN195" s="304"/>
      <c r="SGO195" s="304"/>
      <c r="SGP195" s="304"/>
      <c r="SGQ195" s="304"/>
      <c r="SGR195" s="304"/>
      <c r="SGS195" s="304"/>
      <c r="SGT195" s="304"/>
      <c r="SGU195" s="304"/>
      <c r="SGV195" s="304"/>
      <c r="SGW195" s="304"/>
      <c r="SGX195" s="304"/>
      <c r="SGY195" s="304"/>
      <c r="SGZ195" s="304"/>
      <c r="SHA195" s="304"/>
      <c r="SHB195" s="304"/>
      <c r="SHC195" s="304"/>
      <c r="SHD195" s="304"/>
      <c r="SHE195" s="304"/>
      <c r="SHF195" s="304"/>
      <c r="SHG195" s="304"/>
      <c r="SHH195" s="304"/>
      <c r="SHI195" s="304"/>
      <c r="SHJ195" s="304"/>
      <c r="SHK195" s="304"/>
      <c r="SHL195" s="304"/>
      <c r="SHM195" s="304"/>
      <c r="SHN195" s="304"/>
      <c r="SHO195" s="304"/>
      <c r="SHP195" s="304"/>
      <c r="SHQ195" s="304"/>
      <c r="SHR195" s="304"/>
      <c r="SHS195" s="304"/>
      <c r="SHT195" s="304"/>
      <c r="SHU195" s="304"/>
      <c r="SHV195" s="304"/>
      <c r="SHW195" s="304"/>
      <c r="SHX195" s="304"/>
      <c r="SHY195" s="304"/>
      <c r="SHZ195" s="304"/>
      <c r="SIA195" s="304"/>
      <c r="SIB195" s="304"/>
      <c r="SIC195" s="304"/>
      <c r="SID195" s="304"/>
      <c r="SIE195" s="304"/>
      <c r="SIF195" s="304"/>
      <c r="SIG195" s="304"/>
      <c r="SIH195" s="304"/>
      <c r="SII195" s="304"/>
      <c r="SIJ195" s="304"/>
      <c r="SIK195" s="304"/>
      <c r="SIL195" s="304"/>
      <c r="SIM195" s="304"/>
      <c r="SIN195" s="304"/>
      <c r="SIO195" s="304"/>
      <c r="SIP195" s="304"/>
      <c r="SIQ195" s="304"/>
      <c r="SIR195" s="304"/>
      <c r="SIS195" s="304"/>
      <c r="SIT195" s="304"/>
      <c r="SIU195" s="304"/>
      <c r="SIV195" s="304"/>
      <c r="SIW195" s="304"/>
      <c r="SIX195" s="304"/>
      <c r="SIY195" s="304"/>
      <c r="SIZ195" s="304"/>
      <c r="SJA195" s="304"/>
      <c r="SJB195" s="304"/>
      <c r="SJC195" s="304"/>
      <c r="SJD195" s="304"/>
      <c r="SJE195" s="304"/>
      <c r="SJF195" s="304"/>
      <c r="SJG195" s="304"/>
      <c r="SJH195" s="304"/>
      <c r="SJI195" s="304"/>
      <c r="SJJ195" s="304"/>
      <c r="SJK195" s="304"/>
      <c r="SJL195" s="304"/>
      <c r="SJM195" s="304"/>
      <c r="SJN195" s="304"/>
      <c r="SJO195" s="304"/>
      <c r="SJP195" s="304"/>
      <c r="SJQ195" s="304"/>
      <c r="SJR195" s="304"/>
      <c r="SJS195" s="304"/>
      <c r="SJT195" s="304"/>
      <c r="SJU195" s="304"/>
      <c r="SJV195" s="304"/>
      <c r="SJW195" s="304"/>
      <c r="SJX195" s="304"/>
      <c r="SJY195" s="304"/>
      <c r="SJZ195" s="304"/>
      <c r="SKA195" s="304"/>
      <c r="SKB195" s="304"/>
      <c r="SKC195" s="304"/>
      <c r="SKD195" s="304"/>
      <c r="SKE195" s="304"/>
      <c r="SKF195" s="304"/>
      <c r="SKG195" s="304"/>
      <c r="SKH195" s="304"/>
      <c r="SKI195" s="304"/>
      <c r="SKJ195" s="304"/>
      <c r="SKK195" s="304"/>
      <c r="SKL195" s="304"/>
      <c r="SKM195" s="304"/>
      <c r="SKN195" s="304"/>
      <c r="SKO195" s="304"/>
      <c r="SKP195" s="304"/>
      <c r="SKQ195" s="304"/>
      <c r="SKR195" s="304"/>
      <c r="SKS195" s="304"/>
      <c r="SKT195" s="304"/>
      <c r="SKU195" s="304"/>
      <c r="SKV195" s="304"/>
      <c r="SKW195" s="304"/>
      <c r="SKX195" s="304"/>
      <c r="SKY195" s="304"/>
      <c r="SKZ195" s="304"/>
      <c r="SLA195" s="304"/>
      <c r="SLB195" s="304"/>
      <c r="SLC195" s="304"/>
      <c r="SLD195" s="304"/>
      <c r="SLE195" s="304"/>
      <c r="SLF195" s="304"/>
      <c r="SLG195" s="304"/>
      <c r="SLH195" s="304"/>
      <c r="SLI195" s="304"/>
      <c r="SLJ195" s="304"/>
      <c r="SLK195" s="304"/>
      <c r="SLL195" s="304"/>
      <c r="SLM195" s="304"/>
      <c r="SLN195" s="304"/>
      <c r="SLO195" s="304"/>
      <c r="SLP195" s="304"/>
      <c r="SLQ195" s="304"/>
      <c r="SLR195" s="304"/>
      <c r="SLS195" s="304"/>
      <c r="SLT195" s="304"/>
      <c r="SLU195" s="304"/>
      <c r="SLV195" s="304"/>
      <c r="SLW195" s="304"/>
      <c r="SLX195" s="304"/>
      <c r="SLY195" s="304"/>
      <c r="SLZ195" s="304"/>
      <c r="SMA195" s="304"/>
      <c r="SMB195" s="304"/>
      <c r="SMC195" s="304"/>
      <c r="SMD195" s="304"/>
      <c r="SME195" s="304"/>
      <c r="SMF195" s="304"/>
      <c r="SMG195" s="304"/>
      <c r="SMH195" s="304"/>
      <c r="SMI195" s="304"/>
      <c r="SMJ195" s="304"/>
      <c r="SMK195" s="304"/>
      <c r="SML195" s="304"/>
      <c r="SMM195" s="304"/>
      <c r="SMN195" s="304"/>
      <c r="SMO195" s="304"/>
      <c r="SMP195" s="304"/>
      <c r="SMQ195" s="304"/>
      <c r="SMR195" s="304"/>
      <c r="SMS195" s="304"/>
      <c r="SMT195" s="304"/>
      <c r="SMU195" s="304"/>
      <c r="SMV195" s="304"/>
      <c r="SMW195" s="304"/>
      <c r="SMX195" s="304"/>
      <c r="SMY195" s="304"/>
      <c r="SMZ195" s="304"/>
      <c r="SNA195" s="304"/>
      <c r="SNB195" s="304"/>
      <c r="SNC195" s="304"/>
      <c r="SND195" s="304"/>
      <c r="SNE195" s="304"/>
      <c r="SNF195" s="304"/>
      <c r="SNG195" s="304"/>
      <c r="SNH195" s="304"/>
      <c r="SNI195" s="304"/>
      <c r="SNJ195" s="304"/>
      <c r="SNK195" s="304"/>
      <c r="SNL195" s="304"/>
      <c r="SNM195" s="304"/>
      <c r="SNN195" s="304"/>
      <c r="SNO195" s="304"/>
      <c r="SNP195" s="304"/>
      <c r="SNQ195" s="304"/>
      <c r="SNR195" s="304"/>
      <c r="SNS195" s="304"/>
      <c r="SNT195" s="304"/>
      <c r="SNU195" s="304"/>
      <c r="SNV195" s="304"/>
      <c r="SNW195" s="304"/>
      <c r="SNX195" s="304"/>
      <c r="SNY195" s="304"/>
      <c r="SNZ195" s="304"/>
      <c r="SOA195" s="304"/>
      <c r="SOB195" s="304"/>
      <c r="SOC195" s="304"/>
      <c r="SOD195" s="304"/>
      <c r="SOE195" s="304"/>
      <c r="SOF195" s="304"/>
      <c r="SOG195" s="304"/>
      <c r="SOH195" s="304"/>
      <c r="SOI195" s="304"/>
      <c r="SOJ195" s="304"/>
      <c r="SOK195" s="304"/>
      <c r="SOL195" s="304"/>
      <c r="SOM195" s="304"/>
      <c r="SON195" s="304"/>
      <c r="SOO195" s="304"/>
      <c r="SOP195" s="304"/>
      <c r="SOQ195" s="304"/>
      <c r="SOR195" s="304"/>
      <c r="SOS195" s="304"/>
      <c r="SOT195" s="304"/>
      <c r="SOU195" s="304"/>
      <c r="SOV195" s="304"/>
      <c r="SOW195" s="304"/>
      <c r="SOX195" s="304"/>
      <c r="SOY195" s="304"/>
      <c r="SOZ195" s="304"/>
      <c r="SPA195" s="304"/>
      <c r="SPB195" s="304"/>
      <c r="SPC195" s="304"/>
      <c r="SPD195" s="304"/>
      <c r="SPE195" s="304"/>
      <c r="SPF195" s="304"/>
      <c r="SPG195" s="304"/>
      <c r="SPH195" s="304"/>
      <c r="SPI195" s="304"/>
      <c r="SPJ195" s="304"/>
      <c r="SPK195" s="304"/>
      <c r="SPL195" s="304"/>
      <c r="SPM195" s="304"/>
      <c r="SPN195" s="304"/>
      <c r="SPO195" s="304"/>
      <c r="SPP195" s="304"/>
      <c r="SPQ195" s="304"/>
      <c r="SPR195" s="304"/>
      <c r="SPS195" s="304"/>
      <c r="SPT195" s="304"/>
      <c r="SPU195" s="304"/>
      <c r="SPV195" s="304"/>
      <c r="SPW195" s="304"/>
      <c r="SPX195" s="304"/>
      <c r="SPY195" s="304"/>
      <c r="SPZ195" s="304"/>
      <c r="SQA195" s="304"/>
      <c r="SQB195" s="304"/>
      <c r="SQC195" s="304"/>
      <c r="SQD195" s="304"/>
      <c r="SQE195" s="304"/>
      <c r="SQF195" s="304"/>
      <c r="SQG195" s="304"/>
      <c r="SQH195" s="304"/>
      <c r="SQI195" s="304"/>
      <c r="SQJ195" s="304"/>
      <c r="SQK195" s="304"/>
      <c r="SQL195" s="304"/>
      <c r="SQM195" s="304"/>
      <c r="SQN195" s="304"/>
      <c r="SQO195" s="304"/>
      <c r="SQP195" s="304"/>
      <c r="SQQ195" s="304"/>
      <c r="SQR195" s="304"/>
      <c r="SQS195" s="304"/>
      <c r="SQT195" s="304"/>
      <c r="SQU195" s="304"/>
      <c r="SQV195" s="304"/>
      <c r="SQW195" s="304"/>
      <c r="SQX195" s="304"/>
      <c r="SQY195" s="304"/>
      <c r="SQZ195" s="304"/>
      <c r="SRA195" s="304"/>
      <c r="SRB195" s="304"/>
      <c r="SRC195" s="304"/>
      <c r="SRD195" s="304"/>
      <c r="SRE195" s="304"/>
      <c r="SRF195" s="304"/>
      <c r="SRG195" s="304"/>
      <c r="SRH195" s="304"/>
      <c r="SRI195" s="304"/>
      <c r="SRJ195" s="304"/>
      <c r="SRK195" s="304"/>
      <c r="SRL195" s="304"/>
      <c r="SRM195" s="304"/>
      <c r="SRN195" s="304"/>
      <c r="SRO195" s="304"/>
      <c r="SRP195" s="304"/>
      <c r="SRQ195" s="304"/>
      <c r="SRR195" s="304"/>
      <c r="SRS195" s="304"/>
      <c r="SRT195" s="304"/>
      <c r="SRU195" s="304"/>
      <c r="SRV195" s="304"/>
      <c r="SRW195" s="304"/>
      <c r="SRX195" s="304"/>
      <c r="SRY195" s="304"/>
      <c r="SRZ195" s="304"/>
      <c r="SSA195" s="304"/>
      <c r="SSB195" s="304"/>
      <c r="SSC195" s="304"/>
      <c r="SSD195" s="304"/>
      <c r="SSE195" s="304"/>
      <c r="SSF195" s="304"/>
      <c r="SSG195" s="304"/>
      <c r="SSH195" s="304"/>
      <c r="SSI195" s="304"/>
      <c r="SSJ195" s="304"/>
      <c r="SSK195" s="304"/>
      <c r="SSL195" s="304"/>
      <c r="SSM195" s="304"/>
      <c r="SSN195" s="304"/>
      <c r="SSO195" s="304"/>
      <c r="SSP195" s="304"/>
      <c r="SSQ195" s="304"/>
      <c r="SSR195" s="304"/>
      <c r="SSS195" s="304"/>
      <c r="SST195" s="304"/>
      <c r="SSU195" s="304"/>
      <c r="SSV195" s="304"/>
      <c r="SSW195" s="304"/>
      <c r="SSX195" s="304"/>
      <c r="SSY195" s="304"/>
      <c r="SSZ195" s="304"/>
      <c r="STA195" s="304"/>
      <c r="STB195" s="304"/>
      <c r="STC195" s="304"/>
      <c r="STD195" s="304"/>
      <c r="STE195" s="304"/>
      <c r="STF195" s="304"/>
      <c r="STG195" s="304"/>
      <c r="STH195" s="304"/>
      <c r="STI195" s="304"/>
      <c r="STJ195" s="304"/>
      <c r="STK195" s="304"/>
      <c r="STL195" s="304"/>
      <c r="STM195" s="304"/>
      <c r="STN195" s="304"/>
      <c r="STO195" s="304"/>
      <c r="STP195" s="304"/>
      <c r="STQ195" s="304"/>
      <c r="STR195" s="304"/>
      <c r="STS195" s="304"/>
      <c r="STT195" s="304"/>
      <c r="STU195" s="304"/>
      <c r="STV195" s="304"/>
      <c r="STW195" s="304"/>
      <c r="STX195" s="304"/>
      <c r="STY195" s="304"/>
      <c r="STZ195" s="304"/>
      <c r="SUA195" s="304"/>
      <c r="SUB195" s="304"/>
      <c r="SUC195" s="304"/>
      <c r="SUD195" s="304"/>
      <c r="SUE195" s="304"/>
      <c r="SUF195" s="304"/>
      <c r="SUG195" s="304"/>
      <c r="SUH195" s="304"/>
      <c r="SUI195" s="304"/>
      <c r="SUJ195" s="304"/>
      <c r="SUK195" s="304"/>
      <c r="SUL195" s="304"/>
      <c r="SUM195" s="304"/>
      <c r="SUN195" s="304"/>
      <c r="SUO195" s="304"/>
      <c r="SUP195" s="304"/>
      <c r="SUQ195" s="304"/>
      <c r="SUR195" s="304"/>
      <c r="SUS195" s="304"/>
      <c r="SUT195" s="304"/>
      <c r="SUU195" s="304"/>
      <c r="SUV195" s="304"/>
      <c r="SUW195" s="304"/>
      <c r="SUX195" s="304"/>
      <c r="SUY195" s="304"/>
      <c r="SUZ195" s="304"/>
      <c r="SVA195" s="304"/>
      <c r="SVB195" s="304"/>
      <c r="SVC195" s="304"/>
      <c r="SVD195" s="304"/>
      <c r="SVE195" s="304"/>
      <c r="SVF195" s="304"/>
      <c r="SVG195" s="304"/>
      <c r="SVH195" s="304"/>
      <c r="SVI195" s="304"/>
      <c r="SVJ195" s="304"/>
      <c r="SVK195" s="304"/>
      <c r="SVL195" s="304"/>
      <c r="SVM195" s="304"/>
      <c r="SVN195" s="304"/>
      <c r="SVO195" s="304"/>
      <c r="SVP195" s="304"/>
      <c r="SVQ195" s="304"/>
      <c r="SVR195" s="304"/>
      <c r="SVS195" s="304"/>
      <c r="SVT195" s="304"/>
      <c r="SVU195" s="304"/>
      <c r="SVV195" s="304"/>
      <c r="SVW195" s="304"/>
      <c r="SVX195" s="304"/>
      <c r="SVY195" s="304"/>
      <c r="SVZ195" s="304"/>
      <c r="SWA195" s="304"/>
      <c r="SWB195" s="304"/>
      <c r="SWC195" s="304"/>
      <c r="SWD195" s="304"/>
      <c r="SWE195" s="304"/>
      <c r="SWF195" s="304"/>
      <c r="SWG195" s="304"/>
      <c r="SWH195" s="304"/>
      <c r="SWI195" s="304"/>
      <c r="SWJ195" s="304"/>
      <c r="SWK195" s="304"/>
      <c r="SWL195" s="304"/>
      <c r="SWM195" s="304"/>
      <c r="SWN195" s="304"/>
      <c r="SWO195" s="304"/>
      <c r="SWP195" s="304"/>
      <c r="SWQ195" s="304"/>
      <c r="SWR195" s="304"/>
      <c r="SWS195" s="304"/>
      <c r="SWT195" s="304"/>
      <c r="SWU195" s="304"/>
      <c r="SWV195" s="304"/>
      <c r="SWW195" s="304"/>
      <c r="SWX195" s="304"/>
      <c r="SWY195" s="304"/>
      <c r="SWZ195" s="304"/>
      <c r="SXA195" s="304"/>
      <c r="SXB195" s="304"/>
      <c r="SXC195" s="304"/>
      <c r="SXD195" s="304"/>
      <c r="SXE195" s="304"/>
      <c r="SXF195" s="304"/>
      <c r="SXG195" s="304"/>
      <c r="SXH195" s="304"/>
      <c r="SXI195" s="304"/>
      <c r="SXJ195" s="304"/>
      <c r="SXK195" s="304"/>
      <c r="SXL195" s="304"/>
      <c r="SXM195" s="304"/>
      <c r="SXN195" s="304"/>
      <c r="SXO195" s="304"/>
      <c r="SXP195" s="304"/>
      <c r="SXQ195" s="304"/>
      <c r="SXR195" s="304"/>
      <c r="SXS195" s="304"/>
      <c r="SXT195" s="304"/>
      <c r="SXU195" s="304"/>
      <c r="SXV195" s="304"/>
      <c r="SXW195" s="304"/>
      <c r="SXX195" s="304"/>
      <c r="SXY195" s="304"/>
      <c r="SXZ195" s="304"/>
      <c r="SYA195" s="304"/>
      <c r="SYB195" s="304"/>
      <c r="SYC195" s="304"/>
      <c r="SYD195" s="304"/>
      <c r="SYE195" s="304"/>
      <c r="SYF195" s="304"/>
      <c r="SYG195" s="304"/>
      <c r="SYH195" s="304"/>
      <c r="SYI195" s="304"/>
      <c r="SYJ195" s="304"/>
      <c r="SYK195" s="304"/>
      <c r="SYL195" s="304"/>
      <c r="SYM195" s="304"/>
      <c r="SYN195" s="304"/>
      <c r="SYO195" s="304"/>
      <c r="SYP195" s="304"/>
      <c r="SYQ195" s="304"/>
      <c r="SYR195" s="304"/>
      <c r="SYS195" s="304"/>
      <c r="SYT195" s="304"/>
      <c r="SYU195" s="304"/>
      <c r="SYV195" s="304"/>
      <c r="SYW195" s="304"/>
      <c r="SYX195" s="304"/>
      <c r="SYY195" s="304"/>
      <c r="SYZ195" s="304"/>
      <c r="SZA195" s="304"/>
      <c r="SZB195" s="304"/>
      <c r="SZC195" s="304"/>
      <c r="SZD195" s="304"/>
      <c r="SZE195" s="304"/>
      <c r="SZF195" s="304"/>
      <c r="SZG195" s="304"/>
      <c r="SZH195" s="304"/>
      <c r="SZI195" s="304"/>
      <c r="SZJ195" s="304"/>
      <c r="SZK195" s="304"/>
      <c r="SZL195" s="304"/>
      <c r="SZM195" s="304"/>
      <c r="SZN195" s="304"/>
      <c r="SZO195" s="304"/>
      <c r="SZP195" s="304"/>
      <c r="SZQ195" s="304"/>
      <c r="SZR195" s="304"/>
      <c r="SZS195" s="304"/>
      <c r="SZT195" s="304"/>
      <c r="SZU195" s="304"/>
      <c r="SZV195" s="304"/>
      <c r="SZW195" s="304"/>
      <c r="SZX195" s="304"/>
      <c r="SZY195" s="304"/>
      <c r="SZZ195" s="304"/>
      <c r="TAA195" s="304"/>
      <c r="TAB195" s="304"/>
      <c r="TAC195" s="304"/>
      <c r="TAD195" s="304"/>
      <c r="TAE195" s="304"/>
      <c r="TAF195" s="304"/>
      <c r="TAG195" s="304"/>
      <c r="TAH195" s="304"/>
      <c r="TAI195" s="304"/>
      <c r="TAJ195" s="304"/>
      <c r="TAK195" s="304"/>
      <c r="TAL195" s="304"/>
      <c r="TAM195" s="304"/>
      <c r="TAN195" s="304"/>
      <c r="TAO195" s="304"/>
      <c r="TAP195" s="304"/>
      <c r="TAQ195" s="304"/>
      <c r="TAR195" s="304"/>
      <c r="TAS195" s="304"/>
      <c r="TAT195" s="304"/>
      <c r="TAU195" s="304"/>
      <c r="TAV195" s="304"/>
      <c r="TAW195" s="304"/>
      <c r="TAX195" s="304"/>
      <c r="TAY195" s="304"/>
      <c r="TAZ195" s="304"/>
      <c r="TBA195" s="304"/>
      <c r="TBB195" s="304"/>
      <c r="TBC195" s="304"/>
      <c r="TBD195" s="304"/>
      <c r="TBE195" s="304"/>
      <c r="TBF195" s="304"/>
      <c r="TBG195" s="304"/>
      <c r="TBH195" s="304"/>
      <c r="TBI195" s="304"/>
      <c r="TBJ195" s="304"/>
      <c r="TBK195" s="304"/>
      <c r="TBL195" s="304"/>
      <c r="TBM195" s="304"/>
      <c r="TBN195" s="304"/>
      <c r="TBO195" s="304"/>
      <c r="TBP195" s="304"/>
      <c r="TBQ195" s="304"/>
      <c r="TBR195" s="304"/>
      <c r="TBS195" s="304"/>
      <c r="TBT195" s="304"/>
      <c r="TBU195" s="304"/>
      <c r="TBV195" s="304"/>
      <c r="TBW195" s="304"/>
      <c r="TBX195" s="304"/>
      <c r="TBY195" s="304"/>
      <c r="TBZ195" s="304"/>
      <c r="TCA195" s="304"/>
      <c r="TCB195" s="304"/>
      <c r="TCC195" s="304"/>
      <c r="TCD195" s="304"/>
      <c r="TCE195" s="304"/>
      <c r="TCF195" s="304"/>
      <c r="TCG195" s="304"/>
      <c r="TCH195" s="304"/>
      <c r="TCI195" s="304"/>
      <c r="TCJ195" s="304"/>
      <c r="TCK195" s="304"/>
      <c r="TCL195" s="304"/>
      <c r="TCM195" s="304"/>
      <c r="TCN195" s="304"/>
      <c r="TCO195" s="304"/>
      <c r="TCP195" s="304"/>
      <c r="TCQ195" s="304"/>
      <c r="TCR195" s="304"/>
      <c r="TCS195" s="304"/>
      <c r="TCT195" s="304"/>
      <c r="TCU195" s="304"/>
      <c r="TCV195" s="304"/>
      <c r="TCW195" s="304"/>
      <c r="TCX195" s="304"/>
      <c r="TCY195" s="304"/>
      <c r="TCZ195" s="304"/>
      <c r="TDA195" s="304"/>
      <c r="TDB195" s="304"/>
      <c r="TDC195" s="304"/>
      <c r="TDD195" s="304"/>
      <c r="TDE195" s="304"/>
      <c r="TDF195" s="304"/>
      <c r="TDG195" s="304"/>
      <c r="TDH195" s="304"/>
      <c r="TDI195" s="304"/>
      <c r="TDJ195" s="304"/>
      <c r="TDK195" s="304"/>
      <c r="TDL195" s="304"/>
      <c r="TDM195" s="304"/>
      <c r="TDN195" s="304"/>
      <c r="TDO195" s="304"/>
      <c r="TDP195" s="304"/>
      <c r="TDQ195" s="304"/>
      <c r="TDR195" s="304"/>
      <c r="TDS195" s="304"/>
      <c r="TDT195" s="304"/>
      <c r="TDU195" s="304"/>
      <c r="TDV195" s="304"/>
      <c r="TDW195" s="304"/>
      <c r="TDX195" s="304"/>
      <c r="TDY195" s="304"/>
      <c r="TDZ195" s="304"/>
      <c r="TEA195" s="304"/>
      <c r="TEB195" s="304"/>
      <c r="TEC195" s="304"/>
      <c r="TED195" s="304"/>
      <c r="TEE195" s="304"/>
      <c r="TEF195" s="304"/>
      <c r="TEG195" s="304"/>
      <c r="TEH195" s="304"/>
      <c r="TEI195" s="304"/>
      <c r="TEJ195" s="304"/>
      <c r="TEK195" s="304"/>
      <c r="TEL195" s="304"/>
      <c r="TEM195" s="304"/>
      <c r="TEN195" s="304"/>
      <c r="TEO195" s="304"/>
      <c r="TEP195" s="304"/>
      <c r="TEQ195" s="304"/>
      <c r="TER195" s="304"/>
      <c r="TES195" s="304"/>
      <c r="TET195" s="304"/>
      <c r="TEU195" s="304"/>
      <c r="TEV195" s="304"/>
      <c r="TEW195" s="304"/>
      <c r="TEX195" s="304"/>
      <c r="TEY195" s="304"/>
      <c r="TEZ195" s="304"/>
      <c r="TFA195" s="304"/>
      <c r="TFB195" s="304"/>
      <c r="TFC195" s="304"/>
      <c r="TFD195" s="304"/>
      <c r="TFE195" s="304"/>
      <c r="TFF195" s="304"/>
      <c r="TFG195" s="304"/>
      <c r="TFH195" s="304"/>
      <c r="TFI195" s="304"/>
      <c r="TFJ195" s="304"/>
      <c r="TFK195" s="304"/>
      <c r="TFL195" s="304"/>
      <c r="TFM195" s="304"/>
      <c r="TFN195" s="304"/>
      <c r="TFO195" s="304"/>
      <c r="TFP195" s="304"/>
      <c r="TFQ195" s="304"/>
      <c r="TFR195" s="304"/>
      <c r="TFS195" s="304"/>
      <c r="TFT195" s="304"/>
      <c r="TFU195" s="304"/>
      <c r="TFV195" s="304"/>
      <c r="TFW195" s="304"/>
      <c r="TFX195" s="304"/>
      <c r="TFY195" s="304"/>
      <c r="TFZ195" s="304"/>
      <c r="TGA195" s="304"/>
      <c r="TGB195" s="304"/>
      <c r="TGC195" s="304"/>
      <c r="TGD195" s="304"/>
      <c r="TGE195" s="304"/>
      <c r="TGF195" s="304"/>
      <c r="TGG195" s="304"/>
      <c r="TGH195" s="304"/>
      <c r="TGI195" s="304"/>
      <c r="TGJ195" s="304"/>
      <c r="TGK195" s="304"/>
      <c r="TGL195" s="304"/>
      <c r="TGM195" s="304"/>
      <c r="TGN195" s="304"/>
      <c r="TGO195" s="304"/>
      <c r="TGP195" s="304"/>
      <c r="TGQ195" s="304"/>
      <c r="TGR195" s="304"/>
      <c r="TGS195" s="304"/>
      <c r="TGT195" s="304"/>
      <c r="TGU195" s="304"/>
      <c r="TGV195" s="304"/>
      <c r="TGW195" s="304"/>
      <c r="TGX195" s="304"/>
      <c r="TGY195" s="304"/>
      <c r="TGZ195" s="304"/>
      <c r="THA195" s="304"/>
      <c r="THB195" s="304"/>
      <c r="THC195" s="304"/>
      <c r="THD195" s="304"/>
      <c r="THE195" s="304"/>
      <c r="THF195" s="304"/>
      <c r="THG195" s="304"/>
      <c r="THH195" s="304"/>
      <c r="THI195" s="304"/>
      <c r="THJ195" s="304"/>
      <c r="THK195" s="304"/>
      <c r="THL195" s="304"/>
      <c r="THM195" s="304"/>
      <c r="THN195" s="304"/>
      <c r="THO195" s="304"/>
      <c r="THP195" s="304"/>
      <c r="THQ195" s="304"/>
      <c r="THR195" s="304"/>
      <c r="THS195" s="304"/>
      <c r="THT195" s="304"/>
      <c r="THU195" s="304"/>
      <c r="THV195" s="304"/>
      <c r="THW195" s="304"/>
      <c r="THX195" s="304"/>
      <c r="THY195" s="304"/>
      <c r="THZ195" s="304"/>
      <c r="TIA195" s="304"/>
      <c r="TIB195" s="304"/>
      <c r="TIC195" s="304"/>
      <c r="TID195" s="304"/>
      <c r="TIE195" s="304"/>
      <c r="TIF195" s="304"/>
      <c r="TIG195" s="304"/>
      <c r="TIH195" s="304"/>
      <c r="TII195" s="304"/>
      <c r="TIJ195" s="304"/>
      <c r="TIK195" s="304"/>
      <c r="TIL195" s="304"/>
      <c r="TIM195" s="304"/>
      <c r="TIN195" s="304"/>
      <c r="TIO195" s="304"/>
      <c r="TIP195" s="304"/>
      <c r="TIQ195" s="304"/>
      <c r="TIR195" s="304"/>
      <c r="TIS195" s="304"/>
      <c r="TIT195" s="304"/>
      <c r="TIU195" s="304"/>
      <c r="TIV195" s="304"/>
      <c r="TIW195" s="304"/>
      <c r="TIX195" s="304"/>
      <c r="TIY195" s="304"/>
      <c r="TIZ195" s="304"/>
      <c r="TJA195" s="304"/>
      <c r="TJB195" s="304"/>
      <c r="TJC195" s="304"/>
      <c r="TJD195" s="304"/>
      <c r="TJE195" s="304"/>
      <c r="TJF195" s="304"/>
      <c r="TJG195" s="304"/>
      <c r="TJH195" s="304"/>
      <c r="TJI195" s="304"/>
      <c r="TJJ195" s="304"/>
      <c r="TJK195" s="304"/>
      <c r="TJL195" s="304"/>
      <c r="TJM195" s="304"/>
      <c r="TJN195" s="304"/>
      <c r="TJO195" s="304"/>
      <c r="TJP195" s="304"/>
      <c r="TJQ195" s="304"/>
      <c r="TJR195" s="304"/>
      <c r="TJS195" s="304"/>
      <c r="TJT195" s="304"/>
      <c r="TJU195" s="304"/>
      <c r="TJV195" s="304"/>
      <c r="TJW195" s="304"/>
      <c r="TJX195" s="304"/>
      <c r="TJY195" s="304"/>
      <c r="TJZ195" s="304"/>
      <c r="TKA195" s="304"/>
      <c r="TKB195" s="304"/>
      <c r="TKC195" s="304"/>
      <c r="TKD195" s="304"/>
      <c r="TKE195" s="304"/>
      <c r="TKF195" s="304"/>
      <c r="TKG195" s="304"/>
      <c r="TKH195" s="304"/>
      <c r="TKI195" s="304"/>
      <c r="TKJ195" s="304"/>
      <c r="TKK195" s="304"/>
      <c r="TKL195" s="304"/>
      <c r="TKM195" s="304"/>
      <c r="TKN195" s="304"/>
      <c r="TKO195" s="304"/>
      <c r="TKP195" s="304"/>
      <c r="TKQ195" s="304"/>
      <c r="TKR195" s="304"/>
      <c r="TKS195" s="304"/>
      <c r="TKT195" s="304"/>
      <c r="TKU195" s="304"/>
      <c r="TKV195" s="304"/>
      <c r="TKW195" s="304"/>
      <c r="TKX195" s="304"/>
      <c r="TKY195" s="304"/>
      <c r="TKZ195" s="304"/>
      <c r="TLA195" s="304"/>
      <c r="TLB195" s="304"/>
      <c r="TLC195" s="304"/>
      <c r="TLD195" s="304"/>
      <c r="TLE195" s="304"/>
      <c r="TLF195" s="304"/>
      <c r="TLG195" s="304"/>
      <c r="TLH195" s="304"/>
      <c r="TLI195" s="304"/>
      <c r="TLJ195" s="304"/>
      <c r="TLK195" s="304"/>
      <c r="TLL195" s="304"/>
      <c r="TLM195" s="304"/>
      <c r="TLN195" s="304"/>
      <c r="TLO195" s="304"/>
      <c r="TLP195" s="304"/>
      <c r="TLQ195" s="304"/>
      <c r="TLR195" s="304"/>
      <c r="TLS195" s="304"/>
      <c r="TLT195" s="304"/>
      <c r="TLU195" s="304"/>
      <c r="TLV195" s="304"/>
      <c r="TLW195" s="304"/>
      <c r="TLX195" s="304"/>
      <c r="TLY195" s="304"/>
      <c r="TLZ195" s="304"/>
      <c r="TMA195" s="304"/>
      <c r="TMB195" s="304"/>
      <c r="TMC195" s="304"/>
      <c r="TMD195" s="304"/>
      <c r="TME195" s="304"/>
      <c r="TMF195" s="304"/>
      <c r="TMG195" s="304"/>
      <c r="TMH195" s="304"/>
      <c r="TMI195" s="304"/>
      <c r="TMJ195" s="304"/>
      <c r="TMK195" s="304"/>
      <c r="TML195" s="304"/>
      <c r="TMM195" s="304"/>
      <c r="TMN195" s="304"/>
      <c r="TMO195" s="304"/>
      <c r="TMP195" s="304"/>
      <c r="TMQ195" s="304"/>
      <c r="TMR195" s="304"/>
      <c r="TMS195" s="304"/>
      <c r="TMT195" s="304"/>
      <c r="TMU195" s="304"/>
      <c r="TMV195" s="304"/>
      <c r="TMW195" s="304"/>
      <c r="TMX195" s="304"/>
      <c r="TMY195" s="304"/>
      <c r="TMZ195" s="304"/>
      <c r="TNA195" s="304"/>
      <c r="TNB195" s="304"/>
      <c r="TNC195" s="304"/>
      <c r="TND195" s="304"/>
      <c r="TNE195" s="304"/>
      <c r="TNF195" s="304"/>
      <c r="TNG195" s="304"/>
      <c r="TNH195" s="304"/>
      <c r="TNI195" s="304"/>
      <c r="TNJ195" s="304"/>
      <c r="TNK195" s="304"/>
      <c r="TNL195" s="304"/>
      <c r="TNM195" s="304"/>
      <c r="TNN195" s="304"/>
      <c r="TNO195" s="304"/>
      <c r="TNP195" s="304"/>
      <c r="TNQ195" s="304"/>
      <c r="TNR195" s="304"/>
      <c r="TNS195" s="304"/>
      <c r="TNT195" s="304"/>
      <c r="TNU195" s="304"/>
      <c r="TNV195" s="304"/>
      <c r="TNW195" s="304"/>
      <c r="TNX195" s="304"/>
      <c r="TNY195" s="304"/>
      <c r="TNZ195" s="304"/>
      <c r="TOA195" s="304"/>
      <c r="TOB195" s="304"/>
      <c r="TOC195" s="304"/>
      <c r="TOD195" s="304"/>
      <c r="TOE195" s="304"/>
      <c r="TOF195" s="304"/>
      <c r="TOG195" s="304"/>
      <c r="TOH195" s="304"/>
      <c r="TOI195" s="304"/>
      <c r="TOJ195" s="304"/>
      <c r="TOK195" s="304"/>
      <c r="TOL195" s="304"/>
      <c r="TOM195" s="304"/>
      <c r="TON195" s="304"/>
      <c r="TOO195" s="304"/>
      <c r="TOP195" s="304"/>
      <c r="TOQ195" s="304"/>
      <c r="TOR195" s="304"/>
      <c r="TOS195" s="304"/>
      <c r="TOT195" s="304"/>
      <c r="TOU195" s="304"/>
      <c r="TOV195" s="304"/>
      <c r="TOW195" s="304"/>
      <c r="TOX195" s="304"/>
      <c r="TOY195" s="304"/>
      <c r="TOZ195" s="304"/>
      <c r="TPA195" s="304"/>
      <c r="TPB195" s="304"/>
      <c r="TPC195" s="304"/>
      <c r="TPD195" s="304"/>
      <c r="TPE195" s="304"/>
      <c r="TPF195" s="304"/>
      <c r="TPG195" s="304"/>
      <c r="TPH195" s="304"/>
      <c r="TPI195" s="304"/>
      <c r="TPJ195" s="304"/>
      <c r="TPK195" s="304"/>
      <c r="TPL195" s="304"/>
      <c r="TPM195" s="304"/>
      <c r="TPN195" s="304"/>
      <c r="TPO195" s="304"/>
      <c r="TPP195" s="304"/>
      <c r="TPQ195" s="304"/>
      <c r="TPR195" s="304"/>
      <c r="TPS195" s="304"/>
      <c r="TPT195" s="304"/>
      <c r="TPU195" s="304"/>
      <c r="TPV195" s="304"/>
      <c r="TPW195" s="304"/>
      <c r="TPX195" s="304"/>
      <c r="TPY195" s="304"/>
      <c r="TPZ195" s="304"/>
      <c r="TQA195" s="304"/>
      <c r="TQB195" s="304"/>
      <c r="TQC195" s="304"/>
      <c r="TQD195" s="304"/>
      <c r="TQE195" s="304"/>
      <c r="TQF195" s="304"/>
      <c r="TQG195" s="304"/>
      <c r="TQH195" s="304"/>
      <c r="TQI195" s="304"/>
      <c r="TQJ195" s="304"/>
      <c r="TQK195" s="304"/>
      <c r="TQL195" s="304"/>
      <c r="TQM195" s="304"/>
      <c r="TQN195" s="304"/>
      <c r="TQO195" s="304"/>
      <c r="TQP195" s="304"/>
      <c r="TQQ195" s="304"/>
      <c r="TQR195" s="304"/>
      <c r="TQS195" s="304"/>
      <c r="TQT195" s="304"/>
      <c r="TQU195" s="304"/>
      <c r="TQV195" s="304"/>
      <c r="TQW195" s="304"/>
      <c r="TQX195" s="304"/>
      <c r="TQY195" s="304"/>
      <c r="TQZ195" s="304"/>
      <c r="TRA195" s="304"/>
      <c r="TRB195" s="304"/>
      <c r="TRC195" s="304"/>
      <c r="TRD195" s="304"/>
      <c r="TRE195" s="304"/>
      <c r="TRF195" s="304"/>
      <c r="TRG195" s="304"/>
      <c r="TRH195" s="304"/>
      <c r="TRI195" s="304"/>
      <c r="TRJ195" s="304"/>
      <c r="TRK195" s="304"/>
      <c r="TRL195" s="304"/>
      <c r="TRM195" s="304"/>
      <c r="TRN195" s="304"/>
      <c r="TRO195" s="304"/>
      <c r="TRP195" s="304"/>
      <c r="TRQ195" s="304"/>
      <c r="TRR195" s="304"/>
      <c r="TRS195" s="304"/>
      <c r="TRT195" s="304"/>
      <c r="TRU195" s="304"/>
      <c r="TRV195" s="304"/>
      <c r="TRW195" s="304"/>
      <c r="TRX195" s="304"/>
      <c r="TRY195" s="304"/>
      <c r="TRZ195" s="304"/>
      <c r="TSA195" s="304"/>
      <c r="TSB195" s="304"/>
      <c r="TSC195" s="304"/>
      <c r="TSD195" s="304"/>
      <c r="TSE195" s="304"/>
      <c r="TSF195" s="304"/>
      <c r="TSG195" s="304"/>
      <c r="TSH195" s="304"/>
      <c r="TSI195" s="304"/>
      <c r="TSJ195" s="304"/>
      <c r="TSK195" s="304"/>
      <c r="TSL195" s="304"/>
      <c r="TSM195" s="304"/>
      <c r="TSN195" s="304"/>
      <c r="TSO195" s="304"/>
      <c r="TSP195" s="304"/>
      <c r="TSQ195" s="304"/>
      <c r="TSR195" s="304"/>
      <c r="TSS195" s="304"/>
      <c r="TST195" s="304"/>
      <c r="TSU195" s="304"/>
      <c r="TSV195" s="304"/>
      <c r="TSW195" s="304"/>
      <c r="TSX195" s="304"/>
      <c r="TSY195" s="304"/>
      <c r="TSZ195" s="304"/>
      <c r="TTA195" s="304"/>
      <c r="TTB195" s="304"/>
      <c r="TTC195" s="304"/>
      <c r="TTD195" s="304"/>
      <c r="TTE195" s="304"/>
      <c r="TTF195" s="304"/>
      <c r="TTG195" s="304"/>
      <c r="TTH195" s="304"/>
      <c r="TTI195" s="304"/>
      <c r="TTJ195" s="304"/>
      <c r="TTK195" s="304"/>
      <c r="TTL195" s="304"/>
      <c r="TTM195" s="304"/>
      <c r="TTN195" s="304"/>
      <c r="TTO195" s="304"/>
      <c r="TTP195" s="304"/>
      <c r="TTQ195" s="304"/>
      <c r="TTR195" s="304"/>
      <c r="TTS195" s="304"/>
      <c r="TTT195" s="304"/>
      <c r="TTU195" s="304"/>
      <c r="TTV195" s="304"/>
      <c r="TTW195" s="304"/>
      <c r="TTX195" s="304"/>
      <c r="TTY195" s="304"/>
      <c r="TTZ195" s="304"/>
      <c r="TUA195" s="304"/>
      <c r="TUB195" s="304"/>
      <c r="TUC195" s="304"/>
      <c r="TUD195" s="304"/>
      <c r="TUE195" s="304"/>
      <c r="TUF195" s="304"/>
      <c r="TUG195" s="304"/>
      <c r="TUH195" s="304"/>
      <c r="TUI195" s="304"/>
      <c r="TUJ195" s="304"/>
      <c r="TUK195" s="304"/>
      <c r="TUL195" s="304"/>
      <c r="TUM195" s="304"/>
      <c r="TUN195" s="304"/>
      <c r="TUO195" s="304"/>
      <c r="TUP195" s="304"/>
      <c r="TUQ195" s="304"/>
      <c r="TUR195" s="304"/>
      <c r="TUS195" s="304"/>
      <c r="TUT195" s="304"/>
      <c r="TUU195" s="304"/>
      <c r="TUV195" s="304"/>
      <c r="TUW195" s="304"/>
      <c r="TUX195" s="304"/>
      <c r="TUY195" s="304"/>
      <c r="TUZ195" s="304"/>
      <c r="TVA195" s="304"/>
      <c r="TVB195" s="304"/>
      <c r="TVC195" s="304"/>
      <c r="TVD195" s="304"/>
      <c r="TVE195" s="304"/>
      <c r="TVF195" s="304"/>
      <c r="TVG195" s="304"/>
      <c r="TVH195" s="304"/>
      <c r="TVI195" s="304"/>
      <c r="TVJ195" s="304"/>
      <c r="TVK195" s="304"/>
      <c r="TVL195" s="304"/>
      <c r="TVM195" s="304"/>
      <c r="TVN195" s="304"/>
      <c r="TVO195" s="304"/>
      <c r="TVP195" s="304"/>
      <c r="TVQ195" s="304"/>
      <c r="TVR195" s="304"/>
      <c r="TVS195" s="304"/>
      <c r="TVT195" s="304"/>
      <c r="TVU195" s="304"/>
      <c r="TVV195" s="304"/>
      <c r="TVW195" s="304"/>
      <c r="TVX195" s="304"/>
      <c r="TVY195" s="304"/>
      <c r="TVZ195" s="304"/>
      <c r="TWA195" s="304"/>
      <c r="TWB195" s="304"/>
      <c r="TWC195" s="304"/>
      <c r="TWD195" s="304"/>
      <c r="TWE195" s="304"/>
      <c r="TWF195" s="304"/>
      <c r="TWG195" s="304"/>
      <c r="TWH195" s="304"/>
      <c r="TWI195" s="304"/>
      <c r="TWJ195" s="304"/>
      <c r="TWK195" s="304"/>
      <c r="TWL195" s="304"/>
      <c r="TWM195" s="304"/>
      <c r="TWN195" s="304"/>
      <c r="TWO195" s="304"/>
      <c r="TWP195" s="304"/>
      <c r="TWQ195" s="304"/>
      <c r="TWR195" s="304"/>
      <c r="TWS195" s="304"/>
      <c r="TWT195" s="304"/>
      <c r="TWU195" s="304"/>
      <c r="TWV195" s="304"/>
      <c r="TWW195" s="304"/>
      <c r="TWX195" s="304"/>
      <c r="TWY195" s="304"/>
      <c r="TWZ195" s="304"/>
      <c r="TXA195" s="304"/>
      <c r="TXB195" s="304"/>
      <c r="TXC195" s="304"/>
      <c r="TXD195" s="304"/>
      <c r="TXE195" s="304"/>
      <c r="TXF195" s="304"/>
      <c r="TXG195" s="304"/>
      <c r="TXH195" s="304"/>
      <c r="TXI195" s="304"/>
      <c r="TXJ195" s="304"/>
      <c r="TXK195" s="304"/>
      <c r="TXL195" s="304"/>
      <c r="TXM195" s="304"/>
      <c r="TXN195" s="304"/>
      <c r="TXO195" s="304"/>
      <c r="TXP195" s="304"/>
      <c r="TXQ195" s="304"/>
      <c r="TXR195" s="304"/>
      <c r="TXS195" s="304"/>
      <c r="TXT195" s="304"/>
      <c r="TXU195" s="304"/>
      <c r="TXV195" s="304"/>
      <c r="TXW195" s="304"/>
      <c r="TXX195" s="304"/>
      <c r="TXY195" s="304"/>
      <c r="TXZ195" s="304"/>
      <c r="TYA195" s="304"/>
      <c r="TYB195" s="304"/>
      <c r="TYC195" s="304"/>
      <c r="TYD195" s="304"/>
      <c r="TYE195" s="304"/>
      <c r="TYF195" s="304"/>
      <c r="TYG195" s="304"/>
      <c r="TYH195" s="304"/>
      <c r="TYI195" s="304"/>
      <c r="TYJ195" s="304"/>
      <c r="TYK195" s="304"/>
      <c r="TYL195" s="304"/>
      <c r="TYM195" s="304"/>
      <c r="TYN195" s="304"/>
      <c r="TYO195" s="304"/>
      <c r="TYP195" s="304"/>
      <c r="TYQ195" s="304"/>
      <c r="TYR195" s="304"/>
      <c r="TYS195" s="304"/>
      <c r="TYT195" s="304"/>
      <c r="TYU195" s="304"/>
      <c r="TYV195" s="304"/>
      <c r="TYW195" s="304"/>
      <c r="TYX195" s="304"/>
      <c r="TYY195" s="304"/>
      <c r="TYZ195" s="304"/>
      <c r="TZA195" s="304"/>
      <c r="TZB195" s="304"/>
      <c r="TZC195" s="304"/>
      <c r="TZD195" s="304"/>
      <c r="TZE195" s="304"/>
      <c r="TZF195" s="304"/>
      <c r="TZG195" s="304"/>
      <c r="TZH195" s="304"/>
      <c r="TZI195" s="304"/>
      <c r="TZJ195" s="304"/>
      <c r="TZK195" s="304"/>
      <c r="TZL195" s="304"/>
      <c r="TZM195" s="304"/>
      <c r="TZN195" s="304"/>
      <c r="TZO195" s="304"/>
      <c r="TZP195" s="304"/>
      <c r="TZQ195" s="304"/>
      <c r="TZR195" s="304"/>
      <c r="TZS195" s="304"/>
      <c r="TZT195" s="304"/>
      <c r="TZU195" s="304"/>
      <c r="TZV195" s="304"/>
      <c r="TZW195" s="304"/>
      <c r="TZX195" s="304"/>
      <c r="TZY195" s="304"/>
      <c r="TZZ195" s="304"/>
      <c r="UAA195" s="304"/>
      <c r="UAB195" s="304"/>
      <c r="UAC195" s="304"/>
      <c r="UAD195" s="304"/>
      <c r="UAE195" s="304"/>
      <c r="UAF195" s="304"/>
      <c r="UAG195" s="304"/>
      <c r="UAH195" s="304"/>
      <c r="UAI195" s="304"/>
      <c r="UAJ195" s="304"/>
      <c r="UAK195" s="304"/>
      <c r="UAL195" s="304"/>
      <c r="UAM195" s="304"/>
      <c r="UAN195" s="304"/>
      <c r="UAO195" s="304"/>
      <c r="UAP195" s="304"/>
      <c r="UAQ195" s="304"/>
      <c r="UAR195" s="304"/>
      <c r="UAS195" s="304"/>
      <c r="UAT195" s="304"/>
      <c r="UAU195" s="304"/>
      <c r="UAV195" s="304"/>
      <c r="UAW195" s="304"/>
      <c r="UAX195" s="304"/>
      <c r="UAY195" s="304"/>
      <c r="UAZ195" s="304"/>
      <c r="UBA195" s="304"/>
      <c r="UBB195" s="304"/>
      <c r="UBC195" s="304"/>
      <c r="UBD195" s="304"/>
      <c r="UBE195" s="304"/>
      <c r="UBF195" s="304"/>
      <c r="UBG195" s="304"/>
      <c r="UBH195" s="304"/>
      <c r="UBI195" s="304"/>
      <c r="UBJ195" s="304"/>
      <c r="UBK195" s="304"/>
      <c r="UBL195" s="304"/>
      <c r="UBM195" s="304"/>
      <c r="UBN195" s="304"/>
      <c r="UBO195" s="304"/>
      <c r="UBP195" s="304"/>
      <c r="UBQ195" s="304"/>
      <c r="UBR195" s="304"/>
      <c r="UBS195" s="304"/>
      <c r="UBT195" s="304"/>
      <c r="UBU195" s="304"/>
      <c r="UBV195" s="304"/>
      <c r="UBW195" s="304"/>
      <c r="UBX195" s="304"/>
      <c r="UBY195" s="304"/>
      <c r="UBZ195" s="304"/>
      <c r="UCA195" s="304"/>
      <c r="UCB195" s="304"/>
      <c r="UCC195" s="304"/>
      <c r="UCD195" s="304"/>
      <c r="UCE195" s="304"/>
      <c r="UCF195" s="304"/>
      <c r="UCG195" s="304"/>
      <c r="UCH195" s="304"/>
      <c r="UCI195" s="304"/>
      <c r="UCJ195" s="304"/>
      <c r="UCK195" s="304"/>
      <c r="UCL195" s="304"/>
      <c r="UCM195" s="304"/>
      <c r="UCN195" s="304"/>
      <c r="UCO195" s="304"/>
      <c r="UCP195" s="304"/>
      <c r="UCQ195" s="304"/>
      <c r="UCR195" s="304"/>
      <c r="UCS195" s="304"/>
      <c r="UCT195" s="304"/>
      <c r="UCU195" s="304"/>
      <c r="UCV195" s="304"/>
      <c r="UCW195" s="304"/>
      <c r="UCX195" s="304"/>
      <c r="UCY195" s="304"/>
      <c r="UCZ195" s="304"/>
      <c r="UDA195" s="304"/>
      <c r="UDB195" s="304"/>
      <c r="UDC195" s="304"/>
      <c r="UDD195" s="304"/>
      <c r="UDE195" s="304"/>
      <c r="UDF195" s="304"/>
      <c r="UDG195" s="304"/>
      <c r="UDH195" s="304"/>
      <c r="UDI195" s="304"/>
      <c r="UDJ195" s="304"/>
      <c r="UDK195" s="304"/>
      <c r="UDL195" s="304"/>
      <c r="UDM195" s="304"/>
      <c r="UDN195" s="304"/>
      <c r="UDO195" s="304"/>
      <c r="UDP195" s="304"/>
      <c r="UDQ195" s="304"/>
      <c r="UDR195" s="304"/>
      <c r="UDS195" s="304"/>
      <c r="UDT195" s="304"/>
      <c r="UDU195" s="304"/>
      <c r="UDV195" s="304"/>
      <c r="UDW195" s="304"/>
      <c r="UDX195" s="304"/>
      <c r="UDY195" s="304"/>
      <c r="UDZ195" s="304"/>
      <c r="UEA195" s="304"/>
      <c r="UEB195" s="304"/>
      <c r="UEC195" s="304"/>
      <c r="UED195" s="304"/>
      <c r="UEE195" s="304"/>
      <c r="UEF195" s="304"/>
      <c r="UEG195" s="304"/>
      <c r="UEH195" s="304"/>
      <c r="UEI195" s="304"/>
      <c r="UEJ195" s="304"/>
      <c r="UEK195" s="304"/>
      <c r="UEL195" s="304"/>
      <c r="UEM195" s="304"/>
      <c r="UEN195" s="304"/>
      <c r="UEO195" s="304"/>
      <c r="UEP195" s="304"/>
      <c r="UEQ195" s="304"/>
      <c r="UER195" s="304"/>
      <c r="UES195" s="304"/>
      <c r="UET195" s="304"/>
      <c r="UEU195" s="304"/>
      <c r="UEV195" s="304"/>
      <c r="UEW195" s="304"/>
      <c r="UEX195" s="304"/>
      <c r="UEY195" s="304"/>
      <c r="UEZ195" s="304"/>
      <c r="UFA195" s="304"/>
      <c r="UFB195" s="304"/>
      <c r="UFC195" s="304"/>
      <c r="UFD195" s="304"/>
      <c r="UFE195" s="304"/>
      <c r="UFF195" s="304"/>
      <c r="UFG195" s="304"/>
      <c r="UFH195" s="304"/>
      <c r="UFI195" s="304"/>
      <c r="UFJ195" s="304"/>
      <c r="UFK195" s="304"/>
      <c r="UFL195" s="304"/>
      <c r="UFM195" s="304"/>
      <c r="UFN195" s="304"/>
      <c r="UFO195" s="304"/>
      <c r="UFP195" s="304"/>
      <c r="UFQ195" s="304"/>
      <c r="UFR195" s="304"/>
      <c r="UFS195" s="304"/>
      <c r="UFT195" s="304"/>
      <c r="UFU195" s="304"/>
      <c r="UFV195" s="304"/>
      <c r="UFW195" s="304"/>
      <c r="UFX195" s="304"/>
      <c r="UFY195" s="304"/>
      <c r="UFZ195" s="304"/>
      <c r="UGA195" s="304"/>
      <c r="UGB195" s="304"/>
      <c r="UGC195" s="304"/>
      <c r="UGD195" s="304"/>
      <c r="UGE195" s="304"/>
      <c r="UGF195" s="304"/>
      <c r="UGG195" s="304"/>
      <c r="UGH195" s="304"/>
      <c r="UGI195" s="304"/>
      <c r="UGJ195" s="304"/>
      <c r="UGK195" s="304"/>
      <c r="UGL195" s="304"/>
      <c r="UGM195" s="304"/>
      <c r="UGN195" s="304"/>
      <c r="UGO195" s="304"/>
      <c r="UGP195" s="304"/>
      <c r="UGQ195" s="304"/>
      <c r="UGR195" s="304"/>
      <c r="UGS195" s="304"/>
      <c r="UGT195" s="304"/>
      <c r="UGU195" s="304"/>
      <c r="UGV195" s="304"/>
      <c r="UGW195" s="304"/>
      <c r="UGX195" s="304"/>
      <c r="UGY195" s="304"/>
      <c r="UGZ195" s="304"/>
      <c r="UHA195" s="304"/>
      <c r="UHB195" s="304"/>
      <c r="UHC195" s="304"/>
      <c r="UHD195" s="304"/>
      <c r="UHE195" s="304"/>
      <c r="UHF195" s="304"/>
      <c r="UHG195" s="304"/>
      <c r="UHH195" s="304"/>
      <c r="UHI195" s="304"/>
      <c r="UHJ195" s="304"/>
      <c r="UHK195" s="304"/>
      <c r="UHL195" s="304"/>
      <c r="UHM195" s="304"/>
      <c r="UHN195" s="304"/>
      <c r="UHO195" s="304"/>
      <c r="UHP195" s="304"/>
      <c r="UHQ195" s="304"/>
      <c r="UHR195" s="304"/>
      <c r="UHS195" s="304"/>
      <c r="UHT195" s="304"/>
      <c r="UHU195" s="304"/>
      <c r="UHV195" s="304"/>
      <c r="UHW195" s="304"/>
      <c r="UHX195" s="304"/>
      <c r="UHY195" s="304"/>
      <c r="UHZ195" s="304"/>
      <c r="UIA195" s="304"/>
      <c r="UIB195" s="304"/>
      <c r="UIC195" s="304"/>
      <c r="UID195" s="304"/>
      <c r="UIE195" s="304"/>
      <c r="UIF195" s="304"/>
      <c r="UIG195" s="304"/>
      <c r="UIH195" s="304"/>
      <c r="UII195" s="304"/>
      <c r="UIJ195" s="304"/>
      <c r="UIK195" s="304"/>
      <c r="UIL195" s="304"/>
      <c r="UIM195" s="304"/>
      <c r="UIN195" s="304"/>
      <c r="UIO195" s="304"/>
      <c r="UIP195" s="304"/>
      <c r="UIQ195" s="304"/>
      <c r="UIR195" s="304"/>
      <c r="UIS195" s="304"/>
      <c r="UIT195" s="304"/>
      <c r="UIU195" s="304"/>
      <c r="UIV195" s="304"/>
      <c r="UIW195" s="304"/>
      <c r="UIX195" s="304"/>
      <c r="UIY195" s="304"/>
      <c r="UIZ195" s="304"/>
      <c r="UJA195" s="304"/>
      <c r="UJB195" s="304"/>
      <c r="UJC195" s="304"/>
      <c r="UJD195" s="304"/>
      <c r="UJE195" s="304"/>
      <c r="UJF195" s="304"/>
      <c r="UJG195" s="304"/>
      <c r="UJH195" s="304"/>
      <c r="UJI195" s="304"/>
      <c r="UJJ195" s="304"/>
      <c r="UJK195" s="304"/>
      <c r="UJL195" s="304"/>
      <c r="UJM195" s="304"/>
      <c r="UJN195" s="304"/>
      <c r="UJO195" s="304"/>
      <c r="UJP195" s="304"/>
      <c r="UJQ195" s="304"/>
      <c r="UJR195" s="304"/>
      <c r="UJS195" s="304"/>
      <c r="UJT195" s="304"/>
      <c r="UJU195" s="304"/>
      <c r="UJV195" s="304"/>
      <c r="UJW195" s="304"/>
      <c r="UJX195" s="304"/>
      <c r="UJY195" s="304"/>
      <c r="UJZ195" s="304"/>
      <c r="UKA195" s="304"/>
      <c r="UKB195" s="304"/>
      <c r="UKC195" s="304"/>
      <c r="UKD195" s="304"/>
      <c r="UKE195" s="304"/>
      <c r="UKF195" s="304"/>
      <c r="UKG195" s="304"/>
      <c r="UKH195" s="304"/>
      <c r="UKI195" s="304"/>
      <c r="UKJ195" s="304"/>
      <c r="UKK195" s="304"/>
      <c r="UKL195" s="304"/>
      <c r="UKM195" s="304"/>
      <c r="UKN195" s="304"/>
      <c r="UKO195" s="304"/>
      <c r="UKP195" s="304"/>
      <c r="UKQ195" s="304"/>
      <c r="UKR195" s="304"/>
      <c r="UKS195" s="304"/>
      <c r="UKT195" s="304"/>
      <c r="UKU195" s="304"/>
      <c r="UKV195" s="304"/>
      <c r="UKW195" s="304"/>
      <c r="UKX195" s="304"/>
      <c r="UKY195" s="304"/>
      <c r="UKZ195" s="304"/>
      <c r="ULA195" s="304"/>
      <c r="ULB195" s="304"/>
      <c r="ULC195" s="304"/>
      <c r="ULD195" s="304"/>
      <c r="ULE195" s="304"/>
      <c r="ULF195" s="304"/>
      <c r="ULG195" s="304"/>
      <c r="ULH195" s="304"/>
      <c r="ULI195" s="304"/>
      <c r="ULJ195" s="304"/>
      <c r="ULK195" s="304"/>
      <c r="ULL195" s="304"/>
      <c r="ULM195" s="304"/>
      <c r="ULN195" s="304"/>
      <c r="ULO195" s="304"/>
      <c r="ULP195" s="304"/>
      <c r="ULQ195" s="304"/>
      <c r="ULR195" s="304"/>
      <c r="ULS195" s="304"/>
      <c r="ULT195" s="304"/>
      <c r="ULU195" s="304"/>
      <c r="ULV195" s="304"/>
      <c r="ULW195" s="304"/>
      <c r="ULX195" s="304"/>
      <c r="ULY195" s="304"/>
      <c r="ULZ195" s="304"/>
      <c r="UMA195" s="304"/>
      <c r="UMB195" s="304"/>
      <c r="UMC195" s="304"/>
      <c r="UMD195" s="304"/>
      <c r="UME195" s="304"/>
      <c r="UMF195" s="304"/>
      <c r="UMG195" s="304"/>
      <c r="UMH195" s="304"/>
      <c r="UMI195" s="304"/>
      <c r="UMJ195" s="304"/>
      <c r="UMK195" s="304"/>
      <c r="UML195" s="304"/>
      <c r="UMM195" s="304"/>
      <c r="UMN195" s="304"/>
      <c r="UMO195" s="304"/>
      <c r="UMP195" s="304"/>
      <c r="UMQ195" s="304"/>
      <c r="UMR195" s="304"/>
      <c r="UMS195" s="304"/>
      <c r="UMT195" s="304"/>
      <c r="UMU195" s="304"/>
      <c r="UMV195" s="304"/>
      <c r="UMW195" s="304"/>
      <c r="UMX195" s="304"/>
      <c r="UMY195" s="304"/>
      <c r="UMZ195" s="304"/>
      <c r="UNA195" s="304"/>
      <c r="UNB195" s="304"/>
      <c r="UNC195" s="304"/>
      <c r="UND195" s="304"/>
      <c r="UNE195" s="304"/>
      <c r="UNF195" s="304"/>
      <c r="UNG195" s="304"/>
      <c r="UNH195" s="304"/>
      <c r="UNI195" s="304"/>
      <c r="UNJ195" s="304"/>
      <c r="UNK195" s="304"/>
      <c r="UNL195" s="304"/>
      <c r="UNM195" s="304"/>
      <c r="UNN195" s="304"/>
      <c r="UNO195" s="304"/>
      <c r="UNP195" s="304"/>
      <c r="UNQ195" s="304"/>
      <c r="UNR195" s="304"/>
      <c r="UNS195" s="304"/>
      <c r="UNT195" s="304"/>
      <c r="UNU195" s="304"/>
      <c r="UNV195" s="304"/>
      <c r="UNW195" s="304"/>
      <c r="UNX195" s="304"/>
      <c r="UNY195" s="304"/>
      <c r="UNZ195" s="304"/>
      <c r="UOA195" s="304"/>
      <c r="UOB195" s="304"/>
      <c r="UOC195" s="304"/>
      <c r="UOD195" s="304"/>
      <c r="UOE195" s="304"/>
      <c r="UOF195" s="304"/>
      <c r="UOG195" s="304"/>
      <c r="UOH195" s="304"/>
      <c r="UOI195" s="304"/>
      <c r="UOJ195" s="304"/>
      <c r="UOK195" s="304"/>
      <c r="UOL195" s="304"/>
      <c r="UOM195" s="304"/>
      <c r="UON195" s="304"/>
      <c r="UOO195" s="304"/>
      <c r="UOP195" s="304"/>
      <c r="UOQ195" s="304"/>
      <c r="UOR195" s="304"/>
      <c r="UOS195" s="304"/>
      <c r="UOT195" s="304"/>
      <c r="UOU195" s="304"/>
      <c r="UOV195" s="304"/>
      <c r="UOW195" s="304"/>
      <c r="UOX195" s="304"/>
      <c r="UOY195" s="304"/>
      <c r="UOZ195" s="304"/>
      <c r="UPA195" s="304"/>
      <c r="UPB195" s="304"/>
      <c r="UPC195" s="304"/>
      <c r="UPD195" s="304"/>
      <c r="UPE195" s="304"/>
      <c r="UPF195" s="304"/>
      <c r="UPG195" s="304"/>
      <c r="UPH195" s="304"/>
      <c r="UPI195" s="304"/>
      <c r="UPJ195" s="304"/>
      <c r="UPK195" s="304"/>
      <c r="UPL195" s="304"/>
      <c r="UPM195" s="304"/>
      <c r="UPN195" s="304"/>
      <c r="UPO195" s="304"/>
      <c r="UPP195" s="304"/>
      <c r="UPQ195" s="304"/>
      <c r="UPR195" s="304"/>
      <c r="UPS195" s="304"/>
      <c r="UPT195" s="304"/>
      <c r="UPU195" s="304"/>
      <c r="UPV195" s="304"/>
      <c r="UPW195" s="304"/>
      <c r="UPX195" s="304"/>
      <c r="UPY195" s="304"/>
      <c r="UPZ195" s="304"/>
      <c r="UQA195" s="304"/>
      <c r="UQB195" s="304"/>
      <c r="UQC195" s="304"/>
      <c r="UQD195" s="304"/>
      <c r="UQE195" s="304"/>
      <c r="UQF195" s="304"/>
      <c r="UQG195" s="304"/>
      <c r="UQH195" s="304"/>
      <c r="UQI195" s="304"/>
      <c r="UQJ195" s="304"/>
      <c r="UQK195" s="304"/>
      <c r="UQL195" s="304"/>
      <c r="UQM195" s="304"/>
      <c r="UQN195" s="304"/>
      <c r="UQO195" s="304"/>
      <c r="UQP195" s="304"/>
      <c r="UQQ195" s="304"/>
      <c r="UQR195" s="304"/>
      <c r="UQS195" s="304"/>
      <c r="UQT195" s="304"/>
      <c r="UQU195" s="304"/>
      <c r="UQV195" s="304"/>
      <c r="UQW195" s="304"/>
      <c r="UQX195" s="304"/>
      <c r="UQY195" s="304"/>
      <c r="UQZ195" s="304"/>
      <c r="URA195" s="304"/>
      <c r="URB195" s="304"/>
      <c r="URC195" s="304"/>
      <c r="URD195" s="304"/>
      <c r="URE195" s="304"/>
      <c r="URF195" s="304"/>
      <c r="URG195" s="304"/>
      <c r="URH195" s="304"/>
      <c r="URI195" s="304"/>
      <c r="URJ195" s="304"/>
      <c r="URK195" s="304"/>
      <c r="URL195" s="304"/>
      <c r="URM195" s="304"/>
      <c r="URN195" s="304"/>
      <c r="URO195" s="304"/>
      <c r="URP195" s="304"/>
      <c r="URQ195" s="304"/>
      <c r="URR195" s="304"/>
      <c r="URS195" s="304"/>
      <c r="URT195" s="304"/>
      <c r="URU195" s="304"/>
      <c r="URV195" s="304"/>
      <c r="URW195" s="304"/>
      <c r="URX195" s="304"/>
      <c r="URY195" s="304"/>
      <c r="URZ195" s="304"/>
      <c r="USA195" s="304"/>
      <c r="USB195" s="304"/>
      <c r="USC195" s="304"/>
      <c r="USD195" s="304"/>
      <c r="USE195" s="304"/>
      <c r="USF195" s="304"/>
      <c r="USG195" s="304"/>
      <c r="USH195" s="304"/>
      <c r="USI195" s="304"/>
      <c r="USJ195" s="304"/>
      <c r="USK195" s="304"/>
      <c r="USL195" s="304"/>
      <c r="USM195" s="304"/>
      <c r="USN195" s="304"/>
      <c r="USO195" s="304"/>
      <c r="USP195" s="304"/>
      <c r="USQ195" s="304"/>
      <c r="USR195" s="304"/>
      <c r="USS195" s="304"/>
      <c r="UST195" s="304"/>
      <c r="USU195" s="304"/>
      <c r="USV195" s="304"/>
      <c r="USW195" s="304"/>
      <c r="USX195" s="304"/>
      <c r="USY195" s="304"/>
      <c r="USZ195" s="304"/>
      <c r="UTA195" s="304"/>
      <c r="UTB195" s="304"/>
      <c r="UTC195" s="304"/>
      <c r="UTD195" s="304"/>
      <c r="UTE195" s="304"/>
      <c r="UTF195" s="304"/>
      <c r="UTG195" s="304"/>
      <c r="UTH195" s="304"/>
      <c r="UTI195" s="304"/>
      <c r="UTJ195" s="304"/>
      <c r="UTK195" s="304"/>
      <c r="UTL195" s="304"/>
      <c r="UTM195" s="304"/>
      <c r="UTN195" s="304"/>
      <c r="UTO195" s="304"/>
      <c r="UTP195" s="304"/>
      <c r="UTQ195" s="304"/>
      <c r="UTR195" s="304"/>
      <c r="UTS195" s="304"/>
      <c r="UTT195" s="304"/>
      <c r="UTU195" s="304"/>
      <c r="UTV195" s="304"/>
      <c r="UTW195" s="304"/>
      <c r="UTX195" s="304"/>
      <c r="UTY195" s="304"/>
      <c r="UTZ195" s="304"/>
      <c r="UUA195" s="304"/>
      <c r="UUB195" s="304"/>
      <c r="UUC195" s="304"/>
      <c r="UUD195" s="304"/>
      <c r="UUE195" s="304"/>
      <c r="UUF195" s="304"/>
      <c r="UUG195" s="304"/>
      <c r="UUH195" s="304"/>
      <c r="UUI195" s="304"/>
      <c r="UUJ195" s="304"/>
      <c r="UUK195" s="304"/>
      <c r="UUL195" s="304"/>
      <c r="UUM195" s="304"/>
      <c r="UUN195" s="304"/>
      <c r="UUO195" s="304"/>
      <c r="UUP195" s="304"/>
      <c r="UUQ195" s="304"/>
      <c r="UUR195" s="304"/>
      <c r="UUS195" s="304"/>
      <c r="UUT195" s="304"/>
      <c r="UUU195" s="304"/>
      <c r="UUV195" s="304"/>
      <c r="UUW195" s="304"/>
      <c r="UUX195" s="304"/>
      <c r="UUY195" s="304"/>
      <c r="UUZ195" s="304"/>
      <c r="UVA195" s="304"/>
      <c r="UVB195" s="304"/>
      <c r="UVC195" s="304"/>
      <c r="UVD195" s="304"/>
      <c r="UVE195" s="304"/>
      <c r="UVF195" s="304"/>
      <c r="UVG195" s="304"/>
      <c r="UVH195" s="304"/>
      <c r="UVI195" s="304"/>
      <c r="UVJ195" s="304"/>
      <c r="UVK195" s="304"/>
      <c r="UVL195" s="304"/>
      <c r="UVM195" s="304"/>
      <c r="UVN195" s="304"/>
      <c r="UVO195" s="304"/>
      <c r="UVP195" s="304"/>
      <c r="UVQ195" s="304"/>
      <c r="UVR195" s="304"/>
      <c r="UVS195" s="304"/>
      <c r="UVT195" s="304"/>
      <c r="UVU195" s="304"/>
      <c r="UVV195" s="304"/>
      <c r="UVW195" s="304"/>
      <c r="UVX195" s="304"/>
      <c r="UVY195" s="304"/>
      <c r="UVZ195" s="304"/>
      <c r="UWA195" s="304"/>
      <c r="UWB195" s="304"/>
      <c r="UWC195" s="304"/>
      <c r="UWD195" s="304"/>
      <c r="UWE195" s="304"/>
      <c r="UWF195" s="304"/>
      <c r="UWG195" s="304"/>
      <c r="UWH195" s="304"/>
      <c r="UWI195" s="304"/>
      <c r="UWJ195" s="304"/>
      <c r="UWK195" s="304"/>
      <c r="UWL195" s="304"/>
      <c r="UWM195" s="304"/>
      <c r="UWN195" s="304"/>
      <c r="UWO195" s="304"/>
      <c r="UWP195" s="304"/>
      <c r="UWQ195" s="304"/>
      <c r="UWR195" s="304"/>
      <c r="UWS195" s="304"/>
      <c r="UWT195" s="304"/>
      <c r="UWU195" s="304"/>
      <c r="UWV195" s="304"/>
      <c r="UWW195" s="304"/>
      <c r="UWX195" s="304"/>
      <c r="UWY195" s="304"/>
      <c r="UWZ195" s="304"/>
      <c r="UXA195" s="304"/>
      <c r="UXB195" s="304"/>
      <c r="UXC195" s="304"/>
      <c r="UXD195" s="304"/>
      <c r="UXE195" s="304"/>
      <c r="UXF195" s="304"/>
      <c r="UXG195" s="304"/>
      <c r="UXH195" s="304"/>
      <c r="UXI195" s="304"/>
      <c r="UXJ195" s="304"/>
      <c r="UXK195" s="304"/>
      <c r="UXL195" s="304"/>
      <c r="UXM195" s="304"/>
      <c r="UXN195" s="304"/>
      <c r="UXO195" s="304"/>
      <c r="UXP195" s="304"/>
      <c r="UXQ195" s="304"/>
      <c r="UXR195" s="304"/>
      <c r="UXS195" s="304"/>
      <c r="UXT195" s="304"/>
      <c r="UXU195" s="304"/>
      <c r="UXV195" s="304"/>
      <c r="UXW195" s="304"/>
      <c r="UXX195" s="304"/>
      <c r="UXY195" s="304"/>
      <c r="UXZ195" s="304"/>
      <c r="UYA195" s="304"/>
      <c r="UYB195" s="304"/>
      <c r="UYC195" s="304"/>
      <c r="UYD195" s="304"/>
      <c r="UYE195" s="304"/>
      <c r="UYF195" s="304"/>
      <c r="UYG195" s="304"/>
      <c r="UYH195" s="304"/>
      <c r="UYI195" s="304"/>
      <c r="UYJ195" s="304"/>
      <c r="UYK195" s="304"/>
      <c r="UYL195" s="304"/>
      <c r="UYM195" s="304"/>
      <c r="UYN195" s="304"/>
      <c r="UYO195" s="304"/>
      <c r="UYP195" s="304"/>
      <c r="UYQ195" s="304"/>
      <c r="UYR195" s="304"/>
      <c r="UYS195" s="304"/>
      <c r="UYT195" s="304"/>
      <c r="UYU195" s="304"/>
      <c r="UYV195" s="304"/>
      <c r="UYW195" s="304"/>
      <c r="UYX195" s="304"/>
      <c r="UYY195" s="304"/>
      <c r="UYZ195" s="304"/>
      <c r="UZA195" s="304"/>
      <c r="UZB195" s="304"/>
      <c r="UZC195" s="304"/>
      <c r="UZD195" s="304"/>
      <c r="UZE195" s="304"/>
      <c r="UZF195" s="304"/>
      <c r="UZG195" s="304"/>
      <c r="UZH195" s="304"/>
      <c r="UZI195" s="304"/>
      <c r="UZJ195" s="304"/>
      <c r="UZK195" s="304"/>
      <c r="UZL195" s="304"/>
      <c r="UZM195" s="304"/>
      <c r="UZN195" s="304"/>
      <c r="UZO195" s="304"/>
      <c r="UZP195" s="304"/>
      <c r="UZQ195" s="304"/>
      <c r="UZR195" s="304"/>
      <c r="UZS195" s="304"/>
      <c r="UZT195" s="304"/>
      <c r="UZU195" s="304"/>
      <c r="UZV195" s="304"/>
      <c r="UZW195" s="304"/>
      <c r="UZX195" s="304"/>
      <c r="UZY195" s="304"/>
      <c r="UZZ195" s="304"/>
      <c r="VAA195" s="304"/>
      <c r="VAB195" s="304"/>
      <c r="VAC195" s="304"/>
      <c r="VAD195" s="304"/>
      <c r="VAE195" s="304"/>
      <c r="VAF195" s="304"/>
      <c r="VAG195" s="304"/>
      <c r="VAH195" s="304"/>
      <c r="VAI195" s="304"/>
      <c r="VAJ195" s="304"/>
      <c r="VAK195" s="304"/>
      <c r="VAL195" s="304"/>
      <c r="VAM195" s="304"/>
      <c r="VAN195" s="304"/>
      <c r="VAO195" s="304"/>
      <c r="VAP195" s="304"/>
      <c r="VAQ195" s="304"/>
      <c r="VAR195" s="304"/>
      <c r="VAS195" s="304"/>
      <c r="VAT195" s="304"/>
      <c r="VAU195" s="304"/>
      <c r="VAV195" s="304"/>
      <c r="VAW195" s="304"/>
      <c r="VAX195" s="304"/>
      <c r="VAY195" s="304"/>
      <c r="VAZ195" s="304"/>
      <c r="VBA195" s="304"/>
      <c r="VBB195" s="304"/>
      <c r="VBC195" s="304"/>
      <c r="VBD195" s="304"/>
      <c r="VBE195" s="304"/>
      <c r="VBF195" s="304"/>
      <c r="VBG195" s="304"/>
      <c r="VBH195" s="304"/>
      <c r="VBI195" s="304"/>
      <c r="VBJ195" s="304"/>
      <c r="VBK195" s="304"/>
      <c r="VBL195" s="304"/>
      <c r="VBM195" s="304"/>
      <c r="VBN195" s="304"/>
      <c r="VBO195" s="304"/>
      <c r="VBP195" s="304"/>
      <c r="VBQ195" s="304"/>
      <c r="VBR195" s="304"/>
      <c r="VBS195" s="304"/>
      <c r="VBT195" s="304"/>
      <c r="VBU195" s="304"/>
      <c r="VBV195" s="304"/>
      <c r="VBW195" s="304"/>
      <c r="VBX195" s="304"/>
      <c r="VBY195" s="304"/>
      <c r="VBZ195" s="304"/>
      <c r="VCA195" s="304"/>
      <c r="VCB195" s="304"/>
      <c r="VCC195" s="304"/>
      <c r="VCD195" s="304"/>
      <c r="VCE195" s="304"/>
      <c r="VCF195" s="304"/>
      <c r="VCG195" s="304"/>
      <c r="VCH195" s="304"/>
      <c r="VCI195" s="304"/>
      <c r="VCJ195" s="304"/>
      <c r="VCK195" s="304"/>
      <c r="VCL195" s="304"/>
      <c r="VCM195" s="304"/>
      <c r="VCN195" s="304"/>
      <c r="VCO195" s="304"/>
      <c r="VCP195" s="304"/>
      <c r="VCQ195" s="304"/>
      <c r="VCR195" s="304"/>
      <c r="VCS195" s="304"/>
      <c r="VCT195" s="304"/>
      <c r="VCU195" s="304"/>
      <c r="VCV195" s="304"/>
      <c r="VCW195" s="304"/>
      <c r="VCX195" s="304"/>
      <c r="VCY195" s="304"/>
      <c r="VCZ195" s="304"/>
      <c r="VDA195" s="304"/>
      <c r="VDB195" s="304"/>
      <c r="VDC195" s="304"/>
      <c r="VDD195" s="304"/>
      <c r="VDE195" s="304"/>
      <c r="VDF195" s="304"/>
      <c r="VDG195" s="304"/>
      <c r="VDH195" s="304"/>
      <c r="VDI195" s="304"/>
      <c r="VDJ195" s="304"/>
      <c r="VDK195" s="304"/>
      <c r="VDL195" s="304"/>
      <c r="VDM195" s="304"/>
      <c r="VDN195" s="304"/>
      <c r="VDO195" s="304"/>
      <c r="VDP195" s="304"/>
      <c r="VDQ195" s="304"/>
      <c r="VDR195" s="304"/>
      <c r="VDS195" s="304"/>
      <c r="VDT195" s="304"/>
      <c r="VDU195" s="304"/>
      <c r="VDV195" s="304"/>
      <c r="VDW195" s="304"/>
      <c r="VDX195" s="304"/>
      <c r="VDY195" s="304"/>
      <c r="VDZ195" s="304"/>
      <c r="VEA195" s="304"/>
      <c r="VEB195" s="304"/>
      <c r="VEC195" s="304"/>
      <c r="VED195" s="304"/>
      <c r="VEE195" s="304"/>
      <c r="VEF195" s="304"/>
      <c r="VEG195" s="304"/>
      <c r="VEH195" s="304"/>
      <c r="VEI195" s="304"/>
      <c r="VEJ195" s="304"/>
      <c r="VEK195" s="304"/>
      <c r="VEL195" s="304"/>
      <c r="VEM195" s="304"/>
      <c r="VEN195" s="304"/>
      <c r="VEO195" s="304"/>
      <c r="VEP195" s="304"/>
      <c r="VEQ195" s="304"/>
      <c r="VER195" s="304"/>
      <c r="VES195" s="304"/>
      <c r="VET195" s="304"/>
      <c r="VEU195" s="304"/>
      <c r="VEV195" s="304"/>
      <c r="VEW195" s="304"/>
      <c r="VEX195" s="304"/>
      <c r="VEY195" s="304"/>
      <c r="VEZ195" s="304"/>
      <c r="VFA195" s="304"/>
      <c r="VFB195" s="304"/>
      <c r="VFC195" s="304"/>
      <c r="VFD195" s="304"/>
      <c r="VFE195" s="304"/>
      <c r="VFF195" s="304"/>
      <c r="VFG195" s="304"/>
      <c r="VFH195" s="304"/>
      <c r="VFI195" s="304"/>
      <c r="VFJ195" s="304"/>
      <c r="VFK195" s="304"/>
      <c r="VFL195" s="304"/>
      <c r="VFM195" s="304"/>
      <c r="VFN195" s="304"/>
      <c r="VFO195" s="304"/>
      <c r="VFP195" s="304"/>
      <c r="VFQ195" s="304"/>
      <c r="VFR195" s="304"/>
      <c r="VFS195" s="304"/>
      <c r="VFT195" s="304"/>
      <c r="VFU195" s="304"/>
      <c r="VFV195" s="304"/>
      <c r="VFW195" s="304"/>
      <c r="VFX195" s="304"/>
      <c r="VFY195" s="304"/>
      <c r="VFZ195" s="304"/>
      <c r="VGA195" s="304"/>
      <c r="VGB195" s="304"/>
      <c r="VGC195" s="304"/>
      <c r="VGD195" s="304"/>
      <c r="VGE195" s="304"/>
      <c r="VGF195" s="304"/>
      <c r="VGG195" s="304"/>
      <c r="VGH195" s="304"/>
      <c r="VGI195" s="304"/>
      <c r="VGJ195" s="304"/>
      <c r="VGK195" s="304"/>
      <c r="VGL195" s="304"/>
      <c r="VGM195" s="304"/>
      <c r="VGN195" s="304"/>
      <c r="VGO195" s="304"/>
      <c r="VGP195" s="304"/>
      <c r="VGQ195" s="304"/>
      <c r="VGR195" s="304"/>
      <c r="VGS195" s="304"/>
      <c r="VGT195" s="304"/>
      <c r="VGU195" s="304"/>
      <c r="VGV195" s="304"/>
      <c r="VGW195" s="304"/>
      <c r="VGX195" s="304"/>
      <c r="VGY195" s="304"/>
      <c r="VGZ195" s="304"/>
      <c r="VHA195" s="304"/>
      <c r="VHB195" s="304"/>
      <c r="VHC195" s="304"/>
      <c r="VHD195" s="304"/>
      <c r="VHE195" s="304"/>
      <c r="VHF195" s="304"/>
      <c r="VHG195" s="304"/>
      <c r="VHH195" s="304"/>
      <c r="VHI195" s="304"/>
      <c r="VHJ195" s="304"/>
      <c r="VHK195" s="304"/>
      <c r="VHL195" s="304"/>
      <c r="VHM195" s="304"/>
      <c r="VHN195" s="304"/>
      <c r="VHO195" s="304"/>
      <c r="VHP195" s="304"/>
      <c r="VHQ195" s="304"/>
      <c r="VHR195" s="304"/>
      <c r="VHS195" s="304"/>
      <c r="VHT195" s="304"/>
      <c r="VHU195" s="304"/>
      <c r="VHV195" s="304"/>
      <c r="VHW195" s="304"/>
      <c r="VHX195" s="304"/>
      <c r="VHY195" s="304"/>
      <c r="VHZ195" s="304"/>
      <c r="VIA195" s="304"/>
      <c r="VIB195" s="304"/>
      <c r="VIC195" s="304"/>
      <c r="VID195" s="304"/>
      <c r="VIE195" s="304"/>
      <c r="VIF195" s="304"/>
      <c r="VIG195" s="304"/>
      <c r="VIH195" s="304"/>
      <c r="VII195" s="304"/>
      <c r="VIJ195" s="304"/>
      <c r="VIK195" s="304"/>
      <c r="VIL195" s="304"/>
      <c r="VIM195" s="304"/>
      <c r="VIN195" s="304"/>
      <c r="VIO195" s="304"/>
      <c r="VIP195" s="304"/>
      <c r="VIQ195" s="304"/>
      <c r="VIR195" s="304"/>
      <c r="VIS195" s="304"/>
      <c r="VIT195" s="304"/>
      <c r="VIU195" s="304"/>
      <c r="VIV195" s="304"/>
      <c r="VIW195" s="304"/>
      <c r="VIX195" s="304"/>
      <c r="VIY195" s="304"/>
      <c r="VIZ195" s="304"/>
      <c r="VJA195" s="304"/>
      <c r="VJB195" s="304"/>
      <c r="VJC195" s="304"/>
      <c r="VJD195" s="304"/>
      <c r="VJE195" s="304"/>
      <c r="VJF195" s="304"/>
      <c r="VJG195" s="304"/>
      <c r="VJH195" s="304"/>
      <c r="VJI195" s="304"/>
      <c r="VJJ195" s="304"/>
      <c r="VJK195" s="304"/>
      <c r="VJL195" s="304"/>
      <c r="VJM195" s="304"/>
      <c r="VJN195" s="304"/>
      <c r="VJO195" s="304"/>
      <c r="VJP195" s="304"/>
      <c r="VJQ195" s="304"/>
      <c r="VJR195" s="304"/>
      <c r="VJS195" s="304"/>
      <c r="VJT195" s="304"/>
      <c r="VJU195" s="304"/>
      <c r="VJV195" s="304"/>
      <c r="VJW195" s="304"/>
      <c r="VJX195" s="304"/>
      <c r="VJY195" s="304"/>
      <c r="VJZ195" s="304"/>
      <c r="VKA195" s="304"/>
      <c r="VKB195" s="304"/>
      <c r="VKC195" s="304"/>
      <c r="VKD195" s="304"/>
      <c r="VKE195" s="304"/>
      <c r="VKF195" s="304"/>
      <c r="VKG195" s="304"/>
      <c r="VKH195" s="304"/>
      <c r="VKI195" s="304"/>
      <c r="VKJ195" s="304"/>
      <c r="VKK195" s="304"/>
      <c r="VKL195" s="304"/>
      <c r="VKM195" s="304"/>
      <c r="VKN195" s="304"/>
      <c r="VKO195" s="304"/>
      <c r="VKP195" s="304"/>
      <c r="VKQ195" s="304"/>
      <c r="VKR195" s="304"/>
      <c r="VKS195" s="304"/>
      <c r="VKT195" s="304"/>
      <c r="VKU195" s="304"/>
      <c r="VKV195" s="304"/>
      <c r="VKW195" s="304"/>
      <c r="VKX195" s="304"/>
      <c r="VKY195" s="304"/>
      <c r="VKZ195" s="304"/>
      <c r="VLA195" s="304"/>
      <c r="VLB195" s="304"/>
      <c r="VLC195" s="304"/>
      <c r="VLD195" s="304"/>
      <c r="VLE195" s="304"/>
      <c r="VLF195" s="304"/>
      <c r="VLG195" s="304"/>
      <c r="VLH195" s="304"/>
      <c r="VLI195" s="304"/>
      <c r="VLJ195" s="304"/>
      <c r="VLK195" s="304"/>
      <c r="VLL195" s="304"/>
      <c r="VLM195" s="304"/>
      <c r="VLN195" s="304"/>
      <c r="VLO195" s="304"/>
      <c r="VLP195" s="304"/>
      <c r="VLQ195" s="304"/>
      <c r="VLR195" s="304"/>
      <c r="VLS195" s="304"/>
      <c r="VLT195" s="304"/>
      <c r="VLU195" s="304"/>
      <c r="VLV195" s="304"/>
      <c r="VLW195" s="304"/>
      <c r="VLX195" s="304"/>
      <c r="VLY195" s="304"/>
      <c r="VLZ195" s="304"/>
      <c r="VMA195" s="304"/>
      <c r="VMB195" s="304"/>
      <c r="VMC195" s="304"/>
      <c r="VMD195" s="304"/>
      <c r="VME195" s="304"/>
      <c r="VMF195" s="304"/>
      <c r="VMG195" s="304"/>
      <c r="VMH195" s="304"/>
      <c r="VMI195" s="304"/>
      <c r="VMJ195" s="304"/>
      <c r="VMK195" s="304"/>
      <c r="VML195" s="304"/>
      <c r="VMM195" s="304"/>
      <c r="VMN195" s="304"/>
      <c r="VMO195" s="304"/>
      <c r="VMP195" s="304"/>
      <c r="VMQ195" s="304"/>
      <c r="VMR195" s="304"/>
      <c r="VMS195" s="304"/>
      <c r="VMT195" s="304"/>
      <c r="VMU195" s="304"/>
      <c r="VMV195" s="304"/>
      <c r="VMW195" s="304"/>
      <c r="VMX195" s="304"/>
      <c r="VMY195" s="304"/>
      <c r="VMZ195" s="304"/>
      <c r="VNA195" s="304"/>
      <c r="VNB195" s="304"/>
      <c r="VNC195" s="304"/>
      <c r="VND195" s="304"/>
      <c r="VNE195" s="304"/>
      <c r="VNF195" s="304"/>
      <c r="VNG195" s="304"/>
      <c r="VNH195" s="304"/>
      <c r="VNI195" s="304"/>
      <c r="VNJ195" s="304"/>
      <c r="VNK195" s="304"/>
      <c r="VNL195" s="304"/>
      <c r="VNM195" s="304"/>
      <c r="VNN195" s="304"/>
      <c r="VNO195" s="304"/>
      <c r="VNP195" s="304"/>
      <c r="VNQ195" s="304"/>
      <c r="VNR195" s="304"/>
      <c r="VNS195" s="304"/>
      <c r="VNT195" s="304"/>
      <c r="VNU195" s="304"/>
      <c r="VNV195" s="304"/>
      <c r="VNW195" s="304"/>
      <c r="VNX195" s="304"/>
      <c r="VNY195" s="304"/>
      <c r="VNZ195" s="304"/>
      <c r="VOA195" s="304"/>
      <c r="VOB195" s="304"/>
      <c r="VOC195" s="304"/>
      <c r="VOD195" s="304"/>
      <c r="VOE195" s="304"/>
      <c r="VOF195" s="304"/>
      <c r="VOG195" s="304"/>
      <c r="VOH195" s="304"/>
      <c r="VOI195" s="304"/>
      <c r="VOJ195" s="304"/>
      <c r="VOK195" s="304"/>
      <c r="VOL195" s="304"/>
      <c r="VOM195" s="304"/>
      <c r="VON195" s="304"/>
      <c r="VOO195" s="304"/>
      <c r="VOP195" s="304"/>
      <c r="VOQ195" s="304"/>
      <c r="VOR195" s="304"/>
      <c r="VOS195" s="304"/>
      <c r="VOT195" s="304"/>
      <c r="VOU195" s="304"/>
      <c r="VOV195" s="304"/>
      <c r="VOW195" s="304"/>
      <c r="VOX195" s="304"/>
      <c r="VOY195" s="304"/>
      <c r="VOZ195" s="304"/>
      <c r="VPA195" s="304"/>
      <c r="VPB195" s="304"/>
      <c r="VPC195" s="304"/>
      <c r="VPD195" s="304"/>
      <c r="VPE195" s="304"/>
      <c r="VPF195" s="304"/>
      <c r="VPG195" s="304"/>
      <c r="VPH195" s="304"/>
      <c r="VPI195" s="304"/>
      <c r="VPJ195" s="304"/>
      <c r="VPK195" s="304"/>
      <c r="VPL195" s="304"/>
      <c r="VPM195" s="304"/>
      <c r="VPN195" s="304"/>
      <c r="VPO195" s="304"/>
      <c r="VPP195" s="304"/>
      <c r="VPQ195" s="304"/>
      <c r="VPR195" s="304"/>
      <c r="VPS195" s="304"/>
      <c r="VPT195" s="304"/>
      <c r="VPU195" s="304"/>
      <c r="VPV195" s="304"/>
      <c r="VPW195" s="304"/>
      <c r="VPX195" s="304"/>
      <c r="VPY195" s="304"/>
      <c r="VPZ195" s="304"/>
      <c r="VQA195" s="304"/>
      <c r="VQB195" s="304"/>
      <c r="VQC195" s="304"/>
      <c r="VQD195" s="304"/>
      <c r="VQE195" s="304"/>
      <c r="VQF195" s="304"/>
      <c r="VQG195" s="304"/>
      <c r="VQH195" s="304"/>
      <c r="VQI195" s="304"/>
      <c r="VQJ195" s="304"/>
      <c r="VQK195" s="304"/>
      <c r="VQL195" s="304"/>
      <c r="VQM195" s="304"/>
      <c r="VQN195" s="304"/>
      <c r="VQO195" s="304"/>
      <c r="VQP195" s="304"/>
      <c r="VQQ195" s="304"/>
      <c r="VQR195" s="304"/>
      <c r="VQS195" s="304"/>
      <c r="VQT195" s="304"/>
      <c r="VQU195" s="304"/>
      <c r="VQV195" s="304"/>
      <c r="VQW195" s="304"/>
      <c r="VQX195" s="304"/>
      <c r="VQY195" s="304"/>
      <c r="VQZ195" s="304"/>
      <c r="VRA195" s="304"/>
      <c r="VRB195" s="304"/>
      <c r="VRC195" s="304"/>
      <c r="VRD195" s="304"/>
      <c r="VRE195" s="304"/>
      <c r="VRF195" s="304"/>
      <c r="VRG195" s="304"/>
      <c r="VRH195" s="304"/>
      <c r="VRI195" s="304"/>
      <c r="VRJ195" s="304"/>
      <c r="VRK195" s="304"/>
      <c r="VRL195" s="304"/>
      <c r="VRM195" s="304"/>
      <c r="VRN195" s="304"/>
      <c r="VRO195" s="304"/>
      <c r="VRP195" s="304"/>
      <c r="VRQ195" s="304"/>
      <c r="VRR195" s="304"/>
      <c r="VRS195" s="304"/>
      <c r="VRT195" s="304"/>
      <c r="VRU195" s="304"/>
      <c r="VRV195" s="304"/>
      <c r="VRW195" s="304"/>
      <c r="VRX195" s="304"/>
      <c r="VRY195" s="304"/>
      <c r="VRZ195" s="304"/>
      <c r="VSA195" s="304"/>
      <c r="VSB195" s="304"/>
      <c r="VSC195" s="304"/>
      <c r="VSD195" s="304"/>
      <c r="VSE195" s="304"/>
      <c r="VSF195" s="304"/>
      <c r="VSG195" s="304"/>
      <c r="VSH195" s="304"/>
      <c r="VSI195" s="304"/>
      <c r="VSJ195" s="304"/>
      <c r="VSK195" s="304"/>
      <c r="VSL195" s="304"/>
      <c r="VSM195" s="304"/>
      <c r="VSN195" s="304"/>
      <c r="VSO195" s="304"/>
      <c r="VSP195" s="304"/>
      <c r="VSQ195" s="304"/>
      <c r="VSR195" s="304"/>
      <c r="VSS195" s="304"/>
      <c r="VST195" s="304"/>
      <c r="VSU195" s="304"/>
      <c r="VSV195" s="304"/>
      <c r="VSW195" s="304"/>
      <c r="VSX195" s="304"/>
      <c r="VSY195" s="304"/>
      <c r="VSZ195" s="304"/>
      <c r="VTA195" s="304"/>
      <c r="VTB195" s="304"/>
      <c r="VTC195" s="304"/>
      <c r="VTD195" s="304"/>
      <c r="VTE195" s="304"/>
      <c r="VTF195" s="304"/>
      <c r="VTG195" s="304"/>
      <c r="VTH195" s="304"/>
      <c r="VTI195" s="304"/>
      <c r="VTJ195" s="304"/>
      <c r="VTK195" s="304"/>
      <c r="VTL195" s="304"/>
      <c r="VTM195" s="304"/>
      <c r="VTN195" s="304"/>
      <c r="VTO195" s="304"/>
      <c r="VTP195" s="304"/>
      <c r="VTQ195" s="304"/>
      <c r="VTR195" s="304"/>
      <c r="VTS195" s="304"/>
      <c r="VTT195" s="304"/>
      <c r="VTU195" s="304"/>
      <c r="VTV195" s="304"/>
      <c r="VTW195" s="304"/>
      <c r="VTX195" s="304"/>
      <c r="VTY195" s="304"/>
      <c r="VTZ195" s="304"/>
      <c r="VUA195" s="304"/>
      <c r="VUB195" s="304"/>
      <c r="VUC195" s="304"/>
      <c r="VUD195" s="304"/>
      <c r="VUE195" s="304"/>
      <c r="VUF195" s="304"/>
      <c r="VUG195" s="304"/>
      <c r="VUH195" s="304"/>
      <c r="VUI195" s="304"/>
      <c r="VUJ195" s="304"/>
      <c r="VUK195" s="304"/>
      <c r="VUL195" s="304"/>
      <c r="VUM195" s="304"/>
      <c r="VUN195" s="304"/>
      <c r="VUO195" s="304"/>
      <c r="VUP195" s="304"/>
      <c r="VUQ195" s="304"/>
      <c r="VUR195" s="304"/>
      <c r="VUS195" s="304"/>
      <c r="VUT195" s="304"/>
      <c r="VUU195" s="304"/>
      <c r="VUV195" s="304"/>
      <c r="VUW195" s="304"/>
      <c r="VUX195" s="304"/>
      <c r="VUY195" s="304"/>
      <c r="VUZ195" s="304"/>
      <c r="VVA195" s="304"/>
      <c r="VVB195" s="304"/>
      <c r="VVC195" s="304"/>
      <c r="VVD195" s="304"/>
      <c r="VVE195" s="304"/>
      <c r="VVF195" s="304"/>
      <c r="VVG195" s="304"/>
      <c r="VVH195" s="304"/>
      <c r="VVI195" s="304"/>
      <c r="VVJ195" s="304"/>
      <c r="VVK195" s="304"/>
      <c r="VVL195" s="304"/>
      <c r="VVM195" s="304"/>
      <c r="VVN195" s="304"/>
      <c r="VVO195" s="304"/>
      <c r="VVP195" s="304"/>
      <c r="VVQ195" s="304"/>
      <c r="VVR195" s="304"/>
      <c r="VVS195" s="304"/>
      <c r="VVT195" s="304"/>
      <c r="VVU195" s="304"/>
      <c r="VVV195" s="304"/>
      <c r="VVW195" s="304"/>
      <c r="VVX195" s="304"/>
      <c r="VVY195" s="304"/>
      <c r="VVZ195" s="304"/>
      <c r="VWA195" s="304"/>
      <c r="VWB195" s="304"/>
      <c r="VWC195" s="304"/>
      <c r="VWD195" s="304"/>
      <c r="VWE195" s="304"/>
      <c r="VWF195" s="304"/>
      <c r="VWG195" s="304"/>
      <c r="VWH195" s="304"/>
      <c r="VWI195" s="304"/>
      <c r="VWJ195" s="304"/>
      <c r="VWK195" s="304"/>
      <c r="VWL195" s="304"/>
      <c r="VWM195" s="304"/>
      <c r="VWN195" s="304"/>
      <c r="VWO195" s="304"/>
      <c r="VWP195" s="304"/>
      <c r="VWQ195" s="304"/>
      <c r="VWR195" s="304"/>
      <c r="VWS195" s="304"/>
      <c r="VWT195" s="304"/>
      <c r="VWU195" s="304"/>
      <c r="VWV195" s="304"/>
      <c r="VWW195" s="304"/>
      <c r="VWX195" s="304"/>
      <c r="VWY195" s="304"/>
      <c r="VWZ195" s="304"/>
      <c r="VXA195" s="304"/>
      <c r="VXB195" s="304"/>
      <c r="VXC195" s="304"/>
      <c r="VXD195" s="304"/>
      <c r="VXE195" s="304"/>
      <c r="VXF195" s="304"/>
      <c r="VXG195" s="304"/>
      <c r="VXH195" s="304"/>
      <c r="VXI195" s="304"/>
      <c r="VXJ195" s="304"/>
      <c r="VXK195" s="304"/>
      <c r="VXL195" s="304"/>
      <c r="VXM195" s="304"/>
      <c r="VXN195" s="304"/>
      <c r="VXO195" s="304"/>
      <c r="VXP195" s="304"/>
      <c r="VXQ195" s="304"/>
      <c r="VXR195" s="304"/>
      <c r="VXS195" s="304"/>
      <c r="VXT195" s="304"/>
      <c r="VXU195" s="304"/>
      <c r="VXV195" s="304"/>
      <c r="VXW195" s="304"/>
      <c r="VXX195" s="304"/>
      <c r="VXY195" s="304"/>
      <c r="VXZ195" s="304"/>
      <c r="VYA195" s="304"/>
      <c r="VYB195" s="304"/>
      <c r="VYC195" s="304"/>
      <c r="VYD195" s="304"/>
      <c r="VYE195" s="304"/>
      <c r="VYF195" s="304"/>
      <c r="VYG195" s="304"/>
      <c r="VYH195" s="304"/>
      <c r="VYI195" s="304"/>
      <c r="VYJ195" s="304"/>
      <c r="VYK195" s="304"/>
      <c r="VYL195" s="304"/>
      <c r="VYM195" s="304"/>
      <c r="VYN195" s="304"/>
      <c r="VYO195" s="304"/>
      <c r="VYP195" s="304"/>
      <c r="VYQ195" s="304"/>
      <c r="VYR195" s="304"/>
      <c r="VYS195" s="304"/>
      <c r="VYT195" s="304"/>
      <c r="VYU195" s="304"/>
      <c r="VYV195" s="304"/>
      <c r="VYW195" s="304"/>
      <c r="VYX195" s="304"/>
      <c r="VYY195" s="304"/>
      <c r="VYZ195" s="304"/>
      <c r="VZA195" s="304"/>
      <c r="VZB195" s="304"/>
      <c r="VZC195" s="304"/>
      <c r="VZD195" s="304"/>
      <c r="VZE195" s="304"/>
      <c r="VZF195" s="304"/>
      <c r="VZG195" s="304"/>
      <c r="VZH195" s="304"/>
      <c r="VZI195" s="304"/>
      <c r="VZJ195" s="304"/>
      <c r="VZK195" s="304"/>
      <c r="VZL195" s="304"/>
      <c r="VZM195" s="304"/>
      <c r="VZN195" s="304"/>
      <c r="VZO195" s="304"/>
      <c r="VZP195" s="304"/>
      <c r="VZQ195" s="304"/>
      <c r="VZR195" s="304"/>
      <c r="VZS195" s="304"/>
      <c r="VZT195" s="304"/>
      <c r="VZU195" s="304"/>
      <c r="VZV195" s="304"/>
      <c r="VZW195" s="304"/>
      <c r="VZX195" s="304"/>
      <c r="VZY195" s="304"/>
      <c r="VZZ195" s="304"/>
      <c r="WAA195" s="304"/>
      <c r="WAB195" s="304"/>
      <c r="WAC195" s="304"/>
      <c r="WAD195" s="304"/>
      <c r="WAE195" s="304"/>
      <c r="WAF195" s="304"/>
      <c r="WAG195" s="304"/>
      <c r="WAH195" s="304"/>
      <c r="WAI195" s="304"/>
      <c r="WAJ195" s="304"/>
      <c r="WAK195" s="304"/>
      <c r="WAL195" s="304"/>
      <c r="WAM195" s="304"/>
      <c r="WAN195" s="304"/>
      <c r="WAO195" s="304"/>
      <c r="WAP195" s="304"/>
      <c r="WAQ195" s="304"/>
      <c r="WAR195" s="304"/>
      <c r="WAS195" s="304"/>
      <c r="WAT195" s="304"/>
      <c r="WAU195" s="304"/>
      <c r="WAV195" s="304"/>
      <c r="WAW195" s="304"/>
      <c r="WAX195" s="304"/>
      <c r="WAY195" s="304"/>
      <c r="WAZ195" s="304"/>
      <c r="WBA195" s="304"/>
      <c r="WBB195" s="304"/>
      <c r="WBC195" s="304"/>
      <c r="WBD195" s="304"/>
      <c r="WBE195" s="304"/>
      <c r="WBF195" s="304"/>
      <c r="WBG195" s="304"/>
      <c r="WBH195" s="304"/>
      <c r="WBI195" s="304"/>
      <c r="WBJ195" s="304"/>
      <c r="WBK195" s="304"/>
      <c r="WBL195" s="304"/>
      <c r="WBM195" s="304"/>
      <c r="WBN195" s="304"/>
      <c r="WBO195" s="304"/>
      <c r="WBP195" s="304"/>
      <c r="WBQ195" s="304"/>
      <c r="WBR195" s="304"/>
      <c r="WBS195" s="304"/>
      <c r="WBT195" s="304"/>
      <c r="WBU195" s="304"/>
      <c r="WBV195" s="304"/>
      <c r="WBW195" s="304"/>
      <c r="WBX195" s="304"/>
      <c r="WBY195" s="304"/>
      <c r="WBZ195" s="304"/>
      <c r="WCA195" s="304"/>
      <c r="WCB195" s="304"/>
      <c r="WCC195" s="304"/>
      <c r="WCD195" s="304"/>
      <c r="WCE195" s="304"/>
      <c r="WCF195" s="304"/>
      <c r="WCG195" s="304"/>
      <c r="WCH195" s="304"/>
      <c r="WCI195" s="304"/>
      <c r="WCJ195" s="304"/>
      <c r="WCK195" s="304"/>
      <c r="WCL195" s="304"/>
      <c r="WCM195" s="304"/>
      <c r="WCN195" s="304"/>
      <c r="WCO195" s="304"/>
      <c r="WCP195" s="304"/>
      <c r="WCQ195" s="304"/>
      <c r="WCR195" s="304"/>
      <c r="WCS195" s="304"/>
      <c r="WCT195" s="304"/>
      <c r="WCU195" s="304"/>
      <c r="WCV195" s="304"/>
      <c r="WCW195" s="304"/>
      <c r="WCX195" s="304"/>
      <c r="WCY195" s="304"/>
      <c r="WCZ195" s="304"/>
      <c r="WDA195" s="304"/>
      <c r="WDB195" s="304"/>
      <c r="WDC195" s="304"/>
      <c r="WDD195" s="304"/>
      <c r="WDE195" s="304"/>
      <c r="WDF195" s="304"/>
      <c r="WDG195" s="304"/>
      <c r="WDH195" s="304"/>
      <c r="WDI195" s="304"/>
      <c r="WDJ195" s="304"/>
      <c r="WDK195" s="304"/>
      <c r="WDL195" s="304"/>
      <c r="WDM195" s="304"/>
      <c r="WDN195" s="304"/>
      <c r="WDO195" s="304"/>
      <c r="WDP195" s="304"/>
      <c r="WDQ195" s="304"/>
      <c r="WDR195" s="304"/>
      <c r="WDS195" s="304"/>
      <c r="WDT195" s="304"/>
      <c r="WDU195" s="304"/>
      <c r="WDV195" s="304"/>
      <c r="WDW195" s="304"/>
      <c r="WDX195" s="304"/>
      <c r="WDY195" s="304"/>
      <c r="WDZ195" s="304"/>
      <c r="WEA195" s="304"/>
      <c r="WEB195" s="304"/>
      <c r="WEC195" s="304"/>
      <c r="WED195" s="304"/>
      <c r="WEE195" s="304"/>
      <c r="WEF195" s="304"/>
      <c r="WEG195" s="304"/>
      <c r="WEH195" s="304"/>
      <c r="WEI195" s="304"/>
      <c r="WEJ195" s="304"/>
      <c r="WEK195" s="304"/>
      <c r="WEL195" s="304"/>
      <c r="WEM195" s="304"/>
      <c r="WEN195" s="304"/>
      <c r="WEO195" s="304"/>
      <c r="WEP195" s="304"/>
      <c r="WEQ195" s="304"/>
      <c r="WER195" s="304"/>
      <c r="WES195" s="304"/>
      <c r="WET195" s="304"/>
      <c r="WEU195" s="304"/>
      <c r="WEV195" s="304"/>
      <c r="WEW195" s="304"/>
      <c r="WEX195" s="304"/>
      <c r="WEY195" s="304"/>
      <c r="WEZ195" s="304"/>
      <c r="WFA195" s="304"/>
      <c r="WFB195" s="304"/>
      <c r="WFC195" s="304"/>
      <c r="WFD195" s="304"/>
      <c r="WFE195" s="304"/>
      <c r="WFF195" s="304"/>
      <c r="WFG195" s="304"/>
      <c r="WFH195" s="304"/>
      <c r="WFI195" s="304"/>
      <c r="WFJ195" s="304"/>
      <c r="WFK195" s="304"/>
      <c r="WFL195" s="304"/>
      <c r="WFM195" s="304"/>
      <c r="WFN195" s="304"/>
      <c r="WFO195" s="304"/>
      <c r="WFP195" s="304"/>
      <c r="WFQ195" s="304"/>
      <c r="WFR195" s="304"/>
      <c r="WFS195" s="304"/>
      <c r="WFT195" s="304"/>
      <c r="WFU195" s="304"/>
      <c r="WFV195" s="304"/>
      <c r="WFW195" s="304"/>
      <c r="WFX195" s="304"/>
      <c r="WFY195" s="304"/>
      <c r="WFZ195" s="304"/>
      <c r="WGA195" s="304"/>
      <c r="WGB195" s="304"/>
      <c r="WGC195" s="304"/>
      <c r="WGD195" s="304"/>
      <c r="WGE195" s="304"/>
      <c r="WGF195" s="304"/>
      <c r="WGG195" s="304"/>
      <c r="WGH195" s="304"/>
      <c r="WGI195" s="304"/>
      <c r="WGJ195" s="304"/>
      <c r="WGK195" s="304"/>
      <c r="WGL195" s="304"/>
      <c r="WGM195" s="304"/>
      <c r="WGN195" s="304"/>
      <c r="WGO195" s="304"/>
      <c r="WGP195" s="304"/>
      <c r="WGQ195" s="304"/>
      <c r="WGR195" s="304"/>
      <c r="WGS195" s="304"/>
      <c r="WGT195" s="304"/>
      <c r="WGU195" s="304"/>
      <c r="WGV195" s="304"/>
      <c r="WGW195" s="304"/>
      <c r="WGX195" s="304"/>
      <c r="WGY195" s="304"/>
      <c r="WGZ195" s="304"/>
      <c r="WHA195" s="304"/>
      <c r="WHB195" s="304"/>
      <c r="WHC195" s="304"/>
      <c r="WHD195" s="304"/>
      <c r="WHE195" s="304"/>
      <c r="WHF195" s="304"/>
      <c r="WHG195" s="304"/>
      <c r="WHH195" s="304"/>
      <c r="WHI195" s="304"/>
      <c r="WHJ195" s="304"/>
      <c r="WHK195" s="304"/>
      <c r="WHL195" s="304"/>
      <c r="WHM195" s="304"/>
      <c r="WHN195" s="304"/>
      <c r="WHO195" s="304"/>
      <c r="WHP195" s="304"/>
      <c r="WHQ195" s="304"/>
      <c r="WHR195" s="304"/>
      <c r="WHS195" s="304"/>
      <c r="WHT195" s="304"/>
      <c r="WHU195" s="304"/>
      <c r="WHV195" s="304"/>
      <c r="WHW195" s="304"/>
      <c r="WHX195" s="304"/>
      <c r="WHY195" s="304"/>
      <c r="WHZ195" s="304"/>
      <c r="WIA195" s="304"/>
      <c r="WIB195" s="304"/>
      <c r="WIC195" s="304"/>
      <c r="WID195" s="304"/>
      <c r="WIE195" s="304"/>
      <c r="WIF195" s="304"/>
      <c r="WIG195" s="304"/>
      <c r="WIH195" s="304"/>
      <c r="WII195" s="304"/>
      <c r="WIJ195" s="304"/>
      <c r="WIK195" s="304"/>
      <c r="WIL195" s="304"/>
      <c r="WIM195" s="304"/>
      <c r="WIN195" s="304"/>
      <c r="WIO195" s="304"/>
      <c r="WIP195" s="304"/>
      <c r="WIQ195" s="304"/>
      <c r="WIR195" s="304"/>
      <c r="WIS195" s="304"/>
      <c r="WIT195" s="304"/>
      <c r="WIU195" s="304"/>
      <c r="WIV195" s="304"/>
      <c r="WIW195" s="304"/>
      <c r="WIX195" s="304"/>
      <c r="WIY195" s="304"/>
      <c r="WIZ195" s="304"/>
      <c r="WJA195" s="304"/>
      <c r="WJB195" s="304"/>
      <c r="WJC195" s="304"/>
      <c r="WJD195" s="304"/>
      <c r="WJE195" s="304"/>
      <c r="WJF195" s="304"/>
      <c r="WJG195" s="304"/>
      <c r="WJH195" s="304"/>
      <c r="WJI195" s="304"/>
      <c r="WJJ195" s="304"/>
      <c r="WJK195" s="304"/>
      <c r="WJL195" s="304"/>
      <c r="WJM195" s="304"/>
      <c r="WJN195" s="304"/>
      <c r="WJO195" s="304"/>
      <c r="WJP195" s="304"/>
      <c r="WJQ195" s="304"/>
      <c r="WJR195" s="304"/>
      <c r="WJS195" s="304"/>
      <c r="WJT195" s="304"/>
      <c r="WJU195" s="304"/>
      <c r="WJV195" s="304"/>
      <c r="WJW195" s="304"/>
      <c r="WJX195" s="304"/>
      <c r="WJY195" s="304"/>
      <c r="WJZ195" s="304"/>
      <c r="WKA195" s="304"/>
      <c r="WKB195" s="304"/>
      <c r="WKC195" s="304"/>
      <c r="WKD195" s="304"/>
      <c r="WKE195" s="304"/>
      <c r="WKF195" s="304"/>
      <c r="WKG195" s="304"/>
      <c r="WKH195" s="304"/>
      <c r="WKI195" s="304"/>
      <c r="WKJ195" s="304"/>
      <c r="WKK195" s="304"/>
      <c r="WKL195" s="304"/>
      <c r="WKM195" s="304"/>
      <c r="WKN195" s="304"/>
      <c r="WKO195" s="304"/>
      <c r="WKP195" s="304"/>
      <c r="WKQ195" s="304"/>
      <c r="WKR195" s="304"/>
      <c r="WKS195" s="304"/>
      <c r="WKT195" s="304"/>
      <c r="WKU195" s="304"/>
      <c r="WKV195" s="304"/>
      <c r="WKW195" s="304"/>
      <c r="WKX195" s="304"/>
      <c r="WKY195" s="304"/>
      <c r="WKZ195" s="304"/>
      <c r="WLA195" s="304"/>
      <c r="WLB195" s="304"/>
      <c r="WLC195" s="304"/>
      <c r="WLD195" s="304"/>
      <c r="WLE195" s="304"/>
      <c r="WLF195" s="304"/>
      <c r="WLG195" s="304"/>
      <c r="WLH195" s="304"/>
      <c r="WLI195" s="304"/>
      <c r="WLJ195" s="304"/>
      <c r="WLK195" s="304"/>
      <c r="WLL195" s="304"/>
      <c r="WLM195" s="304"/>
      <c r="WLN195" s="304"/>
      <c r="WLO195" s="304"/>
      <c r="WLP195" s="304"/>
      <c r="WLQ195" s="304"/>
      <c r="WLR195" s="304"/>
      <c r="WLS195" s="304"/>
      <c r="WLT195" s="304"/>
      <c r="WLU195" s="304"/>
      <c r="WLV195" s="304"/>
      <c r="WLW195" s="304"/>
      <c r="WLX195" s="304"/>
      <c r="WLY195" s="304"/>
      <c r="WLZ195" s="304"/>
      <c r="WMA195" s="304"/>
      <c r="WMB195" s="304"/>
      <c r="WMC195" s="304"/>
      <c r="WMD195" s="304"/>
      <c r="WME195" s="304"/>
      <c r="WMF195" s="304"/>
      <c r="WMG195" s="304"/>
      <c r="WMH195" s="304"/>
      <c r="WMI195" s="304"/>
      <c r="WMJ195" s="304"/>
      <c r="WMK195" s="304"/>
      <c r="WML195" s="304"/>
      <c r="WMM195" s="304"/>
      <c r="WMN195" s="304"/>
      <c r="WMO195" s="304"/>
      <c r="WMP195" s="304"/>
      <c r="WMQ195" s="304"/>
      <c r="WMR195" s="304"/>
      <c r="WMS195" s="304"/>
      <c r="WMT195" s="304"/>
      <c r="WMU195" s="304"/>
      <c r="WMV195" s="304"/>
      <c r="WMW195" s="304"/>
      <c r="WMX195" s="304"/>
      <c r="WMY195" s="304"/>
      <c r="WMZ195" s="304"/>
      <c r="WNA195" s="304"/>
      <c r="WNB195" s="304"/>
      <c r="WNC195" s="304"/>
      <c r="WND195" s="304"/>
      <c r="WNE195" s="304"/>
      <c r="WNF195" s="304"/>
      <c r="WNG195" s="304"/>
      <c r="WNH195" s="304"/>
      <c r="WNI195" s="304"/>
      <c r="WNJ195" s="304"/>
      <c r="WNK195" s="304"/>
      <c r="WNL195" s="304"/>
      <c r="WNM195" s="304"/>
      <c r="WNN195" s="304"/>
      <c r="WNO195" s="304"/>
      <c r="WNP195" s="304"/>
      <c r="WNQ195" s="304"/>
      <c r="WNR195" s="304"/>
      <c r="WNS195" s="304"/>
      <c r="WNT195" s="304"/>
      <c r="WNU195" s="304"/>
      <c r="WNV195" s="304"/>
      <c r="WNW195" s="304"/>
      <c r="WNX195" s="304"/>
      <c r="WNY195" s="304"/>
      <c r="WNZ195" s="304"/>
      <c r="WOA195" s="304"/>
      <c r="WOB195" s="304"/>
      <c r="WOC195" s="304"/>
      <c r="WOD195" s="304"/>
      <c r="WOE195" s="304"/>
      <c r="WOF195" s="304"/>
      <c r="WOG195" s="304"/>
      <c r="WOH195" s="304"/>
      <c r="WOI195" s="304"/>
      <c r="WOJ195" s="304"/>
      <c r="WOK195" s="304"/>
      <c r="WOL195" s="304"/>
      <c r="WOM195" s="304"/>
      <c r="WON195" s="304"/>
      <c r="WOO195" s="304"/>
      <c r="WOP195" s="304"/>
      <c r="WOQ195" s="304"/>
      <c r="WOR195" s="304"/>
      <c r="WOS195" s="304"/>
      <c r="WOT195" s="304"/>
      <c r="WOU195" s="304"/>
      <c r="WOV195" s="304"/>
      <c r="WOW195" s="304"/>
      <c r="WOX195" s="304"/>
      <c r="WOY195" s="304"/>
      <c r="WOZ195" s="304"/>
      <c r="WPA195" s="304"/>
      <c r="WPB195" s="304"/>
      <c r="WPC195" s="304"/>
      <c r="WPD195" s="304"/>
      <c r="WPE195" s="304"/>
      <c r="WPF195" s="304"/>
      <c r="WPG195" s="304"/>
      <c r="WPH195" s="304"/>
      <c r="WPI195" s="304"/>
      <c r="WPJ195" s="304"/>
      <c r="WPK195" s="304"/>
      <c r="WPL195" s="304"/>
      <c r="WPM195" s="304"/>
      <c r="WPN195" s="304"/>
      <c r="WPO195" s="304"/>
      <c r="WPP195" s="304"/>
      <c r="WPQ195" s="304"/>
      <c r="WPR195" s="304"/>
      <c r="WPS195" s="304"/>
      <c r="WPT195" s="304"/>
      <c r="WPU195" s="304"/>
      <c r="WPV195" s="304"/>
      <c r="WPW195" s="304"/>
      <c r="WPX195" s="304"/>
      <c r="WPY195" s="304"/>
      <c r="WPZ195" s="304"/>
      <c r="WQA195" s="304"/>
      <c r="WQB195" s="304"/>
      <c r="WQC195" s="304"/>
      <c r="WQD195" s="304"/>
      <c r="WQE195" s="304"/>
      <c r="WQF195" s="304"/>
      <c r="WQG195" s="304"/>
      <c r="WQH195" s="304"/>
      <c r="WQI195" s="304"/>
      <c r="WQJ195" s="304"/>
      <c r="WQK195" s="304"/>
      <c r="WQL195" s="304"/>
      <c r="WQM195" s="304"/>
      <c r="WQN195" s="304"/>
      <c r="WQO195" s="304"/>
      <c r="WQP195" s="304"/>
      <c r="WQQ195" s="304"/>
      <c r="WQR195" s="304"/>
      <c r="WQS195" s="304"/>
      <c r="WQT195" s="304"/>
      <c r="WQU195" s="304"/>
      <c r="WQV195" s="304"/>
      <c r="WQW195" s="304"/>
      <c r="WQX195" s="304"/>
      <c r="WQY195" s="304"/>
      <c r="WQZ195" s="304"/>
      <c r="WRA195" s="304"/>
      <c r="WRB195" s="304"/>
      <c r="WRC195" s="304"/>
      <c r="WRD195" s="304"/>
      <c r="WRE195" s="304"/>
      <c r="WRF195" s="304"/>
      <c r="WRG195" s="304"/>
      <c r="WRH195" s="304"/>
      <c r="WRI195" s="304"/>
      <c r="WRJ195" s="304"/>
      <c r="WRK195" s="304"/>
      <c r="WRL195" s="304"/>
      <c r="WRM195" s="304"/>
      <c r="WRN195" s="304"/>
      <c r="WRO195" s="304"/>
      <c r="WRP195" s="304"/>
      <c r="WRQ195" s="304"/>
      <c r="WRR195" s="304"/>
      <c r="WRS195" s="304"/>
      <c r="WRT195" s="304"/>
      <c r="WRU195" s="304"/>
      <c r="WRV195" s="304"/>
      <c r="WRW195" s="304"/>
      <c r="WRX195" s="304"/>
      <c r="WRY195" s="304"/>
      <c r="WRZ195" s="304"/>
      <c r="WSA195" s="304"/>
      <c r="WSB195" s="304"/>
      <c r="WSC195" s="304"/>
      <c r="WSD195" s="304"/>
      <c r="WSE195" s="304"/>
      <c r="WSF195" s="304"/>
      <c r="WSG195" s="304"/>
      <c r="WSH195" s="304"/>
      <c r="WSI195" s="304"/>
      <c r="WSJ195" s="304"/>
      <c r="WSK195" s="304"/>
      <c r="WSL195" s="304"/>
      <c r="WSM195" s="304"/>
      <c r="WSN195" s="304"/>
      <c r="WSO195" s="304"/>
      <c r="WSP195" s="304"/>
      <c r="WSQ195" s="304"/>
      <c r="WSR195" s="304"/>
      <c r="WSS195" s="304"/>
      <c r="WST195" s="304"/>
      <c r="WSU195" s="304"/>
      <c r="WSV195" s="304"/>
      <c r="WSW195" s="304"/>
      <c r="WSX195" s="304"/>
      <c r="WSY195" s="304"/>
      <c r="WSZ195" s="304"/>
      <c r="WTA195" s="304"/>
      <c r="WTB195" s="304"/>
      <c r="WTC195" s="304"/>
      <c r="WTD195" s="304"/>
      <c r="WTE195" s="304"/>
      <c r="WTF195" s="304"/>
      <c r="WTG195" s="304"/>
      <c r="WTH195" s="304"/>
      <c r="WTI195" s="304"/>
      <c r="WTJ195" s="304"/>
      <c r="WTK195" s="304"/>
      <c r="WTL195" s="304"/>
      <c r="WTM195" s="304"/>
      <c r="WTN195" s="304"/>
      <c r="WTO195" s="304"/>
      <c r="WTP195" s="304"/>
      <c r="WTQ195" s="304"/>
      <c r="WTR195" s="304"/>
      <c r="WTS195" s="304"/>
      <c r="WTT195" s="304"/>
      <c r="WTU195" s="304"/>
      <c r="WTV195" s="304"/>
      <c r="WTW195" s="304"/>
      <c r="WTX195" s="304"/>
      <c r="WTY195" s="304"/>
      <c r="WTZ195" s="304"/>
      <c r="WUA195" s="304"/>
      <c r="WUB195" s="304"/>
      <c r="WUC195" s="304"/>
      <c r="WUD195" s="304"/>
      <c r="WUE195" s="304"/>
      <c r="WUF195" s="304"/>
      <c r="WUG195" s="304"/>
      <c r="WUH195" s="304"/>
      <c r="WUI195" s="304"/>
      <c r="WUJ195" s="304"/>
      <c r="WUK195" s="304"/>
      <c r="WUL195" s="304"/>
      <c r="WUM195" s="304"/>
      <c r="WUN195" s="304"/>
      <c r="WUO195" s="304"/>
      <c r="WUP195" s="304"/>
      <c r="WUQ195" s="304"/>
      <c r="WUR195" s="304"/>
      <c r="WUS195" s="304"/>
      <c r="WUT195" s="304"/>
      <c r="WUU195" s="304"/>
      <c r="WUV195" s="304"/>
      <c r="WUW195" s="304"/>
      <c r="WUX195" s="304"/>
      <c r="WUY195" s="304"/>
      <c r="WUZ195" s="304"/>
      <c r="WVA195" s="304"/>
      <c r="WVB195" s="304"/>
      <c r="WVC195" s="304"/>
      <c r="WVD195" s="304"/>
      <c r="WVE195" s="304"/>
      <c r="WVF195" s="304"/>
      <c r="WVG195" s="304"/>
      <c r="WVH195" s="304"/>
      <c r="WVI195" s="304"/>
      <c r="WVJ195" s="304"/>
      <c r="WVK195" s="304"/>
      <c r="WVL195" s="304"/>
      <c r="WVM195" s="304"/>
      <c r="WVN195" s="304"/>
      <c r="WVO195" s="304"/>
      <c r="WVP195" s="304"/>
      <c r="WVQ195" s="304"/>
      <c r="WVR195" s="304"/>
      <c r="WVS195" s="304"/>
      <c r="WVT195" s="304"/>
      <c r="WVU195" s="304"/>
      <c r="WVV195" s="304"/>
      <c r="WVW195" s="304"/>
      <c r="WVX195" s="304"/>
      <c r="WVY195" s="304"/>
      <c r="WVZ195" s="304"/>
      <c r="WWA195" s="304"/>
      <c r="WWB195" s="304"/>
      <c r="WWC195" s="304"/>
      <c r="WWD195" s="304"/>
      <c r="WWE195" s="304"/>
      <c r="WWF195" s="304"/>
      <c r="WWG195" s="304"/>
      <c r="WWH195" s="304"/>
      <c r="WWI195" s="304"/>
      <c r="WWJ195" s="304"/>
      <c r="WWK195" s="304"/>
      <c r="WWL195" s="304"/>
      <c r="WWM195" s="304"/>
      <c r="WWN195" s="304"/>
      <c r="WWO195" s="304"/>
      <c r="WWP195" s="304"/>
      <c r="WWQ195" s="304"/>
      <c r="WWR195" s="304"/>
      <c r="WWS195" s="304"/>
      <c r="WWT195" s="304"/>
      <c r="WWU195" s="304"/>
      <c r="WWV195" s="304"/>
      <c r="WWW195" s="304"/>
      <c r="WWX195" s="304"/>
      <c r="WWY195" s="304"/>
      <c r="WWZ195" s="304"/>
      <c r="WXA195" s="304"/>
      <c r="WXB195" s="304"/>
      <c r="WXC195" s="304"/>
      <c r="WXD195" s="304"/>
      <c r="WXE195" s="304"/>
      <c r="WXF195" s="304"/>
      <c r="WXG195" s="304"/>
      <c r="WXH195" s="304"/>
      <c r="WXI195" s="304"/>
      <c r="WXJ195" s="304"/>
      <c r="WXK195" s="304"/>
      <c r="WXL195" s="304"/>
      <c r="WXM195" s="304"/>
      <c r="WXN195" s="304"/>
      <c r="WXO195" s="304"/>
      <c r="WXP195" s="304"/>
      <c r="WXQ195" s="304"/>
      <c r="WXR195" s="304"/>
      <c r="WXS195" s="304"/>
      <c r="WXT195" s="304"/>
      <c r="WXU195" s="304"/>
      <c r="WXV195" s="304"/>
      <c r="WXW195" s="304"/>
      <c r="WXX195" s="304"/>
      <c r="WXY195" s="304"/>
      <c r="WXZ195" s="304"/>
      <c r="WYA195" s="304"/>
      <c r="WYB195" s="304"/>
      <c r="WYC195" s="304"/>
      <c r="WYD195" s="304"/>
      <c r="WYE195" s="304"/>
      <c r="WYF195" s="304"/>
      <c r="WYG195" s="304"/>
      <c r="WYH195" s="304"/>
      <c r="WYI195" s="304"/>
      <c r="WYJ195" s="304"/>
      <c r="WYK195" s="304"/>
      <c r="WYL195" s="304"/>
      <c r="WYM195" s="304"/>
      <c r="WYN195" s="304"/>
      <c r="WYO195" s="304"/>
      <c r="WYP195" s="304"/>
      <c r="WYQ195" s="304"/>
      <c r="WYR195" s="304"/>
      <c r="WYS195" s="304"/>
      <c r="WYT195" s="304"/>
      <c r="WYU195" s="304"/>
      <c r="WYV195" s="304"/>
      <c r="WYW195" s="304"/>
      <c r="WYX195" s="304"/>
      <c r="WYY195" s="304"/>
      <c r="WYZ195" s="304"/>
      <c r="WZA195" s="304"/>
      <c r="WZB195" s="304"/>
      <c r="WZC195" s="304"/>
      <c r="WZD195" s="304"/>
      <c r="WZE195" s="304"/>
      <c r="WZF195" s="304"/>
      <c r="WZG195" s="304"/>
      <c r="WZH195" s="304"/>
      <c r="WZI195" s="304"/>
      <c r="WZJ195" s="304"/>
      <c r="WZK195" s="304"/>
      <c r="WZL195" s="304"/>
      <c r="WZM195" s="304"/>
      <c r="WZN195" s="304"/>
      <c r="WZO195" s="304"/>
      <c r="WZP195" s="304"/>
      <c r="WZQ195" s="304"/>
      <c r="WZR195" s="304"/>
      <c r="WZS195" s="304"/>
      <c r="WZT195" s="304"/>
      <c r="WZU195" s="304"/>
      <c r="WZV195" s="304"/>
      <c r="WZW195" s="304"/>
      <c r="WZX195" s="304"/>
      <c r="WZY195" s="304"/>
      <c r="WZZ195" s="304"/>
      <c r="XAA195" s="304"/>
      <c r="XAB195" s="304"/>
      <c r="XAC195" s="304"/>
      <c r="XAD195" s="304"/>
      <c r="XAE195" s="304"/>
      <c r="XAF195" s="304"/>
      <c r="XAG195" s="304"/>
      <c r="XAH195" s="304"/>
      <c r="XAI195" s="304"/>
      <c r="XAJ195" s="304"/>
      <c r="XAK195" s="304"/>
      <c r="XAL195" s="304"/>
      <c r="XAM195" s="304"/>
      <c r="XAN195" s="304"/>
      <c r="XAO195" s="304"/>
      <c r="XAP195" s="304"/>
      <c r="XAQ195" s="304"/>
      <c r="XAR195" s="304"/>
      <c r="XAS195" s="304"/>
      <c r="XAT195" s="304"/>
      <c r="XAU195" s="304"/>
      <c r="XAV195" s="304"/>
      <c r="XAW195" s="304"/>
      <c r="XAX195" s="304"/>
      <c r="XAY195" s="304"/>
      <c r="XAZ195" s="304"/>
      <c r="XBA195" s="304"/>
      <c r="XBB195" s="304"/>
      <c r="XBC195" s="304"/>
      <c r="XBD195" s="304"/>
      <c r="XBE195" s="304"/>
      <c r="XBF195" s="304"/>
      <c r="XBG195" s="304"/>
      <c r="XBH195" s="304"/>
      <c r="XBI195" s="304"/>
      <c r="XBJ195" s="304"/>
      <c r="XBK195" s="304"/>
      <c r="XBL195" s="304"/>
      <c r="XBM195" s="304"/>
      <c r="XBN195" s="304"/>
      <c r="XBO195" s="304"/>
      <c r="XBP195" s="304"/>
      <c r="XBQ195" s="304"/>
      <c r="XBR195" s="304"/>
      <c r="XBS195" s="304"/>
      <c r="XBT195" s="304"/>
      <c r="XBU195" s="304"/>
      <c r="XBV195" s="304"/>
      <c r="XBW195" s="304"/>
      <c r="XBX195" s="304"/>
      <c r="XBY195" s="304"/>
      <c r="XBZ195" s="304"/>
      <c r="XCA195" s="304"/>
      <c r="XCB195" s="304"/>
      <c r="XCC195" s="304"/>
      <c r="XCD195" s="304"/>
      <c r="XCE195" s="304"/>
      <c r="XCF195" s="304"/>
      <c r="XCG195" s="304"/>
      <c r="XCH195" s="304"/>
      <c r="XCI195" s="304"/>
      <c r="XCJ195" s="304"/>
      <c r="XCK195" s="304"/>
      <c r="XCL195" s="304"/>
      <c r="XCM195" s="304"/>
      <c r="XCN195" s="304"/>
      <c r="XCO195" s="304"/>
      <c r="XCP195" s="304"/>
      <c r="XCQ195" s="304"/>
      <c r="XCR195" s="304"/>
      <c r="XCS195" s="304"/>
      <c r="XCT195" s="304"/>
      <c r="XCU195" s="304"/>
      <c r="XCV195" s="304"/>
      <c r="XCW195" s="304"/>
      <c r="XCX195" s="304"/>
      <c r="XCY195" s="304"/>
      <c r="XCZ195" s="304"/>
      <c r="XDA195" s="304"/>
      <c r="XDB195" s="304"/>
      <c r="XDC195" s="304"/>
      <c r="XDD195" s="304"/>
      <c r="XDE195" s="304"/>
      <c r="XDF195" s="304"/>
      <c r="XDG195" s="304"/>
      <c r="XDH195" s="304"/>
      <c r="XDI195" s="304"/>
      <c r="XDJ195" s="304"/>
      <c r="XDK195" s="304"/>
      <c r="XDL195" s="304"/>
      <c r="XDM195" s="304"/>
      <c r="XDN195" s="304"/>
      <c r="XDO195" s="304"/>
      <c r="XDP195" s="304"/>
      <c r="XDQ195" s="304"/>
      <c r="XDR195" s="304"/>
      <c r="XDS195" s="304"/>
      <c r="XDT195" s="304"/>
      <c r="XDU195" s="304"/>
      <c r="XDV195" s="304"/>
      <c r="XDW195" s="304"/>
      <c r="XDX195" s="304"/>
      <c r="XDY195" s="304"/>
      <c r="XDZ195" s="304"/>
      <c r="XEA195" s="304"/>
      <c r="XEB195" s="304"/>
      <c r="XEC195" s="304"/>
      <c r="XED195" s="304"/>
      <c r="XEE195" s="304"/>
      <c r="XEF195" s="304"/>
      <c r="XEG195" s="304"/>
      <c r="XEH195" s="304"/>
      <c r="XEI195" s="304"/>
      <c r="XEJ195" s="304"/>
      <c r="XEK195" s="304"/>
      <c r="XEL195" s="304"/>
      <c r="XEM195" s="304"/>
      <c r="XEN195" s="304"/>
      <c r="XEO195" s="304"/>
      <c r="XEP195" s="304"/>
      <c r="XEQ195" s="304"/>
      <c r="XER195" s="304"/>
      <c r="XES195" s="304"/>
      <c r="XET195" s="304"/>
      <c r="XEU195" s="304"/>
      <c r="XEV195" s="304"/>
      <c r="XEW195" s="304"/>
      <c r="XEX195" s="304"/>
      <c r="XEY195" s="304"/>
      <c r="XEZ195" s="304"/>
      <c r="XFA195" s="304"/>
      <c r="XFB195" s="304"/>
      <c r="XFC195" s="304"/>
      <c r="XFD195" s="304"/>
    </row>
    <row r="196" s="294" customFormat="1" ht="38" customHeight="1" spans="1:7">
      <c r="A196" s="325" t="s">
        <v>2873</v>
      </c>
      <c r="B196" s="326" t="s">
        <v>2874</v>
      </c>
      <c r="C196" s="327">
        <v>130</v>
      </c>
      <c r="D196" s="327">
        <v>322</v>
      </c>
      <c r="E196" s="396">
        <f t="shared" si="30"/>
        <v>1.477</v>
      </c>
      <c r="F196" s="323" t="str">
        <f t="shared" si="28"/>
        <v>是</v>
      </c>
      <c r="G196" s="304" t="str">
        <f t="shared" si="29"/>
        <v>项</v>
      </c>
    </row>
    <row r="197" s="304" customFormat="1" ht="38" customHeight="1" spans="1:7">
      <c r="A197" s="325" t="s">
        <v>2875</v>
      </c>
      <c r="B197" s="326" t="s">
        <v>2876</v>
      </c>
      <c r="C197" s="327">
        <v>39</v>
      </c>
      <c r="D197" s="327">
        <v>297</v>
      </c>
      <c r="E197" s="396">
        <f t="shared" si="30"/>
        <v>6.615</v>
      </c>
      <c r="F197" s="323" t="str">
        <f t="shared" si="28"/>
        <v>是</v>
      </c>
      <c r="G197" s="304" t="str">
        <f t="shared" si="29"/>
        <v>项</v>
      </c>
    </row>
    <row r="198" s="304" customFormat="1" ht="38" customHeight="1" spans="1:7">
      <c r="A198" s="325" t="s">
        <v>2877</v>
      </c>
      <c r="B198" s="326" t="s">
        <v>2878</v>
      </c>
      <c r="C198" s="327"/>
      <c r="D198" s="327"/>
      <c r="E198" s="396" t="str">
        <f t="shared" si="30"/>
        <v/>
      </c>
      <c r="F198" s="323" t="str">
        <f t="shared" si="28"/>
        <v>否</v>
      </c>
      <c r="G198" s="304" t="str">
        <f t="shared" si="29"/>
        <v>项</v>
      </c>
    </row>
    <row r="199" s="304" customFormat="1" ht="38" customHeight="1" spans="1:7">
      <c r="A199" s="325" t="s">
        <v>2879</v>
      </c>
      <c r="B199" s="326" t="s">
        <v>2880</v>
      </c>
      <c r="C199" s="327"/>
      <c r="D199" s="327"/>
      <c r="E199" s="396" t="str">
        <f t="shared" si="30"/>
        <v/>
      </c>
      <c r="F199" s="323" t="str">
        <f t="shared" si="28"/>
        <v>否</v>
      </c>
      <c r="G199" s="304" t="str">
        <f t="shared" si="29"/>
        <v>项</v>
      </c>
    </row>
    <row r="200" s="294" customFormat="1" ht="38" customHeight="1" spans="1:16384">
      <c r="A200" s="325" t="s">
        <v>2881</v>
      </c>
      <c r="B200" s="326" t="s">
        <v>2882</v>
      </c>
      <c r="C200" s="327">
        <v>3</v>
      </c>
      <c r="D200" s="327">
        <v>17</v>
      </c>
      <c r="E200" s="396">
        <f t="shared" si="30"/>
        <v>4.667</v>
      </c>
      <c r="F200" s="323" t="str">
        <f t="shared" si="28"/>
        <v>是</v>
      </c>
      <c r="G200" s="304" t="str">
        <f t="shared" si="29"/>
        <v>项</v>
      </c>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c r="AE200" s="304"/>
      <c r="AF200" s="304"/>
      <c r="AG200" s="304"/>
      <c r="AH200" s="304"/>
      <c r="AI200" s="304"/>
      <c r="AJ200" s="304"/>
      <c r="AK200" s="304"/>
      <c r="AL200" s="304"/>
      <c r="AM200" s="304"/>
      <c r="AN200" s="304"/>
      <c r="AO200" s="304"/>
      <c r="AP200" s="304"/>
      <c r="AQ200" s="304"/>
      <c r="AR200" s="304"/>
      <c r="AS200" s="304"/>
      <c r="AT200" s="304"/>
      <c r="AU200" s="304"/>
      <c r="AV200" s="304"/>
      <c r="AW200" s="304"/>
      <c r="AX200" s="304"/>
      <c r="AY200" s="304"/>
      <c r="AZ200" s="304"/>
      <c r="BA200" s="304"/>
      <c r="BB200" s="304"/>
      <c r="BC200" s="304"/>
      <c r="BD200" s="304"/>
      <c r="BE200" s="304"/>
      <c r="BF200" s="304"/>
      <c r="BG200" s="304"/>
      <c r="BH200" s="304"/>
      <c r="BI200" s="304"/>
      <c r="BJ200" s="304"/>
      <c r="BK200" s="304"/>
      <c r="BL200" s="304"/>
      <c r="BM200" s="304"/>
      <c r="BN200" s="304"/>
      <c r="BO200" s="304"/>
      <c r="BP200" s="304"/>
      <c r="BQ200" s="304"/>
      <c r="BR200" s="304"/>
      <c r="BS200" s="304"/>
      <c r="BT200" s="304"/>
      <c r="BU200" s="304"/>
      <c r="BV200" s="304"/>
      <c r="BW200" s="304"/>
      <c r="BX200" s="304"/>
      <c r="BY200" s="304"/>
      <c r="BZ200" s="304"/>
      <c r="CA200" s="304"/>
      <c r="CB200" s="304"/>
      <c r="CC200" s="304"/>
      <c r="CD200" s="304"/>
      <c r="CE200" s="304"/>
      <c r="CF200" s="304"/>
      <c r="CG200" s="304"/>
      <c r="CH200" s="304"/>
      <c r="CI200" s="304"/>
      <c r="CJ200" s="304"/>
      <c r="CK200" s="304"/>
      <c r="CL200" s="304"/>
      <c r="CM200" s="304"/>
      <c r="CN200" s="304"/>
      <c r="CO200" s="304"/>
      <c r="CP200" s="304"/>
      <c r="CQ200" s="304"/>
      <c r="CR200" s="304"/>
      <c r="CS200" s="304"/>
      <c r="CT200" s="304"/>
      <c r="CU200" s="304"/>
      <c r="CV200" s="304"/>
      <c r="CW200" s="304"/>
      <c r="CX200" s="304"/>
      <c r="CY200" s="304"/>
      <c r="CZ200" s="304"/>
      <c r="DA200" s="304"/>
      <c r="DB200" s="304"/>
      <c r="DC200" s="304"/>
      <c r="DD200" s="304"/>
      <c r="DE200" s="304"/>
      <c r="DF200" s="304"/>
      <c r="DG200" s="304"/>
      <c r="DH200" s="304"/>
      <c r="DI200" s="304"/>
      <c r="DJ200" s="304"/>
      <c r="DK200" s="304"/>
      <c r="DL200" s="304"/>
      <c r="DM200" s="304"/>
      <c r="DN200" s="304"/>
      <c r="DO200" s="304"/>
      <c r="DP200" s="304"/>
      <c r="DQ200" s="304"/>
      <c r="DR200" s="304"/>
      <c r="DS200" s="304"/>
      <c r="DT200" s="304"/>
      <c r="DU200" s="304"/>
      <c r="DV200" s="304"/>
      <c r="DW200" s="304"/>
      <c r="DX200" s="304"/>
      <c r="DY200" s="304"/>
      <c r="DZ200" s="304"/>
      <c r="EA200" s="304"/>
      <c r="EB200" s="304"/>
      <c r="EC200" s="304"/>
      <c r="ED200" s="304"/>
      <c r="EE200" s="304"/>
      <c r="EF200" s="304"/>
      <c r="EG200" s="304"/>
      <c r="EH200" s="304"/>
      <c r="EI200" s="304"/>
      <c r="EJ200" s="304"/>
      <c r="EK200" s="304"/>
      <c r="EL200" s="304"/>
      <c r="EM200" s="304"/>
      <c r="EN200" s="304"/>
      <c r="EO200" s="304"/>
      <c r="EP200" s="304"/>
      <c r="EQ200" s="304"/>
      <c r="ER200" s="304"/>
      <c r="ES200" s="304"/>
      <c r="ET200" s="304"/>
      <c r="EU200" s="304"/>
      <c r="EV200" s="304"/>
      <c r="EW200" s="304"/>
      <c r="EX200" s="304"/>
      <c r="EY200" s="304"/>
      <c r="EZ200" s="304"/>
      <c r="FA200" s="304"/>
      <c r="FB200" s="304"/>
      <c r="FC200" s="304"/>
      <c r="FD200" s="304"/>
      <c r="FE200" s="304"/>
      <c r="FF200" s="304"/>
      <c r="FG200" s="304"/>
      <c r="FH200" s="304"/>
      <c r="FI200" s="304"/>
      <c r="FJ200" s="304"/>
      <c r="FK200" s="304"/>
      <c r="FL200" s="304"/>
      <c r="FM200" s="304"/>
      <c r="FN200" s="304"/>
      <c r="FO200" s="304"/>
      <c r="FP200" s="304"/>
      <c r="FQ200" s="304"/>
      <c r="FR200" s="304"/>
      <c r="FS200" s="304"/>
      <c r="FT200" s="304"/>
      <c r="FU200" s="304"/>
      <c r="FV200" s="304"/>
      <c r="FW200" s="304"/>
      <c r="FX200" s="304"/>
      <c r="FY200" s="304"/>
      <c r="FZ200" s="304"/>
      <c r="GA200" s="304"/>
      <c r="GB200" s="304"/>
      <c r="GC200" s="304"/>
      <c r="GD200" s="304"/>
      <c r="GE200" s="304"/>
      <c r="GF200" s="304"/>
      <c r="GG200" s="304"/>
      <c r="GH200" s="304"/>
      <c r="GI200" s="304"/>
      <c r="GJ200" s="304"/>
      <c r="GK200" s="304"/>
      <c r="GL200" s="304"/>
      <c r="GM200" s="304"/>
      <c r="GN200" s="304"/>
      <c r="GO200" s="304"/>
      <c r="GP200" s="304"/>
      <c r="GQ200" s="304"/>
      <c r="GR200" s="304"/>
      <c r="GS200" s="304"/>
      <c r="GT200" s="304"/>
      <c r="GU200" s="304"/>
      <c r="GV200" s="304"/>
      <c r="GW200" s="304"/>
      <c r="GX200" s="304"/>
      <c r="GY200" s="304"/>
      <c r="GZ200" s="304"/>
      <c r="HA200" s="304"/>
      <c r="HB200" s="304"/>
      <c r="HC200" s="304"/>
      <c r="HD200" s="304"/>
      <c r="HE200" s="304"/>
      <c r="HF200" s="304"/>
      <c r="HG200" s="304"/>
      <c r="HH200" s="304"/>
      <c r="HI200" s="304"/>
      <c r="HJ200" s="304"/>
      <c r="HK200" s="304"/>
      <c r="HL200" s="304"/>
      <c r="HM200" s="304"/>
      <c r="HN200" s="304"/>
      <c r="HO200" s="304"/>
      <c r="HP200" s="304"/>
      <c r="HQ200" s="304"/>
      <c r="HR200" s="304"/>
      <c r="HS200" s="304"/>
      <c r="HT200" s="304"/>
      <c r="HU200" s="304"/>
      <c r="HV200" s="304"/>
      <c r="HW200" s="304"/>
      <c r="HX200" s="304"/>
      <c r="HY200" s="304"/>
      <c r="HZ200" s="304"/>
      <c r="IA200" s="304"/>
      <c r="IB200" s="304"/>
      <c r="IC200" s="304"/>
      <c r="ID200" s="304"/>
      <c r="IE200" s="304"/>
      <c r="IF200" s="304"/>
      <c r="IG200" s="304"/>
      <c r="IH200" s="304"/>
      <c r="II200" s="304"/>
      <c r="IJ200" s="304"/>
      <c r="IK200" s="304"/>
      <c r="IL200" s="304"/>
      <c r="IM200" s="304"/>
      <c r="IN200" s="304"/>
      <c r="IO200" s="304"/>
      <c r="IP200" s="304"/>
      <c r="IQ200" s="304"/>
      <c r="IR200" s="304"/>
      <c r="IS200" s="304"/>
      <c r="IT200" s="304"/>
      <c r="IU200" s="304"/>
      <c r="IV200" s="304"/>
      <c r="IW200" s="304"/>
      <c r="IX200" s="304"/>
      <c r="IY200" s="304"/>
      <c r="IZ200" s="304"/>
      <c r="JA200" s="304"/>
      <c r="JB200" s="304"/>
      <c r="JC200" s="304"/>
      <c r="JD200" s="304"/>
      <c r="JE200" s="304"/>
      <c r="JF200" s="304"/>
      <c r="JG200" s="304"/>
      <c r="JH200" s="304"/>
      <c r="JI200" s="304"/>
      <c r="JJ200" s="304"/>
      <c r="JK200" s="304"/>
      <c r="JL200" s="304"/>
      <c r="JM200" s="304"/>
      <c r="JN200" s="304"/>
      <c r="JO200" s="304"/>
      <c r="JP200" s="304"/>
      <c r="JQ200" s="304"/>
      <c r="JR200" s="304"/>
      <c r="JS200" s="304"/>
      <c r="JT200" s="304"/>
      <c r="JU200" s="304"/>
      <c r="JV200" s="304"/>
      <c r="JW200" s="304"/>
      <c r="JX200" s="304"/>
      <c r="JY200" s="304"/>
      <c r="JZ200" s="304"/>
      <c r="KA200" s="304"/>
      <c r="KB200" s="304"/>
      <c r="KC200" s="304"/>
      <c r="KD200" s="304"/>
      <c r="KE200" s="304"/>
      <c r="KF200" s="304"/>
      <c r="KG200" s="304"/>
      <c r="KH200" s="304"/>
      <c r="KI200" s="304"/>
      <c r="KJ200" s="304"/>
      <c r="KK200" s="304"/>
      <c r="KL200" s="304"/>
      <c r="KM200" s="304"/>
      <c r="KN200" s="304"/>
      <c r="KO200" s="304"/>
      <c r="KP200" s="304"/>
      <c r="KQ200" s="304"/>
      <c r="KR200" s="304"/>
      <c r="KS200" s="304"/>
      <c r="KT200" s="304"/>
      <c r="KU200" s="304"/>
      <c r="KV200" s="304"/>
      <c r="KW200" s="304"/>
      <c r="KX200" s="304"/>
      <c r="KY200" s="304"/>
      <c r="KZ200" s="304"/>
      <c r="LA200" s="304"/>
      <c r="LB200" s="304"/>
      <c r="LC200" s="304"/>
      <c r="LD200" s="304"/>
      <c r="LE200" s="304"/>
      <c r="LF200" s="304"/>
      <c r="LG200" s="304"/>
      <c r="LH200" s="304"/>
      <c r="LI200" s="304"/>
      <c r="LJ200" s="304"/>
      <c r="LK200" s="304"/>
      <c r="LL200" s="304"/>
      <c r="LM200" s="304"/>
      <c r="LN200" s="304"/>
      <c r="LO200" s="304"/>
      <c r="LP200" s="304"/>
      <c r="LQ200" s="304"/>
      <c r="LR200" s="304"/>
      <c r="LS200" s="304"/>
      <c r="LT200" s="304"/>
      <c r="LU200" s="304"/>
      <c r="LV200" s="304"/>
      <c r="LW200" s="304"/>
      <c r="LX200" s="304"/>
      <c r="LY200" s="304"/>
      <c r="LZ200" s="304"/>
      <c r="MA200" s="304"/>
      <c r="MB200" s="304"/>
      <c r="MC200" s="304"/>
      <c r="MD200" s="304"/>
      <c r="ME200" s="304"/>
      <c r="MF200" s="304"/>
      <c r="MG200" s="304"/>
      <c r="MH200" s="304"/>
      <c r="MI200" s="304"/>
      <c r="MJ200" s="304"/>
      <c r="MK200" s="304"/>
      <c r="ML200" s="304"/>
      <c r="MM200" s="304"/>
      <c r="MN200" s="304"/>
      <c r="MO200" s="304"/>
      <c r="MP200" s="304"/>
      <c r="MQ200" s="304"/>
      <c r="MR200" s="304"/>
      <c r="MS200" s="304"/>
      <c r="MT200" s="304"/>
      <c r="MU200" s="304"/>
      <c r="MV200" s="304"/>
      <c r="MW200" s="304"/>
      <c r="MX200" s="304"/>
      <c r="MY200" s="304"/>
      <c r="MZ200" s="304"/>
      <c r="NA200" s="304"/>
      <c r="NB200" s="304"/>
      <c r="NC200" s="304"/>
      <c r="ND200" s="304"/>
      <c r="NE200" s="304"/>
      <c r="NF200" s="304"/>
      <c r="NG200" s="304"/>
      <c r="NH200" s="304"/>
      <c r="NI200" s="304"/>
      <c r="NJ200" s="304"/>
      <c r="NK200" s="304"/>
      <c r="NL200" s="304"/>
      <c r="NM200" s="304"/>
      <c r="NN200" s="304"/>
      <c r="NO200" s="304"/>
      <c r="NP200" s="304"/>
      <c r="NQ200" s="304"/>
      <c r="NR200" s="304"/>
      <c r="NS200" s="304"/>
      <c r="NT200" s="304"/>
      <c r="NU200" s="304"/>
      <c r="NV200" s="304"/>
      <c r="NW200" s="304"/>
      <c r="NX200" s="304"/>
      <c r="NY200" s="304"/>
      <c r="NZ200" s="304"/>
      <c r="OA200" s="304"/>
      <c r="OB200" s="304"/>
      <c r="OC200" s="304"/>
      <c r="OD200" s="304"/>
      <c r="OE200" s="304"/>
      <c r="OF200" s="304"/>
      <c r="OG200" s="304"/>
      <c r="OH200" s="304"/>
      <c r="OI200" s="304"/>
      <c r="OJ200" s="304"/>
      <c r="OK200" s="304"/>
      <c r="OL200" s="304"/>
      <c r="OM200" s="304"/>
      <c r="ON200" s="304"/>
      <c r="OO200" s="304"/>
      <c r="OP200" s="304"/>
      <c r="OQ200" s="304"/>
      <c r="OR200" s="304"/>
      <c r="OS200" s="304"/>
      <c r="OT200" s="304"/>
      <c r="OU200" s="304"/>
      <c r="OV200" s="304"/>
      <c r="OW200" s="304"/>
      <c r="OX200" s="304"/>
      <c r="OY200" s="304"/>
      <c r="OZ200" s="304"/>
      <c r="PA200" s="304"/>
      <c r="PB200" s="304"/>
      <c r="PC200" s="304"/>
      <c r="PD200" s="304"/>
      <c r="PE200" s="304"/>
      <c r="PF200" s="304"/>
      <c r="PG200" s="304"/>
      <c r="PH200" s="304"/>
      <c r="PI200" s="304"/>
      <c r="PJ200" s="304"/>
      <c r="PK200" s="304"/>
      <c r="PL200" s="304"/>
      <c r="PM200" s="304"/>
      <c r="PN200" s="304"/>
      <c r="PO200" s="304"/>
      <c r="PP200" s="304"/>
      <c r="PQ200" s="304"/>
      <c r="PR200" s="304"/>
      <c r="PS200" s="304"/>
      <c r="PT200" s="304"/>
      <c r="PU200" s="304"/>
      <c r="PV200" s="304"/>
      <c r="PW200" s="304"/>
      <c r="PX200" s="304"/>
      <c r="PY200" s="304"/>
      <c r="PZ200" s="304"/>
      <c r="QA200" s="304"/>
      <c r="QB200" s="304"/>
      <c r="QC200" s="304"/>
      <c r="QD200" s="304"/>
      <c r="QE200" s="304"/>
      <c r="QF200" s="304"/>
      <c r="QG200" s="304"/>
      <c r="QH200" s="304"/>
      <c r="QI200" s="304"/>
      <c r="QJ200" s="304"/>
      <c r="QK200" s="304"/>
      <c r="QL200" s="304"/>
      <c r="QM200" s="304"/>
      <c r="QN200" s="304"/>
      <c r="QO200" s="304"/>
      <c r="QP200" s="304"/>
      <c r="QQ200" s="304"/>
      <c r="QR200" s="304"/>
      <c r="QS200" s="304"/>
      <c r="QT200" s="304"/>
      <c r="QU200" s="304"/>
      <c r="QV200" s="304"/>
      <c r="QW200" s="304"/>
      <c r="QX200" s="304"/>
      <c r="QY200" s="304"/>
      <c r="QZ200" s="304"/>
      <c r="RA200" s="304"/>
      <c r="RB200" s="304"/>
      <c r="RC200" s="304"/>
      <c r="RD200" s="304"/>
      <c r="RE200" s="304"/>
      <c r="RF200" s="304"/>
      <c r="RG200" s="304"/>
      <c r="RH200" s="304"/>
      <c r="RI200" s="304"/>
      <c r="RJ200" s="304"/>
      <c r="RK200" s="304"/>
      <c r="RL200" s="304"/>
      <c r="RM200" s="304"/>
      <c r="RN200" s="304"/>
      <c r="RO200" s="304"/>
      <c r="RP200" s="304"/>
      <c r="RQ200" s="304"/>
      <c r="RR200" s="304"/>
      <c r="RS200" s="304"/>
      <c r="RT200" s="304"/>
      <c r="RU200" s="304"/>
      <c r="RV200" s="304"/>
      <c r="RW200" s="304"/>
      <c r="RX200" s="304"/>
      <c r="RY200" s="304"/>
      <c r="RZ200" s="304"/>
      <c r="SA200" s="304"/>
      <c r="SB200" s="304"/>
      <c r="SC200" s="304"/>
      <c r="SD200" s="304"/>
      <c r="SE200" s="304"/>
      <c r="SF200" s="304"/>
      <c r="SG200" s="304"/>
      <c r="SH200" s="304"/>
      <c r="SI200" s="304"/>
      <c r="SJ200" s="304"/>
      <c r="SK200" s="304"/>
      <c r="SL200" s="304"/>
      <c r="SM200" s="304"/>
      <c r="SN200" s="304"/>
      <c r="SO200" s="304"/>
      <c r="SP200" s="304"/>
      <c r="SQ200" s="304"/>
      <c r="SR200" s="304"/>
      <c r="SS200" s="304"/>
      <c r="ST200" s="304"/>
      <c r="SU200" s="304"/>
      <c r="SV200" s="304"/>
      <c r="SW200" s="304"/>
      <c r="SX200" s="304"/>
      <c r="SY200" s="304"/>
      <c r="SZ200" s="304"/>
      <c r="TA200" s="304"/>
      <c r="TB200" s="304"/>
      <c r="TC200" s="304"/>
      <c r="TD200" s="304"/>
      <c r="TE200" s="304"/>
      <c r="TF200" s="304"/>
      <c r="TG200" s="304"/>
      <c r="TH200" s="304"/>
      <c r="TI200" s="304"/>
      <c r="TJ200" s="304"/>
      <c r="TK200" s="304"/>
      <c r="TL200" s="304"/>
      <c r="TM200" s="304"/>
      <c r="TN200" s="304"/>
      <c r="TO200" s="304"/>
      <c r="TP200" s="304"/>
      <c r="TQ200" s="304"/>
      <c r="TR200" s="304"/>
      <c r="TS200" s="304"/>
      <c r="TT200" s="304"/>
      <c r="TU200" s="304"/>
      <c r="TV200" s="304"/>
      <c r="TW200" s="304"/>
      <c r="TX200" s="304"/>
      <c r="TY200" s="304"/>
      <c r="TZ200" s="304"/>
      <c r="UA200" s="304"/>
      <c r="UB200" s="304"/>
      <c r="UC200" s="304"/>
      <c r="UD200" s="304"/>
      <c r="UE200" s="304"/>
      <c r="UF200" s="304"/>
      <c r="UG200" s="304"/>
      <c r="UH200" s="304"/>
      <c r="UI200" s="304"/>
      <c r="UJ200" s="304"/>
      <c r="UK200" s="304"/>
      <c r="UL200" s="304"/>
      <c r="UM200" s="304"/>
      <c r="UN200" s="304"/>
      <c r="UO200" s="304"/>
      <c r="UP200" s="304"/>
      <c r="UQ200" s="304"/>
      <c r="UR200" s="304"/>
      <c r="US200" s="304"/>
      <c r="UT200" s="304"/>
      <c r="UU200" s="304"/>
      <c r="UV200" s="304"/>
      <c r="UW200" s="304"/>
      <c r="UX200" s="304"/>
      <c r="UY200" s="304"/>
      <c r="UZ200" s="304"/>
      <c r="VA200" s="304"/>
      <c r="VB200" s="304"/>
      <c r="VC200" s="304"/>
      <c r="VD200" s="304"/>
      <c r="VE200" s="304"/>
      <c r="VF200" s="304"/>
      <c r="VG200" s="304"/>
      <c r="VH200" s="304"/>
      <c r="VI200" s="304"/>
      <c r="VJ200" s="304"/>
      <c r="VK200" s="304"/>
      <c r="VL200" s="304"/>
      <c r="VM200" s="304"/>
      <c r="VN200" s="304"/>
      <c r="VO200" s="304"/>
      <c r="VP200" s="304"/>
      <c r="VQ200" s="304"/>
      <c r="VR200" s="304"/>
      <c r="VS200" s="304"/>
      <c r="VT200" s="304"/>
      <c r="VU200" s="304"/>
      <c r="VV200" s="304"/>
      <c r="VW200" s="304"/>
      <c r="VX200" s="304"/>
      <c r="VY200" s="304"/>
      <c r="VZ200" s="304"/>
      <c r="WA200" s="304"/>
      <c r="WB200" s="304"/>
      <c r="WC200" s="304"/>
      <c r="WD200" s="304"/>
      <c r="WE200" s="304"/>
      <c r="WF200" s="304"/>
      <c r="WG200" s="304"/>
      <c r="WH200" s="304"/>
      <c r="WI200" s="304"/>
      <c r="WJ200" s="304"/>
      <c r="WK200" s="304"/>
      <c r="WL200" s="304"/>
      <c r="WM200" s="304"/>
      <c r="WN200" s="304"/>
      <c r="WO200" s="304"/>
      <c r="WP200" s="304"/>
      <c r="WQ200" s="304"/>
      <c r="WR200" s="304"/>
      <c r="WS200" s="304"/>
      <c r="WT200" s="304"/>
      <c r="WU200" s="304"/>
      <c r="WV200" s="304"/>
      <c r="WW200" s="304"/>
      <c r="WX200" s="304"/>
      <c r="WY200" s="304"/>
      <c r="WZ200" s="304"/>
      <c r="XA200" s="304"/>
      <c r="XB200" s="304"/>
      <c r="XC200" s="304"/>
      <c r="XD200" s="304"/>
      <c r="XE200" s="304"/>
      <c r="XF200" s="304"/>
      <c r="XG200" s="304"/>
      <c r="XH200" s="304"/>
      <c r="XI200" s="304"/>
      <c r="XJ200" s="304"/>
      <c r="XK200" s="304"/>
      <c r="XL200" s="304"/>
      <c r="XM200" s="304"/>
      <c r="XN200" s="304"/>
      <c r="XO200" s="304"/>
      <c r="XP200" s="304"/>
      <c r="XQ200" s="304"/>
      <c r="XR200" s="304"/>
      <c r="XS200" s="304"/>
      <c r="XT200" s="304"/>
      <c r="XU200" s="304"/>
      <c r="XV200" s="304"/>
      <c r="XW200" s="304"/>
      <c r="XX200" s="304"/>
      <c r="XY200" s="304"/>
      <c r="XZ200" s="304"/>
      <c r="YA200" s="304"/>
      <c r="YB200" s="304"/>
      <c r="YC200" s="304"/>
      <c r="YD200" s="304"/>
      <c r="YE200" s="304"/>
      <c r="YF200" s="304"/>
      <c r="YG200" s="304"/>
      <c r="YH200" s="304"/>
      <c r="YI200" s="304"/>
      <c r="YJ200" s="304"/>
      <c r="YK200" s="304"/>
      <c r="YL200" s="304"/>
      <c r="YM200" s="304"/>
      <c r="YN200" s="304"/>
      <c r="YO200" s="304"/>
      <c r="YP200" s="304"/>
      <c r="YQ200" s="304"/>
      <c r="YR200" s="304"/>
      <c r="YS200" s="304"/>
      <c r="YT200" s="304"/>
      <c r="YU200" s="304"/>
      <c r="YV200" s="304"/>
      <c r="YW200" s="304"/>
      <c r="YX200" s="304"/>
      <c r="YY200" s="304"/>
      <c r="YZ200" s="304"/>
      <c r="ZA200" s="304"/>
      <c r="ZB200" s="304"/>
      <c r="ZC200" s="304"/>
      <c r="ZD200" s="304"/>
      <c r="ZE200" s="304"/>
      <c r="ZF200" s="304"/>
      <c r="ZG200" s="304"/>
      <c r="ZH200" s="304"/>
      <c r="ZI200" s="304"/>
      <c r="ZJ200" s="304"/>
      <c r="ZK200" s="304"/>
      <c r="ZL200" s="304"/>
      <c r="ZM200" s="304"/>
      <c r="ZN200" s="304"/>
      <c r="ZO200" s="304"/>
      <c r="ZP200" s="304"/>
      <c r="ZQ200" s="304"/>
      <c r="ZR200" s="304"/>
      <c r="ZS200" s="304"/>
      <c r="ZT200" s="304"/>
      <c r="ZU200" s="304"/>
      <c r="ZV200" s="304"/>
      <c r="ZW200" s="304"/>
      <c r="ZX200" s="304"/>
      <c r="ZY200" s="304"/>
      <c r="ZZ200" s="304"/>
      <c r="AAA200" s="304"/>
      <c r="AAB200" s="304"/>
      <c r="AAC200" s="304"/>
      <c r="AAD200" s="304"/>
      <c r="AAE200" s="304"/>
      <c r="AAF200" s="304"/>
      <c r="AAG200" s="304"/>
      <c r="AAH200" s="304"/>
      <c r="AAI200" s="304"/>
      <c r="AAJ200" s="304"/>
      <c r="AAK200" s="304"/>
      <c r="AAL200" s="304"/>
      <c r="AAM200" s="304"/>
      <c r="AAN200" s="304"/>
      <c r="AAO200" s="304"/>
      <c r="AAP200" s="304"/>
      <c r="AAQ200" s="304"/>
      <c r="AAR200" s="304"/>
      <c r="AAS200" s="304"/>
      <c r="AAT200" s="304"/>
      <c r="AAU200" s="304"/>
      <c r="AAV200" s="304"/>
      <c r="AAW200" s="304"/>
      <c r="AAX200" s="304"/>
      <c r="AAY200" s="304"/>
      <c r="AAZ200" s="304"/>
      <c r="ABA200" s="304"/>
      <c r="ABB200" s="304"/>
      <c r="ABC200" s="304"/>
      <c r="ABD200" s="304"/>
      <c r="ABE200" s="304"/>
      <c r="ABF200" s="304"/>
      <c r="ABG200" s="304"/>
      <c r="ABH200" s="304"/>
      <c r="ABI200" s="304"/>
      <c r="ABJ200" s="304"/>
      <c r="ABK200" s="304"/>
      <c r="ABL200" s="304"/>
      <c r="ABM200" s="304"/>
      <c r="ABN200" s="304"/>
      <c r="ABO200" s="304"/>
      <c r="ABP200" s="304"/>
      <c r="ABQ200" s="304"/>
      <c r="ABR200" s="304"/>
      <c r="ABS200" s="304"/>
      <c r="ABT200" s="304"/>
      <c r="ABU200" s="304"/>
      <c r="ABV200" s="304"/>
      <c r="ABW200" s="304"/>
      <c r="ABX200" s="304"/>
      <c r="ABY200" s="304"/>
      <c r="ABZ200" s="304"/>
      <c r="ACA200" s="304"/>
      <c r="ACB200" s="304"/>
      <c r="ACC200" s="304"/>
      <c r="ACD200" s="304"/>
      <c r="ACE200" s="304"/>
      <c r="ACF200" s="304"/>
      <c r="ACG200" s="304"/>
      <c r="ACH200" s="304"/>
      <c r="ACI200" s="304"/>
      <c r="ACJ200" s="304"/>
      <c r="ACK200" s="304"/>
      <c r="ACL200" s="304"/>
      <c r="ACM200" s="304"/>
      <c r="ACN200" s="304"/>
      <c r="ACO200" s="304"/>
      <c r="ACP200" s="304"/>
      <c r="ACQ200" s="304"/>
      <c r="ACR200" s="304"/>
      <c r="ACS200" s="304"/>
      <c r="ACT200" s="304"/>
      <c r="ACU200" s="304"/>
      <c r="ACV200" s="304"/>
      <c r="ACW200" s="304"/>
      <c r="ACX200" s="304"/>
      <c r="ACY200" s="304"/>
      <c r="ACZ200" s="304"/>
      <c r="ADA200" s="304"/>
      <c r="ADB200" s="304"/>
      <c r="ADC200" s="304"/>
      <c r="ADD200" s="304"/>
      <c r="ADE200" s="304"/>
      <c r="ADF200" s="304"/>
      <c r="ADG200" s="304"/>
      <c r="ADH200" s="304"/>
      <c r="ADI200" s="304"/>
      <c r="ADJ200" s="304"/>
      <c r="ADK200" s="304"/>
      <c r="ADL200" s="304"/>
      <c r="ADM200" s="304"/>
      <c r="ADN200" s="304"/>
      <c r="ADO200" s="304"/>
      <c r="ADP200" s="304"/>
      <c r="ADQ200" s="304"/>
      <c r="ADR200" s="304"/>
      <c r="ADS200" s="304"/>
      <c r="ADT200" s="304"/>
      <c r="ADU200" s="304"/>
      <c r="ADV200" s="304"/>
      <c r="ADW200" s="304"/>
      <c r="ADX200" s="304"/>
      <c r="ADY200" s="304"/>
      <c r="ADZ200" s="304"/>
      <c r="AEA200" s="304"/>
      <c r="AEB200" s="304"/>
      <c r="AEC200" s="304"/>
      <c r="AED200" s="304"/>
      <c r="AEE200" s="304"/>
      <c r="AEF200" s="304"/>
      <c r="AEG200" s="304"/>
      <c r="AEH200" s="304"/>
      <c r="AEI200" s="304"/>
      <c r="AEJ200" s="304"/>
      <c r="AEK200" s="304"/>
      <c r="AEL200" s="304"/>
      <c r="AEM200" s="304"/>
      <c r="AEN200" s="304"/>
      <c r="AEO200" s="304"/>
      <c r="AEP200" s="304"/>
      <c r="AEQ200" s="304"/>
      <c r="AER200" s="304"/>
      <c r="AES200" s="304"/>
      <c r="AET200" s="304"/>
      <c r="AEU200" s="304"/>
      <c r="AEV200" s="304"/>
      <c r="AEW200" s="304"/>
      <c r="AEX200" s="304"/>
      <c r="AEY200" s="304"/>
      <c r="AEZ200" s="304"/>
      <c r="AFA200" s="304"/>
      <c r="AFB200" s="304"/>
      <c r="AFC200" s="304"/>
      <c r="AFD200" s="304"/>
      <c r="AFE200" s="304"/>
      <c r="AFF200" s="304"/>
      <c r="AFG200" s="304"/>
      <c r="AFH200" s="304"/>
      <c r="AFI200" s="304"/>
      <c r="AFJ200" s="304"/>
      <c r="AFK200" s="304"/>
      <c r="AFL200" s="304"/>
      <c r="AFM200" s="304"/>
      <c r="AFN200" s="304"/>
      <c r="AFO200" s="304"/>
      <c r="AFP200" s="304"/>
      <c r="AFQ200" s="304"/>
      <c r="AFR200" s="304"/>
      <c r="AFS200" s="304"/>
      <c r="AFT200" s="304"/>
      <c r="AFU200" s="304"/>
      <c r="AFV200" s="304"/>
      <c r="AFW200" s="304"/>
      <c r="AFX200" s="304"/>
      <c r="AFY200" s="304"/>
      <c r="AFZ200" s="304"/>
      <c r="AGA200" s="304"/>
      <c r="AGB200" s="304"/>
      <c r="AGC200" s="304"/>
      <c r="AGD200" s="304"/>
      <c r="AGE200" s="304"/>
      <c r="AGF200" s="304"/>
      <c r="AGG200" s="304"/>
      <c r="AGH200" s="304"/>
      <c r="AGI200" s="304"/>
      <c r="AGJ200" s="304"/>
      <c r="AGK200" s="304"/>
      <c r="AGL200" s="304"/>
      <c r="AGM200" s="304"/>
      <c r="AGN200" s="304"/>
      <c r="AGO200" s="304"/>
      <c r="AGP200" s="304"/>
      <c r="AGQ200" s="304"/>
      <c r="AGR200" s="304"/>
      <c r="AGS200" s="304"/>
      <c r="AGT200" s="304"/>
      <c r="AGU200" s="304"/>
      <c r="AGV200" s="304"/>
      <c r="AGW200" s="304"/>
      <c r="AGX200" s="304"/>
      <c r="AGY200" s="304"/>
      <c r="AGZ200" s="304"/>
      <c r="AHA200" s="304"/>
      <c r="AHB200" s="304"/>
      <c r="AHC200" s="304"/>
      <c r="AHD200" s="304"/>
      <c r="AHE200" s="304"/>
      <c r="AHF200" s="304"/>
      <c r="AHG200" s="304"/>
      <c r="AHH200" s="304"/>
      <c r="AHI200" s="304"/>
      <c r="AHJ200" s="304"/>
      <c r="AHK200" s="304"/>
      <c r="AHL200" s="304"/>
      <c r="AHM200" s="304"/>
      <c r="AHN200" s="304"/>
      <c r="AHO200" s="304"/>
      <c r="AHP200" s="304"/>
      <c r="AHQ200" s="304"/>
      <c r="AHR200" s="304"/>
      <c r="AHS200" s="304"/>
      <c r="AHT200" s="304"/>
      <c r="AHU200" s="304"/>
      <c r="AHV200" s="304"/>
      <c r="AHW200" s="304"/>
      <c r="AHX200" s="304"/>
      <c r="AHY200" s="304"/>
      <c r="AHZ200" s="304"/>
      <c r="AIA200" s="304"/>
      <c r="AIB200" s="304"/>
      <c r="AIC200" s="304"/>
      <c r="AID200" s="304"/>
      <c r="AIE200" s="304"/>
      <c r="AIF200" s="304"/>
      <c r="AIG200" s="304"/>
      <c r="AIH200" s="304"/>
      <c r="AII200" s="304"/>
      <c r="AIJ200" s="304"/>
      <c r="AIK200" s="304"/>
      <c r="AIL200" s="304"/>
      <c r="AIM200" s="304"/>
      <c r="AIN200" s="304"/>
      <c r="AIO200" s="304"/>
      <c r="AIP200" s="304"/>
      <c r="AIQ200" s="304"/>
      <c r="AIR200" s="304"/>
      <c r="AIS200" s="304"/>
      <c r="AIT200" s="304"/>
      <c r="AIU200" s="304"/>
      <c r="AIV200" s="304"/>
      <c r="AIW200" s="304"/>
      <c r="AIX200" s="304"/>
      <c r="AIY200" s="304"/>
      <c r="AIZ200" s="304"/>
      <c r="AJA200" s="304"/>
      <c r="AJB200" s="304"/>
      <c r="AJC200" s="304"/>
      <c r="AJD200" s="304"/>
      <c r="AJE200" s="304"/>
      <c r="AJF200" s="304"/>
      <c r="AJG200" s="304"/>
      <c r="AJH200" s="304"/>
      <c r="AJI200" s="304"/>
      <c r="AJJ200" s="304"/>
      <c r="AJK200" s="304"/>
      <c r="AJL200" s="304"/>
      <c r="AJM200" s="304"/>
      <c r="AJN200" s="304"/>
      <c r="AJO200" s="304"/>
      <c r="AJP200" s="304"/>
      <c r="AJQ200" s="304"/>
      <c r="AJR200" s="304"/>
      <c r="AJS200" s="304"/>
      <c r="AJT200" s="304"/>
      <c r="AJU200" s="304"/>
      <c r="AJV200" s="304"/>
      <c r="AJW200" s="304"/>
      <c r="AJX200" s="304"/>
      <c r="AJY200" s="304"/>
      <c r="AJZ200" s="304"/>
      <c r="AKA200" s="304"/>
      <c r="AKB200" s="304"/>
      <c r="AKC200" s="304"/>
      <c r="AKD200" s="304"/>
      <c r="AKE200" s="304"/>
      <c r="AKF200" s="304"/>
      <c r="AKG200" s="304"/>
      <c r="AKH200" s="304"/>
      <c r="AKI200" s="304"/>
      <c r="AKJ200" s="304"/>
      <c r="AKK200" s="304"/>
      <c r="AKL200" s="304"/>
      <c r="AKM200" s="304"/>
      <c r="AKN200" s="304"/>
      <c r="AKO200" s="304"/>
      <c r="AKP200" s="304"/>
      <c r="AKQ200" s="304"/>
      <c r="AKR200" s="304"/>
      <c r="AKS200" s="304"/>
      <c r="AKT200" s="304"/>
      <c r="AKU200" s="304"/>
      <c r="AKV200" s="304"/>
      <c r="AKW200" s="304"/>
      <c r="AKX200" s="304"/>
      <c r="AKY200" s="304"/>
      <c r="AKZ200" s="304"/>
      <c r="ALA200" s="304"/>
      <c r="ALB200" s="304"/>
      <c r="ALC200" s="304"/>
      <c r="ALD200" s="304"/>
      <c r="ALE200" s="304"/>
      <c r="ALF200" s="304"/>
      <c r="ALG200" s="304"/>
      <c r="ALH200" s="304"/>
      <c r="ALI200" s="304"/>
      <c r="ALJ200" s="304"/>
      <c r="ALK200" s="304"/>
      <c r="ALL200" s="304"/>
      <c r="ALM200" s="304"/>
      <c r="ALN200" s="304"/>
      <c r="ALO200" s="304"/>
      <c r="ALP200" s="304"/>
      <c r="ALQ200" s="304"/>
      <c r="ALR200" s="304"/>
      <c r="ALS200" s="304"/>
      <c r="ALT200" s="304"/>
      <c r="ALU200" s="304"/>
      <c r="ALV200" s="304"/>
      <c r="ALW200" s="304"/>
      <c r="ALX200" s="304"/>
      <c r="ALY200" s="304"/>
      <c r="ALZ200" s="304"/>
      <c r="AMA200" s="304"/>
      <c r="AMB200" s="304"/>
      <c r="AMC200" s="304"/>
      <c r="AMD200" s="304"/>
      <c r="AME200" s="304"/>
      <c r="AMF200" s="304"/>
      <c r="AMG200" s="304"/>
      <c r="AMH200" s="304"/>
      <c r="AMI200" s="304"/>
      <c r="AMJ200" s="304"/>
      <c r="AMK200" s="304"/>
      <c r="AML200" s="304"/>
      <c r="AMM200" s="304"/>
      <c r="AMN200" s="304"/>
      <c r="AMO200" s="304"/>
      <c r="AMP200" s="304"/>
      <c r="AMQ200" s="304"/>
      <c r="AMR200" s="304"/>
      <c r="AMS200" s="304"/>
      <c r="AMT200" s="304"/>
      <c r="AMU200" s="304"/>
      <c r="AMV200" s="304"/>
      <c r="AMW200" s="304"/>
      <c r="AMX200" s="304"/>
      <c r="AMY200" s="304"/>
      <c r="AMZ200" s="304"/>
      <c r="ANA200" s="304"/>
      <c r="ANB200" s="304"/>
      <c r="ANC200" s="304"/>
      <c r="AND200" s="304"/>
      <c r="ANE200" s="304"/>
      <c r="ANF200" s="304"/>
      <c r="ANG200" s="304"/>
      <c r="ANH200" s="304"/>
      <c r="ANI200" s="304"/>
      <c r="ANJ200" s="304"/>
      <c r="ANK200" s="304"/>
      <c r="ANL200" s="304"/>
      <c r="ANM200" s="304"/>
      <c r="ANN200" s="304"/>
      <c r="ANO200" s="304"/>
      <c r="ANP200" s="304"/>
      <c r="ANQ200" s="304"/>
      <c r="ANR200" s="304"/>
      <c r="ANS200" s="304"/>
      <c r="ANT200" s="304"/>
      <c r="ANU200" s="304"/>
      <c r="ANV200" s="304"/>
      <c r="ANW200" s="304"/>
      <c r="ANX200" s="304"/>
      <c r="ANY200" s="304"/>
      <c r="ANZ200" s="304"/>
      <c r="AOA200" s="304"/>
      <c r="AOB200" s="304"/>
      <c r="AOC200" s="304"/>
      <c r="AOD200" s="304"/>
      <c r="AOE200" s="304"/>
      <c r="AOF200" s="304"/>
      <c r="AOG200" s="304"/>
      <c r="AOH200" s="304"/>
      <c r="AOI200" s="304"/>
      <c r="AOJ200" s="304"/>
      <c r="AOK200" s="304"/>
      <c r="AOL200" s="304"/>
      <c r="AOM200" s="304"/>
      <c r="AON200" s="304"/>
      <c r="AOO200" s="304"/>
      <c r="AOP200" s="304"/>
      <c r="AOQ200" s="304"/>
      <c r="AOR200" s="304"/>
      <c r="AOS200" s="304"/>
      <c r="AOT200" s="304"/>
      <c r="AOU200" s="304"/>
      <c r="AOV200" s="304"/>
      <c r="AOW200" s="304"/>
      <c r="AOX200" s="304"/>
      <c r="AOY200" s="304"/>
      <c r="AOZ200" s="304"/>
      <c r="APA200" s="304"/>
      <c r="APB200" s="304"/>
      <c r="APC200" s="304"/>
      <c r="APD200" s="304"/>
      <c r="APE200" s="304"/>
      <c r="APF200" s="304"/>
      <c r="APG200" s="304"/>
      <c r="APH200" s="304"/>
      <c r="API200" s="304"/>
      <c r="APJ200" s="304"/>
      <c r="APK200" s="304"/>
      <c r="APL200" s="304"/>
      <c r="APM200" s="304"/>
      <c r="APN200" s="304"/>
      <c r="APO200" s="304"/>
      <c r="APP200" s="304"/>
      <c r="APQ200" s="304"/>
      <c r="APR200" s="304"/>
      <c r="APS200" s="304"/>
      <c r="APT200" s="304"/>
      <c r="APU200" s="304"/>
      <c r="APV200" s="304"/>
      <c r="APW200" s="304"/>
      <c r="APX200" s="304"/>
      <c r="APY200" s="304"/>
      <c r="APZ200" s="304"/>
      <c r="AQA200" s="304"/>
      <c r="AQB200" s="304"/>
      <c r="AQC200" s="304"/>
      <c r="AQD200" s="304"/>
      <c r="AQE200" s="304"/>
      <c r="AQF200" s="304"/>
      <c r="AQG200" s="304"/>
      <c r="AQH200" s="304"/>
      <c r="AQI200" s="304"/>
      <c r="AQJ200" s="304"/>
      <c r="AQK200" s="304"/>
      <c r="AQL200" s="304"/>
      <c r="AQM200" s="304"/>
      <c r="AQN200" s="304"/>
      <c r="AQO200" s="304"/>
      <c r="AQP200" s="304"/>
      <c r="AQQ200" s="304"/>
      <c r="AQR200" s="304"/>
      <c r="AQS200" s="304"/>
      <c r="AQT200" s="304"/>
      <c r="AQU200" s="304"/>
      <c r="AQV200" s="304"/>
      <c r="AQW200" s="304"/>
      <c r="AQX200" s="304"/>
      <c r="AQY200" s="304"/>
      <c r="AQZ200" s="304"/>
      <c r="ARA200" s="304"/>
      <c r="ARB200" s="304"/>
      <c r="ARC200" s="304"/>
      <c r="ARD200" s="304"/>
      <c r="ARE200" s="304"/>
      <c r="ARF200" s="304"/>
      <c r="ARG200" s="304"/>
      <c r="ARH200" s="304"/>
      <c r="ARI200" s="304"/>
      <c r="ARJ200" s="304"/>
      <c r="ARK200" s="304"/>
      <c r="ARL200" s="304"/>
      <c r="ARM200" s="304"/>
      <c r="ARN200" s="304"/>
      <c r="ARO200" s="304"/>
      <c r="ARP200" s="304"/>
      <c r="ARQ200" s="304"/>
      <c r="ARR200" s="304"/>
      <c r="ARS200" s="304"/>
      <c r="ART200" s="304"/>
      <c r="ARU200" s="304"/>
      <c r="ARV200" s="304"/>
      <c r="ARW200" s="304"/>
      <c r="ARX200" s="304"/>
      <c r="ARY200" s="304"/>
      <c r="ARZ200" s="304"/>
      <c r="ASA200" s="304"/>
      <c r="ASB200" s="304"/>
      <c r="ASC200" s="304"/>
      <c r="ASD200" s="304"/>
      <c r="ASE200" s="304"/>
      <c r="ASF200" s="304"/>
      <c r="ASG200" s="304"/>
      <c r="ASH200" s="304"/>
      <c r="ASI200" s="304"/>
      <c r="ASJ200" s="304"/>
      <c r="ASK200" s="304"/>
      <c r="ASL200" s="304"/>
      <c r="ASM200" s="304"/>
      <c r="ASN200" s="304"/>
      <c r="ASO200" s="304"/>
      <c r="ASP200" s="304"/>
      <c r="ASQ200" s="304"/>
      <c r="ASR200" s="304"/>
      <c r="ASS200" s="304"/>
      <c r="AST200" s="304"/>
      <c r="ASU200" s="304"/>
      <c r="ASV200" s="304"/>
      <c r="ASW200" s="304"/>
      <c r="ASX200" s="304"/>
      <c r="ASY200" s="304"/>
      <c r="ASZ200" s="304"/>
      <c r="ATA200" s="304"/>
      <c r="ATB200" s="304"/>
      <c r="ATC200" s="304"/>
      <c r="ATD200" s="304"/>
      <c r="ATE200" s="304"/>
      <c r="ATF200" s="304"/>
      <c r="ATG200" s="304"/>
      <c r="ATH200" s="304"/>
      <c r="ATI200" s="304"/>
      <c r="ATJ200" s="304"/>
      <c r="ATK200" s="304"/>
      <c r="ATL200" s="304"/>
      <c r="ATM200" s="304"/>
      <c r="ATN200" s="304"/>
      <c r="ATO200" s="304"/>
      <c r="ATP200" s="304"/>
      <c r="ATQ200" s="304"/>
      <c r="ATR200" s="304"/>
      <c r="ATS200" s="304"/>
      <c r="ATT200" s="304"/>
      <c r="ATU200" s="304"/>
      <c r="ATV200" s="304"/>
      <c r="ATW200" s="304"/>
      <c r="ATX200" s="304"/>
      <c r="ATY200" s="304"/>
      <c r="ATZ200" s="304"/>
      <c r="AUA200" s="304"/>
      <c r="AUB200" s="304"/>
      <c r="AUC200" s="304"/>
      <c r="AUD200" s="304"/>
      <c r="AUE200" s="304"/>
      <c r="AUF200" s="304"/>
      <c r="AUG200" s="304"/>
      <c r="AUH200" s="304"/>
      <c r="AUI200" s="304"/>
      <c r="AUJ200" s="304"/>
      <c r="AUK200" s="304"/>
      <c r="AUL200" s="304"/>
      <c r="AUM200" s="304"/>
      <c r="AUN200" s="304"/>
      <c r="AUO200" s="304"/>
      <c r="AUP200" s="304"/>
      <c r="AUQ200" s="304"/>
      <c r="AUR200" s="304"/>
      <c r="AUS200" s="304"/>
      <c r="AUT200" s="304"/>
      <c r="AUU200" s="304"/>
      <c r="AUV200" s="304"/>
      <c r="AUW200" s="304"/>
      <c r="AUX200" s="304"/>
      <c r="AUY200" s="304"/>
      <c r="AUZ200" s="304"/>
      <c r="AVA200" s="304"/>
      <c r="AVB200" s="304"/>
      <c r="AVC200" s="304"/>
      <c r="AVD200" s="304"/>
      <c r="AVE200" s="304"/>
      <c r="AVF200" s="304"/>
      <c r="AVG200" s="304"/>
      <c r="AVH200" s="304"/>
      <c r="AVI200" s="304"/>
      <c r="AVJ200" s="304"/>
      <c r="AVK200" s="304"/>
      <c r="AVL200" s="304"/>
      <c r="AVM200" s="304"/>
      <c r="AVN200" s="304"/>
      <c r="AVO200" s="304"/>
      <c r="AVP200" s="304"/>
      <c r="AVQ200" s="304"/>
      <c r="AVR200" s="304"/>
      <c r="AVS200" s="304"/>
      <c r="AVT200" s="304"/>
      <c r="AVU200" s="304"/>
      <c r="AVV200" s="304"/>
      <c r="AVW200" s="304"/>
      <c r="AVX200" s="304"/>
      <c r="AVY200" s="304"/>
      <c r="AVZ200" s="304"/>
      <c r="AWA200" s="304"/>
      <c r="AWB200" s="304"/>
      <c r="AWC200" s="304"/>
      <c r="AWD200" s="304"/>
      <c r="AWE200" s="304"/>
      <c r="AWF200" s="304"/>
      <c r="AWG200" s="304"/>
      <c r="AWH200" s="304"/>
      <c r="AWI200" s="304"/>
      <c r="AWJ200" s="304"/>
      <c r="AWK200" s="304"/>
      <c r="AWL200" s="304"/>
      <c r="AWM200" s="304"/>
      <c r="AWN200" s="304"/>
      <c r="AWO200" s="304"/>
      <c r="AWP200" s="304"/>
      <c r="AWQ200" s="304"/>
      <c r="AWR200" s="304"/>
      <c r="AWS200" s="304"/>
      <c r="AWT200" s="304"/>
      <c r="AWU200" s="304"/>
      <c r="AWV200" s="304"/>
      <c r="AWW200" s="304"/>
      <c r="AWX200" s="304"/>
      <c r="AWY200" s="304"/>
      <c r="AWZ200" s="304"/>
      <c r="AXA200" s="304"/>
      <c r="AXB200" s="304"/>
      <c r="AXC200" s="304"/>
      <c r="AXD200" s="304"/>
      <c r="AXE200" s="304"/>
      <c r="AXF200" s="304"/>
      <c r="AXG200" s="304"/>
      <c r="AXH200" s="304"/>
      <c r="AXI200" s="304"/>
      <c r="AXJ200" s="304"/>
      <c r="AXK200" s="304"/>
      <c r="AXL200" s="304"/>
      <c r="AXM200" s="304"/>
      <c r="AXN200" s="304"/>
      <c r="AXO200" s="304"/>
      <c r="AXP200" s="304"/>
      <c r="AXQ200" s="304"/>
      <c r="AXR200" s="304"/>
      <c r="AXS200" s="304"/>
      <c r="AXT200" s="304"/>
      <c r="AXU200" s="304"/>
      <c r="AXV200" s="304"/>
      <c r="AXW200" s="304"/>
      <c r="AXX200" s="304"/>
      <c r="AXY200" s="304"/>
      <c r="AXZ200" s="304"/>
      <c r="AYA200" s="304"/>
      <c r="AYB200" s="304"/>
      <c r="AYC200" s="304"/>
      <c r="AYD200" s="304"/>
      <c r="AYE200" s="304"/>
      <c r="AYF200" s="304"/>
      <c r="AYG200" s="304"/>
      <c r="AYH200" s="304"/>
      <c r="AYI200" s="304"/>
      <c r="AYJ200" s="304"/>
      <c r="AYK200" s="304"/>
      <c r="AYL200" s="304"/>
      <c r="AYM200" s="304"/>
      <c r="AYN200" s="304"/>
      <c r="AYO200" s="304"/>
      <c r="AYP200" s="304"/>
      <c r="AYQ200" s="304"/>
      <c r="AYR200" s="304"/>
      <c r="AYS200" s="304"/>
      <c r="AYT200" s="304"/>
      <c r="AYU200" s="304"/>
      <c r="AYV200" s="304"/>
      <c r="AYW200" s="304"/>
      <c r="AYX200" s="304"/>
      <c r="AYY200" s="304"/>
      <c r="AYZ200" s="304"/>
      <c r="AZA200" s="304"/>
      <c r="AZB200" s="304"/>
      <c r="AZC200" s="304"/>
      <c r="AZD200" s="304"/>
      <c r="AZE200" s="304"/>
      <c r="AZF200" s="304"/>
      <c r="AZG200" s="304"/>
      <c r="AZH200" s="304"/>
      <c r="AZI200" s="304"/>
      <c r="AZJ200" s="304"/>
      <c r="AZK200" s="304"/>
      <c r="AZL200" s="304"/>
      <c r="AZM200" s="304"/>
      <c r="AZN200" s="304"/>
      <c r="AZO200" s="304"/>
      <c r="AZP200" s="304"/>
      <c r="AZQ200" s="304"/>
      <c r="AZR200" s="304"/>
      <c r="AZS200" s="304"/>
      <c r="AZT200" s="304"/>
      <c r="AZU200" s="304"/>
      <c r="AZV200" s="304"/>
      <c r="AZW200" s="304"/>
      <c r="AZX200" s="304"/>
      <c r="AZY200" s="304"/>
      <c r="AZZ200" s="304"/>
      <c r="BAA200" s="304"/>
      <c r="BAB200" s="304"/>
      <c r="BAC200" s="304"/>
      <c r="BAD200" s="304"/>
      <c r="BAE200" s="304"/>
      <c r="BAF200" s="304"/>
      <c r="BAG200" s="304"/>
      <c r="BAH200" s="304"/>
      <c r="BAI200" s="304"/>
      <c r="BAJ200" s="304"/>
      <c r="BAK200" s="304"/>
      <c r="BAL200" s="304"/>
      <c r="BAM200" s="304"/>
      <c r="BAN200" s="304"/>
      <c r="BAO200" s="304"/>
      <c r="BAP200" s="304"/>
      <c r="BAQ200" s="304"/>
      <c r="BAR200" s="304"/>
      <c r="BAS200" s="304"/>
      <c r="BAT200" s="304"/>
      <c r="BAU200" s="304"/>
      <c r="BAV200" s="304"/>
      <c r="BAW200" s="304"/>
      <c r="BAX200" s="304"/>
      <c r="BAY200" s="304"/>
      <c r="BAZ200" s="304"/>
      <c r="BBA200" s="304"/>
      <c r="BBB200" s="304"/>
      <c r="BBC200" s="304"/>
      <c r="BBD200" s="304"/>
      <c r="BBE200" s="304"/>
      <c r="BBF200" s="304"/>
      <c r="BBG200" s="304"/>
      <c r="BBH200" s="304"/>
      <c r="BBI200" s="304"/>
      <c r="BBJ200" s="304"/>
      <c r="BBK200" s="304"/>
      <c r="BBL200" s="304"/>
      <c r="BBM200" s="304"/>
      <c r="BBN200" s="304"/>
      <c r="BBO200" s="304"/>
      <c r="BBP200" s="304"/>
      <c r="BBQ200" s="304"/>
      <c r="BBR200" s="304"/>
      <c r="BBS200" s="304"/>
      <c r="BBT200" s="304"/>
      <c r="BBU200" s="304"/>
      <c r="BBV200" s="304"/>
      <c r="BBW200" s="304"/>
      <c r="BBX200" s="304"/>
      <c r="BBY200" s="304"/>
      <c r="BBZ200" s="304"/>
      <c r="BCA200" s="304"/>
      <c r="BCB200" s="304"/>
      <c r="BCC200" s="304"/>
      <c r="BCD200" s="304"/>
      <c r="BCE200" s="304"/>
      <c r="BCF200" s="304"/>
      <c r="BCG200" s="304"/>
      <c r="BCH200" s="304"/>
      <c r="BCI200" s="304"/>
      <c r="BCJ200" s="304"/>
      <c r="BCK200" s="304"/>
      <c r="BCL200" s="304"/>
      <c r="BCM200" s="304"/>
      <c r="BCN200" s="304"/>
      <c r="BCO200" s="304"/>
      <c r="BCP200" s="304"/>
      <c r="BCQ200" s="304"/>
      <c r="BCR200" s="304"/>
      <c r="BCS200" s="304"/>
      <c r="BCT200" s="304"/>
      <c r="BCU200" s="304"/>
      <c r="BCV200" s="304"/>
      <c r="BCW200" s="304"/>
      <c r="BCX200" s="304"/>
      <c r="BCY200" s="304"/>
      <c r="BCZ200" s="304"/>
      <c r="BDA200" s="304"/>
      <c r="BDB200" s="304"/>
      <c r="BDC200" s="304"/>
      <c r="BDD200" s="304"/>
      <c r="BDE200" s="304"/>
      <c r="BDF200" s="304"/>
      <c r="BDG200" s="304"/>
      <c r="BDH200" s="304"/>
      <c r="BDI200" s="304"/>
      <c r="BDJ200" s="304"/>
      <c r="BDK200" s="304"/>
      <c r="BDL200" s="304"/>
      <c r="BDM200" s="304"/>
      <c r="BDN200" s="304"/>
      <c r="BDO200" s="304"/>
      <c r="BDP200" s="304"/>
      <c r="BDQ200" s="304"/>
      <c r="BDR200" s="304"/>
      <c r="BDS200" s="304"/>
      <c r="BDT200" s="304"/>
      <c r="BDU200" s="304"/>
      <c r="BDV200" s="304"/>
      <c r="BDW200" s="304"/>
      <c r="BDX200" s="304"/>
      <c r="BDY200" s="304"/>
      <c r="BDZ200" s="304"/>
      <c r="BEA200" s="304"/>
      <c r="BEB200" s="304"/>
      <c r="BEC200" s="304"/>
      <c r="BED200" s="304"/>
      <c r="BEE200" s="304"/>
      <c r="BEF200" s="304"/>
      <c r="BEG200" s="304"/>
      <c r="BEH200" s="304"/>
      <c r="BEI200" s="304"/>
      <c r="BEJ200" s="304"/>
      <c r="BEK200" s="304"/>
      <c r="BEL200" s="304"/>
      <c r="BEM200" s="304"/>
      <c r="BEN200" s="304"/>
      <c r="BEO200" s="304"/>
      <c r="BEP200" s="304"/>
      <c r="BEQ200" s="304"/>
      <c r="BER200" s="304"/>
      <c r="BES200" s="304"/>
      <c r="BET200" s="304"/>
      <c r="BEU200" s="304"/>
      <c r="BEV200" s="304"/>
      <c r="BEW200" s="304"/>
      <c r="BEX200" s="304"/>
      <c r="BEY200" s="304"/>
      <c r="BEZ200" s="304"/>
      <c r="BFA200" s="304"/>
      <c r="BFB200" s="304"/>
      <c r="BFC200" s="304"/>
      <c r="BFD200" s="304"/>
      <c r="BFE200" s="304"/>
      <c r="BFF200" s="304"/>
      <c r="BFG200" s="304"/>
      <c r="BFH200" s="304"/>
      <c r="BFI200" s="304"/>
      <c r="BFJ200" s="304"/>
      <c r="BFK200" s="304"/>
      <c r="BFL200" s="304"/>
      <c r="BFM200" s="304"/>
      <c r="BFN200" s="304"/>
      <c r="BFO200" s="304"/>
      <c r="BFP200" s="304"/>
      <c r="BFQ200" s="304"/>
      <c r="BFR200" s="304"/>
      <c r="BFS200" s="304"/>
      <c r="BFT200" s="304"/>
      <c r="BFU200" s="304"/>
      <c r="BFV200" s="304"/>
      <c r="BFW200" s="304"/>
      <c r="BFX200" s="304"/>
      <c r="BFY200" s="304"/>
      <c r="BFZ200" s="304"/>
      <c r="BGA200" s="304"/>
      <c r="BGB200" s="304"/>
      <c r="BGC200" s="304"/>
      <c r="BGD200" s="304"/>
      <c r="BGE200" s="304"/>
      <c r="BGF200" s="304"/>
      <c r="BGG200" s="304"/>
      <c r="BGH200" s="304"/>
      <c r="BGI200" s="304"/>
      <c r="BGJ200" s="304"/>
      <c r="BGK200" s="304"/>
      <c r="BGL200" s="304"/>
      <c r="BGM200" s="304"/>
      <c r="BGN200" s="304"/>
      <c r="BGO200" s="304"/>
      <c r="BGP200" s="304"/>
      <c r="BGQ200" s="304"/>
      <c r="BGR200" s="304"/>
      <c r="BGS200" s="304"/>
      <c r="BGT200" s="304"/>
      <c r="BGU200" s="304"/>
      <c r="BGV200" s="304"/>
      <c r="BGW200" s="304"/>
      <c r="BGX200" s="304"/>
      <c r="BGY200" s="304"/>
      <c r="BGZ200" s="304"/>
      <c r="BHA200" s="304"/>
      <c r="BHB200" s="304"/>
      <c r="BHC200" s="304"/>
      <c r="BHD200" s="304"/>
      <c r="BHE200" s="304"/>
      <c r="BHF200" s="304"/>
      <c r="BHG200" s="304"/>
      <c r="BHH200" s="304"/>
      <c r="BHI200" s="304"/>
      <c r="BHJ200" s="304"/>
      <c r="BHK200" s="304"/>
      <c r="BHL200" s="304"/>
      <c r="BHM200" s="304"/>
      <c r="BHN200" s="304"/>
      <c r="BHO200" s="304"/>
      <c r="BHP200" s="304"/>
      <c r="BHQ200" s="304"/>
      <c r="BHR200" s="304"/>
      <c r="BHS200" s="304"/>
      <c r="BHT200" s="304"/>
      <c r="BHU200" s="304"/>
      <c r="BHV200" s="304"/>
      <c r="BHW200" s="304"/>
      <c r="BHX200" s="304"/>
      <c r="BHY200" s="304"/>
      <c r="BHZ200" s="304"/>
      <c r="BIA200" s="304"/>
      <c r="BIB200" s="304"/>
      <c r="BIC200" s="304"/>
      <c r="BID200" s="304"/>
      <c r="BIE200" s="304"/>
      <c r="BIF200" s="304"/>
      <c r="BIG200" s="304"/>
      <c r="BIH200" s="304"/>
      <c r="BII200" s="304"/>
      <c r="BIJ200" s="304"/>
      <c r="BIK200" s="304"/>
      <c r="BIL200" s="304"/>
      <c r="BIM200" s="304"/>
      <c r="BIN200" s="304"/>
      <c r="BIO200" s="304"/>
      <c r="BIP200" s="304"/>
      <c r="BIQ200" s="304"/>
      <c r="BIR200" s="304"/>
      <c r="BIS200" s="304"/>
      <c r="BIT200" s="304"/>
      <c r="BIU200" s="304"/>
      <c r="BIV200" s="304"/>
      <c r="BIW200" s="304"/>
      <c r="BIX200" s="304"/>
      <c r="BIY200" s="304"/>
      <c r="BIZ200" s="304"/>
      <c r="BJA200" s="304"/>
      <c r="BJB200" s="304"/>
      <c r="BJC200" s="304"/>
      <c r="BJD200" s="304"/>
      <c r="BJE200" s="304"/>
      <c r="BJF200" s="304"/>
      <c r="BJG200" s="304"/>
      <c r="BJH200" s="304"/>
      <c r="BJI200" s="304"/>
      <c r="BJJ200" s="304"/>
      <c r="BJK200" s="304"/>
      <c r="BJL200" s="304"/>
      <c r="BJM200" s="304"/>
      <c r="BJN200" s="304"/>
      <c r="BJO200" s="304"/>
      <c r="BJP200" s="304"/>
      <c r="BJQ200" s="304"/>
      <c r="BJR200" s="304"/>
      <c r="BJS200" s="304"/>
      <c r="BJT200" s="304"/>
      <c r="BJU200" s="304"/>
      <c r="BJV200" s="304"/>
      <c r="BJW200" s="304"/>
      <c r="BJX200" s="304"/>
      <c r="BJY200" s="304"/>
      <c r="BJZ200" s="304"/>
      <c r="BKA200" s="304"/>
      <c r="BKB200" s="304"/>
      <c r="BKC200" s="304"/>
      <c r="BKD200" s="304"/>
      <c r="BKE200" s="304"/>
      <c r="BKF200" s="304"/>
      <c r="BKG200" s="304"/>
      <c r="BKH200" s="304"/>
      <c r="BKI200" s="304"/>
      <c r="BKJ200" s="304"/>
      <c r="BKK200" s="304"/>
      <c r="BKL200" s="304"/>
      <c r="BKM200" s="304"/>
      <c r="BKN200" s="304"/>
      <c r="BKO200" s="304"/>
      <c r="BKP200" s="304"/>
      <c r="BKQ200" s="304"/>
      <c r="BKR200" s="304"/>
      <c r="BKS200" s="304"/>
      <c r="BKT200" s="304"/>
      <c r="BKU200" s="304"/>
      <c r="BKV200" s="304"/>
      <c r="BKW200" s="304"/>
      <c r="BKX200" s="304"/>
      <c r="BKY200" s="304"/>
      <c r="BKZ200" s="304"/>
      <c r="BLA200" s="304"/>
      <c r="BLB200" s="304"/>
      <c r="BLC200" s="304"/>
      <c r="BLD200" s="304"/>
      <c r="BLE200" s="304"/>
      <c r="BLF200" s="304"/>
      <c r="BLG200" s="304"/>
      <c r="BLH200" s="304"/>
      <c r="BLI200" s="304"/>
      <c r="BLJ200" s="304"/>
      <c r="BLK200" s="304"/>
      <c r="BLL200" s="304"/>
      <c r="BLM200" s="304"/>
      <c r="BLN200" s="304"/>
      <c r="BLO200" s="304"/>
      <c r="BLP200" s="304"/>
      <c r="BLQ200" s="304"/>
      <c r="BLR200" s="304"/>
      <c r="BLS200" s="304"/>
      <c r="BLT200" s="304"/>
      <c r="BLU200" s="304"/>
      <c r="BLV200" s="304"/>
      <c r="BLW200" s="304"/>
      <c r="BLX200" s="304"/>
      <c r="BLY200" s="304"/>
      <c r="BLZ200" s="304"/>
      <c r="BMA200" s="304"/>
      <c r="BMB200" s="304"/>
      <c r="BMC200" s="304"/>
      <c r="BMD200" s="304"/>
      <c r="BME200" s="304"/>
      <c r="BMF200" s="304"/>
      <c r="BMG200" s="304"/>
      <c r="BMH200" s="304"/>
      <c r="BMI200" s="304"/>
      <c r="BMJ200" s="304"/>
      <c r="BMK200" s="304"/>
      <c r="BML200" s="304"/>
      <c r="BMM200" s="304"/>
      <c r="BMN200" s="304"/>
      <c r="BMO200" s="304"/>
      <c r="BMP200" s="304"/>
      <c r="BMQ200" s="304"/>
      <c r="BMR200" s="304"/>
      <c r="BMS200" s="304"/>
      <c r="BMT200" s="304"/>
      <c r="BMU200" s="304"/>
      <c r="BMV200" s="304"/>
      <c r="BMW200" s="304"/>
      <c r="BMX200" s="304"/>
      <c r="BMY200" s="304"/>
      <c r="BMZ200" s="304"/>
      <c r="BNA200" s="304"/>
      <c r="BNB200" s="304"/>
      <c r="BNC200" s="304"/>
      <c r="BND200" s="304"/>
      <c r="BNE200" s="304"/>
      <c r="BNF200" s="304"/>
      <c r="BNG200" s="304"/>
      <c r="BNH200" s="304"/>
      <c r="BNI200" s="304"/>
      <c r="BNJ200" s="304"/>
      <c r="BNK200" s="304"/>
      <c r="BNL200" s="304"/>
      <c r="BNM200" s="304"/>
      <c r="BNN200" s="304"/>
      <c r="BNO200" s="304"/>
      <c r="BNP200" s="304"/>
      <c r="BNQ200" s="304"/>
      <c r="BNR200" s="304"/>
      <c r="BNS200" s="304"/>
      <c r="BNT200" s="304"/>
      <c r="BNU200" s="304"/>
      <c r="BNV200" s="304"/>
      <c r="BNW200" s="304"/>
      <c r="BNX200" s="304"/>
      <c r="BNY200" s="304"/>
      <c r="BNZ200" s="304"/>
      <c r="BOA200" s="304"/>
      <c r="BOB200" s="304"/>
      <c r="BOC200" s="304"/>
      <c r="BOD200" s="304"/>
      <c r="BOE200" s="304"/>
      <c r="BOF200" s="304"/>
      <c r="BOG200" s="304"/>
      <c r="BOH200" s="304"/>
      <c r="BOI200" s="304"/>
      <c r="BOJ200" s="304"/>
      <c r="BOK200" s="304"/>
      <c r="BOL200" s="304"/>
      <c r="BOM200" s="304"/>
      <c r="BON200" s="304"/>
      <c r="BOO200" s="304"/>
      <c r="BOP200" s="304"/>
      <c r="BOQ200" s="304"/>
      <c r="BOR200" s="304"/>
      <c r="BOS200" s="304"/>
      <c r="BOT200" s="304"/>
      <c r="BOU200" s="304"/>
      <c r="BOV200" s="304"/>
      <c r="BOW200" s="304"/>
      <c r="BOX200" s="304"/>
      <c r="BOY200" s="304"/>
      <c r="BOZ200" s="304"/>
      <c r="BPA200" s="304"/>
      <c r="BPB200" s="304"/>
      <c r="BPC200" s="304"/>
      <c r="BPD200" s="304"/>
      <c r="BPE200" s="304"/>
      <c r="BPF200" s="304"/>
      <c r="BPG200" s="304"/>
      <c r="BPH200" s="304"/>
      <c r="BPI200" s="304"/>
      <c r="BPJ200" s="304"/>
      <c r="BPK200" s="304"/>
      <c r="BPL200" s="304"/>
      <c r="BPM200" s="304"/>
      <c r="BPN200" s="304"/>
      <c r="BPO200" s="304"/>
      <c r="BPP200" s="304"/>
      <c r="BPQ200" s="304"/>
      <c r="BPR200" s="304"/>
      <c r="BPS200" s="304"/>
      <c r="BPT200" s="304"/>
      <c r="BPU200" s="304"/>
      <c r="BPV200" s="304"/>
      <c r="BPW200" s="304"/>
      <c r="BPX200" s="304"/>
      <c r="BPY200" s="304"/>
      <c r="BPZ200" s="304"/>
      <c r="BQA200" s="304"/>
      <c r="BQB200" s="304"/>
      <c r="BQC200" s="304"/>
      <c r="BQD200" s="304"/>
      <c r="BQE200" s="304"/>
      <c r="BQF200" s="304"/>
      <c r="BQG200" s="304"/>
      <c r="BQH200" s="304"/>
      <c r="BQI200" s="304"/>
      <c r="BQJ200" s="304"/>
      <c r="BQK200" s="304"/>
      <c r="BQL200" s="304"/>
      <c r="BQM200" s="304"/>
      <c r="BQN200" s="304"/>
      <c r="BQO200" s="304"/>
      <c r="BQP200" s="304"/>
      <c r="BQQ200" s="304"/>
      <c r="BQR200" s="304"/>
      <c r="BQS200" s="304"/>
      <c r="BQT200" s="304"/>
      <c r="BQU200" s="304"/>
      <c r="BQV200" s="304"/>
      <c r="BQW200" s="304"/>
      <c r="BQX200" s="304"/>
      <c r="BQY200" s="304"/>
      <c r="BQZ200" s="304"/>
      <c r="BRA200" s="304"/>
      <c r="BRB200" s="304"/>
      <c r="BRC200" s="304"/>
      <c r="BRD200" s="304"/>
      <c r="BRE200" s="304"/>
      <c r="BRF200" s="304"/>
      <c r="BRG200" s="304"/>
      <c r="BRH200" s="304"/>
      <c r="BRI200" s="304"/>
      <c r="BRJ200" s="304"/>
      <c r="BRK200" s="304"/>
      <c r="BRL200" s="304"/>
      <c r="BRM200" s="304"/>
      <c r="BRN200" s="304"/>
      <c r="BRO200" s="304"/>
      <c r="BRP200" s="304"/>
      <c r="BRQ200" s="304"/>
      <c r="BRR200" s="304"/>
      <c r="BRS200" s="304"/>
      <c r="BRT200" s="304"/>
      <c r="BRU200" s="304"/>
      <c r="BRV200" s="304"/>
      <c r="BRW200" s="304"/>
      <c r="BRX200" s="304"/>
      <c r="BRY200" s="304"/>
      <c r="BRZ200" s="304"/>
      <c r="BSA200" s="304"/>
      <c r="BSB200" s="304"/>
      <c r="BSC200" s="304"/>
      <c r="BSD200" s="304"/>
      <c r="BSE200" s="304"/>
      <c r="BSF200" s="304"/>
      <c r="BSG200" s="304"/>
      <c r="BSH200" s="304"/>
      <c r="BSI200" s="304"/>
      <c r="BSJ200" s="304"/>
      <c r="BSK200" s="304"/>
      <c r="BSL200" s="304"/>
      <c r="BSM200" s="304"/>
      <c r="BSN200" s="304"/>
      <c r="BSO200" s="304"/>
      <c r="BSP200" s="304"/>
      <c r="BSQ200" s="304"/>
      <c r="BSR200" s="304"/>
      <c r="BSS200" s="304"/>
      <c r="BST200" s="304"/>
      <c r="BSU200" s="304"/>
      <c r="BSV200" s="304"/>
      <c r="BSW200" s="304"/>
      <c r="BSX200" s="304"/>
      <c r="BSY200" s="304"/>
      <c r="BSZ200" s="304"/>
      <c r="BTA200" s="304"/>
      <c r="BTB200" s="304"/>
      <c r="BTC200" s="304"/>
      <c r="BTD200" s="304"/>
      <c r="BTE200" s="304"/>
      <c r="BTF200" s="304"/>
      <c r="BTG200" s="304"/>
      <c r="BTH200" s="304"/>
      <c r="BTI200" s="304"/>
      <c r="BTJ200" s="304"/>
      <c r="BTK200" s="304"/>
      <c r="BTL200" s="304"/>
      <c r="BTM200" s="304"/>
      <c r="BTN200" s="304"/>
      <c r="BTO200" s="304"/>
      <c r="BTP200" s="304"/>
      <c r="BTQ200" s="304"/>
      <c r="BTR200" s="304"/>
      <c r="BTS200" s="304"/>
      <c r="BTT200" s="304"/>
      <c r="BTU200" s="304"/>
      <c r="BTV200" s="304"/>
      <c r="BTW200" s="304"/>
      <c r="BTX200" s="304"/>
      <c r="BTY200" s="304"/>
      <c r="BTZ200" s="304"/>
      <c r="BUA200" s="304"/>
      <c r="BUB200" s="304"/>
      <c r="BUC200" s="304"/>
      <c r="BUD200" s="304"/>
      <c r="BUE200" s="304"/>
      <c r="BUF200" s="304"/>
      <c r="BUG200" s="304"/>
      <c r="BUH200" s="304"/>
      <c r="BUI200" s="304"/>
      <c r="BUJ200" s="304"/>
      <c r="BUK200" s="304"/>
      <c r="BUL200" s="304"/>
      <c r="BUM200" s="304"/>
      <c r="BUN200" s="304"/>
      <c r="BUO200" s="304"/>
      <c r="BUP200" s="304"/>
      <c r="BUQ200" s="304"/>
      <c r="BUR200" s="304"/>
      <c r="BUS200" s="304"/>
      <c r="BUT200" s="304"/>
      <c r="BUU200" s="304"/>
      <c r="BUV200" s="304"/>
      <c r="BUW200" s="304"/>
      <c r="BUX200" s="304"/>
      <c r="BUY200" s="304"/>
      <c r="BUZ200" s="304"/>
      <c r="BVA200" s="304"/>
      <c r="BVB200" s="304"/>
      <c r="BVC200" s="304"/>
      <c r="BVD200" s="304"/>
      <c r="BVE200" s="304"/>
      <c r="BVF200" s="304"/>
      <c r="BVG200" s="304"/>
      <c r="BVH200" s="304"/>
      <c r="BVI200" s="304"/>
      <c r="BVJ200" s="304"/>
      <c r="BVK200" s="304"/>
      <c r="BVL200" s="304"/>
      <c r="BVM200" s="304"/>
      <c r="BVN200" s="304"/>
      <c r="BVO200" s="304"/>
      <c r="BVP200" s="304"/>
      <c r="BVQ200" s="304"/>
      <c r="BVR200" s="304"/>
      <c r="BVS200" s="304"/>
      <c r="BVT200" s="304"/>
      <c r="BVU200" s="304"/>
      <c r="BVV200" s="304"/>
      <c r="BVW200" s="304"/>
      <c r="BVX200" s="304"/>
      <c r="BVY200" s="304"/>
      <c r="BVZ200" s="304"/>
      <c r="BWA200" s="304"/>
      <c r="BWB200" s="304"/>
      <c r="BWC200" s="304"/>
      <c r="BWD200" s="304"/>
      <c r="BWE200" s="304"/>
      <c r="BWF200" s="304"/>
      <c r="BWG200" s="304"/>
      <c r="BWH200" s="304"/>
      <c r="BWI200" s="304"/>
      <c r="BWJ200" s="304"/>
      <c r="BWK200" s="304"/>
      <c r="BWL200" s="304"/>
      <c r="BWM200" s="304"/>
      <c r="BWN200" s="304"/>
      <c r="BWO200" s="304"/>
      <c r="BWP200" s="304"/>
      <c r="BWQ200" s="304"/>
      <c r="BWR200" s="304"/>
      <c r="BWS200" s="304"/>
      <c r="BWT200" s="304"/>
      <c r="BWU200" s="304"/>
      <c r="BWV200" s="304"/>
      <c r="BWW200" s="304"/>
      <c r="BWX200" s="304"/>
      <c r="BWY200" s="304"/>
      <c r="BWZ200" s="304"/>
      <c r="BXA200" s="304"/>
      <c r="BXB200" s="304"/>
      <c r="BXC200" s="304"/>
      <c r="BXD200" s="304"/>
      <c r="BXE200" s="304"/>
      <c r="BXF200" s="304"/>
      <c r="BXG200" s="304"/>
      <c r="BXH200" s="304"/>
      <c r="BXI200" s="304"/>
      <c r="BXJ200" s="304"/>
      <c r="BXK200" s="304"/>
      <c r="BXL200" s="304"/>
      <c r="BXM200" s="304"/>
      <c r="BXN200" s="304"/>
      <c r="BXO200" s="304"/>
      <c r="BXP200" s="304"/>
      <c r="BXQ200" s="304"/>
      <c r="BXR200" s="304"/>
      <c r="BXS200" s="304"/>
      <c r="BXT200" s="304"/>
      <c r="BXU200" s="304"/>
      <c r="BXV200" s="304"/>
      <c r="BXW200" s="304"/>
      <c r="BXX200" s="304"/>
      <c r="BXY200" s="304"/>
      <c r="BXZ200" s="304"/>
      <c r="BYA200" s="304"/>
      <c r="BYB200" s="304"/>
      <c r="BYC200" s="304"/>
      <c r="BYD200" s="304"/>
      <c r="BYE200" s="304"/>
      <c r="BYF200" s="304"/>
      <c r="BYG200" s="304"/>
      <c r="BYH200" s="304"/>
      <c r="BYI200" s="304"/>
      <c r="BYJ200" s="304"/>
      <c r="BYK200" s="304"/>
      <c r="BYL200" s="304"/>
      <c r="BYM200" s="304"/>
      <c r="BYN200" s="304"/>
      <c r="BYO200" s="304"/>
      <c r="BYP200" s="304"/>
      <c r="BYQ200" s="304"/>
      <c r="BYR200" s="304"/>
      <c r="BYS200" s="304"/>
      <c r="BYT200" s="304"/>
      <c r="BYU200" s="304"/>
      <c r="BYV200" s="304"/>
      <c r="BYW200" s="304"/>
      <c r="BYX200" s="304"/>
      <c r="BYY200" s="304"/>
      <c r="BYZ200" s="304"/>
      <c r="BZA200" s="304"/>
      <c r="BZB200" s="304"/>
      <c r="BZC200" s="304"/>
      <c r="BZD200" s="304"/>
      <c r="BZE200" s="304"/>
      <c r="BZF200" s="304"/>
      <c r="BZG200" s="304"/>
      <c r="BZH200" s="304"/>
      <c r="BZI200" s="304"/>
      <c r="BZJ200" s="304"/>
      <c r="BZK200" s="304"/>
      <c r="BZL200" s="304"/>
      <c r="BZM200" s="304"/>
      <c r="BZN200" s="304"/>
      <c r="BZO200" s="304"/>
      <c r="BZP200" s="304"/>
      <c r="BZQ200" s="304"/>
      <c r="BZR200" s="304"/>
      <c r="BZS200" s="304"/>
      <c r="BZT200" s="304"/>
      <c r="BZU200" s="304"/>
      <c r="BZV200" s="304"/>
      <c r="BZW200" s="304"/>
      <c r="BZX200" s="304"/>
      <c r="BZY200" s="304"/>
      <c r="BZZ200" s="304"/>
      <c r="CAA200" s="304"/>
      <c r="CAB200" s="304"/>
      <c r="CAC200" s="304"/>
      <c r="CAD200" s="304"/>
      <c r="CAE200" s="304"/>
      <c r="CAF200" s="304"/>
      <c r="CAG200" s="304"/>
      <c r="CAH200" s="304"/>
      <c r="CAI200" s="304"/>
      <c r="CAJ200" s="304"/>
      <c r="CAK200" s="304"/>
      <c r="CAL200" s="304"/>
      <c r="CAM200" s="304"/>
      <c r="CAN200" s="304"/>
      <c r="CAO200" s="304"/>
      <c r="CAP200" s="304"/>
      <c r="CAQ200" s="304"/>
      <c r="CAR200" s="304"/>
      <c r="CAS200" s="304"/>
      <c r="CAT200" s="304"/>
      <c r="CAU200" s="304"/>
      <c r="CAV200" s="304"/>
      <c r="CAW200" s="304"/>
      <c r="CAX200" s="304"/>
      <c r="CAY200" s="304"/>
      <c r="CAZ200" s="304"/>
      <c r="CBA200" s="304"/>
      <c r="CBB200" s="304"/>
      <c r="CBC200" s="304"/>
      <c r="CBD200" s="304"/>
      <c r="CBE200" s="304"/>
      <c r="CBF200" s="304"/>
      <c r="CBG200" s="304"/>
      <c r="CBH200" s="304"/>
      <c r="CBI200" s="304"/>
      <c r="CBJ200" s="304"/>
      <c r="CBK200" s="304"/>
      <c r="CBL200" s="304"/>
      <c r="CBM200" s="304"/>
      <c r="CBN200" s="304"/>
      <c r="CBO200" s="304"/>
      <c r="CBP200" s="304"/>
      <c r="CBQ200" s="304"/>
      <c r="CBR200" s="304"/>
      <c r="CBS200" s="304"/>
      <c r="CBT200" s="304"/>
      <c r="CBU200" s="304"/>
      <c r="CBV200" s="304"/>
      <c r="CBW200" s="304"/>
      <c r="CBX200" s="304"/>
      <c r="CBY200" s="304"/>
      <c r="CBZ200" s="304"/>
      <c r="CCA200" s="304"/>
      <c r="CCB200" s="304"/>
      <c r="CCC200" s="304"/>
      <c r="CCD200" s="304"/>
      <c r="CCE200" s="304"/>
      <c r="CCF200" s="304"/>
      <c r="CCG200" s="304"/>
      <c r="CCH200" s="304"/>
      <c r="CCI200" s="304"/>
      <c r="CCJ200" s="304"/>
      <c r="CCK200" s="304"/>
      <c r="CCL200" s="304"/>
      <c r="CCM200" s="304"/>
      <c r="CCN200" s="304"/>
      <c r="CCO200" s="304"/>
      <c r="CCP200" s="304"/>
      <c r="CCQ200" s="304"/>
      <c r="CCR200" s="304"/>
      <c r="CCS200" s="304"/>
      <c r="CCT200" s="304"/>
      <c r="CCU200" s="304"/>
      <c r="CCV200" s="304"/>
      <c r="CCW200" s="304"/>
      <c r="CCX200" s="304"/>
      <c r="CCY200" s="304"/>
      <c r="CCZ200" s="304"/>
      <c r="CDA200" s="304"/>
      <c r="CDB200" s="304"/>
      <c r="CDC200" s="304"/>
      <c r="CDD200" s="304"/>
      <c r="CDE200" s="304"/>
      <c r="CDF200" s="304"/>
      <c r="CDG200" s="304"/>
      <c r="CDH200" s="304"/>
      <c r="CDI200" s="304"/>
      <c r="CDJ200" s="304"/>
      <c r="CDK200" s="304"/>
      <c r="CDL200" s="304"/>
      <c r="CDM200" s="304"/>
      <c r="CDN200" s="304"/>
      <c r="CDO200" s="304"/>
      <c r="CDP200" s="304"/>
      <c r="CDQ200" s="304"/>
      <c r="CDR200" s="304"/>
      <c r="CDS200" s="304"/>
      <c r="CDT200" s="304"/>
      <c r="CDU200" s="304"/>
      <c r="CDV200" s="304"/>
      <c r="CDW200" s="304"/>
      <c r="CDX200" s="304"/>
      <c r="CDY200" s="304"/>
      <c r="CDZ200" s="304"/>
      <c r="CEA200" s="304"/>
      <c r="CEB200" s="304"/>
      <c r="CEC200" s="304"/>
      <c r="CED200" s="304"/>
      <c r="CEE200" s="304"/>
      <c r="CEF200" s="304"/>
      <c r="CEG200" s="304"/>
      <c r="CEH200" s="304"/>
      <c r="CEI200" s="304"/>
      <c r="CEJ200" s="304"/>
      <c r="CEK200" s="304"/>
      <c r="CEL200" s="304"/>
      <c r="CEM200" s="304"/>
      <c r="CEN200" s="304"/>
      <c r="CEO200" s="304"/>
      <c r="CEP200" s="304"/>
      <c r="CEQ200" s="304"/>
      <c r="CER200" s="304"/>
      <c r="CES200" s="304"/>
      <c r="CET200" s="304"/>
      <c r="CEU200" s="304"/>
      <c r="CEV200" s="304"/>
      <c r="CEW200" s="304"/>
      <c r="CEX200" s="304"/>
      <c r="CEY200" s="304"/>
      <c r="CEZ200" s="304"/>
      <c r="CFA200" s="304"/>
      <c r="CFB200" s="304"/>
      <c r="CFC200" s="304"/>
      <c r="CFD200" s="304"/>
      <c r="CFE200" s="304"/>
      <c r="CFF200" s="304"/>
      <c r="CFG200" s="304"/>
      <c r="CFH200" s="304"/>
      <c r="CFI200" s="304"/>
      <c r="CFJ200" s="304"/>
      <c r="CFK200" s="304"/>
      <c r="CFL200" s="304"/>
      <c r="CFM200" s="304"/>
      <c r="CFN200" s="304"/>
      <c r="CFO200" s="304"/>
      <c r="CFP200" s="304"/>
      <c r="CFQ200" s="304"/>
      <c r="CFR200" s="304"/>
      <c r="CFS200" s="304"/>
      <c r="CFT200" s="304"/>
      <c r="CFU200" s="304"/>
      <c r="CFV200" s="304"/>
      <c r="CFW200" s="304"/>
      <c r="CFX200" s="304"/>
      <c r="CFY200" s="304"/>
      <c r="CFZ200" s="304"/>
      <c r="CGA200" s="304"/>
      <c r="CGB200" s="304"/>
      <c r="CGC200" s="304"/>
      <c r="CGD200" s="304"/>
      <c r="CGE200" s="304"/>
      <c r="CGF200" s="304"/>
      <c r="CGG200" s="304"/>
      <c r="CGH200" s="304"/>
      <c r="CGI200" s="304"/>
      <c r="CGJ200" s="304"/>
      <c r="CGK200" s="304"/>
      <c r="CGL200" s="304"/>
      <c r="CGM200" s="304"/>
      <c r="CGN200" s="304"/>
      <c r="CGO200" s="304"/>
      <c r="CGP200" s="304"/>
      <c r="CGQ200" s="304"/>
      <c r="CGR200" s="304"/>
      <c r="CGS200" s="304"/>
      <c r="CGT200" s="304"/>
      <c r="CGU200" s="304"/>
      <c r="CGV200" s="304"/>
      <c r="CGW200" s="304"/>
      <c r="CGX200" s="304"/>
      <c r="CGY200" s="304"/>
      <c r="CGZ200" s="304"/>
      <c r="CHA200" s="304"/>
      <c r="CHB200" s="304"/>
      <c r="CHC200" s="304"/>
      <c r="CHD200" s="304"/>
      <c r="CHE200" s="304"/>
      <c r="CHF200" s="304"/>
      <c r="CHG200" s="304"/>
      <c r="CHH200" s="304"/>
      <c r="CHI200" s="304"/>
      <c r="CHJ200" s="304"/>
      <c r="CHK200" s="304"/>
      <c r="CHL200" s="304"/>
      <c r="CHM200" s="304"/>
      <c r="CHN200" s="304"/>
      <c r="CHO200" s="304"/>
      <c r="CHP200" s="304"/>
      <c r="CHQ200" s="304"/>
      <c r="CHR200" s="304"/>
      <c r="CHS200" s="304"/>
      <c r="CHT200" s="304"/>
      <c r="CHU200" s="304"/>
      <c r="CHV200" s="304"/>
      <c r="CHW200" s="304"/>
      <c r="CHX200" s="304"/>
      <c r="CHY200" s="304"/>
      <c r="CHZ200" s="304"/>
      <c r="CIA200" s="304"/>
      <c r="CIB200" s="304"/>
      <c r="CIC200" s="304"/>
      <c r="CID200" s="304"/>
      <c r="CIE200" s="304"/>
      <c r="CIF200" s="304"/>
      <c r="CIG200" s="304"/>
      <c r="CIH200" s="304"/>
      <c r="CII200" s="304"/>
      <c r="CIJ200" s="304"/>
      <c r="CIK200" s="304"/>
      <c r="CIL200" s="304"/>
      <c r="CIM200" s="304"/>
      <c r="CIN200" s="304"/>
      <c r="CIO200" s="304"/>
      <c r="CIP200" s="304"/>
      <c r="CIQ200" s="304"/>
      <c r="CIR200" s="304"/>
      <c r="CIS200" s="304"/>
      <c r="CIT200" s="304"/>
      <c r="CIU200" s="304"/>
      <c r="CIV200" s="304"/>
      <c r="CIW200" s="304"/>
      <c r="CIX200" s="304"/>
      <c r="CIY200" s="304"/>
      <c r="CIZ200" s="304"/>
      <c r="CJA200" s="304"/>
      <c r="CJB200" s="304"/>
      <c r="CJC200" s="304"/>
      <c r="CJD200" s="304"/>
      <c r="CJE200" s="304"/>
      <c r="CJF200" s="304"/>
      <c r="CJG200" s="304"/>
      <c r="CJH200" s="304"/>
      <c r="CJI200" s="304"/>
      <c r="CJJ200" s="304"/>
      <c r="CJK200" s="304"/>
      <c r="CJL200" s="304"/>
      <c r="CJM200" s="304"/>
      <c r="CJN200" s="304"/>
      <c r="CJO200" s="304"/>
      <c r="CJP200" s="304"/>
      <c r="CJQ200" s="304"/>
      <c r="CJR200" s="304"/>
      <c r="CJS200" s="304"/>
      <c r="CJT200" s="304"/>
      <c r="CJU200" s="304"/>
      <c r="CJV200" s="304"/>
      <c r="CJW200" s="304"/>
      <c r="CJX200" s="304"/>
      <c r="CJY200" s="304"/>
      <c r="CJZ200" s="304"/>
      <c r="CKA200" s="304"/>
      <c r="CKB200" s="304"/>
      <c r="CKC200" s="304"/>
      <c r="CKD200" s="304"/>
      <c r="CKE200" s="304"/>
      <c r="CKF200" s="304"/>
      <c r="CKG200" s="304"/>
      <c r="CKH200" s="304"/>
      <c r="CKI200" s="304"/>
      <c r="CKJ200" s="304"/>
      <c r="CKK200" s="304"/>
      <c r="CKL200" s="304"/>
      <c r="CKM200" s="304"/>
      <c r="CKN200" s="304"/>
      <c r="CKO200" s="304"/>
      <c r="CKP200" s="304"/>
      <c r="CKQ200" s="304"/>
      <c r="CKR200" s="304"/>
      <c r="CKS200" s="304"/>
      <c r="CKT200" s="304"/>
      <c r="CKU200" s="304"/>
      <c r="CKV200" s="304"/>
      <c r="CKW200" s="304"/>
      <c r="CKX200" s="304"/>
      <c r="CKY200" s="304"/>
      <c r="CKZ200" s="304"/>
      <c r="CLA200" s="304"/>
      <c r="CLB200" s="304"/>
      <c r="CLC200" s="304"/>
      <c r="CLD200" s="304"/>
      <c r="CLE200" s="304"/>
      <c r="CLF200" s="304"/>
      <c r="CLG200" s="304"/>
      <c r="CLH200" s="304"/>
      <c r="CLI200" s="304"/>
      <c r="CLJ200" s="304"/>
      <c r="CLK200" s="304"/>
      <c r="CLL200" s="304"/>
      <c r="CLM200" s="304"/>
      <c r="CLN200" s="304"/>
      <c r="CLO200" s="304"/>
      <c r="CLP200" s="304"/>
      <c r="CLQ200" s="304"/>
      <c r="CLR200" s="304"/>
      <c r="CLS200" s="304"/>
      <c r="CLT200" s="304"/>
      <c r="CLU200" s="304"/>
      <c r="CLV200" s="304"/>
      <c r="CLW200" s="304"/>
      <c r="CLX200" s="304"/>
      <c r="CLY200" s="304"/>
      <c r="CLZ200" s="304"/>
      <c r="CMA200" s="304"/>
      <c r="CMB200" s="304"/>
      <c r="CMC200" s="304"/>
      <c r="CMD200" s="304"/>
      <c r="CME200" s="304"/>
      <c r="CMF200" s="304"/>
      <c r="CMG200" s="304"/>
      <c r="CMH200" s="304"/>
      <c r="CMI200" s="304"/>
      <c r="CMJ200" s="304"/>
      <c r="CMK200" s="304"/>
      <c r="CML200" s="304"/>
      <c r="CMM200" s="304"/>
      <c r="CMN200" s="304"/>
      <c r="CMO200" s="304"/>
      <c r="CMP200" s="304"/>
      <c r="CMQ200" s="304"/>
      <c r="CMR200" s="304"/>
      <c r="CMS200" s="304"/>
      <c r="CMT200" s="304"/>
      <c r="CMU200" s="304"/>
      <c r="CMV200" s="304"/>
      <c r="CMW200" s="304"/>
      <c r="CMX200" s="304"/>
      <c r="CMY200" s="304"/>
      <c r="CMZ200" s="304"/>
      <c r="CNA200" s="304"/>
      <c r="CNB200" s="304"/>
      <c r="CNC200" s="304"/>
      <c r="CND200" s="304"/>
      <c r="CNE200" s="304"/>
      <c r="CNF200" s="304"/>
      <c r="CNG200" s="304"/>
      <c r="CNH200" s="304"/>
      <c r="CNI200" s="304"/>
      <c r="CNJ200" s="304"/>
      <c r="CNK200" s="304"/>
      <c r="CNL200" s="304"/>
      <c r="CNM200" s="304"/>
      <c r="CNN200" s="304"/>
      <c r="CNO200" s="304"/>
      <c r="CNP200" s="304"/>
      <c r="CNQ200" s="304"/>
      <c r="CNR200" s="304"/>
      <c r="CNS200" s="304"/>
      <c r="CNT200" s="304"/>
      <c r="CNU200" s="304"/>
      <c r="CNV200" s="304"/>
      <c r="CNW200" s="304"/>
      <c r="CNX200" s="304"/>
      <c r="CNY200" s="304"/>
      <c r="CNZ200" s="304"/>
      <c r="COA200" s="304"/>
      <c r="COB200" s="304"/>
      <c r="COC200" s="304"/>
      <c r="COD200" s="304"/>
      <c r="COE200" s="304"/>
      <c r="COF200" s="304"/>
      <c r="COG200" s="304"/>
      <c r="COH200" s="304"/>
      <c r="COI200" s="304"/>
      <c r="COJ200" s="304"/>
      <c r="COK200" s="304"/>
      <c r="COL200" s="304"/>
      <c r="COM200" s="304"/>
      <c r="CON200" s="304"/>
      <c r="COO200" s="304"/>
      <c r="COP200" s="304"/>
      <c r="COQ200" s="304"/>
      <c r="COR200" s="304"/>
      <c r="COS200" s="304"/>
      <c r="COT200" s="304"/>
      <c r="COU200" s="304"/>
      <c r="COV200" s="304"/>
      <c r="COW200" s="304"/>
      <c r="COX200" s="304"/>
      <c r="COY200" s="304"/>
      <c r="COZ200" s="304"/>
      <c r="CPA200" s="304"/>
      <c r="CPB200" s="304"/>
      <c r="CPC200" s="304"/>
      <c r="CPD200" s="304"/>
      <c r="CPE200" s="304"/>
      <c r="CPF200" s="304"/>
      <c r="CPG200" s="304"/>
      <c r="CPH200" s="304"/>
      <c r="CPI200" s="304"/>
      <c r="CPJ200" s="304"/>
      <c r="CPK200" s="304"/>
      <c r="CPL200" s="304"/>
      <c r="CPM200" s="304"/>
      <c r="CPN200" s="304"/>
      <c r="CPO200" s="304"/>
      <c r="CPP200" s="304"/>
      <c r="CPQ200" s="304"/>
      <c r="CPR200" s="304"/>
      <c r="CPS200" s="304"/>
      <c r="CPT200" s="304"/>
      <c r="CPU200" s="304"/>
      <c r="CPV200" s="304"/>
      <c r="CPW200" s="304"/>
      <c r="CPX200" s="304"/>
      <c r="CPY200" s="304"/>
      <c r="CPZ200" s="304"/>
      <c r="CQA200" s="304"/>
      <c r="CQB200" s="304"/>
      <c r="CQC200" s="304"/>
      <c r="CQD200" s="304"/>
      <c r="CQE200" s="304"/>
      <c r="CQF200" s="304"/>
      <c r="CQG200" s="304"/>
      <c r="CQH200" s="304"/>
      <c r="CQI200" s="304"/>
      <c r="CQJ200" s="304"/>
      <c r="CQK200" s="304"/>
      <c r="CQL200" s="304"/>
      <c r="CQM200" s="304"/>
      <c r="CQN200" s="304"/>
      <c r="CQO200" s="304"/>
      <c r="CQP200" s="304"/>
      <c r="CQQ200" s="304"/>
      <c r="CQR200" s="304"/>
      <c r="CQS200" s="304"/>
      <c r="CQT200" s="304"/>
      <c r="CQU200" s="304"/>
      <c r="CQV200" s="304"/>
      <c r="CQW200" s="304"/>
      <c r="CQX200" s="304"/>
      <c r="CQY200" s="304"/>
      <c r="CQZ200" s="304"/>
      <c r="CRA200" s="304"/>
      <c r="CRB200" s="304"/>
      <c r="CRC200" s="304"/>
      <c r="CRD200" s="304"/>
      <c r="CRE200" s="304"/>
      <c r="CRF200" s="304"/>
      <c r="CRG200" s="304"/>
      <c r="CRH200" s="304"/>
      <c r="CRI200" s="304"/>
      <c r="CRJ200" s="304"/>
      <c r="CRK200" s="304"/>
      <c r="CRL200" s="304"/>
      <c r="CRM200" s="304"/>
      <c r="CRN200" s="304"/>
      <c r="CRO200" s="304"/>
      <c r="CRP200" s="304"/>
      <c r="CRQ200" s="304"/>
      <c r="CRR200" s="304"/>
      <c r="CRS200" s="304"/>
      <c r="CRT200" s="304"/>
      <c r="CRU200" s="304"/>
      <c r="CRV200" s="304"/>
      <c r="CRW200" s="304"/>
      <c r="CRX200" s="304"/>
      <c r="CRY200" s="304"/>
      <c r="CRZ200" s="304"/>
      <c r="CSA200" s="304"/>
      <c r="CSB200" s="304"/>
      <c r="CSC200" s="304"/>
      <c r="CSD200" s="304"/>
      <c r="CSE200" s="304"/>
      <c r="CSF200" s="304"/>
      <c r="CSG200" s="304"/>
      <c r="CSH200" s="304"/>
      <c r="CSI200" s="304"/>
      <c r="CSJ200" s="304"/>
      <c r="CSK200" s="304"/>
      <c r="CSL200" s="304"/>
      <c r="CSM200" s="304"/>
      <c r="CSN200" s="304"/>
      <c r="CSO200" s="304"/>
      <c r="CSP200" s="304"/>
      <c r="CSQ200" s="304"/>
      <c r="CSR200" s="304"/>
      <c r="CSS200" s="304"/>
      <c r="CST200" s="304"/>
      <c r="CSU200" s="304"/>
      <c r="CSV200" s="304"/>
      <c r="CSW200" s="304"/>
      <c r="CSX200" s="304"/>
      <c r="CSY200" s="304"/>
      <c r="CSZ200" s="304"/>
      <c r="CTA200" s="304"/>
      <c r="CTB200" s="304"/>
      <c r="CTC200" s="304"/>
      <c r="CTD200" s="304"/>
      <c r="CTE200" s="304"/>
      <c r="CTF200" s="304"/>
      <c r="CTG200" s="304"/>
      <c r="CTH200" s="304"/>
      <c r="CTI200" s="304"/>
      <c r="CTJ200" s="304"/>
      <c r="CTK200" s="304"/>
      <c r="CTL200" s="304"/>
      <c r="CTM200" s="304"/>
      <c r="CTN200" s="304"/>
      <c r="CTO200" s="304"/>
      <c r="CTP200" s="304"/>
      <c r="CTQ200" s="304"/>
      <c r="CTR200" s="304"/>
      <c r="CTS200" s="304"/>
      <c r="CTT200" s="304"/>
      <c r="CTU200" s="304"/>
      <c r="CTV200" s="304"/>
      <c r="CTW200" s="304"/>
      <c r="CTX200" s="304"/>
      <c r="CTY200" s="304"/>
      <c r="CTZ200" s="304"/>
      <c r="CUA200" s="304"/>
      <c r="CUB200" s="304"/>
      <c r="CUC200" s="304"/>
      <c r="CUD200" s="304"/>
      <c r="CUE200" s="304"/>
      <c r="CUF200" s="304"/>
      <c r="CUG200" s="304"/>
      <c r="CUH200" s="304"/>
      <c r="CUI200" s="304"/>
      <c r="CUJ200" s="304"/>
      <c r="CUK200" s="304"/>
      <c r="CUL200" s="304"/>
      <c r="CUM200" s="304"/>
      <c r="CUN200" s="304"/>
      <c r="CUO200" s="304"/>
      <c r="CUP200" s="304"/>
      <c r="CUQ200" s="304"/>
      <c r="CUR200" s="304"/>
      <c r="CUS200" s="304"/>
      <c r="CUT200" s="304"/>
      <c r="CUU200" s="304"/>
      <c r="CUV200" s="304"/>
      <c r="CUW200" s="304"/>
      <c r="CUX200" s="304"/>
      <c r="CUY200" s="304"/>
      <c r="CUZ200" s="304"/>
      <c r="CVA200" s="304"/>
      <c r="CVB200" s="304"/>
      <c r="CVC200" s="304"/>
      <c r="CVD200" s="304"/>
      <c r="CVE200" s="304"/>
      <c r="CVF200" s="304"/>
      <c r="CVG200" s="304"/>
      <c r="CVH200" s="304"/>
      <c r="CVI200" s="304"/>
      <c r="CVJ200" s="304"/>
      <c r="CVK200" s="304"/>
      <c r="CVL200" s="304"/>
      <c r="CVM200" s="304"/>
      <c r="CVN200" s="304"/>
      <c r="CVO200" s="304"/>
      <c r="CVP200" s="304"/>
      <c r="CVQ200" s="304"/>
      <c r="CVR200" s="304"/>
      <c r="CVS200" s="304"/>
      <c r="CVT200" s="304"/>
      <c r="CVU200" s="304"/>
      <c r="CVV200" s="304"/>
      <c r="CVW200" s="304"/>
      <c r="CVX200" s="304"/>
      <c r="CVY200" s="304"/>
      <c r="CVZ200" s="304"/>
      <c r="CWA200" s="304"/>
      <c r="CWB200" s="304"/>
      <c r="CWC200" s="304"/>
      <c r="CWD200" s="304"/>
      <c r="CWE200" s="304"/>
      <c r="CWF200" s="304"/>
      <c r="CWG200" s="304"/>
      <c r="CWH200" s="304"/>
      <c r="CWI200" s="304"/>
      <c r="CWJ200" s="304"/>
      <c r="CWK200" s="304"/>
      <c r="CWL200" s="304"/>
      <c r="CWM200" s="304"/>
      <c r="CWN200" s="304"/>
      <c r="CWO200" s="304"/>
      <c r="CWP200" s="304"/>
      <c r="CWQ200" s="304"/>
      <c r="CWR200" s="304"/>
      <c r="CWS200" s="304"/>
      <c r="CWT200" s="304"/>
      <c r="CWU200" s="304"/>
      <c r="CWV200" s="304"/>
      <c r="CWW200" s="304"/>
      <c r="CWX200" s="304"/>
      <c r="CWY200" s="304"/>
      <c r="CWZ200" s="304"/>
      <c r="CXA200" s="304"/>
      <c r="CXB200" s="304"/>
      <c r="CXC200" s="304"/>
      <c r="CXD200" s="304"/>
      <c r="CXE200" s="304"/>
      <c r="CXF200" s="304"/>
      <c r="CXG200" s="304"/>
      <c r="CXH200" s="304"/>
      <c r="CXI200" s="304"/>
      <c r="CXJ200" s="304"/>
      <c r="CXK200" s="304"/>
      <c r="CXL200" s="304"/>
      <c r="CXM200" s="304"/>
      <c r="CXN200" s="304"/>
      <c r="CXO200" s="304"/>
      <c r="CXP200" s="304"/>
      <c r="CXQ200" s="304"/>
      <c r="CXR200" s="304"/>
      <c r="CXS200" s="304"/>
      <c r="CXT200" s="304"/>
      <c r="CXU200" s="304"/>
      <c r="CXV200" s="304"/>
      <c r="CXW200" s="304"/>
      <c r="CXX200" s="304"/>
      <c r="CXY200" s="304"/>
      <c r="CXZ200" s="304"/>
      <c r="CYA200" s="304"/>
      <c r="CYB200" s="304"/>
      <c r="CYC200" s="304"/>
      <c r="CYD200" s="304"/>
      <c r="CYE200" s="304"/>
      <c r="CYF200" s="304"/>
      <c r="CYG200" s="304"/>
      <c r="CYH200" s="304"/>
      <c r="CYI200" s="304"/>
      <c r="CYJ200" s="304"/>
      <c r="CYK200" s="304"/>
      <c r="CYL200" s="304"/>
      <c r="CYM200" s="304"/>
      <c r="CYN200" s="304"/>
      <c r="CYO200" s="304"/>
      <c r="CYP200" s="304"/>
      <c r="CYQ200" s="304"/>
      <c r="CYR200" s="304"/>
      <c r="CYS200" s="304"/>
      <c r="CYT200" s="304"/>
      <c r="CYU200" s="304"/>
      <c r="CYV200" s="304"/>
      <c r="CYW200" s="304"/>
      <c r="CYX200" s="304"/>
      <c r="CYY200" s="304"/>
      <c r="CYZ200" s="304"/>
      <c r="CZA200" s="304"/>
      <c r="CZB200" s="304"/>
      <c r="CZC200" s="304"/>
      <c r="CZD200" s="304"/>
      <c r="CZE200" s="304"/>
      <c r="CZF200" s="304"/>
      <c r="CZG200" s="304"/>
      <c r="CZH200" s="304"/>
      <c r="CZI200" s="304"/>
      <c r="CZJ200" s="304"/>
      <c r="CZK200" s="304"/>
      <c r="CZL200" s="304"/>
      <c r="CZM200" s="304"/>
      <c r="CZN200" s="304"/>
      <c r="CZO200" s="304"/>
      <c r="CZP200" s="304"/>
      <c r="CZQ200" s="304"/>
      <c r="CZR200" s="304"/>
      <c r="CZS200" s="304"/>
      <c r="CZT200" s="304"/>
      <c r="CZU200" s="304"/>
      <c r="CZV200" s="304"/>
      <c r="CZW200" s="304"/>
      <c r="CZX200" s="304"/>
      <c r="CZY200" s="304"/>
      <c r="CZZ200" s="304"/>
      <c r="DAA200" s="304"/>
      <c r="DAB200" s="304"/>
      <c r="DAC200" s="304"/>
      <c r="DAD200" s="304"/>
      <c r="DAE200" s="304"/>
      <c r="DAF200" s="304"/>
      <c r="DAG200" s="304"/>
      <c r="DAH200" s="304"/>
      <c r="DAI200" s="304"/>
      <c r="DAJ200" s="304"/>
      <c r="DAK200" s="304"/>
      <c r="DAL200" s="304"/>
      <c r="DAM200" s="304"/>
      <c r="DAN200" s="304"/>
      <c r="DAO200" s="304"/>
      <c r="DAP200" s="304"/>
      <c r="DAQ200" s="304"/>
      <c r="DAR200" s="304"/>
      <c r="DAS200" s="304"/>
      <c r="DAT200" s="304"/>
      <c r="DAU200" s="304"/>
      <c r="DAV200" s="304"/>
      <c r="DAW200" s="304"/>
      <c r="DAX200" s="304"/>
      <c r="DAY200" s="304"/>
      <c r="DAZ200" s="304"/>
      <c r="DBA200" s="304"/>
      <c r="DBB200" s="304"/>
      <c r="DBC200" s="304"/>
      <c r="DBD200" s="304"/>
      <c r="DBE200" s="304"/>
      <c r="DBF200" s="304"/>
      <c r="DBG200" s="304"/>
      <c r="DBH200" s="304"/>
      <c r="DBI200" s="304"/>
      <c r="DBJ200" s="304"/>
      <c r="DBK200" s="304"/>
      <c r="DBL200" s="304"/>
      <c r="DBM200" s="304"/>
      <c r="DBN200" s="304"/>
      <c r="DBO200" s="304"/>
      <c r="DBP200" s="304"/>
      <c r="DBQ200" s="304"/>
      <c r="DBR200" s="304"/>
      <c r="DBS200" s="304"/>
      <c r="DBT200" s="304"/>
      <c r="DBU200" s="304"/>
      <c r="DBV200" s="304"/>
      <c r="DBW200" s="304"/>
      <c r="DBX200" s="304"/>
      <c r="DBY200" s="304"/>
      <c r="DBZ200" s="304"/>
      <c r="DCA200" s="304"/>
      <c r="DCB200" s="304"/>
      <c r="DCC200" s="304"/>
      <c r="DCD200" s="304"/>
      <c r="DCE200" s="304"/>
      <c r="DCF200" s="304"/>
      <c r="DCG200" s="304"/>
      <c r="DCH200" s="304"/>
      <c r="DCI200" s="304"/>
      <c r="DCJ200" s="304"/>
      <c r="DCK200" s="304"/>
      <c r="DCL200" s="304"/>
      <c r="DCM200" s="304"/>
      <c r="DCN200" s="304"/>
      <c r="DCO200" s="304"/>
      <c r="DCP200" s="304"/>
      <c r="DCQ200" s="304"/>
      <c r="DCR200" s="304"/>
      <c r="DCS200" s="304"/>
      <c r="DCT200" s="304"/>
      <c r="DCU200" s="304"/>
      <c r="DCV200" s="304"/>
      <c r="DCW200" s="304"/>
      <c r="DCX200" s="304"/>
      <c r="DCY200" s="304"/>
      <c r="DCZ200" s="304"/>
      <c r="DDA200" s="304"/>
      <c r="DDB200" s="304"/>
      <c r="DDC200" s="304"/>
      <c r="DDD200" s="304"/>
      <c r="DDE200" s="304"/>
      <c r="DDF200" s="304"/>
      <c r="DDG200" s="304"/>
      <c r="DDH200" s="304"/>
      <c r="DDI200" s="304"/>
      <c r="DDJ200" s="304"/>
      <c r="DDK200" s="304"/>
      <c r="DDL200" s="304"/>
      <c r="DDM200" s="304"/>
      <c r="DDN200" s="304"/>
      <c r="DDO200" s="304"/>
      <c r="DDP200" s="304"/>
      <c r="DDQ200" s="304"/>
      <c r="DDR200" s="304"/>
      <c r="DDS200" s="304"/>
      <c r="DDT200" s="304"/>
      <c r="DDU200" s="304"/>
      <c r="DDV200" s="304"/>
      <c r="DDW200" s="304"/>
      <c r="DDX200" s="304"/>
      <c r="DDY200" s="304"/>
      <c r="DDZ200" s="304"/>
      <c r="DEA200" s="304"/>
      <c r="DEB200" s="304"/>
      <c r="DEC200" s="304"/>
      <c r="DED200" s="304"/>
      <c r="DEE200" s="304"/>
      <c r="DEF200" s="304"/>
      <c r="DEG200" s="304"/>
      <c r="DEH200" s="304"/>
      <c r="DEI200" s="304"/>
      <c r="DEJ200" s="304"/>
      <c r="DEK200" s="304"/>
      <c r="DEL200" s="304"/>
      <c r="DEM200" s="304"/>
      <c r="DEN200" s="304"/>
      <c r="DEO200" s="304"/>
      <c r="DEP200" s="304"/>
      <c r="DEQ200" s="304"/>
      <c r="DER200" s="304"/>
      <c r="DES200" s="304"/>
      <c r="DET200" s="304"/>
      <c r="DEU200" s="304"/>
      <c r="DEV200" s="304"/>
      <c r="DEW200" s="304"/>
      <c r="DEX200" s="304"/>
      <c r="DEY200" s="304"/>
      <c r="DEZ200" s="304"/>
      <c r="DFA200" s="304"/>
      <c r="DFB200" s="304"/>
      <c r="DFC200" s="304"/>
      <c r="DFD200" s="304"/>
      <c r="DFE200" s="304"/>
      <c r="DFF200" s="304"/>
      <c r="DFG200" s="304"/>
      <c r="DFH200" s="304"/>
      <c r="DFI200" s="304"/>
      <c r="DFJ200" s="304"/>
      <c r="DFK200" s="304"/>
      <c r="DFL200" s="304"/>
      <c r="DFM200" s="304"/>
      <c r="DFN200" s="304"/>
      <c r="DFO200" s="304"/>
      <c r="DFP200" s="304"/>
      <c r="DFQ200" s="304"/>
      <c r="DFR200" s="304"/>
      <c r="DFS200" s="304"/>
      <c r="DFT200" s="304"/>
      <c r="DFU200" s="304"/>
      <c r="DFV200" s="304"/>
      <c r="DFW200" s="304"/>
      <c r="DFX200" s="304"/>
      <c r="DFY200" s="304"/>
      <c r="DFZ200" s="304"/>
      <c r="DGA200" s="304"/>
      <c r="DGB200" s="304"/>
      <c r="DGC200" s="304"/>
      <c r="DGD200" s="304"/>
      <c r="DGE200" s="304"/>
      <c r="DGF200" s="304"/>
      <c r="DGG200" s="304"/>
      <c r="DGH200" s="304"/>
      <c r="DGI200" s="304"/>
      <c r="DGJ200" s="304"/>
      <c r="DGK200" s="304"/>
      <c r="DGL200" s="304"/>
      <c r="DGM200" s="304"/>
      <c r="DGN200" s="304"/>
      <c r="DGO200" s="304"/>
      <c r="DGP200" s="304"/>
      <c r="DGQ200" s="304"/>
      <c r="DGR200" s="304"/>
      <c r="DGS200" s="304"/>
      <c r="DGT200" s="304"/>
      <c r="DGU200" s="304"/>
      <c r="DGV200" s="304"/>
      <c r="DGW200" s="304"/>
      <c r="DGX200" s="304"/>
      <c r="DGY200" s="304"/>
      <c r="DGZ200" s="304"/>
      <c r="DHA200" s="304"/>
      <c r="DHB200" s="304"/>
      <c r="DHC200" s="304"/>
      <c r="DHD200" s="304"/>
      <c r="DHE200" s="304"/>
      <c r="DHF200" s="304"/>
      <c r="DHG200" s="304"/>
      <c r="DHH200" s="304"/>
      <c r="DHI200" s="304"/>
      <c r="DHJ200" s="304"/>
      <c r="DHK200" s="304"/>
      <c r="DHL200" s="304"/>
      <c r="DHM200" s="304"/>
      <c r="DHN200" s="304"/>
      <c r="DHO200" s="304"/>
      <c r="DHP200" s="304"/>
      <c r="DHQ200" s="304"/>
      <c r="DHR200" s="304"/>
      <c r="DHS200" s="304"/>
      <c r="DHT200" s="304"/>
      <c r="DHU200" s="304"/>
      <c r="DHV200" s="304"/>
      <c r="DHW200" s="304"/>
      <c r="DHX200" s="304"/>
      <c r="DHY200" s="304"/>
      <c r="DHZ200" s="304"/>
      <c r="DIA200" s="304"/>
      <c r="DIB200" s="304"/>
      <c r="DIC200" s="304"/>
      <c r="DID200" s="304"/>
      <c r="DIE200" s="304"/>
      <c r="DIF200" s="304"/>
      <c r="DIG200" s="304"/>
      <c r="DIH200" s="304"/>
      <c r="DII200" s="304"/>
      <c r="DIJ200" s="304"/>
      <c r="DIK200" s="304"/>
      <c r="DIL200" s="304"/>
      <c r="DIM200" s="304"/>
      <c r="DIN200" s="304"/>
      <c r="DIO200" s="304"/>
      <c r="DIP200" s="304"/>
      <c r="DIQ200" s="304"/>
      <c r="DIR200" s="304"/>
      <c r="DIS200" s="304"/>
      <c r="DIT200" s="304"/>
      <c r="DIU200" s="304"/>
      <c r="DIV200" s="304"/>
      <c r="DIW200" s="304"/>
      <c r="DIX200" s="304"/>
      <c r="DIY200" s="304"/>
      <c r="DIZ200" s="304"/>
      <c r="DJA200" s="304"/>
      <c r="DJB200" s="304"/>
      <c r="DJC200" s="304"/>
      <c r="DJD200" s="304"/>
      <c r="DJE200" s="304"/>
      <c r="DJF200" s="304"/>
      <c r="DJG200" s="304"/>
      <c r="DJH200" s="304"/>
      <c r="DJI200" s="304"/>
      <c r="DJJ200" s="304"/>
      <c r="DJK200" s="304"/>
      <c r="DJL200" s="304"/>
      <c r="DJM200" s="304"/>
      <c r="DJN200" s="304"/>
      <c r="DJO200" s="304"/>
      <c r="DJP200" s="304"/>
      <c r="DJQ200" s="304"/>
      <c r="DJR200" s="304"/>
      <c r="DJS200" s="304"/>
      <c r="DJT200" s="304"/>
      <c r="DJU200" s="304"/>
      <c r="DJV200" s="304"/>
      <c r="DJW200" s="304"/>
      <c r="DJX200" s="304"/>
      <c r="DJY200" s="304"/>
      <c r="DJZ200" s="304"/>
      <c r="DKA200" s="304"/>
      <c r="DKB200" s="304"/>
      <c r="DKC200" s="304"/>
      <c r="DKD200" s="304"/>
      <c r="DKE200" s="304"/>
      <c r="DKF200" s="304"/>
      <c r="DKG200" s="304"/>
      <c r="DKH200" s="304"/>
      <c r="DKI200" s="304"/>
      <c r="DKJ200" s="304"/>
      <c r="DKK200" s="304"/>
      <c r="DKL200" s="304"/>
      <c r="DKM200" s="304"/>
      <c r="DKN200" s="304"/>
      <c r="DKO200" s="304"/>
      <c r="DKP200" s="304"/>
      <c r="DKQ200" s="304"/>
      <c r="DKR200" s="304"/>
      <c r="DKS200" s="304"/>
      <c r="DKT200" s="304"/>
      <c r="DKU200" s="304"/>
      <c r="DKV200" s="304"/>
      <c r="DKW200" s="304"/>
      <c r="DKX200" s="304"/>
      <c r="DKY200" s="304"/>
      <c r="DKZ200" s="304"/>
      <c r="DLA200" s="304"/>
      <c r="DLB200" s="304"/>
      <c r="DLC200" s="304"/>
      <c r="DLD200" s="304"/>
      <c r="DLE200" s="304"/>
      <c r="DLF200" s="304"/>
      <c r="DLG200" s="304"/>
      <c r="DLH200" s="304"/>
      <c r="DLI200" s="304"/>
      <c r="DLJ200" s="304"/>
      <c r="DLK200" s="304"/>
      <c r="DLL200" s="304"/>
      <c r="DLM200" s="304"/>
      <c r="DLN200" s="304"/>
      <c r="DLO200" s="304"/>
      <c r="DLP200" s="304"/>
      <c r="DLQ200" s="304"/>
      <c r="DLR200" s="304"/>
      <c r="DLS200" s="304"/>
      <c r="DLT200" s="304"/>
      <c r="DLU200" s="304"/>
      <c r="DLV200" s="304"/>
      <c r="DLW200" s="304"/>
      <c r="DLX200" s="304"/>
      <c r="DLY200" s="304"/>
      <c r="DLZ200" s="304"/>
      <c r="DMA200" s="304"/>
      <c r="DMB200" s="304"/>
      <c r="DMC200" s="304"/>
      <c r="DMD200" s="304"/>
      <c r="DME200" s="304"/>
      <c r="DMF200" s="304"/>
      <c r="DMG200" s="304"/>
      <c r="DMH200" s="304"/>
      <c r="DMI200" s="304"/>
      <c r="DMJ200" s="304"/>
      <c r="DMK200" s="304"/>
      <c r="DML200" s="304"/>
      <c r="DMM200" s="304"/>
      <c r="DMN200" s="304"/>
      <c r="DMO200" s="304"/>
      <c r="DMP200" s="304"/>
      <c r="DMQ200" s="304"/>
      <c r="DMR200" s="304"/>
      <c r="DMS200" s="304"/>
      <c r="DMT200" s="304"/>
      <c r="DMU200" s="304"/>
      <c r="DMV200" s="304"/>
      <c r="DMW200" s="304"/>
      <c r="DMX200" s="304"/>
      <c r="DMY200" s="304"/>
      <c r="DMZ200" s="304"/>
      <c r="DNA200" s="304"/>
      <c r="DNB200" s="304"/>
      <c r="DNC200" s="304"/>
      <c r="DND200" s="304"/>
      <c r="DNE200" s="304"/>
      <c r="DNF200" s="304"/>
      <c r="DNG200" s="304"/>
      <c r="DNH200" s="304"/>
      <c r="DNI200" s="304"/>
      <c r="DNJ200" s="304"/>
      <c r="DNK200" s="304"/>
      <c r="DNL200" s="304"/>
      <c r="DNM200" s="304"/>
      <c r="DNN200" s="304"/>
      <c r="DNO200" s="304"/>
      <c r="DNP200" s="304"/>
      <c r="DNQ200" s="304"/>
      <c r="DNR200" s="304"/>
      <c r="DNS200" s="304"/>
      <c r="DNT200" s="304"/>
      <c r="DNU200" s="304"/>
      <c r="DNV200" s="304"/>
      <c r="DNW200" s="304"/>
      <c r="DNX200" s="304"/>
      <c r="DNY200" s="304"/>
      <c r="DNZ200" s="304"/>
      <c r="DOA200" s="304"/>
      <c r="DOB200" s="304"/>
      <c r="DOC200" s="304"/>
      <c r="DOD200" s="304"/>
      <c r="DOE200" s="304"/>
      <c r="DOF200" s="304"/>
      <c r="DOG200" s="304"/>
      <c r="DOH200" s="304"/>
      <c r="DOI200" s="304"/>
      <c r="DOJ200" s="304"/>
      <c r="DOK200" s="304"/>
      <c r="DOL200" s="304"/>
      <c r="DOM200" s="304"/>
      <c r="DON200" s="304"/>
      <c r="DOO200" s="304"/>
      <c r="DOP200" s="304"/>
      <c r="DOQ200" s="304"/>
      <c r="DOR200" s="304"/>
      <c r="DOS200" s="304"/>
      <c r="DOT200" s="304"/>
      <c r="DOU200" s="304"/>
      <c r="DOV200" s="304"/>
      <c r="DOW200" s="304"/>
      <c r="DOX200" s="304"/>
      <c r="DOY200" s="304"/>
      <c r="DOZ200" s="304"/>
      <c r="DPA200" s="304"/>
      <c r="DPB200" s="304"/>
      <c r="DPC200" s="304"/>
      <c r="DPD200" s="304"/>
      <c r="DPE200" s="304"/>
      <c r="DPF200" s="304"/>
      <c r="DPG200" s="304"/>
      <c r="DPH200" s="304"/>
      <c r="DPI200" s="304"/>
      <c r="DPJ200" s="304"/>
      <c r="DPK200" s="304"/>
      <c r="DPL200" s="304"/>
      <c r="DPM200" s="304"/>
      <c r="DPN200" s="304"/>
      <c r="DPO200" s="304"/>
      <c r="DPP200" s="304"/>
      <c r="DPQ200" s="304"/>
      <c r="DPR200" s="304"/>
      <c r="DPS200" s="304"/>
      <c r="DPT200" s="304"/>
      <c r="DPU200" s="304"/>
      <c r="DPV200" s="304"/>
      <c r="DPW200" s="304"/>
      <c r="DPX200" s="304"/>
      <c r="DPY200" s="304"/>
      <c r="DPZ200" s="304"/>
      <c r="DQA200" s="304"/>
      <c r="DQB200" s="304"/>
      <c r="DQC200" s="304"/>
      <c r="DQD200" s="304"/>
      <c r="DQE200" s="304"/>
      <c r="DQF200" s="304"/>
      <c r="DQG200" s="304"/>
      <c r="DQH200" s="304"/>
      <c r="DQI200" s="304"/>
      <c r="DQJ200" s="304"/>
      <c r="DQK200" s="304"/>
      <c r="DQL200" s="304"/>
      <c r="DQM200" s="304"/>
      <c r="DQN200" s="304"/>
      <c r="DQO200" s="304"/>
      <c r="DQP200" s="304"/>
      <c r="DQQ200" s="304"/>
      <c r="DQR200" s="304"/>
      <c r="DQS200" s="304"/>
      <c r="DQT200" s="304"/>
      <c r="DQU200" s="304"/>
      <c r="DQV200" s="304"/>
      <c r="DQW200" s="304"/>
      <c r="DQX200" s="304"/>
      <c r="DQY200" s="304"/>
      <c r="DQZ200" s="304"/>
      <c r="DRA200" s="304"/>
      <c r="DRB200" s="304"/>
      <c r="DRC200" s="304"/>
      <c r="DRD200" s="304"/>
      <c r="DRE200" s="304"/>
      <c r="DRF200" s="304"/>
      <c r="DRG200" s="304"/>
      <c r="DRH200" s="304"/>
      <c r="DRI200" s="304"/>
      <c r="DRJ200" s="304"/>
      <c r="DRK200" s="304"/>
      <c r="DRL200" s="304"/>
      <c r="DRM200" s="304"/>
      <c r="DRN200" s="304"/>
      <c r="DRO200" s="304"/>
      <c r="DRP200" s="304"/>
      <c r="DRQ200" s="304"/>
      <c r="DRR200" s="304"/>
      <c r="DRS200" s="304"/>
      <c r="DRT200" s="304"/>
      <c r="DRU200" s="304"/>
      <c r="DRV200" s="304"/>
      <c r="DRW200" s="304"/>
      <c r="DRX200" s="304"/>
      <c r="DRY200" s="304"/>
      <c r="DRZ200" s="304"/>
      <c r="DSA200" s="304"/>
      <c r="DSB200" s="304"/>
      <c r="DSC200" s="304"/>
      <c r="DSD200" s="304"/>
      <c r="DSE200" s="304"/>
      <c r="DSF200" s="304"/>
      <c r="DSG200" s="304"/>
      <c r="DSH200" s="304"/>
      <c r="DSI200" s="304"/>
      <c r="DSJ200" s="304"/>
      <c r="DSK200" s="304"/>
      <c r="DSL200" s="304"/>
      <c r="DSM200" s="304"/>
      <c r="DSN200" s="304"/>
      <c r="DSO200" s="304"/>
      <c r="DSP200" s="304"/>
      <c r="DSQ200" s="304"/>
      <c r="DSR200" s="304"/>
      <c r="DSS200" s="304"/>
      <c r="DST200" s="304"/>
      <c r="DSU200" s="304"/>
      <c r="DSV200" s="304"/>
      <c r="DSW200" s="304"/>
      <c r="DSX200" s="304"/>
      <c r="DSY200" s="304"/>
      <c r="DSZ200" s="304"/>
      <c r="DTA200" s="304"/>
      <c r="DTB200" s="304"/>
      <c r="DTC200" s="304"/>
      <c r="DTD200" s="304"/>
      <c r="DTE200" s="304"/>
      <c r="DTF200" s="304"/>
      <c r="DTG200" s="304"/>
      <c r="DTH200" s="304"/>
      <c r="DTI200" s="304"/>
      <c r="DTJ200" s="304"/>
      <c r="DTK200" s="304"/>
      <c r="DTL200" s="304"/>
      <c r="DTM200" s="304"/>
      <c r="DTN200" s="304"/>
      <c r="DTO200" s="304"/>
      <c r="DTP200" s="304"/>
      <c r="DTQ200" s="304"/>
      <c r="DTR200" s="304"/>
      <c r="DTS200" s="304"/>
      <c r="DTT200" s="304"/>
      <c r="DTU200" s="304"/>
      <c r="DTV200" s="304"/>
      <c r="DTW200" s="304"/>
      <c r="DTX200" s="304"/>
      <c r="DTY200" s="304"/>
      <c r="DTZ200" s="304"/>
      <c r="DUA200" s="304"/>
      <c r="DUB200" s="304"/>
      <c r="DUC200" s="304"/>
      <c r="DUD200" s="304"/>
      <c r="DUE200" s="304"/>
      <c r="DUF200" s="304"/>
      <c r="DUG200" s="304"/>
      <c r="DUH200" s="304"/>
      <c r="DUI200" s="304"/>
      <c r="DUJ200" s="304"/>
      <c r="DUK200" s="304"/>
      <c r="DUL200" s="304"/>
      <c r="DUM200" s="304"/>
      <c r="DUN200" s="304"/>
      <c r="DUO200" s="304"/>
      <c r="DUP200" s="304"/>
      <c r="DUQ200" s="304"/>
      <c r="DUR200" s="304"/>
      <c r="DUS200" s="304"/>
      <c r="DUT200" s="304"/>
      <c r="DUU200" s="304"/>
      <c r="DUV200" s="304"/>
      <c r="DUW200" s="304"/>
      <c r="DUX200" s="304"/>
      <c r="DUY200" s="304"/>
      <c r="DUZ200" s="304"/>
      <c r="DVA200" s="304"/>
      <c r="DVB200" s="304"/>
      <c r="DVC200" s="304"/>
      <c r="DVD200" s="304"/>
      <c r="DVE200" s="304"/>
      <c r="DVF200" s="304"/>
      <c r="DVG200" s="304"/>
      <c r="DVH200" s="304"/>
      <c r="DVI200" s="304"/>
      <c r="DVJ200" s="304"/>
      <c r="DVK200" s="304"/>
      <c r="DVL200" s="304"/>
      <c r="DVM200" s="304"/>
      <c r="DVN200" s="304"/>
      <c r="DVO200" s="304"/>
      <c r="DVP200" s="304"/>
      <c r="DVQ200" s="304"/>
      <c r="DVR200" s="304"/>
      <c r="DVS200" s="304"/>
      <c r="DVT200" s="304"/>
      <c r="DVU200" s="304"/>
      <c r="DVV200" s="304"/>
      <c r="DVW200" s="304"/>
      <c r="DVX200" s="304"/>
      <c r="DVY200" s="304"/>
      <c r="DVZ200" s="304"/>
      <c r="DWA200" s="304"/>
      <c r="DWB200" s="304"/>
      <c r="DWC200" s="304"/>
      <c r="DWD200" s="304"/>
      <c r="DWE200" s="304"/>
      <c r="DWF200" s="304"/>
      <c r="DWG200" s="304"/>
      <c r="DWH200" s="304"/>
      <c r="DWI200" s="304"/>
      <c r="DWJ200" s="304"/>
      <c r="DWK200" s="304"/>
      <c r="DWL200" s="304"/>
      <c r="DWM200" s="304"/>
      <c r="DWN200" s="304"/>
      <c r="DWO200" s="304"/>
      <c r="DWP200" s="304"/>
      <c r="DWQ200" s="304"/>
      <c r="DWR200" s="304"/>
      <c r="DWS200" s="304"/>
      <c r="DWT200" s="304"/>
      <c r="DWU200" s="304"/>
      <c r="DWV200" s="304"/>
      <c r="DWW200" s="304"/>
      <c r="DWX200" s="304"/>
      <c r="DWY200" s="304"/>
      <c r="DWZ200" s="304"/>
      <c r="DXA200" s="304"/>
      <c r="DXB200" s="304"/>
      <c r="DXC200" s="304"/>
      <c r="DXD200" s="304"/>
      <c r="DXE200" s="304"/>
      <c r="DXF200" s="304"/>
      <c r="DXG200" s="304"/>
      <c r="DXH200" s="304"/>
      <c r="DXI200" s="304"/>
      <c r="DXJ200" s="304"/>
      <c r="DXK200" s="304"/>
      <c r="DXL200" s="304"/>
      <c r="DXM200" s="304"/>
      <c r="DXN200" s="304"/>
      <c r="DXO200" s="304"/>
      <c r="DXP200" s="304"/>
      <c r="DXQ200" s="304"/>
      <c r="DXR200" s="304"/>
      <c r="DXS200" s="304"/>
      <c r="DXT200" s="304"/>
      <c r="DXU200" s="304"/>
      <c r="DXV200" s="304"/>
      <c r="DXW200" s="304"/>
      <c r="DXX200" s="304"/>
      <c r="DXY200" s="304"/>
      <c r="DXZ200" s="304"/>
      <c r="DYA200" s="304"/>
      <c r="DYB200" s="304"/>
      <c r="DYC200" s="304"/>
      <c r="DYD200" s="304"/>
      <c r="DYE200" s="304"/>
      <c r="DYF200" s="304"/>
      <c r="DYG200" s="304"/>
      <c r="DYH200" s="304"/>
      <c r="DYI200" s="304"/>
      <c r="DYJ200" s="304"/>
      <c r="DYK200" s="304"/>
      <c r="DYL200" s="304"/>
      <c r="DYM200" s="304"/>
      <c r="DYN200" s="304"/>
      <c r="DYO200" s="304"/>
      <c r="DYP200" s="304"/>
      <c r="DYQ200" s="304"/>
      <c r="DYR200" s="304"/>
      <c r="DYS200" s="304"/>
      <c r="DYT200" s="304"/>
      <c r="DYU200" s="304"/>
      <c r="DYV200" s="304"/>
      <c r="DYW200" s="304"/>
      <c r="DYX200" s="304"/>
      <c r="DYY200" s="304"/>
      <c r="DYZ200" s="304"/>
      <c r="DZA200" s="304"/>
      <c r="DZB200" s="304"/>
      <c r="DZC200" s="304"/>
      <c r="DZD200" s="304"/>
      <c r="DZE200" s="304"/>
      <c r="DZF200" s="304"/>
      <c r="DZG200" s="304"/>
      <c r="DZH200" s="304"/>
      <c r="DZI200" s="304"/>
      <c r="DZJ200" s="304"/>
      <c r="DZK200" s="304"/>
      <c r="DZL200" s="304"/>
      <c r="DZM200" s="304"/>
      <c r="DZN200" s="304"/>
      <c r="DZO200" s="304"/>
      <c r="DZP200" s="304"/>
      <c r="DZQ200" s="304"/>
      <c r="DZR200" s="304"/>
      <c r="DZS200" s="304"/>
      <c r="DZT200" s="304"/>
      <c r="DZU200" s="304"/>
      <c r="DZV200" s="304"/>
      <c r="DZW200" s="304"/>
      <c r="DZX200" s="304"/>
      <c r="DZY200" s="304"/>
      <c r="DZZ200" s="304"/>
      <c r="EAA200" s="304"/>
      <c r="EAB200" s="304"/>
      <c r="EAC200" s="304"/>
      <c r="EAD200" s="304"/>
      <c r="EAE200" s="304"/>
      <c r="EAF200" s="304"/>
      <c r="EAG200" s="304"/>
      <c r="EAH200" s="304"/>
      <c r="EAI200" s="304"/>
      <c r="EAJ200" s="304"/>
      <c r="EAK200" s="304"/>
      <c r="EAL200" s="304"/>
      <c r="EAM200" s="304"/>
      <c r="EAN200" s="304"/>
      <c r="EAO200" s="304"/>
      <c r="EAP200" s="304"/>
      <c r="EAQ200" s="304"/>
      <c r="EAR200" s="304"/>
      <c r="EAS200" s="304"/>
      <c r="EAT200" s="304"/>
      <c r="EAU200" s="304"/>
      <c r="EAV200" s="304"/>
      <c r="EAW200" s="304"/>
      <c r="EAX200" s="304"/>
      <c r="EAY200" s="304"/>
      <c r="EAZ200" s="304"/>
      <c r="EBA200" s="304"/>
      <c r="EBB200" s="304"/>
      <c r="EBC200" s="304"/>
      <c r="EBD200" s="304"/>
      <c r="EBE200" s="304"/>
      <c r="EBF200" s="304"/>
      <c r="EBG200" s="304"/>
      <c r="EBH200" s="304"/>
      <c r="EBI200" s="304"/>
      <c r="EBJ200" s="304"/>
      <c r="EBK200" s="304"/>
      <c r="EBL200" s="304"/>
      <c r="EBM200" s="304"/>
      <c r="EBN200" s="304"/>
      <c r="EBO200" s="304"/>
      <c r="EBP200" s="304"/>
      <c r="EBQ200" s="304"/>
      <c r="EBR200" s="304"/>
      <c r="EBS200" s="304"/>
      <c r="EBT200" s="304"/>
      <c r="EBU200" s="304"/>
      <c r="EBV200" s="304"/>
      <c r="EBW200" s="304"/>
      <c r="EBX200" s="304"/>
      <c r="EBY200" s="304"/>
      <c r="EBZ200" s="304"/>
      <c r="ECA200" s="304"/>
      <c r="ECB200" s="304"/>
      <c r="ECC200" s="304"/>
      <c r="ECD200" s="304"/>
      <c r="ECE200" s="304"/>
      <c r="ECF200" s="304"/>
      <c r="ECG200" s="304"/>
      <c r="ECH200" s="304"/>
      <c r="ECI200" s="304"/>
      <c r="ECJ200" s="304"/>
      <c r="ECK200" s="304"/>
      <c r="ECL200" s="304"/>
      <c r="ECM200" s="304"/>
      <c r="ECN200" s="304"/>
      <c r="ECO200" s="304"/>
      <c r="ECP200" s="304"/>
      <c r="ECQ200" s="304"/>
      <c r="ECR200" s="304"/>
      <c r="ECS200" s="304"/>
      <c r="ECT200" s="304"/>
      <c r="ECU200" s="304"/>
      <c r="ECV200" s="304"/>
      <c r="ECW200" s="304"/>
      <c r="ECX200" s="304"/>
      <c r="ECY200" s="304"/>
      <c r="ECZ200" s="304"/>
      <c r="EDA200" s="304"/>
      <c r="EDB200" s="304"/>
      <c r="EDC200" s="304"/>
      <c r="EDD200" s="304"/>
      <c r="EDE200" s="304"/>
      <c r="EDF200" s="304"/>
      <c r="EDG200" s="304"/>
      <c r="EDH200" s="304"/>
      <c r="EDI200" s="304"/>
      <c r="EDJ200" s="304"/>
      <c r="EDK200" s="304"/>
      <c r="EDL200" s="304"/>
      <c r="EDM200" s="304"/>
      <c r="EDN200" s="304"/>
      <c r="EDO200" s="304"/>
      <c r="EDP200" s="304"/>
      <c r="EDQ200" s="304"/>
      <c r="EDR200" s="304"/>
      <c r="EDS200" s="304"/>
      <c r="EDT200" s="304"/>
      <c r="EDU200" s="304"/>
      <c r="EDV200" s="304"/>
      <c r="EDW200" s="304"/>
      <c r="EDX200" s="304"/>
      <c r="EDY200" s="304"/>
      <c r="EDZ200" s="304"/>
      <c r="EEA200" s="304"/>
      <c r="EEB200" s="304"/>
      <c r="EEC200" s="304"/>
      <c r="EED200" s="304"/>
      <c r="EEE200" s="304"/>
      <c r="EEF200" s="304"/>
      <c r="EEG200" s="304"/>
      <c r="EEH200" s="304"/>
      <c r="EEI200" s="304"/>
      <c r="EEJ200" s="304"/>
      <c r="EEK200" s="304"/>
      <c r="EEL200" s="304"/>
      <c r="EEM200" s="304"/>
      <c r="EEN200" s="304"/>
      <c r="EEO200" s="304"/>
      <c r="EEP200" s="304"/>
      <c r="EEQ200" s="304"/>
      <c r="EER200" s="304"/>
      <c r="EES200" s="304"/>
      <c r="EET200" s="304"/>
      <c r="EEU200" s="304"/>
      <c r="EEV200" s="304"/>
      <c r="EEW200" s="304"/>
      <c r="EEX200" s="304"/>
      <c r="EEY200" s="304"/>
      <c r="EEZ200" s="304"/>
      <c r="EFA200" s="304"/>
      <c r="EFB200" s="304"/>
      <c r="EFC200" s="304"/>
      <c r="EFD200" s="304"/>
      <c r="EFE200" s="304"/>
      <c r="EFF200" s="304"/>
      <c r="EFG200" s="304"/>
      <c r="EFH200" s="304"/>
      <c r="EFI200" s="304"/>
      <c r="EFJ200" s="304"/>
      <c r="EFK200" s="304"/>
      <c r="EFL200" s="304"/>
      <c r="EFM200" s="304"/>
      <c r="EFN200" s="304"/>
      <c r="EFO200" s="304"/>
      <c r="EFP200" s="304"/>
      <c r="EFQ200" s="304"/>
      <c r="EFR200" s="304"/>
      <c r="EFS200" s="304"/>
      <c r="EFT200" s="304"/>
      <c r="EFU200" s="304"/>
      <c r="EFV200" s="304"/>
      <c r="EFW200" s="304"/>
      <c r="EFX200" s="304"/>
      <c r="EFY200" s="304"/>
      <c r="EFZ200" s="304"/>
      <c r="EGA200" s="304"/>
      <c r="EGB200" s="304"/>
      <c r="EGC200" s="304"/>
      <c r="EGD200" s="304"/>
      <c r="EGE200" s="304"/>
      <c r="EGF200" s="304"/>
      <c r="EGG200" s="304"/>
      <c r="EGH200" s="304"/>
      <c r="EGI200" s="304"/>
      <c r="EGJ200" s="304"/>
      <c r="EGK200" s="304"/>
      <c r="EGL200" s="304"/>
      <c r="EGM200" s="304"/>
      <c r="EGN200" s="304"/>
      <c r="EGO200" s="304"/>
      <c r="EGP200" s="304"/>
      <c r="EGQ200" s="304"/>
      <c r="EGR200" s="304"/>
      <c r="EGS200" s="304"/>
      <c r="EGT200" s="304"/>
      <c r="EGU200" s="304"/>
      <c r="EGV200" s="304"/>
      <c r="EGW200" s="304"/>
      <c r="EGX200" s="304"/>
      <c r="EGY200" s="304"/>
      <c r="EGZ200" s="304"/>
      <c r="EHA200" s="304"/>
      <c r="EHB200" s="304"/>
      <c r="EHC200" s="304"/>
      <c r="EHD200" s="304"/>
      <c r="EHE200" s="304"/>
      <c r="EHF200" s="304"/>
      <c r="EHG200" s="304"/>
      <c r="EHH200" s="304"/>
      <c r="EHI200" s="304"/>
      <c r="EHJ200" s="304"/>
      <c r="EHK200" s="304"/>
      <c r="EHL200" s="304"/>
      <c r="EHM200" s="304"/>
      <c r="EHN200" s="304"/>
      <c r="EHO200" s="304"/>
      <c r="EHP200" s="304"/>
      <c r="EHQ200" s="304"/>
      <c r="EHR200" s="304"/>
      <c r="EHS200" s="304"/>
      <c r="EHT200" s="304"/>
      <c r="EHU200" s="304"/>
      <c r="EHV200" s="304"/>
      <c r="EHW200" s="304"/>
      <c r="EHX200" s="304"/>
      <c r="EHY200" s="304"/>
      <c r="EHZ200" s="304"/>
      <c r="EIA200" s="304"/>
      <c r="EIB200" s="304"/>
      <c r="EIC200" s="304"/>
      <c r="EID200" s="304"/>
      <c r="EIE200" s="304"/>
      <c r="EIF200" s="304"/>
      <c r="EIG200" s="304"/>
      <c r="EIH200" s="304"/>
      <c r="EII200" s="304"/>
      <c r="EIJ200" s="304"/>
      <c r="EIK200" s="304"/>
      <c r="EIL200" s="304"/>
      <c r="EIM200" s="304"/>
      <c r="EIN200" s="304"/>
      <c r="EIO200" s="304"/>
      <c r="EIP200" s="304"/>
      <c r="EIQ200" s="304"/>
      <c r="EIR200" s="304"/>
      <c r="EIS200" s="304"/>
      <c r="EIT200" s="304"/>
      <c r="EIU200" s="304"/>
      <c r="EIV200" s="304"/>
      <c r="EIW200" s="304"/>
      <c r="EIX200" s="304"/>
      <c r="EIY200" s="304"/>
      <c r="EIZ200" s="304"/>
      <c r="EJA200" s="304"/>
      <c r="EJB200" s="304"/>
      <c r="EJC200" s="304"/>
      <c r="EJD200" s="304"/>
      <c r="EJE200" s="304"/>
      <c r="EJF200" s="304"/>
      <c r="EJG200" s="304"/>
      <c r="EJH200" s="304"/>
      <c r="EJI200" s="304"/>
      <c r="EJJ200" s="304"/>
      <c r="EJK200" s="304"/>
      <c r="EJL200" s="304"/>
      <c r="EJM200" s="304"/>
      <c r="EJN200" s="304"/>
      <c r="EJO200" s="304"/>
      <c r="EJP200" s="304"/>
      <c r="EJQ200" s="304"/>
      <c r="EJR200" s="304"/>
      <c r="EJS200" s="304"/>
      <c r="EJT200" s="304"/>
      <c r="EJU200" s="304"/>
      <c r="EJV200" s="304"/>
      <c r="EJW200" s="304"/>
      <c r="EJX200" s="304"/>
      <c r="EJY200" s="304"/>
      <c r="EJZ200" s="304"/>
      <c r="EKA200" s="304"/>
      <c r="EKB200" s="304"/>
      <c r="EKC200" s="304"/>
      <c r="EKD200" s="304"/>
      <c r="EKE200" s="304"/>
      <c r="EKF200" s="304"/>
      <c r="EKG200" s="304"/>
      <c r="EKH200" s="304"/>
      <c r="EKI200" s="304"/>
      <c r="EKJ200" s="304"/>
      <c r="EKK200" s="304"/>
      <c r="EKL200" s="304"/>
      <c r="EKM200" s="304"/>
      <c r="EKN200" s="304"/>
      <c r="EKO200" s="304"/>
      <c r="EKP200" s="304"/>
      <c r="EKQ200" s="304"/>
      <c r="EKR200" s="304"/>
      <c r="EKS200" s="304"/>
      <c r="EKT200" s="304"/>
      <c r="EKU200" s="304"/>
      <c r="EKV200" s="304"/>
      <c r="EKW200" s="304"/>
      <c r="EKX200" s="304"/>
      <c r="EKY200" s="304"/>
      <c r="EKZ200" s="304"/>
      <c r="ELA200" s="304"/>
      <c r="ELB200" s="304"/>
      <c r="ELC200" s="304"/>
      <c r="ELD200" s="304"/>
      <c r="ELE200" s="304"/>
      <c r="ELF200" s="304"/>
      <c r="ELG200" s="304"/>
      <c r="ELH200" s="304"/>
      <c r="ELI200" s="304"/>
      <c r="ELJ200" s="304"/>
      <c r="ELK200" s="304"/>
      <c r="ELL200" s="304"/>
      <c r="ELM200" s="304"/>
      <c r="ELN200" s="304"/>
      <c r="ELO200" s="304"/>
      <c r="ELP200" s="304"/>
      <c r="ELQ200" s="304"/>
      <c r="ELR200" s="304"/>
      <c r="ELS200" s="304"/>
      <c r="ELT200" s="304"/>
      <c r="ELU200" s="304"/>
      <c r="ELV200" s="304"/>
      <c r="ELW200" s="304"/>
      <c r="ELX200" s="304"/>
      <c r="ELY200" s="304"/>
      <c r="ELZ200" s="304"/>
      <c r="EMA200" s="304"/>
      <c r="EMB200" s="304"/>
      <c r="EMC200" s="304"/>
      <c r="EMD200" s="304"/>
      <c r="EME200" s="304"/>
      <c r="EMF200" s="304"/>
      <c r="EMG200" s="304"/>
      <c r="EMH200" s="304"/>
      <c r="EMI200" s="304"/>
      <c r="EMJ200" s="304"/>
      <c r="EMK200" s="304"/>
      <c r="EML200" s="304"/>
      <c r="EMM200" s="304"/>
      <c r="EMN200" s="304"/>
      <c r="EMO200" s="304"/>
      <c r="EMP200" s="304"/>
      <c r="EMQ200" s="304"/>
      <c r="EMR200" s="304"/>
      <c r="EMS200" s="304"/>
      <c r="EMT200" s="304"/>
      <c r="EMU200" s="304"/>
      <c r="EMV200" s="304"/>
      <c r="EMW200" s="304"/>
      <c r="EMX200" s="304"/>
      <c r="EMY200" s="304"/>
      <c r="EMZ200" s="304"/>
      <c r="ENA200" s="304"/>
      <c r="ENB200" s="304"/>
      <c r="ENC200" s="304"/>
      <c r="END200" s="304"/>
      <c r="ENE200" s="304"/>
      <c r="ENF200" s="304"/>
      <c r="ENG200" s="304"/>
      <c r="ENH200" s="304"/>
      <c r="ENI200" s="304"/>
      <c r="ENJ200" s="304"/>
      <c r="ENK200" s="304"/>
      <c r="ENL200" s="304"/>
      <c r="ENM200" s="304"/>
      <c r="ENN200" s="304"/>
      <c r="ENO200" s="304"/>
      <c r="ENP200" s="304"/>
      <c r="ENQ200" s="304"/>
      <c r="ENR200" s="304"/>
      <c r="ENS200" s="304"/>
      <c r="ENT200" s="304"/>
      <c r="ENU200" s="304"/>
      <c r="ENV200" s="304"/>
      <c r="ENW200" s="304"/>
      <c r="ENX200" s="304"/>
      <c r="ENY200" s="304"/>
      <c r="ENZ200" s="304"/>
      <c r="EOA200" s="304"/>
      <c r="EOB200" s="304"/>
      <c r="EOC200" s="304"/>
      <c r="EOD200" s="304"/>
      <c r="EOE200" s="304"/>
      <c r="EOF200" s="304"/>
      <c r="EOG200" s="304"/>
      <c r="EOH200" s="304"/>
      <c r="EOI200" s="304"/>
      <c r="EOJ200" s="304"/>
      <c r="EOK200" s="304"/>
      <c r="EOL200" s="304"/>
      <c r="EOM200" s="304"/>
      <c r="EON200" s="304"/>
      <c r="EOO200" s="304"/>
      <c r="EOP200" s="304"/>
      <c r="EOQ200" s="304"/>
      <c r="EOR200" s="304"/>
      <c r="EOS200" s="304"/>
      <c r="EOT200" s="304"/>
      <c r="EOU200" s="304"/>
      <c r="EOV200" s="304"/>
      <c r="EOW200" s="304"/>
      <c r="EOX200" s="304"/>
      <c r="EOY200" s="304"/>
      <c r="EOZ200" s="304"/>
      <c r="EPA200" s="304"/>
      <c r="EPB200" s="304"/>
      <c r="EPC200" s="304"/>
      <c r="EPD200" s="304"/>
      <c r="EPE200" s="304"/>
      <c r="EPF200" s="304"/>
      <c r="EPG200" s="304"/>
      <c r="EPH200" s="304"/>
      <c r="EPI200" s="304"/>
      <c r="EPJ200" s="304"/>
      <c r="EPK200" s="304"/>
      <c r="EPL200" s="304"/>
      <c r="EPM200" s="304"/>
      <c r="EPN200" s="304"/>
      <c r="EPO200" s="304"/>
      <c r="EPP200" s="304"/>
      <c r="EPQ200" s="304"/>
      <c r="EPR200" s="304"/>
      <c r="EPS200" s="304"/>
      <c r="EPT200" s="304"/>
      <c r="EPU200" s="304"/>
      <c r="EPV200" s="304"/>
      <c r="EPW200" s="304"/>
      <c r="EPX200" s="304"/>
      <c r="EPY200" s="304"/>
      <c r="EPZ200" s="304"/>
      <c r="EQA200" s="304"/>
      <c r="EQB200" s="304"/>
      <c r="EQC200" s="304"/>
      <c r="EQD200" s="304"/>
      <c r="EQE200" s="304"/>
      <c r="EQF200" s="304"/>
      <c r="EQG200" s="304"/>
      <c r="EQH200" s="304"/>
      <c r="EQI200" s="304"/>
      <c r="EQJ200" s="304"/>
      <c r="EQK200" s="304"/>
      <c r="EQL200" s="304"/>
      <c r="EQM200" s="304"/>
      <c r="EQN200" s="304"/>
      <c r="EQO200" s="304"/>
      <c r="EQP200" s="304"/>
      <c r="EQQ200" s="304"/>
      <c r="EQR200" s="304"/>
      <c r="EQS200" s="304"/>
      <c r="EQT200" s="304"/>
      <c r="EQU200" s="304"/>
      <c r="EQV200" s="304"/>
      <c r="EQW200" s="304"/>
      <c r="EQX200" s="304"/>
      <c r="EQY200" s="304"/>
      <c r="EQZ200" s="304"/>
      <c r="ERA200" s="304"/>
      <c r="ERB200" s="304"/>
      <c r="ERC200" s="304"/>
      <c r="ERD200" s="304"/>
      <c r="ERE200" s="304"/>
      <c r="ERF200" s="304"/>
      <c r="ERG200" s="304"/>
      <c r="ERH200" s="304"/>
      <c r="ERI200" s="304"/>
      <c r="ERJ200" s="304"/>
      <c r="ERK200" s="304"/>
      <c r="ERL200" s="304"/>
      <c r="ERM200" s="304"/>
      <c r="ERN200" s="304"/>
      <c r="ERO200" s="304"/>
      <c r="ERP200" s="304"/>
      <c r="ERQ200" s="304"/>
      <c r="ERR200" s="304"/>
      <c r="ERS200" s="304"/>
      <c r="ERT200" s="304"/>
      <c r="ERU200" s="304"/>
      <c r="ERV200" s="304"/>
      <c r="ERW200" s="304"/>
      <c r="ERX200" s="304"/>
      <c r="ERY200" s="304"/>
      <c r="ERZ200" s="304"/>
      <c r="ESA200" s="304"/>
      <c r="ESB200" s="304"/>
      <c r="ESC200" s="304"/>
      <c r="ESD200" s="304"/>
      <c r="ESE200" s="304"/>
      <c r="ESF200" s="304"/>
      <c r="ESG200" s="304"/>
      <c r="ESH200" s="304"/>
      <c r="ESI200" s="304"/>
      <c r="ESJ200" s="304"/>
      <c r="ESK200" s="304"/>
      <c r="ESL200" s="304"/>
      <c r="ESM200" s="304"/>
      <c r="ESN200" s="304"/>
      <c r="ESO200" s="304"/>
      <c r="ESP200" s="304"/>
      <c r="ESQ200" s="304"/>
      <c r="ESR200" s="304"/>
      <c r="ESS200" s="304"/>
      <c r="EST200" s="304"/>
      <c r="ESU200" s="304"/>
      <c r="ESV200" s="304"/>
      <c r="ESW200" s="304"/>
      <c r="ESX200" s="304"/>
      <c r="ESY200" s="304"/>
      <c r="ESZ200" s="304"/>
      <c r="ETA200" s="304"/>
      <c r="ETB200" s="304"/>
      <c r="ETC200" s="304"/>
      <c r="ETD200" s="304"/>
      <c r="ETE200" s="304"/>
      <c r="ETF200" s="304"/>
      <c r="ETG200" s="304"/>
      <c r="ETH200" s="304"/>
      <c r="ETI200" s="304"/>
      <c r="ETJ200" s="304"/>
      <c r="ETK200" s="304"/>
      <c r="ETL200" s="304"/>
      <c r="ETM200" s="304"/>
      <c r="ETN200" s="304"/>
      <c r="ETO200" s="304"/>
      <c r="ETP200" s="304"/>
      <c r="ETQ200" s="304"/>
      <c r="ETR200" s="304"/>
      <c r="ETS200" s="304"/>
      <c r="ETT200" s="304"/>
      <c r="ETU200" s="304"/>
      <c r="ETV200" s="304"/>
      <c r="ETW200" s="304"/>
      <c r="ETX200" s="304"/>
      <c r="ETY200" s="304"/>
      <c r="ETZ200" s="304"/>
      <c r="EUA200" s="304"/>
      <c r="EUB200" s="304"/>
      <c r="EUC200" s="304"/>
      <c r="EUD200" s="304"/>
      <c r="EUE200" s="304"/>
      <c r="EUF200" s="304"/>
      <c r="EUG200" s="304"/>
      <c r="EUH200" s="304"/>
      <c r="EUI200" s="304"/>
      <c r="EUJ200" s="304"/>
      <c r="EUK200" s="304"/>
      <c r="EUL200" s="304"/>
      <c r="EUM200" s="304"/>
      <c r="EUN200" s="304"/>
      <c r="EUO200" s="304"/>
      <c r="EUP200" s="304"/>
      <c r="EUQ200" s="304"/>
      <c r="EUR200" s="304"/>
      <c r="EUS200" s="304"/>
      <c r="EUT200" s="304"/>
      <c r="EUU200" s="304"/>
      <c r="EUV200" s="304"/>
      <c r="EUW200" s="304"/>
      <c r="EUX200" s="304"/>
      <c r="EUY200" s="304"/>
      <c r="EUZ200" s="304"/>
      <c r="EVA200" s="304"/>
      <c r="EVB200" s="304"/>
      <c r="EVC200" s="304"/>
      <c r="EVD200" s="304"/>
      <c r="EVE200" s="304"/>
      <c r="EVF200" s="304"/>
      <c r="EVG200" s="304"/>
      <c r="EVH200" s="304"/>
      <c r="EVI200" s="304"/>
      <c r="EVJ200" s="304"/>
      <c r="EVK200" s="304"/>
      <c r="EVL200" s="304"/>
      <c r="EVM200" s="304"/>
      <c r="EVN200" s="304"/>
      <c r="EVO200" s="304"/>
      <c r="EVP200" s="304"/>
      <c r="EVQ200" s="304"/>
      <c r="EVR200" s="304"/>
      <c r="EVS200" s="304"/>
      <c r="EVT200" s="304"/>
      <c r="EVU200" s="304"/>
      <c r="EVV200" s="304"/>
      <c r="EVW200" s="304"/>
      <c r="EVX200" s="304"/>
      <c r="EVY200" s="304"/>
      <c r="EVZ200" s="304"/>
      <c r="EWA200" s="304"/>
      <c r="EWB200" s="304"/>
      <c r="EWC200" s="304"/>
      <c r="EWD200" s="304"/>
      <c r="EWE200" s="304"/>
      <c r="EWF200" s="304"/>
      <c r="EWG200" s="304"/>
      <c r="EWH200" s="304"/>
      <c r="EWI200" s="304"/>
      <c r="EWJ200" s="304"/>
      <c r="EWK200" s="304"/>
      <c r="EWL200" s="304"/>
      <c r="EWM200" s="304"/>
      <c r="EWN200" s="304"/>
      <c r="EWO200" s="304"/>
      <c r="EWP200" s="304"/>
      <c r="EWQ200" s="304"/>
      <c r="EWR200" s="304"/>
      <c r="EWS200" s="304"/>
      <c r="EWT200" s="304"/>
      <c r="EWU200" s="304"/>
      <c r="EWV200" s="304"/>
      <c r="EWW200" s="304"/>
      <c r="EWX200" s="304"/>
      <c r="EWY200" s="304"/>
      <c r="EWZ200" s="304"/>
      <c r="EXA200" s="304"/>
      <c r="EXB200" s="304"/>
      <c r="EXC200" s="304"/>
      <c r="EXD200" s="304"/>
      <c r="EXE200" s="304"/>
      <c r="EXF200" s="304"/>
      <c r="EXG200" s="304"/>
      <c r="EXH200" s="304"/>
      <c r="EXI200" s="304"/>
      <c r="EXJ200" s="304"/>
      <c r="EXK200" s="304"/>
      <c r="EXL200" s="304"/>
      <c r="EXM200" s="304"/>
      <c r="EXN200" s="304"/>
      <c r="EXO200" s="304"/>
      <c r="EXP200" s="304"/>
      <c r="EXQ200" s="304"/>
      <c r="EXR200" s="304"/>
      <c r="EXS200" s="304"/>
      <c r="EXT200" s="304"/>
      <c r="EXU200" s="304"/>
      <c r="EXV200" s="304"/>
      <c r="EXW200" s="304"/>
      <c r="EXX200" s="304"/>
      <c r="EXY200" s="304"/>
      <c r="EXZ200" s="304"/>
      <c r="EYA200" s="304"/>
      <c r="EYB200" s="304"/>
      <c r="EYC200" s="304"/>
      <c r="EYD200" s="304"/>
      <c r="EYE200" s="304"/>
      <c r="EYF200" s="304"/>
      <c r="EYG200" s="304"/>
      <c r="EYH200" s="304"/>
      <c r="EYI200" s="304"/>
      <c r="EYJ200" s="304"/>
      <c r="EYK200" s="304"/>
      <c r="EYL200" s="304"/>
      <c r="EYM200" s="304"/>
      <c r="EYN200" s="304"/>
      <c r="EYO200" s="304"/>
      <c r="EYP200" s="304"/>
      <c r="EYQ200" s="304"/>
      <c r="EYR200" s="304"/>
      <c r="EYS200" s="304"/>
      <c r="EYT200" s="304"/>
      <c r="EYU200" s="304"/>
      <c r="EYV200" s="304"/>
      <c r="EYW200" s="304"/>
      <c r="EYX200" s="304"/>
      <c r="EYY200" s="304"/>
      <c r="EYZ200" s="304"/>
      <c r="EZA200" s="304"/>
      <c r="EZB200" s="304"/>
      <c r="EZC200" s="304"/>
      <c r="EZD200" s="304"/>
      <c r="EZE200" s="304"/>
      <c r="EZF200" s="304"/>
      <c r="EZG200" s="304"/>
      <c r="EZH200" s="304"/>
      <c r="EZI200" s="304"/>
      <c r="EZJ200" s="304"/>
      <c r="EZK200" s="304"/>
      <c r="EZL200" s="304"/>
      <c r="EZM200" s="304"/>
      <c r="EZN200" s="304"/>
      <c r="EZO200" s="304"/>
      <c r="EZP200" s="304"/>
      <c r="EZQ200" s="304"/>
      <c r="EZR200" s="304"/>
      <c r="EZS200" s="304"/>
      <c r="EZT200" s="304"/>
      <c r="EZU200" s="304"/>
      <c r="EZV200" s="304"/>
      <c r="EZW200" s="304"/>
      <c r="EZX200" s="304"/>
      <c r="EZY200" s="304"/>
      <c r="EZZ200" s="304"/>
      <c r="FAA200" s="304"/>
      <c r="FAB200" s="304"/>
      <c r="FAC200" s="304"/>
      <c r="FAD200" s="304"/>
      <c r="FAE200" s="304"/>
      <c r="FAF200" s="304"/>
      <c r="FAG200" s="304"/>
      <c r="FAH200" s="304"/>
      <c r="FAI200" s="304"/>
      <c r="FAJ200" s="304"/>
      <c r="FAK200" s="304"/>
      <c r="FAL200" s="304"/>
      <c r="FAM200" s="304"/>
      <c r="FAN200" s="304"/>
      <c r="FAO200" s="304"/>
      <c r="FAP200" s="304"/>
      <c r="FAQ200" s="304"/>
      <c r="FAR200" s="304"/>
      <c r="FAS200" s="304"/>
      <c r="FAT200" s="304"/>
      <c r="FAU200" s="304"/>
      <c r="FAV200" s="304"/>
      <c r="FAW200" s="304"/>
      <c r="FAX200" s="304"/>
      <c r="FAY200" s="304"/>
      <c r="FAZ200" s="304"/>
      <c r="FBA200" s="304"/>
      <c r="FBB200" s="304"/>
      <c r="FBC200" s="304"/>
      <c r="FBD200" s="304"/>
      <c r="FBE200" s="304"/>
      <c r="FBF200" s="304"/>
      <c r="FBG200" s="304"/>
      <c r="FBH200" s="304"/>
      <c r="FBI200" s="304"/>
      <c r="FBJ200" s="304"/>
      <c r="FBK200" s="304"/>
      <c r="FBL200" s="304"/>
      <c r="FBM200" s="304"/>
      <c r="FBN200" s="304"/>
      <c r="FBO200" s="304"/>
      <c r="FBP200" s="304"/>
      <c r="FBQ200" s="304"/>
      <c r="FBR200" s="304"/>
      <c r="FBS200" s="304"/>
      <c r="FBT200" s="304"/>
      <c r="FBU200" s="304"/>
      <c r="FBV200" s="304"/>
      <c r="FBW200" s="304"/>
      <c r="FBX200" s="304"/>
      <c r="FBY200" s="304"/>
      <c r="FBZ200" s="304"/>
      <c r="FCA200" s="304"/>
      <c r="FCB200" s="304"/>
      <c r="FCC200" s="304"/>
      <c r="FCD200" s="304"/>
      <c r="FCE200" s="304"/>
      <c r="FCF200" s="304"/>
      <c r="FCG200" s="304"/>
      <c r="FCH200" s="304"/>
      <c r="FCI200" s="304"/>
      <c r="FCJ200" s="304"/>
      <c r="FCK200" s="304"/>
      <c r="FCL200" s="304"/>
      <c r="FCM200" s="304"/>
      <c r="FCN200" s="304"/>
      <c r="FCO200" s="304"/>
      <c r="FCP200" s="304"/>
      <c r="FCQ200" s="304"/>
      <c r="FCR200" s="304"/>
      <c r="FCS200" s="304"/>
      <c r="FCT200" s="304"/>
      <c r="FCU200" s="304"/>
      <c r="FCV200" s="304"/>
      <c r="FCW200" s="304"/>
      <c r="FCX200" s="304"/>
      <c r="FCY200" s="304"/>
      <c r="FCZ200" s="304"/>
      <c r="FDA200" s="304"/>
      <c r="FDB200" s="304"/>
      <c r="FDC200" s="304"/>
      <c r="FDD200" s="304"/>
      <c r="FDE200" s="304"/>
      <c r="FDF200" s="304"/>
      <c r="FDG200" s="304"/>
      <c r="FDH200" s="304"/>
      <c r="FDI200" s="304"/>
      <c r="FDJ200" s="304"/>
      <c r="FDK200" s="304"/>
      <c r="FDL200" s="304"/>
      <c r="FDM200" s="304"/>
      <c r="FDN200" s="304"/>
      <c r="FDO200" s="304"/>
      <c r="FDP200" s="304"/>
      <c r="FDQ200" s="304"/>
      <c r="FDR200" s="304"/>
      <c r="FDS200" s="304"/>
      <c r="FDT200" s="304"/>
      <c r="FDU200" s="304"/>
      <c r="FDV200" s="304"/>
      <c r="FDW200" s="304"/>
      <c r="FDX200" s="304"/>
      <c r="FDY200" s="304"/>
      <c r="FDZ200" s="304"/>
      <c r="FEA200" s="304"/>
      <c r="FEB200" s="304"/>
      <c r="FEC200" s="304"/>
      <c r="FED200" s="304"/>
      <c r="FEE200" s="304"/>
      <c r="FEF200" s="304"/>
      <c r="FEG200" s="304"/>
      <c r="FEH200" s="304"/>
      <c r="FEI200" s="304"/>
      <c r="FEJ200" s="304"/>
      <c r="FEK200" s="304"/>
      <c r="FEL200" s="304"/>
      <c r="FEM200" s="304"/>
      <c r="FEN200" s="304"/>
      <c r="FEO200" s="304"/>
      <c r="FEP200" s="304"/>
      <c r="FEQ200" s="304"/>
      <c r="FER200" s="304"/>
      <c r="FES200" s="304"/>
      <c r="FET200" s="304"/>
      <c r="FEU200" s="304"/>
      <c r="FEV200" s="304"/>
      <c r="FEW200" s="304"/>
      <c r="FEX200" s="304"/>
      <c r="FEY200" s="304"/>
      <c r="FEZ200" s="304"/>
      <c r="FFA200" s="304"/>
      <c r="FFB200" s="304"/>
      <c r="FFC200" s="304"/>
      <c r="FFD200" s="304"/>
      <c r="FFE200" s="304"/>
      <c r="FFF200" s="304"/>
      <c r="FFG200" s="304"/>
      <c r="FFH200" s="304"/>
      <c r="FFI200" s="304"/>
      <c r="FFJ200" s="304"/>
      <c r="FFK200" s="304"/>
      <c r="FFL200" s="304"/>
      <c r="FFM200" s="304"/>
      <c r="FFN200" s="304"/>
      <c r="FFO200" s="304"/>
      <c r="FFP200" s="304"/>
      <c r="FFQ200" s="304"/>
      <c r="FFR200" s="304"/>
      <c r="FFS200" s="304"/>
      <c r="FFT200" s="304"/>
      <c r="FFU200" s="304"/>
      <c r="FFV200" s="304"/>
      <c r="FFW200" s="304"/>
      <c r="FFX200" s="304"/>
      <c r="FFY200" s="304"/>
      <c r="FFZ200" s="304"/>
      <c r="FGA200" s="304"/>
      <c r="FGB200" s="304"/>
      <c r="FGC200" s="304"/>
      <c r="FGD200" s="304"/>
      <c r="FGE200" s="304"/>
      <c r="FGF200" s="304"/>
      <c r="FGG200" s="304"/>
      <c r="FGH200" s="304"/>
      <c r="FGI200" s="304"/>
      <c r="FGJ200" s="304"/>
      <c r="FGK200" s="304"/>
      <c r="FGL200" s="304"/>
      <c r="FGM200" s="304"/>
      <c r="FGN200" s="304"/>
      <c r="FGO200" s="304"/>
      <c r="FGP200" s="304"/>
      <c r="FGQ200" s="304"/>
      <c r="FGR200" s="304"/>
      <c r="FGS200" s="304"/>
      <c r="FGT200" s="304"/>
      <c r="FGU200" s="304"/>
      <c r="FGV200" s="304"/>
      <c r="FGW200" s="304"/>
      <c r="FGX200" s="304"/>
      <c r="FGY200" s="304"/>
      <c r="FGZ200" s="304"/>
      <c r="FHA200" s="304"/>
      <c r="FHB200" s="304"/>
      <c r="FHC200" s="304"/>
      <c r="FHD200" s="304"/>
      <c r="FHE200" s="304"/>
      <c r="FHF200" s="304"/>
      <c r="FHG200" s="304"/>
      <c r="FHH200" s="304"/>
      <c r="FHI200" s="304"/>
      <c r="FHJ200" s="304"/>
      <c r="FHK200" s="304"/>
      <c r="FHL200" s="304"/>
      <c r="FHM200" s="304"/>
      <c r="FHN200" s="304"/>
      <c r="FHO200" s="304"/>
      <c r="FHP200" s="304"/>
      <c r="FHQ200" s="304"/>
      <c r="FHR200" s="304"/>
      <c r="FHS200" s="304"/>
      <c r="FHT200" s="304"/>
      <c r="FHU200" s="304"/>
      <c r="FHV200" s="304"/>
      <c r="FHW200" s="304"/>
      <c r="FHX200" s="304"/>
      <c r="FHY200" s="304"/>
      <c r="FHZ200" s="304"/>
      <c r="FIA200" s="304"/>
      <c r="FIB200" s="304"/>
      <c r="FIC200" s="304"/>
      <c r="FID200" s="304"/>
      <c r="FIE200" s="304"/>
      <c r="FIF200" s="304"/>
      <c r="FIG200" s="304"/>
      <c r="FIH200" s="304"/>
      <c r="FII200" s="304"/>
      <c r="FIJ200" s="304"/>
      <c r="FIK200" s="304"/>
      <c r="FIL200" s="304"/>
      <c r="FIM200" s="304"/>
      <c r="FIN200" s="304"/>
      <c r="FIO200" s="304"/>
      <c r="FIP200" s="304"/>
      <c r="FIQ200" s="304"/>
      <c r="FIR200" s="304"/>
      <c r="FIS200" s="304"/>
      <c r="FIT200" s="304"/>
      <c r="FIU200" s="304"/>
      <c r="FIV200" s="304"/>
      <c r="FIW200" s="304"/>
      <c r="FIX200" s="304"/>
      <c r="FIY200" s="304"/>
      <c r="FIZ200" s="304"/>
      <c r="FJA200" s="304"/>
      <c r="FJB200" s="304"/>
      <c r="FJC200" s="304"/>
      <c r="FJD200" s="304"/>
      <c r="FJE200" s="304"/>
      <c r="FJF200" s="304"/>
      <c r="FJG200" s="304"/>
      <c r="FJH200" s="304"/>
      <c r="FJI200" s="304"/>
      <c r="FJJ200" s="304"/>
      <c r="FJK200" s="304"/>
      <c r="FJL200" s="304"/>
      <c r="FJM200" s="304"/>
      <c r="FJN200" s="304"/>
      <c r="FJO200" s="304"/>
      <c r="FJP200" s="304"/>
      <c r="FJQ200" s="304"/>
      <c r="FJR200" s="304"/>
      <c r="FJS200" s="304"/>
      <c r="FJT200" s="304"/>
      <c r="FJU200" s="304"/>
      <c r="FJV200" s="304"/>
      <c r="FJW200" s="304"/>
      <c r="FJX200" s="304"/>
      <c r="FJY200" s="304"/>
      <c r="FJZ200" s="304"/>
      <c r="FKA200" s="304"/>
      <c r="FKB200" s="304"/>
      <c r="FKC200" s="304"/>
      <c r="FKD200" s="304"/>
      <c r="FKE200" s="304"/>
      <c r="FKF200" s="304"/>
      <c r="FKG200" s="304"/>
      <c r="FKH200" s="304"/>
      <c r="FKI200" s="304"/>
      <c r="FKJ200" s="304"/>
      <c r="FKK200" s="304"/>
      <c r="FKL200" s="304"/>
      <c r="FKM200" s="304"/>
      <c r="FKN200" s="304"/>
      <c r="FKO200" s="304"/>
      <c r="FKP200" s="304"/>
      <c r="FKQ200" s="304"/>
      <c r="FKR200" s="304"/>
      <c r="FKS200" s="304"/>
      <c r="FKT200" s="304"/>
      <c r="FKU200" s="304"/>
      <c r="FKV200" s="304"/>
      <c r="FKW200" s="304"/>
      <c r="FKX200" s="304"/>
      <c r="FKY200" s="304"/>
      <c r="FKZ200" s="304"/>
      <c r="FLA200" s="304"/>
      <c r="FLB200" s="304"/>
      <c r="FLC200" s="304"/>
      <c r="FLD200" s="304"/>
      <c r="FLE200" s="304"/>
      <c r="FLF200" s="304"/>
      <c r="FLG200" s="304"/>
      <c r="FLH200" s="304"/>
      <c r="FLI200" s="304"/>
      <c r="FLJ200" s="304"/>
      <c r="FLK200" s="304"/>
      <c r="FLL200" s="304"/>
      <c r="FLM200" s="304"/>
      <c r="FLN200" s="304"/>
      <c r="FLO200" s="304"/>
      <c r="FLP200" s="304"/>
      <c r="FLQ200" s="304"/>
      <c r="FLR200" s="304"/>
      <c r="FLS200" s="304"/>
      <c r="FLT200" s="304"/>
      <c r="FLU200" s="304"/>
      <c r="FLV200" s="304"/>
      <c r="FLW200" s="304"/>
      <c r="FLX200" s="304"/>
      <c r="FLY200" s="304"/>
      <c r="FLZ200" s="304"/>
      <c r="FMA200" s="304"/>
      <c r="FMB200" s="304"/>
      <c r="FMC200" s="304"/>
      <c r="FMD200" s="304"/>
      <c r="FME200" s="304"/>
      <c r="FMF200" s="304"/>
      <c r="FMG200" s="304"/>
      <c r="FMH200" s="304"/>
      <c r="FMI200" s="304"/>
      <c r="FMJ200" s="304"/>
      <c r="FMK200" s="304"/>
      <c r="FML200" s="304"/>
      <c r="FMM200" s="304"/>
      <c r="FMN200" s="304"/>
      <c r="FMO200" s="304"/>
      <c r="FMP200" s="304"/>
      <c r="FMQ200" s="304"/>
      <c r="FMR200" s="304"/>
      <c r="FMS200" s="304"/>
      <c r="FMT200" s="304"/>
      <c r="FMU200" s="304"/>
      <c r="FMV200" s="304"/>
      <c r="FMW200" s="304"/>
      <c r="FMX200" s="304"/>
      <c r="FMY200" s="304"/>
      <c r="FMZ200" s="304"/>
      <c r="FNA200" s="304"/>
      <c r="FNB200" s="304"/>
      <c r="FNC200" s="304"/>
      <c r="FND200" s="304"/>
      <c r="FNE200" s="304"/>
      <c r="FNF200" s="304"/>
      <c r="FNG200" s="304"/>
      <c r="FNH200" s="304"/>
      <c r="FNI200" s="304"/>
      <c r="FNJ200" s="304"/>
      <c r="FNK200" s="304"/>
      <c r="FNL200" s="304"/>
      <c r="FNM200" s="304"/>
      <c r="FNN200" s="304"/>
      <c r="FNO200" s="304"/>
      <c r="FNP200" s="304"/>
      <c r="FNQ200" s="304"/>
      <c r="FNR200" s="304"/>
      <c r="FNS200" s="304"/>
      <c r="FNT200" s="304"/>
      <c r="FNU200" s="304"/>
      <c r="FNV200" s="304"/>
      <c r="FNW200" s="304"/>
      <c r="FNX200" s="304"/>
      <c r="FNY200" s="304"/>
      <c r="FNZ200" s="304"/>
      <c r="FOA200" s="304"/>
      <c r="FOB200" s="304"/>
      <c r="FOC200" s="304"/>
      <c r="FOD200" s="304"/>
      <c r="FOE200" s="304"/>
      <c r="FOF200" s="304"/>
      <c r="FOG200" s="304"/>
      <c r="FOH200" s="304"/>
      <c r="FOI200" s="304"/>
      <c r="FOJ200" s="304"/>
      <c r="FOK200" s="304"/>
      <c r="FOL200" s="304"/>
      <c r="FOM200" s="304"/>
      <c r="FON200" s="304"/>
      <c r="FOO200" s="304"/>
      <c r="FOP200" s="304"/>
      <c r="FOQ200" s="304"/>
      <c r="FOR200" s="304"/>
      <c r="FOS200" s="304"/>
      <c r="FOT200" s="304"/>
      <c r="FOU200" s="304"/>
      <c r="FOV200" s="304"/>
      <c r="FOW200" s="304"/>
      <c r="FOX200" s="304"/>
      <c r="FOY200" s="304"/>
      <c r="FOZ200" s="304"/>
      <c r="FPA200" s="304"/>
      <c r="FPB200" s="304"/>
      <c r="FPC200" s="304"/>
      <c r="FPD200" s="304"/>
      <c r="FPE200" s="304"/>
      <c r="FPF200" s="304"/>
      <c r="FPG200" s="304"/>
      <c r="FPH200" s="304"/>
      <c r="FPI200" s="304"/>
      <c r="FPJ200" s="304"/>
      <c r="FPK200" s="304"/>
      <c r="FPL200" s="304"/>
      <c r="FPM200" s="304"/>
      <c r="FPN200" s="304"/>
      <c r="FPO200" s="304"/>
      <c r="FPP200" s="304"/>
      <c r="FPQ200" s="304"/>
      <c r="FPR200" s="304"/>
      <c r="FPS200" s="304"/>
      <c r="FPT200" s="304"/>
      <c r="FPU200" s="304"/>
      <c r="FPV200" s="304"/>
      <c r="FPW200" s="304"/>
      <c r="FPX200" s="304"/>
      <c r="FPY200" s="304"/>
      <c r="FPZ200" s="304"/>
      <c r="FQA200" s="304"/>
      <c r="FQB200" s="304"/>
      <c r="FQC200" s="304"/>
      <c r="FQD200" s="304"/>
      <c r="FQE200" s="304"/>
      <c r="FQF200" s="304"/>
      <c r="FQG200" s="304"/>
      <c r="FQH200" s="304"/>
      <c r="FQI200" s="304"/>
      <c r="FQJ200" s="304"/>
      <c r="FQK200" s="304"/>
      <c r="FQL200" s="304"/>
      <c r="FQM200" s="304"/>
      <c r="FQN200" s="304"/>
      <c r="FQO200" s="304"/>
      <c r="FQP200" s="304"/>
      <c r="FQQ200" s="304"/>
      <c r="FQR200" s="304"/>
      <c r="FQS200" s="304"/>
      <c r="FQT200" s="304"/>
      <c r="FQU200" s="304"/>
      <c r="FQV200" s="304"/>
      <c r="FQW200" s="304"/>
      <c r="FQX200" s="304"/>
      <c r="FQY200" s="304"/>
      <c r="FQZ200" s="304"/>
      <c r="FRA200" s="304"/>
      <c r="FRB200" s="304"/>
      <c r="FRC200" s="304"/>
      <c r="FRD200" s="304"/>
      <c r="FRE200" s="304"/>
      <c r="FRF200" s="304"/>
      <c r="FRG200" s="304"/>
      <c r="FRH200" s="304"/>
      <c r="FRI200" s="304"/>
      <c r="FRJ200" s="304"/>
      <c r="FRK200" s="304"/>
      <c r="FRL200" s="304"/>
      <c r="FRM200" s="304"/>
      <c r="FRN200" s="304"/>
      <c r="FRO200" s="304"/>
      <c r="FRP200" s="304"/>
      <c r="FRQ200" s="304"/>
      <c r="FRR200" s="304"/>
      <c r="FRS200" s="304"/>
      <c r="FRT200" s="304"/>
      <c r="FRU200" s="304"/>
      <c r="FRV200" s="304"/>
      <c r="FRW200" s="304"/>
      <c r="FRX200" s="304"/>
      <c r="FRY200" s="304"/>
      <c r="FRZ200" s="304"/>
      <c r="FSA200" s="304"/>
      <c r="FSB200" s="304"/>
      <c r="FSC200" s="304"/>
      <c r="FSD200" s="304"/>
      <c r="FSE200" s="304"/>
      <c r="FSF200" s="304"/>
      <c r="FSG200" s="304"/>
      <c r="FSH200" s="304"/>
      <c r="FSI200" s="304"/>
      <c r="FSJ200" s="304"/>
      <c r="FSK200" s="304"/>
      <c r="FSL200" s="304"/>
      <c r="FSM200" s="304"/>
      <c r="FSN200" s="304"/>
      <c r="FSO200" s="304"/>
      <c r="FSP200" s="304"/>
      <c r="FSQ200" s="304"/>
      <c r="FSR200" s="304"/>
      <c r="FSS200" s="304"/>
      <c r="FST200" s="304"/>
      <c r="FSU200" s="304"/>
      <c r="FSV200" s="304"/>
      <c r="FSW200" s="304"/>
      <c r="FSX200" s="304"/>
      <c r="FSY200" s="304"/>
      <c r="FSZ200" s="304"/>
      <c r="FTA200" s="304"/>
      <c r="FTB200" s="304"/>
      <c r="FTC200" s="304"/>
      <c r="FTD200" s="304"/>
      <c r="FTE200" s="304"/>
      <c r="FTF200" s="304"/>
      <c r="FTG200" s="304"/>
      <c r="FTH200" s="304"/>
      <c r="FTI200" s="304"/>
      <c r="FTJ200" s="304"/>
      <c r="FTK200" s="304"/>
      <c r="FTL200" s="304"/>
      <c r="FTM200" s="304"/>
      <c r="FTN200" s="304"/>
      <c r="FTO200" s="304"/>
      <c r="FTP200" s="304"/>
      <c r="FTQ200" s="304"/>
      <c r="FTR200" s="304"/>
      <c r="FTS200" s="304"/>
      <c r="FTT200" s="304"/>
      <c r="FTU200" s="304"/>
      <c r="FTV200" s="304"/>
      <c r="FTW200" s="304"/>
      <c r="FTX200" s="304"/>
      <c r="FTY200" s="304"/>
      <c r="FTZ200" s="304"/>
      <c r="FUA200" s="304"/>
      <c r="FUB200" s="304"/>
      <c r="FUC200" s="304"/>
      <c r="FUD200" s="304"/>
      <c r="FUE200" s="304"/>
      <c r="FUF200" s="304"/>
      <c r="FUG200" s="304"/>
      <c r="FUH200" s="304"/>
      <c r="FUI200" s="304"/>
      <c r="FUJ200" s="304"/>
      <c r="FUK200" s="304"/>
      <c r="FUL200" s="304"/>
      <c r="FUM200" s="304"/>
      <c r="FUN200" s="304"/>
      <c r="FUO200" s="304"/>
      <c r="FUP200" s="304"/>
      <c r="FUQ200" s="304"/>
      <c r="FUR200" s="304"/>
      <c r="FUS200" s="304"/>
      <c r="FUT200" s="304"/>
      <c r="FUU200" s="304"/>
      <c r="FUV200" s="304"/>
      <c r="FUW200" s="304"/>
      <c r="FUX200" s="304"/>
      <c r="FUY200" s="304"/>
      <c r="FUZ200" s="304"/>
      <c r="FVA200" s="304"/>
      <c r="FVB200" s="304"/>
      <c r="FVC200" s="304"/>
      <c r="FVD200" s="304"/>
      <c r="FVE200" s="304"/>
      <c r="FVF200" s="304"/>
      <c r="FVG200" s="304"/>
      <c r="FVH200" s="304"/>
      <c r="FVI200" s="304"/>
      <c r="FVJ200" s="304"/>
      <c r="FVK200" s="304"/>
      <c r="FVL200" s="304"/>
      <c r="FVM200" s="304"/>
      <c r="FVN200" s="304"/>
      <c r="FVO200" s="304"/>
      <c r="FVP200" s="304"/>
      <c r="FVQ200" s="304"/>
      <c r="FVR200" s="304"/>
      <c r="FVS200" s="304"/>
      <c r="FVT200" s="304"/>
      <c r="FVU200" s="304"/>
      <c r="FVV200" s="304"/>
      <c r="FVW200" s="304"/>
      <c r="FVX200" s="304"/>
      <c r="FVY200" s="304"/>
      <c r="FVZ200" s="304"/>
      <c r="FWA200" s="304"/>
      <c r="FWB200" s="304"/>
      <c r="FWC200" s="304"/>
      <c r="FWD200" s="304"/>
      <c r="FWE200" s="304"/>
      <c r="FWF200" s="304"/>
      <c r="FWG200" s="304"/>
      <c r="FWH200" s="304"/>
      <c r="FWI200" s="304"/>
      <c r="FWJ200" s="304"/>
      <c r="FWK200" s="304"/>
      <c r="FWL200" s="304"/>
      <c r="FWM200" s="304"/>
      <c r="FWN200" s="304"/>
      <c r="FWO200" s="304"/>
      <c r="FWP200" s="304"/>
      <c r="FWQ200" s="304"/>
      <c r="FWR200" s="304"/>
      <c r="FWS200" s="304"/>
      <c r="FWT200" s="304"/>
      <c r="FWU200" s="304"/>
      <c r="FWV200" s="304"/>
      <c r="FWW200" s="304"/>
      <c r="FWX200" s="304"/>
      <c r="FWY200" s="304"/>
      <c r="FWZ200" s="304"/>
      <c r="FXA200" s="304"/>
      <c r="FXB200" s="304"/>
      <c r="FXC200" s="304"/>
      <c r="FXD200" s="304"/>
      <c r="FXE200" s="304"/>
      <c r="FXF200" s="304"/>
      <c r="FXG200" s="304"/>
      <c r="FXH200" s="304"/>
      <c r="FXI200" s="304"/>
      <c r="FXJ200" s="304"/>
      <c r="FXK200" s="304"/>
      <c r="FXL200" s="304"/>
      <c r="FXM200" s="304"/>
      <c r="FXN200" s="304"/>
      <c r="FXO200" s="304"/>
      <c r="FXP200" s="304"/>
      <c r="FXQ200" s="304"/>
      <c r="FXR200" s="304"/>
      <c r="FXS200" s="304"/>
      <c r="FXT200" s="304"/>
      <c r="FXU200" s="304"/>
      <c r="FXV200" s="304"/>
      <c r="FXW200" s="304"/>
      <c r="FXX200" s="304"/>
      <c r="FXY200" s="304"/>
      <c r="FXZ200" s="304"/>
      <c r="FYA200" s="304"/>
      <c r="FYB200" s="304"/>
      <c r="FYC200" s="304"/>
      <c r="FYD200" s="304"/>
      <c r="FYE200" s="304"/>
      <c r="FYF200" s="304"/>
      <c r="FYG200" s="304"/>
      <c r="FYH200" s="304"/>
      <c r="FYI200" s="304"/>
      <c r="FYJ200" s="304"/>
      <c r="FYK200" s="304"/>
      <c r="FYL200" s="304"/>
      <c r="FYM200" s="304"/>
      <c r="FYN200" s="304"/>
      <c r="FYO200" s="304"/>
      <c r="FYP200" s="304"/>
      <c r="FYQ200" s="304"/>
      <c r="FYR200" s="304"/>
      <c r="FYS200" s="304"/>
      <c r="FYT200" s="304"/>
      <c r="FYU200" s="304"/>
      <c r="FYV200" s="304"/>
      <c r="FYW200" s="304"/>
      <c r="FYX200" s="304"/>
      <c r="FYY200" s="304"/>
      <c r="FYZ200" s="304"/>
      <c r="FZA200" s="304"/>
      <c r="FZB200" s="304"/>
      <c r="FZC200" s="304"/>
      <c r="FZD200" s="304"/>
      <c r="FZE200" s="304"/>
      <c r="FZF200" s="304"/>
      <c r="FZG200" s="304"/>
      <c r="FZH200" s="304"/>
      <c r="FZI200" s="304"/>
      <c r="FZJ200" s="304"/>
      <c r="FZK200" s="304"/>
      <c r="FZL200" s="304"/>
      <c r="FZM200" s="304"/>
      <c r="FZN200" s="304"/>
      <c r="FZO200" s="304"/>
      <c r="FZP200" s="304"/>
      <c r="FZQ200" s="304"/>
      <c r="FZR200" s="304"/>
      <c r="FZS200" s="304"/>
      <c r="FZT200" s="304"/>
      <c r="FZU200" s="304"/>
      <c r="FZV200" s="304"/>
      <c r="FZW200" s="304"/>
      <c r="FZX200" s="304"/>
      <c r="FZY200" s="304"/>
      <c r="FZZ200" s="304"/>
      <c r="GAA200" s="304"/>
      <c r="GAB200" s="304"/>
      <c r="GAC200" s="304"/>
      <c r="GAD200" s="304"/>
      <c r="GAE200" s="304"/>
      <c r="GAF200" s="304"/>
      <c r="GAG200" s="304"/>
      <c r="GAH200" s="304"/>
      <c r="GAI200" s="304"/>
      <c r="GAJ200" s="304"/>
      <c r="GAK200" s="304"/>
      <c r="GAL200" s="304"/>
      <c r="GAM200" s="304"/>
      <c r="GAN200" s="304"/>
      <c r="GAO200" s="304"/>
      <c r="GAP200" s="304"/>
      <c r="GAQ200" s="304"/>
      <c r="GAR200" s="304"/>
      <c r="GAS200" s="304"/>
      <c r="GAT200" s="304"/>
      <c r="GAU200" s="304"/>
      <c r="GAV200" s="304"/>
      <c r="GAW200" s="304"/>
      <c r="GAX200" s="304"/>
      <c r="GAY200" s="304"/>
      <c r="GAZ200" s="304"/>
      <c r="GBA200" s="304"/>
      <c r="GBB200" s="304"/>
      <c r="GBC200" s="304"/>
      <c r="GBD200" s="304"/>
      <c r="GBE200" s="304"/>
      <c r="GBF200" s="304"/>
      <c r="GBG200" s="304"/>
      <c r="GBH200" s="304"/>
      <c r="GBI200" s="304"/>
      <c r="GBJ200" s="304"/>
      <c r="GBK200" s="304"/>
      <c r="GBL200" s="304"/>
      <c r="GBM200" s="304"/>
      <c r="GBN200" s="304"/>
      <c r="GBO200" s="304"/>
      <c r="GBP200" s="304"/>
      <c r="GBQ200" s="304"/>
      <c r="GBR200" s="304"/>
      <c r="GBS200" s="304"/>
      <c r="GBT200" s="304"/>
      <c r="GBU200" s="304"/>
      <c r="GBV200" s="304"/>
      <c r="GBW200" s="304"/>
      <c r="GBX200" s="304"/>
      <c r="GBY200" s="304"/>
      <c r="GBZ200" s="304"/>
      <c r="GCA200" s="304"/>
      <c r="GCB200" s="304"/>
      <c r="GCC200" s="304"/>
      <c r="GCD200" s="304"/>
      <c r="GCE200" s="304"/>
      <c r="GCF200" s="304"/>
      <c r="GCG200" s="304"/>
      <c r="GCH200" s="304"/>
      <c r="GCI200" s="304"/>
      <c r="GCJ200" s="304"/>
      <c r="GCK200" s="304"/>
      <c r="GCL200" s="304"/>
      <c r="GCM200" s="304"/>
      <c r="GCN200" s="304"/>
      <c r="GCO200" s="304"/>
      <c r="GCP200" s="304"/>
      <c r="GCQ200" s="304"/>
      <c r="GCR200" s="304"/>
      <c r="GCS200" s="304"/>
      <c r="GCT200" s="304"/>
      <c r="GCU200" s="304"/>
      <c r="GCV200" s="304"/>
      <c r="GCW200" s="304"/>
      <c r="GCX200" s="304"/>
      <c r="GCY200" s="304"/>
      <c r="GCZ200" s="304"/>
      <c r="GDA200" s="304"/>
      <c r="GDB200" s="304"/>
      <c r="GDC200" s="304"/>
      <c r="GDD200" s="304"/>
      <c r="GDE200" s="304"/>
      <c r="GDF200" s="304"/>
      <c r="GDG200" s="304"/>
      <c r="GDH200" s="304"/>
      <c r="GDI200" s="304"/>
      <c r="GDJ200" s="304"/>
      <c r="GDK200" s="304"/>
      <c r="GDL200" s="304"/>
      <c r="GDM200" s="304"/>
      <c r="GDN200" s="304"/>
      <c r="GDO200" s="304"/>
      <c r="GDP200" s="304"/>
      <c r="GDQ200" s="304"/>
      <c r="GDR200" s="304"/>
      <c r="GDS200" s="304"/>
      <c r="GDT200" s="304"/>
      <c r="GDU200" s="304"/>
      <c r="GDV200" s="304"/>
      <c r="GDW200" s="304"/>
      <c r="GDX200" s="304"/>
      <c r="GDY200" s="304"/>
      <c r="GDZ200" s="304"/>
      <c r="GEA200" s="304"/>
      <c r="GEB200" s="304"/>
      <c r="GEC200" s="304"/>
      <c r="GED200" s="304"/>
      <c r="GEE200" s="304"/>
      <c r="GEF200" s="304"/>
      <c r="GEG200" s="304"/>
      <c r="GEH200" s="304"/>
      <c r="GEI200" s="304"/>
      <c r="GEJ200" s="304"/>
      <c r="GEK200" s="304"/>
      <c r="GEL200" s="304"/>
      <c r="GEM200" s="304"/>
      <c r="GEN200" s="304"/>
      <c r="GEO200" s="304"/>
      <c r="GEP200" s="304"/>
      <c r="GEQ200" s="304"/>
      <c r="GER200" s="304"/>
      <c r="GES200" s="304"/>
      <c r="GET200" s="304"/>
      <c r="GEU200" s="304"/>
      <c r="GEV200" s="304"/>
      <c r="GEW200" s="304"/>
      <c r="GEX200" s="304"/>
      <c r="GEY200" s="304"/>
      <c r="GEZ200" s="304"/>
      <c r="GFA200" s="304"/>
      <c r="GFB200" s="304"/>
      <c r="GFC200" s="304"/>
      <c r="GFD200" s="304"/>
      <c r="GFE200" s="304"/>
      <c r="GFF200" s="304"/>
      <c r="GFG200" s="304"/>
      <c r="GFH200" s="304"/>
      <c r="GFI200" s="304"/>
      <c r="GFJ200" s="304"/>
      <c r="GFK200" s="304"/>
      <c r="GFL200" s="304"/>
      <c r="GFM200" s="304"/>
      <c r="GFN200" s="304"/>
      <c r="GFO200" s="304"/>
      <c r="GFP200" s="304"/>
      <c r="GFQ200" s="304"/>
      <c r="GFR200" s="304"/>
      <c r="GFS200" s="304"/>
      <c r="GFT200" s="304"/>
      <c r="GFU200" s="304"/>
      <c r="GFV200" s="304"/>
      <c r="GFW200" s="304"/>
      <c r="GFX200" s="304"/>
      <c r="GFY200" s="304"/>
      <c r="GFZ200" s="304"/>
      <c r="GGA200" s="304"/>
      <c r="GGB200" s="304"/>
      <c r="GGC200" s="304"/>
      <c r="GGD200" s="304"/>
      <c r="GGE200" s="304"/>
      <c r="GGF200" s="304"/>
      <c r="GGG200" s="304"/>
      <c r="GGH200" s="304"/>
      <c r="GGI200" s="304"/>
      <c r="GGJ200" s="304"/>
      <c r="GGK200" s="304"/>
      <c r="GGL200" s="304"/>
      <c r="GGM200" s="304"/>
      <c r="GGN200" s="304"/>
      <c r="GGO200" s="304"/>
      <c r="GGP200" s="304"/>
      <c r="GGQ200" s="304"/>
      <c r="GGR200" s="304"/>
      <c r="GGS200" s="304"/>
      <c r="GGT200" s="304"/>
      <c r="GGU200" s="304"/>
      <c r="GGV200" s="304"/>
      <c r="GGW200" s="304"/>
      <c r="GGX200" s="304"/>
      <c r="GGY200" s="304"/>
      <c r="GGZ200" s="304"/>
      <c r="GHA200" s="304"/>
      <c r="GHB200" s="304"/>
      <c r="GHC200" s="304"/>
      <c r="GHD200" s="304"/>
      <c r="GHE200" s="304"/>
      <c r="GHF200" s="304"/>
      <c r="GHG200" s="304"/>
      <c r="GHH200" s="304"/>
      <c r="GHI200" s="304"/>
      <c r="GHJ200" s="304"/>
      <c r="GHK200" s="304"/>
      <c r="GHL200" s="304"/>
      <c r="GHM200" s="304"/>
      <c r="GHN200" s="304"/>
      <c r="GHO200" s="304"/>
      <c r="GHP200" s="304"/>
      <c r="GHQ200" s="304"/>
      <c r="GHR200" s="304"/>
      <c r="GHS200" s="304"/>
      <c r="GHT200" s="304"/>
      <c r="GHU200" s="304"/>
      <c r="GHV200" s="304"/>
      <c r="GHW200" s="304"/>
      <c r="GHX200" s="304"/>
      <c r="GHY200" s="304"/>
      <c r="GHZ200" s="304"/>
      <c r="GIA200" s="304"/>
      <c r="GIB200" s="304"/>
      <c r="GIC200" s="304"/>
      <c r="GID200" s="304"/>
      <c r="GIE200" s="304"/>
      <c r="GIF200" s="304"/>
      <c r="GIG200" s="304"/>
      <c r="GIH200" s="304"/>
      <c r="GII200" s="304"/>
      <c r="GIJ200" s="304"/>
      <c r="GIK200" s="304"/>
      <c r="GIL200" s="304"/>
      <c r="GIM200" s="304"/>
      <c r="GIN200" s="304"/>
      <c r="GIO200" s="304"/>
      <c r="GIP200" s="304"/>
      <c r="GIQ200" s="304"/>
      <c r="GIR200" s="304"/>
      <c r="GIS200" s="304"/>
      <c r="GIT200" s="304"/>
      <c r="GIU200" s="304"/>
      <c r="GIV200" s="304"/>
      <c r="GIW200" s="304"/>
      <c r="GIX200" s="304"/>
      <c r="GIY200" s="304"/>
      <c r="GIZ200" s="304"/>
      <c r="GJA200" s="304"/>
      <c r="GJB200" s="304"/>
      <c r="GJC200" s="304"/>
      <c r="GJD200" s="304"/>
      <c r="GJE200" s="304"/>
      <c r="GJF200" s="304"/>
      <c r="GJG200" s="304"/>
      <c r="GJH200" s="304"/>
      <c r="GJI200" s="304"/>
      <c r="GJJ200" s="304"/>
      <c r="GJK200" s="304"/>
      <c r="GJL200" s="304"/>
      <c r="GJM200" s="304"/>
      <c r="GJN200" s="304"/>
      <c r="GJO200" s="304"/>
      <c r="GJP200" s="304"/>
      <c r="GJQ200" s="304"/>
      <c r="GJR200" s="304"/>
      <c r="GJS200" s="304"/>
      <c r="GJT200" s="304"/>
      <c r="GJU200" s="304"/>
      <c r="GJV200" s="304"/>
      <c r="GJW200" s="304"/>
      <c r="GJX200" s="304"/>
      <c r="GJY200" s="304"/>
      <c r="GJZ200" s="304"/>
      <c r="GKA200" s="304"/>
      <c r="GKB200" s="304"/>
      <c r="GKC200" s="304"/>
      <c r="GKD200" s="304"/>
      <c r="GKE200" s="304"/>
      <c r="GKF200" s="304"/>
      <c r="GKG200" s="304"/>
      <c r="GKH200" s="304"/>
      <c r="GKI200" s="304"/>
      <c r="GKJ200" s="304"/>
      <c r="GKK200" s="304"/>
      <c r="GKL200" s="304"/>
      <c r="GKM200" s="304"/>
      <c r="GKN200" s="304"/>
      <c r="GKO200" s="304"/>
      <c r="GKP200" s="304"/>
      <c r="GKQ200" s="304"/>
      <c r="GKR200" s="304"/>
      <c r="GKS200" s="304"/>
      <c r="GKT200" s="304"/>
      <c r="GKU200" s="304"/>
      <c r="GKV200" s="304"/>
      <c r="GKW200" s="304"/>
      <c r="GKX200" s="304"/>
      <c r="GKY200" s="304"/>
      <c r="GKZ200" s="304"/>
      <c r="GLA200" s="304"/>
      <c r="GLB200" s="304"/>
      <c r="GLC200" s="304"/>
      <c r="GLD200" s="304"/>
      <c r="GLE200" s="304"/>
      <c r="GLF200" s="304"/>
      <c r="GLG200" s="304"/>
      <c r="GLH200" s="304"/>
      <c r="GLI200" s="304"/>
      <c r="GLJ200" s="304"/>
      <c r="GLK200" s="304"/>
      <c r="GLL200" s="304"/>
      <c r="GLM200" s="304"/>
      <c r="GLN200" s="304"/>
      <c r="GLO200" s="304"/>
      <c r="GLP200" s="304"/>
      <c r="GLQ200" s="304"/>
      <c r="GLR200" s="304"/>
      <c r="GLS200" s="304"/>
      <c r="GLT200" s="304"/>
      <c r="GLU200" s="304"/>
      <c r="GLV200" s="304"/>
      <c r="GLW200" s="304"/>
      <c r="GLX200" s="304"/>
      <c r="GLY200" s="304"/>
      <c r="GLZ200" s="304"/>
      <c r="GMA200" s="304"/>
      <c r="GMB200" s="304"/>
      <c r="GMC200" s="304"/>
      <c r="GMD200" s="304"/>
      <c r="GME200" s="304"/>
      <c r="GMF200" s="304"/>
      <c r="GMG200" s="304"/>
      <c r="GMH200" s="304"/>
      <c r="GMI200" s="304"/>
      <c r="GMJ200" s="304"/>
      <c r="GMK200" s="304"/>
      <c r="GML200" s="304"/>
      <c r="GMM200" s="304"/>
      <c r="GMN200" s="304"/>
      <c r="GMO200" s="304"/>
      <c r="GMP200" s="304"/>
      <c r="GMQ200" s="304"/>
      <c r="GMR200" s="304"/>
      <c r="GMS200" s="304"/>
      <c r="GMT200" s="304"/>
      <c r="GMU200" s="304"/>
      <c r="GMV200" s="304"/>
      <c r="GMW200" s="304"/>
      <c r="GMX200" s="304"/>
      <c r="GMY200" s="304"/>
      <c r="GMZ200" s="304"/>
      <c r="GNA200" s="304"/>
      <c r="GNB200" s="304"/>
      <c r="GNC200" s="304"/>
      <c r="GND200" s="304"/>
      <c r="GNE200" s="304"/>
      <c r="GNF200" s="304"/>
      <c r="GNG200" s="304"/>
      <c r="GNH200" s="304"/>
      <c r="GNI200" s="304"/>
      <c r="GNJ200" s="304"/>
      <c r="GNK200" s="304"/>
      <c r="GNL200" s="304"/>
      <c r="GNM200" s="304"/>
      <c r="GNN200" s="304"/>
      <c r="GNO200" s="304"/>
      <c r="GNP200" s="304"/>
      <c r="GNQ200" s="304"/>
      <c r="GNR200" s="304"/>
      <c r="GNS200" s="304"/>
      <c r="GNT200" s="304"/>
      <c r="GNU200" s="304"/>
      <c r="GNV200" s="304"/>
      <c r="GNW200" s="304"/>
      <c r="GNX200" s="304"/>
      <c r="GNY200" s="304"/>
      <c r="GNZ200" s="304"/>
      <c r="GOA200" s="304"/>
      <c r="GOB200" s="304"/>
      <c r="GOC200" s="304"/>
      <c r="GOD200" s="304"/>
      <c r="GOE200" s="304"/>
      <c r="GOF200" s="304"/>
      <c r="GOG200" s="304"/>
      <c r="GOH200" s="304"/>
      <c r="GOI200" s="304"/>
      <c r="GOJ200" s="304"/>
      <c r="GOK200" s="304"/>
      <c r="GOL200" s="304"/>
      <c r="GOM200" s="304"/>
      <c r="GON200" s="304"/>
      <c r="GOO200" s="304"/>
      <c r="GOP200" s="304"/>
      <c r="GOQ200" s="304"/>
      <c r="GOR200" s="304"/>
      <c r="GOS200" s="304"/>
      <c r="GOT200" s="304"/>
      <c r="GOU200" s="304"/>
      <c r="GOV200" s="304"/>
      <c r="GOW200" s="304"/>
      <c r="GOX200" s="304"/>
      <c r="GOY200" s="304"/>
      <c r="GOZ200" s="304"/>
      <c r="GPA200" s="304"/>
      <c r="GPB200" s="304"/>
      <c r="GPC200" s="304"/>
      <c r="GPD200" s="304"/>
      <c r="GPE200" s="304"/>
      <c r="GPF200" s="304"/>
      <c r="GPG200" s="304"/>
      <c r="GPH200" s="304"/>
      <c r="GPI200" s="304"/>
      <c r="GPJ200" s="304"/>
      <c r="GPK200" s="304"/>
      <c r="GPL200" s="304"/>
      <c r="GPM200" s="304"/>
      <c r="GPN200" s="304"/>
      <c r="GPO200" s="304"/>
      <c r="GPP200" s="304"/>
      <c r="GPQ200" s="304"/>
      <c r="GPR200" s="304"/>
      <c r="GPS200" s="304"/>
      <c r="GPT200" s="304"/>
      <c r="GPU200" s="304"/>
      <c r="GPV200" s="304"/>
      <c r="GPW200" s="304"/>
      <c r="GPX200" s="304"/>
      <c r="GPY200" s="304"/>
      <c r="GPZ200" s="304"/>
      <c r="GQA200" s="304"/>
      <c r="GQB200" s="304"/>
      <c r="GQC200" s="304"/>
      <c r="GQD200" s="304"/>
      <c r="GQE200" s="304"/>
      <c r="GQF200" s="304"/>
      <c r="GQG200" s="304"/>
      <c r="GQH200" s="304"/>
      <c r="GQI200" s="304"/>
      <c r="GQJ200" s="304"/>
      <c r="GQK200" s="304"/>
      <c r="GQL200" s="304"/>
      <c r="GQM200" s="304"/>
      <c r="GQN200" s="304"/>
      <c r="GQO200" s="304"/>
      <c r="GQP200" s="304"/>
      <c r="GQQ200" s="304"/>
      <c r="GQR200" s="304"/>
      <c r="GQS200" s="304"/>
      <c r="GQT200" s="304"/>
      <c r="GQU200" s="304"/>
      <c r="GQV200" s="304"/>
      <c r="GQW200" s="304"/>
      <c r="GQX200" s="304"/>
      <c r="GQY200" s="304"/>
      <c r="GQZ200" s="304"/>
      <c r="GRA200" s="304"/>
      <c r="GRB200" s="304"/>
      <c r="GRC200" s="304"/>
      <c r="GRD200" s="304"/>
      <c r="GRE200" s="304"/>
      <c r="GRF200" s="304"/>
      <c r="GRG200" s="304"/>
      <c r="GRH200" s="304"/>
      <c r="GRI200" s="304"/>
      <c r="GRJ200" s="304"/>
      <c r="GRK200" s="304"/>
      <c r="GRL200" s="304"/>
      <c r="GRM200" s="304"/>
      <c r="GRN200" s="304"/>
      <c r="GRO200" s="304"/>
      <c r="GRP200" s="304"/>
      <c r="GRQ200" s="304"/>
      <c r="GRR200" s="304"/>
      <c r="GRS200" s="304"/>
      <c r="GRT200" s="304"/>
      <c r="GRU200" s="304"/>
      <c r="GRV200" s="304"/>
      <c r="GRW200" s="304"/>
      <c r="GRX200" s="304"/>
      <c r="GRY200" s="304"/>
      <c r="GRZ200" s="304"/>
      <c r="GSA200" s="304"/>
      <c r="GSB200" s="304"/>
      <c r="GSC200" s="304"/>
      <c r="GSD200" s="304"/>
      <c r="GSE200" s="304"/>
      <c r="GSF200" s="304"/>
      <c r="GSG200" s="304"/>
      <c r="GSH200" s="304"/>
      <c r="GSI200" s="304"/>
      <c r="GSJ200" s="304"/>
      <c r="GSK200" s="304"/>
      <c r="GSL200" s="304"/>
      <c r="GSM200" s="304"/>
      <c r="GSN200" s="304"/>
      <c r="GSO200" s="304"/>
      <c r="GSP200" s="304"/>
      <c r="GSQ200" s="304"/>
      <c r="GSR200" s="304"/>
      <c r="GSS200" s="304"/>
      <c r="GST200" s="304"/>
      <c r="GSU200" s="304"/>
      <c r="GSV200" s="304"/>
      <c r="GSW200" s="304"/>
      <c r="GSX200" s="304"/>
      <c r="GSY200" s="304"/>
      <c r="GSZ200" s="304"/>
      <c r="GTA200" s="304"/>
      <c r="GTB200" s="304"/>
      <c r="GTC200" s="304"/>
      <c r="GTD200" s="304"/>
      <c r="GTE200" s="304"/>
      <c r="GTF200" s="304"/>
      <c r="GTG200" s="304"/>
      <c r="GTH200" s="304"/>
      <c r="GTI200" s="304"/>
      <c r="GTJ200" s="304"/>
      <c r="GTK200" s="304"/>
      <c r="GTL200" s="304"/>
      <c r="GTM200" s="304"/>
      <c r="GTN200" s="304"/>
      <c r="GTO200" s="304"/>
      <c r="GTP200" s="304"/>
      <c r="GTQ200" s="304"/>
      <c r="GTR200" s="304"/>
      <c r="GTS200" s="304"/>
      <c r="GTT200" s="304"/>
      <c r="GTU200" s="304"/>
      <c r="GTV200" s="304"/>
      <c r="GTW200" s="304"/>
      <c r="GTX200" s="304"/>
      <c r="GTY200" s="304"/>
      <c r="GTZ200" s="304"/>
      <c r="GUA200" s="304"/>
      <c r="GUB200" s="304"/>
      <c r="GUC200" s="304"/>
      <c r="GUD200" s="304"/>
      <c r="GUE200" s="304"/>
      <c r="GUF200" s="304"/>
      <c r="GUG200" s="304"/>
      <c r="GUH200" s="304"/>
      <c r="GUI200" s="304"/>
      <c r="GUJ200" s="304"/>
      <c r="GUK200" s="304"/>
      <c r="GUL200" s="304"/>
      <c r="GUM200" s="304"/>
      <c r="GUN200" s="304"/>
      <c r="GUO200" s="304"/>
      <c r="GUP200" s="304"/>
      <c r="GUQ200" s="304"/>
      <c r="GUR200" s="304"/>
      <c r="GUS200" s="304"/>
      <c r="GUT200" s="304"/>
      <c r="GUU200" s="304"/>
      <c r="GUV200" s="304"/>
      <c r="GUW200" s="304"/>
      <c r="GUX200" s="304"/>
      <c r="GUY200" s="304"/>
      <c r="GUZ200" s="304"/>
      <c r="GVA200" s="304"/>
      <c r="GVB200" s="304"/>
      <c r="GVC200" s="304"/>
      <c r="GVD200" s="304"/>
      <c r="GVE200" s="304"/>
      <c r="GVF200" s="304"/>
      <c r="GVG200" s="304"/>
      <c r="GVH200" s="304"/>
      <c r="GVI200" s="304"/>
      <c r="GVJ200" s="304"/>
      <c r="GVK200" s="304"/>
      <c r="GVL200" s="304"/>
      <c r="GVM200" s="304"/>
      <c r="GVN200" s="304"/>
      <c r="GVO200" s="304"/>
      <c r="GVP200" s="304"/>
      <c r="GVQ200" s="304"/>
      <c r="GVR200" s="304"/>
      <c r="GVS200" s="304"/>
      <c r="GVT200" s="304"/>
      <c r="GVU200" s="304"/>
      <c r="GVV200" s="304"/>
      <c r="GVW200" s="304"/>
      <c r="GVX200" s="304"/>
      <c r="GVY200" s="304"/>
      <c r="GVZ200" s="304"/>
      <c r="GWA200" s="304"/>
      <c r="GWB200" s="304"/>
      <c r="GWC200" s="304"/>
      <c r="GWD200" s="304"/>
      <c r="GWE200" s="304"/>
      <c r="GWF200" s="304"/>
      <c r="GWG200" s="304"/>
      <c r="GWH200" s="304"/>
      <c r="GWI200" s="304"/>
      <c r="GWJ200" s="304"/>
      <c r="GWK200" s="304"/>
      <c r="GWL200" s="304"/>
      <c r="GWM200" s="304"/>
      <c r="GWN200" s="304"/>
      <c r="GWO200" s="304"/>
      <c r="GWP200" s="304"/>
      <c r="GWQ200" s="304"/>
      <c r="GWR200" s="304"/>
      <c r="GWS200" s="304"/>
      <c r="GWT200" s="304"/>
      <c r="GWU200" s="304"/>
      <c r="GWV200" s="304"/>
      <c r="GWW200" s="304"/>
      <c r="GWX200" s="304"/>
      <c r="GWY200" s="304"/>
      <c r="GWZ200" s="304"/>
      <c r="GXA200" s="304"/>
      <c r="GXB200" s="304"/>
      <c r="GXC200" s="304"/>
      <c r="GXD200" s="304"/>
      <c r="GXE200" s="304"/>
      <c r="GXF200" s="304"/>
      <c r="GXG200" s="304"/>
      <c r="GXH200" s="304"/>
      <c r="GXI200" s="304"/>
      <c r="GXJ200" s="304"/>
      <c r="GXK200" s="304"/>
      <c r="GXL200" s="304"/>
      <c r="GXM200" s="304"/>
      <c r="GXN200" s="304"/>
      <c r="GXO200" s="304"/>
      <c r="GXP200" s="304"/>
      <c r="GXQ200" s="304"/>
      <c r="GXR200" s="304"/>
      <c r="GXS200" s="304"/>
      <c r="GXT200" s="304"/>
      <c r="GXU200" s="304"/>
      <c r="GXV200" s="304"/>
      <c r="GXW200" s="304"/>
      <c r="GXX200" s="304"/>
      <c r="GXY200" s="304"/>
      <c r="GXZ200" s="304"/>
      <c r="GYA200" s="304"/>
      <c r="GYB200" s="304"/>
      <c r="GYC200" s="304"/>
      <c r="GYD200" s="304"/>
      <c r="GYE200" s="304"/>
      <c r="GYF200" s="304"/>
      <c r="GYG200" s="304"/>
      <c r="GYH200" s="304"/>
      <c r="GYI200" s="304"/>
      <c r="GYJ200" s="304"/>
      <c r="GYK200" s="304"/>
      <c r="GYL200" s="304"/>
      <c r="GYM200" s="304"/>
      <c r="GYN200" s="304"/>
      <c r="GYO200" s="304"/>
      <c r="GYP200" s="304"/>
      <c r="GYQ200" s="304"/>
      <c r="GYR200" s="304"/>
      <c r="GYS200" s="304"/>
      <c r="GYT200" s="304"/>
      <c r="GYU200" s="304"/>
      <c r="GYV200" s="304"/>
      <c r="GYW200" s="304"/>
      <c r="GYX200" s="304"/>
      <c r="GYY200" s="304"/>
      <c r="GYZ200" s="304"/>
      <c r="GZA200" s="304"/>
      <c r="GZB200" s="304"/>
      <c r="GZC200" s="304"/>
      <c r="GZD200" s="304"/>
      <c r="GZE200" s="304"/>
      <c r="GZF200" s="304"/>
      <c r="GZG200" s="304"/>
      <c r="GZH200" s="304"/>
      <c r="GZI200" s="304"/>
      <c r="GZJ200" s="304"/>
      <c r="GZK200" s="304"/>
      <c r="GZL200" s="304"/>
      <c r="GZM200" s="304"/>
      <c r="GZN200" s="304"/>
      <c r="GZO200" s="304"/>
      <c r="GZP200" s="304"/>
      <c r="GZQ200" s="304"/>
      <c r="GZR200" s="304"/>
      <c r="GZS200" s="304"/>
      <c r="GZT200" s="304"/>
      <c r="GZU200" s="304"/>
      <c r="GZV200" s="304"/>
      <c r="GZW200" s="304"/>
      <c r="GZX200" s="304"/>
      <c r="GZY200" s="304"/>
      <c r="GZZ200" s="304"/>
      <c r="HAA200" s="304"/>
      <c r="HAB200" s="304"/>
      <c r="HAC200" s="304"/>
      <c r="HAD200" s="304"/>
      <c r="HAE200" s="304"/>
      <c r="HAF200" s="304"/>
      <c r="HAG200" s="304"/>
      <c r="HAH200" s="304"/>
      <c r="HAI200" s="304"/>
      <c r="HAJ200" s="304"/>
      <c r="HAK200" s="304"/>
      <c r="HAL200" s="304"/>
      <c r="HAM200" s="304"/>
      <c r="HAN200" s="304"/>
      <c r="HAO200" s="304"/>
      <c r="HAP200" s="304"/>
      <c r="HAQ200" s="304"/>
      <c r="HAR200" s="304"/>
      <c r="HAS200" s="304"/>
      <c r="HAT200" s="304"/>
      <c r="HAU200" s="304"/>
      <c r="HAV200" s="304"/>
      <c r="HAW200" s="304"/>
      <c r="HAX200" s="304"/>
      <c r="HAY200" s="304"/>
      <c r="HAZ200" s="304"/>
      <c r="HBA200" s="304"/>
      <c r="HBB200" s="304"/>
      <c r="HBC200" s="304"/>
      <c r="HBD200" s="304"/>
      <c r="HBE200" s="304"/>
      <c r="HBF200" s="304"/>
      <c r="HBG200" s="304"/>
      <c r="HBH200" s="304"/>
      <c r="HBI200" s="304"/>
      <c r="HBJ200" s="304"/>
      <c r="HBK200" s="304"/>
      <c r="HBL200" s="304"/>
      <c r="HBM200" s="304"/>
      <c r="HBN200" s="304"/>
      <c r="HBO200" s="304"/>
      <c r="HBP200" s="304"/>
      <c r="HBQ200" s="304"/>
      <c r="HBR200" s="304"/>
      <c r="HBS200" s="304"/>
      <c r="HBT200" s="304"/>
      <c r="HBU200" s="304"/>
      <c r="HBV200" s="304"/>
      <c r="HBW200" s="304"/>
      <c r="HBX200" s="304"/>
      <c r="HBY200" s="304"/>
      <c r="HBZ200" s="304"/>
      <c r="HCA200" s="304"/>
      <c r="HCB200" s="304"/>
      <c r="HCC200" s="304"/>
      <c r="HCD200" s="304"/>
      <c r="HCE200" s="304"/>
      <c r="HCF200" s="304"/>
      <c r="HCG200" s="304"/>
      <c r="HCH200" s="304"/>
      <c r="HCI200" s="304"/>
      <c r="HCJ200" s="304"/>
      <c r="HCK200" s="304"/>
      <c r="HCL200" s="304"/>
      <c r="HCM200" s="304"/>
      <c r="HCN200" s="304"/>
      <c r="HCO200" s="304"/>
      <c r="HCP200" s="304"/>
      <c r="HCQ200" s="304"/>
      <c r="HCR200" s="304"/>
      <c r="HCS200" s="304"/>
      <c r="HCT200" s="304"/>
      <c r="HCU200" s="304"/>
      <c r="HCV200" s="304"/>
      <c r="HCW200" s="304"/>
      <c r="HCX200" s="304"/>
      <c r="HCY200" s="304"/>
      <c r="HCZ200" s="304"/>
      <c r="HDA200" s="304"/>
      <c r="HDB200" s="304"/>
      <c r="HDC200" s="304"/>
      <c r="HDD200" s="304"/>
      <c r="HDE200" s="304"/>
      <c r="HDF200" s="304"/>
      <c r="HDG200" s="304"/>
      <c r="HDH200" s="304"/>
      <c r="HDI200" s="304"/>
      <c r="HDJ200" s="304"/>
      <c r="HDK200" s="304"/>
      <c r="HDL200" s="304"/>
      <c r="HDM200" s="304"/>
      <c r="HDN200" s="304"/>
      <c r="HDO200" s="304"/>
      <c r="HDP200" s="304"/>
      <c r="HDQ200" s="304"/>
      <c r="HDR200" s="304"/>
      <c r="HDS200" s="304"/>
      <c r="HDT200" s="304"/>
      <c r="HDU200" s="304"/>
      <c r="HDV200" s="304"/>
      <c r="HDW200" s="304"/>
      <c r="HDX200" s="304"/>
      <c r="HDY200" s="304"/>
      <c r="HDZ200" s="304"/>
      <c r="HEA200" s="304"/>
      <c r="HEB200" s="304"/>
      <c r="HEC200" s="304"/>
      <c r="HED200" s="304"/>
      <c r="HEE200" s="304"/>
      <c r="HEF200" s="304"/>
      <c r="HEG200" s="304"/>
      <c r="HEH200" s="304"/>
      <c r="HEI200" s="304"/>
      <c r="HEJ200" s="304"/>
      <c r="HEK200" s="304"/>
      <c r="HEL200" s="304"/>
      <c r="HEM200" s="304"/>
      <c r="HEN200" s="304"/>
      <c r="HEO200" s="304"/>
      <c r="HEP200" s="304"/>
      <c r="HEQ200" s="304"/>
      <c r="HER200" s="304"/>
      <c r="HES200" s="304"/>
      <c r="HET200" s="304"/>
      <c r="HEU200" s="304"/>
      <c r="HEV200" s="304"/>
      <c r="HEW200" s="304"/>
      <c r="HEX200" s="304"/>
      <c r="HEY200" s="304"/>
      <c r="HEZ200" s="304"/>
      <c r="HFA200" s="304"/>
      <c r="HFB200" s="304"/>
      <c r="HFC200" s="304"/>
      <c r="HFD200" s="304"/>
      <c r="HFE200" s="304"/>
      <c r="HFF200" s="304"/>
      <c r="HFG200" s="304"/>
      <c r="HFH200" s="304"/>
      <c r="HFI200" s="304"/>
      <c r="HFJ200" s="304"/>
      <c r="HFK200" s="304"/>
      <c r="HFL200" s="304"/>
      <c r="HFM200" s="304"/>
      <c r="HFN200" s="304"/>
      <c r="HFO200" s="304"/>
      <c r="HFP200" s="304"/>
      <c r="HFQ200" s="304"/>
      <c r="HFR200" s="304"/>
      <c r="HFS200" s="304"/>
      <c r="HFT200" s="304"/>
      <c r="HFU200" s="304"/>
      <c r="HFV200" s="304"/>
      <c r="HFW200" s="304"/>
      <c r="HFX200" s="304"/>
      <c r="HFY200" s="304"/>
      <c r="HFZ200" s="304"/>
      <c r="HGA200" s="304"/>
      <c r="HGB200" s="304"/>
      <c r="HGC200" s="304"/>
      <c r="HGD200" s="304"/>
      <c r="HGE200" s="304"/>
      <c r="HGF200" s="304"/>
      <c r="HGG200" s="304"/>
      <c r="HGH200" s="304"/>
      <c r="HGI200" s="304"/>
      <c r="HGJ200" s="304"/>
      <c r="HGK200" s="304"/>
      <c r="HGL200" s="304"/>
      <c r="HGM200" s="304"/>
      <c r="HGN200" s="304"/>
      <c r="HGO200" s="304"/>
      <c r="HGP200" s="304"/>
      <c r="HGQ200" s="304"/>
      <c r="HGR200" s="304"/>
      <c r="HGS200" s="304"/>
      <c r="HGT200" s="304"/>
      <c r="HGU200" s="304"/>
      <c r="HGV200" s="304"/>
      <c r="HGW200" s="304"/>
      <c r="HGX200" s="304"/>
      <c r="HGY200" s="304"/>
      <c r="HGZ200" s="304"/>
      <c r="HHA200" s="304"/>
      <c r="HHB200" s="304"/>
      <c r="HHC200" s="304"/>
      <c r="HHD200" s="304"/>
      <c r="HHE200" s="304"/>
      <c r="HHF200" s="304"/>
      <c r="HHG200" s="304"/>
      <c r="HHH200" s="304"/>
      <c r="HHI200" s="304"/>
      <c r="HHJ200" s="304"/>
      <c r="HHK200" s="304"/>
      <c r="HHL200" s="304"/>
      <c r="HHM200" s="304"/>
      <c r="HHN200" s="304"/>
      <c r="HHO200" s="304"/>
      <c r="HHP200" s="304"/>
      <c r="HHQ200" s="304"/>
      <c r="HHR200" s="304"/>
      <c r="HHS200" s="304"/>
      <c r="HHT200" s="304"/>
      <c r="HHU200" s="304"/>
      <c r="HHV200" s="304"/>
      <c r="HHW200" s="304"/>
      <c r="HHX200" s="304"/>
      <c r="HHY200" s="304"/>
      <c r="HHZ200" s="304"/>
      <c r="HIA200" s="304"/>
      <c r="HIB200" s="304"/>
      <c r="HIC200" s="304"/>
      <c r="HID200" s="304"/>
      <c r="HIE200" s="304"/>
      <c r="HIF200" s="304"/>
      <c r="HIG200" s="304"/>
      <c r="HIH200" s="304"/>
      <c r="HII200" s="304"/>
      <c r="HIJ200" s="304"/>
      <c r="HIK200" s="304"/>
      <c r="HIL200" s="304"/>
      <c r="HIM200" s="304"/>
      <c r="HIN200" s="304"/>
      <c r="HIO200" s="304"/>
      <c r="HIP200" s="304"/>
      <c r="HIQ200" s="304"/>
      <c r="HIR200" s="304"/>
      <c r="HIS200" s="304"/>
      <c r="HIT200" s="304"/>
      <c r="HIU200" s="304"/>
      <c r="HIV200" s="304"/>
      <c r="HIW200" s="304"/>
      <c r="HIX200" s="304"/>
      <c r="HIY200" s="304"/>
      <c r="HIZ200" s="304"/>
      <c r="HJA200" s="304"/>
      <c r="HJB200" s="304"/>
      <c r="HJC200" s="304"/>
      <c r="HJD200" s="304"/>
      <c r="HJE200" s="304"/>
      <c r="HJF200" s="304"/>
      <c r="HJG200" s="304"/>
      <c r="HJH200" s="304"/>
      <c r="HJI200" s="304"/>
      <c r="HJJ200" s="304"/>
      <c r="HJK200" s="304"/>
      <c r="HJL200" s="304"/>
      <c r="HJM200" s="304"/>
      <c r="HJN200" s="304"/>
      <c r="HJO200" s="304"/>
      <c r="HJP200" s="304"/>
      <c r="HJQ200" s="304"/>
      <c r="HJR200" s="304"/>
      <c r="HJS200" s="304"/>
      <c r="HJT200" s="304"/>
      <c r="HJU200" s="304"/>
      <c r="HJV200" s="304"/>
      <c r="HJW200" s="304"/>
      <c r="HJX200" s="304"/>
      <c r="HJY200" s="304"/>
      <c r="HJZ200" s="304"/>
      <c r="HKA200" s="304"/>
      <c r="HKB200" s="304"/>
      <c r="HKC200" s="304"/>
      <c r="HKD200" s="304"/>
      <c r="HKE200" s="304"/>
      <c r="HKF200" s="304"/>
      <c r="HKG200" s="304"/>
      <c r="HKH200" s="304"/>
      <c r="HKI200" s="304"/>
      <c r="HKJ200" s="304"/>
      <c r="HKK200" s="304"/>
      <c r="HKL200" s="304"/>
      <c r="HKM200" s="304"/>
      <c r="HKN200" s="304"/>
      <c r="HKO200" s="304"/>
      <c r="HKP200" s="304"/>
      <c r="HKQ200" s="304"/>
      <c r="HKR200" s="304"/>
      <c r="HKS200" s="304"/>
      <c r="HKT200" s="304"/>
      <c r="HKU200" s="304"/>
      <c r="HKV200" s="304"/>
      <c r="HKW200" s="304"/>
      <c r="HKX200" s="304"/>
      <c r="HKY200" s="304"/>
      <c r="HKZ200" s="304"/>
      <c r="HLA200" s="304"/>
      <c r="HLB200" s="304"/>
      <c r="HLC200" s="304"/>
      <c r="HLD200" s="304"/>
      <c r="HLE200" s="304"/>
      <c r="HLF200" s="304"/>
      <c r="HLG200" s="304"/>
      <c r="HLH200" s="304"/>
      <c r="HLI200" s="304"/>
      <c r="HLJ200" s="304"/>
      <c r="HLK200" s="304"/>
      <c r="HLL200" s="304"/>
      <c r="HLM200" s="304"/>
      <c r="HLN200" s="304"/>
      <c r="HLO200" s="304"/>
      <c r="HLP200" s="304"/>
      <c r="HLQ200" s="304"/>
      <c r="HLR200" s="304"/>
      <c r="HLS200" s="304"/>
      <c r="HLT200" s="304"/>
      <c r="HLU200" s="304"/>
      <c r="HLV200" s="304"/>
      <c r="HLW200" s="304"/>
      <c r="HLX200" s="304"/>
      <c r="HLY200" s="304"/>
      <c r="HLZ200" s="304"/>
      <c r="HMA200" s="304"/>
      <c r="HMB200" s="304"/>
      <c r="HMC200" s="304"/>
      <c r="HMD200" s="304"/>
      <c r="HME200" s="304"/>
      <c r="HMF200" s="304"/>
      <c r="HMG200" s="304"/>
      <c r="HMH200" s="304"/>
      <c r="HMI200" s="304"/>
      <c r="HMJ200" s="304"/>
      <c r="HMK200" s="304"/>
      <c r="HML200" s="304"/>
      <c r="HMM200" s="304"/>
      <c r="HMN200" s="304"/>
      <c r="HMO200" s="304"/>
      <c r="HMP200" s="304"/>
      <c r="HMQ200" s="304"/>
      <c r="HMR200" s="304"/>
      <c r="HMS200" s="304"/>
      <c r="HMT200" s="304"/>
      <c r="HMU200" s="304"/>
      <c r="HMV200" s="304"/>
      <c r="HMW200" s="304"/>
      <c r="HMX200" s="304"/>
      <c r="HMY200" s="304"/>
      <c r="HMZ200" s="304"/>
      <c r="HNA200" s="304"/>
      <c r="HNB200" s="304"/>
      <c r="HNC200" s="304"/>
      <c r="HND200" s="304"/>
      <c r="HNE200" s="304"/>
      <c r="HNF200" s="304"/>
      <c r="HNG200" s="304"/>
      <c r="HNH200" s="304"/>
      <c r="HNI200" s="304"/>
      <c r="HNJ200" s="304"/>
      <c r="HNK200" s="304"/>
      <c r="HNL200" s="304"/>
      <c r="HNM200" s="304"/>
      <c r="HNN200" s="304"/>
      <c r="HNO200" s="304"/>
      <c r="HNP200" s="304"/>
      <c r="HNQ200" s="304"/>
      <c r="HNR200" s="304"/>
      <c r="HNS200" s="304"/>
      <c r="HNT200" s="304"/>
      <c r="HNU200" s="304"/>
      <c r="HNV200" s="304"/>
      <c r="HNW200" s="304"/>
      <c r="HNX200" s="304"/>
      <c r="HNY200" s="304"/>
      <c r="HNZ200" s="304"/>
      <c r="HOA200" s="304"/>
      <c r="HOB200" s="304"/>
      <c r="HOC200" s="304"/>
      <c r="HOD200" s="304"/>
      <c r="HOE200" s="304"/>
      <c r="HOF200" s="304"/>
      <c r="HOG200" s="304"/>
      <c r="HOH200" s="304"/>
      <c r="HOI200" s="304"/>
      <c r="HOJ200" s="304"/>
      <c r="HOK200" s="304"/>
      <c r="HOL200" s="304"/>
      <c r="HOM200" s="304"/>
      <c r="HON200" s="304"/>
      <c r="HOO200" s="304"/>
      <c r="HOP200" s="304"/>
      <c r="HOQ200" s="304"/>
      <c r="HOR200" s="304"/>
      <c r="HOS200" s="304"/>
      <c r="HOT200" s="304"/>
      <c r="HOU200" s="304"/>
      <c r="HOV200" s="304"/>
      <c r="HOW200" s="304"/>
      <c r="HOX200" s="304"/>
      <c r="HOY200" s="304"/>
      <c r="HOZ200" s="304"/>
      <c r="HPA200" s="304"/>
      <c r="HPB200" s="304"/>
      <c r="HPC200" s="304"/>
      <c r="HPD200" s="304"/>
      <c r="HPE200" s="304"/>
      <c r="HPF200" s="304"/>
      <c r="HPG200" s="304"/>
      <c r="HPH200" s="304"/>
      <c r="HPI200" s="304"/>
      <c r="HPJ200" s="304"/>
      <c r="HPK200" s="304"/>
      <c r="HPL200" s="304"/>
      <c r="HPM200" s="304"/>
      <c r="HPN200" s="304"/>
      <c r="HPO200" s="304"/>
      <c r="HPP200" s="304"/>
      <c r="HPQ200" s="304"/>
      <c r="HPR200" s="304"/>
      <c r="HPS200" s="304"/>
      <c r="HPT200" s="304"/>
      <c r="HPU200" s="304"/>
      <c r="HPV200" s="304"/>
      <c r="HPW200" s="304"/>
      <c r="HPX200" s="304"/>
      <c r="HPY200" s="304"/>
      <c r="HPZ200" s="304"/>
      <c r="HQA200" s="304"/>
      <c r="HQB200" s="304"/>
      <c r="HQC200" s="304"/>
      <c r="HQD200" s="304"/>
      <c r="HQE200" s="304"/>
      <c r="HQF200" s="304"/>
      <c r="HQG200" s="304"/>
      <c r="HQH200" s="304"/>
      <c r="HQI200" s="304"/>
      <c r="HQJ200" s="304"/>
      <c r="HQK200" s="304"/>
      <c r="HQL200" s="304"/>
      <c r="HQM200" s="304"/>
      <c r="HQN200" s="304"/>
      <c r="HQO200" s="304"/>
      <c r="HQP200" s="304"/>
      <c r="HQQ200" s="304"/>
      <c r="HQR200" s="304"/>
      <c r="HQS200" s="304"/>
      <c r="HQT200" s="304"/>
      <c r="HQU200" s="304"/>
      <c r="HQV200" s="304"/>
      <c r="HQW200" s="304"/>
      <c r="HQX200" s="304"/>
      <c r="HQY200" s="304"/>
      <c r="HQZ200" s="304"/>
      <c r="HRA200" s="304"/>
      <c r="HRB200" s="304"/>
      <c r="HRC200" s="304"/>
      <c r="HRD200" s="304"/>
      <c r="HRE200" s="304"/>
      <c r="HRF200" s="304"/>
      <c r="HRG200" s="304"/>
      <c r="HRH200" s="304"/>
      <c r="HRI200" s="304"/>
      <c r="HRJ200" s="304"/>
      <c r="HRK200" s="304"/>
      <c r="HRL200" s="304"/>
      <c r="HRM200" s="304"/>
      <c r="HRN200" s="304"/>
      <c r="HRO200" s="304"/>
      <c r="HRP200" s="304"/>
      <c r="HRQ200" s="304"/>
      <c r="HRR200" s="304"/>
      <c r="HRS200" s="304"/>
      <c r="HRT200" s="304"/>
      <c r="HRU200" s="304"/>
      <c r="HRV200" s="304"/>
      <c r="HRW200" s="304"/>
      <c r="HRX200" s="304"/>
      <c r="HRY200" s="304"/>
      <c r="HRZ200" s="304"/>
      <c r="HSA200" s="304"/>
      <c r="HSB200" s="304"/>
      <c r="HSC200" s="304"/>
      <c r="HSD200" s="304"/>
      <c r="HSE200" s="304"/>
      <c r="HSF200" s="304"/>
      <c r="HSG200" s="304"/>
      <c r="HSH200" s="304"/>
      <c r="HSI200" s="304"/>
      <c r="HSJ200" s="304"/>
      <c r="HSK200" s="304"/>
      <c r="HSL200" s="304"/>
      <c r="HSM200" s="304"/>
      <c r="HSN200" s="304"/>
      <c r="HSO200" s="304"/>
      <c r="HSP200" s="304"/>
      <c r="HSQ200" s="304"/>
      <c r="HSR200" s="304"/>
      <c r="HSS200" s="304"/>
      <c r="HST200" s="304"/>
      <c r="HSU200" s="304"/>
      <c r="HSV200" s="304"/>
      <c r="HSW200" s="304"/>
      <c r="HSX200" s="304"/>
      <c r="HSY200" s="304"/>
      <c r="HSZ200" s="304"/>
      <c r="HTA200" s="304"/>
      <c r="HTB200" s="304"/>
      <c r="HTC200" s="304"/>
      <c r="HTD200" s="304"/>
      <c r="HTE200" s="304"/>
      <c r="HTF200" s="304"/>
      <c r="HTG200" s="304"/>
      <c r="HTH200" s="304"/>
      <c r="HTI200" s="304"/>
      <c r="HTJ200" s="304"/>
      <c r="HTK200" s="304"/>
      <c r="HTL200" s="304"/>
      <c r="HTM200" s="304"/>
      <c r="HTN200" s="304"/>
      <c r="HTO200" s="304"/>
      <c r="HTP200" s="304"/>
      <c r="HTQ200" s="304"/>
      <c r="HTR200" s="304"/>
      <c r="HTS200" s="304"/>
      <c r="HTT200" s="304"/>
      <c r="HTU200" s="304"/>
      <c r="HTV200" s="304"/>
      <c r="HTW200" s="304"/>
      <c r="HTX200" s="304"/>
      <c r="HTY200" s="304"/>
      <c r="HTZ200" s="304"/>
      <c r="HUA200" s="304"/>
      <c r="HUB200" s="304"/>
      <c r="HUC200" s="304"/>
      <c r="HUD200" s="304"/>
      <c r="HUE200" s="304"/>
      <c r="HUF200" s="304"/>
      <c r="HUG200" s="304"/>
      <c r="HUH200" s="304"/>
      <c r="HUI200" s="304"/>
      <c r="HUJ200" s="304"/>
      <c r="HUK200" s="304"/>
      <c r="HUL200" s="304"/>
      <c r="HUM200" s="304"/>
      <c r="HUN200" s="304"/>
      <c r="HUO200" s="304"/>
      <c r="HUP200" s="304"/>
      <c r="HUQ200" s="304"/>
      <c r="HUR200" s="304"/>
      <c r="HUS200" s="304"/>
      <c r="HUT200" s="304"/>
      <c r="HUU200" s="304"/>
      <c r="HUV200" s="304"/>
      <c r="HUW200" s="304"/>
      <c r="HUX200" s="304"/>
      <c r="HUY200" s="304"/>
      <c r="HUZ200" s="304"/>
      <c r="HVA200" s="304"/>
      <c r="HVB200" s="304"/>
      <c r="HVC200" s="304"/>
      <c r="HVD200" s="304"/>
      <c r="HVE200" s="304"/>
      <c r="HVF200" s="304"/>
      <c r="HVG200" s="304"/>
      <c r="HVH200" s="304"/>
      <c r="HVI200" s="304"/>
      <c r="HVJ200" s="304"/>
      <c r="HVK200" s="304"/>
      <c r="HVL200" s="304"/>
      <c r="HVM200" s="304"/>
      <c r="HVN200" s="304"/>
      <c r="HVO200" s="304"/>
      <c r="HVP200" s="304"/>
      <c r="HVQ200" s="304"/>
      <c r="HVR200" s="304"/>
      <c r="HVS200" s="304"/>
      <c r="HVT200" s="304"/>
      <c r="HVU200" s="304"/>
      <c r="HVV200" s="304"/>
      <c r="HVW200" s="304"/>
      <c r="HVX200" s="304"/>
      <c r="HVY200" s="304"/>
      <c r="HVZ200" s="304"/>
      <c r="HWA200" s="304"/>
      <c r="HWB200" s="304"/>
      <c r="HWC200" s="304"/>
      <c r="HWD200" s="304"/>
      <c r="HWE200" s="304"/>
      <c r="HWF200" s="304"/>
      <c r="HWG200" s="304"/>
      <c r="HWH200" s="304"/>
      <c r="HWI200" s="304"/>
      <c r="HWJ200" s="304"/>
      <c r="HWK200" s="304"/>
      <c r="HWL200" s="304"/>
      <c r="HWM200" s="304"/>
      <c r="HWN200" s="304"/>
      <c r="HWO200" s="304"/>
      <c r="HWP200" s="304"/>
      <c r="HWQ200" s="304"/>
      <c r="HWR200" s="304"/>
      <c r="HWS200" s="304"/>
      <c r="HWT200" s="304"/>
      <c r="HWU200" s="304"/>
      <c r="HWV200" s="304"/>
      <c r="HWW200" s="304"/>
      <c r="HWX200" s="304"/>
      <c r="HWY200" s="304"/>
      <c r="HWZ200" s="304"/>
      <c r="HXA200" s="304"/>
      <c r="HXB200" s="304"/>
      <c r="HXC200" s="304"/>
      <c r="HXD200" s="304"/>
      <c r="HXE200" s="304"/>
      <c r="HXF200" s="304"/>
      <c r="HXG200" s="304"/>
      <c r="HXH200" s="304"/>
      <c r="HXI200" s="304"/>
      <c r="HXJ200" s="304"/>
      <c r="HXK200" s="304"/>
      <c r="HXL200" s="304"/>
      <c r="HXM200" s="304"/>
      <c r="HXN200" s="304"/>
      <c r="HXO200" s="304"/>
      <c r="HXP200" s="304"/>
      <c r="HXQ200" s="304"/>
      <c r="HXR200" s="304"/>
      <c r="HXS200" s="304"/>
      <c r="HXT200" s="304"/>
      <c r="HXU200" s="304"/>
      <c r="HXV200" s="304"/>
      <c r="HXW200" s="304"/>
      <c r="HXX200" s="304"/>
      <c r="HXY200" s="304"/>
      <c r="HXZ200" s="304"/>
      <c r="HYA200" s="304"/>
      <c r="HYB200" s="304"/>
      <c r="HYC200" s="304"/>
      <c r="HYD200" s="304"/>
      <c r="HYE200" s="304"/>
      <c r="HYF200" s="304"/>
      <c r="HYG200" s="304"/>
      <c r="HYH200" s="304"/>
      <c r="HYI200" s="304"/>
      <c r="HYJ200" s="304"/>
      <c r="HYK200" s="304"/>
      <c r="HYL200" s="304"/>
      <c r="HYM200" s="304"/>
      <c r="HYN200" s="304"/>
      <c r="HYO200" s="304"/>
      <c r="HYP200" s="304"/>
      <c r="HYQ200" s="304"/>
      <c r="HYR200" s="304"/>
      <c r="HYS200" s="304"/>
      <c r="HYT200" s="304"/>
      <c r="HYU200" s="304"/>
      <c r="HYV200" s="304"/>
      <c r="HYW200" s="304"/>
      <c r="HYX200" s="304"/>
      <c r="HYY200" s="304"/>
      <c r="HYZ200" s="304"/>
      <c r="HZA200" s="304"/>
      <c r="HZB200" s="304"/>
      <c r="HZC200" s="304"/>
      <c r="HZD200" s="304"/>
      <c r="HZE200" s="304"/>
      <c r="HZF200" s="304"/>
      <c r="HZG200" s="304"/>
      <c r="HZH200" s="304"/>
      <c r="HZI200" s="304"/>
      <c r="HZJ200" s="304"/>
      <c r="HZK200" s="304"/>
      <c r="HZL200" s="304"/>
      <c r="HZM200" s="304"/>
      <c r="HZN200" s="304"/>
      <c r="HZO200" s="304"/>
      <c r="HZP200" s="304"/>
      <c r="HZQ200" s="304"/>
      <c r="HZR200" s="304"/>
      <c r="HZS200" s="304"/>
      <c r="HZT200" s="304"/>
      <c r="HZU200" s="304"/>
      <c r="HZV200" s="304"/>
      <c r="HZW200" s="304"/>
      <c r="HZX200" s="304"/>
      <c r="HZY200" s="304"/>
      <c r="HZZ200" s="304"/>
      <c r="IAA200" s="304"/>
      <c r="IAB200" s="304"/>
      <c r="IAC200" s="304"/>
      <c r="IAD200" s="304"/>
      <c r="IAE200" s="304"/>
      <c r="IAF200" s="304"/>
      <c r="IAG200" s="304"/>
      <c r="IAH200" s="304"/>
      <c r="IAI200" s="304"/>
      <c r="IAJ200" s="304"/>
      <c r="IAK200" s="304"/>
      <c r="IAL200" s="304"/>
      <c r="IAM200" s="304"/>
      <c r="IAN200" s="304"/>
      <c r="IAO200" s="304"/>
      <c r="IAP200" s="304"/>
      <c r="IAQ200" s="304"/>
      <c r="IAR200" s="304"/>
      <c r="IAS200" s="304"/>
      <c r="IAT200" s="304"/>
      <c r="IAU200" s="304"/>
      <c r="IAV200" s="304"/>
      <c r="IAW200" s="304"/>
      <c r="IAX200" s="304"/>
      <c r="IAY200" s="304"/>
      <c r="IAZ200" s="304"/>
      <c r="IBA200" s="304"/>
      <c r="IBB200" s="304"/>
      <c r="IBC200" s="304"/>
      <c r="IBD200" s="304"/>
      <c r="IBE200" s="304"/>
      <c r="IBF200" s="304"/>
      <c r="IBG200" s="304"/>
      <c r="IBH200" s="304"/>
      <c r="IBI200" s="304"/>
      <c r="IBJ200" s="304"/>
      <c r="IBK200" s="304"/>
      <c r="IBL200" s="304"/>
      <c r="IBM200" s="304"/>
      <c r="IBN200" s="304"/>
      <c r="IBO200" s="304"/>
      <c r="IBP200" s="304"/>
      <c r="IBQ200" s="304"/>
      <c r="IBR200" s="304"/>
      <c r="IBS200" s="304"/>
      <c r="IBT200" s="304"/>
      <c r="IBU200" s="304"/>
      <c r="IBV200" s="304"/>
      <c r="IBW200" s="304"/>
      <c r="IBX200" s="304"/>
      <c r="IBY200" s="304"/>
      <c r="IBZ200" s="304"/>
      <c r="ICA200" s="304"/>
      <c r="ICB200" s="304"/>
      <c r="ICC200" s="304"/>
      <c r="ICD200" s="304"/>
      <c r="ICE200" s="304"/>
      <c r="ICF200" s="304"/>
      <c r="ICG200" s="304"/>
      <c r="ICH200" s="304"/>
      <c r="ICI200" s="304"/>
      <c r="ICJ200" s="304"/>
      <c r="ICK200" s="304"/>
      <c r="ICL200" s="304"/>
      <c r="ICM200" s="304"/>
      <c r="ICN200" s="304"/>
      <c r="ICO200" s="304"/>
      <c r="ICP200" s="304"/>
      <c r="ICQ200" s="304"/>
      <c r="ICR200" s="304"/>
      <c r="ICS200" s="304"/>
      <c r="ICT200" s="304"/>
      <c r="ICU200" s="304"/>
      <c r="ICV200" s="304"/>
      <c r="ICW200" s="304"/>
      <c r="ICX200" s="304"/>
      <c r="ICY200" s="304"/>
      <c r="ICZ200" s="304"/>
      <c r="IDA200" s="304"/>
      <c r="IDB200" s="304"/>
      <c r="IDC200" s="304"/>
      <c r="IDD200" s="304"/>
      <c r="IDE200" s="304"/>
      <c r="IDF200" s="304"/>
      <c r="IDG200" s="304"/>
      <c r="IDH200" s="304"/>
      <c r="IDI200" s="304"/>
      <c r="IDJ200" s="304"/>
      <c r="IDK200" s="304"/>
      <c r="IDL200" s="304"/>
      <c r="IDM200" s="304"/>
      <c r="IDN200" s="304"/>
      <c r="IDO200" s="304"/>
      <c r="IDP200" s="304"/>
      <c r="IDQ200" s="304"/>
      <c r="IDR200" s="304"/>
      <c r="IDS200" s="304"/>
      <c r="IDT200" s="304"/>
      <c r="IDU200" s="304"/>
      <c r="IDV200" s="304"/>
      <c r="IDW200" s="304"/>
      <c r="IDX200" s="304"/>
      <c r="IDY200" s="304"/>
      <c r="IDZ200" s="304"/>
      <c r="IEA200" s="304"/>
      <c r="IEB200" s="304"/>
      <c r="IEC200" s="304"/>
      <c r="IED200" s="304"/>
      <c r="IEE200" s="304"/>
      <c r="IEF200" s="304"/>
      <c r="IEG200" s="304"/>
      <c r="IEH200" s="304"/>
      <c r="IEI200" s="304"/>
      <c r="IEJ200" s="304"/>
      <c r="IEK200" s="304"/>
      <c r="IEL200" s="304"/>
      <c r="IEM200" s="304"/>
      <c r="IEN200" s="304"/>
      <c r="IEO200" s="304"/>
      <c r="IEP200" s="304"/>
      <c r="IEQ200" s="304"/>
      <c r="IER200" s="304"/>
      <c r="IES200" s="304"/>
      <c r="IET200" s="304"/>
      <c r="IEU200" s="304"/>
      <c r="IEV200" s="304"/>
      <c r="IEW200" s="304"/>
      <c r="IEX200" s="304"/>
      <c r="IEY200" s="304"/>
      <c r="IEZ200" s="304"/>
      <c r="IFA200" s="304"/>
      <c r="IFB200" s="304"/>
      <c r="IFC200" s="304"/>
      <c r="IFD200" s="304"/>
      <c r="IFE200" s="304"/>
      <c r="IFF200" s="304"/>
      <c r="IFG200" s="304"/>
      <c r="IFH200" s="304"/>
      <c r="IFI200" s="304"/>
      <c r="IFJ200" s="304"/>
      <c r="IFK200" s="304"/>
      <c r="IFL200" s="304"/>
      <c r="IFM200" s="304"/>
      <c r="IFN200" s="304"/>
      <c r="IFO200" s="304"/>
      <c r="IFP200" s="304"/>
      <c r="IFQ200" s="304"/>
      <c r="IFR200" s="304"/>
      <c r="IFS200" s="304"/>
      <c r="IFT200" s="304"/>
      <c r="IFU200" s="304"/>
      <c r="IFV200" s="304"/>
      <c r="IFW200" s="304"/>
      <c r="IFX200" s="304"/>
      <c r="IFY200" s="304"/>
      <c r="IFZ200" s="304"/>
      <c r="IGA200" s="304"/>
      <c r="IGB200" s="304"/>
      <c r="IGC200" s="304"/>
      <c r="IGD200" s="304"/>
      <c r="IGE200" s="304"/>
      <c r="IGF200" s="304"/>
      <c r="IGG200" s="304"/>
      <c r="IGH200" s="304"/>
      <c r="IGI200" s="304"/>
      <c r="IGJ200" s="304"/>
      <c r="IGK200" s="304"/>
      <c r="IGL200" s="304"/>
      <c r="IGM200" s="304"/>
      <c r="IGN200" s="304"/>
      <c r="IGO200" s="304"/>
      <c r="IGP200" s="304"/>
      <c r="IGQ200" s="304"/>
      <c r="IGR200" s="304"/>
      <c r="IGS200" s="304"/>
      <c r="IGT200" s="304"/>
      <c r="IGU200" s="304"/>
      <c r="IGV200" s="304"/>
      <c r="IGW200" s="304"/>
      <c r="IGX200" s="304"/>
      <c r="IGY200" s="304"/>
      <c r="IGZ200" s="304"/>
      <c r="IHA200" s="304"/>
      <c r="IHB200" s="304"/>
      <c r="IHC200" s="304"/>
      <c r="IHD200" s="304"/>
      <c r="IHE200" s="304"/>
      <c r="IHF200" s="304"/>
      <c r="IHG200" s="304"/>
      <c r="IHH200" s="304"/>
      <c r="IHI200" s="304"/>
      <c r="IHJ200" s="304"/>
      <c r="IHK200" s="304"/>
      <c r="IHL200" s="304"/>
      <c r="IHM200" s="304"/>
      <c r="IHN200" s="304"/>
      <c r="IHO200" s="304"/>
      <c r="IHP200" s="304"/>
      <c r="IHQ200" s="304"/>
      <c r="IHR200" s="304"/>
      <c r="IHS200" s="304"/>
      <c r="IHT200" s="304"/>
      <c r="IHU200" s="304"/>
      <c r="IHV200" s="304"/>
      <c r="IHW200" s="304"/>
      <c r="IHX200" s="304"/>
      <c r="IHY200" s="304"/>
      <c r="IHZ200" s="304"/>
      <c r="IIA200" s="304"/>
      <c r="IIB200" s="304"/>
      <c r="IIC200" s="304"/>
      <c r="IID200" s="304"/>
      <c r="IIE200" s="304"/>
      <c r="IIF200" s="304"/>
      <c r="IIG200" s="304"/>
      <c r="IIH200" s="304"/>
      <c r="III200" s="304"/>
      <c r="IIJ200" s="304"/>
      <c r="IIK200" s="304"/>
      <c r="IIL200" s="304"/>
      <c r="IIM200" s="304"/>
      <c r="IIN200" s="304"/>
      <c r="IIO200" s="304"/>
      <c r="IIP200" s="304"/>
      <c r="IIQ200" s="304"/>
      <c r="IIR200" s="304"/>
      <c r="IIS200" s="304"/>
      <c r="IIT200" s="304"/>
      <c r="IIU200" s="304"/>
      <c r="IIV200" s="304"/>
      <c r="IIW200" s="304"/>
      <c r="IIX200" s="304"/>
      <c r="IIY200" s="304"/>
      <c r="IIZ200" s="304"/>
      <c r="IJA200" s="304"/>
      <c r="IJB200" s="304"/>
      <c r="IJC200" s="304"/>
      <c r="IJD200" s="304"/>
      <c r="IJE200" s="304"/>
      <c r="IJF200" s="304"/>
      <c r="IJG200" s="304"/>
      <c r="IJH200" s="304"/>
      <c r="IJI200" s="304"/>
      <c r="IJJ200" s="304"/>
      <c r="IJK200" s="304"/>
      <c r="IJL200" s="304"/>
      <c r="IJM200" s="304"/>
      <c r="IJN200" s="304"/>
      <c r="IJO200" s="304"/>
      <c r="IJP200" s="304"/>
      <c r="IJQ200" s="304"/>
      <c r="IJR200" s="304"/>
      <c r="IJS200" s="304"/>
      <c r="IJT200" s="304"/>
      <c r="IJU200" s="304"/>
      <c r="IJV200" s="304"/>
      <c r="IJW200" s="304"/>
      <c r="IJX200" s="304"/>
      <c r="IJY200" s="304"/>
      <c r="IJZ200" s="304"/>
      <c r="IKA200" s="304"/>
      <c r="IKB200" s="304"/>
      <c r="IKC200" s="304"/>
      <c r="IKD200" s="304"/>
      <c r="IKE200" s="304"/>
      <c r="IKF200" s="304"/>
      <c r="IKG200" s="304"/>
      <c r="IKH200" s="304"/>
      <c r="IKI200" s="304"/>
      <c r="IKJ200" s="304"/>
      <c r="IKK200" s="304"/>
      <c r="IKL200" s="304"/>
      <c r="IKM200" s="304"/>
      <c r="IKN200" s="304"/>
      <c r="IKO200" s="304"/>
      <c r="IKP200" s="304"/>
      <c r="IKQ200" s="304"/>
      <c r="IKR200" s="304"/>
      <c r="IKS200" s="304"/>
      <c r="IKT200" s="304"/>
      <c r="IKU200" s="304"/>
      <c r="IKV200" s="304"/>
      <c r="IKW200" s="304"/>
      <c r="IKX200" s="304"/>
      <c r="IKY200" s="304"/>
      <c r="IKZ200" s="304"/>
      <c r="ILA200" s="304"/>
      <c r="ILB200" s="304"/>
      <c r="ILC200" s="304"/>
      <c r="ILD200" s="304"/>
      <c r="ILE200" s="304"/>
      <c r="ILF200" s="304"/>
      <c r="ILG200" s="304"/>
      <c r="ILH200" s="304"/>
      <c r="ILI200" s="304"/>
      <c r="ILJ200" s="304"/>
      <c r="ILK200" s="304"/>
      <c r="ILL200" s="304"/>
      <c r="ILM200" s="304"/>
      <c r="ILN200" s="304"/>
      <c r="ILO200" s="304"/>
      <c r="ILP200" s="304"/>
      <c r="ILQ200" s="304"/>
      <c r="ILR200" s="304"/>
      <c r="ILS200" s="304"/>
      <c r="ILT200" s="304"/>
      <c r="ILU200" s="304"/>
      <c r="ILV200" s="304"/>
      <c r="ILW200" s="304"/>
      <c r="ILX200" s="304"/>
      <c r="ILY200" s="304"/>
      <c r="ILZ200" s="304"/>
      <c r="IMA200" s="304"/>
      <c r="IMB200" s="304"/>
      <c r="IMC200" s="304"/>
      <c r="IMD200" s="304"/>
      <c r="IME200" s="304"/>
      <c r="IMF200" s="304"/>
      <c r="IMG200" s="304"/>
      <c r="IMH200" s="304"/>
      <c r="IMI200" s="304"/>
      <c r="IMJ200" s="304"/>
      <c r="IMK200" s="304"/>
      <c r="IML200" s="304"/>
      <c r="IMM200" s="304"/>
      <c r="IMN200" s="304"/>
      <c r="IMO200" s="304"/>
      <c r="IMP200" s="304"/>
      <c r="IMQ200" s="304"/>
      <c r="IMR200" s="304"/>
      <c r="IMS200" s="304"/>
      <c r="IMT200" s="304"/>
      <c r="IMU200" s="304"/>
      <c r="IMV200" s="304"/>
      <c r="IMW200" s="304"/>
      <c r="IMX200" s="304"/>
      <c r="IMY200" s="304"/>
      <c r="IMZ200" s="304"/>
      <c r="INA200" s="304"/>
      <c r="INB200" s="304"/>
      <c r="INC200" s="304"/>
      <c r="IND200" s="304"/>
      <c r="INE200" s="304"/>
      <c r="INF200" s="304"/>
      <c r="ING200" s="304"/>
      <c r="INH200" s="304"/>
      <c r="INI200" s="304"/>
      <c r="INJ200" s="304"/>
      <c r="INK200" s="304"/>
      <c r="INL200" s="304"/>
      <c r="INM200" s="304"/>
      <c r="INN200" s="304"/>
      <c r="INO200" s="304"/>
      <c r="INP200" s="304"/>
      <c r="INQ200" s="304"/>
      <c r="INR200" s="304"/>
      <c r="INS200" s="304"/>
      <c r="INT200" s="304"/>
      <c r="INU200" s="304"/>
      <c r="INV200" s="304"/>
      <c r="INW200" s="304"/>
      <c r="INX200" s="304"/>
      <c r="INY200" s="304"/>
      <c r="INZ200" s="304"/>
      <c r="IOA200" s="304"/>
      <c r="IOB200" s="304"/>
      <c r="IOC200" s="304"/>
      <c r="IOD200" s="304"/>
      <c r="IOE200" s="304"/>
      <c r="IOF200" s="304"/>
      <c r="IOG200" s="304"/>
      <c r="IOH200" s="304"/>
      <c r="IOI200" s="304"/>
      <c r="IOJ200" s="304"/>
      <c r="IOK200" s="304"/>
      <c r="IOL200" s="304"/>
      <c r="IOM200" s="304"/>
      <c r="ION200" s="304"/>
      <c r="IOO200" s="304"/>
      <c r="IOP200" s="304"/>
      <c r="IOQ200" s="304"/>
      <c r="IOR200" s="304"/>
      <c r="IOS200" s="304"/>
      <c r="IOT200" s="304"/>
      <c r="IOU200" s="304"/>
      <c r="IOV200" s="304"/>
      <c r="IOW200" s="304"/>
      <c r="IOX200" s="304"/>
      <c r="IOY200" s="304"/>
      <c r="IOZ200" s="304"/>
      <c r="IPA200" s="304"/>
      <c r="IPB200" s="304"/>
      <c r="IPC200" s="304"/>
      <c r="IPD200" s="304"/>
      <c r="IPE200" s="304"/>
      <c r="IPF200" s="304"/>
      <c r="IPG200" s="304"/>
      <c r="IPH200" s="304"/>
      <c r="IPI200" s="304"/>
      <c r="IPJ200" s="304"/>
      <c r="IPK200" s="304"/>
      <c r="IPL200" s="304"/>
      <c r="IPM200" s="304"/>
      <c r="IPN200" s="304"/>
      <c r="IPO200" s="304"/>
      <c r="IPP200" s="304"/>
      <c r="IPQ200" s="304"/>
      <c r="IPR200" s="304"/>
      <c r="IPS200" s="304"/>
      <c r="IPT200" s="304"/>
      <c r="IPU200" s="304"/>
      <c r="IPV200" s="304"/>
      <c r="IPW200" s="304"/>
      <c r="IPX200" s="304"/>
      <c r="IPY200" s="304"/>
      <c r="IPZ200" s="304"/>
      <c r="IQA200" s="304"/>
      <c r="IQB200" s="304"/>
      <c r="IQC200" s="304"/>
      <c r="IQD200" s="304"/>
      <c r="IQE200" s="304"/>
      <c r="IQF200" s="304"/>
      <c r="IQG200" s="304"/>
      <c r="IQH200" s="304"/>
      <c r="IQI200" s="304"/>
      <c r="IQJ200" s="304"/>
      <c r="IQK200" s="304"/>
      <c r="IQL200" s="304"/>
      <c r="IQM200" s="304"/>
      <c r="IQN200" s="304"/>
      <c r="IQO200" s="304"/>
      <c r="IQP200" s="304"/>
      <c r="IQQ200" s="304"/>
      <c r="IQR200" s="304"/>
      <c r="IQS200" s="304"/>
      <c r="IQT200" s="304"/>
      <c r="IQU200" s="304"/>
      <c r="IQV200" s="304"/>
      <c r="IQW200" s="304"/>
      <c r="IQX200" s="304"/>
      <c r="IQY200" s="304"/>
      <c r="IQZ200" s="304"/>
      <c r="IRA200" s="304"/>
      <c r="IRB200" s="304"/>
      <c r="IRC200" s="304"/>
      <c r="IRD200" s="304"/>
      <c r="IRE200" s="304"/>
      <c r="IRF200" s="304"/>
      <c r="IRG200" s="304"/>
      <c r="IRH200" s="304"/>
      <c r="IRI200" s="304"/>
      <c r="IRJ200" s="304"/>
      <c r="IRK200" s="304"/>
      <c r="IRL200" s="304"/>
      <c r="IRM200" s="304"/>
      <c r="IRN200" s="304"/>
      <c r="IRO200" s="304"/>
      <c r="IRP200" s="304"/>
      <c r="IRQ200" s="304"/>
      <c r="IRR200" s="304"/>
      <c r="IRS200" s="304"/>
      <c r="IRT200" s="304"/>
      <c r="IRU200" s="304"/>
      <c r="IRV200" s="304"/>
      <c r="IRW200" s="304"/>
      <c r="IRX200" s="304"/>
      <c r="IRY200" s="304"/>
      <c r="IRZ200" s="304"/>
      <c r="ISA200" s="304"/>
      <c r="ISB200" s="304"/>
      <c r="ISC200" s="304"/>
      <c r="ISD200" s="304"/>
      <c r="ISE200" s="304"/>
      <c r="ISF200" s="304"/>
      <c r="ISG200" s="304"/>
      <c r="ISH200" s="304"/>
      <c r="ISI200" s="304"/>
      <c r="ISJ200" s="304"/>
      <c r="ISK200" s="304"/>
      <c r="ISL200" s="304"/>
      <c r="ISM200" s="304"/>
      <c r="ISN200" s="304"/>
      <c r="ISO200" s="304"/>
      <c r="ISP200" s="304"/>
      <c r="ISQ200" s="304"/>
      <c r="ISR200" s="304"/>
      <c r="ISS200" s="304"/>
      <c r="IST200" s="304"/>
      <c r="ISU200" s="304"/>
      <c r="ISV200" s="304"/>
      <c r="ISW200" s="304"/>
      <c r="ISX200" s="304"/>
      <c r="ISY200" s="304"/>
      <c r="ISZ200" s="304"/>
      <c r="ITA200" s="304"/>
      <c r="ITB200" s="304"/>
      <c r="ITC200" s="304"/>
      <c r="ITD200" s="304"/>
      <c r="ITE200" s="304"/>
      <c r="ITF200" s="304"/>
      <c r="ITG200" s="304"/>
      <c r="ITH200" s="304"/>
      <c r="ITI200" s="304"/>
      <c r="ITJ200" s="304"/>
      <c r="ITK200" s="304"/>
      <c r="ITL200" s="304"/>
      <c r="ITM200" s="304"/>
      <c r="ITN200" s="304"/>
      <c r="ITO200" s="304"/>
      <c r="ITP200" s="304"/>
      <c r="ITQ200" s="304"/>
      <c r="ITR200" s="304"/>
      <c r="ITS200" s="304"/>
      <c r="ITT200" s="304"/>
      <c r="ITU200" s="304"/>
      <c r="ITV200" s="304"/>
      <c r="ITW200" s="304"/>
      <c r="ITX200" s="304"/>
      <c r="ITY200" s="304"/>
      <c r="ITZ200" s="304"/>
      <c r="IUA200" s="304"/>
      <c r="IUB200" s="304"/>
      <c r="IUC200" s="304"/>
      <c r="IUD200" s="304"/>
      <c r="IUE200" s="304"/>
      <c r="IUF200" s="304"/>
      <c r="IUG200" s="304"/>
      <c r="IUH200" s="304"/>
      <c r="IUI200" s="304"/>
      <c r="IUJ200" s="304"/>
      <c r="IUK200" s="304"/>
      <c r="IUL200" s="304"/>
      <c r="IUM200" s="304"/>
      <c r="IUN200" s="304"/>
      <c r="IUO200" s="304"/>
      <c r="IUP200" s="304"/>
      <c r="IUQ200" s="304"/>
      <c r="IUR200" s="304"/>
      <c r="IUS200" s="304"/>
      <c r="IUT200" s="304"/>
      <c r="IUU200" s="304"/>
      <c r="IUV200" s="304"/>
      <c r="IUW200" s="304"/>
      <c r="IUX200" s="304"/>
      <c r="IUY200" s="304"/>
      <c r="IUZ200" s="304"/>
      <c r="IVA200" s="304"/>
      <c r="IVB200" s="304"/>
      <c r="IVC200" s="304"/>
      <c r="IVD200" s="304"/>
      <c r="IVE200" s="304"/>
      <c r="IVF200" s="304"/>
      <c r="IVG200" s="304"/>
      <c r="IVH200" s="304"/>
      <c r="IVI200" s="304"/>
      <c r="IVJ200" s="304"/>
      <c r="IVK200" s="304"/>
      <c r="IVL200" s="304"/>
      <c r="IVM200" s="304"/>
      <c r="IVN200" s="304"/>
      <c r="IVO200" s="304"/>
      <c r="IVP200" s="304"/>
      <c r="IVQ200" s="304"/>
      <c r="IVR200" s="304"/>
      <c r="IVS200" s="304"/>
      <c r="IVT200" s="304"/>
      <c r="IVU200" s="304"/>
      <c r="IVV200" s="304"/>
      <c r="IVW200" s="304"/>
      <c r="IVX200" s="304"/>
      <c r="IVY200" s="304"/>
      <c r="IVZ200" s="304"/>
      <c r="IWA200" s="304"/>
      <c r="IWB200" s="304"/>
      <c r="IWC200" s="304"/>
      <c r="IWD200" s="304"/>
      <c r="IWE200" s="304"/>
      <c r="IWF200" s="304"/>
      <c r="IWG200" s="304"/>
      <c r="IWH200" s="304"/>
      <c r="IWI200" s="304"/>
      <c r="IWJ200" s="304"/>
      <c r="IWK200" s="304"/>
      <c r="IWL200" s="304"/>
      <c r="IWM200" s="304"/>
      <c r="IWN200" s="304"/>
      <c r="IWO200" s="304"/>
      <c r="IWP200" s="304"/>
      <c r="IWQ200" s="304"/>
      <c r="IWR200" s="304"/>
      <c r="IWS200" s="304"/>
      <c r="IWT200" s="304"/>
      <c r="IWU200" s="304"/>
      <c r="IWV200" s="304"/>
      <c r="IWW200" s="304"/>
      <c r="IWX200" s="304"/>
      <c r="IWY200" s="304"/>
      <c r="IWZ200" s="304"/>
      <c r="IXA200" s="304"/>
      <c r="IXB200" s="304"/>
      <c r="IXC200" s="304"/>
      <c r="IXD200" s="304"/>
      <c r="IXE200" s="304"/>
      <c r="IXF200" s="304"/>
      <c r="IXG200" s="304"/>
      <c r="IXH200" s="304"/>
      <c r="IXI200" s="304"/>
      <c r="IXJ200" s="304"/>
      <c r="IXK200" s="304"/>
      <c r="IXL200" s="304"/>
      <c r="IXM200" s="304"/>
      <c r="IXN200" s="304"/>
      <c r="IXO200" s="304"/>
      <c r="IXP200" s="304"/>
      <c r="IXQ200" s="304"/>
      <c r="IXR200" s="304"/>
      <c r="IXS200" s="304"/>
      <c r="IXT200" s="304"/>
      <c r="IXU200" s="304"/>
      <c r="IXV200" s="304"/>
      <c r="IXW200" s="304"/>
      <c r="IXX200" s="304"/>
      <c r="IXY200" s="304"/>
      <c r="IXZ200" s="304"/>
      <c r="IYA200" s="304"/>
      <c r="IYB200" s="304"/>
      <c r="IYC200" s="304"/>
      <c r="IYD200" s="304"/>
      <c r="IYE200" s="304"/>
      <c r="IYF200" s="304"/>
      <c r="IYG200" s="304"/>
      <c r="IYH200" s="304"/>
      <c r="IYI200" s="304"/>
      <c r="IYJ200" s="304"/>
      <c r="IYK200" s="304"/>
      <c r="IYL200" s="304"/>
      <c r="IYM200" s="304"/>
      <c r="IYN200" s="304"/>
      <c r="IYO200" s="304"/>
      <c r="IYP200" s="304"/>
      <c r="IYQ200" s="304"/>
      <c r="IYR200" s="304"/>
      <c r="IYS200" s="304"/>
      <c r="IYT200" s="304"/>
      <c r="IYU200" s="304"/>
      <c r="IYV200" s="304"/>
      <c r="IYW200" s="304"/>
      <c r="IYX200" s="304"/>
      <c r="IYY200" s="304"/>
      <c r="IYZ200" s="304"/>
      <c r="IZA200" s="304"/>
      <c r="IZB200" s="304"/>
      <c r="IZC200" s="304"/>
      <c r="IZD200" s="304"/>
      <c r="IZE200" s="304"/>
      <c r="IZF200" s="304"/>
      <c r="IZG200" s="304"/>
      <c r="IZH200" s="304"/>
      <c r="IZI200" s="304"/>
      <c r="IZJ200" s="304"/>
      <c r="IZK200" s="304"/>
      <c r="IZL200" s="304"/>
      <c r="IZM200" s="304"/>
      <c r="IZN200" s="304"/>
      <c r="IZO200" s="304"/>
      <c r="IZP200" s="304"/>
      <c r="IZQ200" s="304"/>
      <c r="IZR200" s="304"/>
      <c r="IZS200" s="304"/>
      <c r="IZT200" s="304"/>
      <c r="IZU200" s="304"/>
      <c r="IZV200" s="304"/>
      <c r="IZW200" s="304"/>
      <c r="IZX200" s="304"/>
      <c r="IZY200" s="304"/>
      <c r="IZZ200" s="304"/>
      <c r="JAA200" s="304"/>
      <c r="JAB200" s="304"/>
      <c r="JAC200" s="304"/>
      <c r="JAD200" s="304"/>
      <c r="JAE200" s="304"/>
      <c r="JAF200" s="304"/>
      <c r="JAG200" s="304"/>
      <c r="JAH200" s="304"/>
      <c r="JAI200" s="304"/>
      <c r="JAJ200" s="304"/>
      <c r="JAK200" s="304"/>
      <c r="JAL200" s="304"/>
      <c r="JAM200" s="304"/>
      <c r="JAN200" s="304"/>
      <c r="JAO200" s="304"/>
      <c r="JAP200" s="304"/>
      <c r="JAQ200" s="304"/>
      <c r="JAR200" s="304"/>
      <c r="JAS200" s="304"/>
      <c r="JAT200" s="304"/>
      <c r="JAU200" s="304"/>
      <c r="JAV200" s="304"/>
      <c r="JAW200" s="304"/>
      <c r="JAX200" s="304"/>
      <c r="JAY200" s="304"/>
      <c r="JAZ200" s="304"/>
      <c r="JBA200" s="304"/>
      <c r="JBB200" s="304"/>
      <c r="JBC200" s="304"/>
      <c r="JBD200" s="304"/>
      <c r="JBE200" s="304"/>
      <c r="JBF200" s="304"/>
      <c r="JBG200" s="304"/>
      <c r="JBH200" s="304"/>
      <c r="JBI200" s="304"/>
      <c r="JBJ200" s="304"/>
      <c r="JBK200" s="304"/>
      <c r="JBL200" s="304"/>
      <c r="JBM200" s="304"/>
      <c r="JBN200" s="304"/>
      <c r="JBO200" s="304"/>
      <c r="JBP200" s="304"/>
      <c r="JBQ200" s="304"/>
      <c r="JBR200" s="304"/>
      <c r="JBS200" s="304"/>
      <c r="JBT200" s="304"/>
      <c r="JBU200" s="304"/>
      <c r="JBV200" s="304"/>
      <c r="JBW200" s="304"/>
      <c r="JBX200" s="304"/>
      <c r="JBY200" s="304"/>
      <c r="JBZ200" s="304"/>
      <c r="JCA200" s="304"/>
      <c r="JCB200" s="304"/>
      <c r="JCC200" s="304"/>
      <c r="JCD200" s="304"/>
      <c r="JCE200" s="304"/>
      <c r="JCF200" s="304"/>
      <c r="JCG200" s="304"/>
      <c r="JCH200" s="304"/>
      <c r="JCI200" s="304"/>
      <c r="JCJ200" s="304"/>
      <c r="JCK200" s="304"/>
      <c r="JCL200" s="304"/>
      <c r="JCM200" s="304"/>
      <c r="JCN200" s="304"/>
      <c r="JCO200" s="304"/>
      <c r="JCP200" s="304"/>
      <c r="JCQ200" s="304"/>
      <c r="JCR200" s="304"/>
      <c r="JCS200" s="304"/>
      <c r="JCT200" s="304"/>
      <c r="JCU200" s="304"/>
      <c r="JCV200" s="304"/>
      <c r="JCW200" s="304"/>
      <c r="JCX200" s="304"/>
      <c r="JCY200" s="304"/>
      <c r="JCZ200" s="304"/>
      <c r="JDA200" s="304"/>
      <c r="JDB200" s="304"/>
      <c r="JDC200" s="304"/>
      <c r="JDD200" s="304"/>
      <c r="JDE200" s="304"/>
      <c r="JDF200" s="304"/>
      <c r="JDG200" s="304"/>
      <c r="JDH200" s="304"/>
      <c r="JDI200" s="304"/>
      <c r="JDJ200" s="304"/>
      <c r="JDK200" s="304"/>
      <c r="JDL200" s="304"/>
      <c r="JDM200" s="304"/>
      <c r="JDN200" s="304"/>
      <c r="JDO200" s="304"/>
      <c r="JDP200" s="304"/>
      <c r="JDQ200" s="304"/>
      <c r="JDR200" s="304"/>
      <c r="JDS200" s="304"/>
      <c r="JDT200" s="304"/>
      <c r="JDU200" s="304"/>
      <c r="JDV200" s="304"/>
      <c r="JDW200" s="304"/>
      <c r="JDX200" s="304"/>
      <c r="JDY200" s="304"/>
      <c r="JDZ200" s="304"/>
      <c r="JEA200" s="304"/>
      <c r="JEB200" s="304"/>
      <c r="JEC200" s="304"/>
      <c r="JED200" s="304"/>
      <c r="JEE200" s="304"/>
      <c r="JEF200" s="304"/>
      <c r="JEG200" s="304"/>
      <c r="JEH200" s="304"/>
      <c r="JEI200" s="304"/>
      <c r="JEJ200" s="304"/>
      <c r="JEK200" s="304"/>
      <c r="JEL200" s="304"/>
      <c r="JEM200" s="304"/>
      <c r="JEN200" s="304"/>
      <c r="JEO200" s="304"/>
      <c r="JEP200" s="304"/>
      <c r="JEQ200" s="304"/>
      <c r="JER200" s="304"/>
      <c r="JES200" s="304"/>
      <c r="JET200" s="304"/>
      <c r="JEU200" s="304"/>
      <c r="JEV200" s="304"/>
      <c r="JEW200" s="304"/>
      <c r="JEX200" s="304"/>
      <c r="JEY200" s="304"/>
      <c r="JEZ200" s="304"/>
      <c r="JFA200" s="304"/>
      <c r="JFB200" s="304"/>
      <c r="JFC200" s="304"/>
      <c r="JFD200" s="304"/>
      <c r="JFE200" s="304"/>
      <c r="JFF200" s="304"/>
      <c r="JFG200" s="304"/>
      <c r="JFH200" s="304"/>
      <c r="JFI200" s="304"/>
      <c r="JFJ200" s="304"/>
      <c r="JFK200" s="304"/>
      <c r="JFL200" s="304"/>
      <c r="JFM200" s="304"/>
      <c r="JFN200" s="304"/>
      <c r="JFO200" s="304"/>
      <c r="JFP200" s="304"/>
      <c r="JFQ200" s="304"/>
      <c r="JFR200" s="304"/>
      <c r="JFS200" s="304"/>
      <c r="JFT200" s="304"/>
      <c r="JFU200" s="304"/>
      <c r="JFV200" s="304"/>
      <c r="JFW200" s="304"/>
      <c r="JFX200" s="304"/>
      <c r="JFY200" s="304"/>
      <c r="JFZ200" s="304"/>
      <c r="JGA200" s="304"/>
      <c r="JGB200" s="304"/>
      <c r="JGC200" s="304"/>
      <c r="JGD200" s="304"/>
      <c r="JGE200" s="304"/>
      <c r="JGF200" s="304"/>
      <c r="JGG200" s="304"/>
      <c r="JGH200" s="304"/>
      <c r="JGI200" s="304"/>
      <c r="JGJ200" s="304"/>
      <c r="JGK200" s="304"/>
      <c r="JGL200" s="304"/>
      <c r="JGM200" s="304"/>
      <c r="JGN200" s="304"/>
      <c r="JGO200" s="304"/>
      <c r="JGP200" s="304"/>
      <c r="JGQ200" s="304"/>
      <c r="JGR200" s="304"/>
      <c r="JGS200" s="304"/>
      <c r="JGT200" s="304"/>
      <c r="JGU200" s="304"/>
      <c r="JGV200" s="304"/>
      <c r="JGW200" s="304"/>
      <c r="JGX200" s="304"/>
      <c r="JGY200" s="304"/>
      <c r="JGZ200" s="304"/>
      <c r="JHA200" s="304"/>
      <c r="JHB200" s="304"/>
      <c r="JHC200" s="304"/>
      <c r="JHD200" s="304"/>
      <c r="JHE200" s="304"/>
      <c r="JHF200" s="304"/>
      <c r="JHG200" s="304"/>
      <c r="JHH200" s="304"/>
      <c r="JHI200" s="304"/>
      <c r="JHJ200" s="304"/>
      <c r="JHK200" s="304"/>
      <c r="JHL200" s="304"/>
      <c r="JHM200" s="304"/>
      <c r="JHN200" s="304"/>
      <c r="JHO200" s="304"/>
      <c r="JHP200" s="304"/>
      <c r="JHQ200" s="304"/>
      <c r="JHR200" s="304"/>
      <c r="JHS200" s="304"/>
      <c r="JHT200" s="304"/>
      <c r="JHU200" s="304"/>
      <c r="JHV200" s="304"/>
      <c r="JHW200" s="304"/>
      <c r="JHX200" s="304"/>
      <c r="JHY200" s="304"/>
      <c r="JHZ200" s="304"/>
      <c r="JIA200" s="304"/>
      <c r="JIB200" s="304"/>
      <c r="JIC200" s="304"/>
      <c r="JID200" s="304"/>
      <c r="JIE200" s="304"/>
      <c r="JIF200" s="304"/>
      <c r="JIG200" s="304"/>
      <c r="JIH200" s="304"/>
      <c r="JII200" s="304"/>
      <c r="JIJ200" s="304"/>
      <c r="JIK200" s="304"/>
      <c r="JIL200" s="304"/>
      <c r="JIM200" s="304"/>
      <c r="JIN200" s="304"/>
      <c r="JIO200" s="304"/>
      <c r="JIP200" s="304"/>
      <c r="JIQ200" s="304"/>
      <c r="JIR200" s="304"/>
      <c r="JIS200" s="304"/>
      <c r="JIT200" s="304"/>
      <c r="JIU200" s="304"/>
      <c r="JIV200" s="304"/>
      <c r="JIW200" s="304"/>
      <c r="JIX200" s="304"/>
      <c r="JIY200" s="304"/>
      <c r="JIZ200" s="304"/>
      <c r="JJA200" s="304"/>
      <c r="JJB200" s="304"/>
      <c r="JJC200" s="304"/>
      <c r="JJD200" s="304"/>
      <c r="JJE200" s="304"/>
      <c r="JJF200" s="304"/>
      <c r="JJG200" s="304"/>
      <c r="JJH200" s="304"/>
      <c r="JJI200" s="304"/>
      <c r="JJJ200" s="304"/>
      <c r="JJK200" s="304"/>
      <c r="JJL200" s="304"/>
      <c r="JJM200" s="304"/>
      <c r="JJN200" s="304"/>
      <c r="JJO200" s="304"/>
      <c r="JJP200" s="304"/>
      <c r="JJQ200" s="304"/>
      <c r="JJR200" s="304"/>
      <c r="JJS200" s="304"/>
      <c r="JJT200" s="304"/>
      <c r="JJU200" s="304"/>
      <c r="JJV200" s="304"/>
      <c r="JJW200" s="304"/>
      <c r="JJX200" s="304"/>
      <c r="JJY200" s="304"/>
      <c r="JJZ200" s="304"/>
      <c r="JKA200" s="304"/>
      <c r="JKB200" s="304"/>
      <c r="JKC200" s="304"/>
      <c r="JKD200" s="304"/>
      <c r="JKE200" s="304"/>
      <c r="JKF200" s="304"/>
      <c r="JKG200" s="304"/>
      <c r="JKH200" s="304"/>
      <c r="JKI200" s="304"/>
      <c r="JKJ200" s="304"/>
      <c r="JKK200" s="304"/>
      <c r="JKL200" s="304"/>
      <c r="JKM200" s="304"/>
      <c r="JKN200" s="304"/>
      <c r="JKO200" s="304"/>
      <c r="JKP200" s="304"/>
      <c r="JKQ200" s="304"/>
      <c r="JKR200" s="304"/>
      <c r="JKS200" s="304"/>
      <c r="JKT200" s="304"/>
      <c r="JKU200" s="304"/>
      <c r="JKV200" s="304"/>
      <c r="JKW200" s="304"/>
      <c r="JKX200" s="304"/>
      <c r="JKY200" s="304"/>
      <c r="JKZ200" s="304"/>
      <c r="JLA200" s="304"/>
      <c r="JLB200" s="304"/>
      <c r="JLC200" s="304"/>
      <c r="JLD200" s="304"/>
      <c r="JLE200" s="304"/>
      <c r="JLF200" s="304"/>
      <c r="JLG200" s="304"/>
      <c r="JLH200" s="304"/>
      <c r="JLI200" s="304"/>
      <c r="JLJ200" s="304"/>
      <c r="JLK200" s="304"/>
      <c r="JLL200" s="304"/>
      <c r="JLM200" s="304"/>
      <c r="JLN200" s="304"/>
      <c r="JLO200" s="304"/>
      <c r="JLP200" s="304"/>
      <c r="JLQ200" s="304"/>
      <c r="JLR200" s="304"/>
      <c r="JLS200" s="304"/>
      <c r="JLT200" s="304"/>
      <c r="JLU200" s="304"/>
      <c r="JLV200" s="304"/>
      <c r="JLW200" s="304"/>
      <c r="JLX200" s="304"/>
      <c r="JLY200" s="304"/>
      <c r="JLZ200" s="304"/>
      <c r="JMA200" s="304"/>
      <c r="JMB200" s="304"/>
      <c r="JMC200" s="304"/>
      <c r="JMD200" s="304"/>
      <c r="JME200" s="304"/>
      <c r="JMF200" s="304"/>
      <c r="JMG200" s="304"/>
      <c r="JMH200" s="304"/>
      <c r="JMI200" s="304"/>
      <c r="JMJ200" s="304"/>
      <c r="JMK200" s="304"/>
      <c r="JML200" s="304"/>
      <c r="JMM200" s="304"/>
      <c r="JMN200" s="304"/>
      <c r="JMO200" s="304"/>
      <c r="JMP200" s="304"/>
      <c r="JMQ200" s="304"/>
      <c r="JMR200" s="304"/>
      <c r="JMS200" s="304"/>
      <c r="JMT200" s="304"/>
      <c r="JMU200" s="304"/>
      <c r="JMV200" s="304"/>
      <c r="JMW200" s="304"/>
      <c r="JMX200" s="304"/>
      <c r="JMY200" s="304"/>
      <c r="JMZ200" s="304"/>
      <c r="JNA200" s="304"/>
      <c r="JNB200" s="304"/>
      <c r="JNC200" s="304"/>
      <c r="JND200" s="304"/>
      <c r="JNE200" s="304"/>
      <c r="JNF200" s="304"/>
      <c r="JNG200" s="304"/>
      <c r="JNH200" s="304"/>
      <c r="JNI200" s="304"/>
      <c r="JNJ200" s="304"/>
      <c r="JNK200" s="304"/>
      <c r="JNL200" s="304"/>
      <c r="JNM200" s="304"/>
      <c r="JNN200" s="304"/>
      <c r="JNO200" s="304"/>
      <c r="JNP200" s="304"/>
      <c r="JNQ200" s="304"/>
      <c r="JNR200" s="304"/>
      <c r="JNS200" s="304"/>
      <c r="JNT200" s="304"/>
      <c r="JNU200" s="304"/>
      <c r="JNV200" s="304"/>
      <c r="JNW200" s="304"/>
      <c r="JNX200" s="304"/>
      <c r="JNY200" s="304"/>
      <c r="JNZ200" s="304"/>
      <c r="JOA200" s="304"/>
      <c r="JOB200" s="304"/>
      <c r="JOC200" s="304"/>
      <c r="JOD200" s="304"/>
      <c r="JOE200" s="304"/>
      <c r="JOF200" s="304"/>
      <c r="JOG200" s="304"/>
      <c r="JOH200" s="304"/>
      <c r="JOI200" s="304"/>
      <c r="JOJ200" s="304"/>
      <c r="JOK200" s="304"/>
      <c r="JOL200" s="304"/>
      <c r="JOM200" s="304"/>
      <c r="JON200" s="304"/>
      <c r="JOO200" s="304"/>
      <c r="JOP200" s="304"/>
      <c r="JOQ200" s="304"/>
      <c r="JOR200" s="304"/>
      <c r="JOS200" s="304"/>
      <c r="JOT200" s="304"/>
      <c r="JOU200" s="304"/>
      <c r="JOV200" s="304"/>
      <c r="JOW200" s="304"/>
      <c r="JOX200" s="304"/>
      <c r="JOY200" s="304"/>
      <c r="JOZ200" s="304"/>
      <c r="JPA200" s="304"/>
      <c r="JPB200" s="304"/>
      <c r="JPC200" s="304"/>
      <c r="JPD200" s="304"/>
      <c r="JPE200" s="304"/>
      <c r="JPF200" s="304"/>
      <c r="JPG200" s="304"/>
      <c r="JPH200" s="304"/>
      <c r="JPI200" s="304"/>
      <c r="JPJ200" s="304"/>
      <c r="JPK200" s="304"/>
      <c r="JPL200" s="304"/>
      <c r="JPM200" s="304"/>
      <c r="JPN200" s="304"/>
      <c r="JPO200" s="304"/>
      <c r="JPP200" s="304"/>
      <c r="JPQ200" s="304"/>
      <c r="JPR200" s="304"/>
      <c r="JPS200" s="304"/>
      <c r="JPT200" s="304"/>
      <c r="JPU200" s="304"/>
      <c r="JPV200" s="304"/>
      <c r="JPW200" s="304"/>
      <c r="JPX200" s="304"/>
      <c r="JPY200" s="304"/>
      <c r="JPZ200" s="304"/>
      <c r="JQA200" s="304"/>
      <c r="JQB200" s="304"/>
      <c r="JQC200" s="304"/>
      <c r="JQD200" s="304"/>
      <c r="JQE200" s="304"/>
      <c r="JQF200" s="304"/>
      <c r="JQG200" s="304"/>
      <c r="JQH200" s="304"/>
      <c r="JQI200" s="304"/>
      <c r="JQJ200" s="304"/>
      <c r="JQK200" s="304"/>
      <c r="JQL200" s="304"/>
      <c r="JQM200" s="304"/>
      <c r="JQN200" s="304"/>
      <c r="JQO200" s="304"/>
      <c r="JQP200" s="304"/>
      <c r="JQQ200" s="304"/>
      <c r="JQR200" s="304"/>
      <c r="JQS200" s="304"/>
      <c r="JQT200" s="304"/>
      <c r="JQU200" s="304"/>
      <c r="JQV200" s="304"/>
      <c r="JQW200" s="304"/>
      <c r="JQX200" s="304"/>
      <c r="JQY200" s="304"/>
      <c r="JQZ200" s="304"/>
      <c r="JRA200" s="304"/>
      <c r="JRB200" s="304"/>
      <c r="JRC200" s="304"/>
      <c r="JRD200" s="304"/>
      <c r="JRE200" s="304"/>
      <c r="JRF200" s="304"/>
      <c r="JRG200" s="304"/>
      <c r="JRH200" s="304"/>
      <c r="JRI200" s="304"/>
      <c r="JRJ200" s="304"/>
      <c r="JRK200" s="304"/>
      <c r="JRL200" s="304"/>
      <c r="JRM200" s="304"/>
      <c r="JRN200" s="304"/>
      <c r="JRO200" s="304"/>
      <c r="JRP200" s="304"/>
      <c r="JRQ200" s="304"/>
      <c r="JRR200" s="304"/>
      <c r="JRS200" s="304"/>
      <c r="JRT200" s="304"/>
      <c r="JRU200" s="304"/>
      <c r="JRV200" s="304"/>
      <c r="JRW200" s="304"/>
      <c r="JRX200" s="304"/>
      <c r="JRY200" s="304"/>
      <c r="JRZ200" s="304"/>
      <c r="JSA200" s="304"/>
      <c r="JSB200" s="304"/>
      <c r="JSC200" s="304"/>
      <c r="JSD200" s="304"/>
      <c r="JSE200" s="304"/>
      <c r="JSF200" s="304"/>
      <c r="JSG200" s="304"/>
      <c r="JSH200" s="304"/>
      <c r="JSI200" s="304"/>
      <c r="JSJ200" s="304"/>
      <c r="JSK200" s="304"/>
      <c r="JSL200" s="304"/>
      <c r="JSM200" s="304"/>
      <c r="JSN200" s="304"/>
      <c r="JSO200" s="304"/>
      <c r="JSP200" s="304"/>
      <c r="JSQ200" s="304"/>
      <c r="JSR200" s="304"/>
      <c r="JSS200" s="304"/>
      <c r="JST200" s="304"/>
      <c r="JSU200" s="304"/>
      <c r="JSV200" s="304"/>
      <c r="JSW200" s="304"/>
      <c r="JSX200" s="304"/>
      <c r="JSY200" s="304"/>
      <c r="JSZ200" s="304"/>
      <c r="JTA200" s="304"/>
      <c r="JTB200" s="304"/>
      <c r="JTC200" s="304"/>
      <c r="JTD200" s="304"/>
      <c r="JTE200" s="304"/>
      <c r="JTF200" s="304"/>
      <c r="JTG200" s="304"/>
      <c r="JTH200" s="304"/>
      <c r="JTI200" s="304"/>
      <c r="JTJ200" s="304"/>
      <c r="JTK200" s="304"/>
      <c r="JTL200" s="304"/>
      <c r="JTM200" s="304"/>
      <c r="JTN200" s="304"/>
      <c r="JTO200" s="304"/>
      <c r="JTP200" s="304"/>
      <c r="JTQ200" s="304"/>
      <c r="JTR200" s="304"/>
      <c r="JTS200" s="304"/>
      <c r="JTT200" s="304"/>
      <c r="JTU200" s="304"/>
      <c r="JTV200" s="304"/>
      <c r="JTW200" s="304"/>
      <c r="JTX200" s="304"/>
      <c r="JTY200" s="304"/>
      <c r="JTZ200" s="304"/>
      <c r="JUA200" s="304"/>
      <c r="JUB200" s="304"/>
      <c r="JUC200" s="304"/>
      <c r="JUD200" s="304"/>
      <c r="JUE200" s="304"/>
      <c r="JUF200" s="304"/>
      <c r="JUG200" s="304"/>
      <c r="JUH200" s="304"/>
      <c r="JUI200" s="304"/>
      <c r="JUJ200" s="304"/>
      <c r="JUK200" s="304"/>
      <c r="JUL200" s="304"/>
      <c r="JUM200" s="304"/>
      <c r="JUN200" s="304"/>
      <c r="JUO200" s="304"/>
      <c r="JUP200" s="304"/>
      <c r="JUQ200" s="304"/>
      <c r="JUR200" s="304"/>
      <c r="JUS200" s="304"/>
      <c r="JUT200" s="304"/>
      <c r="JUU200" s="304"/>
      <c r="JUV200" s="304"/>
      <c r="JUW200" s="304"/>
      <c r="JUX200" s="304"/>
      <c r="JUY200" s="304"/>
      <c r="JUZ200" s="304"/>
      <c r="JVA200" s="304"/>
      <c r="JVB200" s="304"/>
      <c r="JVC200" s="304"/>
      <c r="JVD200" s="304"/>
      <c r="JVE200" s="304"/>
      <c r="JVF200" s="304"/>
      <c r="JVG200" s="304"/>
      <c r="JVH200" s="304"/>
      <c r="JVI200" s="304"/>
      <c r="JVJ200" s="304"/>
      <c r="JVK200" s="304"/>
      <c r="JVL200" s="304"/>
      <c r="JVM200" s="304"/>
      <c r="JVN200" s="304"/>
      <c r="JVO200" s="304"/>
      <c r="JVP200" s="304"/>
      <c r="JVQ200" s="304"/>
      <c r="JVR200" s="304"/>
      <c r="JVS200" s="304"/>
      <c r="JVT200" s="304"/>
      <c r="JVU200" s="304"/>
      <c r="JVV200" s="304"/>
      <c r="JVW200" s="304"/>
      <c r="JVX200" s="304"/>
      <c r="JVY200" s="304"/>
      <c r="JVZ200" s="304"/>
      <c r="JWA200" s="304"/>
      <c r="JWB200" s="304"/>
      <c r="JWC200" s="304"/>
      <c r="JWD200" s="304"/>
      <c r="JWE200" s="304"/>
      <c r="JWF200" s="304"/>
      <c r="JWG200" s="304"/>
      <c r="JWH200" s="304"/>
      <c r="JWI200" s="304"/>
      <c r="JWJ200" s="304"/>
      <c r="JWK200" s="304"/>
      <c r="JWL200" s="304"/>
      <c r="JWM200" s="304"/>
      <c r="JWN200" s="304"/>
      <c r="JWO200" s="304"/>
      <c r="JWP200" s="304"/>
      <c r="JWQ200" s="304"/>
      <c r="JWR200" s="304"/>
      <c r="JWS200" s="304"/>
      <c r="JWT200" s="304"/>
      <c r="JWU200" s="304"/>
      <c r="JWV200" s="304"/>
      <c r="JWW200" s="304"/>
      <c r="JWX200" s="304"/>
      <c r="JWY200" s="304"/>
      <c r="JWZ200" s="304"/>
      <c r="JXA200" s="304"/>
      <c r="JXB200" s="304"/>
      <c r="JXC200" s="304"/>
      <c r="JXD200" s="304"/>
      <c r="JXE200" s="304"/>
      <c r="JXF200" s="304"/>
      <c r="JXG200" s="304"/>
      <c r="JXH200" s="304"/>
      <c r="JXI200" s="304"/>
      <c r="JXJ200" s="304"/>
      <c r="JXK200" s="304"/>
      <c r="JXL200" s="304"/>
      <c r="JXM200" s="304"/>
      <c r="JXN200" s="304"/>
      <c r="JXO200" s="304"/>
      <c r="JXP200" s="304"/>
      <c r="JXQ200" s="304"/>
      <c r="JXR200" s="304"/>
      <c r="JXS200" s="304"/>
      <c r="JXT200" s="304"/>
      <c r="JXU200" s="304"/>
      <c r="JXV200" s="304"/>
      <c r="JXW200" s="304"/>
      <c r="JXX200" s="304"/>
      <c r="JXY200" s="304"/>
      <c r="JXZ200" s="304"/>
      <c r="JYA200" s="304"/>
      <c r="JYB200" s="304"/>
      <c r="JYC200" s="304"/>
      <c r="JYD200" s="304"/>
      <c r="JYE200" s="304"/>
      <c r="JYF200" s="304"/>
      <c r="JYG200" s="304"/>
      <c r="JYH200" s="304"/>
      <c r="JYI200" s="304"/>
      <c r="JYJ200" s="304"/>
      <c r="JYK200" s="304"/>
      <c r="JYL200" s="304"/>
      <c r="JYM200" s="304"/>
      <c r="JYN200" s="304"/>
      <c r="JYO200" s="304"/>
      <c r="JYP200" s="304"/>
      <c r="JYQ200" s="304"/>
      <c r="JYR200" s="304"/>
      <c r="JYS200" s="304"/>
      <c r="JYT200" s="304"/>
      <c r="JYU200" s="304"/>
      <c r="JYV200" s="304"/>
      <c r="JYW200" s="304"/>
      <c r="JYX200" s="304"/>
      <c r="JYY200" s="304"/>
      <c r="JYZ200" s="304"/>
      <c r="JZA200" s="304"/>
      <c r="JZB200" s="304"/>
      <c r="JZC200" s="304"/>
      <c r="JZD200" s="304"/>
      <c r="JZE200" s="304"/>
      <c r="JZF200" s="304"/>
      <c r="JZG200" s="304"/>
      <c r="JZH200" s="304"/>
      <c r="JZI200" s="304"/>
      <c r="JZJ200" s="304"/>
      <c r="JZK200" s="304"/>
      <c r="JZL200" s="304"/>
      <c r="JZM200" s="304"/>
      <c r="JZN200" s="304"/>
      <c r="JZO200" s="304"/>
      <c r="JZP200" s="304"/>
      <c r="JZQ200" s="304"/>
      <c r="JZR200" s="304"/>
      <c r="JZS200" s="304"/>
      <c r="JZT200" s="304"/>
      <c r="JZU200" s="304"/>
      <c r="JZV200" s="304"/>
      <c r="JZW200" s="304"/>
      <c r="JZX200" s="304"/>
      <c r="JZY200" s="304"/>
      <c r="JZZ200" s="304"/>
      <c r="KAA200" s="304"/>
      <c r="KAB200" s="304"/>
      <c r="KAC200" s="304"/>
      <c r="KAD200" s="304"/>
      <c r="KAE200" s="304"/>
      <c r="KAF200" s="304"/>
      <c r="KAG200" s="304"/>
      <c r="KAH200" s="304"/>
      <c r="KAI200" s="304"/>
      <c r="KAJ200" s="304"/>
      <c r="KAK200" s="304"/>
      <c r="KAL200" s="304"/>
      <c r="KAM200" s="304"/>
      <c r="KAN200" s="304"/>
      <c r="KAO200" s="304"/>
      <c r="KAP200" s="304"/>
      <c r="KAQ200" s="304"/>
      <c r="KAR200" s="304"/>
      <c r="KAS200" s="304"/>
      <c r="KAT200" s="304"/>
      <c r="KAU200" s="304"/>
      <c r="KAV200" s="304"/>
      <c r="KAW200" s="304"/>
      <c r="KAX200" s="304"/>
      <c r="KAY200" s="304"/>
      <c r="KAZ200" s="304"/>
      <c r="KBA200" s="304"/>
      <c r="KBB200" s="304"/>
      <c r="KBC200" s="304"/>
      <c r="KBD200" s="304"/>
      <c r="KBE200" s="304"/>
      <c r="KBF200" s="304"/>
      <c r="KBG200" s="304"/>
      <c r="KBH200" s="304"/>
      <c r="KBI200" s="304"/>
      <c r="KBJ200" s="304"/>
      <c r="KBK200" s="304"/>
      <c r="KBL200" s="304"/>
      <c r="KBM200" s="304"/>
      <c r="KBN200" s="304"/>
      <c r="KBO200" s="304"/>
      <c r="KBP200" s="304"/>
      <c r="KBQ200" s="304"/>
      <c r="KBR200" s="304"/>
      <c r="KBS200" s="304"/>
      <c r="KBT200" s="304"/>
      <c r="KBU200" s="304"/>
      <c r="KBV200" s="304"/>
      <c r="KBW200" s="304"/>
      <c r="KBX200" s="304"/>
      <c r="KBY200" s="304"/>
      <c r="KBZ200" s="304"/>
      <c r="KCA200" s="304"/>
      <c r="KCB200" s="304"/>
      <c r="KCC200" s="304"/>
      <c r="KCD200" s="304"/>
      <c r="KCE200" s="304"/>
      <c r="KCF200" s="304"/>
      <c r="KCG200" s="304"/>
      <c r="KCH200" s="304"/>
      <c r="KCI200" s="304"/>
      <c r="KCJ200" s="304"/>
      <c r="KCK200" s="304"/>
      <c r="KCL200" s="304"/>
      <c r="KCM200" s="304"/>
      <c r="KCN200" s="304"/>
      <c r="KCO200" s="304"/>
      <c r="KCP200" s="304"/>
      <c r="KCQ200" s="304"/>
      <c r="KCR200" s="304"/>
      <c r="KCS200" s="304"/>
      <c r="KCT200" s="304"/>
      <c r="KCU200" s="304"/>
      <c r="KCV200" s="304"/>
      <c r="KCW200" s="304"/>
      <c r="KCX200" s="304"/>
      <c r="KCY200" s="304"/>
      <c r="KCZ200" s="304"/>
      <c r="KDA200" s="304"/>
      <c r="KDB200" s="304"/>
      <c r="KDC200" s="304"/>
      <c r="KDD200" s="304"/>
      <c r="KDE200" s="304"/>
      <c r="KDF200" s="304"/>
      <c r="KDG200" s="304"/>
      <c r="KDH200" s="304"/>
      <c r="KDI200" s="304"/>
      <c r="KDJ200" s="304"/>
      <c r="KDK200" s="304"/>
      <c r="KDL200" s="304"/>
      <c r="KDM200" s="304"/>
      <c r="KDN200" s="304"/>
      <c r="KDO200" s="304"/>
      <c r="KDP200" s="304"/>
      <c r="KDQ200" s="304"/>
      <c r="KDR200" s="304"/>
      <c r="KDS200" s="304"/>
      <c r="KDT200" s="304"/>
      <c r="KDU200" s="304"/>
      <c r="KDV200" s="304"/>
      <c r="KDW200" s="304"/>
      <c r="KDX200" s="304"/>
      <c r="KDY200" s="304"/>
      <c r="KDZ200" s="304"/>
      <c r="KEA200" s="304"/>
      <c r="KEB200" s="304"/>
      <c r="KEC200" s="304"/>
      <c r="KED200" s="304"/>
      <c r="KEE200" s="304"/>
      <c r="KEF200" s="304"/>
      <c r="KEG200" s="304"/>
      <c r="KEH200" s="304"/>
      <c r="KEI200" s="304"/>
      <c r="KEJ200" s="304"/>
      <c r="KEK200" s="304"/>
      <c r="KEL200" s="304"/>
      <c r="KEM200" s="304"/>
      <c r="KEN200" s="304"/>
      <c r="KEO200" s="304"/>
      <c r="KEP200" s="304"/>
      <c r="KEQ200" s="304"/>
      <c r="KER200" s="304"/>
      <c r="KES200" s="304"/>
      <c r="KET200" s="304"/>
      <c r="KEU200" s="304"/>
      <c r="KEV200" s="304"/>
      <c r="KEW200" s="304"/>
      <c r="KEX200" s="304"/>
      <c r="KEY200" s="304"/>
      <c r="KEZ200" s="304"/>
      <c r="KFA200" s="304"/>
      <c r="KFB200" s="304"/>
      <c r="KFC200" s="304"/>
      <c r="KFD200" s="304"/>
      <c r="KFE200" s="304"/>
      <c r="KFF200" s="304"/>
      <c r="KFG200" s="304"/>
      <c r="KFH200" s="304"/>
      <c r="KFI200" s="304"/>
      <c r="KFJ200" s="304"/>
      <c r="KFK200" s="304"/>
      <c r="KFL200" s="304"/>
      <c r="KFM200" s="304"/>
      <c r="KFN200" s="304"/>
      <c r="KFO200" s="304"/>
      <c r="KFP200" s="304"/>
      <c r="KFQ200" s="304"/>
      <c r="KFR200" s="304"/>
      <c r="KFS200" s="304"/>
      <c r="KFT200" s="304"/>
      <c r="KFU200" s="304"/>
      <c r="KFV200" s="304"/>
      <c r="KFW200" s="304"/>
      <c r="KFX200" s="304"/>
      <c r="KFY200" s="304"/>
      <c r="KFZ200" s="304"/>
      <c r="KGA200" s="304"/>
      <c r="KGB200" s="304"/>
      <c r="KGC200" s="304"/>
      <c r="KGD200" s="304"/>
      <c r="KGE200" s="304"/>
      <c r="KGF200" s="304"/>
      <c r="KGG200" s="304"/>
      <c r="KGH200" s="304"/>
      <c r="KGI200" s="304"/>
      <c r="KGJ200" s="304"/>
      <c r="KGK200" s="304"/>
      <c r="KGL200" s="304"/>
      <c r="KGM200" s="304"/>
      <c r="KGN200" s="304"/>
      <c r="KGO200" s="304"/>
      <c r="KGP200" s="304"/>
      <c r="KGQ200" s="304"/>
      <c r="KGR200" s="304"/>
      <c r="KGS200" s="304"/>
      <c r="KGT200" s="304"/>
      <c r="KGU200" s="304"/>
      <c r="KGV200" s="304"/>
      <c r="KGW200" s="304"/>
      <c r="KGX200" s="304"/>
      <c r="KGY200" s="304"/>
      <c r="KGZ200" s="304"/>
      <c r="KHA200" s="304"/>
      <c r="KHB200" s="304"/>
      <c r="KHC200" s="304"/>
      <c r="KHD200" s="304"/>
      <c r="KHE200" s="304"/>
      <c r="KHF200" s="304"/>
      <c r="KHG200" s="304"/>
      <c r="KHH200" s="304"/>
      <c r="KHI200" s="304"/>
      <c r="KHJ200" s="304"/>
      <c r="KHK200" s="304"/>
      <c r="KHL200" s="304"/>
      <c r="KHM200" s="304"/>
      <c r="KHN200" s="304"/>
      <c r="KHO200" s="304"/>
      <c r="KHP200" s="304"/>
      <c r="KHQ200" s="304"/>
      <c r="KHR200" s="304"/>
      <c r="KHS200" s="304"/>
      <c r="KHT200" s="304"/>
      <c r="KHU200" s="304"/>
      <c r="KHV200" s="304"/>
      <c r="KHW200" s="304"/>
      <c r="KHX200" s="304"/>
      <c r="KHY200" s="304"/>
      <c r="KHZ200" s="304"/>
      <c r="KIA200" s="304"/>
      <c r="KIB200" s="304"/>
      <c r="KIC200" s="304"/>
      <c r="KID200" s="304"/>
      <c r="KIE200" s="304"/>
      <c r="KIF200" s="304"/>
      <c r="KIG200" s="304"/>
      <c r="KIH200" s="304"/>
      <c r="KII200" s="304"/>
      <c r="KIJ200" s="304"/>
      <c r="KIK200" s="304"/>
      <c r="KIL200" s="304"/>
      <c r="KIM200" s="304"/>
      <c r="KIN200" s="304"/>
      <c r="KIO200" s="304"/>
      <c r="KIP200" s="304"/>
      <c r="KIQ200" s="304"/>
      <c r="KIR200" s="304"/>
      <c r="KIS200" s="304"/>
      <c r="KIT200" s="304"/>
      <c r="KIU200" s="304"/>
      <c r="KIV200" s="304"/>
      <c r="KIW200" s="304"/>
      <c r="KIX200" s="304"/>
      <c r="KIY200" s="304"/>
      <c r="KIZ200" s="304"/>
      <c r="KJA200" s="304"/>
      <c r="KJB200" s="304"/>
      <c r="KJC200" s="304"/>
      <c r="KJD200" s="304"/>
      <c r="KJE200" s="304"/>
      <c r="KJF200" s="304"/>
      <c r="KJG200" s="304"/>
      <c r="KJH200" s="304"/>
      <c r="KJI200" s="304"/>
      <c r="KJJ200" s="304"/>
      <c r="KJK200" s="304"/>
      <c r="KJL200" s="304"/>
      <c r="KJM200" s="304"/>
      <c r="KJN200" s="304"/>
      <c r="KJO200" s="304"/>
      <c r="KJP200" s="304"/>
      <c r="KJQ200" s="304"/>
      <c r="KJR200" s="304"/>
      <c r="KJS200" s="304"/>
      <c r="KJT200" s="304"/>
      <c r="KJU200" s="304"/>
      <c r="KJV200" s="304"/>
      <c r="KJW200" s="304"/>
      <c r="KJX200" s="304"/>
      <c r="KJY200" s="304"/>
      <c r="KJZ200" s="304"/>
      <c r="KKA200" s="304"/>
      <c r="KKB200" s="304"/>
      <c r="KKC200" s="304"/>
      <c r="KKD200" s="304"/>
      <c r="KKE200" s="304"/>
      <c r="KKF200" s="304"/>
      <c r="KKG200" s="304"/>
      <c r="KKH200" s="304"/>
      <c r="KKI200" s="304"/>
      <c r="KKJ200" s="304"/>
      <c r="KKK200" s="304"/>
      <c r="KKL200" s="304"/>
      <c r="KKM200" s="304"/>
      <c r="KKN200" s="304"/>
      <c r="KKO200" s="304"/>
      <c r="KKP200" s="304"/>
      <c r="KKQ200" s="304"/>
      <c r="KKR200" s="304"/>
      <c r="KKS200" s="304"/>
      <c r="KKT200" s="304"/>
      <c r="KKU200" s="304"/>
      <c r="KKV200" s="304"/>
      <c r="KKW200" s="304"/>
      <c r="KKX200" s="304"/>
      <c r="KKY200" s="304"/>
      <c r="KKZ200" s="304"/>
      <c r="KLA200" s="304"/>
      <c r="KLB200" s="304"/>
      <c r="KLC200" s="304"/>
      <c r="KLD200" s="304"/>
      <c r="KLE200" s="304"/>
      <c r="KLF200" s="304"/>
      <c r="KLG200" s="304"/>
      <c r="KLH200" s="304"/>
      <c r="KLI200" s="304"/>
      <c r="KLJ200" s="304"/>
      <c r="KLK200" s="304"/>
      <c r="KLL200" s="304"/>
      <c r="KLM200" s="304"/>
      <c r="KLN200" s="304"/>
      <c r="KLO200" s="304"/>
      <c r="KLP200" s="304"/>
      <c r="KLQ200" s="304"/>
      <c r="KLR200" s="304"/>
      <c r="KLS200" s="304"/>
      <c r="KLT200" s="304"/>
      <c r="KLU200" s="304"/>
      <c r="KLV200" s="304"/>
      <c r="KLW200" s="304"/>
      <c r="KLX200" s="304"/>
      <c r="KLY200" s="304"/>
      <c r="KLZ200" s="304"/>
      <c r="KMA200" s="304"/>
      <c r="KMB200" s="304"/>
      <c r="KMC200" s="304"/>
      <c r="KMD200" s="304"/>
      <c r="KME200" s="304"/>
      <c r="KMF200" s="304"/>
      <c r="KMG200" s="304"/>
      <c r="KMH200" s="304"/>
      <c r="KMI200" s="304"/>
      <c r="KMJ200" s="304"/>
      <c r="KMK200" s="304"/>
      <c r="KML200" s="304"/>
      <c r="KMM200" s="304"/>
      <c r="KMN200" s="304"/>
      <c r="KMO200" s="304"/>
      <c r="KMP200" s="304"/>
      <c r="KMQ200" s="304"/>
      <c r="KMR200" s="304"/>
      <c r="KMS200" s="304"/>
      <c r="KMT200" s="304"/>
      <c r="KMU200" s="304"/>
      <c r="KMV200" s="304"/>
      <c r="KMW200" s="304"/>
      <c r="KMX200" s="304"/>
      <c r="KMY200" s="304"/>
      <c r="KMZ200" s="304"/>
      <c r="KNA200" s="304"/>
      <c r="KNB200" s="304"/>
      <c r="KNC200" s="304"/>
      <c r="KND200" s="304"/>
      <c r="KNE200" s="304"/>
      <c r="KNF200" s="304"/>
      <c r="KNG200" s="304"/>
      <c r="KNH200" s="304"/>
      <c r="KNI200" s="304"/>
      <c r="KNJ200" s="304"/>
      <c r="KNK200" s="304"/>
      <c r="KNL200" s="304"/>
      <c r="KNM200" s="304"/>
      <c r="KNN200" s="304"/>
      <c r="KNO200" s="304"/>
      <c r="KNP200" s="304"/>
      <c r="KNQ200" s="304"/>
      <c r="KNR200" s="304"/>
      <c r="KNS200" s="304"/>
      <c r="KNT200" s="304"/>
      <c r="KNU200" s="304"/>
      <c r="KNV200" s="304"/>
      <c r="KNW200" s="304"/>
      <c r="KNX200" s="304"/>
      <c r="KNY200" s="304"/>
      <c r="KNZ200" s="304"/>
      <c r="KOA200" s="304"/>
      <c r="KOB200" s="304"/>
      <c r="KOC200" s="304"/>
      <c r="KOD200" s="304"/>
      <c r="KOE200" s="304"/>
      <c r="KOF200" s="304"/>
      <c r="KOG200" s="304"/>
      <c r="KOH200" s="304"/>
      <c r="KOI200" s="304"/>
      <c r="KOJ200" s="304"/>
      <c r="KOK200" s="304"/>
      <c r="KOL200" s="304"/>
      <c r="KOM200" s="304"/>
      <c r="KON200" s="304"/>
      <c r="KOO200" s="304"/>
      <c r="KOP200" s="304"/>
      <c r="KOQ200" s="304"/>
      <c r="KOR200" s="304"/>
      <c r="KOS200" s="304"/>
      <c r="KOT200" s="304"/>
      <c r="KOU200" s="304"/>
      <c r="KOV200" s="304"/>
      <c r="KOW200" s="304"/>
      <c r="KOX200" s="304"/>
      <c r="KOY200" s="304"/>
      <c r="KOZ200" s="304"/>
      <c r="KPA200" s="304"/>
      <c r="KPB200" s="304"/>
      <c r="KPC200" s="304"/>
      <c r="KPD200" s="304"/>
      <c r="KPE200" s="304"/>
      <c r="KPF200" s="304"/>
      <c r="KPG200" s="304"/>
      <c r="KPH200" s="304"/>
      <c r="KPI200" s="304"/>
      <c r="KPJ200" s="304"/>
      <c r="KPK200" s="304"/>
      <c r="KPL200" s="304"/>
      <c r="KPM200" s="304"/>
      <c r="KPN200" s="304"/>
      <c r="KPO200" s="304"/>
      <c r="KPP200" s="304"/>
      <c r="KPQ200" s="304"/>
      <c r="KPR200" s="304"/>
      <c r="KPS200" s="304"/>
      <c r="KPT200" s="304"/>
      <c r="KPU200" s="304"/>
      <c r="KPV200" s="304"/>
      <c r="KPW200" s="304"/>
      <c r="KPX200" s="304"/>
      <c r="KPY200" s="304"/>
      <c r="KPZ200" s="304"/>
      <c r="KQA200" s="304"/>
      <c r="KQB200" s="304"/>
      <c r="KQC200" s="304"/>
      <c r="KQD200" s="304"/>
      <c r="KQE200" s="304"/>
      <c r="KQF200" s="304"/>
      <c r="KQG200" s="304"/>
      <c r="KQH200" s="304"/>
      <c r="KQI200" s="304"/>
      <c r="KQJ200" s="304"/>
      <c r="KQK200" s="304"/>
      <c r="KQL200" s="304"/>
      <c r="KQM200" s="304"/>
      <c r="KQN200" s="304"/>
      <c r="KQO200" s="304"/>
      <c r="KQP200" s="304"/>
      <c r="KQQ200" s="304"/>
      <c r="KQR200" s="304"/>
      <c r="KQS200" s="304"/>
      <c r="KQT200" s="304"/>
      <c r="KQU200" s="304"/>
      <c r="KQV200" s="304"/>
      <c r="KQW200" s="304"/>
      <c r="KQX200" s="304"/>
      <c r="KQY200" s="304"/>
      <c r="KQZ200" s="304"/>
      <c r="KRA200" s="304"/>
      <c r="KRB200" s="304"/>
      <c r="KRC200" s="304"/>
      <c r="KRD200" s="304"/>
      <c r="KRE200" s="304"/>
      <c r="KRF200" s="304"/>
      <c r="KRG200" s="304"/>
      <c r="KRH200" s="304"/>
      <c r="KRI200" s="304"/>
      <c r="KRJ200" s="304"/>
      <c r="KRK200" s="304"/>
      <c r="KRL200" s="304"/>
      <c r="KRM200" s="304"/>
      <c r="KRN200" s="304"/>
      <c r="KRO200" s="304"/>
      <c r="KRP200" s="304"/>
      <c r="KRQ200" s="304"/>
      <c r="KRR200" s="304"/>
      <c r="KRS200" s="304"/>
      <c r="KRT200" s="304"/>
      <c r="KRU200" s="304"/>
      <c r="KRV200" s="304"/>
      <c r="KRW200" s="304"/>
      <c r="KRX200" s="304"/>
      <c r="KRY200" s="304"/>
      <c r="KRZ200" s="304"/>
      <c r="KSA200" s="304"/>
      <c r="KSB200" s="304"/>
      <c r="KSC200" s="304"/>
      <c r="KSD200" s="304"/>
      <c r="KSE200" s="304"/>
      <c r="KSF200" s="304"/>
      <c r="KSG200" s="304"/>
      <c r="KSH200" s="304"/>
      <c r="KSI200" s="304"/>
      <c r="KSJ200" s="304"/>
      <c r="KSK200" s="304"/>
      <c r="KSL200" s="304"/>
      <c r="KSM200" s="304"/>
      <c r="KSN200" s="304"/>
      <c r="KSO200" s="304"/>
      <c r="KSP200" s="304"/>
      <c r="KSQ200" s="304"/>
      <c r="KSR200" s="304"/>
      <c r="KSS200" s="304"/>
      <c r="KST200" s="304"/>
      <c r="KSU200" s="304"/>
      <c r="KSV200" s="304"/>
      <c r="KSW200" s="304"/>
      <c r="KSX200" s="304"/>
      <c r="KSY200" s="304"/>
      <c r="KSZ200" s="304"/>
      <c r="KTA200" s="304"/>
      <c r="KTB200" s="304"/>
      <c r="KTC200" s="304"/>
      <c r="KTD200" s="304"/>
      <c r="KTE200" s="304"/>
      <c r="KTF200" s="304"/>
      <c r="KTG200" s="304"/>
      <c r="KTH200" s="304"/>
      <c r="KTI200" s="304"/>
      <c r="KTJ200" s="304"/>
      <c r="KTK200" s="304"/>
      <c r="KTL200" s="304"/>
      <c r="KTM200" s="304"/>
      <c r="KTN200" s="304"/>
      <c r="KTO200" s="304"/>
      <c r="KTP200" s="304"/>
      <c r="KTQ200" s="304"/>
      <c r="KTR200" s="304"/>
      <c r="KTS200" s="304"/>
      <c r="KTT200" s="304"/>
      <c r="KTU200" s="304"/>
      <c r="KTV200" s="304"/>
      <c r="KTW200" s="304"/>
      <c r="KTX200" s="304"/>
      <c r="KTY200" s="304"/>
      <c r="KTZ200" s="304"/>
      <c r="KUA200" s="304"/>
      <c r="KUB200" s="304"/>
      <c r="KUC200" s="304"/>
      <c r="KUD200" s="304"/>
      <c r="KUE200" s="304"/>
      <c r="KUF200" s="304"/>
      <c r="KUG200" s="304"/>
      <c r="KUH200" s="304"/>
      <c r="KUI200" s="304"/>
      <c r="KUJ200" s="304"/>
      <c r="KUK200" s="304"/>
      <c r="KUL200" s="304"/>
      <c r="KUM200" s="304"/>
      <c r="KUN200" s="304"/>
      <c r="KUO200" s="304"/>
      <c r="KUP200" s="304"/>
      <c r="KUQ200" s="304"/>
      <c r="KUR200" s="304"/>
      <c r="KUS200" s="304"/>
      <c r="KUT200" s="304"/>
      <c r="KUU200" s="304"/>
      <c r="KUV200" s="304"/>
      <c r="KUW200" s="304"/>
      <c r="KUX200" s="304"/>
      <c r="KUY200" s="304"/>
      <c r="KUZ200" s="304"/>
      <c r="KVA200" s="304"/>
      <c r="KVB200" s="304"/>
      <c r="KVC200" s="304"/>
      <c r="KVD200" s="304"/>
      <c r="KVE200" s="304"/>
      <c r="KVF200" s="304"/>
      <c r="KVG200" s="304"/>
      <c r="KVH200" s="304"/>
      <c r="KVI200" s="304"/>
      <c r="KVJ200" s="304"/>
      <c r="KVK200" s="304"/>
      <c r="KVL200" s="304"/>
      <c r="KVM200" s="304"/>
      <c r="KVN200" s="304"/>
      <c r="KVO200" s="304"/>
      <c r="KVP200" s="304"/>
      <c r="KVQ200" s="304"/>
      <c r="KVR200" s="304"/>
      <c r="KVS200" s="304"/>
      <c r="KVT200" s="304"/>
      <c r="KVU200" s="304"/>
      <c r="KVV200" s="304"/>
      <c r="KVW200" s="304"/>
      <c r="KVX200" s="304"/>
      <c r="KVY200" s="304"/>
      <c r="KVZ200" s="304"/>
      <c r="KWA200" s="304"/>
      <c r="KWB200" s="304"/>
      <c r="KWC200" s="304"/>
      <c r="KWD200" s="304"/>
      <c r="KWE200" s="304"/>
      <c r="KWF200" s="304"/>
      <c r="KWG200" s="304"/>
      <c r="KWH200" s="304"/>
      <c r="KWI200" s="304"/>
      <c r="KWJ200" s="304"/>
      <c r="KWK200" s="304"/>
      <c r="KWL200" s="304"/>
      <c r="KWM200" s="304"/>
      <c r="KWN200" s="304"/>
      <c r="KWO200" s="304"/>
      <c r="KWP200" s="304"/>
      <c r="KWQ200" s="304"/>
      <c r="KWR200" s="304"/>
      <c r="KWS200" s="304"/>
      <c r="KWT200" s="304"/>
      <c r="KWU200" s="304"/>
      <c r="KWV200" s="304"/>
      <c r="KWW200" s="304"/>
      <c r="KWX200" s="304"/>
      <c r="KWY200" s="304"/>
      <c r="KWZ200" s="304"/>
      <c r="KXA200" s="304"/>
      <c r="KXB200" s="304"/>
      <c r="KXC200" s="304"/>
      <c r="KXD200" s="304"/>
      <c r="KXE200" s="304"/>
      <c r="KXF200" s="304"/>
      <c r="KXG200" s="304"/>
      <c r="KXH200" s="304"/>
      <c r="KXI200" s="304"/>
      <c r="KXJ200" s="304"/>
      <c r="KXK200" s="304"/>
      <c r="KXL200" s="304"/>
      <c r="KXM200" s="304"/>
      <c r="KXN200" s="304"/>
      <c r="KXO200" s="304"/>
      <c r="KXP200" s="304"/>
      <c r="KXQ200" s="304"/>
      <c r="KXR200" s="304"/>
      <c r="KXS200" s="304"/>
      <c r="KXT200" s="304"/>
      <c r="KXU200" s="304"/>
      <c r="KXV200" s="304"/>
      <c r="KXW200" s="304"/>
      <c r="KXX200" s="304"/>
      <c r="KXY200" s="304"/>
      <c r="KXZ200" s="304"/>
      <c r="KYA200" s="304"/>
      <c r="KYB200" s="304"/>
      <c r="KYC200" s="304"/>
      <c r="KYD200" s="304"/>
      <c r="KYE200" s="304"/>
      <c r="KYF200" s="304"/>
      <c r="KYG200" s="304"/>
      <c r="KYH200" s="304"/>
      <c r="KYI200" s="304"/>
      <c r="KYJ200" s="304"/>
      <c r="KYK200" s="304"/>
      <c r="KYL200" s="304"/>
      <c r="KYM200" s="304"/>
      <c r="KYN200" s="304"/>
      <c r="KYO200" s="304"/>
      <c r="KYP200" s="304"/>
      <c r="KYQ200" s="304"/>
      <c r="KYR200" s="304"/>
      <c r="KYS200" s="304"/>
      <c r="KYT200" s="304"/>
      <c r="KYU200" s="304"/>
      <c r="KYV200" s="304"/>
      <c r="KYW200" s="304"/>
      <c r="KYX200" s="304"/>
      <c r="KYY200" s="304"/>
      <c r="KYZ200" s="304"/>
      <c r="KZA200" s="304"/>
      <c r="KZB200" s="304"/>
      <c r="KZC200" s="304"/>
      <c r="KZD200" s="304"/>
      <c r="KZE200" s="304"/>
      <c r="KZF200" s="304"/>
      <c r="KZG200" s="304"/>
      <c r="KZH200" s="304"/>
      <c r="KZI200" s="304"/>
      <c r="KZJ200" s="304"/>
      <c r="KZK200" s="304"/>
      <c r="KZL200" s="304"/>
      <c r="KZM200" s="304"/>
      <c r="KZN200" s="304"/>
      <c r="KZO200" s="304"/>
      <c r="KZP200" s="304"/>
      <c r="KZQ200" s="304"/>
      <c r="KZR200" s="304"/>
      <c r="KZS200" s="304"/>
      <c r="KZT200" s="304"/>
      <c r="KZU200" s="304"/>
      <c r="KZV200" s="304"/>
      <c r="KZW200" s="304"/>
      <c r="KZX200" s="304"/>
      <c r="KZY200" s="304"/>
      <c r="KZZ200" s="304"/>
      <c r="LAA200" s="304"/>
      <c r="LAB200" s="304"/>
      <c r="LAC200" s="304"/>
      <c r="LAD200" s="304"/>
      <c r="LAE200" s="304"/>
      <c r="LAF200" s="304"/>
      <c r="LAG200" s="304"/>
      <c r="LAH200" s="304"/>
      <c r="LAI200" s="304"/>
      <c r="LAJ200" s="304"/>
      <c r="LAK200" s="304"/>
      <c r="LAL200" s="304"/>
      <c r="LAM200" s="304"/>
      <c r="LAN200" s="304"/>
      <c r="LAO200" s="304"/>
      <c r="LAP200" s="304"/>
      <c r="LAQ200" s="304"/>
      <c r="LAR200" s="304"/>
      <c r="LAS200" s="304"/>
      <c r="LAT200" s="304"/>
      <c r="LAU200" s="304"/>
      <c r="LAV200" s="304"/>
      <c r="LAW200" s="304"/>
      <c r="LAX200" s="304"/>
      <c r="LAY200" s="304"/>
      <c r="LAZ200" s="304"/>
      <c r="LBA200" s="304"/>
      <c r="LBB200" s="304"/>
      <c r="LBC200" s="304"/>
      <c r="LBD200" s="304"/>
      <c r="LBE200" s="304"/>
      <c r="LBF200" s="304"/>
      <c r="LBG200" s="304"/>
      <c r="LBH200" s="304"/>
      <c r="LBI200" s="304"/>
      <c r="LBJ200" s="304"/>
      <c r="LBK200" s="304"/>
      <c r="LBL200" s="304"/>
      <c r="LBM200" s="304"/>
      <c r="LBN200" s="304"/>
      <c r="LBO200" s="304"/>
      <c r="LBP200" s="304"/>
      <c r="LBQ200" s="304"/>
      <c r="LBR200" s="304"/>
      <c r="LBS200" s="304"/>
      <c r="LBT200" s="304"/>
      <c r="LBU200" s="304"/>
      <c r="LBV200" s="304"/>
      <c r="LBW200" s="304"/>
      <c r="LBX200" s="304"/>
      <c r="LBY200" s="304"/>
      <c r="LBZ200" s="304"/>
      <c r="LCA200" s="304"/>
      <c r="LCB200" s="304"/>
      <c r="LCC200" s="304"/>
      <c r="LCD200" s="304"/>
      <c r="LCE200" s="304"/>
      <c r="LCF200" s="304"/>
      <c r="LCG200" s="304"/>
      <c r="LCH200" s="304"/>
      <c r="LCI200" s="304"/>
      <c r="LCJ200" s="304"/>
      <c r="LCK200" s="304"/>
      <c r="LCL200" s="304"/>
      <c r="LCM200" s="304"/>
      <c r="LCN200" s="304"/>
      <c r="LCO200" s="304"/>
      <c r="LCP200" s="304"/>
      <c r="LCQ200" s="304"/>
      <c r="LCR200" s="304"/>
      <c r="LCS200" s="304"/>
      <c r="LCT200" s="304"/>
      <c r="LCU200" s="304"/>
      <c r="LCV200" s="304"/>
      <c r="LCW200" s="304"/>
      <c r="LCX200" s="304"/>
      <c r="LCY200" s="304"/>
      <c r="LCZ200" s="304"/>
      <c r="LDA200" s="304"/>
      <c r="LDB200" s="304"/>
      <c r="LDC200" s="304"/>
      <c r="LDD200" s="304"/>
      <c r="LDE200" s="304"/>
      <c r="LDF200" s="304"/>
      <c r="LDG200" s="304"/>
      <c r="LDH200" s="304"/>
      <c r="LDI200" s="304"/>
      <c r="LDJ200" s="304"/>
      <c r="LDK200" s="304"/>
      <c r="LDL200" s="304"/>
      <c r="LDM200" s="304"/>
      <c r="LDN200" s="304"/>
      <c r="LDO200" s="304"/>
      <c r="LDP200" s="304"/>
      <c r="LDQ200" s="304"/>
      <c r="LDR200" s="304"/>
      <c r="LDS200" s="304"/>
      <c r="LDT200" s="304"/>
      <c r="LDU200" s="304"/>
      <c r="LDV200" s="304"/>
      <c r="LDW200" s="304"/>
      <c r="LDX200" s="304"/>
      <c r="LDY200" s="304"/>
      <c r="LDZ200" s="304"/>
      <c r="LEA200" s="304"/>
      <c r="LEB200" s="304"/>
      <c r="LEC200" s="304"/>
      <c r="LED200" s="304"/>
      <c r="LEE200" s="304"/>
      <c r="LEF200" s="304"/>
      <c r="LEG200" s="304"/>
      <c r="LEH200" s="304"/>
      <c r="LEI200" s="304"/>
      <c r="LEJ200" s="304"/>
      <c r="LEK200" s="304"/>
      <c r="LEL200" s="304"/>
      <c r="LEM200" s="304"/>
      <c r="LEN200" s="304"/>
      <c r="LEO200" s="304"/>
      <c r="LEP200" s="304"/>
      <c r="LEQ200" s="304"/>
      <c r="LER200" s="304"/>
      <c r="LES200" s="304"/>
      <c r="LET200" s="304"/>
      <c r="LEU200" s="304"/>
      <c r="LEV200" s="304"/>
      <c r="LEW200" s="304"/>
      <c r="LEX200" s="304"/>
      <c r="LEY200" s="304"/>
      <c r="LEZ200" s="304"/>
      <c r="LFA200" s="304"/>
      <c r="LFB200" s="304"/>
      <c r="LFC200" s="304"/>
      <c r="LFD200" s="304"/>
      <c r="LFE200" s="304"/>
      <c r="LFF200" s="304"/>
      <c r="LFG200" s="304"/>
      <c r="LFH200" s="304"/>
      <c r="LFI200" s="304"/>
      <c r="LFJ200" s="304"/>
      <c r="LFK200" s="304"/>
      <c r="LFL200" s="304"/>
      <c r="LFM200" s="304"/>
      <c r="LFN200" s="304"/>
      <c r="LFO200" s="304"/>
      <c r="LFP200" s="304"/>
      <c r="LFQ200" s="304"/>
      <c r="LFR200" s="304"/>
      <c r="LFS200" s="304"/>
      <c r="LFT200" s="304"/>
      <c r="LFU200" s="304"/>
      <c r="LFV200" s="304"/>
      <c r="LFW200" s="304"/>
      <c r="LFX200" s="304"/>
      <c r="LFY200" s="304"/>
      <c r="LFZ200" s="304"/>
      <c r="LGA200" s="304"/>
      <c r="LGB200" s="304"/>
      <c r="LGC200" s="304"/>
      <c r="LGD200" s="304"/>
      <c r="LGE200" s="304"/>
      <c r="LGF200" s="304"/>
      <c r="LGG200" s="304"/>
      <c r="LGH200" s="304"/>
      <c r="LGI200" s="304"/>
      <c r="LGJ200" s="304"/>
      <c r="LGK200" s="304"/>
      <c r="LGL200" s="304"/>
      <c r="LGM200" s="304"/>
      <c r="LGN200" s="304"/>
      <c r="LGO200" s="304"/>
      <c r="LGP200" s="304"/>
      <c r="LGQ200" s="304"/>
      <c r="LGR200" s="304"/>
      <c r="LGS200" s="304"/>
      <c r="LGT200" s="304"/>
      <c r="LGU200" s="304"/>
      <c r="LGV200" s="304"/>
      <c r="LGW200" s="304"/>
      <c r="LGX200" s="304"/>
      <c r="LGY200" s="304"/>
      <c r="LGZ200" s="304"/>
      <c r="LHA200" s="304"/>
      <c r="LHB200" s="304"/>
      <c r="LHC200" s="304"/>
      <c r="LHD200" s="304"/>
      <c r="LHE200" s="304"/>
      <c r="LHF200" s="304"/>
      <c r="LHG200" s="304"/>
      <c r="LHH200" s="304"/>
      <c r="LHI200" s="304"/>
      <c r="LHJ200" s="304"/>
      <c r="LHK200" s="304"/>
      <c r="LHL200" s="304"/>
      <c r="LHM200" s="304"/>
      <c r="LHN200" s="304"/>
      <c r="LHO200" s="304"/>
      <c r="LHP200" s="304"/>
      <c r="LHQ200" s="304"/>
      <c r="LHR200" s="304"/>
      <c r="LHS200" s="304"/>
      <c r="LHT200" s="304"/>
      <c r="LHU200" s="304"/>
      <c r="LHV200" s="304"/>
      <c r="LHW200" s="304"/>
      <c r="LHX200" s="304"/>
      <c r="LHY200" s="304"/>
      <c r="LHZ200" s="304"/>
      <c r="LIA200" s="304"/>
      <c r="LIB200" s="304"/>
      <c r="LIC200" s="304"/>
      <c r="LID200" s="304"/>
      <c r="LIE200" s="304"/>
      <c r="LIF200" s="304"/>
      <c r="LIG200" s="304"/>
      <c r="LIH200" s="304"/>
      <c r="LII200" s="304"/>
      <c r="LIJ200" s="304"/>
      <c r="LIK200" s="304"/>
      <c r="LIL200" s="304"/>
      <c r="LIM200" s="304"/>
      <c r="LIN200" s="304"/>
      <c r="LIO200" s="304"/>
      <c r="LIP200" s="304"/>
      <c r="LIQ200" s="304"/>
      <c r="LIR200" s="304"/>
      <c r="LIS200" s="304"/>
      <c r="LIT200" s="304"/>
      <c r="LIU200" s="304"/>
      <c r="LIV200" s="304"/>
      <c r="LIW200" s="304"/>
      <c r="LIX200" s="304"/>
      <c r="LIY200" s="304"/>
      <c r="LIZ200" s="304"/>
      <c r="LJA200" s="304"/>
      <c r="LJB200" s="304"/>
      <c r="LJC200" s="304"/>
      <c r="LJD200" s="304"/>
      <c r="LJE200" s="304"/>
      <c r="LJF200" s="304"/>
      <c r="LJG200" s="304"/>
      <c r="LJH200" s="304"/>
      <c r="LJI200" s="304"/>
      <c r="LJJ200" s="304"/>
      <c r="LJK200" s="304"/>
      <c r="LJL200" s="304"/>
      <c r="LJM200" s="304"/>
      <c r="LJN200" s="304"/>
      <c r="LJO200" s="304"/>
      <c r="LJP200" s="304"/>
      <c r="LJQ200" s="304"/>
      <c r="LJR200" s="304"/>
      <c r="LJS200" s="304"/>
      <c r="LJT200" s="304"/>
      <c r="LJU200" s="304"/>
      <c r="LJV200" s="304"/>
      <c r="LJW200" s="304"/>
      <c r="LJX200" s="304"/>
      <c r="LJY200" s="304"/>
      <c r="LJZ200" s="304"/>
      <c r="LKA200" s="304"/>
      <c r="LKB200" s="304"/>
      <c r="LKC200" s="304"/>
      <c r="LKD200" s="304"/>
      <c r="LKE200" s="304"/>
      <c r="LKF200" s="304"/>
      <c r="LKG200" s="304"/>
      <c r="LKH200" s="304"/>
      <c r="LKI200" s="304"/>
      <c r="LKJ200" s="304"/>
      <c r="LKK200" s="304"/>
      <c r="LKL200" s="304"/>
      <c r="LKM200" s="304"/>
      <c r="LKN200" s="304"/>
      <c r="LKO200" s="304"/>
      <c r="LKP200" s="304"/>
      <c r="LKQ200" s="304"/>
      <c r="LKR200" s="304"/>
      <c r="LKS200" s="304"/>
      <c r="LKT200" s="304"/>
      <c r="LKU200" s="304"/>
      <c r="LKV200" s="304"/>
      <c r="LKW200" s="304"/>
      <c r="LKX200" s="304"/>
      <c r="LKY200" s="304"/>
      <c r="LKZ200" s="304"/>
      <c r="LLA200" s="304"/>
      <c r="LLB200" s="304"/>
      <c r="LLC200" s="304"/>
      <c r="LLD200" s="304"/>
      <c r="LLE200" s="304"/>
      <c r="LLF200" s="304"/>
      <c r="LLG200" s="304"/>
      <c r="LLH200" s="304"/>
      <c r="LLI200" s="304"/>
      <c r="LLJ200" s="304"/>
      <c r="LLK200" s="304"/>
      <c r="LLL200" s="304"/>
      <c r="LLM200" s="304"/>
      <c r="LLN200" s="304"/>
      <c r="LLO200" s="304"/>
      <c r="LLP200" s="304"/>
      <c r="LLQ200" s="304"/>
      <c r="LLR200" s="304"/>
      <c r="LLS200" s="304"/>
      <c r="LLT200" s="304"/>
      <c r="LLU200" s="304"/>
      <c r="LLV200" s="304"/>
      <c r="LLW200" s="304"/>
      <c r="LLX200" s="304"/>
      <c r="LLY200" s="304"/>
      <c r="LLZ200" s="304"/>
      <c r="LMA200" s="304"/>
      <c r="LMB200" s="304"/>
      <c r="LMC200" s="304"/>
      <c r="LMD200" s="304"/>
      <c r="LME200" s="304"/>
      <c r="LMF200" s="304"/>
      <c r="LMG200" s="304"/>
      <c r="LMH200" s="304"/>
      <c r="LMI200" s="304"/>
      <c r="LMJ200" s="304"/>
      <c r="LMK200" s="304"/>
      <c r="LML200" s="304"/>
      <c r="LMM200" s="304"/>
      <c r="LMN200" s="304"/>
      <c r="LMO200" s="304"/>
      <c r="LMP200" s="304"/>
      <c r="LMQ200" s="304"/>
      <c r="LMR200" s="304"/>
      <c r="LMS200" s="304"/>
      <c r="LMT200" s="304"/>
      <c r="LMU200" s="304"/>
      <c r="LMV200" s="304"/>
      <c r="LMW200" s="304"/>
      <c r="LMX200" s="304"/>
      <c r="LMY200" s="304"/>
      <c r="LMZ200" s="304"/>
      <c r="LNA200" s="304"/>
      <c r="LNB200" s="304"/>
      <c r="LNC200" s="304"/>
      <c r="LND200" s="304"/>
      <c r="LNE200" s="304"/>
      <c r="LNF200" s="304"/>
      <c r="LNG200" s="304"/>
      <c r="LNH200" s="304"/>
      <c r="LNI200" s="304"/>
      <c r="LNJ200" s="304"/>
      <c r="LNK200" s="304"/>
      <c r="LNL200" s="304"/>
      <c r="LNM200" s="304"/>
      <c r="LNN200" s="304"/>
      <c r="LNO200" s="304"/>
      <c r="LNP200" s="304"/>
      <c r="LNQ200" s="304"/>
      <c r="LNR200" s="304"/>
      <c r="LNS200" s="304"/>
      <c r="LNT200" s="304"/>
      <c r="LNU200" s="304"/>
      <c r="LNV200" s="304"/>
      <c r="LNW200" s="304"/>
      <c r="LNX200" s="304"/>
      <c r="LNY200" s="304"/>
      <c r="LNZ200" s="304"/>
      <c r="LOA200" s="304"/>
      <c r="LOB200" s="304"/>
      <c r="LOC200" s="304"/>
      <c r="LOD200" s="304"/>
      <c r="LOE200" s="304"/>
      <c r="LOF200" s="304"/>
      <c r="LOG200" s="304"/>
      <c r="LOH200" s="304"/>
      <c r="LOI200" s="304"/>
      <c r="LOJ200" s="304"/>
      <c r="LOK200" s="304"/>
      <c r="LOL200" s="304"/>
      <c r="LOM200" s="304"/>
      <c r="LON200" s="304"/>
      <c r="LOO200" s="304"/>
      <c r="LOP200" s="304"/>
      <c r="LOQ200" s="304"/>
      <c r="LOR200" s="304"/>
      <c r="LOS200" s="304"/>
      <c r="LOT200" s="304"/>
      <c r="LOU200" s="304"/>
      <c r="LOV200" s="304"/>
      <c r="LOW200" s="304"/>
      <c r="LOX200" s="304"/>
      <c r="LOY200" s="304"/>
      <c r="LOZ200" s="304"/>
      <c r="LPA200" s="304"/>
      <c r="LPB200" s="304"/>
      <c r="LPC200" s="304"/>
      <c r="LPD200" s="304"/>
      <c r="LPE200" s="304"/>
      <c r="LPF200" s="304"/>
      <c r="LPG200" s="304"/>
      <c r="LPH200" s="304"/>
      <c r="LPI200" s="304"/>
      <c r="LPJ200" s="304"/>
      <c r="LPK200" s="304"/>
      <c r="LPL200" s="304"/>
      <c r="LPM200" s="304"/>
      <c r="LPN200" s="304"/>
      <c r="LPO200" s="304"/>
      <c r="LPP200" s="304"/>
      <c r="LPQ200" s="304"/>
      <c r="LPR200" s="304"/>
      <c r="LPS200" s="304"/>
      <c r="LPT200" s="304"/>
      <c r="LPU200" s="304"/>
      <c r="LPV200" s="304"/>
      <c r="LPW200" s="304"/>
      <c r="LPX200" s="304"/>
      <c r="LPY200" s="304"/>
      <c r="LPZ200" s="304"/>
      <c r="LQA200" s="304"/>
      <c r="LQB200" s="304"/>
      <c r="LQC200" s="304"/>
      <c r="LQD200" s="304"/>
      <c r="LQE200" s="304"/>
      <c r="LQF200" s="304"/>
      <c r="LQG200" s="304"/>
      <c r="LQH200" s="304"/>
      <c r="LQI200" s="304"/>
      <c r="LQJ200" s="304"/>
      <c r="LQK200" s="304"/>
      <c r="LQL200" s="304"/>
      <c r="LQM200" s="304"/>
      <c r="LQN200" s="304"/>
      <c r="LQO200" s="304"/>
      <c r="LQP200" s="304"/>
      <c r="LQQ200" s="304"/>
      <c r="LQR200" s="304"/>
      <c r="LQS200" s="304"/>
      <c r="LQT200" s="304"/>
      <c r="LQU200" s="304"/>
      <c r="LQV200" s="304"/>
      <c r="LQW200" s="304"/>
      <c r="LQX200" s="304"/>
      <c r="LQY200" s="304"/>
      <c r="LQZ200" s="304"/>
      <c r="LRA200" s="304"/>
      <c r="LRB200" s="304"/>
      <c r="LRC200" s="304"/>
      <c r="LRD200" s="304"/>
      <c r="LRE200" s="304"/>
      <c r="LRF200" s="304"/>
      <c r="LRG200" s="304"/>
      <c r="LRH200" s="304"/>
      <c r="LRI200" s="304"/>
      <c r="LRJ200" s="304"/>
      <c r="LRK200" s="304"/>
      <c r="LRL200" s="304"/>
      <c r="LRM200" s="304"/>
      <c r="LRN200" s="304"/>
      <c r="LRO200" s="304"/>
      <c r="LRP200" s="304"/>
      <c r="LRQ200" s="304"/>
      <c r="LRR200" s="304"/>
      <c r="LRS200" s="304"/>
      <c r="LRT200" s="304"/>
      <c r="LRU200" s="304"/>
      <c r="LRV200" s="304"/>
      <c r="LRW200" s="304"/>
      <c r="LRX200" s="304"/>
      <c r="LRY200" s="304"/>
      <c r="LRZ200" s="304"/>
      <c r="LSA200" s="304"/>
      <c r="LSB200" s="304"/>
      <c r="LSC200" s="304"/>
      <c r="LSD200" s="304"/>
      <c r="LSE200" s="304"/>
      <c r="LSF200" s="304"/>
      <c r="LSG200" s="304"/>
      <c r="LSH200" s="304"/>
      <c r="LSI200" s="304"/>
      <c r="LSJ200" s="304"/>
      <c r="LSK200" s="304"/>
      <c r="LSL200" s="304"/>
      <c r="LSM200" s="304"/>
      <c r="LSN200" s="304"/>
      <c r="LSO200" s="304"/>
      <c r="LSP200" s="304"/>
      <c r="LSQ200" s="304"/>
      <c r="LSR200" s="304"/>
      <c r="LSS200" s="304"/>
      <c r="LST200" s="304"/>
      <c r="LSU200" s="304"/>
      <c r="LSV200" s="304"/>
      <c r="LSW200" s="304"/>
      <c r="LSX200" s="304"/>
      <c r="LSY200" s="304"/>
      <c r="LSZ200" s="304"/>
      <c r="LTA200" s="304"/>
      <c r="LTB200" s="304"/>
      <c r="LTC200" s="304"/>
      <c r="LTD200" s="304"/>
      <c r="LTE200" s="304"/>
      <c r="LTF200" s="304"/>
      <c r="LTG200" s="304"/>
      <c r="LTH200" s="304"/>
      <c r="LTI200" s="304"/>
      <c r="LTJ200" s="304"/>
      <c r="LTK200" s="304"/>
      <c r="LTL200" s="304"/>
      <c r="LTM200" s="304"/>
      <c r="LTN200" s="304"/>
      <c r="LTO200" s="304"/>
      <c r="LTP200" s="304"/>
      <c r="LTQ200" s="304"/>
      <c r="LTR200" s="304"/>
      <c r="LTS200" s="304"/>
      <c r="LTT200" s="304"/>
      <c r="LTU200" s="304"/>
      <c r="LTV200" s="304"/>
      <c r="LTW200" s="304"/>
      <c r="LTX200" s="304"/>
      <c r="LTY200" s="304"/>
      <c r="LTZ200" s="304"/>
      <c r="LUA200" s="304"/>
      <c r="LUB200" s="304"/>
      <c r="LUC200" s="304"/>
      <c r="LUD200" s="304"/>
      <c r="LUE200" s="304"/>
      <c r="LUF200" s="304"/>
      <c r="LUG200" s="304"/>
      <c r="LUH200" s="304"/>
      <c r="LUI200" s="304"/>
      <c r="LUJ200" s="304"/>
      <c r="LUK200" s="304"/>
      <c r="LUL200" s="304"/>
      <c r="LUM200" s="304"/>
      <c r="LUN200" s="304"/>
      <c r="LUO200" s="304"/>
      <c r="LUP200" s="304"/>
      <c r="LUQ200" s="304"/>
      <c r="LUR200" s="304"/>
      <c r="LUS200" s="304"/>
      <c r="LUT200" s="304"/>
      <c r="LUU200" s="304"/>
      <c r="LUV200" s="304"/>
      <c r="LUW200" s="304"/>
      <c r="LUX200" s="304"/>
      <c r="LUY200" s="304"/>
      <c r="LUZ200" s="304"/>
      <c r="LVA200" s="304"/>
      <c r="LVB200" s="304"/>
      <c r="LVC200" s="304"/>
      <c r="LVD200" s="304"/>
      <c r="LVE200" s="304"/>
      <c r="LVF200" s="304"/>
      <c r="LVG200" s="304"/>
      <c r="LVH200" s="304"/>
      <c r="LVI200" s="304"/>
      <c r="LVJ200" s="304"/>
      <c r="LVK200" s="304"/>
      <c r="LVL200" s="304"/>
      <c r="LVM200" s="304"/>
      <c r="LVN200" s="304"/>
      <c r="LVO200" s="304"/>
      <c r="LVP200" s="304"/>
      <c r="LVQ200" s="304"/>
      <c r="LVR200" s="304"/>
      <c r="LVS200" s="304"/>
      <c r="LVT200" s="304"/>
      <c r="LVU200" s="304"/>
      <c r="LVV200" s="304"/>
      <c r="LVW200" s="304"/>
      <c r="LVX200" s="304"/>
      <c r="LVY200" s="304"/>
      <c r="LVZ200" s="304"/>
      <c r="LWA200" s="304"/>
      <c r="LWB200" s="304"/>
      <c r="LWC200" s="304"/>
      <c r="LWD200" s="304"/>
      <c r="LWE200" s="304"/>
      <c r="LWF200" s="304"/>
      <c r="LWG200" s="304"/>
      <c r="LWH200" s="304"/>
      <c r="LWI200" s="304"/>
      <c r="LWJ200" s="304"/>
      <c r="LWK200" s="304"/>
      <c r="LWL200" s="304"/>
      <c r="LWM200" s="304"/>
      <c r="LWN200" s="304"/>
      <c r="LWO200" s="304"/>
      <c r="LWP200" s="304"/>
      <c r="LWQ200" s="304"/>
      <c r="LWR200" s="304"/>
      <c r="LWS200" s="304"/>
      <c r="LWT200" s="304"/>
      <c r="LWU200" s="304"/>
      <c r="LWV200" s="304"/>
      <c r="LWW200" s="304"/>
      <c r="LWX200" s="304"/>
      <c r="LWY200" s="304"/>
      <c r="LWZ200" s="304"/>
      <c r="LXA200" s="304"/>
      <c r="LXB200" s="304"/>
      <c r="LXC200" s="304"/>
      <c r="LXD200" s="304"/>
      <c r="LXE200" s="304"/>
      <c r="LXF200" s="304"/>
      <c r="LXG200" s="304"/>
      <c r="LXH200" s="304"/>
      <c r="LXI200" s="304"/>
      <c r="LXJ200" s="304"/>
      <c r="LXK200" s="304"/>
      <c r="LXL200" s="304"/>
      <c r="LXM200" s="304"/>
      <c r="LXN200" s="304"/>
      <c r="LXO200" s="304"/>
      <c r="LXP200" s="304"/>
      <c r="LXQ200" s="304"/>
      <c r="LXR200" s="304"/>
      <c r="LXS200" s="304"/>
      <c r="LXT200" s="304"/>
      <c r="LXU200" s="304"/>
      <c r="LXV200" s="304"/>
      <c r="LXW200" s="304"/>
      <c r="LXX200" s="304"/>
      <c r="LXY200" s="304"/>
      <c r="LXZ200" s="304"/>
      <c r="LYA200" s="304"/>
      <c r="LYB200" s="304"/>
      <c r="LYC200" s="304"/>
      <c r="LYD200" s="304"/>
      <c r="LYE200" s="304"/>
      <c r="LYF200" s="304"/>
      <c r="LYG200" s="304"/>
      <c r="LYH200" s="304"/>
      <c r="LYI200" s="304"/>
      <c r="LYJ200" s="304"/>
      <c r="LYK200" s="304"/>
      <c r="LYL200" s="304"/>
      <c r="LYM200" s="304"/>
      <c r="LYN200" s="304"/>
      <c r="LYO200" s="304"/>
      <c r="LYP200" s="304"/>
      <c r="LYQ200" s="304"/>
      <c r="LYR200" s="304"/>
      <c r="LYS200" s="304"/>
      <c r="LYT200" s="304"/>
      <c r="LYU200" s="304"/>
      <c r="LYV200" s="304"/>
      <c r="LYW200" s="304"/>
      <c r="LYX200" s="304"/>
      <c r="LYY200" s="304"/>
      <c r="LYZ200" s="304"/>
      <c r="LZA200" s="304"/>
      <c r="LZB200" s="304"/>
      <c r="LZC200" s="304"/>
      <c r="LZD200" s="304"/>
      <c r="LZE200" s="304"/>
      <c r="LZF200" s="304"/>
      <c r="LZG200" s="304"/>
      <c r="LZH200" s="304"/>
      <c r="LZI200" s="304"/>
      <c r="LZJ200" s="304"/>
      <c r="LZK200" s="304"/>
      <c r="LZL200" s="304"/>
      <c r="LZM200" s="304"/>
      <c r="LZN200" s="304"/>
      <c r="LZO200" s="304"/>
      <c r="LZP200" s="304"/>
      <c r="LZQ200" s="304"/>
      <c r="LZR200" s="304"/>
      <c r="LZS200" s="304"/>
      <c r="LZT200" s="304"/>
      <c r="LZU200" s="304"/>
      <c r="LZV200" s="304"/>
      <c r="LZW200" s="304"/>
      <c r="LZX200" s="304"/>
      <c r="LZY200" s="304"/>
      <c r="LZZ200" s="304"/>
      <c r="MAA200" s="304"/>
      <c r="MAB200" s="304"/>
      <c r="MAC200" s="304"/>
      <c r="MAD200" s="304"/>
      <c r="MAE200" s="304"/>
      <c r="MAF200" s="304"/>
      <c r="MAG200" s="304"/>
      <c r="MAH200" s="304"/>
      <c r="MAI200" s="304"/>
      <c r="MAJ200" s="304"/>
      <c r="MAK200" s="304"/>
      <c r="MAL200" s="304"/>
      <c r="MAM200" s="304"/>
      <c r="MAN200" s="304"/>
      <c r="MAO200" s="304"/>
      <c r="MAP200" s="304"/>
      <c r="MAQ200" s="304"/>
      <c r="MAR200" s="304"/>
      <c r="MAS200" s="304"/>
      <c r="MAT200" s="304"/>
      <c r="MAU200" s="304"/>
      <c r="MAV200" s="304"/>
      <c r="MAW200" s="304"/>
      <c r="MAX200" s="304"/>
      <c r="MAY200" s="304"/>
      <c r="MAZ200" s="304"/>
      <c r="MBA200" s="304"/>
      <c r="MBB200" s="304"/>
      <c r="MBC200" s="304"/>
      <c r="MBD200" s="304"/>
      <c r="MBE200" s="304"/>
      <c r="MBF200" s="304"/>
      <c r="MBG200" s="304"/>
      <c r="MBH200" s="304"/>
      <c r="MBI200" s="304"/>
      <c r="MBJ200" s="304"/>
      <c r="MBK200" s="304"/>
      <c r="MBL200" s="304"/>
      <c r="MBM200" s="304"/>
      <c r="MBN200" s="304"/>
      <c r="MBO200" s="304"/>
      <c r="MBP200" s="304"/>
      <c r="MBQ200" s="304"/>
      <c r="MBR200" s="304"/>
      <c r="MBS200" s="304"/>
      <c r="MBT200" s="304"/>
      <c r="MBU200" s="304"/>
      <c r="MBV200" s="304"/>
      <c r="MBW200" s="304"/>
      <c r="MBX200" s="304"/>
      <c r="MBY200" s="304"/>
      <c r="MBZ200" s="304"/>
      <c r="MCA200" s="304"/>
      <c r="MCB200" s="304"/>
      <c r="MCC200" s="304"/>
      <c r="MCD200" s="304"/>
      <c r="MCE200" s="304"/>
      <c r="MCF200" s="304"/>
      <c r="MCG200" s="304"/>
      <c r="MCH200" s="304"/>
      <c r="MCI200" s="304"/>
      <c r="MCJ200" s="304"/>
      <c r="MCK200" s="304"/>
      <c r="MCL200" s="304"/>
      <c r="MCM200" s="304"/>
      <c r="MCN200" s="304"/>
      <c r="MCO200" s="304"/>
      <c r="MCP200" s="304"/>
      <c r="MCQ200" s="304"/>
      <c r="MCR200" s="304"/>
      <c r="MCS200" s="304"/>
      <c r="MCT200" s="304"/>
      <c r="MCU200" s="304"/>
      <c r="MCV200" s="304"/>
      <c r="MCW200" s="304"/>
      <c r="MCX200" s="304"/>
      <c r="MCY200" s="304"/>
      <c r="MCZ200" s="304"/>
      <c r="MDA200" s="304"/>
      <c r="MDB200" s="304"/>
      <c r="MDC200" s="304"/>
      <c r="MDD200" s="304"/>
      <c r="MDE200" s="304"/>
      <c r="MDF200" s="304"/>
      <c r="MDG200" s="304"/>
      <c r="MDH200" s="304"/>
      <c r="MDI200" s="304"/>
      <c r="MDJ200" s="304"/>
      <c r="MDK200" s="304"/>
      <c r="MDL200" s="304"/>
      <c r="MDM200" s="304"/>
      <c r="MDN200" s="304"/>
      <c r="MDO200" s="304"/>
      <c r="MDP200" s="304"/>
      <c r="MDQ200" s="304"/>
      <c r="MDR200" s="304"/>
      <c r="MDS200" s="304"/>
      <c r="MDT200" s="304"/>
      <c r="MDU200" s="304"/>
      <c r="MDV200" s="304"/>
      <c r="MDW200" s="304"/>
      <c r="MDX200" s="304"/>
      <c r="MDY200" s="304"/>
      <c r="MDZ200" s="304"/>
      <c r="MEA200" s="304"/>
      <c r="MEB200" s="304"/>
      <c r="MEC200" s="304"/>
      <c r="MED200" s="304"/>
      <c r="MEE200" s="304"/>
      <c r="MEF200" s="304"/>
      <c r="MEG200" s="304"/>
      <c r="MEH200" s="304"/>
      <c r="MEI200" s="304"/>
      <c r="MEJ200" s="304"/>
      <c r="MEK200" s="304"/>
      <c r="MEL200" s="304"/>
      <c r="MEM200" s="304"/>
      <c r="MEN200" s="304"/>
      <c r="MEO200" s="304"/>
      <c r="MEP200" s="304"/>
      <c r="MEQ200" s="304"/>
      <c r="MER200" s="304"/>
      <c r="MES200" s="304"/>
      <c r="MET200" s="304"/>
      <c r="MEU200" s="304"/>
      <c r="MEV200" s="304"/>
      <c r="MEW200" s="304"/>
      <c r="MEX200" s="304"/>
      <c r="MEY200" s="304"/>
      <c r="MEZ200" s="304"/>
      <c r="MFA200" s="304"/>
      <c r="MFB200" s="304"/>
      <c r="MFC200" s="304"/>
      <c r="MFD200" s="304"/>
      <c r="MFE200" s="304"/>
      <c r="MFF200" s="304"/>
      <c r="MFG200" s="304"/>
      <c r="MFH200" s="304"/>
      <c r="MFI200" s="304"/>
      <c r="MFJ200" s="304"/>
      <c r="MFK200" s="304"/>
      <c r="MFL200" s="304"/>
      <c r="MFM200" s="304"/>
      <c r="MFN200" s="304"/>
      <c r="MFO200" s="304"/>
      <c r="MFP200" s="304"/>
      <c r="MFQ200" s="304"/>
      <c r="MFR200" s="304"/>
      <c r="MFS200" s="304"/>
      <c r="MFT200" s="304"/>
      <c r="MFU200" s="304"/>
      <c r="MFV200" s="304"/>
      <c r="MFW200" s="304"/>
      <c r="MFX200" s="304"/>
      <c r="MFY200" s="304"/>
      <c r="MFZ200" s="304"/>
      <c r="MGA200" s="304"/>
      <c r="MGB200" s="304"/>
      <c r="MGC200" s="304"/>
      <c r="MGD200" s="304"/>
      <c r="MGE200" s="304"/>
      <c r="MGF200" s="304"/>
      <c r="MGG200" s="304"/>
      <c r="MGH200" s="304"/>
      <c r="MGI200" s="304"/>
      <c r="MGJ200" s="304"/>
      <c r="MGK200" s="304"/>
      <c r="MGL200" s="304"/>
      <c r="MGM200" s="304"/>
      <c r="MGN200" s="304"/>
      <c r="MGO200" s="304"/>
      <c r="MGP200" s="304"/>
      <c r="MGQ200" s="304"/>
      <c r="MGR200" s="304"/>
      <c r="MGS200" s="304"/>
      <c r="MGT200" s="304"/>
      <c r="MGU200" s="304"/>
      <c r="MGV200" s="304"/>
      <c r="MGW200" s="304"/>
      <c r="MGX200" s="304"/>
      <c r="MGY200" s="304"/>
      <c r="MGZ200" s="304"/>
      <c r="MHA200" s="304"/>
      <c r="MHB200" s="304"/>
      <c r="MHC200" s="304"/>
      <c r="MHD200" s="304"/>
      <c r="MHE200" s="304"/>
      <c r="MHF200" s="304"/>
      <c r="MHG200" s="304"/>
      <c r="MHH200" s="304"/>
      <c r="MHI200" s="304"/>
      <c r="MHJ200" s="304"/>
      <c r="MHK200" s="304"/>
      <c r="MHL200" s="304"/>
      <c r="MHM200" s="304"/>
      <c r="MHN200" s="304"/>
      <c r="MHO200" s="304"/>
      <c r="MHP200" s="304"/>
      <c r="MHQ200" s="304"/>
      <c r="MHR200" s="304"/>
      <c r="MHS200" s="304"/>
      <c r="MHT200" s="304"/>
      <c r="MHU200" s="304"/>
      <c r="MHV200" s="304"/>
      <c r="MHW200" s="304"/>
      <c r="MHX200" s="304"/>
      <c r="MHY200" s="304"/>
      <c r="MHZ200" s="304"/>
      <c r="MIA200" s="304"/>
      <c r="MIB200" s="304"/>
      <c r="MIC200" s="304"/>
      <c r="MID200" s="304"/>
      <c r="MIE200" s="304"/>
      <c r="MIF200" s="304"/>
      <c r="MIG200" s="304"/>
      <c r="MIH200" s="304"/>
      <c r="MII200" s="304"/>
      <c r="MIJ200" s="304"/>
      <c r="MIK200" s="304"/>
      <c r="MIL200" s="304"/>
      <c r="MIM200" s="304"/>
      <c r="MIN200" s="304"/>
      <c r="MIO200" s="304"/>
      <c r="MIP200" s="304"/>
      <c r="MIQ200" s="304"/>
      <c r="MIR200" s="304"/>
      <c r="MIS200" s="304"/>
      <c r="MIT200" s="304"/>
      <c r="MIU200" s="304"/>
      <c r="MIV200" s="304"/>
      <c r="MIW200" s="304"/>
      <c r="MIX200" s="304"/>
      <c r="MIY200" s="304"/>
      <c r="MIZ200" s="304"/>
      <c r="MJA200" s="304"/>
      <c r="MJB200" s="304"/>
      <c r="MJC200" s="304"/>
      <c r="MJD200" s="304"/>
      <c r="MJE200" s="304"/>
      <c r="MJF200" s="304"/>
      <c r="MJG200" s="304"/>
      <c r="MJH200" s="304"/>
      <c r="MJI200" s="304"/>
      <c r="MJJ200" s="304"/>
      <c r="MJK200" s="304"/>
      <c r="MJL200" s="304"/>
      <c r="MJM200" s="304"/>
      <c r="MJN200" s="304"/>
      <c r="MJO200" s="304"/>
      <c r="MJP200" s="304"/>
      <c r="MJQ200" s="304"/>
      <c r="MJR200" s="304"/>
      <c r="MJS200" s="304"/>
      <c r="MJT200" s="304"/>
      <c r="MJU200" s="304"/>
      <c r="MJV200" s="304"/>
      <c r="MJW200" s="304"/>
      <c r="MJX200" s="304"/>
      <c r="MJY200" s="304"/>
      <c r="MJZ200" s="304"/>
      <c r="MKA200" s="304"/>
      <c r="MKB200" s="304"/>
      <c r="MKC200" s="304"/>
      <c r="MKD200" s="304"/>
      <c r="MKE200" s="304"/>
      <c r="MKF200" s="304"/>
      <c r="MKG200" s="304"/>
      <c r="MKH200" s="304"/>
      <c r="MKI200" s="304"/>
      <c r="MKJ200" s="304"/>
      <c r="MKK200" s="304"/>
      <c r="MKL200" s="304"/>
      <c r="MKM200" s="304"/>
      <c r="MKN200" s="304"/>
      <c r="MKO200" s="304"/>
      <c r="MKP200" s="304"/>
      <c r="MKQ200" s="304"/>
      <c r="MKR200" s="304"/>
      <c r="MKS200" s="304"/>
      <c r="MKT200" s="304"/>
      <c r="MKU200" s="304"/>
      <c r="MKV200" s="304"/>
      <c r="MKW200" s="304"/>
      <c r="MKX200" s="304"/>
      <c r="MKY200" s="304"/>
      <c r="MKZ200" s="304"/>
      <c r="MLA200" s="304"/>
      <c r="MLB200" s="304"/>
      <c r="MLC200" s="304"/>
      <c r="MLD200" s="304"/>
      <c r="MLE200" s="304"/>
      <c r="MLF200" s="304"/>
      <c r="MLG200" s="304"/>
      <c r="MLH200" s="304"/>
      <c r="MLI200" s="304"/>
      <c r="MLJ200" s="304"/>
      <c r="MLK200" s="304"/>
      <c r="MLL200" s="304"/>
      <c r="MLM200" s="304"/>
      <c r="MLN200" s="304"/>
      <c r="MLO200" s="304"/>
      <c r="MLP200" s="304"/>
      <c r="MLQ200" s="304"/>
      <c r="MLR200" s="304"/>
      <c r="MLS200" s="304"/>
      <c r="MLT200" s="304"/>
      <c r="MLU200" s="304"/>
      <c r="MLV200" s="304"/>
      <c r="MLW200" s="304"/>
      <c r="MLX200" s="304"/>
      <c r="MLY200" s="304"/>
      <c r="MLZ200" s="304"/>
      <c r="MMA200" s="304"/>
      <c r="MMB200" s="304"/>
      <c r="MMC200" s="304"/>
      <c r="MMD200" s="304"/>
      <c r="MME200" s="304"/>
      <c r="MMF200" s="304"/>
      <c r="MMG200" s="304"/>
      <c r="MMH200" s="304"/>
      <c r="MMI200" s="304"/>
      <c r="MMJ200" s="304"/>
      <c r="MMK200" s="304"/>
      <c r="MML200" s="304"/>
      <c r="MMM200" s="304"/>
      <c r="MMN200" s="304"/>
      <c r="MMO200" s="304"/>
      <c r="MMP200" s="304"/>
      <c r="MMQ200" s="304"/>
      <c r="MMR200" s="304"/>
      <c r="MMS200" s="304"/>
      <c r="MMT200" s="304"/>
      <c r="MMU200" s="304"/>
      <c r="MMV200" s="304"/>
      <c r="MMW200" s="304"/>
      <c r="MMX200" s="304"/>
      <c r="MMY200" s="304"/>
      <c r="MMZ200" s="304"/>
      <c r="MNA200" s="304"/>
      <c r="MNB200" s="304"/>
      <c r="MNC200" s="304"/>
      <c r="MND200" s="304"/>
      <c r="MNE200" s="304"/>
      <c r="MNF200" s="304"/>
      <c r="MNG200" s="304"/>
      <c r="MNH200" s="304"/>
      <c r="MNI200" s="304"/>
      <c r="MNJ200" s="304"/>
      <c r="MNK200" s="304"/>
      <c r="MNL200" s="304"/>
      <c r="MNM200" s="304"/>
      <c r="MNN200" s="304"/>
      <c r="MNO200" s="304"/>
      <c r="MNP200" s="304"/>
      <c r="MNQ200" s="304"/>
      <c r="MNR200" s="304"/>
      <c r="MNS200" s="304"/>
      <c r="MNT200" s="304"/>
      <c r="MNU200" s="304"/>
      <c r="MNV200" s="304"/>
      <c r="MNW200" s="304"/>
      <c r="MNX200" s="304"/>
      <c r="MNY200" s="304"/>
      <c r="MNZ200" s="304"/>
      <c r="MOA200" s="304"/>
      <c r="MOB200" s="304"/>
      <c r="MOC200" s="304"/>
      <c r="MOD200" s="304"/>
      <c r="MOE200" s="304"/>
      <c r="MOF200" s="304"/>
      <c r="MOG200" s="304"/>
      <c r="MOH200" s="304"/>
      <c r="MOI200" s="304"/>
      <c r="MOJ200" s="304"/>
      <c r="MOK200" s="304"/>
      <c r="MOL200" s="304"/>
      <c r="MOM200" s="304"/>
      <c r="MON200" s="304"/>
      <c r="MOO200" s="304"/>
      <c r="MOP200" s="304"/>
      <c r="MOQ200" s="304"/>
      <c r="MOR200" s="304"/>
      <c r="MOS200" s="304"/>
      <c r="MOT200" s="304"/>
      <c r="MOU200" s="304"/>
      <c r="MOV200" s="304"/>
      <c r="MOW200" s="304"/>
      <c r="MOX200" s="304"/>
      <c r="MOY200" s="304"/>
      <c r="MOZ200" s="304"/>
      <c r="MPA200" s="304"/>
      <c r="MPB200" s="304"/>
      <c r="MPC200" s="304"/>
      <c r="MPD200" s="304"/>
      <c r="MPE200" s="304"/>
      <c r="MPF200" s="304"/>
      <c r="MPG200" s="304"/>
      <c r="MPH200" s="304"/>
      <c r="MPI200" s="304"/>
      <c r="MPJ200" s="304"/>
      <c r="MPK200" s="304"/>
      <c r="MPL200" s="304"/>
      <c r="MPM200" s="304"/>
      <c r="MPN200" s="304"/>
      <c r="MPO200" s="304"/>
      <c r="MPP200" s="304"/>
      <c r="MPQ200" s="304"/>
      <c r="MPR200" s="304"/>
      <c r="MPS200" s="304"/>
      <c r="MPT200" s="304"/>
      <c r="MPU200" s="304"/>
      <c r="MPV200" s="304"/>
      <c r="MPW200" s="304"/>
      <c r="MPX200" s="304"/>
      <c r="MPY200" s="304"/>
      <c r="MPZ200" s="304"/>
      <c r="MQA200" s="304"/>
      <c r="MQB200" s="304"/>
      <c r="MQC200" s="304"/>
      <c r="MQD200" s="304"/>
      <c r="MQE200" s="304"/>
      <c r="MQF200" s="304"/>
      <c r="MQG200" s="304"/>
      <c r="MQH200" s="304"/>
      <c r="MQI200" s="304"/>
      <c r="MQJ200" s="304"/>
      <c r="MQK200" s="304"/>
      <c r="MQL200" s="304"/>
      <c r="MQM200" s="304"/>
      <c r="MQN200" s="304"/>
      <c r="MQO200" s="304"/>
      <c r="MQP200" s="304"/>
      <c r="MQQ200" s="304"/>
      <c r="MQR200" s="304"/>
      <c r="MQS200" s="304"/>
      <c r="MQT200" s="304"/>
      <c r="MQU200" s="304"/>
      <c r="MQV200" s="304"/>
      <c r="MQW200" s="304"/>
      <c r="MQX200" s="304"/>
      <c r="MQY200" s="304"/>
      <c r="MQZ200" s="304"/>
      <c r="MRA200" s="304"/>
      <c r="MRB200" s="304"/>
      <c r="MRC200" s="304"/>
      <c r="MRD200" s="304"/>
      <c r="MRE200" s="304"/>
      <c r="MRF200" s="304"/>
      <c r="MRG200" s="304"/>
      <c r="MRH200" s="304"/>
      <c r="MRI200" s="304"/>
      <c r="MRJ200" s="304"/>
      <c r="MRK200" s="304"/>
      <c r="MRL200" s="304"/>
      <c r="MRM200" s="304"/>
      <c r="MRN200" s="304"/>
      <c r="MRO200" s="304"/>
      <c r="MRP200" s="304"/>
      <c r="MRQ200" s="304"/>
      <c r="MRR200" s="304"/>
      <c r="MRS200" s="304"/>
      <c r="MRT200" s="304"/>
      <c r="MRU200" s="304"/>
      <c r="MRV200" s="304"/>
      <c r="MRW200" s="304"/>
      <c r="MRX200" s="304"/>
      <c r="MRY200" s="304"/>
      <c r="MRZ200" s="304"/>
      <c r="MSA200" s="304"/>
      <c r="MSB200" s="304"/>
      <c r="MSC200" s="304"/>
      <c r="MSD200" s="304"/>
      <c r="MSE200" s="304"/>
      <c r="MSF200" s="304"/>
      <c r="MSG200" s="304"/>
      <c r="MSH200" s="304"/>
      <c r="MSI200" s="304"/>
      <c r="MSJ200" s="304"/>
      <c r="MSK200" s="304"/>
      <c r="MSL200" s="304"/>
      <c r="MSM200" s="304"/>
      <c r="MSN200" s="304"/>
      <c r="MSO200" s="304"/>
      <c r="MSP200" s="304"/>
      <c r="MSQ200" s="304"/>
      <c r="MSR200" s="304"/>
      <c r="MSS200" s="304"/>
      <c r="MST200" s="304"/>
      <c r="MSU200" s="304"/>
      <c r="MSV200" s="304"/>
      <c r="MSW200" s="304"/>
      <c r="MSX200" s="304"/>
      <c r="MSY200" s="304"/>
      <c r="MSZ200" s="304"/>
      <c r="MTA200" s="304"/>
      <c r="MTB200" s="304"/>
      <c r="MTC200" s="304"/>
      <c r="MTD200" s="304"/>
      <c r="MTE200" s="304"/>
      <c r="MTF200" s="304"/>
      <c r="MTG200" s="304"/>
      <c r="MTH200" s="304"/>
      <c r="MTI200" s="304"/>
      <c r="MTJ200" s="304"/>
      <c r="MTK200" s="304"/>
      <c r="MTL200" s="304"/>
      <c r="MTM200" s="304"/>
      <c r="MTN200" s="304"/>
      <c r="MTO200" s="304"/>
      <c r="MTP200" s="304"/>
      <c r="MTQ200" s="304"/>
      <c r="MTR200" s="304"/>
      <c r="MTS200" s="304"/>
      <c r="MTT200" s="304"/>
      <c r="MTU200" s="304"/>
      <c r="MTV200" s="304"/>
      <c r="MTW200" s="304"/>
      <c r="MTX200" s="304"/>
      <c r="MTY200" s="304"/>
      <c r="MTZ200" s="304"/>
      <c r="MUA200" s="304"/>
      <c r="MUB200" s="304"/>
      <c r="MUC200" s="304"/>
      <c r="MUD200" s="304"/>
      <c r="MUE200" s="304"/>
      <c r="MUF200" s="304"/>
      <c r="MUG200" s="304"/>
      <c r="MUH200" s="304"/>
      <c r="MUI200" s="304"/>
      <c r="MUJ200" s="304"/>
      <c r="MUK200" s="304"/>
      <c r="MUL200" s="304"/>
      <c r="MUM200" s="304"/>
      <c r="MUN200" s="304"/>
      <c r="MUO200" s="304"/>
      <c r="MUP200" s="304"/>
      <c r="MUQ200" s="304"/>
      <c r="MUR200" s="304"/>
      <c r="MUS200" s="304"/>
      <c r="MUT200" s="304"/>
      <c r="MUU200" s="304"/>
      <c r="MUV200" s="304"/>
      <c r="MUW200" s="304"/>
      <c r="MUX200" s="304"/>
      <c r="MUY200" s="304"/>
      <c r="MUZ200" s="304"/>
      <c r="MVA200" s="304"/>
      <c r="MVB200" s="304"/>
      <c r="MVC200" s="304"/>
      <c r="MVD200" s="304"/>
      <c r="MVE200" s="304"/>
      <c r="MVF200" s="304"/>
      <c r="MVG200" s="304"/>
      <c r="MVH200" s="304"/>
      <c r="MVI200" s="304"/>
      <c r="MVJ200" s="304"/>
      <c r="MVK200" s="304"/>
      <c r="MVL200" s="304"/>
      <c r="MVM200" s="304"/>
      <c r="MVN200" s="304"/>
      <c r="MVO200" s="304"/>
      <c r="MVP200" s="304"/>
      <c r="MVQ200" s="304"/>
      <c r="MVR200" s="304"/>
      <c r="MVS200" s="304"/>
      <c r="MVT200" s="304"/>
      <c r="MVU200" s="304"/>
      <c r="MVV200" s="304"/>
      <c r="MVW200" s="304"/>
      <c r="MVX200" s="304"/>
      <c r="MVY200" s="304"/>
      <c r="MVZ200" s="304"/>
      <c r="MWA200" s="304"/>
      <c r="MWB200" s="304"/>
      <c r="MWC200" s="304"/>
      <c r="MWD200" s="304"/>
      <c r="MWE200" s="304"/>
      <c r="MWF200" s="304"/>
      <c r="MWG200" s="304"/>
      <c r="MWH200" s="304"/>
      <c r="MWI200" s="304"/>
      <c r="MWJ200" s="304"/>
      <c r="MWK200" s="304"/>
      <c r="MWL200" s="304"/>
      <c r="MWM200" s="304"/>
      <c r="MWN200" s="304"/>
      <c r="MWO200" s="304"/>
      <c r="MWP200" s="304"/>
      <c r="MWQ200" s="304"/>
      <c r="MWR200" s="304"/>
      <c r="MWS200" s="304"/>
      <c r="MWT200" s="304"/>
      <c r="MWU200" s="304"/>
      <c r="MWV200" s="304"/>
      <c r="MWW200" s="304"/>
      <c r="MWX200" s="304"/>
      <c r="MWY200" s="304"/>
      <c r="MWZ200" s="304"/>
      <c r="MXA200" s="304"/>
      <c r="MXB200" s="304"/>
      <c r="MXC200" s="304"/>
      <c r="MXD200" s="304"/>
      <c r="MXE200" s="304"/>
      <c r="MXF200" s="304"/>
      <c r="MXG200" s="304"/>
      <c r="MXH200" s="304"/>
      <c r="MXI200" s="304"/>
      <c r="MXJ200" s="304"/>
      <c r="MXK200" s="304"/>
      <c r="MXL200" s="304"/>
      <c r="MXM200" s="304"/>
      <c r="MXN200" s="304"/>
      <c r="MXO200" s="304"/>
      <c r="MXP200" s="304"/>
      <c r="MXQ200" s="304"/>
      <c r="MXR200" s="304"/>
      <c r="MXS200" s="304"/>
      <c r="MXT200" s="304"/>
      <c r="MXU200" s="304"/>
      <c r="MXV200" s="304"/>
      <c r="MXW200" s="304"/>
      <c r="MXX200" s="304"/>
      <c r="MXY200" s="304"/>
      <c r="MXZ200" s="304"/>
      <c r="MYA200" s="304"/>
      <c r="MYB200" s="304"/>
      <c r="MYC200" s="304"/>
      <c r="MYD200" s="304"/>
      <c r="MYE200" s="304"/>
      <c r="MYF200" s="304"/>
      <c r="MYG200" s="304"/>
      <c r="MYH200" s="304"/>
      <c r="MYI200" s="304"/>
      <c r="MYJ200" s="304"/>
      <c r="MYK200" s="304"/>
      <c r="MYL200" s="304"/>
      <c r="MYM200" s="304"/>
      <c r="MYN200" s="304"/>
      <c r="MYO200" s="304"/>
      <c r="MYP200" s="304"/>
      <c r="MYQ200" s="304"/>
      <c r="MYR200" s="304"/>
      <c r="MYS200" s="304"/>
      <c r="MYT200" s="304"/>
      <c r="MYU200" s="304"/>
      <c r="MYV200" s="304"/>
      <c r="MYW200" s="304"/>
      <c r="MYX200" s="304"/>
      <c r="MYY200" s="304"/>
      <c r="MYZ200" s="304"/>
      <c r="MZA200" s="304"/>
      <c r="MZB200" s="304"/>
      <c r="MZC200" s="304"/>
      <c r="MZD200" s="304"/>
      <c r="MZE200" s="304"/>
      <c r="MZF200" s="304"/>
      <c r="MZG200" s="304"/>
      <c r="MZH200" s="304"/>
      <c r="MZI200" s="304"/>
      <c r="MZJ200" s="304"/>
      <c r="MZK200" s="304"/>
      <c r="MZL200" s="304"/>
      <c r="MZM200" s="304"/>
      <c r="MZN200" s="304"/>
      <c r="MZO200" s="304"/>
      <c r="MZP200" s="304"/>
      <c r="MZQ200" s="304"/>
      <c r="MZR200" s="304"/>
      <c r="MZS200" s="304"/>
      <c r="MZT200" s="304"/>
      <c r="MZU200" s="304"/>
      <c r="MZV200" s="304"/>
      <c r="MZW200" s="304"/>
      <c r="MZX200" s="304"/>
      <c r="MZY200" s="304"/>
      <c r="MZZ200" s="304"/>
      <c r="NAA200" s="304"/>
      <c r="NAB200" s="304"/>
      <c r="NAC200" s="304"/>
      <c r="NAD200" s="304"/>
      <c r="NAE200" s="304"/>
      <c r="NAF200" s="304"/>
      <c r="NAG200" s="304"/>
      <c r="NAH200" s="304"/>
      <c r="NAI200" s="304"/>
      <c r="NAJ200" s="304"/>
      <c r="NAK200" s="304"/>
      <c r="NAL200" s="304"/>
      <c r="NAM200" s="304"/>
      <c r="NAN200" s="304"/>
      <c r="NAO200" s="304"/>
      <c r="NAP200" s="304"/>
      <c r="NAQ200" s="304"/>
      <c r="NAR200" s="304"/>
      <c r="NAS200" s="304"/>
      <c r="NAT200" s="304"/>
      <c r="NAU200" s="304"/>
      <c r="NAV200" s="304"/>
      <c r="NAW200" s="304"/>
      <c r="NAX200" s="304"/>
      <c r="NAY200" s="304"/>
      <c r="NAZ200" s="304"/>
      <c r="NBA200" s="304"/>
      <c r="NBB200" s="304"/>
      <c r="NBC200" s="304"/>
      <c r="NBD200" s="304"/>
      <c r="NBE200" s="304"/>
      <c r="NBF200" s="304"/>
      <c r="NBG200" s="304"/>
      <c r="NBH200" s="304"/>
      <c r="NBI200" s="304"/>
      <c r="NBJ200" s="304"/>
      <c r="NBK200" s="304"/>
      <c r="NBL200" s="304"/>
      <c r="NBM200" s="304"/>
      <c r="NBN200" s="304"/>
      <c r="NBO200" s="304"/>
      <c r="NBP200" s="304"/>
      <c r="NBQ200" s="304"/>
      <c r="NBR200" s="304"/>
      <c r="NBS200" s="304"/>
      <c r="NBT200" s="304"/>
      <c r="NBU200" s="304"/>
      <c r="NBV200" s="304"/>
      <c r="NBW200" s="304"/>
      <c r="NBX200" s="304"/>
      <c r="NBY200" s="304"/>
      <c r="NBZ200" s="304"/>
      <c r="NCA200" s="304"/>
      <c r="NCB200" s="304"/>
      <c r="NCC200" s="304"/>
      <c r="NCD200" s="304"/>
      <c r="NCE200" s="304"/>
      <c r="NCF200" s="304"/>
      <c r="NCG200" s="304"/>
      <c r="NCH200" s="304"/>
      <c r="NCI200" s="304"/>
      <c r="NCJ200" s="304"/>
      <c r="NCK200" s="304"/>
      <c r="NCL200" s="304"/>
      <c r="NCM200" s="304"/>
      <c r="NCN200" s="304"/>
      <c r="NCO200" s="304"/>
      <c r="NCP200" s="304"/>
      <c r="NCQ200" s="304"/>
      <c r="NCR200" s="304"/>
      <c r="NCS200" s="304"/>
      <c r="NCT200" s="304"/>
      <c r="NCU200" s="304"/>
      <c r="NCV200" s="304"/>
      <c r="NCW200" s="304"/>
      <c r="NCX200" s="304"/>
      <c r="NCY200" s="304"/>
      <c r="NCZ200" s="304"/>
      <c r="NDA200" s="304"/>
      <c r="NDB200" s="304"/>
      <c r="NDC200" s="304"/>
      <c r="NDD200" s="304"/>
      <c r="NDE200" s="304"/>
      <c r="NDF200" s="304"/>
      <c r="NDG200" s="304"/>
      <c r="NDH200" s="304"/>
      <c r="NDI200" s="304"/>
      <c r="NDJ200" s="304"/>
      <c r="NDK200" s="304"/>
      <c r="NDL200" s="304"/>
      <c r="NDM200" s="304"/>
      <c r="NDN200" s="304"/>
      <c r="NDO200" s="304"/>
      <c r="NDP200" s="304"/>
      <c r="NDQ200" s="304"/>
      <c r="NDR200" s="304"/>
      <c r="NDS200" s="304"/>
      <c r="NDT200" s="304"/>
      <c r="NDU200" s="304"/>
      <c r="NDV200" s="304"/>
      <c r="NDW200" s="304"/>
      <c r="NDX200" s="304"/>
      <c r="NDY200" s="304"/>
      <c r="NDZ200" s="304"/>
      <c r="NEA200" s="304"/>
      <c r="NEB200" s="304"/>
      <c r="NEC200" s="304"/>
      <c r="NED200" s="304"/>
      <c r="NEE200" s="304"/>
      <c r="NEF200" s="304"/>
      <c r="NEG200" s="304"/>
      <c r="NEH200" s="304"/>
      <c r="NEI200" s="304"/>
      <c r="NEJ200" s="304"/>
      <c r="NEK200" s="304"/>
      <c r="NEL200" s="304"/>
      <c r="NEM200" s="304"/>
      <c r="NEN200" s="304"/>
      <c r="NEO200" s="304"/>
      <c r="NEP200" s="304"/>
      <c r="NEQ200" s="304"/>
      <c r="NER200" s="304"/>
      <c r="NES200" s="304"/>
      <c r="NET200" s="304"/>
      <c r="NEU200" s="304"/>
      <c r="NEV200" s="304"/>
      <c r="NEW200" s="304"/>
      <c r="NEX200" s="304"/>
      <c r="NEY200" s="304"/>
      <c r="NEZ200" s="304"/>
      <c r="NFA200" s="304"/>
      <c r="NFB200" s="304"/>
      <c r="NFC200" s="304"/>
      <c r="NFD200" s="304"/>
      <c r="NFE200" s="304"/>
      <c r="NFF200" s="304"/>
      <c r="NFG200" s="304"/>
      <c r="NFH200" s="304"/>
      <c r="NFI200" s="304"/>
      <c r="NFJ200" s="304"/>
      <c r="NFK200" s="304"/>
      <c r="NFL200" s="304"/>
      <c r="NFM200" s="304"/>
      <c r="NFN200" s="304"/>
      <c r="NFO200" s="304"/>
      <c r="NFP200" s="304"/>
      <c r="NFQ200" s="304"/>
      <c r="NFR200" s="304"/>
      <c r="NFS200" s="304"/>
      <c r="NFT200" s="304"/>
      <c r="NFU200" s="304"/>
      <c r="NFV200" s="304"/>
      <c r="NFW200" s="304"/>
      <c r="NFX200" s="304"/>
      <c r="NFY200" s="304"/>
      <c r="NFZ200" s="304"/>
      <c r="NGA200" s="304"/>
      <c r="NGB200" s="304"/>
      <c r="NGC200" s="304"/>
      <c r="NGD200" s="304"/>
      <c r="NGE200" s="304"/>
      <c r="NGF200" s="304"/>
      <c r="NGG200" s="304"/>
      <c r="NGH200" s="304"/>
      <c r="NGI200" s="304"/>
      <c r="NGJ200" s="304"/>
      <c r="NGK200" s="304"/>
      <c r="NGL200" s="304"/>
      <c r="NGM200" s="304"/>
      <c r="NGN200" s="304"/>
      <c r="NGO200" s="304"/>
      <c r="NGP200" s="304"/>
      <c r="NGQ200" s="304"/>
      <c r="NGR200" s="304"/>
      <c r="NGS200" s="304"/>
      <c r="NGT200" s="304"/>
      <c r="NGU200" s="304"/>
      <c r="NGV200" s="304"/>
      <c r="NGW200" s="304"/>
      <c r="NGX200" s="304"/>
      <c r="NGY200" s="304"/>
      <c r="NGZ200" s="304"/>
      <c r="NHA200" s="304"/>
      <c r="NHB200" s="304"/>
      <c r="NHC200" s="304"/>
      <c r="NHD200" s="304"/>
      <c r="NHE200" s="304"/>
      <c r="NHF200" s="304"/>
      <c r="NHG200" s="304"/>
      <c r="NHH200" s="304"/>
      <c r="NHI200" s="304"/>
      <c r="NHJ200" s="304"/>
      <c r="NHK200" s="304"/>
      <c r="NHL200" s="304"/>
      <c r="NHM200" s="304"/>
      <c r="NHN200" s="304"/>
      <c r="NHO200" s="304"/>
      <c r="NHP200" s="304"/>
      <c r="NHQ200" s="304"/>
      <c r="NHR200" s="304"/>
      <c r="NHS200" s="304"/>
      <c r="NHT200" s="304"/>
      <c r="NHU200" s="304"/>
      <c r="NHV200" s="304"/>
      <c r="NHW200" s="304"/>
      <c r="NHX200" s="304"/>
      <c r="NHY200" s="304"/>
      <c r="NHZ200" s="304"/>
      <c r="NIA200" s="304"/>
      <c r="NIB200" s="304"/>
      <c r="NIC200" s="304"/>
      <c r="NID200" s="304"/>
      <c r="NIE200" s="304"/>
      <c r="NIF200" s="304"/>
      <c r="NIG200" s="304"/>
      <c r="NIH200" s="304"/>
      <c r="NII200" s="304"/>
      <c r="NIJ200" s="304"/>
      <c r="NIK200" s="304"/>
      <c r="NIL200" s="304"/>
      <c r="NIM200" s="304"/>
      <c r="NIN200" s="304"/>
      <c r="NIO200" s="304"/>
      <c r="NIP200" s="304"/>
      <c r="NIQ200" s="304"/>
      <c r="NIR200" s="304"/>
      <c r="NIS200" s="304"/>
      <c r="NIT200" s="304"/>
      <c r="NIU200" s="304"/>
      <c r="NIV200" s="304"/>
      <c r="NIW200" s="304"/>
      <c r="NIX200" s="304"/>
      <c r="NIY200" s="304"/>
      <c r="NIZ200" s="304"/>
      <c r="NJA200" s="304"/>
      <c r="NJB200" s="304"/>
      <c r="NJC200" s="304"/>
      <c r="NJD200" s="304"/>
      <c r="NJE200" s="304"/>
      <c r="NJF200" s="304"/>
      <c r="NJG200" s="304"/>
      <c r="NJH200" s="304"/>
      <c r="NJI200" s="304"/>
      <c r="NJJ200" s="304"/>
      <c r="NJK200" s="304"/>
      <c r="NJL200" s="304"/>
      <c r="NJM200" s="304"/>
      <c r="NJN200" s="304"/>
      <c r="NJO200" s="304"/>
      <c r="NJP200" s="304"/>
      <c r="NJQ200" s="304"/>
      <c r="NJR200" s="304"/>
      <c r="NJS200" s="304"/>
      <c r="NJT200" s="304"/>
      <c r="NJU200" s="304"/>
      <c r="NJV200" s="304"/>
      <c r="NJW200" s="304"/>
      <c r="NJX200" s="304"/>
      <c r="NJY200" s="304"/>
      <c r="NJZ200" s="304"/>
      <c r="NKA200" s="304"/>
      <c r="NKB200" s="304"/>
      <c r="NKC200" s="304"/>
      <c r="NKD200" s="304"/>
      <c r="NKE200" s="304"/>
      <c r="NKF200" s="304"/>
      <c r="NKG200" s="304"/>
      <c r="NKH200" s="304"/>
      <c r="NKI200" s="304"/>
      <c r="NKJ200" s="304"/>
      <c r="NKK200" s="304"/>
      <c r="NKL200" s="304"/>
      <c r="NKM200" s="304"/>
      <c r="NKN200" s="304"/>
      <c r="NKO200" s="304"/>
      <c r="NKP200" s="304"/>
      <c r="NKQ200" s="304"/>
      <c r="NKR200" s="304"/>
      <c r="NKS200" s="304"/>
      <c r="NKT200" s="304"/>
      <c r="NKU200" s="304"/>
      <c r="NKV200" s="304"/>
      <c r="NKW200" s="304"/>
      <c r="NKX200" s="304"/>
      <c r="NKY200" s="304"/>
      <c r="NKZ200" s="304"/>
      <c r="NLA200" s="304"/>
      <c r="NLB200" s="304"/>
      <c r="NLC200" s="304"/>
      <c r="NLD200" s="304"/>
      <c r="NLE200" s="304"/>
      <c r="NLF200" s="304"/>
      <c r="NLG200" s="304"/>
      <c r="NLH200" s="304"/>
      <c r="NLI200" s="304"/>
      <c r="NLJ200" s="304"/>
      <c r="NLK200" s="304"/>
      <c r="NLL200" s="304"/>
      <c r="NLM200" s="304"/>
      <c r="NLN200" s="304"/>
      <c r="NLO200" s="304"/>
      <c r="NLP200" s="304"/>
      <c r="NLQ200" s="304"/>
      <c r="NLR200" s="304"/>
      <c r="NLS200" s="304"/>
      <c r="NLT200" s="304"/>
      <c r="NLU200" s="304"/>
      <c r="NLV200" s="304"/>
      <c r="NLW200" s="304"/>
      <c r="NLX200" s="304"/>
      <c r="NLY200" s="304"/>
      <c r="NLZ200" s="304"/>
      <c r="NMA200" s="304"/>
      <c r="NMB200" s="304"/>
      <c r="NMC200" s="304"/>
      <c r="NMD200" s="304"/>
      <c r="NME200" s="304"/>
      <c r="NMF200" s="304"/>
      <c r="NMG200" s="304"/>
      <c r="NMH200" s="304"/>
      <c r="NMI200" s="304"/>
      <c r="NMJ200" s="304"/>
      <c r="NMK200" s="304"/>
      <c r="NML200" s="304"/>
      <c r="NMM200" s="304"/>
      <c r="NMN200" s="304"/>
      <c r="NMO200" s="304"/>
      <c r="NMP200" s="304"/>
      <c r="NMQ200" s="304"/>
      <c r="NMR200" s="304"/>
      <c r="NMS200" s="304"/>
      <c r="NMT200" s="304"/>
      <c r="NMU200" s="304"/>
      <c r="NMV200" s="304"/>
      <c r="NMW200" s="304"/>
      <c r="NMX200" s="304"/>
      <c r="NMY200" s="304"/>
      <c r="NMZ200" s="304"/>
      <c r="NNA200" s="304"/>
      <c r="NNB200" s="304"/>
      <c r="NNC200" s="304"/>
      <c r="NND200" s="304"/>
      <c r="NNE200" s="304"/>
      <c r="NNF200" s="304"/>
      <c r="NNG200" s="304"/>
      <c r="NNH200" s="304"/>
      <c r="NNI200" s="304"/>
      <c r="NNJ200" s="304"/>
      <c r="NNK200" s="304"/>
      <c r="NNL200" s="304"/>
      <c r="NNM200" s="304"/>
      <c r="NNN200" s="304"/>
      <c r="NNO200" s="304"/>
      <c r="NNP200" s="304"/>
      <c r="NNQ200" s="304"/>
      <c r="NNR200" s="304"/>
      <c r="NNS200" s="304"/>
      <c r="NNT200" s="304"/>
      <c r="NNU200" s="304"/>
      <c r="NNV200" s="304"/>
      <c r="NNW200" s="304"/>
      <c r="NNX200" s="304"/>
      <c r="NNY200" s="304"/>
      <c r="NNZ200" s="304"/>
      <c r="NOA200" s="304"/>
      <c r="NOB200" s="304"/>
      <c r="NOC200" s="304"/>
      <c r="NOD200" s="304"/>
      <c r="NOE200" s="304"/>
      <c r="NOF200" s="304"/>
      <c r="NOG200" s="304"/>
      <c r="NOH200" s="304"/>
      <c r="NOI200" s="304"/>
      <c r="NOJ200" s="304"/>
      <c r="NOK200" s="304"/>
      <c r="NOL200" s="304"/>
      <c r="NOM200" s="304"/>
      <c r="NON200" s="304"/>
      <c r="NOO200" s="304"/>
      <c r="NOP200" s="304"/>
      <c r="NOQ200" s="304"/>
      <c r="NOR200" s="304"/>
      <c r="NOS200" s="304"/>
      <c r="NOT200" s="304"/>
      <c r="NOU200" s="304"/>
      <c r="NOV200" s="304"/>
      <c r="NOW200" s="304"/>
      <c r="NOX200" s="304"/>
      <c r="NOY200" s="304"/>
      <c r="NOZ200" s="304"/>
      <c r="NPA200" s="304"/>
      <c r="NPB200" s="304"/>
      <c r="NPC200" s="304"/>
      <c r="NPD200" s="304"/>
      <c r="NPE200" s="304"/>
      <c r="NPF200" s="304"/>
      <c r="NPG200" s="304"/>
      <c r="NPH200" s="304"/>
      <c r="NPI200" s="304"/>
      <c r="NPJ200" s="304"/>
      <c r="NPK200" s="304"/>
      <c r="NPL200" s="304"/>
      <c r="NPM200" s="304"/>
      <c r="NPN200" s="304"/>
      <c r="NPO200" s="304"/>
      <c r="NPP200" s="304"/>
      <c r="NPQ200" s="304"/>
      <c r="NPR200" s="304"/>
      <c r="NPS200" s="304"/>
      <c r="NPT200" s="304"/>
      <c r="NPU200" s="304"/>
      <c r="NPV200" s="304"/>
      <c r="NPW200" s="304"/>
      <c r="NPX200" s="304"/>
      <c r="NPY200" s="304"/>
      <c r="NPZ200" s="304"/>
      <c r="NQA200" s="304"/>
      <c r="NQB200" s="304"/>
      <c r="NQC200" s="304"/>
      <c r="NQD200" s="304"/>
      <c r="NQE200" s="304"/>
      <c r="NQF200" s="304"/>
      <c r="NQG200" s="304"/>
      <c r="NQH200" s="304"/>
      <c r="NQI200" s="304"/>
      <c r="NQJ200" s="304"/>
      <c r="NQK200" s="304"/>
      <c r="NQL200" s="304"/>
      <c r="NQM200" s="304"/>
      <c r="NQN200" s="304"/>
      <c r="NQO200" s="304"/>
      <c r="NQP200" s="304"/>
      <c r="NQQ200" s="304"/>
      <c r="NQR200" s="304"/>
      <c r="NQS200" s="304"/>
      <c r="NQT200" s="304"/>
      <c r="NQU200" s="304"/>
      <c r="NQV200" s="304"/>
      <c r="NQW200" s="304"/>
      <c r="NQX200" s="304"/>
      <c r="NQY200" s="304"/>
      <c r="NQZ200" s="304"/>
      <c r="NRA200" s="304"/>
      <c r="NRB200" s="304"/>
      <c r="NRC200" s="304"/>
      <c r="NRD200" s="304"/>
      <c r="NRE200" s="304"/>
      <c r="NRF200" s="304"/>
      <c r="NRG200" s="304"/>
      <c r="NRH200" s="304"/>
      <c r="NRI200" s="304"/>
      <c r="NRJ200" s="304"/>
      <c r="NRK200" s="304"/>
      <c r="NRL200" s="304"/>
      <c r="NRM200" s="304"/>
      <c r="NRN200" s="304"/>
      <c r="NRO200" s="304"/>
      <c r="NRP200" s="304"/>
      <c r="NRQ200" s="304"/>
      <c r="NRR200" s="304"/>
      <c r="NRS200" s="304"/>
      <c r="NRT200" s="304"/>
      <c r="NRU200" s="304"/>
      <c r="NRV200" s="304"/>
      <c r="NRW200" s="304"/>
      <c r="NRX200" s="304"/>
      <c r="NRY200" s="304"/>
      <c r="NRZ200" s="304"/>
      <c r="NSA200" s="304"/>
      <c r="NSB200" s="304"/>
      <c r="NSC200" s="304"/>
      <c r="NSD200" s="304"/>
      <c r="NSE200" s="304"/>
      <c r="NSF200" s="304"/>
      <c r="NSG200" s="304"/>
      <c r="NSH200" s="304"/>
      <c r="NSI200" s="304"/>
      <c r="NSJ200" s="304"/>
      <c r="NSK200" s="304"/>
      <c r="NSL200" s="304"/>
      <c r="NSM200" s="304"/>
      <c r="NSN200" s="304"/>
      <c r="NSO200" s="304"/>
      <c r="NSP200" s="304"/>
      <c r="NSQ200" s="304"/>
      <c r="NSR200" s="304"/>
      <c r="NSS200" s="304"/>
      <c r="NST200" s="304"/>
      <c r="NSU200" s="304"/>
      <c r="NSV200" s="304"/>
      <c r="NSW200" s="304"/>
      <c r="NSX200" s="304"/>
      <c r="NSY200" s="304"/>
      <c r="NSZ200" s="304"/>
      <c r="NTA200" s="304"/>
      <c r="NTB200" s="304"/>
      <c r="NTC200" s="304"/>
      <c r="NTD200" s="304"/>
      <c r="NTE200" s="304"/>
      <c r="NTF200" s="304"/>
      <c r="NTG200" s="304"/>
      <c r="NTH200" s="304"/>
      <c r="NTI200" s="304"/>
      <c r="NTJ200" s="304"/>
      <c r="NTK200" s="304"/>
      <c r="NTL200" s="304"/>
      <c r="NTM200" s="304"/>
      <c r="NTN200" s="304"/>
      <c r="NTO200" s="304"/>
      <c r="NTP200" s="304"/>
      <c r="NTQ200" s="304"/>
      <c r="NTR200" s="304"/>
      <c r="NTS200" s="304"/>
      <c r="NTT200" s="304"/>
      <c r="NTU200" s="304"/>
      <c r="NTV200" s="304"/>
      <c r="NTW200" s="304"/>
      <c r="NTX200" s="304"/>
      <c r="NTY200" s="304"/>
      <c r="NTZ200" s="304"/>
      <c r="NUA200" s="304"/>
      <c r="NUB200" s="304"/>
      <c r="NUC200" s="304"/>
      <c r="NUD200" s="304"/>
      <c r="NUE200" s="304"/>
      <c r="NUF200" s="304"/>
      <c r="NUG200" s="304"/>
      <c r="NUH200" s="304"/>
      <c r="NUI200" s="304"/>
      <c r="NUJ200" s="304"/>
      <c r="NUK200" s="304"/>
      <c r="NUL200" s="304"/>
      <c r="NUM200" s="304"/>
      <c r="NUN200" s="304"/>
      <c r="NUO200" s="304"/>
      <c r="NUP200" s="304"/>
      <c r="NUQ200" s="304"/>
      <c r="NUR200" s="304"/>
      <c r="NUS200" s="304"/>
      <c r="NUT200" s="304"/>
      <c r="NUU200" s="304"/>
      <c r="NUV200" s="304"/>
      <c r="NUW200" s="304"/>
      <c r="NUX200" s="304"/>
      <c r="NUY200" s="304"/>
      <c r="NUZ200" s="304"/>
      <c r="NVA200" s="304"/>
      <c r="NVB200" s="304"/>
      <c r="NVC200" s="304"/>
      <c r="NVD200" s="304"/>
      <c r="NVE200" s="304"/>
      <c r="NVF200" s="304"/>
      <c r="NVG200" s="304"/>
      <c r="NVH200" s="304"/>
      <c r="NVI200" s="304"/>
      <c r="NVJ200" s="304"/>
      <c r="NVK200" s="304"/>
      <c r="NVL200" s="304"/>
      <c r="NVM200" s="304"/>
      <c r="NVN200" s="304"/>
      <c r="NVO200" s="304"/>
      <c r="NVP200" s="304"/>
      <c r="NVQ200" s="304"/>
      <c r="NVR200" s="304"/>
      <c r="NVS200" s="304"/>
      <c r="NVT200" s="304"/>
      <c r="NVU200" s="304"/>
      <c r="NVV200" s="304"/>
      <c r="NVW200" s="304"/>
      <c r="NVX200" s="304"/>
      <c r="NVY200" s="304"/>
      <c r="NVZ200" s="304"/>
      <c r="NWA200" s="304"/>
      <c r="NWB200" s="304"/>
      <c r="NWC200" s="304"/>
      <c r="NWD200" s="304"/>
      <c r="NWE200" s="304"/>
      <c r="NWF200" s="304"/>
      <c r="NWG200" s="304"/>
      <c r="NWH200" s="304"/>
      <c r="NWI200" s="304"/>
      <c r="NWJ200" s="304"/>
      <c r="NWK200" s="304"/>
      <c r="NWL200" s="304"/>
      <c r="NWM200" s="304"/>
      <c r="NWN200" s="304"/>
      <c r="NWO200" s="304"/>
      <c r="NWP200" s="304"/>
      <c r="NWQ200" s="304"/>
      <c r="NWR200" s="304"/>
      <c r="NWS200" s="304"/>
      <c r="NWT200" s="304"/>
      <c r="NWU200" s="304"/>
      <c r="NWV200" s="304"/>
      <c r="NWW200" s="304"/>
      <c r="NWX200" s="304"/>
      <c r="NWY200" s="304"/>
      <c r="NWZ200" s="304"/>
      <c r="NXA200" s="304"/>
      <c r="NXB200" s="304"/>
      <c r="NXC200" s="304"/>
      <c r="NXD200" s="304"/>
      <c r="NXE200" s="304"/>
      <c r="NXF200" s="304"/>
      <c r="NXG200" s="304"/>
      <c r="NXH200" s="304"/>
      <c r="NXI200" s="304"/>
      <c r="NXJ200" s="304"/>
      <c r="NXK200" s="304"/>
      <c r="NXL200" s="304"/>
      <c r="NXM200" s="304"/>
      <c r="NXN200" s="304"/>
      <c r="NXO200" s="304"/>
      <c r="NXP200" s="304"/>
      <c r="NXQ200" s="304"/>
      <c r="NXR200" s="304"/>
      <c r="NXS200" s="304"/>
      <c r="NXT200" s="304"/>
      <c r="NXU200" s="304"/>
      <c r="NXV200" s="304"/>
      <c r="NXW200" s="304"/>
      <c r="NXX200" s="304"/>
      <c r="NXY200" s="304"/>
      <c r="NXZ200" s="304"/>
      <c r="NYA200" s="304"/>
      <c r="NYB200" s="304"/>
      <c r="NYC200" s="304"/>
      <c r="NYD200" s="304"/>
      <c r="NYE200" s="304"/>
      <c r="NYF200" s="304"/>
      <c r="NYG200" s="304"/>
      <c r="NYH200" s="304"/>
      <c r="NYI200" s="304"/>
      <c r="NYJ200" s="304"/>
      <c r="NYK200" s="304"/>
      <c r="NYL200" s="304"/>
      <c r="NYM200" s="304"/>
      <c r="NYN200" s="304"/>
      <c r="NYO200" s="304"/>
      <c r="NYP200" s="304"/>
      <c r="NYQ200" s="304"/>
      <c r="NYR200" s="304"/>
      <c r="NYS200" s="304"/>
      <c r="NYT200" s="304"/>
      <c r="NYU200" s="304"/>
      <c r="NYV200" s="304"/>
      <c r="NYW200" s="304"/>
      <c r="NYX200" s="304"/>
      <c r="NYY200" s="304"/>
      <c r="NYZ200" s="304"/>
      <c r="NZA200" s="304"/>
      <c r="NZB200" s="304"/>
      <c r="NZC200" s="304"/>
      <c r="NZD200" s="304"/>
      <c r="NZE200" s="304"/>
      <c r="NZF200" s="304"/>
      <c r="NZG200" s="304"/>
      <c r="NZH200" s="304"/>
      <c r="NZI200" s="304"/>
      <c r="NZJ200" s="304"/>
      <c r="NZK200" s="304"/>
      <c r="NZL200" s="304"/>
      <c r="NZM200" s="304"/>
      <c r="NZN200" s="304"/>
      <c r="NZO200" s="304"/>
      <c r="NZP200" s="304"/>
      <c r="NZQ200" s="304"/>
      <c r="NZR200" s="304"/>
      <c r="NZS200" s="304"/>
      <c r="NZT200" s="304"/>
      <c r="NZU200" s="304"/>
      <c r="NZV200" s="304"/>
      <c r="NZW200" s="304"/>
      <c r="NZX200" s="304"/>
      <c r="NZY200" s="304"/>
      <c r="NZZ200" s="304"/>
      <c r="OAA200" s="304"/>
      <c r="OAB200" s="304"/>
      <c r="OAC200" s="304"/>
      <c r="OAD200" s="304"/>
      <c r="OAE200" s="304"/>
      <c r="OAF200" s="304"/>
      <c r="OAG200" s="304"/>
      <c r="OAH200" s="304"/>
      <c r="OAI200" s="304"/>
      <c r="OAJ200" s="304"/>
      <c r="OAK200" s="304"/>
      <c r="OAL200" s="304"/>
      <c r="OAM200" s="304"/>
      <c r="OAN200" s="304"/>
      <c r="OAO200" s="304"/>
      <c r="OAP200" s="304"/>
      <c r="OAQ200" s="304"/>
      <c r="OAR200" s="304"/>
      <c r="OAS200" s="304"/>
      <c r="OAT200" s="304"/>
      <c r="OAU200" s="304"/>
      <c r="OAV200" s="304"/>
      <c r="OAW200" s="304"/>
      <c r="OAX200" s="304"/>
      <c r="OAY200" s="304"/>
      <c r="OAZ200" s="304"/>
      <c r="OBA200" s="304"/>
      <c r="OBB200" s="304"/>
      <c r="OBC200" s="304"/>
      <c r="OBD200" s="304"/>
      <c r="OBE200" s="304"/>
      <c r="OBF200" s="304"/>
      <c r="OBG200" s="304"/>
      <c r="OBH200" s="304"/>
      <c r="OBI200" s="304"/>
      <c r="OBJ200" s="304"/>
      <c r="OBK200" s="304"/>
      <c r="OBL200" s="304"/>
      <c r="OBM200" s="304"/>
      <c r="OBN200" s="304"/>
      <c r="OBO200" s="304"/>
      <c r="OBP200" s="304"/>
      <c r="OBQ200" s="304"/>
      <c r="OBR200" s="304"/>
      <c r="OBS200" s="304"/>
      <c r="OBT200" s="304"/>
      <c r="OBU200" s="304"/>
      <c r="OBV200" s="304"/>
      <c r="OBW200" s="304"/>
      <c r="OBX200" s="304"/>
      <c r="OBY200" s="304"/>
      <c r="OBZ200" s="304"/>
      <c r="OCA200" s="304"/>
      <c r="OCB200" s="304"/>
      <c r="OCC200" s="304"/>
      <c r="OCD200" s="304"/>
      <c r="OCE200" s="304"/>
      <c r="OCF200" s="304"/>
      <c r="OCG200" s="304"/>
      <c r="OCH200" s="304"/>
      <c r="OCI200" s="304"/>
      <c r="OCJ200" s="304"/>
      <c r="OCK200" s="304"/>
      <c r="OCL200" s="304"/>
      <c r="OCM200" s="304"/>
      <c r="OCN200" s="304"/>
      <c r="OCO200" s="304"/>
      <c r="OCP200" s="304"/>
      <c r="OCQ200" s="304"/>
      <c r="OCR200" s="304"/>
      <c r="OCS200" s="304"/>
      <c r="OCT200" s="304"/>
      <c r="OCU200" s="304"/>
      <c r="OCV200" s="304"/>
      <c r="OCW200" s="304"/>
      <c r="OCX200" s="304"/>
      <c r="OCY200" s="304"/>
      <c r="OCZ200" s="304"/>
      <c r="ODA200" s="304"/>
      <c r="ODB200" s="304"/>
      <c r="ODC200" s="304"/>
      <c r="ODD200" s="304"/>
      <c r="ODE200" s="304"/>
      <c r="ODF200" s="304"/>
      <c r="ODG200" s="304"/>
      <c r="ODH200" s="304"/>
      <c r="ODI200" s="304"/>
      <c r="ODJ200" s="304"/>
      <c r="ODK200" s="304"/>
      <c r="ODL200" s="304"/>
      <c r="ODM200" s="304"/>
      <c r="ODN200" s="304"/>
      <c r="ODO200" s="304"/>
      <c r="ODP200" s="304"/>
      <c r="ODQ200" s="304"/>
      <c r="ODR200" s="304"/>
      <c r="ODS200" s="304"/>
      <c r="ODT200" s="304"/>
      <c r="ODU200" s="304"/>
      <c r="ODV200" s="304"/>
      <c r="ODW200" s="304"/>
      <c r="ODX200" s="304"/>
      <c r="ODY200" s="304"/>
      <c r="ODZ200" s="304"/>
      <c r="OEA200" s="304"/>
      <c r="OEB200" s="304"/>
      <c r="OEC200" s="304"/>
      <c r="OED200" s="304"/>
      <c r="OEE200" s="304"/>
      <c r="OEF200" s="304"/>
      <c r="OEG200" s="304"/>
      <c r="OEH200" s="304"/>
      <c r="OEI200" s="304"/>
      <c r="OEJ200" s="304"/>
      <c r="OEK200" s="304"/>
      <c r="OEL200" s="304"/>
      <c r="OEM200" s="304"/>
      <c r="OEN200" s="304"/>
      <c r="OEO200" s="304"/>
      <c r="OEP200" s="304"/>
      <c r="OEQ200" s="304"/>
      <c r="OER200" s="304"/>
      <c r="OES200" s="304"/>
      <c r="OET200" s="304"/>
      <c r="OEU200" s="304"/>
      <c r="OEV200" s="304"/>
      <c r="OEW200" s="304"/>
      <c r="OEX200" s="304"/>
      <c r="OEY200" s="304"/>
      <c r="OEZ200" s="304"/>
      <c r="OFA200" s="304"/>
      <c r="OFB200" s="304"/>
      <c r="OFC200" s="304"/>
      <c r="OFD200" s="304"/>
      <c r="OFE200" s="304"/>
      <c r="OFF200" s="304"/>
      <c r="OFG200" s="304"/>
      <c r="OFH200" s="304"/>
      <c r="OFI200" s="304"/>
      <c r="OFJ200" s="304"/>
      <c r="OFK200" s="304"/>
      <c r="OFL200" s="304"/>
      <c r="OFM200" s="304"/>
      <c r="OFN200" s="304"/>
      <c r="OFO200" s="304"/>
      <c r="OFP200" s="304"/>
      <c r="OFQ200" s="304"/>
      <c r="OFR200" s="304"/>
      <c r="OFS200" s="304"/>
      <c r="OFT200" s="304"/>
      <c r="OFU200" s="304"/>
      <c r="OFV200" s="304"/>
      <c r="OFW200" s="304"/>
      <c r="OFX200" s="304"/>
      <c r="OFY200" s="304"/>
      <c r="OFZ200" s="304"/>
      <c r="OGA200" s="304"/>
      <c r="OGB200" s="304"/>
      <c r="OGC200" s="304"/>
      <c r="OGD200" s="304"/>
      <c r="OGE200" s="304"/>
      <c r="OGF200" s="304"/>
      <c r="OGG200" s="304"/>
      <c r="OGH200" s="304"/>
      <c r="OGI200" s="304"/>
      <c r="OGJ200" s="304"/>
      <c r="OGK200" s="304"/>
      <c r="OGL200" s="304"/>
      <c r="OGM200" s="304"/>
      <c r="OGN200" s="304"/>
      <c r="OGO200" s="304"/>
      <c r="OGP200" s="304"/>
      <c r="OGQ200" s="304"/>
      <c r="OGR200" s="304"/>
      <c r="OGS200" s="304"/>
      <c r="OGT200" s="304"/>
      <c r="OGU200" s="304"/>
      <c r="OGV200" s="304"/>
      <c r="OGW200" s="304"/>
      <c r="OGX200" s="304"/>
      <c r="OGY200" s="304"/>
      <c r="OGZ200" s="304"/>
      <c r="OHA200" s="304"/>
      <c r="OHB200" s="304"/>
      <c r="OHC200" s="304"/>
      <c r="OHD200" s="304"/>
      <c r="OHE200" s="304"/>
      <c r="OHF200" s="304"/>
      <c r="OHG200" s="304"/>
      <c r="OHH200" s="304"/>
      <c r="OHI200" s="304"/>
      <c r="OHJ200" s="304"/>
      <c r="OHK200" s="304"/>
      <c r="OHL200" s="304"/>
      <c r="OHM200" s="304"/>
      <c r="OHN200" s="304"/>
      <c r="OHO200" s="304"/>
      <c r="OHP200" s="304"/>
      <c r="OHQ200" s="304"/>
      <c r="OHR200" s="304"/>
      <c r="OHS200" s="304"/>
      <c r="OHT200" s="304"/>
      <c r="OHU200" s="304"/>
      <c r="OHV200" s="304"/>
      <c r="OHW200" s="304"/>
      <c r="OHX200" s="304"/>
      <c r="OHY200" s="304"/>
      <c r="OHZ200" s="304"/>
      <c r="OIA200" s="304"/>
      <c r="OIB200" s="304"/>
      <c r="OIC200" s="304"/>
      <c r="OID200" s="304"/>
      <c r="OIE200" s="304"/>
      <c r="OIF200" s="304"/>
      <c r="OIG200" s="304"/>
      <c r="OIH200" s="304"/>
      <c r="OII200" s="304"/>
      <c r="OIJ200" s="304"/>
      <c r="OIK200" s="304"/>
      <c r="OIL200" s="304"/>
      <c r="OIM200" s="304"/>
      <c r="OIN200" s="304"/>
      <c r="OIO200" s="304"/>
      <c r="OIP200" s="304"/>
      <c r="OIQ200" s="304"/>
      <c r="OIR200" s="304"/>
      <c r="OIS200" s="304"/>
      <c r="OIT200" s="304"/>
      <c r="OIU200" s="304"/>
      <c r="OIV200" s="304"/>
      <c r="OIW200" s="304"/>
      <c r="OIX200" s="304"/>
      <c r="OIY200" s="304"/>
      <c r="OIZ200" s="304"/>
      <c r="OJA200" s="304"/>
      <c r="OJB200" s="304"/>
      <c r="OJC200" s="304"/>
      <c r="OJD200" s="304"/>
      <c r="OJE200" s="304"/>
      <c r="OJF200" s="304"/>
      <c r="OJG200" s="304"/>
      <c r="OJH200" s="304"/>
      <c r="OJI200" s="304"/>
      <c r="OJJ200" s="304"/>
      <c r="OJK200" s="304"/>
      <c r="OJL200" s="304"/>
      <c r="OJM200" s="304"/>
      <c r="OJN200" s="304"/>
      <c r="OJO200" s="304"/>
      <c r="OJP200" s="304"/>
      <c r="OJQ200" s="304"/>
      <c r="OJR200" s="304"/>
      <c r="OJS200" s="304"/>
      <c r="OJT200" s="304"/>
      <c r="OJU200" s="304"/>
      <c r="OJV200" s="304"/>
      <c r="OJW200" s="304"/>
      <c r="OJX200" s="304"/>
      <c r="OJY200" s="304"/>
      <c r="OJZ200" s="304"/>
      <c r="OKA200" s="304"/>
      <c r="OKB200" s="304"/>
      <c r="OKC200" s="304"/>
      <c r="OKD200" s="304"/>
      <c r="OKE200" s="304"/>
      <c r="OKF200" s="304"/>
      <c r="OKG200" s="304"/>
      <c r="OKH200" s="304"/>
      <c r="OKI200" s="304"/>
      <c r="OKJ200" s="304"/>
      <c r="OKK200" s="304"/>
      <c r="OKL200" s="304"/>
      <c r="OKM200" s="304"/>
      <c r="OKN200" s="304"/>
      <c r="OKO200" s="304"/>
      <c r="OKP200" s="304"/>
      <c r="OKQ200" s="304"/>
      <c r="OKR200" s="304"/>
      <c r="OKS200" s="304"/>
      <c r="OKT200" s="304"/>
      <c r="OKU200" s="304"/>
      <c r="OKV200" s="304"/>
      <c r="OKW200" s="304"/>
      <c r="OKX200" s="304"/>
      <c r="OKY200" s="304"/>
      <c r="OKZ200" s="304"/>
      <c r="OLA200" s="304"/>
      <c r="OLB200" s="304"/>
      <c r="OLC200" s="304"/>
      <c r="OLD200" s="304"/>
      <c r="OLE200" s="304"/>
      <c r="OLF200" s="304"/>
      <c r="OLG200" s="304"/>
      <c r="OLH200" s="304"/>
      <c r="OLI200" s="304"/>
      <c r="OLJ200" s="304"/>
      <c r="OLK200" s="304"/>
      <c r="OLL200" s="304"/>
      <c r="OLM200" s="304"/>
      <c r="OLN200" s="304"/>
      <c r="OLO200" s="304"/>
      <c r="OLP200" s="304"/>
      <c r="OLQ200" s="304"/>
      <c r="OLR200" s="304"/>
      <c r="OLS200" s="304"/>
      <c r="OLT200" s="304"/>
      <c r="OLU200" s="304"/>
      <c r="OLV200" s="304"/>
      <c r="OLW200" s="304"/>
      <c r="OLX200" s="304"/>
      <c r="OLY200" s="304"/>
      <c r="OLZ200" s="304"/>
      <c r="OMA200" s="304"/>
      <c r="OMB200" s="304"/>
      <c r="OMC200" s="304"/>
      <c r="OMD200" s="304"/>
      <c r="OME200" s="304"/>
      <c r="OMF200" s="304"/>
      <c r="OMG200" s="304"/>
      <c r="OMH200" s="304"/>
      <c r="OMI200" s="304"/>
      <c r="OMJ200" s="304"/>
      <c r="OMK200" s="304"/>
      <c r="OML200" s="304"/>
      <c r="OMM200" s="304"/>
      <c r="OMN200" s="304"/>
      <c r="OMO200" s="304"/>
      <c r="OMP200" s="304"/>
      <c r="OMQ200" s="304"/>
      <c r="OMR200" s="304"/>
      <c r="OMS200" s="304"/>
      <c r="OMT200" s="304"/>
      <c r="OMU200" s="304"/>
      <c r="OMV200" s="304"/>
      <c r="OMW200" s="304"/>
      <c r="OMX200" s="304"/>
      <c r="OMY200" s="304"/>
      <c r="OMZ200" s="304"/>
      <c r="ONA200" s="304"/>
      <c r="ONB200" s="304"/>
      <c r="ONC200" s="304"/>
      <c r="OND200" s="304"/>
      <c r="ONE200" s="304"/>
      <c r="ONF200" s="304"/>
      <c r="ONG200" s="304"/>
      <c r="ONH200" s="304"/>
      <c r="ONI200" s="304"/>
      <c r="ONJ200" s="304"/>
      <c r="ONK200" s="304"/>
      <c r="ONL200" s="304"/>
      <c r="ONM200" s="304"/>
      <c r="ONN200" s="304"/>
      <c r="ONO200" s="304"/>
      <c r="ONP200" s="304"/>
      <c r="ONQ200" s="304"/>
      <c r="ONR200" s="304"/>
      <c r="ONS200" s="304"/>
      <c r="ONT200" s="304"/>
      <c r="ONU200" s="304"/>
      <c r="ONV200" s="304"/>
      <c r="ONW200" s="304"/>
      <c r="ONX200" s="304"/>
      <c r="ONY200" s="304"/>
      <c r="ONZ200" s="304"/>
      <c r="OOA200" s="304"/>
      <c r="OOB200" s="304"/>
      <c r="OOC200" s="304"/>
      <c r="OOD200" s="304"/>
      <c r="OOE200" s="304"/>
      <c r="OOF200" s="304"/>
      <c r="OOG200" s="304"/>
      <c r="OOH200" s="304"/>
      <c r="OOI200" s="304"/>
      <c r="OOJ200" s="304"/>
      <c r="OOK200" s="304"/>
      <c r="OOL200" s="304"/>
      <c r="OOM200" s="304"/>
      <c r="OON200" s="304"/>
      <c r="OOO200" s="304"/>
      <c r="OOP200" s="304"/>
      <c r="OOQ200" s="304"/>
      <c r="OOR200" s="304"/>
      <c r="OOS200" s="304"/>
      <c r="OOT200" s="304"/>
      <c r="OOU200" s="304"/>
      <c r="OOV200" s="304"/>
      <c r="OOW200" s="304"/>
      <c r="OOX200" s="304"/>
      <c r="OOY200" s="304"/>
      <c r="OOZ200" s="304"/>
      <c r="OPA200" s="304"/>
      <c r="OPB200" s="304"/>
      <c r="OPC200" s="304"/>
      <c r="OPD200" s="304"/>
      <c r="OPE200" s="304"/>
      <c r="OPF200" s="304"/>
      <c r="OPG200" s="304"/>
      <c r="OPH200" s="304"/>
      <c r="OPI200" s="304"/>
      <c r="OPJ200" s="304"/>
      <c r="OPK200" s="304"/>
      <c r="OPL200" s="304"/>
      <c r="OPM200" s="304"/>
      <c r="OPN200" s="304"/>
      <c r="OPO200" s="304"/>
      <c r="OPP200" s="304"/>
      <c r="OPQ200" s="304"/>
      <c r="OPR200" s="304"/>
      <c r="OPS200" s="304"/>
      <c r="OPT200" s="304"/>
      <c r="OPU200" s="304"/>
      <c r="OPV200" s="304"/>
      <c r="OPW200" s="304"/>
      <c r="OPX200" s="304"/>
      <c r="OPY200" s="304"/>
      <c r="OPZ200" s="304"/>
      <c r="OQA200" s="304"/>
      <c r="OQB200" s="304"/>
      <c r="OQC200" s="304"/>
      <c r="OQD200" s="304"/>
      <c r="OQE200" s="304"/>
      <c r="OQF200" s="304"/>
      <c r="OQG200" s="304"/>
      <c r="OQH200" s="304"/>
      <c r="OQI200" s="304"/>
      <c r="OQJ200" s="304"/>
      <c r="OQK200" s="304"/>
      <c r="OQL200" s="304"/>
      <c r="OQM200" s="304"/>
      <c r="OQN200" s="304"/>
      <c r="OQO200" s="304"/>
      <c r="OQP200" s="304"/>
      <c r="OQQ200" s="304"/>
      <c r="OQR200" s="304"/>
      <c r="OQS200" s="304"/>
      <c r="OQT200" s="304"/>
      <c r="OQU200" s="304"/>
      <c r="OQV200" s="304"/>
      <c r="OQW200" s="304"/>
      <c r="OQX200" s="304"/>
      <c r="OQY200" s="304"/>
      <c r="OQZ200" s="304"/>
      <c r="ORA200" s="304"/>
      <c r="ORB200" s="304"/>
      <c r="ORC200" s="304"/>
      <c r="ORD200" s="304"/>
      <c r="ORE200" s="304"/>
      <c r="ORF200" s="304"/>
      <c r="ORG200" s="304"/>
      <c r="ORH200" s="304"/>
      <c r="ORI200" s="304"/>
      <c r="ORJ200" s="304"/>
      <c r="ORK200" s="304"/>
      <c r="ORL200" s="304"/>
      <c r="ORM200" s="304"/>
      <c r="ORN200" s="304"/>
      <c r="ORO200" s="304"/>
      <c r="ORP200" s="304"/>
      <c r="ORQ200" s="304"/>
      <c r="ORR200" s="304"/>
      <c r="ORS200" s="304"/>
      <c r="ORT200" s="304"/>
      <c r="ORU200" s="304"/>
      <c r="ORV200" s="304"/>
      <c r="ORW200" s="304"/>
      <c r="ORX200" s="304"/>
      <c r="ORY200" s="304"/>
      <c r="ORZ200" s="304"/>
      <c r="OSA200" s="304"/>
      <c r="OSB200" s="304"/>
      <c r="OSC200" s="304"/>
      <c r="OSD200" s="304"/>
      <c r="OSE200" s="304"/>
      <c r="OSF200" s="304"/>
      <c r="OSG200" s="304"/>
      <c r="OSH200" s="304"/>
      <c r="OSI200" s="304"/>
      <c r="OSJ200" s="304"/>
      <c r="OSK200" s="304"/>
      <c r="OSL200" s="304"/>
      <c r="OSM200" s="304"/>
      <c r="OSN200" s="304"/>
      <c r="OSO200" s="304"/>
      <c r="OSP200" s="304"/>
      <c r="OSQ200" s="304"/>
      <c r="OSR200" s="304"/>
      <c r="OSS200" s="304"/>
      <c r="OST200" s="304"/>
      <c r="OSU200" s="304"/>
      <c r="OSV200" s="304"/>
      <c r="OSW200" s="304"/>
      <c r="OSX200" s="304"/>
      <c r="OSY200" s="304"/>
      <c r="OSZ200" s="304"/>
      <c r="OTA200" s="304"/>
      <c r="OTB200" s="304"/>
      <c r="OTC200" s="304"/>
      <c r="OTD200" s="304"/>
      <c r="OTE200" s="304"/>
      <c r="OTF200" s="304"/>
      <c r="OTG200" s="304"/>
      <c r="OTH200" s="304"/>
      <c r="OTI200" s="304"/>
      <c r="OTJ200" s="304"/>
      <c r="OTK200" s="304"/>
      <c r="OTL200" s="304"/>
      <c r="OTM200" s="304"/>
      <c r="OTN200" s="304"/>
      <c r="OTO200" s="304"/>
      <c r="OTP200" s="304"/>
      <c r="OTQ200" s="304"/>
      <c r="OTR200" s="304"/>
      <c r="OTS200" s="304"/>
      <c r="OTT200" s="304"/>
      <c r="OTU200" s="304"/>
      <c r="OTV200" s="304"/>
      <c r="OTW200" s="304"/>
      <c r="OTX200" s="304"/>
      <c r="OTY200" s="304"/>
      <c r="OTZ200" s="304"/>
      <c r="OUA200" s="304"/>
      <c r="OUB200" s="304"/>
      <c r="OUC200" s="304"/>
      <c r="OUD200" s="304"/>
      <c r="OUE200" s="304"/>
      <c r="OUF200" s="304"/>
      <c r="OUG200" s="304"/>
      <c r="OUH200" s="304"/>
      <c r="OUI200" s="304"/>
      <c r="OUJ200" s="304"/>
      <c r="OUK200" s="304"/>
      <c r="OUL200" s="304"/>
      <c r="OUM200" s="304"/>
      <c r="OUN200" s="304"/>
      <c r="OUO200" s="304"/>
      <c r="OUP200" s="304"/>
      <c r="OUQ200" s="304"/>
      <c r="OUR200" s="304"/>
      <c r="OUS200" s="304"/>
      <c r="OUT200" s="304"/>
      <c r="OUU200" s="304"/>
      <c r="OUV200" s="304"/>
      <c r="OUW200" s="304"/>
      <c r="OUX200" s="304"/>
      <c r="OUY200" s="304"/>
      <c r="OUZ200" s="304"/>
      <c r="OVA200" s="304"/>
      <c r="OVB200" s="304"/>
      <c r="OVC200" s="304"/>
      <c r="OVD200" s="304"/>
      <c r="OVE200" s="304"/>
      <c r="OVF200" s="304"/>
      <c r="OVG200" s="304"/>
      <c r="OVH200" s="304"/>
      <c r="OVI200" s="304"/>
      <c r="OVJ200" s="304"/>
      <c r="OVK200" s="304"/>
      <c r="OVL200" s="304"/>
      <c r="OVM200" s="304"/>
      <c r="OVN200" s="304"/>
      <c r="OVO200" s="304"/>
      <c r="OVP200" s="304"/>
      <c r="OVQ200" s="304"/>
      <c r="OVR200" s="304"/>
      <c r="OVS200" s="304"/>
      <c r="OVT200" s="304"/>
      <c r="OVU200" s="304"/>
      <c r="OVV200" s="304"/>
      <c r="OVW200" s="304"/>
      <c r="OVX200" s="304"/>
      <c r="OVY200" s="304"/>
      <c r="OVZ200" s="304"/>
      <c r="OWA200" s="304"/>
      <c r="OWB200" s="304"/>
      <c r="OWC200" s="304"/>
      <c r="OWD200" s="304"/>
      <c r="OWE200" s="304"/>
      <c r="OWF200" s="304"/>
      <c r="OWG200" s="304"/>
      <c r="OWH200" s="304"/>
      <c r="OWI200" s="304"/>
      <c r="OWJ200" s="304"/>
      <c r="OWK200" s="304"/>
      <c r="OWL200" s="304"/>
      <c r="OWM200" s="304"/>
      <c r="OWN200" s="304"/>
      <c r="OWO200" s="304"/>
      <c r="OWP200" s="304"/>
      <c r="OWQ200" s="304"/>
      <c r="OWR200" s="304"/>
      <c r="OWS200" s="304"/>
      <c r="OWT200" s="304"/>
      <c r="OWU200" s="304"/>
      <c r="OWV200" s="304"/>
      <c r="OWW200" s="304"/>
      <c r="OWX200" s="304"/>
      <c r="OWY200" s="304"/>
      <c r="OWZ200" s="304"/>
      <c r="OXA200" s="304"/>
      <c r="OXB200" s="304"/>
      <c r="OXC200" s="304"/>
      <c r="OXD200" s="304"/>
      <c r="OXE200" s="304"/>
      <c r="OXF200" s="304"/>
      <c r="OXG200" s="304"/>
      <c r="OXH200" s="304"/>
      <c r="OXI200" s="304"/>
      <c r="OXJ200" s="304"/>
      <c r="OXK200" s="304"/>
      <c r="OXL200" s="304"/>
      <c r="OXM200" s="304"/>
      <c r="OXN200" s="304"/>
      <c r="OXO200" s="304"/>
      <c r="OXP200" s="304"/>
      <c r="OXQ200" s="304"/>
      <c r="OXR200" s="304"/>
      <c r="OXS200" s="304"/>
      <c r="OXT200" s="304"/>
      <c r="OXU200" s="304"/>
      <c r="OXV200" s="304"/>
      <c r="OXW200" s="304"/>
      <c r="OXX200" s="304"/>
      <c r="OXY200" s="304"/>
      <c r="OXZ200" s="304"/>
      <c r="OYA200" s="304"/>
      <c r="OYB200" s="304"/>
      <c r="OYC200" s="304"/>
      <c r="OYD200" s="304"/>
      <c r="OYE200" s="304"/>
      <c r="OYF200" s="304"/>
      <c r="OYG200" s="304"/>
      <c r="OYH200" s="304"/>
      <c r="OYI200" s="304"/>
      <c r="OYJ200" s="304"/>
      <c r="OYK200" s="304"/>
      <c r="OYL200" s="304"/>
      <c r="OYM200" s="304"/>
      <c r="OYN200" s="304"/>
      <c r="OYO200" s="304"/>
      <c r="OYP200" s="304"/>
      <c r="OYQ200" s="304"/>
      <c r="OYR200" s="304"/>
      <c r="OYS200" s="304"/>
      <c r="OYT200" s="304"/>
      <c r="OYU200" s="304"/>
      <c r="OYV200" s="304"/>
      <c r="OYW200" s="304"/>
      <c r="OYX200" s="304"/>
      <c r="OYY200" s="304"/>
      <c r="OYZ200" s="304"/>
      <c r="OZA200" s="304"/>
      <c r="OZB200" s="304"/>
      <c r="OZC200" s="304"/>
      <c r="OZD200" s="304"/>
      <c r="OZE200" s="304"/>
      <c r="OZF200" s="304"/>
      <c r="OZG200" s="304"/>
      <c r="OZH200" s="304"/>
      <c r="OZI200" s="304"/>
      <c r="OZJ200" s="304"/>
      <c r="OZK200" s="304"/>
      <c r="OZL200" s="304"/>
      <c r="OZM200" s="304"/>
      <c r="OZN200" s="304"/>
      <c r="OZO200" s="304"/>
      <c r="OZP200" s="304"/>
      <c r="OZQ200" s="304"/>
      <c r="OZR200" s="304"/>
      <c r="OZS200" s="304"/>
      <c r="OZT200" s="304"/>
      <c r="OZU200" s="304"/>
      <c r="OZV200" s="304"/>
      <c r="OZW200" s="304"/>
      <c r="OZX200" s="304"/>
      <c r="OZY200" s="304"/>
      <c r="OZZ200" s="304"/>
      <c r="PAA200" s="304"/>
      <c r="PAB200" s="304"/>
      <c r="PAC200" s="304"/>
      <c r="PAD200" s="304"/>
      <c r="PAE200" s="304"/>
      <c r="PAF200" s="304"/>
      <c r="PAG200" s="304"/>
      <c r="PAH200" s="304"/>
      <c r="PAI200" s="304"/>
      <c r="PAJ200" s="304"/>
      <c r="PAK200" s="304"/>
      <c r="PAL200" s="304"/>
      <c r="PAM200" s="304"/>
      <c r="PAN200" s="304"/>
      <c r="PAO200" s="304"/>
      <c r="PAP200" s="304"/>
      <c r="PAQ200" s="304"/>
      <c r="PAR200" s="304"/>
      <c r="PAS200" s="304"/>
      <c r="PAT200" s="304"/>
      <c r="PAU200" s="304"/>
      <c r="PAV200" s="304"/>
      <c r="PAW200" s="304"/>
      <c r="PAX200" s="304"/>
      <c r="PAY200" s="304"/>
      <c r="PAZ200" s="304"/>
      <c r="PBA200" s="304"/>
      <c r="PBB200" s="304"/>
      <c r="PBC200" s="304"/>
      <c r="PBD200" s="304"/>
      <c r="PBE200" s="304"/>
      <c r="PBF200" s="304"/>
      <c r="PBG200" s="304"/>
      <c r="PBH200" s="304"/>
      <c r="PBI200" s="304"/>
      <c r="PBJ200" s="304"/>
      <c r="PBK200" s="304"/>
      <c r="PBL200" s="304"/>
      <c r="PBM200" s="304"/>
      <c r="PBN200" s="304"/>
      <c r="PBO200" s="304"/>
      <c r="PBP200" s="304"/>
      <c r="PBQ200" s="304"/>
      <c r="PBR200" s="304"/>
      <c r="PBS200" s="304"/>
      <c r="PBT200" s="304"/>
      <c r="PBU200" s="304"/>
      <c r="PBV200" s="304"/>
      <c r="PBW200" s="304"/>
      <c r="PBX200" s="304"/>
      <c r="PBY200" s="304"/>
      <c r="PBZ200" s="304"/>
      <c r="PCA200" s="304"/>
      <c r="PCB200" s="304"/>
      <c r="PCC200" s="304"/>
      <c r="PCD200" s="304"/>
      <c r="PCE200" s="304"/>
      <c r="PCF200" s="304"/>
      <c r="PCG200" s="304"/>
      <c r="PCH200" s="304"/>
      <c r="PCI200" s="304"/>
      <c r="PCJ200" s="304"/>
      <c r="PCK200" s="304"/>
      <c r="PCL200" s="304"/>
      <c r="PCM200" s="304"/>
      <c r="PCN200" s="304"/>
      <c r="PCO200" s="304"/>
      <c r="PCP200" s="304"/>
      <c r="PCQ200" s="304"/>
      <c r="PCR200" s="304"/>
      <c r="PCS200" s="304"/>
      <c r="PCT200" s="304"/>
      <c r="PCU200" s="304"/>
      <c r="PCV200" s="304"/>
      <c r="PCW200" s="304"/>
      <c r="PCX200" s="304"/>
      <c r="PCY200" s="304"/>
      <c r="PCZ200" s="304"/>
      <c r="PDA200" s="304"/>
      <c r="PDB200" s="304"/>
      <c r="PDC200" s="304"/>
      <c r="PDD200" s="304"/>
      <c r="PDE200" s="304"/>
      <c r="PDF200" s="304"/>
      <c r="PDG200" s="304"/>
      <c r="PDH200" s="304"/>
      <c r="PDI200" s="304"/>
      <c r="PDJ200" s="304"/>
      <c r="PDK200" s="304"/>
      <c r="PDL200" s="304"/>
      <c r="PDM200" s="304"/>
      <c r="PDN200" s="304"/>
      <c r="PDO200" s="304"/>
      <c r="PDP200" s="304"/>
      <c r="PDQ200" s="304"/>
      <c r="PDR200" s="304"/>
      <c r="PDS200" s="304"/>
      <c r="PDT200" s="304"/>
      <c r="PDU200" s="304"/>
      <c r="PDV200" s="304"/>
      <c r="PDW200" s="304"/>
      <c r="PDX200" s="304"/>
      <c r="PDY200" s="304"/>
      <c r="PDZ200" s="304"/>
      <c r="PEA200" s="304"/>
      <c r="PEB200" s="304"/>
      <c r="PEC200" s="304"/>
      <c r="PED200" s="304"/>
      <c r="PEE200" s="304"/>
      <c r="PEF200" s="304"/>
      <c r="PEG200" s="304"/>
      <c r="PEH200" s="304"/>
      <c r="PEI200" s="304"/>
      <c r="PEJ200" s="304"/>
      <c r="PEK200" s="304"/>
      <c r="PEL200" s="304"/>
      <c r="PEM200" s="304"/>
      <c r="PEN200" s="304"/>
      <c r="PEO200" s="304"/>
      <c r="PEP200" s="304"/>
      <c r="PEQ200" s="304"/>
      <c r="PER200" s="304"/>
      <c r="PES200" s="304"/>
      <c r="PET200" s="304"/>
      <c r="PEU200" s="304"/>
      <c r="PEV200" s="304"/>
      <c r="PEW200" s="304"/>
      <c r="PEX200" s="304"/>
      <c r="PEY200" s="304"/>
      <c r="PEZ200" s="304"/>
      <c r="PFA200" s="304"/>
      <c r="PFB200" s="304"/>
      <c r="PFC200" s="304"/>
      <c r="PFD200" s="304"/>
      <c r="PFE200" s="304"/>
      <c r="PFF200" s="304"/>
      <c r="PFG200" s="304"/>
      <c r="PFH200" s="304"/>
      <c r="PFI200" s="304"/>
      <c r="PFJ200" s="304"/>
      <c r="PFK200" s="304"/>
      <c r="PFL200" s="304"/>
      <c r="PFM200" s="304"/>
      <c r="PFN200" s="304"/>
      <c r="PFO200" s="304"/>
      <c r="PFP200" s="304"/>
      <c r="PFQ200" s="304"/>
      <c r="PFR200" s="304"/>
      <c r="PFS200" s="304"/>
      <c r="PFT200" s="304"/>
      <c r="PFU200" s="304"/>
      <c r="PFV200" s="304"/>
      <c r="PFW200" s="304"/>
      <c r="PFX200" s="304"/>
      <c r="PFY200" s="304"/>
      <c r="PFZ200" s="304"/>
      <c r="PGA200" s="304"/>
      <c r="PGB200" s="304"/>
      <c r="PGC200" s="304"/>
      <c r="PGD200" s="304"/>
      <c r="PGE200" s="304"/>
      <c r="PGF200" s="304"/>
      <c r="PGG200" s="304"/>
      <c r="PGH200" s="304"/>
      <c r="PGI200" s="304"/>
      <c r="PGJ200" s="304"/>
      <c r="PGK200" s="304"/>
      <c r="PGL200" s="304"/>
      <c r="PGM200" s="304"/>
      <c r="PGN200" s="304"/>
      <c r="PGO200" s="304"/>
      <c r="PGP200" s="304"/>
      <c r="PGQ200" s="304"/>
      <c r="PGR200" s="304"/>
      <c r="PGS200" s="304"/>
      <c r="PGT200" s="304"/>
      <c r="PGU200" s="304"/>
      <c r="PGV200" s="304"/>
      <c r="PGW200" s="304"/>
      <c r="PGX200" s="304"/>
      <c r="PGY200" s="304"/>
      <c r="PGZ200" s="304"/>
      <c r="PHA200" s="304"/>
      <c r="PHB200" s="304"/>
      <c r="PHC200" s="304"/>
      <c r="PHD200" s="304"/>
      <c r="PHE200" s="304"/>
      <c r="PHF200" s="304"/>
      <c r="PHG200" s="304"/>
      <c r="PHH200" s="304"/>
      <c r="PHI200" s="304"/>
      <c r="PHJ200" s="304"/>
      <c r="PHK200" s="304"/>
      <c r="PHL200" s="304"/>
      <c r="PHM200" s="304"/>
      <c r="PHN200" s="304"/>
      <c r="PHO200" s="304"/>
      <c r="PHP200" s="304"/>
      <c r="PHQ200" s="304"/>
      <c r="PHR200" s="304"/>
      <c r="PHS200" s="304"/>
      <c r="PHT200" s="304"/>
      <c r="PHU200" s="304"/>
      <c r="PHV200" s="304"/>
      <c r="PHW200" s="304"/>
      <c r="PHX200" s="304"/>
      <c r="PHY200" s="304"/>
      <c r="PHZ200" s="304"/>
      <c r="PIA200" s="304"/>
      <c r="PIB200" s="304"/>
      <c r="PIC200" s="304"/>
      <c r="PID200" s="304"/>
      <c r="PIE200" s="304"/>
      <c r="PIF200" s="304"/>
      <c r="PIG200" s="304"/>
      <c r="PIH200" s="304"/>
      <c r="PII200" s="304"/>
      <c r="PIJ200" s="304"/>
      <c r="PIK200" s="304"/>
      <c r="PIL200" s="304"/>
      <c r="PIM200" s="304"/>
      <c r="PIN200" s="304"/>
      <c r="PIO200" s="304"/>
      <c r="PIP200" s="304"/>
      <c r="PIQ200" s="304"/>
      <c r="PIR200" s="304"/>
      <c r="PIS200" s="304"/>
      <c r="PIT200" s="304"/>
      <c r="PIU200" s="304"/>
      <c r="PIV200" s="304"/>
      <c r="PIW200" s="304"/>
      <c r="PIX200" s="304"/>
      <c r="PIY200" s="304"/>
      <c r="PIZ200" s="304"/>
      <c r="PJA200" s="304"/>
      <c r="PJB200" s="304"/>
      <c r="PJC200" s="304"/>
      <c r="PJD200" s="304"/>
      <c r="PJE200" s="304"/>
      <c r="PJF200" s="304"/>
      <c r="PJG200" s="304"/>
      <c r="PJH200" s="304"/>
      <c r="PJI200" s="304"/>
      <c r="PJJ200" s="304"/>
      <c r="PJK200" s="304"/>
      <c r="PJL200" s="304"/>
      <c r="PJM200" s="304"/>
      <c r="PJN200" s="304"/>
      <c r="PJO200" s="304"/>
      <c r="PJP200" s="304"/>
      <c r="PJQ200" s="304"/>
      <c r="PJR200" s="304"/>
      <c r="PJS200" s="304"/>
      <c r="PJT200" s="304"/>
      <c r="PJU200" s="304"/>
      <c r="PJV200" s="304"/>
      <c r="PJW200" s="304"/>
      <c r="PJX200" s="304"/>
      <c r="PJY200" s="304"/>
      <c r="PJZ200" s="304"/>
      <c r="PKA200" s="304"/>
      <c r="PKB200" s="304"/>
      <c r="PKC200" s="304"/>
      <c r="PKD200" s="304"/>
      <c r="PKE200" s="304"/>
      <c r="PKF200" s="304"/>
      <c r="PKG200" s="304"/>
      <c r="PKH200" s="304"/>
      <c r="PKI200" s="304"/>
      <c r="PKJ200" s="304"/>
      <c r="PKK200" s="304"/>
      <c r="PKL200" s="304"/>
      <c r="PKM200" s="304"/>
      <c r="PKN200" s="304"/>
      <c r="PKO200" s="304"/>
      <c r="PKP200" s="304"/>
      <c r="PKQ200" s="304"/>
      <c r="PKR200" s="304"/>
      <c r="PKS200" s="304"/>
      <c r="PKT200" s="304"/>
      <c r="PKU200" s="304"/>
      <c r="PKV200" s="304"/>
      <c r="PKW200" s="304"/>
      <c r="PKX200" s="304"/>
      <c r="PKY200" s="304"/>
      <c r="PKZ200" s="304"/>
      <c r="PLA200" s="304"/>
      <c r="PLB200" s="304"/>
      <c r="PLC200" s="304"/>
      <c r="PLD200" s="304"/>
      <c r="PLE200" s="304"/>
      <c r="PLF200" s="304"/>
      <c r="PLG200" s="304"/>
      <c r="PLH200" s="304"/>
      <c r="PLI200" s="304"/>
      <c r="PLJ200" s="304"/>
      <c r="PLK200" s="304"/>
      <c r="PLL200" s="304"/>
      <c r="PLM200" s="304"/>
      <c r="PLN200" s="304"/>
      <c r="PLO200" s="304"/>
      <c r="PLP200" s="304"/>
      <c r="PLQ200" s="304"/>
      <c r="PLR200" s="304"/>
      <c r="PLS200" s="304"/>
      <c r="PLT200" s="304"/>
      <c r="PLU200" s="304"/>
      <c r="PLV200" s="304"/>
      <c r="PLW200" s="304"/>
      <c r="PLX200" s="304"/>
      <c r="PLY200" s="304"/>
      <c r="PLZ200" s="304"/>
      <c r="PMA200" s="304"/>
      <c r="PMB200" s="304"/>
      <c r="PMC200" s="304"/>
      <c r="PMD200" s="304"/>
      <c r="PME200" s="304"/>
      <c r="PMF200" s="304"/>
      <c r="PMG200" s="304"/>
      <c r="PMH200" s="304"/>
      <c r="PMI200" s="304"/>
      <c r="PMJ200" s="304"/>
      <c r="PMK200" s="304"/>
      <c r="PML200" s="304"/>
      <c r="PMM200" s="304"/>
      <c r="PMN200" s="304"/>
      <c r="PMO200" s="304"/>
      <c r="PMP200" s="304"/>
      <c r="PMQ200" s="304"/>
      <c r="PMR200" s="304"/>
      <c r="PMS200" s="304"/>
      <c r="PMT200" s="304"/>
      <c r="PMU200" s="304"/>
      <c r="PMV200" s="304"/>
      <c r="PMW200" s="304"/>
      <c r="PMX200" s="304"/>
      <c r="PMY200" s="304"/>
      <c r="PMZ200" s="304"/>
      <c r="PNA200" s="304"/>
      <c r="PNB200" s="304"/>
      <c r="PNC200" s="304"/>
      <c r="PND200" s="304"/>
      <c r="PNE200" s="304"/>
      <c r="PNF200" s="304"/>
      <c r="PNG200" s="304"/>
      <c r="PNH200" s="304"/>
      <c r="PNI200" s="304"/>
      <c r="PNJ200" s="304"/>
      <c r="PNK200" s="304"/>
      <c r="PNL200" s="304"/>
      <c r="PNM200" s="304"/>
      <c r="PNN200" s="304"/>
      <c r="PNO200" s="304"/>
      <c r="PNP200" s="304"/>
      <c r="PNQ200" s="304"/>
      <c r="PNR200" s="304"/>
      <c r="PNS200" s="304"/>
      <c r="PNT200" s="304"/>
      <c r="PNU200" s="304"/>
      <c r="PNV200" s="304"/>
      <c r="PNW200" s="304"/>
      <c r="PNX200" s="304"/>
      <c r="PNY200" s="304"/>
      <c r="PNZ200" s="304"/>
      <c r="POA200" s="304"/>
      <c r="POB200" s="304"/>
      <c r="POC200" s="304"/>
      <c r="POD200" s="304"/>
      <c r="POE200" s="304"/>
      <c r="POF200" s="304"/>
      <c r="POG200" s="304"/>
      <c r="POH200" s="304"/>
      <c r="POI200" s="304"/>
      <c r="POJ200" s="304"/>
      <c r="POK200" s="304"/>
      <c r="POL200" s="304"/>
      <c r="POM200" s="304"/>
      <c r="PON200" s="304"/>
      <c r="POO200" s="304"/>
      <c r="POP200" s="304"/>
      <c r="POQ200" s="304"/>
      <c r="POR200" s="304"/>
      <c r="POS200" s="304"/>
      <c r="POT200" s="304"/>
      <c r="POU200" s="304"/>
      <c r="POV200" s="304"/>
      <c r="POW200" s="304"/>
      <c r="POX200" s="304"/>
      <c r="POY200" s="304"/>
      <c r="POZ200" s="304"/>
      <c r="PPA200" s="304"/>
      <c r="PPB200" s="304"/>
      <c r="PPC200" s="304"/>
      <c r="PPD200" s="304"/>
      <c r="PPE200" s="304"/>
      <c r="PPF200" s="304"/>
      <c r="PPG200" s="304"/>
      <c r="PPH200" s="304"/>
      <c r="PPI200" s="304"/>
      <c r="PPJ200" s="304"/>
      <c r="PPK200" s="304"/>
      <c r="PPL200" s="304"/>
      <c r="PPM200" s="304"/>
      <c r="PPN200" s="304"/>
      <c r="PPO200" s="304"/>
      <c r="PPP200" s="304"/>
      <c r="PPQ200" s="304"/>
      <c r="PPR200" s="304"/>
      <c r="PPS200" s="304"/>
      <c r="PPT200" s="304"/>
      <c r="PPU200" s="304"/>
      <c r="PPV200" s="304"/>
      <c r="PPW200" s="304"/>
      <c r="PPX200" s="304"/>
      <c r="PPY200" s="304"/>
      <c r="PPZ200" s="304"/>
      <c r="PQA200" s="304"/>
      <c r="PQB200" s="304"/>
      <c r="PQC200" s="304"/>
      <c r="PQD200" s="304"/>
      <c r="PQE200" s="304"/>
      <c r="PQF200" s="304"/>
      <c r="PQG200" s="304"/>
      <c r="PQH200" s="304"/>
      <c r="PQI200" s="304"/>
      <c r="PQJ200" s="304"/>
      <c r="PQK200" s="304"/>
      <c r="PQL200" s="304"/>
      <c r="PQM200" s="304"/>
      <c r="PQN200" s="304"/>
      <c r="PQO200" s="304"/>
      <c r="PQP200" s="304"/>
      <c r="PQQ200" s="304"/>
      <c r="PQR200" s="304"/>
      <c r="PQS200" s="304"/>
      <c r="PQT200" s="304"/>
      <c r="PQU200" s="304"/>
      <c r="PQV200" s="304"/>
      <c r="PQW200" s="304"/>
      <c r="PQX200" s="304"/>
      <c r="PQY200" s="304"/>
      <c r="PQZ200" s="304"/>
      <c r="PRA200" s="304"/>
      <c r="PRB200" s="304"/>
      <c r="PRC200" s="304"/>
      <c r="PRD200" s="304"/>
      <c r="PRE200" s="304"/>
      <c r="PRF200" s="304"/>
      <c r="PRG200" s="304"/>
      <c r="PRH200" s="304"/>
      <c r="PRI200" s="304"/>
      <c r="PRJ200" s="304"/>
      <c r="PRK200" s="304"/>
      <c r="PRL200" s="304"/>
      <c r="PRM200" s="304"/>
      <c r="PRN200" s="304"/>
      <c r="PRO200" s="304"/>
      <c r="PRP200" s="304"/>
      <c r="PRQ200" s="304"/>
      <c r="PRR200" s="304"/>
      <c r="PRS200" s="304"/>
      <c r="PRT200" s="304"/>
      <c r="PRU200" s="304"/>
      <c r="PRV200" s="304"/>
      <c r="PRW200" s="304"/>
      <c r="PRX200" s="304"/>
      <c r="PRY200" s="304"/>
      <c r="PRZ200" s="304"/>
      <c r="PSA200" s="304"/>
      <c r="PSB200" s="304"/>
      <c r="PSC200" s="304"/>
      <c r="PSD200" s="304"/>
      <c r="PSE200" s="304"/>
      <c r="PSF200" s="304"/>
      <c r="PSG200" s="304"/>
      <c r="PSH200" s="304"/>
      <c r="PSI200" s="304"/>
      <c r="PSJ200" s="304"/>
      <c r="PSK200" s="304"/>
      <c r="PSL200" s="304"/>
      <c r="PSM200" s="304"/>
      <c r="PSN200" s="304"/>
      <c r="PSO200" s="304"/>
      <c r="PSP200" s="304"/>
      <c r="PSQ200" s="304"/>
      <c r="PSR200" s="304"/>
      <c r="PSS200" s="304"/>
      <c r="PST200" s="304"/>
      <c r="PSU200" s="304"/>
      <c r="PSV200" s="304"/>
      <c r="PSW200" s="304"/>
      <c r="PSX200" s="304"/>
      <c r="PSY200" s="304"/>
      <c r="PSZ200" s="304"/>
      <c r="PTA200" s="304"/>
      <c r="PTB200" s="304"/>
      <c r="PTC200" s="304"/>
      <c r="PTD200" s="304"/>
      <c r="PTE200" s="304"/>
      <c r="PTF200" s="304"/>
      <c r="PTG200" s="304"/>
      <c r="PTH200" s="304"/>
      <c r="PTI200" s="304"/>
      <c r="PTJ200" s="304"/>
      <c r="PTK200" s="304"/>
      <c r="PTL200" s="304"/>
      <c r="PTM200" s="304"/>
      <c r="PTN200" s="304"/>
      <c r="PTO200" s="304"/>
      <c r="PTP200" s="304"/>
      <c r="PTQ200" s="304"/>
      <c r="PTR200" s="304"/>
      <c r="PTS200" s="304"/>
      <c r="PTT200" s="304"/>
      <c r="PTU200" s="304"/>
      <c r="PTV200" s="304"/>
      <c r="PTW200" s="304"/>
      <c r="PTX200" s="304"/>
      <c r="PTY200" s="304"/>
      <c r="PTZ200" s="304"/>
      <c r="PUA200" s="304"/>
      <c r="PUB200" s="304"/>
      <c r="PUC200" s="304"/>
      <c r="PUD200" s="304"/>
      <c r="PUE200" s="304"/>
      <c r="PUF200" s="304"/>
      <c r="PUG200" s="304"/>
      <c r="PUH200" s="304"/>
      <c r="PUI200" s="304"/>
      <c r="PUJ200" s="304"/>
      <c r="PUK200" s="304"/>
      <c r="PUL200" s="304"/>
      <c r="PUM200" s="304"/>
      <c r="PUN200" s="304"/>
      <c r="PUO200" s="304"/>
      <c r="PUP200" s="304"/>
      <c r="PUQ200" s="304"/>
      <c r="PUR200" s="304"/>
      <c r="PUS200" s="304"/>
      <c r="PUT200" s="304"/>
      <c r="PUU200" s="304"/>
      <c r="PUV200" s="304"/>
      <c r="PUW200" s="304"/>
      <c r="PUX200" s="304"/>
      <c r="PUY200" s="304"/>
      <c r="PUZ200" s="304"/>
      <c r="PVA200" s="304"/>
      <c r="PVB200" s="304"/>
      <c r="PVC200" s="304"/>
      <c r="PVD200" s="304"/>
      <c r="PVE200" s="304"/>
      <c r="PVF200" s="304"/>
      <c r="PVG200" s="304"/>
      <c r="PVH200" s="304"/>
      <c r="PVI200" s="304"/>
      <c r="PVJ200" s="304"/>
      <c r="PVK200" s="304"/>
      <c r="PVL200" s="304"/>
      <c r="PVM200" s="304"/>
      <c r="PVN200" s="304"/>
      <c r="PVO200" s="304"/>
      <c r="PVP200" s="304"/>
      <c r="PVQ200" s="304"/>
      <c r="PVR200" s="304"/>
      <c r="PVS200" s="304"/>
      <c r="PVT200" s="304"/>
      <c r="PVU200" s="304"/>
      <c r="PVV200" s="304"/>
      <c r="PVW200" s="304"/>
      <c r="PVX200" s="304"/>
      <c r="PVY200" s="304"/>
      <c r="PVZ200" s="304"/>
      <c r="PWA200" s="304"/>
      <c r="PWB200" s="304"/>
      <c r="PWC200" s="304"/>
      <c r="PWD200" s="304"/>
      <c r="PWE200" s="304"/>
      <c r="PWF200" s="304"/>
      <c r="PWG200" s="304"/>
      <c r="PWH200" s="304"/>
      <c r="PWI200" s="304"/>
      <c r="PWJ200" s="304"/>
      <c r="PWK200" s="304"/>
      <c r="PWL200" s="304"/>
      <c r="PWM200" s="304"/>
      <c r="PWN200" s="304"/>
      <c r="PWO200" s="304"/>
      <c r="PWP200" s="304"/>
      <c r="PWQ200" s="304"/>
      <c r="PWR200" s="304"/>
      <c r="PWS200" s="304"/>
      <c r="PWT200" s="304"/>
      <c r="PWU200" s="304"/>
      <c r="PWV200" s="304"/>
      <c r="PWW200" s="304"/>
      <c r="PWX200" s="304"/>
      <c r="PWY200" s="304"/>
      <c r="PWZ200" s="304"/>
      <c r="PXA200" s="304"/>
      <c r="PXB200" s="304"/>
      <c r="PXC200" s="304"/>
      <c r="PXD200" s="304"/>
      <c r="PXE200" s="304"/>
      <c r="PXF200" s="304"/>
      <c r="PXG200" s="304"/>
      <c r="PXH200" s="304"/>
      <c r="PXI200" s="304"/>
      <c r="PXJ200" s="304"/>
      <c r="PXK200" s="304"/>
      <c r="PXL200" s="304"/>
      <c r="PXM200" s="304"/>
      <c r="PXN200" s="304"/>
      <c r="PXO200" s="304"/>
      <c r="PXP200" s="304"/>
      <c r="PXQ200" s="304"/>
      <c r="PXR200" s="304"/>
      <c r="PXS200" s="304"/>
      <c r="PXT200" s="304"/>
      <c r="PXU200" s="304"/>
      <c r="PXV200" s="304"/>
      <c r="PXW200" s="304"/>
      <c r="PXX200" s="304"/>
      <c r="PXY200" s="304"/>
      <c r="PXZ200" s="304"/>
      <c r="PYA200" s="304"/>
      <c r="PYB200" s="304"/>
      <c r="PYC200" s="304"/>
      <c r="PYD200" s="304"/>
      <c r="PYE200" s="304"/>
      <c r="PYF200" s="304"/>
      <c r="PYG200" s="304"/>
      <c r="PYH200" s="304"/>
      <c r="PYI200" s="304"/>
      <c r="PYJ200" s="304"/>
      <c r="PYK200" s="304"/>
      <c r="PYL200" s="304"/>
      <c r="PYM200" s="304"/>
      <c r="PYN200" s="304"/>
      <c r="PYO200" s="304"/>
      <c r="PYP200" s="304"/>
      <c r="PYQ200" s="304"/>
      <c r="PYR200" s="304"/>
      <c r="PYS200" s="304"/>
      <c r="PYT200" s="304"/>
      <c r="PYU200" s="304"/>
      <c r="PYV200" s="304"/>
      <c r="PYW200" s="304"/>
      <c r="PYX200" s="304"/>
      <c r="PYY200" s="304"/>
      <c r="PYZ200" s="304"/>
      <c r="PZA200" s="304"/>
      <c r="PZB200" s="304"/>
      <c r="PZC200" s="304"/>
      <c r="PZD200" s="304"/>
      <c r="PZE200" s="304"/>
      <c r="PZF200" s="304"/>
      <c r="PZG200" s="304"/>
      <c r="PZH200" s="304"/>
      <c r="PZI200" s="304"/>
      <c r="PZJ200" s="304"/>
      <c r="PZK200" s="304"/>
      <c r="PZL200" s="304"/>
      <c r="PZM200" s="304"/>
      <c r="PZN200" s="304"/>
      <c r="PZO200" s="304"/>
      <c r="PZP200" s="304"/>
      <c r="PZQ200" s="304"/>
      <c r="PZR200" s="304"/>
      <c r="PZS200" s="304"/>
      <c r="PZT200" s="304"/>
      <c r="PZU200" s="304"/>
      <c r="PZV200" s="304"/>
      <c r="PZW200" s="304"/>
      <c r="PZX200" s="304"/>
      <c r="PZY200" s="304"/>
      <c r="PZZ200" s="304"/>
      <c r="QAA200" s="304"/>
      <c r="QAB200" s="304"/>
      <c r="QAC200" s="304"/>
      <c r="QAD200" s="304"/>
      <c r="QAE200" s="304"/>
      <c r="QAF200" s="304"/>
      <c r="QAG200" s="304"/>
      <c r="QAH200" s="304"/>
      <c r="QAI200" s="304"/>
      <c r="QAJ200" s="304"/>
      <c r="QAK200" s="304"/>
      <c r="QAL200" s="304"/>
      <c r="QAM200" s="304"/>
      <c r="QAN200" s="304"/>
      <c r="QAO200" s="304"/>
      <c r="QAP200" s="304"/>
      <c r="QAQ200" s="304"/>
      <c r="QAR200" s="304"/>
      <c r="QAS200" s="304"/>
      <c r="QAT200" s="304"/>
      <c r="QAU200" s="304"/>
      <c r="QAV200" s="304"/>
      <c r="QAW200" s="304"/>
      <c r="QAX200" s="304"/>
      <c r="QAY200" s="304"/>
      <c r="QAZ200" s="304"/>
      <c r="QBA200" s="304"/>
      <c r="QBB200" s="304"/>
      <c r="QBC200" s="304"/>
      <c r="QBD200" s="304"/>
      <c r="QBE200" s="304"/>
      <c r="QBF200" s="304"/>
      <c r="QBG200" s="304"/>
      <c r="QBH200" s="304"/>
      <c r="QBI200" s="304"/>
      <c r="QBJ200" s="304"/>
      <c r="QBK200" s="304"/>
      <c r="QBL200" s="304"/>
      <c r="QBM200" s="304"/>
      <c r="QBN200" s="304"/>
      <c r="QBO200" s="304"/>
      <c r="QBP200" s="304"/>
      <c r="QBQ200" s="304"/>
      <c r="QBR200" s="304"/>
      <c r="QBS200" s="304"/>
      <c r="QBT200" s="304"/>
      <c r="QBU200" s="304"/>
      <c r="QBV200" s="304"/>
      <c r="QBW200" s="304"/>
      <c r="QBX200" s="304"/>
      <c r="QBY200" s="304"/>
      <c r="QBZ200" s="304"/>
      <c r="QCA200" s="304"/>
      <c r="QCB200" s="304"/>
      <c r="QCC200" s="304"/>
      <c r="QCD200" s="304"/>
      <c r="QCE200" s="304"/>
      <c r="QCF200" s="304"/>
      <c r="QCG200" s="304"/>
      <c r="QCH200" s="304"/>
      <c r="QCI200" s="304"/>
      <c r="QCJ200" s="304"/>
      <c r="QCK200" s="304"/>
      <c r="QCL200" s="304"/>
      <c r="QCM200" s="304"/>
      <c r="QCN200" s="304"/>
      <c r="QCO200" s="304"/>
      <c r="QCP200" s="304"/>
      <c r="QCQ200" s="304"/>
      <c r="QCR200" s="304"/>
      <c r="QCS200" s="304"/>
      <c r="QCT200" s="304"/>
      <c r="QCU200" s="304"/>
      <c r="QCV200" s="304"/>
      <c r="QCW200" s="304"/>
      <c r="QCX200" s="304"/>
      <c r="QCY200" s="304"/>
      <c r="QCZ200" s="304"/>
      <c r="QDA200" s="304"/>
      <c r="QDB200" s="304"/>
      <c r="QDC200" s="304"/>
      <c r="QDD200" s="304"/>
      <c r="QDE200" s="304"/>
      <c r="QDF200" s="304"/>
      <c r="QDG200" s="304"/>
      <c r="QDH200" s="304"/>
      <c r="QDI200" s="304"/>
      <c r="QDJ200" s="304"/>
      <c r="QDK200" s="304"/>
      <c r="QDL200" s="304"/>
      <c r="QDM200" s="304"/>
      <c r="QDN200" s="304"/>
      <c r="QDO200" s="304"/>
      <c r="QDP200" s="304"/>
      <c r="QDQ200" s="304"/>
      <c r="QDR200" s="304"/>
      <c r="QDS200" s="304"/>
      <c r="QDT200" s="304"/>
      <c r="QDU200" s="304"/>
      <c r="QDV200" s="304"/>
      <c r="QDW200" s="304"/>
      <c r="QDX200" s="304"/>
      <c r="QDY200" s="304"/>
      <c r="QDZ200" s="304"/>
      <c r="QEA200" s="304"/>
      <c r="QEB200" s="304"/>
      <c r="QEC200" s="304"/>
      <c r="QED200" s="304"/>
      <c r="QEE200" s="304"/>
      <c r="QEF200" s="304"/>
      <c r="QEG200" s="304"/>
      <c r="QEH200" s="304"/>
      <c r="QEI200" s="304"/>
      <c r="QEJ200" s="304"/>
      <c r="QEK200" s="304"/>
      <c r="QEL200" s="304"/>
      <c r="QEM200" s="304"/>
      <c r="QEN200" s="304"/>
      <c r="QEO200" s="304"/>
      <c r="QEP200" s="304"/>
      <c r="QEQ200" s="304"/>
      <c r="QER200" s="304"/>
      <c r="QES200" s="304"/>
      <c r="QET200" s="304"/>
      <c r="QEU200" s="304"/>
      <c r="QEV200" s="304"/>
      <c r="QEW200" s="304"/>
      <c r="QEX200" s="304"/>
      <c r="QEY200" s="304"/>
      <c r="QEZ200" s="304"/>
      <c r="QFA200" s="304"/>
      <c r="QFB200" s="304"/>
      <c r="QFC200" s="304"/>
      <c r="QFD200" s="304"/>
      <c r="QFE200" s="304"/>
      <c r="QFF200" s="304"/>
      <c r="QFG200" s="304"/>
      <c r="QFH200" s="304"/>
      <c r="QFI200" s="304"/>
      <c r="QFJ200" s="304"/>
      <c r="QFK200" s="304"/>
      <c r="QFL200" s="304"/>
      <c r="QFM200" s="304"/>
      <c r="QFN200" s="304"/>
      <c r="QFO200" s="304"/>
      <c r="QFP200" s="304"/>
      <c r="QFQ200" s="304"/>
      <c r="QFR200" s="304"/>
      <c r="QFS200" s="304"/>
      <c r="QFT200" s="304"/>
      <c r="QFU200" s="304"/>
      <c r="QFV200" s="304"/>
      <c r="QFW200" s="304"/>
      <c r="QFX200" s="304"/>
      <c r="QFY200" s="304"/>
      <c r="QFZ200" s="304"/>
      <c r="QGA200" s="304"/>
      <c r="QGB200" s="304"/>
      <c r="QGC200" s="304"/>
      <c r="QGD200" s="304"/>
      <c r="QGE200" s="304"/>
      <c r="QGF200" s="304"/>
      <c r="QGG200" s="304"/>
      <c r="QGH200" s="304"/>
      <c r="QGI200" s="304"/>
      <c r="QGJ200" s="304"/>
      <c r="QGK200" s="304"/>
      <c r="QGL200" s="304"/>
      <c r="QGM200" s="304"/>
      <c r="QGN200" s="304"/>
      <c r="QGO200" s="304"/>
      <c r="QGP200" s="304"/>
      <c r="QGQ200" s="304"/>
      <c r="QGR200" s="304"/>
      <c r="QGS200" s="304"/>
      <c r="QGT200" s="304"/>
      <c r="QGU200" s="304"/>
      <c r="QGV200" s="304"/>
      <c r="QGW200" s="304"/>
      <c r="QGX200" s="304"/>
      <c r="QGY200" s="304"/>
      <c r="QGZ200" s="304"/>
      <c r="QHA200" s="304"/>
      <c r="QHB200" s="304"/>
      <c r="QHC200" s="304"/>
      <c r="QHD200" s="304"/>
      <c r="QHE200" s="304"/>
      <c r="QHF200" s="304"/>
      <c r="QHG200" s="304"/>
      <c r="QHH200" s="304"/>
      <c r="QHI200" s="304"/>
      <c r="QHJ200" s="304"/>
      <c r="QHK200" s="304"/>
      <c r="QHL200" s="304"/>
      <c r="QHM200" s="304"/>
      <c r="QHN200" s="304"/>
      <c r="QHO200" s="304"/>
      <c r="QHP200" s="304"/>
      <c r="QHQ200" s="304"/>
      <c r="QHR200" s="304"/>
      <c r="QHS200" s="304"/>
      <c r="QHT200" s="304"/>
      <c r="QHU200" s="304"/>
      <c r="QHV200" s="304"/>
      <c r="QHW200" s="304"/>
      <c r="QHX200" s="304"/>
      <c r="QHY200" s="304"/>
      <c r="QHZ200" s="304"/>
      <c r="QIA200" s="304"/>
      <c r="QIB200" s="304"/>
      <c r="QIC200" s="304"/>
      <c r="QID200" s="304"/>
      <c r="QIE200" s="304"/>
      <c r="QIF200" s="304"/>
      <c r="QIG200" s="304"/>
      <c r="QIH200" s="304"/>
      <c r="QII200" s="304"/>
      <c r="QIJ200" s="304"/>
      <c r="QIK200" s="304"/>
      <c r="QIL200" s="304"/>
      <c r="QIM200" s="304"/>
      <c r="QIN200" s="304"/>
      <c r="QIO200" s="304"/>
      <c r="QIP200" s="304"/>
      <c r="QIQ200" s="304"/>
      <c r="QIR200" s="304"/>
      <c r="QIS200" s="304"/>
      <c r="QIT200" s="304"/>
      <c r="QIU200" s="304"/>
      <c r="QIV200" s="304"/>
      <c r="QIW200" s="304"/>
      <c r="QIX200" s="304"/>
      <c r="QIY200" s="304"/>
      <c r="QIZ200" s="304"/>
      <c r="QJA200" s="304"/>
      <c r="QJB200" s="304"/>
      <c r="QJC200" s="304"/>
      <c r="QJD200" s="304"/>
      <c r="QJE200" s="304"/>
      <c r="QJF200" s="304"/>
      <c r="QJG200" s="304"/>
      <c r="QJH200" s="304"/>
      <c r="QJI200" s="304"/>
      <c r="QJJ200" s="304"/>
      <c r="QJK200" s="304"/>
      <c r="QJL200" s="304"/>
      <c r="QJM200" s="304"/>
      <c r="QJN200" s="304"/>
      <c r="QJO200" s="304"/>
      <c r="QJP200" s="304"/>
      <c r="QJQ200" s="304"/>
      <c r="QJR200" s="304"/>
      <c r="QJS200" s="304"/>
      <c r="QJT200" s="304"/>
      <c r="QJU200" s="304"/>
      <c r="QJV200" s="304"/>
      <c r="QJW200" s="304"/>
      <c r="QJX200" s="304"/>
      <c r="QJY200" s="304"/>
      <c r="QJZ200" s="304"/>
      <c r="QKA200" s="304"/>
      <c r="QKB200" s="304"/>
      <c r="QKC200" s="304"/>
      <c r="QKD200" s="304"/>
      <c r="QKE200" s="304"/>
      <c r="QKF200" s="304"/>
      <c r="QKG200" s="304"/>
      <c r="QKH200" s="304"/>
      <c r="QKI200" s="304"/>
      <c r="QKJ200" s="304"/>
      <c r="QKK200" s="304"/>
      <c r="QKL200" s="304"/>
      <c r="QKM200" s="304"/>
      <c r="QKN200" s="304"/>
      <c r="QKO200" s="304"/>
      <c r="QKP200" s="304"/>
      <c r="QKQ200" s="304"/>
      <c r="QKR200" s="304"/>
      <c r="QKS200" s="304"/>
      <c r="QKT200" s="304"/>
      <c r="QKU200" s="304"/>
      <c r="QKV200" s="304"/>
      <c r="QKW200" s="304"/>
      <c r="QKX200" s="304"/>
      <c r="QKY200" s="304"/>
      <c r="QKZ200" s="304"/>
      <c r="QLA200" s="304"/>
      <c r="QLB200" s="304"/>
      <c r="QLC200" s="304"/>
      <c r="QLD200" s="304"/>
      <c r="QLE200" s="304"/>
      <c r="QLF200" s="304"/>
      <c r="QLG200" s="304"/>
      <c r="QLH200" s="304"/>
      <c r="QLI200" s="304"/>
      <c r="QLJ200" s="304"/>
      <c r="QLK200" s="304"/>
      <c r="QLL200" s="304"/>
      <c r="QLM200" s="304"/>
      <c r="QLN200" s="304"/>
      <c r="QLO200" s="304"/>
      <c r="QLP200" s="304"/>
      <c r="QLQ200" s="304"/>
      <c r="QLR200" s="304"/>
      <c r="QLS200" s="304"/>
      <c r="QLT200" s="304"/>
      <c r="QLU200" s="304"/>
      <c r="QLV200" s="304"/>
      <c r="QLW200" s="304"/>
      <c r="QLX200" s="304"/>
      <c r="QLY200" s="304"/>
      <c r="QLZ200" s="304"/>
      <c r="QMA200" s="304"/>
      <c r="QMB200" s="304"/>
      <c r="QMC200" s="304"/>
      <c r="QMD200" s="304"/>
      <c r="QME200" s="304"/>
      <c r="QMF200" s="304"/>
      <c r="QMG200" s="304"/>
      <c r="QMH200" s="304"/>
      <c r="QMI200" s="304"/>
      <c r="QMJ200" s="304"/>
      <c r="QMK200" s="304"/>
      <c r="QML200" s="304"/>
      <c r="QMM200" s="304"/>
      <c r="QMN200" s="304"/>
      <c r="QMO200" s="304"/>
      <c r="QMP200" s="304"/>
      <c r="QMQ200" s="304"/>
      <c r="QMR200" s="304"/>
      <c r="QMS200" s="304"/>
      <c r="QMT200" s="304"/>
      <c r="QMU200" s="304"/>
      <c r="QMV200" s="304"/>
      <c r="QMW200" s="304"/>
      <c r="QMX200" s="304"/>
      <c r="QMY200" s="304"/>
      <c r="QMZ200" s="304"/>
      <c r="QNA200" s="304"/>
      <c r="QNB200" s="304"/>
      <c r="QNC200" s="304"/>
      <c r="QND200" s="304"/>
      <c r="QNE200" s="304"/>
      <c r="QNF200" s="304"/>
      <c r="QNG200" s="304"/>
      <c r="QNH200" s="304"/>
      <c r="QNI200" s="304"/>
      <c r="QNJ200" s="304"/>
      <c r="QNK200" s="304"/>
      <c r="QNL200" s="304"/>
      <c r="QNM200" s="304"/>
      <c r="QNN200" s="304"/>
      <c r="QNO200" s="304"/>
      <c r="QNP200" s="304"/>
      <c r="QNQ200" s="304"/>
      <c r="QNR200" s="304"/>
      <c r="QNS200" s="304"/>
      <c r="QNT200" s="304"/>
      <c r="QNU200" s="304"/>
      <c r="QNV200" s="304"/>
      <c r="QNW200" s="304"/>
      <c r="QNX200" s="304"/>
      <c r="QNY200" s="304"/>
      <c r="QNZ200" s="304"/>
      <c r="QOA200" s="304"/>
      <c r="QOB200" s="304"/>
      <c r="QOC200" s="304"/>
      <c r="QOD200" s="304"/>
      <c r="QOE200" s="304"/>
      <c r="QOF200" s="304"/>
      <c r="QOG200" s="304"/>
      <c r="QOH200" s="304"/>
      <c r="QOI200" s="304"/>
      <c r="QOJ200" s="304"/>
      <c r="QOK200" s="304"/>
      <c r="QOL200" s="304"/>
      <c r="QOM200" s="304"/>
      <c r="QON200" s="304"/>
      <c r="QOO200" s="304"/>
      <c r="QOP200" s="304"/>
      <c r="QOQ200" s="304"/>
      <c r="QOR200" s="304"/>
      <c r="QOS200" s="304"/>
      <c r="QOT200" s="304"/>
      <c r="QOU200" s="304"/>
      <c r="QOV200" s="304"/>
      <c r="QOW200" s="304"/>
      <c r="QOX200" s="304"/>
      <c r="QOY200" s="304"/>
      <c r="QOZ200" s="304"/>
      <c r="QPA200" s="304"/>
      <c r="QPB200" s="304"/>
      <c r="QPC200" s="304"/>
      <c r="QPD200" s="304"/>
      <c r="QPE200" s="304"/>
      <c r="QPF200" s="304"/>
      <c r="QPG200" s="304"/>
      <c r="QPH200" s="304"/>
      <c r="QPI200" s="304"/>
      <c r="QPJ200" s="304"/>
      <c r="QPK200" s="304"/>
      <c r="QPL200" s="304"/>
      <c r="QPM200" s="304"/>
      <c r="QPN200" s="304"/>
      <c r="QPO200" s="304"/>
      <c r="QPP200" s="304"/>
      <c r="QPQ200" s="304"/>
      <c r="QPR200" s="304"/>
      <c r="QPS200" s="304"/>
      <c r="QPT200" s="304"/>
      <c r="QPU200" s="304"/>
      <c r="QPV200" s="304"/>
      <c r="QPW200" s="304"/>
      <c r="QPX200" s="304"/>
      <c r="QPY200" s="304"/>
      <c r="QPZ200" s="304"/>
      <c r="QQA200" s="304"/>
      <c r="QQB200" s="304"/>
      <c r="QQC200" s="304"/>
      <c r="QQD200" s="304"/>
      <c r="QQE200" s="304"/>
      <c r="QQF200" s="304"/>
      <c r="QQG200" s="304"/>
      <c r="QQH200" s="304"/>
      <c r="QQI200" s="304"/>
      <c r="QQJ200" s="304"/>
      <c r="QQK200" s="304"/>
      <c r="QQL200" s="304"/>
      <c r="QQM200" s="304"/>
      <c r="QQN200" s="304"/>
      <c r="QQO200" s="304"/>
      <c r="QQP200" s="304"/>
      <c r="QQQ200" s="304"/>
      <c r="QQR200" s="304"/>
      <c r="QQS200" s="304"/>
      <c r="QQT200" s="304"/>
      <c r="QQU200" s="304"/>
      <c r="QQV200" s="304"/>
      <c r="QQW200" s="304"/>
      <c r="QQX200" s="304"/>
      <c r="QQY200" s="304"/>
      <c r="QQZ200" s="304"/>
      <c r="QRA200" s="304"/>
      <c r="QRB200" s="304"/>
      <c r="QRC200" s="304"/>
      <c r="QRD200" s="304"/>
      <c r="QRE200" s="304"/>
      <c r="QRF200" s="304"/>
      <c r="QRG200" s="304"/>
      <c r="QRH200" s="304"/>
      <c r="QRI200" s="304"/>
      <c r="QRJ200" s="304"/>
      <c r="QRK200" s="304"/>
      <c r="QRL200" s="304"/>
      <c r="QRM200" s="304"/>
      <c r="QRN200" s="304"/>
      <c r="QRO200" s="304"/>
      <c r="QRP200" s="304"/>
      <c r="QRQ200" s="304"/>
      <c r="QRR200" s="304"/>
      <c r="QRS200" s="304"/>
      <c r="QRT200" s="304"/>
      <c r="QRU200" s="304"/>
      <c r="QRV200" s="304"/>
      <c r="QRW200" s="304"/>
      <c r="QRX200" s="304"/>
      <c r="QRY200" s="304"/>
      <c r="QRZ200" s="304"/>
      <c r="QSA200" s="304"/>
      <c r="QSB200" s="304"/>
      <c r="QSC200" s="304"/>
      <c r="QSD200" s="304"/>
      <c r="QSE200" s="304"/>
      <c r="QSF200" s="304"/>
      <c r="QSG200" s="304"/>
      <c r="QSH200" s="304"/>
      <c r="QSI200" s="304"/>
      <c r="QSJ200" s="304"/>
      <c r="QSK200" s="304"/>
      <c r="QSL200" s="304"/>
      <c r="QSM200" s="304"/>
      <c r="QSN200" s="304"/>
      <c r="QSO200" s="304"/>
      <c r="QSP200" s="304"/>
      <c r="QSQ200" s="304"/>
      <c r="QSR200" s="304"/>
      <c r="QSS200" s="304"/>
      <c r="QST200" s="304"/>
      <c r="QSU200" s="304"/>
      <c r="QSV200" s="304"/>
      <c r="QSW200" s="304"/>
      <c r="QSX200" s="304"/>
      <c r="QSY200" s="304"/>
      <c r="QSZ200" s="304"/>
      <c r="QTA200" s="304"/>
      <c r="QTB200" s="304"/>
      <c r="QTC200" s="304"/>
      <c r="QTD200" s="304"/>
      <c r="QTE200" s="304"/>
      <c r="QTF200" s="304"/>
      <c r="QTG200" s="304"/>
      <c r="QTH200" s="304"/>
      <c r="QTI200" s="304"/>
      <c r="QTJ200" s="304"/>
      <c r="QTK200" s="304"/>
      <c r="QTL200" s="304"/>
      <c r="QTM200" s="304"/>
      <c r="QTN200" s="304"/>
      <c r="QTO200" s="304"/>
      <c r="QTP200" s="304"/>
      <c r="QTQ200" s="304"/>
      <c r="QTR200" s="304"/>
      <c r="QTS200" s="304"/>
      <c r="QTT200" s="304"/>
      <c r="QTU200" s="304"/>
      <c r="QTV200" s="304"/>
      <c r="QTW200" s="304"/>
      <c r="QTX200" s="304"/>
      <c r="QTY200" s="304"/>
      <c r="QTZ200" s="304"/>
      <c r="QUA200" s="304"/>
      <c r="QUB200" s="304"/>
      <c r="QUC200" s="304"/>
      <c r="QUD200" s="304"/>
      <c r="QUE200" s="304"/>
      <c r="QUF200" s="304"/>
      <c r="QUG200" s="304"/>
      <c r="QUH200" s="304"/>
      <c r="QUI200" s="304"/>
      <c r="QUJ200" s="304"/>
      <c r="QUK200" s="304"/>
      <c r="QUL200" s="304"/>
      <c r="QUM200" s="304"/>
      <c r="QUN200" s="304"/>
      <c r="QUO200" s="304"/>
      <c r="QUP200" s="304"/>
      <c r="QUQ200" s="304"/>
      <c r="QUR200" s="304"/>
      <c r="QUS200" s="304"/>
      <c r="QUT200" s="304"/>
      <c r="QUU200" s="304"/>
      <c r="QUV200" s="304"/>
      <c r="QUW200" s="304"/>
      <c r="QUX200" s="304"/>
      <c r="QUY200" s="304"/>
      <c r="QUZ200" s="304"/>
      <c r="QVA200" s="304"/>
      <c r="QVB200" s="304"/>
      <c r="QVC200" s="304"/>
      <c r="QVD200" s="304"/>
      <c r="QVE200" s="304"/>
      <c r="QVF200" s="304"/>
      <c r="QVG200" s="304"/>
      <c r="QVH200" s="304"/>
      <c r="QVI200" s="304"/>
      <c r="QVJ200" s="304"/>
      <c r="QVK200" s="304"/>
      <c r="QVL200" s="304"/>
      <c r="QVM200" s="304"/>
      <c r="QVN200" s="304"/>
      <c r="QVO200" s="304"/>
      <c r="QVP200" s="304"/>
      <c r="QVQ200" s="304"/>
      <c r="QVR200" s="304"/>
      <c r="QVS200" s="304"/>
      <c r="QVT200" s="304"/>
      <c r="QVU200" s="304"/>
      <c r="QVV200" s="304"/>
      <c r="QVW200" s="304"/>
      <c r="QVX200" s="304"/>
      <c r="QVY200" s="304"/>
      <c r="QVZ200" s="304"/>
      <c r="QWA200" s="304"/>
      <c r="QWB200" s="304"/>
      <c r="QWC200" s="304"/>
      <c r="QWD200" s="304"/>
      <c r="QWE200" s="304"/>
      <c r="QWF200" s="304"/>
      <c r="QWG200" s="304"/>
      <c r="QWH200" s="304"/>
      <c r="QWI200" s="304"/>
      <c r="QWJ200" s="304"/>
      <c r="QWK200" s="304"/>
      <c r="QWL200" s="304"/>
      <c r="QWM200" s="304"/>
      <c r="QWN200" s="304"/>
      <c r="QWO200" s="304"/>
      <c r="QWP200" s="304"/>
      <c r="QWQ200" s="304"/>
      <c r="QWR200" s="304"/>
      <c r="QWS200" s="304"/>
      <c r="QWT200" s="304"/>
      <c r="QWU200" s="304"/>
      <c r="QWV200" s="304"/>
      <c r="QWW200" s="304"/>
      <c r="QWX200" s="304"/>
      <c r="QWY200" s="304"/>
      <c r="QWZ200" s="304"/>
      <c r="QXA200" s="304"/>
      <c r="QXB200" s="304"/>
      <c r="QXC200" s="304"/>
      <c r="QXD200" s="304"/>
      <c r="QXE200" s="304"/>
      <c r="QXF200" s="304"/>
      <c r="QXG200" s="304"/>
      <c r="QXH200" s="304"/>
      <c r="QXI200" s="304"/>
      <c r="QXJ200" s="304"/>
      <c r="QXK200" s="304"/>
      <c r="QXL200" s="304"/>
      <c r="QXM200" s="304"/>
      <c r="QXN200" s="304"/>
      <c r="QXO200" s="304"/>
      <c r="QXP200" s="304"/>
      <c r="QXQ200" s="304"/>
      <c r="QXR200" s="304"/>
      <c r="QXS200" s="304"/>
      <c r="QXT200" s="304"/>
      <c r="QXU200" s="304"/>
      <c r="QXV200" s="304"/>
      <c r="QXW200" s="304"/>
      <c r="QXX200" s="304"/>
      <c r="QXY200" s="304"/>
      <c r="QXZ200" s="304"/>
      <c r="QYA200" s="304"/>
      <c r="QYB200" s="304"/>
      <c r="QYC200" s="304"/>
      <c r="QYD200" s="304"/>
      <c r="QYE200" s="304"/>
      <c r="QYF200" s="304"/>
      <c r="QYG200" s="304"/>
      <c r="QYH200" s="304"/>
      <c r="QYI200" s="304"/>
      <c r="QYJ200" s="304"/>
      <c r="QYK200" s="304"/>
      <c r="QYL200" s="304"/>
      <c r="QYM200" s="304"/>
      <c r="QYN200" s="304"/>
      <c r="QYO200" s="304"/>
      <c r="QYP200" s="304"/>
      <c r="QYQ200" s="304"/>
      <c r="QYR200" s="304"/>
      <c r="QYS200" s="304"/>
      <c r="QYT200" s="304"/>
      <c r="QYU200" s="304"/>
      <c r="QYV200" s="304"/>
      <c r="QYW200" s="304"/>
      <c r="QYX200" s="304"/>
      <c r="QYY200" s="304"/>
      <c r="QYZ200" s="304"/>
      <c r="QZA200" s="304"/>
      <c r="QZB200" s="304"/>
      <c r="QZC200" s="304"/>
      <c r="QZD200" s="304"/>
      <c r="QZE200" s="304"/>
      <c r="QZF200" s="304"/>
      <c r="QZG200" s="304"/>
      <c r="QZH200" s="304"/>
      <c r="QZI200" s="304"/>
      <c r="QZJ200" s="304"/>
      <c r="QZK200" s="304"/>
      <c r="QZL200" s="304"/>
      <c r="QZM200" s="304"/>
      <c r="QZN200" s="304"/>
      <c r="QZO200" s="304"/>
      <c r="QZP200" s="304"/>
      <c r="QZQ200" s="304"/>
      <c r="QZR200" s="304"/>
      <c r="QZS200" s="304"/>
      <c r="QZT200" s="304"/>
      <c r="QZU200" s="304"/>
      <c r="QZV200" s="304"/>
      <c r="QZW200" s="304"/>
      <c r="QZX200" s="304"/>
      <c r="QZY200" s="304"/>
      <c r="QZZ200" s="304"/>
      <c r="RAA200" s="304"/>
      <c r="RAB200" s="304"/>
      <c r="RAC200" s="304"/>
      <c r="RAD200" s="304"/>
      <c r="RAE200" s="304"/>
      <c r="RAF200" s="304"/>
      <c r="RAG200" s="304"/>
      <c r="RAH200" s="304"/>
      <c r="RAI200" s="304"/>
      <c r="RAJ200" s="304"/>
      <c r="RAK200" s="304"/>
      <c r="RAL200" s="304"/>
      <c r="RAM200" s="304"/>
      <c r="RAN200" s="304"/>
      <c r="RAO200" s="304"/>
      <c r="RAP200" s="304"/>
      <c r="RAQ200" s="304"/>
      <c r="RAR200" s="304"/>
      <c r="RAS200" s="304"/>
      <c r="RAT200" s="304"/>
      <c r="RAU200" s="304"/>
      <c r="RAV200" s="304"/>
      <c r="RAW200" s="304"/>
      <c r="RAX200" s="304"/>
      <c r="RAY200" s="304"/>
      <c r="RAZ200" s="304"/>
      <c r="RBA200" s="304"/>
      <c r="RBB200" s="304"/>
      <c r="RBC200" s="304"/>
      <c r="RBD200" s="304"/>
      <c r="RBE200" s="304"/>
      <c r="RBF200" s="304"/>
      <c r="RBG200" s="304"/>
      <c r="RBH200" s="304"/>
      <c r="RBI200" s="304"/>
      <c r="RBJ200" s="304"/>
      <c r="RBK200" s="304"/>
      <c r="RBL200" s="304"/>
      <c r="RBM200" s="304"/>
      <c r="RBN200" s="304"/>
      <c r="RBO200" s="304"/>
      <c r="RBP200" s="304"/>
      <c r="RBQ200" s="304"/>
      <c r="RBR200" s="304"/>
      <c r="RBS200" s="304"/>
      <c r="RBT200" s="304"/>
      <c r="RBU200" s="304"/>
      <c r="RBV200" s="304"/>
      <c r="RBW200" s="304"/>
      <c r="RBX200" s="304"/>
      <c r="RBY200" s="304"/>
      <c r="RBZ200" s="304"/>
      <c r="RCA200" s="304"/>
      <c r="RCB200" s="304"/>
      <c r="RCC200" s="304"/>
      <c r="RCD200" s="304"/>
      <c r="RCE200" s="304"/>
      <c r="RCF200" s="304"/>
      <c r="RCG200" s="304"/>
      <c r="RCH200" s="304"/>
      <c r="RCI200" s="304"/>
      <c r="RCJ200" s="304"/>
      <c r="RCK200" s="304"/>
      <c r="RCL200" s="304"/>
      <c r="RCM200" s="304"/>
      <c r="RCN200" s="304"/>
      <c r="RCO200" s="304"/>
      <c r="RCP200" s="304"/>
      <c r="RCQ200" s="304"/>
      <c r="RCR200" s="304"/>
      <c r="RCS200" s="304"/>
      <c r="RCT200" s="304"/>
      <c r="RCU200" s="304"/>
      <c r="RCV200" s="304"/>
      <c r="RCW200" s="304"/>
      <c r="RCX200" s="304"/>
      <c r="RCY200" s="304"/>
      <c r="RCZ200" s="304"/>
      <c r="RDA200" s="304"/>
      <c r="RDB200" s="304"/>
      <c r="RDC200" s="304"/>
      <c r="RDD200" s="304"/>
      <c r="RDE200" s="304"/>
      <c r="RDF200" s="304"/>
      <c r="RDG200" s="304"/>
      <c r="RDH200" s="304"/>
      <c r="RDI200" s="304"/>
      <c r="RDJ200" s="304"/>
      <c r="RDK200" s="304"/>
      <c r="RDL200" s="304"/>
      <c r="RDM200" s="304"/>
      <c r="RDN200" s="304"/>
      <c r="RDO200" s="304"/>
      <c r="RDP200" s="304"/>
      <c r="RDQ200" s="304"/>
      <c r="RDR200" s="304"/>
      <c r="RDS200" s="304"/>
      <c r="RDT200" s="304"/>
      <c r="RDU200" s="304"/>
      <c r="RDV200" s="304"/>
      <c r="RDW200" s="304"/>
      <c r="RDX200" s="304"/>
      <c r="RDY200" s="304"/>
      <c r="RDZ200" s="304"/>
      <c r="REA200" s="304"/>
      <c r="REB200" s="304"/>
      <c r="REC200" s="304"/>
      <c r="RED200" s="304"/>
      <c r="REE200" s="304"/>
      <c r="REF200" s="304"/>
      <c r="REG200" s="304"/>
      <c r="REH200" s="304"/>
      <c r="REI200" s="304"/>
      <c r="REJ200" s="304"/>
      <c r="REK200" s="304"/>
      <c r="REL200" s="304"/>
      <c r="REM200" s="304"/>
      <c r="REN200" s="304"/>
      <c r="REO200" s="304"/>
      <c r="REP200" s="304"/>
      <c r="REQ200" s="304"/>
      <c r="RER200" s="304"/>
      <c r="RES200" s="304"/>
      <c r="RET200" s="304"/>
      <c r="REU200" s="304"/>
      <c r="REV200" s="304"/>
      <c r="REW200" s="304"/>
      <c r="REX200" s="304"/>
      <c r="REY200" s="304"/>
      <c r="REZ200" s="304"/>
      <c r="RFA200" s="304"/>
      <c r="RFB200" s="304"/>
      <c r="RFC200" s="304"/>
      <c r="RFD200" s="304"/>
      <c r="RFE200" s="304"/>
      <c r="RFF200" s="304"/>
      <c r="RFG200" s="304"/>
      <c r="RFH200" s="304"/>
      <c r="RFI200" s="304"/>
      <c r="RFJ200" s="304"/>
      <c r="RFK200" s="304"/>
      <c r="RFL200" s="304"/>
      <c r="RFM200" s="304"/>
      <c r="RFN200" s="304"/>
      <c r="RFO200" s="304"/>
      <c r="RFP200" s="304"/>
      <c r="RFQ200" s="304"/>
      <c r="RFR200" s="304"/>
      <c r="RFS200" s="304"/>
      <c r="RFT200" s="304"/>
      <c r="RFU200" s="304"/>
      <c r="RFV200" s="304"/>
      <c r="RFW200" s="304"/>
      <c r="RFX200" s="304"/>
      <c r="RFY200" s="304"/>
      <c r="RFZ200" s="304"/>
      <c r="RGA200" s="304"/>
      <c r="RGB200" s="304"/>
      <c r="RGC200" s="304"/>
      <c r="RGD200" s="304"/>
      <c r="RGE200" s="304"/>
      <c r="RGF200" s="304"/>
      <c r="RGG200" s="304"/>
      <c r="RGH200" s="304"/>
      <c r="RGI200" s="304"/>
      <c r="RGJ200" s="304"/>
      <c r="RGK200" s="304"/>
      <c r="RGL200" s="304"/>
      <c r="RGM200" s="304"/>
      <c r="RGN200" s="304"/>
      <c r="RGO200" s="304"/>
      <c r="RGP200" s="304"/>
      <c r="RGQ200" s="304"/>
      <c r="RGR200" s="304"/>
      <c r="RGS200" s="304"/>
      <c r="RGT200" s="304"/>
      <c r="RGU200" s="304"/>
      <c r="RGV200" s="304"/>
      <c r="RGW200" s="304"/>
      <c r="RGX200" s="304"/>
      <c r="RGY200" s="304"/>
      <c r="RGZ200" s="304"/>
      <c r="RHA200" s="304"/>
      <c r="RHB200" s="304"/>
      <c r="RHC200" s="304"/>
      <c r="RHD200" s="304"/>
      <c r="RHE200" s="304"/>
      <c r="RHF200" s="304"/>
      <c r="RHG200" s="304"/>
      <c r="RHH200" s="304"/>
      <c r="RHI200" s="304"/>
      <c r="RHJ200" s="304"/>
      <c r="RHK200" s="304"/>
      <c r="RHL200" s="304"/>
      <c r="RHM200" s="304"/>
      <c r="RHN200" s="304"/>
      <c r="RHO200" s="304"/>
      <c r="RHP200" s="304"/>
      <c r="RHQ200" s="304"/>
      <c r="RHR200" s="304"/>
      <c r="RHS200" s="304"/>
      <c r="RHT200" s="304"/>
      <c r="RHU200" s="304"/>
      <c r="RHV200" s="304"/>
      <c r="RHW200" s="304"/>
      <c r="RHX200" s="304"/>
      <c r="RHY200" s="304"/>
      <c r="RHZ200" s="304"/>
      <c r="RIA200" s="304"/>
      <c r="RIB200" s="304"/>
      <c r="RIC200" s="304"/>
      <c r="RID200" s="304"/>
      <c r="RIE200" s="304"/>
      <c r="RIF200" s="304"/>
      <c r="RIG200" s="304"/>
      <c r="RIH200" s="304"/>
      <c r="RII200" s="304"/>
      <c r="RIJ200" s="304"/>
      <c r="RIK200" s="304"/>
      <c r="RIL200" s="304"/>
      <c r="RIM200" s="304"/>
      <c r="RIN200" s="304"/>
      <c r="RIO200" s="304"/>
      <c r="RIP200" s="304"/>
      <c r="RIQ200" s="304"/>
      <c r="RIR200" s="304"/>
      <c r="RIS200" s="304"/>
      <c r="RIT200" s="304"/>
      <c r="RIU200" s="304"/>
      <c r="RIV200" s="304"/>
      <c r="RIW200" s="304"/>
      <c r="RIX200" s="304"/>
      <c r="RIY200" s="304"/>
      <c r="RIZ200" s="304"/>
      <c r="RJA200" s="304"/>
      <c r="RJB200" s="304"/>
      <c r="RJC200" s="304"/>
      <c r="RJD200" s="304"/>
      <c r="RJE200" s="304"/>
      <c r="RJF200" s="304"/>
      <c r="RJG200" s="304"/>
      <c r="RJH200" s="304"/>
      <c r="RJI200" s="304"/>
      <c r="RJJ200" s="304"/>
      <c r="RJK200" s="304"/>
      <c r="RJL200" s="304"/>
      <c r="RJM200" s="304"/>
      <c r="RJN200" s="304"/>
      <c r="RJO200" s="304"/>
      <c r="RJP200" s="304"/>
      <c r="RJQ200" s="304"/>
      <c r="RJR200" s="304"/>
      <c r="RJS200" s="304"/>
      <c r="RJT200" s="304"/>
      <c r="RJU200" s="304"/>
      <c r="RJV200" s="304"/>
      <c r="RJW200" s="304"/>
      <c r="RJX200" s="304"/>
      <c r="RJY200" s="304"/>
      <c r="RJZ200" s="304"/>
      <c r="RKA200" s="304"/>
      <c r="RKB200" s="304"/>
      <c r="RKC200" s="304"/>
      <c r="RKD200" s="304"/>
      <c r="RKE200" s="304"/>
      <c r="RKF200" s="304"/>
      <c r="RKG200" s="304"/>
      <c r="RKH200" s="304"/>
      <c r="RKI200" s="304"/>
      <c r="RKJ200" s="304"/>
      <c r="RKK200" s="304"/>
      <c r="RKL200" s="304"/>
      <c r="RKM200" s="304"/>
      <c r="RKN200" s="304"/>
      <c r="RKO200" s="304"/>
      <c r="RKP200" s="304"/>
      <c r="RKQ200" s="304"/>
      <c r="RKR200" s="304"/>
      <c r="RKS200" s="304"/>
      <c r="RKT200" s="304"/>
      <c r="RKU200" s="304"/>
      <c r="RKV200" s="304"/>
      <c r="RKW200" s="304"/>
      <c r="RKX200" s="304"/>
      <c r="RKY200" s="304"/>
      <c r="RKZ200" s="304"/>
      <c r="RLA200" s="304"/>
      <c r="RLB200" s="304"/>
      <c r="RLC200" s="304"/>
      <c r="RLD200" s="304"/>
      <c r="RLE200" s="304"/>
      <c r="RLF200" s="304"/>
      <c r="RLG200" s="304"/>
      <c r="RLH200" s="304"/>
      <c r="RLI200" s="304"/>
      <c r="RLJ200" s="304"/>
      <c r="RLK200" s="304"/>
      <c r="RLL200" s="304"/>
      <c r="RLM200" s="304"/>
      <c r="RLN200" s="304"/>
      <c r="RLO200" s="304"/>
      <c r="RLP200" s="304"/>
      <c r="RLQ200" s="304"/>
      <c r="RLR200" s="304"/>
      <c r="RLS200" s="304"/>
      <c r="RLT200" s="304"/>
      <c r="RLU200" s="304"/>
      <c r="RLV200" s="304"/>
      <c r="RLW200" s="304"/>
      <c r="RLX200" s="304"/>
      <c r="RLY200" s="304"/>
      <c r="RLZ200" s="304"/>
      <c r="RMA200" s="304"/>
      <c r="RMB200" s="304"/>
      <c r="RMC200" s="304"/>
      <c r="RMD200" s="304"/>
      <c r="RME200" s="304"/>
      <c r="RMF200" s="304"/>
      <c r="RMG200" s="304"/>
      <c r="RMH200" s="304"/>
      <c r="RMI200" s="304"/>
      <c r="RMJ200" s="304"/>
      <c r="RMK200" s="304"/>
      <c r="RML200" s="304"/>
      <c r="RMM200" s="304"/>
      <c r="RMN200" s="304"/>
      <c r="RMO200" s="304"/>
      <c r="RMP200" s="304"/>
      <c r="RMQ200" s="304"/>
      <c r="RMR200" s="304"/>
      <c r="RMS200" s="304"/>
      <c r="RMT200" s="304"/>
      <c r="RMU200" s="304"/>
      <c r="RMV200" s="304"/>
      <c r="RMW200" s="304"/>
      <c r="RMX200" s="304"/>
      <c r="RMY200" s="304"/>
      <c r="RMZ200" s="304"/>
      <c r="RNA200" s="304"/>
      <c r="RNB200" s="304"/>
      <c r="RNC200" s="304"/>
      <c r="RND200" s="304"/>
      <c r="RNE200" s="304"/>
      <c r="RNF200" s="304"/>
      <c r="RNG200" s="304"/>
      <c r="RNH200" s="304"/>
      <c r="RNI200" s="304"/>
      <c r="RNJ200" s="304"/>
      <c r="RNK200" s="304"/>
      <c r="RNL200" s="304"/>
      <c r="RNM200" s="304"/>
      <c r="RNN200" s="304"/>
      <c r="RNO200" s="304"/>
      <c r="RNP200" s="304"/>
      <c r="RNQ200" s="304"/>
      <c r="RNR200" s="304"/>
      <c r="RNS200" s="304"/>
      <c r="RNT200" s="304"/>
      <c r="RNU200" s="304"/>
      <c r="RNV200" s="304"/>
      <c r="RNW200" s="304"/>
      <c r="RNX200" s="304"/>
      <c r="RNY200" s="304"/>
      <c r="RNZ200" s="304"/>
      <c r="ROA200" s="304"/>
      <c r="ROB200" s="304"/>
      <c r="ROC200" s="304"/>
      <c r="ROD200" s="304"/>
      <c r="ROE200" s="304"/>
      <c r="ROF200" s="304"/>
      <c r="ROG200" s="304"/>
      <c r="ROH200" s="304"/>
      <c r="ROI200" s="304"/>
      <c r="ROJ200" s="304"/>
      <c r="ROK200" s="304"/>
      <c r="ROL200" s="304"/>
      <c r="ROM200" s="304"/>
      <c r="RON200" s="304"/>
      <c r="ROO200" s="304"/>
      <c r="ROP200" s="304"/>
      <c r="ROQ200" s="304"/>
      <c r="ROR200" s="304"/>
      <c r="ROS200" s="304"/>
      <c r="ROT200" s="304"/>
      <c r="ROU200" s="304"/>
      <c r="ROV200" s="304"/>
      <c r="ROW200" s="304"/>
      <c r="ROX200" s="304"/>
      <c r="ROY200" s="304"/>
      <c r="ROZ200" s="304"/>
      <c r="RPA200" s="304"/>
      <c r="RPB200" s="304"/>
      <c r="RPC200" s="304"/>
      <c r="RPD200" s="304"/>
      <c r="RPE200" s="304"/>
      <c r="RPF200" s="304"/>
      <c r="RPG200" s="304"/>
      <c r="RPH200" s="304"/>
      <c r="RPI200" s="304"/>
      <c r="RPJ200" s="304"/>
      <c r="RPK200" s="304"/>
      <c r="RPL200" s="304"/>
      <c r="RPM200" s="304"/>
      <c r="RPN200" s="304"/>
      <c r="RPO200" s="304"/>
      <c r="RPP200" s="304"/>
      <c r="RPQ200" s="304"/>
      <c r="RPR200" s="304"/>
      <c r="RPS200" s="304"/>
      <c r="RPT200" s="304"/>
      <c r="RPU200" s="304"/>
      <c r="RPV200" s="304"/>
      <c r="RPW200" s="304"/>
      <c r="RPX200" s="304"/>
      <c r="RPY200" s="304"/>
      <c r="RPZ200" s="304"/>
      <c r="RQA200" s="304"/>
      <c r="RQB200" s="304"/>
      <c r="RQC200" s="304"/>
      <c r="RQD200" s="304"/>
      <c r="RQE200" s="304"/>
      <c r="RQF200" s="304"/>
      <c r="RQG200" s="304"/>
      <c r="RQH200" s="304"/>
      <c r="RQI200" s="304"/>
      <c r="RQJ200" s="304"/>
      <c r="RQK200" s="304"/>
      <c r="RQL200" s="304"/>
      <c r="RQM200" s="304"/>
      <c r="RQN200" s="304"/>
      <c r="RQO200" s="304"/>
      <c r="RQP200" s="304"/>
      <c r="RQQ200" s="304"/>
      <c r="RQR200" s="304"/>
      <c r="RQS200" s="304"/>
      <c r="RQT200" s="304"/>
      <c r="RQU200" s="304"/>
      <c r="RQV200" s="304"/>
      <c r="RQW200" s="304"/>
      <c r="RQX200" s="304"/>
      <c r="RQY200" s="304"/>
      <c r="RQZ200" s="304"/>
      <c r="RRA200" s="304"/>
      <c r="RRB200" s="304"/>
      <c r="RRC200" s="304"/>
      <c r="RRD200" s="304"/>
      <c r="RRE200" s="304"/>
      <c r="RRF200" s="304"/>
      <c r="RRG200" s="304"/>
      <c r="RRH200" s="304"/>
      <c r="RRI200" s="304"/>
      <c r="RRJ200" s="304"/>
      <c r="RRK200" s="304"/>
      <c r="RRL200" s="304"/>
      <c r="RRM200" s="304"/>
      <c r="RRN200" s="304"/>
      <c r="RRO200" s="304"/>
      <c r="RRP200" s="304"/>
      <c r="RRQ200" s="304"/>
      <c r="RRR200" s="304"/>
      <c r="RRS200" s="304"/>
      <c r="RRT200" s="304"/>
      <c r="RRU200" s="304"/>
      <c r="RRV200" s="304"/>
      <c r="RRW200" s="304"/>
      <c r="RRX200" s="304"/>
      <c r="RRY200" s="304"/>
      <c r="RRZ200" s="304"/>
      <c r="RSA200" s="304"/>
      <c r="RSB200" s="304"/>
      <c r="RSC200" s="304"/>
      <c r="RSD200" s="304"/>
      <c r="RSE200" s="304"/>
      <c r="RSF200" s="304"/>
      <c r="RSG200" s="304"/>
      <c r="RSH200" s="304"/>
      <c r="RSI200" s="304"/>
      <c r="RSJ200" s="304"/>
      <c r="RSK200" s="304"/>
      <c r="RSL200" s="304"/>
      <c r="RSM200" s="304"/>
      <c r="RSN200" s="304"/>
      <c r="RSO200" s="304"/>
      <c r="RSP200" s="304"/>
      <c r="RSQ200" s="304"/>
      <c r="RSR200" s="304"/>
      <c r="RSS200" s="304"/>
      <c r="RST200" s="304"/>
      <c r="RSU200" s="304"/>
      <c r="RSV200" s="304"/>
      <c r="RSW200" s="304"/>
      <c r="RSX200" s="304"/>
      <c r="RSY200" s="304"/>
      <c r="RSZ200" s="304"/>
      <c r="RTA200" s="304"/>
      <c r="RTB200" s="304"/>
      <c r="RTC200" s="304"/>
      <c r="RTD200" s="304"/>
      <c r="RTE200" s="304"/>
      <c r="RTF200" s="304"/>
      <c r="RTG200" s="304"/>
      <c r="RTH200" s="304"/>
      <c r="RTI200" s="304"/>
      <c r="RTJ200" s="304"/>
      <c r="RTK200" s="304"/>
      <c r="RTL200" s="304"/>
      <c r="RTM200" s="304"/>
      <c r="RTN200" s="304"/>
      <c r="RTO200" s="304"/>
      <c r="RTP200" s="304"/>
      <c r="RTQ200" s="304"/>
      <c r="RTR200" s="304"/>
      <c r="RTS200" s="304"/>
      <c r="RTT200" s="304"/>
      <c r="RTU200" s="304"/>
      <c r="RTV200" s="304"/>
      <c r="RTW200" s="304"/>
      <c r="RTX200" s="304"/>
      <c r="RTY200" s="304"/>
      <c r="RTZ200" s="304"/>
      <c r="RUA200" s="304"/>
      <c r="RUB200" s="304"/>
      <c r="RUC200" s="304"/>
      <c r="RUD200" s="304"/>
      <c r="RUE200" s="304"/>
      <c r="RUF200" s="304"/>
      <c r="RUG200" s="304"/>
      <c r="RUH200" s="304"/>
      <c r="RUI200" s="304"/>
      <c r="RUJ200" s="304"/>
      <c r="RUK200" s="304"/>
      <c r="RUL200" s="304"/>
      <c r="RUM200" s="304"/>
      <c r="RUN200" s="304"/>
      <c r="RUO200" s="304"/>
      <c r="RUP200" s="304"/>
      <c r="RUQ200" s="304"/>
      <c r="RUR200" s="304"/>
      <c r="RUS200" s="304"/>
      <c r="RUT200" s="304"/>
      <c r="RUU200" s="304"/>
      <c r="RUV200" s="304"/>
      <c r="RUW200" s="304"/>
      <c r="RUX200" s="304"/>
      <c r="RUY200" s="304"/>
      <c r="RUZ200" s="304"/>
      <c r="RVA200" s="304"/>
      <c r="RVB200" s="304"/>
      <c r="RVC200" s="304"/>
      <c r="RVD200" s="304"/>
      <c r="RVE200" s="304"/>
      <c r="RVF200" s="304"/>
      <c r="RVG200" s="304"/>
      <c r="RVH200" s="304"/>
      <c r="RVI200" s="304"/>
      <c r="RVJ200" s="304"/>
      <c r="RVK200" s="304"/>
      <c r="RVL200" s="304"/>
      <c r="RVM200" s="304"/>
      <c r="RVN200" s="304"/>
      <c r="RVO200" s="304"/>
      <c r="RVP200" s="304"/>
      <c r="RVQ200" s="304"/>
      <c r="RVR200" s="304"/>
      <c r="RVS200" s="304"/>
      <c r="RVT200" s="304"/>
      <c r="RVU200" s="304"/>
      <c r="RVV200" s="304"/>
      <c r="RVW200" s="304"/>
      <c r="RVX200" s="304"/>
      <c r="RVY200" s="304"/>
      <c r="RVZ200" s="304"/>
      <c r="RWA200" s="304"/>
      <c r="RWB200" s="304"/>
      <c r="RWC200" s="304"/>
      <c r="RWD200" s="304"/>
      <c r="RWE200" s="304"/>
      <c r="RWF200" s="304"/>
      <c r="RWG200" s="304"/>
      <c r="RWH200" s="304"/>
      <c r="RWI200" s="304"/>
      <c r="RWJ200" s="304"/>
      <c r="RWK200" s="304"/>
      <c r="RWL200" s="304"/>
      <c r="RWM200" s="304"/>
      <c r="RWN200" s="304"/>
      <c r="RWO200" s="304"/>
      <c r="RWP200" s="304"/>
      <c r="RWQ200" s="304"/>
      <c r="RWR200" s="304"/>
      <c r="RWS200" s="304"/>
      <c r="RWT200" s="304"/>
      <c r="RWU200" s="304"/>
      <c r="RWV200" s="304"/>
      <c r="RWW200" s="304"/>
      <c r="RWX200" s="304"/>
      <c r="RWY200" s="304"/>
      <c r="RWZ200" s="304"/>
      <c r="RXA200" s="304"/>
      <c r="RXB200" s="304"/>
      <c r="RXC200" s="304"/>
      <c r="RXD200" s="304"/>
      <c r="RXE200" s="304"/>
      <c r="RXF200" s="304"/>
      <c r="RXG200" s="304"/>
      <c r="RXH200" s="304"/>
      <c r="RXI200" s="304"/>
      <c r="RXJ200" s="304"/>
      <c r="RXK200" s="304"/>
      <c r="RXL200" s="304"/>
      <c r="RXM200" s="304"/>
      <c r="RXN200" s="304"/>
      <c r="RXO200" s="304"/>
      <c r="RXP200" s="304"/>
      <c r="RXQ200" s="304"/>
      <c r="RXR200" s="304"/>
      <c r="RXS200" s="304"/>
      <c r="RXT200" s="304"/>
      <c r="RXU200" s="304"/>
      <c r="RXV200" s="304"/>
      <c r="RXW200" s="304"/>
      <c r="RXX200" s="304"/>
      <c r="RXY200" s="304"/>
      <c r="RXZ200" s="304"/>
      <c r="RYA200" s="304"/>
      <c r="RYB200" s="304"/>
      <c r="RYC200" s="304"/>
      <c r="RYD200" s="304"/>
      <c r="RYE200" s="304"/>
      <c r="RYF200" s="304"/>
      <c r="RYG200" s="304"/>
      <c r="RYH200" s="304"/>
      <c r="RYI200" s="304"/>
      <c r="RYJ200" s="304"/>
      <c r="RYK200" s="304"/>
      <c r="RYL200" s="304"/>
      <c r="RYM200" s="304"/>
      <c r="RYN200" s="304"/>
      <c r="RYO200" s="304"/>
      <c r="RYP200" s="304"/>
      <c r="RYQ200" s="304"/>
      <c r="RYR200" s="304"/>
      <c r="RYS200" s="304"/>
      <c r="RYT200" s="304"/>
      <c r="RYU200" s="304"/>
      <c r="RYV200" s="304"/>
      <c r="RYW200" s="304"/>
      <c r="RYX200" s="304"/>
      <c r="RYY200" s="304"/>
      <c r="RYZ200" s="304"/>
      <c r="RZA200" s="304"/>
      <c r="RZB200" s="304"/>
      <c r="RZC200" s="304"/>
      <c r="RZD200" s="304"/>
      <c r="RZE200" s="304"/>
      <c r="RZF200" s="304"/>
      <c r="RZG200" s="304"/>
      <c r="RZH200" s="304"/>
      <c r="RZI200" s="304"/>
      <c r="RZJ200" s="304"/>
      <c r="RZK200" s="304"/>
      <c r="RZL200" s="304"/>
      <c r="RZM200" s="304"/>
      <c r="RZN200" s="304"/>
      <c r="RZO200" s="304"/>
      <c r="RZP200" s="304"/>
      <c r="RZQ200" s="304"/>
      <c r="RZR200" s="304"/>
      <c r="RZS200" s="304"/>
      <c r="RZT200" s="304"/>
      <c r="RZU200" s="304"/>
      <c r="RZV200" s="304"/>
      <c r="RZW200" s="304"/>
      <c r="RZX200" s="304"/>
      <c r="RZY200" s="304"/>
      <c r="RZZ200" s="304"/>
      <c r="SAA200" s="304"/>
      <c r="SAB200" s="304"/>
      <c r="SAC200" s="304"/>
      <c r="SAD200" s="304"/>
      <c r="SAE200" s="304"/>
      <c r="SAF200" s="304"/>
      <c r="SAG200" s="304"/>
      <c r="SAH200" s="304"/>
      <c r="SAI200" s="304"/>
      <c r="SAJ200" s="304"/>
      <c r="SAK200" s="304"/>
      <c r="SAL200" s="304"/>
      <c r="SAM200" s="304"/>
      <c r="SAN200" s="304"/>
      <c r="SAO200" s="304"/>
      <c r="SAP200" s="304"/>
      <c r="SAQ200" s="304"/>
      <c r="SAR200" s="304"/>
      <c r="SAS200" s="304"/>
      <c r="SAT200" s="304"/>
      <c r="SAU200" s="304"/>
      <c r="SAV200" s="304"/>
      <c r="SAW200" s="304"/>
      <c r="SAX200" s="304"/>
      <c r="SAY200" s="304"/>
      <c r="SAZ200" s="304"/>
      <c r="SBA200" s="304"/>
      <c r="SBB200" s="304"/>
      <c r="SBC200" s="304"/>
      <c r="SBD200" s="304"/>
      <c r="SBE200" s="304"/>
      <c r="SBF200" s="304"/>
      <c r="SBG200" s="304"/>
      <c r="SBH200" s="304"/>
      <c r="SBI200" s="304"/>
      <c r="SBJ200" s="304"/>
      <c r="SBK200" s="304"/>
      <c r="SBL200" s="304"/>
      <c r="SBM200" s="304"/>
      <c r="SBN200" s="304"/>
      <c r="SBO200" s="304"/>
      <c r="SBP200" s="304"/>
      <c r="SBQ200" s="304"/>
      <c r="SBR200" s="304"/>
      <c r="SBS200" s="304"/>
      <c r="SBT200" s="304"/>
      <c r="SBU200" s="304"/>
      <c r="SBV200" s="304"/>
      <c r="SBW200" s="304"/>
      <c r="SBX200" s="304"/>
      <c r="SBY200" s="304"/>
      <c r="SBZ200" s="304"/>
      <c r="SCA200" s="304"/>
      <c r="SCB200" s="304"/>
      <c r="SCC200" s="304"/>
      <c r="SCD200" s="304"/>
      <c r="SCE200" s="304"/>
      <c r="SCF200" s="304"/>
      <c r="SCG200" s="304"/>
      <c r="SCH200" s="304"/>
      <c r="SCI200" s="304"/>
      <c r="SCJ200" s="304"/>
      <c r="SCK200" s="304"/>
      <c r="SCL200" s="304"/>
      <c r="SCM200" s="304"/>
      <c r="SCN200" s="304"/>
      <c r="SCO200" s="304"/>
      <c r="SCP200" s="304"/>
      <c r="SCQ200" s="304"/>
      <c r="SCR200" s="304"/>
      <c r="SCS200" s="304"/>
      <c r="SCT200" s="304"/>
      <c r="SCU200" s="304"/>
      <c r="SCV200" s="304"/>
      <c r="SCW200" s="304"/>
      <c r="SCX200" s="304"/>
      <c r="SCY200" s="304"/>
      <c r="SCZ200" s="304"/>
      <c r="SDA200" s="304"/>
      <c r="SDB200" s="304"/>
      <c r="SDC200" s="304"/>
      <c r="SDD200" s="304"/>
      <c r="SDE200" s="304"/>
      <c r="SDF200" s="304"/>
      <c r="SDG200" s="304"/>
      <c r="SDH200" s="304"/>
      <c r="SDI200" s="304"/>
      <c r="SDJ200" s="304"/>
      <c r="SDK200" s="304"/>
      <c r="SDL200" s="304"/>
      <c r="SDM200" s="304"/>
      <c r="SDN200" s="304"/>
      <c r="SDO200" s="304"/>
      <c r="SDP200" s="304"/>
      <c r="SDQ200" s="304"/>
      <c r="SDR200" s="304"/>
      <c r="SDS200" s="304"/>
      <c r="SDT200" s="304"/>
      <c r="SDU200" s="304"/>
      <c r="SDV200" s="304"/>
      <c r="SDW200" s="304"/>
      <c r="SDX200" s="304"/>
      <c r="SDY200" s="304"/>
      <c r="SDZ200" s="304"/>
      <c r="SEA200" s="304"/>
      <c r="SEB200" s="304"/>
      <c r="SEC200" s="304"/>
      <c r="SED200" s="304"/>
      <c r="SEE200" s="304"/>
      <c r="SEF200" s="304"/>
      <c r="SEG200" s="304"/>
      <c r="SEH200" s="304"/>
      <c r="SEI200" s="304"/>
      <c r="SEJ200" s="304"/>
      <c r="SEK200" s="304"/>
      <c r="SEL200" s="304"/>
      <c r="SEM200" s="304"/>
      <c r="SEN200" s="304"/>
      <c r="SEO200" s="304"/>
      <c r="SEP200" s="304"/>
      <c r="SEQ200" s="304"/>
      <c r="SER200" s="304"/>
      <c r="SES200" s="304"/>
      <c r="SET200" s="304"/>
      <c r="SEU200" s="304"/>
      <c r="SEV200" s="304"/>
      <c r="SEW200" s="304"/>
      <c r="SEX200" s="304"/>
      <c r="SEY200" s="304"/>
      <c r="SEZ200" s="304"/>
      <c r="SFA200" s="304"/>
      <c r="SFB200" s="304"/>
      <c r="SFC200" s="304"/>
      <c r="SFD200" s="304"/>
      <c r="SFE200" s="304"/>
      <c r="SFF200" s="304"/>
      <c r="SFG200" s="304"/>
      <c r="SFH200" s="304"/>
      <c r="SFI200" s="304"/>
      <c r="SFJ200" s="304"/>
      <c r="SFK200" s="304"/>
      <c r="SFL200" s="304"/>
      <c r="SFM200" s="304"/>
      <c r="SFN200" s="304"/>
      <c r="SFO200" s="304"/>
      <c r="SFP200" s="304"/>
      <c r="SFQ200" s="304"/>
      <c r="SFR200" s="304"/>
      <c r="SFS200" s="304"/>
      <c r="SFT200" s="304"/>
      <c r="SFU200" s="304"/>
      <c r="SFV200" s="304"/>
      <c r="SFW200" s="304"/>
      <c r="SFX200" s="304"/>
      <c r="SFY200" s="304"/>
      <c r="SFZ200" s="304"/>
      <c r="SGA200" s="304"/>
      <c r="SGB200" s="304"/>
      <c r="SGC200" s="304"/>
      <c r="SGD200" s="304"/>
      <c r="SGE200" s="304"/>
      <c r="SGF200" s="304"/>
      <c r="SGG200" s="304"/>
      <c r="SGH200" s="304"/>
      <c r="SGI200" s="304"/>
      <c r="SGJ200" s="304"/>
      <c r="SGK200" s="304"/>
      <c r="SGL200" s="304"/>
      <c r="SGM200" s="304"/>
      <c r="SGN200" s="304"/>
      <c r="SGO200" s="304"/>
      <c r="SGP200" s="304"/>
      <c r="SGQ200" s="304"/>
      <c r="SGR200" s="304"/>
      <c r="SGS200" s="304"/>
      <c r="SGT200" s="304"/>
      <c r="SGU200" s="304"/>
      <c r="SGV200" s="304"/>
      <c r="SGW200" s="304"/>
      <c r="SGX200" s="304"/>
      <c r="SGY200" s="304"/>
      <c r="SGZ200" s="304"/>
      <c r="SHA200" s="304"/>
      <c r="SHB200" s="304"/>
      <c r="SHC200" s="304"/>
      <c r="SHD200" s="304"/>
      <c r="SHE200" s="304"/>
      <c r="SHF200" s="304"/>
      <c r="SHG200" s="304"/>
      <c r="SHH200" s="304"/>
      <c r="SHI200" s="304"/>
      <c r="SHJ200" s="304"/>
      <c r="SHK200" s="304"/>
      <c r="SHL200" s="304"/>
      <c r="SHM200" s="304"/>
      <c r="SHN200" s="304"/>
      <c r="SHO200" s="304"/>
      <c r="SHP200" s="304"/>
      <c r="SHQ200" s="304"/>
      <c r="SHR200" s="304"/>
      <c r="SHS200" s="304"/>
      <c r="SHT200" s="304"/>
      <c r="SHU200" s="304"/>
      <c r="SHV200" s="304"/>
      <c r="SHW200" s="304"/>
      <c r="SHX200" s="304"/>
      <c r="SHY200" s="304"/>
      <c r="SHZ200" s="304"/>
      <c r="SIA200" s="304"/>
      <c r="SIB200" s="304"/>
      <c r="SIC200" s="304"/>
      <c r="SID200" s="304"/>
      <c r="SIE200" s="304"/>
      <c r="SIF200" s="304"/>
      <c r="SIG200" s="304"/>
      <c r="SIH200" s="304"/>
      <c r="SII200" s="304"/>
      <c r="SIJ200" s="304"/>
      <c r="SIK200" s="304"/>
      <c r="SIL200" s="304"/>
      <c r="SIM200" s="304"/>
      <c r="SIN200" s="304"/>
      <c r="SIO200" s="304"/>
      <c r="SIP200" s="304"/>
      <c r="SIQ200" s="304"/>
      <c r="SIR200" s="304"/>
      <c r="SIS200" s="304"/>
      <c r="SIT200" s="304"/>
      <c r="SIU200" s="304"/>
      <c r="SIV200" s="304"/>
      <c r="SIW200" s="304"/>
      <c r="SIX200" s="304"/>
      <c r="SIY200" s="304"/>
      <c r="SIZ200" s="304"/>
      <c r="SJA200" s="304"/>
      <c r="SJB200" s="304"/>
      <c r="SJC200" s="304"/>
      <c r="SJD200" s="304"/>
      <c r="SJE200" s="304"/>
      <c r="SJF200" s="304"/>
      <c r="SJG200" s="304"/>
      <c r="SJH200" s="304"/>
      <c r="SJI200" s="304"/>
      <c r="SJJ200" s="304"/>
      <c r="SJK200" s="304"/>
      <c r="SJL200" s="304"/>
      <c r="SJM200" s="304"/>
      <c r="SJN200" s="304"/>
      <c r="SJO200" s="304"/>
      <c r="SJP200" s="304"/>
      <c r="SJQ200" s="304"/>
      <c r="SJR200" s="304"/>
      <c r="SJS200" s="304"/>
      <c r="SJT200" s="304"/>
      <c r="SJU200" s="304"/>
      <c r="SJV200" s="304"/>
      <c r="SJW200" s="304"/>
      <c r="SJX200" s="304"/>
      <c r="SJY200" s="304"/>
      <c r="SJZ200" s="304"/>
      <c r="SKA200" s="304"/>
      <c r="SKB200" s="304"/>
      <c r="SKC200" s="304"/>
      <c r="SKD200" s="304"/>
      <c r="SKE200" s="304"/>
      <c r="SKF200" s="304"/>
      <c r="SKG200" s="304"/>
      <c r="SKH200" s="304"/>
      <c r="SKI200" s="304"/>
      <c r="SKJ200" s="304"/>
      <c r="SKK200" s="304"/>
      <c r="SKL200" s="304"/>
      <c r="SKM200" s="304"/>
      <c r="SKN200" s="304"/>
      <c r="SKO200" s="304"/>
      <c r="SKP200" s="304"/>
      <c r="SKQ200" s="304"/>
      <c r="SKR200" s="304"/>
      <c r="SKS200" s="304"/>
      <c r="SKT200" s="304"/>
      <c r="SKU200" s="304"/>
      <c r="SKV200" s="304"/>
      <c r="SKW200" s="304"/>
      <c r="SKX200" s="304"/>
      <c r="SKY200" s="304"/>
      <c r="SKZ200" s="304"/>
      <c r="SLA200" s="304"/>
      <c r="SLB200" s="304"/>
      <c r="SLC200" s="304"/>
      <c r="SLD200" s="304"/>
      <c r="SLE200" s="304"/>
      <c r="SLF200" s="304"/>
      <c r="SLG200" s="304"/>
      <c r="SLH200" s="304"/>
      <c r="SLI200" s="304"/>
      <c r="SLJ200" s="304"/>
      <c r="SLK200" s="304"/>
      <c r="SLL200" s="304"/>
      <c r="SLM200" s="304"/>
      <c r="SLN200" s="304"/>
      <c r="SLO200" s="304"/>
      <c r="SLP200" s="304"/>
      <c r="SLQ200" s="304"/>
      <c r="SLR200" s="304"/>
      <c r="SLS200" s="304"/>
      <c r="SLT200" s="304"/>
      <c r="SLU200" s="304"/>
      <c r="SLV200" s="304"/>
      <c r="SLW200" s="304"/>
      <c r="SLX200" s="304"/>
      <c r="SLY200" s="304"/>
      <c r="SLZ200" s="304"/>
      <c r="SMA200" s="304"/>
      <c r="SMB200" s="304"/>
      <c r="SMC200" s="304"/>
      <c r="SMD200" s="304"/>
      <c r="SME200" s="304"/>
      <c r="SMF200" s="304"/>
      <c r="SMG200" s="304"/>
      <c r="SMH200" s="304"/>
      <c r="SMI200" s="304"/>
      <c r="SMJ200" s="304"/>
      <c r="SMK200" s="304"/>
      <c r="SML200" s="304"/>
      <c r="SMM200" s="304"/>
      <c r="SMN200" s="304"/>
      <c r="SMO200" s="304"/>
      <c r="SMP200" s="304"/>
      <c r="SMQ200" s="304"/>
      <c r="SMR200" s="304"/>
      <c r="SMS200" s="304"/>
      <c r="SMT200" s="304"/>
      <c r="SMU200" s="304"/>
      <c r="SMV200" s="304"/>
      <c r="SMW200" s="304"/>
      <c r="SMX200" s="304"/>
      <c r="SMY200" s="304"/>
      <c r="SMZ200" s="304"/>
      <c r="SNA200" s="304"/>
      <c r="SNB200" s="304"/>
      <c r="SNC200" s="304"/>
      <c r="SND200" s="304"/>
      <c r="SNE200" s="304"/>
      <c r="SNF200" s="304"/>
      <c r="SNG200" s="304"/>
      <c r="SNH200" s="304"/>
      <c r="SNI200" s="304"/>
      <c r="SNJ200" s="304"/>
      <c r="SNK200" s="304"/>
      <c r="SNL200" s="304"/>
      <c r="SNM200" s="304"/>
      <c r="SNN200" s="304"/>
      <c r="SNO200" s="304"/>
      <c r="SNP200" s="304"/>
      <c r="SNQ200" s="304"/>
      <c r="SNR200" s="304"/>
      <c r="SNS200" s="304"/>
      <c r="SNT200" s="304"/>
      <c r="SNU200" s="304"/>
      <c r="SNV200" s="304"/>
      <c r="SNW200" s="304"/>
      <c r="SNX200" s="304"/>
      <c r="SNY200" s="304"/>
      <c r="SNZ200" s="304"/>
      <c r="SOA200" s="304"/>
      <c r="SOB200" s="304"/>
      <c r="SOC200" s="304"/>
      <c r="SOD200" s="304"/>
      <c r="SOE200" s="304"/>
      <c r="SOF200" s="304"/>
      <c r="SOG200" s="304"/>
      <c r="SOH200" s="304"/>
      <c r="SOI200" s="304"/>
      <c r="SOJ200" s="304"/>
      <c r="SOK200" s="304"/>
      <c r="SOL200" s="304"/>
      <c r="SOM200" s="304"/>
      <c r="SON200" s="304"/>
      <c r="SOO200" s="304"/>
      <c r="SOP200" s="304"/>
      <c r="SOQ200" s="304"/>
      <c r="SOR200" s="304"/>
      <c r="SOS200" s="304"/>
      <c r="SOT200" s="304"/>
      <c r="SOU200" s="304"/>
      <c r="SOV200" s="304"/>
      <c r="SOW200" s="304"/>
      <c r="SOX200" s="304"/>
      <c r="SOY200" s="304"/>
      <c r="SOZ200" s="304"/>
      <c r="SPA200" s="304"/>
      <c r="SPB200" s="304"/>
      <c r="SPC200" s="304"/>
      <c r="SPD200" s="304"/>
      <c r="SPE200" s="304"/>
      <c r="SPF200" s="304"/>
      <c r="SPG200" s="304"/>
      <c r="SPH200" s="304"/>
      <c r="SPI200" s="304"/>
      <c r="SPJ200" s="304"/>
      <c r="SPK200" s="304"/>
      <c r="SPL200" s="304"/>
      <c r="SPM200" s="304"/>
      <c r="SPN200" s="304"/>
      <c r="SPO200" s="304"/>
      <c r="SPP200" s="304"/>
      <c r="SPQ200" s="304"/>
      <c r="SPR200" s="304"/>
      <c r="SPS200" s="304"/>
      <c r="SPT200" s="304"/>
      <c r="SPU200" s="304"/>
      <c r="SPV200" s="304"/>
      <c r="SPW200" s="304"/>
      <c r="SPX200" s="304"/>
      <c r="SPY200" s="304"/>
      <c r="SPZ200" s="304"/>
      <c r="SQA200" s="304"/>
      <c r="SQB200" s="304"/>
      <c r="SQC200" s="304"/>
      <c r="SQD200" s="304"/>
      <c r="SQE200" s="304"/>
      <c r="SQF200" s="304"/>
      <c r="SQG200" s="304"/>
      <c r="SQH200" s="304"/>
      <c r="SQI200" s="304"/>
      <c r="SQJ200" s="304"/>
      <c r="SQK200" s="304"/>
      <c r="SQL200" s="304"/>
      <c r="SQM200" s="304"/>
      <c r="SQN200" s="304"/>
      <c r="SQO200" s="304"/>
      <c r="SQP200" s="304"/>
      <c r="SQQ200" s="304"/>
      <c r="SQR200" s="304"/>
      <c r="SQS200" s="304"/>
      <c r="SQT200" s="304"/>
      <c r="SQU200" s="304"/>
      <c r="SQV200" s="304"/>
      <c r="SQW200" s="304"/>
      <c r="SQX200" s="304"/>
      <c r="SQY200" s="304"/>
      <c r="SQZ200" s="304"/>
      <c r="SRA200" s="304"/>
      <c r="SRB200" s="304"/>
      <c r="SRC200" s="304"/>
      <c r="SRD200" s="304"/>
      <c r="SRE200" s="304"/>
      <c r="SRF200" s="304"/>
      <c r="SRG200" s="304"/>
      <c r="SRH200" s="304"/>
      <c r="SRI200" s="304"/>
      <c r="SRJ200" s="304"/>
      <c r="SRK200" s="304"/>
      <c r="SRL200" s="304"/>
      <c r="SRM200" s="304"/>
      <c r="SRN200" s="304"/>
      <c r="SRO200" s="304"/>
      <c r="SRP200" s="304"/>
      <c r="SRQ200" s="304"/>
      <c r="SRR200" s="304"/>
      <c r="SRS200" s="304"/>
      <c r="SRT200" s="304"/>
      <c r="SRU200" s="304"/>
      <c r="SRV200" s="304"/>
      <c r="SRW200" s="304"/>
      <c r="SRX200" s="304"/>
      <c r="SRY200" s="304"/>
      <c r="SRZ200" s="304"/>
      <c r="SSA200" s="304"/>
      <c r="SSB200" s="304"/>
      <c r="SSC200" s="304"/>
      <c r="SSD200" s="304"/>
      <c r="SSE200" s="304"/>
      <c r="SSF200" s="304"/>
      <c r="SSG200" s="304"/>
      <c r="SSH200" s="304"/>
      <c r="SSI200" s="304"/>
      <c r="SSJ200" s="304"/>
      <c r="SSK200" s="304"/>
      <c r="SSL200" s="304"/>
      <c r="SSM200" s="304"/>
      <c r="SSN200" s="304"/>
      <c r="SSO200" s="304"/>
      <c r="SSP200" s="304"/>
      <c r="SSQ200" s="304"/>
      <c r="SSR200" s="304"/>
      <c r="SSS200" s="304"/>
      <c r="SST200" s="304"/>
      <c r="SSU200" s="304"/>
      <c r="SSV200" s="304"/>
      <c r="SSW200" s="304"/>
      <c r="SSX200" s="304"/>
      <c r="SSY200" s="304"/>
      <c r="SSZ200" s="304"/>
      <c r="STA200" s="304"/>
      <c r="STB200" s="304"/>
      <c r="STC200" s="304"/>
      <c r="STD200" s="304"/>
      <c r="STE200" s="304"/>
      <c r="STF200" s="304"/>
      <c r="STG200" s="304"/>
      <c r="STH200" s="304"/>
      <c r="STI200" s="304"/>
      <c r="STJ200" s="304"/>
      <c r="STK200" s="304"/>
      <c r="STL200" s="304"/>
      <c r="STM200" s="304"/>
      <c r="STN200" s="304"/>
      <c r="STO200" s="304"/>
      <c r="STP200" s="304"/>
      <c r="STQ200" s="304"/>
      <c r="STR200" s="304"/>
      <c r="STS200" s="304"/>
      <c r="STT200" s="304"/>
      <c r="STU200" s="304"/>
      <c r="STV200" s="304"/>
      <c r="STW200" s="304"/>
      <c r="STX200" s="304"/>
      <c r="STY200" s="304"/>
      <c r="STZ200" s="304"/>
      <c r="SUA200" s="304"/>
      <c r="SUB200" s="304"/>
      <c r="SUC200" s="304"/>
      <c r="SUD200" s="304"/>
      <c r="SUE200" s="304"/>
      <c r="SUF200" s="304"/>
      <c r="SUG200" s="304"/>
      <c r="SUH200" s="304"/>
      <c r="SUI200" s="304"/>
      <c r="SUJ200" s="304"/>
      <c r="SUK200" s="304"/>
      <c r="SUL200" s="304"/>
      <c r="SUM200" s="304"/>
      <c r="SUN200" s="304"/>
      <c r="SUO200" s="304"/>
      <c r="SUP200" s="304"/>
      <c r="SUQ200" s="304"/>
      <c r="SUR200" s="304"/>
      <c r="SUS200" s="304"/>
      <c r="SUT200" s="304"/>
      <c r="SUU200" s="304"/>
      <c r="SUV200" s="304"/>
      <c r="SUW200" s="304"/>
      <c r="SUX200" s="304"/>
      <c r="SUY200" s="304"/>
      <c r="SUZ200" s="304"/>
      <c r="SVA200" s="304"/>
      <c r="SVB200" s="304"/>
      <c r="SVC200" s="304"/>
      <c r="SVD200" s="304"/>
      <c r="SVE200" s="304"/>
      <c r="SVF200" s="304"/>
      <c r="SVG200" s="304"/>
      <c r="SVH200" s="304"/>
      <c r="SVI200" s="304"/>
      <c r="SVJ200" s="304"/>
      <c r="SVK200" s="304"/>
      <c r="SVL200" s="304"/>
      <c r="SVM200" s="304"/>
      <c r="SVN200" s="304"/>
      <c r="SVO200" s="304"/>
      <c r="SVP200" s="304"/>
      <c r="SVQ200" s="304"/>
      <c r="SVR200" s="304"/>
      <c r="SVS200" s="304"/>
      <c r="SVT200" s="304"/>
      <c r="SVU200" s="304"/>
      <c r="SVV200" s="304"/>
      <c r="SVW200" s="304"/>
      <c r="SVX200" s="304"/>
      <c r="SVY200" s="304"/>
      <c r="SVZ200" s="304"/>
      <c r="SWA200" s="304"/>
      <c r="SWB200" s="304"/>
      <c r="SWC200" s="304"/>
      <c r="SWD200" s="304"/>
      <c r="SWE200" s="304"/>
      <c r="SWF200" s="304"/>
      <c r="SWG200" s="304"/>
      <c r="SWH200" s="304"/>
      <c r="SWI200" s="304"/>
      <c r="SWJ200" s="304"/>
      <c r="SWK200" s="304"/>
      <c r="SWL200" s="304"/>
      <c r="SWM200" s="304"/>
      <c r="SWN200" s="304"/>
      <c r="SWO200" s="304"/>
      <c r="SWP200" s="304"/>
      <c r="SWQ200" s="304"/>
      <c r="SWR200" s="304"/>
      <c r="SWS200" s="304"/>
      <c r="SWT200" s="304"/>
      <c r="SWU200" s="304"/>
      <c r="SWV200" s="304"/>
      <c r="SWW200" s="304"/>
      <c r="SWX200" s="304"/>
      <c r="SWY200" s="304"/>
      <c r="SWZ200" s="304"/>
      <c r="SXA200" s="304"/>
      <c r="SXB200" s="304"/>
      <c r="SXC200" s="304"/>
      <c r="SXD200" s="304"/>
      <c r="SXE200" s="304"/>
      <c r="SXF200" s="304"/>
      <c r="SXG200" s="304"/>
      <c r="SXH200" s="304"/>
      <c r="SXI200" s="304"/>
      <c r="SXJ200" s="304"/>
      <c r="SXK200" s="304"/>
      <c r="SXL200" s="304"/>
      <c r="SXM200" s="304"/>
      <c r="SXN200" s="304"/>
      <c r="SXO200" s="304"/>
      <c r="SXP200" s="304"/>
      <c r="SXQ200" s="304"/>
      <c r="SXR200" s="304"/>
      <c r="SXS200" s="304"/>
      <c r="SXT200" s="304"/>
      <c r="SXU200" s="304"/>
      <c r="SXV200" s="304"/>
      <c r="SXW200" s="304"/>
      <c r="SXX200" s="304"/>
      <c r="SXY200" s="304"/>
      <c r="SXZ200" s="304"/>
      <c r="SYA200" s="304"/>
      <c r="SYB200" s="304"/>
      <c r="SYC200" s="304"/>
      <c r="SYD200" s="304"/>
      <c r="SYE200" s="304"/>
      <c r="SYF200" s="304"/>
      <c r="SYG200" s="304"/>
      <c r="SYH200" s="304"/>
      <c r="SYI200" s="304"/>
      <c r="SYJ200" s="304"/>
      <c r="SYK200" s="304"/>
      <c r="SYL200" s="304"/>
      <c r="SYM200" s="304"/>
      <c r="SYN200" s="304"/>
      <c r="SYO200" s="304"/>
      <c r="SYP200" s="304"/>
      <c r="SYQ200" s="304"/>
      <c r="SYR200" s="304"/>
      <c r="SYS200" s="304"/>
      <c r="SYT200" s="304"/>
      <c r="SYU200" s="304"/>
      <c r="SYV200" s="304"/>
      <c r="SYW200" s="304"/>
      <c r="SYX200" s="304"/>
      <c r="SYY200" s="304"/>
      <c r="SYZ200" s="304"/>
      <c r="SZA200" s="304"/>
      <c r="SZB200" s="304"/>
      <c r="SZC200" s="304"/>
      <c r="SZD200" s="304"/>
      <c r="SZE200" s="304"/>
      <c r="SZF200" s="304"/>
      <c r="SZG200" s="304"/>
      <c r="SZH200" s="304"/>
      <c r="SZI200" s="304"/>
      <c r="SZJ200" s="304"/>
      <c r="SZK200" s="304"/>
      <c r="SZL200" s="304"/>
      <c r="SZM200" s="304"/>
      <c r="SZN200" s="304"/>
      <c r="SZO200" s="304"/>
      <c r="SZP200" s="304"/>
      <c r="SZQ200" s="304"/>
      <c r="SZR200" s="304"/>
      <c r="SZS200" s="304"/>
      <c r="SZT200" s="304"/>
      <c r="SZU200" s="304"/>
      <c r="SZV200" s="304"/>
      <c r="SZW200" s="304"/>
      <c r="SZX200" s="304"/>
      <c r="SZY200" s="304"/>
      <c r="SZZ200" s="304"/>
      <c r="TAA200" s="304"/>
      <c r="TAB200" s="304"/>
      <c r="TAC200" s="304"/>
      <c r="TAD200" s="304"/>
      <c r="TAE200" s="304"/>
      <c r="TAF200" s="304"/>
      <c r="TAG200" s="304"/>
      <c r="TAH200" s="304"/>
      <c r="TAI200" s="304"/>
      <c r="TAJ200" s="304"/>
      <c r="TAK200" s="304"/>
      <c r="TAL200" s="304"/>
      <c r="TAM200" s="304"/>
      <c r="TAN200" s="304"/>
      <c r="TAO200" s="304"/>
      <c r="TAP200" s="304"/>
      <c r="TAQ200" s="304"/>
      <c r="TAR200" s="304"/>
      <c r="TAS200" s="304"/>
      <c r="TAT200" s="304"/>
      <c r="TAU200" s="304"/>
      <c r="TAV200" s="304"/>
      <c r="TAW200" s="304"/>
      <c r="TAX200" s="304"/>
      <c r="TAY200" s="304"/>
      <c r="TAZ200" s="304"/>
      <c r="TBA200" s="304"/>
      <c r="TBB200" s="304"/>
      <c r="TBC200" s="304"/>
      <c r="TBD200" s="304"/>
      <c r="TBE200" s="304"/>
      <c r="TBF200" s="304"/>
      <c r="TBG200" s="304"/>
      <c r="TBH200" s="304"/>
      <c r="TBI200" s="304"/>
      <c r="TBJ200" s="304"/>
      <c r="TBK200" s="304"/>
      <c r="TBL200" s="304"/>
      <c r="TBM200" s="304"/>
      <c r="TBN200" s="304"/>
      <c r="TBO200" s="304"/>
      <c r="TBP200" s="304"/>
      <c r="TBQ200" s="304"/>
      <c r="TBR200" s="304"/>
      <c r="TBS200" s="304"/>
      <c r="TBT200" s="304"/>
      <c r="TBU200" s="304"/>
      <c r="TBV200" s="304"/>
      <c r="TBW200" s="304"/>
      <c r="TBX200" s="304"/>
      <c r="TBY200" s="304"/>
      <c r="TBZ200" s="304"/>
      <c r="TCA200" s="304"/>
      <c r="TCB200" s="304"/>
      <c r="TCC200" s="304"/>
      <c r="TCD200" s="304"/>
      <c r="TCE200" s="304"/>
      <c r="TCF200" s="304"/>
      <c r="TCG200" s="304"/>
      <c r="TCH200" s="304"/>
      <c r="TCI200" s="304"/>
      <c r="TCJ200" s="304"/>
      <c r="TCK200" s="304"/>
      <c r="TCL200" s="304"/>
      <c r="TCM200" s="304"/>
      <c r="TCN200" s="304"/>
      <c r="TCO200" s="304"/>
      <c r="TCP200" s="304"/>
      <c r="TCQ200" s="304"/>
      <c r="TCR200" s="304"/>
      <c r="TCS200" s="304"/>
      <c r="TCT200" s="304"/>
      <c r="TCU200" s="304"/>
      <c r="TCV200" s="304"/>
      <c r="TCW200" s="304"/>
      <c r="TCX200" s="304"/>
      <c r="TCY200" s="304"/>
      <c r="TCZ200" s="304"/>
      <c r="TDA200" s="304"/>
      <c r="TDB200" s="304"/>
      <c r="TDC200" s="304"/>
      <c r="TDD200" s="304"/>
      <c r="TDE200" s="304"/>
      <c r="TDF200" s="304"/>
      <c r="TDG200" s="304"/>
      <c r="TDH200" s="304"/>
      <c r="TDI200" s="304"/>
      <c r="TDJ200" s="304"/>
      <c r="TDK200" s="304"/>
      <c r="TDL200" s="304"/>
      <c r="TDM200" s="304"/>
      <c r="TDN200" s="304"/>
      <c r="TDO200" s="304"/>
      <c r="TDP200" s="304"/>
      <c r="TDQ200" s="304"/>
      <c r="TDR200" s="304"/>
      <c r="TDS200" s="304"/>
      <c r="TDT200" s="304"/>
      <c r="TDU200" s="304"/>
      <c r="TDV200" s="304"/>
      <c r="TDW200" s="304"/>
      <c r="TDX200" s="304"/>
      <c r="TDY200" s="304"/>
      <c r="TDZ200" s="304"/>
      <c r="TEA200" s="304"/>
      <c r="TEB200" s="304"/>
      <c r="TEC200" s="304"/>
      <c r="TED200" s="304"/>
      <c r="TEE200" s="304"/>
      <c r="TEF200" s="304"/>
      <c r="TEG200" s="304"/>
      <c r="TEH200" s="304"/>
      <c r="TEI200" s="304"/>
      <c r="TEJ200" s="304"/>
      <c r="TEK200" s="304"/>
      <c r="TEL200" s="304"/>
      <c r="TEM200" s="304"/>
      <c r="TEN200" s="304"/>
      <c r="TEO200" s="304"/>
      <c r="TEP200" s="304"/>
      <c r="TEQ200" s="304"/>
      <c r="TER200" s="304"/>
      <c r="TES200" s="304"/>
      <c r="TET200" s="304"/>
      <c r="TEU200" s="304"/>
      <c r="TEV200" s="304"/>
      <c r="TEW200" s="304"/>
      <c r="TEX200" s="304"/>
      <c r="TEY200" s="304"/>
      <c r="TEZ200" s="304"/>
      <c r="TFA200" s="304"/>
      <c r="TFB200" s="304"/>
      <c r="TFC200" s="304"/>
      <c r="TFD200" s="304"/>
      <c r="TFE200" s="304"/>
      <c r="TFF200" s="304"/>
      <c r="TFG200" s="304"/>
      <c r="TFH200" s="304"/>
      <c r="TFI200" s="304"/>
      <c r="TFJ200" s="304"/>
      <c r="TFK200" s="304"/>
      <c r="TFL200" s="304"/>
      <c r="TFM200" s="304"/>
      <c r="TFN200" s="304"/>
      <c r="TFO200" s="304"/>
      <c r="TFP200" s="304"/>
      <c r="TFQ200" s="304"/>
      <c r="TFR200" s="304"/>
      <c r="TFS200" s="304"/>
      <c r="TFT200" s="304"/>
      <c r="TFU200" s="304"/>
      <c r="TFV200" s="304"/>
      <c r="TFW200" s="304"/>
      <c r="TFX200" s="304"/>
      <c r="TFY200" s="304"/>
      <c r="TFZ200" s="304"/>
      <c r="TGA200" s="304"/>
      <c r="TGB200" s="304"/>
      <c r="TGC200" s="304"/>
      <c r="TGD200" s="304"/>
      <c r="TGE200" s="304"/>
      <c r="TGF200" s="304"/>
      <c r="TGG200" s="304"/>
      <c r="TGH200" s="304"/>
      <c r="TGI200" s="304"/>
      <c r="TGJ200" s="304"/>
      <c r="TGK200" s="304"/>
      <c r="TGL200" s="304"/>
      <c r="TGM200" s="304"/>
      <c r="TGN200" s="304"/>
      <c r="TGO200" s="304"/>
      <c r="TGP200" s="304"/>
      <c r="TGQ200" s="304"/>
      <c r="TGR200" s="304"/>
      <c r="TGS200" s="304"/>
      <c r="TGT200" s="304"/>
      <c r="TGU200" s="304"/>
      <c r="TGV200" s="304"/>
      <c r="TGW200" s="304"/>
      <c r="TGX200" s="304"/>
      <c r="TGY200" s="304"/>
      <c r="TGZ200" s="304"/>
      <c r="THA200" s="304"/>
      <c r="THB200" s="304"/>
      <c r="THC200" s="304"/>
      <c r="THD200" s="304"/>
      <c r="THE200" s="304"/>
      <c r="THF200" s="304"/>
      <c r="THG200" s="304"/>
      <c r="THH200" s="304"/>
      <c r="THI200" s="304"/>
      <c r="THJ200" s="304"/>
      <c r="THK200" s="304"/>
      <c r="THL200" s="304"/>
      <c r="THM200" s="304"/>
      <c r="THN200" s="304"/>
      <c r="THO200" s="304"/>
      <c r="THP200" s="304"/>
      <c r="THQ200" s="304"/>
      <c r="THR200" s="304"/>
      <c r="THS200" s="304"/>
      <c r="THT200" s="304"/>
      <c r="THU200" s="304"/>
      <c r="THV200" s="304"/>
      <c r="THW200" s="304"/>
      <c r="THX200" s="304"/>
      <c r="THY200" s="304"/>
      <c r="THZ200" s="304"/>
      <c r="TIA200" s="304"/>
      <c r="TIB200" s="304"/>
      <c r="TIC200" s="304"/>
      <c r="TID200" s="304"/>
      <c r="TIE200" s="304"/>
      <c r="TIF200" s="304"/>
      <c r="TIG200" s="304"/>
      <c r="TIH200" s="304"/>
      <c r="TII200" s="304"/>
      <c r="TIJ200" s="304"/>
      <c r="TIK200" s="304"/>
      <c r="TIL200" s="304"/>
      <c r="TIM200" s="304"/>
      <c r="TIN200" s="304"/>
      <c r="TIO200" s="304"/>
      <c r="TIP200" s="304"/>
      <c r="TIQ200" s="304"/>
      <c r="TIR200" s="304"/>
      <c r="TIS200" s="304"/>
      <c r="TIT200" s="304"/>
      <c r="TIU200" s="304"/>
      <c r="TIV200" s="304"/>
      <c r="TIW200" s="304"/>
      <c r="TIX200" s="304"/>
      <c r="TIY200" s="304"/>
      <c r="TIZ200" s="304"/>
      <c r="TJA200" s="304"/>
      <c r="TJB200" s="304"/>
      <c r="TJC200" s="304"/>
      <c r="TJD200" s="304"/>
      <c r="TJE200" s="304"/>
      <c r="TJF200" s="304"/>
      <c r="TJG200" s="304"/>
      <c r="TJH200" s="304"/>
      <c r="TJI200" s="304"/>
      <c r="TJJ200" s="304"/>
      <c r="TJK200" s="304"/>
      <c r="TJL200" s="304"/>
      <c r="TJM200" s="304"/>
      <c r="TJN200" s="304"/>
      <c r="TJO200" s="304"/>
      <c r="TJP200" s="304"/>
      <c r="TJQ200" s="304"/>
      <c r="TJR200" s="304"/>
      <c r="TJS200" s="304"/>
      <c r="TJT200" s="304"/>
      <c r="TJU200" s="304"/>
      <c r="TJV200" s="304"/>
      <c r="TJW200" s="304"/>
      <c r="TJX200" s="304"/>
      <c r="TJY200" s="304"/>
      <c r="TJZ200" s="304"/>
      <c r="TKA200" s="304"/>
      <c r="TKB200" s="304"/>
      <c r="TKC200" s="304"/>
      <c r="TKD200" s="304"/>
      <c r="TKE200" s="304"/>
      <c r="TKF200" s="304"/>
      <c r="TKG200" s="304"/>
      <c r="TKH200" s="304"/>
      <c r="TKI200" s="304"/>
      <c r="TKJ200" s="304"/>
      <c r="TKK200" s="304"/>
      <c r="TKL200" s="304"/>
      <c r="TKM200" s="304"/>
      <c r="TKN200" s="304"/>
      <c r="TKO200" s="304"/>
      <c r="TKP200" s="304"/>
      <c r="TKQ200" s="304"/>
      <c r="TKR200" s="304"/>
      <c r="TKS200" s="304"/>
      <c r="TKT200" s="304"/>
      <c r="TKU200" s="304"/>
      <c r="TKV200" s="304"/>
      <c r="TKW200" s="304"/>
      <c r="TKX200" s="304"/>
      <c r="TKY200" s="304"/>
      <c r="TKZ200" s="304"/>
      <c r="TLA200" s="304"/>
      <c r="TLB200" s="304"/>
      <c r="TLC200" s="304"/>
      <c r="TLD200" s="304"/>
      <c r="TLE200" s="304"/>
      <c r="TLF200" s="304"/>
      <c r="TLG200" s="304"/>
      <c r="TLH200" s="304"/>
      <c r="TLI200" s="304"/>
      <c r="TLJ200" s="304"/>
      <c r="TLK200" s="304"/>
      <c r="TLL200" s="304"/>
      <c r="TLM200" s="304"/>
      <c r="TLN200" s="304"/>
      <c r="TLO200" s="304"/>
      <c r="TLP200" s="304"/>
      <c r="TLQ200" s="304"/>
      <c r="TLR200" s="304"/>
      <c r="TLS200" s="304"/>
      <c r="TLT200" s="304"/>
      <c r="TLU200" s="304"/>
      <c r="TLV200" s="304"/>
      <c r="TLW200" s="304"/>
      <c r="TLX200" s="304"/>
      <c r="TLY200" s="304"/>
      <c r="TLZ200" s="304"/>
      <c r="TMA200" s="304"/>
      <c r="TMB200" s="304"/>
      <c r="TMC200" s="304"/>
      <c r="TMD200" s="304"/>
      <c r="TME200" s="304"/>
      <c r="TMF200" s="304"/>
      <c r="TMG200" s="304"/>
      <c r="TMH200" s="304"/>
      <c r="TMI200" s="304"/>
      <c r="TMJ200" s="304"/>
      <c r="TMK200" s="304"/>
      <c r="TML200" s="304"/>
      <c r="TMM200" s="304"/>
      <c r="TMN200" s="304"/>
      <c r="TMO200" s="304"/>
      <c r="TMP200" s="304"/>
      <c r="TMQ200" s="304"/>
      <c r="TMR200" s="304"/>
      <c r="TMS200" s="304"/>
      <c r="TMT200" s="304"/>
      <c r="TMU200" s="304"/>
      <c r="TMV200" s="304"/>
      <c r="TMW200" s="304"/>
      <c r="TMX200" s="304"/>
      <c r="TMY200" s="304"/>
      <c r="TMZ200" s="304"/>
      <c r="TNA200" s="304"/>
      <c r="TNB200" s="304"/>
      <c r="TNC200" s="304"/>
      <c r="TND200" s="304"/>
      <c r="TNE200" s="304"/>
      <c r="TNF200" s="304"/>
      <c r="TNG200" s="304"/>
      <c r="TNH200" s="304"/>
      <c r="TNI200" s="304"/>
      <c r="TNJ200" s="304"/>
      <c r="TNK200" s="304"/>
      <c r="TNL200" s="304"/>
      <c r="TNM200" s="304"/>
      <c r="TNN200" s="304"/>
      <c r="TNO200" s="304"/>
      <c r="TNP200" s="304"/>
      <c r="TNQ200" s="304"/>
      <c r="TNR200" s="304"/>
      <c r="TNS200" s="304"/>
      <c r="TNT200" s="304"/>
      <c r="TNU200" s="304"/>
      <c r="TNV200" s="304"/>
      <c r="TNW200" s="304"/>
      <c r="TNX200" s="304"/>
      <c r="TNY200" s="304"/>
      <c r="TNZ200" s="304"/>
      <c r="TOA200" s="304"/>
      <c r="TOB200" s="304"/>
      <c r="TOC200" s="304"/>
      <c r="TOD200" s="304"/>
      <c r="TOE200" s="304"/>
      <c r="TOF200" s="304"/>
      <c r="TOG200" s="304"/>
      <c r="TOH200" s="304"/>
      <c r="TOI200" s="304"/>
      <c r="TOJ200" s="304"/>
      <c r="TOK200" s="304"/>
      <c r="TOL200" s="304"/>
      <c r="TOM200" s="304"/>
      <c r="TON200" s="304"/>
      <c r="TOO200" s="304"/>
      <c r="TOP200" s="304"/>
      <c r="TOQ200" s="304"/>
      <c r="TOR200" s="304"/>
      <c r="TOS200" s="304"/>
      <c r="TOT200" s="304"/>
      <c r="TOU200" s="304"/>
      <c r="TOV200" s="304"/>
      <c r="TOW200" s="304"/>
      <c r="TOX200" s="304"/>
      <c r="TOY200" s="304"/>
      <c r="TOZ200" s="304"/>
      <c r="TPA200" s="304"/>
      <c r="TPB200" s="304"/>
      <c r="TPC200" s="304"/>
      <c r="TPD200" s="304"/>
      <c r="TPE200" s="304"/>
      <c r="TPF200" s="304"/>
      <c r="TPG200" s="304"/>
      <c r="TPH200" s="304"/>
      <c r="TPI200" s="304"/>
      <c r="TPJ200" s="304"/>
      <c r="TPK200" s="304"/>
      <c r="TPL200" s="304"/>
      <c r="TPM200" s="304"/>
      <c r="TPN200" s="304"/>
      <c r="TPO200" s="304"/>
      <c r="TPP200" s="304"/>
      <c r="TPQ200" s="304"/>
      <c r="TPR200" s="304"/>
      <c r="TPS200" s="304"/>
      <c r="TPT200" s="304"/>
      <c r="TPU200" s="304"/>
      <c r="TPV200" s="304"/>
      <c r="TPW200" s="304"/>
      <c r="TPX200" s="304"/>
      <c r="TPY200" s="304"/>
      <c r="TPZ200" s="304"/>
      <c r="TQA200" s="304"/>
      <c r="TQB200" s="304"/>
      <c r="TQC200" s="304"/>
      <c r="TQD200" s="304"/>
      <c r="TQE200" s="304"/>
      <c r="TQF200" s="304"/>
      <c r="TQG200" s="304"/>
      <c r="TQH200" s="304"/>
      <c r="TQI200" s="304"/>
      <c r="TQJ200" s="304"/>
      <c r="TQK200" s="304"/>
      <c r="TQL200" s="304"/>
      <c r="TQM200" s="304"/>
      <c r="TQN200" s="304"/>
      <c r="TQO200" s="304"/>
      <c r="TQP200" s="304"/>
      <c r="TQQ200" s="304"/>
      <c r="TQR200" s="304"/>
      <c r="TQS200" s="304"/>
      <c r="TQT200" s="304"/>
      <c r="TQU200" s="304"/>
      <c r="TQV200" s="304"/>
      <c r="TQW200" s="304"/>
      <c r="TQX200" s="304"/>
      <c r="TQY200" s="304"/>
      <c r="TQZ200" s="304"/>
      <c r="TRA200" s="304"/>
      <c r="TRB200" s="304"/>
      <c r="TRC200" s="304"/>
      <c r="TRD200" s="304"/>
      <c r="TRE200" s="304"/>
      <c r="TRF200" s="304"/>
      <c r="TRG200" s="304"/>
      <c r="TRH200" s="304"/>
      <c r="TRI200" s="304"/>
      <c r="TRJ200" s="304"/>
      <c r="TRK200" s="304"/>
      <c r="TRL200" s="304"/>
      <c r="TRM200" s="304"/>
      <c r="TRN200" s="304"/>
      <c r="TRO200" s="304"/>
      <c r="TRP200" s="304"/>
      <c r="TRQ200" s="304"/>
      <c r="TRR200" s="304"/>
      <c r="TRS200" s="304"/>
      <c r="TRT200" s="304"/>
      <c r="TRU200" s="304"/>
      <c r="TRV200" s="304"/>
      <c r="TRW200" s="304"/>
      <c r="TRX200" s="304"/>
      <c r="TRY200" s="304"/>
      <c r="TRZ200" s="304"/>
      <c r="TSA200" s="304"/>
      <c r="TSB200" s="304"/>
      <c r="TSC200" s="304"/>
      <c r="TSD200" s="304"/>
      <c r="TSE200" s="304"/>
      <c r="TSF200" s="304"/>
      <c r="TSG200" s="304"/>
      <c r="TSH200" s="304"/>
      <c r="TSI200" s="304"/>
      <c r="TSJ200" s="304"/>
      <c r="TSK200" s="304"/>
      <c r="TSL200" s="304"/>
      <c r="TSM200" s="304"/>
      <c r="TSN200" s="304"/>
      <c r="TSO200" s="304"/>
      <c r="TSP200" s="304"/>
      <c r="TSQ200" s="304"/>
      <c r="TSR200" s="304"/>
      <c r="TSS200" s="304"/>
      <c r="TST200" s="304"/>
      <c r="TSU200" s="304"/>
      <c r="TSV200" s="304"/>
      <c r="TSW200" s="304"/>
      <c r="TSX200" s="304"/>
      <c r="TSY200" s="304"/>
      <c r="TSZ200" s="304"/>
      <c r="TTA200" s="304"/>
      <c r="TTB200" s="304"/>
      <c r="TTC200" s="304"/>
      <c r="TTD200" s="304"/>
      <c r="TTE200" s="304"/>
      <c r="TTF200" s="304"/>
      <c r="TTG200" s="304"/>
      <c r="TTH200" s="304"/>
      <c r="TTI200" s="304"/>
      <c r="TTJ200" s="304"/>
      <c r="TTK200" s="304"/>
      <c r="TTL200" s="304"/>
      <c r="TTM200" s="304"/>
      <c r="TTN200" s="304"/>
      <c r="TTO200" s="304"/>
      <c r="TTP200" s="304"/>
      <c r="TTQ200" s="304"/>
      <c r="TTR200" s="304"/>
      <c r="TTS200" s="304"/>
      <c r="TTT200" s="304"/>
      <c r="TTU200" s="304"/>
      <c r="TTV200" s="304"/>
      <c r="TTW200" s="304"/>
      <c r="TTX200" s="304"/>
      <c r="TTY200" s="304"/>
      <c r="TTZ200" s="304"/>
      <c r="TUA200" s="304"/>
      <c r="TUB200" s="304"/>
      <c r="TUC200" s="304"/>
      <c r="TUD200" s="304"/>
      <c r="TUE200" s="304"/>
      <c r="TUF200" s="304"/>
      <c r="TUG200" s="304"/>
      <c r="TUH200" s="304"/>
      <c r="TUI200" s="304"/>
      <c r="TUJ200" s="304"/>
      <c r="TUK200" s="304"/>
      <c r="TUL200" s="304"/>
      <c r="TUM200" s="304"/>
      <c r="TUN200" s="304"/>
      <c r="TUO200" s="304"/>
      <c r="TUP200" s="304"/>
      <c r="TUQ200" s="304"/>
      <c r="TUR200" s="304"/>
      <c r="TUS200" s="304"/>
      <c r="TUT200" s="304"/>
      <c r="TUU200" s="304"/>
      <c r="TUV200" s="304"/>
      <c r="TUW200" s="304"/>
      <c r="TUX200" s="304"/>
      <c r="TUY200" s="304"/>
      <c r="TUZ200" s="304"/>
      <c r="TVA200" s="304"/>
      <c r="TVB200" s="304"/>
      <c r="TVC200" s="304"/>
      <c r="TVD200" s="304"/>
      <c r="TVE200" s="304"/>
      <c r="TVF200" s="304"/>
      <c r="TVG200" s="304"/>
      <c r="TVH200" s="304"/>
      <c r="TVI200" s="304"/>
      <c r="TVJ200" s="304"/>
      <c r="TVK200" s="304"/>
      <c r="TVL200" s="304"/>
      <c r="TVM200" s="304"/>
      <c r="TVN200" s="304"/>
      <c r="TVO200" s="304"/>
      <c r="TVP200" s="304"/>
      <c r="TVQ200" s="304"/>
      <c r="TVR200" s="304"/>
      <c r="TVS200" s="304"/>
      <c r="TVT200" s="304"/>
      <c r="TVU200" s="304"/>
      <c r="TVV200" s="304"/>
      <c r="TVW200" s="304"/>
      <c r="TVX200" s="304"/>
      <c r="TVY200" s="304"/>
      <c r="TVZ200" s="304"/>
      <c r="TWA200" s="304"/>
      <c r="TWB200" s="304"/>
      <c r="TWC200" s="304"/>
      <c r="TWD200" s="304"/>
      <c r="TWE200" s="304"/>
      <c r="TWF200" s="304"/>
      <c r="TWG200" s="304"/>
      <c r="TWH200" s="304"/>
      <c r="TWI200" s="304"/>
      <c r="TWJ200" s="304"/>
      <c r="TWK200" s="304"/>
      <c r="TWL200" s="304"/>
      <c r="TWM200" s="304"/>
      <c r="TWN200" s="304"/>
      <c r="TWO200" s="304"/>
      <c r="TWP200" s="304"/>
      <c r="TWQ200" s="304"/>
      <c r="TWR200" s="304"/>
      <c r="TWS200" s="304"/>
      <c r="TWT200" s="304"/>
      <c r="TWU200" s="304"/>
      <c r="TWV200" s="304"/>
      <c r="TWW200" s="304"/>
      <c r="TWX200" s="304"/>
      <c r="TWY200" s="304"/>
      <c r="TWZ200" s="304"/>
      <c r="TXA200" s="304"/>
      <c r="TXB200" s="304"/>
      <c r="TXC200" s="304"/>
      <c r="TXD200" s="304"/>
      <c r="TXE200" s="304"/>
      <c r="TXF200" s="304"/>
      <c r="TXG200" s="304"/>
      <c r="TXH200" s="304"/>
      <c r="TXI200" s="304"/>
      <c r="TXJ200" s="304"/>
      <c r="TXK200" s="304"/>
      <c r="TXL200" s="304"/>
      <c r="TXM200" s="304"/>
      <c r="TXN200" s="304"/>
      <c r="TXO200" s="304"/>
      <c r="TXP200" s="304"/>
      <c r="TXQ200" s="304"/>
      <c r="TXR200" s="304"/>
      <c r="TXS200" s="304"/>
      <c r="TXT200" s="304"/>
      <c r="TXU200" s="304"/>
      <c r="TXV200" s="304"/>
      <c r="TXW200" s="304"/>
      <c r="TXX200" s="304"/>
      <c r="TXY200" s="304"/>
      <c r="TXZ200" s="304"/>
      <c r="TYA200" s="304"/>
      <c r="TYB200" s="304"/>
      <c r="TYC200" s="304"/>
      <c r="TYD200" s="304"/>
      <c r="TYE200" s="304"/>
      <c r="TYF200" s="304"/>
      <c r="TYG200" s="304"/>
      <c r="TYH200" s="304"/>
      <c r="TYI200" s="304"/>
      <c r="TYJ200" s="304"/>
      <c r="TYK200" s="304"/>
      <c r="TYL200" s="304"/>
      <c r="TYM200" s="304"/>
      <c r="TYN200" s="304"/>
      <c r="TYO200" s="304"/>
      <c r="TYP200" s="304"/>
      <c r="TYQ200" s="304"/>
      <c r="TYR200" s="304"/>
      <c r="TYS200" s="304"/>
      <c r="TYT200" s="304"/>
      <c r="TYU200" s="304"/>
      <c r="TYV200" s="304"/>
      <c r="TYW200" s="304"/>
      <c r="TYX200" s="304"/>
      <c r="TYY200" s="304"/>
      <c r="TYZ200" s="304"/>
      <c r="TZA200" s="304"/>
      <c r="TZB200" s="304"/>
      <c r="TZC200" s="304"/>
      <c r="TZD200" s="304"/>
      <c r="TZE200" s="304"/>
      <c r="TZF200" s="304"/>
      <c r="TZG200" s="304"/>
      <c r="TZH200" s="304"/>
      <c r="TZI200" s="304"/>
      <c r="TZJ200" s="304"/>
      <c r="TZK200" s="304"/>
      <c r="TZL200" s="304"/>
      <c r="TZM200" s="304"/>
      <c r="TZN200" s="304"/>
      <c r="TZO200" s="304"/>
      <c r="TZP200" s="304"/>
      <c r="TZQ200" s="304"/>
      <c r="TZR200" s="304"/>
      <c r="TZS200" s="304"/>
      <c r="TZT200" s="304"/>
      <c r="TZU200" s="304"/>
      <c r="TZV200" s="304"/>
      <c r="TZW200" s="304"/>
      <c r="TZX200" s="304"/>
      <c r="TZY200" s="304"/>
      <c r="TZZ200" s="304"/>
      <c r="UAA200" s="304"/>
      <c r="UAB200" s="304"/>
      <c r="UAC200" s="304"/>
      <c r="UAD200" s="304"/>
      <c r="UAE200" s="304"/>
      <c r="UAF200" s="304"/>
      <c r="UAG200" s="304"/>
      <c r="UAH200" s="304"/>
      <c r="UAI200" s="304"/>
      <c r="UAJ200" s="304"/>
      <c r="UAK200" s="304"/>
      <c r="UAL200" s="304"/>
      <c r="UAM200" s="304"/>
      <c r="UAN200" s="304"/>
      <c r="UAO200" s="304"/>
      <c r="UAP200" s="304"/>
      <c r="UAQ200" s="304"/>
      <c r="UAR200" s="304"/>
      <c r="UAS200" s="304"/>
      <c r="UAT200" s="304"/>
      <c r="UAU200" s="304"/>
      <c r="UAV200" s="304"/>
      <c r="UAW200" s="304"/>
      <c r="UAX200" s="304"/>
      <c r="UAY200" s="304"/>
      <c r="UAZ200" s="304"/>
      <c r="UBA200" s="304"/>
      <c r="UBB200" s="304"/>
      <c r="UBC200" s="304"/>
      <c r="UBD200" s="304"/>
      <c r="UBE200" s="304"/>
      <c r="UBF200" s="304"/>
      <c r="UBG200" s="304"/>
      <c r="UBH200" s="304"/>
      <c r="UBI200" s="304"/>
      <c r="UBJ200" s="304"/>
      <c r="UBK200" s="304"/>
      <c r="UBL200" s="304"/>
      <c r="UBM200" s="304"/>
      <c r="UBN200" s="304"/>
      <c r="UBO200" s="304"/>
      <c r="UBP200" s="304"/>
      <c r="UBQ200" s="304"/>
      <c r="UBR200" s="304"/>
      <c r="UBS200" s="304"/>
      <c r="UBT200" s="304"/>
      <c r="UBU200" s="304"/>
      <c r="UBV200" s="304"/>
      <c r="UBW200" s="304"/>
      <c r="UBX200" s="304"/>
      <c r="UBY200" s="304"/>
      <c r="UBZ200" s="304"/>
      <c r="UCA200" s="304"/>
      <c r="UCB200" s="304"/>
      <c r="UCC200" s="304"/>
      <c r="UCD200" s="304"/>
      <c r="UCE200" s="304"/>
      <c r="UCF200" s="304"/>
      <c r="UCG200" s="304"/>
      <c r="UCH200" s="304"/>
      <c r="UCI200" s="304"/>
      <c r="UCJ200" s="304"/>
      <c r="UCK200" s="304"/>
      <c r="UCL200" s="304"/>
      <c r="UCM200" s="304"/>
      <c r="UCN200" s="304"/>
      <c r="UCO200" s="304"/>
      <c r="UCP200" s="304"/>
      <c r="UCQ200" s="304"/>
      <c r="UCR200" s="304"/>
      <c r="UCS200" s="304"/>
      <c r="UCT200" s="304"/>
      <c r="UCU200" s="304"/>
      <c r="UCV200" s="304"/>
      <c r="UCW200" s="304"/>
      <c r="UCX200" s="304"/>
      <c r="UCY200" s="304"/>
      <c r="UCZ200" s="304"/>
      <c r="UDA200" s="304"/>
      <c r="UDB200" s="304"/>
      <c r="UDC200" s="304"/>
      <c r="UDD200" s="304"/>
      <c r="UDE200" s="304"/>
      <c r="UDF200" s="304"/>
      <c r="UDG200" s="304"/>
      <c r="UDH200" s="304"/>
      <c r="UDI200" s="304"/>
      <c r="UDJ200" s="304"/>
      <c r="UDK200" s="304"/>
      <c r="UDL200" s="304"/>
      <c r="UDM200" s="304"/>
      <c r="UDN200" s="304"/>
      <c r="UDO200" s="304"/>
      <c r="UDP200" s="304"/>
      <c r="UDQ200" s="304"/>
      <c r="UDR200" s="304"/>
      <c r="UDS200" s="304"/>
      <c r="UDT200" s="304"/>
      <c r="UDU200" s="304"/>
      <c r="UDV200" s="304"/>
      <c r="UDW200" s="304"/>
      <c r="UDX200" s="304"/>
      <c r="UDY200" s="304"/>
      <c r="UDZ200" s="304"/>
      <c r="UEA200" s="304"/>
      <c r="UEB200" s="304"/>
      <c r="UEC200" s="304"/>
      <c r="UED200" s="304"/>
      <c r="UEE200" s="304"/>
      <c r="UEF200" s="304"/>
      <c r="UEG200" s="304"/>
      <c r="UEH200" s="304"/>
      <c r="UEI200" s="304"/>
      <c r="UEJ200" s="304"/>
      <c r="UEK200" s="304"/>
      <c r="UEL200" s="304"/>
      <c r="UEM200" s="304"/>
      <c r="UEN200" s="304"/>
      <c r="UEO200" s="304"/>
      <c r="UEP200" s="304"/>
      <c r="UEQ200" s="304"/>
      <c r="UER200" s="304"/>
      <c r="UES200" s="304"/>
      <c r="UET200" s="304"/>
      <c r="UEU200" s="304"/>
      <c r="UEV200" s="304"/>
      <c r="UEW200" s="304"/>
      <c r="UEX200" s="304"/>
      <c r="UEY200" s="304"/>
      <c r="UEZ200" s="304"/>
      <c r="UFA200" s="304"/>
      <c r="UFB200" s="304"/>
      <c r="UFC200" s="304"/>
      <c r="UFD200" s="304"/>
      <c r="UFE200" s="304"/>
      <c r="UFF200" s="304"/>
      <c r="UFG200" s="304"/>
      <c r="UFH200" s="304"/>
      <c r="UFI200" s="304"/>
      <c r="UFJ200" s="304"/>
      <c r="UFK200" s="304"/>
      <c r="UFL200" s="304"/>
      <c r="UFM200" s="304"/>
      <c r="UFN200" s="304"/>
      <c r="UFO200" s="304"/>
      <c r="UFP200" s="304"/>
      <c r="UFQ200" s="304"/>
      <c r="UFR200" s="304"/>
      <c r="UFS200" s="304"/>
      <c r="UFT200" s="304"/>
      <c r="UFU200" s="304"/>
      <c r="UFV200" s="304"/>
      <c r="UFW200" s="304"/>
      <c r="UFX200" s="304"/>
      <c r="UFY200" s="304"/>
      <c r="UFZ200" s="304"/>
      <c r="UGA200" s="304"/>
      <c r="UGB200" s="304"/>
      <c r="UGC200" s="304"/>
      <c r="UGD200" s="304"/>
      <c r="UGE200" s="304"/>
      <c r="UGF200" s="304"/>
      <c r="UGG200" s="304"/>
      <c r="UGH200" s="304"/>
      <c r="UGI200" s="304"/>
      <c r="UGJ200" s="304"/>
      <c r="UGK200" s="304"/>
      <c r="UGL200" s="304"/>
      <c r="UGM200" s="304"/>
      <c r="UGN200" s="304"/>
      <c r="UGO200" s="304"/>
      <c r="UGP200" s="304"/>
      <c r="UGQ200" s="304"/>
      <c r="UGR200" s="304"/>
      <c r="UGS200" s="304"/>
      <c r="UGT200" s="304"/>
      <c r="UGU200" s="304"/>
      <c r="UGV200" s="304"/>
      <c r="UGW200" s="304"/>
      <c r="UGX200" s="304"/>
      <c r="UGY200" s="304"/>
      <c r="UGZ200" s="304"/>
      <c r="UHA200" s="304"/>
      <c r="UHB200" s="304"/>
      <c r="UHC200" s="304"/>
      <c r="UHD200" s="304"/>
      <c r="UHE200" s="304"/>
      <c r="UHF200" s="304"/>
      <c r="UHG200" s="304"/>
      <c r="UHH200" s="304"/>
      <c r="UHI200" s="304"/>
      <c r="UHJ200" s="304"/>
      <c r="UHK200" s="304"/>
      <c r="UHL200" s="304"/>
      <c r="UHM200" s="304"/>
      <c r="UHN200" s="304"/>
      <c r="UHO200" s="304"/>
      <c r="UHP200" s="304"/>
      <c r="UHQ200" s="304"/>
      <c r="UHR200" s="304"/>
      <c r="UHS200" s="304"/>
      <c r="UHT200" s="304"/>
      <c r="UHU200" s="304"/>
      <c r="UHV200" s="304"/>
      <c r="UHW200" s="304"/>
      <c r="UHX200" s="304"/>
      <c r="UHY200" s="304"/>
      <c r="UHZ200" s="304"/>
      <c r="UIA200" s="304"/>
      <c r="UIB200" s="304"/>
      <c r="UIC200" s="304"/>
      <c r="UID200" s="304"/>
      <c r="UIE200" s="304"/>
      <c r="UIF200" s="304"/>
      <c r="UIG200" s="304"/>
      <c r="UIH200" s="304"/>
      <c r="UII200" s="304"/>
      <c r="UIJ200" s="304"/>
      <c r="UIK200" s="304"/>
      <c r="UIL200" s="304"/>
      <c r="UIM200" s="304"/>
      <c r="UIN200" s="304"/>
      <c r="UIO200" s="304"/>
      <c r="UIP200" s="304"/>
      <c r="UIQ200" s="304"/>
      <c r="UIR200" s="304"/>
      <c r="UIS200" s="304"/>
      <c r="UIT200" s="304"/>
      <c r="UIU200" s="304"/>
      <c r="UIV200" s="304"/>
      <c r="UIW200" s="304"/>
      <c r="UIX200" s="304"/>
      <c r="UIY200" s="304"/>
      <c r="UIZ200" s="304"/>
      <c r="UJA200" s="304"/>
      <c r="UJB200" s="304"/>
      <c r="UJC200" s="304"/>
      <c r="UJD200" s="304"/>
      <c r="UJE200" s="304"/>
      <c r="UJF200" s="304"/>
      <c r="UJG200" s="304"/>
      <c r="UJH200" s="304"/>
      <c r="UJI200" s="304"/>
      <c r="UJJ200" s="304"/>
      <c r="UJK200" s="304"/>
      <c r="UJL200" s="304"/>
      <c r="UJM200" s="304"/>
      <c r="UJN200" s="304"/>
      <c r="UJO200" s="304"/>
      <c r="UJP200" s="304"/>
      <c r="UJQ200" s="304"/>
      <c r="UJR200" s="304"/>
      <c r="UJS200" s="304"/>
      <c r="UJT200" s="304"/>
      <c r="UJU200" s="304"/>
      <c r="UJV200" s="304"/>
      <c r="UJW200" s="304"/>
      <c r="UJX200" s="304"/>
      <c r="UJY200" s="304"/>
      <c r="UJZ200" s="304"/>
      <c r="UKA200" s="304"/>
      <c r="UKB200" s="304"/>
      <c r="UKC200" s="304"/>
      <c r="UKD200" s="304"/>
      <c r="UKE200" s="304"/>
      <c r="UKF200" s="304"/>
      <c r="UKG200" s="304"/>
      <c r="UKH200" s="304"/>
      <c r="UKI200" s="304"/>
      <c r="UKJ200" s="304"/>
      <c r="UKK200" s="304"/>
      <c r="UKL200" s="304"/>
      <c r="UKM200" s="304"/>
      <c r="UKN200" s="304"/>
      <c r="UKO200" s="304"/>
      <c r="UKP200" s="304"/>
      <c r="UKQ200" s="304"/>
      <c r="UKR200" s="304"/>
      <c r="UKS200" s="304"/>
      <c r="UKT200" s="304"/>
      <c r="UKU200" s="304"/>
      <c r="UKV200" s="304"/>
      <c r="UKW200" s="304"/>
      <c r="UKX200" s="304"/>
      <c r="UKY200" s="304"/>
      <c r="UKZ200" s="304"/>
      <c r="ULA200" s="304"/>
      <c r="ULB200" s="304"/>
      <c r="ULC200" s="304"/>
      <c r="ULD200" s="304"/>
      <c r="ULE200" s="304"/>
      <c r="ULF200" s="304"/>
      <c r="ULG200" s="304"/>
      <c r="ULH200" s="304"/>
      <c r="ULI200" s="304"/>
      <c r="ULJ200" s="304"/>
      <c r="ULK200" s="304"/>
      <c r="ULL200" s="304"/>
      <c r="ULM200" s="304"/>
      <c r="ULN200" s="304"/>
      <c r="ULO200" s="304"/>
      <c r="ULP200" s="304"/>
      <c r="ULQ200" s="304"/>
      <c r="ULR200" s="304"/>
      <c r="ULS200" s="304"/>
      <c r="ULT200" s="304"/>
      <c r="ULU200" s="304"/>
      <c r="ULV200" s="304"/>
      <c r="ULW200" s="304"/>
      <c r="ULX200" s="304"/>
      <c r="ULY200" s="304"/>
      <c r="ULZ200" s="304"/>
      <c r="UMA200" s="304"/>
      <c r="UMB200" s="304"/>
      <c r="UMC200" s="304"/>
      <c r="UMD200" s="304"/>
      <c r="UME200" s="304"/>
      <c r="UMF200" s="304"/>
      <c r="UMG200" s="304"/>
      <c r="UMH200" s="304"/>
      <c r="UMI200" s="304"/>
      <c r="UMJ200" s="304"/>
      <c r="UMK200" s="304"/>
      <c r="UML200" s="304"/>
      <c r="UMM200" s="304"/>
      <c r="UMN200" s="304"/>
      <c r="UMO200" s="304"/>
      <c r="UMP200" s="304"/>
      <c r="UMQ200" s="304"/>
      <c r="UMR200" s="304"/>
      <c r="UMS200" s="304"/>
      <c r="UMT200" s="304"/>
      <c r="UMU200" s="304"/>
      <c r="UMV200" s="304"/>
      <c r="UMW200" s="304"/>
      <c r="UMX200" s="304"/>
      <c r="UMY200" s="304"/>
      <c r="UMZ200" s="304"/>
      <c r="UNA200" s="304"/>
      <c r="UNB200" s="304"/>
      <c r="UNC200" s="304"/>
      <c r="UND200" s="304"/>
      <c r="UNE200" s="304"/>
      <c r="UNF200" s="304"/>
      <c r="UNG200" s="304"/>
      <c r="UNH200" s="304"/>
      <c r="UNI200" s="304"/>
      <c r="UNJ200" s="304"/>
      <c r="UNK200" s="304"/>
      <c r="UNL200" s="304"/>
      <c r="UNM200" s="304"/>
      <c r="UNN200" s="304"/>
      <c r="UNO200" s="304"/>
      <c r="UNP200" s="304"/>
      <c r="UNQ200" s="304"/>
      <c r="UNR200" s="304"/>
      <c r="UNS200" s="304"/>
      <c r="UNT200" s="304"/>
      <c r="UNU200" s="304"/>
      <c r="UNV200" s="304"/>
      <c r="UNW200" s="304"/>
      <c r="UNX200" s="304"/>
      <c r="UNY200" s="304"/>
      <c r="UNZ200" s="304"/>
      <c r="UOA200" s="304"/>
      <c r="UOB200" s="304"/>
      <c r="UOC200" s="304"/>
      <c r="UOD200" s="304"/>
      <c r="UOE200" s="304"/>
      <c r="UOF200" s="304"/>
      <c r="UOG200" s="304"/>
      <c r="UOH200" s="304"/>
      <c r="UOI200" s="304"/>
      <c r="UOJ200" s="304"/>
      <c r="UOK200" s="304"/>
      <c r="UOL200" s="304"/>
      <c r="UOM200" s="304"/>
      <c r="UON200" s="304"/>
      <c r="UOO200" s="304"/>
      <c r="UOP200" s="304"/>
      <c r="UOQ200" s="304"/>
      <c r="UOR200" s="304"/>
      <c r="UOS200" s="304"/>
      <c r="UOT200" s="304"/>
      <c r="UOU200" s="304"/>
      <c r="UOV200" s="304"/>
      <c r="UOW200" s="304"/>
      <c r="UOX200" s="304"/>
      <c r="UOY200" s="304"/>
      <c r="UOZ200" s="304"/>
      <c r="UPA200" s="304"/>
      <c r="UPB200" s="304"/>
      <c r="UPC200" s="304"/>
      <c r="UPD200" s="304"/>
      <c r="UPE200" s="304"/>
      <c r="UPF200" s="304"/>
      <c r="UPG200" s="304"/>
      <c r="UPH200" s="304"/>
      <c r="UPI200" s="304"/>
      <c r="UPJ200" s="304"/>
      <c r="UPK200" s="304"/>
      <c r="UPL200" s="304"/>
      <c r="UPM200" s="304"/>
      <c r="UPN200" s="304"/>
      <c r="UPO200" s="304"/>
      <c r="UPP200" s="304"/>
      <c r="UPQ200" s="304"/>
      <c r="UPR200" s="304"/>
      <c r="UPS200" s="304"/>
      <c r="UPT200" s="304"/>
      <c r="UPU200" s="304"/>
      <c r="UPV200" s="304"/>
      <c r="UPW200" s="304"/>
      <c r="UPX200" s="304"/>
      <c r="UPY200" s="304"/>
      <c r="UPZ200" s="304"/>
      <c r="UQA200" s="304"/>
      <c r="UQB200" s="304"/>
      <c r="UQC200" s="304"/>
      <c r="UQD200" s="304"/>
      <c r="UQE200" s="304"/>
      <c r="UQF200" s="304"/>
      <c r="UQG200" s="304"/>
      <c r="UQH200" s="304"/>
      <c r="UQI200" s="304"/>
      <c r="UQJ200" s="304"/>
      <c r="UQK200" s="304"/>
      <c r="UQL200" s="304"/>
      <c r="UQM200" s="304"/>
      <c r="UQN200" s="304"/>
      <c r="UQO200" s="304"/>
      <c r="UQP200" s="304"/>
      <c r="UQQ200" s="304"/>
      <c r="UQR200" s="304"/>
      <c r="UQS200" s="304"/>
      <c r="UQT200" s="304"/>
      <c r="UQU200" s="304"/>
      <c r="UQV200" s="304"/>
      <c r="UQW200" s="304"/>
      <c r="UQX200" s="304"/>
      <c r="UQY200" s="304"/>
      <c r="UQZ200" s="304"/>
      <c r="URA200" s="304"/>
      <c r="URB200" s="304"/>
      <c r="URC200" s="304"/>
      <c r="URD200" s="304"/>
      <c r="URE200" s="304"/>
      <c r="URF200" s="304"/>
      <c r="URG200" s="304"/>
      <c r="URH200" s="304"/>
      <c r="URI200" s="304"/>
      <c r="URJ200" s="304"/>
      <c r="URK200" s="304"/>
      <c r="URL200" s="304"/>
      <c r="URM200" s="304"/>
      <c r="URN200" s="304"/>
      <c r="URO200" s="304"/>
      <c r="URP200" s="304"/>
      <c r="URQ200" s="304"/>
      <c r="URR200" s="304"/>
      <c r="URS200" s="304"/>
      <c r="URT200" s="304"/>
      <c r="URU200" s="304"/>
      <c r="URV200" s="304"/>
      <c r="URW200" s="304"/>
      <c r="URX200" s="304"/>
      <c r="URY200" s="304"/>
      <c r="URZ200" s="304"/>
      <c r="USA200" s="304"/>
      <c r="USB200" s="304"/>
      <c r="USC200" s="304"/>
      <c r="USD200" s="304"/>
      <c r="USE200" s="304"/>
      <c r="USF200" s="304"/>
      <c r="USG200" s="304"/>
      <c r="USH200" s="304"/>
      <c r="USI200" s="304"/>
      <c r="USJ200" s="304"/>
      <c r="USK200" s="304"/>
      <c r="USL200" s="304"/>
      <c r="USM200" s="304"/>
      <c r="USN200" s="304"/>
      <c r="USO200" s="304"/>
      <c r="USP200" s="304"/>
      <c r="USQ200" s="304"/>
      <c r="USR200" s="304"/>
      <c r="USS200" s="304"/>
      <c r="UST200" s="304"/>
      <c r="USU200" s="304"/>
      <c r="USV200" s="304"/>
      <c r="USW200" s="304"/>
      <c r="USX200" s="304"/>
      <c r="USY200" s="304"/>
      <c r="USZ200" s="304"/>
      <c r="UTA200" s="304"/>
      <c r="UTB200" s="304"/>
      <c r="UTC200" s="304"/>
      <c r="UTD200" s="304"/>
      <c r="UTE200" s="304"/>
      <c r="UTF200" s="304"/>
      <c r="UTG200" s="304"/>
      <c r="UTH200" s="304"/>
      <c r="UTI200" s="304"/>
      <c r="UTJ200" s="304"/>
      <c r="UTK200" s="304"/>
      <c r="UTL200" s="304"/>
      <c r="UTM200" s="304"/>
      <c r="UTN200" s="304"/>
      <c r="UTO200" s="304"/>
      <c r="UTP200" s="304"/>
      <c r="UTQ200" s="304"/>
      <c r="UTR200" s="304"/>
      <c r="UTS200" s="304"/>
      <c r="UTT200" s="304"/>
      <c r="UTU200" s="304"/>
      <c r="UTV200" s="304"/>
      <c r="UTW200" s="304"/>
      <c r="UTX200" s="304"/>
      <c r="UTY200" s="304"/>
      <c r="UTZ200" s="304"/>
      <c r="UUA200" s="304"/>
      <c r="UUB200" s="304"/>
      <c r="UUC200" s="304"/>
      <c r="UUD200" s="304"/>
      <c r="UUE200" s="304"/>
      <c r="UUF200" s="304"/>
      <c r="UUG200" s="304"/>
      <c r="UUH200" s="304"/>
      <c r="UUI200" s="304"/>
      <c r="UUJ200" s="304"/>
      <c r="UUK200" s="304"/>
      <c r="UUL200" s="304"/>
      <c r="UUM200" s="304"/>
      <c r="UUN200" s="304"/>
      <c r="UUO200" s="304"/>
      <c r="UUP200" s="304"/>
      <c r="UUQ200" s="304"/>
      <c r="UUR200" s="304"/>
      <c r="UUS200" s="304"/>
      <c r="UUT200" s="304"/>
      <c r="UUU200" s="304"/>
      <c r="UUV200" s="304"/>
      <c r="UUW200" s="304"/>
      <c r="UUX200" s="304"/>
      <c r="UUY200" s="304"/>
      <c r="UUZ200" s="304"/>
      <c r="UVA200" s="304"/>
      <c r="UVB200" s="304"/>
      <c r="UVC200" s="304"/>
      <c r="UVD200" s="304"/>
      <c r="UVE200" s="304"/>
      <c r="UVF200" s="304"/>
      <c r="UVG200" s="304"/>
      <c r="UVH200" s="304"/>
      <c r="UVI200" s="304"/>
      <c r="UVJ200" s="304"/>
      <c r="UVK200" s="304"/>
      <c r="UVL200" s="304"/>
      <c r="UVM200" s="304"/>
      <c r="UVN200" s="304"/>
      <c r="UVO200" s="304"/>
      <c r="UVP200" s="304"/>
      <c r="UVQ200" s="304"/>
      <c r="UVR200" s="304"/>
      <c r="UVS200" s="304"/>
      <c r="UVT200" s="304"/>
      <c r="UVU200" s="304"/>
      <c r="UVV200" s="304"/>
      <c r="UVW200" s="304"/>
      <c r="UVX200" s="304"/>
      <c r="UVY200" s="304"/>
      <c r="UVZ200" s="304"/>
      <c r="UWA200" s="304"/>
      <c r="UWB200" s="304"/>
      <c r="UWC200" s="304"/>
      <c r="UWD200" s="304"/>
      <c r="UWE200" s="304"/>
      <c r="UWF200" s="304"/>
      <c r="UWG200" s="304"/>
      <c r="UWH200" s="304"/>
      <c r="UWI200" s="304"/>
      <c r="UWJ200" s="304"/>
      <c r="UWK200" s="304"/>
      <c r="UWL200" s="304"/>
      <c r="UWM200" s="304"/>
      <c r="UWN200" s="304"/>
      <c r="UWO200" s="304"/>
      <c r="UWP200" s="304"/>
      <c r="UWQ200" s="304"/>
      <c r="UWR200" s="304"/>
      <c r="UWS200" s="304"/>
      <c r="UWT200" s="304"/>
      <c r="UWU200" s="304"/>
      <c r="UWV200" s="304"/>
      <c r="UWW200" s="304"/>
      <c r="UWX200" s="304"/>
      <c r="UWY200" s="304"/>
      <c r="UWZ200" s="304"/>
      <c r="UXA200" s="304"/>
      <c r="UXB200" s="304"/>
      <c r="UXC200" s="304"/>
      <c r="UXD200" s="304"/>
      <c r="UXE200" s="304"/>
      <c r="UXF200" s="304"/>
      <c r="UXG200" s="304"/>
      <c r="UXH200" s="304"/>
      <c r="UXI200" s="304"/>
      <c r="UXJ200" s="304"/>
      <c r="UXK200" s="304"/>
      <c r="UXL200" s="304"/>
      <c r="UXM200" s="304"/>
      <c r="UXN200" s="304"/>
      <c r="UXO200" s="304"/>
      <c r="UXP200" s="304"/>
      <c r="UXQ200" s="304"/>
      <c r="UXR200" s="304"/>
      <c r="UXS200" s="304"/>
      <c r="UXT200" s="304"/>
      <c r="UXU200" s="304"/>
      <c r="UXV200" s="304"/>
      <c r="UXW200" s="304"/>
      <c r="UXX200" s="304"/>
      <c r="UXY200" s="304"/>
      <c r="UXZ200" s="304"/>
      <c r="UYA200" s="304"/>
      <c r="UYB200" s="304"/>
      <c r="UYC200" s="304"/>
      <c r="UYD200" s="304"/>
      <c r="UYE200" s="304"/>
      <c r="UYF200" s="304"/>
      <c r="UYG200" s="304"/>
      <c r="UYH200" s="304"/>
      <c r="UYI200" s="304"/>
      <c r="UYJ200" s="304"/>
      <c r="UYK200" s="304"/>
      <c r="UYL200" s="304"/>
      <c r="UYM200" s="304"/>
      <c r="UYN200" s="304"/>
      <c r="UYO200" s="304"/>
      <c r="UYP200" s="304"/>
      <c r="UYQ200" s="304"/>
      <c r="UYR200" s="304"/>
      <c r="UYS200" s="304"/>
      <c r="UYT200" s="304"/>
      <c r="UYU200" s="304"/>
      <c r="UYV200" s="304"/>
      <c r="UYW200" s="304"/>
      <c r="UYX200" s="304"/>
      <c r="UYY200" s="304"/>
      <c r="UYZ200" s="304"/>
      <c r="UZA200" s="304"/>
      <c r="UZB200" s="304"/>
      <c r="UZC200" s="304"/>
      <c r="UZD200" s="304"/>
      <c r="UZE200" s="304"/>
      <c r="UZF200" s="304"/>
      <c r="UZG200" s="304"/>
      <c r="UZH200" s="304"/>
      <c r="UZI200" s="304"/>
      <c r="UZJ200" s="304"/>
      <c r="UZK200" s="304"/>
      <c r="UZL200" s="304"/>
      <c r="UZM200" s="304"/>
      <c r="UZN200" s="304"/>
      <c r="UZO200" s="304"/>
      <c r="UZP200" s="304"/>
      <c r="UZQ200" s="304"/>
      <c r="UZR200" s="304"/>
      <c r="UZS200" s="304"/>
      <c r="UZT200" s="304"/>
      <c r="UZU200" s="304"/>
      <c r="UZV200" s="304"/>
      <c r="UZW200" s="304"/>
      <c r="UZX200" s="304"/>
      <c r="UZY200" s="304"/>
      <c r="UZZ200" s="304"/>
      <c r="VAA200" s="304"/>
      <c r="VAB200" s="304"/>
      <c r="VAC200" s="304"/>
      <c r="VAD200" s="304"/>
      <c r="VAE200" s="304"/>
      <c r="VAF200" s="304"/>
      <c r="VAG200" s="304"/>
      <c r="VAH200" s="304"/>
      <c r="VAI200" s="304"/>
      <c r="VAJ200" s="304"/>
      <c r="VAK200" s="304"/>
      <c r="VAL200" s="304"/>
      <c r="VAM200" s="304"/>
      <c r="VAN200" s="304"/>
      <c r="VAO200" s="304"/>
      <c r="VAP200" s="304"/>
      <c r="VAQ200" s="304"/>
      <c r="VAR200" s="304"/>
      <c r="VAS200" s="304"/>
      <c r="VAT200" s="304"/>
      <c r="VAU200" s="304"/>
      <c r="VAV200" s="304"/>
      <c r="VAW200" s="304"/>
      <c r="VAX200" s="304"/>
      <c r="VAY200" s="304"/>
      <c r="VAZ200" s="304"/>
      <c r="VBA200" s="304"/>
      <c r="VBB200" s="304"/>
      <c r="VBC200" s="304"/>
      <c r="VBD200" s="304"/>
      <c r="VBE200" s="304"/>
      <c r="VBF200" s="304"/>
      <c r="VBG200" s="304"/>
      <c r="VBH200" s="304"/>
      <c r="VBI200" s="304"/>
      <c r="VBJ200" s="304"/>
      <c r="VBK200" s="304"/>
      <c r="VBL200" s="304"/>
      <c r="VBM200" s="304"/>
      <c r="VBN200" s="304"/>
      <c r="VBO200" s="304"/>
      <c r="VBP200" s="304"/>
      <c r="VBQ200" s="304"/>
      <c r="VBR200" s="304"/>
      <c r="VBS200" s="304"/>
      <c r="VBT200" s="304"/>
      <c r="VBU200" s="304"/>
      <c r="VBV200" s="304"/>
      <c r="VBW200" s="304"/>
      <c r="VBX200" s="304"/>
      <c r="VBY200" s="304"/>
      <c r="VBZ200" s="304"/>
      <c r="VCA200" s="304"/>
      <c r="VCB200" s="304"/>
      <c r="VCC200" s="304"/>
      <c r="VCD200" s="304"/>
      <c r="VCE200" s="304"/>
      <c r="VCF200" s="304"/>
      <c r="VCG200" s="304"/>
      <c r="VCH200" s="304"/>
      <c r="VCI200" s="304"/>
      <c r="VCJ200" s="304"/>
      <c r="VCK200" s="304"/>
      <c r="VCL200" s="304"/>
      <c r="VCM200" s="304"/>
      <c r="VCN200" s="304"/>
      <c r="VCO200" s="304"/>
      <c r="VCP200" s="304"/>
      <c r="VCQ200" s="304"/>
      <c r="VCR200" s="304"/>
      <c r="VCS200" s="304"/>
      <c r="VCT200" s="304"/>
      <c r="VCU200" s="304"/>
      <c r="VCV200" s="304"/>
      <c r="VCW200" s="304"/>
      <c r="VCX200" s="304"/>
      <c r="VCY200" s="304"/>
      <c r="VCZ200" s="304"/>
      <c r="VDA200" s="304"/>
      <c r="VDB200" s="304"/>
      <c r="VDC200" s="304"/>
      <c r="VDD200" s="304"/>
      <c r="VDE200" s="304"/>
      <c r="VDF200" s="304"/>
      <c r="VDG200" s="304"/>
      <c r="VDH200" s="304"/>
      <c r="VDI200" s="304"/>
      <c r="VDJ200" s="304"/>
      <c r="VDK200" s="304"/>
      <c r="VDL200" s="304"/>
      <c r="VDM200" s="304"/>
      <c r="VDN200" s="304"/>
      <c r="VDO200" s="304"/>
      <c r="VDP200" s="304"/>
      <c r="VDQ200" s="304"/>
      <c r="VDR200" s="304"/>
      <c r="VDS200" s="304"/>
      <c r="VDT200" s="304"/>
      <c r="VDU200" s="304"/>
      <c r="VDV200" s="304"/>
      <c r="VDW200" s="304"/>
      <c r="VDX200" s="304"/>
      <c r="VDY200" s="304"/>
      <c r="VDZ200" s="304"/>
      <c r="VEA200" s="304"/>
      <c r="VEB200" s="304"/>
      <c r="VEC200" s="304"/>
      <c r="VED200" s="304"/>
      <c r="VEE200" s="304"/>
      <c r="VEF200" s="304"/>
      <c r="VEG200" s="304"/>
      <c r="VEH200" s="304"/>
      <c r="VEI200" s="304"/>
      <c r="VEJ200" s="304"/>
      <c r="VEK200" s="304"/>
      <c r="VEL200" s="304"/>
      <c r="VEM200" s="304"/>
      <c r="VEN200" s="304"/>
      <c r="VEO200" s="304"/>
      <c r="VEP200" s="304"/>
      <c r="VEQ200" s="304"/>
      <c r="VER200" s="304"/>
      <c r="VES200" s="304"/>
      <c r="VET200" s="304"/>
      <c r="VEU200" s="304"/>
      <c r="VEV200" s="304"/>
      <c r="VEW200" s="304"/>
      <c r="VEX200" s="304"/>
      <c r="VEY200" s="304"/>
      <c r="VEZ200" s="304"/>
      <c r="VFA200" s="304"/>
      <c r="VFB200" s="304"/>
      <c r="VFC200" s="304"/>
      <c r="VFD200" s="304"/>
      <c r="VFE200" s="304"/>
      <c r="VFF200" s="304"/>
      <c r="VFG200" s="304"/>
      <c r="VFH200" s="304"/>
      <c r="VFI200" s="304"/>
      <c r="VFJ200" s="304"/>
      <c r="VFK200" s="304"/>
      <c r="VFL200" s="304"/>
      <c r="VFM200" s="304"/>
      <c r="VFN200" s="304"/>
      <c r="VFO200" s="304"/>
      <c r="VFP200" s="304"/>
      <c r="VFQ200" s="304"/>
      <c r="VFR200" s="304"/>
      <c r="VFS200" s="304"/>
      <c r="VFT200" s="304"/>
      <c r="VFU200" s="304"/>
      <c r="VFV200" s="304"/>
      <c r="VFW200" s="304"/>
      <c r="VFX200" s="304"/>
      <c r="VFY200" s="304"/>
      <c r="VFZ200" s="304"/>
      <c r="VGA200" s="304"/>
      <c r="VGB200" s="304"/>
      <c r="VGC200" s="304"/>
      <c r="VGD200" s="304"/>
      <c r="VGE200" s="304"/>
      <c r="VGF200" s="304"/>
      <c r="VGG200" s="304"/>
      <c r="VGH200" s="304"/>
      <c r="VGI200" s="304"/>
      <c r="VGJ200" s="304"/>
      <c r="VGK200" s="304"/>
      <c r="VGL200" s="304"/>
      <c r="VGM200" s="304"/>
      <c r="VGN200" s="304"/>
      <c r="VGO200" s="304"/>
      <c r="VGP200" s="304"/>
      <c r="VGQ200" s="304"/>
      <c r="VGR200" s="304"/>
      <c r="VGS200" s="304"/>
      <c r="VGT200" s="304"/>
      <c r="VGU200" s="304"/>
      <c r="VGV200" s="304"/>
      <c r="VGW200" s="304"/>
      <c r="VGX200" s="304"/>
      <c r="VGY200" s="304"/>
      <c r="VGZ200" s="304"/>
      <c r="VHA200" s="304"/>
      <c r="VHB200" s="304"/>
      <c r="VHC200" s="304"/>
      <c r="VHD200" s="304"/>
      <c r="VHE200" s="304"/>
      <c r="VHF200" s="304"/>
      <c r="VHG200" s="304"/>
      <c r="VHH200" s="304"/>
      <c r="VHI200" s="304"/>
      <c r="VHJ200" s="304"/>
      <c r="VHK200" s="304"/>
      <c r="VHL200" s="304"/>
      <c r="VHM200" s="304"/>
      <c r="VHN200" s="304"/>
      <c r="VHO200" s="304"/>
      <c r="VHP200" s="304"/>
      <c r="VHQ200" s="304"/>
      <c r="VHR200" s="304"/>
      <c r="VHS200" s="304"/>
      <c r="VHT200" s="304"/>
      <c r="VHU200" s="304"/>
      <c r="VHV200" s="304"/>
      <c r="VHW200" s="304"/>
      <c r="VHX200" s="304"/>
      <c r="VHY200" s="304"/>
      <c r="VHZ200" s="304"/>
      <c r="VIA200" s="304"/>
      <c r="VIB200" s="304"/>
      <c r="VIC200" s="304"/>
      <c r="VID200" s="304"/>
      <c r="VIE200" s="304"/>
      <c r="VIF200" s="304"/>
      <c r="VIG200" s="304"/>
      <c r="VIH200" s="304"/>
      <c r="VII200" s="304"/>
      <c r="VIJ200" s="304"/>
      <c r="VIK200" s="304"/>
      <c r="VIL200" s="304"/>
      <c r="VIM200" s="304"/>
      <c r="VIN200" s="304"/>
      <c r="VIO200" s="304"/>
      <c r="VIP200" s="304"/>
      <c r="VIQ200" s="304"/>
      <c r="VIR200" s="304"/>
      <c r="VIS200" s="304"/>
      <c r="VIT200" s="304"/>
      <c r="VIU200" s="304"/>
      <c r="VIV200" s="304"/>
      <c r="VIW200" s="304"/>
      <c r="VIX200" s="304"/>
      <c r="VIY200" s="304"/>
      <c r="VIZ200" s="304"/>
      <c r="VJA200" s="304"/>
      <c r="VJB200" s="304"/>
      <c r="VJC200" s="304"/>
      <c r="VJD200" s="304"/>
      <c r="VJE200" s="304"/>
      <c r="VJF200" s="304"/>
      <c r="VJG200" s="304"/>
      <c r="VJH200" s="304"/>
      <c r="VJI200" s="304"/>
      <c r="VJJ200" s="304"/>
      <c r="VJK200" s="304"/>
      <c r="VJL200" s="304"/>
      <c r="VJM200" s="304"/>
      <c r="VJN200" s="304"/>
      <c r="VJO200" s="304"/>
      <c r="VJP200" s="304"/>
      <c r="VJQ200" s="304"/>
      <c r="VJR200" s="304"/>
      <c r="VJS200" s="304"/>
      <c r="VJT200" s="304"/>
      <c r="VJU200" s="304"/>
      <c r="VJV200" s="304"/>
      <c r="VJW200" s="304"/>
      <c r="VJX200" s="304"/>
      <c r="VJY200" s="304"/>
      <c r="VJZ200" s="304"/>
      <c r="VKA200" s="304"/>
      <c r="VKB200" s="304"/>
      <c r="VKC200" s="304"/>
      <c r="VKD200" s="304"/>
      <c r="VKE200" s="304"/>
      <c r="VKF200" s="304"/>
      <c r="VKG200" s="304"/>
      <c r="VKH200" s="304"/>
      <c r="VKI200" s="304"/>
      <c r="VKJ200" s="304"/>
      <c r="VKK200" s="304"/>
      <c r="VKL200" s="304"/>
      <c r="VKM200" s="304"/>
      <c r="VKN200" s="304"/>
      <c r="VKO200" s="304"/>
      <c r="VKP200" s="304"/>
      <c r="VKQ200" s="304"/>
      <c r="VKR200" s="304"/>
      <c r="VKS200" s="304"/>
      <c r="VKT200" s="304"/>
      <c r="VKU200" s="304"/>
      <c r="VKV200" s="304"/>
      <c r="VKW200" s="304"/>
      <c r="VKX200" s="304"/>
      <c r="VKY200" s="304"/>
      <c r="VKZ200" s="304"/>
      <c r="VLA200" s="304"/>
      <c r="VLB200" s="304"/>
      <c r="VLC200" s="304"/>
      <c r="VLD200" s="304"/>
      <c r="VLE200" s="304"/>
      <c r="VLF200" s="304"/>
      <c r="VLG200" s="304"/>
      <c r="VLH200" s="304"/>
      <c r="VLI200" s="304"/>
      <c r="VLJ200" s="304"/>
      <c r="VLK200" s="304"/>
      <c r="VLL200" s="304"/>
      <c r="VLM200" s="304"/>
      <c r="VLN200" s="304"/>
      <c r="VLO200" s="304"/>
      <c r="VLP200" s="304"/>
      <c r="VLQ200" s="304"/>
      <c r="VLR200" s="304"/>
      <c r="VLS200" s="304"/>
      <c r="VLT200" s="304"/>
      <c r="VLU200" s="304"/>
      <c r="VLV200" s="304"/>
      <c r="VLW200" s="304"/>
      <c r="VLX200" s="304"/>
      <c r="VLY200" s="304"/>
      <c r="VLZ200" s="304"/>
      <c r="VMA200" s="304"/>
      <c r="VMB200" s="304"/>
      <c r="VMC200" s="304"/>
      <c r="VMD200" s="304"/>
      <c r="VME200" s="304"/>
      <c r="VMF200" s="304"/>
      <c r="VMG200" s="304"/>
      <c r="VMH200" s="304"/>
      <c r="VMI200" s="304"/>
      <c r="VMJ200" s="304"/>
      <c r="VMK200" s="304"/>
      <c r="VML200" s="304"/>
      <c r="VMM200" s="304"/>
      <c r="VMN200" s="304"/>
      <c r="VMO200" s="304"/>
      <c r="VMP200" s="304"/>
      <c r="VMQ200" s="304"/>
      <c r="VMR200" s="304"/>
      <c r="VMS200" s="304"/>
      <c r="VMT200" s="304"/>
      <c r="VMU200" s="304"/>
      <c r="VMV200" s="304"/>
      <c r="VMW200" s="304"/>
      <c r="VMX200" s="304"/>
      <c r="VMY200" s="304"/>
      <c r="VMZ200" s="304"/>
      <c r="VNA200" s="304"/>
      <c r="VNB200" s="304"/>
      <c r="VNC200" s="304"/>
      <c r="VND200" s="304"/>
      <c r="VNE200" s="304"/>
      <c r="VNF200" s="304"/>
      <c r="VNG200" s="304"/>
      <c r="VNH200" s="304"/>
      <c r="VNI200" s="304"/>
      <c r="VNJ200" s="304"/>
      <c r="VNK200" s="304"/>
      <c r="VNL200" s="304"/>
      <c r="VNM200" s="304"/>
      <c r="VNN200" s="304"/>
      <c r="VNO200" s="304"/>
      <c r="VNP200" s="304"/>
      <c r="VNQ200" s="304"/>
      <c r="VNR200" s="304"/>
      <c r="VNS200" s="304"/>
      <c r="VNT200" s="304"/>
      <c r="VNU200" s="304"/>
      <c r="VNV200" s="304"/>
      <c r="VNW200" s="304"/>
      <c r="VNX200" s="304"/>
      <c r="VNY200" s="304"/>
      <c r="VNZ200" s="304"/>
      <c r="VOA200" s="304"/>
      <c r="VOB200" s="304"/>
      <c r="VOC200" s="304"/>
      <c r="VOD200" s="304"/>
      <c r="VOE200" s="304"/>
      <c r="VOF200" s="304"/>
      <c r="VOG200" s="304"/>
      <c r="VOH200" s="304"/>
      <c r="VOI200" s="304"/>
      <c r="VOJ200" s="304"/>
      <c r="VOK200" s="304"/>
      <c r="VOL200" s="304"/>
      <c r="VOM200" s="304"/>
      <c r="VON200" s="304"/>
      <c r="VOO200" s="304"/>
      <c r="VOP200" s="304"/>
      <c r="VOQ200" s="304"/>
      <c r="VOR200" s="304"/>
      <c r="VOS200" s="304"/>
      <c r="VOT200" s="304"/>
      <c r="VOU200" s="304"/>
      <c r="VOV200" s="304"/>
      <c r="VOW200" s="304"/>
      <c r="VOX200" s="304"/>
      <c r="VOY200" s="304"/>
      <c r="VOZ200" s="304"/>
      <c r="VPA200" s="304"/>
      <c r="VPB200" s="304"/>
      <c r="VPC200" s="304"/>
      <c r="VPD200" s="304"/>
      <c r="VPE200" s="304"/>
      <c r="VPF200" s="304"/>
      <c r="VPG200" s="304"/>
      <c r="VPH200" s="304"/>
      <c r="VPI200" s="304"/>
      <c r="VPJ200" s="304"/>
      <c r="VPK200" s="304"/>
      <c r="VPL200" s="304"/>
      <c r="VPM200" s="304"/>
      <c r="VPN200" s="304"/>
      <c r="VPO200" s="304"/>
      <c r="VPP200" s="304"/>
      <c r="VPQ200" s="304"/>
      <c r="VPR200" s="304"/>
      <c r="VPS200" s="304"/>
      <c r="VPT200" s="304"/>
      <c r="VPU200" s="304"/>
      <c r="VPV200" s="304"/>
      <c r="VPW200" s="304"/>
      <c r="VPX200" s="304"/>
      <c r="VPY200" s="304"/>
      <c r="VPZ200" s="304"/>
      <c r="VQA200" s="304"/>
      <c r="VQB200" s="304"/>
      <c r="VQC200" s="304"/>
      <c r="VQD200" s="304"/>
      <c r="VQE200" s="304"/>
      <c r="VQF200" s="304"/>
      <c r="VQG200" s="304"/>
      <c r="VQH200" s="304"/>
      <c r="VQI200" s="304"/>
      <c r="VQJ200" s="304"/>
      <c r="VQK200" s="304"/>
      <c r="VQL200" s="304"/>
      <c r="VQM200" s="304"/>
      <c r="VQN200" s="304"/>
      <c r="VQO200" s="304"/>
      <c r="VQP200" s="304"/>
      <c r="VQQ200" s="304"/>
      <c r="VQR200" s="304"/>
      <c r="VQS200" s="304"/>
      <c r="VQT200" s="304"/>
      <c r="VQU200" s="304"/>
      <c r="VQV200" s="304"/>
      <c r="VQW200" s="304"/>
      <c r="VQX200" s="304"/>
      <c r="VQY200" s="304"/>
      <c r="VQZ200" s="304"/>
      <c r="VRA200" s="304"/>
      <c r="VRB200" s="304"/>
      <c r="VRC200" s="304"/>
      <c r="VRD200" s="304"/>
      <c r="VRE200" s="304"/>
      <c r="VRF200" s="304"/>
      <c r="VRG200" s="304"/>
      <c r="VRH200" s="304"/>
      <c r="VRI200" s="304"/>
      <c r="VRJ200" s="304"/>
      <c r="VRK200" s="304"/>
      <c r="VRL200" s="304"/>
      <c r="VRM200" s="304"/>
      <c r="VRN200" s="304"/>
      <c r="VRO200" s="304"/>
      <c r="VRP200" s="304"/>
      <c r="VRQ200" s="304"/>
      <c r="VRR200" s="304"/>
      <c r="VRS200" s="304"/>
      <c r="VRT200" s="304"/>
      <c r="VRU200" s="304"/>
      <c r="VRV200" s="304"/>
      <c r="VRW200" s="304"/>
      <c r="VRX200" s="304"/>
      <c r="VRY200" s="304"/>
      <c r="VRZ200" s="304"/>
      <c r="VSA200" s="304"/>
      <c r="VSB200" s="304"/>
      <c r="VSC200" s="304"/>
      <c r="VSD200" s="304"/>
      <c r="VSE200" s="304"/>
      <c r="VSF200" s="304"/>
      <c r="VSG200" s="304"/>
      <c r="VSH200" s="304"/>
      <c r="VSI200" s="304"/>
      <c r="VSJ200" s="304"/>
      <c r="VSK200" s="304"/>
      <c r="VSL200" s="304"/>
      <c r="VSM200" s="304"/>
      <c r="VSN200" s="304"/>
      <c r="VSO200" s="304"/>
      <c r="VSP200" s="304"/>
      <c r="VSQ200" s="304"/>
      <c r="VSR200" s="304"/>
      <c r="VSS200" s="304"/>
      <c r="VST200" s="304"/>
      <c r="VSU200" s="304"/>
      <c r="VSV200" s="304"/>
      <c r="VSW200" s="304"/>
      <c r="VSX200" s="304"/>
      <c r="VSY200" s="304"/>
      <c r="VSZ200" s="304"/>
      <c r="VTA200" s="304"/>
      <c r="VTB200" s="304"/>
      <c r="VTC200" s="304"/>
      <c r="VTD200" s="304"/>
      <c r="VTE200" s="304"/>
      <c r="VTF200" s="304"/>
      <c r="VTG200" s="304"/>
      <c r="VTH200" s="304"/>
      <c r="VTI200" s="304"/>
      <c r="VTJ200" s="304"/>
      <c r="VTK200" s="304"/>
      <c r="VTL200" s="304"/>
      <c r="VTM200" s="304"/>
      <c r="VTN200" s="304"/>
      <c r="VTO200" s="304"/>
      <c r="VTP200" s="304"/>
      <c r="VTQ200" s="304"/>
      <c r="VTR200" s="304"/>
      <c r="VTS200" s="304"/>
      <c r="VTT200" s="304"/>
      <c r="VTU200" s="304"/>
      <c r="VTV200" s="304"/>
      <c r="VTW200" s="304"/>
      <c r="VTX200" s="304"/>
      <c r="VTY200" s="304"/>
      <c r="VTZ200" s="304"/>
      <c r="VUA200" s="304"/>
      <c r="VUB200" s="304"/>
      <c r="VUC200" s="304"/>
      <c r="VUD200" s="304"/>
      <c r="VUE200" s="304"/>
      <c r="VUF200" s="304"/>
      <c r="VUG200" s="304"/>
      <c r="VUH200" s="304"/>
      <c r="VUI200" s="304"/>
      <c r="VUJ200" s="304"/>
      <c r="VUK200" s="304"/>
      <c r="VUL200" s="304"/>
      <c r="VUM200" s="304"/>
      <c r="VUN200" s="304"/>
      <c r="VUO200" s="304"/>
      <c r="VUP200" s="304"/>
      <c r="VUQ200" s="304"/>
      <c r="VUR200" s="304"/>
      <c r="VUS200" s="304"/>
      <c r="VUT200" s="304"/>
      <c r="VUU200" s="304"/>
      <c r="VUV200" s="304"/>
      <c r="VUW200" s="304"/>
      <c r="VUX200" s="304"/>
      <c r="VUY200" s="304"/>
      <c r="VUZ200" s="304"/>
      <c r="VVA200" s="304"/>
      <c r="VVB200" s="304"/>
      <c r="VVC200" s="304"/>
      <c r="VVD200" s="304"/>
      <c r="VVE200" s="304"/>
      <c r="VVF200" s="304"/>
      <c r="VVG200" s="304"/>
      <c r="VVH200" s="304"/>
      <c r="VVI200" s="304"/>
      <c r="VVJ200" s="304"/>
      <c r="VVK200" s="304"/>
      <c r="VVL200" s="304"/>
      <c r="VVM200" s="304"/>
      <c r="VVN200" s="304"/>
      <c r="VVO200" s="304"/>
      <c r="VVP200" s="304"/>
      <c r="VVQ200" s="304"/>
      <c r="VVR200" s="304"/>
      <c r="VVS200" s="304"/>
      <c r="VVT200" s="304"/>
      <c r="VVU200" s="304"/>
      <c r="VVV200" s="304"/>
      <c r="VVW200" s="304"/>
      <c r="VVX200" s="304"/>
      <c r="VVY200" s="304"/>
      <c r="VVZ200" s="304"/>
      <c r="VWA200" s="304"/>
      <c r="VWB200" s="304"/>
      <c r="VWC200" s="304"/>
      <c r="VWD200" s="304"/>
      <c r="VWE200" s="304"/>
      <c r="VWF200" s="304"/>
      <c r="VWG200" s="304"/>
      <c r="VWH200" s="304"/>
      <c r="VWI200" s="304"/>
      <c r="VWJ200" s="304"/>
      <c r="VWK200" s="304"/>
      <c r="VWL200" s="304"/>
      <c r="VWM200" s="304"/>
      <c r="VWN200" s="304"/>
      <c r="VWO200" s="304"/>
      <c r="VWP200" s="304"/>
      <c r="VWQ200" s="304"/>
      <c r="VWR200" s="304"/>
      <c r="VWS200" s="304"/>
      <c r="VWT200" s="304"/>
      <c r="VWU200" s="304"/>
      <c r="VWV200" s="304"/>
      <c r="VWW200" s="304"/>
      <c r="VWX200" s="304"/>
      <c r="VWY200" s="304"/>
      <c r="VWZ200" s="304"/>
      <c r="VXA200" s="304"/>
      <c r="VXB200" s="304"/>
      <c r="VXC200" s="304"/>
      <c r="VXD200" s="304"/>
      <c r="VXE200" s="304"/>
      <c r="VXF200" s="304"/>
      <c r="VXG200" s="304"/>
      <c r="VXH200" s="304"/>
      <c r="VXI200" s="304"/>
      <c r="VXJ200" s="304"/>
      <c r="VXK200" s="304"/>
      <c r="VXL200" s="304"/>
      <c r="VXM200" s="304"/>
      <c r="VXN200" s="304"/>
      <c r="VXO200" s="304"/>
      <c r="VXP200" s="304"/>
      <c r="VXQ200" s="304"/>
      <c r="VXR200" s="304"/>
      <c r="VXS200" s="304"/>
      <c r="VXT200" s="304"/>
      <c r="VXU200" s="304"/>
      <c r="VXV200" s="304"/>
      <c r="VXW200" s="304"/>
      <c r="VXX200" s="304"/>
      <c r="VXY200" s="304"/>
      <c r="VXZ200" s="304"/>
      <c r="VYA200" s="304"/>
      <c r="VYB200" s="304"/>
      <c r="VYC200" s="304"/>
      <c r="VYD200" s="304"/>
      <c r="VYE200" s="304"/>
      <c r="VYF200" s="304"/>
      <c r="VYG200" s="304"/>
      <c r="VYH200" s="304"/>
      <c r="VYI200" s="304"/>
      <c r="VYJ200" s="304"/>
      <c r="VYK200" s="304"/>
      <c r="VYL200" s="304"/>
      <c r="VYM200" s="304"/>
      <c r="VYN200" s="304"/>
      <c r="VYO200" s="304"/>
      <c r="VYP200" s="304"/>
      <c r="VYQ200" s="304"/>
      <c r="VYR200" s="304"/>
      <c r="VYS200" s="304"/>
      <c r="VYT200" s="304"/>
      <c r="VYU200" s="304"/>
      <c r="VYV200" s="304"/>
      <c r="VYW200" s="304"/>
      <c r="VYX200" s="304"/>
      <c r="VYY200" s="304"/>
      <c r="VYZ200" s="304"/>
      <c r="VZA200" s="304"/>
      <c r="VZB200" s="304"/>
      <c r="VZC200" s="304"/>
      <c r="VZD200" s="304"/>
      <c r="VZE200" s="304"/>
      <c r="VZF200" s="304"/>
      <c r="VZG200" s="304"/>
      <c r="VZH200" s="304"/>
      <c r="VZI200" s="304"/>
      <c r="VZJ200" s="304"/>
      <c r="VZK200" s="304"/>
      <c r="VZL200" s="304"/>
      <c r="VZM200" s="304"/>
      <c r="VZN200" s="304"/>
      <c r="VZO200" s="304"/>
      <c r="VZP200" s="304"/>
      <c r="VZQ200" s="304"/>
      <c r="VZR200" s="304"/>
      <c r="VZS200" s="304"/>
      <c r="VZT200" s="304"/>
      <c r="VZU200" s="304"/>
      <c r="VZV200" s="304"/>
      <c r="VZW200" s="304"/>
      <c r="VZX200" s="304"/>
      <c r="VZY200" s="304"/>
      <c r="VZZ200" s="304"/>
      <c r="WAA200" s="304"/>
      <c r="WAB200" s="304"/>
      <c r="WAC200" s="304"/>
      <c r="WAD200" s="304"/>
      <c r="WAE200" s="304"/>
      <c r="WAF200" s="304"/>
      <c r="WAG200" s="304"/>
      <c r="WAH200" s="304"/>
      <c r="WAI200" s="304"/>
      <c r="WAJ200" s="304"/>
      <c r="WAK200" s="304"/>
      <c r="WAL200" s="304"/>
      <c r="WAM200" s="304"/>
      <c r="WAN200" s="304"/>
      <c r="WAO200" s="304"/>
      <c r="WAP200" s="304"/>
      <c r="WAQ200" s="304"/>
      <c r="WAR200" s="304"/>
      <c r="WAS200" s="304"/>
      <c r="WAT200" s="304"/>
      <c r="WAU200" s="304"/>
      <c r="WAV200" s="304"/>
      <c r="WAW200" s="304"/>
      <c r="WAX200" s="304"/>
      <c r="WAY200" s="304"/>
      <c r="WAZ200" s="304"/>
      <c r="WBA200" s="304"/>
      <c r="WBB200" s="304"/>
      <c r="WBC200" s="304"/>
      <c r="WBD200" s="304"/>
      <c r="WBE200" s="304"/>
      <c r="WBF200" s="304"/>
      <c r="WBG200" s="304"/>
      <c r="WBH200" s="304"/>
      <c r="WBI200" s="304"/>
      <c r="WBJ200" s="304"/>
      <c r="WBK200" s="304"/>
      <c r="WBL200" s="304"/>
      <c r="WBM200" s="304"/>
      <c r="WBN200" s="304"/>
      <c r="WBO200" s="304"/>
      <c r="WBP200" s="304"/>
      <c r="WBQ200" s="304"/>
      <c r="WBR200" s="304"/>
      <c r="WBS200" s="304"/>
      <c r="WBT200" s="304"/>
      <c r="WBU200" s="304"/>
      <c r="WBV200" s="304"/>
      <c r="WBW200" s="304"/>
      <c r="WBX200" s="304"/>
      <c r="WBY200" s="304"/>
      <c r="WBZ200" s="304"/>
      <c r="WCA200" s="304"/>
      <c r="WCB200" s="304"/>
      <c r="WCC200" s="304"/>
      <c r="WCD200" s="304"/>
      <c r="WCE200" s="304"/>
      <c r="WCF200" s="304"/>
      <c r="WCG200" s="304"/>
      <c r="WCH200" s="304"/>
      <c r="WCI200" s="304"/>
      <c r="WCJ200" s="304"/>
      <c r="WCK200" s="304"/>
      <c r="WCL200" s="304"/>
      <c r="WCM200" s="304"/>
      <c r="WCN200" s="304"/>
      <c r="WCO200" s="304"/>
      <c r="WCP200" s="304"/>
      <c r="WCQ200" s="304"/>
      <c r="WCR200" s="304"/>
      <c r="WCS200" s="304"/>
      <c r="WCT200" s="304"/>
      <c r="WCU200" s="304"/>
      <c r="WCV200" s="304"/>
      <c r="WCW200" s="304"/>
      <c r="WCX200" s="304"/>
      <c r="WCY200" s="304"/>
      <c r="WCZ200" s="304"/>
      <c r="WDA200" s="304"/>
      <c r="WDB200" s="304"/>
      <c r="WDC200" s="304"/>
      <c r="WDD200" s="304"/>
      <c r="WDE200" s="304"/>
      <c r="WDF200" s="304"/>
      <c r="WDG200" s="304"/>
      <c r="WDH200" s="304"/>
      <c r="WDI200" s="304"/>
      <c r="WDJ200" s="304"/>
      <c r="WDK200" s="304"/>
      <c r="WDL200" s="304"/>
      <c r="WDM200" s="304"/>
      <c r="WDN200" s="304"/>
      <c r="WDO200" s="304"/>
      <c r="WDP200" s="304"/>
      <c r="WDQ200" s="304"/>
      <c r="WDR200" s="304"/>
      <c r="WDS200" s="304"/>
      <c r="WDT200" s="304"/>
      <c r="WDU200" s="304"/>
      <c r="WDV200" s="304"/>
      <c r="WDW200" s="304"/>
      <c r="WDX200" s="304"/>
      <c r="WDY200" s="304"/>
      <c r="WDZ200" s="304"/>
      <c r="WEA200" s="304"/>
      <c r="WEB200" s="304"/>
      <c r="WEC200" s="304"/>
      <c r="WED200" s="304"/>
      <c r="WEE200" s="304"/>
      <c r="WEF200" s="304"/>
      <c r="WEG200" s="304"/>
      <c r="WEH200" s="304"/>
      <c r="WEI200" s="304"/>
      <c r="WEJ200" s="304"/>
      <c r="WEK200" s="304"/>
      <c r="WEL200" s="304"/>
      <c r="WEM200" s="304"/>
      <c r="WEN200" s="304"/>
      <c r="WEO200" s="304"/>
      <c r="WEP200" s="304"/>
      <c r="WEQ200" s="304"/>
      <c r="WER200" s="304"/>
      <c r="WES200" s="304"/>
      <c r="WET200" s="304"/>
      <c r="WEU200" s="304"/>
      <c r="WEV200" s="304"/>
      <c r="WEW200" s="304"/>
      <c r="WEX200" s="304"/>
      <c r="WEY200" s="304"/>
      <c r="WEZ200" s="304"/>
      <c r="WFA200" s="304"/>
      <c r="WFB200" s="304"/>
      <c r="WFC200" s="304"/>
      <c r="WFD200" s="304"/>
      <c r="WFE200" s="304"/>
      <c r="WFF200" s="304"/>
      <c r="WFG200" s="304"/>
      <c r="WFH200" s="304"/>
      <c r="WFI200" s="304"/>
      <c r="WFJ200" s="304"/>
      <c r="WFK200" s="304"/>
      <c r="WFL200" s="304"/>
      <c r="WFM200" s="304"/>
      <c r="WFN200" s="304"/>
      <c r="WFO200" s="304"/>
      <c r="WFP200" s="304"/>
      <c r="WFQ200" s="304"/>
      <c r="WFR200" s="304"/>
      <c r="WFS200" s="304"/>
      <c r="WFT200" s="304"/>
      <c r="WFU200" s="304"/>
      <c r="WFV200" s="304"/>
      <c r="WFW200" s="304"/>
      <c r="WFX200" s="304"/>
      <c r="WFY200" s="304"/>
      <c r="WFZ200" s="304"/>
      <c r="WGA200" s="304"/>
      <c r="WGB200" s="304"/>
      <c r="WGC200" s="304"/>
      <c r="WGD200" s="304"/>
      <c r="WGE200" s="304"/>
      <c r="WGF200" s="304"/>
      <c r="WGG200" s="304"/>
      <c r="WGH200" s="304"/>
      <c r="WGI200" s="304"/>
      <c r="WGJ200" s="304"/>
      <c r="WGK200" s="304"/>
      <c r="WGL200" s="304"/>
      <c r="WGM200" s="304"/>
      <c r="WGN200" s="304"/>
      <c r="WGO200" s="304"/>
      <c r="WGP200" s="304"/>
      <c r="WGQ200" s="304"/>
      <c r="WGR200" s="304"/>
      <c r="WGS200" s="304"/>
      <c r="WGT200" s="304"/>
      <c r="WGU200" s="304"/>
      <c r="WGV200" s="304"/>
      <c r="WGW200" s="304"/>
      <c r="WGX200" s="304"/>
      <c r="WGY200" s="304"/>
      <c r="WGZ200" s="304"/>
      <c r="WHA200" s="304"/>
      <c r="WHB200" s="304"/>
      <c r="WHC200" s="304"/>
      <c r="WHD200" s="304"/>
      <c r="WHE200" s="304"/>
      <c r="WHF200" s="304"/>
      <c r="WHG200" s="304"/>
      <c r="WHH200" s="304"/>
      <c r="WHI200" s="304"/>
      <c r="WHJ200" s="304"/>
      <c r="WHK200" s="304"/>
      <c r="WHL200" s="304"/>
      <c r="WHM200" s="304"/>
      <c r="WHN200" s="304"/>
      <c r="WHO200" s="304"/>
      <c r="WHP200" s="304"/>
      <c r="WHQ200" s="304"/>
      <c r="WHR200" s="304"/>
      <c r="WHS200" s="304"/>
      <c r="WHT200" s="304"/>
      <c r="WHU200" s="304"/>
      <c r="WHV200" s="304"/>
      <c r="WHW200" s="304"/>
      <c r="WHX200" s="304"/>
      <c r="WHY200" s="304"/>
      <c r="WHZ200" s="304"/>
      <c r="WIA200" s="304"/>
      <c r="WIB200" s="304"/>
      <c r="WIC200" s="304"/>
      <c r="WID200" s="304"/>
      <c r="WIE200" s="304"/>
      <c r="WIF200" s="304"/>
      <c r="WIG200" s="304"/>
      <c r="WIH200" s="304"/>
      <c r="WII200" s="304"/>
      <c r="WIJ200" s="304"/>
      <c r="WIK200" s="304"/>
      <c r="WIL200" s="304"/>
      <c r="WIM200" s="304"/>
      <c r="WIN200" s="304"/>
      <c r="WIO200" s="304"/>
      <c r="WIP200" s="304"/>
      <c r="WIQ200" s="304"/>
      <c r="WIR200" s="304"/>
      <c r="WIS200" s="304"/>
      <c r="WIT200" s="304"/>
      <c r="WIU200" s="304"/>
      <c r="WIV200" s="304"/>
      <c r="WIW200" s="304"/>
      <c r="WIX200" s="304"/>
      <c r="WIY200" s="304"/>
      <c r="WIZ200" s="304"/>
      <c r="WJA200" s="304"/>
      <c r="WJB200" s="304"/>
      <c r="WJC200" s="304"/>
      <c r="WJD200" s="304"/>
      <c r="WJE200" s="304"/>
      <c r="WJF200" s="304"/>
      <c r="WJG200" s="304"/>
      <c r="WJH200" s="304"/>
      <c r="WJI200" s="304"/>
      <c r="WJJ200" s="304"/>
      <c r="WJK200" s="304"/>
      <c r="WJL200" s="304"/>
      <c r="WJM200" s="304"/>
      <c r="WJN200" s="304"/>
      <c r="WJO200" s="304"/>
      <c r="WJP200" s="304"/>
      <c r="WJQ200" s="304"/>
      <c r="WJR200" s="304"/>
      <c r="WJS200" s="304"/>
      <c r="WJT200" s="304"/>
      <c r="WJU200" s="304"/>
      <c r="WJV200" s="304"/>
      <c r="WJW200" s="304"/>
      <c r="WJX200" s="304"/>
      <c r="WJY200" s="304"/>
      <c r="WJZ200" s="304"/>
      <c r="WKA200" s="304"/>
      <c r="WKB200" s="304"/>
      <c r="WKC200" s="304"/>
      <c r="WKD200" s="304"/>
      <c r="WKE200" s="304"/>
      <c r="WKF200" s="304"/>
      <c r="WKG200" s="304"/>
      <c r="WKH200" s="304"/>
      <c r="WKI200" s="304"/>
      <c r="WKJ200" s="304"/>
      <c r="WKK200" s="304"/>
      <c r="WKL200" s="304"/>
      <c r="WKM200" s="304"/>
      <c r="WKN200" s="304"/>
      <c r="WKO200" s="304"/>
      <c r="WKP200" s="304"/>
      <c r="WKQ200" s="304"/>
      <c r="WKR200" s="304"/>
      <c r="WKS200" s="304"/>
      <c r="WKT200" s="304"/>
      <c r="WKU200" s="304"/>
      <c r="WKV200" s="304"/>
      <c r="WKW200" s="304"/>
      <c r="WKX200" s="304"/>
      <c r="WKY200" s="304"/>
      <c r="WKZ200" s="304"/>
      <c r="WLA200" s="304"/>
      <c r="WLB200" s="304"/>
      <c r="WLC200" s="304"/>
      <c r="WLD200" s="304"/>
      <c r="WLE200" s="304"/>
      <c r="WLF200" s="304"/>
      <c r="WLG200" s="304"/>
      <c r="WLH200" s="304"/>
      <c r="WLI200" s="304"/>
      <c r="WLJ200" s="304"/>
      <c r="WLK200" s="304"/>
      <c r="WLL200" s="304"/>
      <c r="WLM200" s="304"/>
      <c r="WLN200" s="304"/>
      <c r="WLO200" s="304"/>
      <c r="WLP200" s="304"/>
      <c r="WLQ200" s="304"/>
      <c r="WLR200" s="304"/>
      <c r="WLS200" s="304"/>
      <c r="WLT200" s="304"/>
      <c r="WLU200" s="304"/>
      <c r="WLV200" s="304"/>
      <c r="WLW200" s="304"/>
      <c r="WLX200" s="304"/>
      <c r="WLY200" s="304"/>
      <c r="WLZ200" s="304"/>
      <c r="WMA200" s="304"/>
      <c r="WMB200" s="304"/>
      <c r="WMC200" s="304"/>
      <c r="WMD200" s="304"/>
      <c r="WME200" s="304"/>
      <c r="WMF200" s="304"/>
      <c r="WMG200" s="304"/>
      <c r="WMH200" s="304"/>
      <c r="WMI200" s="304"/>
      <c r="WMJ200" s="304"/>
      <c r="WMK200" s="304"/>
      <c r="WML200" s="304"/>
      <c r="WMM200" s="304"/>
      <c r="WMN200" s="304"/>
      <c r="WMO200" s="304"/>
      <c r="WMP200" s="304"/>
      <c r="WMQ200" s="304"/>
      <c r="WMR200" s="304"/>
      <c r="WMS200" s="304"/>
      <c r="WMT200" s="304"/>
      <c r="WMU200" s="304"/>
      <c r="WMV200" s="304"/>
      <c r="WMW200" s="304"/>
      <c r="WMX200" s="304"/>
      <c r="WMY200" s="304"/>
      <c r="WMZ200" s="304"/>
      <c r="WNA200" s="304"/>
      <c r="WNB200" s="304"/>
      <c r="WNC200" s="304"/>
      <c r="WND200" s="304"/>
      <c r="WNE200" s="304"/>
      <c r="WNF200" s="304"/>
      <c r="WNG200" s="304"/>
      <c r="WNH200" s="304"/>
      <c r="WNI200" s="304"/>
      <c r="WNJ200" s="304"/>
      <c r="WNK200" s="304"/>
      <c r="WNL200" s="304"/>
      <c r="WNM200" s="304"/>
      <c r="WNN200" s="304"/>
      <c r="WNO200" s="304"/>
      <c r="WNP200" s="304"/>
      <c r="WNQ200" s="304"/>
      <c r="WNR200" s="304"/>
      <c r="WNS200" s="304"/>
      <c r="WNT200" s="304"/>
      <c r="WNU200" s="304"/>
      <c r="WNV200" s="304"/>
      <c r="WNW200" s="304"/>
      <c r="WNX200" s="304"/>
      <c r="WNY200" s="304"/>
      <c r="WNZ200" s="304"/>
      <c r="WOA200" s="304"/>
      <c r="WOB200" s="304"/>
      <c r="WOC200" s="304"/>
      <c r="WOD200" s="304"/>
      <c r="WOE200" s="304"/>
      <c r="WOF200" s="304"/>
      <c r="WOG200" s="304"/>
      <c r="WOH200" s="304"/>
      <c r="WOI200" s="304"/>
      <c r="WOJ200" s="304"/>
      <c r="WOK200" s="304"/>
      <c r="WOL200" s="304"/>
      <c r="WOM200" s="304"/>
      <c r="WON200" s="304"/>
      <c r="WOO200" s="304"/>
      <c r="WOP200" s="304"/>
      <c r="WOQ200" s="304"/>
      <c r="WOR200" s="304"/>
      <c r="WOS200" s="304"/>
      <c r="WOT200" s="304"/>
      <c r="WOU200" s="304"/>
      <c r="WOV200" s="304"/>
      <c r="WOW200" s="304"/>
      <c r="WOX200" s="304"/>
      <c r="WOY200" s="304"/>
      <c r="WOZ200" s="304"/>
      <c r="WPA200" s="304"/>
      <c r="WPB200" s="304"/>
      <c r="WPC200" s="304"/>
      <c r="WPD200" s="304"/>
      <c r="WPE200" s="304"/>
      <c r="WPF200" s="304"/>
      <c r="WPG200" s="304"/>
      <c r="WPH200" s="304"/>
      <c r="WPI200" s="304"/>
      <c r="WPJ200" s="304"/>
      <c r="WPK200" s="304"/>
      <c r="WPL200" s="304"/>
      <c r="WPM200" s="304"/>
      <c r="WPN200" s="304"/>
      <c r="WPO200" s="304"/>
      <c r="WPP200" s="304"/>
      <c r="WPQ200" s="304"/>
      <c r="WPR200" s="304"/>
      <c r="WPS200" s="304"/>
      <c r="WPT200" s="304"/>
      <c r="WPU200" s="304"/>
      <c r="WPV200" s="304"/>
      <c r="WPW200" s="304"/>
      <c r="WPX200" s="304"/>
      <c r="WPY200" s="304"/>
      <c r="WPZ200" s="304"/>
      <c r="WQA200" s="304"/>
      <c r="WQB200" s="304"/>
      <c r="WQC200" s="304"/>
      <c r="WQD200" s="304"/>
      <c r="WQE200" s="304"/>
      <c r="WQF200" s="304"/>
      <c r="WQG200" s="304"/>
      <c r="WQH200" s="304"/>
      <c r="WQI200" s="304"/>
      <c r="WQJ200" s="304"/>
      <c r="WQK200" s="304"/>
      <c r="WQL200" s="304"/>
      <c r="WQM200" s="304"/>
      <c r="WQN200" s="304"/>
      <c r="WQO200" s="304"/>
      <c r="WQP200" s="304"/>
      <c r="WQQ200" s="304"/>
      <c r="WQR200" s="304"/>
      <c r="WQS200" s="304"/>
      <c r="WQT200" s="304"/>
      <c r="WQU200" s="304"/>
      <c r="WQV200" s="304"/>
      <c r="WQW200" s="304"/>
      <c r="WQX200" s="304"/>
      <c r="WQY200" s="304"/>
      <c r="WQZ200" s="304"/>
      <c r="WRA200" s="304"/>
      <c r="WRB200" s="304"/>
      <c r="WRC200" s="304"/>
      <c r="WRD200" s="304"/>
      <c r="WRE200" s="304"/>
      <c r="WRF200" s="304"/>
      <c r="WRG200" s="304"/>
      <c r="WRH200" s="304"/>
      <c r="WRI200" s="304"/>
      <c r="WRJ200" s="304"/>
      <c r="WRK200" s="304"/>
      <c r="WRL200" s="304"/>
      <c r="WRM200" s="304"/>
      <c r="WRN200" s="304"/>
      <c r="WRO200" s="304"/>
      <c r="WRP200" s="304"/>
      <c r="WRQ200" s="304"/>
      <c r="WRR200" s="304"/>
      <c r="WRS200" s="304"/>
      <c r="WRT200" s="304"/>
      <c r="WRU200" s="304"/>
      <c r="WRV200" s="304"/>
      <c r="WRW200" s="304"/>
      <c r="WRX200" s="304"/>
      <c r="WRY200" s="304"/>
      <c r="WRZ200" s="304"/>
      <c r="WSA200" s="304"/>
      <c r="WSB200" s="304"/>
      <c r="WSC200" s="304"/>
      <c r="WSD200" s="304"/>
      <c r="WSE200" s="304"/>
      <c r="WSF200" s="304"/>
      <c r="WSG200" s="304"/>
      <c r="WSH200" s="304"/>
      <c r="WSI200" s="304"/>
      <c r="WSJ200" s="304"/>
      <c r="WSK200" s="304"/>
      <c r="WSL200" s="304"/>
      <c r="WSM200" s="304"/>
      <c r="WSN200" s="304"/>
      <c r="WSO200" s="304"/>
      <c r="WSP200" s="304"/>
      <c r="WSQ200" s="304"/>
      <c r="WSR200" s="304"/>
      <c r="WSS200" s="304"/>
      <c r="WST200" s="304"/>
      <c r="WSU200" s="304"/>
      <c r="WSV200" s="304"/>
      <c r="WSW200" s="304"/>
      <c r="WSX200" s="304"/>
      <c r="WSY200" s="304"/>
      <c r="WSZ200" s="304"/>
      <c r="WTA200" s="304"/>
      <c r="WTB200" s="304"/>
      <c r="WTC200" s="304"/>
      <c r="WTD200" s="304"/>
      <c r="WTE200" s="304"/>
      <c r="WTF200" s="304"/>
      <c r="WTG200" s="304"/>
      <c r="WTH200" s="304"/>
      <c r="WTI200" s="304"/>
      <c r="WTJ200" s="304"/>
      <c r="WTK200" s="304"/>
      <c r="WTL200" s="304"/>
      <c r="WTM200" s="304"/>
      <c r="WTN200" s="304"/>
      <c r="WTO200" s="304"/>
      <c r="WTP200" s="304"/>
      <c r="WTQ200" s="304"/>
      <c r="WTR200" s="304"/>
      <c r="WTS200" s="304"/>
      <c r="WTT200" s="304"/>
      <c r="WTU200" s="304"/>
      <c r="WTV200" s="304"/>
      <c r="WTW200" s="304"/>
      <c r="WTX200" s="304"/>
      <c r="WTY200" s="304"/>
      <c r="WTZ200" s="304"/>
      <c r="WUA200" s="304"/>
      <c r="WUB200" s="304"/>
      <c r="WUC200" s="304"/>
      <c r="WUD200" s="304"/>
      <c r="WUE200" s="304"/>
      <c r="WUF200" s="304"/>
      <c r="WUG200" s="304"/>
      <c r="WUH200" s="304"/>
      <c r="WUI200" s="304"/>
      <c r="WUJ200" s="304"/>
      <c r="WUK200" s="304"/>
      <c r="WUL200" s="304"/>
      <c r="WUM200" s="304"/>
      <c r="WUN200" s="304"/>
      <c r="WUO200" s="304"/>
      <c r="WUP200" s="304"/>
      <c r="WUQ200" s="304"/>
      <c r="WUR200" s="304"/>
      <c r="WUS200" s="304"/>
      <c r="WUT200" s="304"/>
      <c r="WUU200" s="304"/>
      <c r="WUV200" s="304"/>
      <c r="WUW200" s="304"/>
      <c r="WUX200" s="304"/>
      <c r="WUY200" s="304"/>
      <c r="WUZ200" s="304"/>
      <c r="WVA200" s="304"/>
      <c r="WVB200" s="304"/>
      <c r="WVC200" s="304"/>
      <c r="WVD200" s="304"/>
      <c r="WVE200" s="304"/>
      <c r="WVF200" s="304"/>
      <c r="WVG200" s="304"/>
      <c r="WVH200" s="304"/>
      <c r="WVI200" s="304"/>
      <c r="WVJ200" s="304"/>
      <c r="WVK200" s="304"/>
      <c r="WVL200" s="304"/>
      <c r="WVM200" s="304"/>
      <c r="WVN200" s="304"/>
      <c r="WVO200" s="304"/>
      <c r="WVP200" s="304"/>
      <c r="WVQ200" s="304"/>
      <c r="WVR200" s="304"/>
      <c r="WVS200" s="304"/>
      <c r="WVT200" s="304"/>
      <c r="WVU200" s="304"/>
      <c r="WVV200" s="304"/>
      <c r="WVW200" s="304"/>
      <c r="WVX200" s="304"/>
      <c r="WVY200" s="304"/>
      <c r="WVZ200" s="304"/>
      <c r="WWA200" s="304"/>
      <c r="WWB200" s="304"/>
      <c r="WWC200" s="304"/>
      <c r="WWD200" s="304"/>
      <c r="WWE200" s="304"/>
      <c r="WWF200" s="304"/>
      <c r="WWG200" s="304"/>
      <c r="WWH200" s="304"/>
      <c r="WWI200" s="304"/>
      <c r="WWJ200" s="304"/>
      <c r="WWK200" s="304"/>
      <c r="WWL200" s="304"/>
      <c r="WWM200" s="304"/>
      <c r="WWN200" s="304"/>
      <c r="WWO200" s="304"/>
      <c r="WWP200" s="304"/>
      <c r="WWQ200" s="304"/>
      <c r="WWR200" s="304"/>
      <c r="WWS200" s="304"/>
      <c r="WWT200" s="304"/>
      <c r="WWU200" s="304"/>
      <c r="WWV200" s="304"/>
      <c r="WWW200" s="304"/>
      <c r="WWX200" s="304"/>
      <c r="WWY200" s="304"/>
      <c r="WWZ200" s="304"/>
      <c r="WXA200" s="304"/>
      <c r="WXB200" s="304"/>
      <c r="WXC200" s="304"/>
      <c r="WXD200" s="304"/>
      <c r="WXE200" s="304"/>
      <c r="WXF200" s="304"/>
      <c r="WXG200" s="304"/>
      <c r="WXH200" s="304"/>
      <c r="WXI200" s="304"/>
      <c r="WXJ200" s="304"/>
      <c r="WXK200" s="304"/>
      <c r="WXL200" s="304"/>
      <c r="WXM200" s="304"/>
      <c r="WXN200" s="304"/>
      <c r="WXO200" s="304"/>
      <c r="WXP200" s="304"/>
      <c r="WXQ200" s="304"/>
      <c r="WXR200" s="304"/>
      <c r="WXS200" s="304"/>
      <c r="WXT200" s="304"/>
      <c r="WXU200" s="304"/>
      <c r="WXV200" s="304"/>
      <c r="WXW200" s="304"/>
      <c r="WXX200" s="304"/>
      <c r="WXY200" s="304"/>
      <c r="WXZ200" s="304"/>
      <c r="WYA200" s="304"/>
      <c r="WYB200" s="304"/>
      <c r="WYC200" s="304"/>
      <c r="WYD200" s="304"/>
      <c r="WYE200" s="304"/>
      <c r="WYF200" s="304"/>
      <c r="WYG200" s="304"/>
      <c r="WYH200" s="304"/>
      <c r="WYI200" s="304"/>
      <c r="WYJ200" s="304"/>
      <c r="WYK200" s="304"/>
      <c r="WYL200" s="304"/>
      <c r="WYM200" s="304"/>
      <c r="WYN200" s="304"/>
      <c r="WYO200" s="304"/>
      <c r="WYP200" s="304"/>
      <c r="WYQ200" s="304"/>
      <c r="WYR200" s="304"/>
      <c r="WYS200" s="304"/>
      <c r="WYT200" s="304"/>
      <c r="WYU200" s="304"/>
      <c r="WYV200" s="304"/>
      <c r="WYW200" s="304"/>
      <c r="WYX200" s="304"/>
      <c r="WYY200" s="304"/>
      <c r="WYZ200" s="304"/>
      <c r="WZA200" s="304"/>
      <c r="WZB200" s="304"/>
      <c r="WZC200" s="304"/>
      <c r="WZD200" s="304"/>
      <c r="WZE200" s="304"/>
      <c r="WZF200" s="304"/>
      <c r="WZG200" s="304"/>
      <c r="WZH200" s="304"/>
      <c r="WZI200" s="304"/>
      <c r="WZJ200" s="304"/>
      <c r="WZK200" s="304"/>
      <c r="WZL200" s="304"/>
      <c r="WZM200" s="304"/>
      <c r="WZN200" s="304"/>
      <c r="WZO200" s="304"/>
      <c r="WZP200" s="304"/>
      <c r="WZQ200" s="304"/>
      <c r="WZR200" s="304"/>
      <c r="WZS200" s="304"/>
      <c r="WZT200" s="304"/>
      <c r="WZU200" s="304"/>
      <c r="WZV200" s="304"/>
      <c r="WZW200" s="304"/>
      <c r="WZX200" s="304"/>
      <c r="WZY200" s="304"/>
      <c r="WZZ200" s="304"/>
      <c r="XAA200" s="304"/>
      <c r="XAB200" s="304"/>
      <c r="XAC200" s="304"/>
      <c r="XAD200" s="304"/>
      <c r="XAE200" s="304"/>
      <c r="XAF200" s="304"/>
      <c r="XAG200" s="304"/>
      <c r="XAH200" s="304"/>
      <c r="XAI200" s="304"/>
      <c r="XAJ200" s="304"/>
      <c r="XAK200" s="304"/>
      <c r="XAL200" s="304"/>
      <c r="XAM200" s="304"/>
      <c r="XAN200" s="304"/>
      <c r="XAO200" s="304"/>
      <c r="XAP200" s="304"/>
      <c r="XAQ200" s="304"/>
      <c r="XAR200" s="304"/>
      <c r="XAS200" s="304"/>
      <c r="XAT200" s="304"/>
      <c r="XAU200" s="304"/>
      <c r="XAV200" s="304"/>
      <c r="XAW200" s="304"/>
      <c r="XAX200" s="304"/>
      <c r="XAY200" s="304"/>
      <c r="XAZ200" s="304"/>
      <c r="XBA200" s="304"/>
      <c r="XBB200" s="304"/>
      <c r="XBC200" s="304"/>
      <c r="XBD200" s="304"/>
      <c r="XBE200" s="304"/>
      <c r="XBF200" s="304"/>
      <c r="XBG200" s="304"/>
      <c r="XBH200" s="304"/>
      <c r="XBI200" s="304"/>
      <c r="XBJ200" s="304"/>
      <c r="XBK200" s="304"/>
      <c r="XBL200" s="304"/>
      <c r="XBM200" s="304"/>
      <c r="XBN200" s="304"/>
      <c r="XBO200" s="304"/>
      <c r="XBP200" s="304"/>
      <c r="XBQ200" s="304"/>
      <c r="XBR200" s="304"/>
      <c r="XBS200" s="304"/>
      <c r="XBT200" s="304"/>
      <c r="XBU200" s="304"/>
      <c r="XBV200" s="304"/>
      <c r="XBW200" s="304"/>
      <c r="XBX200" s="304"/>
      <c r="XBY200" s="304"/>
      <c r="XBZ200" s="304"/>
      <c r="XCA200" s="304"/>
      <c r="XCB200" s="304"/>
      <c r="XCC200" s="304"/>
      <c r="XCD200" s="304"/>
      <c r="XCE200" s="304"/>
      <c r="XCF200" s="304"/>
      <c r="XCG200" s="304"/>
      <c r="XCH200" s="304"/>
      <c r="XCI200" s="304"/>
      <c r="XCJ200" s="304"/>
      <c r="XCK200" s="304"/>
      <c r="XCL200" s="304"/>
      <c r="XCM200" s="304"/>
      <c r="XCN200" s="304"/>
      <c r="XCO200" s="304"/>
      <c r="XCP200" s="304"/>
      <c r="XCQ200" s="304"/>
      <c r="XCR200" s="304"/>
      <c r="XCS200" s="304"/>
      <c r="XCT200" s="304"/>
      <c r="XCU200" s="304"/>
      <c r="XCV200" s="304"/>
      <c r="XCW200" s="304"/>
      <c r="XCX200" s="304"/>
      <c r="XCY200" s="304"/>
      <c r="XCZ200" s="304"/>
      <c r="XDA200" s="304"/>
      <c r="XDB200" s="304"/>
      <c r="XDC200" s="304"/>
      <c r="XDD200" s="304"/>
      <c r="XDE200" s="304"/>
      <c r="XDF200" s="304"/>
      <c r="XDG200" s="304"/>
      <c r="XDH200" s="304"/>
      <c r="XDI200" s="304"/>
      <c r="XDJ200" s="304"/>
      <c r="XDK200" s="304"/>
      <c r="XDL200" s="304"/>
      <c r="XDM200" s="304"/>
      <c r="XDN200" s="304"/>
      <c r="XDO200" s="304"/>
      <c r="XDP200" s="304"/>
      <c r="XDQ200" s="304"/>
      <c r="XDR200" s="304"/>
      <c r="XDS200" s="304"/>
      <c r="XDT200" s="304"/>
      <c r="XDU200" s="304"/>
      <c r="XDV200" s="304"/>
      <c r="XDW200" s="304"/>
      <c r="XDX200" s="304"/>
      <c r="XDY200" s="304"/>
      <c r="XDZ200" s="304"/>
      <c r="XEA200" s="304"/>
      <c r="XEB200" s="304"/>
      <c r="XEC200" s="304"/>
      <c r="XED200" s="304"/>
      <c r="XEE200" s="304"/>
      <c r="XEF200" s="304"/>
      <c r="XEG200" s="304"/>
      <c r="XEH200" s="304"/>
      <c r="XEI200" s="304"/>
      <c r="XEJ200" s="304"/>
      <c r="XEK200" s="304"/>
      <c r="XEL200" s="304"/>
      <c r="XEM200" s="304"/>
      <c r="XEN200" s="304"/>
      <c r="XEO200" s="304"/>
      <c r="XEP200" s="304"/>
      <c r="XEQ200" s="304"/>
      <c r="XER200" s="304"/>
      <c r="XES200" s="304"/>
      <c r="XET200" s="304"/>
      <c r="XEU200" s="304"/>
      <c r="XEV200" s="304"/>
      <c r="XEW200" s="304"/>
      <c r="XEX200" s="304"/>
      <c r="XEY200" s="304"/>
      <c r="XEZ200" s="304"/>
      <c r="XFA200" s="304"/>
      <c r="XFB200" s="304"/>
      <c r="XFC200" s="304"/>
      <c r="XFD200" s="304"/>
    </row>
    <row r="201" s="294" customFormat="1" ht="38" customHeight="1" spans="1:7">
      <c r="A201" s="325" t="s">
        <v>2883</v>
      </c>
      <c r="B201" s="326" t="s">
        <v>2884</v>
      </c>
      <c r="C201" s="327">
        <v>1</v>
      </c>
      <c r="D201" s="327">
        <v>8</v>
      </c>
      <c r="E201" s="396">
        <f t="shared" si="30"/>
        <v>7</v>
      </c>
      <c r="F201" s="323" t="str">
        <f t="shared" si="28"/>
        <v>是</v>
      </c>
      <c r="G201" s="304" t="str">
        <f t="shared" si="29"/>
        <v>项</v>
      </c>
    </row>
    <row r="202" s="294" customFormat="1" ht="38" customHeight="1" spans="1:7">
      <c r="A202" s="325" t="s">
        <v>2885</v>
      </c>
      <c r="B202" s="326" t="s">
        <v>2886</v>
      </c>
      <c r="C202" s="327"/>
      <c r="D202" s="327"/>
      <c r="E202" s="396" t="str">
        <f t="shared" si="30"/>
        <v/>
      </c>
      <c r="F202" s="323" t="str">
        <f t="shared" si="28"/>
        <v>否</v>
      </c>
      <c r="G202" s="304" t="str">
        <f t="shared" si="29"/>
        <v>项</v>
      </c>
    </row>
    <row r="203" s="294" customFormat="1" ht="38" customHeight="1" spans="1:7">
      <c r="A203" s="325" t="s">
        <v>2887</v>
      </c>
      <c r="B203" s="326" t="s">
        <v>2888</v>
      </c>
      <c r="C203" s="327">
        <v>0</v>
      </c>
      <c r="D203" s="327"/>
      <c r="E203" s="396" t="str">
        <f t="shared" si="30"/>
        <v/>
      </c>
      <c r="F203" s="323" t="str">
        <f t="shared" si="28"/>
        <v>否</v>
      </c>
      <c r="G203" s="304" t="str">
        <f t="shared" si="29"/>
        <v>项</v>
      </c>
    </row>
    <row r="204" s="294" customFormat="1" ht="38" customHeight="1" spans="1:16384">
      <c r="A204" s="325" t="s">
        <v>2889</v>
      </c>
      <c r="B204" s="326" t="s">
        <v>2890</v>
      </c>
      <c r="C204" s="327"/>
      <c r="D204" s="327"/>
      <c r="E204" s="396" t="str">
        <f t="shared" si="30"/>
        <v/>
      </c>
      <c r="F204" s="323" t="str">
        <f t="shared" si="28"/>
        <v>否</v>
      </c>
      <c r="G204" s="304" t="str">
        <f t="shared" si="29"/>
        <v>项</v>
      </c>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c r="AE204" s="304"/>
      <c r="AF204" s="304"/>
      <c r="AG204" s="304"/>
      <c r="AH204" s="304"/>
      <c r="AI204" s="304"/>
      <c r="AJ204" s="304"/>
      <c r="AK204" s="304"/>
      <c r="AL204" s="304"/>
      <c r="AM204" s="304"/>
      <c r="AN204" s="304"/>
      <c r="AO204" s="304"/>
      <c r="AP204" s="304"/>
      <c r="AQ204" s="304"/>
      <c r="AR204" s="304"/>
      <c r="AS204" s="304"/>
      <c r="AT204" s="304"/>
      <c r="AU204" s="304"/>
      <c r="AV204" s="304"/>
      <c r="AW204" s="304"/>
      <c r="AX204" s="304"/>
      <c r="AY204" s="304"/>
      <c r="AZ204" s="304"/>
      <c r="BA204" s="304"/>
      <c r="BB204" s="304"/>
      <c r="BC204" s="304"/>
      <c r="BD204" s="304"/>
      <c r="BE204" s="304"/>
      <c r="BF204" s="304"/>
      <c r="BG204" s="304"/>
      <c r="BH204" s="304"/>
      <c r="BI204" s="304"/>
      <c r="BJ204" s="304"/>
      <c r="BK204" s="304"/>
      <c r="BL204" s="304"/>
      <c r="BM204" s="304"/>
      <c r="BN204" s="304"/>
      <c r="BO204" s="304"/>
      <c r="BP204" s="304"/>
      <c r="BQ204" s="304"/>
      <c r="BR204" s="304"/>
      <c r="BS204" s="304"/>
      <c r="BT204" s="304"/>
      <c r="BU204" s="304"/>
      <c r="BV204" s="304"/>
      <c r="BW204" s="304"/>
      <c r="BX204" s="304"/>
      <c r="BY204" s="304"/>
      <c r="BZ204" s="304"/>
      <c r="CA204" s="304"/>
      <c r="CB204" s="304"/>
      <c r="CC204" s="304"/>
      <c r="CD204" s="304"/>
      <c r="CE204" s="304"/>
      <c r="CF204" s="304"/>
      <c r="CG204" s="304"/>
      <c r="CH204" s="304"/>
      <c r="CI204" s="304"/>
      <c r="CJ204" s="304"/>
      <c r="CK204" s="304"/>
      <c r="CL204" s="304"/>
      <c r="CM204" s="304"/>
      <c r="CN204" s="304"/>
      <c r="CO204" s="304"/>
      <c r="CP204" s="304"/>
      <c r="CQ204" s="304"/>
      <c r="CR204" s="304"/>
      <c r="CS204" s="304"/>
      <c r="CT204" s="304"/>
      <c r="CU204" s="304"/>
      <c r="CV204" s="304"/>
      <c r="CW204" s="304"/>
      <c r="CX204" s="304"/>
      <c r="CY204" s="304"/>
      <c r="CZ204" s="304"/>
      <c r="DA204" s="304"/>
      <c r="DB204" s="304"/>
      <c r="DC204" s="304"/>
      <c r="DD204" s="304"/>
      <c r="DE204" s="304"/>
      <c r="DF204" s="304"/>
      <c r="DG204" s="304"/>
      <c r="DH204" s="304"/>
      <c r="DI204" s="304"/>
      <c r="DJ204" s="304"/>
      <c r="DK204" s="304"/>
      <c r="DL204" s="304"/>
      <c r="DM204" s="304"/>
      <c r="DN204" s="304"/>
      <c r="DO204" s="304"/>
      <c r="DP204" s="304"/>
      <c r="DQ204" s="304"/>
      <c r="DR204" s="304"/>
      <c r="DS204" s="304"/>
      <c r="DT204" s="304"/>
      <c r="DU204" s="304"/>
      <c r="DV204" s="304"/>
      <c r="DW204" s="304"/>
      <c r="DX204" s="304"/>
      <c r="DY204" s="304"/>
      <c r="DZ204" s="304"/>
      <c r="EA204" s="304"/>
      <c r="EB204" s="304"/>
      <c r="EC204" s="304"/>
      <c r="ED204" s="304"/>
      <c r="EE204" s="304"/>
      <c r="EF204" s="304"/>
      <c r="EG204" s="304"/>
      <c r="EH204" s="304"/>
      <c r="EI204" s="304"/>
      <c r="EJ204" s="304"/>
      <c r="EK204" s="304"/>
      <c r="EL204" s="304"/>
      <c r="EM204" s="304"/>
      <c r="EN204" s="304"/>
      <c r="EO204" s="304"/>
      <c r="EP204" s="304"/>
      <c r="EQ204" s="304"/>
      <c r="ER204" s="304"/>
      <c r="ES204" s="304"/>
      <c r="ET204" s="304"/>
      <c r="EU204" s="304"/>
      <c r="EV204" s="304"/>
      <c r="EW204" s="304"/>
      <c r="EX204" s="304"/>
      <c r="EY204" s="304"/>
      <c r="EZ204" s="304"/>
      <c r="FA204" s="304"/>
      <c r="FB204" s="304"/>
      <c r="FC204" s="304"/>
      <c r="FD204" s="304"/>
      <c r="FE204" s="304"/>
      <c r="FF204" s="304"/>
      <c r="FG204" s="304"/>
      <c r="FH204" s="304"/>
      <c r="FI204" s="304"/>
      <c r="FJ204" s="304"/>
      <c r="FK204" s="304"/>
      <c r="FL204" s="304"/>
      <c r="FM204" s="304"/>
      <c r="FN204" s="304"/>
      <c r="FO204" s="304"/>
      <c r="FP204" s="304"/>
      <c r="FQ204" s="304"/>
      <c r="FR204" s="304"/>
      <c r="FS204" s="304"/>
      <c r="FT204" s="304"/>
      <c r="FU204" s="304"/>
      <c r="FV204" s="304"/>
      <c r="FW204" s="304"/>
      <c r="FX204" s="304"/>
      <c r="FY204" s="304"/>
      <c r="FZ204" s="304"/>
      <c r="GA204" s="304"/>
      <c r="GB204" s="304"/>
      <c r="GC204" s="304"/>
      <c r="GD204" s="304"/>
      <c r="GE204" s="304"/>
      <c r="GF204" s="304"/>
      <c r="GG204" s="304"/>
      <c r="GH204" s="304"/>
      <c r="GI204" s="304"/>
      <c r="GJ204" s="304"/>
      <c r="GK204" s="304"/>
      <c r="GL204" s="304"/>
      <c r="GM204" s="304"/>
      <c r="GN204" s="304"/>
      <c r="GO204" s="304"/>
      <c r="GP204" s="304"/>
      <c r="GQ204" s="304"/>
      <c r="GR204" s="304"/>
      <c r="GS204" s="304"/>
      <c r="GT204" s="304"/>
      <c r="GU204" s="304"/>
      <c r="GV204" s="304"/>
      <c r="GW204" s="304"/>
      <c r="GX204" s="304"/>
      <c r="GY204" s="304"/>
      <c r="GZ204" s="304"/>
      <c r="HA204" s="304"/>
      <c r="HB204" s="304"/>
      <c r="HC204" s="304"/>
      <c r="HD204" s="304"/>
      <c r="HE204" s="304"/>
      <c r="HF204" s="304"/>
      <c r="HG204" s="304"/>
      <c r="HH204" s="304"/>
      <c r="HI204" s="304"/>
      <c r="HJ204" s="304"/>
      <c r="HK204" s="304"/>
      <c r="HL204" s="304"/>
      <c r="HM204" s="304"/>
      <c r="HN204" s="304"/>
      <c r="HO204" s="304"/>
      <c r="HP204" s="304"/>
      <c r="HQ204" s="304"/>
      <c r="HR204" s="304"/>
      <c r="HS204" s="304"/>
      <c r="HT204" s="304"/>
      <c r="HU204" s="304"/>
      <c r="HV204" s="304"/>
      <c r="HW204" s="304"/>
      <c r="HX204" s="304"/>
      <c r="HY204" s="304"/>
      <c r="HZ204" s="304"/>
      <c r="IA204" s="304"/>
      <c r="IB204" s="304"/>
      <c r="IC204" s="304"/>
      <c r="ID204" s="304"/>
      <c r="IE204" s="304"/>
      <c r="IF204" s="304"/>
      <c r="IG204" s="304"/>
      <c r="IH204" s="304"/>
      <c r="II204" s="304"/>
      <c r="IJ204" s="304"/>
      <c r="IK204" s="304"/>
      <c r="IL204" s="304"/>
      <c r="IM204" s="304"/>
      <c r="IN204" s="304"/>
      <c r="IO204" s="304"/>
      <c r="IP204" s="304"/>
      <c r="IQ204" s="304"/>
      <c r="IR204" s="304"/>
      <c r="IS204" s="304"/>
      <c r="IT204" s="304"/>
      <c r="IU204" s="304"/>
      <c r="IV204" s="304"/>
      <c r="IW204" s="304"/>
      <c r="IX204" s="304"/>
      <c r="IY204" s="304"/>
      <c r="IZ204" s="304"/>
      <c r="JA204" s="304"/>
      <c r="JB204" s="304"/>
      <c r="JC204" s="304"/>
      <c r="JD204" s="304"/>
      <c r="JE204" s="304"/>
      <c r="JF204" s="304"/>
      <c r="JG204" s="304"/>
      <c r="JH204" s="304"/>
      <c r="JI204" s="304"/>
      <c r="JJ204" s="304"/>
      <c r="JK204" s="304"/>
      <c r="JL204" s="304"/>
      <c r="JM204" s="304"/>
      <c r="JN204" s="304"/>
      <c r="JO204" s="304"/>
      <c r="JP204" s="304"/>
      <c r="JQ204" s="304"/>
      <c r="JR204" s="304"/>
      <c r="JS204" s="304"/>
      <c r="JT204" s="304"/>
      <c r="JU204" s="304"/>
      <c r="JV204" s="304"/>
      <c r="JW204" s="304"/>
      <c r="JX204" s="304"/>
      <c r="JY204" s="304"/>
      <c r="JZ204" s="304"/>
      <c r="KA204" s="304"/>
      <c r="KB204" s="304"/>
      <c r="KC204" s="304"/>
      <c r="KD204" s="304"/>
      <c r="KE204" s="304"/>
      <c r="KF204" s="304"/>
      <c r="KG204" s="304"/>
      <c r="KH204" s="304"/>
      <c r="KI204" s="304"/>
      <c r="KJ204" s="304"/>
      <c r="KK204" s="304"/>
      <c r="KL204" s="304"/>
      <c r="KM204" s="304"/>
      <c r="KN204" s="304"/>
      <c r="KO204" s="304"/>
      <c r="KP204" s="304"/>
      <c r="KQ204" s="304"/>
      <c r="KR204" s="304"/>
      <c r="KS204" s="304"/>
      <c r="KT204" s="304"/>
      <c r="KU204" s="304"/>
      <c r="KV204" s="304"/>
      <c r="KW204" s="304"/>
      <c r="KX204" s="304"/>
      <c r="KY204" s="304"/>
      <c r="KZ204" s="304"/>
      <c r="LA204" s="304"/>
      <c r="LB204" s="304"/>
      <c r="LC204" s="304"/>
      <c r="LD204" s="304"/>
      <c r="LE204" s="304"/>
      <c r="LF204" s="304"/>
      <c r="LG204" s="304"/>
      <c r="LH204" s="304"/>
      <c r="LI204" s="304"/>
      <c r="LJ204" s="304"/>
      <c r="LK204" s="304"/>
      <c r="LL204" s="304"/>
      <c r="LM204" s="304"/>
      <c r="LN204" s="304"/>
      <c r="LO204" s="304"/>
      <c r="LP204" s="304"/>
      <c r="LQ204" s="304"/>
      <c r="LR204" s="304"/>
      <c r="LS204" s="304"/>
      <c r="LT204" s="304"/>
      <c r="LU204" s="304"/>
      <c r="LV204" s="304"/>
      <c r="LW204" s="304"/>
      <c r="LX204" s="304"/>
      <c r="LY204" s="304"/>
      <c r="LZ204" s="304"/>
      <c r="MA204" s="304"/>
      <c r="MB204" s="304"/>
      <c r="MC204" s="304"/>
      <c r="MD204" s="304"/>
      <c r="ME204" s="304"/>
      <c r="MF204" s="304"/>
      <c r="MG204" s="304"/>
      <c r="MH204" s="304"/>
      <c r="MI204" s="304"/>
      <c r="MJ204" s="304"/>
      <c r="MK204" s="304"/>
      <c r="ML204" s="304"/>
      <c r="MM204" s="304"/>
      <c r="MN204" s="304"/>
      <c r="MO204" s="304"/>
      <c r="MP204" s="304"/>
      <c r="MQ204" s="304"/>
      <c r="MR204" s="304"/>
      <c r="MS204" s="304"/>
      <c r="MT204" s="304"/>
      <c r="MU204" s="304"/>
      <c r="MV204" s="304"/>
      <c r="MW204" s="304"/>
      <c r="MX204" s="304"/>
      <c r="MY204" s="304"/>
      <c r="MZ204" s="304"/>
      <c r="NA204" s="304"/>
      <c r="NB204" s="304"/>
      <c r="NC204" s="304"/>
      <c r="ND204" s="304"/>
      <c r="NE204" s="304"/>
      <c r="NF204" s="304"/>
      <c r="NG204" s="304"/>
      <c r="NH204" s="304"/>
      <c r="NI204" s="304"/>
      <c r="NJ204" s="304"/>
      <c r="NK204" s="304"/>
      <c r="NL204" s="304"/>
      <c r="NM204" s="304"/>
      <c r="NN204" s="304"/>
      <c r="NO204" s="304"/>
      <c r="NP204" s="304"/>
      <c r="NQ204" s="304"/>
      <c r="NR204" s="304"/>
      <c r="NS204" s="304"/>
      <c r="NT204" s="304"/>
      <c r="NU204" s="304"/>
      <c r="NV204" s="304"/>
      <c r="NW204" s="304"/>
      <c r="NX204" s="304"/>
      <c r="NY204" s="304"/>
      <c r="NZ204" s="304"/>
      <c r="OA204" s="304"/>
      <c r="OB204" s="304"/>
      <c r="OC204" s="304"/>
      <c r="OD204" s="304"/>
      <c r="OE204" s="304"/>
      <c r="OF204" s="304"/>
      <c r="OG204" s="304"/>
      <c r="OH204" s="304"/>
      <c r="OI204" s="304"/>
      <c r="OJ204" s="304"/>
      <c r="OK204" s="304"/>
      <c r="OL204" s="304"/>
      <c r="OM204" s="304"/>
      <c r="ON204" s="304"/>
      <c r="OO204" s="304"/>
      <c r="OP204" s="304"/>
      <c r="OQ204" s="304"/>
      <c r="OR204" s="304"/>
      <c r="OS204" s="304"/>
      <c r="OT204" s="304"/>
      <c r="OU204" s="304"/>
      <c r="OV204" s="304"/>
      <c r="OW204" s="304"/>
      <c r="OX204" s="304"/>
      <c r="OY204" s="304"/>
      <c r="OZ204" s="304"/>
      <c r="PA204" s="304"/>
      <c r="PB204" s="304"/>
      <c r="PC204" s="304"/>
      <c r="PD204" s="304"/>
      <c r="PE204" s="304"/>
      <c r="PF204" s="304"/>
      <c r="PG204" s="304"/>
      <c r="PH204" s="304"/>
      <c r="PI204" s="304"/>
      <c r="PJ204" s="304"/>
      <c r="PK204" s="304"/>
      <c r="PL204" s="304"/>
      <c r="PM204" s="304"/>
      <c r="PN204" s="304"/>
      <c r="PO204" s="304"/>
      <c r="PP204" s="304"/>
      <c r="PQ204" s="304"/>
      <c r="PR204" s="304"/>
      <c r="PS204" s="304"/>
      <c r="PT204" s="304"/>
      <c r="PU204" s="304"/>
      <c r="PV204" s="304"/>
      <c r="PW204" s="304"/>
      <c r="PX204" s="304"/>
      <c r="PY204" s="304"/>
      <c r="PZ204" s="304"/>
      <c r="QA204" s="304"/>
      <c r="QB204" s="304"/>
      <c r="QC204" s="304"/>
      <c r="QD204" s="304"/>
      <c r="QE204" s="304"/>
      <c r="QF204" s="304"/>
      <c r="QG204" s="304"/>
      <c r="QH204" s="304"/>
      <c r="QI204" s="304"/>
      <c r="QJ204" s="304"/>
      <c r="QK204" s="304"/>
      <c r="QL204" s="304"/>
      <c r="QM204" s="304"/>
      <c r="QN204" s="304"/>
      <c r="QO204" s="304"/>
      <c r="QP204" s="304"/>
      <c r="QQ204" s="304"/>
      <c r="QR204" s="304"/>
      <c r="QS204" s="304"/>
      <c r="QT204" s="304"/>
      <c r="QU204" s="304"/>
      <c r="QV204" s="304"/>
      <c r="QW204" s="304"/>
      <c r="QX204" s="304"/>
      <c r="QY204" s="304"/>
      <c r="QZ204" s="304"/>
      <c r="RA204" s="304"/>
      <c r="RB204" s="304"/>
      <c r="RC204" s="304"/>
      <c r="RD204" s="304"/>
      <c r="RE204" s="304"/>
      <c r="RF204" s="304"/>
      <c r="RG204" s="304"/>
      <c r="RH204" s="304"/>
      <c r="RI204" s="304"/>
      <c r="RJ204" s="304"/>
      <c r="RK204" s="304"/>
      <c r="RL204" s="304"/>
      <c r="RM204" s="304"/>
      <c r="RN204" s="304"/>
      <c r="RO204" s="304"/>
      <c r="RP204" s="304"/>
      <c r="RQ204" s="304"/>
      <c r="RR204" s="304"/>
      <c r="RS204" s="304"/>
      <c r="RT204" s="304"/>
      <c r="RU204" s="304"/>
      <c r="RV204" s="304"/>
      <c r="RW204" s="304"/>
      <c r="RX204" s="304"/>
      <c r="RY204" s="304"/>
      <c r="RZ204" s="304"/>
      <c r="SA204" s="304"/>
      <c r="SB204" s="304"/>
      <c r="SC204" s="304"/>
      <c r="SD204" s="304"/>
      <c r="SE204" s="304"/>
      <c r="SF204" s="304"/>
      <c r="SG204" s="304"/>
      <c r="SH204" s="304"/>
      <c r="SI204" s="304"/>
      <c r="SJ204" s="304"/>
      <c r="SK204" s="304"/>
      <c r="SL204" s="304"/>
      <c r="SM204" s="304"/>
      <c r="SN204" s="304"/>
      <c r="SO204" s="304"/>
      <c r="SP204" s="304"/>
      <c r="SQ204" s="304"/>
      <c r="SR204" s="304"/>
      <c r="SS204" s="304"/>
      <c r="ST204" s="304"/>
      <c r="SU204" s="304"/>
      <c r="SV204" s="304"/>
      <c r="SW204" s="304"/>
      <c r="SX204" s="304"/>
      <c r="SY204" s="304"/>
      <c r="SZ204" s="304"/>
      <c r="TA204" s="304"/>
      <c r="TB204" s="304"/>
      <c r="TC204" s="304"/>
      <c r="TD204" s="304"/>
      <c r="TE204" s="304"/>
      <c r="TF204" s="304"/>
      <c r="TG204" s="304"/>
      <c r="TH204" s="304"/>
      <c r="TI204" s="304"/>
      <c r="TJ204" s="304"/>
      <c r="TK204" s="304"/>
      <c r="TL204" s="304"/>
      <c r="TM204" s="304"/>
      <c r="TN204" s="304"/>
      <c r="TO204" s="304"/>
      <c r="TP204" s="304"/>
      <c r="TQ204" s="304"/>
      <c r="TR204" s="304"/>
      <c r="TS204" s="304"/>
      <c r="TT204" s="304"/>
      <c r="TU204" s="304"/>
      <c r="TV204" s="304"/>
      <c r="TW204" s="304"/>
      <c r="TX204" s="304"/>
      <c r="TY204" s="304"/>
      <c r="TZ204" s="304"/>
      <c r="UA204" s="304"/>
      <c r="UB204" s="304"/>
      <c r="UC204" s="304"/>
      <c r="UD204" s="304"/>
      <c r="UE204" s="304"/>
      <c r="UF204" s="304"/>
      <c r="UG204" s="304"/>
      <c r="UH204" s="304"/>
      <c r="UI204" s="304"/>
      <c r="UJ204" s="304"/>
      <c r="UK204" s="304"/>
      <c r="UL204" s="304"/>
      <c r="UM204" s="304"/>
      <c r="UN204" s="304"/>
      <c r="UO204" s="304"/>
      <c r="UP204" s="304"/>
      <c r="UQ204" s="304"/>
      <c r="UR204" s="304"/>
      <c r="US204" s="304"/>
      <c r="UT204" s="304"/>
      <c r="UU204" s="304"/>
      <c r="UV204" s="304"/>
      <c r="UW204" s="304"/>
      <c r="UX204" s="304"/>
      <c r="UY204" s="304"/>
      <c r="UZ204" s="304"/>
      <c r="VA204" s="304"/>
      <c r="VB204" s="304"/>
      <c r="VC204" s="304"/>
      <c r="VD204" s="304"/>
      <c r="VE204" s="304"/>
      <c r="VF204" s="304"/>
      <c r="VG204" s="304"/>
      <c r="VH204" s="304"/>
      <c r="VI204" s="304"/>
      <c r="VJ204" s="304"/>
      <c r="VK204" s="304"/>
      <c r="VL204" s="304"/>
      <c r="VM204" s="304"/>
      <c r="VN204" s="304"/>
      <c r="VO204" s="304"/>
      <c r="VP204" s="304"/>
      <c r="VQ204" s="304"/>
      <c r="VR204" s="304"/>
      <c r="VS204" s="304"/>
      <c r="VT204" s="304"/>
      <c r="VU204" s="304"/>
      <c r="VV204" s="304"/>
      <c r="VW204" s="304"/>
      <c r="VX204" s="304"/>
      <c r="VY204" s="304"/>
      <c r="VZ204" s="304"/>
      <c r="WA204" s="304"/>
      <c r="WB204" s="304"/>
      <c r="WC204" s="304"/>
      <c r="WD204" s="304"/>
      <c r="WE204" s="304"/>
      <c r="WF204" s="304"/>
      <c r="WG204" s="304"/>
      <c r="WH204" s="304"/>
      <c r="WI204" s="304"/>
      <c r="WJ204" s="304"/>
      <c r="WK204" s="304"/>
      <c r="WL204" s="304"/>
      <c r="WM204" s="304"/>
      <c r="WN204" s="304"/>
      <c r="WO204" s="304"/>
      <c r="WP204" s="304"/>
      <c r="WQ204" s="304"/>
      <c r="WR204" s="304"/>
      <c r="WS204" s="304"/>
      <c r="WT204" s="304"/>
      <c r="WU204" s="304"/>
      <c r="WV204" s="304"/>
      <c r="WW204" s="304"/>
      <c r="WX204" s="304"/>
      <c r="WY204" s="304"/>
      <c r="WZ204" s="304"/>
      <c r="XA204" s="304"/>
      <c r="XB204" s="304"/>
      <c r="XC204" s="304"/>
      <c r="XD204" s="304"/>
      <c r="XE204" s="304"/>
      <c r="XF204" s="304"/>
      <c r="XG204" s="304"/>
      <c r="XH204" s="304"/>
      <c r="XI204" s="304"/>
      <c r="XJ204" s="304"/>
      <c r="XK204" s="304"/>
      <c r="XL204" s="304"/>
      <c r="XM204" s="304"/>
      <c r="XN204" s="304"/>
      <c r="XO204" s="304"/>
      <c r="XP204" s="304"/>
      <c r="XQ204" s="304"/>
      <c r="XR204" s="304"/>
      <c r="XS204" s="304"/>
      <c r="XT204" s="304"/>
      <c r="XU204" s="304"/>
      <c r="XV204" s="304"/>
      <c r="XW204" s="304"/>
      <c r="XX204" s="304"/>
      <c r="XY204" s="304"/>
      <c r="XZ204" s="304"/>
      <c r="YA204" s="304"/>
      <c r="YB204" s="304"/>
      <c r="YC204" s="304"/>
      <c r="YD204" s="304"/>
      <c r="YE204" s="304"/>
      <c r="YF204" s="304"/>
      <c r="YG204" s="304"/>
      <c r="YH204" s="304"/>
      <c r="YI204" s="304"/>
      <c r="YJ204" s="304"/>
      <c r="YK204" s="304"/>
      <c r="YL204" s="304"/>
      <c r="YM204" s="304"/>
      <c r="YN204" s="304"/>
      <c r="YO204" s="304"/>
      <c r="YP204" s="304"/>
      <c r="YQ204" s="304"/>
      <c r="YR204" s="304"/>
      <c r="YS204" s="304"/>
      <c r="YT204" s="304"/>
      <c r="YU204" s="304"/>
      <c r="YV204" s="304"/>
      <c r="YW204" s="304"/>
      <c r="YX204" s="304"/>
      <c r="YY204" s="304"/>
      <c r="YZ204" s="304"/>
      <c r="ZA204" s="304"/>
      <c r="ZB204" s="304"/>
      <c r="ZC204" s="304"/>
      <c r="ZD204" s="304"/>
      <c r="ZE204" s="304"/>
      <c r="ZF204" s="304"/>
      <c r="ZG204" s="304"/>
      <c r="ZH204" s="304"/>
      <c r="ZI204" s="304"/>
      <c r="ZJ204" s="304"/>
      <c r="ZK204" s="304"/>
      <c r="ZL204" s="304"/>
      <c r="ZM204" s="304"/>
      <c r="ZN204" s="304"/>
      <c r="ZO204" s="304"/>
      <c r="ZP204" s="304"/>
      <c r="ZQ204" s="304"/>
      <c r="ZR204" s="304"/>
      <c r="ZS204" s="304"/>
      <c r="ZT204" s="304"/>
      <c r="ZU204" s="304"/>
      <c r="ZV204" s="304"/>
      <c r="ZW204" s="304"/>
      <c r="ZX204" s="304"/>
      <c r="ZY204" s="304"/>
      <c r="ZZ204" s="304"/>
      <c r="AAA204" s="304"/>
      <c r="AAB204" s="304"/>
      <c r="AAC204" s="304"/>
      <c r="AAD204" s="304"/>
      <c r="AAE204" s="304"/>
      <c r="AAF204" s="304"/>
      <c r="AAG204" s="304"/>
      <c r="AAH204" s="304"/>
      <c r="AAI204" s="304"/>
      <c r="AAJ204" s="304"/>
      <c r="AAK204" s="304"/>
      <c r="AAL204" s="304"/>
      <c r="AAM204" s="304"/>
      <c r="AAN204" s="304"/>
      <c r="AAO204" s="304"/>
      <c r="AAP204" s="304"/>
      <c r="AAQ204" s="304"/>
      <c r="AAR204" s="304"/>
      <c r="AAS204" s="304"/>
      <c r="AAT204" s="304"/>
      <c r="AAU204" s="304"/>
      <c r="AAV204" s="304"/>
      <c r="AAW204" s="304"/>
      <c r="AAX204" s="304"/>
      <c r="AAY204" s="304"/>
      <c r="AAZ204" s="304"/>
      <c r="ABA204" s="304"/>
      <c r="ABB204" s="304"/>
      <c r="ABC204" s="304"/>
      <c r="ABD204" s="304"/>
      <c r="ABE204" s="304"/>
      <c r="ABF204" s="304"/>
      <c r="ABG204" s="304"/>
      <c r="ABH204" s="304"/>
      <c r="ABI204" s="304"/>
      <c r="ABJ204" s="304"/>
      <c r="ABK204" s="304"/>
      <c r="ABL204" s="304"/>
      <c r="ABM204" s="304"/>
      <c r="ABN204" s="304"/>
      <c r="ABO204" s="304"/>
      <c r="ABP204" s="304"/>
      <c r="ABQ204" s="304"/>
      <c r="ABR204" s="304"/>
      <c r="ABS204" s="304"/>
      <c r="ABT204" s="304"/>
      <c r="ABU204" s="304"/>
      <c r="ABV204" s="304"/>
      <c r="ABW204" s="304"/>
      <c r="ABX204" s="304"/>
      <c r="ABY204" s="304"/>
      <c r="ABZ204" s="304"/>
      <c r="ACA204" s="304"/>
      <c r="ACB204" s="304"/>
      <c r="ACC204" s="304"/>
      <c r="ACD204" s="304"/>
      <c r="ACE204" s="304"/>
      <c r="ACF204" s="304"/>
      <c r="ACG204" s="304"/>
      <c r="ACH204" s="304"/>
      <c r="ACI204" s="304"/>
      <c r="ACJ204" s="304"/>
      <c r="ACK204" s="304"/>
      <c r="ACL204" s="304"/>
      <c r="ACM204" s="304"/>
      <c r="ACN204" s="304"/>
      <c r="ACO204" s="304"/>
      <c r="ACP204" s="304"/>
      <c r="ACQ204" s="304"/>
      <c r="ACR204" s="304"/>
      <c r="ACS204" s="304"/>
      <c r="ACT204" s="304"/>
      <c r="ACU204" s="304"/>
      <c r="ACV204" s="304"/>
      <c r="ACW204" s="304"/>
      <c r="ACX204" s="304"/>
      <c r="ACY204" s="304"/>
      <c r="ACZ204" s="304"/>
      <c r="ADA204" s="304"/>
      <c r="ADB204" s="304"/>
      <c r="ADC204" s="304"/>
      <c r="ADD204" s="304"/>
      <c r="ADE204" s="304"/>
      <c r="ADF204" s="304"/>
      <c r="ADG204" s="304"/>
      <c r="ADH204" s="304"/>
      <c r="ADI204" s="304"/>
      <c r="ADJ204" s="304"/>
      <c r="ADK204" s="304"/>
      <c r="ADL204" s="304"/>
      <c r="ADM204" s="304"/>
      <c r="ADN204" s="304"/>
      <c r="ADO204" s="304"/>
      <c r="ADP204" s="304"/>
      <c r="ADQ204" s="304"/>
      <c r="ADR204" s="304"/>
      <c r="ADS204" s="304"/>
      <c r="ADT204" s="304"/>
      <c r="ADU204" s="304"/>
      <c r="ADV204" s="304"/>
      <c r="ADW204" s="304"/>
      <c r="ADX204" s="304"/>
      <c r="ADY204" s="304"/>
      <c r="ADZ204" s="304"/>
      <c r="AEA204" s="304"/>
      <c r="AEB204" s="304"/>
      <c r="AEC204" s="304"/>
      <c r="AED204" s="304"/>
      <c r="AEE204" s="304"/>
      <c r="AEF204" s="304"/>
      <c r="AEG204" s="304"/>
      <c r="AEH204" s="304"/>
      <c r="AEI204" s="304"/>
      <c r="AEJ204" s="304"/>
      <c r="AEK204" s="304"/>
      <c r="AEL204" s="304"/>
      <c r="AEM204" s="304"/>
      <c r="AEN204" s="304"/>
      <c r="AEO204" s="304"/>
      <c r="AEP204" s="304"/>
      <c r="AEQ204" s="304"/>
      <c r="AER204" s="304"/>
      <c r="AES204" s="304"/>
      <c r="AET204" s="304"/>
      <c r="AEU204" s="304"/>
      <c r="AEV204" s="304"/>
      <c r="AEW204" s="304"/>
      <c r="AEX204" s="304"/>
      <c r="AEY204" s="304"/>
      <c r="AEZ204" s="304"/>
      <c r="AFA204" s="304"/>
      <c r="AFB204" s="304"/>
      <c r="AFC204" s="304"/>
      <c r="AFD204" s="304"/>
      <c r="AFE204" s="304"/>
      <c r="AFF204" s="304"/>
      <c r="AFG204" s="304"/>
      <c r="AFH204" s="304"/>
      <c r="AFI204" s="304"/>
      <c r="AFJ204" s="304"/>
      <c r="AFK204" s="304"/>
      <c r="AFL204" s="304"/>
      <c r="AFM204" s="304"/>
      <c r="AFN204" s="304"/>
      <c r="AFO204" s="304"/>
      <c r="AFP204" s="304"/>
      <c r="AFQ204" s="304"/>
      <c r="AFR204" s="304"/>
      <c r="AFS204" s="304"/>
      <c r="AFT204" s="304"/>
      <c r="AFU204" s="304"/>
      <c r="AFV204" s="304"/>
      <c r="AFW204" s="304"/>
      <c r="AFX204" s="304"/>
      <c r="AFY204" s="304"/>
      <c r="AFZ204" s="304"/>
      <c r="AGA204" s="304"/>
      <c r="AGB204" s="304"/>
      <c r="AGC204" s="304"/>
      <c r="AGD204" s="304"/>
      <c r="AGE204" s="304"/>
      <c r="AGF204" s="304"/>
      <c r="AGG204" s="304"/>
      <c r="AGH204" s="304"/>
      <c r="AGI204" s="304"/>
      <c r="AGJ204" s="304"/>
      <c r="AGK204" s="304"/>
      <c r="AGL204" s="304"/>
      <c r="AGM204" s="304"/>
      <c r="AGN204" s="304"/>
      <c r="AGO204" s="304"/>
      <c r="AGP204" s="304"/>
      <c r="AGQ204" s="304"/>
      <c r="AGR204" s="304"/>
      <c r="AGS204" s="304"/>
      <c r="AGT204" s="304"/>
      <c r="AGU204" s="304"/>
      <c r="AGV204" s="304"/>
      <c r="AGW204" s="304"/>
      <c r="AGX204" s="304"/>
      <c r="AGY204" s="304"/>
      <c r="AGZ204" s="304"/>
      <c r="AHA204" s="304"/>
      <c r="AHB204" s="304"/>
      <c r="AHC204" s="304"/>
      <c r="AHD204" s="304"/>
      <c r="AHE204" s="304"/>
      <c r="AHF204" s="304"/>
      <c r="AHG204" s="304"/>
      <c r="AHH204" s="304"/>
      <c r="AHI204" s="304"/>
      <c r="AHJ204" s="304"/>
      <c r="AHK204" s="304"/>
      <c r="AHL204" s="304"/>
      <c r="AHM204" s="304"/>
      <c r="AHN204" s="304"/>
      <c r="AHO204" s="304"/>
      <c r="AHP204" s="304"/>
      <c r="AHQ204" s="304"/>
      <c r="AHR204" s="304"/>
      <c r="AHS204" s="304"/>
      <c r="AHT204" s="304"/>
      <c r="AHU204" s="304"/>
      <c r="AHV204" s="304"/>
      <c r="AHW204" s="304"/>
      <c r="AHX204" s="304"/>
      <c r="AHY204" s="304"/>
      <c r="AHZ204" s="304"/>
      <c r="AIA204" s="304"/>
      <c r="AIB204" s="304"/>
      <c r="AIC204" s="304"/>
      <c r="AID204" s="304"/>
      <c r="AIE204" s="304"/>
      <c r="AIF204" s="304"/>
      <c r="AIG204" s="304"/>
      <c r="AIH204" s="304"/>
      <c r="AII204" s="304"/>
      <c r="AIJ204" s="304"/>
      <c r="AIK204" s="304"/>
      <c r="AIL204" s="304"/>
      <c r="AIM204" s="304"/>
      <c r="AIN204" s="304"/>
      <c r="AIO204" s="304"/>
      <c r="AIP204" s="304"/>
      <c r="AIQ204" s="304"/>
      <c r="AIR204" s="304"/>
      <c r="AIS204" s="304"/>
      <c r="AIT204" s="304"/>
      <c r="AIU204" s="304"/>
      <c r="AIV204" s="304"/>
      <c r="AIW204" s="304"/>
      <c r="AIX204" s="304"/>
      <c r="AIY204" s="304"/>
      <c r="AIZ204" s="304"/>
      <c r="AJA204" s="304"/>
      <c r="AJB204" s="304"/>
      <c r="AJC204" s="304"/>
      <c r="AJD204" s="304"/>
      <c r="AJE204" s="304"/>
      <c r="AJF204" s="304"/>
      <c r="AJG204" s="304"/>
      <c r="AJH204" s="304"/>
      <c r="AJI204" s="304"/>
      <c r="AJJ204" s="304"/>
      <c r="AJK204" s="304"/>
      <c r="AJL204" s="304"/>
      <c r="AJM204" s="304"/>
      <c r="AJN204" s="304"/>
      <c r="AJO204" s="304"/>
      <c r="AJP204" s="304"/>
      <c r="AJQ204" s="304"/>
      <c r="AJR204" s="304"/>
      <c r="AJS204" s="304"/>
      <c r="AJT204" s="304"/>
      <c r="AJU204" s="304"/>
      <c r="AJV204" s="304"/>
      <c r="AJW204" s="304"/>
      <c r="AJX204" s="304"/>
      <c r="AJY204" s="304"/>
      <c r="AJZ204" s="304"/>
      <c r="AKA204" s="304"/>
      <c r="AKB204" s="304"/>
      <c r="AKC204" s="304"/>
      <c r="AKD204" s="304"/>
      <c r="AKE204" s="304"/>
      <c r="AKF204" s="304"/>
      <c r="AKG204" s="304"/>
      <c r="AKH204" s="304"/>
      <c r="AKI204" s="304"/>
      <c r="AKJ204" s="304"/>
      <c r="AKK204" s="304"/>
      <c r="AKL204" s="304"/>
      <c r="AKM204" s="304"/>
      <c r="AKN204" s="304"/>
      <c r="AKO204" s="304"/>
      <c r="AKP204" s="304"/>
      <c r="AKQ204" s="304"/>
      <c r="AKR204" s="304"/>
      <c r="AKS204" s="304"/>
      <c r="AKT204" s="304"/>
      <c r="AKU204" s="304"/>
      <c r="AKV204" s="304"/>
      <c r="AKW204" s="304"/>
      <c r="AKX204" s="304"/>
      <c r="AKY204" s="304"/>
      <c r="AKZ204" s="304"/>
      <c r="ALA204" s="304"/>
      <c r="ALB204" s="304"/>
      <c r="ALC204" s="304"/>
      <c r="ALD204" s="304"/>
      <c r="ALE204" s="304"/>
      <c r="ALF204" s="304"/>
      <c r="ALG204" s="304"/>
      <c r="ALH204" s="304"/>
      <c r="ALI204" s="304"/>
      <c r="ALJ204" s="304"/>
      <c r="ALK204" s="304"/>
      <c r="ALL204" s="304"/>
      <c r="ALM204" s="304"/>
      <c r="ALN204" s="304"/>
      <c r="ALO204" s="304"/>
      <c r="ALP204" s="304"/>
      <c r="ALQ204" s="304"/>
      <c r="ALR204" s="304"/>
      <c r="ALS204" s="304"/>
      <c r="ALT204" s="304"/>
      <c r="ALU204" s="304"/>
      <c r="ALV204" s="304"/>
      <c r="ALW204" s="304"/>
      <c r="ALX204" s="304"/>
      <c r="ALY204" s="304"/>
      <c r="ALZ204" s="304"/>
      <c r="AMA204" s="304"/>
      <c r="AMB204" s="304"/>
      <c r="AMC204" s="304"/>
      <c r="AMD204" s="304"/>
      <c r="AME204" s="304"/>
      <c r="AMF204" s="304"/>
      <c r="AMG204" s="304"/>
      <c r="AMH204" s="304"/>
      <c r="AMI204" s="304"/>
      <c r="AMJ204" s="304"/>
      <c r="AMK204" s="304"/>
      <c r="AML204" s="304"/>
      <c r="AMM204" s="304"/>
      <c r="AMN204" s="304"/>
      <c r="AMO204" s="304"/>
      <c r="AMP204" s="304"/>
      <c r="AMQ204" s="304"/>
      <c r="AMR204" s="304"/>
      <c r="AMS204" s="304"/>
      <c r="AMT204" s="304"/>
      <c r="AMU204" s="304"/>
      <c r="AMV204" s="304"/>
      <c r="AMW204" s="304"/>
      <c r="AMX204" s="304"/>
      <c r="AMY204" s="304"/>
      <c r="AMZ204" s="304"/>
      <c r="ANA204" s="304"/>
      <c r="ANB204" s="304"/>
      <c r="ANC204" s="304"/>
      <c r="AND204" s="304"/>
      <c r="ANE204" s="304"/>
      <c r="ANF204" s="304"/>
      <c r="ANG204" s="304"/>
      <c r="ANH204" s="304"/>
      <c r="ANI204" s="304"/>
      <c r="ANJ204" s="304"/>
      <c r="ANK204" s="304"/>
      <c r="ANL204" s="304"/>
      <c r="ANM204" s="304"/>
      <c r="ANN204" s="304"/>
      <c r="ANO204" s="304"/>
      <c r="ANP204" s="304"/>
      <c r="ANQ204" s="304"/>
      <c r="ANR204" s="304"/>
      <c r="ANS204" s="304"/>
      <c r="ANT204" s="304"/>
      <c r="ANU204" s="304"/>
      <c r="ANV204" s="304"/>
      <c r="ANW204" s="304"/>
      <c r="ANX204" s="304"/>
      <c r="ANY204" s="304"/>
      <c r="ANZ204" s="304"/>
      <c r="AOA204" s="304"/>
      <c r="AOB204" s="304"/>
      <c r="AOC204" s="304"/>
      <c r="AOD204" s="304"/>
      <c r="AOE204" s="304"/>
      <c r="AOF204" s="304"/>
      <c r="AOG204" s="304"/>
      <c r="AOH204" s="304"/>
      <c r="AOI204" s="304"/>
      <c r="AOJ204" s="304"/>
      <c r="AOK204" s="304"/>
      <c r="AOL204" s="304"/>
      <c r="AOM204" s="304"/>
      <c r="AON204" s="304"/>
      <c r="AOO204" s="304"/>
      <c r="AOP204" s="304"/>
      <c r="AOQ204" s="304"/>
      <c r="AOR204" s="304"/>
      <c r="AOS204" s="304"/>
      <c r="AOT204" s="304"/>
      <c r="AOU204" s="304"/>
      <c r="AOV204" s="304"/>
      <c r="AOW204" s="304"/>
      <c r="AOX204" s="304"/>
      <c r="AOY204" s="304"/>
      <c r="AOZ204" s="304"/>
      <c r="APA204" s="304"/>
      <c r="APB204" s="304"/>
      <c r="APC204" s="304"/>
      <c r="APD204" s="304"/>
      <c r="APE204" s="304"/>
      <c r="APF204" s="304"/>
      <c r="APG204" s="304"/>
      <c r="APH204" s="304"/>
      <c r="API204" s="304"/>
      <c r="APJ204" s="304"/>
      <c r="APK204" s="304"/>
      <c r="APL204" s="304"/>
      <c r="APM204" s="304"/>
      <c r="APN204" s="304"/>
      <c r="APO204" s="304"/>
      <c r="APP204" s="304"/>
      <c r="APQ204" s="304"/>
      <c r="APR204" s="304"/>
      <c r="APS204" s="304"/>
      <c r="APT204" s="304"/>
      <c r="APU204" s="304"/>
      <c r="APV204" s="304"/>
      <c r="APW204" s="304"/>
      <c r="APX204" s="304"/>
      <c r="APY204" s="304"/>
      <c r="APZ204" s="304"/>
      <c r="AQA204" s="304"/>
      <c r="AQB204" s="304"/>
      <c r="AQC204" s="304"/>
      <c r="AQD204" s="304"/>
      <c r="AQE204" s="304"/>
      <c r="AQF204" s="304"/>
      <c r="AQG204" s="304"/>
      <c r="AQH204" s="304"/>
      <c r="AQI204" s="304"/>
      <c r="AQJ204" s="304"/>
      <c r="AQK204" s="304"/>
      <c r="AQL204" s="304"/>
      <c r="AQM204" s="304"/>
      <c r="AQN204" s="304"/>
      <c r="AQO204" s="304"/>
      <c r="AQP204" s="304"/>
      <c r="AQQ204" s="304"/>
      <c r="AQR204" s="304"/>
      <c r="AQS204" s="304"/>
      <c r="AQT204" s="304"/>
      <c r="AQU204" s="304"/>
      <c r="AQV204" s="304"/>
      <c r="AQW204" s="304"/>
      <c r="AQX204" s="304"/>
      <c r="AQY204" s="304"/>
      <c r="AQZ204" s="304"/>
      <c r="ARA204" s="304"/>
      <c r="ARB204" s="304"/>
      <c r="ARC204" s="304"/>
      <c r="ARD204" s="304"/>
      <c r="ARE204" s="304"/>
      <c r="ARF204" s="304"/>
      <c r="ARG204" s="304"/>
      <c r="ARH204" s="304"/>
      <c r="ARI204" s="304"/>
      <c r="ARJ204" s="304"/>
      <c r="ARK204" s="304"/>
      <c r="ARL204" s="304"/>
      <c r="ARM204" s="304"/>
      <c r="ARN204" s="304"/>
      <c r="ARO204" s="304"/>
      <c r="ARP204" s="304"/>
      <c r="ARQ204" s="304"/>
      <c r="ARR204" s="304"/>
      <c r="ARS204" s="304"/>
      <c r="ART204" s="304"/>
      <c r="ARU204" s="304"/>
      <c r="ARV204" s="304"/>
      <c r="ARW204" s="304"/>
      <c r="ARX204" s="304"/>
      <c r="ARY204" s="304"/>
      <c r="ARZ204" s="304"/>
      <c r="ASA204" s="304"/>
      <c r="ASB204" s="304"/>
      <c r="ASC204" s="304"/>
      <c r="ASD204" s="304"/>
      <c r="ASE204" s="304"/>
      <c r="ASF204" s="304"/>
      <c r="ASG204" s="304"/>
      <c r="ASH204" s="304"/>
      <c r="ASI204" s="304"/>
      <c r="ASJ204" s="304"/>
      <c r="ASK204" s="304"/>
      <c r="ASL204" s="304"/>
      <c r="ASM204" s="304"/>
      <c r="ASN204" s="304"/>
      <c r="ASO204" s="304"/>
      <c r="ASP204" s="304"/>
      <c r="ASQ204" s="304"/>
      <c r="ASR204" s="304"/>
      <c r="ASS204" s="304"/>
      <c r="AST204" s="304"/>
      <c r="ASU204" s="304"/>
      <c r="ASV204" s="304"/>
      <c r="ASW204" s="304"/>
      <c r="ASX204" s="304"/>
      <c r="ASY204" s="304"/>
      <c r="ASZ204" s="304"/>
      <c r="ATA204" s="304"/>
      <c r="ATB204" s="304"/>
      <c r="ATC204" s="304"/>
      <c r="ATD204" s="304"/>
      <c r="ATE204" s="304"/>
      <c r="ATF204" s="304"/>
      <c r="ATG204" s="304"/>
      <c r="ATH204" s="304"/>
      <c r="ATI204" s="304"/>
      <c r="ATJ204" s="304"/>
      <c r="ATK204" s="304"/>
      <c r="ATL204" s="304"/>
      <c r="ATM204" s="304"/>
      <c r="ATN204" s="304"/>
      <c r="ATO204" s="304"/>
      <c r="ATP204" s="304"/>
      <c r="ATQ204" s="304"/>
      <c r="ATR204" s="304"/>
      <c r="ATS204" s="304"/>
      <c r="ATT204" s="304"/>
      <c r="ATU204" s="304"/>
      <c r="ATV204" s="304"/>
      <c r="ATW204" s="304"/>
      <c r="ATX204" s="304"/>
      <c r="ATY204" s="304"/>
      <c r="ATZ204" s="304"/>
      <c r="AUA204" s="304"/>
      <c r="AUB204" s="304"/>
      <c r="AUC204" s="304"/>
      <c r="AUD204" s="304"/>
      <c r="AUE204" s="304"/>
      <c r="AUF204" s="304"/>
      <c r="AUG204" s="304"/>
      <c r="AUH204" s="304"/>
      <c r="AUI204" s="304"/>
      <c r="AUJ204" s="304"/>
      <c r="AUK204" s="304"/>
      <c r="AUL204" s="304"/>
      <c r="AUM204" s="304"/>
      <c r="AUN204" s="304"/>
      <c r="AUO204" s="304"/>
      <c r="AUP204" s="304"/>
      <c r="AUQ204" s="304"/>
      <c r="AUR204" s="304"/>
      <c r="AUS204" s="304"/>
      <c r="AUT204" s="304"/>
      <c r="AUU204" s="304"/>
      <c r="AUV204" s="304"/>
      <c r="AUW204" s="304"/>
      <c r="AUX204" s="304"/>
      <c r="AUY204" s="304"/>
      <c r="AUZ204" s="304"/>
      <c r="AVA204" s="304"/>
      <c r="AVB204" s="304"/>
      <c r="AVC204" s="304"/>
      <c r="AVD204" s="304"/>
      <c r="AVE204" s="304"/>
      <c r="AVF204" s="304"/>
      <c r="AVG204" s="304"/>
      <c r="AVH204" s="304"/>
      <c r="AVI204" s="304"/>
      <c r="AVJ204" s="304"/>
      <c r="AVK204" s="304"/>
      <c r="AVL204" s="304"/>
      <c r="AVM204" s="304"/>
      <c r="AVN204" s="304"/>
      <c r="AVO204" s="304"/>
      <c r="AVP204" s="304"/>
      <c r="AVQ204" s="304"/>
      <c r="AVR204" s="304"/>
      <c r="AVS204" s="304"/>
      <c r="AVT204" s="304"/>
      <c r="AVU204" s="304"/>
      <c r="AVV204" s="304"/>
      <c r="AVW204" s="304"/>
      <c r="AVX204" s="304"/>
      <c r="AVY204" s="304"/>
      <c r="AVZ204" s="304"/>
      <c r="AWA204" s="304"/>
      <c r="AWB204" s="304"/>
      <c r="AWC204" s="304"/>
      <c r="AWD204" s="304"/>
      <c r="AWE204" s="304"/>
      <c r="AWF204" s="304"/>
      <c r="AWG204" s="304"/>
      <c r="AWH204" s="304"/>
      <c r="AWI204" s="304"/>
      <c r="AWJ204" s="304"/>
      <c r="AWK204" s="304"/>
      <c r="AWL204" s="304"/>
      <c r="AWM204" s="304"/>
      <c r="AWN204" s="304"/>
      <c r="AWO204" s="304"/>
      <c r="AWP204" s="304"/>
      <c r="AWQ204" s="304"/>
      <c r="AWR204" s="304"/>
      <c r="AWS204" s="304"/>
      <c r="AWT204" s="304"/>
      <c r="AWU204" s="304"/>
      <c r="AWV204" s="304"/>
      <c r="AWW204" s="304"/>
      <c r="AWX204" s="304"/>
      <c r="AWY204" s="304"/>
      <c r="AWZ204" s="304"/>
      <c r="AXA204" s="304"/>
      <c r="AXB204" s="304"/>
      <c r="AXC204" s="304"/>
      <c r="AXD204" s="304"/>
      <c r="AXE204" s="304"/>
      <c r="AXF204" s="304"/>
      <c r="AXG204" s="304"/>
      <c r="AXH204" s="304"/>
      <c r="AXI204" s="304"/>
      <c r="AXJ204" s="304"/>
      <c r="AXK204" s="304"/>
      <c r="AXL204" s="304"/>
      <c r="AXM204" s="304"/>
      <c r="AXN204" s="304"/>
      <c r="AXO204" s="304"/>
      <c r="AXP204" s="304"/>
      <c r="AXQ204" s="304"/>
      <c r="AXR204" s="304"/>
      <c r="AXS204" s="304"/>
      <c r="AXT204" s="304"/>
      <c r="AXU204" s="304"/>
      <c r="AXV204" s="304"/>
      <c r="AXW204" s="304"/>
      <c r="AXX204" s="304"/>
      <c r="AXY204" s="304"/>
      <c r="AXZ204" s="304"/>
      <c r="AYA204" s="304"/>
      <c r="AYB204" s="304"/>
      <c r="AYC204" s="304"/>
      <c r="AYD204" s="304"/>
      <c r="AYE204" s="304"/>
      <c r="AYF204" s="304"/>
      <c r="AYG204" s="304"/>
      <c r="AYH204" s="304"/>
      <c r="AYI204" s="304"/>
      <c r="AYJ204" s="304"/>
      <c r="AYK204" s="304"/>
      <c r="AYL204" s="304"/>
      <c r="AYM204" s="304"/>
      <c r="AYN204" s="304"/>
      <c r="AYO204" s="304"/>
      <c r="AYP204" s="304"/>
      <c r="AYQ204" s="304"/>
      <c r="AYR204" s="304"/>
      <c r="AYS204" s="304"/>
      <c r="AYT204" s="304"/>
      <c r="AYU204" s="304"/>
      <c r="AYV204" s="304"/>
      <c r="AYW204" s="304"/>
      <c r="AYX204" s="304"/>
      <c r="AYY204" s="304"/>
      <c r="AYZ204" s="304"/>
      <c r="AZA204" s="304"/>
      <c r="AZB204" s="304"/>
      <c r="AZC204" s="304"/>
      <c r="AZD204" s="304"/>
      <c r="AZE204" s="304"/>
      <c r="AZF204" s="304"/>
      <c r="AZG204" s="304"/>
      <c r="AZH204" s="304"/>
      <c r="AZI204" s="304"/>
      <c r="AZJ204" s="304"/>
      <c r="AZK204" s="304"/>
      <c r="AZL204" s="304"/>
      <c r="AZM204" s="304"/>
      <c r="AZN204" s="304"/>
      <c r="AZO204" s="304"/>
      <c r="AZP204" s="304"/>
      <c r="AZQ204" s="304"/>
      <c r="AZR204" s="304"/>
      <c r="AZS204" s="304"/>
      <c r="AZT204" s="304"/>
      <c r="AZU204" s="304"/>
      <c r="AZV204" s="304"/>
      <c r="AZW204" s="304"/>
      <c r="AZX204" s="304"/>
      <c r="AZY204" s="304"/>
      <c r="AZZ204" s="304"/>
      <c r="BAA204" s="304"/>
      <c r="BAB204" s="304"/>
      <c r="BAC204" s="304"/>
      <c r="BAD204" s="304"/>
      <c r="BAE204" s="304"/>
      <c r="BAF204" s="304"/>
      <c r="BAG204" s="304"/>
      <c r="BAH204" s="304"/>
      <c r="BAI204" s="304"/>
      <c r="BAJ204" s="304"/>
      <c r="BAK204" s="304"/>
      <c r="BAL204" s="304"/>
      <c r="BAM204" s="304"/>
      <c r="BAN204" s="304"/>
      <c r="BAO204" s="304"/>
      <c r="BAP204" s="304"/>
      <c r="BAQ204" s="304"/>
      <c r="BAR204" s="304"/>
      <c r="BAS204" s="304"/>
      <c r="BAT204" s="304"/>
      <c r="BAU204" s="304"/>
      <c r="BAV204" s="304"/>
      <c r="BAW204" s="304"/>
      <c r="BAX204" s="304"/>
      <c r="BAY204" s="304"/>
      <c r="BAZ204" s="304"/>
      <c r="BBA204" s="304"/>
      <c r="BBB204" s="304"/>
      <c r="BBC204" s="304"/>
      <c r="BBD204" s="304"/>
      <c r="BBE204" s="304"/>
      <c r="BBF204" s="304"/>
      <c r="BBG204" s="304"/>
      <c r="BBH204" s="304"/>
      <c r="BBI204" s="304"/>
      <c r="BBJ204" s="304"/>
      <c r="BBK204" s="304"/>
      <c r="BBL204" s="304"/>
      <c r="BBM204" s="304"/>
      <c r="BBN204" s="304"/>
      <c r="BBO204" s="304"/>
      <c r="BBP204" s="304"/>
      <c r="BBQ204" s="304"/>
      <c r="BBR204" s="304"/>
      <c r="BBS204" s="304"/>
      <c r="BBT204" s="304"/>
      <c r="BBU204" s="304"/>
      <c r="BBV204" s="304"/>
      <c r="BBW204" s="304"/>
      <c r="BBX204" s="304"/>
      <c r="BBY204" s="304"/>
      <c r="BBZ204" s="304"/>
      <c r="BCA204" s="304"/>
      <c r="BCB204" s="304"/>
      <c r="BCC204" s="304"/>
      <c r="BCD204" s="304"/>
      <c r="BCE204" s="304"/>
      <c r="BCF204" s="304"/>
      <c r="BCG204" s="304"/>
      <c r="BCH204" s="304"/>
      <c r="BCI204" s="304"/>
      <c r="BCJ204" s="304"/>
      <c r="BCK204" s="304"/>
      <c r="BCL204" s="304"/>
      <c r="BCM204" s="304"/>
      <c r="BCN204" s="304"/>
      <c r="BCO204" s="304"/>
      <c r="BCP204" s="304"/>
      <c r="BCQ204" s="304"/>
      <c r="BCR204" s="304"/>
      <c r="BCS204" s="304"/>
      <c r="BCT204" s="304"/>
      <c r="BCU204" s="304"/>
      <c r="BCV204" s="304"/>
      <c r="BCW204" s="304"/>
      <c r="BCX204" s="304"/>
      <c r="BCY204" s="304"/>
      <c r="BCZ204" s="304"/>
      <c r="BDA204" s="304"/>
      <c r="BDB204" s="304"/>
      <c r="BDC204" s="304"/>
      <c r="BDD204" s="304"/>
      <c r="BDE204" s="304"/>
      <c r="BDF204" s="304"/>
      <c r="BDG204" s="304"/>
      <c r="BDH204" s="304"/>
      <c r="BDI204" s="304"/>
      <c r="BDJ204" s="304"/>
      <c r="BDK204" s="304"/>
      <c r="BDL204" s="304"/>
      <c r="BDM204" s="304"/>
      <c r="BDN204" s="304"/>
      <c r="BDO204" s="304"/>
      <c r="BDP204" s="304"/>
      <c r="BDQ204" s="304"/>
      <c r="BDR204" s="304"/>
      <c r="BDS204" s="304"/>
      <c r="BDT204" s="304"/>
      <c r="BDU204" s="304"/>
      <c r="BDV204" s="304"/>
      <c r="BDW204" s="304"/>
      <c r="BDX204" s="304"/>
      <c r="BDY204" s="304"/>
      <c r="BDZ204" s="304"/>
      <c r="BEA204" s="304"/>
      <c r="BEB204" s="304"/>
      <c r="BEC204" s="304"/>
      <c r="BED204" s="304"/>
      <c r="BEE204" s="304"/>
      <c r="BEF204" s="304"/>
      <c r="BEG204" s="304"/>
      <c r="BEH204" s="304"/>
      <c r="BEI204" s="304"/>
      <c r="BEJ204" s="304"/>
      <c r="BEK204" s="304"/>
      <c r="BEL204" s="304"/>
      <c r="BEM204" s="304"/>
      <c r="BEN204" s="304"/>
      <c r="BEO204" s="304"/>
      <c r="BEP204" s="304"/>
      <c r="BEQ204" s="304"/>
      <c r="BER204" s="304"/>
      <c r="BES204" s="304"/>
      <c r="BET204" s="304"/>
      <c r="BEU204" s="304"/>
      <c r="BEV204" s="304"/>
      <c r="BEW204" s="304"/>
      <c r="BEX204" s="304"/>
      <c r="BEY204" s="304"/>
      <c r="BEZ204" s="304"/>
      <c r="BFA204" s="304"/>
      <c r="BFB204" s="304"/>
      <c r="BFC204" s="304"/>
      <c r="BFD204" s="304"/>
      <c r="BFE204" s="304"/>
      <c r="BFF204" s="304"/>
      <c r="BFG204" s="304"/>
      <c r="BFH204" s="304"/>
      <c r="BFI204" s="304"/>
      <c r="BFJ204" s="304"/>
      <c r="BFK204" s="304"/>
      <c r="BFL204" s="304"/>
      <c r="BFM204" s="304"/>
      <c r="BFN204" s="304"/>
      <c r="BFO204" s="304"/>
      <c r="BFP204" s="304"/>
      <c r="BFQ204" s="304"/>
      <c r="BFR204" s="304"/>
      <c r="BFS204" s="304"/>
      <c r="BFT204" s="304"/>
      <c r="BFU204" s="304"/>
      <c r="BFV204" s="304"/>
      <c r="BFW204" s="304"/>
      <c r="BFX204" s="304"/>
      <c r="BFY204" s="304"/>
      <c r="BFZ204" s="304"/>
      <c r="BGA204" s="304"/>
      <c r="BGB204" s="304"/>
      <c r="BGC204" s="304"/>
      <c r="BGD204" s="304"/>
      <c r="BGE204" s="304"/>
      <c r="BGF204" s="304"/>
      <c r="BGG204" s="304"/>
      <c r="BGH204" s="304"/>
      <c r="BGI204" s="304"/>
      <c r="BGJ204" s="304"/>
      <c r="BGK204" s="304"/>
      <c r="BGL204" s="304"/>
      <c r="BGM204" s="304"/>
      <c r="BGN204" s="304"/>
      <c r="BGO204" s="304"/>
      <c r="BGP204" s="304"/>
      <c r="BGQ204" s="304"/>
      <c r="BGR204" s="304"/>
      <c r="BGS204" s="304"/>
      <c r="BGT204" s="304"/>
      <c r="BGU204" s="304"/>
      <c r="BGV204" s="304"/>
      <c r="BGW204" s="304"/>
      <c r="BGX204" s="304"/>
      <c r="BGY204" s="304"/>
      <c r="BGZ204" s="304"/>
      <c r="BHA204" s="304"/>
      <c r="BHB204" s="304"/>
      <c r="BHC204" s="304"/>
      <c r="BHD204" s="304"/>
      <c r="BHE204" s="304"/>
      <c r="BHF204" s="304"/>
      <c r="BHG204" s="304"/>
      <c r="BHH204" s="304"/>
      <c r="BHI204" s="304"/>
      <c r="BHJ204" s="304"/>
      <c r="BHK204" s="304"/>
      <c r="BHL204" s="304"/>
      <c r="BHM204" s="304"/>
      <c r="BHN204" s="304"/>
      <c r="BHO204" s="304"/>
      <c r="BHP204" s="304"/>
      <c r="BHQ204" s="304"/>
      <c r="BHR204" s="304"/>
      <c r="BHS204" s="304"/>
      <c r="BHT204" s="304"/>
      <c r="BHU204" s="304"/>
      <c r="BHV204" s="304"/>
      <c r="BHW204" s="304"/>
      <c r="BHX204" s="304"/>
      <c r="BHY204" s="304"/>
      <c r="BHZ204" s="304"/>
      <c r="BIA204" s="304"/>
      <c r="BIB204" s="304"/>
      <c r="BIC204" s="304"/>
      <c r="BID204" s="304"/>
      <c r="BIE204" s="304"/>
      <c r="BIF204" s="304"/>
      <c r="BIG204" s="304"/>
      <c r="BIH204" s="304"/>
      <c r="BII204" s="304"/>
      <c r="BIJ204" s="304"/>
      <c r="BIK204" s="304"/>
      <c r="BIL204" s="304"/>
      <c r="BIM204" s="304"/>
      <c r="BIN204" s="304"/>
      <c r="BIO204" s="304"/>
      <c r="BIP204" s="304"/>
      <c r="BIQ204" s="304"/>
      <c r="BIR204" s="304"/>
      <c r="BIS204" s="304"/>
      <c r="BIT204" s="304"/>
      <c r="BIU204" s="304"/>
      <c r="BIV204" s="304"/>
      <c r="BIW204" s="304"/>
      <c r="BIX204" s="304"/>
      <c r="BIY204" s="304"/>
      <c r="BIZ204" s="304"/>
      <c r="BJA204" s="304"/>
      <c r="BJB204" s="304"/>
      <c r="BJC204" s="304"/>
      <c r="BJD204" s="304"/>
      <c r="BJE204" s="304"/>
      <c r="BJF204" s="304"/>
      <c r="BJG204" s="304"/>
      <c r="BJH204" s="304"/>
      <c r="BJI204" s="304"/>
      <c r="BJJ204" s="304"/>
      <c r="BJK204" s="304"/>
      <c r="BJL204" s="304"/>
      <c r="BJM204" s="304"/>
      <c r="BJN204" s="304"/>
      <c r="BJO204" s="304"/>
      <c r="BJP204" s="304"/>
      <c r="BJQ204" s="304"/>
      <c r="BJR204" s="304"/>
      <c r="BJS204" s="304"/>
      <c r="BJT204" s="304"/>
      <c r="BJU204" s="304"/>
      <c r="BJV204" s="304"/>
      <c r="BJW204" s="304"/>
      <c r="BJX204" s="304"/>
      <c r="BJY204" s="304"/>
      <c r="BJZ204" s="304"/>
      <c r="BKA204" s="304"/>
      <c r="BKB204" s="304"/>
      <c r="BKC204" s="304"/>
      <c r="BKD204" s="304"/>
      <c r="BKE204" s="304"/>
      <c r="BKF204" s="304"/>
      <c r="BKG204" s="304"/>
      <c r="BKH204" s="304"/>
      <c r="BKI204" s="304"/>
      <c r="BKJ204" s="304"/>
      <c r="BKK204" s="304"/>
      <c r="BKL204" s="304"/>
      <c r="BKM204" s="304"/>
      <c r="BKN204" s="304"/>
      <c r="BKO204" s="304"/>
      <c r="BKP204" s="304"/>
      <c r="BKQ204" s="304"/>
      <c r="BKR204" s="304"/>
      <c r="BKS204" s="304"/>
      <c r="BKT204" s="304"/>
      <c r="BKU204" s="304"/>
      <c r="BKV204" s="304"/>
      <c r="BKW204" s="304"/>
      <c r="BKX204" s="304"/>
      <c r="BKY204" s="304"/>
      <c r="BKZ204" s="304"/>
      <c r="BLA204" s="304"/>
      <c r="BLB204" s="304"/>
      <c r="BLC204" s="304"/>
      <c r="BLD204" s="304"/>
      <c r="BLE204" s="304"/>
      <c r="BLF204" s="304"/>
      <c r="BLG204" s="304"/>
      <c r="BLH204" s="304"/>
      <c r="BLI204" s="304"/>
      <c r="BLJ204" s="304"/>
      <c r="BLK204" s="304"/>
      <c r="BLL204" s="304"/>
      <c r="BLM204" s="304"/>
      <c r="BLN204" s="304"/>
      <c r="BLO204" s="304"/>
      <c r="BLP204" s="304"/>
      <c r="BLQ204" s="304"/>
      <c r="BLR204" s="304"/>
      <c r="BLS204" s="304"/>
      <c r="BLT204" s="304"/>
      <c r="BLU204" s="304"/>
      <c r="BLV204" s="304"/>
      <c r="BLW204" s="304"/>
      <c r="BLX204" s="304"/>
      <c r="BLY204" s="304"/>
      <c r="BLZ204" s="304"/>
      <c r="BMA204" s="304"/>
      <c r="BMB204" s="304"/>
      <c r="BMC204" s="304"/>
      <c r="BMD204" s="304"/>
      <c r="BME204" s="304"/>
      <c r="BMF204" s="304"/>
      <c r="BMG204" s="304"/>
      <c r="BMH204" s="304"/>
      <c r="BMI204" s="304"/>
      <c r="BMJ204" s="304"/>
      <c r="BMK204" s="304"/>
      <c r="BML204" s="304"/>
      <c r="BMM204" s="304"/>
      <c r="BMN204" s="304"/>
      <c r="BMO204" s="304"/>
      <c r="BMP204" s="304"/>
      <c r="BMQ204" s="304"/>
      <c r="BMR204" s="304"/>
      <c r="BMS204" s="304"/>
      <c r="BMT204" s="304"/>
      <c r="BMU204" s="304"/>
      <c r="BMV204" s="304"/>
      <c r="BMW204" s="304"/>
      <c r="BMX204" s="304"/>
      <c r="BMY204" s="304"/>
      <c r="BMZ204" s="304"/>
      <c r="BNA204" s="304"/>
      <c r="BNB204" s="304"/>
      <c r="BNC204" s="304"/>
      <c r="BND204" s="304"/>
      <c r="BNE204" s="304"/>
      <c r="BNF204" s="304"/>
      <c r="BNG204" s="304"/>
      <c r="BNH204" s="304"/>
      <c r="BNI204" s="304"/>
      <c r="BNJ204" s="304"/>
      <c r="BNK204" s="304"/>
      <c r="BNL204" s="304"/>
      <c r="BNM204" s="304"/>
      <c r="BNN204" s="304"/>
      <c r="BNO204" s="304"/>
      <c r="BNP204" s="304"/>
      <c r="BNQ204" s="304"/>
      <c r="BNR204" s="304"/>
      <c r="BNS204" s="304"/>
      <c r="BNT204" s="304"/>
      <c r="BNU204" s="304"/>
      <c r="BNV204" s="304"/>
      <c r="BNW204" s="304"/>
      <c r="BNX204" s="304"/>
      <c r="BNY204" s="304"/>
      <c r="BNZ204" s="304"/>
      <c r="BOA204" s="304"/>
      <c r="BOB204" s="304"/>
      <c r="BOC204" s="304"/>
      <c r="BOD204" s="304"/>
      <c r="BOE204" s="304"/>
      <c r="BOF204" s="304"/>
      <c r="BOG204" s="304"/>
      <c r="BOH204" s="304"/>
      <c r="BOI204" s="304"/>
      <c r="BOJ204" s="304"/>
      <c r="BOK204" s="304"/>
      <c r="BOL204" s="304"/>
      <c r="BOM204" s="304"/>
      <c r="BON204" s="304"/>
      <c r="BOO204" s="304"/>
      <c r="BOP204" s="304"/>
      <c r="BOQ204" s="304"/>
      <c r="BOR204" s="304"/>
      <c r="BOS204" s="304"/>
      <c r="BOT204" s="304"/>
      <c r="BOU204" s="304"/>
      <c r="BOV204" s="304"/>
      <c r="BOW204" s="304"/>
      <c r="BOX204" s="304"/>
      <c r="BOY204" s="304"/>
      <c r="BOZ204" s="304"/>
      <c r="BPA204" s="304"/>
      <c r="BPB204" s="304"/>
      <c r="BPC204" s="304"/>
      <c r="BPD204" s="304"/>
      <c r="BPE204" s="304"/>
      <c r="BPF204" s="304"/>
      <c r="BPG204" s="304"/>
      <c r="BPH204" s="304"/>
      <c r="BPI204" s="304"/>
      <c r="BPJ204" s="304"/>
      <c r="BPK204" s="304"/>
      <c r="BPL204" s="304"/>
      <c r="BPM204" s="304"/>
      <c r="BPN204" s="304"/>
      <c r="BPO204" s="304"/>
      <c r="BPP204" s="304"/>
      <c r="BPQ204" s="304"/>
      <c r="BPR204" s="304"/>
      <c r="BPS204" s="304"/>
      <c r="BPT204" s="304"/>
      <c r="BPU204" s="304"/>
      <c r="BPV204" s="304"/>
      <c r="BPW204" s="304"/>
      <c r="BPX204" s="304"/>
      <c r="BPY204" s="304"/>
      <c r="BPZ204" s="304"/>
      <c r="BQA204" s="304"/>
      <c r="BQB204" s="304"/>
      <c r="BQC204" s="304"/>
      <c r="BQD204" s="304"/>
      <c r="BQE204" s="304"/>
      <c r="BQF204" s="304"/>
      <c r="BQG204" s="304"/>
      <c r="BQH204" s="304"/>
      <c r="BQI204" s="304"/>
      <c r="BQJ204" s="304"/>
      <c r="BQK204" s="304"/>
      <c r="BQL204" s="304"/>
      <c r="BQM204" s="304"/>
      <c r="BQN204" s="304"/>
      <c r="BQO204" s="304"/>
      <c r="BQP204" s="304"/>
      <c r="BQQ204" s="304"/>
      <c r="BQR204" s="304"/>
      <c r="BQS204" s="304"/>
      <c r="BQT204" s="304"/>
      <c r="BQU204" s="304"/>
      <c r="BQV204" s="304"/>
      <c r="BQW204" s="304"/>
      <c r="BQX204" s="304"/>
      <c r="BQY204" s="304"/>
      <c r="BQZ204" s="304"/>
      <c r="BRA204" s="304"/>
      <c r="BRB204" s="304"/>
      <c r="BRC204" s="304"/>
      <c r="BRD204" s="304"/>
      <c r="BRE204" s="304"/>
      <c r="BRF204" s="304"/>
      <c r="BRG204" s="304"/>
      <c r="BRH204" s="304"/>
      <c r="BRI204" s="304"/>
      <c r="BRJ204" s="304"/>
      <c r="BRK204" s="304"/>
      <c r="BRL204" s="304"/>
      <c r="BRM204" s="304"/>
      <c r="BRN204" s="304"/>
      <c r="BRO204" s="304"/>
      <c r="BRP204" s="304"/>
      <c r="BRQ204" s="304"/>
      <c r="BRR204" s="304"/>
      <c r="BRS204" s="304"/>
      <c r="BRT204" s="304"/>
      <c r="BRU204" s="304"/>
      <c r="BRV204" s="304"/>
      <c r="BRW204" s="304"/>
      <c r="BRX204" s="304"/>
      <c r="BRY204" s="304"/>
      <c r="BRZ204" s="304"/>
      <c r="BSA204" s="304"/>
      <c r="BSB204" s="304"/>
      <c r="BSC204" s="304"/>
      <c r="BSD204" s="304"/>
      <c r="BSE204" s="304"/>
      <c r="BSF204" s="304"/>
      <c r="BSG204" s="304"/>
      <c r="BSH204" s="304"/>
      <c r="BSI204" s="304"/>
      <c r="BSJ204" s="304"/>
      <c r="BSK204" s="304"/>
      <c r="BSL204" s="304"/>
      <c r="BSM204" s="304"/>
      <c r="BSN204" s="304"/>
      <c r="BSO204" s="304"/>
      <c r="BSP204" s="304"/>
      <c r="BSQ204" s="304"/>
      <c r="BSR204" s="304"/>
      <c r="BSS204" s="304"/>
      <c r="BST204" s="304"/>
      <c r="BSU204" s="304"/>
      <c r="BSV204" s="304"/>
      <c r="BSW204" s="304"/>
      <c r="BSX204" s="304"/>
      <c r="BSY204" s="304"/>
      <c r="BSZ204" s="304"/>
      <c r="BTA204" s="304"/>
      <c r="BTB204" s="304"/>
      <c r="BTC204" s="304"/>
      <c r="BTD204" s="304"/>
      <c r="BTE204" s="304"/>
      <c r="BTF204" s="304"/>
      <c r="BTG204" s="304"/>
      <c r="BTH204" s="304"/>
      <c r="BTI204" s="304"/>
      <c r="BTJ204" s="304"/>
      <c r="BTK204" s="304"/>
      <c r="BTL204" s="304"/>
      <c r="BTM204" s="304"/>
      <c r="BTN204" s="304"/>
      <c r="BTO204" s="304"/>
      <c r="BTP204" s="304"/>
      <c r="BTQ204" s="304"/>
      <c r="BTR204" s="304"/>
      <c r="BTS204" s="304"/>
      <c r="BTT204" s="304"/>
      <c r="BTU204" s="304"/>
      <c r="BTV204" s="304"/>
      <c r="BTW204" s="304"/>
      <c r="BTX204" s="304"/>
      <c r="BTY204" s="304"/>
      <c r="BTZ204" s="304"/>
      <c r="BUA204" s="304"/>
      <c r="BUB204" s="304"/>
      <c r="BUC204" s="304"/>
      <c r="BUD204" s="304"/>
      <c r="BUE204" s="304"/>
      <c r="BUF204" s="304"/>
      <c r="BUG204" s="304"/>
      <c r="BUH204" s="304"/>
      <c r="BUI204" s="304"/>
      <c r="BUJ204" s="304"/>
      <c r="BUK204" s="304"/>
      <c r="BUL204" s="304"/>
      <c r="BUM204" s="304"/>
      <c r="BUN204" s="304"/>
      <c r="BUO204" s="304"/>
      <c r="BUP204" s="304"/>
      <c r="BUQ204" s="304"/>
      <c r="BUR204" s="304"/>
      <c r="BUS204" s="304"/>
      <c r="BUT204" s="304"/>
      <c r="BUU204" s="304"/>
      <c r="BUV204" s="304"/>
      <c r="BUW204" s="304"/>
      <c r="BUX204" s="304"/>
      <c r="BUY204" s="304"/>
      <c r="BUZ204" s="304"/>
      <c r="BVA204" s="304"/>
      <c r="BVB204" s="304"/>
      <c r="BVC204" s="304"/>
      <c r="BVD204" s="304"/>
      <c r="BVE204" s="304"/>
      <c r="BVF204" s="304"/>
      <c r="BVG204" s="304"/>
      <c r="BVH204" s="304"/>
      <c r="BVI204" s="304"/>
      <c r="BVJ204" s="304"/>
      <c r="BVK204" s="304"/>
      <c r="BVL204" s="304"/>
      <c r="BVM204" s="304"/>
      <c r="BVN204" s="304"/>
      <c r="BVO204" s="304"/>
      <c r="BVP204" s="304"/>
      <c r="BVQ204" s="304"/>
      <c r="BVR204" s="304"/>
      <c r="BVS204" s="304"/>
      <c r="BVT204" s="304"/>
      <c r="BVU204" s="304"/>
      <c r="BVV204" s="304"/>
      <c r="BVW204" s="304"/>
      <c r="BVX204" s="304"/>
      <c r="BVY204" s="304"/>
      <c r="BVZ204" s="304"/>
      <c r="BWA204" s="304"/>
      <c r="BWB204" s="304"/>
      <c r="BWC204" s="304"/>
      <c r="BWD204" s="304"/>
      <c r="BWE204" s="304"/>
      <c r="BWF204" s="304"/>
      <c r="BWG204" s="304"/>
      <c r="BWH204" s="304"/>
      <c r="BWI204" s="304"/>
      <c r="BWJ204" s="304"/>
      <c r="BWK204" s="304"/>
      <c r="BWL204" s="304"/>
      <c r="BWM204" s="304"/>
      <c r="BWN204" s="304"/>
      <c r="BWO204" s="304"/>
      <c r="BWP204" s="304"/>
      <c r="BWQ204" s="304"/>
      <c r="BWR204" s="304"/>
      <c r="BWS204" s="304"/>
      <c r="BWT204" s="304"/>
      <c r="BWU204" s="304"/>
      <c r="BWV204" s="304"/>
      <c r="BWW204" s="304"/>
      <c r="BWX204" s="304"/>
      <c r="BWY204" s="304"/>
      <c r="BWZ204" s="304"/>
      <c r="BXA204" s="304"/>
      <c r="BXB204" s="304"/>
      <c r="BXC204" s="304"/>
      <c r="BXD204" s="304"/>
      <c r="BXE204" s="304"/>
      <c r="BXF204" s="304"/>
      <c r="BXG204" s="304"/>
      <c r="BXH204" s="304"/>
      <c r="BXI204" s="304"/>
      <c r="BXJ204" s="304"/>
      <c r="BXK204" s="304"/>
      <c r="BXL204" s="304"/>
      <c r="BXM204" s="304"/>
      <c r="BXN204" s="304"/>
      <c r="BXO204" s="304"/>
      <c r="BXP204" s="304"/>
      <c r="BXQ204" s="304"/>
      <c r="BXR204" s="304"/>
      <c r="BXS204" s="304"/>
      <c r="BXT204" s="304"/>
      <c r="BXU204" s="304"/>
      <c r="BXV204" s="304"/>
      <c r="BXW204" s="304"/>
      <c r="BXX204" s="304"/>
      <c r="BXY204" s="304"/>
      <c r="BXZ204" s="304"/>
      <c r="BYA204" s="304"/>
      <c r="BYB204" s="304"/>
      <c r="BYC204" s="304"/>
      <c r="BYD204" s="304"/>
      <c r="BYE204" s="304"/>
      <c r="BYF204" s="304"/>
      <c r="BYG204" s="304"/>
      <c r="BYH204" s="304"/>
      <c r="BYI204" s="304"/>
      <c r="BYJ204" s="304"/>
      <c r="BYK204" s="304"/>
      <c r="BYL204" s="304"/>
      <c r="BYM204" s="304"/>
      <c r="BYN204" s="304"/>
      <c r="BYO204" s="304"/>
      <c r="BYP204" s="304"/>
      <c r="BYQ204" s="304"/>
      <c r="BYR204" s="304"/>
      <c r="BYS204" s="304"/>
      <c r="BYT204" s="304"/>
      <c r="BYU204" s="304"/>
      <c r="BYV204" s="304"/>
      <c r="BYW204" s="304"/>
      <c r="BYX204" s="304"/>
      <c r="BYY204" s="304"/>
      <c r="BYZ204" s="304"/>
      <c r="BZA204" s="304"/>
      <c r="BZB204" s="304"/>
      <c r="BZC204" s="304"/>
      <c r="BZD204" s="304"/>
      <c r="BZE204" s="304"/>
      <c r="BZF204" s="304"/>
      <c r="BZG204" s="304"/>
      <c r="BZH204" s="304"/>
      <c r="BZI204" s="304"/>
      <c r="BZJ204" s="304"/>
      <c r="BZK204" s="304"/>
      <c r="BZL204" s="304"/>
      <c r="BZM204" s="304"/>
      <c r="BZN204" s="304"/>
      <c r="BZO204" s="304"/>
      <c r="BZP204" s="304"/>
      <c r="BZQ204" s="304"/>
      <c r="BZR204" s="304"/>
      <c r="BZS204" s="304"/>
      <c r="BZT204" s="304"/>
      <c r="BZU204" s="304"/>
      <c r="BZV204" s="304"/>
      <c r="BZW204" s="304"/>
      <c r="BZX204" s="304"/>
      <c r="BZY204" s="304"/>
      <c r="BZZ204" s="304"/>
      <c r="CAA204" s="304"/>
      <c r="CAB204" s="304"/>
      <c r="CAC204" s="304"/>
      <c r="CAD204" s="304"/>
      <c r="CAE204" s="304"/>
      <c r="CAF204" s="304"/>
      <c r="CAG204" s="304"/>
      <c r="CAH204" s="304"/>
      <c r="CAI204" s="304"/>
      <c r="CAJ204" s="304"/>
      <c r="CAK204" s="304"/>
      <c r="CAL204" s="304"/>
      <c r="CAM204" s="304"/>
      <c r="CAN204" s="304"/>
      <c r="CAO204" s="304"/>
      <c r="CAP204" s="304"/>
      <c r="CAQ204" s="304"/>
      <c r="CAR204" s="304"/>
      <c r="CAS204" s="304"/>
      <c r="CAT204" s="304"/>
      <c r="CAU204" s="304"/>
      <c r="CAV204" s="304"/>
      <c r="CAW204" s="304"/>
      <c r="CAX204" s="304"/>
      <c r="CAY204" s="304"/>
      <c r="CAZ204" s="304"/>
      <c r="CBA204" s="304"/>
      <c r="CBB204" s="304"/>
      <c r="CBC204" s="304"/>
      <c r="CBD204" s="304"/>
      <c r="CBE204" s="304"/>
      <c r="CBF204" s="304"/>
      <c r="CBG204" s="304"/>
      <c r="CBH204" s="304"/>
      <c r="CBI204" s="304"/>
      <c r="CBJ204" s="304"/>
      <c r="CBK204" s="304"/>
      <c r="CBL204" s="304"/>
      <c r="CBM204" s="304"/>
      <c r="CBN204" s="304"/>
      <c r="CBO204" s="304"/>
      <c r="CBP204" s="304"/>
      <c r="CBQ204" s="304"/>
      <c r="CBR204" s="304"/>
      <c r="CBS204" s="304"/>
      <c r="CBT204" s="304"/>
      <c r="CBU204" s="304"/>
      <c r="CBV204" s="304"/>
      <c r="CBW204" s="304"/>
      <c r="CBX204" s="304"/>
      <c r="CBY204" s="304"/>
      <c r="CBZ204" s="304"/>
      <c r="CCA204" s="304"/>
      <c r="CCB204" s="304"/>
      <c r="CCC204" s="304"/>
      <c r="CCD204" s="304"/>
      <c r="CCE204" s="304"/>
      <c r="CCF204" s="304"/>
      <c r="CCG204" s="304"/>
      <c r="CCH204" s="304"/>
      <c r="CCI204" s="304"/>
      <c r="CCJ204" s="304"/>
      <c r="CCK204" s="304"/>
      <c r="CCL204" s="304"/>
      <c r="CCM204" s="304"/>
      <c r="CCN204" s="304"/>
      <c r="CCO204" s="304"/>
      <c r="CCP204" s="304"/>
      <c r="CCQ204" s="304"/>
      <c r="CCR204" s="304"/>
      <c r="CCS204" s="304"/>
      <c r="CCT204" s="304"/>
      <c r="CCU204" s="304"/>
      <c r="CCV204" s="304"/>
      <c r="CCW204" s="304"/>
      <c r="CCX204" s="304"/>
      <c r="CCY204" s="304"/>
      <c r="CCZ204" s="304"/>
      <c r="CDA204" s="304"/>
      <c r="CDB204" s="304"/>
      <c r="CDC204" s="304"/>
      <c r="CDD204" s="304"/>
      <c r="CDE204" s="304"/>
      <c r="CDF204" s="304"/>
      <c r="CDG204" s="304"/>
      <c r="CDH204" s="304"/>
      <c r="CDI204" s="304"/>
      <c r="CDJ204" s="304"/>
      <c r="CDK204" s="304"/>
      <c r="CDL204" s="304"/>
      <c r="CDM204" s="304"/>
      <c r="CDN204" s="304"/>
      <c r="CDO204" s="304"/>
      <c r="CDP204" s="304"/>
      <c r="CDQ204" s="304"/>
      <c r="CDR204" s="304"/>
      <c r="CDS204" s="304"/>
      <c r="CDT204" s="304"/>
      <c r="CDU204" s="304"/>
      <c r="CDV204" s="304"/>
      <c r="CDW204" s="304"/>
      <c r="CDX204" s="304"/>
      <c r="CDY204" s="304"/>
      <c r="CDZ204" s="304"/>
      <c r="CEA204" s="304"/>
      <c r="CEB204" s="304"/>
      <c r="CEC204" s="304"/>
      <c r="CED204" s="304"/>
      <c r="CEE204" s="304"/>
      <c r="CEF204" s="304"/>
      <c r="CEG204" s="304"/>
      <c r="CEH204" s="304"/>
      <c r="CEI204" s="304"/>
      <c r="CEJ204" s="304"/>
      <c r="CEK204" s="304"/>
      <c r="CEL204" s="304"/>
      <c r="CEM204" s="304"/>
      <c r="CEN204" s="304"/>
      <c r="CEO204" s="304"/>
      <c r="CEP204" s="304"/>
      <c r="CEQ204" s="304"/>
      <c r="CER204" s="304"/>
      <c r="CES204" s="304"/>
      <c r="CET204" s="304"/>
      <c r="CEU204" s="304"/>
      <c r="CEV204" s="304"/>
      <c r="CEW204" s="304"/>
      <c r="CEX204" s="304"/>
      <c r="CEY204" s="304"/>
      <c r="CEZ204" s="304"/>
      <c r="CFA204" s="304"/>
      <c r="CFB204" s="304"/>
      <c r="CFC204" s="304"/>
      <c r="CFD204" s="304"/>
      <c r="CFE204" s="304"/>
      <c r="CFF204" s="304"/>
      <c r="CFG204" s="304"/>
      <c r="CFH204" s="304"/>
      <c r="CFI204" s="304"/>
      <c r="CFJ204" s="304"/>
      <c r="CFK204" s="304"/>
      <c r="CFL204" s="304"/>
      <c r="CFM204" s="304"/>
      <c r="CFN204" s="304"/>
      <c r="CFO204" s="304"/>
      <c r="CFP204" s="304"/>
      <c r="CFQ204" s="304"/>
      <c r="CFR204" s="304"/>
      <c r="CFS204" s="304"/>
      <c r="CFT204" s="304"/>
      <c r="CFU204" s="304"/>
      <c r="CFV204" s="304"/>
      <c r="CFW204" s="304"/>
      <c r="CFX204" s="304"/>
      <c r="CFY204" s="304"/>
      <c r="CFZ204" s="304"/>
      <c r="CGA204" s="304"/>
      <c r="CGB204" s="304"/>
      <c r="CGC204" s="304"/>
      <c r="CGD204" s="304"/>
      <c r="CGE204" s="304"/>
      <c r="CGF204" s="304"/>
      <c r="CGG204" s="304"/>
      <c r="CGH204" s="304"/>
      <c r="CGI204" s="304"/>
      <c r="CGJ204" s="304"/>
      <c r="CGK204" s="304"/>
      <c r="CGL204" s="304"/>
      <c r="CGM204" s="304"/>
      <c r="CGN204" s="304"/>
      <c r="CGO204" s="304"/>
      <c r="CGP204" s="304"/>
      <c r="CGQ204" s="304"/>
      <c r="CGR204" s="304"/>
      <c r="CGS204" s="304"/>
      <c r="CGT204" s="304"/>
      <c r="CGU204" s="304"/>
      <c r="CGV204" s="304"/>
      <c r="CGW204" s="304"/>
      <c r="CGX204" s="304"/>
      <c r="CGY204" s="304"/>
      <c r="CGZ204" s="304"/>
      <c r="CHA204" s="304"/>
      <c r="CHB204" s="304"/>
      <c r="CHC204" s="304"/>
      <c r="CHD204" s="304"/>
      <c r="CHE204" s="304"/>
      <c r="CHF204" s="304"/>
      <c r="CHG204" s="304"/>
      <c r="CHH204" s="304"/>
      <c r="CHI204" s="304"/>
      <c r="CHJ204" s="304"/>
      <c r="CHK204" s="304"/>
      <c r="CHL204" s="304"/>
      <c r="CHM204" s="304"/>
      <c r="CHN204" s="304"/>
      <c r="CHO204" s="304"/>
      <c r="CHP204" s="304"/>
      <c r="CHQ204" s="304"/>
      <c r="CHR204" s="304"/>
      <c r="CHS204" s="304"/>
      <c r="CHT204" s="304"/>
      <c r="CHU204" s="304"/>
      <c r="CHV204" s="304"/>
      <c r="CHW204" s="304"/>
      <c r="CHX204" s="304"/>
      <c r="CHY204" s="304"/>
      <c r="CHZ204" s="304"/>
      <c r="CIA204" s="304"/>
      <c r="CIB204" s="304"/>
      <c r="CIC204" s="304"/>
      <c r="CID204" s="304"/>
      <c r="CIE204" s="304"/>
      <c r="CIF204" s="304"/>
      <c r="CIG204" s="304"/>
      <c r="CIH204" s="304"/>
      <c r="CII204" s="304"/>
      <c r="CIJ204" s="304"/>
      <c r="CIK204" s="304"/>
      <c r="CIL204" s="304"/>
      <c r="CIM204" s="304"/>
      <c r="CIN204" s="304"/>
      <c r="CIO204" s="304"/>
      <c r="CIP204" s="304"/>
      <c r="CIQ204" s="304"/>
      <c r="CIR204" s="304"/>
      <c r="CIS204" s="304"/>
      <c r="CIT204" s="304"/>
      <c r="CIU204" s="304"/>
      <c r="CIV204" s="304"/>
      <c r="CIW204" s="304"/>
      <c r="CIX204" s="304"/>
      <c r="CIY204" s="304"/>
      <c r="CIZ204" s="304"/>
      <c r="CJA204" s="304"/>
      <c r="CJB204" s="304"/>
      <c r="CJC204" s="304"/>
      <c r="CJD204" s="304"/>
      <c r="CJE204" s="304"/>
      <c r="CJF204" s="304"/>
      <c r="CJG204" s="304"/>
      <c r="CJH204" s="304"/>
      <c r="CJI204" s="304"/>
      <c r="CJJ204" s="304"/>
      <c r="CJK204" s="304"/>
      <c r="CJL204" s="304"/>
      <c r="CJM204" s="304"/>
      <c r="CJN204" s="304"/>
      <c r="CJO204" s="304"/>
      <c r="CJP204" s="304"/>
      <c r="CJQ204" s="304"/>
      <c r="CJR204" s="304"/>
      <c r="CJS204" s="304"/>
      <c r="CJT204" s="304"/>
      <c r="CJU204" s="304"/>
      <c r="CJV204" s="304"/>
      <c r="CJW204" s="304"/>
      <c r="CJX204" s="304"/>
      <c r="CJY204" s="304"/>
      <c r="CJZ204" s="304"/>
      <c r="CKA204" s="304"/>
      <c r="CKB204" s="304"/>
      <c r="CKC204" s="304"/>
      <c r="CKD204" s="304"/>
      <c r="CKE204" s="304"/>
      <c r="CKF204" s="304"/>
      <c r="CKG204" s="304"/>
      <c r="CKH204" s="304"/>
      <c r="CKI204" s="304"/>
      <c r="CKJ204" s="304"/>
      <c r="CKK204" s="304"/>
      <c r="CKL204" s="304"/>
      <c r="CKM204" s="304"/>
      <c r="CKN204" s="304"/>
      <c r="CKO204" s="304"/>
      <c r="CKP204" s="304"/>
      <c r="CKQ204" s="304"/>
      <c r="CKR204" s="304"/>
      <c r="CKS204" s="304"/>
      <c r="CKT204" s="304"/>
      <c r="CKU204" s="304"/>
      <c r="CKV204" s="304"/>
      <c r="CKW204" s="304"/>
      <c r="CKX204" s="304"/>
      <c r="CKY204" s="304"/>
      <c r="CKZ204" s="304"/>
      <c r="CLA204" s="304"/>
      <c r="CLB204" s="304"/>
      <c r="CLC204" s="304"/>
      <c r="CLD204" s="304"/>
      <c r="CLE204" s="304"/>
      <c r="CLF204" s="304"/>
      <c r="CLG204" s="304"/>
      <c r="CLH204" s="304"/>
      <c r="CLI204" s="304"/>
      <c r="CLJ204" s="304"/>
      <c r="CLK204" s="304"/>
      <c r="CLL204" s="304"/>
      <c r="CLM204" s="304"/>
      <c r="CLN204" s="304"/>
      <c r="CLO204" s="304"/>
      <c r="CLP204" s="304"/>
      <c r="CLQ204" s="304"/>
      <c r="CLR204" s="304"/>
      <c r="CLS204" s="304"/>
      <c r="CLT204" s="304"/>
      <c r="CLU204" s="304"/>
      <c r="CLV204" s="304"/>
      <c r="CLW204" s="304"/>
      <c r="CLX204" s="304"/>
      <c r="CLY204" s="304"/>
      <c r="CLZ204" s="304"/>
      <c r="CMA204" s="304"/>
      <c r="CMB204" s="304"/>
      <c r="CMC204" s="304"/>
      <c r="CMD204" s="304"/>
      <c r="CME204" s="304"/>
      <c r="CMF204" s="304"/>
      <c r="CMG204" s="304"/>
      <c r="CMH204" s="304"/>
      <c r="CMI204" s="304"/>
      <c r="CMJ204" s="304"/>
      <c r="CMK204" s="304"/>
      <c r="CML204" s="304"/>
      <c r="CMM204" s="304"/>
      <c r="CMN204" s="304"/>
      <c r="CMO204" s="304"/>
      <c r="CMP204" s="304"/>
      <c r="CMQ204" s="304"/>
      <c r="CMR204" s="304"/>
      <c r="CMS204" s="304"/>
      <c r="CMT204" s="304"/>
      <c r="CMU204" s="304"/>
      <c r="CMV204" s="304"/>
      <c r="CMW204" s="304"/>
      <c r="CMX204" s="304"/>
      <c r="CMY204" s="304"/>
      <c r="CMZ204" s="304"/>
      <c r="CNA204" s="304"/>
      <c r="CNB204" s="304"/>
      <c r="CNC204" s="304"/>
      <c r="CND204" s="304"/>
      <c r="CNE204" s="304"/>
      <c r="CNF204" s="304"/>
      <c r="CNG204" s="304"/>
      <c r="CNH204" s="304"/>
      <c r="CNI204" s="304"/>
      <c r="CNJ204" s="304"/>
      <c r="CNK204" s="304"/>
      <c r="CNL204" s="304"/>
      <c r="CNM204" s="304"/>
      <c r="CNN204" s="304"/>
      <c r="CNO204" s="304"/>
      <c r="CNP204" s="304"/>
      <c r="CNQ204" s="304"/>
      <c r="CNR204" s="304"/>
      <c r="CNS204" s="304"/>
      <c r="CNT204" s="304"/>
      <c r="CNU204" s="304"/>
      <c r="CNV204" s="304"/>
      <c r="CNW204" s="304"/>
      <c r="CNX204" s="304"/>
      <c r="CNY204" s="304"/>
      <c r="CNZ204" s="304"/>
      <c r="COA204" s="304"/>
      <c r="COB204" s="304"/>
      <c r="COC204" s="304"/>
      <c r="COD204" s="304"/>
      <c r="COE204" s="304"/>
      <c r="COF204" s="304"/>
      <c r="COG204" s="304"/>
      <c r="COH204" s="304"/>
      <c r="COI204" s="304"/>
      <c r="COJ204" s="304"/>
      <c r="COK204" s="304"/>
      <c r="COL204" s="304"/>
      <c r="COM204" s="304"/>
      <c r="CON204" s="304"/>
      <c r="COO204" s="304"/>
      <c r="COP204" s="304"/>
      <c r="COQ204" s="304"/>
      <c r="COR204" s="304"/>
      <c r="COS204" s="304"/>
      <c r="COT204" s="304"/>
      <c r="COU204" s="304"/>
      <c r="COV204" s="304"/>
      <c r="COW204" s="304"/>
      <c r="COX204" s="304"/>
      <c r="COY204" s="304"/>
      <c r="COZ204" s="304"/>
      <c r="CPA204" s="304"/>
      <c r="CPB204" s="304"/>
      <c r="CPC204" s="304"/>
      <c r="CPD204" s="304"/>
      <c r="CPE204" s="304"/>
      <c r="CPF204" s="304"/>
      <c r="CPG204" s="304"/>
      <c r="CPH204" s="304"/>
      <c r="CPI204" s="304"/>
      <c r="CPJ204" s="304"/>
      <c r="CPK204" s="304"/>
      <c r="CPL204" s="304"/>
      <c r="CPM204" s="304"/>
      <c r="CPN204" s="304"/>
      <c r="CPO204" s="304"/>
      <c r="CPP204" s="304"/>
      <c r="CPQ204" s="304"/>
      <c r="CPR204" s="304"/>
      <c r="CPS204" s="304"/>
      <c r="CPT204" s="304"/>
      <c r="CPU204" s="304"/>
      <c r="CPV204" s="304"/>
      <c r="CPW204" s="304"/>
      <c r="CPX204" s="304"/>
      <c r="CPY204" s="304"/>
      <c r="CPZ204" s="304"/>
      <c r="CQA204" s="304"/>
      <c r="CQB204" s="304"/>
      <c r="CQC204" s="304"/>
      <c r="CQD204" s="304"/>
      <c r="CQE204" s="304"/>
      <c r="CQF204" s="304"/>
      <c r="CQG204" s="304"/>
      <c r="CQH204" s="304"/>
      <c r="CQI204" s="304"/>
      <c r="CQJ204" s="304"/>
      <c r="CQK204" s="304"/>
      <c r="CQL204" s="304"/>
      <c r="CQM204" s="304"/>
      <c r="CQN204" s="304"/>
      <c r="CQO204" s="304"/>
      <c r="CQP204" s="304"/>
      <c r="CQQ204" s="304"/>
      <c r="CQR204" s="304"/>
      <c r="CQS204" s="304"/>
      <c r="CQT204" s="304"/>
      <c r="CQU204" s="304"/>
      <c r="CQV204" s="304"/>
      <c r="CQW204" s="304"/>
      <c r="CQX204" s="304"/>
      <c r="CQY204" s="304"/>
      <c r="CQZ204" s="304"/>
      <c r="CRA204" s="304"/>
      <c r="CRB204" s="304"/>
      <c r="CRC204" s="304"/>
      <c r="CRD204" s="304"/>
      <c r="CRE204" s="304"/>
      <c r="CRF204" s="304"/>
      <c r="CRG204" s="304"/>
      <c r="CRH204" s="304"/>
      <c r="CRI204" s="304"/>
      <c r="CRJ204" s="304"/>
      <c r="CRK204" s="304"/>
      <c r="CRL204" s="304"/>
      <c r="CRM204" s="304"/>
      <c r="CRN204" s="304"/>
      <c r="CRO204" s="304"/>
      <c r="CRP204" s="304"/>
      <c r="CRQ204" s="304"/>
      <c r="CRR204" s="304"/>
      <c r="CRS204" s="304"/>
      <c r="CRT204" s="304"/>
      <c r="CRU204" s="304"/>
      <c r="CRV204" s="304"/>
      <c r="CRW204" s="304"/>
      <c r="CRX204" s="304"/>
      <c r="CRY204" s="304"/>
      <c r="CRZ204" s="304"/>
      <c r="CSA204" s="304"/>
      <c r="CSB204" s="304"/>
      <c r="CSC204" s="304"/>
      <c r="CSD204" s="304"/>
      <c r="CSE204" s="304"/>
      <c r="CSF204" s="304"/>
      <c r="CSG204" s="304"/>
      <c r="CSH204" s="304"/>
      <c r="CSI204" s="304"/>
      <c r="CSJ204" s="304"/>
      <c r="CSK204" s="304"/>
      <c r="CSL204" s="304"/>
      <c r="CSM204" s="304"/>
      <c r="CSN204" s="304"/>
      <c r="CSO204" s="304"/>
      <c r="CSP204" s="304"/>
      <c r="CSQ204" s="304"/>
      <c r="CSR204" s="304"/>
      <c r="CSS204" s="304"/>
      <c r="CST204" s="304"/>
      <c r="CSU204" s="304"/>
      <c r="CSV204" s="304"/>
      <c r="CSW204" s="304"/>
      <c r="CSX204" s="304"/>
      <c r="CSY204" s="304"/>
      <c r="CSZ204" s="304"/>
      <c r="CTA204" s="304"/>
      <c r="CTB204" s="304"/>
      <c r="CTC204" s="304"/>
      <c r="CTD204" s="304"/>
      <c r="CTE204" s="304"/>
      <c r="CTF204" s="304"/>
      <c r="CTG204" s="304"/>
      <c r="CTH204" s="304"/>
      <c r="CTI204" s="304"/>
      <c r="CTJ204" s="304"/>
      <c r="CTK204" s="304"/>
      <c r="CTL204" s="304"/>
      <c r="CTM204" s="304"/>
      <c r="CTN204" s="304"/>
      <c r="CTO204" s="304"/>
      <c r="CTP204" s="304"/>
      <c r="CTQ204" s="304"/>
      <c r="CTR204" s="304"/>
      <c r="CTS204" s="304"/>
      <c r="CTT204" s="304"/>
      <c r="CTU204" s="304"/>
      <c r="CTV204" s="304"/>
      <c r="CTW204" s="304"/>
      <c r="CTX204" s="304"/>
      <c r="CTY204" s="304"/>
      <c r="CTZ204" s="304"/>
      <c r="CUA204" s="304"/>
      <c r="CUB204" s="304"/>
      <c r="CUC204" s="304"/>
      <c r="CUD204" s="304"/>
      <c r="CUE204" s="304"/>
      <c r="CUF204" s="304"/>
      <c r="CUG204" s="304"/>
      <c r="CUH204" s="304"/>
      <c r="CUI204" s="304"/>
      <c r="CUJ204" s="304"/>
      <c r="CUK204" s="304"/>
      <c r="CUL204" s="304"/>
      <c r="CUM204" s="304"/>
      <c r="CUN204" s="304"/>
      <c r="CUO204" s="304"/>
      <c r="CUP204" s="304"/>
      <c r="CUQ204" s="304"/>
      <c r="CUR204" s="304"/>
      <c r="CUS204" s="304"/>
      <c r="CUT204" s="304"/>
      <c r="CUU204" s="304"/>
      <c r="CUV204" s="304"/>
      <c r="CUW204" s="304"/>
      <c r="CUX204" s="304"/>
      <c r="CUY204" s="304"/>
      <c r="CUZ204" s="304"/>
      <c r="CVA204" s="304"/>
      <c r="CVB204" s="304"/>
      <c r="CVC204" s="304"/>
      <c r="CVD204" s="304"/>
      <c r="CVE204" s="304"/>
      <c r="CVF204" s="304"/>
      <c r="CVG204" s="304"/>
      <c r="CVH204" s="304"/>
      <c r="CVI204" s="304"/>
      <c r="CVJ204" s="304"/>
      <c r="CVK204" s="304"/>
      <c r="CVL204" s="304"/>
      <c r="CVM204" s="304"/>
      <c r="CVN204" s="304"/>
      <c r="CVO204" s="304"/>
      <c r="CVP204" s="304"/>
      <c r="CVQ204" s="304"/>
      <c r="CVR204" s="304"/>
      <c r="CVS204" s="304"/>
      <c r="CVT204" s="304"/>
      <c r="CVU204" s="304"/>
      <c r="CVV204" s="304"/>
      <c r="CVW204" s="304"/>
      <c r="CVX204" s="304"/>
      <c r="CVY204" s="304"/>
      <c r="CVZ204" s="304"/>
      <c r="CWA204" s="304"/>
      <c r="CWB204" s="304"/>
      <c r="CWC204" s="304"/>
      <c r="CWD204" s="304"/>
      <c r="CWE204" s="304"/>
      <c r="CWF204" s="304"/>
      <c r="CWG204" s="304"/>
      <c r="CWH204" s="304"/>
      <c r="CWI204" s="304"/>
      <c r="CWJ204" s="304"/>
      <c r="CWK204" s="304"/>
      <c r="CWL204" s="304"/>
      <c r="CWM204" s="304"/>
      <c r="CWN204" s="304"/>
      <c r="CWO204" s="304"/>
      <c r="CWP204" s="304"/>
      <c r="CWQ204" s="304"/>
      <c r="CWR204" s="304"/>
      <c r="CWS204" s="304"/>
      <c r="CWT204" s="304"/>
      <c r="CWU204" s="304"/>
      <c r="CWV204" s="304"/>
      <c r="CWW204" s="304"/>
      <c r="CWX204" s="304"/>
      <c r="CWY204" s="304"/>
      <c r="CWZ204" s="304"/>
      <c r="CXA204" s="304"/>
      <c r="CXB204" s="304"/>
      <c r="CXC204" s="304"/>
      <c r="CXD204" s="304"/>
      <c r="CXE204" s="304"/>
      <c r="CXF204" s="304"/>
      <c r="CXG204" s="304"/>
      <c r="CXH204" s="304"/>
      <c r="CXI204" s="304"/>
      <c r="CXJ204" s="304"/>
      <c r="CXK204" s="304"/>
      <c r="CXL204" s="304"/>
      <c r="CXM204" s="304"/>
      <c r="CXN204" s="304"/>
      <c r="CXO204" s="304"/>
      <c r="CXP204" s="304"/>
      <c r="CXQ204" s="304"/>
      <c r="CXR204" s="304"/>
      <c r="CXS204" s="304"/>
      <c r="CXT204" s="304"/>
      <c r="CXU204" s="304"/>
      <c r="CXV204" s="304"/>
      <c r="CXW204" s="304"/>
      <c r="CXX204" s="304"/>
      <c r="CXY204" s="304"/>
      <c r="CXZ204" s="304"/>
      <c r="CYA204" s="304"/>
      <c r="CYB204" s="304"/>
      <c r="CYC204" s="304"/>
      <c r="CYD204" s="304"/>
      <c r="CYE204" s="304"/>
      <c r="CYF204" s="304"/>
      <c r="CYG204" s="304"/>
      <c r="CYH204" s="304"/>
      <c r="CYI204" s="304"/>
      <c r="CYJ204" s="304"/>
      <c r="CYK204" s="304"/>
      <c r="CYL204" s="304"/>
      <c r="CYM204" s="304"/>
      <c r="CYN204" s="304"/>
      <c r="CYO204" s="304"/>
      <c r="CYP204" s="304"/>
      <c r="CYQ204" s="304"/>
      <c r="CYR204" s="304"/>
      <c r="CYS204" s="304"/>
      <c r="CYT204" s="304"/>
      <c r="CYU204" s="304"/>
      <c r="CYV204" s="304"/>
      <c r="CYW204" s="304"/>
      <c r="CYX204" s="304"/>
      <c r="CYY204" s="304"/>
      <c r="CYZ204" s="304"/>
      <c r="CZA204" s="304"/>
      <c r="CZB204" s="304"/>
      <c r="CZC204" s="304"/>
      <c r="CZD204" s="304"/>
      <c r="CZE204" s="304"/>
      <c r="CZF204" s="304"/>
      <c r="CZG204" s="304"/>
      <c r="CZH204" s="304"/>
      <c r="CZI204" s="304"/>
      <c r="CZJ204" s="304"/>
      <c r="CZK204" s="304"/>
      <c r="CZL204" s="304"/>
      <c r="CZM204" s="304"/>
      <c r="CZN204" s="304"/>
      <c r="CZO204" s="304"/>
      <c r="CZP204" s="304"/>
      <c r="CZQ204" s="304"/>
      <c r="CZR204" s="304"/>
      <c r="CZS204" s="304"/>
      <c r="CZT204" s="304"/>
      <c r="CZU204" s="304"/>
      <c r="CZV204" s="304"/>
      <c r="CZW204" s="304"/>
      <c r="CZX204" s="304"/>
      <c r="CZY204" s="304"/>
      <c r="CZZ204" s="304"/>
      <c r="DAA204" s="304"/>
      <c r="DAB204" s="304"/>
      <c r="DAC204" s="304"/>
      <c r="DAD204" s="304"/>
      <c r="DAE204" s="304"/>
      <c r="DAF204" s="304"/>
      <c r="DAG204" s="304"/>
      <c r="DAH204" s="304"/>
      <c r="DAI204" s="304"/>
      <c r="DAJ204" s="304"/>
      <c r="DAK204" s="304"/>
      <c r="DAL204" s="304"/>
      <c r="DAM204" s="304"/>
      <c r="DAN204" s="304"/>
      <c r="DAO204" s="304"/>
      <c r="DAP204" s="304"/>
      <c r="DAQ204" s="304"/>
      <c r="DAR204" s="304"/>
      <c r="DAS204" s="304"/>
      <c r="DAT204" s="304"/>
      <c r="DAU204" s="304"/>
      <c r="DAV204" s="304"/>
      <c r="DAW204" s="304"/>
      <c r="DAX204" s="304"/>
      <c r="DAY204" s="304"/>
      <c r="DAZ204" s="304"/>
      <c r="DBA204" s="304"/>
      <c r="DBB204" s="304"/>
      <c r="DBC204" s="304"/>
      <c r="DBD204" s="304"/>
      <c r="DBE204" s="304"/>
      <c r="DBF204" s="304"/>
      <c r="DBG204" s="304"/>
      <c r="DBH204" s="304"/>
      <c r="DBI204" s="304"/>
      <c r="DBJ204" s="304"/>
      <c r="DBK204" s="304"/>
      <c r="DBL204" s="304"/>
      <c r="DBM204" s="304"/>
      <c r="DBN204" s="304"/>
      <c r="DBO204" s="304"/>
      <c r="DBP204" s="304"/>
      <c r="DBQ204" s="304"/>
      <c r="DBR204" s="304"/>
      <c r="DBS204" s="304"/>
      <c r="DBT204" s="304"/>
      <c r="DBU204" s="304"/>
      <c r="DBV204" s="304"/>
      <c r="DBW204" s="304"/>
      <c r="DBX204" s="304"/>
      <c r="DBY204" s="304"/>
      <c r="DBZ204" s="304"/>
      <c r="DCA204" s="304"/>
      <c r="DCB204" s="304"/>
      <c r="DCC204" s="304"/>
      <c r="DCD204" s="304"/>
      <c r="DCE204" s="304"/>
      <c r="DCF204" s="304"/>
      <c r="DCG204" s="304"/>
      <c r="DCH204" s="304"/>
      <c r="DCI204" s="304"/>
      <c r="DCJ204" s="304"/>
      <c r="DCK204" s="304"/>
      <c r="DCL204" s="304"/>
      <c r="DCM204" s="304"/>
      <c r="DCN204" s="304"/>
      <c r="DCO204" s="304"/>
      <c r="DCP204" s="304"/>
      <c r="DCQ204" s="304"/>
      <c r="DCR204" s="304"/>
      <c r="DCS204" s="304"/>
      <c r="DCT204" s="304"/>
      <c r="DCU204" s="304"/>
      <c r="DCV204" s="304"/>
      <c r="DCW204" s="304"/>
      <c r="DCX204" s="304"/>
      <c r="DCY204" s="304"/>
      <c r="DCZ204" s="304"/>
      <c r="DDA204" s="304"/>
      <c r="DDB204" s="304"/>
      <c r="DDC204" s="304"/>
      <c r="DDD204" s="304"/>
      <c r="DDE204" s="304"/>
      <c r="DDF204" s="304"/>
      <c r="DDG204" s="304"/>
      <c r="DDH204" s="304"/>
      <c r="DDI204" s="304"/>
      <c r="DDJ204" s="304"/>
      <c r="DDK204" s="304"/>
      <c r="DDL204" s="304"/>
      <c r="DDM204" s="304"/>
      <c r="DDN204" s="304"/>
      <c r="DDO204" s="304"/>
      <c r="DDP204" s="304"/>
      <c r="DDQ204" s="304"/>
      <c r="DDR204" s="304"/>
      <c r="DDS204" s="304"/>
      <c r="DDT204" s="304"/>
      <c r="DDU204" s="304"/>
      <c r="DDV204" s="304"/>
      <c r="DDW204" s="304"/>
      <c r="DDX204" s="304"/>
      <c r="DDY204" s="304"/>
      <c r="DDZ204" s="304"/>
      <c r="DEA204" s="304"/>
      <c r="DEB204" s="304"/>
      <c r="DEC204" s="304"/>
      <c r="DED204" s="304"/>
      <c r="DEE204" s="304"/>
      <c r="DEF204" s="304"/>
      <c r="DEG204" s="304"/>
      <c r="DEH204" s="304"/>
      <c r="DEI204" s="304"/>
      <c r="DEJ204" s="304"/>
      <c r="DEK204" s="304"/>
      <c r="DEL204" s="304"/>
      <c r="DEM204" s="304"/>
      <c r="DEN204" s="304"/>
      <c r="DEO204" s="304"/>
      <c r="DEP204" s="304"/>
      <c r="DEQ204" s="304"/>
      <c r="DER204" s="304"/>
      <c r="DES204" s="304"/>
      <c r="DET204" s="304"/>
      <c r="DEU204" s="304"/>
      <c r="DEV204" s="304"/>
      <c r="DEW204" s="304"/>
      <c r="DEX204" s="304"/>
      <c r="DEY204" s="304"/>
      <c r="DEZ204" s="304"/>
      <c r="DFA204" s="304"/>
      <c r="DFB204" s="304"/>
      <c r="DFC204" s="304"/>
      <c r="DFD204" s="304"/>
      <c r="DFE204" s="304"/>
      <c r="DFF204" s="304"/>
      <c r="DFG204" s="304"/>
      <c r="DFH204" s="304"/>
      <c r="DFI204" s="304"/>
      <c r="DFJ204" s="304"/>
      <c r="DFK204" s="304"/>
      <c r="DFL204" s="304"/>
      <c r="DFM204" s="304"/>
      <c r="DFN204" s="304"/>
      <c r="DFO204" s="304"/>
      <c r="DFP204" s="304"/>
      <c r="DFQ204" s="304"/>
      <c r="DFR204" s="304"/>
      <c r="DFS204" s="304"/>
      <c r="DFT204" s="304"/>
      <c r="DFU204" s="304"/>
      <c r="DFV204" s="304"/>
      <c r="DFW204" s="304"/>
      <c r="DFX204" s="304"/>
      <c r="DFY204" s="304"/>
      <c r="DFZ204" s="304"/>
      <c r="DGA204" s="304"/>
      <c r="DGB204" s="304"/>
      <c r="DGC204" s="304"/>
      <c r="DGD204" s="304"/>
      <c r="DGE204" s="304"/>
      <c r="DGF204" s="304"/>
      <c r="DGG204" s="304"/>
      <c r="DGH204" s="304"/>
      <c r="DGI204" s="304"/>
      <c r="DGJ204" s="304"/>
      <c r="DGK204" s="304"/>
      <c r="DGL204" s="304"/>
      <c r="DGM204" s="304"/>
      <c r="DGN204" s="304"/>
      <c r="DGO204" s="304"/>
      <c r="DGP204" s="304"/>
      <c r="DGQ204" s="304"/>
      <c r="DGR204" s="304"/>
      <c r="DGS204" s="304"/>
      <c r="DGT204" s="304"/>
      <c r="DGU204" s="304"/>
      <c r="DGV204" s="304"/>
      <c r="DGW204" s="304"/>
      <c r="DGX204" s="304"/>
      <c r="DGY204" s="304"/>
      <c r="DGZ204" s="304"/>
      <c r="DHA204" s="304"/>
      <c r="DHB204" s="304"/>
      <c r="DHC204" s="304"/>
      <c r="DHD204" s="304"/>
      <c r="DHE204" s="304"/>
      <c r="DHF204" s="304"/>
      <c r="DHG204" s="304"/>
      <c r="DHH204" s="304"/>
      <c r="DHI204" s="304"/>
      <c r="DHJ204" s="304"/>
      <c r="DHK204" s="304"/>
      <c r="DHL204" s="304"/>
      <c r="DHM204" s="304"/>
      <c r="DHN204" s="304"/>
      <c r="DHO204" s="304"/>
      <c r="DHP204" s="304"/>
      <c r="DHQ204" s="304"/>
      <c r="DHR204" s="304"/>
      <c r="DHS204" s="304"/>
      <c r="DHT204" s="304"/>
      <c r="DHU204" s="304"/>
      <c r="DHV204" s="304"/>
      <c r="DHW204" s="304"/>
      <c r="DHX204" s="304"/>
      <c r="DHY204" s="304"/>
      <c r="DHZ204" s="304"/>
      <c r="DIA204" s="304"/>
      <c r="DIB204" s="304"/>
      <c r="DIC204" s="304"/>
      <c r="DID204" s="304"/>
      <c r="DIE204" s="304"/>
      <c r="DIF204" s="304"/>
      <c r="DIG204" s="304"/>
      <c r="DIH204" s="304"/>
      <c r="DII204" s="304"/>
      <c r="DIJ204" s="304"/>
      <c r="DIK204" s="304"/>
      <c r="DIL204" s="304"/>
      <c r="DIM204" s="304"/>
      <c r="DIN204" s="304"/>
      <c r="DIO204" s="304"/>
      <c r="DIP204" s="304"/>
      <c r="DIQ204" s="304"/>
      <c r="DIR204" s="304"/>
      <c r="DIS204" s="304"/>
      <c r="DIT204" s="304"/>
      <c r="DIU204" s="304"/>
      <c r="DIV204" s="304"/>
      <c r="DIW204" s="304"/>
      <c r="DIX204" s="304"/>
      <c r="DIY204" s="304"/>
      <c r="DIZ204" s="304"/>
      <c r="DJA204" s="304"/>
      <c r="DJB204" s="304"/>
      <c r="DJC204" s="304"/>
      <c r="DJD204" s="304"/>
      <c r="DJE204" s="304"/>
      <c r="DJF204" s="304"/>
      <c r="DJG204" s="304"/>
      <c r="DJH204" s="304"/>
      <c r="DJI204" s="304"/>
      <c r="DJJ204" s="304"/>
      <c r="DJK204" s="304"/>
      <c r="DJL204" s="304"/>
      <c r="DJM204" s="304"/>
      <c r="DJN204" s="304"/>
      <c r="DJO204" s="304"/>
      <c r="DJP204" s="304"/>
      <c r="DJQ204" s="304"/>
      <c r="DJR204" s="304"/>
      <c r="DJS204" s="304"/>
      <c r="DJT204" s="304"/>
      <c r="DJU204" s="304"/>
      <c r="DJV204" s="304"/>
      <c r="DJW204" s="304"/>
      <c r="DJX204" s="304"/>
      <c r="DJY204" s="304"/>
      <c r="DJZ204" s="304"/>
      <c r="DKA204" s="304"/>
      <c r="DKB204" s="304"/>
      <c r="DKC204" s="304"/>
      <c r="DKD204" s="304"/>
      <c r="DKE204" s="304"/>
      <c r="DKF204" s="304"/>
      <c r="DKG204" s="304"/>
      <c r="DKH204" s="304"/>
      <c r="DKI204" s="304"/>
      <c r="DKJ204" s="304"/>
      <c r="DKK204" s="304"/>
      <c r="DKL204" s="304"/>
      <c r="DKM204" s="304"/>
      <c r="DKN204" s="304"/>
      <c r="DKO204" s="304"/>
      <c r="DKP204" s="304"/>
      <c r="DKQ204" s="304"/>
      <c r="DKR204" s="304"/>
      <c r="DKS204" s="304"/>
      <c r="DKT204" s="304"/>
      <c r="DKU204" s="304"/>
      <c r="DKV204" s="304"/>
      <c r="DKW204" s="304"/>
      <c r="DKX204" s="304"/>
      <c r="DKY204" s="304"/>
      <c r="DKZ204" s="304"/>
      <c r="DLA204" s="304"/>
      <c r="DLB204" s="304"/>
      <c r="DLC204" s="304"/>
      <c r="DLD204" s="304"/>
      <c r="DLE204" s="304"/>
      <c r="DLF204" s="304"/>
      <c r="DLG204" s="304"/>
      <c r="DLH204" s="304"/>
      <c r="DLI204" s="304"/>
      <c r="DLJ204" s="304"/>
      <c r="DLK204" s="304"/>
      <c r="DLL204" s="304"/>
      <c r="DLM204" s="304"/>
      <c r="DLN204" s="304"/>
      <c r="DLO204" s="304"/>
      <c r="DLP204" s="304"/>
      <c r="DLQ204" s="304"/>
      <c r="DLR204" s="304"/>
      <c r="DLS204" s="304"/>
      <c r="DLT204" s="304"/>
      <c r="DLU204" s="304"/>
      <c r="DLV204" s="304"/>
      <c r="DLW204" s="304"/>
      <c r="DLX204" s="304"/>
      <c r="DLY204" s="304"/>
      <c r="DLZ204" s="304"/>
      <c r="DMA204" s="304"/>
      <c r="DMB204" s="304"/>
      <c r="DMC204" s="304"/>
      <c r="DMD204" s="304"/>
      <c r="DME204" s="304"/>
      <c r="DMF204" s="304"/>
      <c r="DMG204" s="304"/>
      <c r="DMH204" s="304"/>
      <c r="DMI204" s="304"/>
      <c r="DMJ204" s="304"/>
      <c r="DMK204" s="304"/>
      <c r="DML204" s="304"/>
      <c r="DMM204" s="304"/>
      <c r="DMN204" s="304"/>
      <c r="DMO204" s="304"/>
      <c r="DMP204" s="304"/>
      <c r="DMQ204" s="304"/>
      <c r="DMR204" s="304"/>
      <c r="DMS204" s="304"/>
      <c r="DMT204" s="304"/>
      <c r="DMU204" s="304"/>
      <c r="DMV204" s="304"/>
      <c r="DMW204" s="304"/>
      <c r="DMX204" s="304"/>
      <c r="DMY204" s="304"/>
      <c r="DMZ204" s="304"/>
      <c r="DNA204" s="304"/>
      <c r="DNB204" s="304"/>
      <c r="DNC204" s="304"/>
      <c r="DND204" s="304"/>
      <c r="DNE204" s="304"/>
      <c r="DNF204" s="304"/>
      <c r="DNG204" s="304"/>
      <c r="DNH204" s="304"/>
      <c r="DNI204" s="304"/>
      <c r="DNJ204" s="304"/>
      <c r="DNK204" s="304"/>
      <c r="DNL204" s="304"/>
      <c r="DNM204" s="304"/>
      <c r="DNN204" s="304"/>
      <c r="DNO204" s="304"/>
      <c r="DNP204" s="304"/>
      <c r="DNQ204" s="304"/>
      <c r="DNR204" s="304"/>
      <c r="DNS204" s="304"/>
      <c r="DNT204" s="304"/>
      <c r="DNU204" s="304"/>
      <c r="DNV204" s="304"/>
      <c r="DNW204" s="304"/>
      <c r="DNX204" s="304"/>
      <c r="DNY204" s="304"/>
      <c r="DNZ204" s="304"/>
      <c r="DOA204" s="304"/>
      <c r="DOB204" s="304"/>
      <c r="DOC204" s="304"/>
      <c r="DOD204" s="304"/>
      <c r="DOE204" s="304"/>
      <c r="DOF204" s="304"/>
      <c r="DOG204" s="304"/>
      <c r="DOH204" s="304"/>
      <c r="DOI204" s="304"/>
      <c r="DOJ204" s="304"/>
      <c r="DOK204" s="304"/>
      <c r="DOL204" s="304"/>
      <c r="DOM204" s="304"/>
      <c r="DON204" s="304"/>
      <c r="DOO204" s="304"/>
      <c r="DOP204" s="304"/>
      <c r="DOQ204" s="304"/>
      <c r="DOR204" s="304"/>
      <c r="DOS204" s="304"/>
      <c r="DOT204" s="304"/>
      <c r="DOU204" s="304"/>
      <c r="DOV204" s="304"/>
      <c r="DOW204" s="304"/>
      <c r="DOX204" s="304"/>
      <c r="DOY204" s="304"/>
      <c r="DOZ204" s="304"/>
      <c r="DPA204" s="304"/>
      <c r="DPB204" s="304"/>
      <c r="DPC204" s="304"/>
      <c r="DPD204" s="304"/>
      <c r="DPE204" s="304"/>
      <c r="DPF204" s="304"/>
      <c r="DPG204" s="304"/>
      <c r="DPH204" s="304"/>
      <c r="DPI204" s="304"/>
      <c r="DPJ204" s="304"/>
      <c r="DPK204" s="304"/>
      <c r="DPL204" s="304"/>
      <c r="DPM204" s="304"/>
      <c r="DPN204" s="304"/>
      <c r="DPO204" s="304"/>
      <c r="DPP204" s="304"/>
      <c r="DPQ204" s="304"/>
      <c r="DPR204" s="304"/>
      <c r="DPS204" s="304"/>
      <c r="DPT204" s="304"/>
      <c r="DPU204" s="304"/>
      <c r="DPV204" s="304"/>
      <c r="DPW204" s="304"/>
      <c r="DPX204" s="304"/>
      <c r="DPY204" s="304"/>
      <c r="DPZ204" s="304"/>
      <c r="DQA204" s="304"/>
      <c r="DQB204" s="304"/>
      <c r="DQC204" s="304"/>
      <c r="DQD204" s="304"/>
      <c r="DQE204" s="304"/>
      <c r="DQF204" s="304"/>
      <c r="DQG204" s="304"/>
      <c r="DQH204" s="304"/>
      <c r="DQI204" s="304"/>
      <c r="DQJ204" s="304"/>
      <c r="DQK204" s="304"/>
      <c r="DQL204" s="304"/>
      <c r="DQM204" s="304"/>
      <c r="DQN204" s="304"/>
      <c r="DQO204" s="304"/>
      <c r="DQP204" s="304"/>
      <c r="DQQ204" s="304"/>
      <c r="DQR204" s="304"/>
      <c r="DQS204" s="304"/>
      <c r="DQT204" s="304"/>
      <c r="DQU204" s="304"/>
      <c r="DQV204" s="304"/>
      <c r="DQW204" s="304"/>
      <c r="DQX204" s="304"/>
      <c r="DQY204" s="304"/>
      <c r="DQZ204" s="304"/>
      <c r="DRA204" s="304"/>
      <c r="DRB204" s="304"/>
      <c r="DRC204" s="304"/>
      <c r="DRD204" s="304"/>
      <c r="DRE204" s="304"/>
      <c r="DRF204" s="304"/>
      <c r="DRG204" s="304"/>
      <c r="DRH204" s="304"/>
      <c r="DRI204" s="304"/>
      <c r="DRJ204" s="304"/>
      <c r="DRK204" s="304"/>
      <c r="DRL204" s="304"/>
      <c r="DRM204" s="304"/>
      <c r="DRN204" s="304"/>
      <c r="DRO204" s="304"/>
      <c r="DRP204" s="304"/>
      <c r="DRQ204" s="304"/>
      <c r="DRR204" s="304"/>
      <c r="DRS204" s="304"/>
      <c r="DRT204" s="304"/>
      <c r="DRU204" s="304"/>
      <c r="DRV204" s="304"/>
      <c r="DRW204" s="304"/>
      <c r="DRX204" s="304"/>
      <c r="DRY204" s="304"/>
      <c r="DRZ204" s="304"/>
      <c r="DSA204" s="304"/>
      <c r="DSB204" s="304"/>
      <c r="DSC204" s="304"/>
      <c r="DSD204" s="304"/>
      <c r="DSE204" s="304"/>
      <c r="DSF204" s="304"/>
      <c r="DSG204" s="304"/>
      <c r="DSH204" s="304"/>
      <c r="DSI204" s="304"/>
      <c r="DSJ204" s="304"/>
      <c r="DSK204" s="304"/>
      <c r="DSL204" s="304"/>
      <c r="DSM204" s="304"/>
      <c r="DSN204" s="304"/>
      <c r="DSO204" s="304"/>
      <c r="DSP204" s="304"/>
      <c r="DSQ204" s="304"/>
      <c r="DSR204" s="304"/>
      <c r="DSS204" s="304"/>
      <c r="DST204" s="304"/>
      <c r="DSU204" s="304"/>
      <c r="DSV204" s="304"/>
      <c r="DSW204" s="304"/>
      <c r="DSX204" s="304"/>
      <c r="DSY204" s="304"/>
      <c r="DSZ204" s="304"/>
      <c r="DTA204" s="304"/>
      <c r="DTB204" s="304"/>
      <c r="DTC204" s="304"/>
      <c r="DTD204" s="304"/>
      <c r="DTE204" s="304"/>
      <c r="DTF204" s="304"/>
      <c r="DTG204" s="304"/>
      <c r="DTH204" s="304"/>
      <c r="DTI204" s="304"/>
      <c r="DTJ204" s="304"/>
      <c r="DTK204" s="304"/>
      <c r="DTL204" s="304"/>
      <c r="DTM204" s="304"/>
      <c r="DTN204" s="304"/>
      <c r="DTO204" s="304"/>
      <c r="DTP204" s="304"/>
      <c r="DTQ204" s="304"/>
      <c r="DTR204" s="304"/>
      <c r="DTS204" s="304"/>
      <c r="DTT204" s="304"/>
      <c r="DTU204" s="304"/>
      <c r="DTV204" s="304"/>
      <c r="DTW204" s="304"/>
      <c r="DTX204" s="304"/>
      <c r="DTY204" s="304"/>
      <c r="DTZ204" s="304"/>
      <c r="DUA204" s="304"/>
      <c r="DUB204" s="304"/>
      <c r="DUC204" s="304"/>
      <c r="DUD204" s="304"/>
      <c r="DUE204" s="304"/>
      <c r="DUF204" s="304"/>
      <c r="DUG204" s="304"/>
      <c r="DUH204" s="304"/>
      <c r="DUI204" s="304"/>
      <c r="DUJ204" s="304"/>
      <c r="DUK204" s="304"/>
      <c r="DUL204" s="304"/>
      <c r="DUM204" s="304"/>
      <c r="DUN204" s="304"/>
      <c r="DUO204" s="304"/>
      <c r="DUP204" s="304"/>
      <c r="DUQ204" s="304"/>
      <c r="DUR204" s="304"/>
      <c r="DUS204" s="304"/>
      <c r="DUT204" s="304"/>
      <c r="DUU204" s="304"/>
      <c r="DUV204" s="304"/>
      <c r="DUW204" s="304"/>
      <c r="DUX204" s="304"/>
      <c r="DUY204" s="304"/>
      <c r="DUZ204" s="304"/>
      <c r="DVA204" s="304"/>
      <c r="DVB204" s="304"/>
      <c r="DVC204" s="304"/>
      <c r="DVD204" s="304"/>
      <c r="DVE204" s="304"/>
      <c r="DVF204" s="304"/>
      <c r="DVG204" s="304"/>
      <c r="DVH204" s="304"/>
      <c r="DVI204" s="304"/>
      <c r="DVJ204" s="304"/>
      <c r="DVK204" s="304"/>
      <c r="DVL204" s="304"/>
      <c r="DVM204" s="304"/>
      <c r="DVN204" s="304"/>
      <c r="DVO204" s="304"/>
      <c r="DVP204" s="304"/>
      <c r="DVQ204" s="304"/>
      <c r="DVR204" s="304"/>
      <c r="DVS204" s="304"/>
      <c r="DVT204" s="304"/>
      <c r="DVU204" s="304"/>
      <c r="DVV204" s="304"/>
      <c r="DVW204" s="304"/>
      <c r="DVX204" s="304"/>
      <c r="DVY204" s="304"/>
      <c r="DVZ204" s="304"/>
      <c r="DWA204" s="304"/>
      <c r="DWB204" s="304"/>
      <c r="DWC204" s="304"/>
      <c r="DWD204" s="304"/>
      <c r="DWE204" s="304"/>
      <c r="DWF204" s="304"/>
      <c r="DWG204" s="304"/>
      <c r="DWH204" s="304"/>
      <c r="DWI204" s="304"/>
      <c r="DWJ204" s="304"/>
      <c r="DWK204" s="304"/>
      <c r="DWL204" s="304"/>
      <c r="DWM204" s="304"/>
      <c r="DWN204" s="304"/>
      <c r="DWO204" s="304"/>
      <c r="DWP204" s="304"/>
      <c r="DWQ204" s="304"/>
      <c r="DWR204" s="304"/>
      <c r="DWS204" s="304"/>
      <c r="DWT204" s="304"/>
      <c r="DWU204" s="304"/>
      <c r="DWV204" s="304"/>
      <c r="DWW204" s="304"/>
      <c r="DWX204" s="304"/>
      <c r="DWY204" s="304"/>
      <c r="DWZ204" s="304"/>
      <c r="DXA204" s="304"/>
      <c r="DXB204" s="304"/>
      <c r="DXC204" s="304"/>
      <c r="DXD204" s="304"/>
      <c r="DXE204" s="304"/>
      <c r="DXF204" s="304"/>
      <c r="DXG204" s="304"/>
      <c r="DXH204" s="304"/>
      <c r="DXI204" s="304"/>
      <c r="DXJ204" s="304"/>
      <c r="DXK204" s="304"/>
      <c r="DXL204" s="304"/>
      <c r="DXM204" s="304"/>
      <c r="DXN204" s="304"/>
      <c r="DXO204" s="304"/>
      <c r="DXP204" s="304"/>
      <c r="DXQ204" s="304"/>
      <c r="DXR204" s="304"/>
      <c r="DXS204" s="304"/>
      <c r="DXT204" s="304"/>
      <c r="DXU204" s="304"/>
      <c r="DXV204" s="304"/>
      <c r="DXW204" s="304"/>
      <c r="DXX204" s="304"/>
      <c r="DXY204" s="304"/>
      <c r="DXZ204" s="304"/>
      <c r="DYA204" s="304"/>
      <c r="DYB204" s="304"/>
      <c r="DYC204" s="304"/>
      <c r="DYD204" s="304"/>
      <c r="DYE204" s="304"/>
      <c r="DYF204" s="304"/>
      <c r="DYG204" s="304"/>
      <c r="DYH204" s="304"/>
      <c r="DYI204" s="304"/>
      <c r="DYJ204" s="304"/>
      <c r="DYK204" s="304"/>
      <c r="DYL204" s="304"/>
      <c r="DYM204" s="304"/>
      <c r="DYN204" s="304"/>
      <c r="DYO204" s="304"/>
      <c r="DYP204" s="304"/>
      <c r="DYQ204" s="304"/>
      <c r="DYR204" s="304"/>
      <c r="DYS204" s="304"/>
      <c r="DYT204" s="304"/>
      <c r="DYU204" s="304"/>
      <c r="DYV204" s="304"/>
      <c r="DYW204" s="304"/>
      <c r="DYX204" s="304"/>
      <c r="DYY204" s="304"/>
      <c r="DYZ204" s="304"/>
      <c r="DZA204" s="304"/>
      <c r="DZB204" s="304"/>
      <c r="DZC204" s="304"/>
      <c r="DZD204" s="304"/>
      <c r="DZE204" s="304"/>
      <c r="DZF204" s="304"/>
      <c r="DZG204" s="304"/>
      <c r="DZH204" s="304"/>
      <c r="DZI204" s="304"/>
      <c r="DZJ204" s="304"/>
      <c r="DZK204" s="304"/>
      <c r="DZL204" s="304"/>
      <c r="DZM204" s="304"/>
      <c r="DZN204" s="304"/>
      <c r="DZO204" s="304"/>
      <c r="DZP204" s="304"/>
      <c r="DZQ204" s="304"/>
      <c r="DZR204" s="304"/>
      <c r="DZS204" s="304"/>
      <c r="DZT204" s="304"/>
      <c r="DZU204" s="304"/>
      <c r="DZV204" s="304"/>
      <c r="DZW204" s="304"/>
      <c r="DZX204" s="304"/>
      <c r="DZY204" s="304"/>
      <c r="DZZ204" s="304"/>
      <c r="EAA204" s="304"/>
      <c r="EAB204" s="304"/>
      <c r="EAC204" s="304"/>
      <c r="EAD204" s="304"/>
      <c r="EAE204" s="304"/>
      <c r="EAF204" s="304"/>
      <c r="EAG204" s="304"/>
      <c r="EAH204" s="304"/>
      <c r="EAI204" s="304"/>
      <c r="EAJ204" s="304"/>
      <c r="EAK204" s="304"/>
      <c r="EAL204" s="304"/>
      <c r="EAM204" s="304"/>
      <c r="EAN204" s="304"/>
      <c r="EAO204" s="304"/>
      <c r="EAP204" s="304"/>
      <c r="EAQ204" s="304"/>
      <c r="EAR204" s="304"/>
      <c r="EAS204" s="304"/>
      <c r="EAT204" s="304"/>
      <c r="EAU204" s="304"/>
      <c r="EAV204" s="304"/>
      <c r="EAW204" s="304"/>
      <c r="EAX204" s="304"/>
      <c r="EAY204" s="304"/>
      <c r="EAZ204" s="304"/>
      <c r="EBA204" s="304"/>
      <c r="EBB204" s="304"/>
      <c r="EBC204" s="304"/>
      <c r="EBD204" s="304"/>
      <c r="EBE204" s="304"/>
      <c r="EBF204" s="304"/>
      <c r="EBG204" s="304"/>
      <c r="EBH204" s="304"/>
      <c r="EBI204" s="304"/>
      <c r="EBJ204" s="304"/>
      <c r="EBK204" s="304"/>
      <c r="EBL204" s="304"/>
      <c r="EBM204" s="304"/>
      <c r="EBN204" s="304"/>
      <c r="EBO204" s="304"/>
      <c r="EBP204" s="304"/>
      <c r="EBQ204" s="304"/>
      <c r="EBR204" s="304"/>
      <c r="EBS204" s="304"/>
      <c r="EBT204" s="304"/>
      <c r="EBU204" s="304"/>
      <c r="EBV204" s="304"/>
      <c r="EBW204" s="304"/>
      <c r="EBX204" s="304"/>
      <c r="EBY204" s="304"/>
      <c r="EBZ204" s="304"/>
      <c r="ECA204" s="304"/>
      <c r="ECB204" s="304"/>
      <c r="ECC204" s="304"/>
      <c r="ECD204" s="304"/>
      <c r="ECE204" s="304"/>
      <c r="ECF204" s="304"/>
      <c r="ECG204" s="304"/>
      <c r="ECH204" s="304"/>
      <c r="ECI204" s="304"/>
      <c r="ECJ204" s="304"/>
      <c r="ECK204" s="304"/>
      <c r="ECL204" s="304"/>
      <c r="ECM204" s="304"/>
      <c r="ECN204" s="304"/>
      <c r="ECO204" s="304"/>
      <c r="ECP204" s="304"/>
      <c r="ECQ204" s="304"/>
      <c r="ECR204" s="304"/>
      <c r="ECS204" s="304"/>
      <c r="ECT204" s="304"/>
      <c r="ECU204" s="304"/>
      <c r="ECV204" s="304"/>
      <c r="ECW204" s="304"/>
      <c r="ECX204" s="304"/>
      <c r="ECY204" s="304"/>
      <c r="ECZ204" s="304"/>
      <c r="EDA204" s="304"/>
      <c r="EDB204" s="304"/>
      <c r="EDC204" s="304"/>
      <c r="EDD204" s="304"/>
      <c r="EDE204" s="304"/>
      <c r="EDF204" s="304"/>
      <c r="EDG204" s="304"/>
      <c r="EDH204" s="304"/>
      <c r="EDI204" s="304"/>
      <c r="EDJ204" s="304"/>
      <c r="EDK204" s="304"/>
      <c r="EDL204" s="304"/>
      <c r="EDM204" s="304"/>
      <c r="EDN204" s="304"/>
      <c r="EDO204" s="304"/>
      <c r="EDP204" s="304"/>
      <c r="EDQ204" s="304"/>
      <c r="EDR204" s="304"/>
      <c r="EDS204" s="304"/>
      <c r="EDT204" s="304"/>
      <c r="EDU204" s="304"/>
      <c r="EDV204" s="304"/>
      <c r="EDW204" s="304"/>
      <c r="EDX204" s="304"/>
      <c r="EDY204" s="304"/>
      <c r="EDZ204" s="304"/>
      <c r="EEA204" s="304"/>
      <c r="EEB204" s="304"/>
      <c r="EEC204" s="304"/>
      <c r="EED204" s="304"/>
      <c r="EEE204" s="304"/>
      <c r="EEF204" s="304"/>
      <c r="EEG204" s="304"/>
      <c r="EEH204" s="304"/>
      <c r="EEI204" s="304"/>
      <c r="EEJ204" s="304"/>
      <c r="EEK204" s="304"/>
      <c r="EEL204" s="304"/>
      <c r="EEM204" s="304"/>
      <c r="EEN204" s="304"/>
      <c r="EEO204" s="304"/>
      <c r="EEP204" s="304"/>
      <c r="EEQ204" s="304"/>
      <c r="EER204" s="304"/>
      <c r="EES204" s="304"/>
      <c r="EET204" s="304"/>
      <c r="EEU204" s="304"/>
      <c r="EEV204" s="304"/>
      <c r="EEW204" s="304"/>
      <c r="EEX204" s="304"/>
      <c r="EEY204" s="304"/>
      <c r="EEZ204" s="304"/>
      <c r="EFA204" s="304"/>
      <c r="EFB204" s="304"/>
      <c r="EFC204" s="304"/>
      <c r="EFD204" s="304"/>
      <c r="EFE204" s="304"/>
      <c r="EFF204" s="304"/>
      <c r="EFG204" s="304"/>
      <c r="EFH204" s="304"/>
      <c r="EFI204" s="304"/>
      <c r="EFJ204" s="304"/>
      <c r="EFK204" s="304"/>
      <c r="EFL204" s="304"/>
      <c r="EFM204" s="304"/>
      <c r="EFN204" s="304"/>
      <c r="EFO204" s="304"/>
      <c r="EFP204" s="304"/>
      <c r="EFQ204" s="304"/>
      <c r="EFR204" s="304"/>
      <c r="EFS204" s="304"/>
      <c r="EFT204" s="304"/>
      <c r="EFU204" s="304"/>
      <c r="EFV204" s="304"/>
      <c r="EFW204" s="304"/>
      <c r="EFX204" s="304"/>
      <c r="EFY204" s="304"/>
      <c r="EFZ204" s="304"/>
      <c r="EGA204" s="304"/>
      <c r="EGB204" s="304"/>
      <c r="EGC204" s="304"/>
      <c r="EGD204" s="304"/>
      <c r="EGE204" s="304"/>
      <c r="EGF204" s="304"/>
      <c r="EGG204" s="304"/>
      <c r="EGH204" s="304"/>
      <c r="EGI204" s="304"/>
      <c r="EGJ204" s="304"/>
      <c r="EGK204" s="304"/>
      <c r="EGL204" s="304"/>
      <c r="EGM204" s="304"/>
      <c r="EGN204" s="304"/>
      <c r="EGO204" s="304"/>
      <c r="EGP204" s="304"/>
      <c r="EGQ204" s="304"/>
      <c r="EGR204" s="304"/>
      <c r="EGS204" s="304"/>
      <c r="EGT204" s="304"/>
      <c r="EGU204" s="304"/>
      <c r="EGV204" s="304"/>
      <c r="EGW204" s="304"/>
      <c r="EGX204" s="304"/>
      <c r="EGY204" s="304"/>
      <c r="EGZ204" s="304"/>
      <c r="EHA204" s="304"/>
      <c r="EHB204" s="304"/>
      <c r="EHC204" s="304"/>
      <c r="EHD204" s="304"/>
      <c r="EHE204" s="304"/>
      <c r="EHF204" s="304"/>
      <c r="EHG204" s="304"/>
      <c r="EHH204" s="304"/>
      <c r="EHI204" s="304"/>
      <c r="EHJ204" s="304"/>
      <c r="EHK204" s="304"/>
      <c r="EHL204" s="304"/>
      <c r="EHM204" s="304"/>
      <c r="EHN204" s="304"/>
      <c r="EHO204" s="304"/>
      <c r="EHP204" s="304"/>
      <c r="EHQ204" s="304"/>
      <c r="EHR204" s="304"/>
      <c r="EHS204" s="304"/>
      <c r="EHT204" s="304"/>
      <c r="EHU204" s="304"/>
      <c r="EHV204" s="304"/>
      <c r="EHW204" s="304"/>
      <c r="EHX204" s="304"/>
      <c r="EHY204" s="304"/>
      <c r="EHZ204" s="304"/>
      <c r="EIA204" s="304"/>
      <c r="EIB204" s="304"/>
      <c r="EIC204" s="304"/>
      <c r="EID204" s="304"/>
      <c r="EIE204" s="304"/>
      <c r="EIF204" s="304"/>
      <c r="EIG204" s="304"/>
      <c r="EIH204" s="304"/>
      <c r="EII204" s="304"/>
      <c r="EIJ204" s="304"/>
      <c r="EIK204" s="304"/>
      <c r="EIL204" s="304"/>
      <c r="EIM204" s="304"/>
      <c r="EIN204" s="304"/>
      <c r="EIO204" s="304"/>
      <c r="EIP204" s="304"/>
      <c r="EIQ204" s="304"/>
      <c r="EIR204" s="304"/>
      <c r="EIS204" s="304"/>
      <c r="EIT204" s="304"/>
      <c r="EIU204" s="304"/>
      <c r="EIV204" s="304"/>
      <c r="EIW204" s="304"/>
      <c r="EIX204" s="304"/>
      <c r="EIY204" s="304"/>
      <c r="EIZ204" s="304"/>
      <c r="EJA204" s="304"/>
      <c r="EJB204" s="304"/>
      <c r="EJC204" s="304"/>
      <c r="EJD204" s="304"/>
      <c r="EJE204" s="304"/>
      <c r="EJF204" s="304"/>
      <c r="EJG204" s="304"/>
      <c r="EJH204" s="304"/>
      <c r="EJI204" s="304"/>
      <c r="EJJ204" s="304"/>
      <c r="EJK204" s="304"/>
      <c r="EJL204" s="304"/>
      <c r="EJM204" s="304"/>
      <c r="EJN204" s="304"/>
      <c r="EJO204" s="304"/>
      <c r="EJP204" s="304"/>
      <c r="EJQ204" s="304"/>
      <c r="EJR204" s="304"/>
      <c r="EJS204" s="304"/>
      <c r="EJT204" s="304"/>
      <c r="EJU204" s="304"/>
      <c r="EJV204" s="304"/>
      <c r="EJW204" s="304"/>
      <c r="EJX204" s="304"/>
      <c r="EJY204" s="304"/>
      <c r="EJZ204" s="304"/>
      <c r="EKA204" s="304"/>
      <c r="EKB204" s="304"/>
      <c r="EKC204" s="304"/>
      <c r="EKD204" s="304"/>
      <c r="EKE204" s="304"/>
      <c r="EKF204" s="304"/>
      <c r="EKG204" s="304"/>
      <c r="EKH204" s="304"/>
      <c r="EKI204" s="304"/>
      <c r="EKJ204" s="304"/>
      <c r="EKK204" s="304"/>
      <c r="EKL204" s="304"/>
      <c r="EKM204" s="304"/>
      <c r="EKN204" s="304"/>
      <c r="EKO204" s="304"/>
      <c r="EKP204" s="304"/>
      <c r="EKQ204" s="304"/>
      <c r="EKR204" s="304"/>
      <c r="EKS204" s="304"/>
      <c r="EKT204" s="304"/>
      <c r="EKU204" s="304"/>
      <c r="EKV204" s="304"/>
      <c r="EKW204" s="304"/>
      <c r="EKX204" s="304"/>
      <c r="EKY204" s="304"/>
      <c r="EKZ204" s="304"/>
      <c r="ELA204" s="304"/>
      <c r="ELB204" s="304"/>
      <c r="ELC204" s="304"/>
      <c r="ELD204" s="304"/>
      <c r="ELE204" s="304"/>
      <c r="ELF204" s="304"/>
      <c r="ELG204" s="304"/>
      <c r="ELH204" s="304"/>
      <c r="ELI204" s="304"/>
      <c r="ELJ204" s="304"/>
      <c r="ELK204" s="304"/>
      <c r="ELL204" s="304"/>
      <c r="ELM204" s="304"/>
      <c r="ELN204" s="304"/>
      <c r="ELO204" s="304"/>
      <c r="ELP204" s="304"/>
      <c r="ELQ204" s="304"/>
      <c r="ELR204" s="304"/>
      <c r="ELS204" s="304"/>
      <c r="ELT204" s="304"/>
      <c r="ELU204" s="304"/>
      <c r="ELV204" s="304"/>
      <c r="ELW204" s="304"/>
      <c r="ELX204" s="304"/>
      <c r="ELY204" s="304"/>
      <c r="ELZ204" s="304"/>
      <c r="EMA204" s="304"/>
      <c r="EMB204" s="304"/>
      <c r="EMC204" s="304"/>
      <c r="EMD204" s="304"/>
      <c r="EME204" s="304"/>
      <c r="EMF204" s="304"/>
      <c r="EMG204" s="304"/>
      <c r="EMH204" s="304"/>
      <c r="EMI204" s="304"/>
      <c r="EMJ204" s="304"/>
      <c r="EMK204" s="304"/>
      <c r="EML204" s="304"/>
      <c r="EMM204" s="304"/>
      <c r="EMN204" s="304"/>
      <c r="EMO204" s="304"/>
      <c r="EMP204" s="304"/>
      <c r="EMQ204" s="304"/>
      <c r="EMR204" s="304"/>
      <c r="EMS204" s="304"/>
      <c r="EMT204" s="304"/>
      <c r="EMU204" s="304"/>
      <c r="EMV204" s="304"/>
      <c r="EMW204" s="304"/>
      <c r="EMX204" s="304"/>
      <c r="EMY204" s="304"/>
      <c r="EMZ204" s="304"/>
      <c r="ENA204" s="304"/>
      <c r="ENB204" s="304"/>
      <c r="ENC204" s="304"/>
      <c r="END204" s="304"/>
      <c r="ENE204" s="304"/>
      <c r="ENF204" s="304"/>
      <c r="ENG204" s="304"/>
      <c r="ENH204" s="304"/>
      <c r="ENI204" s="304"/>
      <c r="ENJ204" s="304"/>
      <c r="ENK204" s="304"/>
      <c r="ENL204" s="304"/>
      <c r="ENM204" s="304"/>
      <c r="ENN204" s="304"/>
      <c r="ENO204" s="304"/>
      <c r="ENP204" s="304"/>
      <c r="ENQ204" s="304"/>
      <c r="ENR204" s="304"/>
      <c r="ENS204" s="304"/>
      <c r="ENT204" s="304"/>
      <c r="ENU204" s="304"/>
      <c r="ENV204" s="304"/>
      <c r="ENW204" s="304"/>
      <c r="ENX204" s="304"/>
      <c r="ENY204" s="304"/>
      <c r="ENZ204" s="304"/>
      <c r="EOA204" s="304"/>
      <c r="EOB204" s="304"/>
      <c r="EOC204" s="304"/>
      <c r="EOD204" s="304"/>
      <c r="EOE204" s="304"/>
      <c r="EOF204" s="304"/>
      <c r="EOG204" s="304"/>
      <c r="EOH204" s="304"/>
      <c r="EOI204" s="304"/>
      <c r="EOJ204" s="304"/>
      <c r="EOK204" s="304"/>
      <c r="EOL204" s="304"/>
      <c r="EOM204" s="304"/>
      <c r="EON204" s="304"/>
      <c r="EOO204" s="304"/>
      <c r="EOP204" s="304"/>
      <c r="EOQ204" s="304"/>
      <c r="EOR204" s="304"/>
      <c r="EOS204" s="304"/>
      <c r="EOT204" s="304"/>
      <c r="EOU204" s="304"/>
      <c r="EOV204" s="304"/>
      <c r="EOW204" s="304"/>
      <c r="EOX204" s="304"/>
      <c r="EOY204" s="304"/>
      <c r="EOZ204" s="304"/>
      <c r="EPA204" s="304"/>
      <c r="EPB204" s="304"/>
      <c r="EPC204" s="304"/>
      <c r="EPD204" s="304"/>
      <c r="EPE204" s="304"/>
      <c r="EPF204" s="304"/>
      <c r="EPG204" s="304"/>
      <c r="EPH204" s="304"/>
      <c r="EPI204" s="304"/>
      <c r="EPJ204" s="304"/>
      <c r="EPK204" s="304"/>
      <c r="EPL204" s="304"/>
      <c r="EPM204" s="304"/>
      <c r="EPN204" s="304"/>
      <c r="EPO204" s="304"/>
      <c r="EPP204" s="304"/>
      <c r="EPQ204" s="304"/>
      <c r="EPR204" s="304"/>
      <c r="EPS204" s="304"/>
      <c r="EPT204" s="304"/>
      <c r="EPU204" s="304"/>
      <c r="EPV204" s="304"/>
      <c r="EPW204" s="304"/>
      <c r="EPX204" s="304"/>
      <c r="EPY204" s="304"/>
      <c r="EPZ204" s="304"/>
      <c r="EQA204" s="304"/>
      <c r="EQB204" s="304"/>
      <c r="EQC204" s="304"/>
      <c r="EQD204" s="304"/>
      <c r="EQE204" s="304"/>
      <c r="EQF204" s="304"/>
      <c r="EQG204" s="304"/>
      <c r="EQH204" s="304"/>
      <c r="EQI204" s="304"/>
      <c r="EQJ204" s="304"/>
      <c r="EQK204" s="304"/>
      <c r="EQL204" s="304"/>
      <c r="EQM204" s="304"/>
      <c r="EQN204" s="304"/>
      <c r="EQO204" s="304"/>
      <c r="EQP204" s="304"/>
      <c r="EQQ204" s="304"/>
      <c r="EQR204" s="304"/>
      <c r="EQS204" s="304"/>
      <c r="EQT204" s="304"/>
      <c r="EQU204" s="304"/>
      <c r="EQV204" s="304"/>
      <c r="EQW204" s="304"/>
      <c r="EQX204" s="304"/>
      <c r="EQY204" s="304"/>
      <c r="EQZ204" s="304"/>
      <c r="ERA204" s="304"/>
      <c r="ERB204" s="304"/>
      <c r="ERC204" s="304"/>
      <c r="ERD204" s="304"/>
      <c r="ERE204" s="304"/>
      <c r="ERF204" s="304"/>
      <c r="ERG204" s="304"/>
      <c r="ERH204" s="304"/>
      <c r="ERI204" s="304"/>
      <c r="ERJ204" s="304"/>
      <c r="ERK204" s="304"/>
      <c r="ERL204" s="304"/>
      <c r="ERM204" s="304"/>
      <c r="ERN204" s="304"/>
      <c r="ERO204" s="304"/>
      <c r="ERP204" s="304"/>
      <c r="ERQ204" s="304"/>
      <c r="ERR204" s="304"/>
      <c r="ERS204" s="304"/>
      <c r="ERT204" s="304"/>
      <c r="ERU204" s="304"/>
      <c r="ERV204" s="304"/>
      <c r="ERW204" s="304"/>
      <c r="ERX204" s="304"/>
      <c r="ERY204" s="304"/>
      <c r="ERZ204" s="304"/>
      <c r="ESA204" s="304"/>
      <c r="ESB204" s="304"/>
      <c r="ESC204" s="304"/>
      <c r="ESD204" s="304"/>
      <c r="ESE204" s="304"/>
      <c r="ESF204" s="304"/>
      <c r="ESG204" s="304"/>
      <c r="ESH204" s="304"/>
      <c r="ESI204" s="304"/>
      <c r="ESJ204" s="304"/>
      <c r="ESK204" s="304"/>
      <c r="ESL204" s="304"/>
      <c r="ESM204" s="304"/>
      <c r="ESN204" s="304"/>
      <c r="ESO204" s="304"/>
      <c r="ESP204" s="304"/>
      <c r="ESQ204" s="304"/>
      <c r="ESR204" s="304"/>
      <c r="ESS204" s="304"/>
      <c r="EST204" s="304"/>
      <c r="ESU204" s="304"/>
      <c r="ESV204" s="304"/>
      <c r="ESW204" s="304"/>
      <c r="ESX204" s="304"/>
      <c r="ESY204" s="304"/>
      <c r="ESZ204" s="304"/>
      <c r="ETA204" s="304"/>
      <c r="ETB204" s="304"/>
      <c r="ETC204" s="304"/>
      <c r="ETD204" s="304"/>
      <c r="ETE204" s="304"/>
      <c r="ETF204" s="304"/>
      <c r="ETG204" s="304"/>
      <c r="ETH204" s="304"/>
      <c r="ETI204" s="304"/>
      <c r="ETJ204" s="304"/>
      <c r="ETK204" s="304"/>
      <c r="ETL204" s="304"/>
      <c r="ETM204" s="304"/>
      <c r="ETN204" s="304"/>
      <c r="ETO204" s="304"/>
      <c r="ETP204" s="304"/>
      <c r="ETQ204" s="304"/>
      <c r="ETR204" s="304"/>
      <c r="ETS204" s="304"/>
      <c r="ETT204" s="304"/>
      <c r="ETU204" s="304"/>
      <c r="ETV204" s="304"/>
      <c r="ETW204" s="304"/>
      <c r="ETX204" s="304"/>
      <c r="ETY204" s="304"/>
      <c r="ETZ204" s="304"/>
      <c r="EUA204" s="304"/>
      <c r="EUB204" s="304"/>
      <c r="EUC204" s="304"/>
      <c r="EUD204" s="304"/>
      <c r="EUE204" s="304"/>
      <c r="EUF204" s="304"/>
      <c r="EUG204" s="304"/>
      <c r="EUH204" s="304"/>
      <c r="EUI204" s="304"/>
      <c r="EUJ204" s="304"/>
      <c r="EUK204" s="304"/>
      <c r="EUL204" s="304"/>
      <c r="EUM204" s="304"/>
      <c r="EUN204" s="304"/>
      <c r="EUO204" s="304"/>
      <c r="EUP204" s="304"/>
      <c r="EUQ204" s="304"/>
      <c r="EUR204" s="304"/>
      <c r="EUS204" s="304"/>
      <c r="EUT204" s="304"/>
      <c r="EUU204" s="304"/>
      <c r="EUV204" s="304"/>
      <c r="EUW204" s="304"/>
      <c r="EUX204" s="304"/>
      <c r="EUY204" s="304"/>
      <c r="EUZ204" s="304"/>
      <c r="EVA204" s="304"/>
      <c r="EVB204" s="304"/>
      <c r="EVC204" s="304"/>
      <c r="EVD204" s="304"/>
      <c r="EVE204" s="304"/>
      <c r="EVF204" s="304"/>
      <c r="EVG204" s="304"/>
      <c r="EVH204" s="304"/>
      <c r="EVI204" s="304"/>
      <c r="EVJ204" s="304"/>
      <c r="EVK204" s="304"/>
      <c r="EVL204" s="304"/>
      <c r="EVM204" s="304"/>
      <c r="EVN204" s="304"/>
      <c r="EVO204" s="304"/>
      <c r="EVP204" s="304"/>
      <c r="EVQ204" s="304"/>
      <c r="EVR204" s="304"/>
      <c r="EVS204" s="304"/>
      <c r="EVT204" s="304"/>
      <c r="EVU204" s="304"/>
      <c r="EVV204" s="304"/>
      <c r="EVW204" s="304"/>
      <c r="EVX204" s="304"/>
      <c r="EVY204" s="304"/>
      <c r="EVZ204" s="304"/>
      <c r="EWA204" s="304"/>
      <c r="EWB204" s="304"/>
      <c r="EWC204" s="304"/>
      <c r="EWD204" s="304"/>
      <c r="EWE204" s="304"/>
      <c r="EWF204" s="304"/>
      <c r="EWG204" s="304"/>
      <c r="EWH204" s="304"/>
      <c r="EWI204" s="304"/>
      <c r="EWJ204" s="304"/>
      <c r="EWK204" s="304"/>
      <c r="EWL204" s="304"/>
      <c r="EWM204" s="304"/>
      <c r="EWN204" s="304"/>
      <c r="EWO204" s="304"/>
      <c r="EWP204" s="304"/>
      <c r="EWQ204" s="304"/>
      <c r="EWR204" s="304"/>
      <c r="EWS204" s="304"/>
      <c r="EWT204" s="304"/>
      <c r="EWU204" s="304"/>
      <c r="EWV204" s="304"/>
      <c r="EWW204" s="304"/>
      <c r="EWX204" s="304"/>
      <c r="EWY204" s="304"/>
      <c r="EWZ204" s="304"/>
      <c r="EXA204" s="304"/>
      <c r="EXB204" s="304"/>
      <c r="EXC204" s="304"/>
      <c r="EXD204" s="304"/>
      <c r="EXE204" s="304"/>
      <c r="EXF204" s="304"/>
      <c r="EXG204" s="304"/>
      <c r="EXH204" s="304"/>
      <c r="EXI204" s="304"/>
      <c r="EXJ204" s="304"/>
      <c r="EXK204" s="304"/>
      <c r="EXL204" s="304"/>
      <c r="EXM204" s="304"/>
      <c r="EXN204" s="304"/>
      <c r="EXO204" s="304"/>
      <c r="EXP204" s="304"/>
      <c r="EXQ204" s="304"/>
      <c r="EXR204" s="304"/>
      <c r="EXS204" s="304"/>
      <c r="EXT204" s="304"/>
      <c r="EXU204" s="304"/>
      <c r="EXV204" s="304"/>
      <c r="EXW204" s="304"/>
      <c r="EXX204" s="304"/>
      <c r="EXY204" s="304"/>
      <c r="EXZ204" s="304"/>
      <c r="EYA204" s="304"/>
      <c r="EYB204" s="304"/>
      <c r="EYC204" s="304"/>
      <c r="EYD204" s="304"/>
      <c r="EYE204" s="304"/>
      <c r="EYF204" s="304"/>
      <c r="EYG204" s="304"/>
      <c r="EYH204" s="304"/>
      <c r="EYI204" s="304"/>
      <c r="EYJ204" s="304"/>
      <c r="EYK204" s="304"/>
      <c r="EYL204" s="304"/>
      <c r="EYM204" s="304"/>
      <c r="EYN204" s="304"/>
      <c r="EYO204" s="304"/>
      <c r="EYP204" s="304"/>
      <c r="EYQ204" s="304"/>
      <c r="EYR204" s="304"/>
      <c r="EYS204" s="304"/>
      <c r="EYT204" s="304"/>
      <c r="EYU204" s="304"/>
      <c r="EYV204" s="304"/>
      <c r="EYW204" s="304"/>
      <c r="EYX204" s="304"/>
      <c r="EYY204" s="304"/>
      <c r="EYZ204" s="304"/>
      <c r="EZA204" s="304"/>
      <c r="EZB204" s="304"/>
      <c r="EZC204" s="304"/>
      <c r="EZD204" s="304"/>
      <c r="EZE204" s="304"/>
      <c r="EZF204" s="304"/>
      <c r="EZG204" s="304"/>
      <c r="EZH204" s="304"/>
      <c r="EZI204" s="304"/>
      <c r="EZJ204" s="304"/>
      <c r="EZK204" s="304"/>
      <c r="EZL204" s="304"/>
      <c r="EZM204" s="304"/>
      <c r="EZN204" s="304"/>
      <c r="EZO204" s="304"/>
      <c r="EZP204" s="304"/>
      <c r="EZQ204" s="304"/>
      <c r="EZR204" s="304"/>
      <c r="EZS204" s="304"/>
      <c r="EZT204" s="304"/>
      <c r="EZU204" s="304"/>
      <c r="EZV204" s="304"/>
      <c r="EZW204" s="304"/>
      <c r="EZX204" s="304"/>
      <c r="EZY204" s="304"/>
      <c r="EZZ204" s="304"/>
      <c r="FAA204" s="304"/>
      <c r="FAB204" s="304"/>
      <c r="FAC204" s="304"/>
      <c r="FAD204" s="304"/>
      <c r="FAE204" s="304"/>
      <c r="FAF204" s="304"/>
      <c r="FAG204" s="304"/>
      <c r="FAH204" s="304"/>
      <c r="FAI204" s="304"/>
      <c r="FAJ204" s="304"/>
      <c r="FAK204" s="304"/>
      <c r="FAL204" s="304"/>
      <c r="FAM204" s="304"/>
      <c r="FAN204" s="304"/>
      <c r="FAO204" s="304"/>
      <c r="FAP204" s="304"/>
      <c r="FAQ204" s="304"/>
      <c r="FAR204" s="304"/>
      <c r="FAS204" s="304"/>
      <c r="FAT204" s="304"/>
      <c r="FAU204" s="304"/>
      <c r="FAV204" s="304"/>
      <c r="FAW204" s="304"/>
      <c r="FAX204" s="304"/>
      <c r="FAY204" s="304"/>
      <c r="FAZ204" s="304"/>
      <c r="FBA204" s="304"/>
      <c r="FBB204" s="304"/>
      <c r="FBC204" s="304"/>
      <c r="FBD204" s="304"/>
      <c r="FBE204" s="304"/>
      <c r="FBF204" s="304"/>
      <c r="FBG204" s="304"/>
      <c r="FBH204" s="304"/>
      <c r="FBI204" s="304"/>
      <c r="FBJ204" s="304"/>
      <c r="FBK204" s="304"/>
      <c r="FBL204" s="304"/>
      <c r="FBM204" s="304"/>
      <c r="FBN204" s="304"/>
      <c r="FBO204" s="304"/>
      <c r="FBP204" s="304"/>
      <c r="FBQ204" s="304"/>
      <c r="FBR204" s="304"/>
      <c r="FBS204" s="304"/>
      <c r="FBT204" s="304"/>
      <c r="FBU204" s="304"/>
      <c r="FBV204" s="304"/>
      <c r="FBW204" s="304"/>
      <c r="FBX204" s="304"/>
      <c r="FBY204" s="304"/>
      <c r="FBZ204" s="304"/>
      <c r="FCA204" s="304"/>
      <c r="FCB204" s="304"/>
      <c r="FCC204" s="304"/>
      <c r="FCD204" s="304"/>
      <c r="FCE204" s="304"/>
      <c r="FCF204" s="304"/>
      <c r="FCG204" s="304"/>
      <c r="FCH204" s="304"/>
      <c r="FCI204" s="304"/>
      <c r="FCJ204" s="304"/>
      <c r="FCK204" s="304"/>
      <c r="FCL204" s="304"/>
      <c r="FCM204" s="304"/>
      <c r="FCN204" s="304"/>
      <c r="FCO204" s="304"/>
      <c r="FCP204" s="304"/>
      <c r="FCQ204" s="304"/>
      <c r="FCR204" s="304"/>
      <c r="FCS204" s="304"/>
      <c r="FCT204" s="304"/>
      <c r="FCU204" s="304"/>
      <c r="FCV204" s="304"/>
      <c r="FCW204" s="304"/>
      <c r="FCX204" s="304"/>
      <c r="FCY204" s="304"/>
      <c r="FCZ204" s="304"/>
      <c r="FDA204" s="304"/>
      <c r="FDB204" s="304"/>
      <c r="FDC204" s="304"/>
      <c r="FDD204" s="304"/>
      <c r="FDE204" s="304"/>
      <c r="FDF204" s="304"/>
      <c r="FDG204" s="304"/>
      <c r="FDH204" s="304"/>
      <c r="FDI204" s="304"/>
      <c r="FDJ204" s="304"/>
      <c r="FDK204" s="304"/>
      <c r="FDL204" s="304"/>
      <c r="FDM204" s="304"/>
      <c r="FDN204" s="304"/>
      <c r="FDO204" s="304"/>
      <c r="FDP204" s="304"/>
      <c r="FDQ204" s="304"/>
      <c r="FDR204" s="304"/>
      <c r="FDS204" s="304"/>
      <c r="FDT204" s="304"/>
      <c r="FDU204" s="304"/>
      <c r="FDV204" s="304"/>
      <c r="FDW204" s="304"/>
      <c r="FDX204" s="304"/>
      <c r="FDY204" s="304"/>
      <c r="FDZ204" s="304"/>
      <c r="FEA204" s="304"/>
      <c r="FEB204" s="304"/>
      <c r="FEC204" s="304"/>
      <c r="FED204" s="304"/>
      <c r="FEE204" s="304"/>
      <c r="FEF204" s="304"/>
      <c r="FEG204" s="304"/>
      <c r="FEH204" s="304"/>
      <c r="FEI204" s="304"/>
      <c r="FEJ204" s="304"/>
      <c r="FEK204" s="304"/>
      <c r="FEL204" s="304"/>
      <c r="FEM204" s="304"/>
      <c r="FEN204" s="304"/>
      <c r="FEO204" s="304"/>
      <c r="FEP204" s="304"/>
      <c r="FEQ204" s="304"/>
      <c r="FER204" s="304"/>
      <c r="FES204" s="304"/>
      <c r="FET204" s="304"/>
      <c r="FEU204" s="304"/>
      <c r="FEV204" s="304"/>
      <c r="FEW204" s="304"/>
      <c r="FEX204" s="304"/>
      <c r="FEY204" s="304"/>
      <c r="FEZ204" s="304"/>
      <c r="FFA204" s="304"/>
      <c r="FFB204" s="304"/>
      <c r="FFC204" s="304"/>
      <c r="FFD204" s="304"/>
      <c r="FFE204" s="304"/>
      <c r="FFF204" s="304"/>
      <c r="FFG204" s="304"/>
      <c r="FFH204" s="304"/>
      <c r="FFI204" s="304"/>
      <c r="FFJ204" s="304"/>
      <c r="FFK204" s="304"/>
      <c r="FFL204" s="304"/>
      <c r="FFM204" s="304"/>
      <c r="FFN204" s="304"/>
      <c r="FFO204" s="304"/>
      <c r="FFP204" s="304"/>
      <c r="FFQ204" s="304"/>
      <c r="FFR204" s="304"/>
      <c r="FFS204" s="304"/>
      <c r="FFT204" s="304"/>
      <c r="FFU204" s="304"/>
      <c r="FFV204" s="304"/>
      <c r="FFW204" s="304"/>
      <c r="FFX204" s="304"/>
      <c r="FFY204" s="304"/>
      <c r="FFZ204" s="304"/>
      <c r="FGA204" s="304"/>
      <c r="FGB204" s="304"/>
      <c r="FGC204" s="304"/>
      <c r="FGD204" s="304"/>
      <c r="FGE204" s="304"/>
      <c r="FGF204" s="304"/>
      <c r="FGG204" s="304"/>
      <c r="FGH204" s="304"/>
      <c r="FGI204" s="304"/>
      <c r="FGJ204" s="304"/>
      <c r="FGK204" s="304"/>
      <c r="FGL204" s="304"/>
      <c r="FGM204" s="304"/>
      <c r="FGN204" s="304"/>
      <c r="FGO204" s="304"/>
      <c r="FGP204" s="304"/>
      <c r="FGQ204" s="304"/>
      <c r="FGR204" s="304"/>
      <c r="FGS204" s="304"/>
      <c r="FGT204" s="304"/>
      <c r="FGU204" s="304"/>
      <c r="FGV204" s="304"/>
      <c r="FGW204" s="304"/>
      <c r="FGX204" s="304"/>
      <c r="FGY204" s="304"/>
      <c r="FGZ204" s="304"/>
      <c r="FHA204" s="304"/>
      <c r="FHB204" s="304"/>
      <c r="FHC204" s="304"/>
      <c r="FHD204" s="304"/>
      <c r="FHE204" s="304"/>
      <c r="FHF204" s="304"/>
      <c r="FHG204" s="304"/>
      <c r="FHH204" s="304"/>
      <c r="FHI204" s="304"/>
      <c r="FHJ204" s="304"/>
      <c r="FHK204" s="304"/>
      <c r="FHL204" s="304"/>
      <c r="FHM204" s="304"/>
      <c r="FHN204" s="304"/>
      <c r="FHO204" s="304"/>
      <c r="FHP204" s="304"/>
      <c r="FHQ204" s="304"/>
      <c r="FHR204" s="304"/>
      <c r="FHS204" s="304"/>
      <c r="FHT204" s="304"/>
      <c r="FHU204" s="304"/>
      <c r="FHV204" s="304"/>
      <c r="FHW204" s="304"/>
      <c r="FHX204" s="304"/>
      <c r="FHY204" s="304"/>
      <c r="FHZ204" s="304"/>
      <c r="FIA204" s="304"/>
      <c r="FIB204" s="304"/>
      <c r="FIC204" s="304"/>
      <c r="FID204" s="304"/>
      <c r="FIE204" s="304"/>
      <c r="FIF204" s="304"/>
      <c r="FIG204" s="304"/>
      <c r="FIH204" s="304"/>
      <c r="FII204" s="304"/>
      <c r="FIJ204" s="304"/>
      <c r="FIK204" s="304"/>
      <c r="FIL204" s="304"/>
      <c r="FIM204" s="304"/>
      <c r="FIN204" s="304"/>
      <c r="FIO204" s="304"/>
      <c r="FIP204" s="304"/>
      <c r="FIQ204" s="304"/>
      <c r="FIR204" s="304"/>
      <c r="FIS204" s="304"/>
      <c r="FIT204" s="304"/>
      <c r="FIU204" s="304"/>
      <c r="FIV204" s="304"/>
      <c r="FIW204" s="304"/>
      <c r="FIX204" s="304"/>
      <c r="FIY204" s="304"/>
      <c r="FIZ204" s="304"/>
      <c r="FJA204" s="304"/>
      <c r="FJB204" s="304"/>
      <c r="FJC204" s="304"/>
      <c r="FJD204" s="304"/>
      <c r="FJE204" s="304"/>
      <c r="FJF204" s="304"/>
      <c r="FJG204" s="304"/>
      <c r="FJH204" s="304"/>
      <c r="FJI204" s="304"/>
      <c r="FJJ204" s="304"/>
      <c r="FJK204" s="304"/>
      <c r="FJL204" s="304"/>
      <c r="FJM204" s="304"/>
      <c r="FJN204" s="304"/>
      <c r="FJO204" s="304"/>
      <c r="FJP204" s="304"/>
      <c r="FJQ204" s="304"/>
      <c r="FJR204" s="304"/>
      <c r="FJS204" s="304"/>
      <c r="FJT204" s="304"/>
      <c r="FJU204" s="304"/>
      <c r="FJV204" s="304"/>
      <c r="FJW204" s="304"/>
      <c r="FJX204" s="304"/>
      <c r="FJY204" s="304"/>
      <c r="FJZ204" s="304"/>
      <c r="FKA204" s="304"/>
      <c r="FKB204" s="304"/>
      <c r="FKC204" s="304"/>
      <c r="FKD204" s="304"/>
      <c r="FKE204" s="304"/>
      <c r="FKF204" s="304"/>
      <c r="FKG204" s="304"/>
      <c r="FKH204" s="304"/>
      <c r="FKI204" s="304"/>
      <c r="FKJ204" s="304"/>
      <c r="FKK204" s="304"/>
      <c r="FKL204" s="304"/>
      <c r="FKM204" s="304"/>
      <c r="FKN204" s="304"/>
      <c r="FKO204" s="304"/>
      <c r="FKP204" s="304"/>
      <c r="FKQ204" s="304"/>
      <c r="FKR204" s="304"/>
      <c r="FKS204" s="304"/>
      <c r="FKT204" s="304"/>
      <c r="FKU204" s="304"/>
      <c r="FKV204" s="304"/>
      <c r="FKW204" s="304"/>
      <c r="FKX204" s="304"/>
      <c r="FKY204" s="304"/>
      <c r="FKZ204" s="304"/>
      <c r="FLA204" s="304"/>
      <c r="FLB204" s="304"/>
      <c r="FLC204" s="304"/>
      <c r="FLD204" s="304"/>
      <c r="FLE204" s="304"/>
      <c r="FLF204" s="304"/>
      <c r="FLG204" s="304"/>
      <c r="FLH204" s="304"/>
      <c r="FLI204" s="304"/>
      <c r="FLJ204" s="304"/>
      <c r="FLK204" s="304"/>
      <c r="FLL204" s="304"/>
      <c r="FLM204" s="304"/>
      <c r="FLN204" s="304"/>
      <c r="FLO204" s="304"/>
      <c r="FLP204" s="304"/>
      <c r="FLQ204" s="304"/>
      <c r="FLR204" s="304"/>
      <c r="FLS204" s="304"/>
      <c r="FLT204" s="304"/>
      <c r="FLU204" s="304"/>
      <c r="FLV204" s="304"/>
      <c r="FLW204" s="304"/>
      <c r="FLX204" s="304"/>
      <c r="FLY204" s="304"/>
      <c r="FLZ204" s="304"/>
      <c r="FMA204" s="304"/>
      <c r="FMB204" s="304"/>
      <c r="FMC204" s="304"/>
      <c r="FMD204" s="304"/>
      <c r="FME204" s="304"/>
      <c r="FMF204" s="304"/>
      <c r="FMG204" s="304"/>
      <c r="FMH204" s="304"/>
      <c r="FMI204" s="304"/>
      <c r="FMJ204" s="304"/>
      <c r="FMK204" s="304"/>
      <c r="FML204" s="304"/>
      <c r="FMM204" s="304"/>
      <c r="FMN204" s="304"/>
      <c r="FMO204" s="304"/>
      <c r="FMP204" s="304"/>
      <c r="FMQ204" s="304"/>
      <c r="FMR204" s="304"/>
      <c r="FMS204" s="304"/>
      <c r="FMT204" s="304"/>
      <c r="FMU204" s="304"/>
      <c r="FMV204" s="304"/>
      <c r="FMW204" s="304"/>
      <c r="FMX204" s="304"/>
      <c r="FMY204" s="304"/>
      <c r="FMZ204" s="304"/>
      <c r="FNA204" s="304"/>
      <c r="FNB204" s="304"/>
      <c r="FNC204" s="304"/>
      <c r="FND204" s="304"/>
      <c r="FNE204" s="304"/>
      <c r="FNF204" s="304"/>
      <c r="FNG204" s="304"/>
      <c r="FNH204" s="304"/>
      <c r="FNI204" s="304"/>
      <c r="FNJ204" s="304"/>
      <c r="FNK204" s="304"/>
      <c r="FNL204" s="304"/>
      <c r="FNM204" s="304"/>
      <c r="FNN204" s="304"/>
      <c r="FNO204" s="304"/>
      <c r="FNP204" s="304"/>
      <c r="FNQ204" s="304"/>
      <c r="FNR204" s="304"/>
      <c r="FNS204" s="304"/>
      <c r="FNT204" s="304"/>
      <c r="FNU204" s="304"/>
      <c r="FNV204" s="304"/>
      <c r="FNW204" s="304"/>
      <c r="FNX204" s="304"/>
      <c r="FNY204" s="304"/>
      <c r="FNZ204" s="304"/>
      <c r="FOA204" s="304"/>
      <c r="FOB204" s="304"/>
      <c r="FOC204" s="304"/>
      <c r="FOD204" s="304"/>
      <c r="FOE204" s="304"/>
      <c r="FOF204" s="304"/>
      <c r="FOG204" s="304"/>
      <c r="FOH204" s="304"/>
      <c r="FOI204" s="304"/>
      <c r="FOJ204" s="304"/>
      <c r="FOK204" s="304"/>
      <c r="FOL204" s="304"/>
      <c r="FOM204" s="304"/>
      <c r="FON204" s="304"/>
      <c r="FOO204" s="304"/>
      <c r="FOP204" s="304"/>
      <c r="FOQ204" s="304"/>
      <c r="FOR204" s="304"/>
      <c r="FOS204" s="304"/>
      <c r="FOT204" s="304"/>
      <c r="FOU204" s="304"/>
      <c r="FOV204" s="304"/>
      <c r="FOW204" s="304"/>
      <c r="FOX204" s="304"/>
      <c r="FOY204" s="304"/>
      <c r="FOZ204" s="304"/>
      <c r="FPA204" s="304"/>
      <c r="FPB204" s="304"/>
      <c r="FPC204" s="304"/>
      <c r="FPD204" s="304"/>
      <c r="FPE204" s="304"/>
      <c r="FPF204" s="304"/>
      <c r="FPG204" s="304"/>
      <c r="FPH204" s="304"/>
      <c r="FPI204" s="304"/>
      <c r="FPJ204" s="304"/>
      <c r="FPK204" s="304"/>
      <c r="FPL204" s="304"/>
      <c r="FPM204" s="304"/>
      <c r="FPN204" s="304"/>
      <c r="FPO204" s="304"/>
      <c r="FPP204" s="304"/>
      <c r="FPQ204" s="304"/>
      <c r="FPR204" s="304"/>
      <c r="FPS204" s="304"/>
      <c r="FPT204" s="304"/>
      <c r="FPU204" s="304"/>
      <c r="FPV204" s="304"/>
      <c r="FPW204" s="304"/>
      <c r="FPX204" s="304"/>
      <c r="FPY204" s="304"/>
      <c r="FPZ204" s="304"/>
      <c r="FQA204" s="304"/>
      <c r="FQB204" s="304"/>
      <c r="FQC204" s="304"/>
      <c r="FQD204" s="304"/>
      <c r="FQE204" s="304"/>
      <c r="FQF204" s="304"/>
      <c r="FQG204" s="304"/>
      <c r="FQH204" s="304"/>
      <c r="FQI204" s="304"/>
      <c r="FQJ204" s="304"/>
      <c r="FQK204" s="304"/>
      <c r="FQL204" s="304"/>
      <c r="FQM204" s="304"/>
      <c r="FQN204" s="304"/>
      <c r="FQO204" s="304"/>
      <c r="FQP204" s="304"/>
      <c r="FQQ204" s="304"/>
      <c r="FQR204" s="304"/>
      <c r="FQS204" s="304"/>
      <c r="FQT204" s="304"/>
      <c r="FQU204" s="304"/>
      <c r="FQV204" s="304"/>
      <c r="FQW204" s="304"/>
      <c r="FQX204" s="304"/>
      <c r="FQY204" s="304"/>
      <c r="FQZ204" s="304"/>
      <c r="FRA204" s="304"/>
      <c r="FRB204" s="304"/>
      <c r="FRC204" s="304"/>
      <c r="FRD204" s="304"/>
      <c r="FRE204" s="304"/>
      <c r="FRF204" s="304"/>
      <c r="FRG204" s="304"/>
      <c r="FRH204" s="304"/>
      <c r="FRI204" s="304"/>
      <c r="FRJ204" s="304"/>
      <c r="FRK204" s="304"/>
      <c r="FRL204" s="304"/>
      <c r="FRM204" s="304"/>
      <c r="FRN204" s="304"/>
      <c r="FRO204" s="304"/>
      <c r="FRP204" s="304"/>
      <c r="FRQ204" s="304"/>
      <c r="FRR204" s="304"/>
      <c r="FRS204" s="304"/>
      <c r="FRT204" s="304"/>
      <c r="FRU204" s="304"/>
      <c r="FRV204" s="304"/>
      <c r="FRW204" s="304"/>
      <c r="FRX204" s="304"/>
      <c r="FRY204" s="304"/>
      <c r="FRZ204" s="304"/>
      <c r="FSA204" s="304"/>
      <c r="FSB204" s="304"/>
      <c r="FSC204" s="304"/>
      <c r="FSD204" s="304"/>
      <c r="FSE204" s="304"/>
      <c r="FSF204" s="304"/>
      <c r="FSG204" s="304"/>
      <c r="FSH204" s="304"/>
      <c r="FSI204" s="304"/>
      <c r="FSJ204" s="304"/>
      <c r="FSK204" s="304"/>
      <c r="FSL204" s="304"/>
      <c r="FSM204" s="304"/>
      <c r="FSN204" s="304"/>
      <c r="FSO204" s="304"/>
      <c r="FSP204" s="304"/>
      <c r="FSQ204" s="304"/>
      <c r="FSR204" s="304"/>
      <c r="FSS204" s="304"/>
      <c r="FST204" s="304"/>
      <c r="FSU204" s="304"/>
      <c r="FSV204" s="304"/>
      <c r="FSW204" s="304"/>
      <c r="FSX204" s="304"/>
      <c r="FSY204" s="304"/>
      <c r="FSZ204" s="304"/>
      <c r="FTA204" s="304"/>
      <c r="FTB204" s="304"/>
      <c r="FTC204" s="304"/>
      <c r="FTD204" s="304"/>
      <c r="FTE204" s="304"/>
      <c r="FTF204" s="304"/>
      <c r="FTG204" s="304"/>
      <c r="FTH204" s="304"/>
      <c r="FTI204" s="304"/>
      <c r="FTJ204" s="304"/>
      <c r="FTK204" s="304"/>
      <c r="FTL204" s="304"/>
      <c r="FTM204" s="304"/>
      <c r="FTN204" s="304"/>
      <c r="FTO204" s="304"/>
      <c r="FTP204" s="304"/>
      <c r="FTQ204" s="304"/>
      <c r="FTR204" s="304"/>
      <c r="FTS204" s="304"/>
      <c r="FTT204" s="304"/>
      <c r="FTU204" s="304"/>
      <c r="FTV204" s="304"/>
      <c r="FTW204" s="304"/>
      <c r="FTX204" s="304"/>
      <c r="FTY204" s="304"/>
      <c r="FTZ204" s="304"/>
      <c r="FUA204" s="304"/>
      <c r="FUB204" s="304"/>
      <c r="FUC204" s="304"/>
      <c r="FUD204" s="304"/>
      <c r="FUE204" s="304"/>
      <c r="FUF204" s="304"/>
      <c r="FUG204" s="304"/>
      <c r="FUH204" s="304"/>
      <c r="FUI204" s="304"/>
      <c r="FUJ204" s="304"/>
      <c r="FUK204" s="304"/>
      <c r="FUL204" s="304"/>
      <c r="FUM204" s="304"/>
      <c r="FUN204" s="304"/>
      <c r="FUO204" s="304"/>
      <c r="FUP204" s="304"/>
      <c r="FUQ204" s="304"/>
      <c r="FUR204" s="304"/>
      <c r="FUS204" s="304"/>
      <c r="FUT204" s="304"/>
      <c r="FUU204" s="304"/>
      <c r="FUV204" s="304"/>
      <c r="FUW204" s="304"/>
      <c r="FUX204" s="304"/>
      <c r="FUY204" s="304"/>
      <c r="FUZ204" s="304"/>
      <c r="FVA204" s="304"/>
      <c r="FVB204" s="304"/>
      <c r="FVC204" s="304"/>
      <c r="FVD204" s="304"/>
      <c r="FVE204" s="304"/>
      <c r="FVF204" s="304"/>
      <c r="FVG204" s="304"/>
      <c r="FVH204" s="304"/>
      <c r="FVI204" s="304"/>
      <c r="FVJ204" s="304"/>
      <c r="FVK204" s="304"/>
      <c r="FVL204" s="304"/>
      <c r="FVM204" s="304"/>
      <c r="FVN204" s="304"/>
      <c r="FVO204" s="304"/>
      <c r="FVP204" s="304"/>
      <c r="FVQ204" s="304"/>
      <c r="FVR204" s="304"/>
      <c r="FVS204" s="304"/>
      <c r="FVT204" s="304"/>
      <c r="FVU204" s="304"/>
      <c r="FVV204" s="304"/>
      <c r="FVW204" s="304"/>
      <c r="FVX204" s="304"/>
      <c r="FVY204" s="304"/>
      <c r="FVZ204" s="304"/>
      <c r="FWA204" s="304"/>
      <c r="FWB204" s="304"/>
      <c r="FWC204" s="304"/>
      <c r="FWD204" s="304"/>
      <c r="FWE204" s="304"/>
      <c r="FWF204" s="304"/>
      <c r="FWG204" s="304"/>
      <c r="FWH204" s="304"/>
      <c r="FWI204" s="304"/>
      <c r="FWJ204" s="304"/>
      <c r="FWK204" s="304"/>
      <c r="FWL204" s="304"/>
      <c r="FWM204" s="304"/>
      <c r="FWN204" s="304"/>
      <c r="FWO204" s="304"/>
      <c r="FWP204" s="304"/>
      <c r="FWQ204" s="304"/>
      <c r="FWR204" s="304"/>
      <c r="FWS204" s="304"/>
      <c r="FWT204" s="304"/>
      <c r="FWU204" s="304"/>
      <c r="FWV204" s="304"/>
      <c r="FWW204" s="304"/>
      <c r="FWX204" s="304"/>
      <c r="FWY204" s="304"/>
      <c r="FWZ204" s="304"/>
      <c r="FXA204" s="304"/>
      <c r="FXB204" s="304"/>
      <c r="FXC204" s="304"/>
      <c r="FXD204" s="304"/>
      <c r="FXE204" s="304"/>
      <c r="FXF204" s="304"/>
      <c r="FXG204" s="304"/>
      <c r="FXH204" s="304"/>
      <c r="FXI204" s="304"/>
      <c r="FXJ204" s="304"/>
      <c r="FXK204" s="304"/>
      <c r="FXL204" s="304"/>
      <c r="FXM204" s="304"/>
      <c r="FXN204" s="304"/>
      <c r="FXO204" s="304"/>
      <c r="FXP204" s="304"/>
      <c r="FXQ204" s="304"/>
      <c r="FXR204" s="304"/>
      <c r="FXS204" s="304"/>
      <c r="FXT204" s="304"/>
      <c r="FXU204" s="304"/>
      <c r="FXV204" s="304"/>
      <c r="FXW204" s="304"/>
      <c r="FXX204" s="304"/>
      <c r="FXY204" s="304"/>
      <c r="FXZ204" s="304"/>
      <c r="FYA204" s="304"/>
      <c r="FYB204" s="304"/>
      <c r="FYC204" s="304"/>
      <c r="FYD204" s="304"/>
      <c r="FYE204" s="304"/>
      <c r="FYF204" s="304"/>
      <c r="FYG204" s="304"/>
      <c r="FYH204" s="304"/>
      <c r="FYI204" s="304"/>
      <c r="FYJ204" s="304"/>
      <c r="FYK204" s="304"/>
      <c r="FYL204" s="304"/>
      <c r="FYM204" s="304"/>
      <c r="FYN204" s="304"/>
      <c r="FYO204" s="304"/>
      <c r="FYP204" s="304"/>
      <c r="FYQ204" s="304"/>
      <c r="FYR204" s="304"/>
      <c r="FYS204" s="304"/>
      <c r="FYT204" s="304"/>
      <c r="FYU204" s="304"/>
      <c r="FYV204" s="304"/>
      <c r="FYW204" s="304"/>
      <c r="FYX204" s="304"/>
      <c r="FYY204" s="304"/>
      <c r="FYZ204" s="304"/>
      <c r="FZA204" s="304"/>
      <c r="FZB204" s="304"/>
      <c r="FZC204" s="304"/>
      <c r="FZD204" s="304"/>
      <c r="FZE204" s="304"/>
      <c r="FZF204" s="304"/>
      <c r="FZG204" s="304"/>
      <c r="FZH204" s="304"/>
      <c r="FZI204" s="304"/>
      <c r="FZJ204" s="304"/>
      <c r="FZK204" s="304"/>
      <c r="FZL204" s="304"/>
      <c r="FZM204" s="304"/>
      <c r="FZN204" s="304"/>
      <c r="FZO204" s="304"/>
      <c r="FZP204" s="304"/>
      <c r="FZQ204" s="304"/>
      <c r="FZR204" s="304"/>
      <c r="FZS204" s="304"/>
      <c r="FZT204" s="304"/>
      <c r="FZU204" s="304"/>
      <c r="FZV204" s="304"/>
      <c r="FZW204" s="304"/>
      <c r="FZX204" s="304"/>
      <c r="FZY204" s="304"/>
      <c r="FZZ204" s="304"/>
      <c r="GAA204" s="304"/>
      <c r="GAB204" s="304"/>
      <c r="GAC204" s="304"/>
      <c r="GAD204" s="304"/>
      <c r="GAE204" s="304"/>
      <c r="GAF204" s="304"/>
      <c r="GAG204" s="304"/>
      <c r="GAH204" s="304"/>
      <c r="GAI204" s="304"/>
      <c r="GAJ204" s="304"/>
      <c r="GAK204" s="304"/>
      <c r="GAL204" s="304"/>
      <c r="GAM204" s="304"/>
      <c r="GAN204" s="304"/>
      <c r="GAO204" s="304"/>
      <c r="GAP204" s="304"/>
      <c r="GAQ204" s="304"/>
      <c r="GAR204" s="304"/>
      <c r="GAS204" s="304"/>
      <c r="GAT204" s="304"/>
      <c r="GAU204" s="304"/>
      <c r="GAV204" s="304"/>
      <c r="GAW204" s="304"/>
      <c r="GAX204" s="304"/>
      <c r="GAY204" s="304"/>
      <c r="GAZ204" s="304"/>
      <c r="GBA204" s="304"/>
      <c r="GBB204" s="304"/>
      <c r="GBC204" s="304"/>
      <c r="GBD204" s="304"/>
      <c r="GBE204" s="304"/>
      <c r="GBF204" s="304"/>
      <c r="GBG204" s="304"/>
      <c r="GBH204" s="304"/>
      <c r="GBI204" s="304"/>
      <c r="GBJ204" s="304"/>
      <c r="GBK204" s="304"/>
      <c r="GBL204" s="304"/>
      <c r="GBM204" s="304"/>
      <c r="GBN204" s="304"/>
      <c r="GBO204" s="304"/>
      <c r="GBP204" s="304"/>
      <c r="GBQ204" s="304"/>
      <c r="GBR204" s="304"/>
      <c r="GBS204" s="304"/>
      <c r="GBT204" s="304"/>
      <c r="GBU204" s="304"/>
      <c r="GBV204" s="304"/>
      <c r="GBW204" s="304"/>
      <c r="GBX204" s="304"/>
      <c r="GBY204" s="304"/>
      <c r="GBZ204" s="304"/>
      <c r="GCA204" s="304"/>
      <c r="GCB204" s="304"/>
      <c r="GCC204" s="304"/>
      <c r="GCD204" s="304"/>
      <c r="GCE204" s="304"/>
      <c r="GCF204" s="304"/>
      <c r="GCG204" s="304"/>
      <c r="GCH204" s="304"/>
      <c r="GCI204" s="304"/>
      <c r="GCJ204" s="304"/>
      <c r="GCK204" s="304"/>
      <c r="GCL204" s="304"/>
      <c r="GCM204" s="304"/>
      <c r="GCN204" s="304"/>
      <c r="GCO204" s="304"/>
      <c r="GCP204" s="304"/>
      <c r="GCQ204" s="304"/>
      <c r="GCR204" s="304"/>
      <c r="GCS204" s="304"/>
      <c r="GCT204" s="304"/>
      <c r="GCU204" s="304"/>
      <c r="GCV204" s="304"/>
      <c r="GCW204" s="304"/>
      <c r="GCX204" s="304"/>
      <c r="GCY204" s="304"/>
      <c r="GCZ204" s="304"/>
      <c r="GDA204" s="304"/>
      <c r="GDB204" s="304"/>
      <c r="GDC204" s="304"/>
      <c r="GDD204" s="304"/>
      <c r="GDE204" s="304"/>
      <c r="GDF204" s="304"/>
      <c r="GDG204" s="304"/>
      <c r="GDH204" s="304"/>
      <c r="GDI204" s="304"/>
      <c r="GDJ204" s="304"/>
      <c r="GDK204" s="304"/>
      <c r="GDL204" s="304"/>
      <c r="GDM204" s="304"/>
      <c r="GDN204" s="304"/>
      <c r="GDO204" s="304"/>
      <c r="GDP204" s="304"/>
      <c r="GDQ204" s="304"/>
      <c r="GDR204" s="304"/>
      <c r="GDS204" s="304"/>
      <c r="GDT204" s="304"/>
      <c r="GDU204" s="304"/>
      <c r="GDV204" s="304"/>
      <c r="GDW204" s="304"/>
      <c r="GDX204" s="304"/>
      <c r="GDY204" s="304"/>
      <c r="GDZ204" s="304"/>
      <c r="GEA204" s="304"/>
      <c r="GEB204" s="304"/>
      <c r="GEC204" s="304"/>
      <c r="GED204" s="304"/>
      <c r="GEE204" s="304"/>
      <c r="GEF204" s="304"/>
      <c r="GEG204" s="304"/>
      <c r="GEH204" s="304"/>
      <c r="GEI204" s="304"/>
      <c r="GEJ204" s="304"/>
      <c r="GEK204" s="304"/>
      <c r="GEL204" s="304"/>
      <c r="GEM204" s="304"/>
      <c r="GEN204" s="304"/>
      <c r="GEO204" s="304"/>
      <c r="GEP204" s="304"/>
      <c r="GEQ204" s="304"/>
      <c r="GER204" s="304"/>
      <c r="GES204" s="304"/>
      <c r="GET204" s="304"/>
      <c r="GEU204" s="304"/>
      <c r="GEV204" s="304"/>
      <c r="GEW204" s="304"/>
      <c r="GEX204" s="304"/>
      <c r="GEY204" s="304"/>
      <c r="GEZ204" s="304"/>
      <c r="GFA204" s="304"/>
      <c r="GFB204" s="304"/>
      <c r="GFC204" s="304"/>
      <c r="GFD204" s="304"/>
      <c r="GFE204" s="304"/>
      <c r="GFF204" s="304"/>
      <c r="GFG204" s="304"/>
      <c r="GFH204" s="304"/>
      <c r="GFI204" s="304"/>
      <c r="GFJ204" s="304"/>
      <c r="GFK204" s="304"/>
      <c r="GFL204" s="304"/>
      <c r="GFM204" s="304"/>
      <c r="GFN204" s="304"/>
      <c r="GFO204" s="304"/>
      <c r="GFP204" s="304"/>
      <c r="GFQ204" s="304"/>
      <c r="GFR204" s="304"/>
      <c r="GFS204" s="304"/>
      <c r="GFT204" s="304"/>
      <c r="GFU204" s="304"/>
      <c r="GFV204" s="304"/>
      <c r="GFW204" s="304"/>
      <c r="GFX204" s="304"/>
      <c r="GFY204" s="304"/>
      <c r="GFZ204" s="304"/>
      <c r="GGA204" s="304"/>
      <c r="GGB204" s="304"/>
      <c r="GGC204" s="304"/>
      <c r="GGD204" s="304"/>
      <c r="GGE204" s="304"/>
      <c r="GGF204" s="304"/>
      <c r="GGG204" s="304"/>
      <c r="GGH204" s="304"/>
      <c r="GGI204" s="304"/>
      <c r="GGJ204" s="304"/>
      <c r="GGK204" s="304"/>
      <c r="GGL204" s="304"/>
      <c r="GGM204" s="304"/>
      <c r="GGN204" s="304"/>
      <c r="GGO204" s="304"/>
      <c r="GGP204" s="304"/>
      <c r="GGQ204" s="304"/>
      <c r="GGR204" s="304"/>
      <c r="GGS204" s="304"/>
      <c r="GGT204" s="304"/>
      <c r="GGU204" s="304"/>
      <c r="GGV204" s="304"/>
      <c r="GGW204" s="304"/>
      <c r="GGX204" s="304"/>
      <c r="GGY204" s="304"/>
      <c r="GGZ204" s="304"/>
      <c r="GHA204" s="304"/>
      <c r="GHB204" s="304"/>
      <c r="GHC204" s="304"/>
      <c r="GHD204" s="304"/>
      <c r="GHE204" s="304"/>
      <c r="GHF204" s="304"/>
      <c r="GHG204" s="304"/>
      <c r="GHH204" s="304"/>
      <c r="GHI204" s="304"/>
      <c r="GHJ204" s="304"/>
      <c r="GHK204" s="304"/>
      <c r="GHL204" s="304"/>
      <c r="GHM204" s="304"/>
      <c r="GHN204" s="304"/>
      <c r="GHO204" s="304"/>
      <c r="GHP204" s="304"/>
      <c r="GHQ204" s="304"/>
      <c r="GHR204" s="304"/>
      <c r="GHS204" s="304"/>
      <c r="GHT204" s="304"/>
      <c r="GHU204" s="304"/>
      <c r="GHV204" s="304"/>
      <c r="GHW204" s="304"/>
      <c r="GHX204" s="304"/>
      <c r="GHY204" s="304"/>
      <c r="GHZ204" s="304"/>
      <c r="GIA204" s="304"/>
      <c r="GIB204" s="304"/>
      <c r="GIC204" s="304"/>
      <c r="GID204" s="304"/>
      <c r="GIE204" s="304"/>
      <c r="GIF204" s="304"/>
      <c r="GIG204" s="304"/>
      <c r="GIH204" s="304"/>
      <c r="GII204" s="304"/>
      <c r="GIJ204" s="304"/>
      <c r="GIK204" s="304"/>
      <c r="GIL204" s="304"/>
      <c r="GIM204" s="304"/>
      <c r="GIN204" s="304"/>
      <c r="GIO204" s="304"/>
      <c r="GIP204" s="304"/>
      <c r="GIQ204" s="304"/>
      <c r="GIR204" s="304"/>
      <c r="GIS204" s="304"/>
      <c r="GIT204" s="304"/>
      <c r="GIU204" s="304"/>
      <c r="GIV204" s="304"/>
      <c r="GIW204" s="304"/>
      <c r="GIX204" s="304"/>
      <c r="GIY204" s="304"/>
      <c r="GIZ204" s="304"/>
      <c r="GJA204" s="304"/>
      <c r="GJB204" s="304"/>
      <c r="GJC204" s="304"/>
      <c r="GJD204" s="304"/>
      <c r="GJE204" s="304"/>
      <c r="GJF204" s="304"/>
      <c r="GJG204" s="304"/>
      <c r="GJH204" s="304"/>
      <c r="GJI204" s="304"/>
      <c r="GJJ204" s="304"/>
      <c r="GJK204" s="304"/>
      <c r="GJL204" s="304"/>
      <c r="GJM204" s="304"/>
      <c r="GJN204" s="304"/>
      <c r="GJO204" s="304"/>
      <c r="GJP204" s="304"/>
      <c r="GJQ204" s="304"/>
      <c r="GJR204" s="304"/>
      <c r="GJS204" s="304"/>
      <c r="GJT204" s="304"/>
      <c r="GJU204" s="304"/>
      <c r="GJV204" s="304"/>
      <c r="GJW204" s="304"/>
      <c r="GJX204" s="304"/>
      <c r="GJY204" s="304"/>
      <c r="GJZ204" s="304"/>
      <c r="GKA204" s="304"/>
      <c r="GKB204" s="304"/>
      <c r="GKC204" s="304"/>
      <c r="GKD204" s="304"/>
      <c r="GKE204" s="304"/>
      <c r="GKF204" s="304"/>
      <c r="GKG204" s="304"/>
      <c r="GKH204" s="304"/>
      <c r="GKI204" s="304"/>
      <c r="GKJ204" s="304"/>
      <c r="GKK204" s="304"/>
      <c r="GKL204" s="304"/>
      <c r="GKM204" s="304"/>
      <c r="GKN204" s="304"/>
      <c r="GKO204" s="304"/>
      <c r="GKP204" s="304"/>
      <c r="GKQ204" s="304"/>
      <c r="GKR204" s="304"/>
      <c r="GKS204" s="304"/>
      <c r="GKT204" s="304"/>
      <c r="GKU204" s="304"/>
      <c r="GKV204" s="304"/>
      <c r="GKW204" s="304"/>
      <c r="GKX204" s="304"/>
      <c r="GKY204" s="304"/>
      <c r="GKZ204" s="304"/>
      <c r="GLA204" s="304"/>
      <c r="GLB204" s="304"/>
      <c r="GLC204" s="304"/>
      <c r="GLD204" s="304"/>
      <c r="GLE204" s="304"/>
      <c r="GLF204" s="304"/>
      <c r="GLG204" s="304"/>
      <c r="GLH204" s="304"/>
      <c r="GLI204" s="304"/>
      <c r="GLJ204" s="304"/>
      <c r="GLK204" s="304"/>
      <c r="GLL204" s="304"/>
      <c r="GLM204" s="304"/>
      <c r="GLN204" s="304"/>
      <c r="GLO204" s="304"/>
      <c r="GLP204" s="304"/>
      <c r="GLQ204" s="304"/>
      <c r="GLR204" s="304"/>
      <c r="GLS204" s="304"/>
      <c r="GLT204" s="304"/>
      <c r="GLU204" s="304"/>
      <c r="GLV204" s="304"/>
      <c r="GLW204" s="304"/>
      <c r="GLX204" s="304"/>
      <c r="GLY204" s="304"/>
      <c r="GLZ204" s="304"/>
      <c r="GMA204" s="304"/>
      <c r="GMB204" s="304"/>
      <c r="GMC204" s="304"/>
      <c r="GMD204" s="304"/>
      <c r="GME204" s="304"/>
      <c r="GMF204" s="304"/>
      <c r="GMG204" s="304"/>
      <c r="GMH204" s="304"/>
      <c r="GMI204" s="304"/>
      <c r="GMJ204" s="304"/>
      <c r="GMK204" s="304"/>
      <c r="GML204" s="304"/>
      <c r="GMM204" s="304"/>
      <c r="GMN204" s="304"/>
      <c r="GMO204" s="304"/>
      <c r="GMP204" s="304"/>
      <c r="GMQ204" s="304"/>
      <c r="GMR204" s="304"/>
      <c r="GMS204" s="304"/>
      <c r="GMT204" s="304"/>
      <c r="GMU204" s="304"/>
      <c r="GMV204" s="304"/>
      <c r="GMW204" s="304"/>
      <c r="GMX204" s="304"/>
      <c r="GMY204" s="304"/>
      <c r="GMZ204" s="304"/>
      <c r="GNA204" s="304"/>
      <c r="GNB204" s="304"/>
      <c r="GNC204" s="304"/>
      <c r="GND204" s="304"/>
      <c r="GNE204" s="304"/>
      <c r="GNF204" s="304"/>
      <c r="GNG204" s="304"/>
      <c r="GNH204" s="304"/>
      <c r="GNI204" s="304"/>
      <c r="GNJ204" s="304"/>
      <c r="GNK204" s="304"/>
      <c r="GNL204" s="304"/>
      <c r="GNM204" s="304"/>
      <c r="GNN204" s="304"/>
      <c r="GNO204" s="304"/>
      <c r="GNP204" s="304"/>
      <c r="GNQ204" s="304"/>
      <c r="GNR204" s="304"/>
      <c r="GNS204" s="304"/>
      <c r="GNT204" s="304"/>
      <c r="GNU204" s="304"/>
      <c r="GNV204" s="304"/>
      <c r="GNW204" s="304"/>
      <c r="GNX204" s="304"/>
      <c r="GNY204" s="304"/>
      <c r="GNZ204" s="304"/>
      <c r="GOA204" s="304"/>
      <c r="GOB204" s="304"/>
      <c r="GOC204" s="304"/>
      <c r="GOD204" s="304"/>
      <c r="GOE204" s="304"/>
      <c r="GOF204" s="304"/>
      <c r="GOG204" s="304"/>
      <c r="GOH204" s="304"/>
      <c r="GOI204" s="304"/>
      <c r="GOJ204" s="304"/>
      <c r="GOK204" s="304"/>
      <c r="GOL204" s="304"/>
      <c r="GOM204" s="304"/>
      <c r="GON204" s="304"/>
      <c r="GOO204" s="304"/>
      <c r="GOP204" s="304"/>
      <c r="GOQ204" s="304"/>
      <c r="GOR204" s="304"/>
      <c r="GOS204" s="304"/>
      <c r="GOT204" s="304"/>
      <c r="GOU204" s="304"/>
      <c r="GOV204" s="304"/>
      <c r="GOW204" s="304"/>
      <c r="GOX204" s="304"/>
      <c r="GOY204" s="304"/>
      <c r="GOZ204" s="304"/>
      <c r="GPA204" s="304"/>
      <c r="GPB204" s="304"/>
      <c r="GPC204" s="304"/>
      <c r="GPD204" s="304"/>
      <c r="GPE204" s="304"/>
      <c r="GPF204" s="304"/>
      <c r="GPG204" s="304"/>
      <c r="GPH204" s="304"/>
      <c r="GPI204" s="304"/>
      <c r="GPJ204" s="304"/>
      <c r="GPK204" s="304"/>
      <c r="GPL204" s="304"/>
      <c r="GPM204" s="304"/>
      <c r="GPN204" s="304"/>
      <c r="GPO204" s="304"/>
      <c r="GPP204" s="304"/>
      <c r="GPQ204" s="304"/>
      <c r="GPR204" s="304"/>
      <c r="GPS204" s="304"/>
      <c r="GPT204" s="304"/>
      <c r="GPU204" s="304"/>
      <c r="GPV204" s="304"/>
      <c r="GPW204" s="304"/>
      <c r="GPX204" s="304"/>
      <c r="GPY204" s="304"/>
      <c r="GPZ204" s="304"/>
      <c r="GQA204" s="304"/>
      <c r="GQB204" s="304"/>
      <c r="GQC204" s="304"/>
      <c r="GQD204" s="304"/>
      <c r="GQE204" s="304"/>
      <c r="GQF204" s="304"/>
      <c r="GQG204" s="304"/>
      <c r="GQH204" s="304"/>
      <c r="GQI204" s="304"/>
      <c r="GQJ204" s="304"/>
      <c r="GQK204" s="304"/>
      <c r="GQL204" s="304"/>
      <c r="GQM204" s="304"/>
      <c r="GQN204" s="304"/>
      <c r="GQO204" s="304"/>
      <c r="GQP204" s="304"/>
      <c r="GQQ204" s="304"/>
      <c r="GQR204" s="304"/>
      <c r="GQS204" s="304"/>
      <c r="GQT204" s="304"/>
      <c r="GQU204" s="304"/>
      <c r="GQV204" s="304"/>
      <c r="GQW204" s="304"/>
      <c r="GQX204" s="304"/>
      <c r="GQY204" s="304"/>
      <c r="GQZ204" s="304"/>
      <c r="GRA204" s="304"/>
      <c r="GRB204" s="304"/>
      <c r="GRC204" s="304"/>
      <c r="GRD204" s="304"/>
      <c r="GRE204" s="304"/>
      <c r="GRF204" s="304"/>
      <c r="GRG204" s="304"/>
      <c r="GRH204" s="304"/>
      <c r="GRI204" s="304"/>
      <c r="GRJ204" s="304"/>
      <c r="GRK204" s="304"/>
      <c r="GRL204" s="304"/>
      <c r="GRM204" s="304"/>
      <c r="GRN204" s="304"/>
      <c r="GRO204" s="304"/>
      <c r="GRP204" s="304"/>
      <c r="GRQ204" s="304"/>
      <c r="GRR204" s="304"/>
      <c r="GRS204" s="304"/>
      <c r="GRT204" s="304"/>
      <c r="GRU204" s="304"/>
      <c r="GRV204" s="304"/>
      <c r="GRW204" s="304"/>
      <c r="GRX204" s="304"/>
      <c r="GRY204" s="304"/>
      <c r="GRZ204" s="304"/>
      <c r="GSA204" s="304"/>
      <c r="GSB204" s="304"/>
      <c r="GSC204" s="304"/>
      <c r="GSD204" s="304"/>
      <c r="GSE204" s="304"/>
      <c r="GSF204" s="304"/>
      <c r="GSG204" s="304"/>
      <c r="GSH204" s="304"/>
      <c r="GSI204" s="304"/>
      <c r="GSJ204" s="304"/>
      <c r="GSK204" s="304"/>
      <c r="GSL204" s="304"/>
      <c r="GSM204" s="304"/>
      <c r="GSN204" s="304"/>
      <c r="GSO204" s="304"/>
      <c r="GSP204" s="304"/>
      <c r="GSQ204" s="304"/>
      <c r="GSR204" s="304"/>
      <c r="GSS204" s="304"/>
      <c r="GST204" s="304"/>
      <c r="GSU204" s="304"/>
      <c r="GSV204" s="304"/>
      <c r="GSW204" s="304"/>
      <c r="GSX204" s="304"/>
      <c r="GSY204" s="304"/>
      <c r="GSZ204" s="304"/>
      <c r="GTA204" s="304"/>
      <c r="GTB204" s="304"/>
      <c r="GTC204" s="304"/>
      <c r="GTD204" s="304"/>
      <c r="GTE204" s="304"/>
      <c r="GTF204" s="304"/>
      <c r="GTG204" s="304"/>
      <c r="GTH204" s="304"/>
      <c r="GTI204" s="304"/>
      <c r="GTJ204" s="304"/>
      <c r="GTK204" s="304"/>
      <c r="GTL204" s="304"/>
      <c r="GTM204" s="304"/>
      <c r="GTN204" s="304"/>
      <c r="GTO204" s="304"/>
      <c r="GTP204" s="304"/>
      <c r="GTQ204" s="304"/>
      <c r="GTR204" s="304"/>
      <c r="GTS204" s="304"/>
      <c r="GTT204" s="304"/>
      <c r="GTU204" s="304"/>
      <c r="GTV204" s="304"/>
      <c r="GTW204" s="304"/>
      <c r="GTX204" s="304"/>
      <c r="GTY204" s="304"/>
      <c r="GTZ204" s="304"/>
      <c r="GUA204" s="304"/>
      <c r="GUB204" s="304"/>
      <c r="GUC204" s="304"/>
      <c r="GUD204" s="304"/>
      <c r="GUE204" s="304"/>
      <c r="GUF204" s="304"/>
      <c r="GUG204" s="304"/>
      <c r="GUH204" s="304"/>
      <c r="GUI204" s="304"/>
      <c r="GUJ204" s="304"/>
      <c r="GUK204" s="304"/>
      <c r="GUL204" s="304"/>
      <c r="GUM204" s="304"/>
      <c r="GUN204" s="304"/>
      <c r="GUO204" s="304"/>
      <c r="GUP204" s="304"/>
      <c r="GUQ204" s="304"/>
      <c r="GUR204" s="304"/>
      <c r="GUS204" s="304"/>
      <c r="GUT204" s="304"/>
      <c r="GUU204" s="304"/>
      <c r="GUV204" s="304"/>
      <c r="GUW204" s="304"/>
      <c r="GUX204" s="304"/>
      <c r="GUY204" s="304"/>
      <c r="GUZ204" s="304"/>
      <c r="GVA204" s="304"/>
      <c r="GVB204" s="304"/>
      <c r="GVC204" s="304"/>
      <c r="GVD204" s="304"/>
      <c r="GVE204" s="304"/>
      <c r="GVF204" s="304"/>
      <c r="GVG204" s="304"/>
      <c r="GVH204" s="304"/>
      <c r="GVI204" s="304"/>
      <c r="GVJ204" s="304"/>
      <c r="GVK204" s="304"/>
      <c r="GVL204" s="304"/>
      <c r="GVM204" s="304"/>
      <c r="GVN204" s="304"/>
      <c r="GVO204" s="304"/>
      <c r="GVP204" s="304"/>
      <c r="GVQ204" s="304"/>
      <c r="GVR204" s="304"/>
      <c r="GVS204" s="304"/>
      <c r="GVT204" s="304"/>
      <c r="GVU204" s="304"/>
      <c r="GVV204" s="304"/>
      <c r="GVW204" s="304"/>
      <c r="GVX204" s="304"/>
      <c r="GVY204" s="304"/>
      <c r="GVZ204" s="304"/>
      <c r="GWA204" s="304"/>
      <c r="GWB204" s="304"/>
      <c r="GWC204" s="304"/>
      <c r="GWD204" s="304"/>
      <c r="GWE204" s="304"/>
      <c r="GWF204" s="304"/>
      <c r="GWG204" s="304"/>
      <c r="GWH204" s="304"/>
      <c r="GWI204" s="304"/>
      <c r="GWJ204" s="304"/>
      <c r="GWK204" s="304"/>
      <c r="GWL204" s="304"/>
      <c r="GWM204" s="304"/>
      <c r="GWN204" s="304"/>
      <c r="GWO204" s="304"/>
      <c r="GWP204" s="304"/>
      <c r="GWQ204" s="304"/>
      <c r="GWR204" s="304"/>
      <c r="GWS204" s="304"/>
      <c r="GWT204" s="304"/>
      <c r="GWU204" s="304"/>
      <c r="GWV204" s="304"/>
      <c r="GWW204" s="304"/>
      <c r="GWX204" s="304"/>
      <c r="GWY204" s="304"/>
      <c r="GWZ204" s="304"/>
      <c r="GXA204" s="304"/>
      <c r="GXB204" s="304"/>
      <c r="GXC204" s="304"/>
      <c r="GXD204" s="304"/>
      <c r="GXE204" s="304"/>
      <c r="GXF204" s="304"/>
      <c r="GXG204" s="304"/>
      <c r="GXH204" s="304"/>
      <c r="GXI204" s="304"/>
      <c r="GXJ204" s="304"/>
      <c r="GXK204" s="304"/>
      <c r="GXL204" s="304"/>
      <c r="GXM204" s="304"/>
      <c r="GXN204" s="304"/>
      <c r="GXO204" s="304"/>
      <c r="GXP204" s="304"/>
      <c r="GXQ204" s="304"/>
      <c r="GXR204" s="304"/>
      <c r="GXS204" s="304"/>
      <c r="GXT204" s="304"/>
      <c r="GXU204" s="304"/>
      <c r="GXV204" s="304"/>
      <c r="GXW204" s="304"/>
      <c r="GXX204" s="304"/>
      <c r="GXY204" s="304"/>
      <c r="GXZ204" s="304"/>
      <c r="GYA204" s="304"/>
      <c r="GYB204" s="304"/>
      <c r="GYC204" s="304"/>
      <c r="GYD204" s="304"/>
      <c r="GYE204" s="304"/>
      <c r="GYF204" s="304"/>
      <c r="GYG204" s="304"/>
      <c r="GYH204" s="304"/>
      <c r="GYI204" s="304"/>
      <c r="GYJ204" s="304"/>
      <c r="GYK204" s="304"/>
      <c r="GYL204" s="304"/>
      <c r="GYM204" s="304"/>
      <c r="GYN204" s="304"/>
      <c r="GYO204" s="304"/>
      <c r="GYP204" s="304"/>
      <c r="GYQ204" s="304"/>
      <c r="GYR204" s="304"/>
      <c r="GYS204" s="304"/>
      <c r="GYT204" s="304"/>
      <c r="GYU204" s="304"/>
      <c r="GYV204" s="304"/>
      <c r="GYW204" s="304"/>
      <c r="GYX204" s="304"/>
      <c r="GYY204" s="304"/>
      <c r="GYZ204" s="304"/>
      <c r="GZA204" s="304"/>
      <c r="GZB204" s="304"/>
      <c r="GZC204" s="304"/>
      <c r="GZD204" s="304"/>
      <c r="GZE204" s="304"/>
      <c r="GZF204" s="304"/>
      <c r="GZG204" s="304"/>
      <c r="GZH204" s="304"/>
      <c r="GZI204" s="304"/>
      <c r="GZJ204" s="304"/>
      <c r="GZK204" s="304"/>
      <c r="GZL204" s="304"/>
      <c r="GZM204" s="304"/>
      <c r="GZN204" s="304"/>
      <c r="GZO204" s="304"/>
      <c r="GZP204" s="304"/>
      <c r="GZQ204" s="304"/>
      <c r="GZR204" s="304"/>
      <c r="GZS204" s="304"/>
      <c r="GZT204" s="304"/>
      <c r="GZU204" s="304"/>
      <c r="GZV204" s="304"/>
      <c r="GZW204" s="304"/>
      <c r="GZX204" s="304"/>
      <c r="GZY204" s="304"/>
      <c r="GZZ204" s="304"/>
      <c r="HAA204" s="304"/>
      <c r="HAB204" s="304"/>
      <c r="HAC204" s="304"/>
      <c r="HAD204" s="304"/>
      <c r="HAE204" s="304"/>
      <c r="HAF204" s="304"/>
      <c r="HAG204" s="304"/>
      <c r="HAH204" s="304"/>
      <c r="HAI204" s="304"/>
      <c r="HAJ204" s="304"/>
      <c r="HAK204" s="304"/>
      <c r="HAL204" s="304"/>
      <c r="HAM204" s="304"/>
      <c r="HAN204" s="304"/>
      <c r="HAO204" s="304"/>
      <c r="HAP204" s="304"/>
      <c r="HAQ204" s="304"/>
      <c r="HAR204" s="304"/>
      <c r="HAS204" s="304"/>
      <c r="HAT204" s="304"/>
      <c r="HAU204" s="304"/>
      <c r="HAV204" s="304"/>
      <c r="HAW204" s="304"/>
      <c r="HAX204" s="304"/>
      <c r="HAY204" s="304"/>
      <c r="HAZ204" s="304"/>
      <c r="HBA204" s="304"/>
      <c r="HBB204" s="304"/>
      <c r="HBC204" s="304"/>
      <c r="HBD204" s="304"/>
      <c r="HBE204" s="304"/>
      <c r="HBF204" s="304"/>
      <c r="HBG204" s="304"/>
      <c r="HBH204" s="304"/>
      <c r="HBI204" s="304"/>
      <c r="HBJ204" s="304"/>
      <c r="HBK204" s="304"/>
      <c r="HBL204" s="304"/>
      <c r="HBM204" s="304"/>
      <c r="HBN204" s="304"/>
      <c r="HBO204" s="304"/>
      <c r="HBP204" s="304"/>
      <c r="HBQ204" s="304"/>
      <c r="HBR204" s="304"/>
      <c r="HBS204" s="304"/>
      <c r="HBT204" s="304"/>
      <c r="HBU204" s="304"/>
      <c r="HBV204" s="304"/>
      <c r="HBW204" s="304"/>
      <c r="HBX204" s="304"/>
      <c r="HBY204" s="304"/>
      <c r="HBZ204" s="304"/>
      <c r="HCA204" s="304"/>
      <c r="HCB204" s="304"/>
      <c r="HCC204" s="304"/>
      <c r="HCD204" s="304"/>
      <c r="HCE204" s="304"/>
      <c r="HCF204" s="304"/>
      <c r="HCG204" s="304"/>
      <c r="HCH204" s="304"/>
      <c r="HCI204" s="304"/>
      <c r="HCJ204" s="304"/>
      <c r="HCK204" s="304"/>
      <c r="HCL204" s="304"/>
      <c r="HCM204" s="304"/>
      <c r="HCN204" s="304"/>
      <c r="HCO204" s="304"/>
      <c r="HCP204" s="304"/>
      <c r="HCQ204" s="304"/>
      <c r="HCR204" s="304"/>
      <c r="HCS204" s="304"/>
      <c r="HCT204" s="304"/>
      <c r="HCU204" s="304"/>
      <c r="HCV204" s="304"/>
      <c r="HCW204" s="304"/>
      <c r="HCX204" s="304"/>
      <c r="HCY204" s="304"/>
      <c r="HCZ204" s="304"/>
      <c r="HDA204" s="304"/>
      <c r="HDB204" s="304"/>
      <c r="HDC204" s="304"/>
      <c r="HDD204" s="304"/>
      <c r="HDE204" s="304"/>
      <c r="HDF204" s="304"/>
      <c r="HDG204" s="304"/>
      <c r="HDH204" s="304"/>
      <c r="HDI204" s="304"/>
      <c r="HDJ204" s="304"/>
      <c r="HDK204" s="304"/>
      <c r="HDL204" s="304"/>
      <c r="HDM204" s="304"/>
      <c r="HDN204" s="304"/>
      <c r="HDO204" s="304"/>
      <c r="HDP204" s="304"/>
      <c r="HDQ204" s="304"/>
      <c r="HDR204" s="304"/>
      <c r="HDS204" s="304"/>
      <c r="HDT204" s="304"/>
      <c r="HDU204" s="304"/>
      <c r="HDV204" s="304"/>
      <c r="HDW204" s="304"/>
      <c r="HDX204" s="304"/>
      <c r="HDY204" s="304"/>
      <c r="HDZ204" s="304"/>
      <c r="HEA204" s="304"/>
      <c r="HEB204" s="304"/>
      <c r="HEC204" s="304"/>
      <c r="HED204" s="304"/>
      <c r="HEE204" s="304"/>
      <c r="HEF204" s="304"/>
      <c r="HEG204" s="304"/>
      <c r="HEH204" s="304"/>
      <c r="HEI204" s="304"/>
      <c r="HEJ204" s="304"/>
      <c r="HEK204" s="304"/>
      <c r="HEL204" s="304"/>
      <c r="HEM204" s="304"/>
      <c r="HEN204" s="304"/>
      <c r="HEO204" s="304"/>
      <c r="HEP204" s="304"/>
      <c r="HEQ204" s="304"/>
      <c r="HER204" s="304"/>
      <c r="HES204" s="304"/>
      <c r="HET204" s="304"/>
      <c r="HEU204" s="304"/>
      <c r="HEV204" s="304"/>
      <c r="HEW204" s="304"/>
      <c r="HEX204" s="304"/>
      <c r="HEY204" s="304"/>
      <c r="HEZ204" s="304"/>
      <c r="HFA204" s="304"/>
      <c r="HFB204" s="304"/>
      <c r="HFC204" s="304"/>
      <c r="HFD204" s="304"/>
      <c r="HFE204" s="304"/>
      <c r="HFF204" s="304"/>
      <c r="HFG204" s="304"/>
      <c r="HFH204" s="304"/>
      <c r="HFI204" s="304"/>
      <c r="HFJ204" s="304"/>
      <c r="HFK204" s="304"/>
      <c r="HFL204" s="304"/>
      <c r="HFM204" s="304"/>
      <c r="HFN204" s="304"/>
      <c r="HFO204" s="304"/>
      <c r="HFP204" s="304"/>
      <c r="HFQ204" s="304"/>
      <c r="HFR204" s="304"/>
      <c r="HFS204" s="304"/>
      <c r="HFT204" s="304"/>
      <c r="HFU204" s="304"/>
      <c r="HFV204" s="304"/>
      <c r="HFW204" s="304"/>
      <c r="HFX204" s="304"/>
      <c r="HFY204" s="304"/>
      <c r="HFZ204" s="304"/>
      <c r="HGA204" s="304"/>
      <c r="HGB204" s="304"/>
      <c r="HGC204" s="304"/>
      <c r="HGD204" s="304"/>
      <c r="HGE204" s="304"/>
      <c r="HGF204" s="304"/>
      <c r="HGG204" s="304"/>
      <c r="HGH204" s="304"/>
      <c r="HGI204" s="304"/>
      <c r="HGJ204" s="304"/>
      <c r="HGK204" s="304"/>
      <c r="HGL204" s="304"/>
      <c r="HGM204" s="304"/>
      <c r="HGN204" s="304"/>
      <c r="HGO204" s="304"/>
      <c r="HGP204" s="304"/>
      <c r="HGQ204" s="304"/>
      <c r="HGR204" s="304"/>
      <c r="HGS204" s="304"/>
      <c r="HGT204" s="304"/>
      <c r="HGU204" s="304"/>
      <c r="HGV204" s="304"/>
      <c r="HGW204" s="304"/>
      <c r="HGX204" s="304"/>
      <c r="HGY204" s="304"/>
      <c r="HGZ204" s="304"/>
      <c r="HHA204" s="304"/>
      <c r="HHB204" s="304"/>
      <c r="HHC204" s="304"/>
      <c r="HHD204" s="304"/>
      <c r="HHE204" s="304"/>
      <c r="HHF204" s="304"/>
      <c r="HHG204" s="304"/>
      <c r="HHH204" s="304"/>
      <c r="HHI204" s="304"/>
      <c r="HHJ204" s="304"/>
      <c r="HHK204" s="304"/>
      <c r="HHL204" s="304"/>
      <c r="HHM204" s="304"/>
      <c r="HHN204" s="304"/>
      <c r="HHO204" s="304"/>
      <c r="HHP204" s="304"/>
      <c r="HHQ204" s="304"/>
      <c r="HHR204" s="304"/>
      <c r="HHS204" s="304"/>
      <c r="HHT204" s="304"/>
      <c r="HHU204" s="304"/>
      <c r="HHV204" s="304"/>
      <c r="HHW204" s="304"/>
      <c r="HHX204" s="304"/>
      <c r="HHY204" s="304"/>
      <c r="HHZ204" s="304"/>
      <c r="HIA204" s="304"/>
      <c r="HIB204" s="304"/>
      <c r="HIC204" s="304"/>
      <c r="HID204" s="304"/>
      <c r="HIE204" s="304"/>
      <c r="HIF204" s="304"/>
      <c r="HIG204" s="304"/>
      <c r="HIH204" s="304"/>
      <c r="HII204" s="304"/>
      <c r="HIJ204" s="304"/>
      <c r="HIK204" s="304"/>
      <c r="HIL204" s="304"/>
      <c r="HIM204" s="304"/>
      <c r="HIN204" s="304"/>
      <c r="HIO204" s="304"/>
      <c r="HIP204" s="304"/>
      <c r="HIQ204" s="304"/>
      <c r="HIR204" s="304"/>
      <c r="HIS204" s="304"/>
      <c r="HIT204" s="304"/>
      <c r="HIU204" s="304"/>
      <c r="HIV204" s="304"/>
      <c r="HIW204" s="304"/>
      <c r="HIX204" s="304"/>
      <c r="HIY204" s="304"/>
      <c r="HIZ204" s="304"/>
      <c r="HJA204" s="304"/>
      <c r="HJB204" s="304"/>
      <c r="HJC204" s="304"/>
      <c r="HJD204" s="304"/>
      <c r="HJE204" s="304"/>
      <c r="HJF204" s="304"/>
      <c r="HJG204" s="304"/>
      <c r="HJH204" s="304"/>
      <c r="HJI204" s="304"/>
      <c r="HJJ204" s="304"/>
      <c r="HJK204" s="304"/>
      <c r="HJL204" s="304"/>
      <c r="HJM204" s="304"/>
      <c r="HJN204" s="304"/>
      <c r="HJO204" s="304"/>
      <c r="HJP204" s="304"/>
      <c r="HJQ204" s="304"/>
      <c r="HJR204" s="304"/>
      <c r="HJS204" s="304"/>
      <c r="HJT204" s="304"/>
      <c r="HJU204" s="304"/>
      <c r="HJV204" s="304"/>
      <c r="HJW204" s="304"/>
      <c r="HJX204" s="304"/>
      <c r="HJY204" s="304"/>
      <c r="HJZ204" s="304"/>
      <c r="HKA204" s="304"/>
      <c r="HKB204" s="304"/>
      <c r="HKC204" s="304"/>
      <c r="HKD204" s="304"/>
      <c r="HKE204" s="304"/>
      <c r="HKF204" s="304"/>
      <c r="HKG204" s="304"/>
      <c r="HKH204" s="304"/>
      <c r="HKI204" s="304"/>
      <c r="HKJ204" s="304"/>
      <c r="HKK204" s="304"/>
      <c r="HKL204" s="304"/>
      <c r="HKM204" s="304"/>
      <c r="HKN204" s="304"/>
      <c r="HKO204" s="304"/>
      <c r="HKP204" s="304"/>
      <c r="HKQ204" s="304"/>
      <c r="HKR204" s="304"/>
      <c r="HKS204" s="304"/>
      <c r="HKT204" s="304"/>
      <c r="HKU204" s="304"/>
      <c r="HKV204" s="304"/>
      <c r="HKW204" s="304"/>
      <c r="HKX204" s="304"/>
      <c r="HKY204" s="304"/>
      <c r="HKZ204" s="304"/>
      <c r="HLA204" s="304"/>
      <c r="HLB204" s="304"/>
      <c r="HLC204" s="304"/>
      <c r="HLD204" s="304"/>
      <c r="HLE204" s="304"/>
      <c r="HLF204" s="304"/>
      <c r="HLG204" s="304"/>
      <c r="HLH204" s="304"/>
      <c r="HLI204" s="304"/>
      <c r="HLJ204" s="304"/>
      <c r="HLK204" s="304"/>
      <c r="HLL204" s="304"/>
      <c r="HLM204" s="304"/>
      <c r="HLN204" s="304"/>
      <c r="HLO204" s="304"/>
      <c r="HLP204" s="304"/>
      <c r="HLQ204" s="304"/>
      <c r="HLR204" s="304"/>
      <c r="HLS204" s="304"/>
      <c r="HLT204" s="304"/>
      <c r="HLU204" s="304"/>
      <c r="HLV204" s="304"/>
      <c r="HLW204" s="304"/>
      <c r="HLX204" s="304"/>
      <c r="HLY204" s="304"/>
      <c r="HLZ204" s="304"/>
      <c r="HMA204" s="304"/>
      <c r="HMB204" s="304"/>
      <c r="HMC204" s="304"/>
      <c r="HMD204" s="304"/>
      <c r="HME204" s="304"/>
      <c r="HMF204" s="304"/>
      <c r="HMG204" s="304"/>
      <c r="HMH204" s="304"/>
      <c r="HMI204" s="304"/>
      <c r="HMJ204" s="304"/>
      <c r="HMK204" s="304"/>
      <c r="HML204" s="304"/>
      <c r="HMM204" s="304"/>
      <c r="HMN204" s="304"/>
      <c r="HMO204" s="304"/>
      <c r="HMP204" s="304"/>
      <c r="HMQ204" s="304"/>
      <c r="HMR204" s="304"/>
      <c r="HMS204" s="304"/>
      <c r="HMT204" s="304"/>
      <c r="HMU204" s="304"/>
      <c r="HMV204" s="304"/>
      <c r="HMW204" s="304"/>
      <c r="HMX204" s="304"/>
      <c r="HMY204" s="304"/>
      <c r="HMZ204" s="304"/>
      <c r="HNA204" s="304"/>
      <c r="HNB204" s="304"/>
      <c r="HNC204" s="304"/>
      <c r="HND204" s="304"/>
      <c r="HNE204" s="304"/>
      <c r="HNF204" s="304"/>
      <c r="HNG204" s="304"/>
      <c r="HNH204" s="304"/>
      <c r="HNI204" s="304"/>
      <c r="HNJ204" s="304"/>
      <c r="HNK204" s="304"/>
      <c r="HNL204" s="304"/>
      <c r="HNM204" s="304"/>
      <c r="HNN204" s="304"/>
      <c r="HNO204" s="304"/>
      <c r="HNP204" s="304"/>
      <c r="HNQ204" s="304"/>
      <c r="HNR204" s="304"/>
      <c r="HNS204" s="304"/>
      <c r="HNT204" s="304"/>
      <c r="HNU204" s="304"/>
      <c r="HNV204" s="304"/>
      <c r="HNW204" s="304"/>
      <c r="HNX204" s="304"/>
      <c r="HNY204" s="304"/>
      <c r="HNZ204" s="304"/>
      <c r="HOA204" s="304"/>
      <c r="HOB204" s="304"/>
      <c r="HOC204" s="304"/>
      <c r="HOD204" s="304"/>
      <c r="HOE204" s="304"/>
      <c r="HOF204" s="304"/>
      <c r="HOG204" s="304"/>
      <c r="HOH204" s="304"/>
      <c r="HOI204" s="304"/>
      <c r="HOJ204" s="304"/>
      <c r="HOK204" s="304"/>
      <c r="HOL204" s="304"/>
      <c r="HOM204" s="304"/>
      <c r="HON204" s="304"/>
      <c r="HOO204" s="304"/>
      <c r="HOP204" s="304"/>
      <c r="HOQ204" s="304"/>
      <c r="HOR204" s="304"/>
      <c r="HOS204" s="304"/>
      <c r="HOT204" s="304"/>
      <c r="HOU204" s="304"/>
      <c r="HOV204" s="304"/>
      <c r="HOW204" s="304"/>
      <c r="HOX204" s="304"/>
      <c r="HOY204" s="304"/>
      <c r="HOZ204" s="304"/>
      <c r="HPA204" s="304"/>
      <c r="HPB204" s="304"/>
      <c r="HPC204" s="304"/>
      <c r="HPD204" s="304"/>
      <c r="HPE204" s="304"/>
      <c r="HPF204" s="304"/>
      <c r="HPG204" s="304"/>
      <c r="HPH204" s="304"/>
      <c r="HPI204" s="304"/>
      <c r="HPJ204" s="304"/>
      <c r="HPK204" s="304"/>
      <c r="HPL204" s="304"/>
      <c r="HPM204" s="304"/>
      <c r="HPN204" s="304"/>
      <c r="HPO204" s="304"/>
      <c r="HPP204" s="304"/>
      <c r="HPQ204" s="304"/>
      <c r="HPR204" s="304"/>
      <c r="HPS204" s="304"/>
      <c r="HPT204" s="304"/>
      <c r="HPU204" s="304"/>
      <c r="HPV204" s="304"/>
      <c r="HPW204" s="304"/>
      <c r="HPX204" s="304"/>
      <c r="HPY204" s="304"/>
      <c r="HPZ204" s="304"/>
      <c r="HQA204" s="304"/>
      <c r="HQB204" s="304"/>
      <c r="HQC204" s="304"/>
      <c r="HQD204" s="304"/>
      <c r="HQE204" s="304"/>
      <c r="HQF204" s="304"/>
      <c r="HQG204" s="304"/>
      <c r="HQH204" s="304"/>
      <c r="HQI204" s="304"/>
      <c r="HQJ204" s="304"/>
      <c r="HQK204" s="304"/>
      <c r="HQL204" s="304"/>
      <c r="HQM204" s="304"/>
      <c r="HQN204" s="304"/>
      <c r="HQO204" s="304"/>
      <c r="HQP204" s="304"/>
      <c r="HQQ204" s="304"/>
      <c r="HQR204" s="304"/>
      <c r="HQS204" s="304"/>
      <c r="HQT204" s="304"/>
      <c r="HQU204" s="304"/>
      <c r="HQV204" s="304"/>
      <c r="HQW204" s="304"/>
      <c r="HQX204" s="304"/>
      <c r="HQY204" s="304"/>
      <c r="HQZ204" s="304"/>
      <c r="HRA204" s="304"/>
      <c r="HRB204" s="304"/>
      <c r="HRC204" s="304"/>
      <c r="HRD204" s="304"/>
      <c r="HRE204" s="304"/>
      <c r="HRF204" s="304"/>
      <c r="HRG204" s="304"/>
      <c r="HRH204" s="304"/>
      <c r="HRI204" s="304"/>
      <c r="HRJ204" s="304"/>
      <c r="HRK204" s="304"/>
      <c r="HRL204" s="304"/>
      <c r="HRM204" s="304"/>
      <c r="HRN204" s="304"/>
      <c r="HRO204" s="304"/>
      <c r="HRP204" s="304"/>
      <c r="HRQ204" s="304"/>
      <c r="HRR204" s="304"/>
      <c r="HRS204" s="304"/>
      <c r="HRT204" s="304"/>
      <c r="HRU204" s="304"/>
      <c r="HRV204" s="304"/>
      <c r="HRW204" s="304"/>
      <c r="HRX204" s="304"/>
      <c r="HRY204" s="304"/>
      <c r="HRZ204" s="304"/>
      <c r="HSA204" s="304"/>
      <c r="HSB204" s="304"/>
      <c r="HSC204" s="304"/>
      <c r="HSD204" s="304"/>
      <c r="HSE204" s="304"/>
      <c r="HSF204" s="304"/>
      <c r="HSG204" s="304"/>
      <c r="HSH204" s="304"/>
      <c r="HSI204" s="304"/>
      <c r="HSJ204" s="304"/>
      <c r="HSK204" s="304"/>
      <c r="HSL204" s="304"/>
      <c r="HSM204" s="304"/>
      <c r="HSN204" s="304"/>
      <c r="HSO204" s="304"/>
      <c r="HSP204" s="304"/>
      <c r="HSQ204" s="304"/>
      <c r="HSR204" s="304"/>
      <c r="HSS204" s="304"/>
      <c r="HST204" s="304"/>
      <c r="HSU204" s="304"/>
      <c r="HSV204" s="304"/>
      <c r="HSW204" s="304"/>
      <c r="HSX204" s="304"/>
      <c r="HSY204" s="304"/>
      <c r="HSZ204" s="304"/>
      <c r="HTA204" s="304"/>
      <c r="HTB204" s="304"/>
      <c r="HTC204" s="304"/>
      <c r="HTD204" s="304"/>
      <c r="HTE204" s="304"/>
      <c r="HTF204" s="304"/>
      <c r="HTG204" s="304"/>
      <c r="HTH204" s="304"/>
      <c r="HTI204" s="304"/>
      <c r="HTJ204" s="304"/>
      <c r="HTK204" s="304"/>
      <c r="HTL204" s="304"/>
      <c r="HTM204" s="304"/>
      <c r="HTN204" s="304"/>
      <c r="HTO204" s="304"/>
      <c r="HTP204" s="304"/>
      <c r="HTQ204" s="304"/>
      <c r="HTR204" s="304"/>
      <c r="HTS204" s="304"/>
      <c r="HTT204" s="304"/>
      <c r="HTU204" s="304"/>
      <c r="HTV204" s="304"/>
      <c r="HTW204" s="304"/>
      <c r="HTX204" s="304"/>
      <c r="HTY204" s="304"/>
      <c r="HTZ204" s="304"/>
      <c r="HUA204" s="304"/>
      <c r="HUB204" s="304"/>
      <c r="HUC204" s="304"/>
      <c r="HUD204" s="304"/>
      <c r="HUE204" s="304"/>
      <c r="HUF204" s="304"/>
      <c r="HUG204" s="304"/>
      <c r="HUH204" s="304"/>
      <c r="HUI204" s="304"/>
      <c r="HUJ204" s="304"/>
      <c r="HUK204" s="304"/>
      <c r="HUL204" s="304"/>
      <c r="HUM204" s="304"/>
      <c r="HUN204" s="304"/>
      <c r="HUO204" s="304"/>
      <c r="HUP204" s="304"/>
      <c r="HUQ204" s="304"/>
      <c r="HUR204" s="304"/>
      <c r="HUS204" s="304"/>
      <c r="HUT204" s="304"/>
      <c r="HUU204" s="304"/>
      <c r="HUV204" s="304"/>
      <c r="HUW204" s="304"/>
      <c r="HUX204" s="304"/>
      <c r="HUY204" s="304"/>
      <c r="HUZ204" s="304"/>
      <c r="HVA204" s="304"/>
      <c r="HVB204" s="304"/>
      <c r="HVC204" s="304"/>
      <c r="HVD204" s="304"/>
      <c r="HVE204" s="304"/>
      <c r="HVF204" s="304"/>
      <c r="HVG204" s="304"/>
      <c r="HVH204" s="304"/>
      <c r="HVI204" s="304"/>
      <c r="HVJ204" s="304"/>
      <c r="HVK204" s="304"/>
      <c r="HVL204" s="304"/>
      <c r="HVM204" s="304"/>
      <c r="HVN204" s="304"/>
      <c r="HVO204" s="304"/>
      <c r="HVP204" s="304"/>
      <c r="HVQ204" s="304"/>
      <c r="HVR204" s="304"/>
      <c r="HVS204" s="304"/>
      <c r="HVT204" s="304"/>
      <c r="HVU204" s="304"/>
      <c r="HVV204" s="304"/>
      <c r="HVW204" s="304"/>
      <c r="HVX204" s="304"/>
      <c r="HVY204" s="304"/>
      <c r="HVZ204" s="304"/>
      <c r="HWA204" s="304"/>
      <c r="HWB204" s="304"/>
      <c r="HWC204" s="304"/>
      <c r="HWD204" s="304"/>
      <c r="HWE204" s="304"/>
      <c r="HWF204" s="304"/>
      <c r="HWG204" s="304"/>
      <c r="HWH204" s="304"/>
      <c r="HWI204" s="304"/>
      <c r="HWJ204" s="304"/>
      <c r="HWK204" s="304"/>
      <c r="HWL204" s="304"/>
      <c r="HWM204" s="304"/>
      <c r="HWN204" s="304"/>
      <c r="HWO204" s="304"/>
      <c r="HWP204" s="304"/>
      <c r="HWQ204" s="304"/>
      <c r="HWR204" s="304"/>
      <c r="HWS204" s="304"/>
      <c r="HWT204" s="304"/>
      <c r="HWU204" s="304"/>
      <c r="HWV204" s="304"/>
      <c r="HWW204" s="304"/>
      <c r="HWX204" s="304"/>
      <c r="HWY204" s="304"/>
      <c r="HWZ204" s="304"/>
      <c r="HXA204" s="304"/>
      <c r="HXB204" s="304"/>
      <c r="HXC204" s="304"/>
      <c r="HXD204" s="304"/>
      <c r="HXE204" s="304"/>
      <c r="HXF204" s="304"/>
      <c r="HXG204" s="304"/>
      <c r="HXH204" s="304"/>
      <c r="HXI204" s="304"/>
      <c r="HXJ204" s="304"/>
      <c r="HXK204" s="304"/>
      <c r="HXL204" s="304"/>
      <c r="HXM204" s="304"/>
      <c r="HXN204" s="304"/>
      <c r="HXO204" s="304"/>
      <c r="HXP204" s="304"/>
      <c r="HXQ204" s="304"/>
      <c r="HXR204" s="304"/>
      <c r="HXS204" s="304"/>
      <c r="HXT204" s="304"/>
      <c r="HXU204" s="304"/>
      <c r="HXV204" s="304"/>
      <c r="HXW204" s="304"/>
      <c r="HXX204" s="304"/>
      <c r="HXY204" s="304"/>
      <c r="HXZ204" s="304"/>
      <c r="HYA204" s="304"/>
      <c r="HYB204" s="304"/>
      <c r="HYC204" s="304"/>
      <c r="HYD204" s="304"/>
      <c r="HYE204" s="304"/>
      <c r="HYF204" s="304"/>
      <c r="HYG204" s="304"/>
      <c r="HYH204" s="304"/>
      <c r="HYI204" s="304"/>
      <c r="HYJ204" s="304"/>
      <c r="HYK204" s="304"/>
      <c r="HYL204" s="304"/>
      <c r="HYM204" s="304"/>
      <c r="HYN204" s="304"/>
      <c r="HYO204" s="304"/>
      <c r="HYP204" s="304"/>
      <c r="HYQ204" s="304"/>
      <c r="HYR204" s="304"/>
      <c r="HYS204" s="304"/>
      <c r="HYT204" s="304"/>
      <c r="HYU204" s="304"/>
      <c r="HYV204" s="304"/>
      <c r="HYW204" s="304"/>
      <c r="HYX204" s="304"/>
      <c r="HYY204" s="304"/>
      <c r="HYZ204" s="304"/>
      <c r="HZA204" s="304"/>
      <c r="HZB204" s="304"/>
      <c r="HZC204" s="304"/>
      <c r="HZD204" s="304"/>
      <c r="HZE204" s="304"/>
      <c r="HZF204" s="304"/>
      <c r="HZG204" s="304"/>
      <c r="HZH204" s="304"/>
      <c r="HZI204" s="304"/>
      <c r="HZJ204" s="304"/>
      <c r="HZK204" s="304"/>
      <c r="HZL204" s="304"/>
      <c r="HZM204" s="304"/>
      <c r="HZN204" s="304"/>
      <c r="HZO204" s="304"/>
      <c r="HZP204" s="304"/>
      <c r="HZQ204" s="304"/>
      <c r="HZR204" s="304"/>
      <c r="HZS204" s="304"/>
      <c r="HZT204" s="304"/>
      <c r="HZU204" s="304"/>
      <c r="HZV204" s="304"/>
      <c r="HZW204" s="304"/>
      <c r="HZX204" s="304"/>
      <c r="HZY204" s="304"/>
      <c r="HZZ204" s="304"/>
      <c r="IAA204" s="304"/>
      <c r="IAB204" s="304"/>
      <c r="IAC204" s="304"/>
      <c r="IAD204" s="304"/>
      <c r="IAE204" s="304"/>
      <c r="IAF204" s="304"/>
      <c r="IAG204" s="304"/>
      <c r="IAH204" s="304"/>
      <c r="IAI204" s="304"/>
      <c r="IAJ204" s="304"/>
      <c r="IAK204" s="304"/>
      <c r="IAL204" s="304"/>
      <c r="IAM204" s="304"/>
      <c r="IAN204" s="304"/>
      <c r="IAO204" s="304"/>
      <c r="IAP204" s="304"/>
      <c r="IAQ204" s="304"/>
      <c r="IAR204" s="304"/>
      <c r="IAS204" s="304"/>
      <c r="IAT204" s="304"/>
      <c r="IAU204" s="304"/>
      <c r="IAV204" s="304"/>
      <c r="IAW204" s="304"/>
      <c r="IAX204" s="304"/>
      <c r="IAY204" s="304"/>
      <c r="IAZ204" s="304"/>
      <c r="IBA204" s="304"/>
      <c r="IBB204" s="304"/>
      <c r="IBC204" s="304"/>
      <c r="IBD204" s="304"/>
      <c r="IBE204" s="304"/>
      <c r="IBF204" s="304"/>
      <c r="IBG204" s="304"/>
      <c r="IBH204" s="304"/>
      <c r="IBI204" s="304"/>
      <c r="IBJ204" s="304"/>
      <c r="IBK204" s="304"/>
      <c r="IBL204" s="304"/>
      <c r="IBM204" s="304"/>
      <c r="IBN204" s="304"/>
      <c r="IBO204" s="304"/>
      <c r="IBP204" s="304"/>
      <c r="IBQ204" s="304"/>
      <c r="IBR204" s="304"/>
      <c r="IBS204" s="304"/>
      <c r="IBT204" s="304"/>
      <c r="IBU204" s="304"/>
      <c r="IBV204" s="304"/>
      <c r="IBW204" s="304"/>
      <c r="IBX204" s="304"/>
      <c r="IBY204" s="304"/>
      <c r="IBZ204" s="304"/>
      <c r="ICA204" s="304"/>
      <c r="ICB204" s="304"/>
      <c r="ICC204" s="304"/>
      <c r="ICD204" s="304"/>
      <c r="ICE204" s="304"/>
      <c r="ICF204" s="304"/>
      <c r="ICG204" s="304"/>
      <c r="ICH204" s="304"/>
      <c r="ICI204" s="304"/>
      <c r="ICJ204" s="304"/>
      <c r="ICK204" s="304"/>
      <c r="ICL204" s="304"/>
      <c r="ICM204" s="304"/>
      <c r="ICN204" s="304"/>
      <c r="ICO204" s="304"/>
      <c r="ICP204" s="304"/>
      <c r="ICQ204" s="304"/>
      <c r="ICR204" s="304"/>
      <c r="ICS204" s="304"/>
      <c r="ICT204" s="304"/>
      <c r="ICU204" s="304"/>
      <c r="ICV204" s="304"/>
      <c r="ICW204" s="304"/>
      <c r="ICX204" s="304"/>
      <c r="ICY204" s="304"/>
      <c r="ICZ204" s="304"/>
      <c r="IDA204" s="304"/>
      <c r="IDB204" s="304"/>
      <c r="IDC204" s="304"/>
      <c r="IDD204" s="304"/>
      <c r="IDE204" s="304"/>
      <c r="IDF204" s="304"/>
      <c r="IDG204" s="304"/>
      <c r="IDH204" s="304"/>
      <c r="IDI204" s="304"/>
      <c r="IDJ204" s="304"/>
      <c r="IDK204" s="304"/>
      <c r="IDL204" s="304"/>
      <c r="IDM204" s="304"/>
      <c r="IDN204" s="304"/>
      <c r="IDO204" s="304"/>
      <c r="IDP204" s="304"/>
      <c r="IDQ204" s="304"/>
      <c r="IDR204" s="304"/>
      <c r="IDS204" s="304"/>
      <c r="IDT204" s="304"/>
      <c r="IDU204" s="304"/>
      <c r="IDV204" s="304"/>
      <c r="IDW204" s="304"/>
      <c r="IDX204" s="304"/>
      <c r="IDY204" s="304"/>
      <c r="IDZ204" s="304"/>
      <c r="IEA204" s="304"/>
      <c r="IEB204" s="304"/>
      <c r="IEC204" s="304"/>
      <c r="IED204" s="304"/>
      <c r="IEE204" s="304"/>
      <c r="IEF204" s="304"/>
      <c r="IEG204" s="304"/>
      <c r="IEH204" s="304"/>
      <c r="IEI204" s="304"/>
      <c r="IEJ204" s="304"/>
      <c r="IEK204" s="304"/>
      <c r="IEL204" s="304"/>
      <c r="IEM204" s="304"/>
      <c r="IEN204" s="304"/>
      <c r="IEO204" s="304"/>
      <c r="IEP204" s="304"/>
      <c r="IEQ204" s="304"/>
      <c r="IER204" s="304"/>
      <c r="IES204" s="304"/>
      <c r="IET204" s="304"/>
      <c r="IEU204" s="304"/>
      <c r="IEV204" s="304"/>
      <c r="IEW204" s="304"/>
      <c r="IEX204" s="304"/>
      <c r="IEY204" s="304"/>
      <c r="IEZ204" s="304"/>
      <c r="IFA204" s="304"/>
      <c r="IFB204" s="304"/>
      <c r="IFC204" s="304"/>
      <c r="IFD204" s="304"/>
      <c r="IFE204" s="304"/>
      <c r="IFF204" s="304"/>
      <c r="IFG204" s="304"/>
      <c r="IFH204" s="304"/>
      <c r="IFI204" s="304"/>
      <c r="IFJ204" s="304"/>
      <c r="IFK204" s="304"/>
      <c r="IFL204" s="304"/>
      <c r="IFM204" s="304"/>
      <c r="IFN204" s="304"/>
      <c r="IFO204" s="304"/>
      <c r="IFP204" s="304"/>
      <c r="IFQ204" s="304"/>
      <c r="IFR204" s="304"/>
      <c r="IFS204" s="304"/>
      <c r="IFT204" s="304"/>
      <c r="IFU204" s="304"/>
      <c r="IFV204" s="304"/>
      <c r="IFW204" s="304"/>
      <c r="IFX204" s="304"/>
      <c r="IFY204" s="304"/>
      <c r="IFZ204" s="304"/>
      <c r="IGA204" s="304"/>
      <c r="IGB204" s="304"/>
      <c r="IGC204" s="304"/>
      <c r="IGD204" s="304"/>
      <c r="IGE204" s="304"/>
      <c r="IGF204" s="304"/>
      <c r="IGG204" s="304"/>
      <c r="IGH204" s="304"/>
      <c r="IGI204" s="304"/>
      <c r="IGJ204" s="304"/>
      <c r="IGK204" s="304"/>
      <c r="IGL204" s="304"/>
      <c r="IGM204" s="304"/>
      <c r="IGN204" s="304"/>
      <c r="IGO204" s="304"/>
      <c r="IGP204" s="304"/>
      <c r="IGQ204" s="304"/>
      <c r="IGR204" s="304"/>
      <c r="IGS204" s="304"/>
      <c r="IGT204" s="304"/>
      <c r="IGU204" s="304"/>
      <c r="IGV204" s="304"/>
      <c r="IGW204" s="304"/>
      <c r="IGX204" s="304"/>
      <c r="IGY204" s="304"/>
      <c r="IGZ204" s="304"/>
      <c r="IHA204" s="304"/>
      <c r="IHB204" s="304"/>
      <c r="IHC204" s="304"/>
      <c r="IHD204" s="304"/>
      <c r="IHE204" s="304"/>
      <c r="IHF204" s="304"/>
      <c r="IHG204" s="304"/>
      <c r="IHH204" s="304"/>
      <c r="IHI204" s="304"/>
      <c r="IHJ204" s="304"/>
      <c r="IHK204" s="304"/>
      <c r="IHL204" s="304"/>
      <c r="IHM204" s="304"/>
      <c r="IHN204" s="304"/>
      <c r="IHO204" s="304"/>
      <c r="IHP204" s="304"/>
      <c r="IHQ204" s="304"/>
      <c r="IHR204" s="304"/>
      <c r="IHS204" s="304"/>
      <c r="IHT204" s="304"/>
      <c r="IHU204" s="304"/>
      <c r="IHV204" s="304"/>
      <c r="IHW204" s="304"/>
      <c r="IHX204" s="304"/>
      <c r="IHY204" s="304"/>
      <c r="IHZ204" s="304"/>
      <c r="IIA204" s="304"/>
      <c r="IIB204" s="304"/>
      <c r="IIC204" s="304"/>
      <c r="IID204" s="304"/>
      <c r="IIE204" s="304"/>
      <c r="IIF204" s="304"/>
      <c r="IIG204" s="304"/>
      <c r="IIH204" s="304"/>
      <c r="III204" s="304"/>
      <c r="IIJ204" s="304"/>
      <c r="IIK204" s="304"/>
      <c r="IIL204" s="304"/>
      <c r="IIM204" s="304"/>
      <c r="IIN204" s="304"/>
      <c r="IIO204" s="304"/>
      <c r="IIP204" s="304"/>
      <c r="IIQ204" s="304"/>
      <c r="IIR204" s="304"/>
      <c r="IIS204" s="304"/>
      <c r="IIT204" s="304"/>
      <c r="IIU204" s="304"/>
      <c r="IIV204" s="304"/>
      <c r="IIW204" s="304"/>
      <c r="IIX204" s="304"/>
      <c r="IIY204" s="304"/>
      <c r="IIZ204" s="304"/>
      <c r="IJA204" s="304"/>
      <c r="IJB204" s="304"/>
      <c r="IJC204" s="304"/>
      <c r="IJD204" s="304"/>
      <c r="IJE204" s="304"/>
      <c r="IJF204" s="304"/>
      <c r="IJG204" s="304"/>
      <c r="IJH204" s="304"/>
      <c r="IJI204" s="304"/>
      <c r="IJJ204" s="304"/>
      <c r="IJK204" s="304"/>
      <c r="IJL204" s="304"/>
      <c r="IJM204" s="304"/>
      <c r="IJN204" s="304"/>
      <c r="IJO204" s="304"/>
      <c r="IJP204" s="304"/>
      <c r="IJQ204" s="304"/>
      <c r="IJR204" s="304"/>
      <c r="IJS204" s="304"/>
      <c r="IJT204" s="304"/>
      <c r="IJU204" s="304"/>
      <c r="IJV204" s="304"/>
      <c r="IJW204" s="304"/>
      <c r="IJX204" s="304"/>
      <c r="IJY204" s="304"/>
      <c r="IJZ204" s="304"/>
      <c r="IKA204" s="304"/>
      <c r="IKB204" s="304"/>
      <c r="IKC204" s="304"/>
      <c r="IKD204" s="304"/>
      <c r="IKE204" s="304"/>
      <c r="IKF204" s="304"/>
      <c r="IKG204" s="304"/>
      <c r="IKH204" s="304"/>
      <c r="IKI204" s="304"/>
      <c r="IKJ204" s="304"/>
      <c r="IKK204" s="304"/>
      <c r="IKL204" s="304"/>
      <c r="IKM204" s="304"/>
      <c r="IKN204" s="304"/>
      <c r="IKO204" s="304"/>
      <c r="IKP204" s="304"/>
      <c r="IKQ204" s="304"/>
      <c r="IKR204" s="304"/>
      <c r="IKS204" s="304"/>
      <c r="IKT204" s="304"/>
      <c r="IKU204" s="304"/>
      <c r="IKV204" s="304"/>
      <c r="IKW204" s="304"/>
      <c r="IKX204" s="304"/>
      <c r="IKY204" s="304"/>
      <c r="IKZ204" s="304"/>
      <c r="ILA204" s="304"/>
      <c r="ILB204" s="304"/>
      <c r="ILC204" s="304"/>
      <c r="ILD204" s="304"/>
      <c r="ILE204" s="304"/>
      <c r="ILF204" s="304"/>
      <c r="ILG204" s="304"/>
      <c r="ILH204" s="304"/>
      <c r="ILI204" s="304"/>
      <c r="ILJ204" s="304"/>
      <c r="ILK204" s="304"/>
      <c r="ILL204" s="304"/>
      <c r="ILM204" s="304"/>
      <c r="ILN204" s="304"/>
      <c r="ILO204" s="304"/>
      <c r="ILP204" s="304"/>
      <c r="ILQ204" s="304"/>
      <c r="ILR204" s="304"/>
      <c r="ILS204" s="304"/>
      <c r="ILT204" s="304"/>
      <c r="ILU204" s="304"/>
      <c r="ILV204" s="304"/>
      <c r="ILW204" s="304"/>
      <c r="ILX204" s="304"/>
      <c r="ILY204" s="304"/>
      <c r="ILZ204" s="304"/>
      <c r="IMA204" s="304"/>
      <c r="IMB204" s="304"/>
      <c r="IMC204" s="304"/>
      <c r="IMD204" s="304"/>
      <c r="IME204" s="304"/>
      <c r="IMF204" s="304"/>
      <c r="IMG204" s="304"/>
      <c r="IMH204" s="304"/>
      <c r="IMI204" s="304"/>
      <c r="IMJ204" s="304"/>
      <c r="IMK204" s="304"/>
      <c r="IML204" s="304"/>
      <c r="IMM204" s="304"/>
      <c r="IMN204" s="304"/>
      <c r="IMO204" s="304"/>
      <c r="IMP204" s="304"/>
      <c r="IMQ204" s="304"/>
      <c r="IMR204" s="304"/>
      <c r="IMS204" s="304"/>
      <c r="IMT204" s="304"/>
      <c r="IMU204" s="304"/>
      <c r="IMV204" s="304"/>
      <c r="IMW204" s="304"/>
      <c r="IMX204" s="304"/>
      <c r="IMY204" s="304"/>
      <c r="IMZ204" s="304"/>
      <c r="INA204" s="304"/>
      <c r="INB204" s="304"/>
      <c r="INC204" s="304"/>
      <c r="IND204" s="304"/>
      <c r="INE204" s="304"/>
      <c r="INF204" s="304"/>
      <c r="ING204" s="304"/>
      <c r="INH204" s="304"/>
      <c r="INI204" s="304"/>
      <c r="INJ204" s="304"/>
      <c r="INK204" s="304"/>
      <c r="INL204" s="304"/>
      <c r="INM204" s="304"/>
      <c r="INN204" s="304"/>
      <c r="INO204" s="304"/>
      <c r="INP204" s="304"/>
      <c r="INQ204" s="304"/>
      <c r="INR204" s="304"/>
      <c r="INS204" s="304"/>
      <c r="INT204" s="304"/>
      <c r="INU204" s="304"/>
      <c r="INV204" s="304"/>
      <c r="INW204" s="304"/>
      <c r="INX204" s="304"/>
      <c r="INY204" s="304"/>
      <c r="INZ204" s="304"/>
      <c r="IOA204" s="304"/>
      <c r="IOB204" s="304"/>
      <c r="IOC204" s="304"/>
      <c r="IOD204" s="304"/>
      <c r="IOE204" s="304"/>
      <c r="IOF204" s="304"/>
      <c r="IOG204" s="304"/>
      <c r="IOH204" s="304"/>
      <c r="IOI204" s="304"/>
      <c r="IOJ204" s="304"/>
      <c r="IOK204" s="304"/>
      <c r="IOL204" s="304"/>
      <c r="IOM204" s="304"/>
      <c r="ION204" s="304"/>
      <c r="IOO204" s="304"/>
      <c r="IOP204" s="304"/>
      <c r="IOQ204" s="304"/>
      <c r="IOR204" s="304"/>
      <c r="IOS204" s="304"/>
      <c r="IOT204" s="304"/>
      <c r="IOU204" s="304"/>
      <c r="IOV204" s="304"/>
      <c r="IOW204" s="304"/>
      <c r="IOX204" s="304"/>
      <c r="IOY204" s="304"/>
      <c r="IOZ204" s="304"/>
      <c r="IPA204" s="304"/>
      <c r="IPB204" s="304"/>
      <c r="IPC204" s="304"/>
      <c r="IPD204" s="304"/>
      <c r="IPE204" s="304"/>
      <c r="IPF204" s="304"/>
      <c r="IPG204" s="304"/>
      <c r="IPH204" s="304"/>
      <c r="IPI204" s="304"/>
      <c r="IPJ204" s="304"/>
      <c r="IPK204" s="304"/>
      <c r="IPL204" s="304"/>
      <c r="IPM204" s="304"/>
      <c r="IPN204" s="304"/>
      <c r="IPO204" s="304"/>
      <c r="IPP204" s="304"/>
      <c r="IPQ204" s="304"/>
      <c r="IPR204" s="304"/>
      <c r="IPS204" s="304"/>
      <c r="IPT204" s="304"/>
      <c r="IPU204" s="304"/>
      <c r="IPV204" s="304"/>
      <c r="IPW204" s="304"/>
      <c r="IPX204" s="304"/>
      <c r="IPY204" s="304"/>
      <c r="IPZ204" s="304"/>
      <c r="IQA204" s="304"/>
      <c r="IQB204" s="304"/>
      <c r="IQC204" s="304"/>
      <c r="IQD204" s="304"/>
      <c r="IQE204" s="304"/>
      <c r="IQF204" s="304"/>
      <c r="IQG204" s="304"/>
      <c r="IQH204" s="304"/>
      <c r="IQI204" s="304"/>
      <c r="IQJ204" s="304"/>
      <c r="IQK204" s="304"/>
      <c r="IQL204" s="304"/>
      <c r="IQM204" s="304"/>
      <c r="IQN204" s="304"/>
      <c r="IQO204" s="304"/>
      <c r="IQP204" s="304"/>
      <c r="IQQ204" s="304"/>
      <c r="IQR204" s="304"/>
      <c r="IQS204" s="304"/>
      <c r="IQT204" s="304"/>
      <c r="IQU204" s="304"/>
      <c r="IQV204" s="304"/>
      <c r="IQW204" s="304"/>
      <c r="IQX204" s="304"/>
      <c r="IQY204" s="304"/>
      <c r="IQZ204" s="304"/>
      <c r="IRA204" s="304"/>
      <c r="IRB204" s="304"/>
      <c r="IRC204" s="304"/>
      <c r="IRD204" s="304"/>
      <c r="IRE204" s="304"/>
      <c r="IRF204" s="304"/>
      <c r="IRG204" s="304"/>
      <c r="IRH204" s="304"/>
      <c r="IRI204" s="304"/>
      <c r="IRJ204" s="304"/>
      <c r="IRK204" s="304"/>
      <c r="IRL204" s="304"/>
      <c r="IRM204" s="304"/>
      <c r="IRN204" s="304"/>
      <c r="IRO204" s="304"/>
      <c r="IRP204" s="304"/>
      <c r="IRQ204" s="304"/>
      <c r="IRR204" s="304"/>
      <c r="IRS204" s="304"/>
      <c r="IRT204" s="304"/>
      <c r="IRU204" s="304"/>
      <c r="IRV204" s="304"/>
      <c r="IRW204" s="304"/>
      <c r="IRX204" s="304"/>
      <c r="IRY204" s="304"/>
      <c r="IRZ204" s="304"/>
      <c r="ISA204" s="304"/>
      <c r="ISB204" s="304"/>
      <c r="ISC204" s="304"/>
      <c r="ISD204" s="304"/>
      <c r="ISE204" s="304"/>
      <c r="ISF204" s="304"/>
      <c r="ISG204" s="304"/>
      <c r="ISH204" s="304"/>
      <c r="ISI204" s="304"/>
      <c r="ISJ204" s="304"/>
      <c r="ISK204" s="304"/>
      <c r="ISL204" s="304"/>
      <c r="ISM204" s="304"/>
      <c r="ISN204" s="304"/>
      <c r="ISO204" s="304"/>
      <c r="ISP204" s="304"/>
      <c r="ISQ204" s="304"/>
      <c r="ISR204" s="304"/>
      <c r="ISS204" s="304"/>
      <c r="IST204" s="304"/>
      <c r="ISU204" s="304"/>
      <c r="ISV204" s="304"/>
      <c r="ISW204" s="304"/>
      <c r="ISX204" s="304"/>
      <c r="ISY204" s="304"/>
      <c r="ISZ204" s="304"/>
      <c r="ITA204" s="304"/>
      <c r="ITB204" s="304"/>
      <c r="ITC204" s="304"/>
      <c r="ITD204" s="304"/>
      <c r="ITE204" s="304"/>
      <c r="ITF204" s="304"/>
      <c r="ITG204" s="304"/>
      <c r="ITH204" s="304"/>
      <c r="ITI204" s="304"/>
      <c r="ITJ204" s="304"/>
      <c r="ITK204" s="304"/>
      <c r="ITL204" s="304"/>
      <c r="ITM204" s="304"/>
      <c r="ITN204" s="304"/>
      <c r="ITO204" s="304"/>
      <c r="ITP204" s="304"/>
      <c r="ITQ204" s="304"/>
      <c r="ITR204" s="304"/>
      <c r="ITS204" s="304"/>
      <c r="ITT204" s="304"/>
      <c r="ITU204" s="304"/>
      <c r="ITV204" s="304"/>
      <c r="ITW204" s="304"/>
      <c r="ITX204" s="304"/>
      <c r="ITY204" s="304"/>
      <c r="ITZ204" s="304"/>
      <c r="IUA204" s="304"/>
      <c r="IUB204" s="304"/>
      <c r="IUC204" s="304"/>
      <c r="IUD204" s="304"/>
      <c r="IUE204" s="304"/>
      <c r="IUF204" s="304"/>
      <c r="IUG204" s="304"/>
      <c r="IUH204" s="304"/>
      <c r="IUI204" s="304"/>
      <c r="IUJ204" s="304"/>
      <c r="IUK204" s="304"/>
      <c r="IUL204" s="304"/>
      <c r="IUM204" s="304"/>
      <c r="IUN204" s="304"/>
      <c r="IUO204" s="304"/>
      <c r="IUP204" s="304"/>
      <c r="IUQ204" s="304"/>
      <c r="IUR204" s="304"/>
      <c r="IUS204" s="304"/>
      <c r="IUT204" s="304"/>
      <c r="IUU204" s="304"/>
      <c r="IUV204" s="304"/>
      <c r="IUW204" s="304"/>
      <c r="IUX204" s="304"/>
      <c r="IUY204" s="304"/>
      <c r="IUZ204" s="304"/>
      <c r="IVA204" s="304"/>
      <c r="IVB204" s="304"/>
      <c r="IVC204" s="304"/>
      <c r="IVD204" s="304"/>
      <c r="IVE204" s="304"/>
      <c r="IVF204" s="304"/>
      <c r="IVG204" s="304"/>
      <c r="IVH204" s="304"/>
      <c r="IVI204" s="304"/>
      <c r="IVJ204" s="304"/>
      <c r="IVK204" s="304"/>
      <c r="IVL204" s="304"/>
      <c r="IVM204" s="304"/>
      <c r="IVN204" s="304"/>
      <c r="IVO204" s="304"/>
      <c r="IVP204" s="304"/>
      <c r="IVQ204" s="304"/>
      <c r="IVR204" s="304"/>
      <c r="IVS204" s="304"/>
      <c r="IVT204" s="304"/>
      <c r="IVU204" s="304"/>
      <c r="IVV204" s="304"/>
      <c r="IVW204" s="304"/>
      <c r="IVX204" s="304"/>
      <c r="IVY204" s="304"/>
      <c r="IVZ204" s="304"/>
      <c r="IWA204" s="304"/>
      <c r="IWB204" s="304"/>
      <c r="IWC204" s="304"/>
      <c r="IWD204" s="304"/>
      <c r="IWE204" s="304"/>
      <c r="IWF204" s="304"/>
      <c r="IWG204" s="304"/>
      <c r="IWH204" s="304"/>
      <c r="IWI204" s="304"/>
      <c r="IWJ204" s="304"/>
      <c r="IWK204" s="304"/>
      <c r="IWL204" s="304"/>
      <c r="IWM204" s="304"/>
      <c r="IWN204" s="304"/>
      <c r="IWO204" s="304"/>
      <c r="IWP204" s="304"/>
      <c r="IWQ204" s="304"/>
      <c r="IWR204" s="304"/>
      <c r="IWS204" s="304"/>
      <c r="IWT204" s="304"/>
      <c r="IWU204" s="304"/>
      <c r="IWV204" s="304"/>
      <c r="IWW204" s="304"/>
      <c r="IWX204" s="304"/>
      <c r="IWY204" s="304"/>
      <c r="IWZ204" s="304"/>
      <c r="IXA204" s="304"/>
      <c r="IXB204" s="304"/>
      <c r="IXC204" s="304"/>
      <c r="IXD204" s="304"/>
      <c r="IXE204" s="304"/>
      <c r="IXF204" s="304"/>
      <c r="IXG204" s="304"/>
      <c r="IXH204" s="304"/>
      <c r="IXI204" s="304"/>
      <c r="IXJ204" s="304"/>
      <c r="IXK204" s="304"/>
      <c r="IXL204" s="304"/>
      <c r="IXM204" s="304"/>
      <c r="IXN204" s="304"/>
      <c r="IXO204" s="304"/>
      <c r="IXP204" s="304"/>
      <c r="IXQ204" s="304"/>
      <c r="IXR204" s="304"/>
      <c r="IXS204" s="304"/>
      <c r="IXT204" s="304"/>
      <c r="IXU204" s="304"/>
      <c r="IXV204" s="304"/>
      <c r="IXW204" s="304"/>
      <c r="IXX204" s="304"/>
      <c r="IXY204" s="304"/>
      <c r="IXZ204" s="304"/>
      <c r="IYA204" s="304"/>
      <c r="IYB204" s="304"/>
      <c r="IYC204" s="304"/>
      <c r="IYD204" s="304"/>
      <c r="IYE204" s="304"/>
      <c r="IYF204" s="304"/>
      <c r="IYG204" s="304"/>
      <c r="IYH204" s="304"/>
      <c r="IYI204" s="304"/>
      <c r="IYJ204" s="304"/>
      <c r="IYK204" s="304"/>
      <c r="IYL204" s="304"/>
      <c r="IYM204" s="304"/>
      <c r="IYN204" s="304"/>
      <c r="IYO204" s="304"/>
      <c r="IYP204" s="304"/>
      <c r="IYQ204" s="304"/>
      <c r="IYR204" s="304"/>
      <c r="IYS204" s="304"/>
      <c r="IYT204" s="304"/>
      <c r="IYU204" s="304"/>
      <c r="IYV204" s="304"/>
      <c r="IYW204" s="304"/>
      <c r="IYX204" s="304"/>
      <c r="IYY204" s="304"/>
      <c r="IYZ204" s="304"/>
      <c r="IZA204" s="304"/>
      <c r="IZB204" s="304"/>
      <c r="IZC204" s="304"/>
      <c r="IZD204" s="304"/>
      <c r="IZE204" s="304"/>
      <c r="IZF204" s="304"/>
      <c r="IZG204" s="304"/>
      <c r="IZH204" s="304"/>
      <c r="IZI204" s="304"/>
      <c r="IZJ204" s="304"/>
      <c r="IZK204" s="304"/>
      <c r="IZL204" s="304"/>
      <c r="IZM204" s="304"/>
      <c r="IZN204" s="304"/>
      <c r="IZO204" s="304"/>
      <c r="IZP204" s="304"/>
      <c r="IZQ204" s="304"/>
      <c r="IZR204" s="304"/>
      <c r="IZS204" s="304"/>
      <c r="IZT204" s="304"/>
      <c r="IZU204" s="304"/>
      <c r="IZV204" s="304"/>
      <c r="IZW204" s="304"/>
      <c r="IZX204" s="304"/>
      <c r="IZY204" s="304"/>
      <c r="IZZ204" s="304"/>
      <c r="JAA204" s="304"/>
      <c r="JAB204" s="304"/>
      <c r="JAC204" s="304"/>
      <c r="JAD204" s="304"/>
      <c r="JAE204" s="304"/>
      <c r="JAF204" s="304"/>
      <c r="JAG204" s="304"/>
      <c r="JAH204" s="304"/>
      <c r="JAI204" s="304"/>
      <c r="JAJ204" s="304"/>
      <c r="JAK204" s="304"/>
      <c r="JAL204" s="304"/>
      <c r="JAM204" s="304"/>
      <c r="JAN204" s="304"/>
      <c r="JAO204" s="304"/>
      <c r="JAP204" s="304"/>
      <c r="JAQ204" s="304"/>
      <c r="JAR204" s="304"/>
      <c r="JAS204" s="304"/>
      <c r="JAT204" s="304"/>
      <c r="JAU204" s="304"/>
      <c r="JAV204" s="304"/>
      <c r="JAW204" s="304"/>
      <c r="JAX204" s="304"/>
      <c r="JAY204" s="304"/>
      <c r="JAZ204" s="304"/>
      <c r="JBA204" s="304"/>
      <c r="JBB204" s="304"/>
      <c r="JBC204" s="304"/>
      <c r="JBD204" s="304"/>
      <c r="JBE204" s="304"/>
      <c r="JBF204" s="304"/>
      <c r="JBG204" s="304"/>
      <c r="JBH204" s="304"/>
      <c r="JBI204" s="304"/>
      <c r="JBJ204" s="304"/>
      <c r="JBK204" s="304"/>
      <c r="JBL204" s="304"/>
      <c r="JBM204" s="304"/>
      <c r="JBN204" s="304"/>
      <c r="JBO204" s="304"/>
      <c r="JBP204" s="304"/>
      <c r="JBQ204" s="304"/>
      <c r="JBR204" s="304"/>
      <c r="JBS204" s="304"/>
      <c r="JBT204" s="304"/>
      <c r="JBU204" s="304"/>
      <c r="JBV204" s="304"/>
      <c r="JBW204" s="304"/>
      <c r="JBX204" s="304"/>
      <c r="JBY204" s="304"/>
      <c r="JBZ204" s="304"/>
      <c r="JCA204" s="304"/>
      <c r="JCB204" s="304"/>
      <c r="JCC204" s="304"/>
      <c r="JCD204" s="304"/>
      <c r="JCE204" s="304"/>
      <c r="JCF204" s="304"/>
      <c r="JCG204" s="304"/>
      <c r="JCH204" s="304"/>
      <c r="JCI204" s="304"/>
      <c r="JCJ204" s="304"/>
      <c r="JCK204" s="304"/>
      <c r="JCL204" s="304"/>
      <c r="JCM204" s="304"/>
      <c r="JCN204" s="304"/>
      <c r="JCO204" s="304"/>
      <c r="JCP204" s="304"/>
      <c r="JCQ204" s="304"/>
      <c r="JCR204" s="304"/>
      <c r="JCS204" s="304"/>
      <c r="JCT204" s="304"/>
      <c r="JCU204" s="304"/>
      <c r="JCV204" s="304"/>
      <c r="JCW204" s="304"/>
      <c r="JCX204" s="304"/>
      <c r="JCY204" s="304"/>
      <c r="JCZ204" s="304"/>
      <c r="JDA204" s="304"/>
      <c r="JDB204" s="304"/>
      <c r="JDC204" s="304"/>
      <c r="JDD204" s="304"/>
      <c r="JDE204" s="304"/>
      <c r="JDF204" s="304"/>
      <c r="JDG204" s="304"/>
      <c r="JDH204" s="304"/>
      <c r="JDI204" s="304"/>
      <c r="JDJ204" s="304"/>
      <c r="JDK204" s="304"/>
      <c r="JDL204" s="304"/>
      <c r="JDM204" s="304"/>
      <c r="JDN204" s="304"/>
      <c r="JDO204" s="304"/>
      <c r="JDP204" s="304"/>
      <c r="JDQ204" s="304"/>
      <c r="JDR204" s="304"/>
      <c r="JDS204" s="304"/>
      <c r="JDT204" s="304"/>
      <c r="JDU204" s="304"/>
      <c r="JDV204" s="304"/>
      <c r="JDW204" s="304"/>
      <c r="JDX204" s="304"/>
      <c r="JDY204" s="304"/>
      <c r="JDZ204" s="304"/>
      <c r="JEA204" s="304"/>
      <c r="JEB204" s="304"/>
      <c r="JEC204" s="304"/>
      <c r="JED204" s="304"/>
      <c r="JEE204" s="304"/>
      <c r="JEF204" s="304"/>
      <c r="JEG204" s="304"/>
      <c r="JEH204" s="304"/>
      <c r="JEI204" s="304"/>
      <c r="JEJ204" s="304"/>
      <c r="JEK204" s="304"/>
      <c r="JEL204" s="304"/>
      <c r="JEM204" s="304"/>
      <c r="JEN204" s="304"/>
      <c r="JEO204" s="304"/>
      <c r="JEP204" s="304"/>
      <c r="JEQ204" s="304"/>
      <c r="JER204" s="304"/>
      <c r="JES204" s="304"/>
      <c r="JET204" s="304"/>
      <c r="JEU204" s="304"/>
      <c r="JEV204" s="304"/>
      <c r="JEW204" s="304"/>
      <c r="JEX204" s="304"/>
      <c r="JEY204" s="304"/>
      <c r="JEZ204" s="304"/>
      <c r="JFA204" s="304"/>
      <c r="JFB204" s="304"/>
      <c r="JFC204" s="304"/>
      <c r="JFD204" s="304"/>
      <c r="JFE204" s="304"/>
      <c r="JFF204" s="304"/>
      <c r="JFG204" s="304"/>
      <c r="JFH204" s="304"/>
      <c r="JFI204" s="304"/>
      <c r="JFJ204" s="304"/>
      <c r="JFK204" s="304"/>
      <c r="JFL204" s="304"/>
      <c r="JFM204" s="304"/>
      <c r="JFN204" s="304"/>
      <c r="JFO204" s="304"/>
      <c r="JFP204" s="304"/>
      <c r="JFQ204" s="304"/>
      <c r="JFR204" s="304"/>
      <c r="JFS204" s="304"/>
      <c r="JFT204" s="304"/>
      <c r="JFU204" s="304"/>
      <c r="JFV204" s="304"/>
      <c r="JFW204" s="304"/>
      <c r="JFX204" s="304"/>
      <c r="JFY204" s="304"/>
      <c r="JFZ204" s="304"/>
      <c r="JGA204" s="304"/>
      <c r="JGB204" s="304"/>
      <c r="JGC204" s="304"/>
      <c r="JGD204" s="304"/>
      <c r="JGE204" s="304"/>
      <c r="JGF204" s="304"/>
      <c r="JGG204" s="304"/>
      <c r="JGH204" s="304"/>
      <c r="JGI204" s="304"/>
      <c r="JGJ204" s="304"/>
      <c r="JGK204" s="304"/>
      <c r="JGL204" s="304"/>
      <c r="JGM204" s="304"/>
      <c r="JGN204" s="304"/>
      <c r="JGO204" s="304"/>
      <c r="JGP204" s="304"/>
      <c r="JGQ204" s="304"/>
      <c r="JGR204" s="304"/>
      <c r="JGS204" s="304"/>
      <c r="JGT204" s="304"/>
      <c r="JGU204" s="304"/>
      <c r="JGV204" s="304"/>
      <c r="JGW204" s="304"/>
      <c r="JGX204" s="304"/>
      <c r="JGY204" s="304"/>
      <c r="JGZ204" s="304"/>
      <c r="JHA204" s="304"/>
      <c r="JHB204" s="304"/>
      <c r="JHC204" s="304"/>
      <c r="JHD204" s="304"/>
      <c r="JHE204" s="304"/>
      <c r="JHF204" s="304"/>
      <c r="JHG204" s="304"/>
      <c r="JHH204" s="304"/>
      <c r="JHI204" s="304"/>
      <c r="JHJ204" s="304"/>
      <c r="JHK204" s="304"/>
      <c r="JHL204" s="304"/>
      <c r="JHM204" s="304"/>
      <c r="JHN204" s="304"/>
      <c r="JHO204" s="304"/>
      <c r="JHP204" s="304"/>
      <c r="JHQ204" s="304"/>
      <c r="JHR204" s="304"/>
      <c r="JHS204" s="304"/>
      <c r="JHT204" s="304"/>
      <c r="JHU204" s="304"/>
      <c r="JHV204" s="304"/>
      <c r="JHW204" s="304"/>
      <c r="JHX204" s="304"/>
      <c r="JHY204" s="304"/>
      <c r="JHZ204" s="304"/>
      <c r="JIA204" s="304"/>
      <c r="JIB204" s="304"/>
      <c r="JIC204" s="304"/>
      <c r="JID204" s="304"/>
      <c r="JIE204" s="304"/>
      <c r="JIF204" s="304"/>
      <c r="JIG204" s="304"/>
      <c r="JIH204" s="304"/>
      <c r="JII204" s="304"/>
      <c r="JIJ204" s="304"/>
      <c r="JIK204" s="304"/>
      <c r="JIL204" s="304"/>
      <c r="JIM204" s="304"/>
      <c r="JIN204" s="304"/>
      <c r="JIO204" s="304"/>
      <c r="JIP204" s="304"/>
      <c r="JIQ204" s="304"/>
      <c r="JIR204" s="304"/>
      <c r="JIS204" s="304"/>
      <c r="JIT204" s="304"/>
      <c r="JIU204" s="304"/>
      <c r="JIV204" s="304"/>
      <c r="JIW204" s="304"/>
      <c r="JIX204" s="304"/>
      <c r="JIY204" s="304"/>
      <c r="JIZ204" s="304"/>
      <c r="JJA204" s="304"/>
      <c r="JJB204" s="304"/>
      <c r="JJC204" s="304"/>
      <c r="JJD204" s="304"/>
      <c r="JJE204" s="304"/>
      <c r="JJF204" s="304"/>
      <c r="JJG204" s="304"/>
      <c r="JJH204" s="304"/>
      <c r="JJI204" s="304"/>
      <c r="JJJ204" s="304"/>
      <c r="JJK204" s="304"/>
      <c r="JJL204" s="304"/>
      <c r="JJM204" s="304"/>
      <c r="JJN204" s="304"/>
      <c r="JJO204" s="304"/>
      <c r="JJP204" s="304"/>
      <c r="JJQ204" s="304"/>
      <c r="JJR204" s="304"/>
      <c r="JJS204" s="304"/>
      <c r="JJT204" s="304"/>
      <c r="JJU204" s="304"/>
      <c r="JJV204" s="304"/>
      <c r="JJW204" s="304"/>
      <c r="JJX204" s="304"/>
      <c r="JJY204" s="304"/>
      <c r="JJZ204" s="304"/>
      <c r="JKA204" s="304"/>
      <c r="JKB204" s="304"/>
      <c r="JKC204" s="304"/>
      <c r="JKD204" s="304"/>
      <c r="JKE204" s="304"/>
      <c r="JKF204" s="304"/>
      <c r="JKG204" s="304"/>
      <c r="JKH204" s="304"/>
      <c r="JKI204" s="304"/>
      <c r="JKJ204" s="304"/>
      <c r="JKK204" s="304"/>
      <c r="JKL204" s="304"/>
      <c r="JKM204" s="304"/>
      <c r="JKN204" s="304"/>
      <c r="JKO204" s="304"/>
      <c r="JKP204" s="304"/>
      <c r="JKQ204" s="304"/>
      <c r="JKR204" s="304"/>
      <c r="JKS204" s="304"/>
      <c r="JKT204" s="304"/>
      <c r="JKU204" s="304"/>
      <c r="JKV204" s="304"/>
      <c r="JKW204" s="304"/>
      <c r="JKX204" s="304"/>
      <c r="JKY204" s="304"/>
      <c r="JKZ204" s="304"/>
      <c r="JLA204" s="304"/>
      <c r="JLB204" s="304"/>
      <c r="JLC204" s="304"/>
      <c r="JLD204" s="304"/>
      <c r="JLE204" s="304"/>
      <c r="JLF204" s="304"/>
      <c r="JLG204" s="304"/>
      <c r="JLH204" s="304"/>
      <c r="JLI204" s="304"/>
      <c r="JLJ204" s="304"/>
      <c r="JLK204" s="304"/>
      <c r="JLL204" s="304"/>
      <c r="JLM204" s="304"/>
      <c r="JLN204" s="304"/>
      <c r="JLO204" s="304"/>
      <c r="JLP204" s="304"/>
      <c r="JLQ204" s="304"/>
      <c r="JLR204" s="304"/>
      <c r="JLS204" s="304"/>
      <c r="JLT204" s="304"/>
      <c r="JLU204" s="304"/>
      <c r="JLV204" s="304"/>
      <c r="JLW204" s="304"/>
      <c r="JLX204" s="304"/>
      <c r="JLY204" s="304"/>
      <c r="JLZ204" s="304"/>
      <c r="JMA204" s="304"/>
      <c r="JMB204" s="304"/>
      <c r="JMC204" s="304"/>
      <c r="JMD204" s="304"/>
      <c r="JME204" s="304"/>
      <c r="JMF204" s="304"/>
      <c r="JMG204" s="304"/>
      <c r="JMH204" s="304"/>
      <c r="JMI204" s="304"/>
      <c r="JMJ204" s="304"/>
      <c r="JMK204" s="304"/>
      <c r="JML204" s="304"/>
      <c r="JMM204" s="304"/>
      <c r="JMN204" s="304"/>
      <c r="JMO204" s="304"/>
      <c r="JMP204" s="304"/>
      <c r="JMQ204" s="304"/>
      <c r="JMR204" s="304"/>
      <c r="JMS204" s="304"/>
      <c r="JMT204" s="304"/>
      <c r="JMU204" s="304"/>
      <c r="JMV204" s="304"/>
      <c r="JMW204" s="304"/>
      <c r="JMX204" s="304"/>
      <c r="JMY204" s="304"/>
      <c r="JMZ204" s="304"/>
      <c r="JNA204" s="304"/>
      <c r="JNB204" s="304"/>
      <c r="JNC204" s="304"/>
      <c r="JND204" s="304"/>
      <c r="JNE204" s="304"/>
      <c r="JNF204" s="304"/>
      <c r="JNG204" s="304"/>
      <c r="JNH204" s="304"/>
      <c r="JNI204" s="304"/>
      <c r="JNJ204" s="304"/>
      <c r="JNK204" s="304"/>
      <c r="JNL204" s="304"/>
      <c r="JNM204" s="304"/>
      <c r="JNN204" s="304"/>
      <c r="JNO204" s="304"/>
      <c r="JNP204" s="304"/>
      <c r="JNQ204" s="304"/>
      <c r="JNR204" s="304"/>
      <c r="JNS204" s="304"/>
      <c r="JNT204" s="304"/>
      <c r="JNU204" s="304"/>
      <c r="JNV204" s="304"/>
      <c r="JNW204" s="304"/>
      <c r="JNX204" s="304"/>
      <c r="JNY204" s="304"/>
      <c r="JNZ204" s="304"/>
      <c r="JOA204" s="304"/>
      <c r="JOB204" s="304"/>
      <c r="JOC204" s="304"/>
      <c r="JOD204" s="304"/>
      <c r="JOE204" s="304"/>
      <c r="JOF204" s="304"/>
      <c r="JOG204" s="304"/>
      <c r="JOH204" s="304"/>
      <c r="JOI204" s="304"/>
      <c r="JOJ204" s="304"/>
      <c r="JOK204" s="304"/>
      <c r="JOL204" s="304"/>
      <c r="JOM204" s="304"/>
      <c r="JON204" s="304"/>
      <c r="JOO204" s="304"/>
      <c r="JOP204" s="304"/>
      <c r="JOQ204" s="304"/>
      <c r="JOR204" s="304"/>
      <c r="JOS204" s="304"/>
      <c r="JOT204" s="304"/>
      <c r="JOU204" s="304"/>
      <c r="JOV204" s="304"/>
      <c r="JOW204" s="304"/>
      <c r="JOX204" s="304"/>
      <c r="JOY204" s="304"/>
      <c r="JOZ204" s="304"/>
      <c r="JPA204" s="304"/>
      <c r="JPB204" s="304"/>
      <c r="JPC204" s="304"/>
      <c r="JPD204" s="304"/>
      <c r="JPE204" s="304"/>
      <c r="JPF204" s="304"/>
      <c r="JPG204" s="304"/>
      <c r="JPH204" s="304"/>
      <c r="JPI204" s="304"/>
      <c r="JPJ204" s="304"/>
      <c r="JPK204" s="304"/>
      <c r="JPL204" s="304"/>
      <c r="JPM204" s="304"/>
      <c r="JPN204" s="304"/>
      <c r="JPO204" s="304"/>
      <c r="JPP204" s="304"/>
      <c r="JPQ204" s="304"/>
      <c r="JPR204" s="304"/>
      <c r="JPS204" s="304"/>
      <c r="JPT204" s="304"/>
      <c r="JPU204" s="304"/>
      <c r="JPV204" s="304"/>
      <c r="JPW204" s="304"/>
      <c r="JPX204" s="304"/>
      <c r="JPY204" s="304"/>
      <c r="JPZ204" s="304"/>
      <c r="JQA204" s="304"/>
      <c r="JQB204" s="304"/>
      <c r="JQC204" s="304"/>
      <c r="JQD204" s="304"/>
      <c r="JQE204" s="304"/>
      <c r="JQF204" s="304"/>
      <c r="JQG204" s="304"/>
      <c r="JQH204" s="304"/>
      <c r="JQI204" s="304"/>
      <c r="JQJ204" s="304"/>
      <c r="JQK204" s="304"/>
      <c r="JQL204" s="304"/>
      <c r="JQM204" s="304"/>
      <c r="JQN204" s="304"/>
      <c r="JQO204" s="304"/>
      <c r="JQP204" s="304"/>
      <c r="JQQ204" s="304"/>
      <c r="JQR204" s="304"/>
      <c r="JQS204" s="304"/>
      <c r="JQT204" s="304"/>
      <c r="JQU204" s="304"/>
      <c r="JQV204" s="304"/>
      <c r="JQW204" s="304"/>
      <c r="JQX204" s="304"/>
      <c r="JQY204" s="304"/>
      <c r="JQZ204" s="304"/>
      <c r="JRA204" s="304"/>
      <c r="JRB204" s="304"/>
      <c r="JRC204" s="304"/>
      <c r="JRD204" s="304"/>
      <c r="JRE204" s="304"/>
      <c r="JRF204" s="304"/>
      <c r="JRG204" s="304"/>
      <c r="JRH204" s="304"/>
      <c r="JRI204" s="304"/>
      <c r="JRJ204" s="304"/>
      <c r="JRK204" s="304"/>
      <c r="JRL204" s="304"/>
      <c r="JRM204" s="304"/>
      <c r="JRN204" s="304"/>
      <c r="JRO204" s="304"/>
      <c r="JRP204" s="304"/>
      <c r="JRQ204" s="304"/>
      <c r="JRR204" s="304"/>
      <c r="JRS204" s="304"/>
      <c r="JRT204" s="304"/>
      <c r="JRU204" s="304"/>
      <c r="JRV204" s="304"/>
      <c r="JRW204" s="304"/>
      <c r="JRX204" s="304"/>
      <c r="JRY204" s="304"/>
      <c r="JRZ204" s="304"/>
      <c r="JSA204" s="304"/>
      <c r="JSB204" s="304"/>
      <c r="JSC204" s="304"/>
      <c r="JSD204" s="304"/>
      <c r="JSE204" s="304"/>
      <c r="JSF204" s="304"/>
      <c r="JSG204" s="304"/>
      <c r="JSH204" s="304"/>
      <c r="JSI204" s="304"/>
      <c r="JSJ204" s="304"/>
      <c r="JSK204" s="304"/>
      <c r="JSL204" s="304"/>
      <c r="JSM204" s="304"/>
      <c r="JSN204" s="304"/>
      <c r="JSO204" s="304"/>
      <c r="JSP204" s="304"/>
      <c r="JSQ204" s="304"/>
      <c r="JSR204" s="304"/>
      <c r="JSS204" s="304"/>
      <c r="JST204" s="304"/>
      <c r="JSU204" s="304"/>
      <c r="JSV204" s="304"/>
      <c r="JSW204" s="304"/>
      <c r="JSX204" s="304"/>
      <c r="JSY204" s="304"/>
      <c r="JSZ204" s="304"/>
      <c r="JTA204" s="304"/>
      <c r="JTB204" s="304"/>
      <c r="JTC204" s="304"/>
      <c r="JTD204" s="304"/>
      <c r="JTE204" s="304"/>
      <c r="JTF204" s="304"/>
      <c r="JTG204" s="304"/>
      <c r="JTH204" s="304"/>
      <c r="JTI204" s="304"/>
      <c r="JTJ204" s="304"/>
      <c r="JTK204" s="304"/>
      <c r="JTL204" s="304"/>
      <c r="JTM204" s="304"/>
      <c r="JTN204" s="304"/>
      <c r="JTO204" s="304"/>
      <c r="JTP204" s="304"/>
      <c r="JTQ204" s="304"/>
      <c r="JTR204" s="304"/>
      <c r="JTS204" s="304"/>
      <c r="JTT204" s="304"/>
      <c r="JTU204" s="304"/>
      <c r="JTV204" s="304"/>
      <c r="JTW204" s="304"/>
      <c r="JTX204" s="304"/>
      <c r="JTY204" s="304"/>
      <c r="JTZ204" s="304"/>
      <c r="JUA204" s="304"/>
      <c r="JUB204" s="304"/>
      <c r="JUC204" s="304"/>
      <c r="JUD204" s="304"/>
      <c r="JUE204" s="304"/>
      <c r="JUF204" s="304"/>
      <c r="JUG204" s="304"/>
      <c r="JUH204" s="304"/>
      <c r="JUI204" s="304"/>
      <c r="JUJ204" s="304"/>
      <c r="JUK204" s="304"/>
      <c r="JUL204" s="304"/>
      <c r="JUM204" s="304"/>
      <c r="JUN204" s="304"/>
      <c r="JUO204" s="304"/>
      <c r="JUP204" s="304"/>
      <c r="JUQ204" s="304"/>
      <c r="JUR204" s="304"/>
      <c r="JUS204" s="304"/>
      <c r="JUT204" s="304"/>
      <c r="JUU204" s="304"/>
      <c r="JUV204" s="304"/>
      <c r="JUW204" s="304"/>
      <c r="JUX204" s="304"/>
      <c r="JUY204" s="304"/>
      <c r="JUZ204" s="304"/>
      <c r="JVA204" s="304"/>
      <c r="JVB204" s="304"/>
      <c r="JVC204" s="304"/>
      <c r="JVD204" s="304"/>
      <c r="JVE204" s="304"/>
      <c r="JVF204" s="304"/>
      <c r="JVG204" s="304"/>
      <c r="JVH204" s="304"/>
      <c r="JVI204" s="304"/>
      <c r="JVJ204" s="304"/>
      <c r="JVK204" s="304"/>
      <c r="JVL204" s="304"/>
      <c r="JVM204" s="304"/>
      <c r="JVN204" s="304"/>
      <c r="JVO204" s="304"/>
      <c r="JVP204" s="304"/>
      <c r="JVQ204" s="304"/>
      <c r="JVR204" s="304"/>
      <c r="JVS204" s="304"/>
      <c r="JVT204" s="304"/>
      <c r="JVU204" s="304"/>
      <c r="JVV204" s="304"/>
      <c r="JVW204" s="304"/>
      <c r="JVX204" s="304"/>
      <c r="JVY204" s="304"/>
      <c r="JVZ204" s="304"/>
      <c r="JWA204" s="304"/>
      <c r="JWB204" s="304"/>
      <c r="JWC204" s="304"/>
      <c r="JWD204" s="304"/>
      <c r="JWE204" s="304"/>
      <c r="JWF204" s="304"/>
      <c r="JWG204" s="304"/>
      <c r="JWH204" s="304"/>
      <c r="JWI204" s="304"/>
      <c r="JWJ204" s="304"/>
      <c r="JWK204" s="304"/>
      <c r="JWL204" s="304"/>
      <c r="JWM204" s="304"/>
      <c r="JWN204" s="304"/>
      <c r="JWO204" s="304"/>
      <c r="JWP204" s="304"/>
      <c r="JWQ204" s="304"/>
      <c r="JWR204" s="304"/>
      <c r="JWS204" s="304"/>
      <c r="JWT204" s="304"/>
      <c r="JWU204" s="304"/>
      <c r="JWV204" s="304"/>
      <c r="JWW204" s="304"/>
      <c r="JWX204" s="304"/>
      <c r="JWY204" s="304"/>
      <c r="JWZ204" s="304"/>
      <c r="JXA204" s="304"/>
      <c r="JXB204" s="304"/>
      <c r="JXC204" s="304"/>
      <c r="JXD204" s="304"/>
      <c r="JXE204" s="304"/>
      <c r="JXF204" s="304"/>
      <c r="JXG204" s="304"/>
      <c r="JXH204" s="304"/>
      <c r="JXI204" s="304"/>
      <c r="JXJ204" s="304"/>
      <c r="JXK204" s="304"/>
      <c r="JXL204" s="304"/>
      <c r="JXM204" s="304"/>
      <c r="JXN204" s="304"/>
      <c r="JXO204" s="304"/>
      <c r="JXP204" s="304"/>
      <c r="JXQ204" s="304"/>
      <c r="JXR204" s="304"/>
      <c r="JXS204" s="304"/>
      <c r="JXT204" s="304"/>
      <c r="JXU204" s="304"/>
      <c r="JXV204" s="304"/>
      <c r="JXW204" s="304"/>
      <c r="JXX204" s="304"/>
      <c r="JXY204" s="304"/>
      <c r="JXZ204" s="304"/>
      <c r="JYA204" s="304"/>
      <c r="JYB204" s="304"/>
      <c r="JYC204" s="304"/>
      <c r="JYD204" s="304"/>
      <c r="JYE204" s="304"/>
      <c r="JYF204" s="304"/>
      <c r="JYG204" s="304"/>
      <c r="JYH204" s="304"/>
      <c r="JYI204" s="304"/>
      <c r="JYJ204" s="304"/>
      <c r="JYK204" s="304"/>
      <c r="JYL204" s="304"/>
      <c r="JYM204" s="304"/>
      <c r="JYN204" s="304"/>
      <c r="JYO204" s="304"/>
      <c r="JYP204" s="304"/>
      <c r="JYQ204" s="304"/>
      <c r="JYR204" s="304"/>
      <c r="JYS204" s="304"/>
      <c r="JYT204" s="304"/>
      <c r="JYU204" s="304"/>
      <c r="JYV204" s="304"/>
      <c r="JYW204" s="304"/>
      <c r="JYX204" s="304"/>
      <c r="JYY204" s="304"/>
      <c r="JYZ204" s="304"/>
      <c r="JZA204" s="304"/>
      <c r="JZB204" s="304"/>
      <c r="JZC204" s="304"/>
      <c r="JZD204" s="304"/>
      <c r="JZE204" s="304"/>
      <c r="JZF204" s="304"/>
      <c r="JZG204" s="304"/>
      <c r="JZH204" s="304"/>
      <c r="JZI204" s="304"/>
      <c r="JZJ204" s="304"/>
      <c r="JZK204" s="304"/>
      <c r="JZL204" s="304"/>
      <c r="JZM204" s="304"/>
      <c r="JZN204" s="304"/>
      <c r="JZO204" s="304"/>
      <c r="JZP204" s="304"/>
      <c r="JZQ204" s="304"/>
      <c r="JZR204" s="304"/>
      <c r="JZS204" s="304"/>
      <c r="JZT204" s="304"/>
      <c r="JZU204" s="304"/>
      <c r="JZV204" s="304"/>
      <c r="JZW204" s="304"/>
      <c r="JZX204" s="304"/>
      <c r="JZY204" s="304"/>
      <c r="JZZ204" s="304"/>
      <c r="KAA204" s="304"/>
      <c r="KAB204" s="304"/>
      <c r="KAC204" s="304"/>
      <c r="KAD204" s="304"/>
      <c r="KAE204" s="304"/>
      <c r="KAF204" s="304"/>
      <c r="KAG204" s="304"/>
      <c r="KAH204" s="304"/>
      <c r="KAI204" s="304"/>
      <c r="KAJ204" s="304"/>
      <c r="KAK204" s="304"/>
      <c r="KAL204" s="304"/>
      <c r="KAM204" s="304"/>
      <c r="KAN204" s="304"/>
      <c r="KAO204" s="304"/>
      <c r="KAP204" s="304"/>
      <c r="KAQ204" s="304"/>
      <c r="KAR204" s="304"/>
      <c r="KAS204" s="304"/>
      <c r="KAT204" s="304"/>
      <c r="KAU204" s="304"/>
      <c r="KAV204" s="304"/>
      <c r="KAW204" s="304"/>
      <c r="KAX204" s="304"/>
      <c r="KAY204" s="304"/>
      <c r="KAZ204" s="304"/>
      <c r="KBA204" s="304"/>
      <c r="KBB204" s="304"/>
      <c r="KBC204" s="304"/>
      <c r="KBD204" s="304"/>
      <c r="KBE204" s="304"/>
      <c r="KBF204" s="304"/>
      <c r="KBG204" s="304"/>
      <c r="KBH204" s="304"/>
      <c r="KBI204" s="304"/>
      <c r="KBJ204" s="304"/>
      <c r="KBK204" s="304"/>
      <c r="KBL204" s="304"/>
      <c r="KBM204" s="304"/>
      <c r="KBN204" s="304"/>
      <c r="KBO204" s="304"/>
      <c r="KBP204" s="304"/>
      <c r="KBQ204" s="304"/>
      <c r="KBR204" s="304"/>
      <c r="KBS204" s="304"/>
      <c r="KBT204" s="304"/>
      <c r="KBU204" s="304"/>
      <c r="KBV204" s="304"/>
      <c r="KBW204" s="304"/>
      <c r="KBX204" s="304"/>
      <c r="KBY204" s="304"/>
      <c r="KBZ204" s="304"/>
      <c r="KCA204" s="304"/>
      <c r="KCB204" s="304"/>
      <c r="KCC204" s="304"/>
      <c r="KCD204" s="304"/>
      <c r="KCE204" s="304"/>
      <c r="KCF204" s="304"/>
      <c r="KCG204" s="304"/>
      <c r="KCH204" s="304"/>
      <c r="KCI204" s="304"/>
      <c r="KCJ204" s="304"/>
      <c r="KCK204" s="304"/>
      <c r="KCL204" s="304"/>
      <c r="KCM204" s="304"/>
      <c r="KCN204" s="304"/>
      <c r="KCO204" s="304"/>
      <c r="KCP204" s="304"/>
      <c r="KCQ204" s="304"/>
      <c r="KCR204" s="304"/>
      <c r="KCS204" s="304"/>
      <c r="KCT204" s="304"/>
      <c r="KCU204" s="304"/>
      <c r="KCV204" s="304"/>
      <c r="KCW204" s="304"/>
      <c r="KCX204" s="304"/>
      <c r="KCY204" s="304"/>
      <c r="KCZ204" s="304"/>
      <c r="KDA204" s="304"/>
      <c r="KDB204" s="304"/>
      <c r="KDC204" s="304"/>
      <c r="KDD204" s="304"/>
      <c r="KDE204" s="304"/>
      <c r="KDF204" s="304"/>
      <c r="KDG204" s="304"/>
      <c r="KDH204" s="304"/>
      <c r="KDI204" s="304"/>
      <c r="KDJ204" s="304"/>
      <c r="KDK204" s="304"/>
      <c r="KDL204" s="304"/>
      <c r="KDM204" s="304"/>
      <c r="KDN204" s="304"/>
      <c r="KDO204" s="304"/>
      <c r="KDP204" s="304"/>
      <c r="KDQ204" s="304"/>
      <c r="KDR204" s="304"/>
      <c r="KDS204" s="304"/>
      <c r="KDT204" s="304"/>
      <c r="KDU204" s="304"/>
      <c r="KDV204" s="304"/>
      <c r="KDW204" s="304"/>
      <c r="KDX204" s="304"/>
      <c r="KDY204" s="304"/>
      <c r="KDZ204" s="304"/>
      <c r="KEA204" s="304"/>
      <c r="KEB204" s="304"/>
      <c r="KEC204" s="304"/>
      <c r="KED204" s="304"/>
      <c r="KEE204" s="304"/>
      <c r="KEF204" s="304"/>
      <c r="KEG204" s="304"/>
      <c r="KEH204" s="304"/>
      <c r="KEI204" s="304"/>
      <c r="KEJ204" s="304"/>
      <c r="KEK204" s="304"/>
      <c r="KEL204" s="304"/>
      <c r="KEM204" s="304"/>
      <c r="KEN204" s="304"/>
      <c r="KEO204" s="304"/>
      <c r="KEP204" s="304"/>
      <c r="KEQ204" s="304"/>
      <c r="KER204" s="304"/>
      <c r="KES204" s="304"/>
      <c r="KET204" s="304"/>
      <c r="KEU204" s="304"/>
      <c r="KEV204" s="304"/>
      <c r="KEW204" s="304"/>
      <c r="KEX204" s="304"/>
      <c r="KEY204" s="304"/>
      <c r="KEZ204" s="304"/>
      <c r="KFA204" s="304"/>
      <c r="KFB204" s="304"/>
      <c r="KFC204" s="304"/>
      <c r="KFD204" s="304"/>
      <c r="KFE204" s="304"/>
      <c r="KFF204" s="304"/>
      <c r="KFG204" s="304"/>
      <c r="KFH204" s="304"/>
      <c r="KFI204" s="304"/>
      <c r="KFJ204" s="304"/>
      <c r="KFK204" s="304"/>
      <c r="KFL204" s="304"/>
      <c r="KFM204" s="304"/>
      <c r="KFN204" s="304"/>
      <c r="KFO204" s="304"/>
      <c r="KFP204" s="304"/>
      <c r="KFQ204" s="304"/>
      <c r="KFR204" s="304"/>
      <c r="KFS204" s="304"/>
      <c r="KFT204" s="304"/>
      <c r="KFU204" s="304"/>
      <c r="KFV204" s="304"/>
      <c r="KFW204" s="304"/>
      <c r="KFX204" s="304"/>
      <c r="KFY204" s="304"/>
      <c r="KFZ204" s="304"/>
      <c r="KGA204" s="304"/>
      <c r="KGB204" s="304"/>
      <c r="KGC204" s="304"/>
      <c r="KGD204" s="304"/>
      <c r="KGE204" s="304"/>
      <c r="KGF204" s="304"/>
      <c r="KGG204" s="304"/>
      <c r="KGH204" s="304"/>
      <c r="KGI204" s="304"/>
      <c r="KGJ204" s="304"/>
      <c r="KGK204" s="304"/>
      <c r="KGL204" s="304"/>
      <c r="KGM204" s="304"/>
      <c r="KGN204" s="304"/>
      <c r="KGO204" s="304"/>
      <c r="KGP204" s="304"/>
      <c r="KGQ204" s="304"/>
      <c r="KGR204" s="304"/>
      <c r="KGS204" s="304"/>
      <c r="KGT204" s="304"/>
      <c r="KGU204" s="304"/>
      <c r="KGV204" s="304"/>
      <c r="KGW204" s="304"/>
      <c r="KGX204" s="304"/>
      <c r="KGY204" s="304"/>
      <c r="KGZ204" s="304"/>
      <c r="KHA204" s="304"/>
      <c r="KHB204" s="304"/>
      <c r="KHC204" s="304"/>
      <c r="KHD204" s="304"/>
      <c r="KHE204" s="304"/>
      <c r="KHF204" s="304"/>
      <c r="KHG204" s="304"/>
      <c r="KHH204" s="304"/>
      <c r="KHI204" s="304"/>
      <c r="KHJ204" s="304"/>
      <c r="KHK204" s="304"/>
      <c r="KHL204" s="304"/>
      <c r="KHM204" s="304"/>
      <c r="KHN204" s="304"/>
      <c r="KHO204" s="304"/>
      <c r="KHP204" s="304"/>
      <c r="KHQ204" s="304"/>
      <c r="KHR204" s="304"/>
      <c r="KHS204" s="304"/>
      <c r="KHT204" s="304"/>
      <c r="KHU204" s="304"/>
      <c r="KHV204" s="304"/>
      <c r="KHW204" s="304"/>
      <c r="KHX204" s="304"/>
      <c r="KHY204" s="304"/>
      <c r="KHZ204" s="304"/>
      <c r="KIA204" s="304"/>
      <c r="KIB204" s="304"/>
      <c r="KIC204" s="304"/>
      <c r="KID204" s="304"/>
      <c r="KIE204" s="304"/>
      <c r="KIF204" s="304"/>
      <c r="KIG204" s="304"/>
      <c r="KIH204" s="304"/>
      <c r="KII204" s="304"/>
      <c r="KIJ204" s="304"/>
      <c r="KIK204" s="304"/>
      <c r="KIL204" s="304"/>
      <c r="KIM204" s="304"/>
      <c r="KIN204" s="304"/>
      <c r="KIO204" s="304"/>
      <c r="KIP204" s="304"/>
      <c r="KIQ204" s="304"/>
      <c r="KIR204" s="304"/>
      <c r="KIS204" s="304"/>
      <c r="KIT204" s="304"/>
      <c r="KIU204" s="304"/>
      <c r="KIV204" s="304"/>
      <c r="KIW204" s="304"/>
      <c r="KIX204" s="304"/>
      <c r="KIY204" s="304"/>
      <c r="KIZ204" s="304"/>
      <c r="KJA204" s="304"/>
      <c r="KJB204" s="304"/>
      <c r="KJC204" s="304"/>
      <c r="KJD204" s="304"/>
      <c r="KJE204" s="304"/>
      <c r="KJF204" s="304"/>
      <c r="KJG204" s="304"/>
      <c r="KJH204" s="304"/>
      <c r="KJI204" s="304"/>
      <c r="KJJ204" s="304"/>
      <c r="KJK204" s="304"/>
      <c r="KJL204" s="304"/>
      <c r="KJM204" s="304"/>
      <c r="KJN204" s="304"/>
      <c r="KJO204" s="304"/>
      <c r="KJP204" s="304"/>
      <c r="KJQ204" s="304"/>
      <c r="KJR204" s="304"/>
      <c r="KJS204" s="304"/>
      <c r="KJT204" s="304"/>
      <c r="KJU204" s="304"/>
      <c r="KJV204" s="304"/>
      <c r="KJW204" s="304"/>
      <c r="KJX204" s="304"/>
      <c r="KJY204" s="304"/>
      <c r="KJZ204" s="304"/>
      <c r="KKA204" s="304"/>
      <c r="KKB204" s="304"/>
      <c r="KKC204" s="304"/>
      <c r="KKD204" s="304"/>
      <c r="KKE204" s="304"/>
      <c r="KKF204" s="304"/>
      <c r="KKG204" s="304"/>
      <c r="KKH204" s="304"/>
      <c r="KKI204" s="304"/>
      <c r="KKJ204" s="304"/>
      <c r="KKK204" s="304"/>
      <c r="KKL204" s="304"/>
      <c r="KKM204" s="304"/>
      <c r="KKN204" s="304"/>
      <c r="KKO204" s="304"/>
      <c r="KKP204" s="304"/>
      <c r="KKQ204" s="304"/>
      <c r="KKR204" s="304"/>
      <c r="KKS204" s="304"/>
      <c r="KKT204" s="304"/>
      <c r="KKU204" s="304"/>
      <c r="KKV204" s="304"/>
      <c r="KKW204" s="304"/>
      <c r="KKX204" s="304"/>
      <c r="KKY204" s="304"/>
      <c r="KKZ204" s="304"/>
      <c r="KLA204" s="304"/>
      <c r="KLB204" s="304"/>
      <c r="KLC204" s="304"/>
      <c r="KLD204" s="304"/>
      <c r="KLE204" s="304"/>
      <c r="KLF204" s="304"/>
      <c r="KLG204" s="304"/>
      <c r="KLH204" s="304"/>
      <c r="KLI204" s="304"/>
      <c r="KLJ204" s="304"/>
      <c r="KLK204" s="304"/>
      <c r="KLL204" s="304"/>
      <c r="KLM204" s="304"/>
      <c r="KLN204" s="304"/>
      <c r="KLO204" s="304"/>
      <c r="KLP204" s="304"/>
      <c r="KLQ204" s="304"/>
      <c r="KLR204" s="304"/>
      <c r="KLS204" s="304"/>
      <c r="KLT204" s="304"/>
      <c r="KLU204" s="304"/>
      <c r="KLV204" s="304"/>
      <c r="KLW204" s="304"/>
      <c r="KLX204" s="304"/>
      <c r="KLY204" s="304"/>
      <c r="KLZ204" s="304"/>
      <c r="KMA204" s="304"/>
      <c r="KMB204" s="304"/>
      <c r="KMC204" s="304"/>
      <c r="KMD204" s="304"/>
      <c r="KME204" s="304"/>
      <c r="KMF204" s="304"/>
      <c r="KMG204" s="304"/>
      <c r="KMH204" s="304"/>
      <c r="KMI204" s="304"/>
      <c r="KMJ204" s="304"/>
      <c r="KMK204" s="304"/>
      <c r="KML204" s="304"/>
      <c r="KMM204" s="304"/>
      <c r="KMN204" s="304"/>
      <c r="KMO204" s="304"/>
      <c r="KMP204" s="304"/>
      <c r="KMQ204" s="304"/>
      <c r="KMR204" s="304"/>
      <c r="KMS204" s="304"/>
      <c r="KMT204" s="304"/>
      <c r="KMU204" s="304"/>
      <c r="KMV204" s="304"/>
      <c r="KMW204" s="304"/>
      <c r="KMX204" s="304"/>
      <c r="KMY204" s="304"/>
      <c r="KMZ204" s="304"/>
      <c r="KNA204" s="304"/>
      <c r="KNB204" s="304"/>
      <c r="KNC204" s="304"/>
      <c r="KND204" s="304"/>
      <c r="KNE204" s="304"/>
      <c r="KNF204" s="304"/>
      <c r="KNG204" s="304"/>
      <c r="KNH204" s="304"/>
      <c r="KNI204" s="304"/>
      <c r="KNJ204" s="304"/>
      <c r="KNK204" s="304"/>
      <c r="KNL204" s="304"/>
      <c r="KNM204" s="304"/>
      <c r="KNN204" s="304"/>
      <c r="KNO204" s="304"/>
      <c r="KNP204" s="304"/>
      <c r="KNQ204" s="304"/>
      <c r="KNR204" s="304"/>
      <c r="KNS204" s="304"/>
      <c r="KNT204" s="304"/>
      <c r="KNU204" s="304"/>
      <c r="KNV204" s="304"/>
      <c r="KNW204" s="304"/>
      <c r="KNX204" s="304"/>
      <c r="KNY204" s="304"/>
      <c r="KNZ204" s="304"/>
      <c r="KOA204" s="304"/>
      <c r="KOB204" s="304"/>
      <c r="KOC204" s="304"/>
      <c r="KOD204" s="304"/>
      <c r="KOE204" s="304"/>
      <c r="KOF204" s="304"/>
      <c r="KOG204" s="304"/>
      <c r="KOH204" s="304"/>
      <c r="KOI204" s="304"/>
      <c r="KOJ204" s="304"/>
      <c r="KOK204" s="304"/>
      <c r="KOL204" s="304"/>
      <c r="KOM204" s="304"/>
      <c r="KON204" s="304"/>
      <c r="KOO204" s="304"/>
      <c r="KOP204" s="304"/>
      <c r="KOQ204" s="304"/>
      <c r="KOR204" s="304"/>
      <c r="KOS204" s="304"/>
      <c r="KOT204" s="304"/>
      <c r="KOU204" s="304"/>
      <c r="KOV204" s="304"/>
      <c r="KOW204" s="304"/>
      <c r="KOX204" s="304"/>
      <c r="KOY204" s="304"/>
      <c r="KOZ204" s="304"/>
      <c r="KPA204" s="304"/>
      <c r="KPB204" s="304"/>
      <c r="KPC204" s="304"/>
      <c r="KPD204" s="304"/>
      <c r="KPE204" s="304"/>
      <c r="KPF204" s="304"/>
      <c r="KPG204" s="304"/>
      <c r="KPH204" s="304"/>
      <c r="KPI204" s="304"/>
      <c r="KPJ204" s="304"/>
      <c r="KPK204" s="304"/>
      <c r="KPL204" s="304"/>
      <c r="KPM204" s="304"/>
      <c r="KPN204" s="304"/>
      <c r="KPO204" s="304"/>
      <c r="KPP204" s="304"/>
      <c r="KPQ204" s="304"/>
      <c r="KPR204" s="304"/>
      <c r="KPS204" s="304"/>
      <c r="KPT204" s="304"/>
      <c r="KPU204" s="304"/>
      <c r="KPV204" s="304"/>
      <c r="KPW204" s="304"/>
      <c r="KPX204" s="304"/>
      <c r="KPY204" s="304"/>
      <c r="KPZ204" s="304"/>
      <c r="KQA204" s="304"/>
      <c r="KQB204" s="304"/>
      <c r="KQC204" s="304"/>
      <c r="KQD204" s="304"/>
      <c r="KQE204" s="304"/>
      <c r="KQF204" s="304"/>
      <c r="KQG204" s="304"/>
      <c r="KQH204" s="304"/>
      <c r="KQI204" s="304"/>
      <c r="KQJ204" s="304"/>
      <c r="KQK204" s="304"/>
      <c r="KQL204" s="304"/>
      <c r="KQM204" s="304"/>
      <c r="KQN204" s="304"/>
      <c r="KQO204" s="304"/>
      <c r="KQP204" s="304"/>
      <c r="KQQ204" s="304"/>
      <c r="KQR204" s="304"/>
      <c r="KQS204" s="304"/>
      <c r="KQT204" s="304"/>
      <c r="KQU204" s="304"/>
      <c r="KQV204" s="304"/>
      <c r="KQW204" s="304"/>
      <c r="KQX204" s="304"/>
      <c r="KQY204" s="304"/>
      <c r="KQZ204" s="304"/>
      <c r="KRA204" s="304"/>
      <c r="KRB204" s="304"/>
      <c r="KRC204" s="304"/>
      <c r="KRD204" s="304"/>
      <c r="KRE204" s="304"/>
      <c r="KRF204" s="304"/>
      <c r="KRG204" s="304"/>
      <c r="KRH204" s="304"/>
      <c r="KRI204" s="304"/>
      <c r="KRJ204" s="304"/>
      <c r="KRK204" s="304"/>
      <c r="KRL204" s="304"/>
      <c r="KRM204" s="304"/>
      <c r="KRN204" s="304"/>
      <c r="KRO204" s="304"/>
      <c r="KRP204" s="304"/>
      <c r="KRQ204" s="304"/>
      <c r="KRR204" s="304"/>
      <c r="KRS204" s="304"/>
      <c r="KRT204" s="304"/>
      <c r="KRU204" s="304"/>
      <c r="KRV204" s="304"/>
      <c r="KRW204" s="304"/>
      <c r="KRX204" s="304"/>
      <c r="KRY204" s="304"/>
      <c r="KRZ204" s="304"/>
      <c r="KSA204" s="304"/>
      <c r="KSB204" s="304"/>
      <c r="KSC204" s="304"/>
      <c r="KSD204" s="304"/>
      <c r="KSE204" s="304"/>
      <c r="KSF204" s="304"/>
      <c r="KSG204" s="304"/>
      <c r="KSH204" s="304"/>
      <c r="KSI204" s="304"/>
      <c r="KSJ204" s="304"/>
      <c r="KSK204" s="304"/>
      <c r="KSL204" s="304"/>
      <c r="KSM204" s="304"/>
      <c r="KSN204" s="304"/>
      <c r="KSO204" s="304"/>
      <c r="KSP204" s="304"/>
      <c r="KSQ204" s="304"/>
      <c r="KSR204" s="304"/>
      <c r="KSS204" s="304"/>
      <c r="KST204" s="304"/>
      <c r="KSU204" s="304"/>
      <c r="KSV204" s="304"/>
      <c r="KSW204" s="304"/>
      <c r="KSX204" s="304"/>
      <c r="KSY204" s="304"/>
      <c r="KSZ204" s="304"/>
      <c r="KTA204" s="304"/>
      <c r="KTB204" s="304"/>
      <c r="KTC204" s="304"/>
      <c r="KTD204" s="304"/>
      <c r="KTE204" s="304"/>
      <c r="KTF204" s="304"/>
      <c r="KTG204" s="304"/>
      <c r="KTH204" s="304"/>
      <c r="KTI204" s="304"/>
      <c r="KTJ204" s="304"/>
      <c r="KTK204" s="304"/>
      <c r="KTL204" s="304"/>
      <c r="KTM204" s="304"/>
      <c r="KTN204" s="304"/>
      <c r="KTO204" s="304"/>
      <c r="KTP204" s="304"/>
      <c r="KTQ204" s="304"/>
      <c r="KTR204" s="304"/>
      <c r="KTS204" s="304"/>
      <c r="KTT204" s="304"/>
      <c r="KTU204" s="304"/>
      <c r="KTV204" s="304"/>
      <c r="KTW204" s="304"/>
      <c r="KTX204" s="304"/>
      <c r="KTY204" s="304"/>
      <c r="KTZ204" s="304"/>
      <c r="KUA204" s="304"/>
      <c r="KUB204" s="304"/>
      <c r="KUC204" s="304"/>
      <c r="KUD204" s="304"/>
      <c r="KUE204" s="304"/>
      <c r="KUF204" s="304"/>
      <c r="KUG204" s="304"/>
      <c r="KUH204" s="304"/>
      <c r="KUI204" s="304"/>
      <c r="KUJ204" s="304"/>
      <c r="KUK204" s="304"/>
      <c r="KUL204" s="304"/>
      <c r="KUM204" s="304"/>
      <c r="KUN204" s="304"/>
      <c r="KUO204" s="304"/>
      <c r="KUP204" s="304"/>
      <c r="KUQ204" s="304"/>
      <c r="KUR204" s="304"/>
      <c r="KUS204" s="304"/>
      <c r="KUT204" s="304"/>
      <c r="KUU204" s="304"/>
      <c r="KUV204" s="304"/>
      <c r="KUW204" s="304"/>
      <c r="KUX204" s="304"/>
      <c r="KUY204" s="304"/>
      <c r="KUZ204" s="304"/>
      <c r="KVA204" s="304"/>
      <c r="KVB204" s="304"/>
      <c r="KVC204" s="304"/>
      <c r="KVD204" s="304"/>
      <c r="KVE204" s="304"/>
      <c r="KVF204" s="304"/>
      <c r="KVG204" s="304"/>
      <c r="KVH204" s="304"/>
      <c r="KVI204" s="304"/>
      <c r="KVJ204" s="304"/>
      <c r="KVK204" s="304"/>
      <c r="KVL204" s="304"/>
      <c r="KVM204" s="304"/>
      <c r="KVN204" s="304"/>
      <c r="KVO204" s="304"/>
      <c r="KVP204" s="304"/>
      <c r="KVQ204" s="304"/>
      <c r="KVR204" s="304"/>
      <c r="KVS204" s="304"/>
      <c r="KVT204" s="304"/>
      <c r="KVU204" s="304"/>
      <c r="KVV204" s="304"/>
      <c r="KVW204" s="304"/>
      <c r="KVX204" s="304"/>
      <c r="KVY204" s="304"/>
      <c r="KVZ204" s="304"/>
      <c r="KWA204" s="304"/>
      <c r="KWB204" s="304"/>
      <c r="KWC204" s="304"/>
      <c r="KWD204" s="304"/>
      <c r="KWE204" s="304"/>
      <c r="KWF204" s="304"/>
      <c r="KWG204" s="304"/>
      <c r="KWH204" s="304"/>
      <c r="KWI204" s="304"/>
      <c r="KWJ204" s="304"/>
      <c r="KWK204" s="304"/>
      <c r="KWL204" s="304"/>
      <c r="KWM204" s="304"/>
      <c r="KWN204" s="304"/>
      <c r="KWO204" s="304"/>
      <c r="KWP204" s="304"/>
      <c r="KWQ204" s="304"/>
      <c r="KWR204" s="304"/>
      <c r="KWS204" s="304"/>
      <c r="KWT204" s="304"/>
      <c r="KWU204" s="304"/>
      <c r="KWV204" s="304"/>
      <c r="KWW204" s="304"/>
      <c r="KWX204" s="304"/>
      <c r="KWY204" s="304"/>
      <c r="KWZ204" s="304"/>
      <c r="KXA204" s="304"/>
      <c r="KXB204" s="304"/>
      <c r="KXC204" s="304"/>
      <c r="KXD204" s="304"/>
      <c r="KXE204" s="304"/>
      <c r="KXF204" s="304"/>
      <c r="KXG204" s="304"/>
      <c r="KXH204" s="304"/>
      <c r="KXI204" s="304"/>
      <c r="KXJ204" s="304"/>
      <c r="KXK204" s="304"/>
      <c r="KXL204" s="304"/>
      <c r="KXM204" s="304"/>
      <c r="KXN204" s="304"/>
      <c r="KXO204" s="304"/>
      <c r="KXP204" s="304"/>
      <c r="KXQ204" s="304"/>
      <c r="KXR204" s="304"/>
      <c r="KXS204" s="304"/>
      <c r="KXT204" s="304"/>
      <c r="KXU204" s="304"/>
      <c r="KXV204" s="304"/>
      <c r="KXW204" s="304"/>
      <c r="KXX204" s="304"/>
      <c r="KXY204" s="304"/>
      <c r="KXZ204" s="304"/>
      <c r="KYA204" s="304"/>
      <c r="KYB204" s="304"/>
      <c r="KYC204" s="304"/>
      <c r="KYD204" s="304"/>
      <c r="KYE204" s="304"/>
      <c r="KYF204" s="304"/>
      <c r="KYG204" s="304"/>
      <c r="KYH204" s="304"/>
      <c r="KYI204" s="304"/>
      <c r="KYJ204" s="304"/>
      <c r="KYK204" s="304"/>
      <c r="KYL204" s="304"/>
      <c r="KYM204" s="304"/>
      <c r="KYN204" s="304"/>
      <c r="KYO204" s="304"/>
      <c r="KYP204" s="304"/>
      <c r="KYQ204" s="304"/>
      <c r="KYR204" s="304"/>
      <c r="KYS204" s="304"/>
      <c r="KYT204" s="304"/>
      <c r="KYU204" s="304"/>
      <c r="KYV204" s="304"/>
      <c r="KYW204" s="304"/>
      <c r="KYX204" s="304"/>
      <c r="KYY204" s="304"/>
      <c r="KYZ204" s="304"/>
      <c r="KZA204" s="304"/>
      <c r="KZB204" s="304"/>
      <c r="KZC204" s="304"/>
      <c r="KZD204" s="304"/>
      <c r="KZE204" s="304"/>
      <c r="KZF204" s="304"/>
      <c r="KZG204" s="304"/>
      <c r="KZH204" s="304"/>
      <c r="KZI204" s="304"/>
      <c r="KZJ204" s="304"/>
      <c r="KZK204" s="304"/>
      <c r="KZL204" s="304"/>
      <c r="KZM204" s="304"/>
      <c r="KZN204" s="304"/>
      <c r="KZO204" s="304"/>
      <c r="KZP204" s="304"/>
      <c r="KZQ204" s="304"/>
      <c r="KZR204" s="304"/>
      <c r="KZS204" s="304"/>
      <c r="KZT204" s="304"/>
      <c r="KZU204" s="304"/>
      <c r="KZV204" s="304"/>
      <c r="KZW204" s="304"/>
      <c r="KZX204" s="304"/>
      <c r="KZY204" s="304"/>
      <c r="KZZ204" s="304"/>
      <c r="LAA204" s="304"/>
      <c r="LAB204" s="304"/>
      <c r="LAC204" s="304"/>
      <c r="LAD204" s="304"/>
      <c r="LAE204" s="304"/>
      <c r="LAF204" s="304"/>
      <c r="LAG204" s="304"/>
      <c r="LAH204" s="304"/>
      <c r="LAI204" s="304"/>
      <c r="LAJ204" s="304"/>
      <c r="LAK204" s="304"/>
      <c r="LAL204" s="304"/>
      <c r="LAM204" s="304"/>
      <c r="LAN204" s="304"/>
      <c r="LAO204" s="304"/>
      <c r="LAP204" s="304"/>
      <c r="LAQ204" s="304"/>
      <c r="LAR204" s="304"/>
      <c r="LAS204" s="304"/>
      <c r="LAT204" s="304"/>
      <c r="LAU204" s="304"/>
      <c r="LAV204" s="304"/>
      <c r="LAW204" s="304"/>
      <c r="LAX204" s="304"/>
      <c r="LAY204" s="304"/>
      <c r="LAZ204" s="304"/>
      <c r="LBA204" s="304"/>
      <c r="LBB204" s="304"/>
      <c r="LBC204" s="304"/>
      <c r="LBD204" s="304"/>
      <c r="LBE204" s="304"/>
      <c r="LBF204" s="304"/>
      <c r="LBG204" s="304"/>
      <c r="LBH204" s="304"/>
      <c r="LBI204" s="304"/>
      <c r="LBJ204" s="304"/>
      <c r="LBK204" s="304"/>
      <c r="LBL204" s="304"/>
      <c r="LBM204" s="304"/>
      <c r="LBN204" s="304"/>
      <c r="LBO204" s="304"/>
      <c r="LBP204" s="304"/>
      <c r="LBQ204" s="304"/>
      <c r="LBR204" s="304"/>
      <c r="LBS204" s="304"/>
      <c r="LBT204" s="304"/>
      <c r="LBU204" s="304"/>
      <c r="LBV204" s="304"/>
      <c r="LBW204" s="304"/>
      <c r="LBX204" s="304"/>
      <c r="LBY204" s="304"/>
      <c r="LBZ204" s="304"/>
      <c r="LCA204" s="304"/>
      <c r="LCB204" s="304"/>
      <c r="LCC204" s="304"/>
      <c r="LCD204" s="304"/>
      <c r="LCE204" s="304"/>
      <c r="LCF204" s="304"/>
      <c r="LCG204" s="304"/>
      <c r="LCH204" s="304"/>
      <c r="LCI204" s="304"/>
      <c r="LCJ204" s="304"/>
      <c r="LCK204" s="304"/>
      <c r="LCL204" s="304"/>
      <c r="LCM204" s="304"/>
      <c r="LCN204" s="304"/>
      <c r="LCO204" s="304"/>
      <c r="LCP204" s="304"/>
      <c r="LCQ204" s="304"/>
      <c r="LCR204" s="304"/>
      <c r="LCS204" s="304"/>
      <c r="LCT204" s="304"/>
      <c r="LCU204" s="304"/>
      <c r="LCV204" s="304"/>
      <c r="LCW204" s="304"/>
      <c r="LCX204" s="304"/>
      <c r="LCY204" s="304"/>
      <c r="LCZ204" s="304"/>
      <c r="LDA204" s="304"/>
      <c r="LDB204" s="304"/>
      <c r="LDC204" s="304"/>
      <c r="LDD204" s="304"/>
      <c r="LDE204" s="304"/>
      <c r="LDF204" s="304"/>
      <c r="LDG204" s="304"/>
      <c r="LDH204" s="304"/>
      <c r="LDI204" s="304"/>
      <c r="LDJ204" s="304"/>
      <c r="LDK204" s="304"/>
      <c r="LDL204" s="304"/>
      <c r="LDM204" s="304"/>
      <c r="LDN204" s="304"/>
      <c r="LDO204" s="304"/>
      <c r="LDP204" s="304"/>
      <c r="LDQ204" s="304"/>
      <c r="LDR204" s="304"/>
      <c r="LDS204" s="304"/>
      <c r="LDT204" s="304"/>
      <c r="LDU204" s="304"/>
      <c r="LDV204" s="304"/>
      <c r="LDW204" s="304"/>
      <c r="LDX204" s="304"/>
      <c r="LDY204" s="304"/>
      <c r="LDZ204" s="304"/>
      <c r="LEA204" s="304"/>
      <c r="LEB204" s="304"/>
      <c r="LEC204" s="304"/>
      <c r="LED204" s="304"/>
      <c r="LEE204" s="304"/>
      <c r="LEF204" s="304"/>
      <c r="LEG204" s="304"/>
      <c r="LEH204" s="304"/>
      <c r="LEI204" s="304"/>
      <c r="LEJ204" s="304"/>
      <c r="LEK204" s="304"/>
      <c r="LEL204" s="304"/>
      <c r="LEM204" s="304"/>
      <c r="LEN204" s="304"/>
      <c r="LEO204" s="304"/>
      <c r="LEP204" s="304"/>
      <c r="LEQ204" s="304"/>
      <c r="LER204" s="304"/>
      <c r="LES204" s="304"/>
      <c r="LET204" s="304"/>
      <c r="LEU204" s="304"/>
      <c r="LEV204" s="304"/>
      <c r="LEW204" s="304"/>
      <c r="LEX204" s="304"/>
      <c r="LEY204" s="304"/>
      <c r="LEZ204" s="304"/>
      <c r="LFA204" s="304"/>
      <c r="LFB204" s="304"/>
      <c r="LFC204" s="304"/>
      <c r="LFD204" s="304"/>
      <c r="LFE204" s="304"/>
      <c r="LFF204" s="304"/>
      <c r="LFG204" s="304"/>
      <c r="LFH204" s="304"/>
      <c r="LFI204" s="304"/>
      <c r="LFJ204" s="304"/>
      <c r="LFK204" s="304"/>
      <c r="LFL204" s="304"/>
      <c r="LFM204" s="304"/>
      <c r="LFN204" s="304"/>
      <c r="LFO204" s="304"/>
      <c r="LFP204" s="304"/>
      <c r="LFQ204" s="304"/>
      <c r="LFR204" s="304"/>
      <c r="LFS204" s="304"/>
      <c r="LFT204" s="304"/>
      <c r="LFU204" s="304"/>
      <c r="LFV204" s="304"/>
      <c r="LFW204" s="304"/>
      <c r="LFX204" s="304"/>
      <c r="LFY204" s="304"/>
      <c r="LFZ204" s="304"/>
      <c r="LGA204" s="304"/>
      <c r="LGB204" s="304"/>
      <c r="LGC204" s="304"/>
      <c r="LGD204" s="304"/>
      <c r="LGE204" s="304"/>
      <c r="LGF204" s="304"/>
      <c r="LGG204" s="304"/>
      <c r="LGH204" s="304"/>
      <c r="LGI204" s="304"/>
      <c r="LGJ204" s="304"/>
      <c r="LGK204" s="304"/>
      <c r="LGL204" s="304"/>
      <c r="LGM204" s="304"/>
      <c r="LGN204" s="304"/>
      <c r="LGO204" s="304"/>
      <c r="LGP204" s="304"/>
      <c r="LGQ204" s="304"/>
      <c r="LGR204" s="304"/>
      <c r="LGS204" s="304"/>
      <c r="LGT204" s="304"/>
      <c r="LGU204" s="304"/>
      <c r="LGV204" s="304"/>
      <c r="LGW204" s="304"/>
      <c r="LGX204" s="304"/>
      <c r="LGY204" s="304"/>
      <c r="LGZ204" s="304"/>
      <c r="LHA204" s="304"/>
      <c r="LHB204" s="304"/>
      <c r="LHC204" s="304"/>
      <c r="LHD204" s="304"/>
      <c r="LHE204" s="304"/>
      <c r="LHF204" s="304"/>
      <c r="LHG204" s="304"/>
      <c r="LHH204" s="304"/>
      <c r="LHI204" s="304"/>
      <c r="LHJ204" s="304"/>
      <c r="LHK204" s="304"/>
      <c r="LHL204" s="304"/>
      <c r="LHM204" s="304"/>
      <c r="LHN204" s="304"/>
      <c r="LHO204" s="304"/>
      <c r="LHP204" s="304"/>
      <c r="LHQ204" s="304"/>
      <c r="LHR204" s="304"/>
      <c r="LHS204" s="304"/>
      <c r="LHT204" s="304"/>
      <c r="LHU204" s="304"/>
      <c r="LHV204" s="304"/>
      <c r="LHW204" s="304"/>
      <c r="LHX204" s="304"/>
      <c r="LHY204" s="304"/>
      <c r="LHZ204" s="304"/>
      <c r="LIA204" s="304"/>
      <c r="LIB204" s="304"/>
      <c r="LIC204" s="304"/>
      <c r="LID204" s="304"/>
      <c r="LIE204" s="304"/>
      <c r="LIF204" s="304"/>
      <c r="LIG204" s="304"/>
      <c r="LIH204" s="304"/>
      <c r="LII204" s="304"/>
      <c r="LIJ204" s="304"/>
      <c r="LIK204" s="304"/>
      <c r="LIL204" s="304"/>
      <c r="LIM204" s="304"/>
      <c r="LIN204" s="304"/>
      <c r="LIO204" s="304"/>
      <c r="LIP204" s="304"/>
      <c r="LIQ204" s="304"/>
      <c r="LIR204" s="304"/>
      <c r="LIS204" s="304"/>
      <c r="LIT204" s="304"/>
      <c r="LIU204" s="304"/>
      <c r="LIV204" s="304"/>
      <c r="LIW204" s="304"/>
      <c r="LIX204" s="304"/>
      <c r="LIY204" s="304"/>
      <c r="LIZ204" s="304"/>
      <c r="LJA204" s="304"/>
      <c r="LJB204" s="304"/>
      <c r="LJC204" s="304"/>
      <c r="LJD204" s="304"/>
      <c r="LJE204" s="304"/>
      <c r="LJF204" s="304"/>
      <c r="LJG204" s="304"/>
      <c r="LJH204" s="304"/>
      <c r="LJI204" s="304"/>
      <c r="LJJ204" s="304"/>
      <c r="LJK204" s="304"/>
      <c r="LJL204" s="304"/>
      <c r="LJM204" s="304"/>
      <c r="LJN204" s="304"/>
      <c r="LJO204" s="304"/>
      <c r="LJP204" s="304"/>
      <c r="LJQ204" s="304"/>
      <c r="LJR204" s="304"/>
      <c r="LJS204" s="304"/>
      <c r="LJT204" s="304"/>
      <c r="LJU204" s="304"/>
      <c r="LJV204" s="304"/>
      <c r="LJW204" s="304"/>
      <c r="LJX204" s="304"/>
      <c r="LJY204" s="304"/>
      <c r="LJZ204" s="304"/>
      <c r="LKA204" s="304"/>
      <c r="LKB204" s="304"/>
      <c r="LKC204" s="304"/>
      <c r="LKD204" s="304"/>
      <c r="LKE204" s="304"/>
      <c r="LKF204" s="304"/>
      <c r="LKG204" s="304"/>
      <c r="LKH204" s="304"/>
      <c r="LKI204" s="304"/>
      <c r="LKJ204" s="304"/>
      <c r="LKK204" s="304"/>
      <c r="LKL204" s="304"/>
      <c r="LKM204" s="304"/>
      <c r="LKN204" s="304"/>
      <c r="LKO204" s="304"/>
      <c r="LKP204" s="304"/>
      <c r="LKQ204" s="304"/>
      <c r="LKR204" s="304"/>
      <c r="LKS204" s="304"/>
      <c r="LKT204" s="304"/>
      <c r="LKU204" s="304"/>
      <c r="LKV204" s="304"/>
      <c r="LKW204" s="304"/>
      <c r="LKX204" s="304"/>
      <c r="LKY204" s="304"/>
      <c r="LKZ204" s="304"/>
      <c r="LLA204" s="304"/>
      <c r="LLB204" s="304"/>
      <c r="LLC204" s="304"/>
      <c r="LLD204" s="304"/>
      <c r="LLE204" s="304"/>
      <c r="LLF204" s="304"/>
      <c r="LLG204" s="304"/>
      <c r="LLH204" s="304"/>
      <c r="LLI204" s="304"/>
      <c r="LLJ204" s="304"/>
      <c r="LLK204" s="304"/>
      <c r="LLL204" s="304"/>
      <c r="LLM204" s="304"/>
      <c r="LLN204" s="304"/>
      <c r="LLO204" s="304"/>
      <c r="LLP204" s="304"/>
      <c r="LLQ204" s="304"/>
      <c r="LLR204" s="304"/>
      <c r="LLS204" s="304"/>
      <c r="LLT204" s="304"/>
      <c r="LLU204" s="304"/>
      <c r="LLV204" s="304"/>
      <c r="LLW204" s="304"/>
      <c r="LLX204" s="304"/>
      <c r="LLY204" s="304"/>
      <c r="LLZ204" s="304"/>
      <c r="LMA204" s="304"/>
      <c r="LMB204" s="304"/>
      <c r="LMC204" s="304"/>
      <c r="LMD204" s="304"/>
      <c r="LME204" s="304"/>
      <c r="LMF204" s="304"/>
      <c r="LMG204" s="304"/>
      <c r="LMH204" s="304"/>
      <c r="LMI204" s="304"/>
      <c r="LMJ204" s="304"/>
      <c r="LMK204" s="304"/>
      <c r="LML204" s="304"/>
      <c r="LMM204" s="304"/>
      <c r="LMN204" s="304"/>
      <c r="LMO204" s="304"/>
      <c r="LMP204" s="304"/>
      <c r="LMQ204" s="304"/>
      <c r="LMR204" s="304"/>
      <c r="LMS204" s="304"/>
      <c r="LMT204" s="304"/>
      <c r="LMU204" s="304"/>
      <c r="LMV204" s="304"/>
      <c r="LMW204" s="304"/>
      <c r="LMX204" s="304"/>
      <c r="LMY204" s="304"/>
      <c r="LMZ204" s="304"/>
      <c r="LNA204" s="304"/>
      <c r="LNB204" s="304"/>
      <c r="LNC204" s="304"/>
      <c r="LND204" s="304"/>
      <c r="LNE204" s="304"/>
      <c r="LNF204" s="304"/>
      <c r="LNG204" s="304"/>
      <c r="LNH204" s="304"/>
      <c r="LNI204" s="304"/>
      <c r="LNJ204" s="304"/>
      <c r="LNK204" s="304"/>
      <c r="LNL204" s="304"/>
      <c r="LNM204" s="304"/>
      <c r="LNN204" s="304"/>
      <c r="LNO204" s="304"/>
      <c r="LNP204" s="304"/>
      <c r="LNQ204" s="304"/>
      <c r="LNR204" s="304"/>
      <c r="LNS204" s="304"/>
      <c r="LNT204" s="304"/>
      <c r="LNU204" s="304"/>
      <c r="LNV204" s="304"/>
      <c r="LNW204" s="304"/>
      <c r="LNX204" s="304"/>
      <c r="LNY204" s="304"/>
      <c r="LNZ204" s="304"/>
      <c r="LOA204" s="304"/>
      <c r="LOB204" s="304"/>
      <c r="LOC204" s="304"/>
      <c r="LOD204" s="304"/>
      <c r="LOE204" s="304"/>
      <c r="LOF204" s="304"/>
      <c r="LOG204" s="304"/>
      <c r="LOH204" s="304"/>
      <c r="LOI204" s="304"/>
      <c r="LOJ204" s="304"/>
      <c r="LOK204" s="304"/>
      <c r="LOL204" s="304"/>
      <c r="LOM204" s="304"/>
      <c r="LON204" s="304"/>
      <c r="LOO204" s="304"/>
      <c r="LOP204" s="304"/>
      <c r="LOQ204" s="304"/>
      <c r="LOR204" s="304"/>
      <c r="LOS204" s="304"/>
      <c r="LOT204" s="304"/>
      <c r="LOU204" s="304"/>
      <c r="LOV204" s="304"/>
      <c r="LOW204" s="304"/>
      <c r="LOX204" s="304"/>
      <c r="LOY204" s="304"/>
      <c r="LOZ204" s="304"/>
      <c r="LPA204" s="304"/>
      <c r="LPB204" s="304"/>
      <c r="LPC204" s="304"/>
      <c r="LPD204" s="304"/>
      <c r="LPE204" s="304"/>
      <c r="LPF204" s="304"/>
      <c r="LPG204" s="304"/>
      <c r="LPH204" s="304"/>
      <c r="LPI204" s="304"/>
      <c r="LPJ204" s="304"/>
      <c r="LPK204" s="304"/>
      <c r="LPL204" s="304"/>
      <c r="LPM204" s="304"/>
      <c r="LPN204" s="304"/>
      <c r="LPO204" s="304"/>
      <c r="LPP204" s="304"/>
      <c r="LPQ204" s="304"/>
      <c r="LPR204" s="304"/>
      <c r="LPS204" s="304"/>
      <c r="LPT204" s="304"/>
      <c r="LPU204" s="304"/>
      <c r="LPV204" s="304"/>
      <c r="LPW204" s="304"/>
      <c r="LPX204" s="304"/>
      <c r="LPY204" s="304"/>
      <c r="LPZ204" s="304"/>
      <c r="LQA204" s="304"/>
      <c r="LQB204" s="304"/>
      <c r="LQC204" s="304"/>
      <c r="LQD204" s="304"/>
      <c r="LQE204" s="304"/>
      <c r="LQF204" s="304"/>
      <c r="LQG204" s="304"/>
      <c r="LQH204" s="304"/>
      <c r="LQI204" s="304"/>
      <c r="LQJ204" s="304"/>
      <c r="LQK204" s="304"/>
      <c r="LQL204" s="304"/>
      <c r="LQM204" s="304"/>
      <c r="LQN204" s="304"/>
      <c r="LQO204" s="304"/>
      <c r="LQP204" s="304"/>
      <c r="LQQ204" s="304"/>
      <c r="LQR204" s="304"/>
      <c r="LQS204" s="304"/>
      <c r="LQT204" s="304"/>
      <c r="LQU204" s="304"/>
      <c r="LQV204" s="304"/>
      <c r="LQW204" s="304"/>
      <c r="LQX204" s="304"/>
      <c r="LQY204" s="304"/>
      <c r="LQZ204" s="304"/>
      <c r="LRA204" s="304"/>
      <c r="LRB204" s="304"/>
      <c r="LRC204" s="304"/>
      <c r="LRD204" s="304"/>
      <c r="LRE204" s="304"/>
      <c r="LRF204" s="304"/>
      <c r="LRG204" s="304"/>
      <c r="LRH204" s="304"/>
      <c r="LRI204" s="304"/>
      <c r="LRJ204" s="304"/>
      <c r="LRK204" s="304"/>
      <c r="LRL204" s="304"/>
      <c r="LRM204" s="304"/>
      <c r="LRN204" s="304"/>
      <c r="LRO204" s="304"/>
      <c r="LRP204" s="304"/>
      <c r="LRQ204" s="304"/>
      <c r="LRR204" s="304"/>
      <c r="LRS204" s="304"/>
      <c r="LRT204" s="304"/>
      <c r="LRU204" s="304"/>
      <c r="LRV204" s="304"/>
      <c r="LRW204" s="304"/>
      <c r="LRX204" s="304"/>
      <c r="LRY204" s="304"/>
      <c r="LRZ204" s="304"/>
      <c r="LSA204" s="304"/>
      <c r="LSB204" s="304"/>
      <c r="LSC204" s="304"/>
      <c r="LSD204" s="304"/>
      <c r="LSE204" s="304"/>
      <c r="LSF204" s="304"/>
      <c r="LSG204" s="304"/>
      <c r="LSH204" s="304"/>
      <c r="LSI204" s="304"/>
      <c r="LSJ204" s="304"/>
      <c r="LSK204" s="304"/>
      <c r="LSL204" s="304"/>
      <c r="LSM204" s="304"/>
      <c r="LSN204" s="304"/>
      <c r="LSO204" s="304"/>
      <c r="LSP204" s="304"/>
      <c r="LSQ204" s="304"/>
      <c r="LSR204" s="304"/>
      <c r="LSS204" s="304"/>
      <c r="LST204" s="304"/>
      <c r="LSU204" s="304"/>
      <c r="LSV204" s="304"/>
      <c r="LSW204" s="304"/>
      <c r="LSX204" s="304"/>
      <c r="LSY204" s="304"/>
      <c r="LSZ204" s="304"/>
      <c r="LTA204" s="304"/>
      <c r="LTB204" s="304"/>
      <c r="LTC204" s="304"/>
      <c r="LTD204" s="304"/>
      <c r="LTE204" s="304"/>
      <c r="LTF204" s="304"/>
      <c r="LTG204" s="304"/>
      <c r="LTH204" s="304"/>
      <c r="LTI204" s="304"/>
      <c r="LTJ204" s="304"/>
      <c r="LTK204" s="304"/>
      <c r="LTL204" s="304"/>
      <c r="LTM204" s="304"/>
      <c r="LTN204" s="304"/>
      <c r="LTO204" s="304"/>
      <c r="LTP204" s="304"/>
      <c r="LTQ204" s="304"/>
      <c r="LTR204" s="304"/>
      <c r="LTS204" s="304"/>
      <c r="LTT204" s="304"/>
      <c r="LTU204" s="304"/>
      <c r="LTV204" s="304"/>
      <c r="LTW204" s="304"/>
      <c r="LTX204" s="304"/>
      <c r="LTY204" s="304"/>
      <c r="LTZ204" s="304"/>
      <c r="LUA204" s="304"/>
      <c r="LUB204" s="304"/>
      <c r="LUC204" s="304"/>
      <c r="LUD204" s="304"/>
      <c r="LUE204" s="304"/>
      <c r="LUF204" s="304"/>
      <c r="LUG204" s="304"/>
      <c r="LUH204" s="304"/>
      <c r="LUI204" s="304"/>
      <c r="LUJ204" s="304"/>
      <c r="LUK204" s="304"/>
      <c r="LUL204" s="304"/>
      <c r="LUM204" s="304"/>
      <c r="LUN204" s="304"/>
      <c r="LUO204" s="304"/>
      <c r="LUP204" s="304"/>
      <c r="LUQ204" s="304"/>
      <c r="LUR204" s="304"/>
      <c r="LUS204" s="304"/>
      <c r="LUT204" s="304"/>
      <c r="LUU204" s="304"/>
      <c r="LUV204" s="304"/>
      <c r="LUW204" s="304"/>
      <c r="LUX204" s="304"/>
      <c r="LUY204" s="304"/>
      <c r="LUZ204" s="304"/>
      <c r="LVA204" s="304"/>
      <c r="LVB204" s="304"/>
      <c r="LVC204" s="304"/>
      <c r="LVD204" s="304"/>
      <c r="LVE204" s="304"/>
      <c r="LVF204" s="304"/>
      <c r="LVG204" s="304"/>
      <c r="LVH204" s="304"/>
      <c r="LVI204" s="304"/>
      <c r="LVJ204" s="304"/>
      <c r="LVK204" s="304"/>
      <c r="LVL204" s="304"/>
      <c r="LVM204" s="304"/>
      <c r="LVN204" s="304"/>
      <c r="LVO204" s="304"/>
      <c r="LVP204" s="304"/>
      <c r="LVQ204" s="304"/>
      <c r="LVR204" s="304"/>
      <c r="LVS204" s="304"/>
      <c r="LVT204" s="304"/>
      <c r="LVU204" s="304"/>
      <c r="LVV204" s="304"/>
      <c r="LVW204" s="304"/>
      <c r="LVX204" s="304"/>
      <c r="LVY204" s="304"/>
      <c r="LVZ204" s="304"/>
      <c r="LWA204" s="304"/>
      <c r="LWB204" s="304"/>
      <c r="LWC204" s="304"/>
      <c r="LWD204" s="304"/>
      <c r="LWE204" s="304"/>
      <c r="LWF204" s="304"/>
      <c r="LWG204" s="304"/>
      <c r="LWH204" s="304"/>
      <c r="LWI204" s="304"/>
      <c r="LWJ204" s="304"/>
      <c r="LWK204" s="304"/>
      <c r="LWL204" s="304"/>
      <c r="LWM204" s="304"/>
      <c r="LWN204" s="304"/>
      <c r="LWO204" s="304"/>
      <c r="LWP204" s="304"/>
      <c r="LWQ204" s="304"/>
      <c r="LWR204" s="304"/>
      <c r="LWS204" s="304"/>
      <c r="LWT204" s="304"/>
      <c r="LWU204" s="304"/>
      <c r="LWV204" s="304"/>
      <c r="LWW204" s="304"/>
      <c r="LWX204" s="304"/>
      <c r="LWY204" s="304"/>
      <c r="LWZ204" s="304"/>
      <c r="LXA204" s="304"/>
      <c r="LXB204" s="304"/>
      <c r="LXC204" s="304"/>
      <c r="LXD204" s="304"/>
      <c r="LXE204" s="304"/>
      <c r="LXF204" s="304"/>
      <c r="LXG204" s="304"/>
      <c r="LXH204" s="304"/>
      <c r="LXI204" s="304"/>
      <c r="LXJ204" s="304"/>
      <c r="LXK204" s="304"/>
      <c r="LXL204" s="304"/>
      <c r="LXM204" s="304"/>
      <c r="LXN204" s="304"/>
      <c r="LXO204" s="304"/>
      <c r="LXP204" s="304"/>
      <c r="LXQ204" s="304"/>
      <c r="LXR204" s="304"/>
      <c r="LXS204" s="304"/>
      <c r="LXT204" s="304"/>
      <c r="LXU204" s="304"/>
      <c r="LXV204" s="304"/>
      <c r="LXW204" s="304"/>
      <c r="LXX204" s="304"/>
      <c r="LXY204" s="304"/>
      <c r="LXZ204" s="304"/>
      <c r="LYA204" s="304"/>
      <c r="LYB204" s="304"/>
      <c r="LYC204" s="304"/>
      <c r="LYD204" s="304"/>
      <c r="LYE204" s="304"/>
      <c r="LYF204" s="304"/>
      <c r="LYG204" s="304"/>
      <c r="LYH204" s="304"/>
      <c r="LYI204" s="304"/>
      <c r="LYJ204" s="304"/>
      <c r="LYK204" s="304"/>
      <c r="LYL204" s="304"/>
      <c r="LYM204" s="304"/>
      <c r="LYN204" s="304"/>
      <c r="LYO204" s="304"/>
      <c r="LYP204" s="304"/>
      <c r="LYQ204" s="304"/>
      <c r="LYR204" s="304"/>
      <c r="LYS204" s="304"/>
      <c r="LYT204" s="304"/>
      <c r="LYU204" s="304"/>
      <c r="LYV204" s="304"/>
      <c r="LYW204" s="304"/>
      <c r="LYX204" s="304"/>
      <c r="LYY204" s="304"/>
      <c r="LYZ204" s="304"/>
      <c r="LZA204" s="304"/>
      <c r="LZB204" s="304"/>
      <c r="LZC204" s="304"/>
      <c r="LZD204" s="304"/>
      <c r="LZE204" s="304"/>
      <c r="LZF204" s="304"/>
      <c r="LZG204" s="304"/>
      <c r="LZH204" s="304"/>
      <c r="LZI204" s="304"/>
      <c r="LZJ204" s="304"/>
      <c r="LZK204" s="304"/>
      <c r="LZL204" s="304"/>
      <c r="LZM204" s="304"/>
      <c r="LZN204" s="304"/>
      <c r="LZO204" s="304"/>
      <c r="LZP204" s="304"/>
      <c r="LZQ204" s="304"/>
      <c r="LZR204" s="304"/>
      <c r="LZS204" s="304"/>
      <c r="LZT204" s="304"/>
      <c r="LZU204" s="304"/>
      <c r="LZV204" s="304"/>
      <c r="LZW204" s="304"/>
      <c r="LZX204" s="304"/>
      <c r="LZY204" s="304"/>
      <c r="LZZ204" s="304"/>
      <c r="MAA204" s="304"/>
      <c r="MAB204" s="304"/>
      <c r="MAC204" s="304"/>
      <c r="MAD204" s="304"/>
      <c r="MAE204" s="304"/>
      <c r="MAF204" s="304"/>
      <c r="MAG204" s="304"/>
      <c r="MAH204" s="304"/>
      <c r="MAI204" s="304"/>
      <c r="MAJ204" s="304"/>
      <c r="MAK204" s="304"/>
      <c r="MAL204" s="304"/>
      <c r="MAM204" s="304"/>
      <c r="MAN204" s="304"/>
      <c r="MAO204" s="304"/>
      <c r="MAP204" s="304"/>
      <c r="MAQ204" s="304"/>
      <c r="MAR204" s="304"/>
      <c r="MAS204" s="304"/>
      <c r="MAT204" s="304"/>
      <c r="MAU204" s="304"/>
      <c r="MAV204" s="304"/>
      <c r="MAW204" s="304"/>
      <c r="MAX204" s="304"/>
      <c r="MAY204" s="304"/>
      <c r="MAZ204" s="304"/>
      <c r="MBA204" s="304"/>
      <c r="MBB204" s="304"/>
      <c r="MBC204" s="304"/>
      <c r="MBD204" s="304"/>
      <c r="MBE204" s="304"/>
      <c r="MBF204" s="304"/>
      <c r="MBG204" s="304"/>
      <c r="MBH204" s="304"/>
      <c r="MBI204" s="304"/>
      <c r="MBJ204" s="304"/>
      <c r="MBK204" s="304"/>
      <c r="MBL204" s="304"/>
      <c r="MBM204" s="304"/>
      <c r="MBN204" s="304"/>
      <c r="MBO204" s="304"/>
      <c r="MBP204" s="304"/>
      <c r="MBQ204" s="304"/>
      <c r="MBR204" s="304"/>
      <c r="MBS204" s="304"/>
      <c r="MBT204" s="304"/>
      <c r="MBU204" s="304"/>
      <c r="MBV204" s="304"/>
      <c r="MBW204" s="304"/>
      <c r="MBX204" s="304"/>
      <c r="MBY204" s="304"/>
      <c r="MBZ204" s="304"/>
      <c r="MCA204" s="304"/>
      <c r="MCB204" s="304"/>
      <c r="MCC204" s="304"/>
      <c r="MCD204" s="304"/>
      <c r="MCE204" s="304"/>
      <c r="MCF204" s="304"/>
      <c r="MCG204" s="304"/>
      <c r="MCH204" s="304"/>
      <c r="MCI204" s="304"/>
      <c r="MCJ204" s="304"/>
      <c r="MCK204" s="304"/>
      <c r="MCL204" s="304"/>
      <c r="MCM204" s="304"/>
      <c r="MCN204" s="304"/>
      <c r="MCO204" s="304"/>
      <c r="MCP204" s="304"/>
      <c r="MCQ204" s="304"/>
      <c r="MCR204" s="304"/>
      <c r="MCS204" s="304"/>
      <c r="MCT204" s="304"/>
      <c r="MCU204" s="304"/>
      <c r="MCV204" s="304"/>
      <c r="MCW204" s="304"/>
      <c r="MCX204" s="304"/>
      <c r="MCY204" s="304"/>
      <c r="MCZ204" s="304"/>
      <c r="MDA204" s="304"/>
      <c r="MDB204" s="304"/>
      <c r="MDC204" s="304"/>
      <c r="MDD204" s="304"/>
      <c r="MDE204" s="304"/>
      <c r="MDF204" s="304"/>
      <c r="MDG204" s="304"/>
      <c r="MDH204" s="304"/>
      <c r="MDI204" s="304"/>
      <c r="MDJ204" s="304"/>
      <c r="MDK204" s="304"/>
      <c r="MDL204" s="304"/>
      <c r="MDM204" s="304"/>
      <c r="MDN204" s="304"/>
      <c r="MDO204" s="304"/>
      <c r="MDP204" s="304"/>
      <c r="MDQ204" s="304"/>
      <c r="MDR204" s="304"/>
      <c r="MDS204" s="304"/>
      <c r="MDT204" s="304"/>
      <c r="MDU204" s="304"/>
      <c r="MDV204" s="304"/>
      <c r="MDW204" s="304"/>
      <c r="MDX204" s="304"/>
      <c r="MDY204" s="304"/>
      <c r="MDZ204" s="304"/>
      <c r="MEA204" s="304"/>
      <c r="MEB204" s="304"/>
      <c r="MEC204" s="304"/>
      <c r="MED204" s="304"/>
      <c r="MEE204" s="304"/>
      <c r="MEF204" s="304"/>
      <c r="MEG204" s="304"/>
      <c r="MEH204" s="304"/>
      <c r="MEI204" s="304"/>
      <c r="MEJ204" s="304"/>
      <c r="MEK204" s="304"/>
      <c r="MEL204" s="304"/>
      <c r="MEM204" s="304"/>
      <c r="MEN204" s="304"/>
      <c r="MEO204" s="304"/>
      <c r="MEP204" s="304"/>
      <c r="MEQ204" s="304"/>
      <c r="MER204" s="304"/>
      <c r="MES204" s="304"/>
      <c r="MET204" s="304"/>
      <c r="MEU204" s="304"/>
      <c r="MEV204" s="304"/>
      <c r="MEW204" s="304"/>
      <c r="MEX204" s="304"/>
      <c r="MEY204" s="304"/>
      <c r="MEZ204" s="304"/>
      <c r="MFA204" s="304"/>
      <c r="MFB204" s="304"/>
      <c r="MFC204" s="304"/>
      <c r="MFD204" s="304"/>
      <c r="MFE204" s="304"/>
      <c r="MFF204" s="304"/>
      <c r="MFG204" s="304"/>
      <c r="MFH204" s="304"/>
      <c r="MFI204" s="304"/>
      <c r="MFJ204" s="304"/>
      <c r="MFK204" s="304"/>
      <c r="MFL204" s="304"/>
      <c r="MFM204" s="304"/>
      <c r="MFN204" s="304"/>
      <c r="MFO204" s="304"/>
      <c r="MFP204" s="304"/>
      <c r="MFQ204" s="304"/>
      <c r="MFR204" s="304"/>
      <c r="MFS204" s="304"/>
      <c r="MFT204" s="304"/>
      <c r="MFU204" s="304"/>
      <c r="MFV204" s="304"/>
      <c r="MFW204" s="304"/>
      <c r="MFX204" s="304"/>
      <c r="MFY204" s="304"/>
      <c r="MFZ204" s="304"/>
      <c r="MGA204" s="304"/>
      <c r="MGB204" s="304"/>
      <c r="MGC204" s="304"/>
      <c r="MGD204" s="304"/>
      <c r="MGE204" s="304"/>
      <c r="MGF204" s="304"/>
      <c r="MGG204" s="304"/>
      <c r="MGH204" s="304"/>
      <c r="MGI204" s="304"/>
      <c r="MGJ204" s="304"/>
      <c r="MGK204" s="304"/>
      <c r="MGL204" s="304"/>
      <c r="MGM204" s="304"/>
      <c r="MGN204" s="304"/>
      <c r="MGO204" s="304"/>
      <c r="MGP204" s="304"/>
      <c r="MGQ204" s="304"/>
      <c r="MGR204" s="304"/>
      <c r="MGS204" s="304"/>
      <c r="MGT204" s="304"/>
      <c r="MGU204" s="304"/>
      <c r="MGV204" s="304"/>
      <c r="MGW204" s="304"/>
      <c r="MGX204" s="304"/>
      <c r="MGY204" s="304"/>
      <c r="MGZ204" s="304"/>
      <c r="MHA204" s="304"/>
      <c r="MHB204" s="304"/>
      <c r="MHC204" s="304"/>
      <c r="MHD204" s="304"/>
      <c r="MHE204" s="304"/>
      <c r="MHF204" s="304"/>
      <c r="MHG204" s="304"/>
      <c r="MHH204" s="304"/>
      <c r="MHI204" s="304"/>
      <c r="MHJ204" s="304"/>
      <c r="MHK204" s="304"/>
      <c r="MHL204" s="304"/>
      <c r="MHM204" s="304"/>
      <c r="MHN204" s="304"/>
      <c r="MHO204" s="304"/>
      <c r="MHP204" s="304"/>
      <c r="MHQ204" s="304"/>
      <c r="MHR204" s="304"/>
      <c r="MHS204" s="304"/>
      <c r="MHT204" s="304"/>
      <c r="MHU204" s="304"/>
      <c r="MHV204" s="304"/>
      <c r="MHW204" s="304"/>
      <c r="MHX204" s="304"/>
      <c r="MHY204" s="304"/>
      <c r="MHZ204" s="304"/>
      <c r="MIA204" s="304"/>
      <c r="MIB204" s="304"/>
      <c r="MIC204" s="304"/>
      <c r="MID204" s="304"/>
      <c r="MIE204" s="304"/>
      <c r="MIF204" s="304"/>
      <c r="MIG204" s="304"/>
      <c r="MIH204" s="304"/>
      <c r="MII204" s="304"/>
      <c r="MIJ204" s="304"/>
      <c r="MIK204" s="304"/>
      <c r="MIL204" s="304"/>
      <c r="MIM204" s="304"/>
      <c r="MIN204" s="304"/>
      <c r="MIO204" s="304"/>
      <c r="MIP204" s="304"/>
      <c r="MIQ204" s="304"/>
      <c r="MIR204" s="304"/>
      <c r="MIS204" s="304"/>
      <c r="MIT204" s="304"/>
      <c r="MIU204" s="304"/>
      <c r="MIV204" s="304"/>
      <c r="MIW204" s="304"/>
      <c r="MIX204" s="304"/>
      <c r="MIY204" s="304"/>
      <c r="MIZ204" s="304"/>
      <c r="MJA204" s="304"/>
      <c r="MJB204" s="304"/>
      <c r="MJC204" s="304"/>
      <c r="MJD204" s="304"/>
      <c r="MJE204" s="304"/>
      <c r="MJF204" s="304"/>
      <c r="MJG204" s="304"/>
      <c r="MJH204" s="304"/>
      <c r="MJI204" s="304"/>
      <c r="MJJ204" s="304"/>
      <c r="MJK204" s="304"/>
      <c r="MJL204" s="304"/>
      <c r="MJM204" s="304"/>
      <c r="MJN204" s="304"/>
      <c r="MJO204" s="304"/>
      <c r="MJP204" s="304"/>
      <c r="MJQ204" s="304"/>
      <c r="MJR204" s="304"/>
      <c r="MJS204" s="304"/>
      <c r="MJT204" s="304"/>
      <c r="MJU204" s="304"/>
      <c r="MJV204" s="304"/>
      <c r="MJW204" s="304"/>
      <c r="MJX204" s="304"/>
      <c r="MJY204" s="304"/>
      <c r="MJZ204" s="304"/>
      <c r="MKA204" s="304"/>
      <c r="MKB204" s="304"/>
      <c r="MKC204" s="304"/>
      <c r="MKD204" s="304"/>
      <c r="MKE204" s="304"/>
      <c r="MKF204" s="304"/>
      <c r="MKG204" s="304"/>
      <c r="MKH204" s="304"/>
      <c r="MKI204" s="304"/>
      <c r="MKJ204" s="304"/>
      <c r="MKK204" s="304"/>
      <c r="MKL204" s="304"/>
      <c r="MKM204" s="304"/>
      <c r="MKN204" s="304"/>
      <c r="MKO204" s="304"/>
      <c r="MKP204" s="304"/>
      <c r="MKQ204" s="304"/>
      <c r="MKR204" s="304"/>
      <c r="MKS204" s="304"/>
      <c r="MKT204" s="304"/>
      <c r="MKU204" s="304"/>
      <c r="MKV204" s="304"/>
      <c r="MKW204" s="304"/>
      <c r="MKX204" s="304"/>
      <c r="MKY204" s="304"/>
      <c r="MKZ204" s="304"/>
      <c r="MLA204" s="304"/>
      <c r="MLB204" s="304"/>
      <c r="MLC204" s="304"/>
      <c r="MLD204" s="304"/>
      <c r="MLE204" s="304"/>
      <c r="MLF204" s="304"/>
      <c r="MLG204" s="304"/>
      <c r="MLH204" s="304"/>
      <c r="MLI204" s="304"/>
      <c r="MLJ204" s="304"/>
      <c r="MLK204" s="304"/>
      <c r="MLL204" s="304"/>
      <c r="MLM204" s="304"/>
      <c r="MLN204" s="304"/>
      <c r="MLO204" s="304"/>
      <c r="MLP204" s="304"/>
      <c r="MLQ204" s="304"/>
      <c r="MLR204" s="304"/>
      <c r="MLS204" s="304"/>
      <c r="MLT204" s="304"/>
      <c r="MLU204" s="304"/>
      <c r="MLV204" s="304"/>
      <c r="MLW204" s="304"/>
      <c r="MLX204" s="304"/>
      <c r="MLY204" s="304"/>
      <c r="MLZ204" s="304"/>
      <c r="MMA204" s="304"/>
      <c r="MMB204" s="304"/>
      <c r="MMC204" s="304"/>
      <c r="MMD204" s="304"/>
      <c r="MME204" s="304"/>
      <c r="MMF204" s="304"/>
      <c r="MMG204" s="304"/>
      <c r="MMH204" s="304"/>
      <c r="MMI204" s="304"/>
      <c r="MMJ204" s="304"/>
      <c r="MMK204" s="304"/>
      <c r="MML204" s="304"/>
      <c r="MMM204" s="304"/>
      <c r="MMN204" s="304"/>
      <c r="MMO204" s="304"/>
      <c r="MMP204" s="304"/>
      <c r="MMQ204" s="304"/>
      <c r="MMR204" s="304"/>
      <c r="MMS204" s="304"/>
      <c r="MMT204" s="304"/>
      <c r="MMU204" s="304"/>
      <c r="MMV204" s="304"/>
      <c r="MMW204" s="304"/>
      <c r="MMX204" s="304"/>
      <c r="MMY204" s="304"/>
      <c r="MMZ204" s="304"/>
      <c r="MNA204" s="304"/>
      <c r="MNB204" s="304"/>
      <c r="MNC204" s="304"/>
      <c r="MND204" s="304"/>
      <c r="MNE204" s="304"/>
      <c r="MNF204" s="304"/>
      <c r="MNG204" s="304"/>
      <c r="MNH204" s="304"/>
      <c r="MNI204" s="304"/>
      <c r="MNJ204" s="304"/>
      <c r="MNK204" s="304"/>
      <c r="MNL204" s="304"/>
      <c r="MNM204" s="304"/>
      <c r="MNN204" s="304"/>
      <c r="MNO204" s="304"/>
      <c r="MNP204" s="304"/>
      <c r="MNQ204" s="304"/>
      <c r="MNR204" s="304"/>
      <c r="MNS204" s="304"/>
      <c r="MNT204" s="304"/>
      <c r="MNU204" s="304"/>
      <c r="MNV204" s="304"/>
      <c r="MNW204" s="304"/>
      <c r="MNX204" s="304"/>
      <c r="MNY204" s="304"/>
      <c r="MNZ204" s="304"/>
      <c r="MOA204" s="304"/>
      <c r="MOB204" s="304"/>
      <c r="MOC204" s="304"/>
      <c r="MOD204" s="304"/>
      <c r="MOE204" s="304"/>
      <c r="MOF204" s="304"/>
      <c r="MOG204" s="304"/>
      <c r="MOH204" s="304"/>
      <c r="MOI204" s="304"/>
      <c r="MOJ204" s="304"/>
      <c r="MOK204" s="304"/>
      <c r="MOL204" s="304"/>
      <c r="MOM204" s="304"/>
      <c r="MON204" s="304"/>
      <c r="MOO204" s="304"/>
      <c r="MOP204" s="304"/>
      <c r="MOQ204" s="304"/>
      <c r="MOR204" s="304"/>
      <c r="MOS204" s="304"/>
      <c r="MOT204" s="304"/>
      <c r="MOU204" s="304"/>
      <c r="MOV204" s="304"/>
      <c r="MOW204" s="304"/>
      <c r="MOX204" s="304"/>
      <c r="MOY204" s="304"/>
      <c r="MOZ204" s="304"/>
      <c r="MPA204" s="304"/>
      <c r="MPB204" s="304"/>
      <c r="MPC204" s="304"/>
      <c r="MPD204" s="304"/>
      <c r="MPE204" s="304"/>
      <c r="MPF204" s="304"/>
      <c r="MPG204" s="304"/>
      <c r="MPH204" s="304"/>
      <c r="MPI204" s="304"/>
      <c r="MPJ204" s="304"/>
      <c r="MPK204" s="304"/>
      <c r="MPL204" s="304"/>
      <c r="MPM204" s="304"/>
      <c r="MPN204" s="304"/>
      <c r="MPO204" s="304"/>
      <c r="MPP204" s="304"/>
      <c r="MPQ204" s="304"/>
      <c r="MPR204" s="304"/>
      <c r="MPS204" s="304"/>
      <c r="MPT204" s="304"/>
      <c r="MPU204" s="304"/>
      <c r="MPV204" s="304"/>
      <c r="MPW204" s="304"/>
      <c r="MPX204" s="304"/>
      <c r="MPY204" s="304"/>
      <c r="MPZ204" s="304"/>
      <c r="MQA204" s="304"/>
      <c r="MQB204" s="304"/>
      <c r="MQC204" s="304"/>
      <c r="MQD204" s="304"/>
      <c r="MQE204" s="304"/>
      <c r="MQF204" s="304"/>
      <c r="MQG204" s="304"/>
      <c r="MQH204" s="304"/>
      <c r="MQI204" s="304"/>
      <c r="MQJ204" s="304"/>
      <c r="MQK204" s="304"/>
      <c r="MQL204" s="304"/>
      <c r="MQM204" s="304"/>
      <c r="MQN204" s="304"/>
      <c r="MQO204" s="304"/>
      <c r="MQP204" s="304"/>
      <c r="MQQ204" s="304"/>
      <c r="MQR204" s="304"/>
      <c r="MQS204" s="304"/>
      <c r="MQT204" s="304"/>
      <c r="MQU204" s="304"/>
      <c r="MQV204" s="304"/>
      <c r="MQW204" s="304"/>
      <c r="MQX204" s="304"/>
      <c r="MQY204" s="304"/>
      <c r="MQZ204" s="304"/>
      <c r="MRA204" s="304"/>
      <c r="MRB204" s="304"/>
      <c r="MRC204" s="304"/>
      <c r="MRD204" s="304"/>
      <c r="MRE204" s="304"/>
      <c r="MRF204" s="304"/>
      <c r="MRG204" s="304"/>
      <c r="MRH204" s="304"/>
      <c r="MRI204" s="304"/>
      <c r="MRJ204" s="304"/>
      <c r="MRK204" s="304"/>
      <c r="MRL204" s="304"/>
      <c r="MRM204" s="304"/>
      <c r="MRN204" s="304"/>
      <c r="MRO204" s="304"/>
      <c r="MRP204" s="304"/>
      <c r="MRQ204" s="304"/>
      <c r="MRR204" s="304"/>
      <c r="MRS204" s="304"/>
      <c r="MRT204" s="304"/>
      <c r="MRU204" s="304"/>
      <c r="MRV204" s="304"/>
      <c r="MRW204" s="304"/>
      <c r="MRX204" s="304"/>
      <c r="MRY204" s="304"/>
      <c r="MRZ204" s="304"/>
      <c r="MSA204" s="304"/>
      <c r="MSB204" s="304"/>
      <c r="MSC204" s="304"/>
      <c r="MSD204" s="304"/>
      <c r="MSE204" s="304"/>
      <c r="MSF204" s="304"/>
      <c r="MSG204" s="304"/>
      <c r="MSH204" s="304"/>
      <c r="MSI204" s="304"/>
      <c r="MSJ204" s="304"/>
      <c r="MSK204" s="304"/>
      <c r="MSL204" s="304"/>
      <c r="MSM204" s="304"/>
      <c r="MSN204" s="304"/>
      <c r="MSO204" s="304"/>
      <c r="MSP204" s="304"/>
      <c r="MSQ204" s="304"/>
      <c r="MSR204" s="304"/>
      <c r="MSS204" s="304"/>
      <c r="MST204" s="304"/>
      <c r="MSU204" s="304"/>
      <c r="MSV204" s="304"/>
      <c r="MSW204" s="304"/>
      <c r="MSX204" s="304"/>
      <c r="MSY204" s="304"/>
      <c r="MSZ204" s="304"/>
      <c r="MTA204" s="304"/>
      <c r="MTB204" s="304"/>
      <c r="MTC204" s="304"/>
      <c r="MTD204" s="304"/>
      <c r="MTE204" s="304"/>
      <c r="MTF204" s="304"/>
      <c r="MTG204" s="304"/>
      <c r="MTH204" s="304"/>
      <c r="MTI204" s="304"/>
      <c r="MTJ204" s="304"/>
      <c r="MTK204" s="304"/>
      <c r="MTL204" s="304"/>
      <c r="MTM204" s="304"/>
      <c r="MTN204" s="304"/>
      <c r="MTO204" s="304"/>
      <c r="MTP204" s="304"/>
      <c r="MTQ204" s="304"/>
      <c r="MTR204" s="304"/>
      <c r="MTS204" s="304"/>
      <c r="MTT204" s="304"/>
      <c r="MTU204" s="304"/>
      <c r="MTV204" s="304"/>
      <c r="MTW204" s="304"/>
      <c r="MTX204" s="304"/>
      <c r="MTY204" s="304"/>
      <c r="MTZ204" s="304"/>
      <c r="MUA204" s="304"/>
      <c r="MUB204" s="304"/>
      <c r="MUC204" s="304"/>
      <c r="MUD204" s="304"/>
      <c r="MUE204" s="304"/>
      <c r="MUF204" s="304"/>
      <c r="MUG204" s="304"/>
      <c r="MUH204" s="304"/>
      <c r="MUI204" s="304"/>
      <c r="MUJ204" s="304"/>
      <c r="MUK204" s="304"/>
      <c r="MUL204" s="304"/>
      <c r="MUM204" s="304"/>
      <c r="MUN204" s="304"/>
      <c r="MUO204" s="304"/>
      <c r="MUP204" s="304"/>
      <c r="MUQ204" s="304"/>
      <c r="MUR204" s="304"/>
      <c r="MUS204" s="304"/>
      <c r="MUT204" s="304"/>
      <c r="MUU204" s="304"/>
      <c r="MUV204" s="304"/>
      <c r="MUW204" s="304"/>
      <c r="MUX204" s="304"/>
      <c r="MUY204" s="304"/>
      <c r="MUZ204" s="304"/>
      <c r="MVA204" s="304"/>
      <c r="MVB204" s="304"/>
      <c r="MVC204" s="304"/>
      <c r="MVD204" s="304"/>
      <c r="MVE204" s="304"/>
      <c r="MVF204" s="304"/>
      <c r="MVG204" s="304"/>
      <c r="MVH204" s="304"/>
      <c r="MVI204" s="304"/>
      <c r="MVJ204" s="304"/>
      <c r="MVK204" s="304"/>
      <c r="MVL204" s="304"/>
      <c r="MVM204" s="304"/>
      <c r="MVN204" s="304"/>
      <c r="MVO204" s="304"/>
      <c r="MVP204" s="304"/>
      <c r="MVQ204" s="304"/>
      <c r="MVR204" s="304"/>
      <c r="MVS204" s="304"/>
      <c r="MVT204" s="304"/>
      <c r="MVU204" s="304"/>
      <c r="MVV204" s="304"/>
      <c r="MVW204" s="304"/>
      <c r="MVX204" s="304"/>
      <c r="MVY204" s="304"/>
      <c r="MVZ204" s="304"/>
      <c r="MWA204" s="304"/>
      <c r="MWB204" s="304"/>
      <c r="MWC204" s="304"/>
      <c r="MWD204" s="304"/>
      <c r="MWE204" s="304"/>
      <c r="MWF204" s="304"/>
      <c r="MWG204" s="304"/>
      <c r="MWH204" s="304"/>
      <c r="MWI204" s="304"/>
      <c r="MWJ204" s="304"/>
      <c r="MWK204" s="304"/>
      <c r="MWL204" s="304"/>
      <c r="MWM204" s="304"/>
      <c r="MWN204" s="304"/>
      <c r="MWO204" s="304"/>
      <c r="MWP204" s="304"/>
      <c r="MWQ204" s="304"/>
      <c r="MWR204" s="304"/>
      <c r="MWS204" s="304"/>
      <c r="MWT204" s="304"/>
      <c r="MWU204" s="304"/>
      <c r="MWV204" s="304"/>
      <c r="MWW204" s="304"/>
      <c r="MWX204" s="304"/>
      <c r="MWY204" s="304"/>
      <c r="MWZ204" s="304"/>
      <c r="MXA204" s="304"/>
      <c r="MXB204" s="304"/>
      <c r="MXC204" s="304"/>
      <c r="MXD204" s="304"/>
      <c r="MXE204" s="304"/>
      <c r="MXF204" s="304"/>
      <c r="MXG204" s="304"/>
      <c r="MXH204" s="304"/>
      <c r="MXI204" s="304"/>
      <c r="MXJ204" s="304"/>
      <c r="MXK204" s="304"/>
      <c r="MXL204" s="304"/>
      <c r="MXM204" s="304"/>
      <c r="MXN204" s="304"/>
      <c r="MXO204" s="304"/>
      <c r="MXP204" s="304"/>
      <c r="MXQ204" s="304"/>
      <c r="MXR204" s="304"/>
      <c r="MXS204" s="304"/>
      <c r="MXT204" s="304"/>
      <c r="MXU204" s="304"/>
      <c r="MXV204" s="304"/>
      <c r="MXW204" s="304"/>
      <c r="MXX204" s="304"/>
      <c r="MXY204" s="304"/>
      <c r="MXZ204" s="304"/>
      <c r="MYA204" s="304"/>
      <c r="MYB204" s="304"/>
      <c r="MYC204" s="304"/>
      <c r="MYD204" s="304"/>
      <c r="MYE204" s="304"/>
      <c r="MYF204" s="304"/>
      <c r="MYG204" s="304"/>
      <c r="MYH204" s="304"/>
      <c r="MYI204" s="304"/>
      <c r="MYJ204" s="304"/>
      <c r="MYK204" s="304"/>
      <c r="MYL204" s="304"/>
      <c r="MYM204" s="304"/>
      <c r="MYN204" s="304"/>
      <c r="MYO204" s="304"/>
      <c r="MYP204" s="304"/>
      <c r="MYQ204" s="304"/>
      <c r="MYR204" s="304"/>
      <c r="MYS204" s="304"/>
      <c r="MYT204" s="304"/>
      <c r="MYU204" s="304"/>
      <c r="MYV204" s="304"/>
      <c r="MYW204" s="304"/>
      <c r="MYX204" s="304"/>
      <c r="MYY204" s="304"/>
      <c r="MYZ204" s="304"/>
      <c r="MZA204" s="304"/>
      <c r="MZB204" s="304"/>
      <c r="MZC204" s="304"/>
      <c r="MZD204" s="304"/>
      <c r="MZE204" s="304"/>
      <c r="MZF204" s="304"/>
      <c r="MZG204" s="304"/>
      <c r="MZH204" s="304"/>
      <c r="MZI204" s="304"/>
      <c r="MZJ204" s="304"/>
      <c r="MZK204" s="304"/>
      <c r="MZL204" s="304"/>
      <c r="MZM204" s="304"/>
      <c r="MZN204" s="304"/>
      <c r="MZO204" s="304"/>
      <c r="MZP204" s="304"/>
      <c r="MZQ204" s="304"/>
      <c r="MZR204" s="304"/>
      <c r="MZS204" s="304"/>
      <c r="MZT204" s="304"/>
      <c r="MZU204" s="304"/>
      <c r="MZV204" s="304"/>
      <c r="MZW204" s="304"/>
      <c r="MZX204" s="304"/>
      <c r="MZY204" s="304"/>
      <c r="MZZ204" s="304"/>
      <c r="NAA204" s="304"/>
      <c r="NAB204" s="304"/>
      <c r="NAC204" s="304"/>
      <c r="NAD204" s="304"/>
      <c r="NAE204" s="304"/>
      <c r="NAF204" s="304"/>
      <c r="NAG204" s="304"/>
      <c r="NAH204" s="304"/>
      <c r="NAI204" s="304"/>
      <c r="NAJ204" s="304"/>
      <c r="NAK204" s="304"/>
      <c r="NAL204" s="304"/>
      <c r="NAM204" s="304"/>
      <c r="NAN204" s="304"/>
      <c r="NAO204" s="304"/>
      <c r="NAP204" s="304"/>
      <c r="NAQ204" s="304"/>
      <c r="NAR204" s="304"/>
      <c r="NAS204" s="304"/>
      <c r="NAT204" s="304"/>
      <c r="NAU204" s="304"/>
      <c r="NAV204" s="304"/>
      <c r="NAW204" s="304"/>
      <c r="NAX204" s="304"/>
      <c r="NAY204" s="304"/>
      <c r="NAZ204" s="304"/>
      <c r="NBA204" s="304"/>
      <c r="NBB204" s="304"/>
      <c r="NBC204" s="304"/>
      <c r="NBD204" s="304"/>
      <c r="NBE204" s="304"/>
      <c r="NBF204" s="304"/>
      <c r="NBG204" s="304"/>
      <c r="NBH204" s="304"/>
      <c r="NBI204" s="304"/>
      <c r="NBJ204" s="304"/>
      <c r="NBK204" s="304"/>
      <c r="NBL204" s="304"/>
      <c r="NBM204" s="304"/>
      <c r="NBN204" s="304"/>
      <c r="NBO204" s="304"/>
      <c r="NBP204" s="304"/>
      <c r="NBQ204" s="304"/>
      <c r="NBR204" s="304"/>
      <c r="NBS204" s="304"/>
      <c r="NBT204" s="304"/>
      <c r="NBU204" s="304"/>
      <c r="NBV204" s="304"/>
      <c r="NBW204" s="304"/>
      <c r="NBX204" s="304"/>
      <c r="NBY204" s="304"/>
      <c r="NBZ204" s="304"/>
      <c r="NCA204" s="304"/>
      <c r="NCB204" s="304"/>
      <c r="NCC204" s="304"/>
      <c r="NCD204" s="304"/>
      <c r="NCE204" s="304"/>
      <c r="NCF204" s="304"/>
      <c r="NCG204" s="304"/>
      <c r="NCH204" s="304"/>
      <c r="NCI204" s="304"/>
      <c r="NCJ204" s="304"/>
      <c r="NCK204" s="304"/>
      <c r="NCL204" s="304"/>
      <c r="NCM204" s="304"/>
      <c r="NCN204" s="304"/>
      <c r="NCO204" s="304"/>
      <c r="NCP204" s="304"/>
      <c r="NCQ204" s="304"/>
      <c r="NCR204" s="304"/>
      <c r="NCS204" s="304"/>
      <c r="NCT204" s="304"/>
      <c r="NCU204" s="304"/>
      <c r="NCV204" s="304"/>
      <c r="NCW204" s="304"/>
      <c r="NCX204" s="304"/>
      <c r="NCY204" s="304"/>
      <c r="NCZ204" s="304"/>
      <c r="NDA204" s="304"/>
      <c r="NDB204" s="304"/>
      <c r="NDC204" s="304"/>
      <c r="NDD204" s="304"/>
      <c r="NDE204" s="304"/>
      <c r="NDF204" s="304"/>
      <c r="NDG204" s="304"/>
      <c r="NDH204" s="304"/>
      <c r="NDI204" s="304"/>
      <c r="NDJ204" s="304"/>
      <c r="NDK204" s="304"/>
      <c r="NDL204" s="304"/>
      <c r="NDM204" s="304"/>
      <c r="NDN204" s="304"/>
      <c r="NDO204" s="304"/>
      <c r="NDP204" s="304"/>
      <c r="NDQ204" s="304"/>
      <c r="NDR204" s="304"/>
      <c r="NDS204" s="304"/>
      <c r="NDT204" s="304"/>
      <c r="NDU204" s="304"/>
      <c r="NDV204" s="304"/>
      <c r="NDW204" s="304"/>
      <c r="NDX204" s="304"/>
      <c r="NDY204" s="304"/>
      <c r="NDZ204" s="304"/>
      <c r="NEA204" s="304"/>
      <c r="NEB204" s="304"/>
      <c r="NEC204" s="304"/>
      <c r="NED204" s="304"/>
      <c r="NEE204" s="304"/>
      <c r="NEF204" s="304"/>
      <c r="NEG204" s="304"/>
      <c r="NEH204" s="304"/>
      <c r="NEI204" s="304"/>
      <c r="NEJ204" s="304"/>
      <c r="NEK204" s="304"/>
      <c r="NEL204" s="304"/>
      <c r="NEM204" s="304"/>
      <c r="NEN204" s="304"/>
      <c r="NEO204" s="304"/>
      <c r="NEP204" s="304"/>
      <c r="NEQ204" s="304"/>
      <c r="NER204" s="304"/>
      <c r="NES204" s="304"/>
      <c r="NET204" s="304"/>
      <c r="NEU204" s="304"/>
      <c r="NEV204" s="304"/>
      <c r="NEW204" s="304"/>
      <c r="NEX204" s="304"/>
      <c r="NEY204" s="304"/>
      <c r="NEZ204" s="304"/>
      <c r="NFA204" s="304"/>
      <c r="NFB204" s="304"/>
      <c r="NFC204" s="304"/>
      <c r="NFD204" s="304"/>
      <c r="NFE204" s="304"/>
      <c r="NFF204" s="304"/>
      <c r="NFG204" s="304"/>
      <c r="NFH204" s="304"/>
      <c r="NFI204" s="304"/>
      <c r="NFJ204" s="304"/>
      <c r="NFK204" s="304"/>
      <c r="NFL204" s="304"/>
      <c r="NFM204" s="304"/>
      <c r="NFN204" s="304"/>
      <c r="NFO204" s="304"/>
      <c r="NFP204" s="304"/>
      <c r="NFQ204" s="304"/>
      <c r="NFR204" s="304"/>
      <c r="NFS204" s="304"/>
      <c r="NFT204" s="304"/>
      <c r="NFU204" s="304"/>
      <c r="NFV204" s="304"/>
      <c r="NFW204" s="304"/>
      <c r="NFX204" s="304"/>
      <c r="NFY204" s="304"/>
      <c r="NFZ204" s="304"/>
      <c r="NGA204" s="304"/>
      <c r="NGB204" s="304"/>
      <c r="NGC204" s="304"/>
      <c r="NGD204" s="304"/>
      <c r="NGE204" s="304"/>
      <c r="NGF204" s="304"/>
      <c r="NGG204" s="304"/>
      <c r="NGH204" s="304"/>
      <c r="NGI204" s="304"/>
      <c r="NGJ204" s="304"/>
      <c r="NGK204" s="304"/>
      <c r="NGL204" s="304"/>
      <c r="NGM204" s="304"/>
      <c r="NGN204" s="304"/>
      <c r="NGO204" s="304"/>
      <c r="NGP204" s="304"/>
      <c r="NGQ204" s="304"/>
      <c r="NGR204" s="304"/>
      <c r="NGS204" s="304"/>
      <c r="NGT204" s="304"/>
      <c r="NGU204" s="304"/>
      <c r="NGV204" s="304"/>
      <c r="NGW204" s="304"/>
      <c r="NGX204" s="304"/>
      <c r="NGY204" s="304"/>
      <c r="NGZ204" s="304"/>
      <c r="NHA204" s="304"/>
      <c r="NHB204" s="304"/>
      <c r="NHC204" s="304"/>
      <c r="NHD204" s="304"/>
      <c r="NHE204" s="304"/>
      <c r="NHF204" s="304"/>
      <c r="NHG204" s="304"/>
      <c r="NHH204" s="304"/>
      <c r="NHI204" s="304"/>
      <c r="NHJ204" s="304"/>
      <c r="NHK204" s="304"/>
      <c r="NHL204" s="304"/>
      <c r="NHM204" s="304"/>
      <c r="NHN204" s="304"/>
      <c r="NHO204" s="304"/>
      <c r="NHP204" s="304"/>
      <c r="NHQ204" s="304"/>
      <c r="NHR204" s="304"/>
      <c r="NHS204" s="304"/>
      <c r="NHT204" s="304"/>
      <c r="NHU204" s="304"/>
      <c r="NHV204" s="304"/>
      <c r="NHW204" s="304"/>
      <c r="NHX204" s="304"/>
      <c r="NHY204" s="304"/>
      <c r="NHZ204" s="304"/>
      <c r="NIA204" s="304"/>
      <c r="NIB204" s="304"/>
      <c r="NIC204" s="304"/>
      <c r="NID204" s="304"/>
      <c r="NIE204" s="304"/>
      <c r="NIF204" s="304"/>
      <c r="NIG204" s="304"/>
      <c r="NIH204" s="304"/>
      <c r="NII204" s="304"/>
      <c r="NIJ204" s="304"/>
      <c r="NIK204" s="304"/>
      <c r="NIL204" s="304"/>
      <c r="NIM204" s="304"/>
      <c r="NIN204" s="304"/>
      <c r="NIO204" s="304"/>
      <c r="NIP204" s="304"/>
      <c r="NIQ204" s="304"/>
      <c r="NIR204" s="304"/>
      <c r="NIS204" s="304"/>
      <c r="NIT204" s="304"/>
      <c r="NIU204" s="304"/>
      <c r="NIV204" s="304"/>
      <c r="NIW204" s="304"/>
      <c r="NIX204" s="304"/>
      <c r="NIY204" s="304"/>
      <c r="NIZ204" s="304"/>
      <c r="NJA204" s="304"/>
      <c r="NJB204" s="304"/>
      <c r="NJC204" s="304"/>
      <c r="NJD204" s="304"/>
      <c r="NJE204" s="304"/>
      <c r="NJF204" s="304"/>
      <c r="NJG204" s="304"/>
      <c r="NJH204" s="304"/>
      <c r="NJI204" s="304"/>
      <c r="NJJ204" s="304"/>
      <c r="NJK204" s="304"/>
      <c r="NJL204" s="304"/>
      <c r="NJM204" s="304"/>
      <c r="NJN204" s="304"/>
      <c r="NJO204" s="304"/>
      <c r="NJP204" s="304"/>
      <c r="NJQ204" s="304"/>
      <c r="NJR204" s="304"/>
      <c r="NJS204" s="304"/>
      <c r="NJT204" s="304"/>
      <c r="NJU204" s="304"/>
      <c r="NJV204" s="304"/>
      <c r="NJW204" s="304"/>
      <c r="NJX204" s="304"/>
      <c r="NJY204" s="304"/>
      <c r="NJZ204" s="304"/>
      <c r="NKA204" s="304"/>
      <c r="NKB204" s="304"/>
      <c r="NKC204" s="304"/>
      <c r="NKD204" s="304"/>
      <c r="NKE204" s="304"/>
      <c r="NKF204" s="304"/>
      <c r="NKG204" s="304"/>
      <c r="NKH204" s="304"/>
      <c r="NKI204" s="304"/>
      <c r="NKJ204" s="304"/>
      <c r="NKK204" s="304"/>
      <c r="NKL204" s="304"/>
      <c r="NKM204" s="304"/>
      <c r="NKN204" s="304"/>
      <c r="NKO204" s="304"/>
      <c r="NKP204" s="304"/>
      <c r="NKQ204" s="304"/>
      <c r="NKR204" s="304"/>
      <c r="NKS204" s="304"/>
      <c r="NKT204" s="304"/>
      <c r="NKU204" s="304"/>
      <c r="NKV204" s="304"/>
      <c r="NKW204" s="304"/>
      <c r="NKX204" s="304"/>
      <c r="NKY204" s="304"/>
      <c r="NKZ204" s="304"/>
      <c r="NLA204" s="304"/>
      <c r="NLB204" s="304"/>
      <c r="NLC204" s="304"/>
      <c r="NLD204" s="304"/>
      <c r="NLE204" s="304"/>
      <c r="NLF204" s="304"/>
      <c r="NLG204" s="304"/>
      <c r="NLH204" s="304"/>
      <c r="NLI204" s="304"/>
      <c r="NLJ204" s="304"/>
      <c r="NLK204" s="304"/>
      <c r="NLL204" s="304"/>
      <c r="NLM204" s="304"/>
      <c r="NLN204" s="304"/>
      <c r="NLO204" s="304"/>
      <c r="NLP204" s="304"/>
      <c r="NLQ204" s="304"/>
      <c r="NLR204" s="304"/>
      <c r="NLS204" s="304"/>
      <c r="NLT204" s="304"/>
      <c r="NLU204" s="304"/>
      <c r="NLV204" s="304"/>
      <c r="NLW204" s="304"/>
      <c r="NLX204" s="304"/>
      <c r="NLY204" s="304"/>
      <c r="NLZ204" s="304"/>
      <c r="NMA204" s="304"/>
      <c r="NMB204" s="304"/>
      <c r="NMC204" s="304"/>
      <c r="NMD204" s="304"/>
      <c r="NME204" s="304"/>
      <c r="NMF204" s="304"/>
      <c r="NMG204" s="304"/>
      <c r="NMH204" s="304"/>
      <c r="NMI204" s="304"/>
      <c r="NMJ204" s="304"/>
      <c r="NMK204" s="304"/>
      <c r="NML204" s="304"/>
      <c r="NMM204" s="304"/>
      <c r="NMN204" s="304"/>
      <c r="NMO204" s="304"/>
      <c r="NMP204" s="304"/>
      <c r="NMQ204" s="304"/>
      <c r="NMR204" s="304"/>
      <c r="NMS204" s="304"/>
      <c r="NMT204" s="304"/>
      <c r="NMU204" s="304"/>
      <c r="NMV204" s="304"/>
      <c r="NMW204" s="304"/>
      <c r="NMX204" s="304"/>
      <c r="NMY204" s="304"/>
      <c r="NMZ204" s="304"/>
      <c r="NNA204" s="304"/>
      <c r="NNB204" s="304"/>
      <c r="NNC204" s="304"/>
      <c r="NND204" s="304"/>
      <c r="NNE204" s="304"/>
      <c r="NNF204" s="304"/>
      <c r="NNG204" s="304"/>
      <c r="NNH204" s="304"/>
      <c r="NNI204" s="304"/>
      <c r="NNJ204" s="304"/>
      <c r="NNK204" s="304"/>
      <c r="NNL204" s="304"/>
      <c r="NNM204" s="304"/>
      <c r="NNN204" s="304"/>
      <c r="NNO204" s="304"/>
      <c r="NNP204" s="304"/>
      <c r="NNQ204" s="304"/>
      <c r="NNR204" s="304"/>
      <c r="NNS204" s="304"/>
      <c r="NNT204" s="304"/>
      <c r="NNU204" s="304"/>
      <c r="NNV204" s="304"/>
      <c r="NNW204" s="304"/>
      <c r="NNX204" s="304"/>
      <c r="NNY204" s="304"/>
      <c r="NNZ204" s="304"/>
      <c r="NOA204" s="304"/>
      <c r="NOB204" s="304"/>
      <c r="NOC204" s="304"/>
      <c r="NOD204" s="304"/>
      <c r="NOE204" s="304"/>
      <c r="NOF204" s="304"/>
      <c r="NOG204" s="304"/>
      <c r="NOH204" s="304"/>
      <c r="NOI204" s="304"/>
      <c r="NOJ204" s="304"/>
      <c r="NOK204" s="304"/>
      <c r="NOL204" s="304"/>
      <c r="NOM204" s="304"/>
      <c r="NON204" s="304"/>
      <c r="NOO204" s="304"/>
      <c r="NOP204" s="304"/>
      <c r="NOQ204" s="304"/>
      <c r="NOR204" s="304"/>
      <c r="NOS204" s="304"/>
      <c r="NOT204" s="304"/>
      <c r="NOU204" s="304"/>
      <c r="NOV204" s="304"/>
      <c r="NOW204" s="304"/>
      <c r="NOX204" s="304"/>
      <c r="NOY204" s="304"/>
      <c r="NOZ204" s="304"/>
      <c r="NPA204" s="304"/>
      <c r="NPB204" s="304"/>
      <c r="NPC204" s="304"/>
      <c r="NPD204" s="304"/>
      <c r="NPE204" s="304"/>
      <c r="NPF204" s="304"/>
      <c r="NPG204" s="304"/>
      <c r="NPH204" s="304"/>
      <c r="NPI204" s="304"/>
      <c r="NPJ204" s="304"/>
      <c r="NPK204" s="304"/>
      <c r="NPL204" s="304"/>
      <c r="NPM204" s="304"/>
      <c r="NPN204" s="304"/>
      <c r="NPO204" s="304"/>
      <c r="NPP204" s="304"/>
      <c r="NPQ204" s="304"/>
      <c r="NPR204" s="304"/>
      <c r="NPS204" s="304"/>
      <c r="NPT204" s="304"/>
      <c r="NPU204" s="304"/>
      <c r="NPV204" s="304"/>
      <c r="NPW204" s="304"/>
      <c r="NPX204" s="304"/>
      <c r="NPY204" s="304"/>
      <c r="NPZ204" s="304"/>
      <c r="NQA204" s="304"/>
      <c r="NQB204" s="304"/>
      <c r="NQC204" s="304"/>
      <c r="NQD204" s="304"/>
      <c r="NQE204" s="304"/>
      <c r="NQF204" s="304"/>
      <c r="NQG204" s="304"/>
      <c r="NQH204" s="304"/>
      <c r="NQI204" s="304"/>
      <c r="NQJ204" s="304"/>
      <c r="NQK204" s="304"/>
      <c r="NQL204" s="304"/>
      <c r="NQM204" s="304"/>
      <c r="NQN204" s="304"/>
      <c r="NQO204" s="304"/>
      <c r="NQP204" s="304"/>
      <c r="NQQ204" s="304"/>
      <c r="NQR204" s="304"/>
      <c r="NQS204" s="304"/>
      <c r="NQT204" s="304"/>
      <c r="NQU204" s="304"/>
      <c r="NQV204" s="304"/>
      <c r="NQW204" s="304"/>
      <c r="NQX204" s="304"/>
      <c r="NQY204" s="304"/>
      <c r="NQZ204" s="304"/>
      <c r="NRA204" s="304"/>
      <c r="NRB204" s="304"/>
      <c r="NRC204" s="304"/>
      <c r="NRD204" s="304"/>
      <c r="NRE204" s="304"/>
      <c r="NRF204" s="304"/>
      <c r="NRG204" s="304"/>
      <c r="NRH204" s="304"/>
      <c r="NRI204" s="304"/>
      <c r="NRJ204" s="304"/>
      <c r="NRK204" s="304"/>
      <c r="NRL204" s="304"/>
      <c r="NRM204" s="304"/>
      <c r="NRN204" s="304"/>
      <c r="NRO204" s="304"/>
      <c r="NRP204" s="304"/>
      <c r="NRQ204" s="304"/>
      <c r="NRR204" s="304"/>
      <c r="NRS204" s="304"/>
      <c r="NRT204" s="304"/>
      <c r="NRU204" s="304"/>
      <c r="NRV204" s="304"/>
      <c r="NRW204" s="304"/>
      <c r="NRX204" s="304"/>
      <c r="NRY204" s="304"/>
      <c r="NRZ204" s="304"/>
      <c r="NSA204" s="304"/>
      <c r="NSB204" s="304"/>
      <c r="NSC204" s="304"/>
      <c r="NSD204" s="304"/>
      <c r="NSE204" s="304"/>
      <c r="NSF204" s="304"/>
      <c r="NSG204" s="304"/>
      <c r="NSH204" s="304"/>
      <c r="NSI204" s="304"/>
      <c r="NSJ204" s="304"/>
      <c r="NSK204" s="304"/>
      <c r="NSL204" s="304"/>
      <c r="NSM204" s="304"/>
      <c r="NSN204" s="304"/>
      <c r="NSO204" s="304"/>
      <c r="NSP204" s="304"/>
      <c r="NSQ204" s="304"/>
      <c r="NSR204" s="304"/>
      <c r="NSS204" s="304"/>
      <c r="NST204" s="304"/>
      <c r="NSU204" s="304"/>
      <c r="NSV204" s="304"/>
      <c r="NSW204" s="304"/>
      <c r="NSX204" s="304"/>
      <c r="NSY204" s="304"/>
      <c r="NSZ204" s="304"/>
      <c r="NTA204" s="304"/>
      <c r="NTB204" s="304"/>
      <c r="NTC204" s="304"/>
      <c r="NTD204" s="304"/>
      <c r="NTE204" s="304"/>
      <c r="NTF204" s="304"/>
      <c r="NTG204" s="304"/>
      <c r="NTH204" s="304"/>
      <c r="NTI204" s="304"/>
      <c r="NTJ204" s="304"/>
      <c r="NTK204" s="304"/>
      <c r="NTL204" s="304"/>
      <c r="NTM204" s="304"/>
      <c r="NTN204" s="304"/>
      <c r="NTO204" s="304"/>
      <c r="NTP204" s="304"/>
      <c r="NTQ204" s="304"/>
      <c r="NTR204" s="304"/>
      <c r="NTS204" s="304"/>
      <c r="NTT204" s="304"/>
      <c r="NTU204" s="304"/>
      <c r="NTV204" s="304"/>
      <c r="NTW204" s="304"/>
      <c r="NTX204" s="304"/>
      <c r="NTY204" s="304"/>
      <c r="NTZ204" s="304"/>
      <c r="NUA204" s="304"/>
      <c r="NUB204" s="304"/>
      <c r="NUC204" s="304"/>
      <c r="NUD204" s="304"/>
      <c r="NUE204" s="304"/>
      <c r="NUF204" s="304"/>
      <c r="NUG204" s="304"/>
      <c r="NUH204" s="304"/>
      <c r="NUI204" s="304"/>
      <c r="NUJ204" s="304"/>
      <c r="NUK204" s="304"/>
      <c r="NUL204" s="304"/>
      <c r="NUM204" s="304"/>
      <c r="NUN204" s="304"/>
      <c r="NUO204" s="304"/>
      <c r="NUP204" s="304"/>
      <c r="NUQ204" s="304"/>
      <c r="NUR204" s="304"/>
      <c r="NUS204" s="304"/>
      <c r="NUT204" s="304"/>
      <c r="NUU204" s="304"/>
      <c r="NUV204" s="304"/>
      <c r="NUW204" s="304"/>
      <c r="NUX204" s="304"/>
      <c r="NUY204" s="304"/>
      <c r="NUZ204" s="304"/>
      <c r="NVA204" s="304"/>
      <c r="NVB204" s="304"/>
      <c r="NVC204" s="304"/>
      <c r="NVD204" s="304"/>
      <c r="NVE204" s="304"/>
      <c r="NVF204" s="304"/>
      <c r="NVG204" s="304"/>
      <c r="NVH204" s="304"/>
      <c r="NVI204" s="304"/>
      <c r="NVJ204" s="304"/>
      <c r="NVK204" s="304"/>
      <c r="NVL204" s="304"/>
      <c r="NVM204" s="304"/>
      <c r="NVN204" s="304"/>
      <c r="NVO204" s="304"/>
      <c r="NVP204" s="304"/>
      <c r="NVQ204" s="304"/>
      <c r="NVR204" s="304"/>
      <c r="NVS204" s="304"/>
      <c r="NVT204" s="304"/>
      <c r="NVU204" s="304"/>
      <c r="NVV204" s="304"/>
      <c r="NVW204" s="304"/>
      <c r="NVX204" s="304"/>
      <c r="NVY204" s="304"/>
      <c r="NVZ204" s="304"/>
      <c r="NWA204" s="304"/>
      <c r="NWB204" s="304"/>
      <c r="NWC204" s="304"/>
      <c r="NWD204" s="304"/>
      <c r="NWE204" s="304"/>
      <c r="NWF204" s="304"/>
      <c r="NWG204" s="304"/>
      <c r="NWH204" s="304"/>
      <c r="NWI204" s="304"/>
      <c r="NWJ204" s="304"/>
      <c r="NWK204" s="304"/>
      <c r="NWL204" s="304"/>
      <c r="NWM204" s="304"/>
      <c r="NWN204" s="304"/>
      <c r="NWO204" s="304"/>
      <c r="NWP204" s="304"/>
      <c r="NWQ204" s="304"/>
      <c r="NWR204" s="304"/>
      <c r="NWS204" s="304"/>
      <c r="NWT204" s="304"/>
      <c r="NWU204" s="304"/>
      <c r="NWV204" s="304"/>
      <c r="NWW204" s="304"/>
      <c r="NWX204" s="304"/>
      <c r="NWY204" s="304"/>
      <c r="NWZ204" s="304"/>
      <c r="NXA204" s="304"/>
      <c r="NXB204" s="304"/>
      <c r="NXC204" s="304"/>
      <c r="NXD204" s="304"/>
      <c r="NXE204" s="304"/>
      <c r="NXF204" s="304"/>
      <c r="NXG204" s="304"/>
      <c r="NXH204" s="304"/>
      <c r="NXI204" s="304"/>
      <c r="NXJ204" s="304"/>
      <c r="NXK204" s="304"/>
      <c r="NXL204" s="304"/>
      <c r="NXM204" s="304"/>
      <c r="NXN204" s="304"/>
      <c r="NXO204" s="304"/>
      <c r="NXP204" s="304"/>
      <c r="NXQ204" s="304"/>
      <c r="NXR204" s="304"/>
      <c r="NXS204" s="304"/>
      <c r="NXT204" s="304"/>
      <c r="NXU204" s="304"/>
      <c r="NXV204" s="304"/>
      <c r="NXW204" s="304"/>
      <c r="NXX204" s="304"/>
      <c r="NXY204" s="304"/>
      <c r="NXZ204" s="304"/>
      <c r="NYA204" s="304"/>
      <c r="NYB204" s="304"/>
      <c r="NYC204" s="304"/>
      <c r="NYD204" s="304"/>
      <c r="NYE204" s="304"/>
      <c r="NYF204" s="304"/>
      <c r="NYG204" s="304"/>
      <c r="NYH204" s="304"/>
      <c r="NYI204" s="304"/>
      <c r="NYJ204" s="304"/>
      <c r="NYK204" s="304"/>
      <c r="NYL204" s="304"/>
      <c r="NYM204" s="304"/>
      <c r="NYN204" s="304"/>
      <c r="NYO204" s="304"/>
      <c r="NYP204" s="304"/>
      <c r="NYQ204" s="304"/>
      <c r="NYR204" s="304"/>
      <c r="NYS204" s="304"/>
      <c r="NYT204" s="304"/>
      <c r="NYU204" s="304"/>
      <c r="NYV204" s="304"/>
      <c r="NYW204" s="304"/>
      <c r="NYX204" s="304"/>
      <c r="NYY204" s="304"/>
      <c r="NYZ204" s="304"/>
      <c r="NZA204" s="304"/>
      <c r="NZB204" s="304"/>
      <c r="NZC204" s="304"/>
      <c r="NZD204" s="304"/>
      <c r="NZE204" s="304"/>
      <c r="NZF204" s="304"/>
      <c r="NZG204" s="304"/>
      <c r="NZH204" s="304"/>
      <c r="NZI204" s="304"/>
      <c r="NZJ204" s="304"/>
      <c r="NZK204" s="304"/>
      <c r="NZL204" s="304"/>
      <c r="NZM204" s="304"/>
      <c r="NZN204" s="304"/>
      <c r="NZO204" s="304"/>
      <c r="NZP204" s="304"/>
      <c r="NZQ204" s="304"/>
      <c r="NZR204" s="304"/>
      <c r="NZS204" s="304"/>
      <c r="NZT204" s="304"/>
      <c r="NZU204" s="304"/>
      <c r="NZV204" s="304"/>
      <c r="NZW204" s="304"/>
      <c r="NZX204" s="304"/>
      <c r="NZY204" s="304"/>
      <c r="NZZ204" s="304"/>
      <c r="OAA204" s="304"/>
      <c r="OAB204" s="304"/>
      <c r="OAC204" s="304"/>
      <c r="OAD204" s="304"/>
      <c r="OAE204" s="304"/>
      <c r="OAF204" s="304"/>
      <c r="OAG204" s="304"/>
      <c r="OAH204" s="304"/>
      <c r="OAI204" s="304"/>
      <c r="OAJ204" s="304"/>
      <c r="OAK204" s="304"/>
      <c r="OAL204" s="304"/>
      <c r="OAM204" s="304"/>
      <c r="OAN204" s="304"/>
      <c r="OAO204" s="304"/>
      <c r="OAP204" s="304"/>
      <c r="OAQ204" s="304"/>
      <c r="OAR204" s="304"/>
      <c r="OAS204" s="304"/>
      <c r="OAT204" s="304"/>
      <c r="OAU204" s="304"/>
      <c r="OAV204" s="304"/>
      <c r="OAW204" s="304"/>
      <c r="OAX204" s="304"/>
      <c r="OAY204" s="304"/>
      <c r="OAZ204" s="304"/>
      <c r="OBA204" s="304"/>
      <c r="OBB204" s="304"/>
      <c r="OBC204" s="304"/>
      <c r="OBD204" s="304"/>
      <c r="OBE204" s="304"/>
      <c r="OBF204" s="304"/>
      <c r="OBG204" s="304"/>
      <c r="OBH204" s="304"/>
      <c r="OBI204" s="304"/>
      <c r="OBJ204" s="304"/>
      <c r="OBK204" s="304"/>
      <c r="OBL204" s="304"/>
      <c r="OBM204" s="304"/>
      <c r="OBN204" s="304"/>
      <c r="OBO204" s="304"/>
      <c r="OBP204" s="304"/>
      <c r="OBQ204" s="304"/>
      <c r="OBR204" s="304"/>
      <c r="OBS204" s="304"/>
      <c r="OBT204" s="304"/>
      <c r="OBU204" s="304"/>
      <c r="OBV204" s="304"/>
      <c r="OBW204" s="304"/>
      <c r="OBX204" s="304"/>
      <c r="OBY204" s="304"/>
      <c r="OBZ204" s="304"/>
      <c r="OCA204" s="304"/>
      <c r="OCB204" s="304"/>
      <c r="OCC204" s="304"/>
      <c r="OCD204" s="304"/>
      <c r="OCE204" s="304"/>
      <c r="OCF204" s="304"/>
      <c r="OCG204" s="304"/>
      <c r="OCH204" s="304"/>
      <c r="OCI204" s="304"/>
      <c r="OCJ204" s="304"/>
      <c r="OCK204" s="304"/>
      <c r="OCL204" s="304"/>
      <c r="OCM204" s="304"/>
      <c r="OCN204" s="304"/>
      <c r="OCO204" s="304"/>
      <c r="OCP204" s="304"/>
      <c r="OCQ204" s="304"/>
      <c r="OCR204" s="304"/>
      <c r="OCS204" s="304"/>
      <c r="OCT204" s="304"/>
      <c r="OCU204" s="304"/>
      <c r="OCV204" s="304"/>
      <c r="OCW204" s="304"/>
      <c r="OCX204" s="304"/>
      <c r="OCY204" s="304"/>
      <c r="OCZ204" s="304"/>
      <c r="ODA204" s="304"/>
      <c r="ODB204" s="304"/>
      <c r="ODC204" s="304"/>
      <c r="ODD204" s="304"/>
      <c r="ODE204" s="304"/>
      <c r="ODF204" s="304"/>
      <c r="ODG204" s="304"/>
      <c r="ODH204" s="304"/>
      <c r="ODI204" s="304"/>
      <c r="ODJ204" s="304"/>
      <c r="ODK204" s="304"/>
      <c r="ODL204" s="304"/>
      <c r="ODM204" s="304"/>
      <c r="ODN204" s="304"/>
      <c r="ODO204" s="304"/>
      <c r="ODP204" s="304"/>
      <c r="ODQ204" s="304"/>
      <c r="ODR204" s="304"/>
      <c r="ODS204" s="304"/>
      <c r="ODT204" s="304"/>
      <c r="ODU204" s="304"/>
      <c r="ODV204" s="304"/>
      <c r="ODW204" s="304"/>
      <c r="ODX204" s="304"/>
      <c r="ODY204" s="304"/>
      <c r="ODZ204" s="304"/>
      <c r="OEA204" s="304"/>
      <c r="OEB204" s="304"/>
      <c r="OEC204" s="304"/>
      <c r="OED204" s="304"/>
      <c r="OEE204" s="304"/>
      <c r="OEF204" s="304"/>
      <c r="OEG204" s="304"/>
      <c r="OEH204" s="304"/>
      <c r="OEI204" s="304"/>
      <c r="OEJ204" s="304"/>
      <c r="OEK204" s="304"/>
      <c r="OEL204" s="304"/>
      <c r="OEM204" s="304"/>
      <c r="OEN204" s="304"/>
      <c r="OEO204" s="304"/>
      <c r="OEP204" s="304"/>
      <c r="OEQ204" s="304"/>
      <c r="OER204" s="304"/>
      <c r="OES204" s="304"/>
      <c r="OET204" s="304"/>
      <c r="OEU204" s="304"/>
      <c r="OEV204" s="304"/>
      <c r="OEW204" s="304"/>
      <c r="OEX204" s="304"/>
      <c r="OEY204" s="304"/>
      <c r="OEZ204" s="304"/>
      <c r="OFA204" s="304"/>
      <c r="OFB204" s="304"/>
      <c r="OFC204" s="304"/>
      <c r="OFD204" s="304"/>
      <c r="OFE204" s="304"/>
      <c r="OFF204" s="304"/>
      <c r="OFG204" s="304"/>
      <c r="OFH204" s="304"/>
      <c r="OFI204" s="304"/>
      <c r="OFJ204" s="304"/>
      <c r="OFK204" s="304"/>
      <c r="OFL204" s="304"/>
      <c r="OFM204" s="304"/>
      <c r="OFN204" s="304"/>
      <c r="OFO204" s="304"/>
      <c r="OFP204" s="304"/>
      <c r="OFQ204" s="304"/>
      <c r="OFR204" s="304"/>
      <c r="OFS204" s="304"/>
      <c r="OFT204" s="304"/>
      <c r="OFU204" s="304"/>
      <c r="OFV204" s="304"/>
      <c r="OFW204" s="304"/>
      <c r="OFX204" s="304"/>
      <c r="OFY204" s="304"/>
      <c r="OFZ204" s="304"/>
      <c r="OGA204" s="304"/>
      <c r="OGB204" s="304"/>
      <c r="OGC204" s="304"/>
      <c r="OGD204" s="304"/>
      <c r="OGE204" s="304"/>
      <c r="OGF204" s="304"/>
      <c r="OGG204" s="304"/>
      <c r="OGH204" s="304"/>
      <c r="OGI204" s="304"/>
      <c r="OGJ204" s="304"/>
      <c r="OGK204" s="304"/>
      <c r="OGL204" s="304"/>
      <c r="OGM204" s="304"/>
      <c r="OGN204" s="304"/>
      <c r="OGO204" s="304"/>
      <c r="OGP204" s="304"/>
      <c r="OGQ204" s="304"/>
      <c r="OGR204" s="304"/>
      <c r="OGS204" s="304"/>
      <c r="OGT204" s="304"/>
      <c r="OGU204" s="304"/>
      <c r="OGV204" s="304"/>
      <c r="OGW204" s="304"/>
      <c r="OGX204" s="304"/>
      <c r="OGY204" s="304"/>
      <c r="OGZ204" s="304"/>
      <c r="OHA204" s="304"/>
      <c r="OHB204" s="304"/>
      <c r="OHC204" s="304"/>
      <c r="OHD204" s="304"/>
      <c r="OHE204" s="304"/>
      <c r="OHF204" s="304"/>
      <c r="OHG204" s="304"/>
      <c r="OHH204" s="304"/>
      <c r="OHI204" s="304"/>
      <c r="OHJ204" s="304"/>
      <c r="OHK204" s="304"/>
      <c r="OHL204" s="304"/>
      <c r="OHM204" s="304"/>
      <c r="OHN204" s="304"/>
      <c r="OHO204" s="304"/>
      <c r="OHP204" s="304"/>
      <c r="OHQ204" s="304"/>
      <c r="OHR204" s="304"/>
      <c r="OHS204" s="304"/>
      <c r="OHT204" s="304"/>
      <c r="OHU204" s="304"/>
      <c r="OHV204" s="304"/>
      <c r="OHW204" s="304"/>
      <c r="OHX204" s="304"/>
      <c r="OHY204" s="304"/>
      <c r="OHZ204" s="304"/>
      <c r="OIA204" s="304"/>
      <c r="OIB204" s="304"/>
      <c r="OIC204" s="304"/>
      <c r="OID204" s="304"/>
      <c r="OIE204" s="304"/>
      <c r="OIF204" s="304"/>
      <c r="OIG204" s="304"/>
      <c r="OIH204" s="304"/>
      <c r="OII204" s="304"/>
      <c r="OIJ204" s="304"/>
      <c r="OIK204" s="304"/>
      <c r="OIL204" s="304"/>
      <c r="OIM204" s="304"/>
      <c r="OIN204" s="304"/>
      <c r="OIO204" s="304"/>
      <c r="OIP204" s="304"/>
      <c r="OIQ204" s="304"/>
      <c r="OIR204" s="304"/>
      <c r="OIS204" s="304"/>
      <c r="OIT204" s="304"/>
      <c r="OIU204" s="304"/>
      <c r="OIV204" s="304"/>
      <c r="OIW204" s="304"/>
      <c r="OIX204" s="304"/>
      <c r="OIY204" s="304"/>
      <c r="OIZ204" s="304"/>
      <c r="OJA204" s="304"/>
      <c r="OJB204" s="304"/>
      <c r="OJC204" s="304"/>
      <c r="OJD204" s="304"/>
      <c r="OJE204" s="304"/>
      <c r="OJF204" s="304"/>
      <c r="OJG204" s="304"/>
      <c r="OJH204" s="304"/>
      <c r="OJI204" s="304"/>
      <c r="OJJ204" s="304"/>
      <c r="OJK204" s="304"/>
      <c r="OJL204" s="304"/>
      <c r="OJM204" s="304"/>
      <c r="OJN204" s="304"/>
      <c r="OJO204" s="304"/>
      <c r="OJP204" s="304"/>
      <c r="OJQ204" s="304"/>
      <c r="OJR204" s="304"/>
      <c r="OJS204" s="304"/>
      <c r="OJT204" s="304"/>
      <c r="OJU204" s="304"/>
      <c r="OJV204" s="304"/>
      <c r="OJW204" s="304"/>
      <c r="OJX204" s="304"/>
      <c r="OJY204" s="304"/>
      <c r="OJZ204" s="304"/>
      <c r="OKA204" s="304"/>
      <c r="OKB204" s="304"/>
      <c r="OKC204" s="304"/>
      <c r="OKD204" s="304"/>
      <c r="OKE204" s="304"/>
      <c r="OKF204" s="304"/>
      <c r="OKG204" s="304"/>
      <c r="OKH204" s="304"/>
      <c r="OKI204" s="304"/>
      <c r="OKJ204" s="304"/>
      <c r="OKK204" s="304"/>
      <c r="OKL204" s="304"/>
      <c r="OKM204" s="304"/>
      <c r="OKN204" s="304"/>
      <c r="OKO204" s="304"/>
      <c r="OKP204" s="304"/>
      <c r="OKQ204" s="304"/>
      <c r="OKR204" s="304"/>
      <c r="OKS204" s="304"/>
      <c r="OKT204" s="304"/>
      <c r="OKU204" s="304"/>
      <c r="OKV204" s="304"/>
      <c r="OKW204" s="304"/>
      <c r="OKX204" s="304"/>
      <c r="OKY204" s="304"/>
      <c r="OKZ204" s="304"/>
      <c r="OLA204" s="304"/>
      <c r="OLB204" s="304"/>
      <c r="OLC204" s="304"/>
      <c r="OLD204" s="304"/>
      <c r="OLE204" s="304"/>
      <c r="OLF204" s="304"/>
      <c r="OLG204" s="304"/>
      <c r="OLH204" s="304"/>
      <c r="OLI204" s="304"/>
      <c r="OLJ204" s="304"/>
      <c r="OLK204" s="304"/>
      <c r="OLL204" s="304"/>
      <c r="OLM204" s="304"/>
      <c r="OLN204" s="304"/>
      <c r="OLO204" s="304"/>
      <c r="OLP204" s="304"/>
      <c r="OLQ204" s="304"/>
      <c r="OLR204" s="304"/>
      <c r="OLS204" s="304"/>
      <c r="OLT204" s="304"/>
      <c r="OLU204" s="304"/>
      <c r="OLV204" s="304"/>
      <c r="OLW204" s="304"/>
      <c r="OLX204" s="304"/>
      <c r="OLY204" s="304"/>
      <c r="OLZ204" s="304"/>
      <c r="OMA204" s="304"/>
      <c r="OMB204" s="304"/>
      <c r="OMC204" s="304"/>
      <c r="OMD204" s="304"/>
      <c r="OME204" s="304"/>
      <c r="OMF204" s="304"/>
      <c r="OMG204" s="304"/>
      <c r="OMH204" s="304"/>
      <c r="OMI204" s="304"/>
      <c r="OMJ204" s="304"/>
      <c r="OMK204" s="304"/>
      <c r="OML204" s="304"/>
      <c r="OMM204" s="304"/>
      <c r="OMN204" s="304"/>
      <c r="OMO204" s="304"/>
      <c r="OMP204" s="304"/>
      <c r="OMQ204" s="304"/>
      <c r="OMR204" s="304"/>
      <c r="OMS204" s="304"/>
      <c r="OMT204" s="304"/>
      <c r="OMU204" s="304"/>
      <c r="OMV204" s="304"/>
      <c r="OMW204" s="304"/>
      <c r="OMX204" s="304"/>
      <c r="OMY204" s="304"/>
      <c r="OMZ204" s="304"/>
      <c r="ONA204" s="304"/>
      <c r="ONB204" s="304"/>
      <c r="ONC204" s="304"/>
      <c r="OND204" s="304"/>
      <c r="ONE204" s="304"/>
      <c r="ONF204" s="304"/>
      <c r="ONG204" s="304"/>
      <c r="ONH204" s="304"/>
      <c r="ONI204" s="304"/>
      <c r="ONJ204" s="304"/>
      <c r="ONK204" s="304"/>
      <c r="ONL204" s="304"/>
      <c r="ONM204" s="304"/>
      <c r="ONN204" s="304"/>
      <c r="ONO204" s="304"/>
      <c r="ONP204" s="304"/>
      <c r="ONQ204" s="304"/>
      <c r="ONR204" s="304"/>
      <c r="ONS204" s="304"/>
      <c r="ONT204" s="304"/>
      <c r="ONU204" s="304"/>
      <c r="ONV204" s="304"/>
      <c r="ONW204" s="304"/>
      <c r="ONX204" s="304"/>
      <c r="ONY204" s="304"/>
      <c r="ONZ204" s="304"/>
      <c r="OOA204" s="304"/>
      <c r="OOB204" s="304"/>
      <c r="OOC204" s="304"/>
      <c r="OOD204" s="304"/>
      <c r="OOE204" s="304"/>
      <c r="OOF204" s="304"/>
      <c r="OOG204" s="304"/>
      <c r="OOH204" s="304"/>
      <c r="OOI204" s="304"/>
      <c r="OOJ204" s="304"/>
      <c r="OOK204" s="304"/>
      <c r="OOL204" s="304"/>
      <c r="OOM204" s="304"/>
      <c r="OON204" s="304"/>
      <c r="OOO204" s="304"/>
      <c r="OOP204" s="304"/>
      <c r="OOQ204" s="304"/>
      <c r="OOR204" s="304"/>
      <c r="OOS204" s="304"/>
      <c r="OOT204" s="304"/>
      <c r="OOU204" s="304"/>
      <c r="OOV204" s="304"/>
      <c r="OOW204" s="304"/>
      <c r="OOX204" s="304"/>
      <c r="OOY204" s="304"/>
      <c r="OOZ204" s="304"/>
      <c r="OPA204" s="304"/>
      <c r="OPB204" s="304"/>
      <c r="OPC204" s="304"/>
      <c r="OPD204" s="304"/>
      <c r="OPE204" s="304"/>
      <c r="OPF204" s="304"/>
      <c r="OPG204" s="304"/>
      <c r="OPH204" s="304"/>
      <c r="OPI204" s="304"/>
      <c r="OPJ204" s="304"/>
      <c r="OPK204" s="304"/>
      <c r="OPL204" s="304"/>
      <c r="OPM204" s="304"/>
      <c r="OPN204" s="304"/>
      <c r="OPO204" s="304"/>
      <c r="OPP204" s="304"/>
      <c r="OPQ204" s="304"/>
      <c r="OPR204" s="304"/>
      <c r="OPS204" s="304"/>
      <c r="OPT204" s="304"/>
      <c r="OPU204" s="304"/>
      <c r="OPV204" s="304"/>
      <c r="OPW204" s="304"/>
      <c r="OPX204" s="304"/>
      <c r="OPY204" s="304"/>
      <c r="OPZ204" s="304"/>
      <c r="OQA204" s="304"/>
      <c r="OQB204" s="304"/>
      <c r="OQC204" s="304"/>
      <c r="OQD204" s="304"/>
      <c r="OQE204" s="304"/>
      <c r="OQF204" s="304"/>
      <c r="OQG204" s="304"/>
      <c r="OQH204" s="304"/>
      <c r="OQI204" s="304"/>
      <c r="OQJ204" s="304"/>
      <c r="OQK204" s="304"/>
      <c r="OQL204" s="304"/>
      <c r="OQM204" s="304"/>
      <c r="OQN204" s="304"/>
      <c r="OQO204" s="304"/>
      <c r="OQP204" s="304"/>
      <c r="OQQ204" s="304"/>
      <c r="OQR204" s="304"/>
      <c r="OQS204" s="304"/>
      <c r="OQT204" s="304"/>
      <c r="OQU204" s="304"/>
      <c r="OQV204" s="304"/>
      <c r="OQW204" s="304"/>
      <c r="OQX204" s="304"/>
      <c r="OQY204" s="304"/>
      <c r="OQZ204" s="304"/>
      <c r="ORA204" s="304"/>
      <c r="ORB204" s="304"/>
      <c r="ORC204" s="304"/>
      <c r="ORD204" s="304"/>
      <c r="ORE204" s="304"/>
      <c r="ORF204" s="304"/>
      <c r="ORG204" s="304"/>
      <c r="ORH204" s="304"/>
      <c r="ORI204" s="304"/>
      <c r="ORJ204" s="304"/>
      <c r="ORK204" s="304"/>
      <c r="ORL204" s="304"/>
      <c r="ORM204" s="304"/>
      <c r="ORN204" s="304"/>
      <c r="ORO204" s="304"/>
      <c r="ORP204" s="304"/>
      <c r="ORQ204" s="304"/>
      <c r="ORR204" s="304"/>
      <c r="ORS204" s="304"/>
      <c r="ORT204" s="304"/>
      <c r="ORU204" s="304"/>
      <c r="ORV204" s="304"/>
      <c r="ORW204" s="304"/>
      <c r="ORX204" s="304"/>
      <c r="ORY204" s="304"/>
      <c r="ORZ204" s="304"/>
      <c r="OSA204" s="304"/>
      <c r="OSB204" s="304"/>
      <c r="OSC204" s="304"/>
      <c r="OSD204" s="304"/>
      <c r="OSE204" s="304"/>
      <c r="OSF204" s="304"/>
      <c r="OSG204" s="304"/>
      <c r="OSH204" s="304"/>
      <c r="OSI204" s="304"/>
      <c r="OSJ204" s="304"/>
      <c r="OSK204" s="304"/>
      <c r="OSL204" s="304"/>
      <c r="OSM204" s="304"/>
      <c r="OSN204" s="304"/>
      <c r="OSO204" s="304"/>
      <c r="OSP204" s="304"/>
      <c r="OSQ204" s="304"/>
      <c r="OSR204" s="304"/>
      <c r="OSS204" s="304"/>
      <c r="OST204" s="304"/>
      <c r="OSU204" s="304"/>
      <c r="OSV204" s="304"/>
      <c r="OSW204" s="304"/>
      <c r="OSX204" s="304"/>
      <c r="OSY204" s="304"/>
      <c r="OSZ204" s="304"/>
      <c r="OTA204" s="304"/>
      <c r="OTB204" s="304"/>
      <c r="OTC204" s="304"/>
      <c r="OTD204" s="304"/>
      <c r="OTE204" s="304"/>
      <c r="OTF204" s="304"/>
      <c r="OTG204" s="304"/>
      <c r="OTH204" s="304"/>
      <c r="OTI204" s="304"/>
      <c r="OTJ204" s="304"/>
      <c r="OTK204" s="304"/>
      <c r="OTL204" s="304"/>
      <c r="OTM204" s="304"/>
      <c r="OTN204" s="304"/>
      <c r="OTO204" s="304"/>
      <c r="OTP204" s="304"/>
      <c r="OTQ204" s="304"/>
      <c r="OTR204" s="304"/>
      <c r="OTS204" s="304"/>
      <c r="OTT204" s="304"/>
      <c r="OTU204" s="304"/>
      <c r="OTV204" s="304"/>
      <c r="OTW204" s="304"/>
      <c r="OTX204" s="304"/>
      <c r="OTY204" s="304"/>
      <c r="OTZ204" s="304"/>
      <c r="OUA204" s="304"/>
      <c r="OUB204" s="304"/>
      <c r="OUC204" s="304"/>
      <c r="OUD204" s="304"/>
      <c r="OUE204" s="304"/>
      <c r="OUF204" s="304"/>
      <c r="OUG204" s="304"/>
      <c r="OUH204" s="304"/>
      <c r="OUI204" s="304"/>
      <c r="OUJ204" s="304"/>
      <c r="OUK204" s="304"/>
      <c r="OUL204" s="304"/>
      <c r="OUM204" s="304"/>
      <c r="OUN204" s="304"/>
      <c r="OUO204" s="304"/>
      <c r="OUP204" s="304"/>
      <c r="OUQ204" s="304"/>
      <c r="OUR204" s="304"/>
      <c r="OUS204" s="304"/>
      <c r="OUT204" s="304"/>
      <c r="OUU204" s="304"/>
      <c r="OUV204" s="304"/>
      <c r="OUW204" s="304"/>
      <c r="OUX204" s="304"/>
      <c r="OUY204" s="304"/>
      <c r="OUZ204" s="304"/>
      <c r="OVA204" s="304"/>
      <c r="OVB204" s="304"/>
      <c r="OVC204" s="304"/>
      <c r="OVD204" s="304"/>
      <c r="OVE204" s="304"/>
      <c r="OVF204" s="304"/>
      <c r="OVG204" s="304"/>
      <c r="OVH204" s="304"/>
      <c r="OVI204" s="304"/>
      <c r="OVJ204" s="304"/>
      <c r="OVK204" s="304"/>
      <c r="OVL204" s="304"/>
      <c r="OVM204" s="304"/>
      <c r="OVN204" s="304"/>
      <c r="OVO204" s="304"/>
      <c r="OVP204" s="304"/>
      <c r="OVQ204" s="304"/>
      <c r="OVR204" s="304"/>
      <c r="OVS204" s="304"/>
      <c r="OVT204" s="304"/>
      <c r="OVU204" s="304"/>
      <c r="OVV204" s="304"/>
      <c r="OVW204" s="304"/>
      <c r="OVX204" s="304"/>
      <c r="OVY204" s="304"/>
      <c r="OVZ204" s="304"/>
      <c r="OWA204" s="304"/>
      <c r="OWB204" s="304"/>
      <c r="OWC204" s="304"/>
      <c r="OWD204" s="304"/>
      <c r="OWE204" s="304"/>
      <c r="OWF204" s="304"/>
      <c r="OWG204" s="304"/>
      <c r="OWH204" s="304"/>
      <c r="OWI204" s="304"/>
      <c r="OWJ204" s="304"/>
      <c r="OWK204" s="304"/>
      <c r="OWL204" s="304"/>
      <c r="OWM204" s="304"/>
      <c r="OWN204" s="304"/>
      <c r="OWO204" s="304"/>
      <c r="OWP204" s="304"/>
      <c r="OWQ204" s="304"/>
      <c r="OWR204" s="304"/>
      <c r="OWS204" s="304"/>
      <c r="OWT204" s="304"/>
      <c r="OWU204" s="304"/>
      <c r="OWV204" s="304"/>
      <c r="OWW204" s="304"/>
      <c r="OWX204" s="304"/>
      <c r="OWY204" s="304"/>
      <c r="OWZ204" s="304"/>
      <c r="OXA204" s="304"/>
      <c r="OXB204" s="304"/>
      <c r="OXC204" s="304"/>
      <c r="OXD204" s="304"/>
      <c r="OXE204" s="304"/>
      <c r="OXF204" s="304"/>
      <c r="OXG204" s="304"/>
      <c r="OXH204" s="304"/>
      <c r="OXI204" s="304"/>
      <c r="OXJ204" s="304"/>
      <c r="OXK204" s="304"/>
      <c r="OXL204" s="304"/>
      <c r="OXM204" s="304"/>
      <c r="OXN204" s="304"/>
      <c r="OXO204" s="304"/>
      <c r="OXP204" s="304"/>
      <c r="OXQ204" s="304"/>
      <c r="OXR204" s="304"/>
      <c r="OXS204" s="304"/>
      <c r="OXT204" s="304"/>
      <c r="OXU204" s="304"/>
      <c r="OXV204" s="304"/>
      <c r="OXW204" s="304"/>
      <c r="OXX204" s="304"/>
      <c r="OXY204" s="304"/>
      <c r="OXZ204" s="304"/>
      <c r="OYA204" s="304"/>
      <c r="OYB204" s="304"/>
      <c r="OYC204" s="304"/>
      <c r="OYD204" s="304"/>
      <c r="OYE204" s="304"/>
      <c r="OYF204" s="304"/>
      <c r="OYG204" s="304"/>
      <c r="OYH204" s="304"/>
      <c r="OYI204" s="304"/>
      <c r="OYJ204" s="304"/>
      <c r="OYK204" s="304"/>
      <c r="OYL204" s="304"/>
      <c r="OYM204" s="304"/>
      <c r="OYN204" s="304"/>
      <c r="OYO204" s="304"/>
      <c r="OYP204" s="304"/>
      <c r="OYQ204" s="304"/>
      <c r="OYR204" s="304"/>
      <c r="OYS204" s="304"/>
      <c r="OYT204" s="304"/>
      <c r="OYU204" s="304"/>
      <c r="OYV204" s="304"/>
      <c r="OYW204" s="304"/>
      <c r="OYX204" s="304"/>
      <c r="OYY204" s="304"/>
      <c r="OYZ204" s="304"/>
      <c r="OZA204" s="304"/>
      <c r="OZB204" s="304"/>
      <c r="OZC204" s="304"/>
      <c r="OZD204" s="304"/>
      <c r="OZE204" s="304"/>
      <c r="OZF204" s="304"/>
      <c r="OZG204" s="304"/>
      <c r="OZH204" s="304"/>
      <c r="OZI204" s="304"/>
      <c r="OZJ204" s="304"/>
      <c r="OZK204" s="304"/>
      <c r="OZL204" s="304"/>
      <c r="OZM204" s="304"/>
      <c r="OZN204" s="304"/>
      <c r="OZO204" s="304"/>
      <c r="OZP204" s="304"/>
      <c r="OZQ204" s="304"/>
      <c r="OZR204" s="304"/>
      <c r="OZS204" s="304"/>
      <c r="OZT204" s="304"/>
      <c r="OZU204" s="304"/>
      <c r="OZV204" s="304"/>
      <c r="OZW204" s="304"/>
      <c r="OZX204" s="304"/>
      <c r="OZY204" s="304"/>
      <c r="OZZ204" s="304"/>
      <c r="PAA204" s="304"/>
      <c r="PAB204" s="304"/>
      <c r="PAC204" s="304"/>
      <c r="PAD204" s="304"/>
      <c r="PAE204" s="304"/>
      <c r="PAF204" s="304"/>
      <c r="PAG204" s="304"/>
      <c r="PAH204" s="304"/>
      <c r="PAI204" s="304"/>
      <c r="PAJ204" s="304"/>
      <c r="PAK204" s="304"/>
      <c r="PAL204" s="304"/>
      <c r="PAM204" s="304"/>
      <c r="PAN204" s="304"/>
      <c r="PAO204" s="304"/>
      <c r="PAP204" s="304"/>
      <c r="PAQ204" s="304"/>
      <c r="PAR204" s="304"/>
      <c r="PAS204" s="304"/>
      <c r="PAT204" s="304"/>
      <c r="PAU204" s="304"/>
      <c r="PAV204" s="304"/>
      <c r="PAW204" s="304"/>
      <c r="PAX204" s="304"/>
      <c r="PAY204" s="304"/>
      <c r="PAZ204" s="304"/>
      <c r="PBA204" s="304"/>
      <c r="PBB204" s="304"/>
      <c r="PBC204" s="304"/>
      <c r="PBD204" s="304"/>
      <c r="PBE204" s="304"/>
      <c r="PBF204" s="304"/>
      <c r="PBG204" s="304"/>
      <c r="PBH204" s="304"/>
      <c r="PBI204" s="304"/>
      <c r="PBJ204" s="304"/>
      <c r="PBK204" s="304"/>
      <c r="PBL204" s="304"/>
      <c r="PBM204" s="304"/>
      <c r="PBN204" s="304"/>
      <c r="PBO204" s="304"/>
      <c r="PBP204" s="304"/>
      <c r="PBQ204" s="304"/>
      <c r="PBR204" s="304"/>
      <c r="PBS204" s="304"/>
      <c r="PBT204" s="304"/>
      <c r="PBU204" s="304"/>
      <c r="PBV204" s="304"/>
      <c r="PBW204" s="304"/>
      <c r="PBX204" s="304"/>
      <c r="PBY204" s="304"/>
      <c r="PBZ204" s="304"/>
      <c r="PCA204" s="304"/>
      <c r="PCB204" s="304"/>
      <c r="PCC204" s="304"/>
      <c r="PCD204" s="304"/>
      <c r="PCE204" s="304"/>
      <c r="PCF204" s="304"/>
      <c r="PCG204" s="304"/>
      <c r="PCH204" s="304"/>
      <c r="PCI204" s="304"/>
      <c r="PCJ204" s="304"/>
      <c r="PCK204" s="304"/>
      <c r="PCL204" s="304"/>
      <c r="PCM204" s="304"/>
      <c r="PCN204" s="304"/>
      <c r="PCO204" s="304"/>
      <c r="PCP204" s="304"/>
      <c r="PCQ204" s="304"/>
      <c r="PCR204" s="304"/>
      <c r="PCS204" s="304"/>
      <c r="PCT204" s="304"/>
      <c r="PCU204" s="304"/>
      <c r="PCV204" s="304"/>
      <c r="PCW204" s="304"/>
      <c r="PCX204" s="304"/>
      <c r="PCY204" s="304"/>
      <c r="PCZ204" s="304"/>
      <c r="PDA204" s="304"/>
      <c r="PDB204" s="304"/>
      <c r="PDC204" s="304"/>
      <c r="PDD204" s="304"/>
      <c r="PDE204" s="304"/>
      <c r="PDF204" s="304"/>
      <c r="PDG204" s="304"/>
      <c r="PDH204" s="304"/>
      <c r="PDI204" s="304"/>
      <c r="PDJ204" s="304"/>
      <c r="PDK204" s="304"/>
      <c r="PDL204" s="304"/>
      <c r="PDM204" s="304"/>
      <c r="PDN204" s="304"/>
      <c r="PDO204" s="304"/>
      <c r="PDP204" s="304"/>
      <c r="PDQ204" s="304"/>
      <c r="PDR204" s="304"/>
      <c r="PDS204" s="304"/>
      <c r="PDT204" s="304"/>
      <c r="PDU204" s="304"/>
      <c r="PDV204" s="304"/>
      <c r="PDW204" s="304"/>
      <c r="PDX204" s="304"/>
      <c r="PDY204" s="304"/>
      <c r="PDZ204" s="304"/>
      <c r="PEA204" s="304"/>
      <c r="PEB204" s="304"/>
      <c r="PEC204" s="304"/>
      <c r="PED204" s="304"/>
      <c r="PEE204" s="304"/>
      <c r="PEF204" s="304"/>
      <c r="PEG204" s="304"/>
      <c r="PEH204" s="304"/>
      <c r="PEI204" s="304"/>
      <c r="PEJ204" s="304"/>
      <c r="PEK204" s="304"/>
      <c r="PEL204" s="304"/>
      <c r="PEM204" s="304"/>
      <c r="PEN204" s="304"/>
      <c r="PEO204" s="304"/>
      <c r="PEP204" s="304"/>
      <c r="PEQ204" s="304"/>
      <c r="PER204" s="304"/>
      <c r="PES204" s="304"/>
      <c r="PET204" s="304"/>
      <c r="PEU204" s="304"/>
      <c r="PEV204" s="304"/>
      <c r="PEW204" s="304"/>
      <c r="PEX204" s="304"/>
      <c r="PEY204" s="304"/>
      <c r="PEZ204" s="304"/>
      <c r="PFA204" s="304"/>
      <c r="PFB204" s="304"/>
      <c r="PFC204" s="304"/>
      <c r="PFD204" s="304"/>
      <c r="PFE204" s="304"/>
      <c r="PFF204" s="304"/>
      <c r="PFG204" s="304"/>
      <c r="PFH204" s="304"/>
      <c r="PFI204" s="304"/>
      <c r="PFJ204" s="304"/>
      <c r="PFK204" s="304"/>
      <c r="PFL204" s="304"/>
      <c r="PFM204" s="304"/>
      <c r="PFN204" s="304"/>
      <c r="PFO204" s="304"/>
      <c r="PFP204" s="304"/>
      <c r="PFQ204" s="304"/>
      <c r="PFR204" s="304"/>
      <c r="PFS204" s="304"/>
      <c r="PFT204" s="304"/>
      <c r="PFU204" s="304"/>
      <c r="PFV204" s="304"/>
      <c r="PFW204" s="304"/>
      <c r="PFX204" s="304"/>
      <c r="PFY204" s="304"/>
      <c r="PFZ204" s="304"/>
      <c r="PGA204" s="304"/>
      <c r="PGB204" s="304"/>
      <c r="PGC204" s="304"/>
      <c r="PGD204" s="304"/>
      <c r="PGE204" s="304"/>
      <c r="PGF204" s="304"/>
      <c r="PGG204" s="304"/>
      <c r="PGH204" s="304"/>
      <c r="PGI204" s="304"/>
      <c r="PGJ204" s="304"/>
      <c r="PGK204" s="304"/>
      <c r="PGL204" s="304"/>
      <c r="PGM204" s="304"/>
      <c r="PGN204" s="304"/>
      <c r="PGO204" s="304"/>
      <c r="PGP204" s="304"/>
      <c r="PGQ204" s="304"/>
      <c r="PGR204" s="304"/>
      <c r="PGS204" s="304"/>
      <c r="PGT204" s="304"/>
      <c r="PGU204" s="304"/>
      <c r="PGV204" s="304"/>
      <c r="PGW204" s="304"/>
      <c r="PGX204" s="304"/>
      <c r="PGY204" s="304"/>
      <c r="PGZ204" s="304"/>
      <c r="PHA204" s="304"/>
      <c r="PHB204" s="304"/>
      <c r="PHC204" s="304"/>
      <c r="PHD204" s="304"/>
      <c r="PHE204" s="304"/>
      <c r="PHF204" s="304"/>
      <c r="PHG204" s="304"/>
      <c r="PHH204" s="304"/>
      <c r="PHI204" s="304"/>
      <c r="PHJ204" s="304"/>
      <c r="PHK204" s="304"/>
      <c r="PHL204" s="304"/>
      <c r="PHM204" s="304"/>
      <c r="PHN204" s="304"/>
      <c r="PHO204" s="304"/>
      <c r="PHP204" s="304"/>
      <c r="PHQ204" s="304"/>
      <c r="PHR204" s="304"/>
      <c r="PHS204" s="304"/>
      <c r="PHT204" s="304"/>
      <c r="PHU204" s="304"/>
      <c r="PHV204" s="304"/>
      <c r="PHW204" s="304"/>
      <c r="PHX204" s="304"/>
      <c r="PHY204" s="304"/>
      <c r="PHZ204" s="304"/>
      <c r="PIA204" s="304"/>
      <c r="PIB204" s="304"/>
      <c r="PIC204" s="304"/>
      <c r="PID204" s="304"/>
      <c r="PIE204" s="304"/>
      <c r="PIF204" s="304"/>
      <c r="PIG204" s="304"/>
      <c r="PIH204" s="304"/>
      <c r="PII204" s="304"/>
      <c r="PIJ204" s="304"/>
      <c r="PIK204" s="304"/>
      <c r="PIL204" s="304"/>
      <c r="PIM204" s="304"/>
      <c r="PIN204" s="304"/>
      <c r="PIO204" s="304"/>
      <c r="PIP204" s="304"/>
      <c r="PIQ204" s="304"/>
      <c r="PIR204" s="304"/>
      <c r="PIS204" s="304"/>
      <c r="PIT204" s="304"/>
      <c r="PIU204" s="304"/>
      <c r="PIV204" s="304"/>
      <c r="PIW204" s="304"/>
      <c r="PIX204" s="304"/>
      <c r="PIY204" s="304"/>
      <c r="PIZ204" s="304"/>
      <c r="PJA204" s="304"/>
      <c r="PJB204" s="304"/>
      <c r="PJC204" s="304"/>
      <c r="PJD204" s="304"/>
      <c r="PJE204" s="304"/>
      <c r="PJF204" s="304"/>
      <c r="PJG204" s="304"/>
      <c r="PJH204" s="304"/>
      <c r="PJI204" s="304"/>
      <c r="PJJ204" s="304"/>
      <c r="PJK204" s="304"/>
      <c r="PJL204" s="304"/>
      <c r="PJM204" s="304"/>
      <c r="PJN204" s="304"/>
      <c r="PJO204" s="304"/>
      <c r="PJP204" s="304"/>
      <c r="PJQ204" s="304"/>
      <c r="PJR204" s="304"/>
      <c r="PJS204" s="304"/>
      <c r="PJT204" s="304"/>
      <c r="PJU204" s="304"/>
      <c r="PJV204" s="304"/>
      <c r="PJW204" s="304"/>
      <c r="PJX204" s="304"/>
      <c r="PJY204" s="304"/>
      <c r="PJZ204" s="304"/>
      <c r="PKA204" s="304"/>
      <c r="PKB204" s="304"/>
      <c r="PKC204" s="304"/>
      <c r="PKD204" s="304"/>
      <c r="PKE204" s="304"/>
      <c r="PKF204" s="304"/>
      <c r="PKG204" s="304"/>
      <c r="PKH204" s="304"/>
      <c r="PKI204" s="304"/>
      <c r="PKJ204" s="304"/>
      <c r="PKK204" s="304"/>
      <c r="PKL204" s="304"/>
      <c r="PKM204" s="304"/>
      <c r="PKN204" s="304"/>
      <c r="PKO204" s="304"/>
      <c r="PKP204" s="304"/>
      <c r="PKQ204" s="304"/>
      <c r="PKR204" s="304"/>
      <c r="PKS204" s="304"/>
      <c r="PKT204" s="304"/>
      <c r="PKU204" s="304"/>
      <c r="PKV204" s="304"/>
      <c r="PKW204" s="304"/>
      <c r="PKX204" s="304"/>
      <c r="PKY204" s="304"/>
      <c r="PKZ204" s="304"/>
      <c r="PLA204" s="304"/>
      <c r="PLB204" s="304"/>
      <c r="PLC204" s="304"/>
      <c r="PLD204" s="304"/>
      <c r="PLE204" s="304"/>
      <c r="PLF204" s="304"/>
      <c r="PLG204" s="304"/>
      <c r="PLH204" s="304"/>
      <c r="PLI204" s="304"/>
      <c r="PLJ204" s="304"/>
      <c r="PLK204" s="304"/>
      <c r="PLL204" s="304"/>
      <c r="PLM204" s="304"/>
      <c r="PLN204" s="304"/>
      <c r="PLO204" s="304"/>
      <c r="PLP204" s="304"/>
      <c r="PLQ204" s="304"/>
      <c r="PLR204" s="304"/>
      <c r="PLS204" s="304"/>
      <c r="PLT204" s="304"/>
      <c r="PLU204" s="304"/>
      <c r="PLV204" s="304"/>
      <c r="PLW204" s="304"/>
      <c r="PLX204" s="304"/>
      <c r="PLY204" s="304"/>
      <c r="PLZ204" s="304"/>
      <c r="PMA204" s="304"/>
      <c r="PMB204" s="304"/>
      <c r="PMC204" s="304"/>
      <c r="PMD204" s="304"/>
      <c r="PME204" s="304"/>
      <c r="PMF204" s="304"/>
      <c r="PMG204" s="304"/>
      <c r="PMH204" s="304"/>
      <c r="PMI204" s="304"/>
      <c r="PMJ204" s="304"/>
      <c r="PMK204" s="304"/>
      <c r="PML204" s="304"/>
      <c r="PMM204" s="304"/>
      <c r="PMN204" s="304"/>
      <c r="PMO204" s="304"/>
      <c r="PMP204" s="304"/>
      <c r="PMQ204" s="304"/>
      <c r="PMR204" s="304"/>
      <c r="PMS204" s="304"/>
      <c r="PMT204" s="304"/>
      <c r="PMU204" s="304"/>
      <c r="PMV204" s="304"/>
      <c r="PMW204" s="304"/>
      <c r="PMX204" s="304"/>
      <c r="PMY204" s="304"/>
      <c r="PMZ204" s="304"/>
      <c r="PNA204" s="304"/>
      <c r="PNB204" s="304"/>
      <c r="PNC204" s="304"/>
      <c r="PND204" s="304"/>
      <c r="PNE204" s="304"/>
      <c r="PNF204" s="304"/>
      <c r="PNG204" s="304"/>
      <c r="PNH204" s="304"/>
      <c r="PNI204" s="304"/>
      <c r="PNJ204" s="304"/>
      <c r="PNK204" s="304"/>
      <c r="PNL204" s="304"/>
      <c r="PNM204" s="304"/>
      <c r="PNN204" s="304"/>
      <c r="PNO204" s="304"/>
      <c r="PNP204" s="304"/>
      <c r="PNQ204" s="304"/>
      <c r="PNR204" s="304"/>
      <c r="PNS204" s="304"/>
      <c r="PNT204" s="304"/>
      <c r="PNU204" s="304"/>
      <c r="PNV204" s="304"/>
      <c r="PNW204" s="304"/>
      <c r="PNX204" s="304"/>
      <c r="PNY204" s="304"/>
      <c r="PNZ204" s="304"/>
      <c r="POA204" s="304"/>
      <c r="POB204" s="304"/>
      <c r="POC204" s="304"/>
      <c r="POD204" s="304"/>
      <c r="POE204" s="304"/>
      <c r="POF204" s="304"/>
      <c r="POG204" s="304"/>
      <c r="POH204" s="304"/>
      <c r="POI204" s="304"/>
      <c r="POJ204" s="304"/>
      <c r="POK204" s="304"/>
      <c r="POL204" s="304"/>
      <c r="POM204" s="304"/>
      <c r="PON204" s="304"/>
      <c r="POO204" s="304"/>
      <c r="POP204" s="304"/>
      <c r="POQ204" s="304"/>
      <c r="POR204" s="304"/>
      <c r="POS204" s="304"/>
      <c r="POT204" s="304"/>
      <c r="POU204" s="304"/>
      <c r="POV204" s="304"/>
      <c r="POW204" s="304"/>
      <c r="POX204" s="304"/>
      <c r="POY204" s="304"/>
      <c r="POZ204" s="304"/>
      <c r="PPA204" s="304"/>
      <c r="PPB204" s="304"/>
      <c r="PPC204" s="304"/>
      <c r="PPD204" s="304"/>
      <c r="PPE204" s="304"/>
      <c r="PPF204" s="304"/>
      <c r="PPG204" s="304"/>
      <c r="PPH204" s="304"/>
      <c r="PPI204" s="304"/>
      <c r="PPJ204" s="304"/>
      <c r="PPK204" s="304"/>
      <c r="PPL204" s="304"/>
      <c r="PPM204" s="304"/>
      <c r="PPN204" s="304"/>
      <c r="PPO204" s="304"/>
      <c r="PPP204" s="304"/>
      <c r="PPQ204" s="304"/>
      <c r="PPR204" s="304"/>
      <c r="PPS204" s="304"/>
      <c r="PPT204" s="304"/>
      <c r="PPU204" s="304"/>
      <c r="PPV204" s="304"/>
      <c r="PPW204" s="304"/>
      <c r="PPX204" s="304"/>
      <c r="PPY204" s="304"/>
      <c r="PPZ204" s="304"/>
      <c r="PQA204" s="304"/>
      <c r="PQB204" s="304"/>
      <c r="PQC204" s="304"/>
      <c r="PQD204" s="304"/>
      <c r="PQE204" s="304"/>
      <c r="PQF204" s="304"/>
      <c r="PQG204" s="304"/>
      <c r="PQH204" s="304"/>
      <c r="PQI204" s="304"/>
      <c r="PQJ204" s="304"/>
      <c r="PQK204" s="304"/>
      <c r="PQL204" s="304"/>
      <c r="PQM204" s="304"/>
      <c r="PQN204" s="304"/>
      <c r="PQO204" s="304"/>
      <c r="PQP204" s="304"/>
      <c r="PQQ204" s="304"/>
      <c r="PQR204" s="304"/>
      <c r="PQS204" s="304"/>
      <c r="PQT204" s="304"/>
      <c r="PQU204" s="304"/>
      <c r="PQV204" s="304"/>
      <c r="PQW204" s="304"/>
      <c r="PQX204" s="304"/>
      <c r="PQY204" s="304"/>
      <c r="PQZ204" s="304"/>
      <c r="PRA204" s="304"/>
      <c r="PRB204" s="304"/>
      <c r="PRC204" s="304"/>
      <c r="PRD204" s="304"/>
      <c r="PRE204" s="304"/>
      <c r="PRF204" s="304"/>
      <c r="PRG204" s="304"/>
      <c r="PRH204" s="304"/>
      <c r="PRI204" s="304"/>
      <c r="PRJ204" s="304"/>
      <c r="PRK204" s="304"/>
      <c r="PRL204" s="304"/>
      <c r="PRM204" s="304"/>
      <c r="PRN204" s="304"/>
      <c r="PRO204" s="304"/>
      <c r="PRP204" s="304"/>
      <c r="PRQ204" s="304"/>
      <c r="PRR204" s="304"/>
      <c r="PRS204" s="304"/>
      <c r="PRT204" s="304"/>
      <c r="PRU204" s="304"/>
      <c r="PRV204" s="304"/>
      <c r="PRW204" s="304"/>
      <c r="PRX204" s="304"/>
      <c r="PRY204" s="304"/>
      <c r="PRZ204" s="304"/>
      <c r="PSA204" s="304"/>
      <c r="PSB204" s="304"/>
      <c r="PSC204" s="304"/>
      <c r="PSD204" s="304"/>
      <c r="PSE204" s="304"/>
      <c r="PSF204" s="304"/>
      <c r="PSG204" s="304"/>
      <c r="PSH204" s="304"/>
      <c r="PSI204" s="304"/>
      <c r="PSJ204" s="304"/>
      <c r="PSK204" s="304"/>
      <c r="PSL204" s="304"/>
      <c r="PSM204" s="304"/>
      <c r="PSN204" s="304"/>
      <c r="PSO204" s="304"/>
      <c r="PSP204" s="304"/>
      <c r="PSQ204" s="304"/>
      <c r="PSR204" s="304"/>
      <c r="PSS204" s="304"/>
      <c r="PST204" s="304"/>
      <c r="PSU204" s="304"/>
      <c r="PSV204" s="304"/>
      <c r="PSW204" s="304"/>
      <c r="PSX204" s="304"/>
      <c r="PSY204" s="304"/>
      <c r="PSZ204" s="304"/>
      <c r="PTA204" s="304"/>
      <c r="PTB204" s="304"/>
      <c r="PTC204" s="304"/>
      <c r="PTD204" s="304"/>
      <c r="PTE204" s="304"/>
      <c r="PTF204" s="304"/>
      <c r="PTG204" s="304"/>
      <c r="PTH204" s="304"/>
      <c r="PTI204" s="304"/>
      <c r="PTJ204" s="304"/>
      <c r="PTK204" s="304"/>
      <c r="PTL204" s="304"/>
      <c r="PTM204" s="304"/>
      <c r="PTN204" s="304"/>
      <c r="PTO204" s="304"/>
      <c r="PTP204" s="304"/>
      <c r="PTQ204" s="304"/>
      <c r="PTR204" s="304"/>
      <c r="PTS204" s="304"/>
      <c r="PTT204" s="304"/>
      <c r="PTU204" s="304"/>
      <c r="PTV204" s="304"/>
      <c r="PTW204" s="304"/>
      <c r="PTX204" s="304"/>
      <c r="PTY204" s="304"/>
      <c r="PTZ204" s="304"/>
      <c r="PUA204" s="304"/>
      <c r="PUB204" s="304"/>
      <c r="PUC204" s="304"/>
      <c r="PUD204" s="304"/>
      <c r="PUE204" s="304"/>
      <c r="PUF204" s="304"/>
      <c r="PUG204" s="304"/>
      <c r="PUH204" s="304"/>
      <c r="PUI204" s="304"/>
      <c r="PUJ204" s="304"/>
      <c r="PUK204" s="304"/>
      <c r="PUL204" s="304"/>
      <c r="PUM204" s="304"/>
      <c r="PUN204" s="304"/>
      <c r="PUO204" s="304"/>
      <c r="PUP204" s="304"/>
      <c r="PUQ204" s="304"/>
      <c r="PUR204" s="304"/>
      <c r="PUS204" s="304"/>
      <c r="PUT204" s="304"/>
      <c r="PUU204" s="304"/>
      <c r="PUV204" s="304"/>
      <c r="PUW204" s="304"/>
      <c r="PUX204" s="304"/>
      <c r="PUY204" s="304"/>
      <c r="PUZ204" s="304"/>
      <c r="PVA204" s="304"/>
      <c r="PVB204" s="304"/>
      <c r="PVC204" s="304"/>
      <c r="PVD204" s="304"/>
      <c r="PVE204" s="304"/>
      <c r="PVF204" s="304"/>
      <c r="PVG204" s="304"/>
      <c r="PVH204" s="304"/>
      <c r="PVI204" s="304"/>
      <c r="PVJ204" s="304"/>
      <c r="PVK204" s="304"/>
      <c r="PVL204" s="304"/>
      <c r="PVM204" s="304"/>
      <c r="PVN204" s="304"/>
      <c r="PVO204" s="304"/>
      <c r="PVP204" s="304"/>
      <c r="PVQ204" s="304"/>
      <c r="PVR204" s="304"/>
      <c r="PVS204" s="304"/>
      <c r="PVT204" s="304"/>
      <c r="PVU204" s="304"/>
      <c r="PVV204" s="304"/>
      <c r="PVW204" s="304"/>
      <c r="PVX204" s="304"/>
      <c r="PVY204" s="304"/>
      <c r="PVZ204" s="304"/>
      <c r="PWA204" s="304"/>
      <c r="PWB204" s="304"/>
      <c r="PWC204" s="304"/>
      <c r="PWD204" s="304"/>
      <c r="PWE204" s="304"/>
      <c r="PWF204" s="304"/>
      <c r="PWG204" s="304"/>
      <c r="PWH204" s="304"/>
      <c r="PWI204" s="304"/>
      <c r="PWJ204" s="304"/>
      <c r="PWK204" s="304"/>
      <c r="PWL204" s="304"/>
      <c r="PWM204" s="304"/>
      <c r="PWN204" s="304"/>
      <c r="PWO204" s="304"/>
      <c r="PWP204" s="304"/>
      <c r="PWQ204" s="304"/>
      <c r="PWR204" s="304"/>
      <c r="PWS204" s="304"/>
      <c r="PWT204" s="304"/>
      <c r="PWU204" s="304"/>
      <c r="PWV204" s="304"/>
      <c r="PWW204" s="304"/>
      <c r="PWX204" s="304"/>
      <c r="PWY204" s="304"/>
      <c r="PWZ204" s="304"/>
      <c r="PXA204" s="304"/>
      <c r="PXB204" s="304"/>
      <c r="PXC204" s="304"/>
      <c r="PXD204" s="304"/>
      <c r="PXE204" s="304"/>
      <c r="PXF204" s="304"/>
      <c r="PXG204" s="304"/>
      <c r="PXH204" s="304"/>
      <c r="PXI204" s="304"/>
      <c r="PXJ204" s="304"/>
      <c r="PXK204" s="304"/>
      <c r="PXL204" s="304"/>
      <c r="PXM204" s="304"/>
      <c r="PXN204" s="304"/>
      <c r="PXO204" s="304"/>
      <c r="PXP204" s="304"/>
      <c r="PXQ204" s="304"/>
      <c r="PXR204" s="304"/>
      <c r="PXS204" s="304"/>
      <c r="PXT204" s="304"/>
      <c r="PXU204" s="304"/>
      <c r="PXV204" s="304"/>
      <c r="PXW204" s="304"/>
      <c r="PXX204" s="304"/>
      <c r="PXY204" s="304"/>
      <c r="PXZ204" s="304"/>
      <c r="PYA204" s="304"/>
      <c r="PYB204" s="304"/>
      <c r="PYC204" s="304"/>
      <c r="PYD204" s="304"/>
      <c r="PYE204" s="304"/>
      <c r="PYF204" s="304"/>
      <c r="PYG204" s="304"/>
      <c r="PYH204" s="304"/>
      <c r="PYI204" s="304"/>
      <c r="PYJ204" s="304"/>
      <c r="PYK204" s="304"/>
      <c r="PYL204" s="304"/>
      <c r="PYM204" s="304"/>
      <c r="PYN204" s="304"/>
      <c r="PYO204" s="304"/>
      <c r="PYP204" s="304"/>
      <c r="PYQ204" s="304"/>
      <c r="PYR204" s="304"/>
      <c r="PYS204" s="304"/>
      <c r="PYT204" s="304"/>
      <c r="PYU204" s="304"/>
      <c r="PYV204" s="304"/>
      <c r="PYW204" s="304"/>
      <c r="PYX204" s="304"/>
      <c r="PYY204" s="304"/>
      <c r="PYZ204" s="304"/>
      <c r="PZA204" s="304"/>
      <c r="PZB204" s="304"/>
      <c r="PZC204" s="304"/>
      <c r="PZD204" s="304"/>
      <c r="PZE204" s="304"/>
      <c r="PZF204" s="304"/>
      <c r="PZG204" s="304"/>
      <c r="PZH204" s="304"/>
      <c r="PZI204" s="304"/>
      <c r="PZJ204" s="304"/>
      <c r="PZK204" s="304"/>
      <c r="PZL204" s="304"/>
      <c r="PZM204" s="304"/>
      <c r="PZN204" s="304"/>
      <c r="PZO204" s="304"/>
      <c r="PZP204" s="304"/>
      <c r="PZQ204" s="304"/>
      <c r="PZR204" s="304"/>
      <c r="PZS204" s="304"/>
      <c r="PZT204" s="304"/>
      <c r="PZU204" s="304"/>
      <c r="PZV204" s="304"/>
      <c r="PZW204" s="304"/>
      <c r="PZX204" s="304"/>
      <c r="PZY204" s="304"/>
      <c r="PZZ204" s="304"/>
      <c r="QAA204" s="304"/>
      <c r="QAB204" s="304"/>
      <c r="QAC204" s="304"/>
      <c r="QAD204" s="304"/>
      <c r="QAE204" s="304"/>
      <c r="QAF204" s="304"/>
      <c r="QAG204" s="304"/>
      <c r="QAH204" s="304"/>
      <c r="QAI204" s="304"/>
      <c r="QAJ204" s="304"/>
      <c r="QAK204" s="304"/>
      <c r="QAL204" s="304"/>
      <c r="QAM204" s="304"/>
      <c r="QAN204" s="304"/>
      <c r="QAO204" s="304"/>
      <c r="QAP204" s="304"/>
      <c r="QAQ204" s="304"/>
      <c r="QAR204" s="304"/>
      <c r="QAS204" s="304"/>
      <c r="QAT204" s="304"/>
      <c r="QAU204" s="304"/>
      <c r="QAV204" s="304"/>
      <c r="QAW204" s="304"/>
      <c r="QAX204" s="304"/>
      <c r="QAY204" s="304"/>
      <c r="QAZ204" s="304"/>
      <c r="QBA204" s="304"/>
      <c r="QBB204" s="304"/>
      <c r="QBC204" s="304"/>
      <c r="QBD204" s="304"/>
      <c r="QBE204" s="304"/>
      <c r="QBF204" s="304"/>
      <c r="QBG204" s="304"/>
      <c r="QBH204" s="304"/>
      <c r="QBI204" s="304"/>
      <c r="QBJ204" s="304"/>
      <c r="QBK204" s="304"/>
      <c r="QBL204" s="304"/>
      <c r="QBM204" s="304"/>
      <c r="QBN204" s="304"/>
      <c r="QBO204" s="304"/>
      <c r="QBP204" s="304"/>
      <c r="QBQ204" s="304"/>
      <c r="QBR204" s="304"/>
      <c r="QBS204" s="304"/>
      <c r="QBT204" s="304"/>
      <c r="QBU204" s="304"/>
      <c r="QBV204" s="304"/>
      <c r="QBW204" s="304"/>
      <c r="QBX204" s="304"/>
      <c r="QBY204" s="304"/>
      <c r="QBZ204" s="304"/>
      <c r="QCA204" s="304"/>
      <c r="QCB204" s="304"/>
      <c r="QCC204" s="304"/>
      <c r="QCD204" s="304"/>
      <c r="QCE204" s="304"/>
      <c r="QCF204" s="304"/>
      <c r="QCG204" s="304"/>
      <c r="QCH204" s="304"/>
      <c r="QCI204" s="304"/>
      <c r="QCJ204" s="304"/>
      <c r="QCK204" s="304"/>
      <c r="QCL204" s="304"/>
      <c r="QCM204" s="304"/>
      <c r="QCN204" s="304"/>
      <c r="QCO204" s="304"/>
      <c r="QCP204" s="304"/>
      <c r="QCQ204" s="304"/>
      <c r="QCR204" s="304"/>
      <c r="QCS204" s="304"/>
      <c r="QCT204" s="304"/>
      <c r="QCU204" s="304"/>
      <c r="QCV204" s="304"/>
      <c r="QCW204" s="304"/>
      <c r="QCX204" s="304"/>
      <c r="QCY204" s="304"/>
      <c r="QCZ204" s="304"/>
      <c r="QDA204" s="304"/>
      <c r="QDB204" s="304"/>
      <c r="QDC204" s="304"/>
      <c r="QDD204" s="304"/>
      <c r="QDE204" s="304"/>
      <c r="QDF204" s="304"/>
      <c r="QDG204" s="304"/>
      <c r="QDH204" s="304"/>
      <c r="QDI204" s="304"/>
      <c r="QDJ204" s="304"/>
      <c r="QDK204" s="304"/>
      <c r="QDL204" s="304"/>
      <c r="QDM204" s="304"/>
      <c r="QDN204" s="304"/>
      <c r="QDO204" s="304"/>
      <c r="QDP204" s="304"/>
      <c r="QDQ204" s="304"/>
      <c r="QDR204" s="304"/>
      <c r="QDS204" s="304"/>
      <c r="QDT204" s="304"/>
      <c r="QDU204" s="304"/>
      <c r="QDV204" s="304"/>
      <c r="QDW204" s="304"/>
      <c r="QDX204" s="304"/>
      <c r="QDY204" s="304"/>
      <c r="QDZ204" s="304"/>
      <c r="QEA204" s="304"/>
      <c r="QEB204" s="304"/>
      <c r="QEC204" s="304"/>
      <c r="QED204" s="304"/>
      <c r="QEE204" s="304"/>
      <c r="QEF204" s="304"/>
      <c r="QEG204" s="304"/>
      <c r="QEH204" s="304"/>
      <c r="QEI204" s="304"/>
      <c r="QEJ204" s="304"/>
      <c r="QEK204" s="304"/>
      <c r="QEL204" s="304"/>
      <c r="QEM204" s="304"/>
      <c r="QEN204" s="304"/>
      <c r="QEO204" s="304"/>
      <c r="QEP204" s="304"/>
      <c r="QEQ204" s="304"/>
      <c r="QER204" s="304"/>
      <c r="QES204" s="304"/>
      <c r="QET204" s="304"/>
      <c r="QEU204" s="304"/>
      <c r="QEV204" s="304"/>
      <c r="QEW204" s="304"/>
      <c r="QEX204" s="304"/>
      <c r="QEY204" s="304"/>
      <c r="QEZ204" s="304"/>
      <c r="QFA204" s="304"/>
      <c r="QFB204" s="304"/>
      <c r="QFC204" s="304"/>
      <c r="QFD204" s="304"/>
      <c r="QFE204" s="304"/>
      <c r="QFF204" s="304"/>
      <c r="QFG204" s="304"/>
      <c r="QFH204" s="304"/>
      <c r="QFI204" s="304"/>
      <c r="QFJ204" s="304"/>
      <c r="QFK204" s="304"/>
      <c r="QFL204" s="304"/>
      <c r="QFM204" s="304"/>
      <c r="QFN204" s="304"/>
      <c r="QFO204" s="304"/>
      <c r="QFP204" s="304"/>
      <c r="QFQ204" s="304"/>
      <c r="QFR204" s="304"/>
      <c r="QFS204" s="304"/>
      <c r="QFT204" s="304"/>
      <c r="QFU204" s="304"/>
      <c r="QFV204" s="304"/>
      <c r="QFW204" s="304"/>
      <c r="QFX204" s="304"/>
      <c r="QFY204" s="304"/>
      <c r="QFZ204" s="304"/>
      <c r="QGA204" s="304"/>
      <c r="QGB204" s="304"/>
      <c r="QGC204" s="304"/>
      <c r="QGD204" s="304"/>
      <c r="QGE204" s="304"/>
      <c r="QGF204" s="304"/>
      <c r="QGG204" s="304"/>
      <c r="QGH204" s="304"/>
      <c r="QGI204" s="304"/>
      <c r="QGJ204" s="304"/>
      <c r="QGK204" s="304"/>
      <c r="QGL204" s="304"/>
      <c r="QGM204" s="304"/>
      <c r="QGN204" s="304"/>
      <c r="QGO204" s="304"/>
      <c r="QGP204" s="304"/>
      <c r="QGQ204" s="304"/>
      <c r="QGR204" s="304"/>
      <c r="QGS204" s="304"/>
      <c r="QGT204" s="304"/>
      <c r="QGU204" s="304"/>
      <c r="QGV204" s="304"/>
      <c r="QGW204" s="304"/>
      <c r="QGX204" s="304"/>
      <c r="QGY204" s="304"/>
      <c r="QGZ204" s="304"/>
      <c r="QHA204" s="304"/>
      <c r="QHB204" s="304"/>
      <c r="QHC204" s="304"/>
      <c r="QHD204" s="304"/>
      <c r="QHE204" s="304"/>
      <c r="QHF204" s="304"/>
      <c r="QHG204" s="304"/>
      <c r="QHH204" s="304"/>
      <c r="QHI204" s="304"/>
      <c r="QHJ204" s="304"/>
      <c r="QHK204" s="304"/>
      <c r="QHL204" s="304"/>
      <c r="QHM204" s="304"/>
      <c r="QHN204" s="304"/>
      <c r="QHO204" s="304"/>
      <c r="QHP204" s="304"/>
      <c r="QHQ204" s="304"/>
      <c r="QHR204" s="304"/>
      <c r="QHS204" s="304"/>
      <c r="QHT204" s="304"/>
      <c r="QHU204" s="304"/>
      <c r="QHV204" s="304"/>
      <c r="QHW204" s="304"/>
      <c r="QHX204" s="304"/>
      <c r="QHY204" s="304"/>
      <c r="QHZ204" s="304"/>
      <c r="QIA204" s="304"/>
      <c r="QIB204" s="304"/>
      <c r="QIC204" s="304"/>
      <c r="QID204" s="304"/>
      <c r="QIE204" s="304"/>
      <c r="QIF204" s="304"/>
      <c r="QIG204" s="304"/>
      <c r="QIH204" s="304"/>
      <c r="QII204" s="304"/>
      <c r="QIJ204" s="304"/>
      <c r="QIK204" s="304"/>
      <c r="QIL204" s="304"/>
      <c r="QIM204" s="304"/>
      <c r="QIN204" s="304"/>
      <c r="QIO204" s="304"/>
      <c r="QIP204" s="304"/>
      <c r="QIQ204" s="304"/>
      <c r="QIR204" s="304"/>
      <c r="QIS204" s="304"/>
      <c r="QIT204" s="304"/>
      <c r="QIU204" s="304"/>
      <c r="QIV204" s="304"/>
      <c r="QIW204" s="304"/>
      <c r="QIX204" s="304"/>
      <c r="QIY204" s="304"/>
      <c r="QIZ204" s="304"/>
      <c r="QJA204" s="304"/>
      <c r="QJB204" s="304"/>
      <c r="QJC204" s="304"/>
      <c r="QJD204" s="304"/>
      <c r="QJE204" s="304"/>
      <c r="QJF204" s="304"/>
      <c r="QJG204" s="304"/>
      <c r="QJH204" s="304"/>
      <c r="QJI204" s="304"/>
      <c r="QJJ204" s="304"/>
      <c r="QJK204" s="304"/>
      <c r="QJL204" s="304"/>
      <c r="QJM204" s="304"/>
      <c r="QJN204" s="304"/>
      <c r="QJO204" s="304"/>
      <c r="QJP204" s="304"/>
      <c r="QJQ204" s="304"/>
      <c r="QJR204" s="304"/>
      <c r="QJS204" s="304"/>
      <c r="QJT204" s="304"/>
      <c r="QJU204" s="304"/>
      <c r="QJV204" s="304"/>
      <c r="QJW204" s="304"/>
      <c r="QJX204" s="304"/>
      <c r="QJY204" s="304"/>
      <c r="QJZ204" s="304"/>
      <c r="QKA204" s="304"/>
      <c r="QKB204" s="304"/>
      <c r="QKC204" s="304"/>
      <c r="QKD204" s="304"/>
      <c r="QKE204" s="304"/>
      <c r="QKF204" s="304"/>
      <c r="QKG204" s="304"/>
      <c r="QKH204" s="304"/>
      <c r="QKI204" s="304"/>
      <c r="QKJ204" s="304"/>
      <c r="QKK204" s="304"/>
      <c r="QKL204" s="304"/>
      <c r="QKM204" s="304"/>
      <c r="QKN204" s="304"/>
      <c r="QKO204" s="304"/>
      <c r="QKP204" s="304"/>
      <c r="QKQ204" s="304"/>
      <c r="QKR204" s="304"/>
      <c r="QKS204" s="304"/>
      <c r="QKT204" s="304"/>
      <c r="QKU204" s="304"/>
      <c r="QKV204" s="304"/>
      <c r="QKW204" s="304"/>
      <c r="QKX204" s="304"/>
      <c r="QKY204" s="304"/>
      <c r="QKZ204" s="304"/>
      <c r="QLA204" s="304"/>
      <c r="QLB204" s="304"/>
      <c r="QLC204" s="304"/>
      <c r="QLD204" s="304"/>
      <c r="QLE204" s="304"/>
      <c r="QLF204" s="304"/>
      <c r="QLG204" s="304"/>
      <c r="QLH204" s="304"/>
      <c r="QLI204" s="304"/>
      <c r="QLJ204" s="304"/>
      <c r="QLK204" s="304"/>
      <c r="QLL204" s="304"/>
      <c r="QLM204" s="304"/>
      <c r="QLN204" s="304"/>
      <c r="QLO204" s="304"/>
      <c r="QLP204" s="304"/>
      <c r="QLQ204" s="304"/>
      <c r="QLR204" s="304"/>
      <c r="QLS204" s="304"/>
      <c r="QLT204" s="304"/>
      <c r="QLU204" s="304"/>
      <c r="QLV204" s="304"/>
      <c r="QLW204" s="304"/>
      <c r="QLX204" s="304"/>
      <c r="QLY204" s="304"/>
      <c r="QLZ204" s="304"/>
      <c r="QMA204" s="304"/>
      <c r="QMB204" s="304"/>
      <c r="QMC204" s="304"/>
      <c r="QMD204" s="304"/>
      <c r="QME204" s="304"/>
      <c r="QMF204" s="304"/>
      <c r="QMG204" s="304"/>
      <c r="QMH204" s="304"/>
      <c r="QMI204" s="304"/>
      <c r="QMJ204" s="304"/>
      <c r="QMK204" s="304"/>
      <c r="QML204" s="304"/>
      <c r="QMM204" s="304"/>
      <c r="QMN204" s="304"/>
      <c r="QMO204" s="304"/>
      <c r="QMP204" s="304"/>
      <c r="QMQ204" s="304"/>
      <c r="QMR204" s="304"/>
      <c r="QMS204" s="304"/>
      <c r="QMT204" s="304"/>
      <c r="QMU204" s="304"/>
      <c r="QMV204" s="304"/>
      <c r="QMW204" s="304"/>
      <c r="QMX204" s="304"/>
      <c r="QMY204" s="304"/>
      <c r="QMZ204" s="304"/>
      <c r="QNA204" s="304"/>
      <c r="QNB204" s="304"/>
      <c r="QNC204" s="304"/>
      <c r="QND204" s="304"/>
      <c r="QNE204" s="304"/>
      <c r="QNF204" s="304"/>
      <c r="QNG204" s="304"/>
      <c r="QNH204" s="304"/>
      <c r="QNI204" s="304"/>
      <c r="QNJ204" s="304"/>
      <c r="QNK204" s="304"/>
      <c r="QNL204" s="304"/>
      <c r="QNM204" s="304"/>
      <c r="QNN204" s="304"/>
      <c r="QNO204" s="304"/>
      <c r="QNP204" s="304"/>
      <c r="QNQ204" s="304"/>
      <c r="QNR204" s="304"/>
      <c r="QNS204" s="304"/>
      <c r="QNT204" s="304"/>
      <c r="QNU204" s="304"/>
      <c r="QNV204" s="304"/>
      <c r="QNW204" s="304"/>
      <c r="QNX204" s="304"/>
      <c r="QNY204" s="304"/>
      <c r="QNZ204" s="304"/>
      <c r="QOA204" s="304"/>
      <c r="QOB204" s="304"/>
      <c r="QOC204" s="304"/>
      <c r="QOD204" s="304"/>
      <c r="QOE204" s="304"/>
      <c r="QOF204" s="304"/>
      <c r="QOG204" s="304"/>
      <c r="QOH204" s="304"/>
      <c r="QOI204" s="304"/>
      <c r="QOJ204" s="304"/>
      <c r="QOK204" s="304"/>
      <c r="QOL204" s="304"/>
      <c r="QOM204" s="304"/>
      <c r="QON204" s="304"/>
      <c r="QOO204" s="304"/>
      <c r="QOP204" s="304"/>
      <c r="QOQ204" s="304"/>
      <c r="QOR204" s="304"/>
      <c r="QOS204" s="304"/>
      <c r="QOT204" s="304"/>
      <c r="QOU204" s="304"/>
      <c r="QOV204" s="304"/>
      <c r="QOW204" s="304"/>
      <c r="QOX204" s="304"/>
      <c r="QOY204" s="304"/>
      <c r="QOZ204" s="304"/>
      <c r="QPA204" s="304"/>
      <c r="QPB204" s="304"/>
      <c r="QPC204" s="304"/>
      <c r="QPD204" s="304"/>
      <c r="QPE204" s="304"/>
      <c r="QPF204" s="304"/>
      <c r="QPG204" s="304"/>
      <c r="QPH204" s="304"/>
      <c r="QPI204" s="304"/>
      <c r="QPJ204" s="304"/>
      <c r="QPK204" s="304"/>
      <c r="QPL204" s="304"/>
      <c r="QPM204" s="304"/>
      <c r="QPN204" s="304"/>
      <c r="QPO204" s="304"/>
      <c r="QPP204" s="304"/>
      <c r="QPQ204" s="304"/>
      <c r="QPR204" s="304"/>
      <c r="QPS204" s="304"/>
      <c r="QPT204" s="304"/>
      <c r="QPU204" s="304"/>
      <c r="QPV204" s="304"/>
      <c r="QPW204" s="304"/>
      <c r="QPX204" s="304"/>
      <c r="QPY204" s="304"/>
      <c r="QPZ204" s="304"/>
      <c r="QQA204" s="304"/>
      <c r="QQB204" s="304"/>
      <c r="QQC204" s="304"/>
      <c r="QQD204" s="304"/>
      <c r="QQE204" s="304"/>
      <c r="QQF204" s="304"/>
      <c r="QQG204" s="304"/>
      <c r="QQH204" s="304"/>
      <c r="QQI204" s="304"/>
      <c r="QQJ204" s="304"/>
      <c r="QQK204" s="304"/>
      <c r="QQL204" s="304"/>
      <c r="QQM204" s="304"/>
      <c r="QQN204" s="304"/>
      <c r="QQO204" s="304"/>
      <c r="QQP204" s="304"/>
      <c r="QQQ204" s="304"/>
      <c r="QQR204" s="304"/>
      <c r="QQS204" s="304"/>
      <c r="QQT204" s="304"/>
      <c r="QQU204" s="304"/>
      <c r="QQV204" s="304"/>
      <c r="QQW204" s="304"/>
      <c r="QQX204" s="304"/>
      <c r="QQY204" s="304"/>
      <c r="QQZ204" s="304"/>
      <c r="QRA204" s="304"/>
      <c r="QRB204" s="304"/>
      <c r="QRC204" s="304"/>
      <c r="QRD204" s="304"/>
      <c r="QRE204" s="304"/>
      <c r="QRF204" s="304"/>
      <c r="QRG204" s="304"/>
      <c r="QRH204" s="304"/>
      <c r="QRI204" s="304"/>
      <c r="QRJ204" s="304"/>
      <c r="QRK204" s="304"/>
      <c r="QRL204" s="304"/>
      <c r="QRM204" s="304"/>
      <c r="QRN204" s="304"/>
      <c r="QRO204" s="304"/>
      <c r="QRP204" s="304"/>
      <c r="QRQ204" s="304"/>
      <c r="QRR204" s="304"/>
      <c r="QRS204" s="304"/>
      <c r="QRT204" s="304"/>
      <c r="QRU204" s="304"/>
      <c r="QRV204" s="304"/>
      <c r="QRW204" s="304"/>
      <c r="QRX204" s="304"/>
      <c r="QRY204" s="304"/>
      <c r="QRZ204" s="304"/>
      <c r="QSA204" s="304"/>
      <c r="QSB204" s="304"/>
      <c r="QSC204" s="304"/>
      <c r="QSD204" s="304"/>
      <c r="QSE204" s="304"/>
      <c r="QSF204" s="304"/>
      <c r="QSG204" s="304"/>
      <c r="QSH204" s="304"/>
      <c r="QSI204" s="304"/>
      <c r="QSJ204" s="304"/>
      <c r="QSK204" s="304"/>
      <c r="QSL204" s="304"/>
      <c r="QSM204" s="304"/>
      <c r="QSN204" s="304"/>
      <c r="QSO204" s="304"/>
      <c r="QSP204" s="304"/>
      <c r="QSQ204" s="304"/>
      <c r="QSR204" s="304"/>
      <c r="QSS204" s="304"/>
      <c r="QST204" s="304"/>
      <c r="QSU204" s="304"/>
      <c r="QSV204" s="304"/>
      <c r="QSW204" s="304"/>
      <c r="QSX204" s="304"/>
      <c r="QSY204" s="304"/>
      <c r="QSZ204" s="304"/>
      <c r="QTA204" s="304"/>
      <c r="QTB204" s="304"/>
      <c r="QTC204" s="304"/>
      <c r="QTD204" s="304"/>
      <c r="QTE204" s="304"/>
      <c r="QTF204" s="304"/>
      <c r="QTG204" s="304"/>
      <c r="QTH204" s="304"/>
      <c r="QTI204" s="304"/>
      <c r="QTJ204" s="304"/>
      <c r="QTK204" s="304"/>
      <c r="QTL204" s="304"/>
      <c r="QTM204" s="304"/>
      <c r="QTN204" s="304"/>
      <c r="QTO204" s="304"/>
      <c r="QTP204" s="304"/>
      <c r="QTQ204" s="304"/>
      <c r="QTR204" s="304"/>
      <c r="QTS204" s="304"/>
      <c r="QTT204" s="304"/>
      <c r="QTU204" s="304"/>
      <c r="QTV204" s="304"/>
      <c r="QTW204" s="304"/>
      <c r="QTX204" s="304"/>
      <c r="QTY204" s="304"/>
      <c r="QTZ204" s="304"/>
      <c r="QUA204" s="304"/>
      <c r="QUB204" s="304"/>
      <c r="QUC204" s="304"/>
      <c r="QUD204" s="304"/>
      <c r="QUE204" s="304"/>
      <c r="QUF204" s="304"/>
      <c r="QUG204" s="304"/>
      <c r="QUH204" s="304"/>
      <c r="QUI204" s="304"/>
      <c r="QUJ204" s="304"/>
      <c r="QUK204" s="304"/>
      <c r="QUL204" s="304"/>
      <c r="QUM204" s="304"/>
      <c r="QUN204" s="304"/>
      <c r="QUO204" s="304"/>
      <c r="QUP204" s="304"/>
      <c r="QUQ204" s="304"/>
      <c r="QUR204" s="304"/>
      <c r="QUS204" s="304"/>
      <c r="QUT204" s="304"/>
      <c r="QUU204" s="304"/>
      <c r="QUV204" s="304"/>
      <c r="QUW204" s="304"/>
      <c r="QUX204" s="304"/>
      <c r="QUY204" s="304"/>
      <c r="QUZ204" s="304"/>
      <c r="QVA204" s="304"/>
      <c r="QVB204" s="304"/>
      <c r="QVC204" s="304"/>
      <c r="QVD204" s="304"/>
      <c r="QVE204" s="304"/>
      <c r="QVF204" s="304"/>
      <c r="QVG204" s="304"/>
      <c r="QVH204" s="304"/>
      <c r="QVI204" s="304"/>
      <c r="QVJ204" s="304"/>
      <c r="QVK204" s="304"/>
      <c r="QVL204" s="304"/>
      <c r="QVM204" s="304"/>
      <c r="QVN204" s="304"/>
      <c r="QVO204" s="304"/>
      <c r="QVP204" s="304"/>
      <c r="QVQ204" s="304"/>
      <c r="QVR204" s="304"/>
      <c r="QVS204" s="304"/>
      <c r="QVT204" s="304"/>
      <c r="QVU204" s="304"/>
      <c r="QVV204" s="304"/>
      <c r="QVW204" s="304"/>
      <c r="QVX204" s="304"/>
      <c r="QVY204" s="304"/>
      <c r="QVZ204" s="304"/>
      <c r="QWA204" s="304"/>
      <c r="QWB204" s="304"/>
      <c r="QWC204" s="304"/>
      <c r="QWD204" s="304"/>
      <c r="QWE204" s="304"/>
      <c r="QWF204" s="304"/>
      <c r="QWG204" s="304"/>
      <c r="QWH204" s="304"/>
      <c r="QWI204" s="304"/>
      <c r="QWJ204" s="304"/>
      <c r="QWK204" s="304"/>
      <c r="QWL204" s="304"/>
      <c r="QWM204" s="304"/>
      <c r="QWN204" s="304"/>
      <c r="QWO204" s="304"/>
      <c r="QWP204" s="304"/>
      <c r="QWQ204" s="304"/>
      <c r="QWR204" s="304"/>
      <c r="QWS204" s="304"/>
      <c r="QWT204" s="304"/>
      <c r="QWU204" s="304"/>
      <c r="QWV204" s="304"/>
      <c r="QWW204" s="304"/>
      <c r="QWX204" s="304"/>
      <c r="QWY204" s="304"/>
      <c r="QWZ204" s="304"/>
      <c r="QXA204" s="304"/>
      <c r="QXB204" s="304"/>
      <c r="QXC204" s="304"/>
      <c r="QXD204" s="304"/>
      <c r="QXE204" s="304"/>
      <c r="QXF204" s="304"/>
      <c r="QXG204" s="304"/>
      <c r="QXH204" s="304"/>
      <c r="QXI204" s="304"/>
      <c r="QXJ204" s="304"/>
      <c r="QXK204" s="304"/>
      <c r="QXL204" s="304"/>
      <c r="QXM204" s="304"/>
      <c r="QXN204" s="304"/>
      <c r="QXO204" s="304"/>
      <c r="QXP204" s="304"/>
      <c r="QXQ204" s="304"/>
      <c r="QXR204" s="304"/>
      <c r="QXS204" s="304"/>
      <c r="QXT204" s="304"/>
      <c r="QXU204" s="304"/>
      <c r="QXV204" s="304"/>
      <c r="QXW204" s="304"/>
      <c r="QXX204" s="304"/>
      <c r="QXY204" s="304"/>
      <c r="QXZ204" s="304"/>
      <c r="QYA204" s="304"/>
      <c r="QYB204" s="304"/>
      <c r="QYC204" s="304"/>
      <c r="QYD204" s="304"/>
      <c r="QYE204" s="304"/>
      <c r="QYF204" s="304"/>
      <c r="QYG204" s="304"/>
      <c r="QYH204" s="304"/>
      <c r="QYI204" s="304"/>
      <c r="QYJ204" s="304"/>
      <c r="QYK204" s="304"/>
      <c r="QYL204" s="304"/>
      <c r="QYM204" s="304"/>
      <c r="QYN204" s="304"/>
      <c r="QYO204" s="304"/>
      <c r="QYP204" s="304"/>
      <c r="QYQ204" s="304"/>
      <c r="QYR204" s="304"/>
      <c r="QYS204" s="304"/>
      <c r="QYT204" s="304"/>
      <c r="QYU204" s="304"/>
      <c r="QYV204" s="304"/>
      <c r="QYW204" s="304"/>
      <c r="QYX204" s="304"/>
      <c r="QYY204" s="304"/>
      <c r="QYZ204" s="304"/>
      <c r="QZA204" s="304"/>
      <c r="QZB204" s="304"/>
      <c r="QZC204" s="304"/>
      <c r="QZD204" s="304"/>
      <c r="QZE204" s="304"/>
      <c r="QZF204" s="304"/>
      <c r="QZG204" s="304"/>
      <c r="QZH204" s="304"/>
      <c r="QZI204" s="304"/>
      <c r="QZJ204" s="304"/>
      <c r="QZK204" s="304"/>
      <c r="QZL204" s="304"/>
      <c r="QZM204" s="304"/>
      <c r="QZN204" s="304"/>
      <c r="QZO204" s="304"/>
      <c r="QZP204" s="304"/>
      <c r="QZQ204" s="304"/>
      <c r="QZR204" s="304"/>
      <c r="QZS204" s="304"/>
      <c r="QZT204" s="304"/>
      <c r="QZU204" s="304"/>
      <c r="QZV204" s="304"/>
      <c r="QZW204" s="304"/>
      <c r="QZX204" s="304"/>
      <c r="QZY204" s="304"/>
      <c r="QZZ204" s="304"/>
      <c r="RAA204" s="304"/>
      <c r="RAB204" s="304"/>
      <c r="RAC204" s="304"/>
      <c r="RAD204" s="304"/>
      <c r="RAE204" s="304"/>
      <c r="RAF204" s="304"/>
      <c r="RAG204" s="304"/>
      <c r="RAH204" s="304"/>
      <c r="RAI204" s="304"/>
      <c r="RAJ204" s="304"/>
      <c r="RAK204" s="304"/>
      <c r="RAL204" s="304"/>
      <c r="RAM204" s="304"/>
      <c r="RAN204" s="304"/>
      <c r="RAO204" s="304"/>
      <c r="RAP204" s="304"/>
      <c r="RAQ204" s="304"/>
      <c r="RAR204" s="304"/>
      <c r="RAS204" s="304"/>
      <c r="RAT204" s="304"/>
      <c r="RAU204" s="304"/>
      <c r="RAV204" s="304"/>
      <c r="RAW204" s="304"/>
      <c r="RAX204" s="304"/>
      <c r="RAY204" s="304"/>
      <c r="RAZ204" s="304"/>
      <c r="RBA204" s="304"/>
      <c r="RBB204" s="304"/>
      <c r="RBC204" s="304"/>
      <c r="RBD204" s="304"/>
      <c r="RBE204" s="304"/>
      <c r="RBF204" s="304"/>
      <c r="RBG204" s="304"/>
      <c r="RBH204" s="304"/>
      <c r="RBI204" s="304"/>
      <c r="RBJ204" s="304"/>
      <c r="RBK204" s="304"/>
      <c r="RBL204" s="304"/>
      <c r="RBM204" s="304"/>
      <c r="RBN204" s="304"/>
      <c r="RBO204" s="304"/>
      <c r="RBP204" s="304"/>
      <c r="RBQ204" s="304"/>
      <c r="RBR204" s="304"/>
      <c r="RBS204" s="304"/>
      <c r="RBT204" s="304"/>
      <c r="RBU204" s="304"/>
      <c r="RBV204" s="304"/>
      <c r="RBW204" s="304"/>
      <c r="RBX204" s="304"/>
      <c r="RBY204" s="304"/>
      <c r="RBZ204" s="304"/>
      <c r="RCA204" s="304"/>
      <c r="RCB204" s="304"/>
      <c r="RCC204" s="304"/>
      <c r="RCD204" s="304"/>
      <c r="RCE204" s="304"/>
      <c r="RCF204" s="304"/>
      <c r="RCG204" s="304"/>
      <c r="RCH204" s="304"/>
      <c r="RCI204" s="304"/>
      <c r="RCJ204" s="304"/>
      <c r="RCK204" s="304"/>
      <c r="RCL204" s="304"/>
      <c r="RCM204" s="304"/>
      <c r="RCN204" s="304"/>
      <c r="RCO204" s="304"/>
      <c r="RCP204" s="304"/>
      <c r="RCQ204" s="304"/>
      <c r="RCR204" s="304"/>
      <c r="RCS204" s="304"/>
      <c r="RCT204" s="304"/>
      <c r="RCU204" s="304"/>
      <c r="RCV204" s="304"/>
      <c r="RCW204" s="304"/>
      <c r="RCX204" s="304"/>
      <c r="RCY204" s="304"/>
      <c r="RCZ204" s="304"/>
      <c r="RDA204" s="304"/>
      <c r="RDB204" s="304"/>
      <c r="RDC204" s="304"/>
      <c r="RDD204" s="304"/>
      <c r="RDE204" s="304"/>
      <c r="RDF204" s="304"/>
      <c r="RDG204" s="304"/>
      <c r="RDH204" s="304"/>
      <c r="RDI204" s="304"/>
      <c r="RDJ204" s="304"/>
      <c r="RDK204" s="304"/>
      <c r="RDL204" s="304"/>
      <c r="RDM204" s="304"/>
      <c r="RDN204" s="304"/>
      <c r="RDO204" s="304"/>
      <c r="RDP204" s="304"/>
      <c r="RDQ204" s="304"/>
      <c r="RDR204" s="304"/>
      <c r="RDS204" s="304"/>
      <c r="RDT204" s="304"/>
      <c r="RDU204" s="304"/>
      <c r="RDV204" s="304"/>
      <c r="RDW204" s="304"/>
      <c r="RDX204" s="304"/>
      <c r="RDY204" s="304"/>
      <c r="RDZ204" s="304"/>
      <c r="REA204" s="304"/>
      <c r="REB204" s="304"/>
      <c r="REC204" s="304"/>
      <c r="RED204" s="304"/>
      <c r="REE204" s="304"/>
      <c r="REF204" s="304"/>
      <c r="REG204" s="304"/>
      <c r="REH204" s="304"/>
      <c r="REI204" s="304"/>
      <c r="REJ204" s="304"/>
      <c r="REK204" s="304"/>
      <c r="REL204" s="304"/>
      <c r="REM204" s="304"/>
      <c r="REN204" s="304"/>
      <c r="REO204" s="304"/>
      <c r="REP204" s="304"/>
      <c r="REQ204" s="304"/>
      <c r="RER204" s="304"/>
      <c r="RES204" s="304"/>
      <c r="RET204" s="304"/>
      <c r="REU204" s="304"/>
      <c r="REV204" s="304"/>
      <c r="REW204" s="304"/>
      <c r="REX204" s="304"/>
      <c r="REY204" s="304"/>
      <c r="REZ204" s="304"/>
      <c r="RFA204" s="304"/>
      <c r="RFB204" s="304"/>
      <c r="RFC204" s="304"/>
      <c r="RFD204" s="304"/>
      <c r="RFE204" s="304"/>
      <c r="RFF204" s="304"/>
      <c r="RFG204" s="304"/>
      <c r="RFH204" s="304"/>
      <c r="RFI204" s="304"/>
      <c r="RFJ204" s="304"/>
      <c r="RFK204" s="304"/>
      <c r="RFL204" s="304"/>
      <c r="RFM204" s="304"/>
      <c r="RFN204" s="304"/>
      <c r="RFO204" s="304"/>
      <c r="RFP204" s="304"/>
      <c r="RFQ204" s="304"/>
      <c r="RFR204" s="304"/>
      <c r="RFS204" s="304"/>
      <c r="RFT204" s="304"/>
      <c r="RFU204" s="304"/>
      <c r="RFV204" s="304"/>
      <c r="RFW204" s="304"/>
      <c r="RFX204" s="304"/>
      <c r="RFY204" s="304"/>
      <c r="RFZ204" s="304"/>
      <c r="RGA204" s="304"/>
      <c r="RGB204" s="304"/>
      <c r="RGC204" s="304"/>
      <c r="RGD204" s="304"/>
      <c r="RGE204" s="304"/>
      <c r="RGF204" s="304"/>
      <c r="RGG204" s="304"/>
      <c r="RGH204" s="304"/>
      <c r="RGI204" s="304"/>
      <c r="RGJ204" s="304"/>
      <c r="RGK204" s="304"/>
      <c r="RGL204" s="304"/>
      <c r="RGM204" s="304"/>
      <c r="RGN204" s="304"/>
      <c r="RGO204" s="304"/>
      <c r="RGP204" s="304"/>
      <c r="RGQ204" s="304"/>
      <c r="RGR204" s="304"/>
      <c r="RGS204" s="304"/>
      <c r="RGT204" s="304"/>
      <c r="RGU204" s="304"/>
      <c r="RGV204" s="304"/>
      <c r="RGW204" s="304"/>
      <c r="RGX204" s="304"/>
      <c r="RGY204" s="304"/>
      <c r="RGZ204" s="304"/>
      <c r="RHA204" s="304"/>
      <c r="RHB204" s="304"/>
      <c r="RHC204" s="304"/>
      <c r="RHD204" s="304"/>
      <c r="RHE204" s="304"/>
      <c r="RHF204" s="304"/>
      <c r="RHG204" s="304"/>
      <c r="RHH204" s="304"/>
      <c r="RHI204" s="304"/>
      <c r="RHJ204" s="304"/>
      <c r="RHK204" s="304"/>
      <c r="RHL204" s="304"/>
      <c r="RHM204" s="304"/>
      <c r="RHN204" s="304"/>
      <c r="RHO204" s="304"/>
      <c r="RHP204" s="304"/>
      <c r="RHQ204" s="304"/>
      <c r="RHR204" s="304"/>
      <c r="RHS204" s="304"/>
      <c r="RHT204" s="304"/>
      <c r="RHU204" s="304"/>
      <c r="RHV204" s="304"/>
      <c r="RHW204" s="304"/>
      <c r="RHX204" s="304"/>
      <c r="RHY204" s="304"/>
      <c r="RHZ204" s="304"/>
      <c r="RIA204" s="304"/>
      <c r="RIB204" s="304"/>
      <c r="RIC204" s="304"/>
      <c r="RID204" s="304"/>
      <c r="RIE204" s="304"/>
      <c r="RIF204" s="304"/>
      <c r="RIG204" s="304"/>
      <c r="RIH204" s="304"/>
      <c r="RII204" s="304"/>
      <c r="RIJ204" s="304"/>
      <c r="RIK204" s="304"/>
      <c r="RIL204" s="304"/>
      <c r="RIM204" s="304"/>
      <c r="RIN204" s="304"/>
      <c r="RIO204" s="304"/>
      <c r="RIP204" s="304"/>
      <c r="RIQ204" s="304"/>
      <c r="RIR204" s="304"/>
      <c r="RIS204" s="304"/>
      <c r="RIT204" s="304"/>
      <c r="RIU204" s="304"/>
      <c r="RIV204" s="304"/>
      <c r="RIW204" s="304"/>
      <c r="RIX204" s="304"/>
      <c r="RIY204" s="304"/>
      <c r="RIZ204" s="304"/>
      <c r="RJA204" s="304"/>
      <c r="RJB204" s="304"/>
      <c r="RJC204" s="304"/>
      <c r="RJD204" s="304"/>
      <c r="RJE204" s="304"/>
      <c r="RJF204" s="304"/>
      <c r="RJG204" s="304"/>
      <c r="RJH204" s="304"/>
      <c r="RJI204" s="304"/>
      <c r="RJJ204" s="304"/>
      <c r="RJK204" s="304"/>
      <c r="RJL204" s="304"/>
      <c r="RJM204" s="304"/>
      <c r="RJN204" s="304"/>
      <c r="RJO204" s="304"/>
      <c r="RJP204" s="304"/>
      <c r="RJQ204" s="304"/>
      <c r="RJR204" s="304"/>
      <c r="RJS204" s="304"/>
      <c r="RJT204" s="304"/>
      <c r="RJU204" s="304"/>
      <c r="RJV204" s="304"/>
      <c r="RJW204" s="304"/>
      <c r="RJX204" s="304"/>
      <c r="RJY204" s="304"/>
      <c r="RJZ204" s="304"/>
      <c r="RKA204" s="304"/>
      <c r="RKB204" s="304"/>
      <c r="RKC204" s="304"/>
      <c r="RKD204" s="304"/>
      <c r="RKE204" s="304"/>
      <c r="RKF204" s="304"/>
      <c r="RKG204" s="304"/>
      <c r="RKH204" s="304"/>
      <c r="RKI204" s="304"/>
      <c r="RKJ204" s="304"/>
      <c r="RKK204" s="304"/>
      <c r="RKL204" s="304"/>
      <c r="RKM204" s="304"/>
      <c r="RKN204" s="304"/>
      <c r="RKO204" s="304"/>
      <c r="RKP204" s="304"/>
      <c r="RKQ204" s="304"/>
      <c r="RKR204" s="304"/>
      <c r="RKS204" s="304"/>
      <c r="RKT204" s="304"/>
      <c r="RKU204" s="304"/>
      <c r="RKV204" s="304"/>
      <c r="RKW204" s="304"/>
      <c r="RKX204" s="304"/>
      <c r="RKY204" s="304"/>
      <c r="RKZ204" s="304"/>
      <c r="RLA204" s="304"/>
      <c r="RLB204" s="304"/>
      <c r="RLC204" s="304"/>
      <c r="RLD204" s="304"/>
      <c r="RLE204" s="304"/>
      <c r="RLF204" s="304"/>
      <c r="RLG204" s="304"/>
      <c r="RLH204" s="304"/>
      <c r="RLI204" s="304"/>
      <c r="RLJ204" s="304"/>
      <c r="RLK204" s="304"/>
      <c r="RLL204" s="304"/>
      <c r="RLM204" s="304"/>
      <c r="RLN204" s="304"/>
      <c r="RLO204" s="304"/>
      <c r="RLP204" s="304"/>
      <c r="RLQ204" s="304"/>
      <c r="RLR204" s="304"/>
      <c r="RLS204" s="304"/>
      <c r="RLT204" s="304"/>
      <c r="RLU204" s="304"/>
      <c r="RLV204" s="304"/>
      <c r="RLW204" s="304"/>
      <c r="RLX204" s="304"/>
      <c r="RLY204" s="304"/>
      <c r="RLZ204" s="304"/>
      <c r="RMA204" s="304"/>
      <c r="RMB204" s="304"/>
      <c r="RMC204" s="304"/>
      <c r="RMD204" s="304"/>
      <c r="RME204" s="304"/>
      <c r="RMF204" s="304"/>
      <c r="RMG204" s="304"/>
      <c r="RMH204" s="304"/>
      <c r="RMI204" s="304"/>
      <c r="RMJ204" s="304"/>
      <c r="RMK204" s="304"/>
      <c r="RML204" s="304"/>
      <c r="RMM204" s="304"/>
      <c r="RMN204" s="304"/>
      <c r="RMO204" s="304"/>
      <c r="RMP204" s="304"/>
      <c r="RMQ204" s="304"/>
      <c r="RMR204" s="304"/>
      <c r="RMS204" s="304"/>
      <c r="RMT204" s="304"/>
      <c r="RMU204" s="304"/>
      <c r="RMV204" s="304"/>
      <c r="RMW204" s="304"/>
      <c r="RMX204" s="304"/>
      <c r="RMY204" s="304"/>
      <c r="RMZ204" s="304"/>
      <c r="RNA204" s="304"/>
      <c r="RNB204" s="304"/>
      <c r="RNC204" s="304"/>
      <c r="RND204" s="304"/>
      <c r="RNE204" s="304"/>
      <c r="RNF204" s="304"/>
      <c r="RNG204" s="304"/>
      <c r="RNH204" s="304"/>
      <c r="RNI204" s="304"/>
      <c r="RNJ204" s="304"/>
      <c r="RNK204" s="304"/>
      <c r="RNL204" s="304"/>
      <c r="RNM204" s="304"/>
      <c r="RNN204" s="304"/>
      <c r="RNO204" s="304"/>
      <c r="RNP204" s="304"/>
      <c r="RNQ204" s="304"/>
      <c r="RNR204" s="304"/>
      <c r="RNS204" s="304"/>
      <c r="RNT204" s="304"/>
      <c r="RNU204" s="304"/>
      <c r="RNV204" s="304"/>
      <c r="RNW204" s="304"/>
      <c r="RNX204" s="304"/>
      <c r="RNY204" s="304"/>
      <c r="RNZ204" s="304"/>
      <c r="ROA204" s="304"/>
      <c r="ROB204" s="304"/>
      <c r="ROC204" s="304"/>
      <c r="ROD204" s="304"/>
      <c r="ROE204" s="304"/>
      <c r="ROF204" s="304"/>
      <c r="ROG204" s="304"/>
      <c r="ROH204" s="304"/>
      <c r="ROI204" s="304"/>
      <c r="ROJ204" s="304"/>
      <c r="ROK204" s="304"/>
      <c r="ROL204" s="304"/>
      <c r="ROM204" s="304"/>
      <c r="RON204" s="304"/>
      <c r="ROO204" s="304"/>
      <c r="ROP204" s="304"/>
      <c r="ROQ204" s="304"/>
      <c r="ROR204" s="304"/>
      <c r="ROS204" s="304"/>
      <c r="ROT204" s="304"/>
      <c r="ROU204" s="304"/>
      <c r="ROV204" s="304"/>
      <c r="ROW204" s="304"/>
      <c r="ROX204" s="304"/>
      <c r="ROY204" s="304"/>
      <c r="ROZ204" s="304"/>
      <c r="RPA204" s="304"/>
      <c r="RPB204" s="304"/>
      <c r="RPC204" s="304"/>
      <c r="RPD204" s="304"/>
      <c r="RPE204" s="304"/>
      <c r="RPF204" s="304"/>
      <c r="RPG204" s="304"/>
      <c r="RPH204" s="304"/>
      <c r="RPI204" s="304"/>
      <c r="RPJ204" s="304"/>
      <c r="RPK204" s="304"/>
      <c r="RPL204" s="304"/>
      <c r="RPM204" s="304"/>
      <c r="RPN204" s="304"/>
      <c r="RPO204" s="304"/>
      <c r="RPP204" s="304"/>
      <c r="RPQ204" s="304"/>
      <c r="RPR204" s="304"/>
      <c r="RPS204" s="304"/>
      <c r="RPT204" s="304"/>
      <c r="RPU204" s="304"/>
      <c r="RPV204" s="304"/>
      <c r="RPW204" s="304"/>
      <c r="RPX204" s="304"/>
      <c r="RPY204" s="304"/>
      <c r="RPZ204" s="304"/>
      <c r="RQA204" s="304"/>
      <c r="RQB204" s="304"/>
      <c r="RQC204" s="304"/>
      <c r="RQD204" s="304"/>
      <c r="RQE204" s="304"/>
      <c r="RQF204" s="304"/>
      <c r="RQG204" s="304"/>
      <c r="RQH204" s="304"/>
      <c r="RQI204" s="304"/>
      <c r="RQJ204" s="304"/>
      <c r="RQK204" s="304"/>
      <c r="RQL204" s="304"/>
      <c r="RQM204" s="304"/>
      <c r="RQN204" s="304"/>
      <c r="RQO204" s="304"/>
      <c r="RQP204" s="304"/>
      <c r="RQQ204" s="304"/>
      <c r="RQR204" s="304"/>
      <c r="RQS204" s="304"/>
      <c r="RQT204" s="304"/>
      <c r="RQU204" s="304"/>
      <c r="RQV204" s="304"/>
      <c r="RQW204" s="304"/>
      <c r="RQX204" s="304"/>
      <c r="RQY204" s="304"/>
      <c r="RQZ204" s="304"/>
      <c r="RRA204" s="304"/>
      <c r="RRB204" s="304"/>
      <c r="RRC204" s="304"/>
      <c r="RRD204" s="304"/>
      <c r="RRE204" s="304"/>
      <c r="RRF204" s="304"/>
      <c r="RRG204" s="304"/>
      <c r="RRH204" s="304"/>
      <c r="RRI204" s="304"/>
      <c r="RRJ204" s="304"/>
      <c r="RRK204" s="304"/>
      <c r="RRL204" s="304"/>
      <c r="RRM204" s="304"/>
      <c r="RRN204" s="304"/>
      <c r="RRO204" s="304"/>
      <c r="RRP204" s="304"/>
      <c r="RRQ204" s="304"/>
      <c r="RRR204" s="304"/>
      <c r="RRS204" s="304"/>
      <c r="RRT204" s="304"/>
      <c r="RRU204" s="304"/>
      <c r="RRV204" s="304"/>
      <c r="RRW204" s="304"/>
      <c r="RRX204" s="304"/>
      <c r="RRY204" s="304"/>
      <c r="RRZ204" s="304"/>
      <c r="RSA204" s="304"/>
      <c r="RSB204" s="304"/>
      <c r="RSC204" s="304"/>
      <c r="RSD204" s="304"/>
      <c r="RSE204" s="304"/>
      <c r="RSF204" s="304"/>
      <c r="RSG204" s="304"/>
      <c r="RSH204" s="304"/>
      <c r="RSI204" s="304"/>
      <c r="RSJ204" s="304"/>
      <c r="RSK204" s="304"/>
      <c r="RSL204" s="304"/>
      <c r="RSM204" s="304"/>
      <c r="RSN204" s="304"/>
      <c r="RSO204" s="304"/>
      <c r="RSP204" s="304"/>
      <c r="RSQ204" s="304"/>
      <c r="RSR204" s="304"/>
      <c r="RSS204" s="304"/>
      <c r="RST204" s="304"/>
      <c r="RSU204" s="304"/>
      <c r="RSV204" s="304"/>
      <c r="RSW204" s="304"/>
      <c r="RSX204" s="304"/>
      <c r="RSY204" s="304"/>
      <c r="RSZ204" s="304"/>
      <c r="RTA204" s="304"/>
      <c r="RTB204" s="304"/>
      <c r="RTC204" s="304"/>
      <c r="RTD204" s="304"/>
      <c r="RTE204" s="304"/>
      <c r="RTF204" s="304"/>
      <c r="RTG204" s="304"/>
      <c r="RTH204" s="304"/>
      <c r="RTI204" s="304"/>
      <c r="RTJ204" s="304"/>
      <c r="RTK204" s="304"/>
      <c r="RTL204" s="304"/>
      <c r="RTM204" s="304"/>
      <c r="RTN204" s="304"/>
      <c r="RTO204" s="304"/>
      <c r="RTP204" s="304"/>
      <c r="RTQ204" s="304"/>
      <c r="RTR204" s="304"/>
      <c r="RTS204" s="304"/>
      <c r="RTT204" s="304"/>
      <c r="RTU204" s="304"/>
      <c r="RTV204" s="304"/>
      <c r="RTW204" s="304"/>
      <c r="RTX204" s="304"/>
      <c r="RTY204" s="304"/>
      <c r="RTZ204" s="304"/>
      <c r="RUA204" s="304"/>
      <c r="RUB204" s="304"/>
      <c r="RUC204" s="304"/>
      <c r="RUD204" s="304"/>
      <c r="RUE204" s="304"/>
      <c r="RUF204" s="304"/>
      <c r="RUG204" s="304"/>
      <c r="RUH204" s="304"/>
      <c r="RUI204" s="304"/>
      <c r="RUJ204" s="304"/>
      <c r="RUK204" s="304"/>
      <c r="RUL204" s="304"/>
      <c r="RUM204" s="304"/>
      <c r="RUN204" s="304"/>
      <c r="RUO204" s="304"/>
      <c r="RUP204" s="304"/>
      <c r="RUQ204" s="304"/>
      <c r="RUR204" s="304"/>
      <c r="RUS204" s="304"/>
      <c r="RUT204" s="304"/>
      <c r="RUU204" s="304"/>
      <c r="RUV204" s="304"/>
      <c r="RUW204" s="304"/>
      <c r="RUX204" s="304"/>
      <c r="RUY204" s="304"/>
      <c r="RUZ204" s="304"/>
      <c r="RVA204" s="304"/>
      <c r="RVB204" s="304"/>
      <c r="RVC204" s="304"/>
      <c r="RVD204" s="304"/>
      <c r="RVE204" s="304"/>
      <c r="RVF204" s="304"/>
      <c r="RVG204" s="304"/>
      <c r="RVH204" s="304"/>
      <c r="RVI204" s="304"/>
      <c r="RVJ204" s="304"/>
      <c r="RVK204" s="304"/>
      <c r="RVL204" s="304"/>
      <c r="RVM204" s="304"/>
      <c r="RVN204" s="304"/>
      <c r="RVO204" s="304"/>
      <c r="RVP204" s="304"/>
      <c r="RVQ204" s="304"/>
      <c r="RVR204" s="304"/>
      <c r="RVS204" s="304"/>
      <c r="RVT204" s="304"/>
      <c r="RVU204" s="304"/>
      <c r="RVV204" s="304"/>
      <c r="RVW204" s="304"/>
      <c r="RVX204" s="304"/>
      <c r="RVY204" s="304"/>
      <c r="RVZ204" s="304"/>
      <c r="RWA204" s="304"/>
      <c r="RWB204" s="304"/>
      <c r="RWC204" s="304"/>
      <c r="RWD204" s="304"/>
      <c r="RWE204" s="304"/>
      <c r="RWF204" s="304"/>
      <c r="RWG204" s="304"/>
      <c r="RWH204" s="304"/>
      <c r="RWI204" s="304"/>
      <c r="RWJ204" s="304"/>
      <c r="RWK204" s="304"/>
      <c r="RWL204" s="304"/>
      <c r="RWM204" s="304"/>
      <c r="RWN204" s="304"/>
      <c r="RWO204" s="304"/>
      <c r="RWP204" s="304"/>
      <c r="RWQ204" s="304"/>
      <c r="RWR204" s="304"/>
      <c r="RWS204" s="304"/>
      <c r="RWT204" s="304"/>
      <c r="RWU204" s="304"/>
      <c r="RWV204" s="304"/>
      <c r="RWW204" s="304"/>
      <c r="RWX204" s="304"/>
      <c r="RWY204" s="304"/>
      <c r="RWZ204" s="304"/>
      <c r="RXA204" s="304"/>
      <c r="RXB204" s="304"/>
      <c r="RXC204" s="304"/>
      <c r="RXD204" s="304"/>
      <c r="RXE204" s="304"/>
      <c r="RXF204" s="304"/>
      <c r="RXG204" s="304"/>
      <c r="RXH204" s="304"/>
      <c r="RXI204" s="304"/>
      <c r="RXJ204" s="304"/>
      <c r="RXK204" s="304"/>
      <c r="RXL204" s="304"/>
      <c r="RXM204" s="304"/>
      <c r="RXN204" s="304"/>
      <c r="RXO204" s="304"/>
      <c r="RXP204" s="304"/>
      <c r="RXQ204" s="304"/>
      <c r="RXR204" s="304"/>
      <c r="RXS204" s="304"/>
      <c r="RXT204" s="304"/>
      <c r="RXU204" s="304"/>
      <c r="RXV204" s="304"/>
      <c r="RXW204" s="304"/>
      <c r="RXX204" s="304"/>
      <c r="RXY204" s="304"/>
      <c r="RXZ204" s="304"/>
      <c r="RYA204" s="304"/>
      <c r="RYB204" s="304"/>
      <c r="RYC204" s="304"/>
      <c r="RYD204" s="304"/>
      <c r="RYE204" s="304"/>
      <c r="RYF204" s="304"/>
      <c r="RYG204" s="304"/>
      <c r="RYH204" s="304"/>
      <c r="RYI204" s="304"/>
      <c r="RYJ204" s="304"/>
      <c r="RYK204" s="304"/>
      <c r="RYL204" s="304"/>
      <c r="RYM204" s="304"/>
      <c r="RYN204" s="304"/>
      <c r="RYO204" s="304"/>
      <c r="RYP204" s="304"/>
      <c r="RYQ204" s="304"/>
      <c r="RYR204" s="304"/>
      <c r="RYS204" s="304"/>
      <c r="RYT204" s="304"/>
      <c r="RYU204" s="304"/>
      <c r="RYV204" s="304"/>
      <c r="RYW204" s="304"/>
      <c r="RYX204" s="304"/>
      <c r="RYY204" s="304"/>
      <c r="RYZ204" s="304"/>
      <c r="RZA204" s="304"/>
      <c r="RZB204" s="304"/>
      <c r="RZC204" s="304"/>
      <c r="RZD204" s="304"/>
      <c r="RZE204" s="304"/>
      <c r="RZF204" s="304"/>
      <c r="RZG204" s="304"/>
      <c r="RZH204" s="304"/>
      <c r="RZI204" s="304"/>
      <c r="RZJ204" s="304"/>
      <c r="RZK204" s="304"/>
      <c r="RZL204" s="304"/>
      <c r="RZM204" s="304"/>
      <c r="RZN204" s="304"/>
      <c r="RZO204" s="304"/>
      <c r="RZP204" s="304"/>
      <c r="RZQ204" s="304"/>
      <c r="RZR204" s="304"/>
      <c r="RZS204" s="304"/>
      <c r="RZT204" s="304"/>
      <c r="RZU204" s="304"/>
      <c r="RZV204" s="304"/>
      <c r="RZW204" s="304"/>
      <c r="RZX204" s="304"/>
      <c r="RZY204" s="304"/>
      <c r="RZZ204" s="304"/>
      <c r="SAA204" s="304"/>
      <c r="SAB204" s="304"/>
      <c r="SAC204" s="304"/>
      <c r="SAD204" s="304"/>
      <c r="SAE204" s="304"/>
      <c r="SAF204" s="304"/>
      <c r="SAG204" s="304"/>
      <c r="SAH204" s="304"/>
      <c r="SAI204" s="304"/>
      <c r="SAJ204" s="304"/>
      <c r="SAK204" s="304"/>
      <c r="SAL204" s="304"/>
      <c r="SAM204" s="304"/>
      <c r="SAN204" s="304"/>
      <c r="SAO204" s="304"/>
      <c r="SAP204" s="304"/>
      <c r="SAQ204" s="304"/>
      <c r="SAR204" s="304"/>
      <c r="SAS204" s="304"/>
      <c r="SAT204" s="304"/>
      <c r="SAU204" s="304"/>
      <c r="SAV204" s="304"/>
      <c r="SAW204" s="304"/>
      <c r="SAX204" s="304"/>
      <c r="SAY204" s="304"/>
      <c r="SAZ204" s="304"/>
      <c r="SBA204" s="304"/>
      <c r="SBB204" s="304"/>
      <c r="SBC204" s="304"/>
      <c r="SBD204" s="304"/>
      <c r="SBE204" s="304"/>
      <c r="SBF204" s="304"/>
      <c r="SBG204" s="304"/>
      <c r="SBH204" s="304"/>
      <c r="SBI204" s="304"/>
      <c r="SBJ204" s="304"/>
      <c r="SBK204" s="304"/>
      <c r="SBL204" s="304"/>
      <c r="SBM204" s="304"/>
      <c r="SBN204" s="304"/>
      <c r="SBO204" s="304"/>
      <c r="SBP204" s="304"/>
      <c r="SBQ204" s="304"/>
      <c r="SBR204" s="304"/>
      <c r="SBS204" s="304"/>
      <c r="SBT204" s="304"/>
      <c r="SBU204" s="304"/>
      <c r="SBV204" s="304"/>
      <c r="SBW204" s="304"/>
      <c r="SBX204" s="304"/>
      <c r="SBY204" s="304"/>
      <c r="SBZ204" s="304"/>
      <c r="SCA204" s="304"/>
      <c r="SCB204" s="304"/>
      <c r="SCC204" s="304"/>
      <c r="SCD204" s="304"/>
      <c r="SCE204" s="304"/>
      <c r="SCF204" s="304"/>
      <c r="SCG204" s="304"/>
      <c r="SCH204" s="304"/>
      <c r="SCI204" s="304"/>
      <c r="SCJ204" s="304"/>
      <c r="SCK204" s="304"/>
      <c r="SCL204" s="304"/>
      <c r="SCM204" s="304"/>
      <c r="SCN204" s="304"/>
      <c r="SCO204" s="304"/>
      <c r="SCP204" s="304"/>
      <c r="SCQ204" s="304"/>
      <c r="SCR204" s="304"/>
      <c r="SCS204" s="304"/>
      <c r="SCT204" s="304"/>
      <c r="SCU204" s="304"/>
      <c r="SCV204" s="304"/>
      <c r="SCW204" s="304"/>
      <c r="SCX204" s="304"/>
      <c r="SCY204" s="304"/>
      <c r="SCZ204" s="304"/>
      <c r="SDA204" s="304"/>
      <c r="SDB204" s="304"/>
      <c r="SDC204" s="304"/>
      <c r="SDD204" s="304"/>
      <c r="SDE204" s="304"/>
      <c r="SDF204" s="304"/>
      <c r="SDG204" s="304"/>
      <c r="SDH204" s="304"/>
      <c r="SDI204" s="304"/>
      <c r="SDJ204" s="304"/>
      <c r="SDK204" s="304"/>
      <c r="SDL204" s="304"/>
      <c r="SDM204" s="304"/>
      <c r="SDN204" s="304"/>
      <c r="SDO204" s="304"/>
      <c r="SDP204" s="304"/>
      <c r="SDQ204" s="304"/>
      <c r="SDR204" s="304"/>
      <c r="SDS204" s="304"/>
      <c r="SDT204" s="304"/>
      <c r="SDU204" s="304"/>
      <c r="SDV204" s="304"/>
      <c r="SDW204" s="304"/>
      <c r="SDX204" s="304"/>
      <c r="SDY204" s="304"/>
      <c r="SDZ204" s="304"/>
      <c r="SEA204" s="304"/>
      <c r="SEB204" s="304"/>
      <c r="SEC204" s="304"/>
      <c r="SED204" s="304"/>
      <c r="SEE204" s="304"/>
      <c r="SEF204" s="304"/>
      <c r="SEG204" s="304"/>
      <c r="SEH204" s="304"/>
      <c r="SEI204" s="304"/>
      <c r="SEJ204" s="304"/>
      <c r="SEK204" s="304"/>
      <c r="SEL204" s="304"/>
      <c r="SEM204" s="304"/>
      <c r="SEN204" s="304"/>
      <c r="SEO204" s="304"/>
      <c r="SEP204" s="304"/>
      <c r="SEQ204" s="304"/>
      <c r="SER204" s="304"/>
      <c r="SES204" s="304"/>
      <c r="SET204" s="304"/>
      <c r="SEU204" s="304"/>
      <c r="SEV204" s="304"/>
      <c r="SEW204" s="304"/>
      <c r="SEX204" s="304"/>
      <c r="SEY204" s="304"/>
      <c r="SEZ204" s="304"/>
      <c r="SFA204" s="304"/>
      <c r="SFB204" s="304"/>
      <c r="SFC204" s="304"/>
      <c r="SFD204" s="304"/>
      <c r="SFE204" s="304"/>
      <c r="SFF204" s="304"/>
      <c r="SFG204" s="304"/>
      <c r="SFH204" s="304"/>
      <c r="SFI204" s="304"/>
      <c r="SFJ204" s="304"/>
      <c r="SFK204" s="304"/>
      <c r="SFL204" s="304"/>
      <c r="SFM204" s="304"/>
      <c r="SFN204" s="304"/>
      <c r="SFO204" s="304"/>
      <c r="SFP204" s="304"/>
      <c r="SFQ204" s="304"/>
      <c r="SFR204" s="304"/>
      <c r="SFS204" s="304"/>
      <c r="SFT204" s="304"/>
      <c r="SFU204" s="304"/>
      <c r="SFV204" s="304"/>
      <c r="SFW204" s="304"/>
      <c r="SFX204" s="304"/>
      <c r="SFY204" s="304"/>
      <c r="SFZ204" s="304"/>
      <c r="SGA204" s="304"/>
      <c r="SGB204" s="304"/>
      <c r="SGC204" s="304"/>
      <c r="SGD204" s="304"/>
      <c r="SGE204" s="304"/>
      <c r="SGF204" s="304"/>
      <c r="SGG204" s="304"/>
      <c r="SGH204" s="304"/>
      <c r="SGI204" s="304"/>
      <c r="SGJ204" s="304"/>
      <c r="SGK204" s="304"/>
      <c r="SGL204" s="304"/>
      <c r="SGM204" s="304"/>
      <c r="SGN204" s="304"/>
      <c r="SGO204" s="304"/>
      <c r="SGP204" s="304"/>
      <c r="SGQ204" s="304"/>
      <c r="SGR204" s="304"/>
      <c r="SGS204" s="304"/>
      <c r="SGT204" s="304"/>
      <c r="SGU204" s="304"/>
      <c r="SGV204" s="304"/>
      <c r="SGW204" s="304"/>
      <c r="SGX204" s="304"/>
      <c r="SGY204" s="304"/>
      <c r="SGZ204" s="304"/>
      <c r="SHA204" s="304"/>
      <c r="SHB204" s="304"/>
      <c r="SHC204" s="304"/>
      <c r="SHD204" s="304"/>
      <c r="SHE204" s="304"/>
      <c r="SHF204" s="304"/>
      <c r="SHG204" s="304"/>
      <c r="SHH204" s="304"/>
      <c r="SHI204" s="304"/>
      <c r="SHJ204" s="304"/>
      <c r="SHK204" s="304"/>
      <c r="SHL204" s="304"/>
      <c r="SHM204" s="304"/>
      <c r="SHN204" s="304"/>
      <c r="SHO204" s="304"/>
      <c r="SHP204" s="304"/>
      <c r="SHQ204" s="304"/>
      <c r="SHR204" s="304"/>
      <c r="SHS204" s="304"/>
      <c r="SHT204" s="304"/>
      <c r="SHU204" s="304"/>
      <c r="SHV204" s="304"/>
      <c r="SHW204" s="304"/>
      <c r="SHX204" s="304"/>
      <c r="SHY204" s="304"/>
      <c r="SHZ204" s="304"/>
      <c r="SIA204" s="304"/>
      <c r="SIB204" s="304"/>
      <c r="SIC204" s="304"/>
      <c r="SID204" s="304"/>
      <c r="SIE204" s="304"/>
      <c r="SIF204" s="304"/>
      <c r="SIG204" s="304"/>
      <c r="SIH204" s="304"/>
      <c r="SII204" s="304"/>
      <c r="SIJ204" s="304"/>
      <c r="SIK204" s="304"/>
      <c r="SIL204" s="304"/>
      <c r="SIM204" s="304"/>
      <c r="SIN204" s="304"/>
      <c r="SIO204" s="304"/>
      <c r="SIP204" s="304"/>
      <c r="SIQ204" s="304"/>
      <c r="SIR204" s="304"/>
      <c r="SIS204" s="304"/>
      <c r="SIT204" s="304"/>
      <c r="SIU204" s="304"/>
      <c r="SIV204" s="304"/>
      <c r="SIW204" s="304"/>
      <c r="SIX204" s="304"/>
      <c r="SIY204" s="304"/>
      <c r="SIZ204" s="304"/>
      <c r="SJA204" s="304"/>
      <c r="SJB204" s="304"/>
      <c r="SJC204" s="304"/>
      <c r="SJD204" s="304"/>
      <c r="SJE204" s="304"/>
      <c r="SJF204" s="304"/>
      <c r="SJG204" s="304"/>
      <c r="SJH204" s="304"/>
      <c r="SJI204" s="304"/>
      <c r="SJJ204" s="304"/>
      <c r="SJK204" s="304"/>
      <c r="SJL204" s="304"/>
      <c r="SJM204" s="304"/>
      <c r="SJN204" s="304"/>
      <c r="SJO204" s="304"/>
      <c r="SJP204" s="304"/>
      <c r="SJQ204" s="304"/>
      <c r="SJR204" s="304"/>
      <c r="SJS204" s="304"/>
      <c r="SJT204" s="304"/>
      <c r="SJU204" s="304"/>
      <c r="SJV204" s="304"/>
      <c r="SJW204" s="304"/>
      <c r="SJX204" s="304"/>
      <c r="SJY204" s="304"/>
      <c r="SJZ204" s="304"/>
      <c r="SKA204" s="304"/>
      <c r="SKB204" s="304"/>
      <c r="SKC204" s="304"/>
      <c r="SKD204" s="304"/>
      <c r="SKE204" s="304"/>
      <c r="SKF204" s="304"/>
      <c r="SKG204" s="304"/>
      <c r="SKH204" s="304"/>
      <c r="SKI204" s="304"/>
      <c r="SKJ204" s="304"/>
      <c r="SKK204" s="304"/>
      <c r="SKL204" s="304"/>
      <c r="SKM204" s="304"/>
      <c r="SKN204" s="304"/>
      <c r="SKO204" s="304"/>
      <c r="SKP204" s="304"/>
      <c r="SKQ204" s="304"/>
      <c r="SKR204" s="304"/>
      <c r="SKS204" s="304"/>
      <c r="SKT204" s="304"/>
      <c r="SKU204" s="304"/>
      <c r="SKV204" s="304"/>
      <c r="SKW204" s="304"/>
      <c r="SKX204" s="304"/>
      <c r="SKY204" s="304"/>
      <c r="SKZ204" s="304"/>
      <c r="SLA204" s="304"/>
      <c r="SLB204" s="304"/>
      <c r="SLC204" s="304"/>
      <c r="SLD204" s="304"/>
      <c r="SLE204" s="304"/>
      <c r="SLF204" s="304"/>
      <c r="SLG204" s="304"/>
      <c r="SLH204" s="304"/>
      <c r="SLI204" s="304"/>
      <c r="SLJ204" s="304"/>
      <c r="SLK204" s="304"/>
      <c r="SLL204" s="304"/>
      <c r="SLM204" s="304"/>
      <c r="SLN204" s="304"/>
      <c r="SLO204" s="304"/>
      <c r="SLP204" s="304"/>
      <c r="SLQ204" s="304"/>
      <c r="SLR204" s="304"/>
      <c r="SLS204" s="304"/>
      <c r="SLT204" s="304"/>
      <c r="SLU204" s="304"/>
      <c r="SLV204" s="304"/>
      <c r="SLW204" s="304"/>
      <c r="SLX204" s="304"/>
      <c r="SLY204" s="304"/>
      <c r="SLZ204" s="304"/>
      <c r="SMA204" s="304"/>
      <c r="SMB204" s="304"/>
      <c r="SMC204" s="304"/>
      <c r="SMD204" s="304"/>
      <c r="SME204" s="304"/>
      <c r="SMF204" s="304"/>
      <c r="SMG204" s="304"/>
      <c r="SMH204" s="304"/>
      <c r="SMI204" s="304"/>
      <c r="SMJ204" s="304"/>
      <c r="SMK204" s="304"/>
      <c r="SML204" s="304"/>
      <c r="SMM204" s="304"/>
      <c r="SMN204" s="304"/>
      <c r="SMO204" s="304"/>
      <c r="SMP204" s="304"/>
      <c r="SMQ204" s="304"/>
      <c r="SMR204" s="304"/>
      <c r="SMS204" s="304"/>
      <c r="SMT204" s="304"/>
      <c r="SMU204" s="304"/>
      <c r="SMV204" s="304"/>
      <c r="SMW204" s="304"/>
      <c r="SMX204" s="304"/>
      <c r="SMY204" s="304"/>
      <c r="SMZ204" s="304"/>
      <c r="SNA204" s="304"/>
      <c r="SNB204" s="304"/>
      <c r="SNC204" s="304"/>
      <c r="SND204" s="304"/>
      <c r="SNE204" s="304"/>
      <c r="SNF204" s="304"/>
      <c r="SNG204" s="304"/>
      <c r="SNH204" s="304"/>
      <c r="SNI204" s="304"/>
      <c r="SNJ204" s="304"/>
      <c r="SNK204" s="304"/>
      <c r="SNL204" s="304"/>
      <c r="SNM204" s="304"/>
      <c r="SNN204" s="304"/>
      <c r="SNO204" s="304"/>
      <c r="SNP204" s="304"/>
      <c r="SNQ204" s="304"/>
      <c r="SNR204" s="304"/>
      <c r="SNS204" s="304"/>
      <c r="SNT204" s="304"/>
      <c r="SNU204" s="304"/>
      <c r="SNV204" s="304"/>
      <c r="SNW204" s="304"/>
      <c r="SNX204" s="304"/>
      <c r="SNY204" s="304"/>
      <c r="SNZ204" s="304"/>
      <c r="SOA204" s="304"/>
      <c r="SOB204" s="304"/>
      <c r="SOC204" s="304"/>
      <c r="SOD204" s="304"/>
      <c r="SOE204" s="304"/>
      <c r="SOF204" s="304"/>
      <c r="SOG204" s="304"/>
      <c r="SOH204" s="304"/>
      <c r="SOI204" s="304"/>
      <c r="SOJ204" s="304"/>
      <c r="SOK204" s="304"/>
      <c r="SOL204" s="304"/>
      <c r="SOM204" s="304"/>
      <c r="SON204" s="304"/>
      <c r="SOO204" s="304"/>
      <c r="SOP204" s="304"/>
      <c r="SOQ204" s="304"/>
      <c r="SOR204" s="304"/>
      <c r="SOS204" s="304"/>
      <c r="SOT204" s="304"/>
      <c r="SOU204" s="304"/>
      <c r="SOV204" s="304"/>
      <c r="SOW204" s="304"/>
      <c r="SOX204" s="304"/>
      <c r="SOY204" s="304"/>
      <c r="SOZ204" s="304"/>
      <c r="SPA204" s="304"/>
      <c r="SPB204" s="304"/>
      <c r="SPC204" s="304"/>
      <c r="SPD204" s="304"/>
      <c r="SPE204" s="304"/>
      <c r="SPF204" s="304"/>
      <c r="SPG204" s="304"/>
      <c r="SPH204" s="304"/>
      <c r="SPI204" s="304"/>
      <c r="SPJ204" s="304"/>
      <c r="SPK204" s="304"/>
      <c r="SPL204" s="304"/>
      <c r="SPM204" s="304"/>
      <c r="SPN204" s="304"/>
      <c r="SPO204" s="304"/>
      <c r="SPP204" s="304"/>
      <c r="SPQ204" s="304"/>
      <c r="SPR204" s="304"/>
      <c r="SPS204" s="304"/>
      <c r="SPT204" s="304"/>
      <c r="SPU204" s="304"/>
      <c r="SPV204" s="304"/>
      <c r="SPW204" s="304"/>
      <c r="SPX204" s="304"/>
      <c r="SPY204" s="304"/>
      <c r="SPZ204" s="304"/>
      <c r="SQA204" s="304"/>
      <c r="SQB204" s="304"/>
      <c r="SQC204" s="304"/>
      <c r="SQD204" s="304"/>
      <c r="SQE204" s="304"/>
      <c r="SQF204" s="304"/>
      <c r="SQG204" s="304"/>
      <c r="SQH204" s="304"/>
      <c r="SQI204" s="304"/>
      <c r="SQJ204" s="304"/>
      <c r="SQK204" s="304"/>
      <c r="SQL204" s="304"/>
      <c r="SQM204" s="304"/>
      <c r="SQN204" s="304"/>
      <c r="SQO204" s="304"/>
      <c r="SQP204" s="304"/>
      <c r="SQQ204" s="304"/>
      <c r="SQR204" s="304"/>
      <c r="SQS204" s="304"/>
      <c r="SQT204" s="304"/>
      <c r="SQU204" s="304"/>
      <c r="SQV204" s="304"/>
      <c r="SQW204" s="304"/>
      <c r="SQX204" s="304"/>
      <c r="SQY204" s="304"/>
      <c r="SQZ204" s="304"/>
      <c r="SRA204" s="304"/>
      <c r="SRB204" s="304"/>
      <c r="SRC204" s="304"/>
      <c r="SRD204" s="304"/>
      <c r="SRE204" s="304"/>
      <c r="SRF204" s="304"/>
      <c r="SRG204" s="304"/>
      <c r="SRH204" s="304"/>
      <c r="SRI204" s="304"/>
      <c r="SRJ204" s="304"/>
      <c r="SRK204" s="304"/>
      <c r="SRL204" s="304"/>
      <c r="SRM204" s="304"/>
      <c r="SRN204" s="304"/>
      <c r="SRO204" s="304"/>
      <c r="SRP204" s="304"/>
      <c r="SRQ204" s="304"/>
      <c r="SRR204" s="304"/>
      <c r="SRS204" s="304"/>
      <c r="SRT204" s="304"/>
      <c r="SRU204" s="304"/>
      <c r="SRV204" s="304"/>
      <c r="SRW204" s="304"/>
      <c r="SRX204" s="304"/>
      <c r="SRY204" s="304"/>
      <c r="SRZ204" s="304"/>
      <c r="SSA204" s="304"/>
      <c r="SSB204" s="304"/>
      <c r="SSC204" s="304"/>
      <c r="SSD204" s="304"/>
      <c r="SSE204" s="304"/>
      <c r="SSF204" s="304"/>
      <c r="SSG204" s="304"/>
      <c r="SSH204" s="304"/>
      <c r="SSI204" s="304"/>
      <c r="SSJ204" s="304"/>
      <c r="SSK204" s="304"/>
      <c r="SSL204" s="304"/>
      <c r="SSM204" s="304"/>
      <c r="SSN204" s="304"/>
      <c r="SSO204" s="304"/>
      <c r="SSP204" s="304"/>
      <c r="SSQ204" s="304"/>
      <c r="SSR204" s="304"/>
      <c r="SSS204" s="304"/>
      <c r="SST204" s="304"/>
      <c r="SSU204" s="304"/>
      <c r="SSV204" s="304"/>
      <c r="SSW204" s="304"/>
      <c r="SSX204" s="304"/>
      <c r="SSY204" s="304"/>
      <c r="SSZ204" s="304"/>
      <c r="STA204" s="304"/>
      <c r="STB204" s="304"/>
      <c r="STC204" s="304"/>
      <c r="STD204" s="304"/>
      <c r="STE204" s="304"/>
      <c r="STF204" s="304"/>
      <c r="STG204" s="304"/>
      <c r="STH204" s="304"/>
      <c r="STI204" s="304"/>
      <c r="STJ204" s="304"/>
      <c r="STK204" s="304"/>
      <c r="STL204" s="304"/>
      <c r="STM204" s="304"/>
      <c r="STN204" s="304"/>
      <c r="STO204" s="304"/>
      <c r="STP204" s="304"/>
      <c r="STQ204" s="304"/>
      <c r="STR204" s="304"/>
      <c r="STS204" s="304"/>
      <c r="STT204" s="304"/>
      <c r="STU204" s="304"/>
      <c r="STV204" s="304"/>
      <c r="STW204" s="304"/>
      <c r="STX204" s="304"/>
      <c r="STY204" s="304"/>
      <c r="STZ204" s="304"/>
      <c r="SUA204" s="304"/>
      <c r="SUB204" s="304"/>
      <c r="SUC204" s="304"/>
      <c r="SUD204" s="304"/>
      <c r="SUE204" s="304"/>
      <c r="SUF204" s="304"/>
      <c r="SUG204" s="304"/>
      <c r="SUH204" s="304"/>
      <c r="SUI204" s="304"/>
      <c r="SUJ204" s="304"/>
      <c r="SUK204" s="304"/>
      <c r="SUL204" s="304"/>
      <c r="SUM204" s="304"/>
      <c r="SUN204" s="304"/>
      <c r="SUO204" s="304"/>
      <c r="SUP204" s="304"/>
      <c r="SUQ204" s="304"/>
      <c r="SUR204" s="304"/>
      <c r="SUS204" s="304"/>
      <c r="SUT204" s="304"/>
      <c r="SUU204" s="304"/>
      <c r="SUV204" s="304"/>
      <c r="SUW204" s="304"/>
      <c r="SUX204" s="304"/>
      <c r="SUY204" s="304"/>
      <c r="SUZ204" s="304"/>
      <c r="SVA204" s="304"/>
      <c r="SVB204" s="304"/>
      <c r="SVC204" s="304"/>
      <c r="SVD204" s="304"/>
      <c r="SVE204" s="304"/>
      <c r="SVF204" s="304"/>
      <c r="SVG204" s="304"/>
      <c r="SVH204" s="304"/>
      <c r="SVI204" s="304"/>
      <c r="SVJ204" s="304"/>
      <c r="SVK204" s="304"/>
      <c r="SVL204" s="304"/>
      <c r="SVM204" s="304"/>
      <c r="SVN204" s="304"/>
      <c r="SVO204" s="304"/>
      <c r="SVP204" s="304"/>
      <c r="SVQ204" s="304"/>
      <c r="SVR204" s="304"/>
      <c r="SVS204" s="304"/>
      <c r="SVT204" s="304"/>
      <c r="SVU204" s="304"/>
      <c r="SVV204" s="304"/>
      <c r="SVW204" s="304"/>
      <c r="SVX204" s="304"/>
      <c r="SVY204" s="304"/>
      <c r="SVZ204" s="304"/>
      <c r="SWA204" s="304"/>
      <c r="SWB204" s="304"/>
      <c r="SWC204" s="304"/>
      <c r="SWD204" s="304"/>
      <c r="SWE204" s="304"/>
      <c r="SWF204" s="304"/>
      <c r="SWG204" s="304"/>
      <c r="SWH204" s="304"/>
      <c r="SWI204" s="304"/>
      <c r="SWJ204" s="304"/>
      <c r="SWK204" s="304"/>
      <c r="SWL204" s="304"/>
      <c r="SWM204" s="304"/>
      <c r="SWN204" s="304"/>
      <c r="SWO204" s="304"/>
      <c r="SWP204" s="304"/>
      <c r="SWQ204" s="304"/>
      <c r="SWR204" s="304"/>
      <c r="SWS204" s="304"/>
      <c r="SWT204" s="304"/>
      <c r="SWU204" s="304"/>
      <c r="SWV204" s="304"/>
      <c r="SWW204" s="304"/>
      <c r="SWX204" s="304"/>
      <c r="SWY204" s="304"/>
      <c r="SWZ204" s="304"/>
      <c r="SXA204" s="304"/>
      <c r="SXB204" s="304"/>
      <c r="SXC204" s="304"/>
      <c r="SXD204" s="304"/>
      <c r="SXE204" s="304"/>
      <c r="SXF204" s="304"/>
      <c r="SXG204" s="304"/>
      <c r="SXH204" s="304"/>
      <c r="SXI204" s="304"/>
      <c r="SXJ204" s="304"/>
      <c r="SXK204" s="304"/>
      <c r="SXL204" s="304"/>
      <c r="SXM204" s="304"/>
      <c r="SXN204" s="304"/>
      <c r="SXO204" s="304"/>
      <c r="SXP204" s="304"/>
      <c r="SXQ204" s="304"/>
      <c r="SXR204" s="304"/>
      <c r="SXS204" s="304"/>
      <c r="SXT204" s="304"/>
      <c r="SXU204" s="304"/>
      <c r="SXV204" s="304"/>
      <c r="SXW204" s="304"/>
      <c r="SXX204" s="304"/>
      <c r="SXY204" s="304"/>
      <c r="SXZ204" s="304"/>
      <c r="SYA204" s="304"/>
      <c r="SYB204" s="304"/>
      <c r="SYC204" s="304"/>
      <c r="SYD204" s="304"/>
      <c r="SYE204" s="304"/>
      <c r="SYF204" s="304"/>
      <c r="SYG204" s="304"/>
      <c r="SYH204" s="304"/>
      <c r="SYI204" s="304"/>
      <c r="SYJ204" s="304"/>
      <c r="SYK204" s="304"/>
      <c r="SYL204" s="304"/>
      <c r="SYM204" s="304"/>
      <c r="SYN204" s="304"/>
      <c r="SYO204" s="304"/>
      <c r="SYP204" s="304"/>
      <c r="SYQ204" s="304"/>
      <c r="SYR204" s="304"/>
      <c r="SYS204" s="304"/>
      <c r="SYT204" s="304"/>
      <c r="SYU204" s="304"/>
      <c r="SYV204" s="304"/>
      <c r="SYW204" s="304"/>
      <c r="SYX204" s="304"/>
      <c r="SYY204" s="304"/>
      <c r="SYZ204" s="304"/>
      <c r="SZA204" s="304"/>
      <c r="SZB204" s="304"/>
      <c r="SZC204" s="304"/>
      <c r="SZD204" s="304"/>
      <c r="SZE204" s="304"/>
      <c r="SZF204" s="304"/>
      <c r="SZG204" s="304"/>
      <c r="SZH204" s="304"/>
      <c r="SZI204" s="304"/>
      <c r="SZJ204" s="304"/>
      <c r="SZK204" s="304"/>
      <c r="SZL204" s="304"/>
      <c r="SZM204" s="304"/>
      <c r="SZN204" s="304"/>
      <c r="SZO204" s="304"/>
      <c r="SZP204" s="304"/>
      <c r="SZQ204" s="304"/>
      <c r="SZR204" s="304"/>
      <c r="SZS204" s="304"/>
      <c r="SZT204" s="304"/>
      <c r="SZU204" s="304"/>
      <c r="SZV204" s="304"/>
      <c r="SZW204" s="304"/>
      <c r="SZX204" s="304"/>
      <c r="SZY204" s="304"/>
      <c r="SZZ204" s="304"/>
      <c r="TAA204" s="304"/>
      <c r="TAB204" s="304"/>
      <c r="TAC204" s="304"/>
      <c r="TAD204" s="304"/>
      <c r="TAE204" s="304"/>
      <c r="TAF204" s="304"/>
      <c r="TAG204" s="304"/>
      <c r="TAH204" s="304"/>
      <c r="TAI204" s="304"/>
      <c r="TAJ204" s="304"/>
      <c r="TAK204" s="304"/>
      <c r="TAL204" s="304"/>
      <c r="TAM204" s="304"/>
      <c r="TAN204" s="304"/>
      <c r="TAO204" s="304"/>
      <c r="TAP204" s="304"/>
      <c r="TAQ204" s="304"/>
      <c r="TAR204" s="304"/>
      <c r="TAS204" s="304"/>
      <c r="TAT204" s="304"/>
      <c r="TAU204" s="304"/>
      <c r="TAV204" s="304"/>
      <c r="TAW204" s="304"/>
      <c r="TAX204" s="304"/>
      <c r="TAY204" s="304"/>
      <c r="TAZ204" s="304"/>
      <c r="TBA204" s="304"/>
      <c r="TBB204" s="304"/>
      <c r="TBC204" s="304"/>
      <c r="TBD204" s="304"/>
      <c r="TBE204" s="304"/>
      <c r="TBF204" s="304"/>
      <c r="TBG204" s="304"/>
      <c r="TBH204" s="304"/>
      <c r="TBI204" s="304"/>
      <c r="TBJ204" s="304"/>
      <c r="TBK204" s="304"/>
      <c r="TBL204" s="304"/>
      <c r="TBM204" s="304"/>
      <c r="TBN204" s="304"/>
      <c r="TBO204" s="304"/>
      <c r="TBP204" s="304"/>
      <c r="TBQ204" s="304"/>
      <c r="TBR204" s="304"/>
      <c r="TBS204" s="304"/>
      <c r="TBT204" s="304"/>
      <c r="TBU204" s="304"/>
      <c r="TBV204" s="304"/>
      <c r="TBW204" s="304"/>
      <c r="TBX204" s="304"/>
      <c r="TBY204" s="304"/>
      <c r="TBZ204" s="304"/>
      <c r="TCA204" s="304"/>
      <c r="TCB204" s="304"/>
      <c r="TCC204" s="304"/>
      <c r="TCD204" s="304"/>
      <c r="TCE204" s="304"/>
      <c r="TCF204" s="304"/>
      <c r="TCG204" s="304"/>
      <c r="TCH204" s="304"/>
      <c r="TCI204" s="304"/>
      <c r="TCJ204" s="304"/>
      <c r="TCK204" s="304"/>
      <c r="TCL204" s="304"/>
      <c r="TCM204" s="304"/>
      <c r="TCN204" s="304"/>
      <c r="TCO204" s="304"/>
      <c r="TCP204" s="304"/>
      <c r="TCQ204" s="304"/>
      <c r="TCR204" s="304"/>
      <c r="TCS204" s="304"/>
      <c r="TCT204" s="304"/>
      <c r="TCU204" s="304"/>
      <c r="TCV204" s="304"/>
      <c r="TCW204" s="304"/>
      <c r="TCX204" s="304"/>
      <c r="TCY204" s="304"/>
      <c r="TCZ204" s="304"/>
      <c r="TDA204" s="304"/>
      <c r="TDB204" s="304"/>
      <c r="TDC204" s="304"/>
      <c r="TDD204" s="304"/>
      <c r="TDE204" s="304"/>
      <c r="TDF204" s="304"/>
      <c r="TDG204" s="304"/>
      <c r="TDH204" s="304"/>
      <c r="TDI204" s="304"/>
      <c r="TDJ204" s="304"/>
      <c r="TDK204" s="304"/>
      <c r="TDL204" s="304"/>
      <c r="TDM204" s="304"/>
      <c r="TDN204" s="304"/>
      <c r="TDO204" s="304"/>
      <c r="TDP204" s="304"/>
      <c r="TDQ204" s="304"/>
      <c r="TDR204" s="304"/>
      <c r="TDS204" s="304"/>
      <c r="TDT204" s="304"/>
      <c r="TDU204" s="304"/>
      <c r="TDV204" s="304"/>
      <c r="TDW204" s="304"/>
      <c r="TDX204" s="304"/>
      <c r="TDY204" s="304"/>
      <c r="TDZ204" s="304"/>
      <c r="TEA204" s="304"/>
      <c r="TEB204" s="304"/>
      <c r="TEC204" s="304"/>
      <c r="TED204" s="304"/>
      <c r="TEE204" s="304"/>
      <c r="TEF204" s="304"/>
      <c r="TEG204" s="304"/>
      <c r="TEH204" s="304"/>
      <c r="TEI204" s="304"/>
      <c r="TEJ204" s="304"/>
      <c r="TEK204" s="304"/>
      <c r="TEL204" s="304"/>
      <c r="TEM204" s="304"/>
      <c r="TEN204" s="304"/>
      <c r="TEO204" s="304"/>
      <c r="TEP204" s="304"/>
      <c r="TEQ204" s="304"/>
      <c r="TER204" s="304"/>
      <c r="TES204" s="304"/>
      <c r="TET204" s="304"/>
      <c r="TEU204" s="304"/>
      <c r="TEV204" s="304"/>
      <c r="TEW204" s="304"/>
      <c r="TEX204" s="304"/>
      <c r="TEY204" s="304"/>
      <c r="TEZ204" s="304"/>
      <c r="TFA204" s="304"/>
      <c r="TFB204" s="304"/>
      <c r="TFC204" s="304"/>
      <c r="TFD204" s="304"/>
      <c r="TFE204" s="304"/>
      <c r="TFF204" s="304"/>
      <c r="TFG204" s="304"/>
      <c r="TFH204" s="304"/>
      <c r="TFI204" s="304"/>
      <c r="TFJ204" s="304"/>
      <c r="TFK204" s="304"/>
      <c r="TFL204" s="304"/>
      <c r="TFM204" s="304"/>
      <c r="TFN204" s="304"/>
      <c r="TFO204" s="304"/>
      <c r="TFP204" s="304"/>
      <c r="TFQ204" s="304"/>
      <c r="TFR204" s="304"/>
      <c r="TFS204" s="304"/>
      <c r="TFT204" s="304"/>
      <c r="TFU204" s="304"/>
      <c r="TFV204" s="304"/>
      <c r="TFW204" s="304"/>
      <c r="TFX204" s="304"/>
      <c r="TFY204" s="304"/>
      <c r="TFZ204" s="304"/>
      <c r="TGA204" s="304"/>
      <c r="TGB204" s="304"/>
      <c r="TGC204" s="304"/>
      <c r="TGD204" s="304"/>
      <c r="TGE204" s="304"/>
      <c r="TGF204" s="304"/>
      <c r="TGG204" s="304"/>
      <c r="TGH204" s="304"/>
      <c r="TGI204" s="304"/>
      <c r="TGJ204" s="304"/>
      <c r="TGK204" s="304"/>
      <c r="TGL204" s="304"/>
      <c r="TGM204" s="304"/>
      <c r="TGN204" s="304"/>
      <c r="TGO204" s="304"/>
      <c r="TGP204" s="304"/>
      <c r="TGQ204" s="304"/>
      <c r="TGR204" s="304"/>
      <c r="TGS204" s="304"/>
      <c r="TGT204" s="304"/>
      <c r="TGU204" s="304"/>
      <c r="TGV204" s="304"/>
      <c r="TGW204" s="304"/>
      <c r="TGX204" s="304"/>
      <c r="TGY204" s="304"/>
      <c r="TGZ204" s="304"/>
      <c r="THA204" s="304"/>
      <c r="THB204" s="304"/>
      <c r="THC204" s="304"/>
      <c r="THD204" s="304"/>
      <c r="THE204" s="304"/>
      <c r="THF204" s="304"/>
      <c r="THG204" s="304"/>
      <c r="THH204" s="304"/>
      <c r="THI204" s="304"/>
      <c r="THJ204" s="304"/>
      <c r="THK204" s="304"/>
      <c r="THL204" s="304"/>
      <c r="THM204" s="304"/>
      <c r="THN204" s="304"/>
      <c r="THO204" s="304"/>
      <c r="THP204" s="304"/>
      <c r="THQ204" s="304"/>
      <c r="THR204" s="304"/>
      <c r="THS204" s="304"/>
      <c r="THT204" s="304"/>
      <c r="THU204" s="304"/>
      <c r="THV204" s="304"/>
      <c r="THW204" s="304"/>
      <c r="THX204" s="304"/>
      <c r="THY204" s="304"/>
      <c r="THZ204" s="304"/>
      <c r="TIA204" s="304"/>
      <c r="TIB204" s="304"/>
      <c r="TIC204" s="304"/>
      <c r="TID204" s="304"/>
      <c r="TIE204" s="304"/>
      <c r="TIF204" s="304"/>
      <c r="TIG204" s="304"/>
      <c r="TIH204" s="304"/>
      <c r="TII204" s="304"/>
      <c r="TIJ204" s="304"/>
      <c r="TIK204" s="304"/>
      <c r="TIL204" s="304"/>
      <c r="TIM204" s="304"/>
      <c r="TIN204" s="304"/>
      <c r="TIO204" s="304"/>
      <c r="TIP204" s="304"/>
      <c r="TIQ204" s="304"/>
      <c r="TIR204" s="304"/>
      <c r="TIS204" s="304"/>
      <c r="TIT204" s="304"/>
      <c r="TIU204" s="304"/>
      <c r="TIV204" s="304"/>
      <c r="TIW204" s="304"/>
      <c r="TIX204" s="304"/>
      <c r="TIY204" s="304"/>
      <c r="TIZ204" s="304"/>
      <c r="TJA204" s="304"/>
      <c r="TJB204" s="304"/>
      <c r="TJC204" s="304"/>
      <c r="TJD204" s="304"/>
      <c r="TJE204" s="304"/>
      <c r="TJF204" s="304"/>
      <c r="TJG204" s="304"/>
      <c r="TJH204" s="304"/>
      <c r="TJI204" s="304"/>
      <c r="TJJ204" s="304"/>
      <c r="TJK204" s="304"/>
      <c r="TJL204" s="304"/>
      <c r="TJM204" s="304"/>
      <c r="TJN204" s="304"/>
      <c r="TJO204" s="304"/>
      <c r="TJP204" s="304"/>
      <c r="TJQ204" s="304"/>
      <c r="TJR204" s="304"/>
      <c r="TJS204" s="304"/>
      <c r="TJT204" s="304"/>
      <c r="TJU204" s="304"/>
      <c r="TJV204" s="304"/>
      <c r="TJW204" s="304"/>
      <c r="TJX204" s="304"/>
      <c r="TJY204" s="304"/>
      <c r="TJZ204" s="304"/>
      <c r="TKA204" s="304"/>
      <c r="TKB204" s="304"/>
      <c r="TKC204" s="304"/>
      <c r="TKD204" s="304"/>
      <c r="TKE204" s="304"/>
      <c r="TKF204" s="304"/>
      <c r="TKG204" s="304"/>
      <c r="TKH204" s="304"/>
      <c r="TKI204" s="304"/>
      <c r="TKJ204" s="304"/>
      <c r="TKK204" s="304"/>
      <c r="TKL204" s="304"/>
      <c r="TKM204" s="304"/>
      <c r="TKN204" s="304"/>
      <c r="TKO204" s="304"/>
      <c r="TKP204" s="304"/>
      <c r="TKQ204" s="304"/>
      <c r="TKR204" s="304"/>
      <c r="TKS204" s="304"/>
      <c r="TKT204" s="304"/>
      <c r="TKU204" s="304"/>
      <c r="TKV204" s="304"/>
      <c r="TKW204" s="304"/>
      <c r="TKX204" s="304"/>
      <c r="TKY204" s="304"/>
      <c r="TKZ204" s="304"/>
      <c r="TLA204" s="304"/>
      <c r="TLB204" s="304"/>
      <c r="TLC204" s="304"/>
      <c r="TLD204" s="304"/>
      <c r="TLE204" s="304"/>
      <c r="TLF204" s="304"/>
      <c r="TLG204" s="304"/>
      <c r="TLH204" s="304"/>
      <c r="TLI204" s="304"/>
      <c r="TLJ204" s="304"/>
      <c r="TLK204" s="304"/>
      <c r="TLL204" s="304"/>
      <c r="TLM204" s="304"/>
      <c r="TLN204" s="304"/>
      <c r="TLO204" s="304"/>
      <c r="TLP204" s="304"/>
      <c r="TLQ204" s="304"/>
      <c r="TLR204" s="304"/>
      <c r="TLS204" s="304"/>
      <c r="TLT204" s="304"/>
      <c r="TLU204" s="304"/>
      <c r="TLV204" s="304"/>
      <c r="TLW204" s="304"/>
      <c r="TLX204" s="304"/>
      <c r="TLY204" s="304"/>
      <c r="TLZ204" s="304"/>
      <c r="TMA204" s="304"/>
      <c r="TMB204" s="304"/>
      <c r="TMC204" s="304"/>
      <c r="TMD204" s="304"/>
      <c r="TME204" s="304"/>
      <c r="TMF204" s="304"/>
      <c r="TMG204" s="304"/>
      <c r="TMH204" s="304"/>
      <c r="TMI204" s="304"/>
      <c r="TMJ204" s="304"/>
      <c r="TMK204" s="304"/>
      <c r="TML204" s="304"/>
      <c r="TMM204" s="304"/>
      <c r="TMN204" s="304"/>
      <c r="TMO204" s="304"/>
      <c r="TMP204" s="304"/>
      <c r="TMQ204" s="304"/>
      <c r="TMR204" s="304"/>
      <c r="TMS204" s="304"/>
      <c r="TMT204" s="304"/>
      <c r="TMU204" s="304"/>
      <c r="TMV204" s="304"/>
      <c r="TMW204" s="304"/>
      <c r="TMX204" s="304"/>
      <c r="TMY204" s="304"/>
      <c r="TMZ204" s="304"/>
      <c r="TNA204" s="304"/>
      <c r="TNB204" s="304"/>
      <c r="TNC204" s="304"/>
      <c r="TND204" s="304"/>
      <c r="TNE204" s="304"/>
      <c r="TNF204" s="304"/>
      <c r="TNG204" s="304"/>
      <c r="TNH204" s="304"/>
      <c r="TNI204" s="304"/>
      <c r="TNJ204" s="304"/>
      <c r="TNK204" s="304"/>
      <c r="TNL204" s="304"/>
      <c r="TNM204" s="304"/>
      <c r="TNN204" s="304"/>
      <c r="TNO204" s="304"/>
      <c r="TNP204" s="304"/>
      <c r="TNQ204" s="304"/>
      <c r="TNR204" s="304"/>
      <c r="TNS204" s="304"/>
      <c r="TNT204" s="304"/>
      <c r="TNU204" s="304"/>
      <c r="TNV204" s="304"/>
      <c r="TNW204" s="304"/>
      <c r="TNX204" s="304"/>
      <c r="TNY204" s="304"/>
      <c r="TNZ204" s="304"/>
      <c r="TOA204" s="304"/>
      <c r="TOB204" s="304"/>
      <c r="TOC204" s="304"/>
      <c r="TOD204" s="304"/>
      <c r="TOE204" s="304"/>
      <c r="TOF204" s="304"/>
      <c r="TOG204" s="304"/>
      <c r="TOH204" s="304"/>
      <c r="TOI204" s="304"/>
      <c r="TOJ204" s="304"/>
      <c r="TOK204" s="304"/>
      <c r="TOL204" s="304"/>
      <c r="TOM204" s="304"/>
      <c r="TON204" s="304"/>
      <c r="TOO204" s="304"/>
      <c r="TOP204" s="304"/>
      <c r="TOQ204" s="304"/>
      <c r="TOR204" s="304"/>
      <c r="TOS204" s="304"/>
      <c r="TOT204" s="304"/>
      <c r="TOU204" s="304"/>
      <c r="TOV204" s="304"/>
      <c r="TOW204" s="304"/>
      <c r="TOX204" s="304"/>
      <c r="TOY204" s="304"/>
      <c r="TOZ204" s="304"/>
      <c r="TPA204" s="304"/>
      <c r="TPB204" s="304"/>
      <c r="TPC204" s="304"/>
      <c r="TPD204" s="304"/>
      <c r="TPE204" s="304"/>
      <c r="TPF204" s="304"/>
      <c r="TPG204" s="304"/>
      <c r="TPH204" s="304"/>
      <c r="TPI204" s="304"/>
      <c r="TPJ204" s="304"/>
      <c r="TPK204" s="304"/>
      <c r="TPL204" s="304"/>
      <c r="TPM204" s="304"/>
      <c r="TPN204" s="304"/>
      <c r="TPO204" s="304"/>
      <c r="TPP204" s="304"/>
      <c r="TPQ204" s="304"/>
      <c r="TPR204" s="304"/>
      <c r="TPS204" s="304"/>
      <c r="TPT204" s="304"/>
      <c r="TPU204" s="304"/>
      <c r="TPV204" s="304"/>
      <c r="TPW204" s="304"/>
      <c r="TPX204" s="304"/>
      <c r="TPY204" s="304"/>
      <c r="TPZ204" s="304"/>
      <c r="TQA204" s="304"/>
      <c r="TQB204" s="304"/>
      <c r="TQC204" s="304"/>
      <c r="TQD204" s="304"/>
      <c r="TQE204" s="304"/>
      <c r="TQF204" s="304"/>
      <c r="TQG204" s="304"/>
      <c r="TQH204" s="304"/>
      <c r="TQI204" s="304"/>
      <c r="TQJ204" s="304"/>
      <c r="TQK204" s="304"/>
      <c r="TQL204" s="304"/>
      <c r="TQM204" s="304"/>
      <c r="TQN204" s="304"/>
      <c r="TQO204" s="304"/>
      <c r="TQP204" s="304"/>
      <c r="TQQ204" s="304"/>
      <c r="TQR204" s="304"/>
      <c r="TQS204" s="304"/>
      <c r="TQT204" s="304"/>
      <c r="TQU204" s="304"/>
      <c r="TQV204" s="304"/>
      <c r="TQW204" s="304"/>
      <c r="TQX204" s="304"/>
      <c r="TQY204" s="304"/>
      <c r="TQZ204" s="304"/>
      <c r="TRA204" s="304"/>
      <c r="TRB204" s="304"/>
      <c r="TRC204" s="304"/>
      <c r="TRD204" s="304"/>
      <c r="TRE204" s="304"/>
      <c r="TRF204" s="304"/>
      <c r="TRG204" s="304"/>
      <c r="TRH204" s="304"/>
      <c r="TRI204" s="304"/>
      <c r="TRJ204" s="304"/>
      <c r="TRK204" s="304"/>
      <c r="TRL204" s="304"/>
      <c r="TRM204" s="304"/>
      <c r="TRN204" s="304"/>
      <c r="TRO204" s="304"/>
      <c r="TRP204" s="304"/>
      <c r="TRQ204" s="304"/>
      <c r="TRR204" s="304"/>
      <c r="TRS204" s="304"/>
      <c r="TRT204" s="304"/>
      <c r="TRU204" s="304"/>
      <c r="TRV204" s="304"/>
      <c r="TRW204" s="304"/>
      <c r="TRX204" s="304"/>
      <c r="TRY204" s="304"/>
      <c r="TRZ204" s="304"/>
      <c r="TSA204" s="304"/>
      <c r="TSB204" s="304"/>
      <c r="TSC204" s="304"/>
      <c r="TSD204" s="304"/>
      <c r="TSE204" s="304"/>
      <c r="TSF204" s="304"/>
      <c r="TSG204" s="304"/>
      <c r="TSH204" s="304"/>
      <c r="TSI204" s="304"/>
      <c r="TSJ204" s="304"/>
      <c r="TSK204" s="304"/>
      <c r="TSL204" s="304"/>
      <c r="TSM204" s="304"/>
      <c r="TSN204" s="304"/>
      <c r="TSO204" s="304"/>
      <c r="TSP204" s="304"/>
      <c r="TSQ204" s="304"/>
      <c r="TSR204" s="304"/>
      <c r="TSS204" s="304"/>
      <c r="TST204" s="304"/>
      <c r="TSU204" s="304"/>
      <c r="TSV204" s="304"/>
      <c r="TSW204" s="304"/>
      <c r="TSX204" s="304"/>
      <c r="TSY204" s="304"/>
      <c r="TSZ204" s="304"/>
      <c r="TTA204" s="304"/>
      <c r="TTB204" s="304"/>
      <c r="TTC204" s="304"/>
      <c r="TTD204" s="304"/>
      <c r="TTE204" s="304"/>
      <c r="TTF204" s="304"/>
      <c r="TTG204" s="304"/>
      <c r="TTH204" s="304"/>
      <c r="TTI204" s="304"/>
      <c r="TTJ204" s="304"/>
      <c r="TTK204" s="304"/>
      <c r="TTL204" s="304"/>
      <c r="TTM204" s="304"/>
      <c r="TTN204" s="304"/>
      <c r="TTO204" s="304"/>
      <c r="TTP204" s="304"/>
      <c r="TTQ204" s="304"/>
      <c r="TTR204" s="304"/>
      <c r="TTS204" s="304"/>
      <c r="TTT204" s="304"/>
      <c r="TTU204" s="304"/>
      <c r="TTV204" s="304"/>
      <c r="TTW204" s="304"/>
      <c r="TTX204" s="304"/>
      <c r="TTY204" s="304"/>
      <c r="TTZ204" s="304"/>
      <c r="TUA204" s="304"/>
      <c r="TUB204" s="304"/>
      <c r="TUC204" s="304"/>
      <c r="TUD204" s="304"/>
      <c r="TUE204" s="304"/>
      <c r="TUF204" s="304"/>
      <c r="TUG204" s="304"/>
      <c r="TUH204" s="304"/>
      <c r="TUI204" s="304"/>
      <c r="TUJ204" s="304"/>
      <c r="TUK204" s="304"/>
      <c r="TUL204" s="304"/>
      <c r="TUM204" s="304"/>
      <c r="TUN204" s="304"/>
      <c r="TUO204" s="304"/>
      <c r="TUP204" s="304"/>
      <c r="TUQ204" s="304"/>
      <c r="TUR204" s="304"/>
      <c r="TUS204" s="304"/>
      <c r="TUT204" s="304"/>
      <c r="TUU204" s="304"/>
      <c r="TUV204" s="304"/>
      <c r="TUW204" s="304"/>
      <c r="TUX204" s="304"/>
      <c r="TUY204" s="304"/>
      <c r="TUZ204" s="304"/>
      <c r="TVA204" s="304"/>
      <c r="TVB204" s="304"/>
      <c r="TVC204" s="304"/>
      <c r="TVD204" s="304"/>
      <c r="TVE204" s="304"/>
      <c r="TVF204" s="304"/>
      <c r="TVG204" s="304"/>
      <c r="TVH204" s="304"/>
      <c r="TVI204" s="304"/>
      <c r="TVJ204" s="304"/>
      <c r="TVK204" s="304"/>
      <c r="TVL204" s="304"/>
      <c r="TVM204" s="304"/>
      <c r="TVN204" s="304"/>
      <c r="TVO204" s="304"/>
      <c r="TVP204" s="304"/>
      <c r="TVQ204" s="304"/>
      <c r="TVR204" s="304"/>
      <c r="TVS204" s="304"/>
      <c r="TVT204" s="304"/>
      <c r="TVU204" s="304"/>
      <c r="TVV204" s="304"/>
      <c r="TVW204" s="304"/>
      <c r="TVX204" s="304"/>
      <c r="TVY204" s="304"/>
      <c r="TVZ204" s="304"/>
      <c r="TWA204" s="304"/>
      <c r="TWB204" s="304"/>
      <c r="TWC204" s="304"/>
      <c r="TWD204" s="304"/>
      <c r="TWE204" s="304"/>
      <c r="TWF204" s="304"/>
      <c r="TWG204" s="304"/>
      <c r="TWH204" s="304"/>
      <c r="TWI204" s="304"/>
      <c r="TWJ204" s="304"/>
      <c r="TWK204" s="304"/>
      <c r="TWL204" s="304"/>
      <c r="TWM204" s="304"/>
      <c r="TWN204" s="304"/>
      <c r="TWO204" s="304"/>
      <c r="TWP204" s="304"/>
      <c r="TWQ204" s="304"/>
      <c r="TWR204" s="304"/>
      <c r="TWS204" s="304"/>
      <c r="TWT204" s="304"/>
      <c r="TWU204" s="304"/>
      <c r="TWV204" s="304"/>
      <c r="TWW204" s="304"/>
      <c r="TWX204" s="304"/>
      <c r="TWY204" s="304"/>
      <c r="TWZ204" s="304"/>
      <c r="TXA204" s="304"/>
      <c r="TXB204" s="304"/>
      <c r="TXC204" s="304"/>
      <c r="TXD204" s="304"/>
      <c r="TXE204" s="304"/>
      <c r="TXF204" s="304"/>
      <c r="TXG204" s="304"/>
      <c r="TXH204" s="304"/>
      <c r="TXI204" s="304"/>
      <c r="TXJ204" s="304"/>
      <c r="TXK204" s="304"/>
      <c r="TXL204" s="304"/>
      <c r="TXM204" s="304"/>
      <c r="TXN204" s="304"/>
      <c r="TXO204" s="304"/>
      <c r="TXP204" s="304"/>
      <c r="TXQ204" s="304"/>
      <c r="TXR204" s="304"/>
      <c r="TXS204" s="304"/>
      <c r="TXT204" s="304"/>
      <c r="TXU204" s="304"/>
      <c r="TXV204" s="304"/>
      <c r="TXW204" s="304"/>
      <c r="TXX204" s="304"/>
      <c r="TXY204" s="304"/>
      <c r="TXZ204" s="304"/>
      <c r="TYA204" s="304"/>
      <c r="TYB204" s="304"/>
      <c r="TYC204" s="304"/>
      <c r="TYD204" s="304"/>
      <c r="TYE204" s="304"/>
      <c r="TYF204" s="304"/>
      <c r="TYG204" s="304"/>
      <c r="TYH204" s="304"/>
      <c r="TYI204" s="304"/>
      <c r="TYJ204" s="304"/>
      <c r="TYK204" s="304"/>
      <c r="TYL204" s="304"/>
      <c r="TYM204" s="304"/>
      <c r="TYN204" s="304"/>
      <c r="TYO204" s="304"/>
      <c r="TYP204" s="304"/>
      <c r="TYQ204" s="304"/>
      <c r="TYR204" s="304"/>
      <c r="TYS204" s="304"/>
      <c r="TYT204" s="304"/>
      <c r="TYU204" s="304"/>
      <c r="TYV204" s="304"/>
      <c r="TYW204" s="304"/>
      <c r="TYX204" s="304"/>
      <c r="TYY204" s="304"/>
      <c r="TYZ204" s="304"/>
      <c r="TZA204" s="304"/>
      <c r="TZB204" s="304"/>
      <c r="TZC204" s="304"/>
      <c r="TZD204" s="304"/>
      <c r="TZE204" s="304"/>
      <c r="TZF204" s="304"/>
      <c r="TZG204" s="304"/>
      <c r="TZH204" s="304"/>
      <c r="TZI204" s="304"/>
      <c r="TZJ204" s="304"/>
      <c r="TZK204" s="304"/>
      <c r="TZL204" s="304"/>
      <c r="TZM204" s="304"/>
      <c r="TZN204" s="304"/>
      <c r="TZO204" s="304"/>
      <c r="TZP204" s="304"/>
      <c r="TZQ204" s="304"/>
      <c r="TZR204" s="304"/>
      <c r="TZS204" s="304"/>
      <c r="TZT204" s="304"/>
      <c r="TZU204" s="304"/>
      <c r="TZV204" s="304"/>
      <c r="TZW204" s="304"/>
      <c r="TZX204" s="304"/>
      <c r="TZY204" s="304"/>
      <c r="TZZ204" s="304"/>
      <c r="UAA204" s="304"/>
      <c r="UAB204" s="304"/>
      <c r="UAC204" s="304"/>
      <c r="UAD204" s="304"/>
      <c r="UAE204" s="304"/>
      <c r="UAF204" s="304"/>
      <c r="UAG204" s="304"/>
      <c r="UAH204" s="304"/>
      <c r="UAI204" s="304"/>
      <c r="UAJ204" s="304"/>
      <c r="UAK204" s="304"/>
      <c r="UAL204" s="304"/>
      <c r="UAM204" s="304"/>
      <c r="UAN204" s="304"/>
      <c r="UAO204" s="304"/>
      <c r="UAP204" s="304"/>
      <c r="UAQ204" s="304"/>
      <c r="UAR204" s="304"/>
      <c r="UAS204" s="304"/>
      <c r="UAT204" s="304"/>
      <c r="UAU204" s="304"/>
      <c r="UAV204" s="304"/>
      <c r="UAW204" s="304"/>
      <c r="UAX204" s="304"/>
      <c r="UAY204" s="304"/>
      <c r="UAZ204" s="304"/>
      <c r="UBA204" s="304"/>
      <c r="UBB204" s="304"/>
      <c r="UBC204" s="304"/>
      <c r="UBD204" s="304"/>
      <c r="UBE204" s="304"/>
      <c r="UBF204" s="304"/>
      <c r="UBG204" s="304"/>
      <c r="UBH204" s="304"/>
      <c r="UBI204" s="304"/>
      <c r="UBJ204" s="304"/>
      <c r="UBK204" s="304"/>
      <c r="UBL204" s="304"/>
      <c r="UBM204" s="304"/>
      <c r="UBN204" s="304"/>
      <c r="UBO204" s="304"/>
      <c r="UBP204" s="304"/>
      <c r="UBQ204" s="304"/>
      <c r="UBR204" s="304"/>
      <c r="UBS204" s="304"/>
      <c r="UBT204" s="304"/>
      <c r="UBU204" s="304"/>
      <c r="UBV204" s="304"/>
      <c r="UBW204" s="304"/>
      <c r="UBX204" s="304"/>
      <c r="UBY204" s="304"/>
      <c r="UBZ204" s="304"/>
      <c r="UCA204" s="304"/>
      <c r="UCB204" s="304"/>
      <c r="UCC204" s="304"/>
      <c r="UCD204" s="304"/>
      <c r="UCE204" s="304"/>
      <c r="UCF204" s="304"/>
      <c r="UCG204" s="304"/>
      <c r="UCH204" s="304"/>
      <c r="UCI204" s="304"/>
      <c r="UCJ204" s="304"/>
      <c r="UCK204" s="304"/>
      <c r="UCL204" s="304"/>
      <c r="UCM204" s="304"/>
      <c r="UCN204" s="304"/>
      <c r="UCO204" s="304"/>
      <c r="UCP204" s="304"/>
      <c r="UCQ204" s="304"/>
      <c r="UCR204" s="304"/>
      <c r="UCS204" s="304"/>
      <c r="UCT204" s="304"/>
      <c r="UCU204" s="304"/>
      <c r="UCV204" s="304"/>
      <c r="UCW204" s="304"/>
      <c r="UCX204" s="304"/>
      <c r="UCY204" s="304"/>
      <c r="UCZ204" s="304"/>
      <c r="UDA204" s="304"/>
      <c r="UDB204" s="304"/>
      <c r="UDC204" s="304"/>
      <c r="UDD204" s="304"/>
      <c r="UDE204" s="304"/>
      <c r="UDF204" s="304"/>
      <c r="UDG204" s="304"/>
      <c r="UDH204" s="304"/>
      <c r="UDI204" s="304"/>
      <c r="UDJ204" s="304"/>
      <c r="UDK204" s="304"/>
      <c r="UDL204" s="304"/>
      <c r="UDM204" s="304"/>
      <c r="UDN204" s="304"/>
      <c r="UDO204" s="304"/>
      <c r="UDP204" s="304"/>
      <c r="UDQ204" s="304"/>
      <c r="UDR204" s="304"/>
      <c r="UDS204" s="304"/>
      <c r="UDT204" s="304"/>
      <c r="UDU204" s="304"/>
      <c r="UDV204" s="304"/>
      <c r="UDW204" s="304"/>
      <c r="UDX204" s="304"/>
      <c r="UDY204" s="304"/>
      <c r="UDZ204" s="304"/>
      <c r="UEA204" s="304"/>
      <c r="UEB204" s="304"/>
      <c r="UEC204" s="304"/>
      <c r="UED204" s="304"/>
      <c r="UEE204" s="304"/>
      <c r="UEF204" s="304"/>
      <c r="UEG204" s="304"/>
      <c r="UEH204" s="304"/>
      <c r="UEI204" s="304"/>
      <c r="UEJ204" s="304"/>
      <c r="UEK204" s="304"/>
      <c r="UEL204" s="304"/>
      <c r="UEM204" s="304"/>
      <c r="UEN204" s="304"/>
      <c r="UEO204" s="304"/>
      <c r="UEP204" s="304"/>
      <c r="UEQ204" s="304"/>
      <c r="UER204" s="304"/>
      <c r="UES204" s="304"/>
      <c r="UET204" s="304"/>
      <c r="UEU204" s="304"/>
      <c r="UEV204" s="304"/>
      <c r="UEW204" s="304"/>
      <c r="UEX204" s="304"/>
      <c r="UEY204" s="304"/>
      <c r="UEZ204" s="304"/>
      <c r="UFA204" s="304"/>
      <c r="UFB204" s="304"/>
      <c r="UFC204" s="304"/>
      <c r="UFD204" s="304"/>
      <c r="UFE204" s="304"/>
      <c r="UFF204" s="304"/>
      <c r="UFG204" s="304"/>
      <c r="UFH204" s="304"/>
      <c r="UFI204" s="304"/>
      <c r="UFJ204" s="304"/>
      <c r="UFK204" s="304"/>
      <c r="UFL204" s="304"/>
      <c r="UFM204" s="304"/>
      <c r="UFN204" s="304"/>
      <c r="UFO204" s="304"/>
      <c r="UFP204" s="304"/>
      <c r="UFQ204" s="304"/>
      <c r="UFR204" s="304"/>
      <c r="UFS204" s="304"/>
      <c r="UFT204" s="304"/>
      <c r="UFU204" s="304"/>
      <c r="UFV204" s="304"/>
      <c r="UFW204" s="304"/>
      <c r="UFX204" s="304"/>
      <c r="UFY204" s="304"/>
      <c r="UFZ204" s="304"/>
      <c r="UGA204" s="304"/>
      <c r="UGB204" s="304"/>
      <c r="UGC204" s="304"/>
      <c r="UGD204" s="304"/>
      <c r="UGE204" s="304"/>
      <c r="UGF204" s="304"/>
      <c r="UGG204" s="304"/>
      <c r="UGH204" s="304"/>
      <c r="UGI204" s="304"/>
      <c r="UGJ204" s="304"/>
      <c r="UGK204" s="304"/>
      <c r="UGL204" s="304"/>
      <c r="UGM204" s="304"/>
      <c r="UGN204" s="304"/>
      <c r="UGO204" s="304"/>
      <c r="UGP204" s="304"/>
      <c r="UGQ204" s="304"/>
      <c r="UGR204" s="304"/>
      <c r="UGS204" s="304"/>
      <c r="UGT204" s="304"/>
      <c r="UGU204" s="304"/>
      <c r="UGV204" s="304"/>
      <c r="UGW204" s="304"/>
      <c r="UGX204" s="304"/>
      <c r="UGY204" s="304"/>
      <c r="UGZ204" s="304"/>
      <c r="UHA204" s="304"/>
      <c r="UHB204" s="304"/>
      <c r="UHC204" s="304"/>
      <c r="UHD204" s="304"/>
      <c r="UHE204" s="304"/>
      <c r="UHF204" s="304"/>
      <c r="UHG204" s="304"/>
      <c r="UHH204" s="304"/>
      <c r="UHI204" s="304"/>
      <c r="UHJ204" s="304"/>
      <c r="UHK204" s="304"/>
      <c r="UHL204" s="304"/>
      <c r="UHM204" s="304"/>
      <c r="UHN204" s="304"/>
      <c r="UHO204" s="304"/>
      <c r="UHP204" s="304"/>
      <c r="UHQ204" s="304"/>
      <c r="UHR204" s="304"/>
      <c r="UHS204" s="304"/>
      <c r="UHT204" s="304"/>
      <c r="UHU204" s="304"/>
      <c r="UHV204" s="304"/>
      <c r="UHW204" s="304"/>
      <c r="UHX204" s="304"/>
      <c r="UHY204" s="304"/>
      <c r="UHZ204" s="304"/>
      <c r="UIA204" s="304"/>
      <c r="UIB204" s="304"/>
      <c r="UIC204" s="304"/>
      <c r="UID204" s="304"/>
      <c r="UIE204" s="304"/>
      <c r="UIF204" s="304"/>
      <c r="UIG204" s="304"/>
      <c r="UIH204" s="304"/>
      <c r="UII204" s="304"/>
      <c r="UIJ204" s="304"/>
      <c r="UIK204" s="304"/>
      <c r="UIL204" s="304"/>
      <c r="UIM204" s="304"/>
      <c r="UIN204" s="304"/>
      <c r="UIO204" s="304"/>
      <c r="UIP204" s="304"/>
      <c r="UIQ204" s="304"/>
      <c r="UIR204" s="304"/>
      <c r="UIS204" s="304"/>
      <c r="UIT204" s="304"/>
      <c r="UIU204" s="304"/>
      <c r="UIV204" s="304"/>
      <c r="UIW204" s="304"/>
      <c r="UIX204" s="304"/>
      <c r="UIY204" s="304"/>
      <c r="UIZ204" s="304"/>
      <c r="UJA204" s="304"/>
      <c r="UJB204" s="304"/>
      <c r="UJC204" s="304"/>
      <c r="UJD204" s="304"/>
      <c r="UJE204" s="304"/>
      <c r="UJF204" s="304"/>
      <c r="UJG204" s="304"/>
      <c r="UJH204" s="304"/>
      <c r="UJI204" s="304"/>
      <c r="UJJ204" s="304"/>
      <c r="UJK204" s="304"/>
      <c r="UJL204" s="304"/>
      <c r="UJM204" s="304"/>
      <c r="UJN204" s="304"/>
      <c r="UJO204" s="304"/>
      <c r="UJP204" s="304"/>
      <c r="UJQ204" s="304"/>
      <c r="UJR204" s="304"/>
      <c r="UJS204" s="304"/>
      <c r="UJT204" s="304"/>
      <c r="UJU204" s="304"/>
      <c r="UJV204" s="304"/>
      <c r="UJW204" s="304"/>
      <c r="UJX204" s="304"/>
      <c r="UJY204" s="304"/>
      <c r="UJZ204" s="304"/>
      <c r="UKA204" s="304"/>
      <c r="UKB204" s="304"/>
      <c r="UKC204" s="304"/>
      <c r="UKD204" s="304"/>
      <c r="UKE204" s="304"/>
      <c r="UKF204" s="304"/>
      <c r="UKG204" s="304"/>
      <c r="UKH204" s="304"/>
      <c r="UKI204" s="304"/>
      <c r="UKJ204" s="304"/>
      <c r="UKK204" s="304"/>
      <c r="UKL204" s="304"/>
      <c r="UKM204" s="304"/>
      <c r="UKN204" s="304"/>
      <c r="UKO204" s="304"/>
      <c r="UKP204" s="304"/>
      <c r="UKQ204" s="304"/>
      <c r="UKR204" s="304"/>
      <c r="UKS204" s="304"/>
      <c r="UKT204" s="304"/>
      <c r="UKU204" s="304"/>
      <c r="UKV204" s="304"/>
      <c r="UKW204" s="304"/>
      <c r="UKX204" s="304"/>
      <c r="UKY204" s="304"/>
      <c r="UKZ204" s="304"/>
      <c r="ULA204" s="304"/>
      <c r="ULB204" s="304"/>
      <c r="ULC204" s="304"/>
      <c r="ULD204" s="304"/>
      <c r="ULE204" s="304"/>
      <c r="ULF204" s="304"/>
      <c r="ULG204" s="304"/>
      <c r="ULH204" s="304"/>
      <c r="ULI204" s="304"/>
      <c r="ULJ204" s="304"/>
      <c r="ULK204" s="304"/>
      <c r="ULL204" s="304"/>
      <c r="ULM204" s="304"/>
      <c r="ULN204" s="304"/>
      <c r="ULO204" s="304"/>
      <c r="ULP204" s="304"/>
      <c r="ULQ204" s="304"/>
      <c r="ULR204" s="304"/>
      <c r="ULS204" s="304"/>
      <c r="ULT204" s="304"/>
      <c r="ULU204" s="304"/>
      <c r="ULV204" s="304"/>
      <c r="ULW204" s="304"/>
      <c r="ULX204" s="304"/>
      <c r="ULY204" s="304"/>
      <c r="ULZ204" s="304"/>
      <c r="UMA204" s="304"/>
      <c r="UMB204" s="304"/>
      <c r="UMC204" s="304"/>
      <c r="UMD204" s="304"/>
      <c r="UME204" s="304"/>
      <c r="UMF204" s="304"/>
      <c r="UMG204" s="304"/>
      <c r="UMH204" s="304"/>
      <c r="UMI204" s="304"/>
      <c r="UMJ204" s="304"/>
      <c r="UMK204" s="304"/>
      <c r="UML204" s="304"/>
      <c r="UMM204" s="304"/>
      <c r="UMN204" s="304"/>
      <c r="UMO204" s="304"/>
      <c r="UMP204" s="304"/>
      <c r="UMQ204" s="304"/>
      <c r="UMR204" s="304"/>
      <c r="UMS204" s="304"/>
      <c r="UMT204" s="304"/>
      <c r="UMU204" s="304"/>
      <c r="UMV204" s="304"/>
      <c r="UMW204" s="304"/>
      <c r="UMX204" s="304"/>
      <c r="UMY204" s="304"/>
      <c r="UMZ204" s="304"/>
      <c r="UNA204" s="304"/>
      <c r="UNB204" s="304"/>
      <c r="UNC204" s="304"/>
      <c r="UND204" s="304"/>
      <c r="UNE204" s="304"/>
      <c r="UNF204" s="304"/>
      <c r="UNG204" s="304"/>
      <c r="UNH204" s="304"/>
      <c r="UNI204" s="304"/>
      <c r="UNJ204" s="304"/>
      <c r="UNK204" s="304"/>
      <c r="UNL204" s="304"/>
      <c r="UNM204" s="304"/>
      <c r="UNN204" s="304"/>
      <c r="UNO204" s="304"/>
      <c r="UNP204" s="304"/>
      <c r="UNQ204" s="304"/>
      <c r="UNR204" s="304"/>
      <c r="UNS204" s="304"/>
      <c r="UNT204" s="304"/>
      <c r="UNU204" s="304"/>
      <c r="UNV204" s="304"/>
      <c r="UNW204" s="304"/>
      <c r="UNX204" s="304"/>
      <c r="UNY204" s="304"/>
      <c r="UNZ204" s="304"/>
      <c r="UOA204" s="304"/>
      <c r="UOB204" s="304"/>
      <c r="UOC204" s="304"/>
      <c r="UOD204" s="304"/>
      <c r="UOE204" s="304"/>
      <c r="UOF204" s="304"/>
      <c r="UOG204" s="304"/>
      <c r="UOH204" s="304"/>
      <c r="UOI204" s="304"/>
      <c r="UOJ204" s="304"/>
      <c r="UOK204" s="304"/>
      <c r="UOL204" s="304"/>
      <c r="UOM204" s="304"/>
      <c r="UON204" s="304"/>
      <c r="UOO204" s="304"/>
      <c r="UOP204" s="304"/>
      <c r="UOQ204" s="304"/>
      <c r="UOR204" s="304"/>
      <c r="UOS204" s="304"/>
      <c r="UOT204" s="304"/>
      <c r="UOU204" s="304"/>
      <c r="UOV204" s="304"/>
      <c r="UOW204" s="304"/>
      <c r="UOX204" s="304"/>
      <c r="UOY204" s="304"/>
      <c r="UOZ204" s="304"/>
      <c r="UPA204" s="304"/>
      <c r="UPB204" s="304"/>
      <c r="UPC204" s="304"/>
      <c r="UPD204" s="304"/>
      <c r="UPE204" s="304"/>
      <c r="UPF204" s="304"/>
      <c r="UPG204" s="304"/>
      <c r="UPH204" s="304"/>
      <c r="UPI204" s="304"/>
      <c r="UPJ204" s="304"/>
      <c r="UPK204" s="304"/>
      <c r="UPL204" s="304"/>
      <c r="UPM204" s="304"/>
      <c r="UPN204" s="304"/>
      <c r="UPO204" s="304"/>
      <c r="UPP204" s="304"/>
      <c r="UPQ204" s="304"/>
      <c r="UPR204" s="304"/>
      <c r="UPS204" s="304"/>
      <c r="UPT204" s="304"/>
      <c r="UPU204" s="304"/>
      <c r="UPV204" s="304"/>
      <c r="UPW204" s="304"/>
      <c r="UPX204" s="304"/>
      <c r="UPY204" s="304"/>
      <c r="UPZ204" s="304"/>
      <c r="UQA204" s="304"/>
      <c r="UQB204" s="304"/>
      <c r="UQC204" s="304"/>
      <c r="UQD204" s="304"/>
      <c r="UQE204" s="304"/>
      <c r="UQF204" s="304"/>
      <c r="UQG204" s="304"/>
      <c r="UQH204" s="304"/>
      <c r="UQI204" s="304"/>
      <c r="UQJ204" s="304"/>
      <c r="UQK204" s="304"/>
      <c r="UQL204" s="304"/>
      <c r="UQM204" s="304"/>
      <c r="UQN204" s="304"/>
      <c r="UQO204" s="304"/>
      <c r="UQP204" s="304"/>
      <c r="UQQ204" s="304"/>
      <c r="UQR204" s="304"/>
      <c r="UQS204" s="304"/>
      <c r="UQT204" s="304"/>
      <c r="UQU204" s="304"/>
      <c r="UQV204" s="304"/>
      <c r="UQW204" s="304"/>
      <c r="UQX204" s="304"/>
      <c r="UQY204" s="304"/>
      <c r="UQZ204" s="304"/>
      <c r="URA204" s="304"/>
      <c r="URB204" s="304"/>
      <c r="URC204" s="304"/>
      <c r="URD204" s="304"/>
      <c r="URE204" s="304"/>
      <c r="URF204" s="304"/>
      <c r="URG204" s="304"/>
      <c r="URH204" s="304"/>
      <c r="URI204" s="304"/>
      <c r="URJ204" s="304"/>
      <c r="URK204" s="304"/>
      <c r="URL204" s="304"/>
      <c r="URM204" s="304"/>
      <c r="URN204" s="304"/>
      <c r="URO204" s="304"/>
      <c r="URP204" s="304"/>
      <c r="URQ204" s="304"/>
      <c r="URR204" s="304"/>
      <c r="URS204" s="304"/>
      <c r="URT204" s="304"/>
      <c r="URU204" s="304"/>
      <c r="URV204" s="304"/>
      <c r="URW204" s="304"/>
      <c r="URX204" s="304"/>
      <c r="URY204" s="304"/>
      <c r="URZ204" s="304"/>
      <c r="USA204" s="304"/>
      <c r="USB204" s="304"/>
      <c r="USC204" s="304"/>
      <c r="USD204" s="304"/>
      <c r="USE204" s="304"/>
      <c r="USF204" s="304"/>
      <c r="USG204" s="304"/>
      <c r="USH204" s="304"/>
      <c r="USI204" s="304"/>
      <c r="USJ204" s="304"/>
      <c r="USK204" s="304"/>
      <c r="USL204" s="304"/>
      <c r="USM204" s="304"/>
      <c r="USN204" s="304"/>
      <c r="USO204" s="304"/>
      <c r="USP204" s="304"/>
      <c r="USQ204" s="304"/>
      <c r="USR204" s="304"/>
      <c r="USS204" s="304"/>
      <c r="UST204" s="304"/>
      <c r="USU204" s="304"/>
      <c r="USV204" s="304"/>
      <c r="USW204" s="304"/>
      <c r="USX204" s="304"/>
      <c r="USY204" s="304"/>
      <c r="USZ204" s="304"/>
      <c r="UTA204" s="304"/>
      <c r="UTB204" s="304"/>
      <c r="UTC204" s="304"/>
      <c r="UTD204" s="304"/>
      <c r="UTE204" s="304"/>
      <c r="UTF204" s="304"/>
      <c r="UTG204" s="304"/>
      <c r="UTH204" s="304"/>
      <c r="UTI204" s="304"/>
      <c r="UTJ204" s="304"/>
      <c r="UTK204" s="304"/>
      <c r="UTL204" s="304"/>
      <c r="UTM204" s="304"/>
      <c r="UTN204" s="304"/>
      <c r="UTO204" s="304"/>
      <c r="UTP204" s="304"/>
      <c r="UTQ204" s="304"/>
      <c r="UTR204" s="304"/>
      <c r="UTS204" s="304"/>
      <c r="UTT204" s="304"/>
      <c r="UTU204" s="304"/>
      <c r="UTV204" s="304"/>
      <c r="UTW204" s="304"/>
      <c r="UTX204" s="304"/>
      <c r="UTY204" s="304"/>
      <c r="UTZ204" s="304"/>
      <c r="UUA204" s="304"/>
      <c r="UUB204" s="304"/>
      <c r="UUC204" s="304"/>
      <c r="UUD204" s="304"/>
      <c r="UUE204" s="304"/>
      <c r="UUF204" s="304"/>
      <c r="UUG204" s="304"/>
      <c r="UUH204" s="304"/>
      <c r="UUI204" s="304"/>
      <c r="UUJ204" s="304"/>
      <c r="UUK204" s="304"/>
      <c r="UUL204" s="304"/>
      <c r="UUM204" s="304"/>
      <c r="UUN204" s="304"/>
      <c r="UUO204" s="304"/>
      <c r="UUP204" s="304"/>
      <c r="UUQ204" s="304"/>
      <c r="UUR204" s="304"/>
      <c r="UUS204" s="304"/>
      <c r="UUT204" s="304"/>
      <c r="UUU204" s="304"/>
      <c r="UUV204" s="304"/>
      <c r="UUW204" s="304"/>
      <c r="UUX204" s="304"/>
      <c r="UUY204" s="304"/>
      <c r="UUZ204" s="304"/>
      <c r="UVA204" s="304"/>
      <c r="UVB204" s="304"/>
      <c r="UVC204" s="304"/>
      <c r="UVD204" s="304"/>
      <c r="UVE204" s="304"/>
      <c r="UVF204" s="304"/>
      <c r="UVG204" s="304"/>
      <c r="UVH204" s="304"/>
      <c r="UVI204" s="304"/>
      <c r="UVJ204" s="304"/>
      <c r="UVK204" s="304"/>
      <c r="UVL204" s="304"/>
      <c r="UVM204" s="304"/>
      <c r="UVN204" s="304"/>
      <c r="UVO204" s="304"/>
      <c r="UVP204" s="304"/>
      <c r="UVQ204" s="304"/>
      <c r="UVR204" s="304"/>
      <c r="UVS204" s="304"/>
      <c r="UVT204" s="304"/>
      <c r="UVU204" s="304"/>
      <c r="UVV204" s="304"/>
      <c r="UVW204" s="304"/>
      <c r="UVX204" s="304"/>
      <c r="UVY204" s="304"/>
      <c r="UVZ204" s="304"/>
      <c r="UWA204" s="304"/>
      <c r="UWB204" s="304"/>
      <c r="UWC204" s="304"/>
      <c r="UWD204" s="304"/>
      <c r="UWE204" s="304"/>
      <c r="UWF204" s="304"/>
      <c r="UWG204" s="304"/>
      <c r="UWH204" s="304"/>
      <c r="UWI204" s="304"/>
      <c r="UWJ204" s="304"/>
      <c r="UWK204" s="304"/>
      <c r="UWL204" s="304"/>
      <c r="UWM204" s="304"/>
      <c r="UWN204" s="304"/>
      <c r="UWO204" s="304"/>
      <c r="UWP204" s="304"/>
      <c r="UWQ204" s="304"/>
      <c r="UWR204" s="304"/>
      <c r="UWS204" s="304"/>
      <c r="UWT204" s="304"/>
      <c r="UWU204" s="304"/>
      <c r="UWV204" s="304"/>
      <c r="UWW204" s="304"/>
      <c r="UWX204" s="304"/>
      <c r="UWY204" s="304"/>
      <c r="UWZ204" s="304"/>
      <c r="UXA204" s="304"/>
      <c r="UXB204" s="304"/>
      <c r="UXC204" s="304"/>
      <c r="UXD204" s="304"/>
      <c r="UXE204" s="304"/>
      <c r="UXF204" s="304"/>
      <c r="UXG204" s="304"/>
      <c r="UXH204" s="304"/>
      <c r="UXI204" s="304"/>
      <c r="UXJ204" s="304"/>
      <c r="UXK204" s="304"/>
      <c r="UXL204" s="304"/>
      <c r="UXM204" s="304"/>
      <c r="UXN204" s="304"/>
      <c r="UXO204" s="304"/>
      <c r="UXP204" s="304"/>
      <c r="UXQ204" s="304"/>
      <c r="UXR204" s="304"/>
      <c r="UXS204" s="304"/>
      <c r="UXT204" s="304"/>
      <c r="UXU204" s="304"/>
      <c r="UXV204" s="304"/>
      <c r="UXW204" s="304"/>
      <c r="UXX204" s="304"/>
      <c r="UXY204" s="304"/>
      <c r="UXZ204" s="304"/>
      <c r="UYA204" s="304"/>
      <c r="UYB204" s="304"/>
      <c r="UYC204" s="304"/>
      <c r="UYD204" s="304"/>
      <c r="UYE204" s="304"/>
      <c r="UYF204" s="304"/>
      <c r="UYG204" s="304"/>
      <c r="UYH204" s="304"/>
      <c r="UYI204" s="304"/>
      <c r="UYJ204" s="304"/>
      <c r="UYK204" s="304"/>
      <c r="UYL204" s="304"/>
      <c r="UYM204" s="304"/>
      <c r="UYN204" s="304"/>
      <c r="UYO204" s="304"/>
      <c r="UYP204" s="304"/>
      <c r="UYQ204" s="304"/>
      <c r="UYR204" s="304"/>
      <c r="UYS204" s="304"/>
      <c r="UYT204" s="304"/>
      <c r="UYU204" s="304"/>
      <c r="UYV204" s="304"/>
      <c r="UYW204" s="304"/>
      <c r="UYX204" s="304"/>
      <c r="UYY204" s="304"/>
      <c r="UYZ204" s="304"/>
      <c r="UZA204" s="304"/>
      <c r="UZB204" s="304"/>
      <c r="UZC204" s="304"/>
      <c r="UZD204" s="304"/>
      <c r="UZE204" s="304"/>
      <c r="UZF204" s="304"/>
      <c r="UZG204" s="304"/>
      <c r="UZH204" s="304"/>
      <c r="UZI204" s="304"/>
      <c r="UZJ204" s="304"/>
      <c r="UZK204" s="304"/>
      <c r="UZL204" s="304"/>
      <c r="UZM204" s="304"/>
      <c r="UZN204" s="304"/>
      <c r="UZO204" s="304"/>
      <c r="UZP204" s="304"/>
      <c r="UZQ204" s="304"/>
      <c r="UZR204" s="304"/>
      <c r="UZS204" s="304"/>
      <c r="UZT204" s="304"/>
      <c r="UZU204" s="304"/>
      <c r="UZV204" s="304"/>
      <c r="UZW204" s="304"/>
      <c r="UZX204" s="304"/>
      <c r="UZY204" s="304"/>
      <c r="UZZ204" s="304"/>
      <c r="VAA204" s="304"/>
      <c r="VAB204" s="304"/>
      <c r="VAC204" s="304"/>
      <c r="VAD204" s="304"/>
      <c r="VAE204" s="304"/>
      <c r="VAF204" s="304"/>
      <c r="VAG204" s="304"/>
      <c r="VAH204" s="304"/>
      <c r="VAI204" s="304"/>
      <c r="VAJ204" s="304"/>
      <c r="VAK204" s="304"/>
      <c r="VAL204" s="304"/>
      <c r="VAM204" s="304"/>
      <c r="VAN204" s="304"/>
      <c r="VAO204" s="304"/>
      <c r="VAP204" s="304"/>
      <c r="VAQ204" s="304"/>
      <c r="VAR204" s="304"/>
      <c r="VAS204" s="304"/>
      <c r="VAT204" s="304"/>
      <c r="VAU204" s="304"/>
      <c r="VAV204" s="304"/>
      <c r="VAW204" s="304"/>
      <c r="VAX204" s="304"/>
      <c r="VAY204" s="304"/>
      <c r="VAZ204" s="304"/>
      <c r="VBA204" s="304"/>
      <c r="VBB204" s="304"/>
      <c r="VBC204" s="304"/>
      <c r="VBD204" s="304"/>
      <c r="VBE204" s="304"/>
      <c r="VBF204" s="304"/>
      <c r="VBG204" s="304"/>
      <c r="VBH204" s="304"/>
      <c r="VBI204" s="304"/>
      <c r="VBJ204" s="304"/>
      <c r="VBK204" s="304"/>
      <c r="VBL204" s="304"/>
      <c r="VBM204" s="304"/>
      <c r="VBN204" s="304"/>
      <c r="VBO204" s="304"/>
      <c r="VBP204" s="304"/>
      <c r="VBQ204" s="304"/>
      <c r="VBR204" s="304"/>
      <c r="VBS204" s="304"/>
      <c r="VBT204" s="304"/>
      <c r="VBU204" s="304"/>
      <c r="VBV204" s="304"/>
      <c r="VBW204" s="304"/>
      <c r="VBX204" s="304"/>
      <c r="VBY204" s="304"/>
      <c r="VBZ204" s="304"/>
      <c r="VCA204" s="304"/>
      <c r="VCB204" s="304"/>
      <c r="VCC204" s="304"/>
      <c r="VCD204" s="304"/>
      <c r="VCE204" s="304"/>
      <c r="VCF204" s="304"/>
      <c r="VCG204" s="304"/>
      <c r="VCH204" s="304"/>
      <c r="VCI204" s="304"/>
      <c r="VCJ204" s="304"/>
      <c r="VCK204" s="304"/>
      <c r="VCL204" s="304"/>
      <c r="VCM204" s="304"/>
      <c r="VCN204" s="304"/>
      <c r="VCO204" s="304"/>
      <c r="VCP204" s="304"/>
      <c r="VCQ204" s="304"/>
      <c r="VCR204" s="304"/>
      <c r="VCS204" s="304"/>
      <c r="VCT204" s="304"/>
      <c r="VCU204" s="304"/>
      <c r="VCV204" s="304"/>
      <c r="VCW204" s="304"/>
      <c r="VCX204" s="304"/>
      <c r="VCY204" s="304"/>
      <c r="VCZ204" s="304"/>
      <c r="VDA204" s="304"/>
      <c r="VDB204" s="304"/>
      <c r="VDC204" s="304"/>
      <c r="VDD204" s="304"/>
      <c r="VDE204" s="304"/>
      <c r="VDF204" s="304"/>
      <c r="VDG204" s="304"/>
      <c r="VDH204" s="304"/>
      <c r="VDI204" s="304"/>
      <c r="VDJ204" s="304"/>
      <c r="VDK204" s="304"/>
      <c r="VDL204" s="304"/>
      <c r="VDM204" s="304"/>
      <c r="VDN204" s="304"/>
      <c r="VDO204" s="304"/>
      <c r="VDP204" s="304"/>
      <c r="VDQ204" s="304"/>
      <c r="VDR204" s="304"/>
      <c r="VDS204" s="304"/>
      <c r="VDT204" s="304"/>
      <c r="VDU204" s="304"/>
      <c r="VDV204" s="304"/>
      <c r="VDW204" s="304"/>
      <c r="VDX204" s="304"/>
      <c r="VDY204" s="304"/>
      <c r="VDZ204" s="304"/>
      <c r="VEA204" s="304"/>
      <c r="VEB204" s="304"/>
      <c r="VEC204" s="304"/>
      <c r="VED204" s="304"/>
      <c r="VEE204" s="304"/>
      <c r="VEF204" s="304"/>
      <c r="VEG204" s="304"/>
      <c r="VEH204" s="304"/>
      <c r="VEI204" s="304"/>
      <c r="VEJ204" s="304"/>
      <c r="VEK204" s="304"/>
      <c r="VEL204" s="304"/>
      <c r="VEM204" s="304"/>
      <c r="VEN204" s="304"/>
      <c r="VEO204" s="304"/>
      <c r="VEP204" s="304"/>
      <c r="VEQ204" s="304"/>
      <c r="VER204" s="304"/>
      <c r="VES204" s="304"/>
      <c r="VET204" s="304"/>
      <c r="VEU204" s="304"/>
      <c r="VEV204" s="304"/>
      <c r="VEW204" s="304"/>
      <c r="VEX204" s="304"/>
      <c r="VEY204" s="304"/>
      <c r="VEZ204" s="304"/>
      <c r="VFA204" s="304"/>
      <c r="VFB204" s="304"/>
      <c r="VFC204" s="304"/>
      <c r="VFD204" s="304"/>
      <c r="VFE204" s="304"/>
      <c r="VFF204" s="304"/>
      <c r="VFG204" s="304"/>
      <c r="VFH204" s="304"/>
      <c r="VFI204" s="304"/>
      <c r="VFJ204" s="304"/>
      <c r="VFK204" s="304"/>
      <c r="VFL204" s="304"/>
      <c r="VFM204" s="304"/>
      <c r="VFN204" s="304"/>
      <c r="VFO204" s="304"/>
      <c r="VFP204" s="304"/>
      <c r="VFQ204" s="304"/>
      <c r="VFR204" s="304"/>
      <c r="VFS204" s="304"/>
      <c r="VFT204" s="304"/>
      <c r="VFU204" s="304"/>
      <c r="VFV204" s="304"/>
      <c r="VFW204" s="304"/>
      <c r="VFX204" s="304"/>
      <c r="VFY204" s="304"/>
      <c r="VFZ204" s="304"/>
      <c r="VGA204" s="304"/>
      <c r="VGB204" s="304"/>
      <c r="VGC204" s="304"/>
      <c r="VGD204" s="304"/>
      <c r="VGE204" s="304"/>
      <c r="VGF204" s="304"/>
      <c r="VGG204" s="304"/>
      <c r="VGH204" s="304"/>
      <c r="VGI204" s="304"/>
      <c r="VGJ204" s="304"/>
      <c r="VGK204" s="304"/>
      <c r="VGL204" s="304"/>
      <c r="VGM204" s="304"/>
      <c r="VGN204" s="304"/>
      <c r="VGO204" s="304"/>
      <c r="VGP204" s="304"/>
      <c r="VGQ204" s="304"/>
      <c r="VGR204" s="304"/>
      <c r="VGS204" s="304"/>
      <c r="VGT204" s="304"/>
      <c r="VGU204" s="304"/>
      <c r="VGV204" s="304"/>
      <c r="VGW204" s="304"/>
      <c r="VGX204" s="304"/>
      <c r="VGY204" s="304"/>
      <c r="VGZ204" s="304"/>
      <c r="VHA204" s="304"/>
      <c r="VHB204" s="304"/>
      <c r="VHC204" s="304"/>
      <c r="VHD204" s="304"/>
      <c r="VHE204" s="304"/>
      <c r="VHF204" s="304"/>
      <c r="VHG204" s="304"/>
      <c r="VHH204" s="304"/>
      <c r="VHI204" s="304"/>
      <c r="VHJ204" s="304"/>
      <c r="VHK204" s="304"/>
      <c r="VHL204" s="304"/>
      <c r="VHM204" s="304"/>
      <c r="VHN204" s="304"/>
      <c r="VHO204" s="304"/>
      <c r="VHP204" s="304"/>
      <c r="VHQ204" s="304"/>
      <c r="VHR204" s="304"/>
      <c r="VHS204" s="304"/>
      <c r="VHT204" s="304"/>
      <c r="VHU204" s="304"/>
      <c r="VHV204" s="304"/>
      <c r="VHW204" s="304"/>
      <c r="VHX204" s="304"/>
      <c r="VHY204" s="304"/>
      <c r="VHZ204" s="304"/>
      <c r="VIA204" s="304"/>
      <c r="VIB204" s="304"/>
      <c r="VIC204" s="304"/>
      <c r="VID204" s="304"/>
      <c r="VIE204" s="304"/>
      <c r="VIF204" s="304"/>
      <c r="VIG204" s="304"/>
      <c r="VIH204" s="304"/>
      <c r="VII204" s="304"/>
      <c r="VIJ204" s="304"/>
      <c r="VIK204" s="304"/>
      <c r="VIL204" s="304"/>
      <c r="VIM204" s="304"/>
      <c r="VIN204" s="304"/>
      <c r="VIO204" s="304"/>
      <c r="VIP204" s="304"/>
      <c r="VIQ204" s="304"/>
      <c r="VIR204" s="304"/>
      <c r="VIS204" s="304"/>
      <c r="VIT204" s="304"/>
      <c r="VIU204" s="304"/>
      <c r="VIV204" s="304"/>
      <c r="VIW204" s="304"/>
      <c r="VIX204" s="304"/>
      <c r="VIY204" s="304"/>
      <c r="VIZ204" s="304"/>
      <c r="VJA204" s="304"/>
      <c r="VJB204" s="304"/>
      <c r="VJC204" s="304"/>
      <c r="VJD204" s="304"/>
      <c r="VJE204" s="304"/>
      <c r="VJF204" s="304"/>
      <c r="VJG204" s="304"/>
      <c r="VJH204" s="304"/>
      <c r="VJI204" s="304"/>
      <c r="VJJ204" s="304"/>
      <c r="VJK204" s="304"/>
      <c r="VJL204" s="304"/>
      <c r="VJM204" s="304"/>
      <c r="VJN204" s="304"/>
      <c r="VJO204" s="304"/>
      <c r="VJP204" s="304"/>
      <c r="VJQ204" s="304"/>
      <c r="VJR204" s="304"/>
      <c r="VJS204" s="304"/>
      <c r="VJT204" s="304"/>
      <c r="VJU204" s="304"/>
      <c r="VJV204" s="304"/>
      <c r="VJW204" s="304"/>
      <c r="VJX204" s="304"/>
      <c r="VJY204" s="304"/>
      <c r="VJZ204" s="304"/>
      <c r="VKA204" s="304"/>
      <c r="VKB204" s="304"/>
      <c r="VKC204" s="304"/>
      <c r="VKD204" s="304"/>
      <c r="VKE204" s="304"/>
      <c r="VKF204" s="304"/>
      <c r="VKG204" s="304"/>
      <c r="VKH204" s="304"/>
      <c r="VKI204" s="304"/>
      <c r="VKJ204" s="304"/>
      <c r="VKK204" s="304"/>
      <c r="VKL204" s="304"/>
      <c r="VKM204" s="304"/>
      <c r="VKN204" s="304"/>
      <c r="VKO204" s="304"/>
      <c r="VKP204" s="304"/>
      <c r="VKQ204" s="304"/>
      <c r="VKR204" s="304"/>
      <c r="VKS204" s="304"/>
      <c r="VKT204" s="304"/>
      <c r="VKU204" s="304"/>
      <c r="VKV204" s="304"/>
      <c r="VKW204" s="304"/>
      <c r="VKX204" s="304"/>
      <c r="VKY204" s="304"/>
      <c r="VKZ204" s="304"/>
      <c r="VLA204" s="304"/>
      <c r="VLB204" s="304"/>
      <c r="VLC204" s="304"/>
      <c r="VLD204" s="304"/>
      <c r="VLE204" s="304"/>
      <c r="VLF204" s="304"/>
      <c r="VLG204" s="304"/>
      <c r="VLH204" s="304"/>
      <c r="VLI204" s="304"/>
      <c r="VLJ204" s="304"/>
      <c r="VLK204" s="304"/>
      <c r="VLL204" s="304"/>
      <c r="VLM204" s="304"/>
      <c r="VLN204" s="304"/>
      <c r="VLO204" s="304"/>
      <c r="VLP204" s="304"/>
      <c r="VLQ204" s="304"/>
      <c r="VLR204" s="304"/>
      <c r="VLS204" s="304"/>
      <c r="VLT204" s="304"/>
      <c r="VLU204" s="304"/>
      <c r="VLV204" s="304"/>
      <c r="VLW204" s="304"/>
      <c r="VLX204" s="304"/>
      <c r="VLY204" s="304"/>
      <c r="VLZ204" s="304"/>
      <c r="VMA204" s="304"/>
      <c r="VMB204" s="304"/>
      <c r="VMC204" s="304"/>
      <c r="VMD204" s="304"/>
      <c r="VME204" s="304"/>
      <c r="VMF204" s="304"/>
      <c r="VMG204" s="304"/>
      <c r="VMH204" s="304"/>
      <c r="VMI204" s="304"/>
      <c r="VMJ204" s="304"/>
      <c r="VMK204" s="304"/>
      <c r="VML204" s="304"/>
      <c r="VMM204" s="304"/>
      <c r="VMN204" s="304"/>
      <c r="VMO204" s="304"/>
      <c r="VMP204" s="304"/>
      <c r="VMQ204" s="304"/>
      <c r="VMR204" s="304"/>
      <c r="VMS204" s="304"/>
      <c r="VMT204" s="304"/>
      <c r="VMU204" s="304"/>
      <c r="VMV204" s="304"/>
      <c r="VMW204" s="304"/>
      <c r="VMX204" s="304"/>
      <c r="VMY204" s="304"/>
      <c r="VMZ204" s="304"/>
      <c r="VNA204" s="304"/>
      <c r="VNB204" s="304"/>
      <c r="VNC204" s="304"/>
      <c r="VND204" s="304"/>
      <c r="VNE204" s="304"/>
      <c r="VNF204" s="304"/>
      <c r="VNG204" s="304"/>
      <c r="VNH204" s="304"/>
      <c r="VNI204" s="304"/>
      <c r="VNJ204" s="304"/>
      <c r="VNK204" s="304"/>
      <c r="VNL204" s="304"/>
      <c r="VNM204" s="304"/>
      <c r="VNN204" s="304"/>
      <c r="VNO204" s="304"/>
      <c r="VNP204" s="304"/>
      <c r="VNQ204" s="304"/>
      <c r="VNR204" s="304"/>
      <c r="VNS204" s="304"/>
      <c r="VNT204" s="304"/>
      <c r="VNU204" s="304"/>
      <c r="VNV204" s="304"/>
      <c r="VNW204" s="304"/>
      <c r="VNX204" s="304"/>
      <c r="VNY204" s="304"/>
      <c r="VNZ204" s="304"/>
      <c r="VOA204" s="304"/>
      <c r="VOB204" s="304"/>
      <c r="VOC204" s="304"/>
      <c r="VOD204" s="304"/>
      <c r="VOE204" s="304"/>
      <c r="VOF204" s="304"/>
      <c r="VOG204" s="304"/>
      <c r="VOH204" s="304"/>
      <c r="VOI204" s="304"/>
      <c r="VOJ204" s="304"/>
      <c r="VOK204" s="304"/>
      <c r="VOL204" s="304"/>
      <c r="VOM204" s="304"/>
      <c r="VON204" s="304"/>
      <c r="VOO204" s="304"/>
      <c r="VOP204" s="304"/>
      <c r="VOQ204" s="304"/>
      <c r="VOR204" s="304"/>
      <c r="VOS204" s="304"/>
      <c r="VOT204" s="304"/>
      <c r="VOU204" s="304"/>
      <c r="VOV204" s="304"/>
      <c r="VOW204" s="304"/>
      <c r="VOX204" s="304"/>
      <c r="VOY204" s="304"/>
      <c r="VOZ204" s="304"/>
      <c r="VPA204" s="304"/>
      <c r="VPB204" s="304"/>
      <c r="VPC204" s="304"/>
      <c r="VPD204" s="304"/>
      <c r="VPE204" s="304"/>
      <c r="VPF204" s="304"/>
      <c r="VPG204" s="304"/>
      <c r="VPH204" s="304"/>
      <c r="VPI204" s="304"/>
      <c r="VPJ204" s="304"/>
      <c r="VPK204" s="304"/>
      <c r="VPL204" s="304"/>
      <c r="VPM204" s="304"/>
      <c r="VPN204" s="304"/>
      <c r="VPO204" s="304"/>
      <c r="VPP204" s="304"/>
      <c r="VPQ204" s="304"/>
      <c r="VPR204" s="304"/>
      <c r="VPS204" s="304"/>
      <c r="VPT204" s="304"/>
      <c r="VPU204" s="304"/>
      <c r="VPV204" s="304"/>
      <c r="VPW204" s="304"/>
      <c r="VPX204" s="304"/>
      <c r="VPY204" s="304"/>
      <c r="VPZ204" s="304"/>
      <c r="VQA204" s="304"/>
      <c r="VQB204" s="304"/>
      <c r="VQC204" s="304"/>
      <c r="VQD204" s="304"/>
      <c r="VQE204" s="304"/>
      <c r="VQF204" s="304"/>
      <c r="VQG204" s="304"/>
      <c r="VQH204" s="304"/>
      <c r="VQI204" s="304"/>
      <c r="VQJ204" s="304"/>
      <c r="VQK204" s="304"/>
      <c r="VQL204" s="304"/>
      <c r="VQM204" s="304"/>
      <c r="VQN204" s="304"/>
      <c r="VQO204" s="304"/>
      <c r="VQP204" s="304"/>
      <c r="VQQ204" s="304"/>
      <c r="VQR204" s="304"/>
      <c r="VQS204" s="304"/>
      <c r="VQT204" s="304"/>
      <c r="VQU204" s="304"/>
      <c r="VQV204" s="304"/>
      <c r="VQW204" s="304"/>
      <c r="VQX204" s="304"/>
      <c r="VQY204" s="304"/>
      <c r="VQZ204" s="304"/>
      <c r="VRA204" s="304"/>
      <c r="VRB204" s="304"/>
      <c r="VRC204" s="304"/>
      <c r="VRD204" s="304"/>
      <c r="VRE204" s="304"/>
      <c r="VRF204" s="304"/>
      <c r="VRG204" s="304"/>
      <c r="VRH204" s="304"/>
      <c r="VRI204" s="304"/>
      <c r="VRJ204" s="304"/>
      <c r="VRK204" s="304"/>
      <c r="VRL204" s="304"/>
      <c r="VRM204" s="304"/>
      <c r="VRN204" s="304"/>
      <c r="VRO204" s="304"/>
      <c r="VRP204" s="304"/>
      <c r="VRQ204" s="304"/>
      <c r="VRR204" s="304"/>
      <c r="VRS204" s="304"/>
      <c r="VRT204" s="304"/>
      <c r="VRU204" s="304"/>
      <c r="VRV204" s="304"/>
      <c r="VRW204" s="304"/>
      <c r="VRX204" s="304"/>
      <c r="VRY204" s="304"/>
      <c r="VRZ204" s="304"/>
      <c r="VSA204" s="304"/>
      <c r="VSB204" s="304"/>
      <c r="VSC204" s="304"/>
      <c r="VSD204" s="304"/>
      <c r="VSE204" s="304"/>
      <c r="VSF204" s="304"/>
      <c r="VSG204" s="304"/>
      <c r="VSH204" s="304"/>
      <c r="VSI204" s="304"/>
      <c r="VSJ204" s="304"/>
      <c r="VSK204" s="304"/>
      <c r="VSL204" s="304"/>
      <c r="VSM204" s="304"/>
      <c r="VSN204" s="304"/>
      <c r="VSO204" s="304"/>
      <c r="VSP204" s="304"/>
      <c r="VSQ204" s="304"/>
      <c r="VSR204" s="304"/>
      <c r="VSS204" s="304"/>
      <c r="VST204" s="304"/>
      <c r="VSU204" s="304"/>
      <c r="VSV204" s="304"/>
      <c r="VSW204" s="304"/>
      <c r="VSX204" s="304"/>
      <c r="VSY204" s="304"/>
      <c r="VSZ204" s="304"/>
      <c r="VTA204" s="304"/>
      <c r="VTB204" s="304"/>
      <c r="VTC204" s="304"/>
      <c r="VTD204" s="304"/>
      <c r="VTE204" s="304"/>
      <c r="VTF204" s="304"/>
      <c r="VTG204" s="304"/>
      <c r="VTH204" s="304"/>
      <c r="VTI204" s="304"/>
      <c r="VTJ204" s="304"/>
      <c r="VTK204" s="304"/>
      <c r="VTL204" s="304"/>
      <c r="VTM204" s="304"/>
      <c r="VTN204" s="304"/>
      <c r="VTO204" s="304"/>
      <c r="VTP204" s="304"/>
      <c r="VTQ204" s="304"/>
      <c r="VTR204" s="304"/>
      <c r="VTS204" s="304"/>
      <c r="VTT204" s="304"/>
      <c r="VTU204" s="304"/>
      <c r="VTV204" s="304"/>
      <c r="VTW204" s="304"/>
      <c r="VTX204" s="304"/>
      <c r="VTY204" s="304"/>
      <c r="VTZ204" s="304"/>
      <c r="VUA204" s="304"/>
      <c r="VUB204" s="304"/>
      <c r="VUC204" s="304"/>
      <c r="VUD204" s="304"/>
      <c r="VUE204" s="304"/>
      <c r="VUF204" s="304"/>
      <c r="VUG204" s="304"/>
      <c r="VUH204" s="304"/>
      <c r="VUI204" s="304"/>
      <c r="VUJ204" s="304"/>
      <c r="VUK204" s="304"/>
      <c r="VUL204" s="304"/>
      <c r="VUM204" s="304"/>
      <c r="VUN204" s="304"/>
      <c r="VUO204" s="304"/>
      <c r="VUP204" s="304"/>
      <c r="VUQ204" s="304"/>
      <c r="VUR204" s="304"/>
      <c r="VUS204" s="304"/>
      <c r="VUT204" s="304"/>
      <c r="VUU204" s="304"/>
      <c r="VUV204" s="304"/>
      <c r="VUW204" s="304"/>
      <c r="VUX204" s="304"/>
      <c r="VUY204" s="304"/>
      <c r="VUZ204" s="304"/>
      <c r="VVA204" s="304"/>
      <c r="VVB204" s="304"/>
      <c r="VVC204" s="304"/>
      <c r="VVD204" s="304"/>
      <c r="VVE204" s="304"/>
      <c r="VVF204" s="304"/>
      <c r="VVG204" s="304"/>
      <c r="VVH204" s="304"/>
      <c r="VVI204" s="304"/>
      <c r="VVJ204" s="304"/>
      <c r="VVK204" s="304"/>
      <c r="VVL204" s="304"/>
      <c r="VVM204" s="304"/>
      <c r="VVN204" s="304"/>
      <c r="VVO204" s="304"/>
      <c r="VVP204" s="304"/>
      <c r="VVQ204" s="304"/>
      <c r="VVR204" s="304"/>
      <c r="VVS204" s="304"/>
      <c r="VVT204" s="304"/>
      <c r="VVU204" s="304"/>
      <c r="VVV204" s="304"/>
      <c r="VVW204" s="304"/>
      <c r="VVX204" s="304"/>
      <c r="VVY204" s="304"/>
      <c r="VVZ204" s="304"/>
      <c r="VWA204" s="304"/>
      <c r="VWB204" s="304"/>
      <c r="VWC204" s="304"/>
      <c r="VWD204" s="304"/>
      <c r="VWE204" s="304"/>
      <c r="VWF204" s="304"/>
      <c r="VWG204" s="304"/>
      <c r="VWH204" s="304"/>
      <c r="VWI204" s="304"/>
      <c r="VWJ204" s="304"/>
      <c r="VWK204" s="304"/>
      <c r="VWL204" s="304"/>
      <c r="VWM204" s="304"/>
      <c r="VWN204" s="304"/>
      <c r="VWO204" s="304"/>
      <c r="VWP204" s="304"/>
      <c r="VWQ204" s="304"/>
      <c r="VWR204" s="304"/>
      <c r="VWS204" s="304"/>
      <c r="VWT204" s="304"/>
      <c r="VWU204" s="304"/>
      <c r="VWV204" s="304"/>
      <c r="VWW204" s="304"/>
      <c r="VWX204" s="304"/>
      <c r="VWY204" s="304"/>
      <c r="VWZ204" s="304"/>
      <c r="VXA204" s="304"/>
      <c r="VXB204" s="304"/>
      <c r="VXC204" s="304"/>
      <c r="VXD204" s="304"/>
      <c r="VXE204" s="304"/>
      <c r="VXF204" s="304"/>
      <c r="VXG204" s="304"/>
      <c r="VXH204" s="304"/>
      <c r="VXI204" s="304"/>
      <c r="VXJ204" s="304"/>
      <c r="VXK204" s="304"/>
      <c r="VXL204" s="304"/>
      <c r="VXM204" s="304"/>
      <c r="VXN204" s="304"/>
      <c r="VXO204" s="304"/>
      <c r="VXP204" s="304"/>
      <c r="VXQ204" s="304"/>
      <c r="VXR204" s="304"/>
      <c r="VXS204" s="304"/>
      <c r="VXT204" s="304"/>
      <c r="VXU204" s="304"/>
      <c r="VXV204" s="304"/>
      <c r="VXW204" s="304"/>
      <c r="VXX204" s="304"/>
      <c r="VXY204" s="304"/>
      <c r="VXZ204" s="304"/>
      <c r="VYA204" s="304"/>
      <c r="VYB204" s="304"/>
      <c r="VYC204" s="304"/>
      <c r="VYD204" s="304"/>
      <c r="VYE204" s="304"/>
      <c r="VYF204" s="304"/>
      <c r="VYG204" s="304"/>
      <c r="VYH204" s="304"/>
      <c r="VYI204" s="304"/>
      <c r="VYJ204" s="304"/>
      <c r="VYK204" s="304"/>
      <c r="VYL204" s="304"/>
      <c r="VYM204" s="304"/>
      <c r="VYN204" s="304"/>
      <c r="VYO204" s="304"/>
      <c r="VYP204" s="304"/>
      <c r="VYQ204" s="304"/>
      <c r="VYR204" s="304"/>
      <c r="VYS204" s="304"/>
      <c r="VYT204" s="304"/>
      <c r="VYU204" s="304"/>
      <c r="VYV204" s="304"/>
      <c r="VYW204" s="304"/>
      <c r="VYX204" s="304"/>
      <c r="VYY204" s="304"/>
      <c r="VYZ204" s="304"/>
      <c r="VZA204" s="304"/>
      <c r="VZB204" s="304"/>
      <c r="VZC204" s="304"/>
      <c r="VZD204" s="304"/>
      <c r="VZE204" s="304"/>
      <c r="VZF204" s="304"/>
      <c r="VZG204" s="304"/>
      <c r="VZH204" s="304"/>
      <c r="VZI204" s="304"/>
      <c r="VZJ204" s="304"/>
      <c r="VZK204" s="304"/>
      <c r="VZL204" s="304"/>
      <c r="VZM204" s="304"/>
      <c r="VZN204" s="304"/>
      <c r="VZO204" s="304"/>
      <c r="VZP204" s="304"/>
      <c r="VZQ204" s="304"/>
      <c r="VZR204" s="304"/>
      <c r="VZS204" s="304"/>
      <c r="VZT204" s="304"/>
      <c r="VZU204" s="304"/>
      <c r="VZV204" s="304"/>
      <c r="VZW204" s="304"/>
      <c r="VZX204" s="304"/>
      <c r="VZY204" s="304"/>
      <c r="VZZ204" s="304"/>
      <c r="WAA204" s="304"/>
      <c r="WAB204" s="304"/>
      <c r="WAC204" s="304"/>
      <c r="WAD204" s="304"/>
      <c r="WAE204" s="304"/>
      <c r="WAF204" s="304"/>
      <c r="WAG204" s="304"/>
      <c r="WAH204" s="304"/>
      <c r="WAI204" s="304"/>
      <c r="WAJ204" s="304"/>
      <c r="WAK204" s="304"/>
      <c r="WAL204" s="304"/>
      <c r="WAM204" s="304"/>
      <c r="WAN204" s="304"/>
      <c r="WAO204" s="304"/>
      <c r="WAP204" s="304"/>
      <c r="WAQ204" s="304"/>
      <c r="WAR204" s="304"/>
      <c r="WAS204" s="304"/>
      <c r="WAT204" s="304"/>
      <c r="WAU204" s="304"/>
      <c r="WAV204" s="304"/>
      <c r="WAW204" s="304"/>
      <c r="WAX204" s="304"/>
      <c r="WAY204" s="304"/>
      <c r="WAZ204" s="304"/>
      <c r="WBA204" s="304"/>
      <c r="WBB204" s="304"/>
      <c r="WBC204" s="304"/>
      <c r="WBD204" s="304"/>
      <c r="WBE204" s="304"/>
      <c r="WBF204" s="304"/>
      <c r="WBG204" s="304"/>
      <c r="WBH204" s="304"/>
      <c r="WBI204" s="304"/>
      <c r="WBJ204" s="304"/>
      <c r="WBK204" s="304"/>
      <c r="WBL204" s="304"/>
      <c r="WBM204" s="304"/>
      <c r="WBN204" s="304"/>
      <c r="WBO204" s="304"/>
      <c r="WBP204" s="304"/>
      <c r="WBQ204" s="304"/>
      <c r="WBR204" s="304"/>
      <c r="WBS204" s="304"/>
      <c r="WBT204" s="304"/>
      <c r="WBU204" s="304"/>
      <c r="WBV204" s="304"/>
      <c r="WBW204" s="304"/>
      <c r="WBX204" s="304"/>
      <c r="WBY204" s="304"/>
      <c r="WBZ204" s="304"/>
      <c r="WCA204" s="304"/>
      <c r="WCB204" s="304"/>
      <c r="WCC204" s="304"/>
      <c r="WCD204" s="304"/>
      <c r="WCE204" s="304"/>
      <c r="WCF204" s="304"/>
      <c r="WCG204" s="304"/>
      <c r="WCH204" s="304"/>
      <c r="WCI204" s="304"/>
      <c r="WCJ204" s="304"/>
      <c r="WCK204" s="304"/>
      <c r="WCL204" s="304"/>
      <c r="WCM204" s="304"/>
      <c r="WCN204" s="304"/>
      <c r="WCO204" s="304"/>
      <c r="WCP204" s="304"/>
      <c r="WCQ204" s="304"/>
      <c r="WCR204" s="304"/>
      <c r="WCS204" s="304"/>
      <c r="WCT204" s="304"/>
      <c r="WCU204" s="304"/>
      <c r="WCV204" s="304"/>
      <c r="WCW204" s="304"/>
      <c r="WCX204" s="304"/>
      <c r="WCY204" s="304"/>
      <c r="WCZ204" s="304"/>
      <c r="WDA204" s="304"/>
      <c r="WDB204" s="304"/>
      <c r="WDC204" s="304"/>
      <c r="WDD204" s="304"/>
      <c r="WDE204" s="304"/>
      <c r="WDF204" s="304"/>
      <c r="WDG204" s="304"/>
      <c r="WDH204" s="304"/>
      <c r="WDI204" s="304"/>
      <c r="WDJ204" s="304"/>
      <c r="WDK204" s="304"/>
      <c r="WDL204" s="304"/>
      <c r="WDM204" s="304"/>
      <c r="WDN204" s="304"/>
      <c r="WDO204" s="304"/>
      <c r="WDP204" s="304"/>
      <c r="WDQ204" s="304"/>
      <c r="WDR204" s="304"/>
      <c r="WDS204" s="304"/>
      <c r="WDT204" s="304"/>
      <c r="WDU204" s="304"/>
      <c r="WDV204" s="304"/>
      <c r="WDW204" s="304"/>
      <c r="WDX204" s="304"/>
      <c r="WDY204" s="304"/>
      <c r="WDZ204" s="304"/>
      <c r="WEA204" s="304"/>
      <c r="WEB204" s="304"/>
      <c r="WEC204" s="304"/>
      <c r="WED204" s="304"/>
      <c r="WEE204" s="304"/>
      <c r="WEF204" s="304"/>
      <c r="WEG204" s="304"/>
      <c r="WEH204" s="304"/>
      <c r="WEI204" s="304"/>
      <c r="WEJ204" s="304"/>
      <c r="WEK204" s="304"/>
      <c r="WEL204" s="304"/>
      <c r="WEM204" s="304"/>
      <c r="WEN204" s="304"/>
      <c r="WEO204" s="304"/>
      <c r="WEP204" s="304"/>
      <c r="WEQ204" s="304"/>
      <c r="WER204" s="304"/>
      <c r="WES204" s="304"/>
      <c r="WET204" s="304"/>
      <c r="WEU204" s="304"/>
      <c r="WEV204" s="304"/>
      <c r="WEW204" s="304"/>
      <c r="WEX204" s="304"/>
      <c r="WEY204" s="304"/>
      <c r="WEZ204" s="304"/>
      <c r="WFA204" s="304"/>
      <c r="WFB204" s="304"/>
      <c r="WFC204" s="304"/>
      <c r="WFD204" s="304"/>
      <c r="WFE204" s="304"/>
      <c r="WFF204" s="304"/>
      <c r="WFG204" s="304"/>
      <c r="WFH204" s="304"/>
      <c r="WFI204" s="304"/>
      <c r="WFJ204" s="304"/>
      <c r="WFK204" s="304"/>
      <c r="WFL204" s="304"/>
      <c r="WFM204" s="304"/>
      <c r="WFN204" s="304"/>
      <c r="WFO204" s="304"/>
      <c r="WFP204" s="304"/>
      <c r="WFQ204" s="304"/>
      <c r="WFR204" s="304"/>
      <c r="WFS204" s="304"/>
      <c r="WFT204" s="304"/>
      <c r="WFU204" s="304"/>
      <c r="WFV204" s="304"/>
      <c r="WFW204" s="304"/>
      <c r="WFX204" s="304"/>
      <c r="WFY204" s="304"/>
      <c r="WFZ204" s="304"/>
      <c r="WGA204" s="304"/>
      <c r="WGB204" s="304"/>
      <c r="WGC204" s="304"/>
      <c r="WGD204" s="304"/>
      <c r="WGE204" s="304"/>
      <c r="WGF204" s="304"/>
      <c r="WGG204" s="304"/>
      <c r="WGH204" s="304"/>
      <c r="WGI204" s="304"/>
      <c r="WGJ204" s="304"/>
      <c r="WGK204" s="304"/>
      <c r="WGL204" s="304"/>
      <c r="WGM204" s="304"/>
      <c r="WGN204" s="304"/>
      <c r="WGO204" s="304"/>
      <c r="WGP204" s="304"/>
      <c r="WGQ204" s="304"/>
      <c r="WGR204" s="304"/>
      <c r="WGS204" s="304"/>
      <c r="WGT204" s="304"/>
      <c r="WGU204" s="304"/>
      <c r="WGV204" s="304"/>
      <c r="WGW204" s="304"/>
      <c r="WGX204" s="304"/>
      <c r="WGY204" s="304"/>
      <c r="WGZ204" s="304"/>
      <c r="WHA204" s="304"/>
      <c r="WHB204" s="304"/>
      <c r="WHC204" s="304"/>
      <c r="WHD204" s="304"/>
      <c r="WHE204" s="304"/>
      <c r="WHF204" s="304"/>
      <c r="WHG204" s="304"/>
      <c r="WHH204" s="304"/>
      <c r="WHI204" s="304"/>
      <c r="WHJ204" s="304"/>
      <c r="WHK204" s="304"/>
      <c r="WHL204" s="304"/>
      <c r="WHM204" s="304"/>
      <c r="WHN204" s="304"/>
      <c r="WHO204" s="304"/>
      <c r="WHP204" s="304"/>
      <c r="WHQ204" s="304"/>
      <c r="WHR204" s="304"/>
      <c r="WHS204" s="304"/>
      <c r="WHT204" s="304"/>
      <c r="WHU204" s="304"/>
      <c r="WHV204" s="304"/>
      <c r="WHW204" s="304"/>
      <c r="WHX204" s="304"/>
      <c r="WHY204" s="304"/>
      <c r="WHZ204" s="304"/>
      <c r="WIA204" s="304"/>
      <c r="WIB204" s="304"/>
      <c r="WIC204" s="304"/>
      <c r="WID204" s="304"/>
      <c r="WIE204" s="304"/>
      <c r="WIF204" s="304"/>
      <c r="WIG204" s="304"/>
      <c r="WIH204" s="304"/>
      <c r="WII204" s="304"/>
      <c r="WIJ204" s="304"/>
      <c r="WIK204" s="304"/>
      <c r="WIL204" s="304"/>
      <c r="WIM204" s="304"/>
      <c r="WIN204" s="304"/>
      <c r="WIO204" s="304"/>
      <c r="WIP204" s="304"/>
      <c r="WIQ204" s="304"/>
      <c r="WIR204" s="304"/>
      <c r="WIS204" s="304"/>
      <c r="WIT204" s="304"/>
      <c r="WIU204" s="304"/>
      <c r="WIV204" s="304"/>
      <c r="WIW204" s="304"/>
      <c r="WIX204" s="304"/>
      <c r="WIY204" s="304"/>
      <c r="WIZ204" s="304"/>
      <c r="WJA204" s="304"/>
      <c r="WJB204" s="304"/>
      <c r="WJC204" s="304"/>
      <c r="WJD204" s="304"/>
      <c r="WJE204" s="304"/>
      <c r="WJF204" s="304"/>
      <c r="WJG204" s="304"/>
      <c r="WJH204" s="304"/>
      <c r="WJI204" s="304"/>
      <c r="WJJ204" s="304"/>
      <c r="WJK204" s="304"/>
      <c r="WJL204" s="304"/>
      <c r="WJM204" s="304"/>
      <c r="WJN204" s="304"/>
      <c r="WJO204" s="304"/>
      <c r="WJP204" s="304"/>
      <c r="WJQ204" s="304"/>
      <c r="WJR204" s="304"/>
      <c r="WJS204" s="304"/>
      <c r="WJT204" s="304"/>
      <c r="WJU204" s="304"/>
      <c r="WJV204" s="304"/>
      <c r="WJW204" s="304"/>
      <c r="WJX204" s="304"/>
      <c r="WJY204" s="304"/>
      <c r="WJZ204" s="304"/>
      <c r="WKA204" s="304"/>
      <c r="WKB204" s="304"/>
      <c r="WKC204" s="304"/>
      <c r="WKD204" s="304"/>
      <c r="WKE204" s="304"/>
      <c r="WKF204" s="304"/>
      <c r="WKG204" s="304"/>
      <c r="WKH204" s="304"/>
      <c r="WKI204" s="304"/>
      <c r="WKJ204" s="304"/>
      <c r="WKK204" s="304"/>
      <c r="WKL204" s="304"/>
      <c r="WKM204" s="304"/>
      <c r="WKN204" s="304"/>
      <c r="WKO204" s="304"/>
      <c r="WKP204" s="304"/>
      <c r="WKQ204" s="304"/>
      <c r="WKR204" s="304"/>
      <c r="WKS204" s="304"/>
      <c r="WKT204" s="304"/>
      <c r="WKU204" s="304"/>
      <c r="WKV204" s="304"/>
      <c r="WKW204" s="304"/>
      <c r="WKX204" s="304"/>
      <c r="WKY204" s="304"/>
      <c r="WKZ204" s="304"/>
      <c r="WLA204" s="304"/>
      <c r="WLB204" s="304"/>
      <c r="WLC204" s="304"/>
      <c r="WLD204" s="304"/>
      <c r="WLE204" s="304"/>
      <c r="WLF204" s="304"/>
      <c r="WLG204" s="304"/>
      <c r="WLH204" s="304"/>
      <c r="WLI204" s="304"/>
      <c r="WLJ204" s="304"/>
      <c r="WLK204" s="304"/>
      <c r="WLL204" s="304"/>
      <c r="WLM204" s="304"/>
      <c r="WLN204" s="304"/>
      <c r="WLO204" s="304"/>
      <c r="WLP204" s="304"/>
      <c r="WLQ204" s="304"/>
      <c r="WLR204" s="304"/>
      <c r="WLS204" s="304"/>
      <c r="WLT204" s="304"/>
      <c r="WLU204" s="304"/>
      <c r="WLV204" s="304"/>
      <c r="WLW204" s="304"/>
      <c r="WLX204" s="304"/>
      <c r="WLY204" s="304"/>
      <c r="WLZ204" s="304"/>
      <c r="WMA204" s="304"/>
      <c r="WMB204" s="304"/>
      <c r="WMC204" s="304"/>
      <c r="WMD204" s="304"/>
      <c r="WME204" s="304"/>
      <c r="WMF204" s="304"/>
      <c r="WMG204" s="304"/>
      <c r="WMH204" s="304"/>
      <c r="WMI204" s="304"/>
      <c r="WMJ204" s="304"/>
      <c r="WMK204" s="304"/>
      <c r="WML204" s="304"/>
      <c r="WMM204" s="304"/>
      <c r="WMN204" s="304"/>
      <c r="WMO204" s="304"/>
      <c r="WMP204" s="304"/>
      <c r="WMQ204" s="304"/>
      <c r="WMR204" s="304"/>
      <c r="WMS204" s="304"/>
      <c r="WMT204" s="304"/>
      <c r="WMU204" s="304"/>
      <c r="WMV204" s="304"/>
      <c r="WMW204" s="304"/>
      <c r="WMX204" s="304"/>
      <c r="WMY204" s="304"/>
      <c r="WMZ204" s="304"/>
      <c r="WNA204" s="304"/>
      <c r="WNB204" s="304"/>
      <c r="WNC204" s="304"/>
      <c r="WND204" s="304"/>
      <c r="WNE204" s="304"/>
      <c r="WNF204" s="304"/>
      <c r="WNG204" s="304"/>
      <c r="WNH204" s="304"/>
      <c r="WNI204" s="304"/>
      <c r="WNJ204" s="304"/>
      <c r="WNK204" s="304"/>
      <c r="WNL204" s="304"/>
      <c r="WNM204" s="304"/>
      <c r="WNN204" s="304"/>
      <c r="WNO204" s="304"/>
      <c r="WNP204" s="304"/>
      <c r="WNQ204" s="304"/>
      <c r="WNR204" s="304"/>
      <c r="WNS204" s="304"/>
      <c r="WNT204" s="304"/>
      <c r="WNU204" s="304"/>
      <c r="WNV204" s="304"/>
      <c r="WNW204" s="304"/>
      <c r="WNX204" s="304"/>
      <c r="WNY204" s="304"/>
      <c r="WNZ204" s="304"/>
      <c r="WOA204" s="304"/>
      <c r="WOB204" s="304"/>
      <c r="WOC204" s="304"/>
      <c r="WOD204" s="304"/>
      <c r="WOE204" s="304"/>
      <c r="WOF204" s="304"/>
      <c r="WOG204" s="304"/>
      <c r="WOH204" s="304"/>
      <c r="WOI204" s="304"/>
      <c r="WOJ204" s="304"/>
      <c r="WOK204" s="304"/>
      <c r="WOL204" s="304"/>
      <c r="WOM204" s="304"/>
      <c r="WON204" s="304"/>
      <c r="WOO204" s="304"/>
      <c r="WOP204" s="304"/>
      <c r="WOQ204" s="304"/>
      <c r="WOR204" s="304"/>
      <c r="WOS204" s="304"/>
      <c r="WOT204" s="304"/>
      <c r="WOU204" s="304"/>
      <c r="WOV204" s="304"/>
      <c r="WOW204" s="304"/>
      <c r="WOX204" s="304"/>
      <c r="WOY204" s="304"/>
      <c r="WOZ204" s="304"/>
      <c r="WPA204" s="304"/>
      <c r="WPB204" s="304"/>
      <c r="WPC204" s="304"/>
      <c r="WPD204" s="304"/>
      <c r="WPE204" s="304"/>
      <c r="WPF204" s="304"/>
      <c r="WPG204" s="304"/>
      <c r="WPH204" s="304"/>
      <c r="WPI204" s="304"/>
      <c r="WPJ204" s="304"/>
      <c r="WPK204" s="304"/>
      <c r="WPL204" s="304"/>
      <c r="WPM204" s="304"/>
      <c r="WPN204" s="304"/>
      <c r="WPO204" s="304"/>
      <c r="WPP204" s="304"/>
      <c r="WPQ204" s="304"/>
      <c r="WPR204" s="304"/>
      <c r="WPS204" s="304"/>
      <c r="WPT204" s="304"/>
      <c r="WPU204" s="304"/>
      <c r="WPV204" s="304"/>
      <c r="WPW204" s="304"/>
      <c r="WPX204" s="304"/>
      <c r="WPY204" s="304"/>
      <c r="WPZ204" s="304"/>
      <c r="WQA204" s="304"/>
      <c r="WQB204" s="304"/>
      <c r="WQC204" s="304"/>
      <c r="WQD204" s="304"/>
      <c r="WQE204" s="304"/>
      <c r="WQF204" s="304"/>
      <c r="WQG204" s="304"/>
      <c r="WQH204" s="304"/>
      <c r="WQI204" s="304"/>
      <c r="WQJ204" s="304"/>
      <c r="WQK204" s="304"/>
      <c r="WQL204" s="304"/>
      <c r="WQM204" s="304"/>
      <c r="WQN204" s="304"/>
      <c r="WQO204" s="304"/>
      <c r="WQP204" s="304"/>
      <c r="WQQ204" s="304"/>
      <c r="WQR204" s="304"/>
      <c r="WQS204" s="304"/>
      <c r="WQT204" s="304"/>
      <c r="WQU204" s="304"/>
      <c r="WQV204" s="304"/>
      <c r="WQW204" s="304"/>
      <c r="WQX204" s="304"/>
      <c r="WQY204" s="304"/>
      <c r="WQZ204" s="304"/>
      <c r="WRA204" s="304"/>
      <c r="WRB204" s="304"/>
      <c r="WRC204" s="304"/>
      <c r="WRD204" s="304"/>
      <c r="WRE204" s="304"/>
      <c r="WRF204" s="304"/>
      <c r="WRG204" s="304"/>
      <c r="WRH204" s="304"/>
      <c r="WRI204" s="304"/>
      <c r="WRJ204" s="304"/>
      <c r="WRK204" s="304"/>
      <c r="WRL204" s="304"/>
      <c r="WRM204" s="304"/>
      <c r="WRN204" s="304"/>
      <c r="WRO204" s="304"/>
      <c r="WRP204" s="304"/>
      <c r="WRQ204" s="304"/>
      <c r="WRR204" s="304"/>
      <c r="WRS204" s="304"/>
      <c r="WRT204" s="304"/>
      <c r="WRU204" s="304"/>
      <c r="WRV204" s="304"/>
      <c r="WRW204" s="304"/>
      <c r="WRX204" s="304"/>
      <c r="WRY204" s="304"/>
      <c r="WRZ204" s="304"/>
      <c r="WSA204" s="304"/>
      <c r="WSB204" s="304"/>
      <c r="WSC204" s="304"/>
      <c r="WSD204" s="304"/>
      <c r="WSE204" s="304"/>
      <c r="WSF204" s="304"/>
      <c r="WSG204" s="304"/>
      <c r="WSH204" s="304"/>
      <c r="WSI204" s="304"/>
      <c r="WSJ204" s="304"/>
      <c r="WSK204" s="304"/>
      <c r="WSL204" s="304"/>
      <c r="WSM204" s="304"/>
      <c r="WSN204" s="304"/>
      <c r="WSO204" s="304"/>
      <c r="WSP204" s="304"/>
      <c r="WSQ204" s="304"/>
      <c r="WSR204" s="304"/>
      <c r="WSS204" s="304"/>
      <c r="WST204" s="304"/>
      <c r="WSU204" s="304"/>
      <c r="WSV204" s="304"/>
      <c r="WSW204" s="304"/>
      <c r="WSX204" s="304"/>
      <c r="WSY204" s="304"/>
      <c r="WSZ204" s="304"/>
      <c r="WTA204" s="304"/>
      <c r="WTB204" s="304"/>
      <c r="WTC204" s="304"/>
      <c r="WTD204" s="304"/>
      <c r="WTE204" s="304"/>
      <c r="WTF204" s="304"/>
      <c r="WTG204" s="304"/>
      <c r="WTH204" s="304"/>
      <c r="WTI204" s="304"/>
      <c r="WTJ204" s="304"/>
      <c r="WTK204" s="304"/>
      <c r="WTL204" s="304"/>
      <c r="WTM204" s="304"/>
      <c r="WTN204" s="304"/>
      <c r="WTO204" s="304"/>
      <c r="WTP204" s="304"/>
      <c r="WTQ204" s="304"/>
      <c r="WTR204" s="304"/>
      <c r="WTS204" s="304"/>
      <c r="WTT204" s="304"/>
      <c r="WTU204" s="304"/>
      <c r="WTV204" s="304"/>
      <c r="WTW204" s="304"/>
      <c r="WTX204" s="304"/>
      <c r="WTY204" s="304"/>
      <c r="WTZ204" s="304"/>
      <c r="WUA204" s="304"/>
      <c r="WUB204" s="304"/>
      <c r="WUC204" s="304"/>
      <c r="WUD204" s="304"/>
      <c r="WUE204" s="304"/>
      <c r="WUF204" s="304"/>
      <c r="WUG204" s="304"/>
      <c r="WUH204" s="304"/>
      <c r="WUI204" s="304"/>
      <c r="WUJ204" s="304"/>
      <c r="WUK204" s="304"/>
      <c r="WUL204" s="304"/>
      <c r="WUM204" s="304"/>
      <c r="WUN204" s="304"/>
      <c r="WUO204" s="304"/>
      <c r="WUP204" s="304"/>
      <c r="WUQ204" s="304"/>
      <c r="WUR204" s="304"/>
      <c r="WUS204" s="304"/>
      <c r="WUT204" s="304"/>
      <c r="WUU204" s="304"/>
      <c r="WUV204" s="304"/>
      <c r="WUW204" s="304"/>
      <c r="WUX204" s="304"/>
      <c r="WUY204" s="304"/>
      <c r="WUZ204" s="304"/>
      <c r="WVA204" s="304"/>
      <c r="WVB204" s="304"/>
      <c r="WVC204" s="304"/>
      <c r="WVD204" s="304"/>
      <c r="WVE204" s="304"/>
      <c r="WVF204" s="304"/>
      <c r="WVG204" s="304"/>
      <c r="WVH204" s="304"/>
      <c r="WVI204" s="304"/>
      <c r="WVJ204" s="304"/>
      <c r="WVK204" s="304"/>
      <c r="WVL204" s="304"/>
      <c r="WVM204" s="304"/>
      <c r="WVN204" s="304"/>
      <c r="WVO204" s="304"/>
      <c r="WVP204" s="304"/>
      <c r="WVQ204" s="304"/>
      <c r="WVR204" s="304"/>
      <c r="WVS204" s="304"/>
      <c r="WVT204" s="304"/>
      <c r="WVU204" s="304"/>
      <c r="WVV204" s="304"/>
      <c r="WVW204" s="304"/>
      <c r="WVX204" s="304"/>
      <c r="WVY204" s="304"/>
      <c r="WVZ204" s="304"/>
      <c r="WWA204" s="304"/>
      <c r="WWB204" s="304"/>
      <c r="WWC204" s="304"/>
      <c r="WWD204" s="304"/>
      <c r="WWE204" s="304"/>
      <c r="WWF204" s="304"/>
      <c r="WWG204" s="304"/>
      <c r="WWH204" s="304"/>
      <c r="WWI204" s="304"/>
      <c r="WWJ204" s="304"/>
      <c r="WWK204" s="304"/>
      <c r="WWL204" s="304"/>
      <c r="WWM204" s="304"/>
      <c r="WWN204" s="304"/>
      <c r="WWO204" s="304"/>
      <c r="WWP204" s="304"/>
      <c r="WWQ204" s="304"/>
      <c r="WWR204" s="304"/>
      <c r="WWS204" s="304"/>
      <c r="WWT204" s="304"/>
      <c r="WWU204" s="304"/>
      <c r="WWV204" s="304"/>
      <c r="WWW204" s="304"/>
      <c r="WWX204" s="304"/>
      <c r="WWY204" s="304"/>
      <c r="WWZ204" s="304"/>
      <c r="WXA204" s="304"/>
      <c r="WXB204" s="304"/>
      <c r="WXC204" s="304"/>
      <c r="WXD204" s="304"/>
      <c r="WXE204" s="304"/>
      <c r="WXF204" s="304"/>
      <c r="WXG204" s="304"/>
      <c r="WXH204" s="304"/>
      <c r="WXI204" s="304"/>
      <c r="WXJ204" s="304"/>
      <c r="WXK204" s="304"/>
      <c r="WXL204" s="304"/>
      <c r="WXM204" s="304"/>
      <c r="WXN204" s="304"/>
      <c r="WXO204" s="304"/>
      <c r="WXP204" s="304"/>
      <c r="WXQ204" s="304"/>
      <c r="WXR204" s="304"/>
      <c r="WXS204" s="304"/>
      <c r="WXT204" s="304"/>
      <c r="WXU204" s="304"/>
      <c r="WXV204" s="304"/>
      <c r="WXW204" s="304"/>
      <c r="WXX204" s="304"/>
      <c r="WXY204" s="304"/>
      <c r="WXZ204" s="304"/>
      <c r="WYA204" s="304"/>
      <c r="WYB204" s="304"/>
      <c r="WYC204" s="304"/>
      <c r="WYD204" s="304"/>
      <c r="WYE204" s="304"/>
      <c r="WYF204" s="304"/>
      <c r="WYG204" s="304"/>
      <c r="WYH204" s="304"/>
      <c r="WYI204" s="304"/>
      <c r="WYJ204" s="304"/>
      <c r="WYK204" s="304"/>
      <c r="WYL204" s="304"/>
      <c r="WYM204" s="304"/>
      <c r="WYN204" s="304"/>
      <c r="WYO204" s="304"/>
      <c r="WYP204" s="304"/>
      <c r="WYQ204" s="304"/>
      <c r="WYR204" s="304"/>
      <c r="WYS204" s="304"/>
      <c r="WYT204" s="304"/>
      <c r="WYU204" s="304"/>
      <c r="WYV204" s="304"/>
      <c r="WYW204" s="304"/>
      <c r="WYX204" s="304"/>
      <c r="WYY204" s="304"/>
      <c r="WYZ204" s="304"/>
      <c r="WZA204" s="304"/>
      <c r="WZB204" s="304"/>
      <c r="WZC204" s="304"/>
      <c r="WZD204" s="304"/>
      <c r="WZE204" s="304"/>
      <c r="WZF204" s="304"/>
      <c r="WZG204" s="304"/>
      <c r="WZH204" s="304"/>
      <c r="WZI204" s="304"/>
      <c r="WZJ204" s="304"/>
      <c r="WZK204" s="304"/>
      <c r="WZL204" s="304"/>
      <c r="WZM204" s="304"/>
      <c r="WZN204" s="304"/>
      <c r="WZO204" s="304"/>
      <c r="WZP204" s="304"/>
      <c r="WZQ204" s="304"/>
      <c r="WZR204" s="304"/>
      <c r="WZS204" s="304"/>
      <c r="WZT204" s="304"/>
      <c r="WZU204" s="304"/>
      <c r="WZV204" s="304"/>
      <c r="WZW204" s="304"/>
      <c r="WZX204" s="304"/>
      <c r="WZY204" s="304"/>
      <c r="WZZ204" s="304"/>
      <c r="XAA204" s="304"/>
      <c r="XAB204" s="304"/>
      <c r="XAC204" s="304"/>
      <c r="XAD204" s="304"/>
      <c r="XAE204" s="304"/>
      <c r="XAF204" s="304"/>
      <c r="XAG204" s="304"/>
      <c r="XAH204" s="304"/>
      <c r="XAI204" s="304"/>
      <c r="XAJ204" s="304"/>
      <c r="XAK204" s="304"/>
      <c r="XAL204" s="304"/>
      <c r="XAM204" s="304"/>
      <c r="XAN204" s="304"/>
      <c r="XAO204" s="304"/>
      <c r="XAP204" s="304"/>
      <c r="XAQ204" s="304"/>
      <c r="XAR204" s="304"/>
      <c r="XAS204" s="304"/>
      <c r="XAT204" s="304"/>
      <c r="XAU204" s="304"/>
      <c r="XAV204" s="304"/>
      <c r="XAW204" s="304"/>
      <c r="XAX204" s="304"/>
      <c r="XAY204" s="304"/>
      <c r="XAZ204" s="304"/>
      <c r="XBA204" s="304"/>
      <c r="XBB204" s="304"/>
      <c r="XBC204" s="304"/>
      <c r="XBD204" s="304"/>
      <c r="XBE204" s="304"/>
      <c r="XBF204" s="304"/>
      <c r="XBG204" s="304"/>
      <c r="XBH204" s="304"/>
      <c r="XBI204" s="304"/>
      <c r="XBJ204" s="304"/>
      <c r="XBK204" s="304"/>
      <c r="XBL204" s="304"/>
      <c r="XBM204" s="304"/>
      <c r="XBN204" s="304"/>
      <c r="XBO204" s="304"/>
      <c r="XBP204" s="304"/>
      <c r="XBQ204" s="304"/>
      <c r="XBR204" s="304"/>
      <c r="XBS204" s="304"/>
      <c r="XBT204" s="304"/>
      <c r="XBU204" s="304"/>
      <c r="XBV204" s="304"/>
      <c r="XBW204" s="304"/>
      <c r="XBX204" s="304"/>
      <c r="XBY204" s="304"/>
      <c r="XBZ204" s="304"/>
      <c r="XCA204" s="304"/>
      <c r="XCB204" s="304"/>
      <c r="XCC204" s="304"/>
      <c r="XCD204" s="304"/>
      <c r="XCE204" s="304"/>
      <c r="XCF204" s="304"/>
      <c r="XCG204" s="304"/>
      <c r="XCH204" s="304"/>
      <c r="XCI204" s="304"/>
      <c r="XCJ204" s="304"/>
      <c r="XCK204" s="304"/>
      <c r="XCL204" s="304"/>
      <c r="XCM204" s="304"/>
      <c r="XCN204" s="304"/>
      <c r="XCO204" s="304"/>
      <c r="XCP204" s="304"/>
      <c r="XCQ204" s="304"/>
      <c r="XCR204" s="304"/>
      <c r="XCS204" s="304"/>
      <c r="XCT204" s="304"/>
      <c r="XCU204" s="304"/>
      <c r="XCV204" s="304"/>
      <c r="XCW204" s="304"/>
      <c r="XCX204" s="304"/>
      <c r="XCY204" s="304"/>
      <c r="XCZ204" s="304"/>
      <c r="XDA204" s="304"/>
      <c r="XDB204" s="304"/>
      <c r="XDC204" s="304"/>
      <c r="XDD204" s="304"/>
      <c r="XDE204" s="304"/>
      <c r="XDF204" s="304"/>
      <c r="XDG204" s="304"/>
      <c r="XDH204" s="304"/>
      <c r="XDI204" s="304"/>
      <c r="XDJ204" s="304"/>
      <c r="XDK204" s="304"/>
      <c r="XDL204" s="304"/>
      <c r="XDM204" s="304"/>
      <c r="XDN204" s="304"/>
      <c r="XDO204" s="304"/>
      <c r="XDP204" s="304"/>
      <c r="XDQ204" s="304"/>
      <c r="XDR204" s="304"/>
      <c r="XDS204" s="304"/>
      <c r="XDT204" s="304"/>
      <c r="XDU204" s="304"/>
      <c r="XDV204" s="304"/>
      <c r="XDW204" s="304"/>
      <c r="XDX204" s="304"/>
      <c r="XDY204" s="304"/>
      <c r="XDZ204" s="304"/>
      <c r="XEA204" s="304"/>
      <c r="XEB204" s="304"/>
      <c r="XEC204" s="304"/>
      <c r="XED204" s="304"/>
      <c r="XEE204" s="304"/>
      <c r="XEF204" s="304"/>
      <c r="XEG204" s="304"/>
      <c r="XEH204" s="304"/>
      <c r="XEI204" s="304"/>
      <c r="XEJ204" s="304"/>
      <c r="XEK204" s="304"/>
      <c r="XEL204" s="304"/>
      <c r="XEM204" s="304"/>
      <c r="XEN204" s="304"/>
      <c r="XEO204" s="304"/>
      <c r="XEP204" s="304"/>
      <c r="XEQ204" s="304"/>
      <c r="XER204" s="304"/>
      <c r="XES204" s="304"/>
      <c r="XET204" s="304"/>
      <c r="XEU204" s="304"/>
      <c r="XEV204" s="304"/>
      <c r="XEW204" s="304"/>
      <c r="XEX204" s="304"/>
      <c r="XEY204" s="304"/>
      <c r="XEZ204" s="304"/>
      <c r="XFA204" s="304"/>
      <c r="XFB204" s="304"/>
      <c r="XFC204" s="304"/>
      <c r="XFD204" s="304"/>
    </row>
    <row r="205" s="294" customFormat="1" ht="38" customHeight="1" spans="1:7">
      <c r="A205" s="325" t="s">
        <v>2891</v>
      </c>
      <c r="B205" s="326" t="s">
        <v>2892</v>
      </c>
      <c r="C205" s="327">
        <v>92</v>
      </c>
      <c r="D205" s="327">
        <v>199</v>
      </c>
      <c r="E205" s="396">
        <f t="shared" si="30"/>
        <v>1.163</v>
      </c>
      <c r="F205" s="323" t="str">
        <f t="shared" si="28"/>
        <v>是</v>
      </c>
      <c r="G205" s="304" t="str">
        <f t="shared" si="29"/>
        <v>项</v>
      </c>
    </row>
    <row r="206" s="294" customFormat="1" ht="38" customHeight="1" spans="1:7">
      <c r="A206" s="319" t="s">
        <v>114</v>
      </c>
      <c r="B206" s="320" t="s">
        <v>2893</v>
      </c>
      <c r="C206" s="400">
        <v>9823</v>
      </c>
      <c r="D206" s="401">
        <v>17163</v>
      </c>
      <c r="E206" s="215">
        <f>IFERROR((D206/C206-1)*100,"")</f>
        <v>74.7</v>
      </c>
      <c r="F206" s="323" t="str">
        <f t="shared" si="28"/>
        <v>是</v>
      </c>
      <c r="G206" s="304" t="str">
        <f t="shared" si="29"/>
        <v>类</v>
      </c>
    </row>
    <row r="207" s="294" customFormat="1" ht="38" customHeight="1" spans="1:7">
      <c r="A207" s="319">
        <v>23204</v>
      </c>
      <c r="B207" s="320" t="s">
        <v>2894</v>
      </c>
      <c r="C207" s="400">
        <v>9823</v>
      </c>
      <c r="D207" s="401"/>
      <c r="E207" s="215"/>
      <c r="F207" s="323"/>
      <c r="G207" s="304"/>
    </row>
    <row r="208" s="294" customFormat="1" ht="38" customHeight="1" spans="1:7">
      <c r="A208" s="325" t="s">
        <v>2895</v>
      </c>
      <c r="B208" s="326" t="s">
        <v>2896</v>
      </c>
      <c r="C208" s="402"/>
      <c r="D208" s="403"/>
      <c r="E208" s="404" t="str">
        <f>IFERROR((D208/C208-1)*100,"")</f>
        <v/>
      </c>
      <c r="F208" s="323" t="str">
        <f t="shared" ref="F208:F271" si="31">IF(LEN(A208)=3,"是",IF(B208&lt;&gt;"",IF(SUM(C208:D208)&lt;&gt;0,"是","否"),"是"))</f>
        <v>否</v>
      </c>
      <c r="G208" s="304" t="str">
        <f t="shared" ref="G208:G262" si="32">IF(LEN(A208)=3,"类",IF(LEN(A208)=5,"款","项"))</f>
        <v>项</v>
      </c>
    </row>
    <row r="209" s="294" customFormat="1" ht="38" customHeight="1" spans="1:7">
      <c r="A209" s="325" t="s">
        <v>2897</v>
      </c>
      <c r="B209" s="326" t="s">
        <v>2898</v>
      </c>
      <c r="C209" s="327">
        <v>0</v>
      </c>
      <c r="D209" s="327">
        <v>0</v>
      </c>
      <c r="E209" s="396" t="str">
        <f t="shared" ref="E209:E223" si="33">IF(C209&gt;0,D209/C209-1,IF(C209&lt;0,-(D209/C209-1),""))</f>
        <v/>
      </c>
      <c r="F209" s="323" t="str">
        <f t="shared" si="31"/>
        <v>否</v>
      </c>
      <c r="G209" s="304" t="str">
        <f t="shared" si="32"/>
        <v>项</v>
      </c>
    </row>
    <row r="210" s="294" customFormat="1" ht="38" customHeight="1" spans="1:7">
      <c r="A210" s="325" t="s">
        <v>2899</v>
      </c>
      <c r="B210" s="326" t="s">
        <v>2900</v>
      </c>
      <c r="C210" s="327">
        <v>0</v>
      </c>
      <c r="D210" s="327">
        <v>0</v>
      </c>
      <c r="E210" s="396" t="str">
        <f t="shared" si="33"/>
        <v/>
      </c>
      <c r="F210" s="323" t="str">
        <f t="shared" si="31"/>
        <v>否</v>
      </c>
      <c r="G210" s="304" t="str">
        <f t="shared" si="32"/>
        <v>项</v>
      </c>
    </row>
    <row r="211" s="294" customFormat="1" ht="38" customHeight="1" spans="1:7">
      <c r="A211" s="325" t="s">
        <v>2901</v>
      </c>
      <c r="B211" s="326" t="s">
        <v>2902</v>
      </c>
      <c r="C211" s="327">
        <v>5322</v>
      </c>
      <c r="D211" s="327"/>
      <c r="E211" s="396">
        <f t="shared" si="33"/>
        <v>-1</v>
      </c>
      <c r="F211" s="323" t="str">
        <f t="shared" si="31"/>
        <v>是</v>
      </c>
      <c r="G211" s="304" t="str">
        <f t="shared" si="32"/>
        <v>项</v>
      </c>
    </row>
    <row r="212" s="294" customFormat="1" ht="38" customHeight="1" spans="1:7">
      <c r="A212" s="325" t="s">
        <v>2903</v>
      </c>
      <c r="B212" s="326" t="s">
        <v>2904</v>
      </c>
      <c r="C212" s="327"/>
      <c r="D212" s="327">
        <v>0</v>
      </c>
      <c r="E212" s="396" t="str">
        <f t="shared" si="33"/>
        <v/>
      </c>
      <c r="F212" s="323" t="str">
        <f t="shared" si="31"/>
        <v>否</v>
      </c>
      <c r="G212" s="304" t="str">
        <f t="shared" si="32"/>
        <v>项</v>
      </c>
    </row>
    <row r="213" s="304" customFormat="1" ht="38" customHeight="1" spans="1:7">
      <c r="A213" s="325" t="s">
        <v>2905</v>
      </c>
      <c r="B213" s="326" t="s">
        <v>2906</v>
      </c>
      <c r="C213" s="327"/>
      <c r="D213" s="327">
        <v>0</v>
      </c>
      <c r="E213" s="396" t="str">
        <f t="shared" si="33"/>
        <v/>
      </c>
      <c r="F213" s="323" t="str">
        <f t="shared" si="31"/>
        <v>否</v>
      </c>
      <c r="G213" s="304" t="str">
        <f t="shared" si="32"/>
        <v>项</v>
      </c>
    </row>
    <row r="214" s="304" customFormat="1" ht="38" customHeight="1" spans="1:7">
      <c r="A214" s="325" t="s">
        <v>2907</v>
      </c>
      <c r="B214" s="326" t="s">
        <v>2908</v>
      </c>
      <c r="C214" s="327"/>
      <c r="D214" s="327">
        <v>0</v>
      </c>
      <c r="E214" s="396" t="str">
        <f t="shared" si="33"/>
        <v/>
      </c>
      <c r="F214" s="323" t="str">
        <f t="shared" si="31"/>
        <v>否</v>
      </c>
      <c r="G214" s="304" t="str">
        <f t="shared" si="32"/>
        <v>项</v>
      </c>
    </row>
    <row r="215" s="304" customFormat="1" ht="38" customHeight="1" spans="1:7">
      <c r="A215" s="325" t="s">
        <v>2909</v>
      </c>
      <c r="B215" s="326" t="s">
        <v>2910</v>
      </c>
      <c r="C215" s="327"/>
      <c r="D215" s="327">
        <v>0</v>
      </c>
      <c r="E215" s="396" t="str">
        <f t="shared" si="33"/>
        <v/>
      </c>
      <c r="F215" s="323" t="str">
        <f t="shared" si="31"/>
        <v>否</v>
      </c>
      <c r="G215" s="304" t="str">
        <f t="shared" si="32"/>
        <v>项</v>
      </c>
    </row>
    <row r="216" s="304" customFormat="1" ht="38" customHeight="1" spans="1:7">
      <c r="A216" s="325" t="s">
        <v>2911</v>
      </c>
      <c r="B216" s="326" t="s">
        <v>2912</v>
      </c>
      <c r="C216" s="327">
        <v>0</v>
      </c>
      <c r="D216" s="327">
        <v>0</v>
      </c>
      <c r="E216" s="396" t="str">
        <f t="shared" si="33"/>
        <v/>
      </c>
      <c r="F216" s="323" t="str">
        <f t="shared" si="31"/>
        <v>否</v>
      </c>
      <c r="G216" s="304" t="str">
        <f t="shared" si="32"/>
        <v>项</v>
      </c>
    </row>
    <row r="217" s="304" customFormat="1" ht="38" customHeight="1" spans="1:7">
      <c r="A217" s="325" t="s">
        <v>2913</v>
      </c>
      <c r="B217" s="326" t="s">
        <v>2914</v>
      </c>
      <c r="C217" s="327">
        <v>0</v>
      </c>
      <c r="D217" s="327">
        <v>0</v>
      </c>
      <c r="E217" s="396" t="str">
        <f t="shared" si="33"/>
        <v/>
      </c>
      <c r="F217" s="323" t="str">
        <f t="shared" si="31"/>
        <v>否</v>
      </c>
      <c r="G217" s="304" t="str">
        <f t="shared" si="32"/>
        <v>项</v>
      </c>
    </row>
    <row r="218" s="294" customFormat="1" ht="38" customHeight="1" spans="1:16384">
      <c r="A218" s="325" t="s">
        <v>2915</v>
      </c>
      <c r="B218" s="326" t="s">
        <v>2916</v>
      </c>
      <c r="C218" s="327">
        <v>0</v>
      </c>
      <c r="D218" s="327">
        <v>0</v>
      </c>
      <c r="E218" s="396" t="str">
        <f t="shared" si="33"/>
        <v/>
      </c>
      <c r="F218" s="323" t="str">
        <f t="shared" si="31"/>
        <v>否</v>
      </c>
      <c r="G218" s="304" t="str">
        <f t="shared" si="32"/>
        <v>项</v>
      </c>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c r="AE218" s="304"/>
      <c r="AF218" s="304"/>
      <c r="AG218" s="304"/>
      <c r="AH218" s="304"/>
      <c r="AI218" s="304"/>
      <c r="AJ218" s="304"/>
      <c r="AK218" s="304"/>
      <c r="AL218" s="304"/>
      <c r="AM218" s="304"/>
      <c r="AN218" s="304"/>
      <c r="AO218" s="304"/>
      <c r="AP218" s="304"/>
      <c r="AQ218" s="304"/>
      <c r="AR218" s="304"/>
      <c r="AS218" s="304"/>
      <c r="AT218" s="304"/>
      <c r="AU218" s="304"/>
      <c r="AV218" s="304"/>
      <c r="AW218" s="304"/>
      <c r="AX218" s="304"/>
      <c r="AY218" s="304"/>
      <c r="AZ218" s="304"/>
      <c r="BA218" s="304"/>
      <c r="BB218" s="304"/>
      <c r="BC218" s="304"/>
      <c r="BD218" s="304"/>
      <c r="BE218" s="304"/>
      <c r="BF218" s="304"/>
      <c r="BG218" s="304"/>
      <c r="BH218" s="304"/>
      <c r="BI218" s="304"/>
      <c r="BJ218" s="304"/>
      <c r="BK218" s="304"/>
      <c r="BL218" s="304"/>
      <c r="BM218" s="304"/>
      <c r="BN218" s="304"/>
      <c r="BO218" s="304"/>
      <c r="BP218" s="304"/>
      <c r="BQ218" s="304"/>
      <c r="BR218" s="304"/>
      <c r="BS218" s="304"/>
      <c r="BT218" s="304"/>
      <c r="BU218" s="304"/>
      <c r="BV218" s="304"/>
      <c r="BW218" s="304"/>
      <c r="BX218" s="304"/>
      <c r="BY218" s="304"/>
      <c r="BZ218" s="304"/>
      <c r="CA218" s="304"/>
      <c r="CB218" s="304"/>
      <c r="CC218" s="304"/>
      <c r="CD218" s="304"/>
      <c r="CE218" s="304"/>
      <c r="CF218" s="304"/>
      <c r="CG218" s="304"/>
      <c r="CH218" s="304"/>
      <c r="CI218" s="304"/>
      <c r="CJ218" s="304"/>
      <c r="CK218" s="304"/>
      <c r="CL218" s="304"/>
      <c r="CM218" s="304"/>
      <c r="CN218" s="304"/>
      <c r="CO218" s="304"/>
      <c r="CP218" s="304"/>
      <c r="CQ218" s="304"/>
      <c r="CR218" s="304"/>
      <c r="CS218" s="304"/>
      <c r="CT218" s="304"/>
      <c r="CU218" s="304"/>
      <c r="CV218" s="304"/>
      <c r="CW218" s="304"/>
      <c r="CX218" s="304"/>
      <c r="CY218" s="304"/>
      <c r="CZ218" s="304"/>
      <c r="DA218" s="304"/>
      <c r="DB218" s="304"/>
      <c r="DC218" s="304"/>
      <c r="DD218" s="304"/>
      <c r="DE218" s="304"/>
      <c r="DF218" s="304"/>
      <c r="DG218" s="304"/>
      <c r="DH218" s="304"/>
      <c r="DI218" s="304"/>
      <c r="DJ218" s="304"/>
      <c r="DK218" s="304"/>
      <c r="DL218" s="304"/>
      <c r="DM218" s="304"/>
      <c r="DN218" s="304"/>
      <c r="DO218" s="304"/>
      <c r="DP218" s="304"/>
      <c r="DQ218" s="304"/>
      <c r="DR218" s="304"/>
      <c r="DS218" s="304"/>
      <c r="DT218" s="304"/>
      <c r="DU218" s="304"/>
      <c r="DV218" s="304"/>
      <c r="DW218" s="304"/>
      <c r="DX218" s="304"/>
      <c r="DY218" s="304"/>
      <c r="DZ218" s="304"/>
      <c r="EA218" s="304"/>
      <c r="EB218" s="304"/>
      <c r="EC218" s="304"/>
      <c r="ED218" s="304"/>
      <c r="EE218" s="304"/>
      <c r="EF218" s="304"/>
      <c r="EG218" s="304"/>
      <c r="EH218" s="304"/>
      <c r="EI218" s="304"/>
      <c r="EJ218" s="304"/>
      <c r="EK218" s="304"/>
      <c r="EL218" s="304"/>
      <c r="EM218" s="304"/>
      <c r="EN218" s="304"/>
      <c r="EO218" s="304"/>
      <c r="EP218" s="304"/>
      <c r="EQ218" s="304"/>
      <c r="ER218" s="304"/>
      <c r="ES218" s="304"/>
      <c r="ET218" s="304"/>
      <c r="EU218" s="304"/>
      <c r="EV218" s="304"/>
      <c r="EW218" s="304"/>
      <c r="EX218" s="304"/>
      <c r="EY218" s="304"/>
      <c r="EZ218" s="304"/>
      <c r="FA218" s="304"/>
      <c r="FB218" s="304"/>
      <c r="FC218" s="304"/>
      <c r="FD218" s="304"/>
      <c r="FE218" s="304"/>
      <c r="FF218" s="304"/>
      <c r="FG218" s="304"/>
      <c r="FH218" s="304"/>
      <c r="FI218" s="304"/>
      <c r="FJ218" s="304"/>
      <c r="FK218" s="304"/>
      <c r="FL218" s="304"/>
      <c r="FM218" s="304"/>
      <c r="FN218" s="304"/>
      <c r="FO218" s="304"/>
      <c r="FP218" s="304"/>
      <c r="FQ218" s="304"/>
      <c r="FR218" s="304"/>
      <c r="FS218" s="304"/>
      <c r="FT218" s="304"/>
      <c r="FU218" s="304"/>
      <c r="FV218" s="304"/>
      <c r="FW218" s="304"/>
      <c r="FX218" s="304"/>
      <c r="FY218" s="304"/>
      <c r="FZ218" s="304"/>
      <c r="GA218" s="304"/>
      <c r="GB218" s="304"/>
      <c r="GC218" s="304"/>
      <c r="GD218" s="304"/>
      <c r="GE218" s="304"/>
      <c r="GF218" s="304"/>
      <c r="GG218" s="304"/>
      <c r="GH218" s="304"/>
      <c r="GI218" s="304"/>
      <c r="GJ218" s="304"/>
      <c r="GK218" s="304"/>
      <c r="GL218" s="304"/>
      <c r="GM218" s="304"/>
      <c r="GN218" s="304"/>
      <c r="GO218" s="304"/>
      <c r="GP218" s="304"/>
      <c r="GQ218" s="304"/>
      <c r="GR218" s="304"/>
      <c r="GS218" s="304"/>
      <c r="GT218" s="304"/>
      <c r="GU218" s="304"/>
      <c r="GV218" s="304"/>
      <c r="GW218" s="304"/>
      <c r="GX218" s="304"/>
      <c r="GY218" s="304"/>
      <c r="GZ218" s="304"/>
      <c r="HA218" s="304"/>
      <c r="HB218" s="304"/>
      <c r="HC218" s="304"/>
      <c r="HD218" s="304"/>
      <c r="HE218" s="304"/>
      <c r="HF218" s="304"/>
      <c r="HG218" s="304"/>
      <c r="HH218" s="304"/>
      <c r="HI218" s="304"/>
      <c r="HJ218" s="304"/>
      <c r="HK218" s="304"/>
      <c r="HL218" s="304"/>
      <c r="HM218" s="304"/>
      <c r="HN218" s="304"/>
      <c r="HO218" s="304"/>
      <c r="HP218" s="304"/>
      <c r="HQ218" s="304"/>
      <c r="HR218" s="304"/>
      <c r="HS218" s="304"/>
      <c r="HT218" s="304"/>
      <c r="HU218" s="304"/>
      <c r="HV218" s="304"/>
      <c r="HW218" s="304"/>
      <c r="HX218" s="304"/>
      <c r="HY218" s="304"/>
      <c r="HZ218" s="304"/>
      <c r="IA218" s="304"/>
      <c r="IB218" s="304"/>
      <c r="IC218" s="304"/>
      <c r="ID218" s="304"/>
      <c r="IE218" s="304"/>
      <c r="IF218" s="304"/>
      <c r="IG218" s="304"/>
      <c r="IH218" s="304"/>
      <c r="II218" s="304"/>
      <c r="IJ218" s="304"/>
      <c r="IK218" s="304"/>
      <c r="IL218" s="304"/>
      <c r="IM218" s="304"/>
      <c r="IN218" s="304"/>
      <c r="IO218" s="304"/>
      <c r="IP218" s="304"/>
      <c r="IQ218" s="304"/>
      <c r="IR218" s="304"/>
      <c r="IS218" s="304"/>
      <c r="IT218" s="304"/>
      <c r="IU218" s="304"/>
      <c r="IV218" s="304"/>
      <c r="IW218" s="304"/>
      <c r="IX218" s="304"/>
      <c r="IY218" s="304"/>
      <c r="IZ218" s="304"/>
      <c r="JA218" s="304"/>
      <c r="JB218" s="304"/>
      <c r="JC218" s="304"/>
      <c r="JD218" s="304"/>
      <c r="JE218" s="304"/>
      <c r="JF218" s="304"/>
      <c r="JG218" s="304"/>
      <c r="JH218" s="304"/>
      <c r="JI218" s="304"/>
      <c r="JJ218" s="304"/>
      <c r="JK218" s="304"/>
      <c r="JL218" s="304"/>
      <c r="JM218" s="304"/>
      <c r="JN218" s="304"/>
      <c r="JO218" s="304"/>
      <c r="JP218" s="304"/>
      <c r="JQ218" s="304"/>
      <c r="JR218" s="304"/>
      <c r="JS218" s="304"/>
      <c r="JT218" s="304"/>
      <c r="JU218" s="304"/>
      <c r="JV218" s="304"/>
      <c r="JW218" s="304"/>
      <c r="JX218" s="304"/>
      <c r="JY218" s="304"/>
      <c r="JZ218" s="304"/>
      <c r="KA218" s="304"/>
      <c r="KB218" s="304"/>
      <c r="KC218" s="304"/>
      <c r="KD218" s="304"/>
      <c r="KE218" s="304"/>
      <c r="KF218" s="304"/>
      <c r="KG218" s="304"/>
      <c r="KH218" s="304"/>
      <c r="KI218" s="304"/>
      <c r="KJ218" s="304"/>
      <c r="KK218" s="304"/>
      <c r="KL218" s="304"/>
      <c r="KM218" s="304"/>
      <c r="KN218" s="304"/>
      <c r="KO218" s="304"/>
      <c r="KP218" s="304"/>
      <c r="KQ218" s="304"/>
      <c r="KR218" s="304"/>
      <c r="KS218" s="304"/>
      <c r="KT218" s="304"/>
      <c r="KU218" s="304"/>
      <c r="KV218" s="304"/>
      <c r="KW218" s="304"/>
      <c r="KX218" s="304"/>
      <c r="KY218" s="304"/>
      <c r="KZ218" s="304"/>
      <c r="LA218" s="304"/>
      <c r="LB218" s="304"/>
      <c r="LC218" s="304"/>
      <c r="LD218" s="304"/>
      <c r="LE218" s="304"/>
      <c r="LF218" s="304"/>
      <c r="LG218" s="304"/>
      <c r="LH218" s="304"/>
      <c r="LI218" s="304"/>
      <c r="LJ218" s="304"/>
      <c r="LK218" s="304"/>
      <c r="LL218" s="304"/>
      <c r="LM218" s="304"/>
      <c r="LN218" s="304"/>
      <c r="LO218" s="304"/>
      <c r="LP218" s="304"/>
      <c r="LQ218" s="304"/>
      <c r="LR218" s="304"/>
      <c r="LS218" s="304"/>
      <c r="LT218" s="304"/>
      <c r="LU218" s="304"/>
      <c r="LV218" s="304"/>
      <c r="LW218" s="304"/>
      <c r="LX218" s="304"/>
      <c r="LY218" s="304"/>
      <c r="LZ218" s="304"/>
      <c r="MA218" s="304"/>
      <c r="MB218" s="304"/>
      <c r="MC218" s="304"/>
      <c r="MD218" s="304"/>
      <c r="ME218" s="304"/>
      <c r="MF218" s="304"/>
      <c r="MG218" s="304"/>
      <c r="MH218" s="304"/>
      <c r="MI218" s="304"/>
      <c r="MJ218" s="304"/>
      <c r="MK218" s="304"/>
      <c r="ML218" s="304"/>
      <c r="MM218" s="304"/>
      <c r="MN218" s="304"/>
      <c r="MO218" s="304"/>
      <c r="MP218" s="304"/>
      <c r="MQ218" s="304"/>
      <c r="MR218" s="304"/>
      <c r="MS218" s="304"/>
      <c r="MT218" s="304"/>
      <c r="MU218" s="304"/>
      <c r="MV218" s="304"/>
      <c r="MW218" s="304"/>
      <c r="MX218" s="304"/>
      <c r="MY218" s="304"/>
      <c r="MZ218" s="304"/>
      <c r="NA218" s="304"/>
      <c r="NB218" s="304"/>
      <c r="NC218" s="304"/>
      <c r="ND218" s="304"/>
      <c r="NE218" s="304"/>
      <c r="NF218" s="304"/>
      <c r="NG218" s="304"/>
      <c r="NH218" s="304"/>
      <c r="NI218" s="304"/>
      <c r="NJ218" s="304"/>
      <c r="NK218" s="304"/>
      <c r="NL218" s="304"/>
      <c r="NM218" s="304"/>
      <c r="NN218" s="304"/>
      <c r="NO218" s="304"/>
      <c r="NP218" s="304"/>
      <c r="NQ218" s="304"/>
      <c r="NR218" s="304"/>
      <c r="NS218" s="304"/>
      <c r="NT218" s="304"/>
      <c r="NU218" s="304"/>
      <c r="NV218" s="304"/>
      <c r="NW218" s="304"/>
      <c r="NX218" s="304"/>
      <c r="NY218" s="304"/>
      <c r="NZ218" s="304"/>
      <c r="OA218" s="304"/>
      <c r="OB218" s="304"/>
      <c r="OC218" s="304"/>
      <c r="OD218" s="304"/>
      <c r="OE218" s="304"/>
      <c r="OF218" s="304"/>
      <c r="OG218" s="304"/>
      <c r="OH218" s="304"/>
      <c r="OI218" s="304"/>
      <c r="OJ218" s="304"/>
      <c r="OK218" s="304"/>
      <c r="OL218" s="304"/>
      <c r="OM218" s="304"/>
      <c r="ON218" s="304"/>
      <c r="OO218" s="304"/>
      <c r="OP218" s="304"/>
      <c r="OQ218" s="304"/>
      <c r="OR218" s="304"/>
      <c r="OS218" s="304"/>
      <c r="OT218" s="304"/>
      <c r="OU218" s="304"/>
      <c r="OV218" s="304"/>
      <c r="OW218" s="304"/>
      <c r="OX218" s="304"/>
      <c r="OY218" s="304"/>
      <c r="OZ218" s="304"/>
      <c r="PA218" s="304"/>
      <c r="PB218" s="304"/>
      <c r="PC218" s="304"/>
      <c r="PD218" s="304"/>
      <c r="PE218" s="304"/>
      <c r="PF218" s="304"/>
      <c r="PG218" s="304"/>
      <c r="PH218" s="304"/>
      <c r="PI218" s="304"/>
      <c r="PJ218" s="304"/>
      <c r="PK218" s="304"/>
      <c r="PL218" s="304"/>
      <c r="PM218" s="304"/>
      <c r="PN218" s="304"/>
      <c r="PO218" s="304"/>
      <c r="PP218" s="304"/>
      <c r="PQ218" s="304"/>
      <c r="PR218" s="304"/>
      <c r="PS218" s="304"/>
      <c r="PT218" s="304"/>
      <c r="PU218" s="304"/>
      <c r="PV218" s="304"/>
      <c r="PW218" s="304"/>
      <c r="PX218" s="304"/>
      <c r="PY218" s="304"/>
      <c r="PZ218" s="304"/>
      <c r="QA218" s="304"/>
      <c r="QB218" s="304"/>
      <c r="QC218" s="304"/>
      <c r="QD218" s="304"/>
      <c r="QE218" s="304"/>
      <c r="QF218" s="304"/>
      <c r="QG218" s="304"/>
      <c r="QH218" s="304"/>
      <c r="QI218" s="304"/>
      <c r="QJ218" s="304"/>
      <c r="QK218" s="304"/>
      <c r="QL218" s="304"/>
      <c r="QM218" s="304"/>
      <c r="QN218" s="304"/>
      <c r="QO218" s="304"/>
      <c r="QP218" s="304"/>
      <c r="QQ218" s="304"/>
      <c r="QR218" s="304"/>
      <c r="QS218" s="304"/>
      <c r="QT218" s="304"/>
      <c r="QU218" s="304"/>
      <c r="QV218" s="304"/>
      <c r="QW218" s="304"/>
      <c r="QX218" s="304"/>
      <c r="QY218" s="304"/>
      <c r="QZ218" s="304"/>
      <c r="RA218" s="304"/>
      <c r="RB218" s="304"/>
      <c r="RC218" s="304"/>
      <c r="RD218" s="304"/>
      <c r="RE218" s="304"/>
      <c r="RF218" s="304"/>
      <c r="RG218" s="304"/>
      <c r="RH218" s="304"/>
      <c r="RI218" s="304"/>
      <c r="RJ218" s="304"/>
      <c r="RK218" s="304"/>
      <c r="RL218" s="304"/>
      <c r="RM218" s="304"/>
      <c r="RN218" s="304"/>
      <c r="RO218" s="304"/>
      <c r="RP218" s="304"/>
      <c r="RQ218" s="304"/>
      <c r="RR218" s="304"/>
      <c r="RS218" s="304"/>
      <c r="RT218" s="304"/>
      <c r="RU218" s="304"/>
      <c r="RV218" s="304"/>
      <c r="RW218" s="304"/>
      <c r="RX218" s="304"/>
      <c r="RY218" s="304"/>
      <c r="RZ218" s="304"/>
      <c r="SA218" s="304"/>
      <c r="SB218" s="304"/>
      <c r="SC218" s="304"/>
      <c r="SD218" s="304"/>
      <c r="SE218" s="304"/>
      <c r="SF218" s="304"/>
      <c r="SG218" s="304"/>
      <c r="SH218" s="304"/>
      <c r="SI218" s="304"/>
      <c r="SJ218" s="304"/>
      <c r="SK218" s="304"/>
      <c r="SL218" s="304"/>
      <c r="SM218" s="304"/>
      <c r="SN218" s="304"/>
      <c r="SO218" s="304"/>
      <c r="SP218" s="304"/>
      <c r="SQ218" s="304"/>
      <c r="SR218" s="304"/>
      <c r="SS218" s="304"/>
      <c r="ST218" s="304"/>
      <c r="SU218" s="304"/>
      <c r="SV218" s="304"/>
      <c r="SW218" s="304"/>
      <c r="SX218" s="304"/>
      <c r="SY218" s="304"/>
      <c r="SZ218" s="304"/>
      <c r="TA218" s="304"/>
      <c r="TB218" s="304"/>
      <c r="TC218" s="304"/>
      <c r="TD218" s="304"/>
      <c r="TE218" s="304"/>
      <c r="TF218" s="304"/>
      <c r="TG218" s="304"/>
      <c r="TH218" s="304"/>
      <c r="TI218" s="304"/>
      <c r="TJ218" s="304"/>
      <c r="TK218" s="304"/>
      <c r="TL218" s="304"/>
      <c r="TM218" s="304"/>
      <c r="TN218" s="304"/>
      <c r="TO218" s="304"/>
      <c r="TP218" s="304"/>
      <c r="TQ218" s="304"/>
      <c r="TR218" s="304"/>
      <c r="TS218" s="304"/>
      <c r="TT218" s="304"/>
      <c r="TU218" s="304"/>
      <c r="TV218" s="304"/>
      <c r="TW218" s="304"/>
      <c r="TX218" s="304"/>
      <c r="TY218" s="304"/>
      <c r="TZ218" s="304"/>
      <c r="UA218" s="304"/>
      <c r="UB218" s="304"/>
      <c r="UC218" s="304"/>
      <c r="UD218" s="304"/>
      <c r="UE218" s="304"/>
      <c r="UF218" s="304"/>
      <c r="UG218" s="304"/>
      <c r="UH218" s="304"/>
      <c r="UI218" s="304"/>
      <c r="UJ218" s="304"/>
      <c r="UK218" s="304"/>
      <c r="UL218" s="304"/>
      <c r="UM218" s="304"/>
      <c r="UN218" s="304"/>
      <c r="UO218" s="304"/>
      <c r="UP218" s="304"/>
      <c r="UQ218" s="304"/>
      <c r="UR218" s="304"/>
      <c r="US218" s="304"/>
      <c r="UT218" s="304"/>
      <c r="UU218" s="304"/>
      <c r="UV218" s="304"/>
      <c r="UW218" s="304"/>
      <c r="UX218" s="304"/>
      <c r="UY218" s="304"/>
      <c r="UZ218" s="304"/>
      <c r="VA218" s="304"/>
      <c r="VB218" s="304"/>
      <c r="VC218" s="304"/>
      <c r="VD218" s="304"/>
      <c r="VE218" s="304"/>
      <c r="VF218" s="304"/>
      <c r="VG218" s="304"/>
      <c r="VH218" s="304"/>
      <c r="VI218" s="304"/>
      <c r="VJ218" s="304"/>
      <c r="VK218" s="304"/>
      <c r="VL218" s="304"/>
      <c r="VM218" s="304"/>
      <c r="VN218" s="304"/>
      <c r="VO218" s="304"/>
      <c r="VP218" s="304"/>
      <c r="VQ218" s="304"/>
      <c r="VR218" s="304"/>
      <c r="VS218" s="304"/>
      <c r="VT218" s="304"/>
      <c r="VU218" s="304"/>
      <c r="VV218" s="304"/>
      <c r="VW218" s="304"/>
      <c r="VX218" s="304"/>
      <c r="VY218" s="304"/>
      <c r="VZ218" s="304"/>
      <c r="WA218" s="304"/>
      <c r="WB218" s="304"/>
      <c r="WC218" s="304"/>
      <c r="WD218" s="304"/>
      <c r="WE218" s="304"/>
      <c r="WF218" s="304"/>
      <c r="WG218" s="304"/>
      <c r="WH218" s="304"/>
      <c r="WI218" s="304"/>
      <c r="WJ218" s="304"/>
      <c r="WK218" s="304"/>
      <c r="WL218" s="304"/>
      <c r="WM218" s="304"/>
      <c r="WN218" s="304"/>
      <c r="WO218" s="304"/>
      <c r="WP218" s="304"/>
      <c r="WQ218" s="304"/>
      <c r="WR218" s="304"/>
      <c r="WS218" s="304"/>
      <c r="WT218" s="304"/>
      <c r="WU218" s="304"/>
      <c r="WV218" s="304"/>
      <c r="WW218" s="304"/>
      <c r="WX218" s="304"/>
      <c r="WY218" s="304"/>
      <c r="WZ218" s="304"/>
      <c r="XA218" s="304"/>
      <c r="XB218" s="304"/>
      <c r="XC218" s="304"/>
      <c r="XD218" s="304"/>
      <c r="XE218" s="304"/>
      <c r="XF218" s="304"/>
      <c r="XG218" s="304"/>
      <c r="XH218" s="304"/>
      <c r="XI218" s="304"/>
      <c r="XJ218" s="304"/>
      <c r="XK218" s="304"/>
      <c r="XL218" s="304"/>
      <c r="XM218" s="304"/>
      <c r="XN218" s="304"/>
      <c r="XO218" s="304"/>
      <c r="XP218" s="304"/>
      <c r="XQ218" s="304"/>
      <c r="XR218" s="304"/>
      <c r="XS218" s="304"/>
      <c r="XT218" s="304"/>
      <c r="XU218" s="304"/>
      <c r="XV218" s="304"/>
      <c r="XW218" s="304"/>
      <c r="XX218" s="304"/>
      <c r="XY218" s="304"/>
      <c r="XZ218" s="304"/>
      <c r="YA218" s="304"/>
      <c r="YB218" s="304"/>
      <c r="YC218" s="304"/>
      <c r="YD218" s="304"/>
      <c r="YE218" s="304"/>
      <c r="YF218" s="304"/>
      <c r="YG218" s="304"/>
      <c r="YH218" s="304"/>
      <c r="YI218" s="304"/>
      <c r="YJ218" s="304"/>
      <c r="YK218" s="304"/>
      <c r="YL218" s="304"/>
      <c r="YM218" s="304"/>
      <c r="YN218" s="304"/>
      <c r="YO218" s="304"/>
      <c r="YP218" s="304"/>
      <c r="YQ218" s="304"/>
      <c r="YR218" s="304"/>
      <c r="YS218" s="304"/>
      <c r="YT218" s="304"/>
      <c r="YU218" s="304"/>
      <c r="YV218" s="304"/>
      <c r="YW218" s="304"/>
      <c r="YX218" s="304"/>
      <c r="YY218" s="304"/>
      <c r="YZ218" s="304"/>
      <c r="ZA218" s="304"/>
      <c r="ZB218" s="304"/>
      <c r="ZC218" s="304"/>
      <c r="ZD218" s="304"/>
      <c r="ZE218" s="304"/>
      <c r="ZF218" s="304"/>
      <c r="ZG218" s="304"/>
      <c r="ZH218" s="304"/>
      <c r="ZI218" s="304"/>
      <c r="ZJ218" s="304"/>
      <c r="ZK218" s="304"/>
      <c r="ZL218" s="304"/>
      <c r="ZM218" s="304"/>
      <c r="ZN218" s="304"/>
      <c r="ZO218" s="304"/>
      <c r="ZP218" s="304"/>
      <c r="ZQ218" s="304"/>
      <c r="ZR218" s="304"/>
      <c r="ZS218" s="304"/>
      <c r="ZT218" s="304"/>
      <c r="ZU218" s="304"/>
      <c r="ZV218" s="304"/>
      <c r="ZW218" s="304"/>
      <c r="ZX218" s="304"/>
      <c r="ZY218" s="304"/>
      <c r="ZZ218" s="304"/>
      <c r="AAA218" s="304"/>
      <c r="AAB218" s="304"/>
      <c r="AAC218" s="304"/>
      <c r="AAD218" s="304"/>
      <c r="AAE218" s="304"/>
      <c r="AAF218" s="304"/>
      <c r="AAG218" s="304"/>
      <c r="AAH218" s="304"/>
      <c r="AAI218" s="304"/>
      <c r="AAJ218" s="304"/>
      <c r="AAK218" s="304"/>
      <c r="AAL218" s="304"/>
      <c r="AAM218" s="304"/>
      <c r="AAN218" s="304"/>
      <c r="AAO218" s="304"/>
      <c r="AAP218" s="304"/>
      <c r="AAQ218" s="304"/>
      <c r="AAR218" s="304"/>
      <c r="AAS218" s="304"/>
      <c r="AAT218" s="304"/>
      <c r="AAU218" s="304"/>
      <c r="AAV218" s="304"/>
      <c r="AAW218" s="304"/>
      <c r="AAX218" s="304"/>
      <c r="AAY218" s="304"/>
      <c r="AAZ218" s="304"/>
      <c r="ABA218" s="304"/>
      <c r="ABB218" s="304"/>
      <c r="ABC218" s="304"/>
      <c r="ABD218" s="304"/>
      <c r="ABE218" s="304"/>
      <c r="ABF218" s="304"/>
      <c r="ABG218" s="304"/>
      <c r="ABH218" s="304"/>
      <c r="ABI218" s="304"/>
      <c r="ABJ218" s="304"/>
      <c r="ABK218" s="304"/>
      <c r="ABL218" s="304"/>
      <c r="ABM218" s="304"/>
      <c r="ABN218" s="304"/>
      <c r="ABO218" s="304"/>
      <c r="ABP218" s="304"/>
      <c r="ABQ218" s="304"/>
      <c r="ABR218" s="304"/>
      <c r="ABS218" s="304"/>
      <c r="ABT218" s="304"/>
      <c r="ABU218" s="304"/>
      <c r="ABV218" s="304"/>
      <c r="ABW218" s="304"/>
      <c r="ABX218" s="304"/>
      <c r="ABY218" s="304"/>
      <c r="ABZ218" s="304"/>
      <c r="ACA218" s="304"/>
      <c r="ACB218" s="304"/>
      <c r="ACC218" s="304"/>
      <c r="ACD218" s="304"/>
      <c r="ACE218" s="304"/>
      <c r="ACF218" s="304"/>
      <c r="ACG218" s="304"/>
      <c r="ACH218" s="304"/>
      <c r="ACI218" s="304"/>
      <c r="ACJ218" s="304"/>
      <c r="ACK218" s="304"/>
      <c r="ACL218" s="304"/>
      <c r="ACM218" s="304"/>
      <c r="ACN218" s="304"/>
      <c r="ACO218" s="304"/>
      <c r="ACP218" s="304"/>
      <c r="ACQ218" s="304"/>
      <c r="ACR218" s="304"/>
      <c r="ACS218" s="304"/>
      <c r="ACT218" s="304"/>
      <c r="ACU218" s="304"/>
      <c r="ACV218" s="304"/>
      <c r="ACW218" s="304"/>
      <c r="ACX218" s="304"/>
      <c r="ACY218" s="304"/>
      <c r="ACZ218" s="304"/>
      <c r="ADA218" s="304"/>
      <c r="ADB218" s="304"/>
      <c r="ADC218" s="304"/>
      <c r="ADD218" s="304"/>
      <c r="ADE218" s="304"/>
      <c r="ADF218" s="304"/>
      <c r="ADG218" s="304"/>
      <c r="ADH218" s="304"/>
      <c r="ADI218" s="304"/>
      <c r="ADJ218" s="304"/>
      <c r="ADK218" s="304"/>
      <c r="ADL218" s="304"/>
      <c r="ADM218" s="304"/>
      <c r="ADN218" s="304"/>
      <c r="ADO218" s="304"/>
      <c r="ADP218" s="304"/>
      <c r="ADQ218" s="304"/>
      <c r="ADR218" s="304"/>
      <c r="ADS218" s="304"/>
      <c r="ADT218" s="304"/>
      <c r="ADU218" s="304"/>
      <c r="ADV218" s="304"/>
      <c r="ADW218" s="304"/>
      <c r="ADX218" s="304"/>
      <c r="ADY218" s="304"/>
      <c r="ADZ218" s="304"/>
      <c r="AEA218" s="304"/>
      <c r="AEB218" s="304"/>
      <c r="AEC218" s="304"/>
      <c r="AED218" s="304"/>
      <c r="AEE218" s="304"/>
      <c r="AEF218" s="304"/>
      <c r="AEG218" s="304"/>
      <c r="AEH218" s="304"/>
      <c r="AEI218" s="304"/>
      <c r="AEJ218" s="304"/>
      <c r="AEK218" s="304"/>
      <c r="AEL218" s="304"/>
      <c r="AEM218" s="304"/>
      <c r="AEN218" s="304"/>
      <c r="AEO218" s="304"/>
      <c r="AEP218" s="304"/>
      <c r="AEQ218" s="304"/>
      <c r="AER218" s="304"/>
      <c r="AES218" s="304"/>
      <c r="AET218" s="304"/>
      <c r="AEU218" s="304"/>
      <c r="AEV218" s="304"/>
      <c r="AEW218" s="304"/>
      <c r="AEX218" s="304"/>
      <c r="AEY218" s="304"/>
      <c r="AEZ218" s="304"/>
      <c r="AFA218" s="304"/>
      <c r="AFB218" s="304"/>
      <c r="AFC218" s="304"/>
      <c r="AFD218" s="304"/>
      <c r="AFE218" s="304"/>
      <c r="AFF218" s="304"/>
      <c r="AFG218" s="304"/>
      <c r="AFH218" s="304"/>
      <c r="AFI218" s="304"/>
      <c r="AFJ218" s="304"/>
      <c r="AFK218" s="304"/>
      <c r="AFL218" s="304"/>
      <c r="AFM218" s="304"/>
      <c r="AFN218" s="304"/>
      <c r="AFO218" s="304"/>
      <c r="AFP218" s="304"/>
      <c r="AFQ218" s="304"/>
      <c r="AFR218" s="304"/>
      <c r="AFS218" s="304"/>
      <c r="AFT218" s="304"/>
      <c r="AFU218" s="304"/>
      <c r="AFV218" s="304"/>
      <c r="AFW218" s="304"/>
      <c r="AFX218" s="304"/>
      <c r="AFY218" s="304"/>
      <c r="AFZ218" s="304"/>
      <c r="AGA218" s="304"/>
      <c r="AGB218" s="304"/>
      <c r="AGC218" s="304"/>
      <c r="AGD218" s="304"/>
      <c r="AGE218" s="304"/>
      <c r="AGF218" s="304"/>
      <c r="AGG218" s="304"/>
      <c r="AGH218" s="304"/>
      <c r="AGI218" s="304"/>
      <c r="AGJ218" s="304"/>
      <c r="AGK218" s="304"/>
      <c r="AGL218" s="304"/>
      <c r="AGM218" s="304"/>
      <c r="AGN218" s="304"/>
      <c r="AGO218" s="304"/>
      <c r="AGP218" s="304"/>
      <c r="AGQ218" s="304"/>
      <c r="AGR218" s="304"/>
      <c r="AGS218" s="304"/>
      <c r="AGT218" s="304"/>
      <c r="AGU218" s="304"/>
      <c r="AGV218" s="304"/>
      <c r="AGW218" s="304"/>
      <c r="AGX218" s="304"/>
      <c r="AGY218" s="304"/>
      <c r="AGZ218" s="304"/>
      <c r="AHA218" s="304"/>
      <c r="AHB218" s="304"/>
      <c r="AHC218" s="304"/>
      <c r="AHD218" s="304"/>
      <c r="AHE218" s="304"/>
      <c r="AHF218" s="304"/>
      <c r="AHG218" s="304"/>
      <c r="AHH218" s="304"/>
      <c r="AHI218" s="304"/>
      <c r="AHJ218" s="304"/>
      <c r="AHK218" s="304"/>
      <c r="AHL218" s="304"/>
      <c r="AHM218" s="304"/>
      <c r="AHN218" s="304"/>
      <c r="AHO218" s="304"/>
      <c r="AHP218" s="304"/>
      <c r="AHQ218" s="304"/>
      <c r="AHR218" s="304"/>
      <c r="AHS218" s="304"/>
      <c r="AHT218" s="304"/>
      <c r="AHU218" s="304"/>
      <c r="AHV218" s="304"/>
      <c r="AHW218" s="304"/>
      <c r="AHX218" s="304"/>
      <c r="AHY218" s="304"/>
      <c r="AHZ218" s="304"/>
      <c r="AIA218" s="304"/>
      <c r="AIB218" s="304"/>
      <c r="AIC218" s="304"/>
      <c r="AID218" s="304"/>
      <c r="AIE218" s="304"/>
      <c r="AIF218" s="304"/>
      <c r="AIG218" s="304"/>
      <c r="AIH218" s="304"/>
      <c r="AII218" s="304"/>
      <c r="AIJ218" s="304"/>
      <c r="AIK218" s="304"/>
      <c r="AIL218" s="304"/>
      <c r="AIM218" s="304"/>
      <c r="AIN218" s="304"/>
      <c r="AIO218" s="304"/>
      <c r="AIP218" s="304"/>
      <c r="AIQ218" s="304"/>
      <c r="AIR218" s="304"/>
      <c r="AIS218" s="304"/>
      <c r="AIT218" s="304"/>
      <c r="AIU218" s="304"/>
      <c r="AIV218" s="304"/>
      <c r="AIW218" s="304"/>
      <c r="AIX218" s="304"/>
      <c r="AIY218" s="304"/>
      <c r="AIZ218" s="304"/>
      <c r="AJA218" s="304"/>
      <c r="AJB218" s="304"/>
      <c r="AJC218" s="304"/>
      <c r="AJD218" s="304"/>
      <c r="AJE218" s="304"/>
      <c r="AJF218" s="304"/>
      <c r="AJG218" s="304"/>
      <c r="AJH218" s="304"/>
      <c r="AJI218" s="304"/>
      <c r="AJJ218" s="304"/>
      <c r="AJK218" s="304"/>
      <c r="AJL218" s="304"/>
      <c r="AJM218" s="304"/>
      <c r="AJN218" s="304"/>
      <c r="AJO218" s="304"/>
      <c r="AJP218" s="304"/>
      <c r="AJQ218" s="304"/>
      <c r="AJR218" s="304"/>
      <c r="AJS218" s="304"/>
      <c r="AJT218" s="304"/>
      <c r="AJU218" s="304"/>
      <c r="AJV218" s="304"/>
      <c r="AJW218" s="304"/>
      <c r="AJX218" s="304"/>
      <c r="AJY218" s="304"/>
      <c r="AJZ218" s="304"/>
      <c r="AKA218" s="304"/>
      <c r="AKB218" s="304"/>
      <c r="AKC218" s="304"/>
      <c r="AKD218" s="304"/>
      <c r="AKE218" s="304"/>
      <c r="AKF218" s="304"/>
      <c r="AKG218" s="304"/>
      <c r="AKH218" s="304"/>
      <c r="AKI218" s="304"/>
      <c r="AKJ218" s="304"/>
      <c r="AKK218" s="304"/>
      <c r="AKL218" s="304"/>
      <c r="AKM218" s="304"/>
      <c r="AKN218" s="304"/>
      <c r="AKO218" s="304"/>
      <c r="AKP218" s="304"/>
      <c r="AKQ218" s="304"/>
      <c r="AKR218" s="304"/>
      <c r="AKS218" s="304"/>
      <c r="AKT218" s="304"/>
      <c r="AKU218" s="304"/>
      <c r="AKV218" s="304"/>
      <c r="AKW218" s="304"/>
      <c r="AKX218" s="304"/>
      <c r="AKY218" s="304"/>
      <c r="AKZ218" s="304"/>
      <c r="ALA218" s="304"/>
      <c r="ALB218" s="304"/>
      <c r="ALC218" s="304"/>
      <c r="ALD218" s="304"/>
      <c r="ALE218" s="304"/>
      <c r="ALF218" s="304"/>
      <c r="ALG218" s="304"/>
      <c r="ALH218" s="304"/>
      <c r="ALI218" s="304"/>
      <c r="ALJ218" s="304"/>
      <c r="ALK218" s="304"/>
      <c r="ALL218" s="304"/>
      <c r="ALM218" s="304"/>
      <c r="ALN218" s="304"/>
      <c r="ALO218" s="304"/>
      <c r="ALP218" s="304"/>
      <c r="ALQ218" s="304"/>
      <c r="ALR218" s="304"/>
      <c r="ALS218" s="304"/>
      <c r="ALT218" s="304"/>
      <c r="ALU218" s="304"/>
      <c r="ALV218" s="304"/>
      <c r="ALW218" s="304"/>
      <c r="ALX218" s="304"/>
      <c r="ALY218" s="304"/>
      <c r="ALZ218" s="304"/>
      <c r="AMA218" s="304"/>
      <c r="AMB218" s="304"/>
      <c r="AMC218" s="304"/>
      <c r="AMD218" s="304"/>
      <c r="AME218" s="304"/>
      <c r="AMF218" s="304"/>
      <c r="AMG218" s="304"/>
      <c r="AMH218" s="304"/>
      <c r="AMI218" s="304"/>
      <c r="AMJ218" s="304"/>
      <c r="AMK218" s="304"/>
      <c r="AML218" s="304"/>
      <c r="AMM218" s="304"/>
      <c r="AMN218" s="304"/>
      <c r="AMO218" s="304"/>
      <c r="AMP218" s="304"/>
      <c r="AMQ218" s="304"/>
      <c r="AMR218" s="304"/>
      <c r="AMS218" s="304"/>
      <c r="AMT218" s="304"/>
      <c r="AMU218" s="304"/>
      <c r="AMV218" s="304"/>
      <c r="AMW218" s="304"/>
      <c r="AMX218" s="304"/>
      <c r="AMY218" s="304"/>
      <c r="AMZ218" s="304"/>
      <c r="ANA218" s="304"/>
      <c r="ANB218" s="304"/>
      <c r="ANC218" s="304"/>
      <c r="AND218" s="304"/>
      <c r="ANE218" s="304"/>
      <c r="ANF218" s="304"/>
      <c r="ANG218" s="304"/>
      <c r="ANH218" s="304"/>
      <c r="ANI218" s="304"/>
      <c r="ANJ218" s="304"/>
      <c r="ANK218" s="304"/>
      <c r="ANL218" s="304"/>
      <c r="ANM218" s="304"/>
      <c r="ANN218" s="304"/>
      <c r="ANO218" s="304"/>
      <c r="ANP218" s="304"/>
      <c r="ANQ218" s="304"/>
      <c r="ANR218" s="304"/>
      <c r="ANS218" s="304"/>
      <c r="ANT218" s="304"/>
      <c r="ANU218" s="304"/>
      <c r="ANV218" s="304"/>
      <c r="ANW218" s="304"/>
      <c r="ANX218" s="304"/>
      <c r="ANY218" s="304"/>
      <c r="ANZ218" s="304"/>
      <c r="AOA218" s="304"/>
      <c r="AOB218" s="304"/>
      <c r="AOC218" s="304"/>
      <c r="AOD218" s="304"/>
      <c r="AOE218" s="304"/>
      <c r="AOF218" s="304"/>
      <c r="AOG218" s="304"/>
      <c r="AOH218" s="304"/>
      <c r="AOI218" s="304"/>
      <c r="AOJ218" s="304"/>
      <c r="AOK218" s="304"/>
      <c r="AOL218" s="304"/>
      <c r="AOM218" s="304"/>
      <c r="AON218" s="304"/>
      <c r="AOO218" s="304"/>
      <c r="AOP218" s="304"/>
      <c r="AOQ218" s="304"/>
      <c r="AOR218" s="304"/>
      <c r="AOS218" s="304"/>
      <c r="AOT218" s="304"/>
      <c r="AOU218" s="304"/>
      <c r="AOV218" s="304"/>
      <c r="AOW218" s="304"/>
      <c r="AOX218" s="304"/>
      <c r="AOY218" s="304"/>
      <c r="AOZ218" s="304"/>
      <c r="APA218" s="304"/>
      <c r="APB218" s="304"/>
      <c r="APC218" s="304"/>
      <c r="APD218" s="304"/>
      <c r="APE218" s="304"/>
      <c r="APF218" s="304"/>
      <c r="APG218" s="304"/>
      <c r="APH218" s="304"/>
      <c r="API218" s="304"/>
      <c r="APJ218" s="304"/>
      <c r="APK218" s="304"/>
      <c r="APL218" s="304"/>
      <c r="APM218" s="304"/>
      <c r="APN218" s="304"/>
      <c r="APO218" s="304"/>
      <c r="APP218" s="304"/>
      <c r="APQ218" s="304"/>
      <c r="APR218" s="304"/>
      <c r="APS218" s="304"/>
      <c r="APT218" s="304"/>
      <c r="APU218" s="304"/>
      <c r="APV218" s="304"/>
      <c r="APW218" s="304"/>
      <c r="APX218" s="304"/>
      <c r="APY218" s="304"/>
      <c r="APZ218" s="304"/>
      <c r="AQA218" s="304"/>
      <c r="AQB218" s="304"/>
      <c r="AQC218" s="304"/>
      <c r="AQD218" s="304"/>
      <c r="AQE218" s="304"/>
      <c r="AQF218" s="304"/>
      <c r="AQG218" s="304"/>
      <c r="AQH218" s="304"/>
      <c r="AQI218" s="304"/>
      <c r="AQJ218" s="304"/>
      <c r="AQK218" s="304"/>
      <c r="AQL218" s="304"/>
      <c r="AQM218" s="304"/>
      <c r="AQN218" s="304"/>
      <c r="AQO218" s="304"/>
      <c r="AQP218" s="304"/>
      <c r="AQQ218" s="304"/>
      <c r="AQR218" s="304"/>
      <c r="AQS218" s="304"/>
      <c r="AQT218" s="304"/>
      <c r="AQU218" s="304"/>
      <c r="AQV218" s="304"/>
      <c r="AQW218" s="304"/>
      <c r="AQX218" s="304"/>
      <c r="AQY218" s="304"/>
      <c r="AQZ218" s="304"/>
      <c r="ARA218" s="304"/>
      <c r="ARB218" s="304"/>
      <c r="ARC218" s="304"/>
      <c r="ARD218" s="304"/>
      <c r="ARE218" s="304"/>
      <c r="ARF218" s="304"/>
      <c r="ARG218" s="304"/>
      <c r="ARH218" s="304"/>
      <c r="ARI218" s="304"/>
      <c r="ARJ218" s="304"/>
      <c r="ARK218" s="304"/>
      <c r="ARL218" s="304"/>
      <c r="ARM218" s="304"/>
      <c r="ARN218" s="304"/>
      <c r="ARO218" s="304"/>
      <c r="ARP218" s="304"/>
      <c r="ARQ218" s="304"/>
      <c r="ARR218" s="304"/>
      <c r="ARS218" s="304"/>
      <c r="ART218" s="304"/>
      <c r="ARU218" s="304"/>
      <c r="ARV218" s="304"/>
      <c r="ARW218" s="304"/>
      <c r="ARX218" s="304"/>
      <c r="ARY218" s="304"/>
      <c r="ARZ218" s="304"/>
      <c r="ASA218" s="304"/>
      <c r="ASB218" s="304"/>
      <c r="ASC218" s="304"/>
      <c r="ASD218" s="304"/>
      <c r="ASE218" s="304"/>
      <c r="ASF218" s="304"/>
      <c r="ASG218" s="304"/>
      <c r="ASH218" s="304"/>
      <c r="ASI218" s="304"/>
      <c r="ASJ218" s="304"/>
      <c r="ASK218" s="304"/>
      <c r="ASL218" s="304"/>
      <c r="ASM218" s="304"/>
      <c r="ASN218" s="304"/>
      <c r="ASO218" s="304"/>
      <c r="ASP218" s="304"/>
      <c r="ASQ218" s="304"/>
      <c r="ASR218" s="304"/>
      <c r="ASS218" s="304"/>
      <c r="AST218" s="304"/>
      <c r="ASU218" s="304"/>
      <c r="ASV218" s="304"/>
      <c r="ASW218" s="304"/>
      <c r="ASX218" s="304"/>
      <c r="ASY218" s="304"/>
      <c r="ASZ218" s="304"/>
      <c r="ATA218" s="304"/>
      <c r="ATB218" s="304"/>
      <c r="ATC218" s="304"/>
      <c r="ATD218" s="304"/>
      <c r="ATE218" s="304"/>
      <c r="ATF218" s="304"/>
      <c r="ATG218" s="304"/>
      <c r="ATH218" s="304"/>
      <c r="ATI218" s="304"/>
      <c r="ATJ218" s="304"/>
      <c r="ATK218" s="304"/>
      <c r="ATL218" s="304"/>
      <c r="ATM218" s="304"/>
      <c r="ATN218" s="304"/>
      <c r="ATO218" s="304"/>
      <c r="ATP218" s="304"/>
      <c r="ATQ218" s="304"/>
      <c r="ATR218" s="304"/>
      <c r="ATS218" s="304"/>
      <c r="ATT218" s="304"/>
      <c r="ATU218" s="304"/>
      <c r="ATV218" s="304"/>
      <c r="ATW218" s="304"/>
      <c r="ATX218" s="304"/>
      <c r="ATY218" s="304"/>
      <c r="ATZ218" s="304"/>
      <c r="AUA218" s="304"/>
      <c r="AUB218" s="304"/>
      <c r="AUC218" s="304"/>
      <c r="AUD218" s="304"/>
      <c r="AUE218" s="304"/>
      <c r="AUF218" s="304"/>
      <c r="AUG218" s="304"/>
      <c r="AUH218" s="304"/>
      <c r="AUI218" s="304"/>
      <c r="AUJ218" s="304"/>
      <c r="AUK218" s="304"/>
      <c r="AUL218" s="304"/>
      <c r="AUM218" s="304"/>
      <c r="AUN218" s="304"/>
      <c r="AUO218" s="304"/>
      <c r="AUP218" s="304"/>
      <c r="AUQ218" s="304"/>
      <c r="AUR218" s="304"/>
      <c r="AUS218" s="304"/>
      <c r="AUT218" s="304"/>
      <c r="AUU218" s="304"/>
      <c r="AUV218" s="304"/>
      <c r="AUW218" s="304"/>
      <c r="AUX218" s="304"/>
      <c r="AUY218" s="304"/>
      <c r="AUZ218" s="304"/>
      <c r="AVA218" s="304"/>
      <c r="AVB218" s="304"/>
      <c r="AVC218" s="304"/>
      <c r="AVD218" s="304"/>
      <c r="AVE218" s="304"/>
      <c r="AVF218" s="304"/>
      <c r="AVG218" s="304"/>
      <c r="AVH218" s="304"/>
      <c r="AVI218" s="304"/>
      <c r="AVJ218" s="304"/>
      <c r="AVK218" s="304"/>
      <c r="AVL218" s="304"/>
      <c r="AVM218" s="304"/>
      <c r="AVN218" s="304"/>
      <c r="AVO218" s="304"/>
      <c r="AVP218" s="304"/>
      <c r="AVQ218" s="304"/>
      <c r="AVR218" s="304"/>
      <c r="AVS218" s="304"/>
      <c r="AVT218" s="304"/>
      <c r="AVU218" s="304"/>
      <c r="AVV218" s="304"/>
      <c r="AVW218" s="304"/>
      <c r="AVX218" s="304"/>
      <c r="AVY218" s="304"/>
      <c r="AVZ218" s="304"/>
      <c r="AWA218" s="304"/>
      <c r="AWB218" s="304"/>
      <c r="AWC218" s="304"/>
      <c r="AWD218" s="304"/>
      <c r="AWE218" s="304"/>
      <c r="AWF218" s="304"/>
      <c r="AWG218" s="304"/>
      <c r="AWH218" s="304"/>
      <c r="AWI218" s="304"/>
      <c r="AWJ218" s="304"/>
      <c r="AWK218" s="304"/>
      <c r="AWL218" s="304"/>
      <c r="AWM218" s="304"/>
      <c r="AWN218" s="304"/>
      <c r="AWO218" s="304"/>
      <c r="AWP218" s="304"/>
      <c r="AWQ218" s="304"/>
      <c r="AWR218" s="304"/>
      <c r="AWS218" s="304"/>
      <c r="AWT218" s="304"/>
      <c r="AWU218" s="304"/>
      <c r="AWV218" s="304"/>
      <c r="AWW218" s="304"/>
      <c r="AWX218" s="304"/>
      <c r="AWY218" s="304"/>
      <c r="AWZ218" s="304"/>
      <c r="AXA218" s="304"/>
      <c r="AXB218" s="304"/>
      <c r="AXC218" s="304"/>
      <c r="AXD218" s="304"/>
      <c r="AXE218" s="304"/>
      <c r="AXF218" s="304"/>
      <c r="AXG218" s="304"/>
      <c r="AXH218" s="304"/>
      <c r="AXI218" s="304"/>
      <c r="AXJ218" s="304"/>
      <c r="AXK218" s="304"/>
      <c r="AXL218" s="304"/>
      <c r="AXM218" s="304"/>
      <c r="AXN218" s="304"/>
      <c r="AXO218" s="304"/>
      <c r="AXP218" s="304"/>
      <c r="AXQ218" s="304"/>
      <c r="AXR218" s="304"/>
      <c r="AXS218" s="304"/>
      <c r="AXT218" s="304"/>
      <c r="AXU218" s="304"/>
      <c r="AXV218" s="304"/>
      <c r="AXW218" s="304"/>
      <c r="AXX218" s="304"/>
      <c r="AXY218" s="304"/>
      <c r="AXZ218" s="304"/>
      <c r="AYA218" s="304"/>
      <c r="AYB218" s="304"/>
      <c r="AYC218" s="304"/>
      <c r="AYD218" s="304"/>
      <c r="AYE218" s="304"/>
      <c r="AYF218" s="304"/>
      <c r="AYG218" s="304"/>
      <c r="AYH218" s="304"/>
      <c r="AYI218" s="304"/>
      <c r="AYJ218" s="304"/>
      <c r="AYK218" s="304"/>
      <c r="AYL218" s="304"/>
      <c r="AYM218" s="304"/>
      <c r="AYN218" s="304"/>
      <c r="AYO218" s="304"/>
      <c r="AYP218" s="304"/>
      <c r="AYQ218" s="304"/>
      <c r="AYR218" s="304"/>
      <c r="AYS218" s="304"/>
      <c r="AYT218" s="304"/>
      <c r="AYU218" s="304"/>
      <c r="AYV218" s="304"/>
      <c r="AYW218" s="304"/>
      <c r="AYX218" s="304"/>
      <c r="AYY218" s="304"/>
      <c r="AYZ218" s="304"/>
      <c r="AZA218" s="304"/>
      <c r="AZB218" s="304"/>
      <c r="AZC218" s="304"/>
      <c r="AZD218" s="304"/>
      <c r="AZE218" s="304"/>
      <c r="AZF218" s="304"/>
      <c r="AZG218" s="304"/>
      <c r="AZH218" s="304"/>
      <c r="AZI218" s="304"/>
      <c r="AZJ218" s="304"/>
      <c r="AZK218" s="304"/>
      <c r="AZL218" s="304"/>
      <c r="AZM218" s="304"/>
      <c r="AZN218" s="304"/>
      <c r="AZO218" s="304"/>
      <c r="AZP218" s="304"/>
      <c r="AZQ218" s="304"/>
      <c r="AZR218" s="304"/>
      <c r="AZS218" s="304"/>
      <c r="AZT218" s="304"/>
      <c r="AZU218" s="304"/>
      <c r="AZV218" s="304"/>
      <c r="AZW218" s="304"/>
      <c r="AZX218" s="304"/>
      <c r="AZY218" s="304"/>
      <c r="AZZ218" s="304"/>
      <c r="BAA218" s="304"/>
      <c r="BAB218" s="304"/>
      <c r="BAC218" s="304"/>
      <c r="BAD218" s="304"/>
      <c r="BAE218" s="304"/>
      <c r="BAF218" s="304"/>
      <c r="BAG218" s="304"/>
      <c r="BAH218" s="304"/>
      <c r="BAI218" s="304"/>
      <c r="BAJ218" s="304"/>
      <c r="BAK218" s="304"/>
      <c r="BAL218" s="304"/>
      <c r="BAM218" s="304"/>
      <c r="BAN218" s="304"/>
      <c r="BAO218" s="304"/>
      <c r="BAP218" s="304"/>
      <c r="BAQ218" s="304"/>
      <c r="BAR218" s="304"/>
      <c r="BAS218" s="304"/>
      <c r="BAT218" s="304"/>
      <c r="BAU218" s="304"/>
      <c r="BAV218" s="304"/>
      <c r="BAW218" s="304"/>
      <c r="BAX218" s="304"/>
      <c r="BAY218" s="304"/>
      <c r="BAZ218" s="304"/>
      <c r="BBA218" s="304"/>
      <c r="BBB218" s="304"/>
      <c r="BBC218" s="304"/>
      <c r="BBD218" s="304"/>
      <c r="BBE218" s="304"/>
      <c r="BBF218" s="304"/>
      <c r="BBG218" s="304"/>
      <c r="BBH218" s="304"/>
      <c r="BBI218" s="304"/>
      <c r="BBJ218" s="304"/>
      <c r="BBK218" s="304"/>
      <c r="BBL218" s="304"/>
      <c r="BBM218" s="304"/>
      <c r="BBN218" s="304"/>
      <c r="BBO218" s="304"/>
      <c r="BBP218" s="304"/>
      <c r="BBQ218" s="304"/>
      <c r="BBR218" s="304"/>
      <c r="BBS218" s="304"/>
      <c r="BBT218" s="304"/>
      <c r="BBU218" s="304"/>
      <c r="BBV218" s="304"/>
      <c r="BBW218" s="304"/>
      <c r="BBX218" s="304"/>
      <c r="BBY218" s="304"/>
      <c r="BBZ218" s="304"/>
      <c r="BCA218" s="304"/>
      <c r="BCB218" s="304"/>
      <c r="BCC218" s="304"/>
      <c r="BCD218" s="304"/>
      <c r="BCE218" s="304"/>
      <c r="BCF218" s="304"/>
      <c r="BCG218" s="304"/>
      <c r="BCH218" s="304"/>
      <c r="BCI218" s="304"/>
      <c r="BCJ218" s="304"/>
      <c r="BCK218" s="304"/>
      <c r="BCL218" s="304"/>
      <c r="BCM218" s="304"/>
      <c r="BCN218" s="304"/>
      <c r="BCO218" s="304"/>
      <c r="BCP218" s="304"/>
      <c r="BCQ218" s="304"/>
      <c r="BCR218" s="304"/>
      <c r="BCS218" s="304"/>
      <c r="BCT218" s="304"/>
      <c r="BCU218" s="304"/>
      <c r="BCV218" s="304"/>
      <c r="BCW218" s="304"/>
      <c r="BCX218" s="304"/>
      <c r="BCY218" s="304"/>
      <c r="BCZ218" s="304"/>
      <c r="BDA218" s="304"/>
      <c r="BDB218" s="304"/>
      <c r="BDC218" s="304"/>
      <c r="BDD218" s="304"/>
      <c r="BDE218" s="304"/>
      <c r="BDF218" s="304"/>
      <c r="BDG218" s="304"/>
      <c r="BDH218" s="304"/>
      <c r="BDI218" s="304"/>
      <c r="BDJ218" s="304"/>
      <c r="BDK218" s="304"/>
      <c r="BDL218" s="304"/>
      <c r="BDM218" s="304"/>
      <c r="BDN218" s="304"/>
      <c r="BDO218" s="304"/>
      <c r="BDP218" s="304"/>
      <c r="BDQ218" s="304"/>
      <c r="BDR218" s="304"/>
      <c r="BDS218" s="304"/>
      <c r="BDT218" s="304"/>
      <c r="BDU218" s="304"/>
      <c r="BDV218" s="304"/>
      <c r="BDW218" s="304"/>
      <c r="BDX218" s="304"/>
      <c r="BDY218" s="304"/>
      <c r="BDZ218" s="304"/>
      <c r="BEA218" s="304"/>
      <c r="BEB218" s="304"/>
      <c r="BEC218" s="304"/>
      <c r="BED218" s="304"/>
      <c r="BEE218" s="304"/>
      <c r="BEF218" s="304"/>
      <c r="BEG218" s="304"/>
      <c r="BEH218" s="304"/>
      <c r="BEI218" s="304"/>
      <c r="BEJ218" s="304"/>
      <c r="BEK218" s="304"/>
      <c r="BEL218" s="304"/>
      <c r="BEM218" s="304"/>
      <c r="BEN218" s="304"/>
      <c r="BEO218" s="304"/>
      <c r="BEP218" s="304"/>
      <c r="BEQ218" s="304"/>
      <c r="BER218" s="304"/>
      <c r="BES218" s="304"/>
      <c r="BET218" s="304"/>
      <c r="BEU218" s="304"/>
      <c r="BEV218" s="304"/>
      <c r="BEW218" s="304"/>
      <c r="BEX218" s="304"/>
      <c r="BEY218" s="304"/>
      <c r="BEZ218" s="304"/>
      <c r="BFA218" s="304"/>
      <c r="BFB218" s="304"/>
      <c r="BFC218" s="304"/>
      <c r="BFD218" s="304"/>
      <c r="BFE218" s="304"/>
      <c r="BFF218" s="304"/>
      <c r="BFG218" s="304"/>
      <c r="BFH218" s="304"/>
      <c r="BFI218" s="304"/>
      <c r="BFJ218" s="304"/>
      <c r="BFK218" s="304"/>
      <c r="BFL218" s="304"/>
      <c r="BFM218" s="304"/>
      <c r="BFN218" s="304"/>
      <c r="BFO218" s="304"/>
      <c r="BFP218" s="304"/>
      <c r="BFQ218" s="304"/>
      <c r="BFR218" s="304"/>
      <c r="BFS218" s="304"/>
      <c r="BFT218" s="304"/>
      <c r="BFU218" s="304"/>
      <c r="BFV218" s="304"/>
      <c r="BFW218" s="304"/>
      <c r="BFX218" s="304"/>
      <c r="BFY218" s="304"/>
      <c r="BFZ218" s="304"/>
      <c r="BGA218" s="304"/>
      <c r="BGB218" s="304"/>
      <c r="BGC218" s="304"/>
      <c r="BGD218" s="304"/>
      <c r="BGE218" s="304"/>
      <c r="BGF218" s="304"/>
      <c r="BGG218" s="304"/>
      <c r="BGH218" s="304"/>
      <c r="BGI218" s="304"/>
      <c r="BGJ218" s="304"/>
      <c r="BGK218" s="304"/>
      <c r="BGL218" s="304"/>
      <c r="BGM218" s="304"/>
      <c r="BGN218" s="304"/>
      <c r="BGO218" s="304"/>
      <c r="BGP218" s="304"/>
      <c r="BGQ218" s="304"/>
      <c r="BGR218" s="304"/>
      <c r="BGS218" s="304"/>
      <c r="BGT218" s="304"/>
      <c r="BGU218" s="304"/>
      <c r="BGV218" s="304"/>
      <c r="BGW218" s="304"/>
      <c r="BGX218" s="304"/>
      <c r="BGY218" s="304"/>
      <c r="BGZ218" s="304"/>
      <c r="BHA218" s="304"/>
      <c r="BHB218" s="304"/>
      <c r="BHC218" s="304"/>
      <c r="BHD218" s="304"/>
      <c r="BHE218" s="304"/>
      <c r="BHF218" s="304"/>
      <c r="BHG218" s="304"/>
      <c r="BHH218" s="304"/>
      <c r="BHI218" s="304"/>
      <c r="BHJ218" s="304"/>
      <c r="BHK218" s="304"/>
      <c r="BHL218" s="304"/>
      <c r="BHM218" s="304"/>
      <c r="BHN218" s="304"/>
      <c r="BHO218" s="304"/>
      <c r="BHP218" s="304"/>
      <c r="BHQ218" s="304"/>
      <c r="BHR218" s="304"/>
      <c r="BHS218" s="304"/>
      <c r="BHT218" s="304"/>
      <c r="BHU218" s="304"/>
      <c r="BHV218" s="304"/>
      <c r="BHW218" s="304"/>
      <c r="BHX218" s="304"/>
      <c r="BHY218" s="304"/>
      <c r="BHZ218" s="304"/>
      <c r="BIA218" s="304"/>
      <c r="BIB218" s="304"/>
      <c r="BIC218" s="304"/>
      <c r="BID218" s="304"/>
      <c r="BIE218" s="304"/>
      <c r="BIF218" s="304"/>
      <c r="BIG218" s="304"/>
      <c r="BIH218" s="304"/>
      <c r="BII218" s="304"/>
      <c r="BIJ218" s="304"/>
      <c r="BIK218" s="304"/>
      <c r="BIL218" s="304"/>
      <c r="BIM218" s="304"/>
      <c r="BIN218" s="304"/>
      <c r="BIO218" s="304"/>
      <c r="BIP218" s="304"/>
      <c r="BIQ218" s="304"/>
      <c r="BIR218" s="304"/>
      <c r="BIS218" s="304"/>
      <c r="BIT218" s="304"/>
      <c r="BIU218" s="304"/>
      <c r="BIV218" s="304"/>
      <c r="BIW218" s="304"/>
      <c r="BIX218" s="304"/>
      <c r="BIY218" s="304"/>
      <c r="BIZ218" s="304"/>
      <c r="BJA218" s="304"/>
      <c r="BJB218" s="304"/>
      <c r="BJC218" s="304"/>
      <c r="BJD218" s="304"/>
      <c r="BJE218" s="304"/>
      <c r="BJF218" s="304"/>
      <c r="BJG218" s="304"/>
      <c r="BJH218" s="304"/>
      <c r="BJI218" s="304"/>
      <c r="BJJ218" s="304"/>
      <c r="BJK218" s="304"/>
      <c r="BJL218" s="304"/>
      <c r="BJM218" s="304"/>
      <c r="BJN218" s="304"/>
      <c r="BJO218" s="304"/>
      <c r="BJP218" s="304"/>
      <c r="BJQ218" s="304"/>
      <c r="BJR218" s="304"/>
      <c r="BJS218" s="304"/>
      <c r="BJT218" s="304"/>
      <c r="BJU218" s="304"/>
      <c r="BJV218" s="304"/>
      <c r="BJW218" s="304"/>
      <c r="BJX218" s="304"/>
      <c r="BJY218" s="304"/>
      <c r="BJZ218" s="304"/>
      <c r="BKA218" s="304"/>
      <c r="BKB218" s="304"/>
      <c r="BKC218" s="304"/>
      <c r="BKD218" s="304"/>
      <c r="BKE218" s="304"/>
      <c r="BKF218" s="304"/>
      <c r="BKG218" s="304"/>
      <c r="BKH218" s="304"/>
      <c r="BKI218" s="304"/>
      <c r="BKJ218" s="304"/>
      <c r="BKK218" s="304"/>
      <c r="BKL218" s="304"/>
      <c r="BKM218" s="304"/>
      <c r="BKN218" s="304"/>
      <c r="BKO218" s="304"/>
      <c r="BKP218" s="304"/>
      <c r="BKQ218" s="304"/>
      <c r="BKR218" s="304"/>
      <c r="BKS218" s="304"/>
      <c r="BKT218" s="304"/>
      <c r="BKU218" s="304"/>
      <c r="BKV218" s="304"/>
      <c r="BKW218" s="304"/>
      <c r="BKX218" s="304"/>
      <c r="BKY218" s="304"/>
      <c r="BKZ218" s="304"/>
      <c r="BLA218" s="304"/>
      <c r="BLB218" s="304"/>
      <c r="BLC218" s="304"/>
      <c r="BLD218" s="304"/>
      <c r="BLE218" s="304"/>
      <c r="BLF218" s="304"/>
      <c r="BLG218" s="304"/>
      <c r="BLH218" s="304"/>
      <c r="BLI218" s="304"/>
      <c r="BLJ218" s="304"/>
      <c r="BLK218" s="304"/>
      <c r="BLL218" s="304"/>
      <c r="BLM218" s="304"/>
      <c r="BLN218" s="304"/>
      <c r="BLO218" s="304"/>
      <c r="BLP218" s="304"/>
      <c r="BLQ218" s="304"/>
      <c r="BLR218" s="304"/>
      <c r="BLS218" s="304"/>
      <c r="BLT218" s="304"/>
      <c r="BLU218" s="304"/>
      <c r="BLV218" s="304"/>
      <c r="BLW218" s="304"/>
      <c r="BLX218" s="304"/>
      <c r="BLY218" s="304"/>
      <c r="BLZ218" s="304"/>
      <c r="BMA218" s="304"/>
      <c r="BMB218" s="304"/>
      <c r="BMC218" s="304"/>
      <c r="BMD218" s="304"/>
      <c r="BME218" s="304"/>
      <c r="BMF218" s="304"/>
      <c r="BMG218" s="304"/>
      <c r="BMH218" s="304"/>
      <c r="BMI218" s="304"/>
      <c r="BMJ218" s="304"/>
      <c r="BMK218" s="304"/>
      <c r="BML218" s="304"/>
      <c r="BMM218" s="304"/>
      <c r="BMN218" s="304"/>
      <c r="BMO218" s="304"/>
      <c r="BMP218" s="304"/>
      <c r="BMQ218" s="304"/>
      <c r="BMR218" s="304"/>
      <c r="BMS218" s="304"/>
      <c r="BMT218" s="304"/>
      <c r="BMU218" s="304"/>
      <c r="BMV218" s="304"/>
      <c r="BMW218" s="304"/>
      <c r="BMX218" s="304"/>
      <c r="BMY218" s="304"/>
      <c r="BMZ218" s="304"/>
      <c r="BNA218" s="304"/>
      <c r="BNB218" s="304"/>
      <c r="BNC218" s="304"/>
      <c r="BND218" s="304"/>
      <c r="BNE218" s="304"/>
      <c r="BNF218" s="304"/>
      <c r="BNG218" s="304"/>
      <c r="BNH218" s="304"/>
      <c r="BNI218" s="304"/>
      <c r="BNJ218" s="304"/>
      <c r="BNK218" s="304"/>
      <c r="BNL218" s="304"/>
      <c r="BNM218" s="304"/>
      <c r="BNN218" s="304"/>
      <c r="BNO218" s="304"/>
      <c r="BNP218" s="304"/>
      <c r="BNQ218" s="304"/>
      <c r="BNR218" s="304"/>
      <c r="BNS218" s="304"/>
      <c r="BNT218" s="304"/>
      <c r="BNU218" s="304"/>
      <c r="BNV218" s="304"/>
      <c r="BNW218" s="304"/>
      <c r="BNX218" s="304"/>
      <c r="BNY218" s="304"/>
      <c r="BNZ218" s="304"/>
      <c r="BOA218" s="304"/>
      <c r="BOB218" s="304"/>
      <c r="BOC218" s="304"/>
      <c r="BOD218" s="304"/>
      <c r="BOE218" s="304"/>
      <c r="BOF218" s="304"/>
      <c r="BOG218" s="304"/>
      <c r="BOH218" s="304"/>
      <c r="BOI218" s="304"/>
      <c r="BOJ218" s="304"/>
      <c r="BOK218" s="304"/>
      <c r="BOL218" s="304"/>
      <c r="BOM218" s="304"/>
      <c r="BON218" s="304"/>
      <c r="BOO218" s="304"/>
      <c r="BOP218" s="304"/>
      <c r="BOQ218" s="304"/>
      <c r="BOR218" s="304"/>
      <c r="BOS218" s="304"/>
      <c r="BOT218" s="304"/>
      <c r="BOU218" s="304"/>
      <c r="BOV218" s="304"/>
      <c r="BOW218" s="304"/>
      <c r="BOX218" s="304"/>
      <c r="BOY218" s="304"/>
      <c r="BOZ218" s="304"/>
      <c r="BPA218" s="304"/>
      <c r="BPB218" s="304"/>
      <c r="BPC218" s="304"/>
      <c r="BPD218" s="304"/>
      <c r="BPE218" s="304"/>
      <c r="BPF218" s="304"/>
      <c r="BPG218" s="304"/>
      <c r="BPH218" s="304"/>
      <c r="BPI218" s="304"/>
      <c r="BPJ218" s="304"/>
      <c r="BPK218" s="304"/>
      <c r="BPL218" s="304"/>
      <c r="BPM218" s="304"/>
      <c r="BPN218" s="304"/>
      <c r="BPO218" s="304"/>
      <c r="BPP218" s="304"/>
      <c r="BPQ218" s="304"/>
      <c r="BPR218" s="304"/>
      <c r="BPS218" s="304"/>
      <c r="BPT218" s="304"/>
      <c r="BPU218" s="304"/>
      <c r="BPV218" s="304"/>
      <c r="BPW218" s="304"/>
      <c r="BPX218" s="304"/>
      <c r="BPY218" s="304"/>
      <c r="BPZ218" s="304"/>
      <c r="BQA218" s="304"/>
      <c r="BQB218" s="304"/>
      <c r="BQC218" s="304"/>
      <c r="BQD218" s="304"/>
      <c r="BQE218" s="304"/>
      <c r="BQF218" s="304"/>
      <c r="BQG218" s="304"/>
      <c r="BQH218" s="304"/>
      <c r="BQI218" s="304"/>
      <c r="BQJ218" s="304"/>
      <c r="BQK218" s="304"/>
      <c r="BQL218" s="304"/>
      <c r="BQM218" s="304"/>
      <c r="BQN218" s="304"/>
      <c r="BQO218" s="304"/>
      <c r="BQP218" s="304"/>
      <c r="BQQ218" s="304"/>
      <c r="BQR218" s="304"/>
      <c r="BQS218" s="304"/>
      <c r="BQT218" s="304"/>
      <c r="BQU218" s="304"/>
      <c r="BQV218" s="304"/>
      <c r="BQW218" s="304"/>
      <c r="BQX218" s="304"/>
      <c r="BQY218" s="304"/>
      <c r="BQZ218" s="304"/>
      <c r="BRA218" s="304"/>
      <c r="BRB218" s="304"/>
      <c r="BRC218" s="304"/>
      <c r="BRD218" s="304"/>
      <c r="BRE218" s="304"/>
      <c r="BRF218" s="304"/>
      <c r="BRG218" s="304"/>
      <c r="BRH218" s="304"/>
      <c r="BRI218" s="304"/>
      <c r="BRJ218" s="304"/>
      <c r="BRK218" s="304"/>
      <c r="BRL218" s="304"/>
      <c r="BRM218" s="304"/>
      <c r="BRN218" s="304"/>
      <c r="BRO218" s="304"/>
      <c r="BRP218" s="304"/>
      <c r="BRQ218" s="304"/>
      <c r="BRR218" s="304"/>
      <c r="BRS218" s="304"/>
      <c r="BRT218" s="304"/>
      <c r="BRU218" s="304"/>
      <c r="BRV218" s="304"/>
      <c r="BRW218" s="304"/>
      <c r="BRX218" s="304"/>
      <c r="BRY218" s="304"/>
      <c r="BRZ218" s="304"/>
      <c r="BSA218" s="304"/>
      <c r="BSB218" s="304"/>
      <c r="BSC218" s="304"/>
      <c r="BSD218" s="304"/>
      <c r="BSE218" s="304"/>
      <c r="BSF218" s="304"/>
      <c r="BSG218" s="304"/>
      <c r="BSH218" s="304"/>
      <c r="BSI218" s="304"/>
      <c r="BSJ218" s="304"/>
      <c r="BSK218" s="304"/>
      <c r="BSL218" s="304"/>
      <c r="BSM218" s="304"/>
      <c r="BSN218" s="304"/>
      <c r="BSO218" s="304"/>
      <c r="BSP218" s="304"/>
      <c r="BSQ218" s="304"/>
      <c r="BSR218" s="304"/>
      <c r="BSS218" s="304"/>
      <c r="BST218" s="304"/>
      <c r="BSU218" s="304"/>
      <c r="BSV218" s="304"/>
      <c r="BSW218" s="304"/>
      <c r="BSX218" s="304"/>
      <c r="BSY218" s="304"/>
      <c r="BSZ218" s="304"/>
      <c r="BTA218" s="304"/>
      <c r="BTB218" s="304"/>
      <c r="BTC218" s="304"/>
      <c r="BTD218" s="304"/>
      <c r="BTE218" s="304"/>
      <c r="BTF218" s="304"/>
      <c r="BTG218" s="304"/>
      <c r="BTH218" s="304"/>
      <c r="BTI218" s="304"/>
      <c r="BTJ218" s="304"/>
      <c r="BTK218" s="304"/>
      <c r="BTL218" s="304"/>
      <c r="BTM218" s="304"/>
      <c r="BTN218" s="304"/>
      <c r="BTO218" s="304"/>
      <c r="BTP218" s="304"/>
      <c r="BTQ218" s="304"/>
      <c r="BTR218" s="304"/>
      <c r="BTS218" s="304"/>
      <c r="BTT218" s="304"/>
      <c r="BTU218" s="304"/>
      <c r="BTV218" s="304"/>
      <c r="BTW218" s="304"/>
      <c r="BTX218" s="304"/>
      <c r="BTY218" s="304"/>
      <c r="BTZ218" s="304"/>
      <c r="BUA218" s="304"/>
      <c r="BUB218" s="304"/>
      <c r="BUC218" s="304"/>
      <c r="BUD218" s="304"/>
      <c r="BUE218" s="304"/>
      <c r="BUF218" s="304"/>
      <c r="BUG218" s="304"/>
      <c r="BUH218" s="304"/>
      <c r="BUI218" s="304"/>
      <c r="BUJ218" s="304"/>
      <c r="BUK218" s="304"/>
      <c r="BUL218" s="304"/>
      <c r="BUM218" s="304"/>
      <c r="BUN218" s="304"/>
      <c r="BUO218" s="304"/>
      <c r="BUP218" s="304"/>
      <c r="BUQ218" s="304"/>
      <c r="BUR218" s="304"/>
      <c r="BUS218" s="304"/>
      <c r="BUT218" s="304"/>
      <c r="BUU218" s="304"/>
      <c r="BUV218" s="304"/>
      <c r="BUW218" s="304"/>
      <c r="BUX218" s="304"/>
      <c r="BUY218" s="304"/>
      <c r="BUZ218" s="304"/>
      <c r="BVA218" s="304"/>
      <c r="BVB218" s="304"/>
      <c r="BVC218" s="304"/>
      <c r="BVD218" s="304"/>
      <c r="BVE218" s="304"/>
      <c r="BVF218" s="304"/>
      <c r="BVG218" s="304"/>
      <c r="BVH218" s="304"/>
      <c r="BVI218" s="304"/>
      <c r="BVJ218" s="304"/>
      <c r="BVK218" s="304"/>
      <c r="BVL218" s="304"/>
      <c r="BVM218" s="304"/>
      <c r="BVN218" s="304"/>
      <c r="BVO218" s="304"/>
      <c r="BVP218" s="304"/>
      <c r="BVQ218" s="304"/>
      <c r="BVR218" s="304"/>
      <c r="BVS218" s="304"/>
      <c r="BVT218" s="304"/>
      <c r="BVU218" s="304"/>
      <c r="BVV218" s="304"/>
      <c r="BVW218" s="304"/>
      <c r="BVX218" s="304"/>
      <c r="BVY218" s="304"/>
      <c r="BVZ218" s="304"/>
      <c r="BWA218" s="304"/>
      <c r="BWB218" s="304"/>
      <c r="BWC218" s="304"/>
      <c r="BWD218" s="304"/>
      <c r="BWE218" s="304"/>
      <c r="BWF218" s="304"/>
      <c r="BWG218" s="304"/>
      <c r="BWH218" s="304"/>
      <c r="BWI218" s="304"/>
      <c r="BWJ218" s="304"/>
      <c r="BWK218" s="304"/>
      <c r="BWL218" s="304"/>
      <c r="BWM218" s="304"/>
      <c r="BWN218" s="304"/>
      <c r="BWO218" s="304"/>
      <c r="BWP218" s="304"/>
      <c r="BWQ218" s="304"/>
      <c r="BWR218" s="304"/>
      <c r="BWS218" s="304"/>
      <c r="BWT218" s="304"/>
      <c r="BWU218" s="304"/>
      <c r="BWV218" s="304"/>
      <c r="BWW218" s="304"/>
      <c r="BWX218" s="304"/>
      <c r="BWY218" s="304"/>
      <c r="BWZ218" s="304"/>
      <c r="BXA218" s="304"/>
      <c r="BXB218" s="304"/>
      <c r="BXC218" s="304"/>
      <c r="BXD218" s="304"/>
      <c r="BXE218" s="304"/>
      <c r="BXF218" s="304"/>
      <c r="BXG218" s="304"/>
      <c r="BXH218" s="304"/>
      <c r="BXI218" s="304"/>
      <c r="BXJ218" s="304"/>
      <c r="BXK218" s="304"/>
      <c r="BXL218" s="304"/>
      <c r="BXM218" s="304"/>
      <c r="BXN218" s="304"/>
      <c r="BXO218" s="304"/>
      <c r="BXP218" s="304"/>
      <c r="BXQ218" s="304"/>
      <c r="BXR218" s="304"/>
      <c r="BXS218" s="304"/>
      <c r="BXT218" s="304"/>
      <c r="BXU218" s="304"/>
      <c r="BXV218" s="304"/>
      <c r="BXW218" s="304"/>
      <c r="BXX218" s="304"/>
      <c r="BXY218" s="304"/>
      <c r="BXZ218" s="304"/>
      <c r="BYA218" s="304"/>
      <c r="BYB218" s="304"/>
      <c r="BYC218" s="304"/>
      <c r="BYD218" s="304"/>
      <c r="BYE218" s="304"/>
      <c r="BYF218" s="304"/>
      <c r="BYG218" s="304"/>
      <c r="BYH218" s="304"/>
      <c r="BYI218" s="304"/>
      <c r="BYJ218" s="304"/>
      <c r="BYK218" s="304"/>
      <c r="BYL218" s="304"/>
      <c r="BYM218" s="304"/>
      <c r="BYN218" s="304"/>
      <c r="BYO218" s="304"/>
      <c r="BYP218" s="304"/>
      <c r="BYQ218" s="304"/>
      <c r="BYR218" s="304"/>
      <c r="BYS218" s="304"/>
      <c r="BYT218" s="304"/>
      <c r="BYU218" s="304"/>
      <c r="BYV218" s="304"/>
      <c r="BYW218" s="304"/>
      <c r="BYX218" s="304"/>
      <c r="BYY218" s="304"/>
      <c r="BYZ218" s="304"/>
      <c r="BZA218" s="304"/>
      <c r="BZB218" s="304"/>
      <c r="BZC218" s="304"/>
      <c r="BZD218" s="304"/>
      <c r="BZE218" s="304"/>
      <c r="BZF218" s="304"/>
      <c r="BZG218" s="304"/>
      <c r="BZH218" s="304"/>
      <c r="BZI218" s="304"/>
      <c r="BZJ218" s="304"/>
      <c r="BZK218" s="304"/>
      <c r="BZL218" s="304"/>
      <c r="BZM218" s="304"/>
      <c r="BZN218" s="304"/>
      <c r="BZO218" s="304"/>
      <c r="BZP218" s="304"/>
      <c r="BZQ218" s="304"/>
      <c r="BZR218" s="304"/>
      <c r="BZS218" s="304"/>
      <c r="BZT218" s="304"/>
      <c r="BZU218" s="304"/>
      <c r="BZV218" s="304"/>
      <c r="BZW218" s="304"/>
      <c r="BZX218" s="304"/>
      <c r="BZY218" s="304"/>
      <c r="BZZ218" s="304"/>
      <c r="CAA218" s="304"/>
      <c r="CAB218" s="304"/>
      <c r="CAC218" s="304"/>
      <c r="CAD218" s="304"/>
      <c r="CAE218" s="304"/>
      <c r="CAF218" s="304"/>
      <c r="CAG218" s="304"/>
      <c r="CAH218" s="304"/>
      <c r="CAI218" s="304"/>
      <c r="CAJ218" s="304"/>
      <c r="CAK218" s="304"/>
      <c r="CAL218" s="304"/>
      <c r="CAM218" s="304"/>
      <c r="CAN218" s="304"/>
      <c r="CAO218" s="304"/>
      <c r="CAP218" s="304"/>
      <c r="CAQ218" s="304"/>
      <c r="CAR218" s="304"/>
      <c r="CAS218" s="304"/>
      <c r="CAT218" s="304"/>
      <c r="CAU218" s="304"/>
      <c r="CAV218" s="304"/>
      <c r="CAW218" s="304"/>
      <c r="CAX218" s="304"/>
      <c r="CAY218" s="304"/>
      <c r="CAZ218" s="304"/>
      <c r="CBA218" s="304"/>
      <c r="CBB218" s="304"/>
      <c r="CBC218" s="304"/>
      <c r="CBD218" s="304"/>
      <c r="CBE218" s="304"/>
      <c r="CBF218" s="304"/>
      <c r="CBG218" s="304"/>
      <c r="CBH218" s="304"/>
      <c r="CBI218" s="304"/>
      <c r="CBJ218" s="304"/>
      <c r="CBK218" s="304"/>
      <c r="CBL218" s="304"/>
      <c r="CBM218" s="304"/>
      <c r="CBN218" s="304"/>
      <c r="CBO218" s="304"/>
      <c r="CBP218" s="304"/>
      <c r="CBQ218" s="304"/>
      <c r="CBR218" s="304"/>
      <c r="CBS218" s="304"/>
      <c r="CBT218" s="304"/>
      <c r="CBU218" s="304"/>
      <c r="CBV218" s="304"/>
      <c r="CBW218" s="304"/>
      <c r="CBX218" s="304"/>
      <c r="CBY218" s="304"/>
      <c r="CBZ218" s="304"/>
      <c r="CCA218" s="304"/>
      <c r="CCB218" s="304"/>
      <c r="CCC218" s="304"/>
      <c r="CCD218" s="304"/>
      <c r="CCE218" s="304"/>
      <c r="CCF218" s="304"/>
      <c r="CCG218" s="304"/>
      <c r="CCH218" s="304"/>
      <c r="CCI218" s="304"/>
      <c r="CCJ218" s="304"/>
      <c r="CCK218" s="304"/>
      <c r="CCL218" s="304"/>
      <c r="CCM218" s="304"/>
      <c r="CCN218" s="304"/>
      <c r="CCO218" s="304"/>
      <c r="CCP218" s="304"/>
      <c r="CCQ218" s="304"/>
      <c r="CCR218" s="304"/>
      <c r="CCS218" s="304"/>
      <c r="CCT218" s="304"/>
      <c r="CCU218" s="304"/>
      <c r="CCV218" s="304"/>
      <c r="CCW218" s="304"/>
      <c r="CCX218" s="304"/>
      <c r="CCY218" s="304"/>
      <c r="CCZ218" s="304"/>
      <c r="CDA218" s="304"/>
      <c r="CDB218" s="304"/>
      <c r="CDC218" s="304"/>
      <c r="CDD218" s="304"/>
      <c r="CDE218" s="304"/>
      <c r="CDF218" s="304"/>
      <c r="CDG218" s="304"/>
      <c r="CDH218" s="304"/>
      <c r="CDI218" s="304"/>
      <c r="CDJ218" s="304"/>
      <c r="CDK218" s="304"/>
      <c r="CDL218" s="304"/>
      <c r="CDM218" s="304"/>
      <c r="CDN218" s="304"/>
      <c r="CDO218" s="304"/>
      <c r="CDP218" s="304"/>
      <c r="CDQ218" s="304"/>
      <c r="CDR218" s="304"/>
      <c r="CDS218" s="304"/>
      <c r="CDT218" s="304"/>
      <c r="CDU218" s="304"/>
      <c r="CDV218" s="304"/>
      <c r="CDW218" s="304"/>
      <c r="CDX218" s="304"/>
      <c r="CDY218" s="304"/>
      <c r="CDZ218" s="304"/>
      <c r="CEA218" s="304"/>
      <c r="CEB218" s="304"/>
      <c r="CEC218" s="304"/>
      <c r="CED218" s="304"/>
      <c r="CEE218" s="304"/>
      <c r="CEF218" s="304"/>
      <c r="CEG218" s="304"/>
      <c r="CEH218" s="304"/>
      <c r="CEI218" s="304"/>
      <c r="CEJ218" s="304"/>
      <c r="CEK218" s="304"/>
      <c r="CEL218" s="304"/>
      <c r="CEM218" s="304"/>
      <c r="CEN218" s="304"/>
      <c r="CEO218" s="304"/>
      <c r="CEP218" s="304"/>
      <c r="CEQ218" s="304"/>
      <c r="CER218" s="304"/>
      <c r="CES218" s="304"/>
      <c r="CET218" s="304"/>
      <c r="CEU218" s="304"/>
      <c r="CEV218" s="304"/>
      <c r="CEW218" s="304"/>
      <c r="CEX218" s="304"/>
      <c r="CEY218" s="304"/>
      <c r="CEZ218" s="304"/>
      <c r="CFA218" s="304"/>
      <c r="CFB218" s="304"/>
      <c r="CFC218" s="304"/>
      <c r="CFD218" s="304"/>
      <c r="CFE218" s="304"/>
      <c r="CFF218" s="304"/>
      <c r="CFG218" s="304"/>
      <c r="CFH218" s="304"/>
      <c r="CFI218" s="304"/>
      <c r="CFJ218" s="304"/>
      <c r="CFK218" s="304"/>
      <c r="CFL218" s="304"/>
      <c r="CFM218" s="304"/>
      <c r="CFN218" s="304"/>
      <c r="CFO218" s="304"/>
      <c r="CFP218" s="304"/>
      <c r="CFQ218" s="304"/>
      <c r="CFR218" s="304"/>
      <c r="CFS218" s="304"/>
      <c r="CFT218" s="304"/>
      <c r="CFU218" s="304"/>
      <c r="CFV218" s="304"/>
      <c r="CFW218" s="304"/>
      <c r="CFX218" s="304"/>
      <c r="CFY218" s="304"/>
      <c r="CFZ218" s="304"/>
      <c r="CGA218" s="304"/>
      <c r="CGB218" s="304"/>
      <c r="CGC218" s="304"/>
      <c r="CGD218" s="304"/>
      <c r="CGE218" s="304"/>
      <c r="CGF218" s="304"/>
      <c r="CGG218" s="304"/>
      <c r="CGH218" s="304"/>
      <c r="CGI218" s="304"/>
      <c r="CGJ218" s="304"/>
      <c r="CGK218" s="304"/>
      <c r="CGL218" s="304"/>
      <c r="CGM218" s="304"/>
      <c r="CGN218" s="304"/>
      <c r="CGO218" s="304"/>
      <c r="CGP218" s="304"/>
      <c r="CGQ218" s="304"/>
      <c r="CGR218" s="304"/>
      <c r="CGS218" s="304"/>
      <c r="CGT218" s="304"/>
      <c r="CGU218" s="304"/>
      <c r="CGV218" s="304"/>
      <c r="CGW218" s="304"/>
      <c r="CGX218" s="304"/>
      <c r="CGY218" s="304"/>
      <c r="CGZ218" s="304"/>
      <c r="CHA218" s="304"/>
      <c r="CHB218" s="304"/>
      <c r="CHC218" s="304"/>
      <c r="CHD218" s="304"/>
      <c r="CHE218" s="304"/>
      <c r="CHF218" s="304"/>
      <c r="CHG218" s="304"/>
      <c r="CHH218" s="304"/>
      <c r="CHI218" s="304"/>
      <c r="CHJ218" s="304"/>
      <c r="CHK218" s="304"/>
      <c r="CHL218" s="304"/>
      <c r="CHM218" s="304"/>
      <c r="CHN218" s="304"/>
      <c r="CHO218" s="304"/>
      <c r="CHP218" s="304"/>
      <c r="CHQ218" s="304"/>
      <c r="CHR218" s="304"/>
      <c r="CHS218" s="304"/>
      <c r="CHT218" s="304"/>
      <c r="CHU218" s="304"/>
      <c r="CHV218" s="304"/>
      <c r="CHW218" s="304"/>
      <c r="CHX218" s="304"/>
      <c r="CHY218" s="304"/>
      <c r="CHZ218" s="304"/>
      <c r="CIA218" s="304"/>
      <c r="CIB218" s="304"/>
      <c r="CIC218" s="304"/>
      <c r="CID218" s="304"/>
      <c r="CIE218" s="304"/>
      <c r="CIF218" s="304"/>
      <c r="CIG218" s="304"/>
      <c r="CIH218" s="304"/>
      <c r="CII218" s="304"/>
      <c r="CIJ218" s="304"/>
      <c r="CIK218" s="304"/>
      <c r="CIL218" s="304"/>
      <c r="CIM218" s="304"/>
      <c r="CIN218" s="304"/>
      <c r="CIO218" s="304"/>
      <c r="CIP218" s="304"/>
      <c r="CIQ218" s="304"/>
      <c r="CIR218" s="304"/>
      <c r="CIS218" s="304"/>
      <c r="CIT218" s="304"/>
      <c r="CIU218" s="304"/>
      <c r="CIV218" s="304"/>
      <c r="CIW218" s="304"/>
      <c r="CIX218" s="304"/>
      <c r="CIY218" s="304"/>
      <c r="CIZ218" s="304"/>
      <c r="CJA218" s="304"/>
      <c r="CJB218" s="304"/>
      <c r="CJC218" s="304"/>
      <c r="CJD218" s="304"/>
      <c r="CJE218" s="304"/>
      <c r="CJF218" s="304"/>
      <c r="CJG218" s="304"/>
      <c r="CJH218" s="304"/>
      <c r="CJI218" s="304"/>
      <c r="CJJ218" s="304"/>
      <c r="CJK218" s="304"/>
      <c r="CJL218" s="304"/>
      <c r="CJM218" s="304"/>
      <c r="CJN218" s="304"/>
      <c r="CJO218" s="304"/>
      <c r="CJP218" s="304"/>
      <c r="CJQ218" s="304"/>
      <c r="CJR218" s="304"/>
      <c r="CJS218" s="304"/>
      <c r="CJT218" s="304"/>
      <c r="CJU218" s="304"/>
      <c r="CJV218" s="304"/>
      <c r="CJW218" s="304"/>
      <c r="CJX218" s="304"/>
      <c r="CJY218" s="304"/>
      <c r="CJZ218" s="304"/>
      <c r="CKA218" s="304"/>
      <c r="CKB218" s="304"/>
      <c r="CKC218" s="304"/>
      <c r="CKD218" s="304"/>
      <c r="CKE218" s="304"/>
      <c r="CKF218" s="304"/>
      <c r="CKG218" s="304"/>
      <c r="CKH218" s="304"/>
      <c r="CKI218" s="304"/>
      <c r="CKJ218" s="304"/>
      <c r="CKK218" s="304"/>
      <c r="CKL218" s="304"/>
      <c r="CKM218" s="304"/>
      <c r="CKN218" s="304"/>
      <c r="CKO218" s="304"/>
      <c r="CKP218" s="304"/>
      <c r="CKQ218" s="304"/>
      <c r="CKR218" s="304"/>
      <c r="CKS218" s="304"/>
      <c r="CKT218" s="304"/>
      <c r="CKU218" s="304"/>
      <c r="CKV218" s="304"/>
      <c r="CKW218" s="304"/>
      <c r="CKX218" s="304"/>
      <c r="CKY218" s="304"/>
      <c r="CKZ218" s="304"/>
      <c r="CLA218" s="304"/>
      <c r="CLB218" s="304"/>
      <c r="CLC218" s="304"/>
      <c r="CLD218" s="304"/>
      <c r="CLE218" s="304"/>
      <c r="CLF218" s="304"/>
      <c r="CLG218" s="304"/>
      <c r="CLH218" s="304"/>
      <c r="CLI218" s="304"/>
      <c r="CLJ218" s="304"/>
      <c r="CLK218" s="304"/>
      <c r="CLL218" s="304"/>
      <c r="CLM218" s="304"/>
      <c r="CLN218" s="304"/>
      <c r="CLO218" s="304"/>
      <c r="CLP218" s="304"/>
      <c r="CLQ218" s="304"/>
      <c r="CLR218" s="304"/>
      <c r="CLS218" s="304"/>
      <c r="CLT218" s="304"/>
      <c r="CLU218" s="304"/>
      <c r="CLV218" s="304"/>
      <c r="CLW218" s="304"/>
      <c r="CLX218" s="304"/>
      <c r="CLY218" s="304"/>
      <c r="CLZ218" s="304"/>
      <c r="CMA218" s="304"/>
      <c r="CMB218" s="304"/>
      <c r="CMC218" s="304"/>
      <c r="CMD218" s="304"/>
      <c r="CME218" s="304"/>
      <c r="CMF218" s="304"/>
      <c r="CMG218" s="304"/>
      <c r="CMH218" s="304"/>
      <c r="CMI218" s="304"/>
      <c r="CMJ218" s="304"/>
      <c r="CMK218" s="304"/>
      <c r="CML218" s="304"/>
      <c r="CMM218" s="304"/>
      <c r="CMN218" s="304"/>
      <c r="CMO218" s="304"/>
      <c r="CMP218" s="304"/>
      <c r="CMQ218" s="304"/>
      <c r="CMR218" s="304"/>
      <c r="CMS218" s="304"/>
      <c r="CMT218" s="304"/>
      <c r="CMU218" s="304"/>
      <c r="CMV218" s="304"/>
      <c r="CMW218" s="304"/>
      <c r="CMX218" s="304"/>
      <c r="CMY218" s="304"/>
      <c r="CMZ218" s="304"/>
      <c r="CNA218" s="304"/>
      <c r="CNB218" s="304"/>
      <c r="CNC218" s="304"/>
      <c r="CND218" s="304"/>
      <c r="CNE218" s="304"/>
      <c r="CNF218" s="304"/>
      <c r="CNG218" s="304"/>
      <c r="CNH218" s="304"/>
      <c r="CNI218" s="304"/>
      <c r="CNJ218" s="304"/>
      <c r="CNK218" s="304"/>
      <c r="CNL218" s="304"/>
      <c r="CNM218" s="304"/>
      <c r="CNN218" s="304"/>
      <c r="CNO218" s="304"/>
      <c r="CNP218" s="304"/>
      <c r="CNQ218" s="304"/>
      <c r="CNR218" s="304"/>
      <c r="CNS218" s="304"/>
      <c r="CNT218" s="304"/>
      <c r="CNU218" s="304"/>
      <c r="CNV218" s="304"/>
      <c r="CNW218" s="304"/>
      <c r="CNX218" s="304"/>
      <c r="CNY218" s="304"/>
      <c r="CNZ218" s="304"/>
      <c r="COA218" s="304"/>
      <c r="COB218" s="304"/>
      <c r="COC218" s="304"/>
      <c r="COD218" s="304"/>
      <c r="COE218" s="304"/>
      <c r="COF218" s="304"/>
      <c r="COG218" s="304"/>
      <c r="COH218" s="304"/>
      <c r="COI218" s="304"/>
      <c r="COJ218" s="304"/>
      <c r="COK218" s="304"/>
      <c r="COL218" s="304"/>
      <c r="COM218" s="304"/>
      <c r="CON218" s="304"/>
      <c r="COO218" s="304"/>
      <c r="COP218" s="304"/>
      <c r="COQ218" s="304"/>
      <c r="COR218" s="304"/>
      <c r="COS218" s="304"/>
      <c r="COT218" s="304"/>
      <c r="COU218" s="304"/>
      <c r="COV218" s="304"/>
      <c r="COW218" s="304"/>
      <c r="COX218" s="304"/>
      <c r="COY218" s="304"/>
      <c r="COZ218" s="304"/>
      <c r="CPA218" s="304"/>
      <c r="CPB218" s="304"/>
      <c r="CPC218" s="304"/>
      <c r="CPD218" s="304"/>
      <c r="CPE218" s="304"/>
      <c r="CPF218" s="304"/>
      <c r="CPG218" s="304"/>
      <c r="CPH218" s="304"/>
      <c r="CPI218" s="304"/>
      <c r="CPJ218" s="304"/>
      <c r="CPK218" s="304"/>
      <c r="CPL218" s="304"/>
      <c r="CPM218" s="304"/>
      <c r="CPN218" s="304"/>
      <c r="CPO218" s="304"/>
      <c r="CPP218" s="304"/>
      <c r="CPQ218" s="304"/>
      <c r="CPR218" s="304"/>
      <c r="CPS218" s="304"/>
      <c r="CPT218" s="304"/>
      <c r="CPU218" s="304"/>
      <c r="CPV218" s="304"/>
      <c r="CPW218" s="304"/>
      <c r="CPX218" s="304"/>
      <c r="CPY218" s="304"/>
      <c r="CPZ218" s="304"/>
      <c r="CQA218" s="304"/>
      <c r="CQB218" s="304"/>
      <c r="CQC218" s="304"/>
      <c r="CQD218" s="304"/>
      <c r="CQE218" s="304"/>
      <c r="CQF218" s="304"/>
      <c r="CQG218" s="304"/>
      <c r="CQH218" s="304"/>
      <c r="CQI218" s="304"/>
      <c r="CQJ218" s="304"/>
      <c r="CQK218" s="304"/>
      <c r="CQL218" s="304"/>
      <c r="CQM218" s="304"/>
      <c r="CQN218" s="304"/>
      <c r="CQO218" s="304"/>
      <c r="CQP218" s="304"/>
      <c r="CQQ218" s="304"/>
      <c r="CQR218" s="304"/>
      <c r="CQS218" s="304"/>
      <c r="CQT218" s="304"/>
      <c r="CQU218" s="304"/>
      <c r="CQV218" s="304"/>
      <c r="CQW218" s="304"/>
      <c r="CQX218" s="304"/>
      <c r="CQY218" s="304"/>
      <c r="CQZ218" s="304"/>
      <c r="CRA218" s="304"/>
      <c r="CRB218" s="304"/>
      <c r="CRC218" s="304"/>
      <c r="CRD218" s="304"/>
      <c r="CRE218" s="304"/>
      <c r="CRF218" s="304"/>
      <c r="CRG218" s="304"/>
      <c r="CRH218" s="304"/>
      <c r="CRI218" s="304"/>
      <c r="CRJ218" s="304"/>
      <c r="CRK218" s="304"/>
      <c r="CRL218" s="304"/>
      <c r="CRM218" s="304"/>
      <c r="CRN218" s="304"/>
      <c r="CRO218" s="304"/>
      <c r="CRP218" s="304"/>
      <c r="CRQ218" s="304"/>
      <c r="CRR218" s="304"/>
      <c r="CRS218" s="304"/>
      <c r="CRT218" s="304"/>
      <c r="CRU218" s="304"/>
      <c r="CRV218" s="304"/>
      <c r="CRW218" s="304"/>
      <c r="CRX218" s="304"/>
      <c r="CRY218" s="304"/>
      <c r="CRZ218" s="304"/>
      <c r="CSA218" s="304"/>
      <c r="CSB218" s="304"/>
      <c r="CSC218" s="304"/>
      <c r="CSD218" s="304"/>
      <c r="CSE218" s="304"/>
      <c r="CSF218" s="304"/>
      <c r="CSG218" s="304"/>
      <c r="CSH218" s="304"/>
      <c r="CSI218" s="304"/>
      <c r="CSJ218" s="304"/>
      <c r="CSK218" s="304"/>
      <c r="CSL218" s="304"/>
      <c r="CSM218" s="304"/>
      <c r="CSN218" s="304"/>
      <c r="CSO218" s="304"/>
      <c r="CSP218" s="304"/>
      <c r="CSQ218" s="304"/>
      <c r="CSR218" s="304"/>
      <c r="CSS218" s="304"/>
      <c r="CST218" s="304"/>
      <c r="CSU218" s="304"/>
      <c r="CSV218" s="304"/>
      <c r="CSW218" s="304"/>
      <c r="CSX218" s="304"/>
      <c r="CSY218" s="304"/>
      <c r="CSZ218" s="304"/>
      <c r="CTA218" s="304"/>
      <c r="CTB218" s="304"/>
      <c r="CTC218" s="304"/>
      <c r="CTD218" s="304"/>
      <c r="CTE218" s="304"/>
      <c r="CTF218" s="304"/>
      <c r="CTG218" s="304"/>
      <c r="CTH218" s="304"/>
      <c r="CTI218" s="304"/>
      <c r="CTJ218" s="304"/>
      <c r="CTK218" s="304"/>
      <c r="CTL218" s="304"/>
      <c r="CTM218" s="304"/>
      <c r="CTN218" s="304"/>
      <c r="CTO218" s="304"/>
      <c r="CTP218" s="304"/>
      <c r="CTQ218" s="304"/>
      <c r="CTR218" s="304"/>
      <c r="CTS218" s="304"/>
      <c r="CTT218" s="304"/>
      <c r="CTU218" s="304"/>
      <c r="CTV218" s="304"/>
      <c r="CTW218" s="304"/>
      <c r="CTX218" s="304"/>
      <c r="CTY218" s="304"/>
      <c r="CTZ218" s="304"/>
      <c r="CUA218" s="304"/>
      <c r="CUB218" s="304"/>
      <c r="CUC218" s="304"/>
      <c r="CUD218" s="304"/>
      <c r="CUE218" s="304"/>
      <c r="CUF218" s="304"/>
      <c r="CUG218" s="304"/>
      <c r="CUH218" s="304"/>
      <c r="CUI218" s="304"/>
      <c r="CUJ218" s="304"/>
      <c r="CUK218" s="304"/>
      <c r="CUL218" s="304"/>
      <c r="CUM218" s="304"/>
      <c r="CUN218" s="304"/>
      <c r="CUO218" s="304"/>
      <c r="CUP218" s="304"/>
      <c r="CUQ218" s="304"/>
      <c r="CUR218" s="304"/>
      <c r="CUS218" s="304"/>
      <c r="CUT218" s="304"/>
      <c r="CUU218" s="304"/>
      <c r="CUV218" s="304"/>
      <c r="CUW218" s="304"/>
      <c r="CUX218" s="304"/>
      <c r="CUY218" s="304"/>
      <c r="CUZ218" s="304"/>
      <c r="CVA218" s="304"/>
      <c r="CVB218" s="304"/>
      <c r="CVC218" s="304"/>
      <c r="CVD218" s="304"/>
      <c r="CVE218" s="304"/>
      <c r="CVF218" s="304"/>
      <c r="CVG218" s="304"/>
      <c r="CVH218" s="304"/>
      <c r="CVI218" s="304"/>
      <c r="CVJ218" s="304"/>
      <c r="CVK218" s="304"/>
      <c r="CVL218" s="304"/>
      <c r="CVM218" s="304"/>
      <c r="CVN218" s="304"/>
      <c r="CVO218" s="304"/>
      <c r="CVP218" s="304"/>
      <c r="CVQ218" s="304"/>
      <c r="CVR218" s="304"/>
      <c r="CVS218" s="304"/>
      <c r="CVT218" s="304"/>
      <c r="CVU218" s="304"/>
      <c r="CVV218" s="304"/>
      <c r="CVW218" s="304"/>
      <c r="CVX218" s="304"/>
      <c r="CVY218" s="304"/>
      <c r="CVZ218" s="304"/>
      <c r="CWA218" s="304"/>
      <c r="CWB218" s="304"/>
      <c r="CWC218" s="304"/>
      <c r="CWD218" s="304"/>
      <c r="CWE218" s="304"/>
      <c r="CWF218" s="304"/>
      <c r="CWG218" s="304"/>
      <c r="CWH218" s="304"/>
      <c r="CWI218" s="304"/>
      <c r="CWJ218" s="304"/>
      <c r="CWK218" s="304"/>
      <c r="CWL218" s="304"/>
      <c r="CWM218" s="304"/>
      <c r="CWN218" s="304"/>
      <c r="CWO218" s="304"/>
      <c r="CWP218" s="304"/>
      <c r="CWQ218" s="304"/>
      <c r="CWR218" s="304"/>
      <c r="CWS218" s="304"/>
      <c r="CWT218" s="304"/>
      <c r="CWU218" s="304"/>
      <c r="CWV218" s="304"/>
      <c r="CWW218" s="304"/>
      <c r="CWX218" s="304"/>
      <c r="CWY218" s="304"/>
      <c r="CWZ218" s="304"/>
      <c r="CXA218" s="304"/>
      <c r="CXB218" s="304"/>
      <c r="CXC218" s="304"/>
      <c r="CXD218" s="304"/>
      <c r="CXE218" s="304"/>
      <c r="CXF218" s="304"/>
      <c r="CXG218" s="304"/>
      <c r="CXH218" s="304"/>
      <c r="CXI218" s="304"/>
      <c r="CXJ218" s="304"/>
      <c r="CXK218" s="304"/>
      <c r="CXL218" s="304"/>
      <c r="CXM218" s="304"/>
      <c r="CXN218" s="304"/>
      <c r="CXO218" s="304"/>
      <c r="CXP218" s="304"/>
      <c r="CXQ218" s="304"/>
      <c r="CXR218" s="304"/>
      <c r="CXS218" s="304"/>
      <c r="CXT218" s="304"/>
      <c r="CXU218" s="304"/>
      <c r="CXV218" s="304"/>
      <c r="CXW218" s="304"/>
      <c r="CXX218" s="304"/>
      <c r="CXY218" s="304"/>
      <c r="CXZ218" s="304"/>
      <c r="CYA218" s="304"/>
      <c r="CYB218" s="304"/>
      <c r="CYC218" s="304"/>
      <c r="CYD218" s="304"/>
      <c r="CYE218" s="304"/>
      <c r="CYF218" s="304"/>
      <c r="CYG218" s="304"/>
      <c r="CYH218" s="304"/>
      <c r="CYI218" s="304"/>
      <c r="CYJ218" s="304"/>
      <c r="CYK218" s="304"/>
      <c r="CYL218" s="304"/>
      <c r="CYM218" s="304"/>
      <c r="CYN218" s="304"/>
      <c r="CYO218" s="304"/>
      <c r="CYP218" s="304"/>
      <c r="CYQ218" s="304"/>
      <c r="CYR218" s="304"/>
      <c r="CYS218" s="304"/>
      <c r="CYT218" s="304"/>
      <c r="CYU218" s="304"/>
      <c r="CYV218" s="304"/>
      <c r="CYW218" s="304"/>
      <c r="CYX218" s="304"/>
      <c r="CYY218" s="304"/>
      <c r="CYZ218" s="304"/>
      <c r="CZA218" s="304"/>
      <c r="CZB218" s="304"/>
      <c r="CZC218" s="304"/>
      <c r="CZD218" s="304"/>
      <c r="CZE218" s="304"/>
      <c r="CZF218" s="304"/>
      <c r="CZG218" s="304"/>
      <c r="CZH218" s="304"/>
      <c r="CZI218" s="304"/>
      <c r="CZJ218" s="304"/>
      <c r="CZK218" s="304"/>
      <c r="CZL218" s="304"/>
      <c r="CZM218" s="304"/>
      <c r="CZN218" s="304"/>
      <c r="CZO218" s="304"/>
      <c r="CZP218" s="304"/>
      <c r="CZQ218" s="304"/>
      <c r="CZR218" s="304"/>
      <c r="CZS218" s="304"/>
      <c r="CZT218" s="304"/>
      <c r="CZU218" s="304"/>
      <c r="CZV218" s="304"/>
      <c r="CZW218" s="304"/>
      <c r="CZX218" s="304"/>
      <c r="CZY218" s="304"/>
      <c r="CZZ218" s="304"/>
      <c r="DAA218" s="304"/>
      <c r="DAB218" s="304"/>
      <c r="DAC218" s="304"/>
      <c r="DAD218" s="304"/>
      <c r="DAE218" s="304"/>
      <c r="DAF218" s="304"/>
      <c r="DAG218" s="304"/>
      <c r="DAH218" s="304"/>
      <c r="DAI218" s="304"/>
      <c r="DAJ218" s="304"/>
      <c r="DAK218" s="304"/>
      <c r="DAL218" s="304"/>
      <c r="DAM218" s="304"/>
      <c r="DAN218" s="304"/>
      <c r="DAO218" s="304"/>
      <c r="DAP218" s="304"/>
      <c r="DAQ218" s="304"/>
      <c r="DAR218" s="304"/>
      <c r="DAS218" s="304"/>
      <c r="DAT218" s="304"/>
      <c r="DAU218" s="304"/>
      <c r="DAV218" s="304"/>
      <c r="DAW218" s="304"/>
      <c r="DAX218" s="304"/>
      <c r="DAY218" s="304"/>
      <c r="DAZ218" s="304"/>
      <c r="DBA218" s="304"/>
      <c r="DBB218" s="304"/>
      <c r="DBC218" s="304"/>
      <c r="DBD218" s="304"/>
      <c r="DBE218" s="304"/>
      <c r="DBF218" s="304"/>
      <c r="DBG218" s="304"/>
      <c r="DBH218" s="304"/>
      <c r="DBI218" s="304"/>
      <c r="DBJ218" s="304"/>
      <c r="DBK218" s="304"/>
      <c r="DBL218" s="304"/>
      <c r="DBM218" s="304"/>
      <c r="DBN218" s="304"/>
      <c r="DBO218" s="304"/>
      <c r="DBP218" s="304"/>
      <c r="DBQ218" s="304"/>
      <c r="DBR218" s="304"/>
      <c r="DBS218" s="304"/>
      <c r="DBT218" s="304"/>
      <c r="DBU218" s="304"/>
      <c r="DBV218" s="304"/>
      <c r="DBW218" s="304"/>
      <c r="DBX218" s="304"/>
      <c r="DBY218" s="304"/>
      <c r="DBZ218" s="304"/>
      <c r="DCA218" s="304"/>
      <c r="DCB218" s="304"/>
      <c r="DCC218" s="304"/>
      <c r="DCD218" s="304"/>
      <c r="DCE218" s="304"/>
      <c r="DCF218" s="304"/>
      <c r="DCG218" s="304"/>
      <c r="DCH218" s="304"/>
      <c r="DCI218" s="304"/>
      <c r="DCJ218" s="304"/>
      <c r="DCK218" s="304"/>
      <c r="DCL218" s="304"/>
      <c r="DCM218" s="304"/>
      <c r="DCN218" s="304"/>
      <c r="DCO218" s="304"/>
      <c r="DCP218" s="304"/>
      <c r="DCQ218" s="304"/>
      <c r="DCR218" s="304"/>
      <c r="DCS218" s="304"/>
      <c r="DCT218" s="304"/>
      <c r="DCU218" s="304"/>
      <c r="DCV218" s="304"/>
      <c r="DCW218" s="304"/>
      <c r="DCX218" s="304"/>
      <c r="DCY218" s="304"/>
      <c r="DCZ218" s="304"/>
      <c r="DDA218" s="304"/>
      <c r="DDB218" s="304"/>
      <c r="DDC218" s="304"/>
      <c r="DDD218" s="304"/>
      <c r="DDE218" s="304"/>
      <c r="DDF218" s="304"/>
      <c r="DDG218" s="304"/>
      <c r="DDH218" s="304"/>
      <c r="DDI218" s="304"/>
      <c r="DDJ218" s="304"/>
      <c r="DDK218" s="304"/>
      <c r="DDL218" s="304"/>
      <c r="DDM218" s="304"/>
      <c r="DDN218" s="304"/>
      <c r="DDO218" s="304"/>
      <c r="DDP218" s="304"/>
      <c r="DDQ218" s="304"/>
      <c r="DDR218" s="304"/>
      <c r="DDS218" s="304"/>
      <c r="DDT218" s="304"/>
      <c r="DDU218" s="304"/>
      <c r="DDV218" s="304"/>
      <c r="DDW218" s="304"/>
      <c r="DDX218" s="304"/>
      <c r="DDY218" s="304"/>
      <c r="DDZ218" s="304"/>
      <c r="DEA218" s="304"/>
      <c r="DEB218" s="304"/>
      <c r="DEC218" s="304"/>
      <c r="DED218" s="304"/>
      <c r="DEE218" s="304"/>
      <c r="DEF218" s="304"/>
      <c r="DEG218" s="304"/>
      <c r="DEH218" s="304"/>
      <c r="DEI218" s="304"/>
      <c r="DEJ218" s="304"/>
      <c r="DEK218" s="304"/>
      <c r="DEL218" s="304"/>
      <c r="DEM218" s="304"/>
      <c r="DEN218" s="304"/>
      <c r="DEO218" s="304"/>
      <c r="DEP218" s="304"/>
      <c r="DEQ218" s="304"/>
      <c r="DER218" s="304"/>
      <c r="DES218" s="304"/>
      <c r="DET218" s="304"/>
      <c r="DEU218" s="304"/>
      <c r="DEV218" s="304"/>
      <c r="DEW218" s="304"/>
      <c r="DEX218" s="304"/>
      <c r="DEY218" s="304"/>
      <c r="DEZ218" s="304"/>
      <c r="DFA218" s="304"/>
      <c r="DFB218" s="304"/>
      <c r="DFC218" s="304"/>
      <c r="DFD218" s="304"/>
      <c r="DFE218" s="304"/>
      <c r="DFF218" s="304"/>
      <c r="DFG218" s="304"/>
      <c r="DFH218" s="304"/>
      <c r="DFI218" s="304"/>
      <c r="DFJ218" s="304"/>
      <c r="DFK218" s="304"/>
      <c r="DFL218" s="304"/>
      <c r="DFM218" s="304"/>
      <c r="DFN218" s="304"/>
      <c r="DFO218" s="304"/>
      <c r="DFP218" s="304"/>
      <c r="DFQ218" s="304"/>
      <c r="DFR218" s="304"/>
      <c r="DFS218" s="304"/>
      <c r="DFT218" s="304"/>
      <c r="DFU218" s="304"/>
      <c r="DFV218" s="304"/>
      <c r="DFW218" s="304"/>
      <c r="DFX218" s="304"/>
      <c r="DFY218" s="304"/>
      <c r="DFZ218" s="304"/>
      <c r="DGA218" s="304"/>
      <c r="DGB218" s="304"/>
      <c r="DGC218" s="304"/>
      <c r="DGD218" s="304"/>
      <c r="DGE218" s="304"/>
      <c r="DGF218" s="304"/>
      <c r="DGG218" s="304"/>
      <c r="DGH218" s="304"/>
      <c r="DGI218" s="304"/>
      <c r="DGJ218" s="304"/>
      <c r="DGK218" s="304"/>
      <c r="DGL218" s="304"/>
      <c r="DGM218" s="304"/>
      <c r="DGN218" s="304"/>
      <c r="DGO218" s="304"/>
      <c r="DGP218" s="304"/>
      <c r="DGQ218" s="304"/>
      <c r="DGR218" s="304"/>
      <c r="DGS218" s="304"/>
      <c r="DGT218" s="304"/>
      <c r="DGU218" s="304"/>
      <c r="DGV218" s="304"/>
      <c r="DGW218" s="304"/>
      <c r="DGX218" s="304"/>
      <c r="DGY218" s="304"/>
      <c r="DGZ218" s="304"/>
      <c r="DHA218" s="304"/>
      <c r="DHB218" s="304"/>
      <c r="DHC218" s="304"/>
      <c r="DHD218" s="304"/>
      <c r="DHE218" s="304"/>
      <c r="DHF218" s="304"/>
      <c r="DHG218" s="304"/>
      <c r="DHH218" s="304"/>
      <c r="DHI218" s="304"/>
      <c r="DHJ218" s="304"/>
      <c r="DHK218" s="304"/>
      <c r="DHL218" s="304"/>
      <c r="DHM218" s="304"/>
      <c r="DHN218" s="304"/>
      <c r="DHO218" s="304"/>
      <c r="DHP218" s="304"/>
      <c r="DHQ218" s="304"/>
      <c r="DHR218" s="304"/>
      <c r="DHS218" s="304"/>
      <c r="DHT218" s="304"/>
      <c r="DHU218" s="304"/>
      <c r="DHV218" s="304"/>
      <c r="DHW218" s="304"/>
      <c r="DHX218" s="304"/>
      <c r="DHY218" s="304"/>
      <c r="DHZ218" s="304"/>
      <c r="DIA218" s="304"/>
      <c r="DIB218" s="304"/>
      <c r="DIC218" s="304"/>
      <c r="DID218" s="304"/>
      <c r="DIE218" s="304"/>
      <c r="DIF218" s="304"/>
      <c r="DIG218" s="304"/>
      <c r="DIH218" s="304"/>
      <c r="DII218" s="304"/>
      <c r="DIJ218" s="304"/>
      <c r="DIK218" s="304"/>
      <c r="DIL218" s="304"/>
      <c r="DIM218" s="304"/>
      <c r="DIN218" s="304"/>
      <c r="DIO218" s="304"/>
      <c r="DIP218" s="304"/>
      <c r="DIQ218" s="304"/>
      <c r="DIR218" s="304"/>
      <c r="DIS218" s="304"/>
      <c r="DIT218" s="304"/>
      <c r="DIU218" s="304"/>
      <c r="DIV218" s="304"/>
      <c r="DIW218" s="304"/>
      <c r="DIX218" s="304"/>
      <c r="DIY218" s="304"/>
      <c r="DIZ218" s="304"/>
      <c r="DJA218" s="304"/>
      <c r="DJB218" s="304"/>
      <c r="DJC218" s="304"/>
      <c r="DJD218" s="304"/>
      <c r="DJE218" s="304"/>
      <c r="DJF218" s="304"/>
      <c r="DJG218" s="304"/>
      <c r="DJH218" s="304"/>
      <c r="DJI218" s="304"/>
      <c r="DJJ218" s="304"/>
      <c r="DJK218" s="304"/>
      <c r="DJL218" s="304"/>
      <c r="DJM218" s="304"/>
      <c r="DJN218" s="304"/>
      <c r="DJO218" s="304"/>
      <c r="DJP218" s="304"/>
      <c r="DJQ218" s="304"/>
      <c r="DJR218" s="304"/>
      <c r="DJS218" s="304"/>
      <c r="DJT218" s="304"/>
      <c r="DJU218" s="304"/>
      <c r="DJV218" s="304"/>
      <c r="DJW218" s="304"/>
      <c r="DJX218" s="304"/>
      <c r="DJY218" s="304"/>
      <c r="DJZ218" s="304"/>
      <c r="DKA218" s="304"/>
      <c r="DKB218" s="304"/>
      <c r="DKC218" s="304"/>
      <c r="DKD218" s="304"/>
      <c r="DKE218" s="304"/>
      <c r="DKF218" s="304"/>
      <c r="DKG218" s="304"/>
      <c r="DKH218" s="304"/>
      <c r="DKI218" s="304"/>
      <c r="DKJ218" s="304"/>
      <c r="DKK218" s="304"/>
      <c r="DKL218" s="304"/>
      <c r="DKM218" s="304"/>
      <c r="DKN218" s="304"/>
      <c r="DKO218" s="304"/>
      <c r="DKP218" s="304"/>
      <c r="DKQ218" s="304"/>
      <c r="DKR218" s="304"/>
      <c r="DKS218" s="304"/>
      <c r="DKT218" s="304"/>
      <c r="DKU218" s="304"/>
      <c r="DKV218" s="304"/>
      <c r="DKW218" s="304"/>
      <c r="DKX218" s="304"/>
      <c r="DKY218" s="304"/>
      <c r="DKZ218" s="304"/>
      <c r="DLA218" s="304"/>
      <c r="DLB218" s="304"/>
      <c r="DLC218" s="304"/>
      <c r="DLD218" s="304"/>
      <c r="DLE218" s="304"/>
      <c r="DLF218" s="304"/>
      <c r="DLG218" s="304"/>
      <c r="DLH218" s="304"/>
      <c r="DLI218" s="304"/>
      <c r="DLJ218" s="304"/>
      <c r="DLK218" s="304"/>
      <c r="DLL218" s="304"/>
      <c r="DLM218" s="304"/>
      <c r="DLN218" s="304"/>
      <c r="DLO218" s="304"/>
      <c r="DLP218" s="304"/>
      <c r="DLQ218" s="304"/>
      <c r="DLR218" s="304"/>
      <c r="DLS218" s="304"/>
      <c r="DLT218" s="304"/>
      <c r="DLU218" s="304"/>
      <c r="DLV218" s="304"/>
      <c r="DLW218" s="304"/>
      <c r="DLX218" s="304"/>
      <c r="DLY218" s="304"/>
      <c r="DLZ218" s="304"/>
      <c r="DMA218" s="304"/>
      <c r="DMB218" s="304"/>
      <c r="DMC218" s="304"/>
      <c r="DMD218" s="304"/>
      <c r="DME218" s="304"/>
      <c r="DMF218" s="304"/>
      <c r="DMG218" s="304"/>
      <c r="DMH218" s="304"/>
      <c r="DMI218" s="304"/>
      <c r="DMJ218" s="304"/>
      <c r="DMK218" s="304"/>
      <c r="DML218" s="304"/>
      <c r="DMM218" s="304"/>
      <c r="DMN218" s="304"/>
      <c r="DMO218" s="304"/>
      <c r="DMP218" s="304"/>
      <c r="DMQ218" s="304"/>
      <c r="DMR218" s="304"/>
      <c r="DMS218" s="304"/>
      <c r="DMT218" s="304"/>
      <c r="DMU218" s="304"/>
      <c r="DMV218" s="304"/>
      <c r="DMW218" s="304"/>
      <c r="DMX218" s="304"/>
      <c r="DMY218" s="304"/>
      <c r="DMZ218" s="304"/>
      <c r="DNA218" s="304"/>
      <c r="DNB218" s="304"/>
      <c r="DNC218" s="304"/>
      <c r="DND218" s="304"/>
      <c r="DNE218" s="304"/>
      <c r="DNF218" s="304"/>
      <c r="DNG218" s="304"/>
      <c r="DNH218" s="304"/>
      <c r="DNI218" s="304"/>
      <c r="DNJ218" s="304"/>
      <c r="DNK218" s="304"/>
      <c r="DNL218" s="304"/>
      <c r="DNM218" s="304"/>
      <c r="DNN218" s="304"/>
      <c r="DNO218" s="304"/>
      <c r="DNP218" s="304"/>
      <c r="DNQ218" s="304"/>
      <c r="DNR218" s="304"/>
      <c r="DNS218" s="304"/>
      <c r="DNT218" s="304"/>
      <c r="DNU218" s="304"/>
      <c r="DNV218" s="304"/>
      <c r="DNW218" s="304"/>
      <c r="DNX218" s="304"/>
      <c r="DNY218" s="304"/>
      <c r="DNZ218" s="304"/>
      <c r="DOA218" s="304"/>
      <c r="DOB218" s="304"/>
      <c r="DOC218" s="304"/>
      <c r="DOD218" s="304"/>
      <c r="DOE218" s="304"/>
      <c r="DOF218" s="304"/>
      <c r="DOG218" s="304"/>
      <c r="DOH218" s="304"/>
      <c r="DOI218" s="304"/>
      <c r="DOJ218" s="304"/>
      <c r="DOK218" s="304"/>
      <c r="DOL218" s="304"/>
      <c r="DOM218" s="304"/>
      <c r="DON218" s="304"/>
      <c r="DOO218" s="304"/>
      <c r="DOP218" s="304"/>
      <c r="DOQ218" s="304"/>
      <c r="DOR218" s="304"/>
      <c r="DOS218" s="304"/>
      <c r="DOT218" s="304"/>
      <c r="DOU218" s="304"/>
      <c r="DOV218" s="304"/>
      <c r="DOW218" s="304"/>
      <c r="DOX218" s="304"/>
      <c r="DOY218" s="304"/>
      <c r="DOZ218" s="304"/>
      <c r="DPA218" s="304"/>
      <c r="DPB218" s="304"/>
      <c r="DPC218" s="304"/>
      <c r="DPD218" s="304"/>
      <c r="DPE218" s="304"/>
      <c r="DPF218" s="304"/>
      <c r="DPG218" s="304"/>
      <c r="DPH218" s="304"/>
      <c r="DPI218" s="304"/>
      <c r="DPJ218" s="304"/>
      <c r="DPK218" s="304"/>
      <c r="DPL218" s="304"/>
      <c r="DPM218" s="304"/>
      <c r="DPN218" s="304"/>
      <c r="DPO218" s="304"/>
      <c r="DPP218" s="304"/>
      <c r="DPQ218" s="304"/>
      <c r="DPR218" s="304"/>
      <c r="DPS218" s="304"/>
      <c r="DPT218" s="304"/>
      <c r="DPU218" s="304"/>
      <c r="DPV218" s="304"/>
      <c r="DPW218" s="304"/>
      <c r="DPX218" s="304"/>
      <c r="DPY218" s="304"/>
      <c r="DPZ218" s="304"/>
      <c r="DQA218" s="304"/>
      <c r="DQB218" s="304"/>
      <c r="DQC218" s="304"/>
      <c r="DQD218" s="304"/>
      <c r="DQE218" s="304"/>
      <c r="DQF218" s="304"/>
      <c r="DQG218" s="304"/>
      <c r="DQH218" s="304"/>
      <c r="DQI218" s="304"/>
      <c r="DQJ218" s="304"/>
      <c r="DQK218" s="304"/>
      <c r="DQL218" s="304"/>
      <c r="DQM218" s="304"/>
      <c r="DQN218" s="304"/>
      <c r="DQO218" s="304"/>
      <c r="DQP218" s="304"/>
      <c r="DQQ218" s="304"/>
      <c r="DQR218" s="304"/>
      <c r="DQS218" s="304"/>
      <c r="DQT218" s="304"/>
      <c r="DQU218" s="304"/>
      <c r="DQV218" s="304"/>
      <c r="DQW218" s="304"/>
      <c r="DQX218" s="304"/>
      <c r="DQY218" s="304"/>
      <c r="DQZ218" s="304"/>
      <c r="DRA218" s="304"/>
      <c r="DRB218" s="304"/>
      <c r="DRC218" s="304"/>
      <c r="DRD218" s="304"/>
      <c r="DRE218" s="304"/>
      <c r="DRF218" s="304"/>
      <c r="DRG218" s="304"/>
      <c r="DRH218" s="304"/>
      <c r="DRI218" s="304"/>
      <c r="DRJ218" s="304"/>
      <c r="DRK218" s="304"/>
      <c r="DRL218" s="304"/>
      <c r="DRM218" s="304"/>
      <c r="DRN218" s="304"/>
      <c r="DRO218" s="304"/>
      <c r="DRP218" s="304"/>
      <c r="DRQ218" s="304"/>
      <c r="DRR218" s="304"/>
      <c r="DRS218" s="304"/>
      <c r="DRT218" s="304"/>
      <c r="DRU218" s="304"/>
      <c r="DRV218" s="304"/>
      <c r="DRW218" s="304"/>
      <c r="DRX218" s="304"/>
      <c r="DRY218" s="304"/>
      <c r="DRZ218" s="304"/>
      <c r="DSA218" s="304"/>
      <c r="DSB218" s="304"/>
      <c r="DSC218" s="304"/>
      <c r="DSD218" s="304"/>
      <c r="DSE218" s="304"/>
      <c r="DSF218" s="304"/>
      <c r="DSG218" s="304"/>
      <c r="DSH218" s="304"/>
      <c r="DSI218" s="304"/>
      <c r="DSJ218" s="304"/>
      <c r="DSK218" s="304"/>
      <c r="DSL218" s="304"/>
      <c r="DSM218" s="304"/>
      <c r="DSN218" s="304"/>
      <c r="DSO218" s="304"/>
      <c r="DSP218" s="304"/>
      <c r="DSQ218" s="304"/>
      <c r="DSR218" s="304"/>
      <c r="DSS218" s="304"/>
      <c r="DST218" s="304"/>
      <c r="DSU218" s="304"/>
      <c r="DSV218" s="304"/>
      <c r="DSW218" s="304"/>
      <c r="DSX218" s="304"/>
      <c r="DSY218" s="304"/>
      <c r="DSZ218" s="304"/>
      <c r="DTA218" s="304"/>
      <c r="DTB218" s="304"/>
      <c r="DTC218" s="304"/>
      <c r="DTD218" s="304"/>
      <c r="DTE218" s="304"/>
      <c r="DTF218" s="304"/>
      <c r="DTG218" s="304"/>
      <c r="DTH218" s="304"/>
      <c r="DTI218" s="304"/>
      <c r="DTJ218" s="304"/>
      <c r="DTK218" s="304"/>
      <c r="DTL218" s="304"/>
      <c r="DTM218" s="304"/>
      <c r="DTN218" s="304"/>
      <c r="DTO218" s="304"/>
      <c r="DTP218" s="304"/>
      <c r="DTQ218" s="304"/>
      <c r="DTR218" s="304"/>
      <c r="DTS218" s="304"/>
      <c r="DTT218" s="304"/>
      <c r="DTU218" s="304"/>
      <c r="DTV218" s="304"/>
      <c r="DTW218" s="304"/>
      <c r="DTX218" s="304"/>
      <c r="DTY218" s="304"/>
      <c r="DTZ218" s="304"/>
      <c r="DUA218" s="304"/>
      <c r="DUB218" s="304"/>
      <c r="DUC218" s="304"/>
      <c r="DUD218" s="304"/>
      <c r="DUE218" s="304"/>
      <c r="DUF218" s="304"/>
      <c r="DUG218" s="304"/>
      <c r="DUH218" s="304"/>
      <c r="DUI218" s="304"/>
      <c r="DUJ218" s="304"/>
      <c r="DUK218" s="304"/>
      <c r="DUL218" s="304"/>
      <c r="DUM218" s="304"/>
      <c r="DUN218" s="304"/>
      <c r="DUO218" s="304"/>
      <c r="DUP218" s="304"/>
      <c r="DUQ218" s="304"/>
      <c r="DUR218" s="304"/>
      <c r="DUS218" s="304"/>
      <c r="DUT218" s="304"/>
      <c r="DUU218" s="304"/>
      <c r="DUV218" s="304"/>
      <c r="DUW218" s="304"/>
      <c r="DUX218" s="304"/>
      <c r="DUY218" s="304"/>
      <c r="DUZ218" s="304"/>
      <c r="DVA218" s="304"/>
      <c r="DVB218" s="304"/>
      <c r="DVC218" s="304"/>
      <c r="DVD218" s="304"/>
      <c r="DVE218" s="304"/>
      <c r="DVF218" s="304"/>
      <c r="DVG218" s="304"/>
      <c r="DVH218" s="304"/>
      <c r="DVI218" s="304"/>
      <c r="DVJ218" s="304"/>
      <c r="DVK218" s="304"/>
      <c r="DVL218" s="304"/>
      <c r="DVM218" s="304"/>
      <c r="DVN218" s="304"/>
      <c r="DVO218" s="304"/>
      <c r="DVP218" s="304"/>
      <c r="DVQ218" s="304"/>
      <c r="DVR218" s="304"/>
      <c r="DVS218" s="304"/>
      <c r="DVT218" s="304"/>
      <c r="DVU218" s="304"/>
      <c r="DVV218" s="304"/>
      <c r="DVW218" s="304"/>
      <c r="DVX218" s="304"/>
      <c r="DVY218" s="304"/>
      <c r="DVZ218" s="304"/>
      <c r="DWA218" s="304"/>
      <c r="DWB218" s="304"/>
      <c r="DWC218" s="304"/>
      <c r="DWD218" s="304"/>
      <c r="DWE218" s="304"/>
      <c r="DWF218" s="304"/>
      <c r="DWG218" s="304"/>
      <c r="DWH218" s="304"/>
      <c r="DWI218" s="304"/>
      <c r="DWJ218" s="304"/>
      <c r="DWK218" s="304"/>
      <c r="DWL218" s="304"/>
      <c r="DWM218" s="304"/>
      <c r="DWN218" s="304"/>
      <c r="DWO218" s="304"/>
      <c r="DWP218" s="304"/>
      <c r="DWQ218" s="304"/>
      <c r="DWR218" s="304"/>
      <c r="DWS218" s="304"/>
      <c r="DWT218" s="304"/>
      <c r="DWU218" s="304"/>
      <c r="DWV218" s="304"/>
      <c r="DWW218" s="304"/>
      <c r="DWX218" s="304"/>
      <c r="DWY218" s="304"/>
      <c r="DWZ218" s="304"/>
      <c r="DXA218" s="304"/>
      <c r="DXB218" s="304"/>
      <c r="DXC218" s="304"/>
      <c r="DXD218" s="304"/>
      <c r="DXE218" s="304"/>
      <c r="DXF218" s="304"/>
      <c r="DXG218" s="304"/>
      <c r="DXH218" s="304"/>
      <c r="DXI218" s="304"/>
      <c r="DXJ218" s="304"/>
      <c r="DXK218" s="304"/>
      <c r="DXL218" s="304"/>
      <c r="DXM218" s="304"/>
      <c r="DXN218" s="304"/>
      <c r="DXO218" s="304"/>
      <c r="DXP218" s="304"/>
      <c r="DXQ218" s="304"/>
      <c r="DXR218" s="304"/>
      <c r="DXS218" s="304"/>
      <c r="DXT218" s="304"/>
      <c r="DXU218" s="304"/>
      <c r="DXV218" s="304"/>
      <c r="DXW218" s="304"/>
      <c r="DXX218" s="304"/>
      <c r="DXY218" s="304"/>
      <c r="DXZ218" s="304"/>
      <c r="DYA218" s="304"/>
      <c r="DYB218" s="304"/>
      <c r="DYC218" s="304"/>
      <c r="DYD218" s="304"/>
      <c r="DYE218" s="304"/>
      <c r="DYF218" s="304"/>
      <c r="DYG218" s="304"/>
      <c r="DYH218" s="304"/>
      <c r="DYI218" s="304"/>
      <c r="DYJ218" s="304"/>
      <c r="DYK218" s="304"/>
      <c r="DYL218" s="304"/>
      <c r="DYM218" s="304"/>
      <c r="DYN218" s="304"/>
      <c r="DYO218" s="304"/>
      <c r="DYP218" s="304"/>
      <c r="DYQ218" s="304"/>
      <c r="DYR218" s="304"/>
      <c r="DYS218" s="304"/>
      <c r="DYT218" s="304"/>
      <c r="DYU218" s="304"/>
      <c r="DYV218" s="304"/>
      <c r="DYW218" s="304"/>
      <c r="DYX218" s="304"/>
      <c r="DYY218" s="304"/>
      <c r="DYZ218" s="304"/>
      <c r="DZA218" s="304"/>
      <c r="DZB218" s="304"/>
      <c r="DZC218" s="304"/>
      <c r="DZD218" s="304"/>
      <c r="DZE218" s="304"/>
      <c r="DZF218" s="304"/>
      <c r="DZG218" s="304"/>
      <c r="DZH218" s="304"/>
      <c r="DZI218" s="304"/>
      <c r="DZJ218" s="304"/>
      <c r="DZK218" s="304"/>
      <c r="DZL218" s="304"/>
      <c r="DZM218" s="304"/>
      <c r="DZN218" s="304"/>
      <c r="DZO218" s="304"/>
      <c r="DZP218" s="304"/>
      <c r="DZQ218" s="304"/>
      <c r="DZR218" s="304"/>
      <c r="DZS218" s="304"/>
      <c r="DZT218" s="304"/>
      <c r="DZU218" s="304"/>
      <c r="DZV218" s="304"/>
      <c r="DZW218" s="304"/>
      <c r="DZX218" s="304"/>
      <c r="DZY218" s="304"/>
      <c r="DZZ218" s="304"/>
      <c r="EAA218" s="304"/>
      <c r="EAB218" s="304"/>
      <c r="EAC218" s="304"/>
      <c r="EAD218" s="304"/>
      <c r="EAE218" s="304"/>
      <c r="EAF218" s="304"/>
      <c r="EAG218" s="304"/>
      <c r="EAH218" s="304"/>
      <c r="EAI218" s="304"/>
      <c r="EAJ218" s="304"/>
      <c r="EAK218" s="304"/>
      <c r="EAL218" s="304"/>
      <c r="EAM218" s="304"/>
      <c r="EAN218" s="304"/>
      <c r="EAO218" s="304"/>
      <c r="EAP218" s="304"/>
      <c r="EAQ218" s="304"/>
      <c r="EAR218" s="304"/>
      <c r="EAS218" s="304"/>
      <c r="EAT218" s="304"/>
      <c r="EAU218" s="304"/>
      <c r="EAV218" s="304"/>
      <c r="EAW218" s="304"/>
      <c r="EAX218" s="304"/>
      <c r="EAY218" s="304"/>
      <c r="EAZ218" s="304"/>
      <c r="EBA218" s="304"/>
      <c r="EBB218" s="304"/>
      <c r="EBC218" s="304"/>
      <c r="EBD218" s="304"/>
      <c r="EBE218" s="304"/>
      <c r="EBF218" s="304"/>
      <c r="EBG218" s="304"/>
      <c r="EBH218" s="304"/>
      <c r="EBI218" s="304"/>
      <c r="EBJ218" s="304"/>
      <c r="EBK218" s="304"/>
      <c r="EBL218" s="304"/>
      <c r="EBM218" s="304"/>
      <c r="EBN218" s="304"/>
      <c r="EBO218" s="304"/>
      <c r="EBP218" s="304"/>
      <c r="EBQ218" s="304"/>
      <c r="EBR218" s="304"/>
      <c r="EBS218" s="304"/>
      <c r="EBT218" s="304"/>
      <c r="EBU218" s="304"/>
      <c r="EBV218" s="304"/>
      <c r="EBW218" s="304"/>
      <c r="EBX218" s="304"/>
      <c r="EBY218" s="304"/>
      <c r="EBZ218" s="304"/>
      <c r="ECA218" s="304"/>
      <c r="ECB218" s="304"/>
      <c r="ECC218" s="304"/>
      <c r="ECD218" s="304"/>
      <c r="ECE218" s="304"/>
      <c r="ECF218" s="304"/>
      <c r="ECG218" s="304"/>
      <c r="ECH218" s="304"/>
      <c r="ECI218" s="304"/>
      <c r="ECJ218" s="304"/>
      <c r="ECK218" s="304"/>
      <c r="ECL218" s="304"/>
      <c r="ECM218" s="304"/>
      <c r="ECN218" s="304"/>
      <c r="ECO218" s="304"/>
      <c r="ECP218" s="304"/>
      <c r="ECQ218" s="304"/>
      <c r="ECR218" s="304"/>
      <c r="ECS218" s="304"/>
      <c r="ECT218" s="304"/>
      <c r="ECU218" s="304"/>
      <c r="ECV218" s="304"/>
      <c r="ECW218" s="304"/>
      <c r="ECX218" s="304"/>
      <c r="ECY218" s="304"/>
      <c r="ECZ218" s="304"/>
      <c r="EDA218" s="304"/>
      <c r="EDB218" s="304"/>
      <c r="EDC218" s="304"/>
      <c r="EDD218" s="304"/>
      <c r="EDE218" s="304"/>
      <c r="EDF218" s="304"/>
      <c r="EDG218" s="304"/>
      <c r="EDH218" s="304"/>
      <c r="EDI218" s="304"/>
      <c r="EDJ218" s="304"/>
      <c r="EDK218" s="304"/>
      <c r="EDL218" s="304"/>
      <c r="EDM218" s="304"/>
      <c r="EDN218" s="304"/>
      <c r="EDO218" s="304"/>
      <c r="EDP218" s="304"/>
      <c r="EDQ218" s="304"/>
      <c r="EDR218" s="304"/>
      <c r="EDS218" s="304"/>
      <c r="EDT218" s="304"/>
      <c r="EDU218" s="304"/>
      <c r="EDV218" s="304"/>
      <c r="EDW218" s="304"/>
      <c r="EDX218" s="304"/>
      <c r="EDY218" s="304"/>
      <c r="EDZ218" s="304"/>
      <c r="EEA218" s="304"/>
      <c r="EEB218" s="304"/>
      <c r="EEC218" s="304"/>
      <c r="EED218" s="304"/>
      <c r="EEE218" s="304"/>
      <c r="EEF218" s="304"/>
      <c r="EEG218" s="304"/>
      <c r="EEH218" s="304"/>
      <c r="EEI218" s="304"/>
      <c r="EEJ218" s="304"/>
      <c r="EEK218" s="304"/>
      <c r="EEL218" s="304"/>
      <c r="EEM218" s="304"/>
      <c r="EEN218" s="304"/>
      <c r="EEO218" s="304"/>
      <c r="EEP218" s="304"/>
      <c r="EEQ218" s="304"/>
      <c r="EER218" s="304"/>
      <c r="EES218" s="304"/>
      <c r="EET218" s="304"/>
      <c r="EEU218" s="304"/>
      <c r="EEV218" s="304"/>
      <c r="EEW218" s="304"/>
      <c r="EEX218" s="304"/>
      <c r="EEY218" s="304"/>
      <c r="EEZ218" s="304"/>
      <c r="EFA218" s="304"/>
      <c r="EFB218" s="304"/>
      <c r="EFC218" s="304"/>
      <c r="EFD218" s="304"/>
      <c r="EFE218" s="304"/>
      <c r="EFF218" s="304"/>
      <c r="EFG218" s="304"/>
      <c r="EFH218" s="304"/>
      <c r="EFI218" s="304"/>
      <c r="EFJ218" s="304"/>
      <c r="EFK218" s="304"/>
      <c r="EFL218" s="304"/>
      <c r="EFM218" s="304"/>
      <c r="EFN218" s="304"/>
      <c r="EFO218" s="304"/>
      <c r="EFP218" s="304"/>
      <c r="EFQ218" s="304"/>
      <c r="EFR218" s="304"/>
      <c r="EFS218" s="304"/>
      <c r="EFT218" s="304"/>
      <c r="EFU218" s="304"/>
      <c r="EFV218" s="304"/>
      <c r="EFW218" s="304"/>
      <c r="EFX218" s="304"/>
      <c r="EFY218" s="304"/>
      <c r="EFZ218" s="304"/>
      <c r="EGA218" s="304"/>
      <c r="EGB218" s="304"/>
      <c r="EGC218" s="304"/>
      <c r="EGD218" s="304"/>
      <c r="EGE218" s="304"/>
      <c r="EGF218" s="304"/>
      <c r="EGG218" s="304"/>
      <c r="EGH218" s="304"/>
      <c r="EGI218" s="304"/>
      <c r="EGJ218" s="304"/>
      <c r="EGK218" s="304"/>
      <c r="EGL218" s="304"/>
      <c r="EGM218" s="304"/>
      <c r="EGN218" s="304"/>
      <c r="EGO218" s="304"/>
      <c r="EGP218" s="304"/>
      <c r="EGQ218" s="304"/>
      <c r="EGR218" s="304"/>
      <c r="EGS218" s="304"/>
      <c r="EGT218" s="304"/>
      <c r="EGU218" s="304"/>
      <c r="EGV218" s="304"/>
      <c r="EGW218" s="304"/>
      <c r="EGX218" s="304"/>
      <c r="EGY218" s="304"/>
      <c r="EGZ218" s="304"/>
      <c r="EHA218" s="304"/>
      <c r="EHB218" s="304"/>
      <c r="EHC218" s="304"/>
      <c r="EHD218" s="304"/>
      <c r="EHE218" s="304"/>
      <c r="EHF218" s="304"/>
      <c r="EHG218" s="304"/>
      <c r="EHH218" s="304"/>
      <c r="EHI218" s="304"/>
      <c r="EHJ218" s="304"/>
      <c r="EHK218" s="304"/>
      <c r="EHL218" s="304"/>
      <c r="EHM218" s="304"/>
      <c r="EHN218" s="304"/>
      <c r="EHO218" s="304"/>
      <c r="EHP218" s="304"/>
      <c r="EHQ218" s="304"/>
      <c r="EHR218" s="304"/>
      <c r="EHS218" s="304"/>
      <c r="EHT218" s="304"/>
      <c r="EHU218" s="304"/>
      <c r="EHV218" s="304"/>
      <c r="EHW218" s="304"/>
      <c r="EHX218" s="304"/>
      <c r="EHY218" s="304"/>
      <c r="EHZ218" s="304"/>
      <c r="EIA218" s="304"/>
      <c r="EIB218" s="304"/>
      <c r="EIC218" s="304"/>
      <c r="EID218" s="304"/>
      <c r="EIE218" s="304"/>
      <c r="EIF218" s="304"/>
      <c r="EIG218" s="304"/>
      <c r="EIH218" s="304"/>
      <c r="EII218" s="304"/>
      <c r="EIJ218" s="304"/>
      <c r="EIK218" s="304"/>
      <c r="EIL218" s="304"/>
      <c r="EIM218" s="304"/>
      <c r="EIN218" s="304"/>
      <c r="EIO218" s="304"/>
      <c r="EIP218" s="304"/>
      <c r="EIQ218" s="304"/>
      <c r="EIR218" s="304"/>
      <c r="EIS218" s="304"/>
      <c r="EIT218" s="304"/>
      <c r="EIU218" s="304"/>
      <c r="EIV218" s="304"/>
      <c r="EIW218" s="304"/>
      <c r="EIX218" s="304"/>
      <c r="EIY218" s="304"/>
      <c r="EIZ218" s="304"/>
      <c r="EJA218" s="304"/>
      <c r="EJB218" s="304"/>
      <c r="EJC218" s="304"/>
      <c r="EJD218" s="304"/>
      <c r="EJE218" s="304"/>
      <c r="EJF218" s="304"/>
      <c r="EJG218" s="304"/>
      <c r="EJH218" s="304"/>
      <c r="EJI218" s="304"/>
      <c r="EJJ218" s="304"/>
      <c r="EJK218" s="304"/>
      <c r="EJL218" s="304"/>
      <c r="EJM218" s="304"/>
      <c r="EJN218" s="304"/>
      <c r="EJO218" s="304"/>
      <c r="EJP218" s="304"/>
      <c r="EJQ218" s="304"/>
      <c r="EJR218" s="304"/>
      <c r="EJS218" s="304"/>
      <c r="EJT218" s="304"/>
      <c r="EJU218" s="304"/>
      <c r="EJV218" s="304"/>
      <c r="EJW218" s="304"/>
      <c r="EJX218" s="304"/>
      <c r="EJY218" s="304"/>
      <c r="EJZ218" s="304"/>
      <c r="EKA218" s="304"/>
      <c r="EKB218" s="304"/>
      <c r="EKC218" s="304"/>
      <c r="EKD218" s="304"/>
      <c r="EKE218" s="304"/>
      <c r="EKF218" s="304"/>
      <c r="EKG218" s="304"/>
      <c r="EKH218" s="304"/>
      <c r="EKI218" s="304"/>
      <c r="EKJ218" s="304"/>
      <c r="EKK218" s="304"/>
      <c r="EKL218" s="304"/>
      <c r="EKM218" s="304"/>
      <c r="EKN218" s="304"/>
      <c r="EKO218" s="304"/>
      <c r="EKP218" s="304"/>
      <c r="EKQ218" s="304"/>
      <c r="EKR218" s="304"/>
      <c r="EKS218" s="304"/>
      <c r="EKT218" s="304"/>
      <c r="EKU218" s="304"/>
      <c r="EKV218" s="304"/>
      <c r="EKW218" s="304"/>
      <c r="EKX218" s="304"/>
      <c r="EKY218" s="304"/>
      <c r="EKZ218" s="304"/>
      <c r="ELA218" s="304"/>
      <c r="ELB218" s="304"/>
      <c r="ELC218" s="304"/>
      <c r="ELD218" s="304"/>
      <c r="ELE218" s="304"/>
      <c r="ELF218" s="304"/>
      <c r="ELG218" s="304"/>
      <c r="ELH218" s="304"/>
      <c r="ELI218" s="304"/>
      <c r="ELJ218" s="304"/>
      <c r="ELK218" s="304"/>
      <c r="ELL218" s="304"/>
      <c r="ELM218" s="304"/>
      <c r="ELN218" s="304"/>
      <c r="ELO218" s="304"/>
      <c r="ELP218" s="304"/>
      <c r="ELQ218" s="304"/>
      <c r="ELR218" s="304"/>
      <c r="ELS218" s="304"/>
      <c r="ELT218" s="304"/>
      <c r="ELU218" s="304"/>
      <c r="ELV218" s="304"/>
      <c r="ELW218" s="304"/>
      <c r="ELX218" s="304"/>
      <c r="ELY218" s="304"/>
      <c r="ELZ218" s="304"/>
      <c r="EMA218" s="304"/>
      <c r="EMB218" s="304"/>
      <c r="EMC218" s="304"/>
      <c r="EMD218" s="304"/>
      <c r="EME218" s="304"/>
      <c r="EMF218" s="304"/>
      <c r="EMG218" s="304"/>
      <c r="EMH218" s="304"/>
      <c r="EMI218" s="304"/>
      <c r="EMJ218" s="304"/>
      <c r="EMK218" s="304"/>
      <c r="EML218" s="304"/>
      <c r="EMM218" s="304"/>
      <c r="EMN218" s="304"/>
      <c r="EMO218" s="304"/>
      <c r="EMP218" s="304"/>
      <c r="EMQ218" s="304"/>
      <c r="EMR218" s="304"/>
      <c r="EMS218" s="304"/>
      <c r="EMT218" s="304"/>
      <c r="EMU218" s="304"/>
      <c r="EMV218" s="304"/>
      <c r="EMW218" s="304"/>
      <c r="EMX218" s="304"/>
      <c r="EMY218" s="304"/>
      <c r="EMZ218" s="304"/>
      <c r="ENA218" s="304"/>
      <c r="ENB218" s="304"/>
      <c r="ENC218" s="304"/>
      <c r="END218" s="304"/>
      <c r="ENE218" s="304"/>
      <c r="ENF218" s="304"/>
      <c r="ENG218" s="304"/>
      <c r="ENH218" s="304"/>
      <c r="ENI218" s="304"/>
      <c r="ENJ218" s="304"/>
      <c r="ENK218" s="304"/>
      <c r="ENL218" s="304"/>
      <c r="ENM218" s="304"/>
      <c r="ENN218" s="304"/>
      <c r="ENO218" s="304"/>
      <c r="ENP218" s="304"/>
      <c r="ENQ218" s="304"/>
      <c r="ENR218" s="304"/>
      <c r="ENS218" s="304"/>
      <c r="ENT218" s="304"/>
      <c r="ENU218" s="304"/>
      <c r="ENV218" s="304"/>
      <c r="ENW218" s="304"/>
      <c r="ENX218" s="304"/>
      <c r="ENY218" s="304"/>
      <c r="ENZ218" s="304"/>
      <c r="EOA218" s="304"/>
      <c r="EOB218" s="304"/>
      <c r="EOC218" s="304"/>
      <c r="EOD218" s="304"/>
      <c r="EOE218" s="304"/>
      <c r="EOF218" s="304"/>
      <c r="EOG218" s="304"/>
      <c r="EOH218" s="304"/>
      <c r="EOI218" s="304"/>
      <c r="EOJ218" s="304"/>
      <c r="EOK218" s="304"/>
      <c r="EOL218" s="304"/>
      <c r="EOM218" s="304"/>
      <c r="EON218" s="304"/>
      <c r="EOO218" s="304"/>
      <c r="EOP218" s="304"/>
      <c r="EOQ218" s="304"/>
      <c r="EOR218" s="304"/>
      <c r="EOS218" s="304"/>
      <c r="EOT218" s="304"/>
      <c r="EOU218" s="304"/>
      <c r="EOV218" s="304"/>
      <c r="EOW218" s="304"/>
      <c r="EOX218" s="304"/>
      <c r="EOY218" s="304"/>
      <c r="EOZ218" s="304"/>
      <c r="EPA218" s="304"/>
      <c r="EPB218" s="304"/>
      <c r="EPC218" s="304"/>
      <c r="EPD218" s="304"/>
      <c r="EPE218" s="304"/>
      <c r="EPF218" s="304"/>
      <c r="EPG218" s="304"/>
      <c r="EPH218" s="304"/>
      <c r="EPI218" s="304"/>
      <c r="EPJ218" s="304"/>
      <c r="EPK218" s="304"/>
      <c r="EPL218" s="304"/>
      <c r="EPM218" s="304"/>
      <c r="EPN218" s="304"/>
      <c r="EPO218" s="304"/>
      <c r="EPP218" s="304"/>
      <c r="EPQ218" s="304"/>
      <c r="EPR218" s="304"/>
      <c r="EPS218" s="304"/>
      <c r="EPT218" s="304"/>
      <c r="EPU218" s="304"/>
      <c r="EPV218" s="304"/>
      <c r="EPW218" s="304"/>
      <c r="EPX218" s="304"/>
      <c r="EPY218" s="304"/>
      <c r="EPZ218" s="304"/>
      <c r="EQA218" s="304"/>
      <c r="EQB218" s="304"/>
      <c r="EQC218" s="304"/>
      <c r="EQD218" s="304"/>
      <c r="EQE218" s="304"/>
      <c r="EQF218" s="304"/>
      <c r="EQG218" s="304"/>
      <c r="EQH218" s="304"/>
      <c r="EQI218" s="304"/>
      <c r="EQJ218" s="304"/>
      <c r="EQK218" s="304"/>
      <c r="EQL218" s="304"/>
      <c r="EQM218" s="304"/>
      <c r="EQN218" s="304"/>
      <c r="EQO218" s="304"/>
      <c r="EQP218" s="304"/>
      <c r="EQQ218" s="304"/>
      <c r="EQR218" s="304"/>
      <c r="EQS218" s="304"/>
      <c r="EQT218" s="304"/>
      <c r="EQU218" s="304"/>
      <c r="EQV218" s="304"/>
      <c r="EQW218" s="304"/>
      <c r="EQX218" s="304"/>
      <c r="EQY218" s="304"/>
      <c r="EQZ218" s="304"/>
      <c r="ERA218" s="304"/>
      <c r="ERB218" s="304"/>
      <c r="ERC218" s="304"/>
      <c r="ERD218" s="304"/>
      <c r="ERE218" s="304"/>
      <c r="ERF218" s="304"/>
      <c r="ERG218" s="304"/>
      <c r="ERH218" s="304"/>
      <c r="ERI218" s="304"/>
      <c r="ERJ218" s="304"/>
      <c r="ERK218" s="304"/>
      <c r="ERL218" s="304"/>
      <c r="ERM218" s="304"/>
      <c r="ERN218" s="304"/>
      <c r="ERO218" s="304"/>
      <c r="ERP218" s="304"/>
      <c r="ERQ218" s="304"/>
      <c r="ERR218" s="304"/>
      <c r="ERS218" s="304"/>
      <c r="ERT218" s="304"/>
      <c r="ERU218" s="304"/>
      <c r="ERV218" s="304"/>
      <c r="ERW218" s="304"/>
      <c r="ERX218" s="304"/>
      <c r="ERY218" s="304"/>
      <c r="ERZ218" s="304"/>
      <c r="ESA218" s="304"/>
      <c r="ESB218" s="304"/>
      <c r="ESC218" s="304"/>
      <c r="ESD218" s="304"/>
      <c r="ESE218" s="304"/>
      <c r="ESF218" s="304"/>
      <c r="ESG218" s="304"/>
      <c r="ESH218" s="304"/>
      <c r="ESI218" s="304"/>
      <c r="ESJ218" s="304"/>
      <c r="ESK218" s="304"/>
      <c r="ESL218" s="304"/>
      <c r="ESM218" s="304"/>
      <c r="ESN218" s="304"/>
      <c r="ESO218" s="304"/>
      <c r="ESP218" s="304"/>
      <c r="ESQ218" s="304"/>
      <c r="ESR218" s="304"/>
      <c r="ESS218" s="304"/>
      <c r="EST218" s="304"/>
      <c r="ESU218" s="304"/>
      <c r="ESV218" s="304"/>
      <c r="ESW218" s="304"/>
      <c r="ESX218" s="304"/>
      <c r="ESY218" s="304"/>
      <c r="ESZ218" s="304"/>
      <c r="ETA218" s="304"/>
      <c r="ETB218" s="304"/>
      <c r="ETC218" s="304"/>
      <c r="ETD218" s="304"/>
      <c r="ETE218" s="304"/>
      <c r="ETF218" s="304"/>
      <c r="ETG218" s="304"/>
      <c r="ETH218" s="304"/>
      <c r="ETI218" s="304"/>
      <c r="ETJ218" s="304"/>
      <c r="ETK218" s="304"/>
      <c r="ETL218" s="304"/>
      <c r="ETM218" s="304"/>
      <c r="ETN218" s="304"/>
      <c r="ETO218" s="304"/>
      <c r="ETP218" s="304"/>
      <c r="ETQ218" s="304"/>
      <c r="ETR218" s="304"/>
      <c r="ETS218" s="304"/>
      <c r="ETT218" s="304"/>
      <c r="ETU218" s="304"/>
      <c r="ETV218" s="304"/>
      <c r="ETW218" s="304"/>
      <c r="ETX218" s="304"/>
      <c r="ETY218" s="304"/>
      <c r="ETZ218" s="304"/>
      <c r="EUA218" s="304"/>
      <c r="EUB218" s="304"/>
      <c r="EUC218" s="304"/>
      <c r="EUD218" s="304"/>
      <c r="EUE218" s="304"/>
      <c r="EUF218" s="304"/>
      <c r="EUG218" s="304"/>
      <c r="EUH218" s="304"/>
      <c r="EUI218" s="304"/>
      <c r="EUJ218" s="304"/>
      <c r="EUK218" s="304"/>
      <c r="EUL218" s="304"/>
      <c r="EUM218" s="304"/>
      <c r="EUN218" s="304"/>
      <c r="EUO218" s="304"/>
      <c r="EUP218" s="304"/>
      <c r="EUQ218" s="304"/>
      <c r="EUR218" s="304"/>
      <c r="EUS218" s="304"/>
      <c r="EUT218" s="304"/>
      <c r="EUU218" s="304"/>
      <c r="EUV218" s="304"/>
      <c r="EUW218" s="304"/>
      <c r="EUX218" s="304"/>
      <c r="EUY218" s="304"/>
      <c r="EUZ218" s="304"/>
      <c r="EVA218" s="304"/>
      <c r="EVB218" s="304"/>
      <c r="EVC218" s="304"/>
      <c r="EVD218" s="304"/>
      <c r="EVE218" s="304"/>
      <c r="EVF218" s="304"/>
      <c r="EVG218" s="304"/>
      <c r="EVH218" s="304"/>
      <c r="EVI218" s="304"/>
      <c r="EVJ218" s="304"/>
      <c r="EVK218" s="304"/>
      <c r="EVL218" s="304"/>
      <c r="EVM218" s="304"/>
      <c r="EVN218" s="304"/>
      <c r="EVO218" s="304"/>
      <c r="EVP218" s="304"/>
      <c r="EVQ218" s="304"/>
      <c r="EVR218" s="304"/>
      <c r="EVS218" s="304"/>
      <c r="EVT218" s="304"/>
      <c r="EVU218" s="304"/>
      <c r="EVV218" s="304"/>
      <c r="EVW218" s="304"/>
      <c r="EVX218" s="304"/>
      <c r="EVY218" s="304"/>
      <c r="EVZ218" s="304"/>
      <c r="EWA218" s="304"/>
      <c r="EWB218" s="304"/>
      <c r="EWC218" s="304"/>
      <c r="EWD218" s="304"/>
      <c r="EWE218" s="304"/>
      <c r="EWF218" s="304"/>
      <c r="EWG218" s="304"/>
      <c r="EWH218" s="304"/>
      <c r="EWI218" s="304"/>
      <c r="EWJ218" s="304"/>
      <c r="EWK218" s="304"/>
      <c r="EWL218" s="304"/>
      <c r="EWM218" s="304"/>
      <c r="EWN218" s="304"/>
      <c r="EWO218" s="304"/>
      <c r="EWP218" s="304"/>
      <c r="EWQ218" s="304"/>
      <c r="EWR218" s="304"/>
      <c r="EWS218" s="304"/>
      <c r="EWT218" s="304"/>
      <c r="EWU218" s="304"/>
      <c r="EWV218" s="304"/>
      <c r="EWW218" s="304"/>
      <c r="EWX218" s="304"/>
      <c r="EWY218" s="304"/>
      <c r="EWZ218" s="304"/>
      <c r="EXA218" s="304"/>
      <c r="EXB218" s="304"/>
      <c r="EXC218" s="304"/>
      <c r="EXD218" s="304"/>
      <c r="EXE218" s="304"/>
      <c r="EXF218" s="304"/>
      <c r="EXG218" s="304"/>
      <c r="EXH218" s="304"/>
      <c r="EXI218" s="304"/>
      <c r="EXJ218" s="304"/>
      <c r="EXK218" s="304"/>
      <c r="EXL218" s="304"/>
      <c r="EXM218" s="304"/>
      <c r="EXN218" s="304"/>
      <c r="EXO218" s="304"/>
      <c r="EXP218" s="304"/>
      <c r="EXQ218" s="304"/>
      <c r="EXR218" s="304"/>
      <c r="EXS218" s="304"/>
      <c r="EXT218" s="304"/>
      <c r="EXU218" s="304"/>
      <c r="EXV218" s="304"/>
      <c r="EXW218" s="304"/>
      <c r="EXX218" s="304"/>
      <c r="EXY218" s="304"/>
      <c r="EXZ218" s="304"/>
      <c r="EYA218" s="304"/>
      <c r="EYB218" s="304"/>
      <c r="EYC218" s="304"/>
      <c r="EYD218" s="304"/>
      <c r="EYE218" s="304"/>
      <c r="EYF218" s="304"/>
      <c r="EYG218" s="304"/>
      <c r="EYH218" s="304"/>
      <c r="EYI218" s="304"/>
      <c r="EYJ218" s="304"/>
      <c r="EYK218" s="304"/>
      <c r="EYL218" s="304"/>
      <c r="EYM218" s="304"/>
      <c r="EYN218" s="304"/>
      <c r="EYO218" s="304"/>
      <c r="EYP218" s="304"/>
      <c r="EYQ218" s="304"/>
      <c r="EYR218" s="304"/>
      <c r="EYS218" s="304"/>
      <c r="EYT218" s="304"/>
      <c r="EYU218" s="304"/>
      <c r="EYV218" s="304"/>
      <c r="EYW218" s="304"/>
      <c r="EYX218" s="304"/>
      <c r="EYY218" s="304"/>
      <c r="EYZ218" s="304"/>
      <c r="EZA218" s="304"/>
      <c r="EZB218" s="304"/>
      <c r="EZC218" s="304"/>
      <c r="EZD218" s="304"/>
      <c r="EZE218" s="304"/>
      <c r="EZF218" s="304"/>
      <c r="EZG218" s="304"/>
      <c r="EZH218" s="304"/>
      <c r="EZI218" s="304"/>
      <c r="EZJ218" s="304"/>
      <c r="EZK218" s="304"/>
      <c r="EZL218" s="304"/>
      <c r="EZM218" s="304"/>
      <c r="EZN218" s="304"/>
      <c r="EZO218" s="304"/>
      <c r="EZP218" s="304"/>
      <c r="EZQ218" s="304"/>
      <c r="EZR218" s="304"/>
      <c r="EZS218" s="304"/>
      <c r="EZT218" s="304"/>
      <c r="EZU218" s="304"/>
      <c r="EZV218" s="304"/>
      <c r="EZW218" s="304"/>
      <c r="EZX218" s="304"/>
      <c r="EZY218" s="304"/>
      <c r="EZZ218" s="304"/>
      <c r="FAA218" s="304"/>
      <c r="FAB218" s="304"/>
      <c r="FAC218" s="304"/>
      <c r="FAD218" s="304"/>
      <c r="FAE218" s="304"/>
      <c r="FAF218" s="304"/>
      <c r="FAG218" s="304"/>
      <c r="FAH218" s="304"/>
      <c r="FAI218" s="304"/>
      <c r="FAJ218" s="304"/>
      <c r="FAK218" s="304"/>
      <c r="FAL218" s="304"/>
      <c r="FAM218" s="304"/>
      <c r="FAN218" s="304"/>
      <c r="FAO218" s="304"/>
      <c r="FAP218" s="304"/>
      <c r="FAQ218" s="304"/>
      <c r="FAR218" s="304"/>
      <c r="FAS218" s="304"/>
      <c r="FAT218" s="304"/>
      <c r="FAU218" s="304"/>
      <c r="FAV218" s="304"/>
      <c r="FAW218" s="304"/>
      <c r="FAX218" s="304"/>
      <c r="FAY218" s="304"/>
      <c r="FAZ218" s="304"/>
      <c r="FBA218" s="304"/>
      <c r="FBB218" s="304"/>
      <c r="FBC218" s="304"/>
      <c r="FBD218" s="304"/>
      <c r="FBE218" s="304"/>
      <c r="FBF218" s="304"/>
      <c r="FBG218" s="304"/>
      <c r="FBH218" s="304"/>
      <c r="FBI218" s="304"/>
      <c r="FBJ218" s="304"/>
      <c r="FBK218" s="304"/>
      <c r="FBL218" s="304"/>
      <c r="FBM218" s="304"/>
      <c r="FBN218" s="304"/>
      <c r="FBO218" s="304"/>
      <c r="FBP218" s="304"/>
      <c r="FBQ218" s="304"/>
      <c r="FBR218" s="304"/>
      <c r="FBS218" s="304"/>
      <c r="FBT218" s="304"/>
      <c r="FBU218" s="304"/>
      <c r="FBV218" s="304"/>
      <c r="FBW218" s="304"/>
      <c r="FBX218" s="304"/>
      <c r="FBY218" s="304"/>
      <c r="FBZ218" s="304"/>
      <c r="FCA218" s="304"/>
      <c r="FCB218" s="304"/>
      <c r="FCC218" s="304"/>
      <c r="FCD218" s="304"/>
      <c r="FCE218" s="304"/>
      <c r="FCF218" s="304"/>
      <c r="FCG218" s="304"/>
      <c r="FCH218" s="304"/>
      <c r="FCI218" s="304"/>
      <c r="FCJ218" s="304"/>
      <c r="FCK218" s="304"/>
      <c r="FCL218" s="304"/>
      <c r="FCM218" s="304"/>
      <c r="FCN218" s="304"/>
      <c r="FCO218" s="304"/>
      <c r="FCP218" s="304"/>
      <c r="FCQ218" s="304"/>
      <c r="FCR218" s="304"/>
      <c r="FCS218" s="304"/>
      <c r="FCT218" s="304"/>
      <c r="FCU218" s="304"/>
      <c r="FCV218" s="304"/>
      <c r="FCW218" s="304"/>
      <c r="FCX218" s="304"/>
      <c r="FCY218" s="304"/>
      <c r="FCZ218" s="304"/>
      <c r="FDA218" s="304"/>
      <c r="FDB218" s="304"/>
      <c r="FDC218" s="304"/>
      <c r="FDD218" s="304"/>
      <c r="FDE218" s="304"/>
      <c r="FDF218" s="304"/>
      <c r="FDG218" s="304"/>
      <c r="FDH218" s="304"/>
      <c r="FDI218" s="304"/>
      <c r="FDJ218" s="304"/>
      <c r="FDK218" s="304"/>
      <c r="FDL218" s="304"/>
      <c r="FDM218" s="304"/>
      <c r="FDN218" s="304"/>
      <c r="FDO218" s="304"/>
      <c r="FDP218" s="304"/>
      <c r="FDQ218" s="304"/>
      <c r="FDR218" s="304"/>
      <c r="FDS218" s="304"/>
      <c r="FDT218" s="304"/>
      <c r="FDU218" s="304"/>
      <c r="FDV218" s="304"/>
      <c r="FDW218" s="304"/>
      <c r="FDX218" s="304"/>
      <c r="FDY218" s="304"/>
      <c r="FDZ218" s="304"/>
      <c r="FEA218" s="304"/>
      <c r="FEB218" s="304"/>
      <c r="FEC218" s="304"/>
      <c r="FED218" s="304"/>
      <c r="FEE218" s="304"/>
      <c r="FEF218" s="304"/>
      <c r="FEG218" s="304"/>
      <c r="FEH218" s="304"/>
      <c r="FEI218" s="304"/>
      <c r="FEJ218" s="304"/>
      <c r="FEK218" s="304"/>
      <c r="FEL218" s="304"/>
      <c r="FEM218" s="304"/>
      <c r="FEN218" s="304"/>
      <c r="FEO218" s="304"/>
      <c r="FEP218" s="304"/>
      <c r="FEQ218" s="304"/>
      <c r="FER218" s="304"/>
      <c r="FES218" s="304"/>
      <c r="FET218" s="304"/>
      <c r="FEU218" s="304"/>
      <c r="FEV218" s="304"/>
      <c r="FEW218" s="304"/>
      <c r="FEX218" s="304"/>
      <c r="FEY218" s="304"/>
      <c r="FEZ218" s="304"/>
      <c r="FFA218" s="304"/>
      <c r="FFB218" s="304"/>
      <c r="FFC218" s="304"/>
      <c r="FFD218" s="304"/>
      <c r="FFE218" s="304"/>
      <c r="FFF218" s="304"/>
      <c r="FFG218" s="304"/>
      <c r="FFH218" s="304"/>
      <c r="FFI218" s="304"/>
      <c r="FFJ218" s="304"/>
      <c r="FFK218" s="304"/>
      <c r="FFL218" s="304"/>
      <c r="FFM218" s="304"/>
      <c r="FFN218" s="304"/>
      <c r="FFO218" s="304"/>
      <c r="FFP218" s="304"/>
      <c r="FFQ218" s="304"/>
      <c r="FFR218" s="304"/>
      <c r="FFS218" s="304"/>
      <c r="FFT218" s="304"/>
      <c r="FFU218" s="304"/>
      <c r="FFV218" s="304"/>
      <c r="FFW218" s="304"/>
      <c r="FFX218" s="304"/>
      <c r="FFY218" s="304"/>
      <c r="FFZ218" s="304"/>
      <c r="FGA218" s="304"/>
      <c r="FGB218" s="304"/>
      <c r="FGC218" s="304"/>
      <c r="FGD218" s="304"/>
      <c r="FGE218" s="304"/>
      <c r="FGF218" s="304"/>
      <c r="FGG218" s="304"/>
      <c r="FGH218" s="304"/>
      <c r="FGI218" s="304"/>
      <c r="FGJ218" s="304"/>
      <c r="FGK218" s="304"/>
      <c r="FGL218" s="304"/>
      <c r="FGM218" s="304"/>
      <c r="FGN218" s="304"/>
      <c r="FGO218" s="304"/>
      <c r="FGP218" s="304"/>
      <c r="FGQ218" s="304"/>
      <c r="FGR218" s="304"/>
      <c r="FGS218" s="304"/>
      <c r="FGT218" s="304"/>
      <c r="FGU218" s="304"/>
      <c r="FGV218" s="304"/>
      <c r="FGW218" s="304"/>
      <c r="FGX218" s="304"/>
      <c r="FGY218" s="304"/>
      <c r="FGZ218" s="304"/>
      <c r="FHA218" s="304"/>
      <c r="FHB218" s="304"/>
      <c r="FHC218" s="304"/>
      <c r="FHD218" s="304"/>
      <c r="FHE218" s="304"/>
      <c r="FHF218" s="304"/>
      <c r="FHG218" s="304"/>
      <c r="FHH218" s="304"/>
      <c r="FHI218" s="304"/>
      <c r="FHJ218" s="304"/>
      <c r="FHK218" s="304"/>
      <c r="FHL218" s="304"/>
      <c r="FHM218" s="304"/>
      <c r="FHN218" s="304"/>
      <c r="FHO218" s="304"/>
      <c r="FHP218" s="304"/>
      <c r="FHQ218" s="304"/>
      <c r="FHR218" s="304"/>
      <c r="FHS218" s="304"/>
      <c r="FHT218" s="304"/>
      <c r="FHU218" s="304"/>
      <c r="FHV218" s="304"/>
      <c r="FHW218" s="304"/>
      <c r="FHX218" s="304"/>
      <c r="FHY218" s="304"/>
      <c r="FHZ218" s="304"/>
      <c r="FIA218" s="304"/>
      <c r="FIB218" s="304"/>
      <c r="FIC218" s="304"/>
      <c r="FID218" s="304"/>
      <c r="FIE218" s="304"/>
      <c r="FIF218" s="304"/>
      <c r="FIG218" s="304"/>
      <c r="FIH218" s="304"/>
      <c r="FII218" s="304"/>
      <c r="FIJ218" s="304"/>
      <c r="FIK218" s="304"/>
      <c r="FIL218" s="304"/>
      <c r="FIM218" s="304"/>
      <c r="FIN218" s="304"/>
      <c r="FIO218" s="304"/>
      <c r="FIP218" s="304"/>
      <c r="FIQ218" s="304"/>
      <c r="FIR218" s="304"/>
      <c r="FIS218" s="304"/>
      <c r="FIT218" s="304"/>
      <c r="FIU218" s="304"/>
      <c r="FIV218" s="304"/>
      <c r="FIW218" s="304"/>
      <c r="FIX218" s="304"/>
      <c r="FIY218" s="304"/>
      <c r="FIZ218" s="304"/>
      <c r="FJA218" s="304"/>
      <c r="FJB218" s="304"/>
      <c r="FJC218" s="304"/>
      <c r="FJD218" s="304"/>
      <c r="FJE218" s="304"/>
      <c r="FJF218" s="304"/>
      <c r="FJG218" s="304"/>
      <c r="FJH218" s="304"/>
      <c r="FJI218" s="304"/>
      <c r="FJJ218" s="304"/>
      <c r="FJK218" s="304"/>
      <c r="FJL218" s="304"/>
      <c r="FJM218" s="304"/>
      <c r="FJN218" s="304"/>
      <c r="FJO218" s="304"/>
      <c r="FJP218" s="304"/>
      <c r="FJQ218" s="304"/>
      <c r="FJR218" s="304"/>
      <c r="FJS218" s="304"/>
      <c r="FJT218" s="304"/>
      <c r="FJU218" s="304"/>
      <c r="FJV218" s="304"/>
      <c r="FJW218" s="304"/>
      <c r="FJX218" s="304"/>
      <c r="FJY218" s="304"/>
      <c r="FJZ218" s="304"/>
      <c r="FKA218" s="304"/>
      <c r="FKB218" s="304"/>
      <c r="FKC218" s="304"/>
      <c r="FKD218" s="304"/>
      <c r="FKE218" s="304"/>
      <c r="FKF218" s="304"/>
      <c r="FKG218" s="304"/>
      <c r="FKH218" s="304"/>
      <c r="FKI218" s="304"/>
      <c r="FKJ218" s="304"/>
      <c r="FKK218" s="304"/>
      <c r="FKL218" s="304"/>
      <c r="FKM218" s="304"/>
      <c r="FKN218" s="304"/>
      <c r="FKO218" s="304"/>
      <c r="FKP218" s="304"/>
      <c r="FKQ218" s="304"/>
      <c r="FKR218" s="304"/>
      <c r="FKS218" s="304"/>
      <c r="FKT218" s="304"/>
      <c r="FKU218" s="304"/>
      <c r="FKV218" s="304"/>
      <c r="FKW218" s="304"/>
      <c r="FKX218" s="304"/>
      <c r="FKY218" s="304"/>
      <c r="FKZ218" s="304"/>
      <c r="FLA218" s="304"/>
      <c r="FLB218" s="304"/>
      <c r="FLC218" s="304"/>
      <c r="FLD218" s="304"/>
      <c r="FLE218" s="304"/>
      <c r="FLF218" s="304"/>
      <c r="FLG218" s="304"/>
      <c r="FLH218" s="304"/>
      <c r="FLI218" s="304"/>
      <c r="FLJ218" s="304"/>
      <c r="FLK218" s="304"/>
      <c r="FLL218" s="304"/>
      <c r="FLM218" s="304"/>
      <c r="FLN218" s="304"/>
      <c r="FLO218" s="304"/>
      <c r="FLP218" s="304"/>
      <c r="FLQ218" s="304"/>
      <c r="FLR218" s="304"/>
      <c r="FLS218" s="304"/>
      <c r="FLT218" s="304"/>
      <c r="FLU218" s="304"/>
      <c r="FLV218" s="304"/>
      <c r="FLW218" s="304"/>
      <c r="FLX218" s="304"/>
      <c r="FLY218" s="304"/>
      <c r="FLZ218" s="304"/>
      <c r="FMA218" s="304"/>
      <c r="FMB218" s="304"/>
      <c r="FMC218" s="304"/>
      <c r="FMD218" s="304"/>
      <c r="FME218" s="304"/>
      <c r="FMF218" s="304"/>
      <c r="FMG218" s="304"/>
      <c r="FMH218" s="304"/>
      <c r="FMI218" s="304"/>
      <c r="FMJ218" s="304"/>
      <c r="FMK218" s="304"/>
      <c r="FML218" s="304"/>
      <c r="FMM218" s="304"/>
      <c r="FMN218" s="304"/>
      <c r="FMO218" s="304"/>
      <c r="FMP218" s="304"/>
      <c r="FMQ218" s="304"/>
      <c r="FMR218" s="304"/>
      <c r="FMS218" s="304"/>
      <c r="FMT218" s="304"/>
      <c r="FMU218" s="304"/>
      <c r="FMV218" s="304"/>
      <c r="FMW218" s="304"/>
      <c r="FMX218" s="304"/>
      <c r="FMY218" s="304"/>
      <c r="FMZ218" s="304"/>
      <c r="FNA218" s="304"/>
      <c r="FNB218" s="304"/>
      <c r="FNC218" s="304"/>
      <c r="FND218" s="304"/>
      <c r="FNE218" s="304"/>
      <c r="FNF218" s="304"/>
      <c r="FNG218" s="304"/>
      <c r="FNH218" s="304"/>
      <c r="FNI218" s="304"/>
      <c r="FNJ218" s="304"/>
      <c r="FNK218" s="304"/>
      <c r="FNL218" s="304"/>
      <c r="FNM218" s="304"/>
      <c r="FNN218" s="304"/>
      <c r="FNO218" s="304"/>
      <c r="FNP218" s="304"/>
      <c r="FNQ218" s="304"/>
      <c r="FNR218" s="304"/>
      <c r="FNS218" s="304"/>
      <c r="FNT218" s="304"/>
      <c r="FNU218" s="304"/>
      <c r="FNV218" s="304"/>
      <c r="FNW218" s="304"/>
      <c r="FNX218" s="304"/>
      <c r="FNY218" s="304"/>
      <c r="FNZ218" s="304"/>
      <c r="FOA218" s="304"/>
      <c r="FOB218" s="304"/>
      <c r="FOC218" s="304"/>
      <c r="FOD218" s="304"/>
      <c r="FOE218" s="304"/>
      <c r="FOF218" s="304"/>
      <c r="FOG218" s="304"/>
      <c r="FOH218" s="304"/>
      <c r="FOI218" s="304"/>
      <c r="FOJ218" s="304"/>
      <c r="FOK218" s="304"/>
      <c r="FOL218" s="304"/>
      <c r="FOM218" s="304"/>
      <c r="FON218" s="304"/>
      <c r="FOO218" s="304"/>
      <c r="FOP218" s="304"/>
      <c r="FOQ218" s="304"/>
      <c r="FOR218" s="304"/>
      <c r="FOS218" s="304"/>
      <c r="FOT218" s="304"/>
      <c r="FOU218" s="304"/>
      <c r="FOV218" s="304"/>
      <c r="FOW218" s="304"/>
      <c r="FOX218" s="304"/>
      <c r="FOY218" s="304"/>
      <c r="FOZ218" s="304"/>
      <c r="FPA218" s="304"/>
      <c r="FPB218" s="304"/>
      <c r="FPC218" s="304"/>
      <c r="FPD218" s="304"/>
      <c r="FPE218" s="304"/>
      <c r="FPF218" s="304"/>
      <c r="FPG218" s="304"/>
      <c r="FPH218" s="304"/>
      <c r="FPI218" s="304"/>
      <c r="FPJ218" s="304"/>
      <c r="FPK218" s="304"/>
      <c r="FPL218" s="304"/>
      <c r="FPM218" s="304"/>
      <c r="FPN218" s="304"/>
      <c r="FPO218" s="304"/>
      <c r="FPP218" s="304"/>
      <c r="FPQ218" s="304"/>
      <c r="FPR218" s="304"/>
      <c r="FPS218" s="304"/>
      <c r="FPT218" s="304"/>
      <c r="FPU218" s="304"/>
      <c r="FPV218" s="304"/>
      <c r="FPW218" s="304"/>
      <c r="FPX218" s="304"/>
      <c r="FPY218" s="304"/>
      <c r="FPZ218" s="304"/>
      <c r="FQA218" s="304"/>
      <c r="FQB218" s="304"/>
      <c r="FQC218" s="304"/>
      <c r="FQD218" s="304"/>
      <c r="FQE218" s="304"/>
      <c r="FQF218" s="304"/>
      <c r="FQG218" s="304"/>
      <c r="FQH218" s="304"/>
      <c r="FQI218" s="304"/>
      <c r="FQJ218" s="304"/>
      <c r="FQK218" s="304"/>
      <c r="FQL218" s="304"/>
      <c r="FQM218" s="304"/>
      <c r="FQN218" s="304"/>
      <c r="FQO218" s="304"/>
      <c r="FQP218" s="304"/>
      <c r="FQQ218" s="304"/>
      <c r="FQR218" s="304"/>
      <c r="FQS218" s="304"/>
      <c r="FQT218" s="304"/>
      <c r="FQU218" s="304"/>
      <c r="FQV218" s="304"/>
      <c r="FQW218" s="304"/>
      <c r="FQX218" s="304"/>
      <c r="FQY218" s="304"/>
      <c r="FQZ218" s="304"/>
      <c r="FRA218" s="304"/>
      <c r="FRB218" s="304"/>
      <c r="FRC218" s="304"/>
      <c r="FRD218" s="304"/>
      <c r="FRE218" s="304"/>
      <c r="FRF218" s="304"/>
      <c r="FRG218" s="304"/>
      <c r="FRH218" s="304"/>
      <c r="FRI218" s="304"/>
      <c r="FRJ218" s="304"/>
      <c r="FRK218" s="304"/>
      <c r="FRL218" s="304"/>
      <c r="FRM218" s="304"/>
      <c r="FRN218" s="304"/>
      <c r="FRO218" s="304"/>
      <c r="FRP218" s="304"/>
      <c r="FRQ218" s="304"/>
      <c r="FRR218" s="304"/>
      <c r="FRS218" s="304"/>
      <c r="FRT218" s="304"/>
      <c r="FRU218" s="304"/>
      <c r="FRV218" s="304"/>
      <c r="FRW218" s="304"/>
      <c r="FRX218" s="304"/>
      <c r="FRY218" s="304"/>
      <c r="FRZ218" s="304"/>
      <c r="FSA218" s="304"/>
      <c r="FSB218" s="304"/>
      <c r="FSC218" s="304"/>
      <c r="FSD218" s="304"/>
      <c r="FSE218" s="304"/>
      <c r="FSF218" s="304"/>
      <c r="FSG218" s="304"/>
      <c r="FSH218" s="304"/>
      <c r="FSI218" s="304"/>
      <c r="FSJ218" s="304"/>
      <c r="FSK218" s="304"/>
      <c r="FSL218" s="304"/>
      <c r="FSM218" s="304"/>
      <c r="FSN218" s="304"/>
      <c r="FSO218" s="304"/>
      <c r="FSP218" s="304"/>
      <c r="FSQ218" s="304"/>
      <c r="FSR218" s="304"/>
      <c r="FSS218" s="304"/>
      <c r="FST218" s="304"/>
      <c r="FSU218" s="304"/>
      <c r="FSV218" s="304"/>
      <c r="FSW218" s="304"/>
      <c r="FSX218" s="304"/>
      <c r="FSY218" s="304"/>
      <c r="FSZ218" s="304"/>
      <c r="FTA218" s="304"/>
      <c r="FTB218" s="304"/>
      <c r="FTC218" s="304"/>
      <c r="FTD218" s="304"/>
      <c r="FTE218" s="304"/>
      <c r="FTF218" s="304"/>
      <c r="FTG218" s="304"/>
      <c r="FTH218" s="304"/>
      <c r="FTI218" s="304"/>
      <c r="FTJ218" s="304"/>
      <c r="FTK218" s="304"/>
      <c r="FTL218" s="304"/>
      <c r="FTM218" s="304"/>
      <c r="FTN218" s="304"/>
      <c r="FTO218" s="304"/>
      <c r="FTP218" s="304"/>
      <c r="FTQ218" s="304"/>
      <c r="FTR218" s="304"/>
      <c r="FTS218" s="304"/>
      <c r="FTT218" s="304"/>
      <c r="FTU218" s="304"/>
      <c r="FTV218" s="304"/>
      <c r="FTW218" s="304"/>
      <c r="FTX218" s="304"/>
      <c r="FTY218" s="304"/>
      <c r="FTZ218" s="304"/>
      <c r="FUA218" s="304"/>
      <c r="FUB218" s="304"/>
      <c r="FUC218" s="304"/>
      <c r="FUD218" s="304"/>
      <c r="FUE218" s="304"/>
      <c r="FUF218" s="304"/>
      <c r="FUG218" s="304"/>
      <c r="FUH218" s="304"/>
      <c r="FUI218" s="304"/>
      <c r="FUJ218" s="304"/>
      <c r="FUK218" s="304"/>
      <c r="FUL218" s="304"/>
      <c r="FUM218" s="304"/>
      <c r="FUN218" s="304"/>
      <c r="FUO218" s="304"/>
      <c r="FUP218" s="304"/>
      <c r="FUQ218" s="304"/>
      <c r="FUR218" s="304"/>
      <c r="FUS218" s="304"/>
      <c r="FUT218" s="304"/>
      <c r="FUU218" s="304"/>
      <c r="FUV218" s="304"/>
      <c r="FUW218" s="304"/>
      <c r="FUX218" s="304"/>
      <c r="FUY218" s="304"/>
      <c r="FUZ218" s="304"/>
      <c r="FVA218" s="304"/>
      <c r="FVB218" s="304"/>
      <c r="FVC218" s="304"/>
      <c r="FVD218" s="304"/>
      <c r="FVE218" s="304"/>
      <c r="FVF218" s="304"/>
      <c r="FVG218" s="304"/>
      <c r="FVH218" s="304"/>
      <c r="FVI218" s="304"/>
      <c r="FVJ218" s="304"/>
      <c r="FVK218" s="304"/>
      <c r="FVL218" s="304"/>
      <c r="FVM218" s="304"/>
      <c r="FVN218" s="304"/>
      <c r="FVO218" s="304"/>
      <c r="FVP218" s="304"/>
      <c r="FVQ218" s="304"/>
      <c r="FVR218" s="304"/>
      <c r="FVS218" s="304"/>
      <c r="FVT218" s="304"/>
      <c r="FVU218" s="304"/>
      <c r="FVV218" s="304"/>
      <c r="FVW218" s="304"/>
      <c r="FVX218" s="304"/>
      <c r="FVY218" s="304"/>
      <c r="FVZ218" s="304"/>
      <c r="FWA218" s="304"/>
      <c r="FWB218" s="304"/>
      <c r="FWC218" s="304"/>
      <c r="FWD218" s="304"/>
      <c r="FWE218" s="304"/>
      <c r="FWF218" s="304"/>
      <c r="FWG218" s="304"/>
      <c r="FWH218" s="304"/>
      <c r="FWI218" s="304"/>
      <c r="FWJ218" s="304"/>
      <c r="FWK218" s="304"/>
      <c r="FWL218" s="304"/>
      <c r="FWM218" s="304"/>
      <c r="FWN218" s="304"/>
      <c r="FWO218" s="304"/>
      <c r="FWP218" s="304"/>
      <c r="FWQ218" s="304"/>
      <c r="FWR218" s="304"/>
      <c r="FWS218" s="304"/>
      <c r="FWT218" s="304"/>
      <c r="FWU218" s="304"/>
      <c r="FWV218" s="304"/>
      <c r="FWW218" s="304"/>
      <c r="FWX218" s="304"/>
      <c r="FWY218" s="304"/>
      <c r="FWZ218" s="304"/>
      <c r="FXA218" s="304"/>
      <c r="FXB218" s="304"/>
      <c r="FXC218" s="304"/>
      <c r="FXD218" s="304"/>
      <c r="FXE218" s="304"/>
      <c r="FXF218" s="304"/>
      <c r="FXG218" s="304"/>
      <c r="FXH218" s="304"/>
      <c r="FXI218" s="304"/>
      <c r="FXJ218" s="304"/>
      <c r="FXK218" s="304"/>
      <c r="FXL218" s="304"/>
      <c r="FXM218" s="304"/>
      <c r="FXN218" s="304"/>
      <c r="FXO218" s="304"/>
      <c r="FXP218" s="304"/>
      <c r="FXQ218" s="304"/>
      <c r="FXR218" s="304"/>
      <c r="FXS218" s="304"/>
      <c r="FXT218" s="304"/>
      <c r="FXU218" s="304"/>
      <c r="FXV218" s="304"/>
      <c r="FXW218" s="304"/>
      <c r="FXX218" s="304"/>
      <c r="FXY218" s="304"/>
      <c r="FXZ218" s="304"/>
      <c r="FYA218" s="304"/>
      <c r="FYB218" s="304"/>
      <c r="FYC218" s="304"/>
      <c r="FYD218" s="304"/>
      <c r="FYE218" s="304"/>
      <c r="FYF218" s="304"/>
      <c r="FYG218" s="304"/>
      <c r="FYH218" s="304"/>
      <c r="FYI218" s="304"/>
      <c r="FYJ218" s="304"/>
      <c r="FYK218" s="304"/>
      <c r="FYL218" s="304"/>
      <c r="FYM218" s="304"/>
      <c r="FYN218" s="304"/>
      <c r="FYO218" s="304"/>
      <c r="FYP218" s="304"/>
      <c r="FYQ218" s="304"/>
      <c r="FYR218" s="304"/>
      <c r="FYS218" s="304"/>
      <c r="FYT218" s="304"/>
      <c r="FYU218" s="304"/>
      <c r="FYV218" s="304"/>
      <c r="FYW218" s="304"/>
      <c r="FYX218" s="304"/>
      <c r="FYY218" s="304"/>
      <c r="FYZ218" s="304"/>
      <c r="FZA218" s="304"/>
      <c r="FZB218" s="304"/>
      <c r="FZC218" s="304"/>
      <c r="FZD218" s="304"/>
      <c r="FZE218" s="304"/>
      <c r="FZF218" s="304"/>
      <c r="FZG218" s="304"/>
      <c r="FZH218" s="304"/>
      <c r="FZI218" s="304"/>
      <c r="FZJ218" s="304"/>
      <c r="FZK218" s="304"/>
      <c r="FZL218" s="304"/>
      <c r="FZM218" s="304"/>
      <c r="FZN218" s="304"/>
      <c r="FZO218" s="304"/>
      <c r="FZP218" s="304"/>
      <c r="FZQ218" s="304"/>
      <c r="FZR218" s="304"/>
      <c r="FZS218" s="304"/>
      <c r="FZT218" s="304"/>
      <c r="FZU218" s="304"/>
      <c r="FZV218" s="304"/>
      <c r="FZW218" s="304"/>
      <c r="FZX218" s="304"/>
      <c r="FZY218" s="304"/>
      <c r="FZZ218" s="304"/>
      <c r="GAA218" s="304"/>
      <c r="GAB218" s="304"/>
      <c r="GAC218" s="304"/>
      <c r="GAD218" s="304"/>
      <c r="GAE218" s="304"/>
      <c r="GAF218" s="304"/>
      <c r="GAG218" s="304"/>
      <c r="GAH218" s="304"/>
      <c r="GAI218" s="304"/>
      <c r="GAJ218" s="304"/>
      <c r="GAK218" s="304"/>
      <c r="GAL218" s="304"/>
      <c r="GAM218" s="304"/>
      <c r="GAN218" s="304"/>
      <c r="GAO218" s="304"/>
      <c r="GAP218" s="304"/>
      <c r="GAQ218" s="304"/>
      <c r="GAR218" s="304"/>
      <c r="GAS218" s="304"/>
      <c r="GAT218" s="304"/>
      <c r="GAU218" s="304"/>
      <c r="GAV218" s="304"/>
      <c r="GAW218" s="304"/>
      <c r="GAX218" s="304"/>
      <c r="GAY218" s="304"/>
      <c r="GAZ218" s="304"/>
      <c r="GBA218" s="304"/>
      <c r="GBB218" s="304"/>
      <c r="GBC218" s="304"/>
      <c r="GBD218" s="304"/>
      <c r="GBE218" s="304"/>
      <c r="GBF218" s="304"/>
      <c r="GBG218" s="304"/>
      <c r="GBH218" s="304"/>
      <c r="GBI218" s="304"/>
      <c r="GBJ218" s="304"/>
      <c r="GBK218" s="304"/>
      <c r="GBL218" s="304"/>
      <c r="GBM218" s="304"/>
      <c r="GBN218" s="304"/>
      <c r="GBO218" s="304"/>
      <c r="GBP218" s="304"/>
      <c r="GBQ218" s="304"/>
      <c r="GBR218" s="304"/>
      <c r="GBS218" s="304"/>
      <c r="GBT218" s="304"/>
      <c r="GBU218" s="304"/>
      <c r="GBV218" s="304"/>
      <c r="GBW218" s="304"/>
      <c r="GBX218" s="304"/>
      <c r="GBY218" s="304"/>
      <c r="GBZ218" s="304"/>
      <c r="GCA218" s="304"/>
      <c r="GCB218" s="304"/>
      <c r="GCC218" s="304"/>
      <c r="GCD218" s="304"/>
      <c r="GCE218" s="304"/>
      <c r="GCF218" s="304"/>
      <c r="GCG218" s="304"/>
      <c r="GCH218" s="304"/>
      <c r="GCI218" s="304"/>
      <c r="GCJ218" s="304"/>
      <c r="GCK218" s="304"/>
      <c r="GCL218" s="304"/>
      <c r="GCM218" s="304"/>
      <c r="GCN218" s="304"/>
      <c r="GCO218" s="304"/>
      <c r="GCP218" s="304"/>
      <c r="GCQ218" s="304"/>
      <c r="GCR218" s="304"/>
      <c r="GCS218" s="304"/>
      <c r="GCT218" s="304"/>
      <c r="GCU218" s="304"/>
      <c r="GCV218" s="304"/>
      <c r="GCW218" s="304"/>
      <c r="GCX218" s="304"/>
      <c r="GCY218" s="304"/>
      <c r="GCZ218" s="304"/>
      <c r="GDA218" s="304"/>
      <c r="GDB218" s="304"/>
      <c r="GDC218" s="304"/>
      <c r="GDD218" s="304"/>
      <c r="GDE218" s="304"/>
      <c r="GDF218" s="304"/>
      <c r="GDG218" s="304"/>
      <c r="GDH218" s="304"/>
      <c r="GDI218" s="304"/>
      <c r="GDJ218" s="304"/>
      <c r="GDK218" s="304"/>
      <c r="GDL218" s="304"/>
      <c r="GDM218" s="304"/>
      <c r="GDN218" s="304"/>
      <c r="GDO218" s="304"/>
      <c r="GDP218" s="304"/>
      <c r="GDQ218" s="304"/>
      <c r="GDR218" s="304"/>
      <c r="GDS218" s="304"/>
      <c r="GDT218" s="304"/>
      <c r="GDU218" s="304"/>
      <c r="GDV218" s="304"/>
      <c r="GDW218" s="304"/>
      <c r="GDX218" s="304"/>
      <c r="GDY218" s="304"/>
      <c r="GDZ218" s="304"/>
      <c r="GEA218" s="304"/>
      <c r="GEB218" s="304"/>
      <c r="GEC218" s="304"/>
      <c r="GED218" s="304"/>
      <c r="GEE218" s="304"/>
      <c r="GEF218" s="304"/>
      <c r="GEG218" s="304"/>
      <c r="GEH218" s="304"/>
      <c r="GEI218" s="304"/>
      <c r="GEJ218" s="304"/>
      <c r="GEK218" s="304"/>
      <c r="GEL218" s="304"/>
      <c r="GEM218" s="304"/>
      <c r="GEN218" s="304"/>
      <c r="GEO218" s="304"/>
      <c r="GEP218" s="304"/>
      <c r="GEQ218" s="304"/>
      <c r="GER218" s="304"/>
      <c r="GES218" s="304"/>
      <c r="GET218" s="304"/>
      <c r="GEU218" s="304"/>
      <c r="GEV218" s="304"/>
      <c r="GEW218" s="304"/>
      <c r="GEX218" s="304"/>
      <c r="GEY218" s="304"/>
      <c r="GEZ218" s="304"/>
      <c r="GFA218" s="304"/>
      <c r="GFB218" s="304"/>
      <c r="GFC218" s="304"/>
      <c r="GFD218" s="304"/>
      <c r="GFE218" s="304"/>
      <c r="GFF218" s="304"/>
      <c r="GFG218" s="304"/>
      <c r="GFH218" s="304"/>
      <c r="GFI218" s="304"/>
      <c r="GFJ218" s="304"/>
      <c r="GFK218" s="304"/>
      <c r="GFL218" s="304"/>
      <c r="GFM218" s="304"/>
      <c r="GFN218" s="304"/>
      <c r="GFO218" s="304"/>
      <c r="GFP218" s="304"/>
      <c r="GFQ218" s="304"/>
      <c r="GFR218" s="304"/>
      <c r="GFS218" s="304"/>
      <c r="GFT218" s="304"/>
      <c r="GFU218" s="304"/>
      <c r="GFV218" s="304"/>
      <c r="GFW218" s="304"/>
      <c r="GFX218" s="304"/>
      <c r="GFY218" s="304"/>
      <c r="GFZ218" s="304"/>
      <c r="GGA218" s="304"/>
      <c r="GGB218" s="304"/>
      <c r="GGC218" s="304"/>
      <c r="GGD218" s="304"/>
      <c r="GGE218" s="304"/>
      <c r="GGF218" s="304"/>
      <c r="GGG218" s="304"/>
      <c r="GGH218" s="304"/>
      <c r="GGI218" s="304"/>
      <c r="GGJ218" s="304"/>
      <c r="GGK218" s="304"/>
      <c r="GGL218" s="304"/>
      <c r="GGM218" s="304"/>
      <c r="GGN218" s="304"/>
      <c r="GGO218" s="304"/>
      <c r="GGP218" s="304"/>
      <c r="GGQ218" s="304"/>
      <c r="GGR218" s="304"/>
      <c r="GGS218" s="304"/>
      <c r="GGT218" s="304"/>
      <c r="GGU218" s="304"/>
      <c r="GGV218" s="304"/>
      <c r="GGW218" s="304"/>
      <c r="GGX218" s="304"/>
      <c r="GGY218" s="304"/>
      <c r="GGZ218" s="304"/>
      <c r="GHA218" s="304"/>
      <c r="GHB218" s="304"/>
      <c r="GHC218" s="304"/>
      <c r="GHD218" s="304"/>
      <c r="GHE218" s="304"/>
      <c r="GHF218" s="304"/>
      <c r="GHG218" s="304"/>
      <c r="GHH218" s="304"/>
      <c r="GHI218" s="304"/>
      <c r="GHJ218" s="304"/>
      <c r="GHK218" s="304"/>
      <c r="GHL218" s="304"/>
      <c r="GHM218" s="304"/>
      <c r="GHN218" s="304"/>
      <c r="GHO218" s="304"/>
      <c r="GHP218" s="304"/>
      <c r="GHQ218" s="304"/>
      <c r="GHR218" s="304"/>
      <c r="GHS218" s="304"/>
      <c r="GHT218" s="304"/>
      <c r="GHU218" s="304"/>
      <c r="GHV218" s="304"/>
      <c r="GHW218" s="304"/>
      <c r="GHX218" s="304"/>
      <c r="GHY218" s="304"/>
      <c r="GHZ218" s="304"/>
      <c r="GIA218" s="304"/>
      <c r="GIB218" s="304"/>
      <c r="GIC218" s="304"/>
      <c r="GID218" s="304"/>
      <c r="GIE218" s="304"/>
      <c r="GIF218" s="304"/>
      <c r="GIG218" s="304"/>
      <c r="GIH218" s="304"/>
      <c r="GII218" s="304"/>
      <c r="GIJ218" s="304"/>
      <c r="GIK218" s="304"/>
      <c r="GIL218" s="304"/>
      <c r="GIM218" s="304"/>
      <c r="GIN218" s="304"/>
      <c r="GIO218" s="304"/>
      <c r="GIP218" s="304"/>
      <c r="GIQ218" s="304"/>
      <c r="GIR218" s="304"/>
      <c r="GIS218" s="304"/>
      <c r="GIT218" s="304"/>
      <c r="GIU218" s="304"/>
      <c r="GIV218" s="304"/>
      <c r="GIW218" s="304"/>
      <c r="GIX218" s="304"/>
      <c r="GIY218" s="304"/>
      <c r="GIZ218" s="304"/>
      <c r="GJA218" s="304"/>
      <c r="GJB218" s="304"/>
      <c r="GJC218" s="304"/>
      <c r="GJD218" s="304"/>
      <c r="GJE218" s="304"/>
      <c r="GJF218" s="304"/>
      <c r="GJG218" s="304"/>
      <c r="GJH218" s="304"/>
      <c r="GJI218" s="304"/>
      <c r="GJJ218" s="304"/>
      <c r="GJK218" s="304"/>
      <c r="GJL218" s="304"/>
      <c r="GJM218" s="304"/>
      <c r="GJN218" s="304"/>
      <c r="GJO218" s="304"/>
      <c r="GJP218" s="304"/>
      <c r="GJQ218" s="304"/>
      <c r="GJR218" s="304"/>
      <c r="GJS218" s="304"/>
      <c r="GJT218" s="304"/>
      <c r="GJU218" s="304"/>
      <c r="GJV218" s="304"/>
      <c r="GJW218" s="304"/>
      <c r="GJX218" s="304"/>
      <c r="GJY218" s="304"/>
      <c r="GJZ218" s="304"/>
      <c r="GKA218" s="304"/>
      <c r="GKB218" s="304"/>
      <c r="GKC218" s="304"/>
      <c r="GKD218" s="304"/>
      <c r="GKE218" s="304"/>
      <c r="GKF218" s="304"/>
      <c r="GKG218" s="304"/>
      <c r="GKH218" s="304"/>
      <c r="GKI218" s="304"/>
      <c r="GKJ218" s="304"/>
      <c r="GKK218" s="304"/>
      <c r="GKL218" s="304"/>
      <c r="GKM218" s="304"/>
      <c r="GKN218" s="304"/>
      <c r="GKO218" s="304"/>
      <c r="GKP218" s="304"/>
      <c r="GKQ218" s="304"/>
      <c r="GKR218" s="304"/>
      <c r="GKS218" s="304"/>
      <c r="GKT218" s="304"/>
      <c r="GKU218" s="304"/>
      <c r="GKV218" s="304"/>
      <c r="GKW218" s="304"/>
      <c r="GKX218" s="304"/>
      <c r="GKY218" s="304"/>
      <c r="GKZ218" s="304"/>
      <c r="GLA218" s="304"/>
      <c r="GLB218" s="304"/>
      <c r="GLC218" s="304"/>
      <c r="GLD218" s="304"/>
      <c r="GLE218" s="304"/>
      <c r="GLF218" s="304"/>
      <c r="GLG218" s="304"/>
      <c r="GLH218" s="304"/>
      <c r="GLI218" s="304"/>
      <c r="GLJ218" s="304"/>
      <c r="GLK218" s="304"/>
      <c r="GLL218" s="304"/>
      <c r="GLM218" s="304"/>
      <c r="GLN218" s="304"/>
      <c r="GLO218" s="304"/>
      <c r="GLP218" s="304"/>
      <c r="GLQ218" s="304"/>
      <c r="GLR218" s="304"/>
      <c r="GLS218" s="304"/>
      <c r="GLT218" s="304"/>
      <c r="GLU218" s="304"/>
      <c r="GLV218" s="304"/>
      <c r="GLW218" s="304"/>
      <c r="GLX218" s="304"/>
      <c r="GLY218" s="304"/>
      <c r="GLZ218" s="304"/>
      <c r="GMA218" s="304"/>
      <c r="GMB218" s="304"/>
      <c r="GMC218" s="304"/>
      <c r="GMD218" s="304"/>
      <c r="GME218" s="304"/>
      <c r="GMF218" s="304"/>
      <c r="GMG218" s="304"/>
      <c r="GMH218" s="304"/>
      <c r="GMI218" s="304"/>
      <c r="GMJ218" s="304"/>
      <c r="GMK218" s="304"/>
      <c r="GML218" s="304"/>
      <c r="GMM218" s="304"/>
      <c r="GMN218" s="304"/>
      <c r="GMO218" s="304"/>
      <c r="GMP218" s="304"/>
      <c r="GMQ218" s="304"/>
      <c r="GMR218" s="304"/>
      <c r="GMS218" s="304"/>
      <c r="GMT218" s="304"/>
      <c r="GMU218" s="304"/>
      <c r="GMV218" s="304"/>
      <c r="GMW218" s="304"/>
      <c r="GMX218" s="304"/>
      <c r="GMY218" s="304"/>
      <c r="GMZ218" s="304"/>
      <c r="GNA218" s="304"/>
      <c r="GNB218" s="304"/>
      <c r="GNC218" s="304"/>
      <c r="GND218" s="304"/>
      <c r="GNE218" s="304"/>
      <c r="GNF218" s="304"/>
      <c r="GNG218" s="304"/>
      <c r="GNH218" s="304"/>
      <c r="GNI218" s="304"/>
      <c r="GNJ218" s="304"/>
      <c r="GNK218" s="304"/>
      <c r="GNL218" s="304"/>
      <c r="GNM218" s="304"/>
      <c r="GNN218" s="304"/>
      <c r="GNO218" s="304"/>
      <c r="GNP218" s="304"/>
      <c r="GNQ218" s="304"/>
      <c r="GNR218" s="304"/>
      <c r="GNS218" s="304"/>
      <c r="GNT218" s="304"/>
      <c r="GNU218" s="304"/>
      <c r="GNV218" s="304"/>
      <c r="GNW218" s="304"/>
      <c r="GNX218" s="304"/>
      <c r="GNY218" s="304"/>
      <c r="GNZ218" s="304"/>
      <c r="GOA218" s="304"/>
      <c r="GOB218" s="304"/>
      <c r="GOC218" s="304"/>
      <c r="GOD218" s="304"/>
      <c r="GOE218" s="304"/>
      <c r="GOF218" s="304"/>
      <c r="GOG218" s="304"/>
      <c r="GOH218" s="304"/>
      <c r="GOI218" s="304"/>
      <c r="GOJ218" s="304"/>
      <c r="GOK218" s="304"/>
      <c r="GOL218" s="304"/>
      <c r="GOM218" s="304"/>
      <c r="GON218" s="304"/>
      <c r="GOO218" s="304"/>
      <c r="GOP218" s="304"/>
      <c r="GOQ218" s="304"/>
      <c r="GOR218" s="304"/>
      <c r="GOS218" s="304"/>
      <c r="GOT218" s="304"/>
      <c r="GOU218" s="304"/>
      <c r="GOV218" s="304"/>
      <c r="GOW218" s="304"/>
      <c r="GOX218" s="304"/>
      <c r="GOY218" s="304"/>
      <c r="GOZ218" s="304"/>
      <c r="GPA218" s="304"/>
      <c r="GPB218" s="304"/>
      <c r="GPC218" s="304"/>
      <c r="GPD218" s="304"/>
      <c r="GPE218" s="304"/>
      <c r="GPF218" s="304"/>
      <c r="GPG218" s="304"/>
      <c r="GPH218" s="304"/>
      <c r="GPI218" s="304"/>
      <c r="GPJ218" s="304"/>
      <c r="GPK218" s="304"/>
      <c r="GPL218" s="304"/>
      <c r="GPM218" s="304"/>
      <c r="GPN218" s="304"/>
      <c r="GPO218" s="304"/>
      <c r="GPP218" s="304"/>
      <c r="GPQ218" s="304"/>
      <c r="GPR218" s="304"/>
      <c r="GPS218" s="304"/>
      <c r="GPT218" s="304"/>
      <c r="GPU218" s="304"/>
      <c r="GPV218" s="304"/>
      <c r="GPW218" s="304"/>
      <c r="GPX218" s="304"/>
      <c r="GPY218" s="304"/>
      <c r="GPZ218" s="304"/>
      <c r="GQA218" s="304"/>
      <c r="GQB218" s="304"/>
      <c r="GQC218" s="304"/>
      <c r="GQD218" s="304"/>
      <c r="GQE218" s="304"/>
      <c r="GQF218" s="304"/>
      <c r="GQG218" s="304"/>
      <c r="GQH218" s="304"/>
      <c r="GQI218" s="304"/>
      <c r="GQJ218" s="304"/>
      <c r="GQK218" s="304"/>
      <c r="GQL218" s="304"/>
      <c r="GQM218" s="304"/>
      <c r="GQN218" s="304"/>
      <c r="GQO218" s="304"/>
      <c r="GQP218" s="304"/>
      <c r="GQQ218" s="304"/>
      <c r="GQR218" s="304"/>
      <c r="GQS218" s="304"/>
      <c r="GQT218" s="304"/>
      <c r="GQU218" s="304"/>
      <c r="GQV218" s="304"/>
      <c r="GQW218" s="304"/>
      <c r="GQX218" s="304"/>
      <c r="GQY218" s="304"/>
      <c r="GQZ218" s="304"/>
      <c r="GRA218" s="304"/>
      <c r="GRB218" s="304"/>
      <c r="GRC218" s="304"/>
      <c r="GRD218" s="304"/>
      <c r="GRE218" s="304"/>
      <c r="GRF218" s="304"/>
      <c r="GRG218" s="304"/>
      <c r="GRH218" s="304"/>
      <c r="GRI218" s="304"/>
      <c r="GRJ218" s="304"/>
      <c r="GRK218" s="304"/>
      <c r="GRL218" s="304"/>
      <c r="GRM218" s="304"/>
      <c r="GRN218" s="304"/>
      <c r="GRO218" s="304"/>
      <c r="GRP218" s="304"/>
      <c r="GRQ218" s="304"/>
      <c r="GRR218" s="304"/>
      <c r="GRS218" s="304"/>
      <c r="GRT218" s="304"/>
      <c r="GRU218" s="304"/>
      <c r="GRV218" s="304"/>
      <c r="GRW218" s="304"/>
      <c r="GRX218" s="304"/>
      <c r="GRY218" s="304"/>
      <c r="GRZ218" s="304"/>
      <c r="GSA218" s="304"/>
      <c r="GSB218" s="304"/>
      <c r="GSC218" s="304"/>
      <c r="GSD218" s="304"/>
      <c r="GSE218" s="304"/>
      <c r="GSF218" s="304"/>
      <c r="GSG218" s="304"/>
      <c r="GSH218" s="304"/>
      <c r="GSI218" s="304"/>
      <c r="GSJ218" s="304"/>
      <c r="GSK218" s="304"/>
      <c r="GSL218" s="304"/>
      <c r="GSM218" s="304"/>
      <c r="GSN218" s="304"/>
      <c r="GSO218" s="304"/>
      <c r="GSP218" s="304"/>
      <c r="GSQ218" s="304"/>
      <c r="GSR218" s="304"/>
      <c r="GSS218" s="304"/>
      <c r="GST218" s="304"/>
      <c r="GSU218" s="304"/>
      <c r="GSV218" s="304"/>
      <c r="GSW218" s="304"/>
      <c r="GSX218" s="304"/>
      <c r="GSY218" s="304"/>
      <c r="GSZ218" s="304"/>
      <c r="GTA218" s="304"/>
      <c r="GTB218" s="304"/>
      <c r="GTC218" s="304"/>
      <c r="GTD218" s="304"/>
      <c r="GTE218" s="304"/>
      <c r="GTF218" s="304"/>
      <c r="GTG218" s="304"/>
      <c r="GTH218" s="304"/>
      <c r="GTI218" s="304"/>
      <c r="GTJ218" s="304"/>
      <c r="GTK218" s="304"/>
      <c r="GTL218" s="304"/>
      <c r="GTM218" s="304"/>
      <c r="GTN218" s="304"/>
      <c r="GTO218" s="304"/>
      <c r="GTP218" s="304"/>
      <c r="GTQ218" s="304"/>
      <c r="GTR218" s="304"/>
      <c r="GTS218" s="304"/>
      <c r="GTT218" s="304"/>
      <c r="GTU218" s="304"/>
      <c r="GTV218" s="304"/>
      <c r="GTW218" s="304"/>
      <c r="GTX218" s="304"/>
      <c r="GTY218" s="304"/>
      <c r="GTZ218" s="304"/>
      <c r="GUA218" s="304"/>
      <c r="GUB218" s="304"/>
      <c r="GUC218" s="304"/>
      <c r="GUD218" s="304"/>
      <c r="GUE218" s="304"/>
      <c r="GUF218" s="304"/>
      <c r="GUG218" s="304"/>
      <c r="GUH218" s="304"/>
      <c r="GUI218" s="304"/>
      <c r="GUJ218" s="304"/>
      <c r="GUK218" s="304"/>
      <c r="GUL218" s="304"/>
      <c r="GUM218" s="304"/>
      <c r="GUN218" s="304"/>
      <c r="GUO218" s="304"/>
      <c r="GUP218" s="304"/>
      <c r="GUQ218" s="304"/>
      <c r="GUR218" s="304"/>
      <c r="GUS218" s="304"/>
      <c r="GUT218" s="304"/>
      <c r="GUU218" s="304"/>
      <c r="GUV218" s="304"/>
      <c r="GUW218" s="304"/>
      <c r="GUX218" s="304"/>
      <c r="GUY218" s="304"/>
      <c r="GUZ218" s="304"/>
      <c r="GVA218" s="304"/>
      <c r="GVB218" s="304"/>
      <c r="GVC218" s="304"/>
      <c r="GVD218" s="304"/>
      <c r="GVE218" s="304"/>
      <c r="GVF218" s="304"/>
      <c r="GVG218" s="304"/>
      <c r="GVH218" s="304"/>
      <c r="GVI218" s="304"/>
      <c r="GVJ218" s="304"/>
      <c r="GVK218" s="304"/>
      <c r="GVL218" s="304"/>
      <c r="GVM218" s="304"/>
      <c r="GVN218" s="304"/>
      <c r="GVO218" s="304"/>
      <c r="GVP218" s="304"/>
      <c r="GVQ218" s="304"/>
      <c r="GVR218" s="304"/>
      <c r="GVS218" s="304"/>
      <c r="GVT218" s="304"/>
      <c r="GVU218" s="304"/>
      <c r="GVV218" s="304"/>
      <c r="GVW218" s="304"/>
      <c r="GVX218" s="304"/>
      <c r="GVY218" s="304"/>
      <c r="GVZ218" s="304"/>
      <c r="GWA218" s="304"/>
      <c r="GWB218" s="304"/>
      <c r="GWC218" s="304"/>
      <c r="GWD218" s="304"/>
      <c r="GWE218" s="304"/>
      <c r="GWF218" s="304"/>
      <c r="GWG218" s="304"/>
      <c r="GWH218" s="304"/>
      <c r="GWI218" s="304"/>
      <c r="GWJ218" s="304"/>
      <c r="GWK218" s="304"/>
      <c r="GWL218" s="304"/>
      <c r="GWM218" s="304"/>
      <c r="GWN218" s="304"/>
      <c r="GWO218" s="304"/>
      <c r="GWP218" s="304"/>
      <c r="GWQ218" s="304"/>
      <c r="GWR218" s="304"/>
      <c r="GWS218" s="304"/>
      <c r="GWT218" s="304"/>
      <c r="GWU218" s="304"/>
      <c r="GWV218" s="304"/>
      <c r="GWW218" s="304"/>
      <c r="GWX218" s="304"/>
      <c r="GWY218" s="304"/>
      <c r="GWZ218" s="304"/>
      <c r="GXA218" s="304"/>
      <c r="GXB218" s="304"/>
      <c r="GXC218" s="304"/>
      <c r="GXD218" s="304"/>
      <c r="GXE218" s="304"/>
      <c r="GXF218" s="304"/>
      <c r="GXG218" s="304"/>
      <c r="GXH218" s="304"/>
      <c r="GXI218" s="304"/>
      <c r="GXJ218" s="304"/>
      <c r="GXK218" s="304"/>
      <c r="GXL218" s="304"/>
      <c r="GXM218" s="304"/>
      <c r="GXN218" s="304"/>
      <c r="GXO218" s="304"/>
      <c r="GXP218" s="304"/>
      <c r="GXQ218" s="304"/>
      <c r="GXR218" s="304"/>
      <c r="GXS218" s="304"/>
      <c r="GXT218" s="304"/>
      <c r="GXU218" s="304"/>
      <c r="GXV218" s="304"/>
      <c r="GXW218" s="304"/>
      <c r="GXX218" s="304"/>
      <c r="GXY218" s="304"/>
      <c r="GXZ218" s="304"/>
      <c r="GYA218" s="304"/>
      <c r="GYB218" s="304"/>
      <c r="GYC218" s="304"/>
      <c r="GYD218" s="304"/>
      <c r="GYE218" s="304"/>
      <c r="GYF218" s="304"/>
      <c r="GYG218" s="304"/>
      <c r="GYH218" s="304"/>
      <c r="GYI218" s="304"/>
      <c r="GYJ218" s="304"/>
      <c r="GYK218" s="304"/>
      <c r="GYL218" s="304"/>
      <c r="GYM218" s="304"/>
      <c r="GYN218" s="304"/>
      <c r="GYO218" s="304"/>
      <c r="GYP218" s="304"/>
      <c r="GYQ218" s="304"/>
      <c r="GYR218" s="304"/>
      <c r="GYS218" s="304"/>
      <c r="GYT218" s="304"/>
      <c r="GYU218" s="304"/>
      <c r="GYV218" s="304"/>
      <c r="GYW218" s="304"/>
      <c r="GYX218" s="304"/>
      <c r="GYY218" s="304"/>
      <c r="GYZ218" s="304"/>
      <c r="GZA218" s="304"/>
      <c r="GZB218" s="304"/>
      <c r="GZC218" s="304"/>
      <c r="GZD218" s="304"/>
      <c r="GZE218" s="304"/>
      <c r="GZF218" s="304"/>
      <c r="GZG218" s="304"/>
      <c r="GZH218" s="304"/>
      <c r="GZI218" s="304"/>
      <c r="GZJ218" s="304"/>
      <c r="GZK218" s="304"/>
      <c r="GZL218" s="304"/>
      <c r="GZM218" s="304"/>
      <c r="GZN218" s="304"/>
      <c r="GZO218" s="304"/>
      <c r="GZP218" s="304"/>
      <c r="GZQ218" s="304"/>
      <c r="GZR218" s="304"/>
      <c r="GZS218" s="304"/>
      <c r="GZT218" s="304"/>
      <c r="GZU218" s="304"/>
      <c r="GZV218" s="304"/>
      <c r="GZW218" s="304"/>
      <c r="GZX218" s="304"/>
      <c r="GZY218" s="304"/>
      <c r="GZZ218" s="304"/>
      <c r="HAA218" s="304"/>
      <c r="HAB218" s="304"/>
      <c r="HAC218" s="304"/>
      <c r="HAD218" s="304"/>
      <c r="HAE218" s="304"/>
      <c r="HAF218" s="304"/>
      <c r="HAG218" s="304"/>
      <c r="HAH218" s="304"/>
      <c r="HAI218" s="304"/>
      <c r="HAJ218" s="304"/>
      <c r="HAK218" s="304"/>
      <c r="HAL218" s="304"/>
      <c r="HAM218" s="304"/>
      <c r="HAN218" s="304"/>
      <c r="HAO218" s="304"/>
      <c r="HAP218" s="304"/>
      <c r="HAQ218" s="304"/>
      <c r="HAR218" s="304"/>
      <c r="HAS218" s="304"/>
      <c r="HAT218" s="304"/>
      <c r="HAU218" s="304"/>
      <c r="HAV218" s="304"/>
      <c r="HAW218" s="304"/>
      <c r="HAX218" s="304"/>
      <c r="HAY218" s="304"/>
      <c r="HAZ218" s="304"/>
      <c r="HBA218" s="304"/>
      <c r="HBB218" s="304"/>
      <c r="HBC218" s="304"/>
      <c r="HBD218" s="304"/>
      <c r="HBE218" s="304"/>
      <c r="HBF218" s="304"/>
      <c r="HBG218" s="304"/>
      <c r="HBH218" s="304"/>
      <c r="HBI218" s="304"/>
      <c r="HBJ218" s="304"/>
      <c r="HBK218" s="304"/>
      <c r="HBL218" s="304"/>
      <c r="HBM218" s="304"/>
      <c r="HBN218" s="304"/>
      <c r="HBO218" s="304"/>
      <c r="HBP218" s="304"/>
      <c r="HBQ218" s="304"/>
      <c r="HBR218" s="304"/>
      <c r="HBS218" s="304"/>
      <c r="HBT218" s="304"/>
      <c r="HBU218" s="304"/>
      <c r="HBV218" s="304"/>
      <c r="HBW218" s="304"/>
      <c r="HBX218" s="304"/>
      <c r="HBY218" s="304"/>
      <c r="HBZ218" s="304"/>
      <c r="HCA218" s="304"/>
      <c r="HCB218" s="304"/>
      <c r="HCC218" s="304"/>
      <c r="HCD218" s="304"/>
      <c r="HCE218" s="304"/>
      <c r="HCF218" s="304"/>
      <c r="HCG218" s="304"/>
      <c r="HCH218" s="304"/>
      <c r="HCI218" s="304"/>
      <c r="HCJ218" s="304"/>
      <c r="HCK218" s="304"/>
      <c r="HCL218" s="304"/>
      <c r="HCM218" s="304"/>
      <c r="HCN218" s="304"/>
      <c r="HCO218" s="304"/>
      <c r="HCP218" s="304"/>
      <c r="HCQ218" s="304"/>
      <c r="HCR218" s="304"/>
      <c r="HCS218" s="304"/>
      <c r="HCT218" s="304"/>
      <c r="HCU218" s="304"/>
      <c r="HCV218" s="304"/>
      <c r="HCW218" s="304"/>
      <c r="HCX218" s="304"/>
      <c r="HCY218" s="304"/>
      <c r="HCZ218" s="304"/>
      <c r="HDA218" s="304"/>
      <c r="HDB218" s="304"/>
      <c r="HDC218" s="304"/>
      <c r="HDD218" s="304"/>
      <c r="HDE218" s="304"/>
      <c r="HDF218" s="304"/>
      <c r="HDG218" s="304"/>
      <c r="HDH218" s="304"/>
      <c r="HDI218" s="304"/>
      <c r="HDJ218" s="304"/>
      <c r="HDK218" s="304"/>
      <c r="HDL218" s="304"/>
      <c r="HDM218" s="304"/>
      <c r="HDN218" s="304"/>
      <c r="HDO218" s="304"/>
      <c r="HDP218" s="304"/>
      <c r="HDQ218" s="304"/>
      <c r="HDR218" s="304"/>
      <c r="HDS218" s="304"/>
      <c r="HDT218" s="304"/>
      <c r="HDU218" s="304"/>
      <c r="HDV218" s="304"/>
      <c r="HDW218" s="304"/>
      <c r="HDX218" s="304"/>
      <c r="HDY218" s="304"/>
      <c r="HDZ218" s="304"/>
      <c r="HEA218" s="304"/>
      <c r="HEB218" s="304"/>
      <c r="HEC218" s="304"/>
      <c r="HED218" s="304"/>
      <c r="HEE218" s="304"/>
      <c r="HEF218" s="304"/>
      <c r="HEG218" s="304"/>
      <c r="HEH218" s="304"/>
      <c r="HEI218" s="304"/>
      <c r="HEJ218" s="304"/>
      <c r="HEK218" s="304"/>
      <c r="HEL218" s="304"/>
      <c r="HEM218" s="304"/>
      <c r="HEN218" s="304"/>
      <c r="HEO218" s="304"/>
      <c r="HEP218" s="304"/>
      <c r="HEQ218" s="304"/>
      <c r="HER218" s="304"/>
      <c r="HES218" s="304"/>
      <c r="HET218" s="304"/>
      <c r="HEU218" s="304"/>
      <c r="HEV218" s="304"/>
      <c r="HEW218" s="304"/>
      <c r="HEX218" s="304"/>
      <c r="HEY218" s="304"/>
      <c r="HEZ218" s="304"/>
      <c r="HFA218" s="304"/>
      <c r="HFB218" s="304"/>
      <c r="HFC218" s="304"/>
      <c r="HFD218" s="304"/>
      <c r="HFE218" s="304"/>
      <c r="HFF218" s="304"/>
      <c r="HFG218" s="304"/>
      <c r="HFH218" s="304"/>
      <c r="HFI218" s="304"/>
      <c r="HFJ218" s="304"/>
      <c r="HFK218" s="304"/>
      <c r="HFL218" s="304"/>
      <c r="HFM218" s="304"/>
      <c r="HFN218" s="304"/>
      <c r="HFO218" s="304"/>
      <c r="HFP218" s="304"/>
      <c r="HFQ218" s="304"/>
      <c r="HFR218" s="304"/>
      <c r="HFS218" s="304"/>
      <c r="HFT218" s="304"/>
      <c r="HFU218" s="304"/>
      <c r="HFV218" s="304"/>
      <c r="HFW218" s="304"/>
      <c r="HFX218" s="304"/>
      <c r="HFY218" s="304"/>
      <c r="HFZ218" s="304"/>
      <c r="HGA218" s="304"/>
      <c r="HGB218" s="304"/>
      <c r="HGC218" s="304"/>
      <c r="HGD218" s="304"/>
      <c r="HGE218" s="304"/>
      <c r="HGF218" s="304"/>
      <c r="HGG218" s="304"/>
      <c r="HGH218" s="304"/>
      <c r="HGI218" s="304"/>
      <c r="HGJ218" s="304"/>
      <c r="HGK218" s="304"/>
      <c r="HGL218" s="304"/>
      <c r="HGM218" s="304"/>
      <c r="HGN218" s="304"/>
      <c r="HGO218" s="304"/>
      <c r="HGP218" s="304"/>
      <c r="HGQ218" s="304"/>
      <c r="HGR218" s="304"/>
      <c r="HGS218" s="304"/>
      <c r="HGT218" s="304"/>
      <c r="HGU218" s="304"/>
      <c r="HGV218" s="304"/>
      <c r="HGW218" s="304"/>
      <c r="HGX218" s="304"/>
      <c r="HGY218" s="304"/>
      <c r="HGZ218" s="304"/>
      <c r="HHA218" s="304"/>
      <c r="HHB218" s="304"/>
      <c r="HHC218" s="304"/>
      <c r="HHD218" s="304"/>
      <c r="HHE218" s="304"/>
      <c r="HHF218" s="304"/>
      <c r="HHG218" s="304"/>
      <c r="HHH218" s="304"/>
      <c r="HHI218" s="304"/>
      <c r="HHJ218" s="304"/>
      <c r="HHK218" s="304"/>
      <c r="HHL218" s="304"/>
      <c r="HHM218" s="304"/>
      <c r="HHN218" s="304"/>
      <c r="HHO218" s="304"/>
      <c r="HHP218" s="304"/>
      <c r="HHQ218" s="304"/>
      <c r="HHR218" s="304"/>
      <c r="HHS218" s="304"/>
      <c r="HHT218" s="304"/>
      <c r="HHU218" s="304"/>
      <c r="HHV218" s="304"/>
      <c r="HHW218" s="304"/>
      <c r="HHX218" s="304"/>
      <c r="HHY218" s="304"/>
      <c r="HHZ218" s="304"/>
      <c r="HIA218" s="304"/>
      <c r="HIB218" s="304"/>
      <c r="HIC218" s="304"/>
      <c r="HID218" s="304"/>
      <c r="HIE218" s="304"/>
      <c r="HIF218" s="304"/>
      <c r="HIG218" s="304"/>
      <c r="HIH218" s="304"/>
      <c r="HII218" s="304"/>
      <c r="HIJ218" s="304"/>
      <c r="HIK218" s="304"/>
      <c r="HIL218" s="304"/>
      <c r="HIM218" s="304"/>
      <c r="HIN218" s="304"/>
      <c r="HIO218" s="304"/>
      <c r="HIP218" s="304"/>
      <c r="HIQ218" s="304"/>
      <c r="HIR218" s="304"/>
      <c r="HIS218" s="304"/>
      <c r="HIT218" s="304"/>
      <c r="HIU218" s="304"/>
      <c r="HIV218" s="304"/>
      <c r="HIW218" s="304"/>
      <c r="HIX218" s="304"/>
      <c r="HIY218" s="304"/>
      <c r="HIZ218" s="304"/>
      <c r="HJA218" s="304"/>
      <c r="HJB218" s="304"/>
      <c r="HJC218" s="304"/>
      <c r="HJD218" s="304"/>
      <c r="HJE218" s="304"/>
      <c r="HJF218" s="304"/>
      <c r="HJG218" s="304"/>
      <c r="HJH218" s="304"/>
      <c r="HJI218" s="304"/>
      <c r="HJJ218" s="304"/>
      <c r="HJK218" s="304"/>
      <c r="HJL218" s="304"/>
      <c r="HJM218" s="304"/>
      <c r="HJN218" s="304"/>
      <c r="HJO218" s="304"/>
      <c r="HJP218" s="304"/>
      <c r="HJQ218" s="304"/>
      <c r="HJR218" s="304"/>
      <c r="HJS218" s="304"/>
      <c r="HJT218" s="304"/>
      <c r="HJU218" s="304"/>
      <c r="HJV218" s="304"/>
      <c r="HJW218" s="304"/>
      <c r="HJX218" s="304"/>
      <c r="HJY218" s="304"/>
      <c r="HJZ218" s="304"/>
      <c r="HKA218" s="304"/>
      <c r="HKB218" s="304"/>
      <c r="HKC218" s="304"/>
      <c r="HKD218" s="304"/>
      <c r="HKE218" s="304"/>
      <c r="HKF218" s="304"/>
      <c r="HKG218" s="304"/>
      <c r="HKH218" s="304"/>
      <c r="HKI218" s="304"/>
      <c r="HKJ218" s="304"/>
      <c r="HKK218" s="304"/>
      <c r="HKL218" s="304"/>
      <c r="HKM218" s="304"/>
      <c r="HKN218" s="304"/>
      <c r="HKO218" s="304"/>
      <c r="HKP218" s="304"/>
      <c r="HKQ218" s="304"/>
      <c r="HKR218" s="304"/>
      <c r="HKS218" s="304"/>
      <c r="HKT218" s="304"/>
      <c r="HKU218" s="304"/>
      <c r="HKV218" s="304"/>
      <c r="HKW218" s="304"/>
      <c r="HKX218" s="304"/>
      <c r="HKY218" s="304"/>
      <c r="HKZ218" s="304"/>
      <c r="HLA218" s="304"/>
      <c r="HLB218" s="304"/>
      <c r="HLC218" s="304"/>
      <c r="HLD218" s="304"/>
      <c r="HLE218" s="304"/>
      <c r="HLF218" s="304"/>
      <c r="HLG218" s="304"/>
      <c r="HLH218" s="304"/>
      <c r="HLI218" s="304"/>
      <c r="HLJ218" s="304"/>
      <c r="HLK218" s="304"/>
      <c r="HLL218" s="304"/>
      <c r="HLM218" s="304"/>
      <c r="HLN218" s="304"/>
      <c r="HLO218" s="304"/>
      <c r="HLP218" s="304"/>
      <c r="HLQ218" s="304"/>
      <c r="HLR218" s="304"/>
      <c r="HLS218" s="304"/>
      <c r="HLT218" s="304"/>
      <c r="HLU218" s="304"/>
      <c r="HLV218" s="304"/>
      <c r="HLW218" s="304"/>
      <c r="HLX218" s="304"/>
      <c r="HLY218" s="304"/>
      <c r="HLZ218" s="304"/>
      <c r="HMA218" s="304"/>
      <c r="HMB218" s="304"/>
      <c r="HMC218" s="304"/>
      <c r="HMD218" s="304"/>
      <c r="HME218" s="304"/>
      <c r="HMF218" s="304"/>
      <c r="HMG218" s="304"/>
      <c r="HMH218" s="304"/>
      <c r="HMI218" s="304"/>
      <c r="HMJ218" s="304"/>
      <c r="HMK218" s="304"/>
      <c r="HML218" s="304"/>
      <c r="HMM218" s="304"/>
      <c r="HMN218" s="304"/>
      <c r="HMO218" s="304"/>
      <c r="HMP218" s="304"/>
      <c r="HMQ218" s="304"/>
      <c r="HMR218" s="304"/>
      <c r="HMS218" s="304"/>
      <c r="HMT218" s="304"/>
      <c r="HMU218" s="304"/>
      <c r="HMV218" s="304"/>
      <c r="HMW218" s="304"/>
      <c r="HMX218" s="304"/>
      <c r="HMY218" s="304"/>
      <c r="HMZ218" s="304"/>
      <c r="HNA218" s="304"/>
      <c r="HNB218" s="304"/>
      <c r="HNC218" s="304"/>
      <c r="HND218" s="304"/>
      <c r="HNE218" s="304"/>
      <c r="HNF218" s="304"/>
      <c r="HNG218" s="304"/>
      <c r="HNH218" s="304"/>
      <c r="HNI218" s="304"/>
      <c r="HNJ218" s="304"/>
      <c r="HNK218" s="304"/>
      <c r="HNL218" s="304"/>
      <c r="HNM218" s="304"/>
      <c r="HNN218" s="304"/>
      <c r="HNO218" s="304"/>
      <c r="HNP218" s="304"/>
      <c r="HNQ218" s="304"/>
      <c r="HNR218" s="304"/>
      <c r="HNS218" s="304"/>
      <c r="HNT218" s="304"/>
      <c r="HNU218" s="304"/>
      <c r="HNV218" s="304"/>
      <c r="HNW218" s="304"/>
      <c r="HNX218" s="304"/>
      <c r="HNY218" s="304"/>
      <c r="HNZ218" s="304"/>
      <c r="HOA218" s="304"/>
      <c r="HOB218" s="304"/>
      <c r="HOC218" s="304"/>
      <c r="HOD218" s="304"/>
      <c r="HOE218" s="304"/>
      <c r="HOF218" s="304"/>
      <c r="HOG218" s="304"/>
      <c r="HOH218" s="304"/>
      <c r="HOI218" s="304"/>
      <c r="HOJ218" s="304"/>
      <c r="HOK218" s="304"/>
      <c r="HOL218" s="304"/>
      <c r="HOM218" s="304"/>
      <c r="HON218" s="304"/>
      <c r="HOO218" s="304"/>
      <c r="HOP218" s="304"/>
      <c r="HOQ218" s="304"/>
      <c r="HOR218" s="304"/>
      <c r="HOS218" s="304"/>
      <c r="HOT218" s="304"/>
      <c r="HOU218" s="304"/>
      <c r="HOV218" s="304"/>
      <c r="HOW218" s="304"/>
      <c r="HOX218" s="304"/>
      <c r="HOY218" s="304"/>
      <c r="HOZ218" s="304"/>
      <c r="HPA218" s="304"/>
      <c r="HPB218" s="304"/>
      <c r="HPC218" s="304"/>
      <c r="HPD218" s="304"/>
      <c r="HPE218" s="304"/>
      <c r="HPF218" s="304"/>
      <c r="HPG218" s="304"/>
      <c r="HPH218" s="304"/>
      <c r="HPI218" s="304"/>
      <c r="HPJ218" s="304"/>
      <c r="HPK218" s="304"/>
      <c r="HPL218" s="304"/>
      <c r="HPM218" s="304"/>
      <c r="HPN218" s="304"/>
      <c r="HPO218" s="304"/>
      <c r="HPP218" s="304"/>
      <c r="HPQ218" s="304"/>
      <c r="HPR218" s="304"/>
      <c r="HPS218" s="304"/>
      <c r="HPT218" s="304"/>
      <c r="HPU218" s="304"/>
      <c r="HPV218" s="304"/>
      <c r="HPW218" s="304"/>
      <c r="HPX218" s="304"/>
      <c r="HPY218" s="304"/>
      <c r="HPZ218" s="304"/>
      <c r="HQA218" s="304"/>
      <c r="HQB218" s="304"/>
      <c r="HQC218" s="304"/>
      <c r="HQD218" s="304"/>
      <c r="HQE218" s="304"/>
      <c r="HQF218" s="304"/>
      <c r="HQG218" s="304"/>
      <c r="HQH218" s="304"/>
      <c r="HQI218" s="304"/>
      <c r="HQJ218" s="304"/>
      <c r="HQK218" s="304"/>
      <c r="HQL218" s="304"/>
      <c r="HQM218" s="304"/>
      <c r="HQN218" s="304"/>
      <c r="HQO218" s="304"/>
      <c r="HQP218" s="304"/>
      <c r="HQQ218" s="304"/>
      <c r="HQR218" s="304"/>
      <c r="HQS218" s="304"/>
      <c r="HQT218" s="304"/>
      <c r="HQU218" s="304"/>
      <c r="HQV218" s="304"/>
      <c r="HQW218" s="304"/>
      <c r="HQX218" s="304"/>
      <c r="HQY218" s="304"/>
      <c r="HQZ218" s="304"/>
      <c r="HRA218" s="304"/>
      <c r="HRB218" s="304"/>
      <c r="HRC218" s="304"/>
      <c r="HRD218" s="304"/>
      <c r="HRE218" s="304"/>
      <c r="HRF218" s="304"/>
      <c r="HRG218" s="304"/>
      <c r="HRH218" s="304"/>
      <c r="HRI218" s="304"/>
      <c r="HRJ218" s="304"/>
      <c r="HRK218" s="304"/>
      <c r="HRL218" s="304"/>
      <c r="HRM218" s="304"/>
      <c r="HRN218" s="304"/>
      <c r="HRO218" s="304"/>
      <c r="HRP218" s="304"/>
      <c r="HRQ218" s="304"/>
      <c r="HRR218" s="304"/>
      <c r="HRS218" s="304"/>
      <c r="HRT218" s="304"/>
      <c r="HRU218" s="304"/>
      <c r="HRV218" s="304"/>
      <c r="HRW218" s="304"/>
      <c r="HRX218" s="304"/>
      <c r="HRY218" s="304"/>
      <c r="HRZ218" s="304"/>
      <c r="HSA218" s="304"/>
      <c r="HSB218" s="304"/>
      <c r="HSC218" s="304"/>
      <c r="HSD218" s="304"/>
      <c r="HSE218" s="304"/>
      <c r="HSF218" s="304"/>
      <c r="HSG218" s="304"/>
      <c r="HSH218" s="304"/>
      <c r="HSI218" s="304"/>
      <c r="HSJ218" s="304"/>
      <c r="HSK218" s="304"/>
      <c r="HSL218" s="304"/>
      <c r="HSM218" s="304"/>
      <c r="HSN218" s="304"/>
      <c r="HSO218" s="304"/>
      <c r="HSP218" s="304"/>
      <c r="HSQ218" s="304"/>
      <c r="HSR218" s="304"/>
      <c r="HSS218" s="304"/>
      <c r="HST218" s="304"/>
      <c r="HSU218" s="304"/>
      <c r="HSV218" s="304"/>
      <c r="HSW218" s="304"/>
      <c r="HSX218" s="304"/>
      <c r="HSY218" s="304"/>
      <c r="HSZ218" s="304"/>
      <c r="HTA218" s="304"/>
      <c r="HTB218" s="304"/>
      <c r="HTC218" s="304"/>
      <c r="HTD218" s="304"/>
      <c r="HTE218" s="304"/>
      <c r="HTF218" s="304"/>
      <c r="HTG218" s="304"/>
      <c r="HTH218" s="304"/>
      <c r="HTI218" s="304"/>
      <c r="HTJ218" s="304"/>
      <c r="HTK218" s="304"/>
      <c r="HTL218" s="304"/>
      <c r="HTM218" s="304"/>
      <c r="HTN218" s="304"/>
      <c r="HTO218" s="304"/>
      <c r="HTP218" s="304"/>
      <c r="HTQ218" s="304"/>
      <c r="HTR218" s="304"/>
      <c r="HTS218" s="304"/>
      <c r="HTT218" s="304"/>
      <c r="HTU218" s="304"/>
      <c r="HTV218" s="304"/>
      <c r="HTW218" s="304"/>
      <c r="HTX218" s="304"/>
      <c r="HTY218" s="304"/>
      <c r="HTZ218" s="304"/>
      <c r="HUA218" s="304"/>
      <c r="HUB218" s="304"/>
      <c r="HUC218" s="304"/>
      <c r="HUD218" s="304"/>
      <c r="HUE218" s="304"/>
      <c r="HUF218" s="304"/>
      <c r="HUG218" s="304"/>
      <c r="HUH218" s="304"/>
      <c r="HUI218" s="304"/>
      <c r="HUJ218" s="304"/>
      <c r="HUK218" s="304"/>
      <c r="HUL218" s="304"/>
      <c r="HUM218" s="304"/>
      <c r="HUN218" s="304"/>
      <c r="HUO218" s="304"/>
      <c r="HUP218" s="304"/>
      <c r="HUQ218" s="304"/>
      <c r="HUR218" s="304"/>
      <c r="HUS218" s="304"/>
      <c r="HUT218" s="304"/>
      <c r="HUU218" s="304"/>
      <c r="HUV218" s="304"/>
      <c r="HUW218" s="304"/>
      <c r="HUX218" s="304"/>
      <c r="HUY218" s="304"/>
      <c r="HUZ218" s="304"/>
      <c r="HVA218" s="304"/>
      <c r="HVB218" s="304"/>
      <c r="HVC218" s="304"/>
      <c r="HVD218" s="304"/>
      <c r="HVE218" s="304"/>
      <c r="HVF218" s="304"/>
      <c r="HVG218" s="304"/>
      <c r="HVH218" s="304"/>
      <c r="HVI218" s="304"/>
      <c r="HVJ218" s="304"/>
      <c r="HVK218" s="304"/>
      <c r="HVL218" s="304"/>
      <c r="HVM218" s="304"/>
      <c r="HVN218" s="304"/>
      <c r="HVO218" s="304"/>
      <c r="HVP218" s="304"/>
      <c r="HVQ218" s="304"/>
      <c r="HVR218" s="304"/>
      <c r="HVS218" s="304"/>
      <c r="HVT218" s="304"/>
      <c r="HVU218" s="304"/>
      <c r="HVV218" s="304"/>
      <c r="HVW218" s="304"/>
      <c r="HVX218" s="304"/>
      <c r="HVY218" s="304"/>
      <c r="HVZ218" s="304"/>
      <c r="HWA218" s="304"/>
      <c r="HWB218" s="304"/>
      <c r="HWC218" s="304"/>
      <c r="HWD218" s="304"/>
      <c r="HWE218" s="304"/>
      <c r="HWF218" s="304"/>
      <c r="HWG218" s="304"/>
      <c r="HWH218" s="304"/>
      <c r="HWI218" s="304"/>
      <c r="HWJ218" s="304"/>
      <c r="HWK218" s="304"/>
      <c r="HWL218" s="304"/>
      <c r="HWM218" s="304"/>
      <c r="HWN218" s="304"/>
      <c r="HWO218" s="304"/>
      <c r="HWP218" s="304"/>
      <c r="HWQ218" s="304"/>
      <c r="HWR218" s="304"/>
      <c r="HWS218" s="304"/>
      <c r="HWT218" s="304"/>
      <c r="HWU218" s="304"/>
      <c r="HWV218" s="304"/>
      <c r="HWW218" s="304"/>
      <c r="HWX218" s="304"/>
      <c r="HWY218" s="304"/>
      <c r="HWZ218" s="304"/>
      <c r="HXA218" s="304"/>
      <c r="HXB218" s="304"/>
      <c r="HXC218" s="304"/>
      <c r="HXD218" s="304"/>
      <c r="HXE218" s="304"/>
      <c r="HXF218" s="304"/>
      <c r="HXG218" s="304"/>
      <c r="HXH218" s="304"/>
      <c r="HXI218" s="304"/>
      <c r="HXJ218" s="304"/>
      <c r="HXK218" s="304"/>
      <c r="HXL218" s="304"/>
      <c r="HXM218" s="304"/>
      <c r="HXN218" s="304"/>
      <c r="HXO218" s="304"/>
      <c r="HXP218" s="304"/>
      <c r="HXQ218" s="304"/>
      <c r="HXR218" s="304"/>
      <c r="HXS218" s="304"/>
      <c r="HXT218" s="304"/>
      <c r="HXU218" s="304"/>
      <c r="HXV218" s="304"/>
      <c r="HXW218" s="304"/>
      <c r="HXX218" s="304"/>
      <c r="HXY218" s="304"/>
      <c r="HXZ218" s="304"/>
      <c r="HYA218" s="304"/>
      <c r="HYB218" s="304"/>
      <c r="HYC218" s="304"/>
      <c r="HYD218" s="304"/>
      <c r="HYE218" s="304"/>
      <c r="HYF218" s="304"/>
      <c r="HYG218" s="304"/>
      <c r="HYH218" s="304"/>
      <c r="HYI218" s="304"/>
      <c r="HYJ218" s="304"/>
      <c r="HYK218" s="304"/>
      <c r="HYL218" s="304"/>
      <c r="HYM218" s="304"/>
      <c r="HYN218" s="304"/>
      <c r="HYO218" s="304"/>
      <c r="HYP218" s="304"/>
      <c r="HYQ218" s="304"/>
      <c r="HYR218" s="304"/>
      <c r="HYS218" s="304"/>
      <c r="HYT218" s="304"/>
      <c r="HYU218" s="304"/>
      <c r="HYV218" s="304"/>
      <c r="HYW218" s="304"/>
      <c r="HYX218" s="304"/>
      <c r="HYY218" s="304"/>
      <c r="HYZ218" s="304"/>
      <c r="HZA218" s="304"/>
      <c r="HZB218" s="304"/>
      <c r="HZC218" s="304"/>
      <c r="HZD218" s="304"/>
      <c r="HZE218" s="304"/>
      <c r="HZF218" s="304"/>
      <c r="HZG218" s="304"/>
      <c r="HZH218" s="304"/>
      <c r="HZI218" s="304"/>
      <c r="HZJ218" s="304"/>
      <c r="HZK218" s="304"/>
      <c r="HZL218" s="304"/>
      <c r="HZM218" s="304"/>
      <c r="HZN218" s="304"/>
      <c r="HZO218" s="304"/>
      <c r="HZP218" s="304"/>
      <c r="HZQ218" s="304"/>
      <c r="HZR218" s="304"/>
      <c r="HZS218" s="304"/>
      <c r="HZT218" s="304"/>
      <c r="HZU218" s="304"/>
      <c r="HZV218" s="304"/>
      <c r="HZW218" s="304"/>
      <c r="HZX218" s="304"/>
      <c r="HZY218" s="304"/>
      <c r="HZZ218" s="304"/>
      <c r="IAA218" s="304"/>
      <c r="IAB218" s="304"/>
      <c r="IAC218" s="304"/>
      <c r="IAD218" s="304"/>
      <c r="IAE218" s="304"/>
      <c r="IAF218" s="304"/>
      <c r="IAG218" s="304"/>
      <c r="IAH218" s="304"/>
      <c r="IAI218" s="304"/>
      <c r="IAJ218" s="304"/>
      <c r="IAK218" s="304"/>
      <c r="IAL218" s="304"/>
      <c r="IAM218" s="304"/>
      <c r="IAN218" s="304"/>
      <c r="IAO218" s="304"/>
      <c r="IAP218" s="304"/>
      <c r="IAQ218" s="304"/>
      <c r="IAR218" s="304"/>
      <c r="IAS218" s="304"/>
      <c r="IAT218" s="304"/>
      <c r="IAU218" s="304"/>
      <c r="IAV218" s="304"/>
      <c r="IAW218" s="304"/>
      <c r="IAX218" s="304"/>
      <c r="IAY218" s="304"/>
      <c r="IAZ218" s="304"/>
      <c r="IBA218" s="304"/>
      <c r="IBB218" s="304"/>
      <c r="IBC218" s="304"/>
      <c r="IBD218" s="304"/>
      <c r="IBE218" s="304"/>
      <c r="IBF218" s="304"/>
      <c r="IBG218" s="304"/>
      <c r="IBH218" s="304"/>
      <c r="IBI218" s="304"/>
      <c r="IBJ218" s="304"/>
      <c r="IBK218" s="304"/>
      <c r="IBL218" s="304"/>
      <c r="IBM218" s="304"/>
      <c r="IBN218" s="304"/>
      <c r="IBO218" s="304"/>
      <c r="IBP218" s="304"/>
      <c r="IBQ218" s="304"/>
      <c r="IBR218" s="304"/>
      <c r="IBS218" s="304"/>
      <c r="IBT218" s="304"/>
      <c r="IBU218" s="304"/>
      <c r="IBV218" s="304"/>
      <c r="IBW218" s="304"/>
      <c r="IBX218" s="304"/>
      <c r="IBY218" s="304"/>
      <c r="IBZ218" s="304"/>
      <c r="ICA218" s="304"/>
      <c r="ICB218" s="304"/>
      <c r="ICC218" s="304"/>
      <c r="ICD218" s="304"/>
      <c r="ICE218" s="304"/>
      <c r="ICF218" s="304"/>
      <c r="ICG218" s="304"/>
      <c r="ICH218" s="304"/>
      <c r="ICI218" s="304"/>
      <c r="ICJ218" s="304"/>
      <c r="ICK218" s="304"/>
      <c r="ICL218" s="304"/>
      <c r="ICM218" s="304"/>
      <c r="ICN218" s="304"/>
      <c r="ICO218" s="304"/>
      <c r="ICP218" s="304"/>
      <c r="ICQ218" s="304"/>
      <c r="ICR218" s="304"/>
      <c r="ICS218" s="304"/>
      <c r="ICT218" s="304"/>
      <c r="ICU218" s="304"/>
      <c r="ICV218" s="304"/>
      <c r="ICW218" s="304"/>
      <c r="ICX218" s="304"/>
      <c r="ICY218" s="304"/>
      <c r="ICZ218" s="304"/>
      <c r="IDA218" s="304"/>
      <c r="IDB218" s="304"/>
      <c r="IDC218" s="304"/>
      <c r="IDD218" s="304"/>
      <c r="IDE218" s="304"/>
      <c r="IDF218" s="304"/>
      <c r="IDG218" s="304"/>
      <c r="IDH218" s="304"/>
      <c r="IDI218" s="304"/>
      <c r="IDJ218" s="304"/>
      <c r="IDK218" s="304"/>
      <c r="IDL218" s="304"/>
      <c r="IDM218" s="304"/>
      <c r="IDN218" s="304"/>
      <c r="IDO218" s="304"/>
      <c r="IDP218" s="304"/>
      <c r="IDQ218" s="304"/>
      <c r="IDR218" s="304"/>
      <c r="IDS218" s="304"/>
      <c r="IDT218" s="304"/>
      <c r="IDU218" s="304"/>
      <c r="IDV218" s="304"/>
      <c r="IDW218" s="304"/>
      <c r="IDX218" s="304"/>
      <c r="IDY218" s="304"/>
      <c r="IDZ218" s="304"/>
      <c r="IEA218" s="304"/>
      <c r="IEB218" s="304"/>
      <c r="IEC218" s="304"/>
      <c r="IED218" s="304"/>
      <c r="IEE218" s="304"/>
      <c r="IEF218" s="304"/>
      <c r="IEG218" s="304"/>
      <c r="IEH218" s="304"/>
      <c r="IEI218" s="304"/>
      <c r="IEJ218" s="304"/>
      <c r="IEK218" s="304"/>
      <c r="IEL218" s="304"/>
      <c r="IEM218" s="304"/>
      <c r="IEN218" s="304"/>
      <c r="IEO218" s="304"/>
      <c r="IEP218" s="304"/>
      <c r="IEQ218" s="304"/>
      <c r="IER218" s="304"/>
      <c r="IES218" s="304"/>
      <c r="IET218" s="304"/>
      <c r="IEU218" s="304"/>
      <c r="IEV218" s="304"/>
      <c r="IEW218" s="304"/>
      <c r="IEX218" s="304"/>
      <c r="IEY218" s="304"/>
      <c r="IEZ218" s="304"/>
      <c r="IFA218" s="304"/>
      <c r="IFB218" s="304"/>
      <c r="IFC218" s="304"/>
      <c r="IFD218" s="304"/>
      <c r="IFE218" s="304"/>
      <c r="IFF218" s="304"/>
      <c r="IFG218" s="304"/>
      <c r="IFH218" s="304"/>
      <c r="IFI218" s="304"/>
      <c r="IFJ218" s="304"/>
      <c r="IFK218" s="304"/>
      <c r="IFL218" s="304"/>
      <c r="IFM218" s="304"/>
      <c r="IFN218" s="304"/>
      <c r="IFO218" s="304"/>
      <c r="IFP218" s="304"/>
      <c r="IFQ218" s="304"/>
      <c r="IFR218" s="304"/>
      <c r="IFS218" s="304"/>
      <c r="IFT218" s="304"/>
      <c r="IFU218" s="304"/>
      <c r="IFV218" s="304"/>
      <c r="IFW218" s="304"/>
      <c r="IFX218" s="304"/>
      <c r="IFY218" s="304"/>
      <c r="IFZ218" s="304"/>
      <c r="IGA218" s="304"/>
      <c r="IGB218" s="304"/>
      <c r="IGC218" s="304"/>
      <c r="IGD218" s="304"/>
      <c r="IGE218" s="304"/>
      <c r="IGF218" s="304"/>
      <c r="IGG218" s="304"/>
      <c r="IGH218" s="304"/>
      <c r="IGI218" s="304"/>
      <c r="IGJ218" s="304"/>
      <c r="IGK218" s="304"/>
      <c r="IGL218" s="304"/>
      <c r="IGM218" s="304"/>
      <c r="IGN218" s="304"/>
      <c r="IGO218" s="304"/>
      <c r="IGP218" s="304"/>
      <c r="IGQ218" s="304"/>
      <c r="IGR218" s="304"/>
      <c r="IGS218" s="304"/>
      <c r="IGT218" s="304"/>
      <c r="IGU218" s="304"/>
      <c r="IGV218" s="304"/>
      <c r="IGW218" s="304"/>
      <c r="IGX218" s="304"/>
      <c r="IGY218" s="304"/>
      <c r="IGZ218" s="304"/>
      <c r="IHA218" s="304"/>
      <c r="IHB218" s="304"/>
      <c r="IHC218" s="304"/>
      <c r="IHD218" s="304"/>
      <c r="IHE218" s="304"/>
      <c r="IHF218" s="304"/>
      <c r="IHG218" s="304"/>
      <c r="IHH218" s="304"/>
      <c r="IHI218" s="304"/>
      <c r="IHJ218" s="304"/>
      <c r="IHK218" s="304"/>
      <c r="IHL218" s="304"/>
      <c r="IHM218" s="304"/>
      <c r="IHN218" s="304"/>
      <c r="IHO218" s="304"/>
      <c r="IHP218" s="304"/>
      <c r="IHQ218" s="304"/>
      <c r="IHR218" s="304"/>
      <c r="IHS218" s="304"/>
      <c r="IHT218" s="304"/>
      <c r="IHU218" s="304"/>
      <c r="IHV218" s="304"/>
      <c r="IHW218" s="304"/>
      <c r="IHX218" s="304"/>
      <c r="IHY218" s="304"/>
      <c r="IHZ218" s="304"/>
      <c r="IIA218" s="304"/>
      <c r="IIB218" s="304"/>
      <c r="IIC218" s="304"/>
      <c r="IID218" s="304"/>
      <c r="IIE218" s="304"/>
      <c r="IIF218" s="304"/>
      <c r="IIG218" s="304"/>
      <c r="IIH218" s="304"/>
      <c r="III218" s="304"/>
      <c r="IIJ218" s="304"/>
      <c r="IIK218" s="304"/>
      <c r="IIL218" s="304"/>
      <c r="IIM218" s="304"/>
      <c r="IIN218" s="304"/>
      <c r="IIO218" s="304"/>
      <c r="IIP218" s="304"/>
      <c r="IIQ218" s="304"/>
      <c r="IIR218" s="304"/>
      <c r="IIS218" s="304"/>
      <c r="IIT218" s="304"/>
      <c r="IIU218" s="304"/>
      <c r="IIV218" s="304"/>
      <c r="IIW218" s="304"/>
      <c r="IIX218" s="304"/>
      <c r="IIY218" s="304"/>
      <c r="IIZ218" s="304"/>
      <c r="IJA218" s="304"/>
      <c r="IJB218" s="304"/>
      <c r="IJC218" s="304"/>
      <c r="IJD218" s="304"/>
      <c r="IJE218" s="304"/>
      <c r="IJF218" s="304"/>
      <c r="IJG218" s="304"/>
      <c r="IJH218" s="304"/>
      <c r="IJI218" s="304"/>
      <c r="IJJ218" s="304"/>
      <c r="IJK218" s="304"/>
      <c r="IJL218" s="304"/>
      <c r="IJM218" s="304"/>
      <c r="IJN218" s="304"/>
      <c r="IJO218" s="304"/>
      <c r="IJP218" s="304"/>
      <c r="IJQ218" s="304"/>
      <c r="IJR218" s="304"/>
      <c r="IJS218" s="304"/>
      <c r="IJT218" s="304"/>
      <c r="IJU218" s="304"/>
      <c r="IJV218" s="304"/>
      <c r="IJW218" s="304"/>
      <c r="IJX218" s="304"/>
      <c r="IJY218" s="304"/>
      <c r="IJZ218" s="304"/>
      <c r="IKA218" s="304"/>
      <c r="IKB218" s="304"/>
      <c r="IKC218" s="304"/>
      <c r="IKD218" s="304"/>
      <c r="IKE218" s="304"/>
      <c r="IKF218" s="304"/>
      <c r="IKG218" s="304"/>
      <c r="IKH218" s="304"/>
      <c r="IKI218" s="304"/>
      <c r="IKJ218" s="304"/>
      <c r="IKK218" s="304"/>
      <c r="IKL218" s="304"/>
      <c r="IKM218" s="304"/>
      <c r="IKN218" s="304"/>
      <c r="IKO218" s="304"/>
      <c r="IKP218" s="304"/>
      <c r="IKQ218" s="304"/>
      <c r="IKR218" s="304"/>
      <c r="IKS218" s="304"/>
      <c r="IKT218" s="304"/>
      <c r="IKU218" s="304"/>
      <c r="IKV218" s="304"/>
      <c r="IKW218" s="304"/>
      <c r="IKX218" s="304"/>
      <c r="IKY218" s="304"/>
      <c r="IKZ218" s="304"/>
      <c r="ILA218" s="304"/>
      <c r="ILB218" s="304"/>
      <c r="ILC218" s="304"/>
      <c r="ILD218" s="304"/>
      <c r="ILE218" s="304"/>
      <c r="ILF218" s="304"/>
      <c r="ILG218" s="304"/>
      <c r="ILH218" s="304"/>
      <c r="ILI218" s="304"/>
      <c r="ILJ218" s="304"/>
      <c r="ILK218" s="304"/>
      <c r="ILL218" s="304"/>
      <c r="ILM218" s="304"/>
      <c r="ILN218" s="304"/>
      <c r="ILO218" s="304"/>
      <c r="ILP218" s="304"/>
      <c r="ILQ218" s="304"/>
      <c r="ILR218" s="304"/>
      <c r="ILS218" s="304"/>
      <c r="ILT218" s="304"/>
      <c r="ILU218" s="304"/>
      <c r="ILV218" s="304"/>
      <c r="ILW218" s="304"/>
      <c r="ILX218" s="304"/>
      <c r="ILY218" s="304"/>
      <c r="ILZ218" s="304"/>
      <c r="IMA218" s="304"/>
      <c r="IMB218" s="304"/>
      <c r="IMC218" s="304"/>
      <c r="IMD218" s="304"/>
      <c r="IME218" s="304"/>
      <c r="IMF218" s="304"/>
      <c r="IMG218" s="304"/>
      <c r="IMH218" s="304"/>
      <c r="IMI218" s="304"/>
      <c r="IMJ218" s="304"/>
      <c r="IMK218" s="304"/>
      <c r="IML218" s="304"/>
      <c r="IMM218" s="304"/>
      <c r="IMN218" s="304"/>
      <c r="IMO218" s="304"/>
      <c r="IMP218" s="304"/>
      <c r="IMQ218" s="304"/>
      <c r="IMR218" s="304"/>
      <c r="IMS218" s="304"/>
      <c r="IMT218" s="304"/>
      <c r="IMU218" s="304"/>
      <c r="IMV218" s="304"/>
      <c r="IMW218" s="304"/>
      <c r="IMX218" s="304"/>
      <c r="IMY218" s="304"/>
      <c r="IMZ218" s="304"/>
      <c r="INA218" s="304"/>
      <c r="INB218" s="304"/>
      <c r="INC218" s="304"/>
      <c r="IND218" s="304"/>
      <c r="INE218" s="304"/>
      <c r="INF218" s="304"/>
      <c r="ING218" s="304"/>
      <c r="INH218" s="304"/>
      <c r="INI218" s="304"/>
      <c r="INJ218" s="304"/>
      <c r="INK218" s="304"/>
      <c r="INL218" s="304"/>
      <c r="INM218" s="304"/>
      <c r="INN218" s="304"/>
      <c r="INO218" s="304"/>
      <c r="INP218" s="304"/>
      <c r="INQ218" s="304"/>
      <c r="INR218" s="304"/>
      <c r="INS218" s="304"/>
      <c r="INT218" s="304"/>
      <c r="INU218" s="304"/>
      <c r="INV218" s="304"/>
      <c r="INW218" s="304"/>
      <c r="INX218" s="304"/>
      <c r="INY218" s="304"/>
      <c r="INZ218" s="304"/>
      <c r="IOA218" s="304"/>
      <c r="IOB218" s="304"/>
      <c r="IOC218" s="304"/>
      <c r="IOD218" s="304"/>
      <c r="IOE218" s="304"/>
      <c r="IOF218" s="304"/>
      <c r="IOG218" s="304"/>
      <c r="IOH218" s="304"/>
      <c r="IOI218" s="304"/>
      <c r="IOJ218" s="304"/>
      <c r="IOK218" s="304"/>
      <c r="IOL218" s="304"/>
      <c r="IOM218" s="304"/>
      <c r="ION218" s="304"/>
      <c r="IOO218" s="304"/>
      <c r="IOP218" s="304"/>
      <c r="IOQ218" s="304"/>
      <c r="IOR218" s="304"/>
      <c r="IOS218" s="304"/>
      <c r="IOT218" s="304"/>
      <c r="IOU218" s="304"/>
      <c r="IOV218" s="304"/>
      <c r="IOW218" s="304"/>
      <c r="IOX218" s="304"/>
      <c r="IOY218" s="304"/>
      <c r="IOZ218" s="304"/>
      <c r="IPA218" s="304"/>
      <c r="IPB218" s="304"/>
      <c r="IPC218" s="304"/>
      <c r="IPD218" s="304"/>
      <c r="IPE218" s="304"/>
      <c r="IPF218" s="304"/>
      <c r="IPG218" s="304"/>
      <c r="IPH218" s="304"/>
      <c r="IPI218" s="304"/>
      <c r="IPJ218" s="304"/>
      <c r="IPK218" s="304"/>
      <c r="IPL218" s="304"/>
      <c r="IPM218" s="304"/>
      <c r="IPN218" s="304"/>
      <c r="IPO218" s="304"/>
      <c r="IPP218" s="304"/>
      <c r="IPQ218" s="304"/>
      <c r="IPR218" s="304"/>
      <c r="IPS218" s="304"/>
      <c r="IPT218" s="304"/>
      <c r="IPU218" s="304"/>
      <c r="IPV218" s="304"/>
      <c r="IPW218" s="304"/>
      <c r="IPX218" s="304"/>
      <c r="IPY218" s="304"/>
      <c r="IPZ218" s="304"/>
      <c r="IQA218" s="304"/>
      <c r="IQB218" s="304"/>
      <c r="IQC218" s="304"/>
      <c r="IQD218" s="304"/>
      <c r="IQE218" s="304"/>
      <c r="IQF218" s="304"/>
      <c r="IQG218" s="304"/>
      <c r="IQH218" s="304"/>
      <c r="IQI218" s="304"/>
      <c r="IQJ218" s="304"/>
      <c r="IQK218" s="304"/>
      <c r="IQL218" s="304"/>
      <c r="IQM218" s="304"/>
      <c r="IQN218" s="304"/>
      <c r="IQO218" s="304"/>
      <c r="IQP218" s="304"/>
      <c r="IQQ218" s="304"/>
      <c r="IQR218" s="304"/>
      <c r="IQS218" s="304"/>
      <c r="IQT218" s="304"/>
      <c r="IQU218" s="304"/>
      <c r="IQV218" s="304"/>
      <c r="IQW218" s="304"/>
      <c r="IQX218" s="304"/>
      <c r="IQY218" s="304"/>
      <c r="IQZ218" s="304"/>
      <c r="IRA218" s="304"/>
      <c r="IRB218" s="304"/>
      <c r="IRC218" s="304"/>
      <c r="IRD218" s="304"/>
      <c r="IRE218" s="304"/>
      <c r="IRF218" s="304"/>
      <c r="IRG218" s="304"/>
      <c r="IRH218" s="304"/>
      <c r="IRI218" s="304"/>
      <c r="IRJ218" s="304"/>
      <c r="IRK218" s="304"/>
      <c r="IRL218" s="304"/>
      <c r="IRM218" s="304"/>
      <c r="IRN218" s="304"/>
      <c r="IRO218" s="304"/>
      <c r="IRP218" s="304"/>
      <c r="IRQ218" s="304"/>
      <c r="IRR218" s="304"/>
      <c r="IRS218" s="304"/>
      <c r="IRT218" s="304"/>
      <c r="IRU218" s="304"/>
      <c r="IRV218" s="304"/>
      <c r="IRW218" s="304"/>
      <c r="IRX218" s="304"/>
      <c r="IRY218" s="304"/>
      <c r="IRZ218" s="304"/>
      <c r="ISA218" s="304"/>
      <c r="ISB218" s="304"/>
      <c r="ISC218" s="304"/>
      <c r="ISD218" s="304"/>
      <c r="ISE218" s="304"/>
      <c r="ISF218" s="304"/>
      <c r="ISG218" s="304"/>
      <c r="ISH218" s="304"/>
      <c r="ISI218" s="304"/>
      <c r="ISJ218" s="304"/>
      <c r="ISK218" s="304"/>
      <c r="ISL218" s="304"/>
      <c r="ISM218" s="304"/>
      <c r="ISN218" s="304"/>
      <c r="ISO218" s="304"/>
      <c r="ISP218" s="304"/>
      <c r="ISQ218" s="304"/>
      <c r="ISR218" s="304"/>
      <c r="ISS218" s="304"/>
      <c r="IST218" s="304"/>
      <c r="ISU218" s="304"/>
      <c r="ISV218" s="304"/>
      <c r="ISW218" s="304"/>
      <c r="ISX218" s="304"/>
      <c r="ISY218" s="304"/>
      <c r="ISZ218" s="304"/>
      <c r="ITA218" s="304"/>
      <c r="ITB218" s="304"/>
      <c r="ITC218" s="304"/>
      <c r="ITD218" s="304"/>
      <c r="ITE218" s="304"/>
      <c r="ITF218" s="304"/>
      <c r="ITG218" s="304"/>
      <c r="ITH218" s="304"/>
      <c r="ITI218" s="304"/>
      <c r="ITJ218" s="304"/>
      <c r="ITK218" s="304"/>
      <c r="ITL218" s="304"/>
      <c r="ITM218" s="304"/>
      <c r="ITN218" s="304"/>
      <c r="ITO218" s="304"/>
      <c r="ITP218" s="304"/>
      <c r="ITQ218" s="304"/>
      <c r="ITR218" s="304"/>
      <c r="ITS218" s="304"/>
      <c r="ITT218" s="304"/>
      <c r="ITU218" s="304"/>
      <c r="ITV218" s="304"/>
      <c r="ITW218" s="304"/>
      <c r="ITX218" s="304"/>
      <c r="ITY218" s="304"/>
      <c r="ITZ218" s="304"/>
      <c r="IUA218" s="304"/>
      <c r="IUB218" s="304"/>
      <c r="IUC218" s="304"/>
      <c r="IUD218" s="304"/>
      <c r="IUE218" s="304"/>
      <c r="IUF218" s="304"/>
      <c r="IUG218" s="304"/>
      <c r="IUH218" s="304"/>
      <c r="IUI218" s="304"/>
      <c r="IUJ218" s="304"/>
      <c r="IUK218" s="304"/>
      <c r="IUL218" s="304"/>
      <c r="IUM218" s="304"/>
      <c r="IUN218" s="304"/>
      <c r="IUO218" s="304"/>
      <c r="IUP218" s="304"/>
      <c r="IUQ218" s="304"/>
      <c r="IUR218" s="304"/>
      <c r="IUS218" s="304"/>
      <c r="IUT218" s="304"/>
      <c r="IUU218" s="304"/>
      <c r="IUV218" s="304"/>
      <c r="IUW218" s="304"/>
      <c r="IUX218" s="304"/>
      <c r="IUY218" s="304"/>
      <c r="IUZ218" s="304"/>
      <c r="IVA218" s="304"/>
      <c r="IVB218" s="304"/>
      <c r="IVC218" s="304"/>
      <c r="IVD218" s="304"/>
      <c r="IVE218" s="304"/>
      <c r="IVF218" s="304"/>
      <c r="IVG218" s="304"/>
      <c r="IVH218" s="304"/>
      <c r="IVI218" s="304"/>
      <c r="IVJ218" s="304"/>
      <c r="IVK218" s="304"/>
      <c r="IVL218" s="304"/>
      <c r="IVM218" s="304"/>
      <c r="IVN218" s="304"/>
      <c r="IVO218" s="304"/>
      <c r="IVP218" s="304"/>
      <c r="IVQ218" s="304"/>
      <c r="IVR218" s="304"/>
      <c r="IVS218" s="304"/>
      <c r="IVT218" s="304"/>
      <c r="IVU218" s="304"/>
      <c r="IVV218" s="304"/>
      <c r="IVW218" s="304"/>
      <c r="IVX218" s="304"/>
      <c r="IVY218" s="304"/>
      <c r="IVZ218" s="304"/>
      <c r="IWA218" s="304"/>
      <c r="IWB218" s="304"/>
      <c r="IWC218" s="304"/>
      <c r="IWD218" s="304"/>
      <c r="IWE218" s="304"/>
      <c r="IWF218" s="304"/>
      <c r="IWG218" s="304"/>
      <c r="IWH218" s="304"/>
      <c r="IWI218" s="304"/>
      <c r="IWJ218" s="304"/>
      <c r="IWK218" s="304"/>
      <c r="IWL218" s="304"/>
      <c r="IWM218" s="304"/>
      <c r="IWN218" s="304"/>
      <c r="IWO218" s="304"/>
      <c r="IWP218" s="304"/>
      <c r="IWQ218" s="304"/>
      <c r="IWR218" s="304"/>
      <c r="IWS218" s="304"/>
      <c r="IWT218" s="304"/>
      <c r="IWU218" s="304"/>
      <c r="IWV218" s="304"/>
      <c r="IWW218" s="304"/>
      <c r="IWX218" s="304"/>
      <c r="IWY218" s="304"/>
      <c r="IWZ218" s="304"/>
      <c r="IXA218" s="304"/>
      <c r="IXB218" s="304"/>
      <c r="IXC218" s="304"/>
      <c r="IXD218" s="304"/>
      <c r="IXE218" s="304"/>
      <c r="IXF218" s="304"/>
      <c r="IXG218" s="304"/>
      <c r="IXH218" s="304"/>
      <c r="IXI218" s="304"/>
      <c r="IXJ218" s="304"/>
      <c r="IXK218" s="304"/>
      <c r="IXL218" s="304"/>
      <c r="IXM218" s="304"/>
      <c r="IXN218" s="304"/>
      <c r="IXO218" s="304"/>
      <c r="IXP218" s="304"/>
      <c r="IXQ218" s="304"/>
      <c r="IXR218" s="304"/>
      <c r="IXS218" s="304"/>
      <c r="IXT218" s="304"/>
      <c r="IXU218" s="304"/>
      <c r="IXV218" s="304"/>
      <c r="IXW218" s="304"/>
      <c r="IXX218" s="304"/>
      <c r="IXY218" s="304"/>
      <c r="IXZ218" s="304"/>
      <c r="IYA218" s="304"/>
      <c r="IYB218" s="304"/>
      <c r="IYC218" s="304"/>
      <c r="IYD218" s="304"/>
      <c r="IYE218" s="304"/>
      <c r="IYF218" s="304"/>
      <c r="IYG218" s="304"/>
      <c r="IYH218" s="304"/>
      <c r="IYI218" s="304"/>
      <c r="IYJ218" s="304"/>
      <c r="IYK218" s="304"/>
      <c r="IYL218" s="304"/>
      <c r="IYM218" s="304"/>
      <c r="IYN218" s="304"/>
      <c r="IYO218" s="304"/>
      <c r="IYP218" s="304"/>
      <c r="IYQ218" s="304"/>
      <c r="IYR218" s="304"/>
      <c r="IYS218" s="304"/>
      <c r="IYT218" s="304"/>
      <c r="IYU218" s="304"/>
      <c r="IYV218" s="304"/>
      <c r="IYW218" s="304"/>
      <c r="IYX218" s="304"/>
      <c r="IYY218" s="304"/>
      <c r="IYZ218" s="304"/>
      <c r="IZA218" s="304"/>
      <c r="IZB218" s="304"/>
      <c r="IZC218" s="304"/>
      <c r="IZD218" s="304"/>
      <c r="IZE218" s="304"/>
      <c r="IZF218" s="304"/>
      <c r="IZG218" s="304"/>
      <c r="IZH218" s="304"/>
      <c r="IZI218" s="304"/>
      <c r="IZJ218" s="304"/>
      <c r="IZK218" s="304"/>
      <c r="IZL218" s="304"/>
      <c r="IZM218" s="304"/>
      <c r="IZN218" s="304"/>
      <c r="IZO218" s="304"/>
      <c r="IZP218" s="304"/>
      <c r="IZQ218" s="304"/>
      <c r="IZR218" s="304"/>
      <c r="IZS218" s="304"/>
      <c r="IZT218" s="304"/>
      <c r="IZU218" s="304"/>
      <c r="IZV218" s="304"/>
      <c r="IZW218" s="304"/>
      <c r="IZX218" s="304"/>
      <c r="IZY218" s="304"/>
      <c r="IZZ218" s="304"/>
      <c r="JAA218" s="304"/>
      <c r="JAB218" s="304"/>
      <c r="JAC218" s="304"/>
      <c r="JAD218" s="304"/>
      <c r="JAE218" s="304"/>
      <c r="JAF218" s="304"/>
      <c r="JAG218" s="304"/>
      <c r="JAH218" s="304"/>
      <c r="JAI218" s="304"/>
      <c r="JAJ218" s="304"/>
      <c r="JAK218" s="304"/>
      <c r="JAL218" s="304"/>
      <c r="JAM218" s="304"/>
      <c r="JAN218" s="304"/>
      <c r="JAO218" s="304"/>
      <c r="JAP218" s="304"/>
      <c r="JAQ218" s="304"/>
      <c r="JAR218" s="304"/>
      <c r="JAS218" s="304"/>
      <c r="JAT218" s="304"/>
      <c r="JAU218" s="304"/>
      <c r="JAV218" s="304"/>
      <c r="JAW218" s="304"/>
      <c r="JAX218" s="304"/>
      <c r="JAY218" s="304"/>
      <c r="JAZ218" s="304"/>
      <c r="JBA218" s="304"/>
      <c r="JBB218" s="304"/>
      <c r="JBC218" s="304"/>
      <c r="JBD218" s="304"/>
      <c r="JBE218" s="304"/>
      <c r="JBF218" s="304"/>
      <c r="JBG218" s="304"/>
      <c r="JBH218" s="304"/>
      <c r="JBI218" s="304"/>
      <c r="JBJ218" s="304"/>
      <c r="JBK218" s="304"/>
      <c r="JBL218" s="304"/>
      <c r="JBM218" s="304"/>
      <c r="JBN218" s="304"/>
      <c r="JBO218" s="304"/>
      <c r="JBP218" s="304"/>
      <c r="JBQ218" s="304"/>
      <c r="JBR218" s="304"/>
      <c r="JBS218" s="304"/>
      <c r="JBT218" s="304"/>
      <c r="JBU218" s="304"/>
      <c r="JBV218" s="304"/>
      <c r="JBW218" s="304"/>
      <c r="JBX218" s="304"/>
      <c r="JBY218" s="304"/>
      <c r="JBZ218" s="304"/>
      <c r="JCA218" s="304"/>
      <c r="JCB218" s="304"/>
      <c r="JCC218" s="304"/>
      <c r="JCD218" s="304"/>
      <c r="JCE218" s="304"/>
      <c r="JCF218" s="304"/>
      <c r="JCG218" s="304"/>
      <c r="JCH218" s="304"/>
      <c r="JCI218" s="304"/>
      <c r="JCJ218" s="304"/>
      <c r="JCK218" s="304"/>
      <c r="JCL218" s="304"/>
      <c r="JCM218" s="304"/>
      <c r="JCN218" s="304"/>
      <c r="JCO218" s="304"/>
      <c r="JCP218" s="304"/>
      <c r="JCQ218" s="304"/>
      <c r="JCR218" s="304"/>
      <c r="JCS218" s="304"/>
      <c r="JCT218" s="304"/>
      <c r="JCU218" s="304"/>
      <c r="JCV218" s="304"/>
      <c r="JCW218" s="304"/>
      <c r="JCX218" s="304"/>
      <c r="JCY218" s="304"/>
      <c r="JCZ218" s="304"/>
      <c r="JDA218" s="304"/>
      <c r="JDB218" s="304"/>
      <c r="JDC218" s="304"/>
      <c r="JDD218" s="304"/>
      <c r="JDE218" s="304"/>
      <c r="JDF218" s="304"/>
      <c r="JDG218" s="304"/>
      <c r="JDH218" s="304"/>
      <c r="JDI218" s="304"/>
      <c r="JDJ218" s="304"/>
      <c r="JDK218" s="304"/>
      <c r="JDL218" s="304"/>
      <c r="JDM218" s="304"/>
      <c r="JDN218" s="304"/>
      <c r="JDO218" s="304"/>
      <c r="JDP218" s="304"/>
      <c r="JDQ218" s="304"/>
      <c r="JDR218" s="304"/>
      <c r="JDS218" s="304"/>
      <c r="JDT218" s="304"/>
      <c r="JDU218" s="304"/>
      <c r="JDV218" s="304"/>
      <c r="JDW218" s="304"/>
      <c r="JDX218" s="304"/>
      <c r="JDY218" s="304"/>
      <c r="JDZ218" s="304"/>
      <c r="JEA218" s="304"/>
      <c r="JEB218" s="304"/>
      <c r="JEC218" s="304"/>
      <c r="JED218" s="304"/>
      <c r="JEE218" s="304"/>
      <c r="JEF218" s="304"/>
      <c r="JEG218" s="304"/>
      <c r="JEH218" s="304"/>
      <c r="JEI218" s="304"/>
      <c r="JEJ218" s="304"/>
      <c r="JEK218" s="304"/>
      <c r="JEL218" s="304"/>
      <c r="JEM218" s="304"/>
      <c r="JEN218" s="304"/>
      <c r="JEO218" s="304"/>
      <c r="JEP218" s="304"/>
      <c r="JEQ218" s="304"/>
      <c r="JER218" s="304"/>
      <c r="JES218" s="304"/>
      <c r="JET218" s="304"/>
      <c r="JEU218" s="304"/>
      <c r="JEV218" s="304"/>
      <c r="JEW218" s="304"/>
      <c r="JEX218" s="304"/>
      <c r="JEY218" s="304"/>
      <c r="JEZ218" s="304"/>
      <c r="JFA218" s="304"/>
      <c r="JFB218" s="304"/>
      <c r="JFC218" s="304"/>
      <c r="JFD218" s="304"/>
      <c r="JFE218" s="304"/>
      <c r="JFF218" s="304"/>
      <c r="JFG218" s="304"/>
      <c r="JFH218" s="304"/>
      <c r="JFI218" s="304"/>
      <c r="JFJ218" s="304"/>
      <c r="JFK218" s="304"/>
      <c r="JFL218" s="304"/>
      <c r="JFM218" s="304"/>
      <c r="JFN218" s="304"/>
      <c r="JFO218" s="304"/>
      <c r="JFP218" s="304"/>
      <c r="JFQ218" s="304"/>
      <c r="JFR218" s="304"/>
      <c r="JFS218" s="304"/>
      <c r="JFT218" s="304"/>
      <c r="JFU218" s="304"/>
      <c r="JFV218" s="304"/>
      <c r="JFW218" s="304"/>
      <c r="JFX218" s="304"/>
      <c r="JFY218" s="304"/>
      <c r="JFZ218" s="304"/>
      <c r="JGA218" s="304"/>
      <c r="JGB218" s="304"/>
      <c r="JGC218" s="304"/>
      <c r="JGD218" s="304"/>
      <c r="JGE218" s="304"/>
      <c r="JGF218" s="304"/>
      <c r="JGG218" s="304"/>
      <c r="JGH218" s="304"/>
      <c r="JGI218" s="304"/>
      <c r="JGJ218" s="304"/>
      <c r="JGK218" s="304"/>
      <c r="JGL218" s="304"/>
      <c r="JGM218" s="304"/>
      <c r="JGN218" s="304"/>
      <c r="JGO218" s="304"/>
      <c r="JGP218" s="304"/>
      <c r="JGQ218" s="304"/>
      <c r="JGR218" s="304"/>
      <c r="JGS218" s="304"/>
      <c r="JGT218" s="304"/>
      <c r="JGU218" s="304"/>
      <c r="JGV218" s="304"/>
      <c r="JGW218" s="304"/>
      <c r="JGX218" s="304"/>
      <c r="JGY218" s="304"/>
      <c r="JGZ218" s="304"/>
      <c r="JHA218" s="304"/>
      <c r="JHB218" s="304"/>
      <c r="JHC218" s="304"/>
      <c r="JHD218" s="304"/>
      <c r="JHE218" s="304"/>
      <c r="JHF218" s="304"/>
      <c r="JHG218" s="304"/>
      <c r="JHH218" s="304"/>
      <c r="JHI218" s="304"/>
      <c r="JHJ218" s="304"/>
      <c r="JHK218" s="304"/>
      <c r="JHL218" s="304"/>
      <c r="JHM218" s="304"/>
      <c r="JHN218" s="304"/>
      <c r="JHO218" s="304"/>
      <c r="JHP218" s="304"/>
      <c r="JHQ218" s="304"/>
      <c r="JHR218" s="304"/>
      <c r="JHS218" s="304"/>
      <c r="JHT218" s="304"/>
      <c r="JHU218" s="304"/>
      <c r="JHV218" s="304"/>
      <c r="JHW218" s="304"/>
      <c r="JHX218" s="304"/>
      <c r="JHY218" s="304"/>
      <c r="JHZ218" s="304"/>
      <c r="JIA218" s="304"/>
      <c r="JIB218" s="304"/>
      <c r="JIC218" s="304"/>
      <c r="JID218" s="304"/>
      <c r="JIE218" s="304"/>
      <c r="JIF218" s="304"/>
      <c r="JIG218" s="304"/>
      <c r="JIH218" s="304"/>
      <c r="JII218" s="304"/>
      <c r="JIJ218" s="304"/>
      <c r="JIK218" s="304"/>
      <c r="JIL218" s="304"/>
      <c r="JIM218" s="304"/>
      <c r="JIN218" s="304"/>
      <c r="JIO218" s="304"/>
      <c r="JIP218" s="304"/>
      <c r="JIQ218" s="304"/>
      <c r="JIR218" s="304"/>
      <c r="JIS218" s="304"/>
      <c r="JIT218" s="304"/>
      <c r="JIU218" s="304"/>
      <c r="JIV218" s="304"/>
      <c r="JIW218" s="304"/>
      <c r="JIX218" s="304"/>
      <c r="JIY218" s="304"/>
      <c r="JIZ218" s="304"/>
      <c r="JJA218" s="304"/>
      <c r="JJB218" s="304"/>
      <c r="JJC218" s="304"/>
      <c r="JJD218" s="304"/>
      <c r="JJE218" s="304"/>
      <c r="JJF218" s="304"/>
      <c r="JJG218" s="304"/>
      <c r="JJH218" s="304"/>
      <c r="JJI218" s="304"/>
      <c r="JJJ218" s="304"/>
      <c r="JJK218" s="304"/>
      <c r="JJL218" s="304"/>
      <c r="JJM218" s="304"/>
      <c r="JJN218" s="304"/>
      <c r="JJO218" s="304"/>
      <c r="JJP218" s="304"/>
      <c r="JJQ218" s="304"/>
      <c r="JJR218" s="304"/>
      <c r="JJS218" s="304"/>
      <c r="JJT218" s="304"/>
      <c r="JJU218" s="304"/>
      <c r="JJV218" s="304"/>
      <c r="JJW218" s="304"/>
      <c r="JJX218" s="304"/>
      <c r="JJY218" s="304"/>
      <c r="JJZ218" s="304"/>
      <c r="JKA218" s="304"/>
      <c r="JKB218" s="304"/>
      <c r="JKC218" s="304"/>
      <c r="JKD218" s="304"/>
      <c r="JKE218" s="304"/>
      <c r="JKF218" s="304"/>
      <c r="JKG218" s="304"/>
      <c r="JKH218" s="304"/>
      <c r="JKI218" s="304"/>
      <c r="JKJ218" s="304"/>
      <c r="JKK218" s="304"/>
      <c r="JKL218" s="304"/>
      <c r="JKM218" s="304"/>
      <c r="JKN218" s="304"/>
      <c r="JKO218" s="304"/>
      <c r="JKP218" s="304"/>
      <c r="JKQ218" s="304"/>
      <c r="JKR218" s="304"/>
      <c r="JKS218" s="304"/>
      <c r="JKT218" s="304"/>
      <c r="JKU218" s="304"/>
      <c r="JKV218" s="304"/>
      <c r="JKW218" s="304"/>
      <c r="JKX218" s="304"/>
      <c r="JKY218" s="304"/>
      <c r="JKZ218" s="304"/>
      <c r="JLA218" s="304"/>
      <c r="JLB218" s="304"/>
      <c r="JLC218" s="304"/>
      <c r="JLD218" s="304"/>
      <c r="JLE218" s="304"/>
      <c r="JLF218" s="304"/>
      <c r="JLG218" s="304"/>
      <c r="JLH218" s="304"/>
      <c r="JLI218" s="304"/>
      <c r="JLJ218" s="304"/>
      <c r="JLK218" s="304"/>
      <c r="JLL218" s="304"/>
      <c r="JLM218" s="304"/>
      <c r="JLN218" s="304"/>
      <c r="JLO218" s="304"/>
      <c r="JLP218" s="304"/>
      <c r="JLQ218" s="304"/>
      <c r="JLR218" s="304"/>
      <c r="JLS218" s="304"/>
      <c r="JLT218" s="304"/>
      <c r="JLU218" s="304"/>
      <c r="JLV218" s="304"/>
      <c r="JLW218" s="304"/>
      <c r="JLX218" s="304"/>
      <c r="JLY218" s="304"/>
      <c r="JLZ218" s="304"/>
      <c r="JMA218" s="304"/>
      <c r="JMB218" s="304"/>
      <c r="JMC218" s="304"/>
      <c r="JMD218" s="304"/>
      <c r="JME218" s="304"/>
      <c r="JMF218" s="304"/>
      <c r="JMG218" s="304"/>
      <c r="JMH218" s="304"/>
      <c r="JMI218" s="304"/>
      <c r="JMJ218" s="304"/>
      <c r="JMK218" s="304"/>
      <c r="JML218" s="304"/>
      <c r="JMM218" s="304"/>
      <c r="JMN218" s="304"/>
      <c r="JMO218" s="304"/>
      <c r="JMP218" s="304"/>
      <c r="JMQ218" s="304"/>
      <c r="JMR218" s="304"/>
      <c r="JMS218" s="304"/>
      <c r="JMT218" s="304"/>
      <c r="JMU218" s="304"/>
      <c r="JMV218" s="304"/>
      <c r="JMW218" s="304"/>
      <c r="JMX218" s="304"/>
      <c r="JMY218" s="304"/>
      <c r="JMZ218" s="304"/>
      <c r="JNA218" s="304"/>
      <c r="JNB218" s="304"/>
      <c r="JNC218" s="304"/>
      <c r="JND218" s="304"/>
      <c r="JNE218" s="304"/>
      <c r="JNF218" s="304"/>
      <c r="JNG218" s="304"/>
      <c r="JNH218" s="304"/>
      <c r="JNI218" s="304"/>
      <c r="JNJ218" s="304"/>
      <c r="JNK218" s="304"/>
      <c r="JNL218" s="304"/>
      <c r="JNM218" s="304"/>
      <c r="JNN218" s="304"/>
      <c r="JNO218" s="304"/>
      <c r="JNP218" s="304"/>
      <c r="JNQ218" s="304"/>
      <c r="JNR218" s="304"/>
      <c r="JNS218" s="304"/>
      <c r="JNT218" s="304"/>
      <c r="JNU218" s="304"/>
      <c r="JNV218" s="304"/>
      <c r="JNW218" s="304"/>
      <c r="JNX218" s="304"/>
      <c r="JNY218" s="304"/>
      <c r="JNZ218" s="304"/>
      <c r="JOA218" s="304"/>
      <c r="JOB218" s="304"/>
      <c r="JOC218" s="304"/>
      <c r="JOD218" s="304"/>
      <c r="JOE218" s="304"/>
      <c r="JOF218" s="304"/>
      <c r="JOG218" s="304"/>
      <c r="JOH218" s="304"/>
      <c r="JOI218" s="304"/>
      <c r="JOJ218" s="304"/>
      <c r="JOK218" s="304"/>
      <c r="JOL218" s="304"/>
      <c r="JOM218" s="304"/>
      <c r="JON218" s="304"/>
      <c r="JOO218" s="304"/>
      <c r="JOP218" s="304"/>
      <c r="JOQ218" s="304"/>
      <c r="JOR218" s="304"/>
      <c r="JOS218" s="304"/>
      <c r="JOT218" s="304"/>
      <c r="JOU218" s="304"/>
      <c r="JOV218" s="304"/>
      <c r="JOW218" s="304"/>
      <c r="JOX218" s="304"/>
      <c r="JOY218" s="304"/>
      <c r="JOZ218" s="304"/>
      <c r="JPA218" s="304"/>
      <c r="JPB218" s="304"/>
      <c r="JPC218" s="304"/>
      <c r="JPD218" s="304"/>
      <c r="JPE218" s="304"/>
      <c r="JPF218" s="304"/>
      <c r="JPG218" s="304"/>
      <c r="JPH218" s="304"/>
      <c r="JPI218" s="304"/>
      <c r="JPJ218" s="304"/>
      <c r="JPK218" s="304"/>
      <c r="JPL218" s="304"/>
      <c r="JPM218" s="304"/>
      <c r="JPN218" s="304"/>
      <c r="JPO218" s="304"/>
      <c r="JPP218" s="304"/>
      <c r="JPQ218" s="304"/>
      <c r="JPR218" s="304"/>
      <c r="JPS218" s="304"/>
      <c r="JPT218" s="304"/>
      <c r="JPU218" s="304"/>
      <c r="JPV218" s="304"/>
      <c r="JPW218" s="304"/>
      <c r="JPX218" s="304"/>
      <c r="JPY218" s="304"/>
      <c r="JPZ218" s="304"/>
      <c r="JQA218" s="304"/>
      <c r="JQB218" s="304"/>
      <c r="JQC218" s="304"/>
      <c r="JQD218" s="304"/>
      <c r="JQE218" s="304"/>
      <c r="JQF218" s="304"/>
      <c r="JQG218" s="304"/>
      <c r="JQH218" s="304"/>
      <c r="JQI218" s="304"/>
      <c r="JQJ218" s="304"/>
      <c r="JQK218" s="304"/>
      <c r="JQL218" s="304"/>
      <c r="JQM218" s="304"/>
      <c r="JQN218" s="304"/>
      <c r="JQO218" s="304"/>
      <c r="JQP218" s="304"/>
      <c r="JQQ218" s="304"/>
      <c r="JQR218" s="304"/>
      <c r="JQS218" s="304"/>
      <c r="JQT218" s="304"/>
      <c r="JQU218" s="304"/>
      <c r="JQV218" s="304"/>
      <c r="JQW218" s="304"/>
      <c r="JQX218" s="304"/>
      <c r="JQY218" s="304"/>
      <c r="JQZ218" s="304"/>
      <c r="JRA218" s="304"/>
      <c r="JRB218" s="304"/>
      <c r="JRC218" s="304"/>
      <c r="JRD218" s="304"/>
      <c r="JRE218" s="304"/>
      <c r="JRF218" s="304"/>
      <c r="JRG218" s="304"/>
      <c r="JRH218" s="304"/>
      <c r="JRI218" s="304"/>
      <c r="JRJ218" s="304"/>
      <c r="JRK218" s="304"/>
      <c r="JRL218" s="304"/>
      <c r="JRM218" s="304"/>
      <c r="JRN218" s="304"/>
      <c r="JRO218" s="304"/>
      <c r="JRP218" s="304"/>
      <c r="JRQ218" s="304"/>
      <c r="JRR218" s="304"/>
      <c r="JRS218" s="304"/>
      <c r="JRT218" s="304"/>
      <c r="JRU218" s="304"/>
      <c r="JRV218" s="304"/>
      <c r="JRW218" s="304"/>
      <c r="JRX218" s="304"/>
      <c r="JRY218" s="304"/>
      <c r="JRZ218" s="304"/>
      <c r="JSA218" s="304"/>
      <c r="JSB218" s="304"/>
      <c r="JSC218" s="304"/>
      <c r="JSD218" s="304"/>
      <c r="JSE218" s="304"/>
      <c r="JSF218" s="304"/>
      <c r="JSG218" s="304"/>
      <c r="JSH218" s="304"/>
      <c r="JSI218" s="304"/>
      <c r="JSJ218" s="304"/>
      <c r="JSK218" s="304"/>
      <c r="JSL218" s="304"/>
      <c r="JSM218" s="304"/>
      <c r="JSN218" s="304"/>
      <c r="JSO218" s="304"/>
      <c r="JSP218" s="304"/>
      <c r="JSQ218" s="304"/>
      <c r="JSR218" s="304"/>
      <c r="JSS218" s="304"/>
      <c r="JST218" s="304"/>
      <c r="JSU218" s="304"/>
      <c r="JSV218" s="304"/>
      <c r="JSW218" s="304"/>
      <c r="JSX218" s="304"/>
      <c r="JSY218" s="304"/>
      <c r="JSZ218" s="304"/>
      <c r="JTA218" s="304"/>
      <c r="JTB218" s="304"/>
      <c r="JTC218" s="304"/>
      <c r="JTD218" s="304"/>
      <c r="JTE218" s="304"/>
      <c r="JTF218" s="304"/>
      <c r="JTG218" s="304"/>
      <c r="JTH218" s="304"/>
      <c r="JTI218" s="304"/>
      <c r="JTJ218" s="304"/>
      <c r="JTK218" s="304"/>
      <c r="JTL218" s="304"/>
      <c r="JTM218" s="304"/>
      <c r="JTN218" s="304"/>
      <c r="JTO218" s="304"/>
      <c r="JTP218" s="304"/>
      <c r="JTQ218" s="304"/>
      <c r="JTR218" s="304"/>
      <c r="JTS218" s="304"/>
      <c r="JTT218" s="304"/>
      <c r="JTU218" s="304"/>
      <c r="JTV218" s="304"/>
      <c r="JTW218" s="304"/>
      <c r="JTX218" s="304"/>
      <c r="JTY218" s="304"/>
      <c r="JTZ218" s="304"/>
      <c r="JUA218" s="304"/>
      <c r="JUB218" s="304"/>
      <c r="JUC218" s="304"/>
      <c r="JUD218" s="304"/>
      <c r="JUE218" s="304"/>
      <c r="JUF218" s="304"/>
      <c r="JUG218" s="304"/>
      <c r="JUH218" s="304"/>
      <c r="JUI218" s="304"/>
      <c r="JUJ218" s="304"/>
      <c r="JUK218" s="304"/>
      <c r="JUL218" s="304"/>
      <c r="JUM218" s="304"/>
      <c r="JUN218" s="304"/>
      <c r="JUO218" s="304"/>
      <c r="JUP218" s="304"/>
      <c r="JUQ218" s="304"/>
      <c r="JUR218" s="304"/>
      <c r="JUS218" s="304"/>
      <c r="JUT218" s="304"/>
      <c r="JUU218" s="304"/>
      <c r="JUV218" s="304"/>
      <c r="JUW218" s="304"/>
      <c r="JUX218" s="304"/>
      <c r="JUY218" s="304"/>
      <c r="JUZ218" s="304"/>
      <c r="JVA218" s="304"/>
      <c r="JVB218" s="304"/>
      <c r="JVC218" s="304"/>
      <c r="JVD218" s="304"/>
      <c r="JVE218" s="304"/>
      <c r="JVF218" s="304"/>
      <c r="JVG218" s="304"/>
      <c r="JVH218" s="304"/>
      <c r="JVI218" s="304"/>
      <c r="JVJ218" s="304"/>
      <c r="JVK218" s="304"/>
      <c r="JVL218" s="304"/>
      <c r="JVM218" s="304"/>
      <c r="JVN218" s="304"/>
      <c r="JVO218" s="304"/>
      <c r="JVP218" s="304"/>
      <c r="JVQ218" s="304"/>
      <c r="JVR218" s="304"/>
      <c r="JVS218" s="304"/>
      <c r="JVT218" s="304"/>
      <c r="JVU218" s="304"/>
      <c r="JVV218" s="304"/>
      <c r="JVW218" s="304"/>
      <c r="JVX218" s="304"/>
      <c r="JVY218" s="304"/>
      <c r="JVZ218" s="304"/>
      <c r="JWA218" s="304"/>
      <c r="JWB218" s="304"/>
      <c r="JWC218" s="304"/>
      <c r="JWD218" s="304"/>
      <c r="JWE218" s="304"/>
      <c r="JWF218" s="304"/>
      <c r="JWG218" s="304"/>
      <c r="JWH218" s="304"/>
      <c r="JWI218" s="304"/>
      <c r="JWJ218" s="304"/>
      <c r="JWK218" s="304"/>
      <c r="JWL218" s="304"/>
      <c r="JWM218" s="304"/>
      <c r="JWN218" s="304"/>
      <c r="JWO218" s="304"/>
      <c r="JWP218" s="304"/>
      <c r="JWQ218" s="304"/>
      <c r="JWR218" s="304"/>
      <c r="JWS218" s="304"/>
      <c r="JWT218" s="304"/>
      <c r="JWU218" s="304"/>
      <c r="JWV218" s="304"/>
      <c r="JWW218" s="304"/>
      <c r="JWX218" s="304"/>
      <c r="JWY218" s="304"/>
      <c r="JWZ218" s="304"/>
      <c r="JXA218" s="304"/>
      <c r="JXB218" s="304"/>
      <c r="JXC218" s="304"/>
      <c r="JXD218" s="304"/>
      <c r="JXE218" s="304"/>
      <c r="JXF218" s="304"/>
      <c r="JXG218" s="304"/>
      <c r="JXH218" s="304"/>
      <c r="JXI218" s="304"/>
      <c r="JXJ218" s="304"/>
      <c r="JXK218" s="304"/>
      <c r="JXL218" s="304"/>
      <c r="JXM218" s="304"/>
      <c r="JXN218" s="304"/>
      <c r="JXO218" s="304"/>
      <c r="JXP218" s="304"/>
      <c r="JXQ218" s="304"/>
      <c r="JXR218" s="304"/>
      <c r="JXS218" s="304"/>
      <c r="JXT218" s="304"/>
      <c r="JXU218" s="304"/>
      <c r="JXV218" s="304"/>
      <c r="JXW218" s="304"/>
      <c r="JXX218" s="304"/>
      <c r="JXY218" s="304"/>
      <c r="JXZ218" s="304"/>
      <c r="JYA218" s="304"/>
      <c r="JYB218" s="304"/>
      <c r="JYC218" s="304"/>
      <c r="JYD218" s="304"/>
      <c r="JYE218" s="304"/>
      <c r="JYF218" s="304"/>
      <c r="JYG218" s="304"/>
      <c r="JYH218" s="304"/>
      <c r="JYI218" s="304"/>
      <c r="JYJ218" s="304"/>
      <c r="JYK218" s="304"/>
      <c r="JYL218" s="304"/>
      <c r="JYM218" s="304"/>
      <c r="JYN218" s="304"/>
      <c r="JYO218" s="304"/>
      <c r="JYP218" s="304"/>
      <c r="JYQ218" s="304"/>
      <c r="JYR218" s="304"/>
      <c r="JYS218" s="304"/>
      <c r="JYT218" s="304"/>
      <c r="JYU218" s="304"/>
      <c r="JYV218" s="304"/>
      <c r="JYW218" s="304"/>
      <c r="JYX218" s="304"/>
      <c r="JYY218" s="304"/>
      <c r="JYZ218" s="304"/>
      <c r="JZA218" s="304"/>
      <c r="JZB218" s="304"/>
      <c r="JZC218" s="304"/>
      <c r="JZD218" s="304"/>
      <c r="JZE218" s="304"/>
      <c r="JZF218" s="304"/>
      <c r="JZG218" s="304"/>
      <c r="JZH218" s="304"/>
      <c r="JZI218" s="304"/>
      <c r="JZJ218" s="304"/>
      <c r="JZK218" s="304"/>
      <c r="JZL218" s="304"/>
      <c r="JZM218" s="304"/>
      <c r="JZN218" s="304"/>
      <c r="JZO218" s="304"/>
      <c r="JZP218" s="304"/>
      <c r="JZQ218" s="304"/>
      <c r="JZR218" s="304"/>
      <c r="JZS218" s="304"/>
      <c r="JZT218" s="304"/>
      <c r="JZU218" s="304"/>
      <c r="JZV218" s="304"/>
      <c r="JZW218" s="304"/>
      <c r="JZX218" s="304"/>
      <c r="JZY218" s="304"/>
      <c r="JZZ218" s="304"/>
      <c r="KAA218" s="304"/>
      <c r="KAB218" s="304"/>
      <c r="KAC218" s="304"/>
      <c r="KAD218" s="304"/>
      <c r="KAE218" s="304"/>
      <c r="KAF218" s="304"/>
      <c r="KAG218" s="304"/>
      <c r="KAH218" s="304"/>
      <c r="KAI218" s="304"/>
      <c r="KAJ218" s="304"/>
      <c r="KAK218" s="304"/>
      <c r="KAL218" s="304"/>
      <c r="KAM218" s="304"/>
      <c r="KAN218" s="304"/>
      <c r="KAO218" s="304"/>
      <c r="KAP218" s="304"/>
      <c r="KAQ218" s="304"/>
      <c r="KAR218" s="304"/>
      <c r="KAS218" s="304"/>
      <c r="KAT218" s="304"/>
      <c r="KAU218" s="304"/>
      <c r="KAV218" s="304"/>
      <c r="KAW218" s="304"/>
      <c r="KAX218" s="304"/>
      <c r="KAY218" s="304"/>
      <c r="KAZ218" s="304"/>
      <c r="KBA218" s="304"/>
      <c r="KBB218" s="304"/>
      <c r="KBC218" s="304"/>
      <c r="KBD218" s="304"/>
      <c r="KBE218" s="304"/>
      <c r="KBF218" s="304"/>
      <c r="KBG218" s="304"/>
      <c r="KBH218" s="304"/>
      <c r="KBI218" s="304"/>
      <c r="KBJ218" s="304"/>
      <c r="KBK218" s="304"/>
      <c r="KBL218" s="304"/>
      <c r="KBM218" s="304"/>
      <c r="KBN218" s="304"/>
      <c r="KBO218" s="304"/>
      <c r="KBP218" s="304"/>
      <c r="KBQ218" s="304"/>
      <c r="KBR218" s="304"/>
      <c r="KBS218" s="304"/>
      <c r="KBT218" s="304"/>
      <c r="KBU218" s="304"/>
      <c r="KBV218" s="304"/>
      <c r="KBW218" s="304"/>
      <c r="KBX218" s="304"/>
      <c r="KBY218" s="304"/>
      <c r="KBZ218" s="304"/>
      <c r="KCA218" s="304"/>
      <c r="KCB218" s="304"/>
      <c r="KCC218" s="304"/>
      <c r="KCD218" s="304"/>
      <c r="KCE218" s="304"/>
      <c r="KCF218" s="304"/>
      <c r="KCG218" s="304"/>
      <c r="KCH218" s="304"/>
      <c r="KCI218" s="304"/>
      <c r="KCJ218" s="304"/>
      <c r="KCK218" s="304"/>
      <c r="KCL218" s="304"/>
      <c r="KCM218" s="304"/>
      <c r="KCN218" s="304"/>
      <c r="KCO218" s="304"/>
      <c r="KCP218" s="304"/>
      <c r="KCQ218" s="304"/>
      <c r="KCR218" s="304"/>
      <c r="KCS218" s="304"/>
      <c r="KCT218" s="304"/>
      <c r="KCU218" s="304"/>
      <c r="KCV218" s="304"/>
      <c r="KCW218" s="304"/>
      <c r="KCX218" s="304"/>
      <c r="KCY218" s="304"/>
      <c r="KCZ218" s="304"/>
      <c r="KDA218" s="304"/>
      <c r="KDB218" s="304"/>
      <c r="KDC218" s="304"/>
      <c r="KDD218" s="304"/>
      <c r="KDE218" s="304"/>
      <c r="KDF218" s="304"/>
      <c r="KDG218" s="304"/>
      <c r="KDH218" s="304"/>
      <c r="KDI218" s="304"/>
      <c r="KDJ218" s="304"/>
      <c r="KDK218" s="304"/>
      <c r="KDL218" s="304"/>
      <c r="KDM218" s="304"/>
      <c r="KDN218" s="304"/>
      <c r="KDO218" s="304"/>
      <c r="KDP218" s="304"/>
      <c r="KDQ218" s="304"/>
      <c r="KDR218" s="304"/>
      <c r="KDS218" s="304"/>
      <c r="KDT218" s="304"/>
      <c r="KDU218" s="304"/>
      <c r="KDV218" s="304"/>
      <c r="KDW218" s="304"/>
      <c r="KDX218" s="304"/>
      <c r="KDY218" s="304"/>
      <c r="KDZ218" s="304"/>
      <c r="KEA218" s="304"/>
      <c r="KEB218" s="304"/>
      <c r="KEC218" s="304"/>
      <c r="KED218" s="304"/>
      <c r="KEE218" s="304"/>
      <c r="KEF218" s="304"/>
      <c r="KEG218" s="304"/>
      <c r="KEH218" s="304"/>
      <c r="KEI218" s="304"/>
      <c r="KEJ218" s="304"/>
      <c r="KEK218" s="304"/>
      <c r="KEL218" s="304"/>
      <c r="KEM218" s="304"/>
      <c r="KEN218" s="304"/>
      <c r="KEO218" s="304"/>
      <c r="KEP218" s="304"/>
      <c r="KEQ218" s="304"/>
      <c r="KER218" s="304"/>
      <c r="KES218" s="304"/>
      <c r="KET218" s="304"/>
      <c r="KEU218" s="304"/>
      <c r="KEV218" s="304"/>
      <c r="KEW218" s="304"/>
      <c r="KEX218" s="304"/>
      <c r="KEY218" s="304"/>
      <c r="KEZ218" s="304"/>
      <c r="KFA218" s="304"/>
      <c r="KFB218" s="304"/>
      <c r="KFC218" s="304"/>
      <c r="KFD218" s="304"/>
      <c r="KFE218" s="304"/>
      <c r="KFF218" s="304"/>
      <c r="KFG218" s="304"/>
      <c r="KFH218" s="304"/>
      <c r="KFI218" s="304"/>
      <c r="KFJ218" s="304"/>
      <c r="KFK218" s="304"/>
      <c r="KFL218" s="304"/>
      <c r="KFM218" s="304"/>
      <c r="KFN218" s="304"/>
      <c r="KFO218" s="304"/>
      <c r="KFP218" s="304"/>
      <c r="KFQ218" s="304"/>
      <c r="KFR218" s="304"/>
      <c r="KFS218" s="304"/>
      <c r="KFT218" s="304"/>
      <c r="KFU218" s="304"/>
      <c r="KFV218" s="304"/>
      <c r="KFW218" s="304"/>
      <c r="KFX218" s="304"/>
      <c r="KFY218" s="304"/>
      <c r="KFZ218" s="304"/>
      <c r="KGA218" s="304"/>
      <c r="KGB218" s="304"/>
      <c r="KGC218" s="304"/>
      <c r="KGD218" s="304"/>
      <c r="KGE218" s="304"/>
      <c r="KGF218" s="304"/>
      <c r="KGG218" s="304"/>
      <c r="KGH218" s="304"/>
      <c r="KGI218" s="304"/>
      <c r="KGJ218" s="304"/>
      <c r="KGK218" s="304"/>
      <c r="KGL218" s="304"/>
      <c r="KGM218" s="304"/>
      <c r="KGN218" s="304"/>
      <c r="KGO218" s="304"/>
      <c r="KGP218" s="304"/>
      <c r="KGQ218" s="304"/>
      <c r="KGR218" s="304"/>
      <c r="KGS218" s="304"/>
      <c r="KGT218" s="304"/>
      <c r="KGU218" s="304"/>
      <c r="KGV218" s="304"/>
      <c r="KGW218" s="304"/>
      <c r="KGX218" s="304"/>
      <c r="KGY218" s="304"/>
      <c r="KGZ218" s="304"/>
      <c r="KHA218" s="304"/>
      <c r="KHB218" s="304"/>
      <c r="KHC218" s="304"/>
      <c r="KHD218" s="304"/>
      <c r="KHE218" s="304"/>
      <c r="KHF218" s="304"/>
      <c r="KHG218" s="304"/>
      <c r="KHH218" s="304"/>
      <c r="KHI218" s="304"/>
      <c r="KHJ218" s="304"/>
      <c r="KHK218" s="304"/>
      <c r="KHL218" s="304"/>
      <c r="KHM218" s="304"/>
      <c r="KHN218" s="304"/>
      <c r="KHO218" s="304"/>
      <c r="KHP218" s="304"/>
      <c r="KHQ218" s="304"/>
      <c r="KHR218" s="304"/>
      <c r="KHS218" s="304"/>
      <c r="KHT218" s="304"/>
      <c r="KHU218" s="304"/>
      <c r="KHV218" s="304"/>
      <c r="KHW218" s="304"/>
      <c r="KHX218" s="304"/>
      <c r="KHY218" s="304"/>
      <c r="KHZ218" s="304"/>
      <c r="KIA218" s="304"/>
      <c r="KIB218" s="304"/>
      <c r="KIC218" s="304"/>
      <c r="KID218" s="304"/>
      <c r="KIE218" s="304"/>
      <c r="KIF218" s="304"/>
      <c r="KIG218" s="304"/>
      <c r="KIH218" s="304"/>
      <c r="KII218" s="304"/>
      <c r="KIJ218" s="304"/>
      <c r="KIK218" s="304"/>
      <c r="KIL218" s="304"/>
      <c r="KIM218" s="304"/>
      <c r="KIN218" s="304"/>
      <c r="KIO218" s="304"/>
      <c r="KIP218" s="304"/>
      <c r="KIQ218" s="304"/>
      <c r="KIR218" s="304"/>
      <c r="KIS218" s="304"/>
      <c r="KIT218" s="304"/>
      <c r="KIU218" s="304"/>
      <c r="KIV218" s="304"/>
      <c r="KIW218" s="304"/>
      <c r="KIX218" s="304"/>
      <c r="KIY218" s="304"/>
      <c r="KIZ218" s="304"/>
      <c r="KJA218" s="304"/>
      <c r="KJB218" s="304"/>
      <c r="KJC218" s="304"/>
      <c r="KJD218" s="304"/>
      <c r="KJE218" s="304"/>
      <c r="KJF218" s="304"/>
      <c r="KJG218" s="304"/>
      <c r="KJH218" s="304"/>
      <c r="KJI218" s="304"/>
      <c r="KJJ218" s="304"/>
      <c r="KJK218" s="304"/>
      <c r="KJL218" s="304"/>
      <c r="KJM218" s="304"/>
      <c r="KJN218" s="304"/>
      <c r="KJO218" s="304"/>
      <c r="KJP218" s="304"/>
      <c r="KJQ218" s="304"/>
      <c r="KJR218" s="304"/>
      <c r="KJS218" s="304"/>
      <c r="KJT218" s="304"/>
      <c r="KJU218" s="304"/>
      <c r="KJV218" s="304"/>
      <c r="KJW218" s="304"/>
      <c r="KJX218" s="304"/>
      <c r="KJY218" s="304"/>
      <c r="KJZ218" s="304"/>
      <c r="KKA218" s="304"/>
      <c r="KKB218" s="304"/>
      <c r="KKC218" s="304"/>
      <c r="KKD218" s="304"/>
      <c r="KKE218" s="304"/>
      <c r="KKF218" s="304"/>
      <c r="KKG218" s="304"/>
      <c r="KKH218" s="304"/>
      <c r="KKI218" s="304"/>
      <c r="KKJ218" s="304"/>
      <c r="KKK218" s="304"/>
      <c r="KKL218" s="304"/>
      <c r="KKM218" s="304"/>
      <c r="KKN218" s="304"/>
      <c r="KKO218" s="304"/>
      <c r="KKP218" s="304"/>
      <c r="KKQ218" s="304"/>
      <c r="KKR218" s="304"/>
      <c r="KKS218" s="304"/>
      <c r="KKT218" s="304"/>
      <c r="KKU218" s="304"/>
      <c r="KKV218" s="304"/>
      <c r="KKW218" s="304"/>
      <c r="KKX218" s="304"/>
      <c r="KKY218" s="304"/>
      <c r="KKZ218" s="304"/>
      <c r="KLA218" s="304"/>
      <c r="KLB218" s="304"/>
      <c r="KLC218" s="304"/>
      <c r="KLD218" s="304"/>
      <c r="KLE218" s="304"/>
      <c r="KLF218" s="304"/>
      <c r="KLG218" s="304"/>
      <c r="KLH218" s="304"/>
      <c r="KLI218" s="304"/>
      <c r="KLJ218" s="304"/>
      <c r="KLK218" s="304"/>
      <c r="KLL218" s="304"/>
      <c r="KLM218" s="304"/>
      <c r="KLN218" s="304"/>
      <c r="KLO218" s="304"/>
      <c r="KLP218" s="304"/>
      <c r="KLQ218" s="304"/>
      <c r="KLR218" s="304"/>
      <c r="KLS218" s="304"/>
      <c r="KLT218" s="304"/>
      <c r="KLU218" s="304"/>
      <c r="KLV218" s="304"/>
      <c r="KLW218" s="304"/>
      <c r="KLX218" s="304"/>
      <c r="KLY218" s="304"/>
      <c r="KLZ218" s="304"/>
      <c r="KMA218" s="304"/>
      <c r="KMB218" s="304"/>
      <c r="KMC218" s="304"/>
      <c r="KMD218" s="304"/>
      <c r="KME218" s="304"/>
      <c r="KMF218" s="304"/>
      <c r="KMG218" s="304"/>
      <c r="KMH218" s="304"/>
      <c r="KMI218" s="304"/>
      <c r="KMJ218" s="304"/>
      <c r="KMK218" s="304"/>
      <c r="KML218" s="304"/>
      <c r="KMM218" s="304"/>
      <c r="KMN218" s="304"/>
      <c r="KMO218" s="304"/>
      <c r="KMP218" s="304"/>
      <c r="KMQ218" s="304"/>
      <c r="KMR218" s="304"/>
      <c r="KMS218" s="304"/>
      <c r="KMT218" s="304"/>
      <c r="KMU218" s="304"/>
      <c r="KMV218" s="304"/>
      <c r="KMW218" s="304"/>
      <c r="KMX218" s="304"/>
      <c r="KMY218" s="304"/>
      <c r="KMZ218" s="304"/>
      <c r="KNA218" s="304"/>
      <c r="KNB218" s="304"/>
      <c r="KNC218" s="304"/>
      <c r="KND218" s="304"/>
      <c r="KNE218" s="304"/>
      <c r="KNF218" s="304"/>
      <c r="KNG218" s="304"/>
      <c r="KNH218" s="304"/>
      <c r="KNI218" s="304"/>
      <c r="KNJ218" s="304"/>
      <c r="KNK218" s="304"/>
      <c r="KNL218" s="304"/>
      <c r="KNM218" s="304"/>
      <c r="KNN218" s="304"/>
      <c r="KNO218" s="304"/>
      <c r="KNP218" s="304"/>
      <c r="KNQ218" s="304"/>
      <c r="KNR218" s="304"/>
      <c r="KNS218" s="304"/>
      <c r="KNT218" s="304"/>
      <c r="KNU218" s="304"/>
      <c r="KNV218" s="304"/>
      <c r="KNW218" s="304"/>
      <c r="KNX218" s="304"/>
      <c r="KNY218" s="304"/>
      <c r="KNZ218" s="304"/>
      <c r="KOA218" s="304"/>
      <c r="KOB218" s="304"/>
      <c r="KOC218" s="304"/>
      <c r="KOD218" s="304"/>
      <c r="KOE218" s="304"/>
      <c r="KOF218" s="304"/>
      <c r="KOG218" s="304"/>
      <c r="KOH218" s="304"/>
      <c r="KOI218" s="304"/>
      <c r="KOJ218" s="304"/>
      <c r="KOK218" s="304"/>
      <c r="KOL218" s="304"/>
      <c r="KOM218" s="304"/>
      <c r="KON218" s="304"/>
      <c r="KOO218" s="304"/>
      <c r="KOP218" s="304"/>
      <c r="KOQ218" s="304"/>
      <c r="KOR218" s="304"/>
      <c r="KOS218" s="304"/>
      <c r="KOT218" s="304"/>
      <c r="KOU218" s="304"/>
      <c r="KOV218" s="304"/>
      <c r="KOW218" s="304"/>
      <c r="KOX218" s="304"/>
      <c r="KOY218" s="304"/>
      <c r="KOZ218" s="304"/>
      <c r="KPA218" s="304"/>
      <c r="KPB218" s="304"/>
      <c r="KPC218" s="304"/>
      <c r="KPD218" s="304"/>
      <c r="KPE218" s="304"/>
      <c r="KPF218" s="304"/>
      <c r="KPG218" s="304"/>
      <c r="KPH218" s="304"/>
      <c r="KPI218" s="304"/>
      <c r="KPJ218" s="304"/>
      <c r="KPK218" s="304"/>
      <c r="KPL218" s="304"/>
      <c r="KPM218" s="304"/>
      <c r="KPN218" s="304"/>
      <c r="KPO218" s="304"/>
      <c r="KPP218" s="304"/>
      <c r="KPQ218" s="304"/>
      <c r="KPR218" s="304"/>
      <c r="KPS218" s="304"/>
      <c r="KPT218" s="304"/>
      <c r="KPU218" s="304"/>
      <c r="KPV218" s="304"/>
      <c r="KPW218" s="304"/>
      <c r="KPX218" s="304"/>
      <c r="KPY218" s="304"/>
      <c r="KPZ218" s="304"/>
      <c r="KQA218" s="304"/>
      <c r="KQB218" s="304"/>
      <c r="KQC218" s="304"/>
      <c r="KQD218" s="304"/>
      <c r="KQE218" s="304"/>
      <c r="KQF218" s="304"/>
      <c r="KQG218" s="304"/>
      <c r="KQH218" s="304"/>
      <c r="KQI218" s="304"/>
      <c r="KQJ218" s="304"/>
      <c r="KQK218" s="304"/>
      <c r="KQL218" s="304"/>
      <c r="KQM218" s="304"/>
      <c r="KQN218" s="304"/>
      <c r="KQO218" s="304"/>
      <c r="KQP218" s="304"/>
      <c r="KQQ218" s="304"/>
      <c r="KQR218" s="304"/>
      <c r="KQS218" s="304"/>
      <c r="KQT218" s="304"/>
      <c r="KQU218" s="304"/>
      <c r="KQV218" s="304"/>
      <c r="KQW218" s="304"/>
      <c r="KQX218" s="304"/>
      <c r="KQY218" s="304"/>
      <c r="KQZ218" s="304"/>
      <c r="KRA218" s="304"/>
      <c r="KRB218" s="304"/>
      <c r="KRC218" s="304"/>
      <c r="KRD218" s="304"/>
      <c r="KRE218" s="304"/>
      <c r="KRF218" s="304"/>
      <c r="KRG218" s="304"/>
      <c r="KRH218" s="304"/>
      <c r="KRI218" s="304"/>
      <c r="KRJ218" s="304"/>
      <c r="KRK218" s="304"/>
      <c r="KRL218" s="304"/>
      <c r="KRM218" s="304"/>
      <c r="KRN218" s="304"/>
      <c r="KRO218" s="304"/>
      <c r="KRP218" s="304"/>
      <c r="KRQ218" s="304"/>
      <c r="KRR218" s="304"/>
      <c r="KRS218" s="304"/>
      <c r="KRT218" s="304"/>
      <c r="KRU218" s="304"/>
      <c r="KRV218" s="304"/>
      <c r="KRW218" s="304"/>
      <c r="KRX218" s="304"/>
      <c r="KRY218" s="304"/>
      <c r="KRZ218" s="304"/>
      <c r="KSA218" s="304"/>
      <c r="KSB218" s="304"/>
      <c r="KSC218" s="304"/>
      <c r="KSD218" s="304"/>
      <c r="KSE218" s="304"/>
      <c r="KSF218" s="304"/>
      <c r="KSG218" s="304"/>
      <c r="KSH218" s="304"/>
      <c r="KSI218" s="304"/>
      <c r="KSJ218" s="304"/>
      <c r="KSK218" s="304"/>
      <c r="KSL218" s="304"/>
      <c r="KSM218" s="304"/>
      <c r="KSN218" s="304"/>
      <c r="KSO218" s="304"/>
      <c r="KSP218" s="304"/>
      <c r="KSQ218" s="304"/>
      <c r="KSR218" s="304"/>
      <c r="KSS218" s="304"/>
      <c r="KST218" s="304"/>
      <c r="KSU218" s="304"/>
      <c r="KSV218" s="304"/>
      <c r="KSW218" s="304"/>
      <c r="KSX218" s="304"/>
      <c r="KSY218" s="304"/>
      <c r="KSZ218" s="304"/>
      <c r="KTA218" s="304"/>
      <c r="KTB218" s="304"/>
      <c r="KTC218" s="304"/>
      <c r="KTD218" s="304"/>
      <c r="KTE218" s="304"/>
      <c r="KTF218" s="304"/>
      <c r="KTG218" s="304"/>
      <c r="KTH218" s="304"/>
      <c r="KTI218" s="304"/>
      <c r="KTJ218" s="304"/>
      <c r="KTK218" s="304"/>
      <c r="KTL218" s="304"/>
      <c r="KTM218" s="304"/>
      <c r="KTN218" s="304"/>
      <c r="KTO218" s="304"/>
      <c r="KTP218" s="304"/>
      <c r="KTQ218" s="304"/>
      <c r="KTR218" s="304"/>
      <c r="KTS218" s="304"/>
      <c r="KTT218" s="304"/>
      <c r="KTU218" s="304"/>
      <c r="KTV218" s="304"/>
      <c r="KTW218" s="304"/>
      <c r="KTX218" s="304"/>
      <c r="KTY218" s="304"/>
      <c r="KTZ218" s="304"/>
      <c r="KUA218" s="304"/>
      <c r="KUB218" s="304"/>
      <c r="KUC218" s="304"/>
      <c r="KUD218" s="304"/>
      <c r="KUE218" s="304"/>
      <c r="KUF218" s="304"/>
      <c r="KUG218" s="304"/>
      <c r="KUH218" s="304"/>
      <c r="KUI218" s="304"/>
      <c r="KUJ218" s="304"/>
      <c r="KUK218" s="304"/>
      <c r="KUL218" s="304"/>
      <c r="KUM218" s="304"/>
      <c r="KUN218" s="304"/>
      <c r="KUO218" s="304"/>
      <c r="KUP218" s="304"/>
      <c r="KUQ218" s="304"/>
      <c r="KUR218" s="304"/>
      <c r="KUS218" s="304"/>
      <c r="KUT218" s="304"/>
      <c r="KUU218" s="304"/>
      <c r="KUV218" s="304"/>
      <c r="KUW218" s="304"/>
      <c r="KUX218" s="304"/>
      <c r="KUY218" s="304"/>
      <c r="KUZ218" s="304"/>
      <c r="KVA218" s="304"/>
      <c r="KVB218" s="304"/>
      <c r="KVC218" s="304"/>
      <c r="KVD218" s="304"/>
      <c r="KVE218" s="304"/>
      <c r="KVF218" s="304"/>
      <c r="KVG218" s="304"/>
      <c r="KVH218" s="304"/>
      <c r="KVI218" s="304"/>
      <c r="KVJ218" s="304"/>
      <c r="KVK218" s="304"/>
      <c r="KVL218" s="304"/>
      <c r="KVM218" s="304"/>
      <c r="KVN218" s="304"/>
      <c r="KVO218" s="304"/>
      <c r="KVP218" s="304"/>
      <c r="KVQ218" s="304"/>
      <c r="KVR218" s="304"/>
      <c r="KVS218" s="304"/>
      <c r="KVT218" s="304"/>
      <c r="KVU218" s="304"/>
      <c r="KVV218" s="304"/>
      <c r="KVW218" s="304"/>
      <c r="KVX218" s="304"/>
      <c r="KVY218" s="304"/>
      <c r="KVZ218" s="304"/>
      <c r="KWA218" s="304"/>
      <c r="KWB218" s="304"/>
      <c r="KWC218" s="304"/>
      <c r="KWD218" s="304"/>
      <c r="KWE218" s="304"/>
      <c r="KWF218" s="304"/>
      <c r="KWG218" s="304"/>
      <c r="KWH218" s="304"/>
      <c r="KWI218" s="304"/>
      <c r="KWJ218" s="304"/>
      <c r="KWK218" s="304"/>
      <c r="KWL218" s="304"/>
      <c r="KWM218" s="304"/>
      <c r="KWN218" s="304"/>
      <c r="KWO218" s="304"/>
      <c r="KWP218" s="304"/>
      <c r="KWQ218" s="304"/>
      <c r="KWR218" s="304"/>
      <c r="KWS218" s="304"/>
      <c r="KWT218" s="304"/>
      <c r="KWU218" s="304"/>
      <c r="KWV218" s="304"/>
      <c r="KWW218" s="304"/>
      <c r="KWX218" s="304"/>
      <c r="KWY218" s="304"/>
      <c r="KWZ218" s="304"/>
      <c r="KXA218" s="304"/>
      <c r="KXB218" s="304"/>
      <c r="KXC218" s="304"/>
      <c r="KXD218" s="304"/>
      <c r="KXE218" s="304"/>
      <c r="KXF218" s="304"/>
      <c r="KXG218" s="304"/>
      <c r="KXH218" s="304"/>
      <c r="KXI218" s="304"/>
      <c r="KXJ218" s="304"/>
      <c r="KXK218" s="304"/>
      <c r="KXL218" s="304"/>
      <c r="KXM218" s="304"/>
      <c r="KXN218" s="304"/>
      <c r="KXO218" s="304"/>
      <c r="KXP218" s="304"/>
      <c r="KXQ218" s="304"/>
      <c r="KXR218" s="304"/>
      <c r="KXS218" s="304"/>
      <c r="KXT218" s="304"/>
      <c r="KXU218" s="304"/>
      <c r="KXV218" s="304"/>
      <c r="KXW218" s="304"/>
      <c r="KXX218" s="304"/>
      <c r="KXY218" s="304"/>
      <c r="KXZ218" s="304"/>
      <c r="KYA218" s="304"/>
      <c r="KYB218" s="304"/>
      <c r="KYC218" s="304"/>
      <c r="KYD218" s="304"/>
      <c r="KYE218" s="304"/>
      <c r="KYF218" s="304"/>
      <c r="KYG218" s="304"/>
      <c r="KYH218" s="304"/>
      <c r="KYI218" s="304"/>
      <c r="KYJ218" s="304"/>
      <c r="KYK218" s="304"/>
      <c r="KYL218" s="304"/>
      <c r="KYM218" s="304"/>
      <c r="KYN218" s="304"/>
      <c r="KYO218" s="304"/>
      <c r="KYP218" s="304"/>
      <c r="KYQ218" s="304"/>
      <c r="KYR218" s="304"/>
      <c r="KYS218" s="304"/>
      <c r="KYT218" s="304"/>
      <c r="KYU218" s="304"/>
      <c r="KYV218" s="304"/>
      <c r="KYW218" s="304"/>
      <c r="KYX218" s="304"/>
      <c r="KYY218" s="304"/>
      <c r="KYZ218" s="304"/>
      <c r="KZA218" s="304"/>
      <c r="KZB218" s="304"/>
      <c r="KZC218" s="304"/>
      <c r="KZD218" s="304"/>
      <c r="KZE218" s="304"/>
      <c r="KZF218" s="304"/>
      <c r="KZG218" s="304"/>
      <c r="KZH218" s="304"/>
      <c r="KZI218" s="304"/>
      <c r="KZJ218" s="304"/>
      <c r="KZK218" s="304"/>
      <c r="KZL218" s="304"/>
      <c r="KZM218" s="304"/>
      <c r="KZN218" s="304"/>
      <c r="KZO218" s="304"/>
      <c r="KZP218" s="304"/>
      <c r="KZQ218" s="304"/>
      <c r="KZR218" s="304"/>
      <c r="KZS218" s="304"/>
      <c r="KZT218" s="304"/>
      <c r="KZU218" s="304"/>
      <c r="KZV218" s="304"/>
      <c r="KZW218" s="304"/>
      <c r="KZX218" s="304"/>
      <c r="KZY218" s="304"/>
      <c r="KZZ218" s="304"/>
      <c r="LAA218" s="304"/>
      <c r="LAB218" s="304"/>
      <c r="LAC218" s="304"/>
      <c r="LAD218" s="304"/>
      <c r="LAE218" s="304"/>
      <c r="LAF218" s="304"/>
      <c r="LAG218" s="304"/>
      <c r="LAH218" s="304"/>
      <c r="LAI218" s="304"/>
      <c r="LAJ218" s="304"/>
      <c r="LAK218" s="304"/>
      <c r="LAL218" s="304"/>
      <c r="LAM218" s="304"/>
      <c r="LAN218" s="304"/>
      <c r="LAO218" s="304"/>
      <c r="LAP218" s="304"/>
      <c r="LAQ218" s="304"/>
      <c r="LAR218" s="304"/>
      <c r="LAS218" s="304"/>
      <c r="LAT218" s="304"/>
      <c r="LAU218" s="304"/>
      <c r="LAV218" s="304"/>
      <c r="LAW218" s="304"/>
      <c r="LAX218" s="304"/>
      <c r="LAY218" s="304"/>
      <c r="LAZ218" s="304"/>
      <c r="LBA218" s="304"/>
      <c r="LBB218" s="304"/>
      <c r="LBC218" s="304"/>
      <c r="LBD218" s="304"/>
      <c r="LBE218" s="304"/>
      <c r="LBF218" s="304"/>
      <c r="LBG218" s="304"/>
      <c r="LBH218" s="304"/>
      <c r="LBI218" s="304"/>
      <c r="LBJ218" s="304"/>
      <c r="LBK218" s="304"/>
      <c r="LBL218" s="304"/>
      <c r="LBM218" s="304"/>
      <c r="LBN218" s="304"/>
      <c r="LBO218" s="304"/>
      <c r="LBP218" s="304"/>
      <c r="LBQ218" s="304"/>
      <c r="LBR218" s="304"/>
      <c r="LBS218" s="304"/>
      <c r="LBT218" s="304"/>
      <c r="LBU218" s="304"/>
      <c r="LBV218" s="304"/>
      <c r="LBW218" s="304"/>
      <c r="LBX218" s="304"/>
      <c r="LBY218" s="304"/>
      <c r="LBZ218" s="304"/>
      <c r="LCA218" s="304"/>
      <c r="LCB218" s="304"/>
      <c r="LCC218" s="304"/>
      <c r="LCD218" s="304"/>
      <c r="LCE218" s="304"/>
      <c r="LCF218" s="304"/>
      <c r="LCG218" s="304"/>
      <c r="LCH218" s="304"/>
      <c r="LCI218" s="304"/>
      <c r="LCJ218" s="304"/>
      <c r="LCK218" s="304"/>
      <c r="LCL218" s="304"/>
      <c r="LCM218" s="304"/>
      <c r="LCN218" s="304"/>
      <c r="LCO218" s="304"/>
      <c r="LCP218" s="304"/>
      <c r="LCQ218" s="304"/>
      <c r="LCR218" s="304"/>
      <c r="LCS218" s="304"/>
      <c r="LCT218" s="304"/>
      <c r="LCU218" s="304"/>
      <c r="LCV218" s="304"/>
      <c r="LCW218" s="304"/>
      <c r="LCX218" s="304"/>
      <c r="LCY218" s="304"/>
      <c r="LCZ218" s="304"/>
      <c r="LDA218" s="304"/>
      <c r="LDB218" s="304"/>
      <c r="LDC218" s="304"/>
      <c r="LDD218" s="304"/>
      <c r="LDE218" s="304"/>
      <c r="LDF218" s="304"/>
      <c r="LDG218" s="304"/>
      <c r="LDH218" s="304"/>
      <c r="LDI218" s="304"/>
      <c r="LDJ218" s="304"/>
      <c r="LDK218" s="304"/>
      <c r="LDL218" s="304"/>
      <c r="LDM218" s="304"/>
      <c r="LDN218" s="304"/>
      <c r="LDO218" s="304"/>
      <c r="LDP218" s="304"/>
      <c r="LDQ218" s="304"/>
      <c r="LDR218" s="304"/>
      <c r="LDS218" s="304"/>
      <c r="LDT218" s="304"/>
      <c r="LDU218" s="304"/>
      <c r="LDV218" s="304"/>
      <c r="LDW218" s="304"/>
      <c r="LDX218" s="304"/>
      <c r="LDY218" s="304"/>
      <c r="LDZ218" s="304"/>
      <c r="LEA218" s="304"/>
      <c r="LEB218" s="304"/>
      <c r="LEC218" s="304"/>
      <c r="LED218" s="304"/>
      <c r="LEE218" s="304"/>
      <c r="LEF218" s="304"/>
      <c r="LEG218" s="304"/>
      <c r="LEH218" s="304"/>
      <c r="LEI218" s="304"/>
      <c r="LEJ218" s="304"/>
      <c r="LEK218" s="304"/>
      <c r="LEL218" s="304"/>
      <c r="LEM218" s="304"/>
      <c r="LEN218" s="304"/>
      <c r="LEO218" s="304"/>
      <c r="LEP218" s="304"/>
      <c r="LEQ218" s="304"/>
      <c r="LER218" s="304"/>
      <c r="LES218" s="304"/>
      <c r="LET218" s="304"/>
      <c r="LEU218" s="304"/>
      <c r="LEV218" s="304"/>
      <c r="LEW218" s="304"/>
      <c r="LEX218" s="304"/>
      <c r="LEY218" s="304"/>
      <c r="LEZ218" s="304"/>
      <c r="LFA218" s="304"/>
      <c r="LFB218" s="304"/>
      <c r="LFC218" s="304"/>
      <c r="LFD218" s="304"/>
      <c r="LFE218" s="304"/>
      <c r="LFF218" s="304"/>
      <c r="LFG218" s="304"/>
      <c r="LFH218" s="304"/>
      <c r="LFI218" s="304"/>
      <c r="LFJ218" s="304"/>
      <c r="LFK218" s="304"/>
      <c r="LFL218" s="304"/>
      <c r="LFM218" s="304"/>
      <c r="LFN218" s="304"/>
      <c r="LFO218" s="304"/>
      <c r="LFP218" s="304"/>
      <c r="LFQ218" s="304"/>
      <c r="LFR218" s="304"/>
      <c r="LFS218" s="304"/>
      <c r="LFT218" s="304"/>
      <c r="LFU218" s="304"/>
      <c r="LFV218" s="304"/>
      <c r="LFW218" s="304"/>
      <c r="LFX218" s="304"/>
      <c r="LFY218" s="304"/>
      <c r="LFZ218" s="304"/>
      <c r="LGA218" s="304"/>
      <c r="LGB218" s="304"/>
      <c r="LGC218" s="304"/>
      <c r="LGD218" s="304"/>
      <c r="LGE218" s="304"/>
      <c r="LGF218" s="304"/>
      <c r="LGG218" s="304"/>
      <c r="LGH218" s="304"/>
      <c r="LGI218" s="304"/>
      <c r="LGJ218" s="304"/>
      <c r="LGK218" s="304"/>
      <c r="LGL218" s="304"/>
      <c r="LGM218" s="304"/>
      <c r="LGN218" s="304"/>
      <c r="LGO218" s="304"/>
      <c r="LGP218" s="304"/>
      <c r="LGQ218" s="304"/>
      <c r="LGR218" s="304"/>
      <c r="LGS218" s="304"/>
      <c r="LGT218" s="304"/>
      <c r="LGU218" s="304"/>
      <c r="LGV218" s="304"/>
      <c r="LGW218" s="304"/>
      <c r="LGX218" s="304"/>
      <c r="LGY218" s="304"/>
      <c r="LGZ218" s="304"/>
      <c r="LHA218" s="304"/>
      <c r="LHB218" s="304"/>
      <c r="LHC218" s="304"/>
      <c r="LHD218" s="304"/>
      <c r="LHE218" s="304"/>
      <c r="LHF218" s="304"/>
      <c r="LHG218" s="304"/>
      <c r="LHH218" s="304"/>
      <c r="LHI218" s="304"/>
      <c r="LHJ218" s="304"/>
      <c r="LHK218" s="304"/>
      <c r="LHL218" s="304"/>
      <c r="LHM218" s="304"/>
      <c r="LHN218" s="304"/>
      <c r="LHO218" s="304"/>
      <c r="LHP218" s="304"/>
      <c r="LHQ218" s="304"/>
      <c r="LHR218" s="304"/>
      <c r="LHS218" s="304"/>
      <c r="LHT218" s="304"/>
      <c r="LHU218" s="304"/>
      <c r="LHV218" s="304"/>
      <c r="LHW218" s="304"/>
      <c r="LHX218" s="304"/>
      <c r="LHY218" s="304"/>
      <c r="LHZ218" s="304"/>
      <c r="LIA218" s="304"/>
      <c r="LIB218" s="304"/>
      <c r="LIC218" s="304"/>
      <c r="LID218" s="304"/>
      <c r="LIE218" s="304"/>
      <c r="LIF218" s="304"/>
      <c r="LIG218" s="304"/>
      <c r="LIH218" s="304"/>
      <c r="LII218" s="304"/>
      <c r="LIJ218" s="304"/>
      <c r="LIK218" s="304"/>
      <c r="LIL218" s="304"/>
      <c r="LIM218" s="304"/>
      <c r="LIN218" s="304"/>
      <c r="LIO218" s="304"/>
      <c r="LIP218" s="304"/>
      <c r="LIQ218" s="304"/>
      <c r="LIR218" s="304"/>
      <c r="LIS218" s="304"/>
      <c r="LIT218" s="304"/>
      <c r="LIU218" s="304"/>
      <c r="LIV218" s="304"/>
      <c r="LIW218" s="304"/>
      <c r="LIX218" s="304"/>
      <c r="LIY218" s="304"/>
      <c r="LIZ218" s="304"/>
      <c r="LJA218" s="304"/>
      <c r="LJB218" s="304"/>
      <c r="LJC218" s="304"/>
      <c r="LJD218" s="304"/>
      <c r="LJE218" s="304"/>
      <c r="LJF218" s="304"/>
      <c r="LJG218" s="304"/>
      <c r="LJH218" s="304"/>
      <c r="LJI218" s="304"/>
      <c r="LJJ218" s="304"/>
      <c r="LJK218" s="304"/>
      <c r="LJL218" s="304"/>
      <c r="LJM218" s="304"/>
      <c r="LJN218" s="304"/>
      <c r="LJO218" s="304"/>
      <c r="LJP218" s="304"/>
      <c r="LJQ218" s="304"/>
      <c r="LJR218" s="304"/>
      <c r="LJS218" s="304"/>
      <c r="LJT218" s="304"/>
      <c r="LJU218" s="304"/>
      <c r="LJV218" s="304"/>
      <c r="LJW218" s="304"/>
      <c r="LJX218" s="304"/>
      <c r="LJY218" s="304"/>
      <c r="LJZ218" s="304"/>
      <c r="LKA218" s="304"/>
      <c r="LKB218" s="304"/>
      <c r="LKC218" s="304"/>
      <c r="LKD218" s="304"/>
      <c r="LKE218" s="304"/>
      <c r="LKF218" s="304"/>
      <c r="LKG218" s="304"/>
      <c r="LKH218" s="304"/>
      <c r="LKI218" s="304"/>
      <c r="LKJ218" s="304"/>
      <c r="LKK218" s="304"/>
      <c r="LKL218" s="304"/>
      <c r="LKM218" s="304"/>
      <c r="LKN218" s="304"/>
      <c r="LKO218" s="304"/>
      <c r="LKP218" s="304"/>
      <c r="LKQ218" s="304"/>
      <c r="LKR218" s="304"/>
      <c r="LKS218" s="304"/>
      <c r="LKT218" s="304"/>
      <c r="LKU218" s="304"/>
      <c r="LKV218" s="304"/>
      <c r="LKW218" s="304"/>
      <c r="LKX218" s="304"/>
      <c r="LKY218" s="304"/>
      <c r="LKZ218" s="304"/>
      <c r="LLA218" s="304"/>
      <c r="LLB218" s="304"/>
      <c r="LLC218" s="304"/>
      <c r="LLD218" s="304"/>
      <c r="LLE218" s="304"/>
      <c r="LLF218" s="304"/>
      <c r="LLG218" s="304"/>
      <c r="LLH218" s="304"/>
      <c r="LLI218" s="304"/>
      <c r="LLJ218" s="304"/>
      <c r="LLK218" s="304"/>
      <c r="LLL218" s="304"/>
      <c r="LLM218" s="304"/>
      <c r="LLN218" s="304"/>
      <c r="LLO218" s="304"/>
      <c r="LLP218" s="304"/>
      <c r="LLQ218" s="304"/>
      <c r="LLR218" s="304"/>
      <c r="LLS218" s="304"/>
      <c r="LLT218" s="304"/>
      <c r="LLU218" s="304"/>
      <c r="LLV218" s="304"/>
      <c r="LLW218" s="304"/>
      <c r="LLX218" s="304"/>
      <c r="LLY218" s="304"/>
      <c r="LLZ218" s="304"/>
      <c r="LMA218" s="304"/>
      <c r="LMB218" s="304"/>
      <c r="LMC218" s="304"/>
      <c r="LMD218" s="304"/>
      <c r="LME218" s="304"/>
      <c r="LMF218" s="304"/>
      <c r="LMG218" s="304"/>
      <c r="LMH218" s="304"/>
      <c r="LMI218" s="304"/>
      <c r="LMJ218" s="304"/>
      <c r="LMK218" s="304"/>
      <c r="LML218" s="304"/>
      <c r="LMM218" s="304"/>
      <c r="LMN218" s="304"/>
      <c r="LMO218" s="304"/>
      <c r="LMP218" s="304"/>
      <c r="LMQ218" s="304"/>
      <c r="LMR218" s="304"/>
      <c r="LMS218" s="304"/>
      <c r="LMT218" s="304"/>
      <c r="LMU218" s="304"/>
      <c r="LMV218" s="304"/>
      <c r="LMW218" s="304"/>
      <c r="LMX218" s="304"/>
      <c r="LMY218" s="304"/>
      <c r="LMZ218" s="304"/>
      <c r="LNA218" s="304"/>
      <c r="LNB218" s="304"/>
      <c r="LNC218" s="304"/>
      <c r="LND218" s="304"/>
      <c r="LNE218" s="304"/>
      <c r="LNF218" s="304"/>
      <c r="LNG218" s="304"/>
      <c r="LNH218" s="304"/>
      <c r="LNI218" s="304"/>
      <c r="LNJ218" s="304"/>
      <c r="LNK218" s="304"/>
      <c r="LNL218" s="304"/>
      <c r="LNM218" s="304"/>
      <c r="LNN218" s="304"/>
      <c r="LNO218" s="304"/>
      <c r="LNP218" s="304"/>
      <c r="LNQ218" s="304"/>
      <c r="LNR218" s="304"/>
      <c r="LNS218" s="304"/>
      <c r="LNT218" s="304"/>
      <c r="LNU218" s="304"/>
      <c r="LNV218" s="304"/>
      <c r="LNW218" s="304"/>
      <c r="LNX218" s="304"/>
      <c r="LNY218" s="304"/>
      <c r="LNZ218" s="304"/>
      <c r="LOA218" s="304"/>
      <c r="LOB218" s="304"/>
      <c r="LOC218" s="304"/>
      <c r="LOD218" s="304"/>
      <c r="LOE218" s="304"/>
      <c r="LOF218" s="304"/>
      <c r="LOG218" s="304"/>
      <c r="LOH218" s="304"/>
      <c r="LOI218" s="304"/>
      <c r="LOJ218" s="304"/>
      <c r="LOK218" s="304"/>
      <c r="LOL218" s="304"/>
      <c r="LOM218" s="304"/>
      <c r="LON218" s="304"/>
      <c r="LOO218" s="304"/>
      <c r="LOP218" s="304"/>
      <c r="LOQ218" s="304"/>
      <c r="LOR218" s="304"/>
      <c r="LOS218" s="304"/>
      <c r="LOT218" s="304"/>
      <c r="LOU218" s="304"/>
      <c r="LOV218" s="304"/>
      <c r="LOW218" s="304"/>
      <c r="LOX218" s="304"/>
      <c r="LOY218" s="304"/>
      <c r="LOZ218" s="304"/>
      <c r="LPA218" s="304"/>
      <c r="LPB218" s="304"/>
      <c r="LPC218" s="304"/>
      <c r="LPD218" s="304"/>
      <c r="LPE218" s="304"/>
      <c r="LPF218" s="304"/>
      <c r="LPG218" s="304"/>
      <c r="LPH218" s="304"/>
      <c r="LPI218" s="304"/>
      <c r="LPJ218" s="304"/>
      <c r="LPK218" s="304"/>
      <c r="LPL218" s="304"/>
      <c r="LPM218" s="304"/>
      <c r="LPN218" s="304"/>
      <c r="LPO218" s="304"/>
      <c r="LPP218" s="304"/>
      <c r="LPQ218" s="304"/>
      <c r="LPR218" s="304"/>
      <c r="LPS218" s="304"/>
      <c r="LPT218" s="304"/>
      <c r="LPU218" s="304"/>
      <c r="LPV218" s="304"/>
      <c r="LPW218" s="304"/>
      <c r="LPX218" s="304"/>
      <c r="LPY218" s="304"/>
      <c r="LPZ218" s="304"/>
      <c r="LQA218" s="304"/>
      <c r="LQB218" s="304"/>
      <c r="LQC218" s="304"/>
      <c r="LQD218" s="304"/>
      <c r="LQE218" s="304"/>
      <c r="LQF218" s="304"/>
      <c r="LQG218" s="304"/>
      <c r="LQH218" s="304"/>
      <c r="LQI218" s="304"/>
      <c r="LQJ218" s="304"/>
      <c r="LQK218" s="304"/>
      <c r="LQL218" s="304"/>
      <c r="LQM218" s="304"/>
      <c r="LQN218" s="304"/>
      <c r="LQO218" s="304"/>
      <c r="LQP218" s="304"/>
      <c r="LQQ218" s="304"/>
      <c r="LQR218" s="304"/>
      <c r="LQS218" s="304"/>
      <c r="LQT218" s="304"/>
      <c r="LQU218" s="304"/>
      <c r="LQV218" s="304"/>
      <c r="LQW218" s="304"/>
      <c r="LQX218" s="304"/>
      <c r="LQY218" s="304"/>
      <c r="LQZ218" s="304"/>
      <c r="LRA218" s="304"/>
      <c r="LRB218" s="304"/>
      <c r="LRC218" s="304"/>
      <c r="LRD218" s="304"/>
      <c r="LRE218" s="304"/>
      <c r="LRF218" s="304"/>
      <c r="LRG218" s="304"/>
      <c r="LRH218" s="304"/>
      <c r="LRI218" s="304"/>
      <c r="LRJ218" s="304"/>
      <c r="LRK218" s="304"/>
      <c r="LRL218" s="304"/>
      <c r="LRM218" s="304"/>
      <c r="LRN218" s="304"/>
      <c r="LRO218" s="304"/>
      <c r="LRP218" s="304"/>
      <c r="LRQ218" s="304"/>
      <c r="LRR218" s="304"/>
      <c r="LRS218" s="304"/>
      <c r="LRT218" s="304"/>
      <c r="LRU218" s="304"/>
      <c r="LRV218" s="304"/>
      <c r="LRW218" s="304"/>
      <c r="LRX218" s="304"/>
      <c r="LRY218" s="304"/>
      <c r="LRZ218" s="304"/>
      <c r="LSA218" s="304"/>
      <c r="LSB218" s="304"/>
      <c r="LSC218" s="304"/>
      <c r="LSD218" s="304"/>
      <c r="LSE218" s="304"/>
      <c r="LSF218" s="304"/>
      <c r="LSG218" s="304"/>
      <c r="LSH218" s="304"/>
      <c r="LSI218" s="304"/>
      <c r="LSJ218" s="304"/>
      <c r="LSK218" s="304"/>
      <c r="LSL218" s="304"/>
      <c r="LSM218" s="304"/>
      <c r="LSN218" s="304"/>
      <c r="LSO218" s="304"/>
      <c r="LSP218" s="304"/>
      <c r="LSQ218" s="304"/>
      <c r="LSR218" s="304"/>
      <c r="LSS218" s="304"/>
      <c r="LST218" s="304"/>
      <c r="LSU218" s="304"/>
      <c r="LSV218" s="304"/>
      <c r="LSW218" s="304"/>
      <c r="LSX218" s="304"/>
      <c r="LSY218" s="304"/>
      <c r="LSZ218" s="304"/>
      <c r="LTA218" s="304"/>
      <c r="LTB218" s="304"/>
      <c r="LTC218" s="304"/>
      <c r="LTD218" s="304"/>
      <c r="LTE218" s="304"/>
      <c r="LTF218" s="304"/>
      <c r="LTG218" s="304"/>
      <c r="LTH218" s="304"/>
      <c r="LTI218" s="304"/>
      <c r="LTJ218" s="304"/>
      <c r="LTK218" s="304"/>
      <c r="LTL218" s="304"/>
      <c r="LTM218" s="304"/>
      <c r="LTN218" s="304"/>
      <c r="LTO218" s="304"/>
      <c r="LTP218" s="304"/>
      <c r="LTQ218" s="304"/>
      <c r="LTR218" s="304"/>
      <c r="LTS218" s="304"/>
      <c r="LTT218" s="304"/>
      <c r="LTU218" s="304"/>
      <c r="LTV218" s="304"/>
      <c r="LTW218" s="304"/>
      <c r="LTX218" s="304"/>
      <c r="LTY218" s="304"/>
      <c r="LTZ218" s="304"/>
      <c r="LUA218" s="304"/>
      <c r="LUB218" s="304"/>
      <c r="LUC218" s="304"/>
      <c r="LUD218" s="304"/>
      <c r="LUE218" s="304"/>
      <c r="LUF218" s="304"/>
      <c r="LUG218" s="304"/>
      <c r="LUH218" s="304"/>
      <c r="LUI218" s="304"/>
      <c r="LUJ218" s="304"/>
      <c r="LUK218" s="304"/>
      <c r="LUL218" s="304"/>
      <c r="LUM218" s="304"/>
      <c r="LUN218" s="304"/>
      <c r="LUO218" s="304"/>
      <c r="LUP218" s="304"/>
      <c r="LUQ218" s="304"/>
      <c r="LUR218" s="304"/>
      <c r="LUS218" s="304"/>
      <c r="LUT218" s="304"/>
      <c r="LUU218" s="304"/>
      <c r="LUV218" s="304"/>
      <c r="LUW218" s="304"/>
      <c r="LUX218" s="304"/>
      <c r="LUY218" s="304"/>
      <c r="LUZ218" s="304"/>
      <c r="LVA218" s="304"/>
      <c r="LVB218" s="304"/>
      <c r="LVC218" s="304"/>
      <c r="LVD218" s="304"/>
      <c r="LVE218" s="304"/>
      <c r="LVF218" s="304"/>
      <c r="LVG218" s="304"/>
      <c r="LVH218" s="304"/>
      <c r="LVI218" s="304"/>
      <c r="LVJ218" s="304"/>
      <c r="LVK218" s="304"/>
      <c r="LVL218" s="304"/>
      <c r="LVM218" s="304"/>
      <c r="LVN218" s="304"/>
      <c r="LVO218" s="304"/>
      <c r="LVP218" s="304"/>
      <c r="LVQ218" s="304"/>
      <c r="LVR218" s="304"/>
      <c r="LVS218" s="304"/>
      <c r="LVT218" s="304"/>
      <c r="LVU218" s="304"/>
      <c r="LVV218" s="304"/>
      <c r="LVW218" s="304"/>
      <c r="LVX218" s="304"/>
      <c r="LVY218" s="304"/>
      <c r="LVZ218" s="304"/>
      <c r="LWA218" s="304"/>
      <c r="LWB218" s="304"/>
      <c r="LWC218" s="304"/>
      <c r="LWD218" s="304"/>
      <c r="LWE218" s="304"/>
      <c r="LWF218" s="304"/>
      <c r="LWG218" s="304"/>
      <c r="LWH218" s="304"/>
      <c r="LWI218" s="304"/>
      <c r="LWJ218" s="304"/>
      <c r="LWK218" s="304"/>
      <c r="LWL218" s="304"/>
      <c r="LWM218" s="304"/>
      <c r="LWN218" s="304"/>
      <c r="LWO218" s="304"/>
      <c r="LWP218" s="304"/>
      <c r="LWQ218" s="304"/>
      <c r="LWR218" s="304"/>
      <c r="LWS218" s="304"/>
      <c r="LWT218" s="304"/>
      <c r="LWU218" s="304"/>
      <c r="LWV218" s="304"/>
      <c r="LWW218" s="304"/>
      <c r="LWX218" s="304"/>
      <c r="LWY218" s="304"/>
      <c r="LWZ218" s="304"/>
      <c r="LXA218" s="304"/>
      <c r="LXB218" s="304"/>
      <c r="LXC218" s="304"/>
      <c r="LXD218" s="304"/>
      <c r="LXE218" s="304"/>
      <c r="LXF218" s="304"/>
      <c r="LXG218" s="304"/>
      <c r="LXH218" s="304"/>
      <c r="LXI218" s="304"/>
      <c r="LXJ218" s="304"/>
      <c r="LXK218" s="304"/>
      <c r="LXL218" s="304"/>
      <c r="LXM218" s="304"/>
      <c r="LXN218" s="304"/>
      <c r="LXO218" s="304"/>
      <c r="LXP218" s="304"/>
      <c r="LXQ218" s="304"/>
      <c r="LXR218" s="304"/>
      <c r="LXS218" s="304"/>
      <c r="LXT218" s="304"/>
      <c r="LXU218" s="304"/>
      <c r="LXV218" s="304"/>
      <c r="LXW218" s="304"/>
      <c r="LXX218" s="304"/>
      <c r="LXY218" s="304"/>
      <c r="LXZ218" s="304"/>
      <c r="LYA218" s="304"/>
      <c r="LYB218" s="304"/>
      <c r="LYC218" s="304"/>
      <c r="LYD218" s="304"/>
      <c r="LYE218" s="304"/>
      <c r="LYF218" s="304"/>
      <c r="LYG218" s="304"/>
      <c r="LYH218" s="304"/>
      <c r="LYI218" s="304"/>
      <c r="LYJ218" s="304"/>
      <c r="LYK218" s="304"/>
      <c r="LYL218" s="304"/>
      <c r="LYM218" s="304"/>
      <c r="LYN218" s="304"/>
      <c r="LYO218" s="304"/>
      <c r="LYP218" s="304"/>
      <c r="LYQ218" s="304"/>
      <c r="LYR218" s="304"/>
      <c r="LYS218" s="304"/>
      <c r="LYT218" s="304"/>
      <c r="LYU218" s="304"/>
      <c r="LYV218" s="304"/>
      <c r="LYW218" s="304"/>
      <c r="LYX218" s="304"/>
      <c r="LYY218" s="304"/>
      <c r="LYZ218" s="304"/>
      <c r="LZA218" s="304"/>
      <c r="LZB218" s="304"/>
      <c r="LZC218" s="304"/>
      <c r="LZD218" s="304"/>
      <c r="LZE218" s="304"/>
      <c r="LZF218" s="304"/>
      <c r="LZG218" s="304"/>
      <c r="LZH218" s="304"/>
      <c r="LZI218" s="304"/>
      <c r="LZJ218" s="304"/>
      <c r="LZK218" s="304"/>
      <c r="LZL218" s="304"/>
      <c r="LZM218" s="304"/>
      <c r="LZN218" s="304"/>
      <c r="LZO218" s="304"/>
      <c r="LZP218" s="304"/>
      <c r="LZQ218" s="304"/>
      <c r="LZR218" s="304"/>
      <c r="LZS218" s="304"/>
      <c r="LZT218" s="304"/>
      <c r="LZU218" s="304"/>
      <c r="LZV218" s="304"/>
      <c r="LZW218" s="304"/>
      <c r="LZX218" s="304"/>
      <c r="LZY218" s="304"/>
      <c r="LZZ218" s="304"/>
      <c r="MAA218" s="304"/>
      <c r="MAB218" s="304"/>
      <c r="MAC218" s="304"/>
      <c r="MAD218" s="304"/>
      <c r="MAE218" s="304"/>
      <c r="MAF218" s="304"/>
      <c r="MAG218" s="304"/>
      <c r="MAH218" s="304"/>
      <c r="MAI218" s="304"/>
      <c r="MAJ218" s="304"/>
      <c r="MAK218" s="304"/>
      <c r="MAL218" s="304"/>
      <c r="MAM218" s="304"/>
      <c r="MAN218" s="304"/>
      <c r="MAO218" s="304"/>
      <c r="MAP218" s="304"/>
      <c r="MAQ218" s="304"/>
      <c r="MAR218" s="304"/>
      <c r="MAS218" s="304"/>
      <c r="MAT218" s="304"/>
      <c r="MAU218" s="304"/>
      <c r="MAV218" s="304"/>
      <c r="MAW218" s="304"/>
      <c r="MAX218" s="304"/>
      <c r="MAY218" s="304"/>
      <c r="MAZ218" s="304"/>
      <c r="MBA218" s="304"/>
      <c r="MBB218" s="304"/>
      <c r="MBC218" s="304"/>
      <c r="MBD218" s="304"/>
      <c r="MBE218" s="304"/>
      <c r="MBF218" s="304"/>
      <c r="MBG218" s="304"/>
      <c r="MBH218" s="304"/>
      <c r="MBI218" s="304"/>
      <c r="MBJ218" s="304"/>
      <c r="MBK218" s="304"/>
      <c r="MBL218" s="304"/>
      <c r="MBM218" s="304"/>
      <c r="MBN218" s="304"/>
      <c r="MBO218" s="304"/>
      <c r="MBP218" s="304"/>
      <c r="MBQ218" s="304"/>
      <c r="MBR218" s="304"/>
      <c r="MBS218" s="304"/>
      <c r="MBT218" s="304"/>
      <c r="MBU218" s="304"/>
      <c r="MBV218" s="304"/>
      <c r="MBW218" s="304"/>
      <c r="MBX218" s="304"/>
      <c r="MBY218" s="304"/>
      <c r="MBZ218" s="304"/>
      <c r="MCA218" s="304"/>
      <c r="MCB218" s="304"/>
      <c r="MCC218" s="304"/>
      <c r="MCD218" s="304"/>
      <c r="MCE218" s="304"/>
      <c r="MCF218" s="304"/>
      <c r="MCG218" s="304"/>
      <c r="MCH218" s="304"/>
      <c r="MCI218" s="304"/>
      <c r="MCJ218" s="304"/>
      <c r="MCK218" s="304"/>
      <c r="MCL218" s="304"/>
      <c r="MCM218" s="304"/>
      <c r="MCN218" s="304"/>
      <c r="MCO218" s="304"/>
      <c r="MCP218" s="304"/>
      <c r="MCQ218" s="304"/>
      <c r="MCR218" s="304"/>
      <c r="MCS218" s="304"/>
      <c r="MCT218" s="304"/>
      <c r="MCU218" s="304"/>
      <c r="MCV218" s="304"/>
      <c r="MCW218" s="304"/>
      <c r="MCX218" s="304"/>
      <c r="MCY218" s="304"/>
      <c r="MCZ218" s="304"/>
      <c r="MDA218" s="304"/>
      <c r="MDB218" s="304"/>
      <c r="MDC218" s="304"/>
      <c r="MDD218" s="304"/>
      <c r="MDE218" s="304"/>
      <c r="MDF218" s="304"/>
      <c r="MDG218" s="304"/>
      <c r="MDH218" s="304"/>
      <c r="MDI218" s="304"/>
      <c r="MDJ218" s="304"/>
      <c r="MDK218" s="304"/>
      <c r="MDL218" s="304"/>
      <c r="MDM218" s="304"/>
      <c r="MDN218" s="304"/>
      <c r="MDO218" s="304"/>
      <c r="MDP218" s="304"/>
      <c r="MDQ218" s="304"/>
      <c r="MDR218" s="304"/>
      <c r="MDS218" s="304"/>
      <c r="MDT218" s="304"/>
      <c r="MDU218" s="304"/>
      <c r="MDV218" s="304"/>
      <c r="MDW218" s="304"/>
      <c r="MDX218" s="304"/>
      <c r="MDY218" s="304"/>
      <c r="MDZ218" s="304"/>
      <c r="MEA218" s="304"/>
      <c r="MEB218" s="304"/>
      <c r="MEC218" s="304"/>
      <c r="MED218" s="304"/>
      <c r="MEE218" s="304"/>
      <c r="MEF218" s="304"/>
      <c r="MEG218" s="304"/>
      <c r="MEH218" s="304"/>
      <c r="MEI218" s="304"/>
      <c r="MEJ218" s="304"/>
      <c r="MEK218" s="304"/>
      <c r="MEL218" s="304"/>
      <c r="MEM218" s="304"/>
      <c r="MEN218" s="304"/>
      <c r="MEO218" s="304"/>
      <c r="MEP218" s="304"/>
      <c r="MEQ218" s="304"/>
      <c r="MER218" s="304"/>
      <c r="MES218" s="304"/>
      <c r="MET218" s="304"/>
      <c r="MEU218" s="304"/>
      <c r="MEV218" s="304"/>
      <c r="MEW218" s="304"/>
      <c r="MEX218" s="304"/>
      <c r="MEY218" s="304"/>
      <c r="MEZ218" s="304"/>
      <c r="MFA218" s="304"/>
      <c r="MFB218" s="304"/>
      <c r="MFC218" s="304"/>
      <c r="MFD218" s="304"/>
      <c r="MFE218" s="304"/>
      <c r="MFF218" s="304"/>
      <c r="MFG218" s="304"/>
      <c r="MFH218" s="304"/>
      <c r="MFI218" s="304"/>
      <c r="MFJ218" s="304"/>
      <c r="MFK218" s="304"/>
      <c r="MFL218" s="304"/>
      <c r="MFM218" s="304"/>
      <c r="MFN218" s="304"/>
      <c r="MFO218" s="304"/>
      <c r="MFP218" s="304"/>
      <c r="MFQ218" s="304"/>
      <c r="MFR218" s="304"/>
      <c r="MFS218" s="304"/>
      <c r="MFT218" s="304"/>
      <c r="MFU218" s="304"/>
      <c r="MFV218" s="304"/>
      <c r="MFW218" s="304"/>
      <c r="MFX218" s="304"/>
      <c r="MFY218" s="304"/>
      <c r="MFZ218" s="304"/>
      <c r="MGA218" s="304"/>
      <c r="MGB218" s="304"/>
      <c r="MGC218" s="304"/>
      <c r="MGD218" s="304"/>
      <c r="MGE218" s="304"/>
      <c r="MGF218" s="304"/>
      <c r="MGG218" s="304"/>
      <c r="MGH218" s="304"/>
      <c r="MGI218" s="304"/>
      <c r="MGJ218" s="304"/>
      <c r="MGK218" s="304"/>
      <c r="MGL218" s="304"/>
      <c r="MGM218" s="304"/>
      <c r="MGN218" s="304"/>
      <c r="MGO218" s="304"/>
      <c r="MGP218" s="304"/>
      <c r="MGQ218" s="304"/>
      <c r="MGR218" s="304"/>
      <c r="MGS218" s="304"/>
      <c r="MGT218" s="304"/>
      <c r="MGU218" s="304"/>
      <c r="MGV218" s="304"/>
      <c r="MGW218" s="304"/>
      <c r="MGX218" s="304"/>
      <c r="MGY218" s="304"/>
      <c r="MGZ218" s="304"/>
      <c r="MHA218" s="304"/>
      <c r="MHB218" s="304"/>
      <c r="MHC218" s="304"/>
      <c r="MHD218" s="304"/>
      <c r="MHE218" s="304"/>
      <c r="MHF218" s="304"/>
      <c r="MHG218" s="304"/>
      <c r="MHH218" s="304"/>
      <c r="MHI218" s="304"/>
      <c r="MHJ218" s="304"/>
      <c r="MHK218" s="304"/>
      <c r="MHL218" s="304"/>
      <c r="MHM218" s="304"/>
      <c r="MHN218" s="304"/>
      <c r="MHO218" s="304"/>
      <c r="MHP218" s="304"/>
      <c r="MHQ218" s="304"/>
      <c r="MHR218" s="304"/>
      <c r="MHS218" s="304"/>
      <c r="MHT218" s="304"/>
      <c r="MHU218" s="304"/>
      <c r="MHV218" s="304"/>
      <c r="MHW218" s="304"/>
      <c r="MHX218" s="304"/>
      <c r="MHY218" s="304"/>
      <c r="MHZ218" s="304"/>
      <c r="MIA218" s="304"/>
      <c r="MIB218" s="304"/>
      <c r="MIC218" s="304"/>
      <c r="MID218" s="304"/>
      <c r="MIE218" s="304"/>
      <c r="MIF218" s="304"/>
      <c r="MIG218" s="304"/>
      <c r="MIH218" s="304"/>
      <c r="MII218" s="304"/>
      <c r="MIJ218" s="304"/>
      <c r="MIK218" s="304"/>
      <c r="MIL218" s="304"/>
      <c r="MIM218" s="304"/>
      <c r="MIN218" s="304"/>
      <c r="MIO218" s="304"/>
      <c r="MIP218" s="304"/>
      <c r="MIQ218" s="304"/>
      <c r="MIR218" s="304"/>
      <c r="MIS218" s="304"/>
      <c r="MIT218" s="304"/>
      <c r="MIU218" s="304"/>
      <c r="MIV218" s="304"/>
      <c r="MIW218" s="304"/>
      <c r="MIX218" s="304"/>
      <c r="MIY218" s="304"/>
      <c r="MIZ218" s="304"/>
      <c r="MJA218" s="304"/>
      <c r="MJB218" s="304"/>
      <c r="MJC218" s="304"/>
      <c r="MJD218" s="304"/>
      <c r="MJE218" s="304"/>
      <c r="MJF218" s="304"/>
      <c r="MJG218" s="304"/>
      <c r="MJH218" s="304"/>
      <c r="MJI218" s="304"/>
      <c r="MJJ218" s="304"/>
      <c r="MJK218" s="304"/>
      <c r="MJL218" s="304"/>
      <c r="MJM218" s="304"/>
      <c r="MJN218" s="304"/>
      <c r="MJO218" s="304"/>
      <c r="MJP218" s="304"/>
      <c r="MJQ218" s="304"/>
      <c r="MJR218" s="304"/>
      <c r="MJS218" s="304"/>
      <c r="MJT218" s="304"/>
      <c r="MJU218" s="304"/>
      <c r="MJV218" s="304"/>
      <c r="MJW218" s="304"/>
      <c r="MJX218" s="304"/>
      <c r="MJY218" s="304"/>
      <c r="MJZ218" s="304"/>
      <c r="MKA218" s="304"/>
      <c r="MKB218" s="304"/>
      <c r="MKC218" s="304"/>
      <c r="MKD218" s="304"/>
      <c r="MKE218" s="304"/>
      <c r="MKF218" s="304"/>
      <c r="MKG218" s="304"/>
      <c r="MKH218" s="304"/>
      <c r="MKI218" s="304"/>
      <c r="MKJ218" s="304"/>
      <c r="MKK218" s="304"/>
      <c r="MKL218" s="304"/>
      <c r="MKM218" s="304"/>
      <c r="MKN218" s="304"/>
      <c r="MKO218" s="304"/>
      <c r="MKP218" s="304"/>
      <c r="MKQ218" s="304"/>
      <c r="MKR218" s="304"/>
      <c r="MKS218" s="304"/>
      <c r="MKT218" s="304"/>
      <c r="MKU218" s="304"/>
      <c r="MKV218" s="304"/>
      <c r="MKW218" s="304"/>
      <c r="MKX218" s="304"/>
      <c r="MKY218" s="304"/>
      <c r="MKZ218" s="304"/>
      <c r="MLA218" s="304"/>
      <c r="MLB218" s="304"/>
      <c r="MLC218" s="304"/>
      <c r="MLD218" s="304"/>
      <c r="MLE218" s="304"/>
      <c r="MLF218" s="304"/>
      <c r="MLG218" s="304"/>
      <c r="MLH218" s="304"/>
      <c r="MLI218" s="304"/>
      <c r="MLJ218" s="304"/>
      <c r="MLK218" s="304"/>
      <c r="MLL218" s="304"/>
      <c r="MLM218" s="304"/>
      <c r="MLN218" s="304"/>
      <c r="MLO218" s="304"/>
      <c r="MLP218" s="304"/>
      <c r="MLQ218" s="304"/>
      <c r="MLR218" s="304"/>
      <c r="MLS218" s="304"/>
      <c r="MLT218" s="304"/>
      <c r="MLU218" s="304"/>
      <c r="MLV218" s="304"/>
      <c r="MLW218" s="304"/>
      <c r="MLX218" s="304"/>
      <c r="MLY218" s="304"/>
      <c r="MLZ218" s="304"/>
      <c r="MMA218" s="304"/>
      <c r="MMB218" s="304"/>
      <c r="MMC218" s="304"/>
      <c r="MMD218" s="304"/>
      <c r="MME218" s="304"/>
      <c r="MMF218" s="304"/>
      <c r="MMG218" s="304"/>
      <c r="MMH218" s="304"/>
      <c r="MMI218" s="304"/>
      <c r="MMJ218" s="304"/>
      <c r="MMK218" s="304"/>
      <c r="MML218" s="304"/>
      <c r="MMM218" s="304"/>
      <c r="MMN218" s="304"/>
      <c r="MMO218" s="304"/>
      <c r="MMP218" s="304"/>
      <c r="MMQ218" s="304"/>
      <c r="MMR218" s="304"/>
      <c r="MMS218" s="304"/>
      <c r="MMT218" s="304"/>
      <c r="MMU218" s="304"/>
      <c r="MMV218" s="304"/>
      <c r="MMW218" s="304"/>
      <c r="MMX218" s="304"/>
      <c r="MMY218" s="304"/>
      <c r="MMZ218" s="304"/>
      <c r="MNA218" s="304"/>
      <c r="MNB218" s="304"/>
      <c r="MNC218" s="304"/>
      <c r="MND218" s="304"/>
      <c r="MNE218" s="304"/>
      <c r="MNF218" s="304"/>
      <c r="MNG218" s="304"/>
      <c r="MNH218" s="304"/>
      <c r="MNI218" s="304"/>
      <c r="MNJ218" s="304"/>
      <c r="MNK218" s="304"/>
      <c r="MNL218" s="304"/>
      <c r="MNM218" s="304"/>
      <c r="MNN218" s="304"/>
      <c r="MNO218" s="304"/>
      <c r="MNP218" s="304"/>
      <c r="MNQ218" s="304"/>
      <c r="MNR218" s="304"/>
      <c r="MNS218" s="304"/>
      <c r="MNT218" s="304"/>
      <c r="MNU218" s="304"/>
      <c r="MNV218" s="304"/>
      <c r="MNW218" s="304"/>
      <c r="MNX218" s="304"/>
      <c r="MNY218" s="304"/>
      <c r="MNZ218" s="304"/>
      <c r="MOA218" s="304"/>
      <c r="MOB218" s="304"/>
      <c r="MOC218" s="304"/>
      <c r="MOD218" s="304"/>
      <c r="MOE218" s="304"/>
      <c r="MOF218" s="304"/>
      <c r="MOG218" s="304"/>
      <c r="MOH218" s="304"/>
      <c r="MOI218" s="304"/>
      <c r="MOJ218" s="304"/>
      <c r="MOK218" s="304"/>
      <c r="MOL218" s="304"/>
      <c r="MOM218" s="304"/>
      <c r="MON218" s="304"/>
      <c r="MOO218" s="304"/>
      <c r="MOP218" s="304"/>
      <c r="MOQ218" s="304"/>
      <c r="MOR218" s="304"/>
      <c r="MOS218" s="304"/>
      <c r="MOT218" s="304"/>
      <c r="MOU218" s="304"/>
      <c r="MOV218" s="304"/>
      <c r="MOW218" s="304"/>
      <c r="MOX218" s="304"/>
      <c r="MOY218" s="304"/>
      <c r="MOZ218" s="304"/>
      <c r="MPA218" s="304"/>
      <c r="MPB218" s="304"/>
      <c r="MPC218" s="304"/>
      <c r="MPD218" s="304"/>
      <c r="MPE218" s="304"/>
      <c r="MPF218" s="304"/>
      <c r="MPG218" s="304"/>
      <c r="MPH218" s="304"/>
      <c r="MPI218" s="304"/>
      <c r="MPJ218" s="304"/>
      <c r="MPK218" s="304"/>
      <c r="MPL218" s="304"/>
      <c r="MPM218" s="304"/>
      <c r="MPN218" s="304"/>
      <c r="MPO218" s="304"/>
      <c r="MPP218" s="304"/>
      <c r="MPQ218" s="304"/>
      <c r="MPR218" s="304"/>
      <c r="MPS218" s="304"/>
      <c r="MPT218" s="304"/>
      <c r="MPU218" s="304"/>
      <c r="MPV218" s="304"/>
      <c r="MPW218" s="304"/>
      <c r="MPX218" s="304"/>
      <c r="MPY218" s="304"/>
      <c r="MPZ218" s="304"/>
      <c r="MQA218" s="304"/>
      <c r="MQB218" s="304"/>
      <c r="MQC218" s="304"/>
      <c r="MQD218" s="304"/>
      <c r="MQE218" s="304"/>
      <c r="MQF218" s="304"/>
      <c r="MQG218" s="304"/>
      <c r="MQH218" s="304"/>
      <c r="MQI218" s="304"/>
      <c r="MQJ218" s="304"/>
      <c r="MQK218" s="304"/>
      <c r="MQL218" s="304"/>
      <c r="MQM218" s="304"/>
      <c r="MQN218" s="304"/>
      <c r="MQO218" s="304"/>
      <c r="MQP218" s="304"/>
      <c r="MQQ218" s="304"/>
      <c r="MQR218" s="304"/>
      <c r="MQS218" s="304"/>
      <c r="MQT218" s="304"/>
      <c r="MQU218" s="304"/>
      <c r="MQV218" s="304"/>
      <c r="MQW218" s="304"/>
      <c r="MQX218" s="304"/>
      <c r="MQY218" s="304"/>
      <c r="MQZ218" s="304"/>
      <c r="MRA218" s="304"/>
      <c r="MRB218" s="304"/>
      <c r="MRC218" s="304"/>
      <c r="MRD218" s="304"/>
      <c r="MRE218" s="304"/>
      <c r="MRF218" s="304"/>
      <c r="MRG218" s="304"/>
      <c r="MRH218" s="304"/>
      <c r="MRI218" s="304"/>
      <c r="MRJ218" s="304"/>
      <c r="MRK218" s="304"/>
      <c r="MRL218" s="304"/>
      <c r="MRM218" s="304"/>
      <c r="MRN218" s="304"/>
      <c r="MRO218" s="304"/>
      <c r="MRP218" s="304"/>
      <c r="MRQ218" s="304"/>
      <c r="MRR218" s="304"/>
      <c r="MRS218" s="304"/>
      <c r="MRT218" s="304"/>
      <c r="MRU218" s="304"/>
      <c r="MRV218" s="304"/>
      <c r="MRW218" s="304"/>
      <c r="MRX218" s="304"/>
      <c r="MRY218" s="304"/>
      <c r="MRZ218" s="304"/>
      <c r="MSA218" s="304"/>
      <c r="MSB218" s="304"/>
      <c r="MSC218" s="304"/>
      <c r="MSD218" s="304"/>
      <c r="MSE218" s="304"/>
      <c r="MSF218" s="304"/>
      <c r="MSG218" s="304"/>
      <c r="MSH218" s="304"/>
      <c r="MSI218" s="304"/>
      <c r="MSJ218" s="304"/>
      <c r="MSK218" s="304"/>
      <c r="MSL218" s="304"/>
      <c r="MSM218" s="304"/>
      <c r="MSN218" s="304"/>
      <c r="MSO218" s="304"/>
      <c r="MSP218" s="304"/>
      <c r="MSQ218" s="304"/>
      <c r="MSR218" s="304"/>
      <c r="MSS218" s="304"/>
      <c r="MST218" s="304"/>
      <c r="MSU218" s="304"/>
      <c r="MSV218" s="304"/>
      <c r="MSW218" s="304"/>
      <c r="MSX218" s="304"/>
      <c r="MSY218" s="304"/>
      <c r="MSZ218" s="304"/>
      <c r="MTA218" s="304"/>
      <c r="MTB218" s="304"/>
      <c r="MTC218" s="304"/>
      <c r="MTD218" s="304"/>
      <c r="MTE218" s="304"/>
      <c r="MTF218" s="304"/>
      <c r="MTG218" s="304"/>
      <c r="MTH218" s="304"/>
      <c r="MTI218" s="304"/>
      <c r="MTJ218" s="304"/>
      <c r="MTK218" s="304"/>
      <c r="MTL218" s="304"/>
      <c r="MTM218" s="304"/>
      <c r="MTN218" s="304"/>
      <c r="MTO218" s="304"/>
      <c r="MTP218" s="304"/>
      <c r="MTQ218" s="304"/>
      <c r="MTR218" s="304"/>
      <c r="MTS218" s="304"/>
      <c r="MTT218" s="304"/>
      <c r="MTU218" s="304"/>
      <c r="MTV218" s="304"/>
      <c r="MTW218" s="304"/>
      <c r="MTX218" s="304"/>
      <c r="MTY218" s="304"/>
      <c r="MTZ218" s="304"/>
      <c r="MUA218" s="304"/>
      <c r="MUB218" s="304"/>
      <c r="MUC218" s="304"/>
      <c r="MUD218" s="304"/>
      <c r="MUE218" s="304"/>
      <c r="MUF218" s="304"/>
      <c r="MUG218" s="304"/>
      <c r="MUH218" s="304"/>
      <c r="MUI218" s="304"/>
      <c r="MUJ218" s="304"/>
      <c r="MUK218" s="304"/>
      <c r="MUL218" s="304"/>
      <c r="MUM218" s="304"/>
      <c r="MUN218" s="304"/>
      <c r="MUO218" s="304"/>
      <c r="MUP218" s="304"/>
      <c r="MUQ218" s="304"/>
      <c r="MUR218" s="304"/>
      <c r="MUS218" s="304"/>
      <c r="MUT218" s="304"/>
      <c r="MUU218" s="304"/>
      <c r="MUV218" s="304"/>
      <c r="MUW218" s="304"/>
      <c r="MUX218" s="304"/>
      <c r="MUY218" s="304"/>
      <c r="MUZ218" s="304"/>
      <c r="MVA218" s="304"/>
      <c r="MVB218" s="304"/>
      <c r="MVC218" s="304"/>
      <c r="MVD218" s="304"/>
      <c r="MVE218" s="304"/>
      <c r="MVF218" s="304"/>
      <c r="MVG218" s="304"/>
      <c r="MVH218" s="304"/>
      <c r="MVI218" s="304"/>
      <c r="MVJ218" s="304"/>
      <c r="MVK218" s="304"/>
      <c r="MVL218" s="304"/>
      <c r="MVM218" s="304"/>
      <c r="MVN218" s="304"/>
      <c r="MVO218" s="304"/>
      <c r="MVP218" s="304"/>
      <c r="MVQ218" s="304"/>
      <c r="MVR218" s="304"/>
      <c r="MVS218" s="304"/>
      <c r="MVT218" s="304"/>
      <c r="MVU218" s="304"/>
      <c r="MVV218" s="304"/>
      <c r="MVW218" s="304"/>
      <c r="MVX218" s="304"/>
      <c r="MVY218" s="304"/>
      <c r="MVZ218" s="304"/>
      <c r="MWA218" s="304"/>
      <c r="MWB218" s="304"/>
      <c r="MWC218" s="304"/>
      <c r="MWD218" s="304"/>
      <c r="MWE218" s="304"/>
      <c r="MWF218" s="304"/>
      <c r="MWG218" s="304"/>
      <c r="MWH218" s="304"/>
      <c r="MWI218" s="304"/>
      <c r="MWJ218" s="304"/>
      <c r="MWK218" s="304"/>
      <c r="MWL218" s="304"/>
      <c r="MWM218" s="304"/>
      <c r="MWN218" s="304"/>
      <c r="MWO218" s="304"/>
      <c r="MWP218" s="304"/>
      <c r="MWQ218" s="304"/>
      <c r="MWR218" s="304"/>
      <c r="MWS218" s="304"/>
      <c r="MWT218" s="304"/>
      <c r="MWU218" s="304"/>
      <c r="MWV218" s="304"/>
      <c r="MWW218" s="304"/>
      <c r="MWX218" s="304"/>
      <c r="MWY218" s="304"/>
      <c r="MWZ218" s="304"/>
      <c r="MXA218" s="304"/>
      <c r="MXB218" s="304"/>
      <c r="MXC218" s="304"/>
      <c r="MXD218" s="304"/>
      <c r="MXE218" s="304"/>
      <c r="MXF218" s="304"/>
      <c r="MXG218" s="304"/>
      <c r="MXH218" s="304"/>
      <c r="MXI218" s="304"/>
      <c r="MXJ218" s="304"/>
      <c r="MXK218" s="304"/>
      <c r="MXL218" s="304"/>
      <c r="MXM218" s="304"/>
      <c r="MXN218" s="304"/>
      <c r="MXO218" s="304"/>
      <c r="MXP218" s="304"/>
      <c r="MXQ218" s="304"/>
      <c r="MXR218" s="304"/>
      <c r="MXS218" s="304"/>
      <c r="MXT218" s="304"/>
      <c r="MXU218" s="304"/>
      <c r="MXV218" s="304"/>
      <c r="MXW218" s="304"/>
      <c r="MXX218" s="304"/>
      <c r="MXY218" s="304"/>
      <c r="MXZ218" s="304"/>
      <c r="MYA218" s="304"/>
      <c r="MYB218" s="304"/>
      <c r="MYC218" s="304"/>
      <c r="MYD218" s="304"/>
      <c r="MYE218" s="304"/>
      <c r="MYF218" s="304"/>
      <c r="MYG218" s="304"/>
      <c r="MYH218" s="304"/>
      <c r="MYI218" s="304"/>
      <c r="MYJ218" s="304"/>
      <c r="MYK218" s="304"/>
      <c r="MYL218" s="304"/>
      <c r="MYM218" s="304"/>
      <c r="MYN218" s="304"/>
      <c r="MYO218" s="304"/>
      <c r="MYP218" s="304"/>
      <c r="MYQ218" s="304"/>
      <c r="MYR218" s="304"/>
      <c r="MYS218" s="304"/>
      <c r="MYT218" s="304"/>
      <c r="MYU218" s="304"/>
      <c r="MYV218" s="304"/>
      <c r="MYW218" s="304"/>
      <c r="MYX218" s="304"/>
      <c r="MYY218" s="304"/>
      <c r="MYZ218" s="304"/>
      <c r="MZA218" s="304"/>
      <c r="MZB218" s="304"/>
      <c r="MZC218" s="304"/>
      <c r="MZD218" s="304"/>
      <c r="MZE218" s="304"/>
      <c r="MZF218" s="304"/>
      <c r="MZG218" s="304"/>
      <c r="MZH218" s="304"/>
      <c r="MZI218" s="304"/>
      <c r="MZJ218" s="304"/>
      <c r="MZK218" s="304"/>
      <c r="MZL218" s="304"/>
      <c r="MZM218" s="304"/>
      <c r="MZN218" s="304"/>
      <c r="MZO218" s="304"/>
      <c r="MZP218" s="304"/>
      <c r="MZQ218" s="304"/>
      <c r="MZR218" s="304"/>
      <c r="MZS218" s="304"/>
      <c r="MZT218" s="304"/>
      <c r="MZU218" s="304"/>
      <c r="MZV218" s="304"/>
      <c r="MZW218" s="304"/>
      <c r="MZX218" s="304"/>
      <c r="MZY218" s="304"/>
      <c r="MZZ218" s="304"/>
      <c r="NAA218" s="304"/>
      <c r="NAB218" s="304"/>
      <c r="NAC218" s="304"/>
      <c r="NAD218" s="304"/>
      <c r="NAE218" s="304"/>
      <c r="NAF218" s="304"/>
      <c r="NAG218" s="304"/>
      <c r="NAH218" s="304"/>
      <c r="NAI218" s="304"/>
      <c r="NAJ218" s="304"/>
      <c r="NAK218" s="304"/>
      <c r="NAL218" s="304"/>
      <c r="NAM218" s="304"/>
      <c r="NAN218" s="304"/>
      <c r="NAO218" s="304"/>
      <c r="NAP218" s="304"/>
      <c r="NAQ218" s="304"/>
      <c r="NAR218" s="304"/>
      <c r="NAS218" s="304"/>
      <c r="NAT218" s="304"/>
      <c r="NAU218" s="304"/>
      <c r="NAV218" s="304"/>
      <c r="NAW218" s="304"/>
      <c r="NAX218" s="304"/>
      <c r="NAY218" s="304"/>
      <c r="NAZ218" s="304"/>
      <c r="NBA218" s="304"/>
      <c r="NBB218" s="304"/>
      <c r="NBC218" s="304"/>
      <c r="NBD218" s="304"/>
      <c r="NBE218" s="304"/>
      <c r="NBF218" s="304"/>
      <c r="NBG218" s="304"/>
      <c r="NBH218" s="304"/>
      <c r="NBI218" s="304"/>
      <c r="NBJ218" s="304"/>
      <c r="NBK218" s="304"/>
      <c r="NBL218" s="304"/>
      <c r="NBM218" s="304"/>
      <c r="NBN218" s="304"/>
      <c r="NBO218" s="304"/>
      <c r="NBP218" s="304"/>
      <c r="NBQ218" s="304"/>
      <c r="NBR218" s="304"/>
      <c r="NBS218" s="304"/>
      <c r="NBT218" s="304"/>
      <c r="NBU218" s="304"/>
      <c r="NBV218" s="304"/>
      <c r="NBW218" s="304"/>
      <c r="NBX218" s="304"/>
      <c r="NBY218" s="304"/>
      <c r="NBZ218" s="304"/>
      <c r="NCA218" s="304"/>
      <c r="NCB218" s="304"/>
      <c r="NCC218" s="304"/>
      <c r="NCD218" s="304"/>
      <c r="NCE218" s="304"/>
      <c r="NCF218" s="304"/>
      <c r="NCG218" s="304"/>
      <c r="NCH218" s="304"/>
      <c r="NCI218" s="304"/>
      <c r="NCJ218" s="304"/>
      <c r="NCK218" s="304"/>
      <c r="NCL218" s="304"/>
      <c r="NCM218" s="304"/>
      <c r="NCN218" s="304"/>
      <c r="NCO218" s="304"/>
      <c r="NCP218" s="304"/>
      <c r="NCQ218" s="304"/>
      <c r="NCR218" s="304"/>
      <c r="NCS218" s="304"/>
      <c r="NCT218" s="304"/>
      <c r="NCU218" s="304"/>
      <c r="NCV218" s="304"/>
      <c r="NCW218" s="304"/>
      <c r="NCX218" s="304"/>
      <c r="NCY218" s="304"/>
      <c r="NCZ218" s="304"/>
      <c r="NDA218" s="304"/>
      <c r="NDB218" s="304"/>
      <c r="NDC218" s="304"/>
      <c r="NDD218" s="304"/>
      <c r="NDE218" s="304"/>
      <c r="NDF218" s="304"/>
      <c r="NDG218" s="304"/>
      <c r="NDH218" s="304"/>
      <c r="NDI218" s="304"/>
      <c r="NDJ218" s="304"/>
      <c r="NDK218" s="304"/>
      <c r="NDL218" s="304"/>
      <c r="NDM218" s="304"/>
      <c r="NDN218" s="304"/>
      <c r="NDO218" s="304"/>
      <c r="NDP218" s="304"/>
      <c r="NDQ218" s="304"/>
      <c r="NDR218" s="304"/>
      <c r="NDS218" s="304"/>
      <c r="NDT218" s="304"/>
      <c r="NDU218" s="304"/>
      <c r="NDV218" s="304"/>
      <c r="NDW218" s="304"/>
      <c r="NDX218" s="304"/>
      <c r="NDY218" s="304"/>
      <c r="NDZ218" s="304"/>
      <c r="NEA218" s="304"/>
      <c r="NEB218" s="304"/>
      <c r="NEC218" s="304"/>
      <c r="NED218" s="304"/>
      <c r="NEE218" s="304"/>
      <c r="NEF218" s="304"/>
      <c r="NEG218" s="304"/>
      <c r="NEH218" s="304"/>
      <c r="NEI218" s="304"/>
      <c r="NEJ218" s="304"/>
      <c r="NEK218" s="304"/>
      <c r="NEL218" s="304"/>
      <c r="NEM218" s="304"/>
      <c r="NEN218" s="304"/>
      <c r="NEO218" s="304"/>
      <c r="NEP218" s="304"/>
      <c r="NEQ218" s="304"/>
      <c r="NER218" s="304"/>
      <c r="NES218" s="304"/>
      <c r="NET218" s="304"/>
      <c r="NEU218" s="304"/>
      <c r="NEV218" s="304"/>
      <c r="NEW218" s="304"/>
      <c r="NEX218" s="304"/>
      <c r="NEY218" s="304"/>
      <c r="NEZ218" s="304"/>
      <c r="NFA218" s="304"/>
      <c r="NFB218" s="304"/>
      <c r="NFC218" s="304"/>
      <c r="NFD218" s="304"/>
      <c r="NFE218" s="304"/>
      <c r="NFF218" s="304"/>
      <c r="NFG218" s="304"/>
      <c r="NFH218" s="304"/>
      <c r="NFI218" s="304"/>
      <c r="NFJ218" s="304"/>
      <c r="NFK218" s="304"/>
      <c r="NFL218" s="304"/>
      <c r="NFM218" s="304"/>
      <c r="NFN218" s="304"/>
      <c r="NFO218" s="304"/>
      <c r="NFP218" s="304"/>
      <c r="NFQ218" s="304"/>
      <c r="NFR218" s="304"/>
      <c r="NFS218" s="304"/>
      <c r="NFT218" s="304"/>
      <c r="NFU218" s="304"/>
      <c r="NFV218" s="304"/>
      <c r="NFW218" s="304"/>
      <c r="NFX218" s="304"/>
      <c r="NFY218" s="304"/>
      <c r="NFZ218" s="304"/>
      <c r="NGA218" s="304"/>
      <c r="NGB218" s="304"/>
      <c r="NGC218" s="304"/>
      <c r="NGD218" s="304"/>
      <c r="NGE218" s="304"/>
      <c r="NGF218" s="304"/>
      <c r="NGG218" s="304"/>
      <c r="NGH218" s="304"/>
      <c r="NGI218" s="304"/>
      <c r="NGJ218" s="304"/>
      <c r="NGK218" s="304"/>
      <c r="NGL218" s="304"/>
      <c r="NGM218" s="304"/>
      <c r="NGN218" s="304"/>
      <c r="NGO218" s="304"/>
      <c r="NGP218" s="304"/>
      <c r="NGQ218" s="304"/>
      <c r="NGR218" s="304"/>
      <c r="NGS218" s="304"/>
      <c r="NGT218" s="304"/>
      <c r="NGU218" s="304"/>
      <c r="NGV218" s="304"/>
      <c r="NGW218" s="304"/>
      <c r="NGX218" s="304"/>
      <c r="NGY218" s="304"/>
      <c r="NGZ218" s="304"/>
      <c r="NHA218" s="304"/>
      <c r="NHB218" s="304"/>
      <c r="NHC218" s="304"/>
      <c r="NHD218" s="304"/>
      <c r="NHE218" s="304"/>
      <c r="NHF218" s="304"/>
      <c r="NHG218" s="304"/>
      <c r="NHH218" s="304"/>
      <c r="NHI218" s="304"/>
      <c r="NHJ218" s="304"/>
      <c r="NHK218" s="304"/>
      <c r="NHL218" s="304"/>
      <c r="NHM218" s="304"/>
      <c r="NHN218" s="304"/>
      <c r="NHO218" s="304"/>
      <c r="NHP218" s="304"/>
      <c r="NHQ218" s="304"/>
      <c r="NHR218" s="304"/>
      <c r="NHS218" s="304"/>
      <c r="NHT218" s="304"/>
      <c r="NHU218" s="304"/>
      <c r="NHV218" s="304"/>
      <c r="NHW218" s="304"/>
      <c r="NHX218" s="304"/>
      <c r="NHY218" s="304"/>
      <c r="NHZ218" s="304"/>
      <c r="NIA218" s="304"/>
      <c r="NIB218" s="304"/>
      <c r="NIC218" s="304"/>
      <c r="NID218" s="304"/>
      <c r="NIE218" s="304"/>
      <c r="NIF218" s="304"/>
      <c r="NIG218" s="304"/>
      <c r="NIH218" s="304"/>
      <c r="NII218" s="304"/>
      <c r="NIJ218" s="304"/>
      <c r="NIK218" s="304"/>
      <c r="NIL218" s="304"/>
      <c r="NIM218" s="304"/>
      <c r="NIN218" s="304"/>
      <c r="NIO218" s="304"/>
      <c r="NIP218" s="304"/>
      <c r="NIQ218" s="304"/>
      <c r="NIR218" s="304"/>
      <c r="NIS218" s="304"/>
      <c r="NIT218" s="304"/>
      <c r="NIU218" s="304"/>
      <c r="NIV218" s="304"/>
      <c r="NIW218" s="304"/>
      <c r="NIX218" s="304"/>
      <c r="NIY218" s="304"/>
      <c r="NIZ218" s="304"/>
      <c r="NJA218" s="304"/>
      <c r="NJB218" s="304"/>
      <c r="NJC218" s="304"/>
      <c r="NJD218" s="304"/>
      <c r="NJE218" s="304"/>
      <c r="NJF218" s="304"/>
      <c r="NJG218" s="304"/>
      <c r="NJH218" s="304"/>
      <c r="NJI218" s="304"/>
      <c r="NJJ218" s="304"/>
      <c r="NJK218" s="304"/>
      <c r="NJL218" s="304"/>
      <c r="NJM218" s="304"/>
      <c r="NJN218" s="304"/>
      <c r="NJO218" s="304"/>
      <c r="NJP218" s="304"/>
      <c r="NJQ218" s="304"/>
      <c r="NJR218" s="304"/>
      <c r="NJS218" s="304"/>
      <c r="NJT218" s="304"/>
      <c r="NJU218" s="304"/>
      <c r="NJV218" s="304"/>
      <c r="NJW218" s="304"/>
      <c r="NJX218" s="304"/>
      <c r="NJY218" s="304"/>
      <c r="NJZ218" s="304"/>
      <c r="NKA218" s="304"/>
      <c r="NKB218" s="304"/>
      <c r="NKC218" s="304"/>
      <c r="NKD218" s="304"/>
      <c r="NKE218" s="304"/>
      <c r="NKF218" s="304"/>
      <c r="NKG218" s="304"/>
      <c r="NKH218" s="304"/>
      <c r="NKI218" s="304"/>
      <c r="NKJ218" s="304"/>
      <c r="NKK218" s="304"/>
      <c r="NKL218" s="304"/>
      <c r="NKM218" s="304"/>
      <c r="NKN218" s="304"/>
      <c r="NKO218" s="304"/>
      <c r="NKP218" s="304"/>
      <c r="NKQ218" s="304"/>
      <c r="NKR218" s="304"/>
      <c r="NKS218" s="304"/>
      <c r="NKT218" s="304"/>
      <c r="NKU218" s="304"/>
      <c r="NKV218" s="304"/>
      <c r="NKW218" s="304"/>
      <c r="NKX218" s="304"/>
      <c r="NKY218" s="304"/>
      <c r="NKZ218" s="304"/>
      <c r="NLA218" s="304"/>
      <c r="NLB218" s="304"/>
      <c r="NLC218" s="304"/>
      <c r="NLD218" s="304"/>
      <c r="NLE218" s="304"/>
      <c r="NLF218" s="304"/>
      <c r="NLG218" s="304"/>
      <c r="NLH218" s="304"/>
      <c r="NLI218" s="304"/>
      <c r="NLJ218" s="304"/>
      <c r="NLK218" s="304"/>
      <c r="NLL218" s="304"/>
      <c r="NLM218" s="304"/>
      <c r="NLN218" s="304"/>
      <c r="NLO218" s="304"/>
      <c r="NLP218" s="304"/>
      <c r="NLQ218" s="304"/>
      <c r="NLR218" s="304"/>
      <c r="NLS218" s="304"/>
      <c r="NLT218" s="304"/>
      <c r="NLU218" s="304"/>
      <c r="NLV218" s="304"/>
      <c r="NLW218" s="304"/>
      <c r="NLX218" s="304"/>
      <c r="NLY218" s="304"/>
      <c r="NLZ218" s="304"/>
      <c r="NMA218" s="304"/>
      <c r="NMB218" s="304"/>
      <c r="NMC218" s="304"/>
      <c r="NMD218" s="304"/>
      <c r="NME218" s="304"/>
      <c r="NMF218" s="304"/>
      <c r="NMG218" s="304"/>
      <c r="NMH218" s="304"/>
      <c r="NMI218" s="304"/>
      <c r="NMJ218" s="304"/>
      <c r="NMK218" s="304"/>
      <c r="NML218" s="304"/>
      <c r="NMM218" s="304"/>
      <c r="NMN218" s="304"/>
      <c r="NMO218" s="304"/>
      <c r="NMP218" s="304"/>
      <c r="NMQ218" s="304"/>
      <c r="NMR218" s="304"/>
      <c r="NMS218" s="304"/>
      <c r="NMT218" s="304"/>
      <c r="NMU218" s="304"/>
      <c r="NMV218" s="304"/>
      <c r="NMW218" s="304"/>
      <c r="NMX218" s="304"/>
      <c r="NMY218" s="304"/>
      <c r="NMZ218" s="304"/>
      <c r="NNA218" s="304"/>
      <c r="NNB218" s="304"/>
      <c r="NNC218" s="304"/>
      <c r="NND218" s="304"/>
      <c r="NNE218" s="304"/>
      <c r="NNF218" s="304"/>
      <c r="NNG218" s="304"/>
      <c r="NNH218" s="304"/>
      <c r="NNI218" s="304"/>
      <c r="NNJ218" s="304"/>
      <c r="NNK218" s="304"/>
      <c r="NNL218" s="304"/>
      <c r="NNM218" s="304"/>
      <c r="NNN218" s="304"/>
      <c r="NNO218" s="304"/>
      <c r="NNP218" s="304"/>
      <c r="NNQ218" s="304"/>
      <c r="NNR218" s="304"/>
      <c r="NNS218" s="304"/>
      <c r="NNT218" s="304"/>
      <c r="NNU218" s="304"/>
      <c r="NNV218" s="304"/>
      <c r="NNW218" s="304"/>
      <c r="NNX218" s="304"/>
      <c r="NNY218" s="304"/>
      <c r="NNZ218" s="304"/>
      <c r="NOA218" s="304"/>
      <c r="NOB218" s="304"/>
      <c r="NOC218" s="304"/>
      <c r="NOD218" s="304"/>
      <c r="NOE218" s="304"/>
      <c r="NOF218" s="304"/>
      <c r="NOG218" s="304"/>
      <c r="NOH218" s="304"/>
      <c r="NOI218" s="304"/>
      <c r="NOJ218" s="304"/>
      <c r="NOK218" s="304"/>
      <c r="NOL218" s="304"/>
      <c r="NOM218" s="304"/>
      <c r="NON218" s="304"/>
      <c r="NOO218" s="304"/>
      <c r="NOP218" s="304"/>
      <c r="NOQ218" s="304"/>
      <c r="NOR218" s="304"/>
      <c r="NOS218" s="304"/>
      <c r="NOT218" s="304"/>
      <c r="NOU218" s="304"/>
      <c r="NOV218" s="304"/>
      <c r="NOW218" s="304"/>
      <c r="NOX218" s="304"/>
      <c r="NOY218" s="304"/>
      <c r="NOZ218" s="304"/>
      <c r="NPA218" s="304"/>
      <c r="NPB218" s="304"/>
      <c r="NPC218" s="304"/>
      <c r="NPD218" s="304"/>
      <c r="NPE218" s="304"/>
      <c r="NPF218" s="304"/>
      <c r="NPG218" s="304"/>
      <c r="NPH218" s="304"/>
      <c r="NPI218" s="304"/>
      <c r="NPJ218" s="304"/>
      <c r="NPK218" s="304"/>
      <c r="NPL218" s="304"/>
      <c r="NPM218" s="304"/>
      <c r="NPN218" s="304"/>
      <c r="NPO218" s="304"/>
      <c r="NPP218" s="304"/>
      <c r="NPQ218" s="304"/>
      <c r="NPR218" s="304"/>
      <c r="NPS218" s="304"/>
      <c r="NPT218" s="304"/>
      <c r="NPU218" s="304"/>
      <c r="NPV218" s="304"/>
      <c r="NPW218" s="304"/>
      <c r="NPX218" s="304"/>
      <c r="NPY218" s="304"/>
      <c r="NPZ218" s="304"/>
      <c r="NQA218" s="304"/>
      <c r="NQB218" s="304"/>
      <c r="NQC218" s="304"/>
      <c r="NQD218" s="304"/>
      <c r="NQE218" s="304"/>
      <c r="NQF218" s="304"/>
      <c r="NQG218" s="304"/>
      <c r="NQH218" s="304"/>
      <c r="NQI218" s="304"/>
      <c r="NQJ218" s="304"/>
      <c r="NQK218" s="304"/>
      <c r="NQL218" s="304"/>
      <c r="NQM218" s="304"/>
      <c r="NQN218" s="304"/>
      <c r="NQO218" s="304"/>
      <c r="NQP218" s="304"/>
      <c r="NQQ218" s="304"/>
      <c r="NQR218" s="304"/>
      <c r="NQS218" s="304"/>
      <c r="NQT218" s="304"/>
      <c r="NQU218" s="304"/>
      <c r="NQV218" s="304"/>
      <c r="NQW218" s="304"/>
      <c r="NQX218" s="304"/>
      <c r="NQY218" s="304"/>
      <c r="NQZ218" s="304"/>
      <c r="NRA218" s="304"/>
      <c r="NRB218" s="304"/>
      <c r="NRC218" s="304"/>
      <c r="NRD218" s="304"/>
      <c r="NRE218" s="304"/>
      <c r="NRF218" s="304"/>
      <c r="NRG218" s="304"/>
      <c r="NRH218" s="304"/>
      <c r="NRI218" s="304"/>
      <c r="NRJ218" s="304"/>
      <c r="NRK218" s="304"/>
      <c r="NRL218" s="304"/>
      <c r="NRM218" s="304"/>
      <c r="NRN218" s="304"/>
      <c r="NRO218" s="304"/>
      <c r="NRP218" s="304"/>
      <c r="NRQ218" s="304"/>
      <c r="NRR218" s="304"/>
      <c r="NRS218" s="304"/>
      <c r="NRT218" s="304"/>
      <c r="NRU218" s="304"/>
      <c r="NRV218" s="304"/>
      <c r="NRW218" s="304"/>
      <c r="NRX218" s="304"/>
      <c r="NRY218" s="304"/>
      <c r="NRZ218" s="304"/>
      <c r="NSA218" s="304"/>
      <c r="NSB218" s="304"/>
      <c r="NSC218" s="304"/>
      <c r="NSD218" s="304"/>
      <c r="NSE218" s="304"/>
      <c r="NSF218" s="304"/>
      <c r="NSG218" s="304"/>
      <c r="NSH218" s="304"/>
      <c r="NSI218" s="304"/>
      <c r="NSJ218" s="304"/>
      <c r="NSK218" s="304"/>
      <c r="NSL218" s="304"/>
      <c r="NSM218" s="304"/>
      <c r="NSN218" s="304"/>
      <c r="NSO218" s="304"/>
      <c r="NSP218" s="304"/>
      <c r="NSQ218" s="304"/>
      <c r="NSR218" s="304"/>
      <c r="NSS218" s="304"/>
      <c r="NST218" s="304"/>
      <c r="NSU218" s="304"/>
      <c r="NSV218" s="304"/>
      <c r="NSW218" s="304"/>
      <c r="NSX218" s="304"/>
      <c r="NSY218" s="304"/>
      <c r="NSZ218" s="304"/>
      <c r="NTA218" s="304"/>
      <c r="NTB218" s="304"/>
      <c r="NTC218" s="304"/>
      <c r="NTD218" s="304"/>
      <c r="NTE218" s="304"/>
      <c r="NTF218" s="304"/>
      <c r="NTG218" s="304"/>
      <c r="NTH218" s="304"/>
      <c r="NTI218" s="304"/>
      <c r="NTJ218" s="304"/>
      <c r="NTK218" s="304"/>
      <c r="NTL218" s="304"/>
      <c r="NTM218" s="304"/>
      <c r="NTN218" s="304"/>
      <c r="NTO218" s="304"/>
      <c r="NTP218" s="304"/>
      <c r="NTQ218" s="304"/>
      <c r="NTR218" s="304"/>
      <c r="NTS218" s="304"/>
      <c r="NTT218" s="304"/>
      <c r="NTU218" s="304"/>
      <c r="NTV218" s="304"/>
      <c r="NTW218" s="304"/>
      <c r="NTX218" s="304"/>
      <c r="NTY218" s="304"/>
      <c r="NTZ218" s="304"/>
      <c r="NUA218" s="304"/>
      <c r="NUB218" s="304"/>
      <c r="NUC218" s="304"/>
      <c r="NUD218" s="304"/>
      <c r="NUE218" s="304"/>
      <c r="NUF218" s="304"/>
      <c r="NUG218" s="304"/>
      <c r="NUH218" s="304"/>
      <c r="NUI218" s="304"/>
      <c r="NUJ218" s="304"/>
      <c r="NUK218" s="304"/>
      <c r="NUL218" s="304"/>
      <c r="NUM218" s="304"/>
      <c r="NUN218" s="304"/>
      <c r="NUO218" s="304"/>
      <c r="NUP218" s="304"/>
      <c r="NUQ218" s="304"/>
      <c r="NUR218" s="304"/>
      <c r="NUS218" s="304"/>
      <c r="NUT218" s="304"/>
      <c r="NUU218" s="304"/>
      <c r="NUV218" s="304"/>
      <c r="NUW218" s="304"/>
      <c r="NUX218" s="304"/>
      <c r="NUY218" s="304"/>
      <c r="NUZ218" s="304"/>
      <c r="NVA218" s="304"/>
      <c r="NVB218" s="304"/>
      <c r="NVC218" s="304"/>
      <c r="NVD218" s="304"/>
      <c r="NVE218" s="304"/>
      <c r="NVF218" s="304"/>
      <c r="NVG218" s="304"/>
      <c r="NVH218" s="304"/>
      <c r="NVI218" s="304"/>
      <c r="NVJ218" s="304"/>
      <c r="NVK218" s="304"/>
      <c r="NVL218" s="304"/>
      <c r="NVM218" s="304"/>
      <c r="NVN218" s="304"/>
      <c r="NVO218" s="304"/>
      <c r="NVP218" s="304"/>
      <c r="NVQ218" s="304"/>
      <c r="NVR218" s="304"/>
      <c r="NVS218" s="304"/>
      <c r="NVT218" s="304"/>
      <c r="NVU218" s="304"/>
      <c r="NVV218" s="304"/>
      <c r="NVW218" s="304"/>
      <c r="NVX218" s="304"/>
      <c r="NVY218" s="304"/>
      <c r="NVZ218" s="304"/>
      <c r="NWA218" s="304"/>
      <c r="NWB218" s="304"/>
      <c r="NWC218" s="304"/>
      <c r="NWD218" s="304"/>
      <c r="NWE218" s="304"/>
      <c r="NWF218" s="304"/>
      <c r="NWG218" s="304"/>
      <c r="NWH218" s="304"/>
      <c r="NWI218" s="304"/>
      <c r="NWJ218" s="304"/>
      <c r="NWK218" s="304"/>
      <c r="NWL218" s="304"/>
      <c r="NWM218" s="304"/>
      <c r="NWN218" s="304"/>
      <c r="NWO218" s="304"/>
      <c r="NWP218" s="304"/>
      <c r="NWQ218" s="304"/>
      <c r="NWR218" s="304"/>
      <c r="NWS218" s="304"/>
      <c r="NWT218" s="304"/>
      <c r="NWU218" s="304"/>
      <c r="NWV218" s="304"/>
      <c r="NWW218" s="304"/>
      <c r="NWX218" s="304"/>
      <c r="NWY218" s="304"/>
      <c r="NWZ218" s="304"/>
      <c r="NXA218" s="304"/>
      <c r="NXB218" s="304"/>
      <c r="NXC218" s="304"/>
      <c r="NXD218" s="304"/>
      <c r="NXE218" s="304"/>
      <c r="NXF218" s="304"/>
      <c r="NXG218" s="304"/>
      <c r="NXH218" s="304"/>
      <c r="NXI218" s="304"/>
      <c r="NXJ218" s="304"/>
      <c r="NXK218" s="304"/>
      <c r="NXL218" s="304"/>
      <c r="NXM218" s="304"/>
      <c r="NXN218" s="304"/>
      <c r="NXO218" s="304"/>
      <c r="NXP218" s="304"/>
      <c r="NXQ218" s="304"/>
      <c r="NXR218" s="304"/>
      <c r="NXS218" s="304"/>
      <c r="NXT218" s="304"/>
      <c r="NXU218" s="304"/>
      <c r="NXV218" s="304"/>
      <c r="NXW218" s="304"/>
      <c r="NXX218" s="304"/>
      <c r="NXY218" s="304"/>
      <c r="NXZ218" s="304"/>
      <c r="NYA218" s="304"/>
      <c r="NYB218" s="304"/>
      <c r="NYC218" s="304"/>
      <c r="NYD218" s="304"/>
      <c r="NYE218" s="304"/>
      <c r="NYF218" s="304"/>
      <c r="NYG218" s="304"/>
      <c r="NYH218" s="304"/>
      <c r="NYI218" s="304"/>
      <c r="NYJ218" s="304"/>
      <c r="NYK218" s="304"/>
      <c r="NYL218" s="304"/>
      <c r="NYM218" s="304"/>
      <c r="NYN218" s="304"/>
      <c r="NYO218" s="304"/>
      <c r="NYP218" s="304"/>
      <c r="NYQ218" s="304"/>
      <c r="NYR218" s="304"/>
      <c r="NYS218" s="304"/>
      <c r="NYT218" s="304"/>
      <c r="NYU218" s="304"/>
      <c r="NYV218" s="304"/>
      <c r="NYW218" s="304"/>
      <c r="NYX218" s="304"/>
      <c r="NYY218" s="304"/>
      <c r="NYZ218" s="304"/>
      <c r="NZA218" s="304"/>
      <c r="NZB218" s="304"/>
      <c r="NZC218" s="304"/>
      <c r="NZD218" s="304"/>
      <c r="NZE218" s="304"/>
      <c r="NZF218" s="304"/>
      <c r="NZG218" s="304"/>
      <c r="NZH218" s="304"/>
      <c r="NZI218" s="304"/>
      <c r="NZJ218" s="304"/>
      <c r="NZK218" s="304"/>
      <c r="NZL218" s="304"/>
      <c r="NZM218" s="304"/>
      <c r="NZN218" s="304"/>
      <c r="NZO218" s="304"/>
      <c r="NZP218" s="304"/>
      <c r="NZQ218" s="304"/>
      <c r="NZR218" s="304"/>
      <c r="NZS218" s="304"/>
      <c r="NZT218" s="304"/>
      <c r="NZU218" s="304"/>
      <c r="NZV218" s="304"/>
      <c r="NZW218" s="304"/>
      <c r="NZX218" s="304"/>
      <c r="NZY218" s="304"/>
      <c r="NZZ218" s="304"/>
      <c r="OAA218" s="304"/>
      <c r="OAB218" s="304"/>
      <c r="OAC218" s="304"/>
      <c r="OAD218" s="304"/>
      <c r="OAE218" s="304"/>
      <c r="OAF218" s="304"/>
      <c r="OAG218" s="304"/>
      <c r="OAH218" s="304"/>
      <c r="OAI218" s="304"/>
      <c r="OAJ218" s="304"/>
      <c r="OAK218" s="304"/>
      <c r="OAL218" s="304"/>
      <c r="OAM218" s="304"/>
      <c r="OAN218" s="304"/>
      <c r="OAO218" s="304"/>
      <c r="OAP218" s="304"/>
      <c r="OAQ218" s="304"/>
      <c r="OAR218" s="304"/>
      <c r="OAS218" s="304"/>
      <c r="OAT218" s="304"/>
      <c r="OAU218" s="304"/>
      <c r="OAV218" s="304"/>
      <c r="OAW218" s="304"/>
      <c r="OAX218" s="304"/>
      <c r="OAY218" s="304"/>
      <c r="OAZ218" s="304"/>
      <c r="OBA218" s="304"/>
      <c r="OBB218" s="304"/>
      <c r="OBC218" s="304"/>
      <c r="OBD218" s="304"/>
      <c r="OBE218" s="304"/>
      <c r="OBF218" s="304"/>
      <c r="OBG218" s="304"/>
      <c r="OBH218" s="304"/>
      <c r="OBI218" s="304"/>
      <c r="OBJ218" s="304"/>
      <c r="OBK218" s="304"/>
      <c r="OBL218" s="304"/>
      <c r="OBM218" s="304"/>
      <c r="OBN218" s="304"/>
      <c r="OBO218" s="304"/>
      <c r="OBP218" s="304"/>
      <c r="OBQ218" s="304"/>
      <c r="OBR218" s="304"/>
      <c r="OBS218" s="304"/>
      <c r="OBT218" s="304"/>
      <c r="OBU218" s="304"/>
      <c r="OBV218" s="304"/>
      <c r="OBW218" s="304"/>
      <c r="OBX218" s="304"/>
      <c r="OBY218" s="304"/>
      <c r="OBZ218" s="304"/>
      <c r="OCA218" s="304"/>
      <c r="OCB218" s="304"/>
      <c r="OCC218" s="304"/>
      <c r="OCD218" s="304"/>
      <c r="OCE218" s="304"/>
      <c r="OCF218" s="304"/>
      <c r="OCG218" s="304"/>
      <c r="OCH218" s="304"/>
      <c r="OCI218" s="304"/>
      <c r="OCJ218" s="304"/>
      <c r="OCK218" s="304"/>
      <c r="OCL218" s="304"/>
      <c r="OCM218" s="304"/>
      <c r="OCN218" s="304"/>
      <c r="OCO218" s="304"/>
      <c r="OCP218" s="304"/>
      <c r="OCQ218" s="304"/>
      <c r="OCR218" s="304"/>
      <c r="OCS218" s="304"/>
      <c r="OCT218" s="304"/>
      <c r="OCU218" s="304"/>
      <c r="OCV218" s="304"/>
      <c r="OCW218" s="304"/>
      <c r="OCX218" s="304"/>
      <c r="OCY218" s="304"/>
      <c r="OCZ218" s="304"/>
      <c r="ODA218" s="304"/>
      <c r="ODB218" s="304"/>
      <c r="ODC218" s="304"/>
      <c r="ODD218" s="304"/>
      <c r="ODE218" s="304"/>
      <c r="ODF218" s="304"/>
      <c r="ODG218" s="304"/>
      <c r="ODH218" s="304"/>
      <c r="ODI218" s="304"/>
      <c r="ODJ218" s="304"/>
      <c r="ODK218" s="304"/>
      <c r="ODL218" s="304"/>
      <c r="ODM218" s="304"/>
      <c r="ODN218" s="304"/>
      <c r="ODO218" s="304"/>
      <c r="ODP218" s="304"/>
      <c r="ODQ218" s="304"/>
      <c r="ODR218" s="304"/>
      <c r="ODS218" s="304"/>
      <c r="ODT218" s="304"/>
      <c r="ODU218" s="304"/>
      <c r="ODV218" s="304"/>
      <c r="ODW218" s="304"/>
      <c r="ODX218" s="304"/>
      <c r="ODY218" s="304"/>
      <c r="ODZ218" s="304"/>
      <c r="OEA218" s="304"/>
      <c r="OEB218" s="304"/>
      <c r="OEC218" s="304"/>
      <c r="OED218" s="304"/>
      <c r="OEE218" s="304"/>
      <c r="OEF218" s="304"/>
      <c r="OEG218" s="304"/>
      <c r="OEH218" s="304"/>
      <c r="OEI218" s="304"/>
      <c r="OEJ218" s="304"/>
      <c r="OEK218" s="304"/>
      <c r="OEL218" s="304"/>
      <c r="OEM218" s="304"/>
      <c r="OEN218" s="304"/>
      <c r="OEO218" s="304"/>
      <c r="OEP218" s="304"/>
      <c r="OEQ218" s="304"/>
      <c r="OER218" s="304"/>
      <c r="OES218" s="304"/>
      <c r="OET218" s="304"/>
      <c r="OEU218" s="304"/>
      <c r="OEV218" s="304"/>
      <c r="OEW218" s="304"/>
      <c r="OEX218" s="304"/>
      <c r="OEY218" s="304"/>
      <c r="OEZ218" s="304"/>
      <c r="OFA218" s="304"/>
      <c r="OFB218" s="304"/>
      <c r="OFC218" s="304"/>
      <c r="OFD218" s="304"/>
      <c r="OFE218" s="304"/>
      <c r="OFF218" s="304"/>
      <c r="OFG218" s="304"/>
      <c r="OFH218" s="304"/>
      <c r="OFI218" s="304"/>
      <c r="OFJ218" s="304"/>
      <c r="OFK218" s="304"/>
      <c r="OFL218" s="304"/>
      <c r="OFM218" s="304"/>
      <c r="OFN218" s="304"/>
      <c r="OFO218" s="304"/>
      <c r="OFP218" s="304"/>
      <c r="OFQ218" s="304"/>
      <c r="OFR218" s="304"/>
      <c r="OFS218" s="304"/>
      <c r="OFT218" s="304"/>
      <c r="OFU218" s="304"/>
      <c r="OFV218" s="304"/>
      <c r="OFW218" s="304"/>
      <c r="OFX218" s="304"/>
      <c r="OFY218" s="304"/>
      <c r="OFZ218" s="304"/>
      <c r="OGA218" s="304"/>
      <c r="OGB218" s="304"/>
      <c r="OGC218" s="304"/>
      <c r="OGD218" s="304"/>
      <c r="OGE218" s="304"/>
      <c r="OGF218" s="304"/>
      <c r="OGG218" s="304"/>
      <c r="OGH218" s="304"/>
      <c r="OGI218" s="304"/>
      <c r="OGJ218" s="304"/>
      <c r="OGK218" s="304"/>
      <c r="OGL218" s="304"/>
      <c r="OGM218" s="304"/>
      <c r="OGN218" s="304"/>
      <c r="OGO218" s="304"/>
      <c r="OGP218" s="304"/>
      <c r="OGQ218" s="304"/>
      <c r="OGR218" s="304"/>
      <c r="OGS218" s="304"/>
      <c r="OGT218" s="304"/>
      <c r="OGU218" s="304"/>
      <c r="OGV218" s="304"/>
      <c r="OGW218" s="304"/>
      <c r="OGX218" s="304"/>
      <c r="OGY218" s="304"/>
      <c r="OGZ218" s="304"/>
      <c r="OHA218" s="304"/>
      <c r="OHB218" s="304"/>
      <c r="OHC218" s="304"/>
      <c r="OHD218" s="304"/>
      <c r="OHE218" s="304"/>
      <c r="OHF218" s="304"/>
      <c r="OHG218" s="304"/>
      <c r="OHH218" s="304"/>
      <c r="OHI218" s="304"/>
      <c r="OHJ218" s="304"/>
      <c r="OHK218" s="304"/>
      <c r="OHL218" s="304"/>
      <c r="OHM218" s="304"/>
      <c r="OHN218" s="304"/>
      <c r="OHO218" s="304"/>
      <c r="OHP218" s="304"/>
      <c r="OHQ218" s="304"/>
      <c r="OHR218" s="304"/>
      <c r="OHS218" s="304"/>
      <c r="OHT218" s="304"/>
      <c r="OHU218" s="304"/>
      <c r="OHV218" s="304"/>
      <c r="OHW218" s="304"/>
      <c r="OHX218" s="304"/>
      <c r="OHY218" s="304"/>
      <c r="OHZ218" s="304"/>
      <c r="OIA218" s="304"/>
      <c r="OIB218" s="304"/>
      <c r="OIC218" s="304"/>
      <c r="OID218" s="304"/>
      <c r="OIE218" s="304"/>
      <c r="OIF218" s="304"/>
      <c r="OIG218" s="304"/>
      <c r="OIH218" s="304"/>
      <c r="OII218" s="304"/>
      <c r="OIJ218" s="304"/>
      <c r="OIK218" s="304"/>
      <c r="OIL218" s="304"/>
      <c r="OIM218" s="304"/>
      <c r="OIN218" s="304"/>
      <c r="OIO218" s="304"/>
      <c r="OIP218" s="304"/>
      <c r="OIQ218" s="304"/>
      <c r="OIR218" s="304"/>
      <c r="OIS218" s="304"/>
      <c r="OIT218" s="304"/>
      <c r="OIU218" s="304"/>
      <c r="OIV218" s="304"/>
      <c r="OIW218" s="304"/>
      <c r="OIX218" s="304"/>
      <c r="OIY218" s="304"/>
      <c r="OIZ218" s="304"/>
      <c r="OJA218" s="304"/>
      <c r="OJB218" s="304"/>
      <c r="OJC218" s="304"/>
      <c r="OJD218" s="304"/>
      <c r="OJE218" s="304"/>
      <c r="OJF218" s="304"/>
      <c r="OJG218" s="304"/>
      <c r="OJH218" s="304"/>
      <c r="OJI218" s="304"/>
      <c r="OJJ218" s="304"/>
      <c r="OJK218" s="304"/>
      <c r="OJL218" s="304"/>
      <c r="OJM218" s="304"/>
      <c r="OJN218" s="304"/>
      <c r="OJO218" s="304"/>
      <c r="OJP218" s="304"/>
      <c r="OJQ218" s="304"/>
      <c r="OJR218" s="304"/>
      <c r="OJS218" s="304"/>
      <c r="OJT218" s="304"/>
      <c r="OJU218" s="304"/>
      <c r="OJV218" s="304"/>
      <c r="OJW218" s="304"/>
      <c r="OJX218" s="304"/>
      <c r="OJY218" s="304"/>
      <c r="OJZ218" s="304"/>
      <c r="OKA218" s="304"/>
      <c r="OKB218" s="304"/>
      <c r="OKC218" s="304"/>
      <c r="OKD218" s="304"/>
      <c r="OKE218" s="304"/>
      <c r="OKF218" s="304"/>
      <c r="OKG218" s="304"/>
      <c r="OKH218" s="304"/>
      <c r="OKI218" s="304"/>
      <c r="OKJ218" s="304"/>
      <c r="OKK218" s="304"/>
      <c r="OKL218" s="304"/>
      <c r="OKM218" s="304"/>
      <c r="OKN218" s="304"/>
      <c r="OKO218" s="304"/>
      <c r="OKP218" s="304"/>
      <c r="OKQ218" s="304"/>
      <c r="OKR218" s="304"/>
      <c r="OKS218" s="304"/>
      <c r="OKT218" s="304"/>
      <c r="OKU218" s="304"/>
      <c r="OKV218" s="304"/>
      <c r="OKW218" s="304"/>
      <c r="OKX218" s="304"/>
      <c r="OKY218" s="304"/>
      <c r="OKZ218" s="304"/>
      <c r="OLA218" s="304"/>
      <c r="OLB218" s="304"/>
      <c r="OLC218" s="304"/>
      <c r="OLD218" s="304"/>
      <c r="OLE218" s="304"/>
      <c r="OLF218" s="304"/>
      <c r="OLG218" s="304"/>
      <c r="OLH218" s="304"/>
      <c r="OLI218" s="304"/>
      <c r="OLJ218" s="304"/>
      <c r="OLK218" s="304"/>
      <c r="OLL218" s="304"/>
      <c r="OLM218" s="304"/>
      <c r="OLN218" s="304"/>
      <c r="OLO218" s="304"/>
      <c r="OLP218" s="304"/>
      <c r="OLQ218" s="304"/>
      <c r="OLR218" s="304"/>
      <c r="OLS218" s="304"/>
      <c r="OLT218" s="304"/>
      <c r="OLU218" s="304"/>
      <c r="OLV218" s="304"/>
      <c r="OLW218" s="304"/>
      <c r="OLX218" s="304"/>
      <c r="OLY218" s="304"/>
      <c r="OLZ218" s="304"/>
      <c r="OMA218" s="304"/>
      <c r="OMB218" s="304"/>
      <c r="OMC218" s="304"/>
      <c r="OMD218" s="304"/>
      <c r="OME218" s="304"/>
      <c r="OMF218" s="304"/>
      <c r="OMG218" s="304"/>
      <c r="OMH218" s="304"/>
      <c r="OMI218" s="304"/>
      <c r="OMJ218" s="304"/>
      <c r="OMK218" s="304"/>
      <c r="OML218" s="304"/>
      <c r="OMM218" s="304"/>
      <c r="OMN218" s="304"/>
      <c r="OMO218" s="304"/>
      <c r="OMP218" s="304"/>
      <c r="OMQ218" s="304"/>
      <c r="OMR218" s="304"/>
      <c r="OMS218" s="304"/>
      <c r="OMT218" s="304"/>
      <c r="OMU218" s="304"/>
      <c r="OMV218" s="304"/>
      <c r="OMW218" s="304"/>
      <c r="OMX218" s="304"/>
      <c r="OMY218" s="304"/>
      <c r="OMZ218" s="304"/>
      <c r="ONA218" s="304"/>
      <c r="ONB218" s="304"/>
      <c r="ONC218" s="304"/>
      <c r="OND218" s="304"/>
      <c r="ONE218" s="304"/>
      <c r="ONF218" s="304"/>
      <c r="ONG218" s="304"/>
      <c r="ONH218" s="304"/>
      <c r="ONI218" s="304"/>
      <c r="ONJ218" s="304"/>
      <c r="ONK218" s="304"/>
      <c r="ONL218" s="304"/>
      <c r="ONM218" s="304"/>
      <c r="ONN218" s="304"/>
      <c r="ONO218" s="304"/>
      <c r="ONP218" s="304"/>
      <c r="ONQ218" s="304"/>
      <c r="ONR218" s="304"/>
      <c r="ONS218" s="304"/>
      <c r="ONT218" s="304"/>
      <c r="ONU218" s="304"/>
      <c r="ONV218" s="304"/>
      <c r="ONW218" s="304"/>
      <c r="ONX218" s="304"/>
      <c r="ONY218" s="304"/>
      <c r="ONZ218" s="304"/>
      <c r="OOA218" s="304"/>
      <c r="OOB218" s="304"/>
      <c r="OOC218" s="304"/>
      <c r="OOD218" s="304"/>
      <c r="OOE218" s="304"/>
      <c r="OOF218" s="304"/>
      <c r="OOG218" s="304"/>
      <c r="OOH218" s="304"/>
      <c r="OOI218" s="304"/>
      <c r="OOJ218" s="304"/>
      <c r="OOK218" s="304"/>
      <c r="OOL218" s="304"/>
      <c r="OOM218" s="304"/>
      <c r="OON218" s="304"/>
      <c r="OOO218" s="304"/>
      <c r="OOP218" s="304"/>
      <c r="OOQ218" s="304"/>
      <c r="OOR218" s="304"/>
      <c r="OOS218" s="304"/>
      <c r="OOT218" s="304"/>
      <c r="OOU218" s="304"/>
      <c r="OOV218" s="304"/>
      <c r="OOW218" s="304"/>
      <c r="OOX218" s="304"/>
      <c r="OOY218" s="304"/>
      <c r="OOZ218" s="304"/>
      <c r="OPA218" s="304"/>
      <c r="OPB218" s="304"/>
      <c r="OPC218" s="304"/>
      <c r="OPD218" s="304"/>
      <c r="OPE218" s="304"/>
      <c r="OPF218" s="304"/>
      <c r="OPG218" s="304"/>
      <c r="OPH218" s="304"/>
      <c r="OPI218" s="304"/>
      <c r="OPJ218" s="304"/>
      <c r="OPK218" s="304"/>
      <c r="OPL218" s="304"/>
      <c r="OPM218" s="304"/>
      <c r="OPN218" s="304"/>
      <c r="OPO218" s="304"/>
      <c r="OPP218" s="304"/>
      <c r="OPQ218" s="304"/>
      <c r="OPR218" s="304"/>
      <c r="OPS218" s="304"/>
      <c r="OPT218" s="304"/>
      <c r="OPU218" s="304"/>
      <c r="OPV218" s="304"/>
      <c r="OPW218" s="304"/>
      <c r="OPX218" s="304"/>
      <c r="OPY218" s="304"/>
      <c r="OPZ218" s="304"/>
      <c r="OQA218" s="304"/>
      <c r="OQB218" s="304"/>
      <c r="OQC218" s="304"/>
      <c r="OQD218" s="304"/>
      <c r="OQE218" s="304"/>
      <c r="OQF218" s="304"/>
      <c r="OQG218" s="304"/>
      <c r="OQH218" s="304"/>
      <c r="OQI218" s="304"/>
      <c r="OQJ218" s="304"/>
      <c r="OQK218" s="304"/>
      <c r="OQL218" s="304"/>
      <c r="OQM218" s="304"/>
      <c r="OQN218" s="304"/>
      <c r="OQO218" s="304"/>
      <c r="OQP218" s="304"/>
      <c r="OQQ218" s="304"/>
      <c r="OQR218" s="304"/>
      <c r="OQS218" s="304"/>
      <c r="OQT218" s="304"/>
      <c r="OQU218" s="304"/>
      <c r="OQV218" s="304"/>
      <c r="OQW218" s="304"/>
      <c r="OQX218" s="304"/>
      <c r="OQY218" s="304"/>
      <c r="OQZ218" s="304"/>
      <c r="ORA218" s="304"/>
      <c r="ORB218" s="304"/>
      <c r="ORC218" s="304"/>
      <c r="ORD218" s="304"/>
      <c r="ORE218" s="304"/>
      <c r="ORF218" s="304"/>
      <c r="ORG218" s="304"/>
      <c r="ORH218" s="304"/>
      <c r="ORI218" s="304"/>
      <c r="ORJ218" s="304"/>
      <c r="ORK218" s="304"/>
      <c r="ORL218" s="304"/>
      <c r="ORM218" s="304"/>
      <c r="ORN218" s="304"/>
      <c r="ORO218" s="304"/>
      <c r="ORP218" s="304"/>
      <c r="ORQ218" s="304"/>
      <c r="ORR218" s="304"/>
      <c r="ORS218" s="304"/>
      <c r="ORT218" s="304"/>
      <c r="ORU218" s="304"/>
      <c r="ORV218" s="304"/>
      <c r="ORW218" s="304"/>
      <c r="ORX218" s="304"/>
      <c r="ORY218" s="304"/>
      <c r="ORZ218" s="304"/>
      <c r="OSA218" s="304"/>
      <c r="OSB218" s="304"/>
      <c r="OSC218" s="304"/>
      <c r="OSD218" s="304"/>
      <c r="OSE218" s="304"/>
      <c r="OSF218" s="304"/>
      <c r="OSG218" s="304"/>
      <c r="OSH218" s="304"/>
      <c r="OSI218" s="304"/>
      <c r="OSJ218" s="304"/>
      <c r="OSK218" s="304"/>
      <c r="OSL218" s="304"/>
      <c r="OSM218" s="304"/>
      <c r="OSN218" s="304"/>
      <c r="OSO218" s="304"/>
      <c r="OSP218" s="304"/>
      <c r="OSQ218" s="304"/>
      <c r="OSR218" s="304"/>
      <c r="OSS218" s="304"/>
      <c r="OST218" s="304"/>
      <c r="OSU218" s="304"/>
      <c r="OSV218" s="304"/>
      <c r="OSW218" s="304"/>
      <c r="OSX218" s="304"/>
      <c r="OSY218" s="304"/>
      <c r="OSZ218" s="304"/>
      <c r="OTA218" s="304"/>
      <c r="OTB218" s="304"/>
      <c r="OTC218" s="304"/>
      <c r="OTD218" s="304"/>
      <c r="OTE218" s="304"/>
      <c r="OTF218" s="304"/>
      <c r="OTG218" s="304"/>
      <c r="OTH218" s="304"/>
      <c r="OTI218" s="304"/>
      <c r="OTJ218" s="304"/>
      <c r="OTK218" s="304"/>
      <c r="OTL218" s="304"/>
      <c r="OTM218" s="304"/>
      <c r="OTN218" s="304"/>
      <c r="OTO218" s="304"/>
      <c r="OTP218" s="304"/>
      <c r="OTQ218" s="304"/>
      <c r="OTR218" s="304"/>
      <c r="OTS218" s="304"/>
      <c r="OTT218" s="304"/>
      <c r="OTU218" s="304"/>
      <c r="OTV218" s="304"/>
      <c r="OTW218" s="304"/>
      <c r="OTX218" s="304"/>
      <c r="OTY218" s="304"/>
      <c r="OTZ218" s="304"/>
      <c r="OUA218" s="304"/>
      <c r="OUB218" s="304"/>
      <c r="OUC218" s="304"/>
      <c r="OUD218" s="304"/>
      <c r="OUE218" s="304"/>
      <c r="OUF218" s="304"/>
      <c r="OUG218" s="304"/>
      <c r="OUH218" s="304"/>
      <c r="OUI218" s="304"/>
      <c r="OUJ218" s="304"/>
      <c r="OUK218" s="304"/>
      <c r="OUL218" s="304"/>
      <c r="OUM218" s="304"/>
      <c r="OUN218" s="304"/>
      <c r="OUO218" s="304"/>
      <c r="OUP218" s="304"/>
      <c r="OUQ218" s="304"/>
      <c r="OUR218" s="304"/>
      <c r="OUS218" s="304"/>
      <c r="OUT218" s="304"/>
      <c r="OUU218" s="304"/>
      <c r="OUV218" s="304"/>
      <c r="OUW218" s="304"/>
      <c r="OUX218" s="304"/>
      <c r="OUY218" s="304"/>
      <c r="OUZ218" s="304"/>
      <c r="OVA218" s="304"/>
      <c r="OVB218" s="304"/>
      <c r="OVC218" s="304"/>
      <c r="OVD218" s="304"/>
      <c r="OVE218" s="304"/>
      <c r="OVF218" s="304"/>
      <c r="OVG218" s="304"/>
      <c r="OVH218" s="304"/>
      <c r="OVI218" s="304"/>
      <c r="OVJ218" s="304"/>
      <c r="OVK218" s="304"/>
      <c r="OVL218" s="304"/>
      <c r="OVM218" s="304"/>
      <c r="OVN218" s="304"/>
      <c r="OVO218" s="304"/>
      <c r="OVP218" s="304"/>
      <c r="OVQ218" s="304"/>
      <c r="OVR218" s="304"/>
      <c r="OVS218" s="304"/>
      <c r="OVT218" s="304"/>
      <c r="OVU218" s="304"/>
      <c r="OVV218" s="304"/>
      <c r="OVW218" s="304"/>
      <c r="OVX218" s="304"/>
      <c r="OVY218" s="304"/>
      <c r="OVZ218" s="304"/>
      <c r="OWA218" s="304"/>
      <c r="OWB218" s="304"/>
      <c r="OWC218" s="304"/>
      <c r="OWD218" s="304"/>
      <c r="OWE218" s="304"/>
      <c r="OWF218" s="304"/>
      <c r="OWG218" s="304"/>
      <c r="OWH218" s="304"/>
      <c r="OWI218" s="304"/>
      <c r="OWJ218" s="304"/>
      <c r="OWK218" s="304"/>
      <c r="OWL218" s="304"/>
      <c r="OWM218" s="304"/>
      <c r="OWN218" s="304"/>
      <c r="OWO218" s="304"/>
      <c r="OWP218" s="304"/>
      <c r="OWQ218" s="304"/>
      <c r="OWR218" s="304"/>
      <c r="OWS218" s="304"/>
      <c r="OWT218" s="304"/>
      <c r="OWU218" s="304"/>
      <c r="OWV218" s="304"/>
      <c r="OWW218" s="304"/>
      <c r="OWX218" s="304"/>
      <c r="OWY218" s="304"/>
      <c r="OWZ218" s="304"/>
      <c r="OXA218" s="304"/>
      <c r="OXB218" s="304"/>
      <c r="OXC218" s="304"/>
      <c r="OXD218" s="304"/>
      <c r="OXE218" s="304"/>
      <c r="OXF218" s="304"/>
      <c r="OXG218" s="304"/>
      <c r="OXH218" s="304"/>
      <c r="OXI218" s="304"/>
      <c r="OXJ218" s="304"/>
      <c r="OXK218" s="304"/>
      <c r="OXL218" s="304"/>
      <c r="OXM218" s="304"/>
      <c r="OXN218" s="304"/>
      <c r="OXO218" s="304"/>
      <c r="OXP218" s="304"/>
      <c r="OXQ218" s="304"/>
      <c r="OXR218" s="304"/>
      <c r="OXS218" s="304"/>
      <c r="OXT218" s="304"/>
      <c r="OXU218" s="304"/>
      <c r="OXV218" s="304"/>
      <c r="OXW218" s="304"/>
      <c r="OXX218" s="304"/>
      <c r="OXY218" s="304"/>
      <c r="OXZ218" s="304"/>
      <c r="OYA218" s="304"/>
      <c r="OYB218" s="304"/>
      <c r="OYC218" s="304"/>
      <c r="OYD218" s="304"/>
      <c r="OYE218" s="304"/>
      <c r="OYF218" s="304"/>
      <c r="OYG218" s="304"/>
      <c r="OYH218" s="304"/>
      <c r="OYI218" s="304"/>
      <c r="OYJ218" s="304"/>
      <c r="OYK218" s="304"/>
      <c r="OYL218" s="304"/>
      <c r="OYM218" s="304"/>
      <c r="OYN218" s="304"/>
      <c r="OYO218" s="304"/>
      <c r="OYP218" s="304"/>
      <c r="OYQ218" s="304"/>
      <c r="OYR218" s="304"/>
      <c r="OYS218" s="304"/>
      <c r="OYT218" s="304"/>
      <c r="OYU218" s="304"/>
      <c r="OYV218" s="304"/>
      <c r="OYW218" s="304"/>
      <c r="OYX218" s="304"/>
      <c r="OYY218" s="304"/>
      <c r="OYZ218" s="304"/>
      <c r="OZA218" s="304"/>
      <c r="OZB218" s="304"/>
      <c r="OZC218" s="304"/>
      <c r="OZD218" s="304"/>
      <c r="OZE218" s="304"/>
      <c r="OZF218" s="304"/>
      <c r="OZG218" s="304"/>
      <c r="OZH218" s="304"/>
      <c r="OZI218" s="304"/>
      <c r="OZJ218" s="304"/>
      <c r="OZK218" s="304"/>
      <c r="OZL218" s="304"/>
      <c r="OZM218" s="304"/>
      <c r="OZN218" s="304"/>
      <c r="OZO218" s="304"/>
      <c r="OZP218" s="304"/>
      <c r="OZQ218" s="304"/>
      <c r="OZR218" s="304"/>
      <c r="OZS218" s="304"/>
      <c r="OZT218" s="304"/>
      <c r="OZU218" s="304"/>
      <c r="OZV218" s="304"/>
      <c r="OZW218" s="304"/>
      <c r="OZX218" s="304"/>
      <c r="OZY218" s="304"/>
      <c r="OZZ218" s="304"/>
      <c r="PAA218" s="304"/>
      <c r="PAB218" s="304"/>
      <c r="PAC218" s="304"/>
      <c r="PAD218" s="304"/>
      <c r="PAE218" s="304"/>
      <c r="PAF218" s="304"/>
      <c r="PAG218" s="304"/>
      <c r="PAH218" s="304"/>
      <c r="PAI218" s="304"/>
      <c r="PAJ218" s="304"/>
      <c r="PAK218" s="304"/>
      <c r="PAL218" s="304"/>
      <c r="PAM218" s="304"/>
      <c r="PAN218" s="304"/>
      <c r="PAO218" s="304"/>
      <c r="PAP218" s="304"/>
      <c r="PAQ218" s="304"/>
      <c r="PAR218" s="304"/>
      <c r="PAS218" s="304"/>
      <c r="PAT218" s="304"/>
      <c r="PAU218" s="304"/>
      <c r="PAV218" s="304"/>
      <c r="PAW218" s="304"/>
      <c r="PAX218" s="304"/>
      <c r="PAY218" s="304"/>
      <c r="PAZ218" s="304"/>
      <c r="PBA218" s="304"/>
      <c r="PBB218" s="304"/>
      <c r="PBC218" s="304"/>
      <c r="PBD218" s="304"/>
      <c r="PBE218" s="304"/>
      <c r="PBF218" s="304"/>
      <c r="PBG218" s="304"/>
      <c r="PBH218" s="304"/>
      <c r="PBI218" s="304"/>
      <c r="PBJ218" s="304"/>
      <c r="PBK218" s="304"/>
      <c r="PBL218" s="304"/>
      <c r="PBM218" s="304"/>
      <c r="PBN218" s="304"/>
      <c r="PBO218" s="304"/>
      <c r="PBP218" s="304"/>
      <c r="PBQ218" s="304"/>
      <c r="PBR218" s="304"/>
      <c r="PBS218" s="304"/>
      <c r="PBT218" s="304"/>
      <c r="PBU218" s="304"/>
      <c r="PBV218" s="304"/>
      <c r="PBW218" s="304"/>
      <c r="PBX218" s="304"/>
      <c r="PBY218" s="304"/>
      <c r="PBZ218" s="304"/>
      <c r="PCA218" s="304"/>
      <c r="PCB218" s="304"/>
      <c r="PCC218" s="304"/>
      <c r="PCD218" s="304"/>
      <c r="PCE218" s="304"/>
      <c r="PCF218" s="304"/>
      <c r="PCG218" s="304"/>
      <c r="PCH218" s="304"/>
      <c r="PCI218" s="304"/>
      <c r="PCJ218" s="304"/>
      <c r="PCK218" s="304"/>
      <c r="PCL218" s="304"/>
      <c r="PCM218" s="304"/>
      <c r="PCN218" s="304"/>
      <c r="PCO218" s="304"/>
      <c r="PCP218" s="304"/>
      <c r="PCQ218" s="304"/>
      <c r="PCR218" s="304"/>
      <c r="PCS218" s="304"/>
      <c r="PCT218" s="304"/>
      <c r="PCU218" s="304"/>
      <c r="PCV218" s="304"/>
      <c r="PCW218" s="304"/>
      <c r="PCX218" s="304"/>
      <c r="PCY218" s="304"/>
      <c r="PCZ218" s="304"/>
      <c r="PDA218" s="304"/>
      <c r="PDB218" s="304"/>
      <c r="PDC218" s="304"/>
      <c r="PDD218" s="304"/>
      <c r="PDE218" s="304"/>
      <c r="PDF218" s="304"/>
      <c r="PDG218" s="304"/>
      <c r="PDH218" s="304"/>
      <c r="PDI218" s="304"/>
      <c r="PDJ218" s="304"/>
      <c r="PDK218" s="304"/>
      <c r="PDL218" s="304"/>
      <c r="PDM218" s="304"/>
      <c r="PDN218" s="304"/>
      <c r="PDO218" s="304"/>
      <c r="PDP218" s="304"/>
      <c r="PDQ218" s="304"/>
      <c r="PDR218" s="304"/>
      <c r="PDS218" s="304"/>
      <c r="PDT218" s="304"/>
      <c r="PDU218" s="304"/>
      <c r="PDV218" s="304"/>
      <c r="PDW218" s="304"/>
      <c r="PDX218" s="304"/>
      <c r="PDY218" s="304"/>
      <c r="PDZ218" s="304"/>
      <c r="PEA218" s="304"/>
      <c r="PEB218" s="304"/>
      <c r="PEC218" s="304"/>
      <c r="PED218" s="304"/>
      <c r="PEE218" s="304"/>
      <c r="PEF218" s="304"/>
      <c r="PEG218" s="304"/>
      <c r="PEH218" s="304"/>
      <c r="PEI218" s="304"/>
      <c r="PEJ218" s="304"/>
      <c r="PEK218" s="304"/>
      <c r="PEL218" s="304"/>
      <c r="PEM218" s="304"/>
      <c r="PEN218" s="304"/>
      <c r="PEO218" s="304"/>
      <c r="PEP218" s="304"/>
      <c r="PEQ218" s="304"/>
      <c r="PER218" s="304"/>
      <c r="PES218" s="304"/>
      <c r="PET218" s="304"/>
      <c r="PEU218" s="304"/>
      <c r="PEV218" s="304"/>
      <c r="PEW218" s="304"/>
      <c r="PEX218" s="304"/>
      <c r="PEY218" s="304"/>
      <c r="PEZ218" s="304"/>
      <c r="PFA218" s="304"/>
      <c r="PFB218" s="304"/>
      <c r="PFC218" s="304"/>
      <c r="PFD218" s="304"/>
      <c r="PFE218" s="304"/>
      <c r="PFF218" s="304"/>
      <c r="PFG218" s="304"/>
      <c r="PFH218" s="304"/>
      <c r="PFI218" s="304"/>
      <c r="PFJ218" s="304"/>
      <c r="PFK218" s="304"/>
      <c r="PFL218" s="304"/>
      <c r="PFM218" s="304"/>
      <c r="PFN218" s="304"/>
      <c r="PFO218" s="304"/>
      <c r="PFP218" s="304"/>
      <c r="PFQ218" s="304"/>
      <c r="PFR218" s="304"/>
      <c r="PFS218" s="304"/>
      <c r="PFT218" s="304"/>
      <c r="PFU218" s="304"/>
      <c r="PFV218" s="304"/>
      <c r="PFW218" s="304"/>
      <c r="PFX218" s="304"/>
      <c r="PFY218" s="304"/>
      <c r="PFZ218" s="304"/>
      <c r="PGA218" s="304"/>
      <c r="PGB218" s="304"/>
      <c r="PGC218" s="304"/>
      <c r="PGD218" s="304"/>
      <c r="PGE218" s="304"/>
      <c r="PGF218" s="304"/>
      <c r="PGG218" s="304"/>
      <c r="PGH218" s="304"/>
      <c r="PGI218" s="304"/>
      <c r="PGJ218" s="304"/>
      <c r="PGK218" s="304"/>
      <c r="PGL218" s="304"/>
      <c r="PGM218" s="304"/>
      <c r="PGN218" s="304"/>
      <c r="PGO218" s="304"/>
      <c r="PGP218" s="304"/>
      <c r="PGQ218" s="304"/>
      <c r="PGR218" s="304"/>
      <c r="PGS218" s="304"/>
      <c r="PGT218" s="304"/>
      <c r="PGU218" s="304"/>
      <c r="PGV218" s="304"/>
      <c r="PGW218" s="304"/>
      <c r="PGX218" s="304"/>
      <c r="PGY218" s="304"/>
      <c r="PGZ218" s="304"/>
      <c r="PHA218" s="304"/>
      <c r="PHB218" s="304"/>
      <c r="PHC218" s="304"/>
      <c r="PHD218" s="304"/>
      <c r="PHE218" s="304"/>
      <c r="PHF218" s="304"/>
      <c r="PHG218" s="304"/>
      <c r="PHH218" s="304"/>
      <c r="PHI218" s="304"/>
      <c r="PHJ218" s="304"/>
      <c r="PHK218" s="304"/>
      <c r="PHL218" s="304"/>
      <c r="PHM218" s="304"/>
      <c r="PHN218" s="304"/>
      <c r="PHO218" s="304"/>
      <c r="PHP218" s="304"/>
      <c r="PHQ218" s="304"/>
      <c r="PHR218" s="304"/>
      <c r="PHS218" s="304"/>
      <c r="PHT218" s="304"/>
      <c r="PHU218" s="304"/>
      <c r="PHV218" s="304"/>
      <c r="PHW218" s="304"/>
      <c r="PHX218" s="304"/>
      <c r="PHY218" s="304"/>
      <c r="PHZ218" s="304"/>
      <c r="PIA218" s="304"/>
      <c r="PIB218" s="304"/>
      <c r="PIC218" s="304"/>
      <c r="PID218" s="304"/>
      <c r="PIE218" s="304"/>
      <c r="PIF218" s="304"/>
      <c r="PIG218" s="304"/>
      <c r="PIH218" s="304"/>
      <c r="PII218" s="304"/>
      <c r="PIJ218" s="304"/>
      <c r="PIK218" s="304"/>
      <c r="PIL218" s="304"/>
      <c r="PIM218" s="304"/>
      <c r="PIN218" s="304"/>
      <c r="PIO218" s="304"/>
      <c r="PIP218" s="304"/>
      <c r="PIQ218" s="304"/>
      <c r="PIR218" s="304"/>
      <c r="PIS218" s="304"/>
      <c r="PIT218" s="304"/>
      <c r="PIU218" s="304"/>
      <c r="PIV218" s="304"/>
      <c r="PIW218" s="304"/>
      <c r="PIX218" s="304"/>
      <c r="PIY218" s="304"/>
      <c r="PIZ218" s="304"/>
      <c r="PJA218" s="304"/>
      <c r="PJB218" s="304"/>
      <c r="PJC218" s="304"/>
      <c r="PJD218" s="304"/>
      <c r="PJE218" s="304"/>
      <c r="PJF218" s="304"/>
      <c r="PJG218" s="304"/>
      <c r="PJH218" s="304"/>
      <c r="PJI218" s="304"/>
      <c r="PJJ218" s="304"/>
      <c r="PJK218" s="304"/>
      <c r="PJL218" s="304"/>
      <c r="PJM218" s="304"/>
      <c r="PJN218" s="304"/>
      <c r="PJO218" s="304"/>
      <c r="PJP218" s="304"/>
      <c r="PJQ218" s="304"/>
      <c r="PJR218" s="304"/>
      <c r="PJS218" s="304"/>
      <c r="PJT218" s="304"/>
      <c r="PJU218" s="304"/>
      <c r="PJV218" s="304"/>
      <c r="PJW218" s="304"/>
      <c r="PJX218" s="304"/>
      <c r="PJY218" s="304"/>
      <c r="PJZ218" s="304"/>
      <c r="PKA218" s="304"/>
      <c r="PKB218" s="304"/>
      <c r="PKC218" s="304"/>
      <c r="PKD218" s="304"/>
      <c r="PKE218" s="304"/>
      <c r="PKF218" s="304"/>
      <c r="PKG218" s="304"/>
      <c r="PKH218" s="304"/>
      <c r="PKI218" s="304"/>
      <c r="PKJ218" s="304"/>
      <c r="PKK218" s="304"/>
      <c r="PKL218" s="304"/>
      <c r="PKM218" s="304"/>
      <c r="PKN218" s="304"/>
      <c r="PKO218" s="304"/>
      <c r="PKP218" s="304"/>
      <c r="PKQ218" s="304"/>
      <c r="PKR218" s="304"/>
      <c r="PKS218" s="304"/>
      <c r="PKT218" s="304"/>
      <c r="PKU218" s="304"/>
      <c r="PKV218" s="304"/>
      <c r="PKW218" s="304"/>
      <c r="PKX218" s="304"/>
      <c r="PKY218" s="304"/>
      <c r="PKZ218" s="304"/>
      <c r="PLA218" s="304"/>
      <c r="PLB218" s="304"/>
      <c r="PLC218" s="304"/>
      <c r="PLD218" s="304"/>
      <c r="PLE218" s="304"/>
      <c r="PLF218" s="304"/>
      <c r="PLG218" s="304"/>
      <c r="PLH218" s="304"/>
      <c r="PLI218" s="304"/>
      <c r="PLJ218" s="304"/>
      <c r="PLK218" s="304"/>
      <c r="PLL218" s="304"/>
      <c r="PLM218" s="304"/>
      <c r="PLN218" s="304"/>
      <c r="PLO218" s="304"/>
      <c r="PLP218" s="304"/>
      <c r="PLQ218" s="304"/>
      <c r="PLR218" s="304"/>
      <c r="PLS218" s="304"/>
      <c r="PLT218" s="304"/>
      <c r="PLU218" s="304"/>
      <c r="PLV218" s="304"/>
      <c r="PLW218" s="304"/>
      <c r="PLX218" s="304"/>
      <c r="PLY218" s="304"/>
      <c r="PLZ218" s="304"/>
      <c r="PMA218" s="304"/>
      <c r="PMB218" s="304"/>
      <c r="PMC218" s="304"/>
      <c r="PMD218" s="304"/>
      <c r="PME218" s="304"/>
      <c r="PMF218" s="304"/>
      <c r="PMG218" s="304"/>
      <c r="PMH218" s="304"/>
      <c r="PMI218" s="304"/>
      <c r="PMJ218" s="304"/>
      <c r="PMK218" s="304"/>
      <c r="PML218" s="304"/>
      <c r="PMM218" s="304"/>
      <c r="PMN218" s="304"/>
      <c r="PMO218" s="304"/>
      <c r="PMP218" s="304"/>
      <c r="PMQ218" s="304"/>
      <c r="PMR218" s="304"/>
      <c r="PMS218" s="304"/>
      <c r="PMT218" s="304"/>
      <c r="PMU218" s="304"/>
      <c r="PMV218" s="304"/>
      <c r="PMW218" s="304"/>
      <c r="PMX218" s="304"/>
      <c r="PMY218" s="304"/>
      <c r="PMZ218" s="304"/>
      <c r="PNA218" s="304"/>
      <c r="PNB218" s="304"/>
      <c r="PNC218" s="304"/>
      <c r="PND218" s="304"/>
      <c r="PNE218" s="304"/>
      <c r="PNF218" s="304"/>
      <c r="PNG218" s="304"/>
      <c r="PNH218" s="304"/>
      <c r="PNI218" s="304"/>
      <c r="PNJ218" s="304"/>
      <c r="PNK218" s="304"/>
      <c r="PNL218" s="304"/>
      <c r="PNM218" s="304"/>
      <c r="PNN218" s="304"/>
      <c r="PNO218" s="304"/>
      <c r="PNP218" s="304"/>
      <c r="PNQ218" s="304"/>
      <c r="PNR218" s="304"/>
      <c r="PNS218" s="304"/>
      <c r="PNT218" s="304"/>
      <c r="PNU218" s="304"/>
      <c r="PNV218" s="304"/>
      <c r="PNW218" s="304"/>
      <c r="PNX218" s="304"/>
      <c r="PNY218" s="304"/>
      <c r="PNZ218" s="304"/>
      <c r="POA218" s="304"/>
      <c r="POB218" s="304"/>
      <c r="POC218" s="304"/>
      <c r="POD218" s="304"/>
      <c r="POE218" s="304"/>
      <c r="POF218" s="304"/>
      <c r="POG218" s="304"/>
      <c r="POH218" s="304"/>
      <c r="POI218" s="304"/>
      <c r="POJ218" s="304"/>
      <c r="POK218" s="304"/>
      <c r="POL218" s="304"/>
      <c r="POM218" s="304"/>
      <c r="PON218" s="304"/>
      <c r="POO218" s="304"/>
      <c r="POP218" s="304"/>
      <c r="POQ218" s="304"/>
      <c r="POR218" s="304"/>
      <c r="POS218" s="304"/>
      <c r="POT218" s="304"/>
      <c r="POU218" s="304"/>
      <c r="POV218" s="304"/>
      <c r="POW218" s="304"/>
      <c r="POX218" s="304"/>
      <c r="POY218" s="304"/>
      <c r="POZ218" s="304"/>
      <c r="PPA218" s="304"/>
      <c r="PPB218" s="304"/>
      <c r="PPC218" s="304"/>
      <c r="PPD218" s="304"/>
      <c r="PPE218" s="304"/>
      <c r="PPF218" s="304"/>
      <c r="PPG218" s="304"/>
      <c r="PPH218" s="304"/>
      <c r="PPI218" s="304"/>
      <c r="PPJ218" s="304"/>
      <c r="PPK218" s="304"/>
      <c r="PPL218" s="304"/>
      <c r="PPM218" s="304"/>
      <c r="PPN218" s="304"/>
      <c r="PPO218" s="304"/>
      <c r="PPP218" s="304"/>
      <c r="PPQ218" s="304"/>
      <c r="PPR218" s="304"/>
      <c r="PPS218" s="304"/>
      <c r="PPT218" s="304"/>
      <c r="PPU218" s="304"/>
      <c r="PPV218" s="304"/>
      <c r="PPW218" s="304"/>
      <c r="PPX218" s="304"/>
      <c r="PPY218" s="304"/>
      <c r="PPZ218" s="304"/>
      <c r="PQA218" s="304"/>
      <c r="PQB218" s="304"/>
      <c r="PQC218" s="304"/>
      <c r="PQD218" s="304"/>
      <c r="PQE218" s="304"/>
      <c r="PQF218" s="304"/>
      <c r="PQG218" s="304"/>
      <c r="PQH218" s="304"/>
      <c r="PQI218" s="304"/>
      <c r="PQJ218" s="304"/>
      <c r="PQK218" s="304"/>
      <c r="PQL218" s="304"/>
      <c r="PQM218" s="304"/>
      <c r="PQN218" s="304"/>
      <c r="PQO218" s="304"/>
      <c r="PQP218" s="304"/>
      <c r="PQQ218" s="304"/>
      <c r="PQR218" s="304"/>
      <c r="PQS218" s="304"/>
      <c r="PQT218" s="304"/>
      <c r="PQU218" s="304"/>
      <c r="PQV218" s="304"/>
      <c r="PQW218" s="304"/>
      <c r="PQX218" s="304"/>
      <c r="PQY218" s="304"/>
      <c r="PQZ218" s="304"/>
      <c r="PRA218" s="304"/>
      <c r="PRB218" s="304"/>
      <c r="PRC218" s="304"/>
      <c r="PRD218" s="304"/>
      <c r="PRE218" s="304"/>
      <c r="PRF218" s="304"/>
      <c r="PRG218" s="304"/>
      <c r="PRH218" s="304"/>
      <c r="PRI218" s="304"/>
      <c r="PRJ218" s="304"/>
      <c r="PRK218" s="304"/>
      <c r="PRL218" s="304"/>
      <c r="PRM218" s="304"/>
      <c r="PRN218" s="304"/>
      <c r="PRO218" s="304"/>
      <c r="PRP218" s="304"/>
      <c r="PRQ218" s="304"/>
      <c r="PRR218" s="304"/>
      <c r="PRS218" s="304"/>
      <c r="PRT218" s="304"/>
      <c r="PRU218" s="304"/>
      <c r="PRV218" s="304"/>
      <c r="PRW218" s="304"/>
      <c r="PRX218" s="304"/>
      <c r="PRY218" s="304"/>
      <c r="PRZ218" s="304"/>
      <c r="PSA218" s="304"/>
      <c r="PSB218" s="304"/>
      <c r="PSC218" s="304"/>
      <c r="PSD218" s="304"/>
      <c r="PSE218" s="304"/>
      <c r="PSF218" s="304"/>
      <c r="PSG218" s="304"/>
      <c r="PSH218" s="304"/>
      <c r="PSI218" s="304"/>
      <c r="PSJ218" s="304"/>
      <c r="PSK218" s="304"/>
      <c r="PSL218" s="304"/>
      <c r="PSM218" s="304"/>
      <c r="PSN218" s="304"/>
      <c r="PSO218" s="304"/>
      <c r="PSP218" s="304"/>
      <c r="PSQ218" s="304"/>
      <c r="PSR218" s="304"/>
      <c r="PSS218" s="304"/>
      <c r="PST218" s="304"/>
      <c r="PSU218" s="304"/>
      <c r="PSV218" s="304"/>
      <c r="PSW218" s="304"/>
      <c r="PSX218" s="304"/>
      <c r="PSY218" s="304"/>
      <c r="PSZ218" s="304"/>
      <c r="PTA218" s="304"/>
      <c r="PTB218" s="304"/>
      <c r="PTC218" s="304"/>
      <c r="PTD218" s="304"/>
      <c r="PTE218" s="304"/>
      <c r="PTF218" s="304"/>
      <c r="PTG218" s="304"/>
      <c r="PTH218" s="304"/>
      <c r="PTI218" s="304"/>
      <c r="PTJ218" s="304"/>
      <c r="PTK218" s="304"/>
      <c r="PTL218" s="304"/>
      <c r="PTM218" s="304"/>
      <c r="PTN218" s="304"/>
      <c r="PTO218" s="304"/>
      <c r="PTP218" s="304"/>
      <c r="PTQ218" s="304"/>
      <c r="PTR218" s="304"/>
      <c r="PTS218" s="304"/>
      <c r="PTT218" s="304"/>
      <c r="PTU218" s="304"/>
      <c r="PTV218" s="304"/>
      <c r="PTW218" s="304"/>
      <c r="PTX218" s="304"/>
      <c r="PTY218" s="304"/>
      <c r="PTZ218" s="304"/>
      <c r="PUA218" s="304"/>
      <c r="PUB218" s="304"/>
      <c r="PUC218" s="304"/>
      <c r="PUD218" s="304"/>
      <c r="PUE218" s="304"/>
      <c r="PUF218" s="304"/>
      <c r="PUG218" s="304"/>
      <c r="PUH218" s="304"/>
      <c r="PUI218" s="304"/>
      <c r="PUJ218" s="304"/>
      <c r="PUK218" s="304"/>
      <c r="PUL218" s="304"/>
      <c r="PUM218" s="304"/>
      <c r="PUN218" s="304"/>
      <c r="PUO218" s="304"/>
      <c r="PUP218" s="304"/>
      <c r="PUQ218" s="304"/>
      <c r="PUR218" s="304"/>
      <c r="PUS218" s="304"/>
      <c r="PUT218" s="304"/>
      <c r="PUU218" s="304"/>
      <c r="PUV218" s="304"/>
      <c r="PUW218" s="304"/>
      <c r="PUX218" s="304"/>
      <c r="PUY218" s="304"/>
      <c r="PUZ218" s="304"/>
      <c r="PVA218" s="304"/>
      <c r="PVB218" s="304"/>
      <c r="PVC218" s="304"/>
      <c r="PVD218" s="304"/>
      <c r="PVE218" s="304"/>
      <c r="PVF218" s="304"/>
      <c r="PVG218" s="304"/>
      <c r="PVH218" s="304"/>
      <c r="PVI218" s="304"/>
      <c r="PVJ218" s="304"/>
      <c r="PVK218" s="304"/>
      <c r="PVL218" s="304"/>
      <c r="PVM218" s="304"/>
      <c r="PVN218" s="304"/>
      <c r="PVO218" s="304"/>
      <c r="PVP218" s="304"/>
      <c r="PVQ218" s="304"/>
      <c r="PVR218" s="304"/>
      <c r="PVS218" s="304"/>
      <c r="PVT218" s="304"/>
      <c r="PVU218" s="304"/>
      <c r="PVV218" s="304"/>
      <c r="PVW218" s="304"/>
      <c r="PVX218" s="304"/>
      <c r="PVY218" s="304"/>
      <c r="PVZ218" s="304"/>
      <c r="PWA218" s="304"/>
      <c r="PWB218" s="304"/>
      <c r="PWC218" s="304"/>
      <c r="PWD218" s="304"/>
      <c r="PWE218" s="304"/>
      <c r="PWF218" s="304"/>
      <c r="PWG218" s="304"/>
      <c r="PWH218" s="304"/>
      <c r="PWI218" s="304"/>
      <c r="PWJ218" s="304"/>
      <c r="PWK218" s="304"/>
      <c r="PWL218" s="304"/>
      <c r="PWM218" s="304"/>
      <c r="PWN218" s="304"/>
      <c r="PWO218" s="304"/>
      <c r="PWP218" s="304"/>
      <c r="PWQ218" s="304"/>
      <c r="PWR218" s="304"/>
      <c r="PWS218" s="304"/>
      <c r="PWT218" s="304"/>
      <c r="PWU218" s="304"/>
      <c r="PWV218" s="304"/>
      <c r="PWW218" s="304"/>
      <c r="PWX218" s="304"/>
      <c r="PWY218" s="304"/>
      <c r="PWZ218" s="304"/>
      <c r="PXA218" s="304"/>
      <c r="PXB218" s="304"/>
      <c r="PXC218" s="304"/>
      <c r="PXD218" s="304"/>
      <c r="PXE218" s="304"/>
      <c r="PXF218" s="304"/>
      <c r="PXG218" s="304"/>
      <c r="PXH218" s="304"/>
      <c r="PXI218" s="304"/>
      <c r="PXJ218" s="304"/>
      <c r="PXK218" s="304"/>
      <c r="PXL218" s="304"/>
      <c r="PXM218" s="304"/>
      <c r="PXN218" s="304"/>
      <c r="PXO218" s="304"/>
      <c r="PXP218" s="304"/>
      <c r="PXQ218" s="304"/>
      <c r="PXR218" s="304"/>
      <c r="PXS218" s="304"/>
      <c r="PXT218" s="304"/>
      <c r="PXU218" s="304"/>
      <c r="PXV218" s="304"/>
      <c r="PXW218" s="304"/>
      <c r="PXX218" s="304"/>
      <c r="PXY218" s="304"/>
      <c r="PXZ218" s="304"/>
      <c r="PYA218" s="304"/>
      <c r="PYB218" s="304"/>
      <c r="PYC218" s="304"/>
      <c r="PYD218" s="304"/>
      <c r="PYE218" s="304"/>
      <c r="PYF218" s="304"/>
      <c r="PYG218" s="304"/>
      <c r="PYH218" s="304"/>
      <c r="PYI218" s="304"/>
      <c r="PYJ218" s="304"/>
      <c r="PYK218" s="304"/>
      <c r="PYL218" s="304"/>
      <c r="PYM218" s="304"/>
      <c r="PYN218" s="304"/>
      <c r="PYO218" s="304"/>
      <c r="PYP218" s="304"/>
      <c r="PYQ218" s="304"/>
      <c r="PYR218" s="304"/>
      <c r="PYS218" s="304"/>
      <c r="PYT218" s="304"/>
      <c r="PYU218" s="304"/>
      <c r="PYV218" s="304"/>
      <c r="PYW218" s="304"/>
      <c r="PYX218" s="304"/>
      <c r="PYY218" s="304"/>
      <c r="PYZ218" s="304"/>
      <c r="PZA218" s="304"/>
      <c r="PZB218" s="304"/>
      <c r="PZC218" s="304"/>
      <c r="PZD218" s="304"/>
      <c r="PZE218" s="304"/>
      <c r="PZF218" s="304"/>
      <c r="PZG218" s="304"/>
      <c r="PZH218" s="304"/>
      <c r="PZI218" s="304"/>
      <c r="PZJ218" s="304"/>
      <c r="PZK218" s="304"/>
      <c r="PZL218" s="304"/>
      <c r="PZM218" s="304"/>
      <c r="PZN218" s="304"/>
      <c r="PZO218" s="304"/>
      <c r="PZP218" s="304"/>
      <c r="PZQ218" s="304"/>
      <c r="PZR218" s="304"/>
      <c r="PZS218" s="304"/>
      <c r="PZT218" s="304"/>
      <c r="PZU218" s="304"/>
      <c r="PZV218" s="304"/>
      <c r="PZW218" s="304"/>
      <c r="PZX218" s="304"/>
      <c r="PZY218" s="304"/>
      <c r="PZZ218" s="304"/>
      <c r="QAA218" s="304"/>
      <c r="QAB218" s="304"/>
      <c r="QAC218" s="304"/>
      <c r="QAD218" s="304"/>
      <c r="QAE218" s="304"/>
      <c r="QAF218" s="304"/>
      <c r="QAG218" s="304"/>
      <c r="QAH218" s="304"/>
      <c r="QAI218" s="304"/>
      <c r="QAJ218" s="304"/>
      <c r="QAK218" s="304"/>
      <c r="QAL218" s="304"/>
      <c r="QAM218" s="304"/>
      <c r="QAN218" s="304"/>
      <c r="QAO218" s="304"/>
      <c r="QAP218" s="304"/>
      <c r="QAQ218" s="304"/>
      <c r="QAR218" s="304"/>
      <c r="QAS218" s="304"/>
      <c r="QAT218" s="304"/>
      <c r="QAU218" s="304"/>
      <c r="QAV218" s="304"/>
      <c r="QAW218" s="304"/>
      <c r="QAX218" s="304"/>
      <c r="QAY218" s="304"/>
      <c r="QAZ218" s="304"/>
      <c r="QBA218" s="304"/>
      <c r="QBB218" s="304"/>
      <c r="QBC218" s="304"/>
      <c r="QBD218" s="304"/>
      <c r="QBE218" s="304"/>
      <c r="QBF218" s="304"/>
      <c r="QBG218" s="304"/>
      <c r="QBH218" s="304"/>
      <c r="QBI218" s="304"/>
      <c r="QBJ218" s="304"/>
      <c r="QBK218" s="304"/>
      <c r="QBL218" s="304"/>
      <c r="QBM218" s="304"/>
      <c r="QBN218" s="304"/>
      <c r="QBO218" s="304"/>
      <c r="QBP218" s="304"/>
      <c r="QBQ218" s="304"/>
      <c r="QBR218" s="304"/>
      <c r="QBS218" s="304"/>
      <c r="QBT218" s="304"/>
      <c r="QBU218" s="304"/>
      <c r="QBV218" s="304"/>
      <c r="QBW218" s="304"/>
      <c r="QBX218" s="304"/>
      <c r="QBY218" s="304"/>
      <c r="QBZ218" s="304"/>
      <c r="QCA218" s="304"/>
      <c r="QCB218" s="304"/>
      <c r="QCC218" s="304"/>
      <c r="QCD218" s="304"/>
      <c r="QCE218" s="304"/>
      <c r="QCF218" s="304"/>
      <c r="QCG218" s="304"/>
      <c r="QCH218" s="304"/>
      <c r="QCI218" s="304"/>
      <c r="QCJ218" s="304"/>
      <c r="QCK218" s="304"/>
      <c r="QCL218" s="304"/>
      <c r="QCM218" s="304"/>
      <c r="QCN218" s="304"/>
      <c r="QCO218" s="304"/>
      <c r="QCP218" s="304"/>
      <c r="QCQ218" s="304"/>
      <c r="QCR218" s="304"/>
      <c r="QCS218" s="304"/>
      <c r="QCT218" s="304"/>
      <c r="QCU218" s="304"/>
      <c r="QCV218" s="304"/>
      <c r="QCW218" s="304"/>
      <c r="QCX218" s="304"/>
      <c r="QCY218" s="304"/>
      <c r="QCZ218" s="304"/>
      <c r="QDA218" s="304"/>
      <c r="QDB218" s="304"/>
      <c r="QDC218" s="304"/>
      <c r="QDD218" s="304"/>
      <c r="QDE218" s="304"/>
      <c r="QDF218" s="304"/>
      <c r="QDG218" s="304"/>
      <c r="QDH218" s="304"/>
      <c r="QDI218" s="304"/>
      <c r="QDJ218" s="304"/>
      <c r="QDK218" s="304"/>
      <c r="QDL218" s="304"/>
      <c r="QDM218" s="304"/>
      <c r="QDN218" s="304"/>
      <c r="QDO218" s="304"/>
      <c r="QDP218" s="304"/>
      <c r="QDQ218" s="304"/>
      <c r="QDR218" s="304"/>
      <c r="QDS218" s="304"/>
      <c r="QDT218" s="304"/>
      <c r="QDU218" s="304"/>
      <c r="QDV218" s="304"/>
      <c r="QDW218" s="304"/>
      <c r="QDX218" s="304"/>
      <c r="QDY218" s="304"/>
      <c r="QDZ218" s="304"/>
      <c r="QEA218" s="304"/>
      <c r="QEB218" s="304"/>
      <c r="QEC218" s="304"/>
      <c r="QED218" s="304"/>
      <c r="QEE218" s="304"/>
      <c r="QEF218" s="304"/>
      <c r="QEG218" s="304"/>
      <c r="QEH218" s="304"/>
      <c r="QEI218" s="304"/>
      <c r="QEJ218" s="304"/>
      <c r="QEK218" s="304"/>
      <c r="QEL218" s="304"/>
      <c r="QEM218" s="304"/>
      <c r="QEN218" s="304"/>
      <c r="QEO218" s="304"/>
      <c r="QEP218" s="304"/>
      <c r="QEQ218" s="304"/>
      <c r="QER218" s="304"/>
      <c r="QES218" s="304"/>
      <c r="QET218" s="304"/>
      <c r="QEU218" s="304"/>
      <c r="QEV218" s="304"/>
      <c r="QEW218" s="304"/>
      <c r="QEX218" s="304"/>
      <c r="QEY218" s="304"/>
      <c r="QEZ218" s="304"/>
      <c r="QFA218" s="304"/>
      <c r="QFB218" s="304"/>
      <c r="QFC218" s="304"/>
      <c r="QFD218" s="304"/>
      <c r="QFE218" s="304"/>
      <c r="QFF218" s="304"/>
      <c r="QFG218" s="304"/>
      <c r="QFH218" s="304"/>
      <c r="QFI218" s="304"/>
      <c r="QFJ218" s="304"/>
      <c r="QFK218" s="304"/>
      <c r="QFL218" s="304"/>
      <c r="QFM218" s="304"/>
      <c r="QFN218" s="304"/>
      <c r="QFO218" s="304"/>
      <c r="QFP218" s="304"/>
      <c r="QFQ218" s="304"/>
      <c r="QFR218" s="304"/>
      <c r="QFS218" s="304"/>
      <c r="QFT218" s="304"/>
      <c r="QFU218" s="304"/>
      <c r="QFV218" s="304"/>
      <c r="QFW218" s="304"/>
      <c r="QFX218" s="304"/>
      <c r="QFY218" s="304"/>
      <c r="QFZ218" s="304"/>
      <c r="QGA218" s="304"/>
      <c r="QGB218" s="304"/>
      <c r="QGC218" s="304"/>
      <c r="QGD218" s="304"/>
      <c r="QGE218" s="304"/>
      <c r="QGF218" s="304"/>
      <c r="QGG218" s="304"/>
      <c r="QGH218" s="304"/>
      <c r="QGI218" s="304"/>
      <c r="QGJ218" s="304"/>
      <c r="QGK218" s="304"/>
      <c r="QGL218" s="304"/>
      <c r="QGM218" s="304"/>
      <c r="QGN218" s="304"/>
      <c r="QGO218" s="304"/>
      <c r="QGP218" s="304"/>
      <c r="QGQ218" s="304"/>
      <c r="QGR218" s="304"/>
      <c r="QGS218" s="304"/>
      <c r="QGT218" s="304"/>
      <c r="QGU218" s="304"/>
      <c r="QGV218" s="304"/>
      <c r="QGW218" s="304"/>
      <c r="QGX218" s="304"/>
      <c r="QGY218" s="304"/>
      <c r="QGZ218" s="304"/>
      <c r="QHA218" s="304"/>
      <c r="QHB218" s="304"/>
      <c r="QHC218" s="304"/>
      <c r="QHD218" s="304"/>
      <c r="QHE218" s="304"/>
      <c r="QHF218" s="304"/>
      <c r="QHG218" s="304"/>
      <c r="QHH218" s="304"/>
      <c r="QHI218" s="304"/>
      <c r="QHJ218" s="304"/>
      <c r="QHK218" s="304"/>
      <c r="QHL218" s="304"/>
      <c r="QHM218" s="304"/>
      <c r="QHN218" s="304"/>
      <c r="QHO218" s="304"/>
      <c r="QHP218" s="304"/>
      <c r="QHQ218" s="304"/>
      <c r="QHR218" s="304"/>
      <c r="QHS218" s="304"/>
      <c r="QHT218" s="304"/>
      <c r="QHU218" s="304"/>
      <c r="QHV218" s="304"/>
      <c r="QHW218" s="304"/>
      <c r="QHX218" s="304"/>
      <c r="QHY218" s="304"/>
      <c r="QHZ218" s="304"/>
      <c r="QIA218" s="304"/>
      <c r="QIB218" s="304"/>
      <c r="QIC218" s="304"/>
      <c r="QID218" s="304"/>
      <c r="QIE218" s="304"/>
      <c r="QIF218" s="304"/>
      <c r="QIG218" s="304"/>
      <c r="QIH218" s="304"/>
      <c r="QII218" s="304"/>
      <c r="QIJ218" s="304"/>
      <c r="QIK218" s="304"/>
      <c r="QIL218" s="304"/>
      <c r="QIM218" s="304"/>
      <c r="QIN218" s="304"/>
      <c r="QIO218" s="304"/>
      <c r="QIP218" s="304"/>
      <c r="QIQ218" s="304"/>
      <c r="QIR218" s="304"/>
      <c r="QIS218" s="304"/>
      <c r="QIT218" s="304"/>
      <c r="QIU218" s="304"/>
      <c r="QIV218" s="304"/>
      <c r="QIW218" s="304"/>
      <c r="QIX218" s="304"/>
      <c r="QIY218" s="304"/>
      <c r="QIZ218" s="304"/>
      <c r="QJA218" s="304"/>
      <c r="QJB218" s="304"/>
      <c r="QJC218" s="304"/>
      <c r="QJD218" s="304"/>
      <c r="QJE218" s="304"/>
      <c r="QJF218" s="304"/>
      <c r="QJG218" s="304"/>
      <c r="QJH218" s="304"/>
      <c r="QJI218" s="304"/>
      <c r="QJJ218" s="304"/>
      <c r="QJK218" s="304"/>
      <c r="QJL218" s="304"/>
      <c r="QJM218" s="304"/>
      <c r="QJN218" s="304"/>
      <c r="QJO218" s="304"/>
      <c r="QJP218" s="304"/>
      <c r="QJQ218" s="304"/>
      <c r="QJR218" s="304"/>
      <c r="QJS218" s="304"/>
      <c r="QJT218" s="304"/>
      <c r="QJU218" s="304"/>
      <c r="QJV218" s="304"/>
      <c r="QJW218" s="304"/>
      <c r="QJX218" s="304"/>
      <c r="QJY218" s="304"/>
      <c r="QJZ218" s="304"/>
      <c r="QKA218" s="304"/>
      <c r="QKB218" s="304"/>
      <c r="QKC218" s="304"/>
      <c r="QKD218" s="304"/>
      <c r="QKE218" s="304"/>
      <c r="QKF218" s="304"/>
      <c r="QKG218" s="304"/>
      <c r="QKH218" s="304"/>
      <c r="QKI218" s="304"/>
      <c r="QKJ218" s="304"/>
      <c r="QKK218" s="304"/>
      <c r="QKL218" s="304"/>
      <c r="QKM218" s="304"/>
      <c r="QKN218" s="304"/>
      <c r="QKO218" s="304"/>
      <c r="QKP218" s="304"/>
      <c r="QKQ218" s="304"/>
      <c r="QKR218" s="304"/>
      <c r="QKS218" s="304"/>
      <c r="QKT218" s="304"/>
      <c r="QKU218" s="304"/>
      <c r="QKV218" s="304"/>
      <c r="QKW218" s="304"/>
      <c r="QKX218" s="304"/>
      <c r="QKY218" s="304"/>
      <c r="QKZ218" s="304"/>
      <c r="QLA218" s="304"/>
      <c r="QLB218" s="304"/>
      <c r="QLC218" s="304"/>
      <c r="QLD218" s="304"/>
      <c r="QLE218" s="304"/>
      <c r="QLF218" s="304"/>
      <c r="QLG218" s="304"/>
      <c r="QLH218" s="304"/>
      <c r="QLI218" s="304"/>
      <c r="QLJ218" s="304"/>
      <c r="QLK218" s="304"/>
      <c r="QLL218" s="304"/>
      <c r="QLM218" s="304"/>
      <c r="QLN218" s="304"/>
      <c r="QLO218" s="304"/>
      <c r="QLP218" s="304"/>
      <c r="QLQ218" s="304"/>
      <c r="QLR218" s="304"/>
      <c r="QLS218" s="304"/>
      <c r="QLT218" s="304"/>
      <c r="QLU218" s="304"/>
      <c r="QLV218" s="304"/>
      <c r="QLW218" s="304"/>
      <c r="QLX218" s="304"/>
      <c r="QLY218" s="304"/>
      <c r="QLZ218" s="304"/>
      <c r="QMA218" s="304"/>
      <c r="QMB218" s="304"/>
      <c r="QMC218" s="304"/>
      <c r="QMD218" s="304"/>
      <c r="QME218" s="304"/>
      <c r="QMF218" s="304"/>
      <c r="QMG218" s="304"/>
      <c r="QMH218" s="304"/>
      <c r="QMI218" s="304"/>
      <c r="QMJ218" s="304"/>
      <c r="QMK218" s="304"/>
      <c r="QML218" s="304"/>
      <c r="QMM218" s="304"/>
      <c r="QMN218" s="304"/>
      <c r="QMO218" s="304"/>
      <c r="QMP218" s="304"/>
      <c r="QMQ218" s="304"/>
      <c r="QMR218" s="304"/>
      <c r="QMS218" s="304"/>
      <c r="QMT218" s="304"/>
      <c r="QMU218" s="304"/>
      <c r="QMV218" s="304"/>
      <c r="QMW218" s="304"/>
      <c r="QMX218" s="304"/>
      <c r="QMY218" s="304"/>
      <c r="QMZ218" s="304"/>
      <c r="QNA218" s="304"/>
      <c r="QNB218" s="304"/>
      <c r="QNC218" s="304"/>
      <c r="QND218" s="304"/>
      <c r="QNE218" s="304"/>
      <c r="QNF218" s="304"/>
      <c r="QNG218" s="304"/>
      <c r="QNH218" s="304"/>
      <c r="QNI218" s="304"/>
      <c r="QNJ218" s="304"/>
      <c r="QNK218" s="304"/>
      <c r="QNL218" s="304"/>
      <c r="QNM218" s="304"/>
      <c r="QNN218" s="304"/>
      <c r="QNO218" s="304"/>
      <c r="QNP218" s="304"/>
      <c r="QNQ218" s="304"/>
      <c r="QNR218" s="304"/>
      <c r="QNS218" s="304"/>
      <c r="QNT218" s="304"/>
      <c r="QNU218" s="304"/>
      <c r="QNV218" s="304"/>
      <c r="QNW218" s="304"/>
      <c r="QNX218" s="304"/>
      <c r="QNY218" s="304"/>
      <c r="QNZ218" s="304"/>
      <c r="QOA218" s="304"/>
      <c r="QOB218" s="304"/>
      <c r="QOC218" s="304"/>
      <c r="QOD218" s="304"/>
      <c r="QOE218" s="304"/>
      <c r="QOF218" s="304"/>
      <c r="QOG218" s="304"/>
      <c r="QOH218" s="304"/>
      <c r="QOI218" s="304"/>
      <c r="QOJ218" s="304"/>
      <c r="QOK218" s="304"/>
      <c r="QOL218" s="304"/>
      <c r="QOM218" s="304"/>
      <c r="QON218" s="304"/>
      <c r="QOO218" s="304"/>
      <c r="QOP218" s="304"/>
      <c r="QOQ218" s="304"/>
      <c r="QOR218" s="304"/>
      <c r="QOS218" s="304"/>
      <c r="QOT218" s="304"/>
      <c r="QOU218" s="304"/>
      <c r="QOV218" s="304"/>
      <c r="QOW218" s="304"/>
      <c r="QOX218" s="304"/>
      <c r="QOY218" s="304"/>
      <c r="QOZ218" s="304"/>
      <c r="QPA218" s="304"/>
      <c r="QPB218" s="304"/>
      <c r="QPC218" s="304"/>
      <c r="QPD218" s="304"/>
      <c r="QPE218" s="304"/>
      <c r="QPF218" s="304"/>
      <c r="QPG218" s="304"/>
      <c r="QPH218" s="304"/>
      <c r="QPI218" s="304"/>
      <c r="QPJ218" s="304"/>
      <c r="QPK218" s="304"/>
      <c r="QPL218" s="304"/>
      <c r="QPM218" s="304"/>
      <c r="QPN218" s="304"/>
      <c r="QPO218" s="304"/>
      <c r="QPP218" s="304"/>
      <c r="QPQ218" s="304"/>
      <c r="QPR218" s="304"/>
      <c r="QPS218" s="304"/>
      <c r="QPT218" s="304"/>
      <c r="QPU218" s="304"/>
      <c r="QPV218" s="304"/>
      <c r="QPW218" s="304"/>
      <c r="QPX218" s="304"/>
      <c r="QPY218" s="304"/>
      <c r="QPZ218" s="304"/>
      <c r="QQA218" s="304"/>
      <c r="QQB218" s="304"/>
      <c r="QQC218" s="304"/>
      <c r="QQD218" s="304"/>
      <c r="QQE218" s="304"/>
      <c r="QQF218" s="304"/>
      <c r="QQG218" s="304"/>
      <c r="QQH218" s="304"/>
      <c r="QQI218" s="304"/>
      <c r="QQJ218" s="304"/>
      <c r="QQK218" s="304"/>
      <c r="QQL218" s="304"/>
      <c r="QQM218" s="304"/>
      <c r="QQN218" s="304"/>
      <c r="QQO218" s="304"/>
      <c r="QQP218" s="304"/>
      <c r="QQQ218" s="304"/>
      <c r="QQR218" s="304"/>
      <c r="QQS218" s="304"/>
      <c r="QQT218" s="304"/>
      <c r="QQU218" s="304"/>
      <c r="QQV218" s="304"/>
      <c r="QQW218" s="304"/>
      <c r="QQX218" s="304"/>
      <c r="QQY218" s="304"/>
      <c r="QQZ218" s="304"/>
      <c r="QRA218" s="304"/>
      <c r="QRB218" s="304"/>
      <c r="QRC218" s="304"/>
      <c r="QRD218" s="304"/>
      <c r="QRE218" s="304"/>
      <c r="QRF218" s="304"/>
      <c r="QRG218" s="304"/>
      <c r="QRH218" s="304"/>
      <c r="QRI218" s="304"/>
      <c r="QRJ218" s="304"/>
      <c r="QRK218" s="304"/>
      <c r="QRL218" s="304"/>
      <c r="QRM218" s="304"/>
      <c r="QRN218" s="304"/>
      <c r="QRO218" s="304"/>
      <c r="QRP218" s="304"/>
      <c r="QRQ218" s="304"/>
      <c r="QRR218" s="304"/>
      <c r="QRS218" s="304"/>
      <c r="QRT218" s="304"/>
      <c r="QRU218" s="304"/>
      <c r="QRV218" s="304"/>
      <c r="QRW218" s="304"/>
      <c r="QRX218" s="304"/>
      <c r="QRY218" s="304"/>
      <c r="QRZ218" s="304"/>
      <c r="QSA218" s="304"/>
      <c r="QSB218" s="304"/>
      <c r="QSC218" s="304"/>
      <c r="QSD218" s="304"/>
      <c r="QSE218" s="304"/>
      <c r="QSF218" s="304"/>
      <c r="QSG218" s="304"/>
      <c r="QSH218" s="304"/>
      <c r="QSI218" s="304"/>
      <c r="QSJ218" s="304"/>
      <c r="QSK218" s="304"/>
      <c r="QSL218" s="304"/>
      <c r="QSM218" s="304"/>
      <c r="QSN218" s="304"/>
      <c r="QSO218" s="304"/>
      <c r="QSP218" s="304"/>
      <c r="QSQ218" s="304"/>
      <c r="QSR218" s="304"/>
      <c r="QSS218" s="304"/>
      <c r="QST218" s="304"/>
      <c r="QSU218" s="304"/>
      <c r="QSV218" s="304"/>
      <c r="QSW218" s="304"/>
      <c r="QSX218" s="304"/>
      <c r="QSY218" s="304"/>
      <c r="QSZ218" s="304"/>
      <c r="QTA218" s="304"/>
      <c r="QTB218" s="304"/>
      <c r="QTC218" s="304"/>
      <c r="QTD218" s="304"/>
      <c r="QTE218" s="304"/>
      <c r="QTF218" s="304"/>
      <c r="QTG218" s="304"/>
      <c r="QTH218" s="304"/>
      <c r="QTI218" s="304"/>
      <c r="QTJ218" s="304"/>
      <c r="QTK218" s="304"/>
      <c r="QTL218" s="304"/>
      <c r="QTM218" s="304"/>
      <c r="QTN218" s="304"/>
      <c r="QTO218" s="304"/>
      <c r="QTP218" s="304"/>
      <c r="QTQ218" s="304"/>
      <c r="QTR218" s="304"/>
      <c r="QTS218" s="304"/>
      <c r="QTT218" s="304"/>
      <c r="QTU218" s="304"/>
      <c r="QTV218" s="304"/>
      <c r="QTW218" s="304"/>
      <c r="QTX218" s="304"/>
      <c r="QTY218" s="304"/>
      <c r="QTZ218" s="304"/>
      <c r="QUA218" s="304"/>
      <c r="QUB218" s="304"/>
      <c r="QUC218" s="304"/>
      <c r="QUD218" s="304"/>
      <c r="QUE218" s="304"/>
      <c r="QUF218" s="304"/>
      <c r="QUG218" s="304"/>
      <c r="QUH218" s="304"/>
      <c r="QUI218" s="304"/>
      <c r="QUJ218" s="304"/>
      <c r="QUK218" s="304"/>
      <c r="QUL218" s="304"/>
      <c r="QUM218" s="304"/>
      <c r="QUN218" s="304"/>
      <c r="QUO218" s="304"/>
      <c r="QUP218" s="304"/>
      <c r="QUQ218" s="304"/>
      <c r="QUR218" s="304"/>
      <c r="QUS218" s="304"/>
      <c r="QUT218" s="304"/>
      <c r="QUU218" s="304"/>
      <c r="QUV218" s="304"/>
      <c r="QUW218" s="304"/>
      <c r="QUX218" s="304"/>
      <c r="QUY218" s="304"/>
      <c r="QUZ218" s="304"/>
      <c r="QVA218" s="304"/>
      <c r="QVB218" s="304"/>
      <c r="QVC218" s="304"/>
      <c r="QVD218" s="304"/>
      <c r="QVE218" s="304"/>
      <c r="QVF218" s="304"/>
      <c r="QVG218" s="304"/>
      <c r="QVH218" s="304"/>
      <c r="QVI218" s="304"/>
      <c r="QVJ218" s="304"/>
      <c r="QVK218" s="304"/>
      <c r="QVL218" s="304"/>
      <c r="QVM218" s="304"/>
      <c r="QVN218" s="304"/>
      <c r="QVO218" s="304"/>
      <c r="QVP218" s="304"/>
      <c r="QVQ218" s="304"/>
      <c r="QVR218" s="304"/>
      <c r="QVS218" s="304"/>
      <c r="QVT218" s="304"/>
      <c r="QVU218" s="304"/>
      <c r="QVV218" s="304"/>
      <c r="QVW218" s="304"/>
      <c r="QVX218" s="304"/>
      <c r="QVY218" s="304"/>
      <c r="QVZ218" s="304"/>
      <c r="QWA218" s="304"/>
      <c r="QWB218" s="304"/>
      <c r="QWC218" s="304"/>
      <c r="QWD218" s="304"/>
      <c r="QWE218" s="304"/>
      <c r="QWF218" s="304"/>
      <c r="QWG218" s="304"/>
      <c r="QWH218" s="304"/>
      <c r="QWI218" s="304"/>
      <c r="QWJ218" s="304"/>
      <c r="QWK218" s="304"/>
      <c r="QWL218" s="304"/>
      <c r="QWM218" s="304"/>
      <c r="QWN218" s="304"/>
      <c r="QWO218" s="304"/>
      <c r="QWP218" s="304"/>
      <c r="QWQ218" s="304"/>
      <c r="QWR218" s="304"/>
      <c r="QWS218" s="304"/>
      <c r="QWT218" s="304"/>
      <c r="QWU218" s="304"/>
      <c r="QWV218" s="304"/>
      <c r="QWW218" s="304"/>
      <c r="QWX218" s="304"/>
      <c r="QWY218" s="304"/>
      <c r="QWZ218" s="304"/>
      <c r="QXA218" s="304"/>
      <c r="QXB218" s="304"/>
      <c r="QXC218" s="304"/>
      <c r="QXD218" s="304"/>
      <c r="QXE218" s="304"/>
      <c r="QXF218" s="304"/>
      <c r="QXG218" s="304"/>
      <c r="QXH218" s="304"/>
      <c r="QXI218" s="304"/>
      <c r="QXJ218" s="304"/>
      <c r="QXK218" s="304"/>
      <c r="QXL218" s="304"/>
      <c r="QXM218" s="304"/>
      <c r="QXN218" s="304"/>
      <c r="QXO218" s="304"/>
      <c r="QXP218" s="304"/>
      <c r="QXQ218" s="304"/>
      <c r="QXR218" s="304"/>
      <c r="QXS218" s="304"/>
      <c r="QXT218" s="304"/>
      <c r="QXU218" s="304"/>
      <c r="QXV218" s="304"/>
      <c r="QXW218" s="304"/>
      <c r="QXX218" s="304"/>
      <c r="QXY218" s="304"/>
      <c r="QXZ218" s="304"/>
      <c r="QYA218" s="304"/>
      <c r="QYB218" s="304"/>
      <c r="QYC218" s="304"/>
      <c r="QYD218" s="304"/>
      <c r="QYE218" s="304"/>
      <c r="QYF218" s="304"/>
      <c r="QYG218" s="304"/>
      <c r="QYH218" s="304"/>
      <c r="QYI218" s="304"/>
      <c r="QYJ218" s="304"/>
      <c r="QYK218" s="304"/>
      <c r="QYL218" s="304"/>
      <c r="QYM218" s="304"/>
      <c r="QYN218" s="304"/>
      <c r="QYO218" s="304"/>
      <c r="QYP218" s="304"/>
      <c r="QYQ218" s="304"/>
      <c r="QYR218" s="304"/>
      <c r="QYS218" s="304"/>
      <c r="QYT218" s="304"/>
      <c r="QYU218" s="304"/>
      <c r="QYV218" s="304"/>
      <c r="QYW218" s="304"/>
      <c r="QYX218" s="304"/>
      <c r="QYY218" s="304"/>
      <c r="QYZ218" s="304"/>
      <c r="QZA218" s="304"/>
      <c r="QZB218" s="304"/>
      <c r="QZC218" s="304"/>
      <c r="QZD218" s="304"/>
      <c r="QZE218" s="304"/>
      <c r="QZF218" s="304"/>
      <c r="QZG218" s="304"/>
      <c r="QZH218" s="304"/>
      <c r="QZI218" s="304"/>
      <c r="QZJ218" s="304"/>
      <c r="QZK218" s="304"/>
      <c r="QZL218" s="304"/>
      <c r="QZM218" s="304"/>
      <c r="QZN218" s="304"/>
      <c r="QZO218" s="304"/>
      <c r="QZP218" s="304"/>
      <c r="QZQ218" s="304"/>
      <c r="QZR218" s="304"/>
      <c r="QZS218" s="304"/>
      <c r="QZT218" s="304"/>
      <c r="QZU218" s="304"/>
      <c r="QZV218" s="304"/>
      <c r="QZW218" s="304"/>
      <c r="QZX218" s="304"/>
      <c r="QZY218" s="304"/>
      <c r="QZZ218" s="304"/>
      <c r="RAA218" s="304"/>
      <c r="RAB218" s="304"/>
      <c r="RAC218" s="304"/>
      <c r="RAD218" s="304"/>
      <c r="RAE218" s="304"/>
      <c r="RAF218" s="304"/>
      <c r="RAG218" s="304"/>
      <c r="RAH218" s="304"/>
      <c r="RAI218" s="304"/>
      <c r="RAJ218" s="304"/>
      <c r="RAK218" s="304"/>
      <c r="RAL218" s="304"/>
      <c r="RAM218" s="304"/>
      <c r="RAN218" s="304"/>
      <c r="RAO218" s="304"/>
      <c r="RAP218" s="304"/>
      <c r="RAQ218" s="304"/>
      <c r="RAR218" s="304"/>
      <c r="RAS218" s="304"/>
      <c r="RAT218" s="304"/>
      <c r="RAU218" s="304"/>
      <c r="RAV218" s="304"/>
      <c r="RAW218" s="304"/>
      <c r="RAX218" s="304"/>
      <c r="RAY218" s="304"/>
      <c r="RAZ218" s="304"/>
      <c r="RBA218" s="304"/>
      <c r="RBB218" s="304"/>
      <c r="RBC218" s="304"/>
      <c r="RBD218" s="304"/>
      <c r="RBE218" s="304"/>
      <c r="RBF218" s="304"/>
      <c r="RBG218" s="304"/>
      <c r="RBH218" s="304"/>
      <c r="RBI218" s="304"/>
      <c r="RBJ218" s="304"/>
      <c r="RBK218" s="304"/>
      <c r="RBL218" s="304"/>
      <c r="RBM218" s="304"/>
      <c r="RBN218" s="304"/>
      <c r="RBO218" s="304"/>
      <c r="RBP218" s="304"/>
      <c r="RBQ218" s="304"/>
      <c r="RBR218" s="304"/>
      <c r="RBS218" s="304"/>
      <c r="RBT218" s="304"/>
      <c r="RBU218" s="304"/>
      <c r="RBV218" s="304"/>
      <c r="RBW218" s="304"/>
      <c r="RBX218" s="304"/>
      <c r="RBY218" s="304"/>
      <c r="RBZ218" s="304"/>
      <c r="RCA218" s="304"/>
      <c r="RCB218" s="304"/>
      <c r="RCC218" s="304"/>
      <c r="RCD218" s="304"/>
      <c r="RCE218" s="304"/>
      <c r="RCF218" s="304"/>
      <c r="RCG218" s="304"/>
      <c r="RCH218" s="304"/>
      <c r="RCI218" s="304"/>
      <c r="RCJ218" s="304"/>
      <c r="RCK218" s="304"/>
      <c r="RCL218" s="304"/>
      <c r="RCM218" s="304"/>
      <c r="RCN218" s="304"/>
      <c r="RCO218" s="304"/>
      <c r="RCP218" s="304"/>
      <c r="RCQ218" s="304"/>
      <c r="RCR218" s="304"/>
      <c r="RCS218" s="304"/>
      <c r="RCT218" s="304"/>
      <c r="RCU218" s="304"/>
      <c r="RCV218" s="304"/>
      <c r="RCW218" s="304"/>
      <c r="RCX218" s="304"/>
      <c r="RCY218" s="304"/>
      <c r="RCZ218" s="304"/>
      <c r="RDA218" s="304"/>
      <c r="RDB218" s="304"/>
      <c r="RDC218" s="304"/>
      <c r="RDD218" s="304"/>
      <c r="RDE218" s="304"/>
      <c r="RDF218" s="304"/>
      <c r="RDG218" s="304"/>
      <c r="RDH218" s="304"/>
      <c r="RDI218" s="304"/>
      <c r="RDJ218" s="304"/>
      <c r="RDK218" s="304"/>
      <c r="RDL218" s="304"/>
      <c r="RDM218" s="304"/>
      <c r="RDN218" s="304"/>
      <c r="RDO218" s="304"/>
      <c r="RDP218" s="304"/>
      <c r="RDQ218" s="304"/>
      <c r="RDR218" s="304"/>
      <c r="RDS218" s="304"/>
      <c r="RDT218" s="304"/>
      <c r="RDU218" s="304"/>
      <c r="RDV218" s="304"/>
      <c r="RDW218" s="304"/>
      <c r="RDX218" s="304"/>
      <c r="RDY218" s="304"/>
      <c r="RDZ218" s="304"/>
      <c r="REA218" s="304"/>
      <c r="REB218" s="304"/>
      <c r="REC218" s="304"/>
      <c r="RED218" s="304"/>
      <c r="REE218" s="304"/>
      <c r="REF218" s="304"/>
      <c r="REG218" s="304"/>
      <c r="REH218" s="304"/>
      <c r="REI218" s="304"/>
      <c r="REJ218" s="304"/>
      <c r="REK218" s="304"/>
      <c r="REL218" s="304"/>
      <c r="REM218" s="304"/>
      <c r="REN218" s="304"/>
      <c r="REO218" s="304"/>
      <c r="REP218" s="304"/>
      <c r="REQ218" s="304"/>
      <c r="RER218" s="304"/>
      <c r="RES218" s="304"/>
      <c r="RET218" s="304"/>
      <c r="REU218" s="304"/>
      <c r="REV218" s="304"/>
      <c r="REW218" s="304"/>
      <c r="REX218" s="304"/>
      <c r="REY218" s="304"/>
      <c r="REZ218" s="304"/>
      <c r="RFA218" s="304"/>
      <c r="RFB218" s="304"/>
      <c r="RFC218" s="304"/>
      <c r="RFD218" s="304"/>
      <c r="RFE218" s="304"/>
      <c r="RFF218" s="304"/>
      <c r="RFG218" s="304"/>
      <c r="RFH218" s="304"/>
      <c r="RFI218" s="304"/>
      <c r="RFJ218" s="304"/>
      <c r="RFK218" s="304"/>
      <c r="RFL218" s="304"/>
      <c r="RFM218" s="304"/>
      <c r="RFN218" s="304"/>
      <c r="RFO218" s="304"/>
      <c r="RFP218" s="304"/>
      <c r="RFQ218" s="304"/>
      <c r="RFR218" s="304"/>
      <c r="RFS218" s="304"/>
      <c r="RFT218" s="304"/>
      <c r="RFU218" s="304"/>
      <c r="RFV218" s="304"/>
      <c r="RFW218" s="304"/>
      <c r="RFX218" s="304"/>
      <c r="RFY218" s="304"/>
      <c r="RFZ218" s="304"/>
      <c r="RGA218" s="304"/>
      <c r="RGB218" s="304"/>
      <c r="RGC218" s="304"/>
      <c r="RGD218" s="304"/>
      <c r="RGE218" s="304"/>
      <c r="RGF218" s="304"/>
      <c r="RGG218" s="304"/>
      <c r="RGH218" s="304"/>
      <c r="RGI218" s="304"/>
      <c r="RGJ218" s="304"/>
      <c r="RGK218" s="304"/>
      <c r="RGL218" s="304"/>
      <c r="RGM218" s="304"/>
      <c r="RGN218" s="304"/>
      <c r="RGO218" s="304"/>
      <c r="RGP218" s="304"/>
      <c r="RGQ218" s="304"/>
      <c r="RGR218" s="304"/>
      <c r="RGS218" s="304"/>
      <c r="RGT218" s="304"/>
      <c r="RGU218" s="304"/>
      <c r="RGV218" s="304"/>
      <c r="RGW218" s="304"/>
      <c r="RGX218" s="304"/>
      <c r="RGY218" s="304"/>
      <c r="RGZ218" s="304"/>
      <c r="RHA218" s="304"/>
      <c r="RHB218" s="304"/>
      <c r="RHC218" s="304"/>
      <c r="RHD218" s="304"/>
      <c r="RHE218" s="304"/>
      <c r="RHF218" s="304"/>
      <c r="RHG218" s="304"/>
      <c r="RHH218" s="304"/>
      <c r="RHI218" s="304"/>
      <c r="RHJ218" s="304"/>
      <c r="RHK218" s="304"/>
      <c r="RHL218" s="304"/>
      <c r="RHM218" s="304"/>
      <c r="RHN218" s="304"/>
      <c r="RHO218" s="304"/>
      <c r="RHP218" s="304"/>
      <c r="RHQ218" s="304"/>
      <c r="RHR218" s="304"/>
      <c r="RHS218" s="304"/>
      <c r="RHT218" s="304"/>
      <c r="RHU218" s="304"/>
      <c r="RHV218" s="304"/>
      <c r="RHW218" s="304"/>
      <c r="RHX218" s="304"/>
      <c r="RHY218" s="304"/>
      <c r="RHZ218" s="304"/>
      <c r="RIA218" s="304"/>
      <c r="RIB218" s="304"/>
      <c r="RIC218" s="304"/>
      <c r="RID218" s="304"/>
      <c r="RIE218" s="304"/>
      <c r="RIF218" s="304"/>
      <c r="RIG218" s="304"/>
      <c r="RIH218" s="304"/>
      <c r="RII218" s="304"/>
      <c r="RIJ218" s="304"/>
      <c r="RIK218" s="304"/>
      <c r="RIL218" s="304"/>
      <c r="RIM218" s="304"/>
      <c r="RIN218" s="304"/>
      <c r="RIO218" s="304"/>
      <c r="RIP218" s="304"/>
      <c r="RIQ218" s="304"/>
      <c r="RIR218" s="304"/>
      <c r="RIS218" s="304"/>
      <c r="RIT218" s="304"/>
      <c r="RIU218" s="304"/>
      <c r="RIV218" s="304"/>
      <c r="RIW218" s="304"/>
      <c r="RIX218" s="304"/>
      <c r="RIY218" s="304"/>
      <c r="RIZ218" s="304"/>
      <c r="RJA218" s="304"/>
      <c r="RJB218" s="304"/>
      <c r="RJC218" s="304"/>
      <c r="RJD218" s="304"/>
      <c r="RJE218" s="304"/>
      <c r="RJF218" s="304"/>
      <c r="RJG218" s="304"/>
      <c r="RJH218" s="304"/>
      <c r="RJI218" s="304"/>
      <c r="RJJ218" s="304"/>
      <c r="RJK218" s="304"/>
      <c r="RJL218" s="304"/>
      <c r="RJM218" s="304"/>
      <c r="RJN218" s="304"/>
      <c r="RJO218" s="304"/>
      <c r="RJP218" s="304"/>
      <c r="RJQ218" s="304"/>
      <c r="RJR218" s="304"/>
      <c r="RJS218" s="304"/>
      <c r="RJT218" s="304"/>
      <c r="RJU218" s="304"/>
      <c r="RJV218" s="304"/>
      <c r="RJW218" s="304"/>
      <c r="RJX218" s="304"/>
      <c r="RJY218" s="304"/>
      <c r="RJZ218" s="304"/>
      <c r="RKA218" s="304"/>
      <c r="RKB218" s="304"/>
      <c r="RKC218" s="304"/>
      <c r="RKD218" s="304"/>
      <c r="RKE218" s="304"/>
      <c r="RKF218" s="304"/>
      <c r="RKG218" s="304"/>
      <c r="RKH218" s="304"/>
      <c r="RKI218" s="304"/>
      <c r="RKJ218" s="304"/>
      <c r="RKK218" s="304"/>
      <c r="RKL218" s="304"/>
      <c r="RKM218" s="304"/>
      <c r="RKN218" s="304"/>
      <c r="RKO218" s="304"/>
      <c r="RKP218" s="304"/>
      <c r="RKQ218" s="304"/>
      <c r="RKR218" s="304"/>
      <c r="RKS218" s="304"/>
      <c r="RKT218" s="304"/>
      <c r="RKU218" s="304"/>
      <c r="RKV218" s="304"/>
      <c r="RKW218" s="304"/>
      <c r="RKX218" s="304"/>
      <c r="RKY218" s="304"/>
      <c r="RKZ218" s="304"/>
      <c r="RLA218" s="304"/>
      <c r="RLB218" s="304"/>
      <c r="RLC218" s="304"/>
      <c r="RLD218" s="304"/>
      <c r="RLE218" s="304"/>
      <c r="RLF218" s="304"/>
      <c r="RLG218" s="304"/>
      <c r="RLH218" s="304"/>
      <c r="RLI218" s="304"/>
      <c r="RLJ218" s="304"/>
      <c r="RLK218" s="304"/>
      <c r="RLL218" s="304"/>
      <c r="RLM218" s="304"/>
      <c r="RLN218" s="304"/>
      <c r="RLO218" s="304"/>
      <c r="RLP218" s="304"/>
      <c r="RLQ218" s="304"/>
      <c r="RLR218" s="304"/>
      <c r="RLS218" s="304"/>
      <c r="RLT218" s="304"/>
      <c r="RLU218" s="304"/>
      <c r="RLV218" s="304"/>
      <c r="RLW218" s="304"/>
      <c r="RLX218" s="304"/>
      <c r="RLY218" s="304"/>
      <c r="RLZ218" s="304"/>
      <c r="RMA218" s="304"/>
      <c r="RMB218" s="304"/>
      <c r="RMC218" s="304"/>
      <c r="RMD218" s="304"/>
      <c r="RME218" s="304"/>
      <c r="RMF218" s="304"/>
      <c r="RMG218" s="304"/>
      <c r="RMH218" s="304"/>
      <c r="RMI218" s="304"/>
      <c r="RMJ218" s="304"/>
      <c r="RMK218" s="304"/>
      <c r="RML218" s="304"/>
      <c r="RMM218" s="304"/>
      <c r="RMN218" s="304"/>
      <c r="RMO218" s="304"/>
      <c r="RMP218" s="304"/>
      <c r="RMQ218" s="304"/>
      <c r="RMR218" s="304"/>
      <c r="RMS218" s="304"/>
      <c r="RMT218" s="304"/>
      <c r="RMU218" s="304"/>
      <c r="RMV218" s="304"/>
      <c r="RMW218" s="304"/>
      <c r="RMX218" s="304"/>
      <c r="RMY218" s="304"/>
      <c r="RMZ218" s="304"/>
      <c r="RNA218" s="304"/>
      <c r="RNB218" s="304"/>
      <c r="RNC218" s="304"/>
      <c r="RND218" s="304"/>
      <c r="RNE218" s="304"/>
      <c r="RNF218" s="304"/>
      <c r="RNG218" s="304"/>
      <c r="RNH218" s="304"/>
      <c r="RNI218" s="304"/>
      <c r="RNJ218" s="304"/>
      <c r="RNK218" s="304"/>
      <c r="RNL218" s="304"/>
      <c r="RNM218" s="304"/>
      <c r="RNN218" s="304"/>
      <c r="RNO218" s="304"/>
      <c r="RNP218" s="304"/>
      <c r="RNQ218" s="304"/>
      <c r="RNR218" s="304"/>
      <c r="RNS218" s="304"/>
      <c r="RNT218" s="304"/>
      <c r="RNU218" s="304"/>
      <c r="RNV218" s="304"/>
      <c r="RNW218" s="304"/>
      <c r="RNX218" s="304"/>
      <c r="RNY218" s="304"/>
      <c r="RNZ218" s="304"/>
      <c r="ROA218" s="304"/>
      <c r="ROB218" s="304"/>
      <c r="ROC218" s="304"/>
      <c r="ROD218" s="304"/>
      <c r="ROE218" s="304"/>
      <c r="ROF218" s="304"/>
      <c r="ROG218" s="304"/>
      <c r="ROH218" s="304"/>
      <c r="ROI218" s="304"/>
      <c r="ROJ218" s="304"/>
      <c r="ROK218" s="304"/>
      <c r="ROL218" s="304"/>
      <c r="ROM218" s="304"/>
      <c r="RON218" s="304"/>
      <c r="ROO218" s="304"/>
      <c r="ROP218" s="304"/>
      <c r="ROQ218" s="304"/>
      <c r="ROR218" s="304"/>
      <c r="ROS218" s="304"/>
      <c r="ROT218" s="304"/>
      <c r="ROU218" s="304"/>
      <c r="ROV218" s="304"/>
      <c r="ROW218" s="304"/>
      <c r="ROX218" s="304"/>
      <c r="ROY218" s="304"/>
      <c r="ROZ218" s="304"/>
      <c r="RPA218" s="304"/>
      <c r="RPB218" s="304"/>
      <c r="RPC218" s="304"/>
      <c r="RPD218" s="304"/>
      <c r="RPE218" s="304"/>
      <c r="RPF218" s="304"/>
      <c r="RPG218" s="304"/>
      <c r="RPH218" s="304"/>
      <c r="RPI218" s="304"/>
      <c r="RPJ218" s="304"/>
      <c r="RPK218" s="304"/>
      <c r="RPL218" s="304"/>
      <c r="RPM218" s="304"/>
      <c r="RPN218" s="304"/>
      <c r="RPO218" s="304"/>
      <c r="RPP218" s="304"/>
      <c r="RPQ218" s="304"/>
      <c r="RPR218" s="304"/>
      <c r="RPS218" s="304"/>
      <c r="RPT218" s="304"/>
      <c r="RPU218" s="304"/>
      <c r="RPV218" s="304"/>
      <c r="RPW218" s="304"/>
      <c r="RPX218" s="304"/>
      <c r="RPY218" s="304"/>
      <c r="RPZ218" s="304"/>
      <c r="RQA218" s="304"/>
      <c r="RQB218" s="304"/>
      <c r="RQC218" s="304"/>
      <c r="RQD218" s="304"/>
      <c r="RQE218" s="304"/>
      <c r="RQF218" s="304"/>
      <c r="RQG218" s="304"/>
      <c r="RQH218" s="304"/>
      <c r="RQI218" s="304"/>
      <c r="RQJ218" s="304"/>
      <c r="RQK218" s="304"/>
      <c r="RQL218" s="304"/>
      <c r="RQM218" s="304"/>
      <c r="RQN218" s="304"/>
      <c r="RQO218" s="304"/>
      <c r="RQP218" s="304"/>
      <c r="RQQ218" s="304"/>
      <c r="RQR218" s="304"/>
      <c r="RQS218" s="304"/>
      <c r="RQT218" s="304"/>
      <c r="RQU218" s="304"/>
      <c r="RQV218" s="304"/>
      <c r="RQW218" s="304"/>
      <c r="RQX218" s="304"/>
      <c r="RQY218" s="304"/>
      <c r="RQZ218" s="304"/>
      <c r="RRA218" s="304"/>
      <c r="RRB218" s="304"/>
      <c r="RRC218" s="304"/>
      <c r="RRD218" s="304"/>
      <c r="RRE218" s="304"/>
      <c r="RRF218" s="304"/>
      <c r="RRG218" s="304"/>
      <c r="RRH218" s="304"/>
      <c r="RRI218" s="304"/>
      <c r="RRJ218" s="304"/>
      <c r="RRK218" s="304"/>
      <c r="RRL218" s="304"/>
      <c r="RRM218" s="304"/>
      <c r="RRN218" s="304"/>
      <c r="RRO218" s="304"/>
      <c r="RRP218" s="304"/>
      <c r="RRQ218" s="304"/>
      <c r="RRR218" s="304"/>
      <c r="RRS218" s="304"/>
      <c r="RRT218" s="304"/>
      <c r="RRU218" s="304"/>
      <c r="RRV218" s="304"/>
      <c r="RRW218" s="304"/>
      <c r="RRX218" s="304"/>
      <c r="RRY218" s="304"/>
      <c r="RRZ218" s="304"/>
      <c r="RSA218" s="304"/>
      <c r="RSB218" s="304"/>
      <c r="RSC218" s="304"/>
      <c r="RSD218" s="304"/>
      <c r="RSE218" s="304"/>
      <c r="RSF218" s="304"/>
      <c r="RSG218" s="304"/>
      <c r="RSH218" s="304"/>
      <c r="RSI218" s="304"/>
      <c r="RSJ218" s="304"/>
      <c r="RSK218" s="304"/>
      <c r="RSL218" s="304"/>
      <c r="RSM218" s="304"/>
      <c r="RSN218" s="304"/>
      <c r="RSO218" s="304"/>
      <c r="RSP218" s="304"/>
      <c r="RSQ218" s="304"/>
      <c r="RSR218" s="304"/>
      <c r="RSS218" s="304"/>
      <c r="RST218" s="304"/>
      <c r="RSU218" s="304"/>
      <c r="RSV218" s="304"/>
      <c r="RSW218" s="304"/>
      <c r="RSX218" s="304"/>
      <c r="RSY218" s="304"/>
      <c r="RSZ218" s="304"/>
      <c r="RTA218" s="304"/>
      <c r="RTB218" s="304"/>
      <c r="RTC218" s="304"/>
      <c r="RTD218" s="304"/>
      <c r="RTE218" s="304"/>
      <c r="RTF218" s="304"/>
      <c r="RTG218" s="304"/>
      <c r="RTH218" s="304"/>
      <c r="RTI218" s="304"/>
      <c r="RTJ218" s="304"/>
      <c r="RTK218" s="304"/>
      <c r="RTL218" s="304"/>
      <c r="RTM218" s="304"/>
      <c r="RTN218" s="304"/>
      <c r="RTO218" s="304"/>
      <c r="RTP218" s="304"/>
      <c r="RTQ218" s="304"/>
      <c r="RTR218" s="304"/>
      <c r="RTS218" s="304"/>
      <c r="RTT218" s="304"/>
      <c r="RTU218" s="304"/>
      <c r="RTV218" s="304"/>
      <c r="RTW218" s="304"/>
      <c r="RTX218" s="304"/>
      <c r="RTY218" s="304"/>
      <c r="RTZ218" s="304"/>
      <c r="RUA218" s="304"/>
      <c r="RUB218" s="304"/>
      <c r="RUC218" s="304"/>
      <c r="RUD218" s="304"/>
      <c r="RUE218" s="304"/>
      <c r="RUF218" s="304"/>
      <c r="RUG218" s="304"/>
      <c r="RUH218" s="304"/>
      <c r="RUI218" s="304"/>
      <c r="RUJ218" s="304"/>
      <c r="RUK218" s="304"/>
      <c r="RUL218" s="304"/>
      <c r="RUM218" s="304"/>
      <c r="RUN218" s="304"/>
      <c r="RUO218" s="304"/>
      <c r="RUP218" s="304"/>
      <c r="RUQ218" s="304"/>
      <c r="RUR218" s="304"/>
      <c r="RUS218" s="304"/>
      <c r="RUT218" s="304"/>
      <c r="RUU218" s="304"/>
      <c r="RUV218" s="304"/>
      <c r="RUW218" s="304"/>
      <c r="RUX218" s="304"/>
      <c r="RUY218" s="304"/>
      <c r="RUZ218" s="304"/>
      <c r="RVA218" s="304"/>
      <c r="RVB218" s="304"/>
      <c r="RVC218" s="304"/>
      <c r="RVD218" s="304"/>
      <c r="RVE218" s="304"/>
      <c r="RVF218" s="304"/>
      <c r="RVG218" s="304"/>
      <c r="RVH218" s="304"/>
      <c r="RVI218" s="304"/>
      <c r="RVJ218" s="304"/>
      <c r="RVK218" s="304"/>
      <c r="RVL218" s="304"/>
      <c r="RVM218" s="304"/>
      <c r="RVN218" s="304"/>
      <c r="RVO218" s="304"/>
      <c r="RVP218" s="304"/>
      <c r="RVQ218" s="304"/>
      <c r="RVR218" s="304"/>
      <c r="RVS218" s="304"/>
      <c r="RVT218" s="304"/>
      <c r="RVU218" s="304"/>
      <c r="RVV218" s="304"/>
      <c r="RVW218" s="304"/>
      <c r="RVX218" s="304"/>
      <c r="RVY218" s="304"/>
      <c r="RVZ218" s="304"/>
      <c r="RWA218" s="304"/>
      <c r="RWB218" s="304"/>
      <c r="RWC218" s="304"/>
      <c r="RWD218" s="304"/>
      <c r="RWE218" s="304"/>
      <c r="RWF218" s="304"/>
      <c r="RWG218" s="304"/>
      <c r="RWH218" s="304"/>
      <c r="RWI218" s="304"/>
      <c r="RWJ218" s="304"/>
      <c r="RWK218" s="304"/>
      <c r="RWL218" s="304"/>
      <c r="RWM218" s="304"/>
      <c r="RWN218" s="304"/>
      <c r="RWO218" s="304"/>
      <c r="RWP218" s="304"/>
      <c r="RWQ218" s="304"/>
      <c r="RWR218" s="304"/>
      <c r="RWS218" s="304"/>
      <c r="RWT218" s="304"/>
      <c r="RWU218" s="304"/>
      <c r="RWV218" s="304"/>
      <c r="RWW218" s="304"/>
      <c r="RWX218" s="304"/>
      <c r="RWY218" s="304"/>
      <c r="RWZ218" s="304"/>
      <c r="RXA218" s="304"/>
      <c r="RXB218" s="304"/>
      <c r="RXC218" s="304"/>
      <c r="RXD218" s="304"/>
      <c r="RXE218" s="304"/>
      <c r="RXF218" s="304"/>
      <c r="RXG218" s="304"/>
      <c r="RXH218" s="304"/>
      <c r="RXI218" s="304"/>
      <c r="RXJ218" s="304"/>
      <c r="RXK218" s="304"/>
      <c r="RXL218" s="304"/>
      <c r="RXM218" s="304"/>
      <c r="RXN218" s="304"/>
      <c r="RXO218" s="304"/>
      <c r="RXP218" s="304"/>
      <c r="RXQ218" s="304"/>
      <c r="RXR218" s="304"/>
      <c r="RXS218" s="304"/>
      <c r="RXT218" s="304"/>
      <c r="RXU218" s="304"/>
      <c r="RXV218" s="304"/>
      <c r="RXW218" s="304"/>
      <c r="RXX218" s="304"/>
      <c r="RXY218" s="304"/>
      <c r="RXZ218" s="304"/>
      <c r="RYA218" s="304"/>
      <c r="RYB218" s="304"/>
      <c r="RYC218" s="304"/>
      <c r="RYD218" s="304"/>
      <c r="RYE218" s="304"/>
      <c r="RYF218" s="304"/>
      <c r="RYG218" s="304"/>
      <c r="RYH218" s="304"/>
      <c r="RYI218" s="304"/>
      <c r="RYJ218" s="304"/>
      <c r="RYK218" s="304"/>
      <c r="RYL218" s="304"/>
      <c r="RYM218" s="304"/>
      <c r="RYN218" s="304"/>
      <c r="RYO218" s="304"/>
      <c r="RYP218" s="304"/>
      <c r="RYQ218" s="304"/>
      <c r="RYR218" s="304"/>
      <c r="RYS218" s="304"/>
      <c r="RYT218" s="304"/>
      <c r="RYU218" s="304"/>
      <c r="RYV218" s="304"/>
      <c r="RYW218" s="304"/>
      <c r="RYX218" s="304"/>
      <c r="RYY218" s="304"/>
      <c r="RYZ218" s="304"/>
      <c r="RZA218" s="304"/>
      <c r="RZB218" s="304"/>
      <c r="RZC218" s="304"/>
      <c r="RZD218" s="304"/>
      <c r="RZE218" s="304"/>
      <c r="RZF218" s="304"/>
      <c r="RZG218" s="304"/>
      <c r="RZH218" s="304"/>
      <c r="RZI218" s="304"/>
      <c r="RZJ218" s="304"/>
      <c r="RZK218" s="304"/>
      <c r="RZL218" s="304"/>
      <c r="RZM218" s="304"/>
      <c r="RZN218" s="304"/>
      <c r="RZO218" s="304"/>
      <c r="RZP218" s="304"/>
      <c r="RZQ218" s="304"/>
      <c r="RZR218" s="304"/>
      <c r="RZS218" s="304"/>
      <c r="RZT218" s="304"/>
      <c r="RZU218" s="304"/>
      <c r="RZV218" s="304"/>
      <c r="RZW218" s="304"/>
      <c r="RZX218" s="304"/>
      <c r="RZY218" s="304"/>
      <c r="RZZ218" s="304"/>
      <c r="SAA218" s="304"/>
      <c r="SAB218" s="304"/>
      <c r="SAC218" s="304"/>
      <c r="SAD218" s="304"/>
      <c r="SAE218" s="304"/>
      <c r="SAF218" s="304"/>
      <c r="SAG218" s="304"/>
      <c r="SAH218" s="304"/>
      <c r="SAI218" s="304"/>
      <c r="SAJ218" s="304"/>
      <c r="SAK218" s="304"/>
      <c r="SAL218" s="304"/>
      <c r="SAM218" s="304"/>
      <c r="SAN218" s="304"/>
      <c r="SAO218" s="304"/>
      <c r="SAP218" s="304"/>
      <c r="SAQ218" s="304"/>
      <c r="SAR218" s="304"/>
      <c r="SAS218" s="304"/>
      <c r="SAT218" s="304"/>
      <c r="SAU218" s="304"/>
      <c r="SAV218" s="304"/>
      <c r="SAW218" s="304"/>
      <c r="SAX218" s="304"/>
      <c r="SAY218" s="304"/>
      <c r="SAZ218" s="304"/>
      <c r="SBA218" s="304"/>
      <c r="SBB218" s="304"/>
      <c r="SBC218" s="304"/>
      <c r="SBD218" s="304"/>
      <c r="SBE218" s="304"/>
      <c r="SBF218" s="304"/>
      <c r="SBG218" s="304"/>
      <c r="SBH218" s="304"/>
      <c r="SBI218" s="304"/>
      <c r="SBJ218" s="304"/>
      <c r="SBK218" s="304"/>
      <c r="SBL218" s="304"/>
      <c r="SBM218" s="304"/>
      <c r="SBN218" s="304"/>
      <c r="SBO218" s="304"/>
      <c r="SBP218" s="304"/>
      <c r="SBQ218" s="304"/>
      <c r="SBR218" s="304"/>
      <c r="SBS218" s="304"/>
      <c r="SBT218" s="304"/>
      <c r="SBU218" s="304"/>
      <c r="SBV218" s="304"/>
      <c r="SBW218" s="304"/>
      <c r="SBX218" s="304"/>
      <c r="SBY218" s="304"/>
      <c r="SBZ218" s="304"/>
      <c r="SCA218" s="304"/>
      <c r="SCB218" s="304"/>
      <c r="SCC218" s="304"/>
      <c r="SCD218" s="304"/>
      <c r="SCE218" s="304"/>
      <c r="SCF218" s="304"/>
      <c r="SCG218" s="304"/>
      <c r="SCH218" s="304"/>
      <c r="SCI218" s="304"/>
      <c r="SCJ218" s="304"/>
      <c r="SCK218" s="304"/>
      <c r="SCL218" s="304"/>
      <c r="SCM218" s="304"/>
      <c r="SCN218" s="304"/>
      <c r="SCO218" s="304"/>
      <c r="SCP218" s="304"/>
      <c r="SCQ218" s="304"/>
      <c r="SCR218" s="304"/>
      <c r="SCS218" s="304"/>
      <c r="SCT218" s="304"/>
      <c r="SCU218" s="304"/>
      <c r="SCV218" s="304"/>
      <c r="SCW218" s="304"/>
      <c r="SCX218" s="304"/>
      <c r="SCY218" s="304"/>
      <c r="SCZ218" s="304"/>
      <c r="SDA218" s="304"/>
      <c r="SDB218" s="304"/>
      <c r="SDC218" s="304"/>
      <c r="SDD218" s="304"/>
      <c r="SDE218" s="304"/>
      <c r="SDF218" s="304"/>
      <c r="SDG218" s="304"/>
      <c r="SDH218" s="304"/>
      <c r="SDI218" s="304"/>
      <c r="SDJ218" s="304"/>
      <c r="SDK218" s="304"/>
      <c r="SDL218" s="304"/>
      <c r="SDM218" s="304"/>
      <c r="SDN218" s="304"/>
      <c r="SDO218" s="304"/>
      <c r="SDP218" s="304"/>
      <c r="SDQ218" s="304"/>
      <c r="SDR218" s="304"/>
      <c r="SDS218" s="304"/>
      <c r="SDT218" s="304"/>
      <c r="SDU218" s="304"/>
      <c r="SDV218" s="304"/>
      <c r="SDW218" s="304"/>
      <c r="SDX218" s="304"/>
      <c r="SDY218" s="304"/>
      <c r="SDZ218" s="304"/>
      <c r="SEA218" s="304"/>
      <c r="SEB218" s="304"/>
      <c r="SEC218" s="304"/>
      <c r="SED218" s="304"/>
      <c r="SEE218" s="304"/>
      <c r="SEF218" s="304"/>
      <c r="SEG218" s="304"/>
      <c r="SEH218" s="304"/>
      <c r="SEI218" s="304"/>
      <c r="SEJ218" s="304"/>
      <c r="SEK218" s="304"/>
      <c r="SEL218" s="304"/>
      <c r="SEM218" s="304"/>
      <c r="SEN218" s="304"/>
      <c r="SEO218" s="304"/>
      <c r="SEP218" s="304"/>
      <c r="SEQ218" s="304"/>
      <c r="SER218" s="304"/>
      <c r="SES218" s="304"/>
      <c r="SET218" s="304"/>
      <c r="SEU218" s="304"/>
      <c r="SEV218" s="304"/>
      <c r="SEW218" s="304"/>
      <c r="SEX218" s="304"/>
      <c r="SEY218" s="304"/>
      <c r="SEZ218" s="304"/>
      <c r="SFA218" s="304"/>
      <c r="SFB218" s="304"/>
      <c r="SFC218" s="304"/>
      <c r="SFD218" s="304"/>
      <c r="SFE218" s="304"/>
      <c r="SFF218" s="304"/>
      <c r="SFG218" s="304"/>
      <c r="SFH218" s="304"/>
      <c r="SFI218" s="304"/>
      <c r="SFJ218" s="304"/>
      <c r="SFK218" s="304"/>
      <c r="SFL218" s="304"/>
      <c r="SFM218" s="304"/>
      <c r="SFN218" s="304"/>
      <c r="SFO218" s="304"/>
      <c r="SFP218" s="304"/>
      <c r="SFQ218" s="304"/>
      <c r="SFR218" s="304"/>
      <c r="SFS218" s="304"/>
      <c r="SFT218" s="304"/>
      <c r="SFU218" s="304"/>
      <c r="SFV218" s="304"/>
      <c r="SFW218" s="304"/>
      <c r="SFX218" s="304"/>
      <c r="SFY218" s="304"/>
      <c r="SFZ218" s="304"/>
      <c r="SGA218" s="304"/>
      <c r="SGB218" s="304"/>
      <c r="SGC218" s="304"/>
      <c r="SGD218" s="304"/>
      <c r="SGE218" s="304"/>
      <c r="SGF218" s="304"/>
      <c r="SGG218" s="304"/>
      <c r="SGH218" s="304"/>
      <c r="SGI218" s="304"/>
      <c r="SGJ218" s="304"/>
      <c r="SGK218" s="304"/>
      <c r="SGL218" s="304"/>
      <c r="SGM218" s="304"/>
      <c r="SGN218" s="304"/>
      <c r="SGO218" s="304"/>
      <c r="SGP218" s="304"/>
      <c r="SGQ218" s="304"/>
      <c r="SGR218" s="304"/>
      <c r="SGS218" s="304"/>
      <c r="SGT218" s="304"/>
      <c r="SGU218" s="304"/>
      <c r="SGV218" s="304"/>
      <c r="SGW218" s="304"/>
      <c r="SGX218" s="304"/>
      <c r="SGY218" s="304"/>
      <c r="SGZ218" s="304"/>
      <c r="SHA218" s="304"/>
      <c r="SHB218" s="304"/>
      <c r="SHC218" s="304"/>
      <c r="SHD218" s="304"/>
      <c r="SHE218" s="304"/>
      <c r="SHF218" s="304"/>
      <c r="SHG218" s="304"/>
      <c r="SHH218" s="304"/>
      <c r="SHI218" s="304"/>
      <c r="SHJ218" s="304"/>
      <c r="SHK218" s="304"/>
      <c r="SHL218" s="304"/>
      <c r="SHM218" s="304"/>
      <c r="SHN218" s="304"/>
      <c r="SHO218" s="304"/>
      <c r="SHP218" s="304"/>
      <c r="SHQ218" s="304"/>
      <c r="SHR218" s="304"/>
      <c r="SHS218" s="304"/>
      <c r="SHT218" s="304"/>
      <c r="SHU218" s="304"/>
      <c r="SHV218" s="304"/>
      <c r="SHW218" s="304"/>
      <c r="SHX218" s="304"/>
      <c r="SHY218" s="304"/>
      <c r="SHZ218" s="304"/>
      <c r="SIA218" s="304"/>
      <c r="SIB218" s="304"/>
      <c r="SIC218" s="304"/>
      <c r="SID218" s="304"/>
      <c r="SIE218" s="304"/>
      <c r="SIF218" s="304"/>
      <c r="SIG218" s="304"/>
      <c r="SIH218" s="304"/>
      <c r="SII218" s="304"/>
      <c r="SIJ218" s="304"/>
      <c r="SIK218" s="304"/>
      <c r="SIL218" s="304"/>
      <c r="SIM218" s="304"/>
      <c r="SIN218" s="304"/>
      <c r="SIO218" s="304"/>
      <c r="SIP218" s="304"/>
      <c r="SIQ218" s="304"/>
      <c r="SIR218" s="304"/>
      <c r="SIS218" s="304"/>
      <c r="SIT218" s="304"/>
      <c r="SIU218" s="304"/>
      <c r="SIV218" s="304"/>
      <c r="SIW218" s="304"/>
      <c r="SIX218" s="304"/>
      <c r="SIY218" s="304"/>
      <c r="SIZ218" s="304"/>
      <c r="SJA218" s="304"/>
      <c r="SJB218" s="304"/>
      <c r="SJC218" s="304"/>
      <c r="SJD218" s="304"/>
      <c r="SJE218" s="304"/>
      <c r="SJF218" s="304"/>
      <c r="SJG218" s="304"/>
      <c r="SJH218" s="304"/>
      <c r="SJI218" s="304"/>
      <c r="SJJ218" s="304"/>
      <c r="SJK218" s="304"/>
      <c r="SJL218" s="304"/>
      <c r="SJM218" s="304"/>
      <c r="SJN218" s="304"/>
      <c r="SJO218" s="304"/>
      <c r="SJP218" s="304"/>
      <c r="SJQ218" s="304"/>
      <c r="SJR218" s="304"/>
      <c r="SJS218" s="304"/>
      <c r="SJT218" s="304"/>
      <c r="SJU218" s="304"/>
      <c r="SJV218" s="304"/>
      <c r="SJW218" s="304"/>
      <c r="SJX218" s="304"/>
      <c r="SJY218" s="304"/>
      <c r="SJZ218" s="304"/>
      <c r="SKA218" s="304"/>
      <c r="SKB218" s="304"/>
      <c r="SKC218" s="304"/>
      <c r="SKD218" s="304"/>
      <c r="SKE218" s="304"/>
      <c r="SKF218" s="304"/>
      <c r="SKG218" s="304"/>
      <c r="SKH218" s="304"/>
      <c r="SKI218" s="304"/>
      <c r="SKJ218" s="304"/>
      <c r="SKK218" s="304"/>
      <c r="SKL218" s="304"/>
      <c r="SKM218" s="304"/>
      <c r="SKN218" s="304"/>
      <c r="SKO218" s="304"/>
      <c r="SKP218" s="304"/>
      <c r="SKQ218" s="304"/>
      <c r="SKR218" s="304"/>
      <c r="SKS218" s="304"/>
      <c r="SKT218" s="304"/>
      <c r="SKU218" s="304"/>
      <c r="SKV218" s="304"/>
      <c r="SKW218" s="304"/>
      <c r="SKX218" s="304"/>
      <c r="SKY218" s="304"/>
      <c r="SKZ218" s="304"/>
      <c r="SLA218" s="304"/>
      <c r="SLB218" s="304"/>
      <c r="SLC218" s="304"/>
      <c r="SLD218" s="304"/>
      <c r="SLE218" s="304"/>
      <c r="SLF218" s="304"/>
      <c r="SLG218" s="304"/>
      <c r="SLH218" s="304"/>
      <c r="SLI218" s="304"/>
      <c r="SLJ218" s="304"/>
      <c r="SLK218" s="304"/>
      <c r="SLL218" s="304"/>
      <c r="SLM218" s="304"/>
      <c r="SLN218" s="304"/>
      <c r="SLO218" s="304"/>
      <c r="SLP218" s="304"/>
      <c r="SLQ218" s="304"/>
      <c r="SLR218" s="304"/>
      <c r="SLS218" s="304"/>
      <c r="SLT218" s="304"/>
      <c r="SLU218" s="304"/>
      <c r="SLV218" s="304"/>
      <c r="SLW218" s="304"/>
      <c r="SLX218" s="304"/>
      <c r="SLY218" s="304"/>
      <c r="SLZ218" s="304"/>
      <c r="SMA218" s="304"/>
      <c r="SMB218" s="304"/>
      <c r="SMC218" s="304"/>
      <c r="SMD218" s="304"/>
      <c r="SME218" s="304"/>
      <c r="SMF218" s="304"/>
      <c r="SMG218" s="304"/>
      <c r="SMH218" s="304"/>
      <c r="SMI218" s="304"/>
      <c r="SMJ218" s="304"/>
      <c r="SMK218" s="304"/>
      <c r="SML218" s="304"/>
      <c r="SMM218" s="304"/>
      <c r="SMN218" s="304"/>
      <c r="SMO218" s="304"/>
      <c r="SMP218" s="304"/>
      <c r="SMQ218" s="304"/>
      <c r="SMR218" s="304"/>
      <c r="SMS218" s="304"/>
      <c r="SMT218" s="304"/>
      <c r="SMU218" s="304"/>
      <c r="SMV218" s="304"/>
      <c r="SMW218" s="304"/>
      <c r="SMX218" s="304"/>
      <c r="SMY218" s="304"/>
      <c r="SMZ218" s="304"/>
      <c r="SNA218" s="304"/>
      <c r="SNB218" s="304"/>
      <c r="SNC218" s="304"/>
      <c r="SND218" s="304"/>
      <c r="SNE218" s="304"/>
      <c r="SNF218" s="304"/>
      <c r="SNG218" s="304"/>
      <c r="SNH218" s="304"/>
      <c r="SNI218" s="304"/>
      <c r="SNJ218" s="304"/>
      <c r="SNK218" s="304"/>
      <c r="SNL218" s="304"/>
      <c r="SNM218" s="304"/>
      <c r="SNN218" s="304"/>
      <c r="SNO218" s="304"/>
      <c r="SNP218" s="304"/>
      <c r="SNQ218" s="304"/>
      <c r="SNR218" s="304"/>
      <c r="SNS218" s="304"/>
      <c r="SNT218" s="304"/>
      <c r="SNU218" s="304"/>
      <c r="SNV218" s="304"/>
      <c r="SNW218" s="304"/>
      <c r="SNX218" s="304"/>
      <c r="SNY218" s="304"/>
      <c r="SNZ218" s="304"/>
      <c r="SOA218" s="304"/>
      <c r="SOB218" s="304"/>
      <c r="SOC218" s="304"/>
      <c r="SOD218" s="304"/>
      <c r="SOE218" s="304"/>
      <c r="SOF218" s="304"/>
      <c r="SOG218" s="304"/>
      <c r="SOH218" s="304"/>
      <c r="SOI218" s="304"/>
      <c r="SOJ218" s="304"/>
      <c r="SOK218" s="304"/>
      <c r="SOL218" s="304"/>
      <c r="SOM218" s="304"/>
      <c r="SON218" s="304"/>
      <c r="SOO218" s="304"/>
      <c r="SOP218" s="304"/>
      <c r="SOQ218" s="304"/>
      <c r="SOR218" s="304"/>
      <c r="SOS218" s="304"/>
      <c r="SOT218" s="304"/>
      <c r="SOU218" s="304"/>
      <c r="SOV218" s="304"/>
      <c r="SOW218" s="304"/>
      <c r="SOX218" s="304"/>
      <c r="SOY218" s="304"/>
      <c r="SOZ218" s="304"/>
      <c r="SPA218" s="304"/>
      <c r="SPB218" s="304"/>
      <c r="SPC218" s="304"/>
      <c r="SPD218" s="304"/>
      <c r="SPE218" s="304"/>
      <c r="SPF218" s="304"/>
      <c r="SPG218" s="304"/>
      <c r="SPH218" s="304"/>
      <c r="SPI218" s="304"/>
      <c r="SPJ218" s="304"/>
      <c r="SPK218" s="304"/>
      <c r="SPL218" s="304"/>
      <c r="SPM218" s="304"/>
      <c r="SPN218" s="304"/>
      <c r="SPO218" s="304"/>
      <c r="SPP218" s="304"/>
      <c r="SPQ218" s="304"/>
      <c r="SPR218" s="304"/>
      <c r="SPS218" s="304"/>
      <c r="SPT218" s="304"/>
      <c r="SPU218" s="304"/>
      <c r="SPV218" s="304"/>
      <c r="SPW218" s="304"/>
      <c r="SPX218" s="304"/>
      <c r="SPY218" s="304"/>
      <c r="SPZ218" s="304"/>
      <c r="SQA218" s="304"/>
      <c r="SQB218" s="304"/>
      <c r="SQC218" s="304"/>
      <c r="SQD218" s="304"/>
      <c r="SQE218" s="304"/>
      <c r="SQF218" s="304"/>
      <c r="SQG218" s="304"/>
      <c r="SQH218" s="304"/>
      <c r="SQI218" s="304"/>
      <c r="SQJ218" s="304"/>
      <c r="SQK218" s="304"/>
      <c r="SQL218" s="304"/>
      <c r="SQM218" s="304"/>
      <c r="SQN218" s="304"/>
      <c r="SQO218" s="304"/>
      <c r="SQP218" s="304"/>
      <c r="SQQ218" s="304"/>
      <c r="SQR218" s="304"/>
      <c r="SQS218" s="304"/>
      <c r="SQT218" s="304"/>
      <c r="SQU218" s="304"/>
      <c r="SQV218" s="304"/>
      <c r="SQW218" s="304"/>
      <c r="SQX218" s="304"/>
      <c r="SQY218" s="304"/>
      <c r="SQZ218" s="304"/>
      <c r="SRA218" s="304"/>
      <c r="SRB218" s="304"/>
      <c r="SRC218" s="304"/>
      <c r="SRD218" s="304"/>
      <c r="SRE218" s="304"/>
      <c r="SRF218" s="304"/>
      <c r="SRG218" s="304"/>
      <c r="SRH218" s="304"/>
      <c r="SRI218" s="304"/>
      <c r="SRJ218" s="304"/>
      <c r="SRK218" s="304"/>
      <c r="SRL218" s="304"/>
      <c r="SRM218" s="304"/>
      <c r="SRN218" s="304"/>
      <c r="SRO218" s="304"/>
      <c r="SRP218" s="304"/>
      <c r="SRQ218" s="304"/>
      <c r="SRR218" s="304"/>
      <c r="SRS218" s="304"/>
      <c r="SRT218" s="304"/>
      <c r="SRU218" s="304"/>
      <c r="SRV218" s="304"/>
      <c r="SRW218" s="304"/>
      <c r="SRX218" s="304"/>
      <c r="SRY218" s="304"/>
      <c r="SRZ218" s="304"/>
      <c r="SSA218" s="304"/>
      <c r="SSB218" s="304"/>
      <c r="SSC218" s="304"/>
      <c r="SSD218" s="304"/>
      <c r="SSE218" s="304"/>
      <c r="SSF218" s="304"/>
      <c r="SSG218" s="304"/>
      <c r="SSH218" s="304"/>
      <c r="SSI218" s="304"/>
      <c r="SSJ218" s="304"/>
      <c r="SSK218" s="304"/>
      <c r="SSL218" s="304"/>
      <c r="SSM218" s="304"/>
      <c r="SSN218" s="304"/>
      <c r="SSO218" s="304"/>
      <c r="SSP218" s="304"/>
      <c r="SSQ218" s="304"/>
      <c r="SSR218" s="304"/>
      <c r="SSS218" s="304"/>
      <c r="SST218" s="304"/>
      <c r="SSU218" s="304"/>
      <c r="SSV218" s="304"/>
      <c r="SSW218" s="304"/>
      <c r="SSX218" s="304"/>
      <c r="SSY218" s="304"/>
      <c r="SSZ218" s="304"/>
      <c r="STA218" s="304"/>
      <c r="STB218" s="304"/>
      <c r="STC218" s="304"/>
      <c r="STD218" s="304"/>
      <c r="STE218" s="304"/>
      <c r="STF218" s="304"/>
      <c r="STG218" s="304"/>
      <c r="STH218" s="304"/>
      <c r="STI218" s="304"/>
      <c r="STJ218" s="304"/>
      <c r="STK218" s="304"/>
      <c r="STL218" s="304"/>
      <c r="STM218" s="304"/>
      <c r="STN218" s="304"/>
      <c r="STO218" s="304"/>
      <c r="STP218" s="304"/>
      <c r="STQ218" s="304"/>
      <c r="STR218" s="304"/>
      <c r="STS218" s="304"/>
      <c r="STT218" s="304"/>
      <c r="STU218" s="304"/>
      <c r="STV218" s="304"/>
      <c r="STW218" s="304"/>
      <c r="STX218" s="304"/>
      <c r="STY218" s="304"/>
      <c r="STZ218" s="304"/>
      <c r="SUA218" s="304"/>
      <c r="SUB218" s="304"/>
      <c r="SUC218" s="304"/>
      <c r="SUD218" s="304"/>
      <c r="SUE218" s="304"/>
      <c r="SUF218" s="304"/>
      <c r="SUG218" s="304"/>
      <c r="SUH218" s="304"/>
      <c r="SUI218" s="304"/>
      <c r="SUJ218" s="304"/>
      <c r="SUK218" s="304"/>
      <c r="SUL218" s="304"/>
      <c r="SUM218" s="304"/>
      <c r="SUN218" s="304"/>
      <c r="SUO218" s="304"/>
      <c r="SUP218" s="304"/>
      <c r="SUQ218" s="304"/>
      <c r="SUR218" s="304"/>
      <c r="SUS218" s="304"/>
      <c r="SUT218" s="304"/>
      <c r="SUU218" s="304"/>
      <c r="SUV218" s="304"/>
      <c r="SUW218" s="304"/>
      <c r="SUX218" s="304"/>
      <c r="SUY218" s="304"/>
      <c r="SUZ218" s="304"/>
      <c r="SVA218" s="304"/>
      <c r="SVB218" s="304"/>
      <c r="SVC218" s="304"/>
      <c r="SVD218" s="304"/>
      <c r="SVE218" s="304"/>
      <c r="SVF218" s="304"/>
      <c r="SVG218" s="304"/>
      <c r="SVH218" s="304"/>
      <c r="SVI218" s="304"/>
      <c r="SVJ218" s="304"/>
      <c r="SVK218" s="304"/>
      <c r="SVL218" s="304"/>
      <c r="SVM218" s="304"/>
      <c r="SVN218" s="304"/>
      <c r="SVO218" s="304"/>
      <c r="SVP218" s="304"/>
      <c r="SVQ218" s="304"/>
      <c r="SVR218" s="304"/>
      <c r="SVS218" s="304"/>
      <c r="SVT218" s="304"/>
      <c r="SVU218" s="304"/>
      <c r="SVV218" s="304"/>
      <c r="SVW218" s="304"/>
      <c r="SVX218" s="304"/>
      <c r="SVY218" s="304"/>
      <c r="SVZ218" s="304"/>
      <c r="SWA218" s="304"/>
      <c r="SWB218" s="304"/>
      <c r="SWC218" s="304"/>
      <c r="SWD218" s="304"/>
      <c r="SWE218" s="304"/>
      <c r="SWF218" s="304"/>
      <c r="SWG218" s="304"/>
      <c r="SWH218" s="304"/>
      <c r="SWI218" s="304"/>
      <c r="SWJ218" s="304"/>
      <c r="SWK218" s="304"/>
      <c r="SWL218" s="304"/>
      <c r="SWM218" s="304"/>
      <c r="SWN218" s="304"/>
      <c r="SWO218" s="304"/>
      <c r="SWP218" s="304"/>
      <c r="SWQ218" s="304"/>
      <c r="SWR218" s="304"/>
      <c r="SWS218" s="304"/>
      <c r="SWT218" s="304"/>
      <c r="SWU218" s="304"/>
      <c r="SWV218" s="304"/>
      <c r="SWW218" s="304"/>
      <c r="SWX218" s="304"/>
      <c r="SWY218" s="304"/>
      <c r="SWZ218" s="304"/>
      <c r="SXA218" s="304"/>
      <c r="SXB218" s="304"/>
      <c r="SXC218" s="304"/>
      <c r="SXD218" s="304"/>
      <c r="SXE218" s="304"/>
      <c r="SXF218" s="304"/>
      <c r="SXG218" s="304"/>
      <c r="SXH218" s="304"/>
      <c r="SXI218" s="304"/>
      <c r="SXJ218" s="304"/>
      <c r="SXK218" s="304"/>
      <c r="SXL218" s="304"/>
      <c r="SXM218" s="304"/>
      <c r="SXN218" s="304"/>
      <c r="SXO218" s="304"/>
      <c r="SXP218" s="304"/>
      <c r="SXQ218" s="304"/>
      <c r="SXR218" s="304"/>
      <c r="SXS218" s="304"/>
      <c r="SXT218" s="304"/>
      <c r="SXU218" s="304"/>
      <c r="SXV218" s="304"/>
      <c r="SXW218" s="304"/>
      <c r="SXX218" s="304"/>
      <c r="SXY218" s="304"/>
      <c r="SXZ218" s="304"/>
      <c r="SYA218" s="304"/>
      <c r="SYB218" s="304"/>
      <c r="SYC218" s="304"/>
      <c r="SYD218" s="304"/>
      <c r="SYE218" s="304"/>
      <c r="SYF218" s="304"/>
      <c r="SYG218" s="304"/>
      <c r="SYH218" s="304"/>
      <c r="SYI218" s="304"/>
      <c r="SYJ218" s="304"/>
      <c r="SYK218" s="304"/>
      <c r="SYL218" s="304"/>
      <c r="SYM218" s="304"/>
      <c r="SYN218" s="304"/>
      <c r="SYO218" s="304"/>
      <c r="SYP218" s="304"/>
      <c r="SYQ218" s="304"/>
      <c r="SYR218" s="304"/>
      <c r="SYS218" s="304"/>
      <c r="SYT218" s="304"/>
      <c r="SYU218" s="304"/>
      <c r="SYV218" s="304"/>
      <c r="SYW218" s="304"/>
      <c r="SYX218" s="304"/>
      <c r="SYY218" s="304"/>
      <c r="SYZ218" s="304"/>
      <c r="SZA218" s="304"/>
      <c r="SZB218" s="304"/>
      <c r="SZC218" s="304"/>
      <c r="SZD218" s="304"/>
      <c r="SZE218" s="304"/>
      <c r="SZF218" s="304"/>
      <c r="SZG218" s="304"/>
      <c r="SZH218" s="304"/>
      <c r="SZI218" s="304"/>
      <c r="SZJ218" s="304"/>
      <c r="SZK218" s="304"/>
      <c r="SZL218" s="304"/>
      <c r="SZM218" s="304"/>
      <c r="SZN218" s="304"/>
      <c r="SZO218" s="304"/>
      <c r="SZP218" s="304"/>
      <c r="SZQ218" s="304"/>
      <c r="SZR218" s="304"/>
      <c r="SZS218" s="304"/>
      <c r="SZT218" s="304"/>
      <c r="SZU218" s="304"/>
      <c r="SZV218" s="304"/>
      <c r="SZW218" s="304"/>
      <c r="SZX218" s="304"/>
      <c r="SZY218" s="304"/>
      <c r="SZZ218" s="304"/>
      <c r="TAA218" s="304"/>
      <c r="TAB218" s="304"/>
      <c r="TAC218" s="304"/>
      <c r="TAD218" s="304"/>
      <c r="TAE218" s="304"/>
      <c r="TAF218" s="304"/>
      <c r="TAG218" s="304"/>
      <c r="TAH218" s="304"/>
      <c r="TAI218" s="304"/>
      <c r="TAJ218" s="304"/>
      <c r="TAK218" s="304"/>
      <c r="TAL218" s="304"/>
      <c r="TAM218" s="304"/>
      <c r="TAN218" s="304"/>
      <c r="TAO218" s="304"/>
      <c r="TAP218" s="304"/>
      <c r="TAQ218" s="304"/>
      <c r="TAR218" s="304"/>
      <c r="TAS218" s="304"/>
      <c r="TAT218" s="304"/>
      <c r="TAU218" s="304"/>
      <c r="TAV218" s="304"/>
      <c r="TAW218" s="304"/>
      <c r="TAX218" s="304"/>
      <c r="TAY218" s="304"/>
      <c r="TAZ218" s="304"/>
      <c r="TBA218" s="304"/>
      <c r="TBB218" s="304"/>
      <c r="TBC218" s="304"/>
      <c r="TBD218" s="304"/>
      <c r="TBE218" s="304"/>
      <c r="TBF218" s="304"/>
      <c r="TBG218" s="304"/>
      <c r="TBH218" s="304"/>
      <c r="TBI218" s="304"/>
      <c r="TBJ218" s="304"/>
      <c r="TBK218" s="304"/>
      <c r="TBL218" s="304"/>
      <c r="TBM218" s="304"/>
      <c r="TBN218" s="304"/>
      <c r="TBO218" s="304"/>
      <c r="TBP218" s="304"/>
      <c r="TBQ218" s="304"/>
      <c r="TBR218" s="304"/>
      <c r="TBS218" s="304"/>
      <c r="TBT218" s="304"/>
      <c r="TBU218" s="304"/>
      <c r="TBV218" s="304"/>
      <c r="TBW218" s="304"/>
      <c r="TBX218" s="304"/>
      <c r="TBY218" s="304"/>
      <c r="TBZ218" s="304"/>
      <c r="TCA218" s="304"/>
      <c r="TCB218" s="304"/>
      <c r="TCC218" s="304"/>
      <c r="TCD218" s="304"/>
      <c r="TCE218" s="304"/>
      <c r="TCF218" s="304"/>
      <c r="TCG218" s="304"/>
      <c r="TCH218" s="304"/>
      <c r="TCI218" s="304"/>
      <c r="TCJ218" s="304"/>
      <c r="TCK218" s="304"/>
      <c r="TCL218" s="304"/>
      <c r="TCM218" s="304"/>
      <c r="TCN218" s="304"/>
      <c r="TCO218" s="304"/>
      <c r="TCP218" s="304"/>
      <c r="TCQ218" s="304"/>
      <c r="TCR218" s="304"/>
      <c r="TCS218" s="304"/>
      <c r="TCT218" s="304"/>
      <c r="TCU218" s="304"/>
      <c r="TCV218" s="304"/>
      <c r="TCW218" s="304"/>
      <c r="TCX218" s="304"/>
      <c r="TCY218" s="304"/>
      <c r="TCZ218" s="304"/>
      <c r="TDA218" s="304"/>
      <c r="TDB218" s="304"/>
      <c r="TDC218" s="304"/>
      <c r="TDD218" s="304"/>
      <c r="TDE218" s="304"/>
      <c r="TDF218" s="304"/>
      <c r="TDG218" s="304"/>
      <c r="TDH218" s="304"/>
      <c r="TDI218" s="304"/>
      <c r="TDJ218" s="304"/>
      <c r="TDK218" s="304"/>
      <c r="TDL218" s="304"/>
      <c r="TDM218" s="304"/>
      <c r="TDN218" s="304"/>
      <c r="TDO218" s="304"/>
      <c r="TDP218" s="304"/>
      <c r="TDQ218" s="304"/>
      <c r="TDR218" s="304"/>
      <c r="TDS218" s="304"/>
      <c r="TDT218" s="304"/>
      <c r="TDU218" s="304"/>
      <c r="TDV218" s="304"/>
      <c r="TDW218" s="304"/>
      <c r="TDX218" s="304"/>
      <c r="TDY218" s="304"/>
      <c r="TDZ218" s="304"/>
      <c r="TEA218" s="304"/>
      <c r="TEB218" s="304"/>
      <c r="TEC218" s="304"/>
      <c r="TED218" s="304"/>
      <c r="TEE218" s="304"/>
      <c r="TEF218" s="304"/>
      <c r="TEG218" s="304"/>
      <c r="TEH218" s="304"/>
      <c r="TEI218" s="304"/>
      <c r="TEJ218" s="304"/>
      <c r="TEK218" s="304"/>
      <c r="TEL218" s="304"/>
      <c r="TEM218" s="304"/>
      <c r="TEN218" s="304"/>
      <c r="TEO218" s="304"/>
      <c r="TEP218" s="304"/>
      <c r="TEQ218" s="304"/>
      <c r="TER218" s="304"/>
      <c r="TES218" s="304"/>
      <c r="TET218" s="304"/>
      <c r="TEU218" s="304"/>
      <c r="TEV218" s="304"/>
      <c r="TEW218" s="304"/>
      <c r="TEX218" s="304"/>
      <c r="TEY218" s="304"/>
      <c r="TEZ218" s="304"/>
      <c r="TFA218" s="304"/>
      <c r="TFB218" s="304"/>
      <c r="TFC218" s="304"/>
      <c r="TFD218" s="304"/>
      <c r="TFE218" s="304"/>
      <c r="TFF218" s="304"/>
      <c r="TFG218" s="304"/>
      <c r="TFH218" s="304"/>
      <c r="TFI218" s="304"/>
      <c r="TFJ218" s="304"/>
      <c r="TFK218" s="304"/>
      <c r="TFL218" s="304"/>
      <c r="TFM218" s="304"/>
      <c r="TFN218" s="304"/>
      <c r="TFO218" s="304"/>
      <c r="TFP218" s="304"/>
      <c r="TFQ218" s="304"/>
      <c r="TFR218" s="304"/>
      <c r="TFS218" s="304"/>
      <c r="TFT218" s="304"/>
      <c r="TFU218" s="304"/>
      <c r="TFV218" s="304"/>
      <c r="TFW218" s="304"/>
      <c r="TFX218" s="304"/>
      <c r="TFY218" s="304"/>
      <c r="TFZ218" s="304"/>
      <c r="TGA218" s="304"/>
      <c r="TGB218" s="304"/>
      <c r="TGC218" s="304"/>
      <c r="TGD218" s="304"/>
      <c r="TGE218" s="304"/>
      <c r="TGF218" s="304"/>
      <c r="TGG218" s="304"/>
      <c r="TGH218" s="304"/>
      <c r="TGI218" s="304"/>
      <c r="TGJ218" s="304"/>
      <c r="TGK218" s="304"/>
      <c r="TGL218" s="304"/>
      <c r="TGM218" s="304"/>
      <c r="TGN218" s="304"/>
      <c r="TGO218" s="304"/>
      <c r="TGP218" s="304"/>
      <c r="TGQ218" s="304"/>
      <c r="TGR218" s="304"/>
      <c r="TGS218" s="304"/>
      <c r="TGT218" s="304"/>
      <c r="TGU218" s="304"/>
      <c r="TGV218" s="304"/>
      <c r="TGW218" s="304"/>
      <c r="TGX218" s="304"/>
      <c r="TGY218" s="304"/>
      <c r="TGZ218" s="304"/>
      <c r="THA218" s="304"/>
      <c r="THB218" s="304"/>
      <c r="THC218" s="304"/>
      <c r="THD218" s="304"/>
      <c r="THE218" s="304"/>
      <c r="THF218" s="304"/>
      <c r="THG218" s="304"/>
      <c r="THH218" s="304"/>
      <c r="THI218" s="304"/>
      <c r="THJ218" s="304"/>
      <c r="THK218" s="304"/>
      <c r="THL218" s="304"/>
      <c r="THM218" s="304"/>
      <c r="THN218" s="304"/>
      <c r="THO218" s="304"/>
      <c r="THP218" s="304"/>
      <c r="THQ218" s="304"/>
      <c r="THR218" s="304"/>
      <c r="THS218" s="304"/>
      <c r="THT218" s="304"/>
      <c r="THU218" s="304"/>
      <c r="THV218" s="304"/>
      <c r="THW218" s="304"/>
      <c r="THX218" s="304"/>
      <c r="THY218" s="304"/>
      <c r="THZ218" s="304"/>
      <c r="TIA218" s="304"/>
      <c r="TIB218" s="304"/>
      <c r="TIC218" s="304"/>
      <c r="TID218" s="304"/>
      <c r="TIE218" s="304"/>
      <c r="TIF218" s="304"/>
      <c r="TIG218" s="304"/>
      <c r="TIH218" s="304"/>
      <c r="TII218" s="304"/>
      <c r="TIJ218" s="304"/>
      <c r="TIK218" s="304"/>
      <c r="TIL218" s="304"/>
      <c r="TIM218" s="304"/>
      <c r="TIN218" s="304"/>
      <c r="TIO218" s="304"/>
      <c r="TIP218" s="304"/>
      <c r="TIQ218" s="304"/>
      <c r="TIR218" s="304"/>
      <c r="TIS218" s="304"/>
      <c r="TIT218" s="304"/>
      <c r="TIU218" s="304"/>
      <c r="TIV218" s="304"/>
      <c r="TIW218" s="304"/>
      <c r="TIX218" s="304"/>
      <c r="TIY218" s="304"/>
      <c r="TIZ218" s="304"/>
      <c r="TJA218" s="304"/>
      <c r="TJB218" s="304"/>
      <c r="TJC218" s="304"/>
      <c r="TJD218" s="304"/>
      <c r="TJE218" s="304"/>
      <c r="TJF218" s="304"/>
      <c r="TJG218" s="304"/>
      <c r="TJH218" s="304"/>
      <c r="TJI218" s="304"/>
      <c r="TJJ218" s="304"/>
      <c r="TJK218" s="304"/>
      <c r="TJL218" s="304"/>
      <c r="TJM218" s="304"/>
      <c r="TJN218" s="304"/>
      <c r="TJO218" s="304"/>
      <c r="TJP218" s="304"/>
      <c r="TJQ218" s="304"/>
      <c r="TJR218" s="304"/>
      <c r="TJS218" s="304"/>
      <c r="TJT218" s="304"/>
      <c r="TJU218" s="304"/>
      <c r="TJV218" s="304"/>
      <c r="TJW218" s="304"/>
      <c r="TJX218" s="304"/>
      <c r="TJY218" s="304"/>
      <c r="TJZ218" s="304"/>
      <c r="TKA218" s="304"/>
      <c r="TKB218" s="304"/>
      <c r="TKC218" s="304"/>
      <c r="TKD218" s="304"/>
      <c r="TKE218" s="304"/>
      <c r="TKF218" s="304"/>
      <c r="TKG218" s="304"/>
      <c r="TKH218" s="304"/>
      <c r="TKI218" s="304"/>
      <c r="TKJ218" s="304"/>
      <c r="TKK218" s="304"/>
      <c r="TKL218" s="304"/>
      <c r="TKM218" s="304"/>
      <c r="TKN218" s="304"/>
      <c r="TKO218" s="304"/>
      <c r="TKP218" s="304"/>
      <c r="TKQ218" s="304"/>
      <c r="TKR218" s="304"/>
      <c r="TKS218" s="304"/>
      <c r="TKT218" s="304"/>
      <c r="TKU218" s="304"/>
      <c r="TKV218" s="304"/>
      <c r="TKW218" s="304"/>
      <c r="TKX218" s="304"/>
      <c r="TKY218" s="304"/>
      <c r="TKZ218" s="304"/>
      <c r="TLA218" s="304"/>
      <c r="TLB218" s="304"/>
      <c r="TLC218" s="304"/>
      <c r="TLD218" s="304"/>
      <c r="TLE218" s="304"/>
      <c r="TLF218" s="304"/>
      <c r="TLG218" s="304"/>
      <c r="TLH218" s="304"/>
      <c r="TLI218" s="304"/>
      <c r="TLJ218" s="304"/>
      <c r="TLK218" s="304"/>
      <c r="TLL218" s="304"/>
      <c r="TLM218" s="304"/>
      <c r="TLN218" s="304"/>
      <c r="TLO218" s="304"/>
      <c r="TLP218" s="304"/>
      <c r="TLQ218" s="304"/>
      <c r="TLR218" s="304"/>
      <c r="TLS218" s="304"/>
      <c r="TLT218" s="304"/>
      <c r="TLU218" s="304"/>
      <c r="TLV218" s="304"/>
      <c r="TLW218" s="304"/>
      <c r="TLX218" s="304"/>
      <c r="TLY218" s="304"/>
      <c r="TLZ218" s="304"/>
      <c r="TMA218" s="304"/>
      <c r="TMB218" s="304"/>
      <c r="TMC218" s="304"/>
      <c r="TMD218" s="304"/>
      <c r="TME218" s="304"/>
      <c r="TMF218" s="304"/>
      <c r="TMG218" s="304"/>
      <c r="TMH218" s="304"/>
      <c r="TMI218" s="304"/>
      <c r="TMJ218" s="304"/>
      <c r="TMK218" s="304"/>
      <c r="TML218" s="304"/>
      <c r="TMM218" s="304"/>
      <c r="TMN218" s="304"/>
      <c r="TMO218" s="304"/>
      <c r="TMP218" s="304"/>
      <c r="TMQ218" s="304"/>
      <c r="TMR218" s="304"/>
      <c r="TMS218" s="304"/>
      <c r="TMT218" s="304"/>
      <c r="TMU218" s="304"/>
      <c r="TMV218" s="304"/>
      <c r="TMW218" s="304"/>
      <c r="TMX218" s="304"/>
      <c r="TMY218" s="304"/>
      <c r="TMZ218" s="304"/>
      <c r="TNA218" s="304"/>
      <c r="TNB218" s="304"/>
      <c r="TNC218" s="304"/>
      <c r="TND218" s="304"/>
      <c r="TNE218" s="304"/>
      <c r="TNF218" s="304"/>
      <c r="TNG218" s="304"/>
      <c r="TNH218" s="304"/>
      <c r="TNI218" s="304"/>
      <c r="TNJ218" s="304"/>
      <c r="TNK218" s="304"/>
      <c r="TNL218" s="304"/>
      <c r="TNM218" s="304"/>
      <c r="TNN218" s="304"/>
      <c r="TNO218" s="304"/>
      <c r="TNP218" s="304"/>
      <c r="TNQ218" s="304"/>
      <c r="TNR218" s="304"/>
      <c r="TNS218" s="304"/>
      <c r="TNT218" s="304"/>
      <c r="TNU218" s="304"/>
      <c r="TNV218" s="304"/>
      <c r="TNW218" s="304"/>
      <c r="TNX218" s="304"/>
      <c r="TNY218" s="304"/>
      <c r="TNZ218" s="304"/>
      <c r="TOA218" s="304"/>
      <c r="TOB218" s="304"/>
      <c r="TOC218" s="304"/>
      <c r="TOD218" s="304"/>
      <c r="TOE218" s="304"/>
      <c r="TOF218" s="304"/>
      <c r="TOG218" s="304"/>
      <c r="TOH218" s="304"/>
      <c r="TOI218" s="304"/>
      <c r="TOJ218" s="304"/>
      <c r="TOK218" s="304"/>
      <c r="TOL218" s="304"/>
      <c r="TOM218" s="304"/>
      <c r="TON218" s="304"/>
      <c r="TOO218" s="304"/>
      <c r="TOP218" s="304"/>
      <c r="TOQ218" s="304"/>
      <c r="TOR218" s="304"/>
      <c r="TOS218" s="304"/>
      <c r="TOT218" s="304"/>
      <c r="TOU218" s="304"/>
      <c r="TOV218" s="304"/>
      <c r="TOW218" s="304"/>
      <c r="TOX218" s="304"/>
      <c r="TOY218" s="304"/>
      <c r="TOZ218" s="304"/>
      <c r="TPA218" s="304"/>
      <c r="TPB218" s="304"/>
      <c r="TPC218" s="304"/>
      <c r="TPD218" s="304"/>
      <c r="TPE218" s="304"/>
      <c r="TPF218" s="304"/>
      <c r="TPG218" s="304"/>
      <c r="TPH218" s="304"/>
      <c r="TPI218" s="304"/>
      <c r="TPJ218" s="304"/>
      <c r="TPK218" s="304"/>
      <c r="TPL218" s="304"/>
      <c r="TPM218" s="304"/>
      <c r="TPN218" s="304"/>
      <c r="TPO218" s="304"/>
      <c r="TPP218" s="304"/>
      <c r="TPQ218" s="304"/>
      <c r="TPR218" s="304"/>
      <c r="TPS218" s="304"/>
      <c r="TPT218" s="304"/>
      <c r="TPU218" s="304"/>
      <c r="TPV218" s="304"/>
      <c r="TPW218" s="304"/>
      <c r="TPX218" s="304"/>
      <c r="TPY218" s="304"/>
      <c r="TPZ218" s="304"/>
      <c r="TQA218" s="304"/>
      <c r="TQB218" s="304"/>
      <c r="TQC218" s="304"/>
      <c r="TQD218" s="304"/>
      <c r="TQE218" s="304"/>
      <c r="TQF218" s="304"/>
      <c r="TQG218" s="304"/>
      <c r="TQH218" s="304"/>
      <c r="TQI218" s="304"/>
      <c r="TQJ218" s="304"/>
      <c r="TQK218" s="304"/>
      <c r="TQL218" s="304"/>
      <c r="TQM218" s="304"/>
      <c r="TQN218" s="304"/>
      <c r="TQO218" s="304"/>
      <c r="TQP218" s="304"/>
      <c r="TQQ218" s="304"/>
      <c r="TQR218" s="304"/>
      <c r="TQS218" s="304"/>
      <c r="TQT218" s="304"/>
      <c r="TQU218" s="304"/>
      <c r="TQV218" s="304"/>
      <c r="TQW218" s="304"/>
      <c r="TQX218" s="304"/>
      <c r="TQY218" s="304"/>
      <c r="TQZ218" s="304"/>
      <c r="TRA218" s="304"/>
      <c r="TRB218" s="304"/>
      <c r="TRC218" s="304"/>
      <c r="TRD218" s="304"/>
      <c r="TRE218" s="304"/>
      <c r="TRF218" s="304"/>
      <c r="TRG218" s="304"/>
      <c r="TRH218" s="304"/>
      <c r="TRI218" s="304"/>
      <c r="TRJ218" s="304"/>
      <c r="TRK218" s="304"/>
      <c r="TRL218" s="304"/>
      <c r="TRM218" s="304"/>
      <c r="TRN218" s="304"/>
      <c r="TRO218" s="304"/>
      <c r="TRP218" s="304"/>
      <c r="TRQ218" s="304"/>
      <c r="TRR218" s="304"/>
      <c r="TRS218" s="304"/>
      <c r="TRT218" s="304"/>
      <c r="TRU218" s="304"/>
      <c r="TRV218" s="304"/>
      <c r="TRW218" s="304"/>
      <c r="TRX218" s="304"/>
      <c r="TRY218" s="304"/>
      <c r="TRZ218" s="304"/>
      <c r="TSA218" s="304"/>
      <c r="TSB218" s="304"/>
      <c r="TSC218" s="304"/>
      <c r="TSD218" s="304"/>
      <c r="TSE218" s="304"/>
      <c r="TSF218" s="304"/>
      <c r="TSG218" s="304"/>
      <c r="TSH218" s="304"/>
      <c r="TSI218" s="304"/>
      <c r="TSJ218" s="304"/>
      <c r="TSK218" s="304"/>
      <c r="TSL218" s="304"/>
      <c r="TSM218" s="304"/>
      <c r="TSN218" s="304"/>
      <c r="TSO218" s="304"/>
      <c r="TSP218" s="304"/>
      <c r="TSQ218" s="304"/>
      <c r="TSR218" s="304"/>
      <c r="TSS218" s="304"/>
      <c r="TST218" s="304"/>
      <c r="TSU218" s="304"/>
      <c r="TSV218" s="304"/>
      <c r="TSW218" s="304"/>
      <c r="TSX218" s="304"/>
      <c r="TSY218" s="304"/>
      <c r="TSZ218" s="304"/>
      <c r="TTA218" s="304"/>
      <c r="TTB218" s="304"/>
      <c r="TTC218" s="304"/>
      <c r="TTD218" s="304"/>
      <c r="TTE218" s="304"/>
      <c r="TTF218" s="304"/>
      <c r="TTG218" s="304"/>
      <c r="TTH218" s="304"/>
      <c r="TTI218" s="304"/>
      <c r="TTJ218" s="304"/>
      <c r="TTK218" s="304"/>
      <c r="TTL218" s="304"/>
      <c r="TTM218" s="304"/>
      <c r="TTN218" s="304"/>
      <c r="TTO218" s="304"/>
      <c r="TTP218" s="304"/>
      <c r="TTQ218" s="304"/>
      <c r="TTR218" s="304"/>
      <c r="TTS218" s="304"/>
      <c r="TTT218" s="304"/>
      <c r="TTU218" s="304"/>
      <c r="TTV218" s="304"/>
      <c r="TTW218" s="304"/>
      <c r="TTX218" s="304"/>
      <c r="TTY218" s="304"/>
      <c r="TTZ218" s="304"/>
      <c r="TUA218" s="304"/>
      <c r="TUB218" s="304"/>
      <c r="TUC218" s="304"/>
      <c r="TUD218" s="304"/>
      <c r="TUE218" s="304"/>
      <c r="TUF218" s="304"/>
      <c r="TUG218" s="304"/>
      <c r="TUH218" s="304"/>
      <c r="TUI218" s="304"/>
      <c r="TUJ218" s="304"/>
      <c r="TUK218" s="304"/>
      <c r="TUL218" s="304"/>
      <c r="TUM218" s="304"/>
      <c r="TUN218" s="304"/>
      <c r="TUO218" s="304"/>
      <c r="TUP218" s="304"/>
      <c r="TUQ218" s="304"/>
      <c r="TUR218" s="304"/>
      <c r="TUS218" s="304"/>
      <c r="TUT218" s="304"/>
      <c r="TUU218" s="304"/>
      <c r="TUV218" s="304"/>
      <c r="TUW218" s="304"/>
      <c r="TUX218" s="304"/>
      <c r="TUY218" s="304"/>
      <c r="TUZ218" s="304"/>
      <c r="TVA218" s="304"/>
      <c r="TVB218" s="304"/>
      <c r="TVC218" s="304"/>
      <c r="TVD218" s="304"/>
      <c r="TVE218" s="304"/>
      <c r="TVF218" s="304"/>
      <c r="TVG218" s="304"/>
      <c r="TVH218" s="304"/>
      <c r="TVI218" s="304"/>
      <c r="TVJ218" s="304"/>
      <c r="TVK218" s="304"/>
      <c r="TVL218" s="304"/>
      <c r="TVM218" s="304"/>
      <c r="TVN218" s="304"/>
      <c r="TVO218" s="304"/>
      <c r="TVP218" s="304"/>
      <c r="TVQ218" s="304"/>
      <c r="TVR218" s="304"/>
      <c r="TVS218" s="304"/>
      <c r="TVT218" s="304"/>
      <c r="TVU218" s="304"/>
      <c r="TVV218" s="304"/>
      <c r="TVW218" s="304"/>
      <c r="TVX218" s="304"/>
      <c r="TVY218" s="304"/>
      <c r="TVZ218" s="304"/>
      <c r="TWA218" s="304"/>
      <c r="TWB218" s="304"/>
      <c r="TWC218" s="304"/>
      <c r="TWD218" s="304"/>
      <c r="TWE218" s="304"/>
      <c r="TWF218" s="304"/>
      <c r="TWG218" s="304"/>
      <c r="TWH218" s="304"/>
      <c r="TWI218" s="304"/>
      <c r="TWJ218" s="304"/>
      <c r="TWK218" s="304"/>
      <c r="TWL218" s="304"/>
      <c r="TWM218" s="304"/>
      <c r="TWN218" s="304"/>
      <c r="TWO218" s="304"/>
      <c r="TWP218" s="304"/>
      <c r="TWQ218" s="304"/>
      <c r="TWR218" s="304"/>
      <c r="TWS218" s="304"/>
      <c r="TWT218" s="304"/>
      <c r="TWU218" s="304"/>
      <c r="TWV218" s="304"/>
      <c r="TWW218" s="304"/>
      <c r="TWX218" s="304"/>
      <c r="TWY218" s="304"/>
      <c r="TWZ218" s="304"/>
      <c r="TXA218" s="304"/>
      <c r="TXB218" s="304"/>
      <c r="TXC218" s="304"/>
      <c r="TXD218" s="304"/>
      <c r="TXE218" s="304"/>
      <c r="TXF218" s="304"/>
      <c r="TXG218" s="304"/>
      <c r="TXH218" s="304"/>
      <c r="TXI218" s="304"/>
      <c r="TXJ218" s="304"/>
      <c r="TXK218" s="304"/>
      <c r="TXL218" s="304"/>
      <c r="TXM218" s="304"/>
      <c r="TXN218" s="304"/>
      <c r="TXO218" s="304"/>
      <c r="TXP218" s="304"/>
      <c r="TXQ218" s="304"/>
      <c r="TXR218" s="304"/>
      <c r="TXS218" s="304"/>
      <c r="TXT218" s="304"/>
      <c r="TXU218" s="304"/>
      <c r="TXV218" s="304"/>
      <c r="TXW218" s="304"/>
      <c r="TXX218" s="304"/>
      <c r="TXY218" s="304"/>
      <c r="TXZ218" s="304"/>
      <c r="TYA218" s="304"/>
      <c r="TYB218" s="304"/>
      <c r="TYC218" s="304"/>
      <c r="TYD218" s="304"/>
      <c r="TYE218" s="304"/>
      <c r="TYF218" s="304"/>
      <c r="TYG218" s="304"/>
      <c r="TYH218" s="304"/>
      <c r="TYI218" s="304"/>
      <c r="TYJ218" s="304"/>
      <c r="TYK218" s="304"/>
      <c r="TYL218" s="304"/>
      <c r="TYM218" s="304"/>
      <c r="TYN218" s="304"/>
      <c r="TYO218" s="304"/>
      <c r="TYP218" s="304"/>
      <c r="TYQ218" s="304"/>
      <c r="TYR218" s="304"/>
      <c r="TYS218" s="304"/>
      <c r="TYT218" s="304"/>
      <c r="TYU218" s="304"/>
      <c r="TYV218" s="304"/>
      <c r="TYW218" s="304"/>
      <c r="TYX218" s="304"/>
      <c r="TYY218" s="304"/>
      <c r="TYZ218" s="304"/>
      <c r="TZA218" s="304"/>
      <c r="TZB218" s="304"/>
      <c r="TZC218" s="304"/>
      <c r="TZD218" s="304"/>
      <c r="TZE218" s="304"/>
      <c r="TZF218" s="304"/>
      <c r="TZG218" s="304"/>
      <c r="TZH218" s="304"/>
      <c r="TZI218" s="304"/>
      <c r="TZJ218" s="304"/>
      <c r="TZK218" s="304"/>
      <c r="TZL218" s="304"/>
      <c r="TZM218" s="304"/>
      <c r="TZN218" s="304"/>
      <c r="TZO218" s="304"/>
      <c r="TZP218" s="304"/>
      <c r="TZQ218" s="304"/>
      <c r="TZR218" s="304"/>
      <c r="TZS218" s="304"/>
      <c r="TZT218" s="304"/>
      <c r="TZU218" s="304"/>
      <c r="TZV218" s="304"/>
      <c r="TZW218" s="304"/>
      <c r="TZX218" s="304"/>
      <c r="TZY218" s="304"/>
      <c r="TZZ218" s="304"/>
      <c r="UAA218" s="304"/>
      <c r="UAB218" s="304"/>
      <c r="UAC218" s="304"/>
      <c r="UAD218" s="304"/>
      <c r="UAE218" s="304"/>
      <c r="UAF218" s="304"/>
      <c r="UAG218" s="304"/>
      <c r="UAH218" s="304"/>
      <c r="UAI218" s="304"/>
      <c r="UAJ218" s="304"/>
      <c r="UAK218" s="304"/>
      <c r="UAL218" s="304"/>
      <c r="UAM218" s="304"/>
      <c r="UAN218" s="304"/>
      <c r="UAO218" s="304"/>
      <c r="UAP218" s="304"/>
      <c r="UAQ218" s="304"/>
      <c r="UAR218" s="304"/>
      <c r="UAS218" s="304"/>
      <c r="UAT218" s="304"/>
      <c r="UAU218" s="304"/>
      <c r="UAV218" s="304"/>
      <c r="UAW218" s="304"/>
      <c r="UAX218" s="304"/>
      <c r="UAY218" s="304"/>
      <c r="UAZ218" s="304"/>
      <c r="UBA218" s="304"/>
      <c r="UBB218" s="304"/>
      <c r="UBC218" s="304"/>
      <c r="UBD218" s="304"/>
      <c r="UBE218" s="304"/>
      <c r="UBF218" s="304"/>
      <c r="UBG218" s="304"/>
      <c r="UBH218" s="304"/>
      <c r="UBI218" s="304"/>
      <c r="UBJ218" s="304"/>
      <c r="UBK218" s="304"/>
      <c r="UBL218" s="304"/>
      <c r="UBM218" s="304"/>
      <c r="UBN218" s="304"/>
      <c r="UBO218" s="304"/>
      <c r="UBP218" s="304"/>
      <c r="UBQ218" s="304"/>
      <c r="UBR218" s="304"/>
      <c r="UBS218" s="304"/>
      <c r="UBT218" s="304"/>
      <c r="UBU218" s="304"/>
      <c r="UBV218" s="304"/>
      <c r="UBW218" s="304"/>
      <c r="UBX218" s="304"/>
      <c r="UBY218" s="304"/>
      <c r="UBZ218" s="304"/>
      <c r="UCA218" s="304"/>
      <c r="UCB218" s="304"/>
      <c r="UCC218" s="304"/>
      <c r="UCD218" s="304"/>
      <c r="UCE218" s="304"/>
      <c r="UCF218" s="304"/>
      <c r="UCG218" s="304"/>
      <c r="UCH218" s="304"/>
      <c r="UCI218" s="304"/>
      <c r="UCJ218" s="304"/>
      <c r="UCK218" s="304"/>
      <c r="UCL218" s="304"/>
      <c r="UCM218" s="304"/>
      <c r="UCN218" s="304"/>
      <c r="UCO218" s="304"/>
      <c r="UCP218" s="304"/>
      <c r="UCQ218" s="304"/>
      <c r="UCR218" s="304"/>
      <c r="UCS218" s="304"/>
      <c r="UCT218" s="304"/>
      <c r="UCU218" s="304"/>
      <c r="UCV218" s="304"/>
      <c r="UCW218" s="304"/>
      <c r="UCX218" s="304"/>
      <c r="UCY218" s="304"/>
      <c r="UCZ218" s="304"/>
      <c r="UDA218" s="304"/>
      <c r="UDB218" s="304"/>
      <c r="UDC218" s="304"/>
      <c r="UDD218" s="304"/>
      <c r="UDE218" s="304"/>
      <c r="UDF218" s="304"/>
      <c r="UDG218" s="304"/>
      <c r="UDH218" s="304"/>
      <c r="UDI218" s="304"/>
      <c r="UDJ218" s="304"/>
      <c r="UDK218" s="304"/>
      <c r="UDL218" s="304"/>
      <c r="UDM218" s="304"/>
      <c r="UDN218" s="304"/>
      <c r="UDO218" s="304"/>
      <c r="UDP218" s="304"/>
      <c r="UDQ218" s="304"/>
      <c r="UDR218" s="304"/>
      <c r="UDS218" s="304"/>
      <c r="UDT218" s="304"/>
      <c r="UDU218" s="304"/>
      <c r="UDV218" s="304"/>
      <c r="UDW218" s="304"/>
      <c r="UDX218" s="304"/>
      <c r="UDY218" s="304"/>
      <c r="UDZ218" s="304"/>
      <c r="UEA218" s="304"/>
      <c r="UEB218" s="304"/>
      <c r="UEC218" s="304"/>
      <c r="UED218" s="304"/>
      <c r="UEE218" s="304"/>
      <c r="UEF218" s="304"/>
      <c r="UEG218" s="304"/>
      <c r="UEH218" s="304"/>
      <c r="UEI218" s="304"/>
      <c r="UEJ218" s="304"/>
      <c r="UEK218" s="304"/>
      <c r="UEL218" s="304"/>
      <c r="UEM218" s="304"/>
      <c r="UEN218" s="304"/>
      <c r="UEO218" s="304"/>
      <c r="UEP218" s="304"/>
      <c r="UEQ218" s="304"/>
      <c r="UER218" s="304"/>
      <c r="UES218" s="304"/>
      <c r="UET218" s="304"/>
      <c r="UEU218" s="304"/>
      <c r="UEV218" s="304"/>
      <c r="UEW218" s="304"/>
      <c r="UEX218" s="304"/>
      <c r="UEY218" s="304"/>
      <c r="UEZ218" s="304"/>
      <c r="UFA218" s="304"/>
      <c r="UFB218" s="304"/>
      <c r="UFC218" s="304"/>
      <c r="UFD218" s="304"/>
      <c r="UFE218" s="304"/>
      <c r="UFF218" s="304"/>
      <c r="UFG218" s="304"/>
      <c r="UFH218" s="304"/>
      <c r="UFI218" s="304"/>
      <c r="UFJ218" s="304"/>
      <c r="UFK218" s="304"/>
      <c r="UFL218" s="304"/>
      <c r="UFM218" s="304"/>
      <c r="UFN218" s="304"/>
      <c r="UFO218" s="304"/>
      <c r="UFP218" s="304"/>
      <c r="UFQ218" s="304"/>
      <c r="UFR218" s="304"/>
      <c r="UFS218" s="304"/>
      <c r="UFT218" s="304"/>
      <c r="UFU218" s="304"/>
      <c r="UFV218" s="304"/>
      <c r="UFW218" s="304"/>
      <c r="UFX218" s="304"/>
      <c r="UFY218" s="304"/>
      <c r="UFZ218" s="304"/>
      <c r="UGA218" s="304"/>
      <c r="UGB218" s="304"/>
      <c r="UGC218" s="304"/>
      <c r="UGD218" s="304"/>
      <c r="UGE218" s="304"/>
      <c r="UGF218" s="304"/>
      <c r="UGG218" s="304"/>
      <c r="UGH218" s="304"/>
      <c r="UGI218" s="304"/>
      <c r="UGJ218" s="304"/>
      <c r="UGK218" s="304"/>
      <c r="UGL218" s="304"/>
      <c r="UGM218" s="304"/>
      <c r="UGN218" s="304"/>
      <c r="UGO218" s="304"/>
      <c r="UGP218" s="304"/>
      <c r="UGQ218" s="304"/>
      <c r="UGR218" s="304"/>
      <c r="UGS218" s="304"/>
      <c r="UGT218" s="304"/>
      <c r="UGU218" s="304"/>
      <c r="UGV218" s="304"/>
      <c r="UGW218" s="304"/>
      <c r="UGX218" s="304"/>
      <c r="UGY218" s="304"/>
      <c r="UGZ218" s="304"/>
      <c r="UHA218" s="304"/>
      <c r="UHB218" s="304"/>
      <c r="UHC218" s="304"/>
      <c r="UHD218" s="304"/>
      <c r="UHE218" s="304"/>
      <c r="UHF218" s="304"/>
      <c r="UHG218" s="304"/>
      <c r="UHH218" s="304"/>
      <c r="UHI218" s="304"/>
      <c r="UHJ218" s="304"/>
      <c r="UHK218" s="304"/>
      <c r="UHL218" s="304"/>
      <c r="UHM218" s="304"/>
      <c r="UHN218" s="304"/>
      <c r="UHO218" s="304"/>
      <c r="UHP218" s="304"/>
      <c r="UHQ218" s="304"/>
      <c r="UHR218" s="304"/>
      <c r="UHS218" s="304"/>
      <c r="UHT218" s="304"/>
      <c r="UHU218" s="304"/>
      <c r="UHV218" s="304"/>
      <c r="UHW218" s="304"/>
      <c r="UHX218" s="304"/>
      <c r="UHY218" s="304"/>
      <c r="UHZ218" s="304"/>
      <c r="UIA218" s="304"/>
      <c r="UIB218" s="304"/>
      <c r="UIC218" s="304"/>
      <c r="UID218" s="304"/>
      <c r="UIE218" s="304"/>
      <c r="UIF218" s="304"/>
      <c r="UIG218" s="304"/>
      <c r="UIH218" s="304"/>
      <c r="UII218" s="304"/>
      <c r="UIJ218" s="304"/>
      <c r="UIK218" s="304"/>
      <c r="UIL218" s="304"/>
      <c r="UIM218" s="304"/>
      <c r="UIN218" s="304"/>
      <c r="UIO218" s="304"/>
      <c r="UIP218" s="304"/>
      <c r="UIQ218" s="304"/>
      <c r="UIR218" s="304"/>
      <c r="UIS218" s="304"/>
      <c r="UIT218" s="304"/>
      <c r="UIU218" s="304"/>
      <c r="UIV218" s="304"/>
      <c r="UIW218" s="304"/>
      <c r="UIX218" s="304"/>
      <c r="UIY218" s="304"/>
      <c r="UIZ218" s="304"/>
      <c r="UJA218" s="304"/>
      <c r="UJB218" s="304"/>
      <c r="UJC218" s="304"/>
      <c r="UJD218" s="304"/>
      <c r="UJE218" s="304"/>
      <c r="UJF218" s="304"/>
      <c r="UJG218" s="304"/>
      <c r="UJH218" s="304"/>
      <c r="UJI218" s="304"/>
      <c r="UJJ218" s="304"/>
      <c r="UJK218" s="304"/>
      <c r="UJL218" s="304"/>
      <c r="UJM218" s="304"/>
      <c r="UJN218" s="304"/>
      <c r="UJO218" s="304"/>
      <c r="UJP218" s="304"/>
      <c r="UJQ218" s="304"/>
      <c r="UJR218" s="304"/>
      <c r="UJS218" s="304"/>
      <c r="UJT218" s="304"/>
      <c r="UJU218" s="304"/>
      <c r="UJV218" s="304"/>
      <c r="UJW218" s="304"/>
      <c r="UJX218" s="304"/>
      <c r="UJY218" s="304"/>
      <c r="UJZ218" s="304"/>
      <c r="UKA218" s="304"/>
      <c r="UKB218" s="304"/>
      <c r="UKC218" s="304"/>
      <c r="UKD218" s="304"/>
      <c r="UKE218" s="304"/>
      <c r="UKF218" s="304"/>
      <c r="UKG218" s="304"/>
      <c r="UKH218" s="304"/>
      <c r="UKI218" s="304"/>
      <c r="UKJ218" s="304"/>
      <c r="UKK218" s="304"/>
      <c r="UKL218" s="304"/>
      <c r="UKM218" s="304"/>
      <c r="UKN218" s="304"/>
      <c r="UKO218" s="304"/>
      <c r="UKP218" s="304"/>
      <c r="UKQ218" s="304"/>
      <c r="UKR218" s="304"/>
      <c r="UKS218" s="304"/>
      <c r="UKT218" s="304"/>
      <c r="UKU218" s="304"/>
      <c r="UKV218" s="304"/>
      <c r="UKW218" s="304"/>
      <c r="UKX218" s="304"/>
      <c r="UKY218" s="304"/>
      <c r="UKZ218" s="304"/>
      <c r="ULA218" s="304"/>
      <c r="ULB218" s="304"/>
      <c r="ULC218" s="304"/>
      <c r="ULD218" s="304"/>
      <c r="ULE218" s="304"/>
      <c r="ULF218" s="304"/>
      <c r="ULG218" s="304"/>
      <c r="ULH218" s="304"/>
      <c r="ULI218" s="304"/>
      <c r="ULJ218" s="304"/>
      <c r="ULK218" s="304"/>
      <c r="ULL218" s="304"/>
      <c r="ULM218" s="304"/>
      <c r="ULN218" s="304"/>
      <c r="ULO218" s="304"/>
      <c r="ULP218" s="304"/>
      <c r="ULQ218" s="304"/>
      <c r="ULR218" s="304"/>
      <c r="ULS218" s="304"/>
      <c r="ULT218" s="304"/>
      <c r="ULU218" s="304"/>
      <c r="ULV218" s="304"/>
      <c r="ULW218" s="304"/>
      <c r="ULX218" s="304"/>
      <c r="ULY218" s="304"/>
      <c r="ULZ218" s="304"/>
      <c r="UMA218" s="304"/>
      <c r="UMB218" s="304"/>
      <c r="UMC218" s="304"/>
      <c r="UMD218" s="304"/>
      <c r="UME218" s="304"/>
      <c r="UMF218" s="304"/>
      <c r="UMG218" s="304"/>
      <c r="UMH218" s="304"/>
      <c r="UMI218" s="304"/>
      <c r="UMJ218" s="304"/>
      <c r="UMK218" s="304"/>
      <c r="UML218" s="304"/>
      <c r="UMM218" s="304"/>
      <c r="UMN218" s="304"/>
      <c r="UMO218" s="304"/>
      <c r="UMP218" s="304"/>
      <c r="UMQ218" s="304"/>
      <c r="UMR218" s="304"/>
      <c r="UMS218" s="304"/>
      <c r="UMT218" s="304"/>
      <c r="UMU218" s="304"/>
      <c r="UMV218" s="304"/>
      <c r="UMW218" s="304"/>
      <c r="UMX218" s="304"/>
      <c r="UMY218" s="304"/>
      <c r="UMZ218" s="304"/>
      <c r="UNA218" s="304"/>
      <c r="UNB218" s="304"/>
      <c r="UNC218" s="304"/>
      <c r="UND218" s="304"/>
      <c r="UNE218" s="304"/>
      <c r="UNF218" s="304"/>
      <c r="UNG218" s="304"/>
      <c r="UNH218" s="304"/>
      <c r="UNI218" s="304"/>
      <c r="UNJ218" s="304"/>
      <c r="UNK218" s="304"/>
      <c r="UNL218" s="304"/>
      <c r="UNM218" s="304"/>
      <c r="UNN218" s="304"/>
      <c r="UNO218" s="304"/>
      <c r="UNP218" s="304"/>
      <c r="UNQ218" s="304"/>
      <c r="UNR218" s="304"/>
      <c r="UNS218" s="304"/>
      <c r="UNT218" s="304"/>
      <c r="UNU218" s="304"/>
      <c r="UNV218" s="304"/>
      <c r="UNW218" s="304"/>
      <c r="UNX218" s="304"/>
      <c r="UNY218" s="304"/>
      <c r="UNZ218" s="304"/>
      <c r="UOA218" s="304"/>
      <c r="UOB218" s="304"/>
      <c r="UOC218" s="304"/>
      <c r="UOD218" s="304"/>
      <c r="UOE218" s="304"/>
      <c r="UOF218" s="304"/>
      <c r="UOG218" s="304"/>
      <c r="UOH218" s="304"/>
      <c r="UOI218" s="304"/>
      <c r="UOJ218" s="304"/>
      <c r="UOK218" s="304"/>
      <c r="UOL218" s="304"/>
      <c r="UOM218" s="304"/>
      <c r="UON218" s="304"/>
      <c r="UOO218" s="304"/>
      <c r="UOP218" s="304"/>
      <c r="UOQ218" s="304"/>
      <c r="UOR218" s="304"/>
      <c r="UOS218" s="304"/>
      <c r="UOT218" s="304"/>
      <c r="UOU218" s="304"/>
      <c r="UOV218" s="304"/>
      <c r="UOW218" s="304"/>
      <c r="UOX218" s="304"/>
      <c r="UOY218" s="304"/>
      <c r="UOZ218" s="304"/>
      <c r="UPA218" s="304"/>
      <c r="UPB218" s="304"/>
      <c r="UPC218" s="304"/>
      <c r="UPD218" s="304"/>
      <c r="UPE218" s="304"/>
      <c r="UPF218" s="304"/>
      <c r="UPG218" s="304"/>
      <c r="UPH218" s="304"/>
      <c r="UPI218" s="304"/>
      <c r="UPJ218" s="304"/>
      <c r="UPK218" s="304"/>
      <c r="UPL218" s="304"/>
      <c r="UPM218" s="304"/>
      <c r="UPN218" s="304"/>
      <c r="UPO218" s="304"/>
      <c r="UPP218" s="304"/>
      <c r="UPQ218" s="304"/>
      <c r="UPR218" s="304"/>
      <c r="UPS218" s="304"/>
      <c r="UPT218" s="304"/>
      <c r="UPU218" s="304"/>
      <c r="UPV218" s="304"/>
      <c r="UPW218" s="304"/>
      <c r="UPX218" s="304"/>
      <c r="UPY218" s="304"/>
      <c r="UPZ218" s="304"/>
      <c r="UQA218" s="304"/>
      <c r="UQB218" s="304"/>
      <c r="UQC218" s="304"/>
      <c r="UQD218" s="304"/>
      <c r="UQE218" s="304"/>
      <c r="UQF218" s="304"/>
      <c r="UQG218" s="304"/>
      <c r="UQH218" s="304"/>
      <c r="UQI218" s="304"/>
      <c r="UQJ218" s="304"/>
      <c r="UQK218" s="304"/>
      <c r="UQL218" s="304"/>
      <c r="UQM218" s="304"/>
      <c r="UQN218" s="304"/>
      <c r="UQO218" s="304"/>
      <c r="UQP218" s="304"/>
      <c r="UQQ218" s="304"/>
      <c r="UQR218" s="304"/>
      <c r="UQS218" s="304"/>
      <c r="UQT218" s="304"/>
      <c r="UQU218" s="304"/>
      <c r="UQV218" s="304"/>
      <c r="UQW218" s="304"/>
      <c r="UQX218" s="304"/>
      <c r="UQY218" s="304"/>
      <c r="UQZ218" s="304"/>
      <c r="URA218" s="304"/>
      <c r="URB218" s="304"/>
      <c r="URC218" s="304"/>
      <c r="URD218" s="304"/>
      <c r="URE218" s="304"/>
      <c r="URF218" s="304"/>
      <c r="URG218" s="304"/>
      <c r="URH218" s="304"/>
      <c r="URI218" s="304"/>
      <c r="URJ218" s="304"/>
      <c r="URK218" s="304"/>
      <c r="URL218" s="304"/>
      <c r="URM218" s="304"/>
      <c r="URN218" s="304"/>
      <c r="URO218" s="304"/>
      <c r="URP218" s="304"/>
      <c r="URQ218" s="304"/>
      <c r="URR218" s="304"/>
      <c r="URS218" s="304"/>
      <c r="URT218" s="304"/>
      <c r="URU218" s="304"/>
      <c r="URV218" s="304"/>
      <c r="URW218" s="304"/>
      <c r="URX218" s="304"/>
      <c r="URY218" s="304"/>
      <c r="URZ218" s="304"/>
      <c r="USA218" s="304"/>
      <c r="USB218" s="304"/>
      <c r="USC218" s="304"/>
      <c r="USD218" s="304"/>
      <c r="USE218" s="304"/>
      <c r="USF218" s="304"/>
      <c r="USG218" s="304"/>
      <c r="USH218" s="304"/>
      <c r="USI218" s="304"/>
      <c r="USJ218" s="304"/>
      <c r="USK218" s="304"/>
      <c r="USL218" s="304"/>
      <c r="USM218" s="304"/>
      <c r="USN218" s="304"/>
      <c r="USO218" s="304"/>
      <c r="USP218" s="304"/>
      <c r="USQ218" s="304"/>
      <c r="USR218" s="304"/>
      <c r="USS218" s="304"/>
      <c r="UST218" s="304"/>
      <c r="USU218" s="304"/>
      <c r="USV218" s="304"/>
      <c r="USW218" s="304"/>
      <c r="USX218" s="304"/>
      <c r="USY218" s="304"/>
      <c r="USZ218" s="304"/>
      <c r="UTA218" s="304"/>
      <c r="UTB218" s="304"/>
      <c r="UTC218" s="304"/>
      <c r="UTD218" s="304"/>
      <c r="UTE218" s="304"/>
      <c r="UTF218" s="304"/>
      <c r="UTG218" s="304"/>
      <c r="UTH218" s="304"/>
      <c r="UTI218" s="304"/>
      <c r="UTJ218" s="304"/>
      <c r="UTK218" s="304"/>
      <c r="UTL218" s="304"/>
      <c r="UTM218" s="304"/>
      <c r="UTN218" s="304"/>
      <c r="UTO218" s="304"/>
      <c r="UTP218" s="304"/>
      <c r="UTQ218" s="304"/>
      <c r="UTR218" s="304"/>
      <c r="UTS218" s="304"/>
      <c r="UTT218" s="304"/>
      <c r="UTU218" s="304"/>
      <c r="UTV218" s="304"/>
      <c r="UTW218" s="304"/>
      <c r="UTX218" s="304"/>
      <c r="UTY218" s="304"/>
      <c r="UTZ218" s="304"/>
      <c r="UUA218" s="304"/>
      <c r="UUB218" s="304"/>
      <c r="UUC218" s="304"/>
      <c r="UUD218" s="304"/>
      <c r="UUE218" s="304"/>
      <c r="UUF218" s="304"/>
      <c r="UUG218" s="304"/>
      <c r="UUH218" s="304"/>
      <c r="UUI218" s="304"/>
      <c r="UUJ218" s="304"/>
      <c r="UUK218" s="304"/>
      <c r="UUL218" s="304"/>
      <c r="UUM218" s="304"/>
      <c r="UUN218" s="304"/>
      <c r="UUO218" s="304"/>
      <c r="UUP218" s="304"/>
      <c r="UUQ218" s="304"/>
      <c r="UUR218" s="304"/>
      <c r="UUS218" s="304"/>
      <c r="UUT218" s="304"/>
      <c r="UUU218" s="304"/>
      <c r="UUV218" s="304"/>
      <c r="UUW218" s="304"/>
      <c r="UUX218" s="304"/>
      <c r="UUY218" s="304"/>
      <c r="UUZ218" s="304"/>
      <c r="UVA218" s="304"/>
      <c r="UVB218" s="304"/>
      <c r="UVC218" s="304"/>
      <c r="UVD218" s="304"/>
      <c r="UVE218" s="304"/>
      <c r="UVF218" s="304"/>
      <c r="UVG218" s="304"/>
      <c r="UVH218" s="304"/>
      <c r="UVI218" s="304"/>
      <c r="UVJ218" s="304"/>
      <c r="UVK218" s="304"/>
      <c r="UVL218" s="304"/>
      <c r="UVM218" s="304"/>
      <c r="UVN218" s="304"/>
      <c r="UVO218" s="304"/>
      <c r="UVP218" s="304"/>
      <c r="UVQ218" s="304"/>
      <c r="UVR218" s="304"/>
      <c r="UVS218" s="304"/>
      <c r="UVT218" s="304"/>
      <c r="UVU218" s="304"/>
      <c r="UVV218" s="304"/>
      <c r="UVW218" s="304"/>
      <c r="UVX218" s="304"/>
      <c r="UVY218" s="304"/>
      <c r="UVZ218" s="304"/>
      <c r="UWA218" s="304"/>
      <c r="UWB218" s="304"/>
      <c r="UWC218" s="304"/>
      <c r="UWD218" s="304"/>
      <c r="UWE218" s="304"/>
      <c r="UWF218" s="304"/>
      <c r="UWG218" s="304"/>
      <c r="UWH218" s="304"/>
      <c r="UWI218" s="304"/>
      <c r="UWJ218" s="304"/>
      <c r="UWK218" s="304"/>
      <c r="UWL218" s="304"/>
      <c r="UWM218" s="304"/>
      <c r="UWN218" s="304"/>
      <c r="UWO218" s="304"/>
      <c r="UWP218" s="304"/>
      <c r="UWQ218" s="304"/>
      <c r="UWR218" s="304"/>
      <c r="UWS218" s="304"/>
      <c r="UWT218" s="304"/>
      <c r="UWU218" s="304"/>
      <c r="UWV218" s="304"/>
      <c r="UWW218" s="304"/>
      <c r="UWX218" s="304"/>
      <c r="UWY218" s="304"/>
      <c r="UWZ218" s="304"/>
      <c r="UXA218" s="304"/>
      <c r="UXB218" s="304"/>
      <c r="UXC218" s="304"/>
      <c r="UXD218" s="304"/>
      <c r="UXE218" s="304"/>
      <c r="UXF218" s="304"/>
      <c r="UXG218" s="304"/>
      <c r="UXH218" s="304"/>
      <c r="UXI218" s="304"/>
      <c r="UXJ218" s="304"/>
      <c r="UXK218" s="304"/>
      <c r="UXL218" s="304"/>
      <c r="UXM218" s="304"/>
      <c r="UXN218" s="304"/>
      <c r="UXO218" s="304"/>
      <c r="UXP218" s="304"/>
      <c r="UXQ218" s="304"/>
      <c r="UXR218" s="304"/>
      <c r="UXS218" s="304"/>
      <c r="UXT218" s="304"/>
      <c r="UXU218" s="304"/>
      <c r="UXV218" s="304"/>
      <c r="UXW218" s="304"/>
      <c r="UXX218" s="304"/>
      <c r="UXY218" s="304"/>
      <c r="UXZ218" s="304"/>
      <c r="UYA218" s="304"/>
      <c r="UYB218" s="304"/>
      <c r="UYC218" s="304"/>
      <c r="UYD218" s="304"/>
      <c r="UYE218" s="304"/>
      <c r="UYF218" s="304"/>
      <c r="UYG218" s="304"/>
      <c r="UYH218" s="304"/>
      <c r="UYI218" s="304"/>
      <c r="UYJ218" s="304"/>
      <c r="UYK218" s="304"/>
      <c r="UYL218" s="304"/>
      <c r="UYM218" s="304"/>
      <c r="UYN218" s="304"/>
      <c r="UYO218" s="304"/>
      <c r="UYP218" s="304"/>
      <c r="UYQ218" s="304"/>
      <c r="UYR218" s="304"/>
      <c r="UYS218" s="304"/>
      <c r="UYT218" s="304"/>
      <c r="UYU218" s="304"/>
      <c r="UYV218" s="304"/>
      <c r="UYW218" s="304"/>
      <c r="UYX218" s="304"/>
      <c r="UYY218" s="304"/>
      <c r="UYZ218" s="304"/>
      <c r="UZA218" s="304"/>
      <c r="UZB218" s="304"/>
      <c r="UZC218" s="304"/>
      <c r="UZD218" s="304"/>
      <c r="UZE218" s="304"/>
      <c r="UZF218" s="304"/>
      <c r="UZG218" s="304"/>
      <c r="UZH218" s="304"/>
      <c r="UZI218" s="304"/>
      <c r="UZJ218" s="304"/>
      <c r="UZK218" s="304"/>
      <c r="UZL218" s="304"/>
      <c r="UZM218" s="304"/>
      <c r="UZN218" s="304"/>
      <c r="UZO218" s="304"/>
      <c r="UZP218" s="304"/>
      <c r="UZQ218" s="304"/>
      <c r="UZR218" s="304"/>
      <c r="UZS218" s="304"/>
      <c r="UZT218" s="304"/>
      <c r="UZU218" s="304"/>
      <c r="UZV218" s="304"/>
      <c r="UZW218" s="304"/>
      <c r="UZX218" s="304"/>
      <c r="UZY218" s="304"/>
      <c r="UZZ218" s="304"/>
      <c r="VAA218" s="304"/>
      <c r="VAB218" s="304"/>
      <c r="VAC218" s="304"/>
      <c r="VAD218" s="304"/>
      <c r="VAE218" s="304"/>
      <c r="VAF218" s="304"/>
      <c r="VAG218" s="304"/>
      <c r="VAH218" s="304"/>
      <c r="VAI218" s="304"/>
      <c r="VAJ218" s="304"/>
      <c r="VAK218" s="304"/>
      <c r="VAL218" s="304"/>
      <c r="VAM218" s="304"/>
      <c r="VAN218" s="304"/>
      <c r="VAO218" s="304"/>
      <c r="VAP218" s="304"/>
      <c r="VAQ218" s="304"/>
      <c r="VAR218" s="304"/>
      <c r="VAS218" s="304"/>
      <c r="VAT218" s="304"/>
      <c r="VAU218" s="304"/>
      <c r="VAV218" s="304"/>
      <c r="VAW218" s="304"/>
      <c r="VAX218" s="304"/>
      <c r="VAY218" s="304"/>
      <c r="VAZ218" s="304"/>
      <c r="VBA218" s="304"/>
      <c r="VBB218" s="304"/>
      <c r="VBC218" s="304"/>
      <c r="VBD218" s="304"/>
      <c r="VBE218" s="304"/>
      <c r="VBF218" s="304"/>
      <c r="VBG218" s="304"/>
      <c r="VBH218" s="304"/>
      <c r="VBI218" s="304"/>
      <c r="VBJ218" s="304"/>
      <c r="VBK218" s="304"/>
      <c r="VBL218" s="304"/>
      <c r="VBM218" s="304"/>
      <c r="VBN218" s="304"/>
      <c r="VBO218" s="304"/>
      <c r="VBP218" s="304"/>
      <c r="VBQ218" s="304"/>
      <c r="VBR218" s="304"/>
      <c r="VBS218" s="304"/>
      <c r="VBT218" s="304"/>
      <c r="VBU218" s="304"/>
      <c r="VBV218" s="304"/>
      <c r="VBW218" s="304"/>
      <c r="VBX218" s="304"/>
      <c r="VBY218" s="304"/>
      <c r="VBZ218" s="304"/>
      <c r="VCA218" s="304"/>
      <c r="VCB218" s="304"/>
      <c r="VCC218" s="304"/>
      <c r="VCD218" s="304"/>
      <c r="VCE218" s="304"/>
      <c r="VCF218" s="304"/>
      <c r="VCG218" s="304"/>
      <c r="VCH218" s="304"/>
      <c r="VCI218" s="304"/>
      <c r="VCJ218" s="304"/>
      <c r="VCK218" s="304"/>
      <c r="VCL218" s="304"/>
      <c r="VCM218" s="304"/>
      <c r="VCN218" s="304"/>
      <c r="VCO218" s="304"/>
      <c r="VCP218" s="304"/>
      <c r="VCQ218" s="304"/>
      <c r="VCR218" s="304"/>
      <c r="VCS218" s="304"/>
      <c r="VCT218" s="304"/>
      <c r="VCU218" s="304"/>
      <c r="VCV218" s="304"/>
      <c r="VCW218" s="304"/>
      <c r="VCX218" s="304"/>
      <c r="VCY218" s="304"/>
      <c r="VCZ218" s="304"/>
      <c r="VDA218" s="304"/>
      <c r="VDB218" s="304"/>
      <c r="VDC218" s="304"/>
      <c r="VDD218" s="304"/>
      <c r="VDE218" s="304"/>
      <c r="VDF218" s="304"/>
      <c r="VDG218" s="304"/>
      <c r="VDH218" s="304"/>
      <c r="VDI218" s="304"/>
      <c r="VDJ218" s="304"/>
      <c r="VDK218" s="304"/>
      <c r="VDL218" s="304"/>
      <c r="VDM218" s="304"/>
      <c r="VDN218" s="304"/>
      <c r="VDO218" s="304"/>
      <c r="VDP218" s="304"/>
      <c r="VDQ218" s="304"/>
      <c r="VDR218" s="304"/>
      <c r="VDS218" s="304"/>
      <c r="VDT218" s="304"/>
      <c r="VDU218" s="304"/>
      <c r="VDV218" s="304"/>
      <c r="VDW218" s="304"/>
      <c r="VDX218" s="304"/>
      <c r="VDY218" s="304"/>
      <c r="VDZ218" s="304"/>
      <c r="VEA218" s="304"/>
      <c r="VEB218" s="304"/>
      <c r="VEC218" s="304"/>
      <c r="VED218" s="304"/>
      <c r="VEE218" s="304"/>
      <c r="VEF218" s="304"/>
      <c r="VEG218" s="304"/>
      <c r="VEH218" s="304"/>
      <c r="VEI218" s="304"/>
      <c r="VEJ218" s="304"/>
      <c r="VEK218" s="304"/>
      <c r="VEL218" s="304"/>
      <c r="VEM218" s="304"/>
      <c r="VEN218" s="304"/>
      <c r="VEO218" s="304"/>
      <c r="VEP218" s="304"/>
      <c r="VEQ218" s="304"/>
      <c r="VER218" s="304"/>
      <c r="VES218" s="304"/>
      <c r="VET218" s="304"/>
      <c r="VEU218" s="304"/>
      <c r="VEV218" s="304"/>
      <c r="VEW218" s="304"/>
      <c r="VEX218" s="304"/>
      <c r="VEY218" s="304"/>
      <c r="VEZ218" s="304"/>
      <c r="VFA218" s="304"/>
      <c r="VFB218" s="304"/>
      <c r="VFC218" s="304"/>
      <c r="VFD218" s="304"/>
      <c r="VFE218" s="304"/>
      <c r="VFF218" s="304"/>
      <c r="VFG218" s="304"/>
      <c r="VFH218" s="304"/>
      <c r="VFI218" s="304"/>
      <c r="VFJ218" s="304"/>
      <c r="VFK218" s="304"/>
      <c r="VFL218" s="304"/>
      <c r="VFM218" s="304"/>
      <c r="VFN218" s="304"/>
      <c r="VFO218" s="304"/>
      <c r="VFP218" s="304"/>
      <c r="VFQ218" s="304"/>
      <c r="VFR218" s="304"/>
      <c r="VFS218" s="304"/>
      <c r="VFT218" s="304"/>
      <c r="VFU218" s="304"/>
      <c r="VFV218" s="304"/>
      <c r="VFW218" s="304"/>
      <c r="VFX218" s="304"/>
      <c r="VFY218" s="304"/>
      <c r="VFZ218" s="304"/>
      <c r="VGA218" s="304"/>
      <c r="VGB218" s="304"/>
      <c r="VGC218" s="304"/>
      <c r="VGD218" s="304"/>
      <c r="VGE218" s="304"/>
      <c r="VGF218" s="304"/>
      <c r="VGG218" s="304"/>
      <c r="VGH218" s="304"/>
      <c r="VGI218" s="304"/>
      <c r="VGJ218" s="304"/>
      <c r="VGK218" s="304"/>
      <c r="VGL218" s="304"/>
      <c r="VGM218" s="304"/>
      <c r="VGN218" s="304"/>
      <c r="VGO218" s="304"/>
      <c r="VGP218" s="304"/>
      <c r="VGQ218" s="304"/>
      <c r="VGR218" s="304"/>
      <c r="VGS218" s="304"/>
      <c r="VGT218" s="304"/>
      <c r="VGU218" s="304"/>
      <c r="VGV218" s="304"/>
      <c r="VGW218" s="304"/>
      <c r="VGX218" s="304"/>
      <c r="VGY218" s="304"/>
      <c r="VGZ218" s="304"/>
      <c r="VHA218" s="304"/>
      <c r="VHB218" s="304"/>
      <c r="VHC218" s="304"/>
      <c r="VHD218" s="304"/>
      <c r="VHE218" s="304"/>
      <c r="VHF218" s="304"/>
      <c r="VHG218" s="304"/>
      <c r="VHH218" s="304"/>
      <c r="VHI218" s="304"/>
      <c r="VHJ218" s="304"/>
      <c r="VHK218" s="304"/>
      <c r="VHL218" s="304"/>
      <c r="VHM218" s="304"/>
      <c r="VHN218" s="304"/>
      <c r="VHO218" s="304"/>
      <c r="VHP218" s="304"/>
      <c r="VHQ218" s="304"/>
      <c r="VHR218" s="304"/>
      <c r="VHS218" s="304"/>
      <c r="VHT218" s="304"/>
      <c r="VHU218" s="304"/>
      <c r="VHV218" s="304"/>
      <c r="VHW218" s="304"/>
      <c r="VHX218" s="304"/>
      <c r="VHY218" s="304"/>
      <c r="VHZ218" s="304"/>
      <c r="VIA218" s="304"/>
      <c r="VIB218" s="304"/>
      <c r="VIC218" s="304"/>
      <c r="VID218" s="304"/>
      <c r="VIE218" s="304"/>
      <c r="VIF218" s="304"/>
      <c r="VIG218" s="304"/>
      <c r="VIH218" s="304"/>
      <c r="VII218" s="304"/>
      <c r="VIJ218" s="304"/>
      <c r="VIK218" s="304"/>
      <c r="VIL218" s="304"/>
      <c r="VIM218" s="304"/>
      <c r="VIN218" s="304"/>
      <c r="VIO218" s="304"/>
      <c r="VIP218" s="304"/>
      <c r="VIQ218" s="304"/>
      <c r="VIR218" s="304"/>
      <c r="VIS218" s="304"/>
      <c r="VIT218" s="304"/>
      <c r="VIU218" s="304"/>
      <c r="VIV218" s="304"/>
      <c r="VIW218" s="304"/>
      <c r="VIX218" s="304"/>
      <c r="VIY218" s="304"/>
      <c r="VIZ218" s="304"/>
      <c r="VJA218" s="304"/>
      <c r="VJB218" s="304"/>
      <c r="VJC218" s="304"/>
      <c r="VJD218" s="304"/>
      <c r="VJE218" s="304"/>
      <c r="VJF218" s="304"/>
      <c r="VJG218" s="304"/>
      <c r="VJH218" s="304"/>
      <c r="VJI218" s="304"/>
      <c r="VJJ218" s="304"/>
      <c r="VJK218" s="304"/>
      <c r="VJL218" s="304"/>
      <c r="VJM218" s="304"/>
      <c r="VJN218" s="304"/>
      <c r="VJO218" s="304"/>
      <c r="VJP218" s="304"/>
      <c r="VJQ218" s="304"/>
      <c r="VJR218" s="304"/>
      <c r="VJS218" s="304"/>
      <c r="VJT218" s="304"/>
      <c r="VJU218" s="304"/>
      <c r="VJV218" s="304"/>
      <c r="VJW218" s="304"/>
      <c r="VJX218" s="304"/>
      <c r="VJY218" s="304"/>
      <c r="VJZ218" s="304"/>
      <c r="VKA218" s="304"/>
      <c r="VKB218" s="304"/>
      <c r="VKC218" s="304"/>
      <c r="VKD218" s="304"/>
      <c r="VKE218" s="304"/>
      <c r="VKF218" s="304"/>
      <c r="VKG218" s="304"/>
      <c r="VKH218" s="304"/>
      <c r="VKI218" s="304"/>
      <c r="VKJ218" s="304"/>
      <c r="VKK218" s="304"/>
      <c r="VKL218" s="304"/>
      <c r="VKM218" s="304"/>
      <c r="VKN218" s="304"/>
      <c r="VKO218" s="304"/>
      <c r="VKP218" s="304"/>
      <c r="VKQ218" s="304"/>
      <c r="VKR218" s="304"/>
      <c r="VKS218" s="304"/>
      <c r="VKT218" s="304"/>
      <c r="VKU218" s="304"/>
      <c r="VKV218" s="304"/>
      <c r="VKW218" s="304"/>
      <c r="VKX218" s="304"/>
      <c r="VKY218" s="304"/>
      <c r="VKZ218" s="304"/>
      <c r="VLA218" s="304"/>
      <c r="VLB218" s="304"/>
      <c r="VLC218" s="304"/>
      <c r="VLD218" s="304"/>
      <c r="VLE218" s="304"/>
      <c r="VLF218" s="304"/>
      <c r="VLG218" s="304"/>
      <c r="VLH218" s="304"/>
      <c r="VLI218" s="304"/>
      <c r="VLJ218" s="304"/>
      <c r="VLK218" s="304"/>
      <c r="VLL218" s="304"/>
      <c r="VLM218" s="304"/>
      <c r="VLN218" s="304"/>
      <c r="VLO218" s="304"/>
      <c r="VLP218" s="304"/>
      <c r="VLQ218" s="304"/>
      <c r="VLR218" s="304"/>
      <c r="VLS218" s="304"/>
      <c r="VLT218" s="304"/>
      <c r="VLU218" s="304"/>
      <c r="VLV218" s="304"/>
      <c r="VLW218" s="304"/>
      <c r="VLX218" s="304"/>
      <c r="VLY218" s="304"/>
      <c r="VLZ218" s="304"/>
      <c r="VMA218" s="304"/>
      <c r="VMB218" s="304"/>
      <c r="VMC218" s="304"/>
      <c r="VMD218" s="304"/>
      <c r="VME218" s="304"/>
      <c r="VMF218" s="304"/>
      <c r="VMG218" s="304"/>
      <c r="VMH218" s="304"/>
      <c r="VMI218" s="304"/>
      <c r="VMJ218" s="304"/>
      <c r="VMK218" s="304"/>
      <c r="VML218" s="304"/>
      <c r="VMM218" s="304"/>
      <c r="VMN218" s="304"/>
      <c r="VMO218" s="304"/>
      <c r="VMP218" s="304"/>
      <c r="VMQ218" s="304"/>
      <c r="VMR218" s="304"/>
      <c r="VMS218" s="304"/>
      <c r="VMT218" s="304"/>
      <c r="VMU218" s="304"/>
      <c r="VMV218" s="304"/>
      <c r="VMW218" s="304"/>
      <c r="VMX218" s="304"/>
      <c r="VMY218" s="304"/>
      <c r="VMZ218" s="304"/>
      <c r="VNA218" s="304"/>
      <c r="VNB218" s="304"/>
      <c r="VNC218" s="304"/>
      <c r="VND218" s="304"/>
      <c r="VNE218" s="304"/>
      <c r="VNF218" s="304"/>
      <c r="VNG218" s="304"/>
      <c r="VNH218" s="304"/>
      <c r="VNI218" s="304"/>
      <c r="VNJ218" s="304"/>
      <c r="VNK218" s="304"/>
      <c r="VNL218" s="304"/>
      <c r="VNM218" s="304"/>
      <c r="VNN218" s="304"/>
      <c r="VNO218" s="304"/>
      <c r="VNP218" s="304"/>
      <c r="VNQ218" s="304"/>
      <c r="VNR218" s="304"/>
      <c r="VNS218" s="304"/>
      <c r="VNT218" s="304"/>
      <c r="VNU218" s="304"/>
      <c r="VNV218" s="304"/>
      <c r="VNW218" s="304"/>
      <c r="VNX218" s="304"/>
      <c r="VNY218" s="304"/>
      <c r="VNZ218" s="304"/>
      <c r="VOA218" s="304"/>
      <c r="VOB218" s="304"/>
      <c r="VOC218" s="304"/>
      <c r="VOD218" s="304"/>
      <c r="VOE218" s="304"/>
      <c r="VOF218" s="304"/>
      <c r="VOG218" s="304"/>
      <c r="VOH218" s="304"/>
      <c r="VOI218" s="304"/>
      <c r="VOJ218" s="304"/>
      <c r="VOK218" s="304"/>
      <c r="VOL218" s="304"/>
      <c r="VOM218" s="304"/>
      <c r="VON218" s="304"/>
      <c r="VOO218" s="304"/>
      <c r="VOP218" s="304"/>
      <c r="VOQ218" s="304"/>
      <c r="VOR218" s="304"/>
      <c r="VOS218" s="304"/>
      <c r="VOT218" s="304"/>
      <c r="VOU218" s="304"/>
      <c r="VOV218" s="304"/>
      <c r="VOW218" s="304"/>
      <c r="VOX218" s="304"/>
      <c r="VOY218" s="304"/>
      <c r="VOZ218" s="304"/>
      <c r="VPA218" s="304"/>
      <c r="VPB218" s="304"/>
      <c r="VPC218" s="304"/>
      <c r="VPD218" s="304"/>
      <c r="VPE218" s="304"/>
      <c r="VPF218" s="304"/>
      <c r="VPG218" s="304"/>
      <c r="VPH218" s="304"/>
      <c r="VPI218" s="304"/>
      <c r="VPJ218" s="304"/>
      <c r="VPK218" s="304"/>
      <c r="VPL218" s="304"/>
      <c r="VPM218" s="304"/>
      <c r="VPN218" s="304"/>
      <c r="VPO218" s="304"/>
      <c r="VPP218" s="304"/>
      <c r="VPQ218" s="304"/>
      <c r="VPR218" s="304"/>
      <c r="VPS218" s="304"/>
      <c r="VPT218" s="304"/>
      <c r="VPU218" s="304"/>
      <c r="VPV218" s="304"/>
      <c r="VPW218" s="304"/>
      <c r="VPX218" s="304"/>
      <c r="VPY218" s="304"/>
      <c r="VPZ218" s="304"/>
      <c r="VQA218" s="304"/>
      <c r="VQB218" s="304"/>
      <c r="VQC218" s="304"/>
      <c r="VQD218" s="304"/>
      <c r="VQE218" s="304"/>
      <c r="VQF218" s="304"/>
      <c r="VQG218" s="304"/>
      <c r="VQH218" s="304"/>
      <c r="VQI218" s="304"/>
      <c r="VQJ218" s="304"/>
      <c r="VQK218" s="304"/>
      <c r="VQL218" s="304"/>
      <c r="VQM218" s="304"/>
      <c r="VQN218" s="304"/>
      <c r="VQO218" s="304"/>
      <c r="VQP218" s="304"/>
      <c r="VQQ218" s="304"/>
      <c r="VQR218" s="304"/>
      <c r="VQS218" s="304"/>
      <c r="VQT218" s="304"/>
      <c r="VQU218" s="304"/>
      <c r="VQV218" s="304"/>
      <c r="VQW218" s="304"/>
      <c r="VQX218" s="304"/>
      <c r="VQY218" s="304"/>
      <c r="VQZ218" s="304"/>
      <c r="VRA218" s="304"/>
      <c r="VRB218" s="304"/>
      <c r="VRC218" s="304"/>
      <c r="VRD218" s="304"/>
      <c r="VRE218" s="304"/>
      <c r="VRF218" s="304"/>
      <c r="VRG218" s="304"/>
      <c r="VRH218" s="304"/>
      <c r="VRI218" s="304"/>
      <c r="VRJ218" s="304"/>
      <c r="VRK218" s="304"/>
      <c r="VRL218" s="304"/>
      <c r="VRM218" s="304"/>
      <c r="VRN218" s="304"/>
      <c r="VRO218" s="304"/>
      <c r="VRP218" s="304"/>
      <c r="VRQ218" s="304"/>
      <c r="VRR218" s="304"/>
      <c r="VRS218" s="304"/>
      <c r="VRT218" s="304"/>
      <c r="VRU218" s="304"/>
      <c r="VRV218" s="304"/>
      <c r="VRW218" s="304"/>
      <c r="VRX218" s="304"/>
      <c r="VRY218" s="304"/>
      <c r="VRZ218" s="304"/>
      <c r="VSA218" s="304"/>
      <c r="VSB218" s="304"/>
      <c r="VSC218" s="304"/>
      <c r="VSD218" s="304"/>
      <c r="VSE218" s="304"/>
      <c r="VSF218" s="304"/>
      <c r="VSG218" s="304"/>
      <c r="VSH218" s="304"/>
      <c r="VSI218" s="304"/>
      <c r="VSJ218" s="304"/>
      <c r="VSK218" s="304"/>
      <c r="VSL218" s="304"/>
      <c r="VSM218" s="304"/>
      <c r="VSN218" s="304"/>
      <c r="VSO218" s="304"/>
      <c r="VSP218" s="304"/>
      <c r="VSQ218" s="304"/>
      <c r="VSR218" s="304"/>
      <c r="VSS218" s="304"/>
      <c r="VST218" s="304"/>
      <c r="VSU218" s="304"/>
      <c r="VSV218" s="304"/>
      <c r="VSW218" s="304"/>
      <c r="VSX218" s="304"/>
      <c r="VSY218" s="304"/>
      <c r="VSZ218" s="304"/>
      <c r="VTA218" s="304"/>
      <c r="VTB218" s="304"/>
      <c r="VTC218" s="304"/>
      <c r="VTD218" s="304"/>
      <c r="VTE218" s="304"/>
      <c r="VTF218" s="304"/>
      <c r="VTG218" s="304"/>
      <c r="VTH218" s="304"/>
      <c r="VTI218" s="304"/>
      <c r="VTJ218" s="304"/>
      <c r="VTK218" s="304"/>
      <c r="VTL218" s="304"/>
      <c r="VTM218" s="304"/>
      <c r="VTN218" s="304"/>
      <c r="VTO218" s="304"/>
      <c r="VTP218" s="304"/>
      <c r="VTQ218" s="304"/>
      <c r="VTR218" s="304"/>
      <c r="VTS218" s="304"/>
      <c r="VTT218" s="304"/>
      <c r="VTU218" s="304"/>
      <c r="VTV218" s="304"/>
      <c r="VTW218" s="304"/>
      <c r="VTX218" s="304"/>
      <c r="VTY218" s="304"/>
      <c r="VTZ218" s="304"/>
      <c r="VUA218" s="304"/>
      <c r="VUB218" s="304"/>
      <c r="VUC218" s="304"/>
      <c r="VUD218" s="304"/>
      <c r="VUE218" s="304"/>
      <c r="VUF218" s="304"/>
      <c r="VUG218" s="304"/>
      <c r="VUH218" s="304"/>
      <c r="VUI218" s="304"/>
      <c r="VUJ218" s="304"/>
      <c r="VUK218" s="304"/>
      <c r="VUL218" s="304"/>
      <c r="VUM218" s="304"/>
      <c r="VUN218" s="304"/>
      <c r="VUO218" s="304"/>
      <c r="VUP218" s="304"/>
      <c r="VUQ218" s="304"/>
      <c r="VUR218" s="304"/>
      <c r="VUS218" s="304"/>
      <c r="VUT218" s="304"/>
      <c r="VUU218" s="304"/>
      <c r="VUV218" s="304"/>
      <c r="VUW218" s="304"/>
      <c r="VUX218" s="304"/>
      <c r="VUY218" s="304"/>
      <c r="VUZ218" s="304"/>
      <c r="VVA218" s="304"/>
      <c r="VVB218" s="304"/>
      <c r="VVC218" s="304"/>
      <c r="VVD218" s="304"/>
      <c r="VVE218" s="304"/>
      <c r="VVF218" s="304"/>
      <c r="VVG218" s="304"/>
      <c r="VVH218" s="304"/>
      <c r="VVI218" s="304"/>
      <c r="VVJ218" s="304"/>
      <c r="VVK218" s="304"/>
      <c r="VVL218" s="304"/>
      <c r="VVM218" s="304"/>
      <c r="VVN218" s="304"/>
      <c r="VVO218" s="304"/>
      <c r="VVP218" s="304"/>
      <c r="VVQ218" s="304"/>
      <c r="VVR218" s="304"/>
      <c r="VVS218" s="304"/>
      <c r="VVT218" s="304"/>
      <c r="VVU218" s="304"/>
      <c r="VVV218" s="304"/>
      <c r="VVW218" s="304"/>
      <c r="VVX218" s="304"/>
      <c r="VVY218" s="304"/>
      <c r="VVZ218" s="304"/>
      <c r="VWA218" s="304"/>
      <c r="VWB218" s="304"/>
      <c r="VWC218" s="304"/>
      <c r="VWD218" s="304"/>
      <c r="VWE218" s="304"/>
      <c r="VWF218" s="304"/>
      <c r="VWG218" s="304"/>
      <c r="VWH218" s="304"/>
      <c r="VWI218" s="304"/>
      <c r="VWJ218" s="304"/>
      <c r="VWK218" s="304"/>
      <c r="VWL218" s="304"/>
      <c r="VWM218" s="304"/>
      <c r="VWN218" s="304"/>
      <c r="VWO218" s="304"/>
      <c r="VWP218" s="304"/>
      <c r="VWQ218" s="304"/>
      <c r="VWR218" s="304"/>
      <c r="VWS218" s="304"/>
      <c r="VWT218" s="304"/>
      <c r="VWU218" s="304"/>
      <c r="VWV218" s="304"/>
      <c r="VWW218" s="304"/>
      <c r="VWX218" s="304"/>
      <c r="VWY218" s="304"/>
      <c r="VWZ218" s="304"/>
      <c r="VXA218" s="304"/>
      <c r="VXB218" s="304"/>
      <c r="VXC218" s="304"/>
      <c r="VXD218" s="304"/>
      <c r="VXE218" s="304"/>
      <c r="VXF218" s="304"/>
      <c r="VXG218" s="304"/>
      <c r="VXH218" s="304"/>
      <c r="VXI218" s="304"/>
      <c r="VXJ218" s="304"/>
      <c r="VXK218" s="304"/>
      <c r="VXL218" s="304"/>
      <c r="VXM218" s="304"/>
      <c r="VXN218" s="304"/>
      <c r="VXO218" s="304"/>
      <c r="VXP218" s="304"/>
      <c r="VXQ218" s="304"/>
      <c r="VXR218" s="304"/>
      <c r="VXS218" s="304"/>
      <c r="VXT218" s="304"/>
      <c r="VXU218" s="304"/>
      <c r="VXV218" s="304"/>
      <c r="VXW218" s="304"/>
      <c r="VXX218" s="304"/>
      <c r="VXY218" s="304"/>
      <c r="VXZ218" s="304"/>
      <c r="VYA218" s="304"/>
      <c r="VYB218" s="304"/>
      <c r="VYC218" s="304"/>
      <c r="VYD218" s="304"/>
      <c r="VYE218" s="304"/>
      <c r="VYF218" s="304"/>
      <c r="VYG218" s="304"/>
      <c r="VYH218" s="304"/>
      <c r="VYI218" s="304"/>
      <c r="VYJ218" s="304"/>
      <c r="VYK218" s="304"/>
      <c r="VYL218" s="304"/>
      <c r="VYM218" s="304"/>
      <c r="VYN218" s="304"/>
      <c r="VYO218" s="304"/>
      <c r="VYP218" s="304"/>
      <c r="VYQ218" s="304"/>
      <c r="VYR218" s="304"/>
      <c r="VYS218" s="304"/>
      <c r="VYT218" s="304"/>
      <c r="VYU218" s="304"/>
      <c r="VYV218" s="304"/>
      <c r="VYW218" s="304"/>
      <c r="VYX218" s="304"/>
      <c r="VYY218" s="304"/>
      <c r="VYZ218" s="304"/>
      <c r="VZA218" s="304"/>
      <c r="VZB218" s="304"/>
      <c r="VZC218" s="304"/>
      <c r="VZD218" s="304"/>
      <c r="VZE218" s="304"/>
      <c r="VZF218" s="304"/>
      <c r="VZG218" s="304"/>
      <c r="VZH218" s="304"/>
      <c r="VZI218" s="304"/>
      <c r="VZJ218" s="304"/>
      <c r="VZK218" s="304"/>
      <c r="VZL218" s="304"/>
      <c r="VZM218" s="304"/>
      <c r="VZN218" s="304"/>
      <c r="VZO218" s="304"/>
      <c r="VZP218" s="304"/>
      <c r="VZQ218" s="304"/>
      <c r="VZR218" s="304"/>
      <c r="VZS218" s="304"/>
      <c r="VZT218" s="304"/>
      <c r="VZU218" s="304"/>
      <c r="VZV218" s="304"/>
      <c r="VZW218" s="304"/>
      <c r="VZX218" s="304"/>
      <c r="VZY218" s="304"/>
      <c r="VZZ218" s="304"/>
      <c r="WAA218" s="304"/>
      <c r="WAB218" s="304"/>
      <c r="WAC218" s="304"/>
      <c r="WAD218" s="304"/>
      <c r="WAE218" s="304"/>
      <c r="WAF218" s="304"/>
      <c r="WAG218" s="304"/>
      <c r="WAH218" s="304"/>
      <c r="WAI218" s="304"/>
      <c r="WAJ218" s="304"/>
      <c r="WAK218" s="304"/>
      <c r="WAL218" s="304"/>
      <c r="WAM218" s="304"/>
      <c r="WAN218" s="304"/>
      <c r="WAO218" s="304"/>
      <c r="WAP218" s="304"/>
      <c r="WAQ218" s="304"/>
      <c r="WAR218" s="304"/>
      <c r="WAS218" s="304"/>
      <c r="WAT218" s="304"/>
      <c r="WAU218" s="304"/>
      <c r="WAV218" s="304"/>
      <c r="WAW218" s="304"/>
      <c r="WAX218" s="304"/>
      <c r="WAY218" s="304"/>
      <c r="WAZ218" s="304"/>
      <c r="WBA218" s="304"/>
      <c r="WBB218" s="304"/>
      <c r="WBC218" s="304"/>
      <c r="WBD218" s="304"/>
      <c r="WBE218" s="304"/>
      <c r="WBF218" s="304"/>
      <c r="WBG218" s="304"/>
      <c r="WBH218" s="304"/>
      <c r="WBI218" s="304"/>
      <c r="WBJ218" s="304"/>
      <c r="WBK218" s="304"/>
      <c r="WBL218" s="304"/>
      <c r="WBM218" s="304"/>
      <c r="WBN218" s="304"/>
      <c r="WBO218" s="304"/>
      <c r="WBP218" s="304"/>
      <c r="WBQ218" s="304"/>
      <c r="WBR218" s="304"/>
      <c r="WBS218" s="304"/>
      <c r="WBT218" s="304"/>
      <c r="WBU218" s="304"/>
      <c r="WBV218" s="304"/>
      <c r="WBW218" s="304"/>
      <c r="WBX218" s="304"/>
      <c r="WBY218" s="304"/>
      <c r="WBZ218" s="304"/>
      <c r="WCA218" s="304"/>
      <c r="WCB218" s="304"/>
      <c r="WCC218" s="304"/>
      <c r="WCD218" s="304"/>
      <c r="WCE218" s="304"/>
      <c r="WCF218" s="304"/>
      <c r="WCG218" s="304"/>
      <c r="WCH218" s="304"/>
      <c r="WCI218" s="304"/>
      <c r="WCJ218" s="304"/>
      <c r="WCK218" s="304"/>
      <c r="WCL218" s="304"/>
      <c r="WCM218" s="304"/>
      <c r="WCN218" s="304"/>
      <c r="WCO218" s="304"/>
      <c r="WCP218" s="304"/>
      <c r="WCQ218" s="304"/>
      <c r="WCR218" s="304"/>
      <c r="WCS218" s="304"/>
      <c r="WCT218" s="304"/>
      <c r="WCU218" s="304"/>
      <c r="WCV218" s="304"/>
      <c r="WCW218" s="304"/>
      <c r="WCX218" s="304"/>
      <c r="WCY218" s="304"/>
      <c r="WCZ218" s="304"/>
      <c r="WDA218" s="304"/>
      <c r="WDB218" s="304"/>
      <c r="WDC218" s="304"/>
      <c r="WDD218" s="304"/>
      <c r="WDE218" s="304"/>
      <c r="WDF218" s="304"/>
      <c r="WDG218" s="304"/>
      <c r="WDH218" s="304"/>
      <c r="WDI218" s="304"/>
      <c r="WDJ218" s="304"/>
      <c r="WDK218" s="304"/>
      <c r="WDL218" s="304"/>
      <c r="WDM218" s="304"/>
      <c r="WDN218" s="304"/>
      <c r="WDO218" s="304"/>
      <c r="WDP218" s="304"/>
      <c r="WDQ218" s="304"/>
      <c r="WDR218" s="304"/>
      <c r="WDS218" s="304"/>
      <c r="WDT218" s="304"/>
      <c r="WDU218" s="304"/>
      <c r="WDV218" s="304"/>
      <c r="WDW218" s="304"/>
      <c r="WDX218" s="304"/>
      <c r="WDY218" s="304"/>
      <c r="WDZ218" s="304"/>
      <c r="WEA218" s="304"/>
      <c r="WEB218" s="304"/>
      <c r="WEC218" s="304"/>
      <c r="WED218" s="304"/>
      <c r="WEE218" s="304"/>
      <c r="WEF218" s="304"/>
      <c r="WEG218" s="304"/>
      <c r="WEH218" s="304"/>
      <c r="WEI218" s="304"/>
      <c r="WEJ218" s="304"/>
      <c r="WEK218" s="304"/>
      <c r="WEL218" s="304"/>
      <c r="WEM218" s="304"/>
      <c r="WEN218" s="304"/>
      <c r="WEO218" s="304"/>
      <c r="WEP218" s="304"/>
      <c r="WEQ218" s="304"/>
      <c r="WER218" s="304"/>
      <c r="WES218" s="304"/>
      <c r="WET218" s="304"/>
      <c r="WEU218" s="304"/>
      <c r="WEV218" s="304"/>
      <c r="WEW218" s="304"/>
      <c r="WEX218" s="304"/>
      <c r="WEY218" s="304"/>
      <c r="WEZ218" s="304"/>
      <c r="WFA218" s="304"/>
      <c r="WFB218" s="304"/>
      <c r="WFC218" s="304"/>
      <c r="WFD218" s="304"/>
      <c r="WFE218" s="304"/>
      <c r="WFF218" s="304"/>
      <c r="WFG218" s="304"/>
      <c r="WFH218" s="304"/>
      <c r="WFI218" s="304"/>
      <c r="WFJ218" s="304"/>
      <c r="WFK218" s="304"/>
      <c r="WFL218" s="304"/>
      <c r="WFM218" s="304"/>
      <c r="WFN218" s="304"/>
      <c r="WFO218" s="304"/>
      <c r="WFP218" s="304"/>
      <c r="WFQ218" s="304"/>
      <c r="WFR218" s="304"/>
      <c r="WFS218" s="304"/>
      <c r="WFT218" s="304"/>
      <c r="WFU218" s="304"/>
      <c r="WFV218" s="304"/>
      <c r="WFW218" s="304"/>
      <c r="WFX218" s="304"/>
      <c r="WFY218" s="304"/>
      <c r="WFZ218" s="304"/>
      <c r="WGA218" s="304"/>
      <c r="WGB218" s="304"/>
      <c r="WGC218" s="304"/>
      <c r="WGD218" s="304"/>
      <c r="WGE218" s="304"/>
      <c r="WGF218" s="304"/>
      <c r="WGG218" s="304"/>
      <c r="WGH218" s="304"/>
      <c r="WGI218" s="304"/>
      <c r="WGJ218" s="304"/>
      <c r="WGK218" s="304"/>
      <c r="WGL218" s="304"/>
      <c r="WGM218" s="304"/>
      <c r="WGN218" s="304"/>
      <c r="WGO218" s="304"/>
      <c r="WGP218" s="304"/>
      <c r="WGQ218" s="304"/>
      <c r="WGR218" s="304"/>
      <c r="WGS218" s="304"/>
      <c r="WGT218" s="304"/>
      <c r="WGU218" s="304"/>
      <c r="WGV218" s="304"/>
      <c r="WGW218" s="304"/>
      <c r="WGX218" s="304"/>
      <c r="WGY218" s="304"/>
      <c r="WGZ218" s="304"/>
      <c r="WHA218" s="304"/>
      <c r="WHB218" s="304"/>
      <c r="WHC218" s="304"/>
      <c r="WHD218" s="304"/>
      <c r="WHE218" s="304"/>
      <c r="WHF218" s="304"/>
      <c r="WHG218" s="304"/>
      <c r="WHH218" s="304"/>
      <c r="WHI218" s="304"/>
      <c r="WHJ218" s="304"/>
      <c r="WHK218" s="304"/>
      <c r="WHL218" s="304"/>
      <c r="WHM218" s="304"/>
      <c r="WHN218" s="304"/>
      <c r="WHO218" s="304"/>
      <c r="WHP218" s="304"/>
      <c r="WHQ218" s="304"/>
      <c r="WHR218" s="304"/>
      <c r="WHS218" s="304"/>
      <c r="WHT218" s="304"/>
      <c r="WHU218" s="304"/>
      <c r="WHV218" s="304"/>
      <c r="WHW218" s="304"/>
      <c r="WHX218" s="304"/>
      <c r="WHY218" s="304"/>
      <c r="WHZ218" s="304"/>
      <c r="WIA218" s="304"/>
      <c r="WIB218" s="304"/>
      <c r="WIC218" s="304"/>
      <c r="WID218" s="304"/>
      <c r="WIE218" s="304"/>
      <c r="WIF218" s="304"/>
      <c r="WIG218" s="304"/>
      <c r="WIH218" s="304"/>
      <c r="WII218" s="304"/>
      <c r="WIJ218" s="304"/>
      <c r="WIK218" s="304"/>
      <c r="WIL218" s="304"/>
      <c r="WIM218" s="304"/>
      <c r="WIN218" s="304"/>
      <c r="WIO218" s="304"/>
      <c r="WIP218" s="304"/>
      <c r="WIQ218" s="304"/>
      <c r="WIR218" s="304"/>
      <c r="WIS218" s="304"/>
      <c r="WIT218" s="304"/>
      <c r="WIU218" s="304"/>
      <c r="WIV218" s="304"/>
      <c r="WIW218" s="304"/>
      <c r="WIX218" s="304"/>
      <c r="WIY218" s="304"/>
      <c r="WIZ218" s="304"/>
      <c r="WJA218" s="304"/>
      <c r="WJB218" s="304"/>
      <c r="WJC218" s="304"/>
      <c r="WJD218" s="304"/>
      <c r="WJE218" s="304"/>
      <c r="WJF218" s="304"/>
      <c r="WJG218" s="304"/>
      <c r="WJH218" s="304"/>
      <c r="WJI218" s="304"/>
      <c r="WJJ218" s="304"/>
      <c r="WJK218" s="304"/>
      <c r="WJL218" s="304"/>
      <c r="WJM218" s="304"/>
      <c r="WJN218" s="304"/>
      <c r="WJO218" s="304"/>
      <c r="WJP218" s="304"/>
      <c r="WJQ218" s="304"/>
      <c r="WJR218" s="304"/>
      <c r="WJS218" s="304"/>
      <c r="WJT218" s="304"/>
      <c r="WJU218" s="304"/>
      <c r="WJV218" s="304"/>
      <c r="WJW218" s="304"/>
      <c r="WJX218" s="304"/>
      <c r="WJY218" s="304"/>
      <c r="WJZ218" s="304"/>
      <c r="WKA218" s="304"/>
      <c r="WKB218" s="304"/>
      <c r="WKC218" s="304"/>
      <c r="WKD218" s="304"/>
      <c r="WKE218" s="304"/>
      <c r="WKF218" s="304"/>
      <c r="WKG218" s="304"/>
      <c r="WKH218" s="304"/>
      <c r="WKI218" s="304"/>
      <c r="WKJ218" s="304"/>
      <c r="WKK218" s="304"/>
      <c r="WKL218" s="304"/>
      <c r="WKM218" s="304"/>
      <c r="WKN218" s="304"/>
      <c r="WKO218" s="304"/>
      <c r="WKP218" s="304"/>
      <c r="WKQ218" s="304"/>
      <c r="WKR218" s="304"/>
      <c r="WKS218" s="304"/>
      <c r="WKT218" s="304"/>
      <c r="WKU218" s="304"/>
      <c r="WKV218" s="304"/>
      <c r="WKW218" s="304"/>
      <c r="WKX218" s="304"/>
      <c r="WKY218" s="304"/>
      <c r="WKZ218" s="304"/>
      <c r="WLA218" s="304"/>
      <c r="WLB218" s="304"/>
      <c r="WLC218" s="304"/>
      <c r="WLD218" s="304"/>
      <c r="WLE218" s="304"/>
      <c r="WLF218" s="304"/>
      <c r="WLG218" s="304"/>
      <c r="WLH218" s="304"/>
      <c r="WLI218" s="304"/>
      <c r="WLJ218" s="304"/>
      <c r="WLK218" s="304"/>
      <c r="WLL218" s="304"/>
      <c r="WLM218" s="304"/>
      <c r="WLN218" s="304"/>
      <c r="WLO218" s="304"/>
      <c r="WLP218" s="304"/>
      <c r="WLQ218" s="304"/>
      <c r="WLR218" s="304"/>
      <c r="WLS218" s="304"/>
      <c r="WLT218" s="304"/>
      <c r="WLU218" s="304"/>
      <c r="WLV218" s="304"/>
      <c r="WLW218" s="304"/>
      <c r="WLX218" s="304"/>
      <c r="WLY218" s="304"/>
      <c r="WLZ218" s="304"/>
      <c r="WMA218" s="304"/>
      <c r="WMB218" s="304"/>
      <c r="WMC218" s="304"/>
      <c r="WMD218" s="304"/>
      <c r="WME218" s="304"/>
      <c r="WMF218" s="304"/>
      <c r="WMG218" s="304"/>
      <c r="WMH218" s="304"/>
      <c r="WMI218" s="304"/>
      <c r="WMJ218" s="304"/>
      <c r="WMK218" s="304"/>
      <c r="WML218" s="304"/>
      <c r="WMM218" s="304"/>
      <c r="WMN218" s="304"/>
      <c r="WMO218" s="304"/>
      <c r="WMP218" s="304"/>
      <c r="WMQ218" s="304"/>
      <c r="WMR218" s="304"/>
      <c r="WMS218" s="304"/>
      <c r="WMT218" s="304"/>
      <c r="WMU218" s="304"/>
      <c r="WMV218" s="304"/>
      <c r="WMW218" s="304"/>
      <c r="WMX218" s="304"/>
      <c r="WMY218" s="304"/>
      <c r="WMZ218" s="304"/>
      <c r="WNA218" s="304"/>
      <c r="WNB218" s="304"/>
      <c r="WNC218" s="304"/>
      <c r="WND218" s="304"/>
      <c r="WNE218" s="304"/>
      <c r="WNF218" s="304"/>
      <c r="WNG218" s="304"/>
      <c r="WNH218" s="304"/>
      <c r="WNI218" s="304"/>
      <c r="WNJ218" s="304"/>
      <c r="WNK218" s="304"/>
      <c r="WNL218" s="304"/>
      <c r="WNM218" s="304"/>
      <c r="WNN218" s="304"/>
      <c r="WNO218" s="304"/>
      <c r="WNP218" s="304"/>
      <c r="WNQ218" s="304"/>
      <c r="WNR218" s="304"/>
      <c r="WNS218" s="304"/>
      <c r="WNT218" s="304"/>
      <c r="WNU218" s="304"/>
      <c r="WNV218" s="304"/>
      <c r="WNW218" s="304"/>
      <c r="WNX218" s="304"/>
      <c r="WNY218" s="304"/>
      <c r="WNZ218" s="304"/>
      <c r="WOA218" s="304"/>
      <c r="WOB218" s="304"/>
      <c r="WOC218" s="304"/>
      <c r="WOD218" s="304"/>
      <c r="WOE218" s="304"/>
      <c r="WOF218" s="304"/>
      <c r="WOG218" s="304"/>
      <c r="WOH218" s="304"/>
      <c r="WOI218" s="304"/>
      <c r="WOJ218" s="304"/>
      <c r="WOK218" s="304"/>
      <c r="WOL218" s="304"/>
      <c r="WOM218" s="304"/>
      <c r="WON218" s="304"/>
      <c r="WOO218" s="304"/>
      <c r="WOP218" s="304"/>
      <c r="WOQ218" s="304"/>
      <c r="WOR218" s="304"/>
      <c r="WOS218" s="304"/>
      <c r="WOT218" s="304"/>
      <c r="WOU218" s="304"/>
      <c r="WOV218" s="304"/>
      <c r="WOW218" s="304"/>
      <c r="WOX218" s="304"/>
      <c r="WOY218" s="304"/>
      <c r="WOZ218" s="304"/>
      <c r="WPA218" s="304"/>
      <c r="WPB218" s="304"/>
      <c r="WPC218" s="304"/>
      <c r="WPD218" s="304"/>
      <c r="WPE218" s="304"/>
      <c r="WPF218" s="304"/>
      <c r="WPG218" s="304"/>
      <c r="WPH218" s="304"/>
      <c r="WPI218" s="304"/>
      <c r="WPJ218" s="304"/>
      <c r="WPK218" s="304"/>
      <c r="WPL218" s="304"/>
      <c r="WPM218" s="304"/>
      <c r="WPN218" s="304"/>
      <c r="WPO218" s="304"/>
      <c r="WPP218" s="304"/>
      <c r="WPQ218" s="304"/>
      <c r="WPR218" s="304"/>
      <c r="WPS218" s="304"/>
      <c r="WPT218" s="304"/>
      <c r="WPU218" s="304"/>
      <c r="WPV218" s="304"/>
      <c r="WPW218" s="304"/>
      <c r="WPX218" s="304"/>
      <c r="WPY218" s="304"/>
      <c r="WPZ218" s="304"/>
      <c r="WQA218" s="304"/>
      <c r="WQB218" s="304"/>
      <c r="WQC218" s="304"/>
      <c r="WQD218" s="304"/>
      <c r="WQE218" s="304"/>
      <c r="WQF218" s="304"/>
      <c r="WQG218" s="304"/>
      <c r="WQH218" s="304"/>
      <c r="WQI218" s="304"/>
      <c r="WQJ218" s="304"/>
      <c r="WQK218" s="304"/>
      <c r="WQL218" s="304"/>
      <c r="WQM218" s="304"/>
      <c r="WQN218" s="304"/>
      <c r="WQO218" s="304"/>
      <c r="WQP218" s="304"/>
      <c r="WQQ218" s="304"/>
      <c r="WQR218" s="304"/>
      <c r="WQS218" s="304"/>
      <c r="WQT218" s="304"/>
      <c r="WQU218" s="304"/>
      <c r="WQV218" s="304"/>
      <c r="WQW218" s="304"/>
      <c r="WQX218" s="304"/>
      <c r="WQY218" s="304"/>
      <c r="WQZ218" s="304"/>
      <c r="WRA218" s="304"/>
      <c r="WRB218" s="304"/>
      <c r="WRC218" s="304"/>
      <c r="WRD218" s="304"/>
      <c r="WRE218" s="304"/>
      <c r="WRF218" s="304"/>
      <c r="WRG218" s="304"/>
      <c r="WRH218" s="304"/>
      <c r="WRI218" s="304"/>
      <c r="WRJ218" s="304"/>
      <c r="WRK218" s="304"/>
      <c r="WRL218" s="304"/>
      <c r="WRM218" s="304"/>
      <c r="WRN218" s="304"/>
      <c r="WRO218" s="304"/>
      <c r="WRP218" s="304"/>
      <c r="WRQ218" s="304"/>
      <c r="WRR218" s="304"/>
      <c r="WRS218" s="304"/>
      <c r="WRT218" s="304"/>
      <c r="WRU218" s="304"/>
      <c r="WRV218" s="304"/>
      <c r="WRW218" s="304"/>
      <c r="WRX218" s="304"/>
      <c r="WRY218" s="304"/>
      <c r="WRZ218" s="304"/>
      <c r="WSA218" s="304"/>
      <c r="WSB218" s="304"/>
      <c r="WSC218" s="304"/>
      <c r="WSD218" s="304"/>
      <c r="WSE218" s="304"/>
      <c r="WSF218" s="304"/>
      <c r="WSG218" s="304"/>
      <c r="WSH218" s="304"/>
      <c r="WSI218" s="304"/>
      <c r="WSJ218" s="304"/>
      <c r="WSK218" s="304"/>
      <c r="WSL218" s="304"/>
      <c r="WSM218" s="304"/>
      <c r="WSN218" s="304"/>
      <c r="WSO218" s="304"/>
      <c r="WSP218" s="304"/>
      <c r="WSQ218" s="304"/>
      <c r="WSR218" s="304"/>
      <c r="WSS218" s="304"/>
      <c r="WST218" s="304"/>
      <c r="WSU218" s="304"/>
      <c r="WSV218" s="304"/>
      <c r="WSW218" s="304"/>
      <c r="WSX218" s="304"/>
      <c r="WSY218" s="304"/>
      <c r="WSZ218" s="304"/>
      <c r="WTA218" s="304"/>
      <c r="WTB218" s="304"/>
      <c r="WTC218" s="304"/>
      <c r="WTD218" s="304"/>
      <c r="WTE218" s="304"/>
      <c r="WTF218" s="304"/>
      <c r="WTG218" s="304"/>
      <c r="WTH218" s="304"/>
      <c r="WTI218" s="304"/>
      <c r="WTJ218" s="304"/>
      <c r="WTK218" s="304"/>
      <c r="WTL218" s="304"/>
      <c r="WTM218" s="304"/>
      <c r="WTN218" s="304"/>
      <c r="WTO218" s="304"/>
      <c r="WTP218" s="304"/>
      <c r="WTQ218" s="304"/>
      <c r="WTR218" s="304"/>
      <c r="WTS218" s="304"/>
      <c r="WTT218" s="304"/>
      <c r="WTU218" s="304"/>
      <c r="WTV218" s="304"/>
      <c r="WTW218" s="304"/>
      <c r="WTX218" s="304"/>
      <c r="WTY218" s="304"/>
      <c r="WTZ218" s="304"/>
      <c r="WUA218" s="304"/>
      <c r="WUB218" s="304"/>
      <c r="WUC218" s="304"/>
      <c r="WUD218" s="304"/>
      <c r="WUE218" s="304"/>
      <c r="WUF218" s="304"/>
      <c r="WUG218" s="304"/>
      <c r="WUH218" s="304"/>
      <c r="WUI218" s="304"/>
      <c r="WUJ218" s="304"/>
      <c r="WUK218" s="304"/>
      <c r="WUL218" s="304"/>
      <c r="WUM218" s="304"/>
      <c r="WUN218" s="304"/>
      <c r="WUO218" s="304"/>
      <c r="WUP218" s="304"/>
      <c r="WUQ218" s="304"/>
      <c r="WUR218" s="304"/>
      <c r="WUS218" s="304"/>
      <c r="WUT218" s="304"/>
      <c r="WUU218" s="304"/>
      <c r="WUV218" s="304"/>
      <c r="WUW218" s="304"/>
      <c r="WUX218" s="304"/>
      <c r="WUY218" s="304"/>
      <c r="WUZ218" s="304"/>
      <c r="WVA218" s="304"/>
      <c r="WVB218" s="304"/>
      <c r="WVC218" s="304"/>
      <c r="WVD218" s="304"/>
      <c r="WVE218" s="304"/>
      <c r="WVF218" s="304"/>
      <c r="WVG218" s="304"/>
      <c r="WVH218" s="304"/>
      <c r="WVI218" s="304"/>
      <c r="WVJ218" s="304"/>
      <c r="WVK218" s="304"/>
      <c r="WVL218" s="304"/>
      <c r="WVM218" s="304"/>
      <c r="WVN218" s="304"/>
      <c r="WVO218" s="304"/>
      <c r="WVP218" s="304"/>
      <c r="WVQ218" s="304"/>
      <c r="WVR218" s="304"/>
      <c r="WVS218" s="304"/>
      <c r="WVT218" s="304"/>
      <c r="WVU218" s="304"/>
      <c r="WVV218" s="304"/>
      <c r="WVW218" s="304"/>
      <c r="WVX218" s="304"/>
      <c r="WVY218" s="304"/>
      <c r="WVZ218" s="304"/>
      <c r="WWA218" s="304"/>
      <c r="WWB218" s="304"/>
      <c r="WWC218" s="304"/>
      <c r="WWD218" s="304"/>
      <c r="WWE218" s="304"/>
      <c r="WWF218" s="304"/>
      <c r="WWG218" s="304"/>
      <c r="WWH218" s="304"/>
      <c r="WWI218" s="304"/>
      <c r="WWJ218" s="304"/>
      <c r="WWK218" s="304"/>
      <c r="WWL218" s="304"/>
      <c r="WWM218" s="304"/>
      <c r="WWN218" s="304"/>
      <c r="WWO218" s="304"/>
      <c r="WWP218" s="304"/>
      <c r="WWQ218" s="304"/>
      <c r="WWR218" s="304"/>
      <c r="WWS218" s="304"/>
      <c r="WWT218" s="304"/>
      <c r="WWU218" s="304"/>
      <c r="WWV218" s="304"/>
      <c r="WWW218" s="304"/>
      <c r="WWX218" s="304"/>
      <c r="WWY218" s="304"/>
      <c r="WWZ218" s="304"/>
      <c r="WXA218" s="304"/>
      <c r="WXB218" s="304"/>
      <c r="WXC218" s="304"/>
      <c r="WXD218" s="304"/>
      <c r="WXE218" s="304"/>
      <c r="WXF218" s="304"/>
      <c r="WXG218" s="304"/>
      <c r="WXH218" s="304"/>
      <c r="WXI218" s="304"/>
      <c r="WXJ218" s="304"/>
      <c r="WXK218" s="304"/>
      <c r="WXL218" s="304"/>
      <c r="WXM218" s="304"/>
      <c r="WXN218" s="304"/>
      <c r="WXO218" s="304"/>
      <c r="WXP218" s="304"/>
      <c r="WXQ218" s="304"/>
      <c r="WXR218" s="304"/>
      <c r="WXS218" s="304"/>
      <c r="WXT218" s="304"/>
      <c r="WXU218" s="304"/>
      <c r="WXV218" s="304"/>
      <c r="WXW218" s="304"/>
      <c r="WXX218" s="304"/>
      <c r="WXY218" s="304"/>
      <c r="WXZ218" s="304"/>
      <c r="WYA218" s="304"/>
      <c r="WYB218" s="304"/>
      <c r="WYC218" s="304"/>
      <c r="WYD218" s="304"/>
      <c r="WYE218" s="304"/>
      <c r="WYF218" s="304"/>
      <c r="WYG218" s="304"/>
      <c r="WYH218" s="304"/>
      <c r="WYI218" s="304"/>
      <c r="WYJ218" s="304"/>
      <c r="WYK218" s="304"/>
      <c r="WYL218" s="304"/>
      <c r="WYM218" s="304"/>
      <c r="WYN218" s="304"/>
      <c r="WYO218" s="304"/>
      <c r="WYP218" s="304"/>
      <c r="WYQ218" s="304"/>
      <c r="WYR218" s="304"/>
      <c r="WYS218" s="304"/>
      <c r="WYT218" s="304"/>
      <c r="WYU218" s="304"/>
      <c r="WYV218" s="304"/>
      <c r="WYW218" s="304"/>
      <c r="WYX218" s="304"/>
      <c r="WYY218" s="304"/>
      <c r="WYZ218" s="304"/>
      <c r="WZA218" s="304"/>
      <c r="WZB218" s="304"/>
      <c r="WZC218" s="304"/>
      <c r="WZD218" s="304"/>
      <c r="WZE218" s="304"/>
      <c r="WZF218" s="304"/>
      <c r="WZG218" s="304"/>
      <c r="WZH218" s="304"/>
      <c r="WZI218" s="304"/>
      <c r="WZJ218" s="304"/>
      <c r="WZK218" s="304"/>
      <c r="WZL218" s="304"/>
      <c r="WZM218" s="304"/>
      <c r="WZN218" s="304"/>
      <c r="WZO218" s="304"/>
      <c r="WZP218" s="304"/>
      <c r="WZQ218" s="304"/>
      <c r="WZR218" s="304"/>
      <c r="WZS218" s="304"/>
      <c r="WZT218" s="304"/>
      <c r="WZU218" s="304"/>
      <c r="WZV218" s="304"/>
      <c r="WZW218" s="304"/>
      <c r="WZX218" s="304"/>
      <c r="WZY218" s="304"/>
      <c r="WZZ218" s="304"/>
      <c r="XAA218" s="304"/>
      <c r="XAB218" s="304"/>
      <c r="XAC218" s="304"/>
      <c r="XAD218" s="304"/>
      <c r="XAE218" s="304"/>
      <c r="XAF218" s="304"/>
      <c r="XAG218" s="304"/>
      <c r="XAH218" s="304"/>
      <c r="XAI218" s="304"/>
      <c r="XAJ218" s="304"/>
      <c r="XAK218" s="304"/>
      <c r="XAL218" s="304"/>
      <c r="XAM218" s="304"/>
      <c r="XAN218" s="304"/>
      <c r="XAO218" s="304"/>
      <c r="XAP218" s="304"/>
      <c r="XAQ218" s="304"/>
      <c r="XAR218" s="304"/>
      <c r="XAS218" s="304"/>
      <c r="XAT218" s="304"/>
      <c r="XAU218" s="304"/>
      <c r="XAV218" s="304"/>
      <c r="XAW218" s="304"/>
      <c r="XAX218" s="304"/>
      <c r="XAY218" s="304"/>
      <c r="XAZ218" s="304"/>
      <c r="XBA218" s="304"/>
      <c r="XBB218" s="304"/>
      <c r="XBC218" s="304"/>
      <c r="XBD218" s="304"/>
      <c r="XBE218" s="304"/>
      <c r="XBF218" s="304"/>
      <c r="XBG218" s="304"/>
      <c r="XBH218" s="304"/>
      <c r="XBI218" s="304"/>
      <c r="XBJ218" s="304"/>
      <c r="XBK218" s="304"/>
      <c r="XBL218" s="304"/>
      <c r="XBM218" s="304"/>
      <c r="XBN218" s="304"/>
      <c r="XBO218" s="304"/>
      <c r="XBP218" s="304"/>
      <c r="XBQ218" s="304"/>
      <c r="XBR218" s="304"/>
      <c r="XBS218" s="304"/>
      <c r="XBT218" s="304"/>
      <c r="XBU218" s="304"/>
      <c r="XBV218" s="304"/>
      <c r="XBW218" s="304"/>
      <c r="XBX218" s="304"/>
      <c r="XBY218" s="304"/>
      <c r="XBZ218" s="304"/>
      <c r="XCA218" s="304"/>
      <c r="XCB218" s="304"/>
      <c r="XCC218" s="304"/>
      <c r="XCD218" s="304"/>
      <c r="XCE218" s="304"/>
      <c r="XCF218" s="304"/>
      <c r="XCG218" s="304"/>
      <c r="XCH218" s="304"/>
      <c r="XCI218" s="304"/>
      <c r="XCJ218" s="304"/>
      <c r="XCK218" s="304"/>
      <c r="XCL218" s="304"/>
      <c r="XCM218" s="304"/>
      <c r="XCN218" s="304"/>
      <c r="XCO218" s="304"/>
      <c r="XCP218" s="304"/>
      <c r="XCQ218" s="304"/>
      <c r="XCR218" s="304"/>
      <c r="XCS218" s="304"/>
      <c r="XCT218" s="304"/>
      <c r="XCU218" s="304"/>
      <c r="XCV218" s="304"/>
      <c r="XCW218" s="304"/>
      <c r="XCX218" s="304"/>
      <c r="XCY218" s="304"/>
      <c r="XCZ218" s="304"/>
      <c r="XDA218" s="304"/>
      <c r="XDB218" s="304"/>
      <c r="XDC218" s="304"/>
      <c r="XDD218" s="304"/>
      <c r="XDE218" s="304"/>
      <c r="XDF218" s="304"/>
      <c r="XDG218" s="304"/>
      <c r="XDH218" s="304"/>
      <c r="XDI218" s="304"/>
      <c r="XDJ218" s="304"/>
      <c r="XDK218" s="304"/>
      <c r="XDL218" s="304"/>
      <c r="XDM218" s="304"/>
      <c r="XDN218" s="304"/>
      <c r="XDO218" s="304"/>
      <c r="XDP218" s="304"/>
      <c r="XDQ218" s="304"/>
      <c r="XDR218" s="304"/>
      <c r="XDS218" s="304"/>
      <c r="XDT218" s="304"/>
      <c r="XDU218" s="304"/>
      <c r="XDV218" s="304"/>
      <c r="XDW218" s="304"/>
      <c r="XDX218" s="304"/>
      <c r="XDY218" s="304"/>
      <c r="XDZ218" s="304"/>
      <c r="XEA218" s="304"/>
      <c r="XEB218" s="304"/>
      <c r="XEC218" s="304"/>
      <c r="XED218" s="304"/>
      <c r="XEE218" s="304"/>
      <c r="XEF218" s="304"/>
      <c r="XEG218" s="304"/>
      <c r="XEH218" s="304"/>
      <c r="XEI218" s="304"/>
      <c r="XEJ218" s="304"/>
      <c r="XEK218" s="304"/>
      <c r="XEL218" s="304"/>
      <c r="XEM218" s="304"/>
      <c r="XEN218" s="304"/>
      <c r="XEO218" s="304"/>
      <c r="XEP218" s="304"/>
      <c r="XEQ218" s="304"/>
      <c r="XER218" s="304"/>
      <c r="XES218" s="304"/>
      <c r="XET218" s="304"/>
      <c r="XEU218" s="304"/>
      <c r="XEV218" s="304"/>
      <c r="XEW218" s="304"/>
      <c r="XEX218" s="304"/>
      <c r="XEY218" s="304"/>
      <c r="XEZ218" s="304"/>
      <c r="XFA218" s="304"/>
      <c r="XFB218" s="304"/>
      <c r="XFC218" s="304"/>
      <c r="XFD218" s="304"/>
    </row>
    <row r="219" s="294" customFormat="1" ht="38" customHeight="1" spans="1:16384">
      <c r="A219" s="325" t="s">
        <v>2917</v>
      </c>
      <c r="B219" s="326" t="s">
        <v>2918</v>
      </c>
      <c r="C219" s="327"/>
      <c r="D219" s="327">
        <v>5191</v>
      </c>
      <c r="E219" s="396" t="str">
        <f t="shared" si="33"/>
        <v/>
      </c>
      <c r="F219" s="323" t="str">
        <f t="shared" si="31"/>
        <v>是</v>
      </c>
      <c r="G219" s="304" t="str">
        <f t="shared" si="32"/>
        <v>项</v>
      </c>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c r="AE219" s="304"/>
      <c r="AF219" s="304"/>
      <c r="AG219" s="304"/>
      <c r="AH219" s="304"/>
      <c r="AI219" s="304"/>
      <c r="AJ219" s="304"/>
      <c r="AK219" s="304"/>
      <c r="AL219" s="304"/>
      <c r="AM219" s="304"/>
      <c r="AN219" s="304"/>
      <c r="AO219" s="304"/>
      <c r="AP219" s="304"/>
      <c r="AQ219" s="304"/>
      <c r="AR219" s="304"/>
      <c r="AS219" s="304"/>
      <c r="AT219" s="304"/>
      <c r="AU219" s="304"/>
      <c r="AV219" s="304"/>
      <c r="AW219" s="304"/>
      <c r="AX219" s="304"/>
      <c r="AY219" s="304"/>
      <c r="AZ219" s="304"/>
      <c r="BA219" s="304"/>
      <c r="BB219" s="304"/>
      <c r="BC219" s="304"/>
      <c r="BD219" s="304"/>
      <c r="BE219" s="304"/>
      <c r="BF219" s="304"/>
      <c r="BG219" s="304"/>
      <c r="BH219" s="304"/>
      <c r="BI219" s="304"/>
      <c r="BJ219" s="304"/>
      <c r="BK219" s="304"/>
      <c r="BL219" s="304"/>
      <c r="BM219" s="304"/>
      <c r="BN219" s="304"/>
      <c r="BO219" s="304"/>
      <c r="BP219" s="304"/>
      <c r="BQ219" s="304"/>
      <c r="BR219" s="304"/>
      <c r="BS219" s="304"/>
      <c r="BT219" s="304"/>
      <c r="BU219" s="304"/>
      <c r="BV219" s="304"/>
      <c r="BW219" s="304"/>
      <c r="BX219" s="304"/>
      <c r="BY219" s="304"/>
      <c r="BZ219" s="304"/>
      <c r="CA219" s="304"/>
      <c r="CB219" s="304"/>
      <c r="CC219" s="304"/>
      <c r="CD219" s="304"/>
      <c r="CE219" s="304"/>
      <c r="CF219" s="304"/>
      <c r="CG219" s="304"/>
      <c r="CH219" s="304"/>
      <c r="CI219" s="304"/>
      <c r="CJ219" s="304"/>
      <c r="CK219" s="304"/>
      <c r="CL219" s="304"/>
      <c r="CM219" s="304"/>
      <c r="CN219" s="304"/>
      <c r="CO219" s="304"/>
      <c r="CP219" s="304"/>
      <c r="CQ219" s="304"/>
      <c r="CR219" s="304"/>
      <c r="CS219" s="304"/>
      <c r="CT219" s="304"/>
      <c r="CU219" s="304"/>
      <c r="CV219" s="304"/>
      <c r="CW219" s="304"/>
      <c r="CX219" s="304"/>
      <c r="CY219" s="304"/>
      <c r="CZ219" s="304"/>
      <c r="DA219" s="304"/>
      <c r="DB219" s="304"/>
      <c r="DC219" s="304"/>
      <c r="DD219" s="304"/>
      <c r="DE219" s="304"/>
      <c r="DF219" s="304"/>
      <c r="DG219" s="304"/>
      <c r="DH219" s="304"/>
      <c r="DI219" s="304"/>
      <c r="DJ219" s="304"/>
      <c r="DK219" s="304"/>
      <c r="DL219" s="304"/>
      <c r="DM219" s="304"/>
      <c r="DN219" s="304"/>
      <c r="DO219" s="304"/>
      <c r="DP219" s="304"/>
      <c r="DQ219" s="304"/>
      <c r="DR219" s="304"/>
      <c r="DS219" s="304"/>
      <c r="DT219" s="304"/>
      <c r="DU219" s="304"/>
      <c r="DV219" s="304"/>
      <c r="DW219" s="304"/>
      <c r="DX219" s="304"/>
      <c r="DY219" s="304"/>
      <c r="DZ219" s="304"/>
      <c r="EA219" s="304"/>
      <c r="EB219" s="304"/>
      <c r="EC219" s="304"/>
      <c r="ED219" s="304"/>
      <c r="EE219" s="304"/>
      <c r="EF219" s="304"/>
      <c r="EG219" s="304"/>
      <c r="EH219" s="304"/>
      <c r="EI219" s="304"/>
      <c r="EJ219" s="304"/>
      <c r="EK219" s="304"/>
      <c r="EL219" s="304"/>
      <c r="EM219" s="304"/>
      <c r="EN219" s="304"/>
      <c r="EO219" s="304"/>
      <c r="EP219" s="304"/>
      <c r="EQ219" s="304"/>
      <c r="ER219" s="304"/>
      <c r="ES219" s="304"/>
      <c r="ET219" s="304"/>
      <c r="EU219" s="304"/>
      <c r="EV219" s="304"/>
      <c r="EW219" s="304"/>
      <c r="EX219" s="304"/>
      <c r="EY219" s="304"/>
      <c r="EZ219" s="304"/>
      <c r="FA219" s="304"/>
      <c r="FB219" s="304"/>
      <c r="FC219" s="304"/>
      <c r="FD219" s="304"/>
      <c r="FE219" s="304"/>
      <c r="FF219" s="304"/>
      <c r="FG219" s="304"/>
      <c r="FH219" s="304"/>
      <c r="FI219" s="304"/>
      <c r="FJ219" s="304"/>
      <c r="FK219" s="304"/>
      <c r="FL219" s="304"/>
      <c r="FM219" s="304"/>
      <c r="FN219" s="304"/>
      <c r="FO219" s="304"/>
      <c r="FP219" s="304"/>
      <c r="FQ219" s="304"/>
      <c r="FR219" s="304"/>
      <c r="FS219" s="304"/>
      <c r="FT219" s="304"/>
      <c r="FU219" s="304"/>
      <c r="FV219" s="304"/>
      <c r="FW219" s="304"/>
      <c r="FX219" s="304"/>
      <c r="FY219" s="304"/>
      <c r="FZ219" s="304"/>
      <c r="GA219" s="304"/>
      <c r="GB219" s="304"/>
      <c r="GC219" s="304"/>
      <c r="GD219" s="304"/>
      <c r="GE219" s="304"/>
      <c r="GF219" s="304"/>
      <c r="GG219" s="304"/>
      <c r="GH219" s="304"/>
      <c r="GI219" s="304"/>
      <c r="GJ219" s="304"/>
      <c r="GK219" s="304"/>
      <c r="GL219" s="304"/>
      <c r="GM219" s="304"/>
      <c r="GN219" s="304"/>
      <c r="GO219" s="304"/>
      <c r="GP219" s="304"/>
      <c r="GQ219" s="304"/>
      <c r="GR219" s="304"/>
      <c r="GS219" s="304"/>
      <c r="GT219" s="304"/>
      <c r="GU219" s="304"/>
      <c r="GV219" s="304"/>
      <c r="GW219" s="304"/>
      <c r="GX219" s="304"/>
      <c r="GY219" s="304"/>
      <c r="GZ219" s="304"/>
      <c r="HA219" s="304"/>
      <c r="HB219" s="304"/>
      <c r="HC219" s="304"/>
      <c r="HD219" s="304"/>
      <c r="HE219" s="304"/>
      <c r="HF219" s="304"/>
      <c r="HG219" s="304"/>
      <c r="HH219" s="304"/>
      <c r="HI219" s="304"/>
      <c r="HJ219" s="304"/>
      <c r="HK219" s="304"/>
      <c r="HL219" s="304"/>
      <c r="HM219" s="304"/>
      <c r="HN219" s="304"/>
      <c r="HO219" s="304"/>
      <c r="HP219" s="304"/>
      <c r="HQ219" s="304"/>
      <c r="HR219" s="304"/>
      <c r="HS219" s="304"/>
      <c r="HT219" s="304"/>
      <c r="HU219" s="304"/>
      <c r="HV219" s="304"/>
      <c r="HW219" s="304"/>
      <c r="HX219" s="304"/>
      <c r="HY219" s="304"/>
      <c r="HZ219" s="304"/>
      <c r="IA219" s="304"/>
      <c r="IB219" s="304"/>
      <c r="IC219" s="304"/>
      <c r="ID219" s="304"/>
      <c r="IE219" s="304"/>
      <c r="IF219" s="304"/>
      <c r="IG219" s="304"/>
      <c r="IH219" s="304"/>
      <c r="II219" s="304"/>
      <c r="IJ219" s="304"/>
      <c r="IK219" s="304"/>
      <c r="IL219" s="304"/>
      <c r="IM219" s="304"/>
      <c r="IN219" s="304"/>
      <c r="IO219" s="304"/>
      <c r="IP219" s="304"/>
      <c r="IQ219" s="304"/>
      <c r="IR219" s="304"/>
      <c r="IS219" s="304"/>
      <c r="IT219" s="304"/>
      <c r="IU219" s="304"/>
      <c r="IV219" s="304"/>
      <c r="IW219" s="304"/>
      <c r="IX219" s="304"/>
      <c r="IY219" s="304"/>
      <c r="IZ219" s="304"/>
      <c r="JA219" s="304"/>
      <c r="JB219" s="304"/>
      <c r="JC219" s="304"/>
      <c r="JD219" s="304"/>
      <c r="JE219" s="304"/>
      <c r="JF219" s="304"/>
      <c r="JG219" s="304"/>
      <c r="JH219" s="304"/>
      <c r="JI219" s="304"/>
      <c r="JJ219" s="304"/>
      <c r="JK219" s="304"/>
      <c r="JL219" s="304"/>
      <c r="JM219" s="304"/>
      <c r="JN219" s="304"/>
      <c r="JO219" s="304"/>
      <c r="JP219" s="304"/>
      <c r="JQ219" s="304"/>
      <c r="JR219" s="304"/>
      <c r="JS219" s="304"/>
      <c r="JT219" s="304"/>
      <c r="JU219" s="304"/>
      <c r="JV219" s="304"/>
      <c r="JW219" s="304"/>
      <c r="JX219" s="304"/>
      <c r="JY219" s="304"/>
      <c r="JZ219" s="304"/>
      <c r="KA219" s="304"/>
      <c r="KB219" s="304"/>
      <c r="KC219" s="304"/>
      <c r="KD219" s="304"/>
      <c r="KE219" s="304"/>
      <c r="KF219" s="304"/>
      <c r="KG219" s="304"/>
      <c r="KH219" s="304"/>
      <c r="KI219" s="304"/>
      <c r="KJ219" s="304"/>
      <c r="KK219" s="304"/>
      <c r="KL219" s="304"/>
      <c r="KM219" s="304"/>
      <c r="KN219" s="304"/>
      <c r="KO219" s="304"/>
      <c r="KP219" s="304"/>
      <c r="KQ219" s="304"/>
      <c r="KR219" s="304"/>
      <c r="KS219" s="304"/>
      <c r="KT219" s="304"/>
      <c r="KU219" s="304"/>
      <c r="KV219" s="304"/>
      <c r="KW219" s="304"/>
      <c r="KX219" s="304"/>
      <c r="KY219" s="304"/>
      <c r="KZ219" s="304"/>
      <c r="LA219" s="304"/>
      <c r="LB219" s="304"/>
      <c r="LC219" s="304"/>
      <c r="LD219" s="304"/>
      <c r="LE219" s="304"/>
      <c r="LF219" s="304"/>
      <c r="LG219" s="304"/>
      <c r="LH219" s="304"/>
      <c r="LI219" s="304"/>
      <c r="LJ219" s="304"/>
      <c r="LK219" s="304"/>
      <c r="LL219" s="304"/>
      <c r="LM219" s="304"/>
      <c r="LN219" s="304"/>
      <c r="LO219" s="304"/>
      <c r="LP219" s="304"/>
      <c r="LQ219" s="304"/>
      <c r="LR219" s="304"/>
      <c r="LS219" s="304"/>
      <c r="LT219" s="304"/>
      <c r="LU219" s="304"/>
      <c r="LV219" s="304"/>
      <c r="LW219" s="304"/>
      <c r="LX219" s="304"/>
      <c r="LY219" s="304"/>
      <c r="LZ219" s="304"/>
      <c r="MA219" s="304"/>
      <c r="MB219" s="304"/>
      <c r="MC219" s="304"/>
      <c r="MD219" s="304"/>
      <c r="ME219" s="304"/>
      <c r="MF219" s="304"/>
      <c r="MG219" s="304"/>
      <c r="MH219" s="304"/>
      <c r="MI219" s="304"/>
      <c r="MJ219" s="304"/>
      <c r="MK219" s="304"/>
      <c r="ML219" s="304"/>
      <c r="MM219" s="304"/>
      <c r="MN219" s="304"/>
      <c r="MO219" s="304"/>
      <c r="MP219" s="304"/>
      <c r="MQ219" s="304"/>
      <c r="MR219" s="304"/>
      <c r="MS219" s="304"/>
      <c r="MT219" s="304"/>
      <c r="MU219" s="304"/>
      <c r="MV219" s="304"/>
      <c r="MW219" s="304"/>
      <c r="MX219" s="304"/>
      <c r="MY219" s="304"/>
      <c r="MZ219" s="304"/>
      <c r="NA219" s="304"/>
      <c r="NB219" s="304"/>
      <c r="NC219" s="304"/>
      <c r="ND219" s="304"/>
      <c r="NE219" s="304"/>
      <c r="NF219" s="304"/>
      <c r="NG219" s="304"/>
      <c r="NH219" s="304"/>
      <c r="NI219" s="304"/>
      <c r="NJ219" s="304"/>
      <c r="NK219" s="304"/>
      <c r="NL219" s="304"/>
      <c r="NM219" s="304"/>
      <c r="NN219" s="304"/>
      <c r="NO219" s="304"/>
      <c r="NP219" s="304"/>
      <c r="NQ219" s="304"/>
      <c r="NR219" s="304"/>
      <c r="NS219" s="304"/>
      <c r="NT219" s="304"/>
      <c r="NU219" s="304"/>
      <c r="NV219" s="304"/>
      <c r="NW219" s="304"/>
      <c r="NX219" s="304"/>
      <c r="NY219" s="304"/>
      <c r="NZ219" s="304"/>
      <c r="OA219" s="304"/>
      <c r="OB219" s="304"/>
      <c r="OC219" s="304"/>
      <c r="OD219" s="304"/>
      <c r="OE219" s="304"/>
      <c r="OF219" s="304"/>
      <c r="OG219" s="304"/>
      <c r="OH219" s="304"/>
      <c r="OI219" s="304"/>
      <c r="OJ219" s="304"/>
      <c r="OK219" s="304"/>
      <c r="OL219" s="304"/>
      <c r="OM219" s="304"/>
      <c r="ON219" s="304"/>
      <c r="OO219" s="304"/>
      <c r="OP219" s="304"/>
      <c r="OQ219" s="304"/>
      <c r="OR219" s="304"/>
      <c r="OS219" s="304"/>
      <c r="OT219" s="304"/>
      <c r="OU219" s="304"/>
      <c r="OV219" s="304"/>
      <c r="OW219" s="304"/>
      <c r="OX219" s="304"/>
      <c r="OY219" s="304"/>
      <c r="OZ219" s="304"/>
      <c r="PA219" s="304"/>
      <c r="PB219" s="304"/>
      <c r="PC219" s="304"/>
      <c r="PD219" s="304"/>
      <c r="PE219" s="304"/>
      <c r="PF219" s="304"/>
      <c r="PG219" s="304"/>
      <c r="PH219" s="304"/>
      <c r="PI219" s="304"/>
      <c r="PJ219" s="304"/>
      <c r="PK219" s="304"/>
      <c r="PL219" s="304"/>
      <c r="PM219" s="304"/>
      <c r="PN219" s="304"/>
      <c r="PO219" s="304"/>
      <c r="PP219" s="304"/>
      <c r="PQ219" s="304"/>
      <c r="PR219" s="304"/>
      <c r="PS219" s="304"/>
      <c r="PT219" s="304"/>
      <c r="PU219" s="304"/>
      <c r="PV219" s="304"/>
      <c r="PW219" s="304"/>
      <c r="PX219" s="304"/>
      <c r="PY219" s="304"/>
      <c r="PZ219" s="304"/>
      <c r="QA219" s="304"/>
      <c r="QB219" s="304"/>
      <c r="QC219" s="304"/>
      <c r="QD219" s="304"/>
      <c r="QE219" s="304"/>
      <c r="QF219" s="304"/>
      <c r="QG219" s="304"/>
      <c r="QH219" s="304"/>
      <c r="QI219" s="304"/>
      <c r="QJ219" s="304"/>
      <c r="QK219" s="304"/>
      <c r="QL219" s="304"/>
      <c r="QM219" s="304"/>
      <c r="QN219" s="304"/>
      <c r="QO219" s="304"/>
      <c r="QP219" s="304"/>
      <c r="QQ219" s="304"/>
      <c r="QR219" s="304"/>
      <c r="QS219" s="304"/>
      <c r="QT219" s="304"/>
      <c r="QU219" s="304"/>
      <c r="QV219" s="304"/>
      <c r="QW219" s="304"/>
      <c r="QX219" s="304"/>
      <c r="QY219" s="304"/>
      <c r="QZ219" s="304"/>
      <c r="RA219" s="304"/>
      <c r="RB219" s="304"/>
      <c r="RC219" s="304"/>
      <c r="RD219" s="304"/>
      <c r="RE219" s="304"/>
      <c r="RF219" s="304"/>
      <c r="RG219" s="304"/>
      <c r="RH219" s="304"/>
      <c r="RI219" s="304"/>
      <c r="RJ219" s="304"/>
      <c r="RK219" s="304"/>
      <c r="RL219" s="304"/>
      <c r="RM219" s="304"/>
      <c r="RN219" s="304"/>
      <c r="RO219" s="304"/>
      <c r="RP219" s="304"/>
      <c r="RQ219" s="304"/>
      <c r="RR219" s="304"/>
      <c r="RS219" s="304"/>
      <c r="RT219" s="304"/>
      <c r="RU219" s="304"/>
      <c r="RV219" s="304"/>
      <c r="RW219" s="304"/>
      <c r="RX219" s="304"/>
      <c r="RY219" s="304"/>
      <c r="RZ219" s="304"/>
      <c r="SA219" s="304"/>
      <c r="SB219" s="304"/>
      <c r="SC219" s="304"/>
      <c r="SD219" s="304"/>
      <c r="SE219" s="304"/>
      <c r="SF219" s="304"/>
      <c r="SG219" s="304"/>
      <c r="SH219" s="304"/>
      <c r="SI219" s="304"/>
      <c r="SJ219" s="304"/>
      <c r="SK219" s="304"/>
      <c r="SL219" s="304"/>
      <c r="SM219" s="304"/>
      <c r="SN219" s="304"/>
      <c r="SO219" s="304"/>
      <c r="SP219" s="304"/>
      <c r="SQ219" s="304"/>
      <c r="SR219" s="304"/>
      <c r="SS219" s="304"/>
      <c r="ST219" s="304"/>
      <c r="SU219" s="304"/>
      <c r="SV219" s="304"/>
      <c r="SW219" s="304"/>
      <c r="SX219" s="304"/>
      <c r="SY219" s="304"/>
      <c r="SZ219" s="304"/>
      <c r="TA219" s="304"/>
      <c r="TB219" s="304"/>
      <c r="TC219" s="304"/>
      <c r="TD219" s="304"/>
      <c r="TE219" s="304"/>
      <c r="TF219" s="304"/>
      <c r="TG219" s="304"/>
      <c r="TH219" s="304"/>
      <c r="TI219" s="304"/>
      <c r="TJ219" s="304"/>
      <c r="TK219" s="304"/>
      <c r="TL219" s="304"/>
      <c r="TM219" s="304"/>
      <c r="TN219" s="304"/>
      <c r="TO219" s="304"/>
      <c r="TP219" s="304"/>
      <c r="TQ219" s="304"/>
      <c r="TR219" s="304"/>
      <c r="TS219" s="304"/>
      <c r="TT219" s="304"/>
      <c r="TU219" s="304"/>
      <c r="TV219" s="304"/>
      <c r="TW219" s="304"/>
      <c r="TX219" s="304"/>
      <c r="TY219" s="304"/>
      <c r="TZ219" s="304"/>
      <c r="UA219" s="304"/>
      <c r="UB219" s="304"/>
      <c r="UC219" s="304"/>
      <c r="UD219" s="304"/>
      <c r="UE219" s="304"/>
      <c r="UF219" s="304"/>
      <c r="UG219" s="304"/>
      <c r="UH219" s="304"/>
      <c r="UI219" s="304"/>
      <c r="UJ219" s="304"/>
      <c r="UK219" s="304"/>
      <c r="UL219" s="304"/>
      <c r="UM219" s="304"/>
      <c r="UN219" s="304"/>
      <c r="UO219" s="304"/>
      <c r="UP219" s="304"/>
      <c r="UQ219" s="304"/>
      <c r="UR219" s="304"/>
      <c r="US219" s="304"/>
      <c r="UT219" s="304"/>
      <c r="UU219" s="304"/>
      <c r="UV219" s="304"/>
      <c r="UW219" s="304"/>
      <c r="UX219" s="304"/>
      <c r="UY219" s="304"/>
      <c r="UZ219" s="304"/>
      <c r="VA219" s="304"/>
      <c r="VB219" s="304"/>
      <c r="VC219" s="304"/>
      <c r="VD219" s="304"/>
      <c r="VE219" s="304"/>
      <c r="VF219" s="304"/>
      <c r="VG219" s="304"/>
      <c r="VH219" s="304"/>
      <c r="VI219" s="304"/>
      <c r="VJ219" s="304"/>
      <c r="VK219" s="304"/>
      <c r="VL219" s="304"/>
      <c r="VM219" s="304"/>
      <c r="VN219" s="304"/>
      <c r="VO219" s="304"/>
      <c r="VP219" s="304"/>
      <c r="VQ219" s="304"/>
      <c r="VR219" s="304"/>
      <c r="VS219" s="304"/>
      <c r="VT219" s="304"/>
      <c r="VU219" s="304"/>
      <c r="VV219" s="304"/>
      <c r="VW219" s="304"/>
      <c r="VX219" s="304"/>
      <c r="VY219" s="304"/>
      <c r="VZ219" s="304"/>
      <c r="WA219" s="304"/>
      <c r="WB219" s="304"/>
      <c r="WC219" s="304"/>
      <c r="WD219" s="304"/>
      <c r="WE219" s="304"/>
      <c r="WF219" s="304"/>
      <c r="WG219" s="304"/>
      <c r="WH219" s="304"/>
      <c r="WI219" s="304"/>
      <c r="WJ219" s="304"/>
      <c r="WK219" s="304"/>
      <c r="WL219" s="304"/>
      <c r="WM219" s="304"/>
      <c r="WN219" s="304"/>
      <c r="WO219" s="304"/>
      <c r="WP219" s="304"/>
      <c r="WQ219" s="304"/>
      <c r="WR219" s="304"/>
      <c r="WS219" s="304"/>
      <c r="WT219" s="304"/>
      <c r="WU219" s="304"/>
      <c r="WV219" s="304"/>
      <c r="WW219" s="304"/>
      <c r="WX219" s="304"/>
      <c r="WY219" s="304"/>
      <c r="WZ219" s="304"/>
      <c r="XA219" s="304"/>
      <c r="XB219" s="304"/>
      <c r="XC219" s="304"/>
      <c r="XD219" s="304"/>
      <c r="XE219" s="304"/>
      <c r="XF219" s="304"/>
      <c r="XG219" s="304"/>
      <c r="XH219" s="304"/>
      <c r="XI219" s="304"/>
      <c r="XJ219" s="304"/>
      <c r="XK219" s="304"/>
      <c r="XL219" s="304"/>
      <c r="XM219" s="304"/>
      <c r="XN219" s="304"/>
      <c r="XO219" s="304"/>
      <c r="XP219" s="304"/>
      <c r="XQ219" s="304"/>
      <c r="XR219" s="304"/>
      <c r="XS219" s="304"/>
      <c r="XT219" s="304"/>
      <c r="XU219" s="304"/>
      <c r="XV219" s="304"/>
      <c r="XW219" s="304"/>
      <c r="XX219" s="304"/>
      <c r="XY219" s="304"/>
      <c r="XZ219" s="304"/>
      <c r="YA219" s="304"/>
      <c r="YB219" s="304"/>
      <c r="YC219" s="304"/>
      <c r="YD219" s="304"/>
      <c r="YE219" s="304"/>
      <c r="YF219" s="304"/>
      <c r="YG219" s="304"/>
      <c r="YH219" s="304"/>
      <c r="YI219" s="304"/>
      <c r="YJ219" s="304"/>
      <c r="YK219" s="304"/>
      <c r="YL219" s="304"/>
      <c r="YM219" s="304"/>
      <c r="YN219" s="304"/>
      <c r="YO219" s="304"/>
      <c r="YP219" s="304"/>
      <c r="YQ219" s="304"/>
      <c r="YR219" s="304"/>
      <c r="YS219" s="304"/>
      <c r="YT219" s="304"/>
      <c r="YU219" s="304"/>
      <c r="YV219" s="304"/>
      <c r="YW219" s="304"/>
      <c r="YX219" s="304"/>
      <c r="YY219" s="304"/>
      <c r="YZ219" s="304"/>
      <c r="ZA219" s="304"/>
      <c r="ZB219" s="304"/>
      <c r="ZC219" s="304"/>
      <c r="ZD219" s="304"/>
      <c r="ZE219" s="304"/>
      <c r="ZF219" s="304"/>
      <c r="ZG219" s="304"/>
      <c r="ZH219" s="304"/>
      <c r="ZI219" s="304"/>
      <c r="ZJ219" s="304"/>
      <c r="ZK219" s="304"/>
      <c r="ZL219" s="304"/>
      <c r="ZM219" s="304"/>
      <c r="ZN219" s="304"/>
      <c r="ZO219" s="304"/>
      <c r="ZP219" s="304"/>
      <c r="ZQ219" s="304"/>
      <c r="ZR219" s="304"/>
      <c r="ZS219" s="304"/>
      <c r="ZT219" s="304"/>
      <c r="ZU219" s="304"/>
      <c r="ZV219" s="304"/>
      <c r="ZW219" s="304"/>
      <c r="ZX219" s="304"/>
      <c r="ZY219" s="304"/>
      <c r="ZZ219" s="304"/>
      <c r="AAA219" s="304"/>
      <c r="AAB219" s="304"/>
      <c r="AAC219" s="304"/>
      <c r="AAD219" s="304"/>
      <c r="AAE219" s="304"/>
      <c r="AAF219" s="304"/>
      <c r="AAG219" s="304"/>
      <c r="AAH219" s="304"/>
      <c r="AAI219" s="304"/>
      <c r="AAJ219" s="304"/>
      <c r="AAK219" s="304"/>
      <c r="AAL219" s="304"/>
      <c r="AAM219" s="304"/>
      <c r="AAN219" s="304"/>
      <c r="AAO219" s="304"/>
      <c r="AAP219" s="304"/>
      <c r="AAQ219" s="304"/>
      <c r="AAR219" s="304"/>
      <c r="AAS219" s="304"/>
      <c r="AAT219" s="304"/>
      <c r="AAU219" s="304"/>
      <c r="AAV219" s="304"/>
      <c r="AAW219" s="304"/>
      <c r="AAX219" s="304"/>
      <c r="AAY219" s="304"/>
      <c r="AAZ219" s="304"/>
      <c r="ABA219" s="304"/>
      <c r="ABB219" s="304"/>
      <c r="ABC219" s="304"/>
      <c r="ABD219" s="304"/>
      <c r="ABE219" s="304"/>
      <c r="ABF219" s="304"/>
      <c r="ABG219" s="304"/>
      <c r="ABH219" s="304"/>
      <c r="ABI219" s="304"/>
      <c r="ABJ219" s="304"/>
      <c r="ABK219" s="304"/>
      <c r="ABL219" s="304"/>
      <c r="ABM219" s="304"/>
      <c r="ABN219" s="304"/>
      <c r="ABO219" s="304"/>
      <c r="ABP219" s="304"/>
      <c r="ABQ219" s="304"/>
      <c r="ABR219" s="304"/>
      <c r="ABS219" s="304"/>
      <c r="ABT219" s="304"/>
      <c r="ABU219" s="304"/>
      <c r="ABV219" s="304"/>
      <c r="ABW219" s="304"/>
      <c r="ABX219" s="304"/>
      <c r="ABY219" s="304"/>
      <c r="ABZ219" s="304"/>
      <c r="ACA219" s="304"/>
      <c r="ACB219" s="304"/>
      <c r="ACC219" s="304"/>
      <c r="ACD219" s="304"/>
      <c r="ACE219" s="304"/>
      <c r="ACF219" s="304"/>
      <c r="ACG219" s="304"/>
      <c r="ACH219" s="304"/>
      <c r="ACI219" s="304"/>
      <c r="ACJ219" s="304"/>
      <c r="ACK219" s="304"/>
      <c r="ACL219" s="304"/>
      <c r="ACM219" s="304"/>
      <c r="ACN219" s="304"/>
      <c r="ACO219" s="304"/>
      <c r="ACP219" s="304"/>
      <c r="ACQ219" s="304"/>
      <c r="ACR219" s="304"/>
      <c r="ACS219" s="304"/>
      <c r="ACT219" s="304"/>
      <c r="ACU219" s="304"/>
      <c r="ACV219" s="304"/>
      <c r="ACW219" s="304"/>
      <c r="ACX219" s="304"/>
      <c r="ACY219" s="304"/>
      <c r="ACZ219" s="304"/>
      <c r="ADA219" s="304"/>
      <c r="ADB219" s="304"/>
      <c r="ADC219" s="304"/>
      <c r="ADD219" s="304"/>
      <c r="ADE219" s="304"/>
      <c r="ADF219" s="304"/>
      <c r="ADG219" s="304"/>
      <c r="ADH219" s="304"/>
      <c r="ADI219" s="304"/>
      <c r="ADJ219" s="304"/>
      <c r="ADK219" s="304"/>
      <c r="ADL219" s="304"/>
      <c r="ADM219" s="304"/>
      <c r="ADN219" s="304"/>
      <c r="ADO219" s="304"/>
      <c r="ADP219" s="304"/>
      <c r="ADQ219" s="304"/>
      <c r="ADR219" s="304"/>
      <c r="ADS219" s="304"/>
      <c r="ADT219" s="304"/>
      <c r="ADU219" s="304"/>
      <c r="ADV219" s="304"/>
      <c r="ADW219" s="304"/>
      <c r="ADX219" s="304"/>
      <c r="ADY219" s="304"/>
      <c r="ADZ219" s="304"/>
      <c r="AEA219" s="304"/>
      <c r="AEB219" s="304"/>
      <c r="AEC219" s="304"/>
      <c r="AED219" s="304"/>
      <c r="AEE219" s="304"/>
      <c r="AEF219" s="304"/>
      <c r="AEG219" s="304"/>
      <c r="AEH219" s="304"/>
      <c r="AEI219" s="304"/>
      <c r="AEJ219" s="304"/>
      <c r="AEK219" s="304"/>
      <c r="AEL219" s="304"/>
      <c r="AEM219" s="304"/>
      <c r="AEN219" s="304"/>
      <c r="AEO219" s="304"/>
      <c r="AEP219" s="304"/>
      <c r="AEQ219" s="304"/>
      <c r="AER219" s="304"/>
      <c r="AES219" s="304"/>
      <c r="AET219" s="304"/>
      <c r="AEU219" s="304"/>
      <c r="AEV219" s="304"/>
      <c r="AEW219" s="304"/>
      <c r="AEX219" s="304"/>
      <c r="AEY219" s="304"/>
      <c r="AEZ219" s="304"/>
      <c r="AFA219" s="304"/>
      <c r="AFB219" s="304"/>
      <c r="AFC219" s="304"/>
      <c r="AFD219" s="304"/>
      <c r="AFE219" s="304"/>
      <c r="AFF219" s="304"/>
      <c r="AFG219" s="304"/>
      <c r="AFH219" s="304"/>
      <c r="AFI219" s="304"/>
      <c r="AFJ219" s="304"/>
      <c r="AFK219" s="304"/>
      <c r="AFL219" s="304"/>
      <c r="AFM219" s="304"/>
      <c r="AFN219" s="304"/>
      <c r="AFO219" s="304"/>
      <c r="AFP219" s="304"/>
      <c r="AFQ219" s="304"/>
      <c r="AFR219" s="304"/>
      <c r="AFS219" s="304"/>
      <c r="AFT219" s="304"/>
      <c r="AFU219" s="304"/>
      <c r="AFV219" s="304"/>
      <c r="AFW219" s="304"/>
      <c r="AFX219" s="304"/>
      <c r="AFY219" s="304"/>
      <c r="AFZ219" s="304"/>
      <c r="AGA219" s="304"/>
      <c r="AGB219" s="304"/>
      <c r="AGC219" s="304"/>
      <c r="AGD219" s="304"/>
      <c r="AGE219" s="304"/>
      <c r="AGF219" s="304"/>
      <c r="AGG219" s="304"/>
      <c r="AGH219" s="304"/>
      <c r="AGI219" s="304"/>
      <c r="AGJ219" s="304"/>
      <c r="AGK219" s="304"/>
      <c r="AGL219" s="304"/>
      <c r="AGM219" s="304"/>
      <c r="AGN219" s="304"/>
      <c r="AGO219" s="304"/>
      <c r="AGP219" s="304"/>
      <c r="AGQ219" s="304"/>
      <c r="AGR219" s="304"/>
      <c r="AGS219" s="304"/>
      <c r="AGT219" s="304"/>
      <c r="AGU219" s="304"/>
      <c r="AGV219" s="304"/>
      <c r="AGW219" s="304"/>
      <c r="AGX219" s="304"/>
      <c r="AGY219" s="304"/>
      <c r="AGZ219" s="304"/>
      <c r="AHA219" s="304"/>
      <c r="AHB219" s="304"/>
      <c r="AHC219" s="304"/>
      <c r="AHD219" s="304"/>
      <c r="AHE219" s="304"/>
      <c r="AHF219" s="304"/>
      <c r="AHG219" s="304"/>
      <c r="AHH219" s="304"/>
      <c r="AHI219" s="304"/>
      <c r="AHJ219" s="304"/>
      <c r="AHK219" s="304"/>
      <c r="AHL219" s="304"/>
      <c r="AHM219" s="304"/>
      <c r="AHN219" s="304"/>
      <c r="AHO219" s="304"/>
      <c r="AHP219" s="304"/>
      <c r="AHQ219" s="304"/>
      <c r="AHR219" s="304"/>
      <c r="AHS219" s="304"/>
      <c r="AHT219" s="304"/>
      <c r="AHU219" s="304"/>
      <c r="AHV219" s="304"/>
      <c r="AHW219" s="304"/>
      <c r="AHX219" s="304"/>
      <c r="AHY219" s="304"/>
      <c r="AHZ219" s="304"/>
      <c r="AIA219" s="304"/>
      <c r="AIB219" s="304"/>
      <c r="AIC219" s="304"/>
      <c r="AID219" s="304"/>
      <c r="AIE219" s="304"/>
      <c r="AIF219" s="304"/>
      <c r="AIG219" s="304"/>
      <c r="AIH219" s="304"/>
      <c r="AII219" s="304"/>
      <c r="AIJ219" s="304"/>
      <c r="AIK219" s="304"/>
      <c r="AIL219" s="304"/>
      <c r="AIM219" s="304"/>
      <c r="AIN219" s="304"/>
      <c r="AIO219" s="304"/>
      <c r="AIP219" s="304"/>
      <c r="AIQ219" s="304"/>
      <c r="AIR219" s="304"/>
      <c r="AIS219" s="304"/>
      <c r="AIT219" s="304"/>
      <c r="AIU219" s="304"/>
      <c r="AIV219" s="304"/>
      <c r="AIW219" s="304"/>
      <c r="AIX219" s="304"/>
      <c r="AIY219" s="304"/>
      <c r="AIZ219" s="304"/>
      <c r="AJA219" s="304"/>
      <c r="AJB219" s="304"/>
      <c r="AJC219" s="304"/>
      <c r="AJD219" s="304"/>
      <c r="AJE219" s="304"/>
      <c r="AJF219" s="304"/>
      <c r="AJG219" s="304"/>
      <c r="AJH219" s="304"/>
      <c r="AJI219" s="304"/>
      <c r="AJJ219" s="304"/>
      <c r="AJK219" s="304"/>
      <c r="AJL219" s="304"/>
      <c r="AJM219" s="304"/>
      <c r="AJN219" s="304"/>
      <c r="AJO219" s="304"/>
      <c r="AJP219" s="304"/>
      <c r="AJQ219" s="304"/>
      <c r="AJR219" s="304"/>
      <c r="AJS219" s="304"/>
      <c r="AJT219" s="304"/>
      <c r="AJU219" s="304"/>
      <c r="AJV219" s="304"/>
      <c r="AJW219" s="304"/>
      <c r="AJX219" s="304"/>
      <c r="AJY219" s="304"/>
      <c r="AJZ219" s="304"/>
      <c r="AKA219" s="304"/>
      <c r="AKB219" s="304"/>
      <c r="AKC219" s="304"/>
      <c r="AKD219" s="304"/>
      <c r="AKE219" s="304"/>
      <c r="AKF219" s="304"/>
      <c r="AKG219" s="304"/>
      <c r="AKH219" s="304"/>
      <c r="AKI219" s="304"/>
      <c r="AKJ219" s="304"/>
      <c r="AKK219" s="304"/>
      <c r="AKL219" s="304"/>
      <c r="AKM219" s="304"/>
      <c r="AKN219" s="304"/>
      <c r="AKO219" s="304"/>
      <c r="AKP219" s="304"/>
      <c r="AKQ219" s="304"/>
      <c r="AKR219" s="304"/>
      <c r="AKS219" s="304"/>
      <c r="AKT219" s="304"/>
      <c r="AKU219" s="304"/>
      <c r="AKV219" s="304"/>
      <c r="AKW219" s="304"/>
      <c r="AKX219" s="304"/>
      <c r="AKY219" s="304"/>
      <c r="AKZ219" s="304"/>
      <c r="ALA219" s="304"/>
      <c r="ALB219" s="304"/>
      <c r="ALC219" s="304"/>
      <c r="ALD219" s="304"/>
      <c r="ALE219" s="304"/>
      <c r="ALF219" s="304"/>
      <c r="ALG219" s="304"/>
      <c r="ALH219" s="304"/>
      <c r="ALI219" s="304"/>
      <c r="ALJ219" s="304"/>
      <c r="ALK219" s="304"/>
      <c r="ALL219" s="304"/>
      <c r="ALM219" s="304"/>
      <c r="ALN219" s="304"/>
      <c r="ALO219" s="304"/>
      <c r="ALP219" s="304"/>
      <c r="ALQ219" s="304"/>
      <c r="ALR219" s="304"/>
      <c r="ALS219" s="304"/>
      <c r="ALT219" s="304"/>
      <c r="ALU219" s="304"/>
      <c r="ALV219" s="304"/>
      <c r="ALW219" s="304"/>
      <c r="ALX219" s="304"/>
      <c r="ALY219" s="304"/>
      <c r="ALZ219" s="304"/>
      <c r="AMA219" s="304"/>
      <c r="AMB219" s="304"/>
      <c r="AMC219" s="304"/>
      <c r="AMD219" s="304"/>
      <c r="AME219" s="304"/>
      <c r="AMF219" s="304"/>
      <c r="AMG219" s="304"/>
      <c r="AMH219" s="304"/>
      <c r="AMI219" s="304"/>
      <c r="AMJ219" s="304"/>
      <c r="AMK219" s="304"/>
      <c r="AML219" s="304"/>
      <c r="AMM219" s="304"/>
      <c r="AMN219" s="304"/>
      <c r="AMO219" s="304"/>
      <c r="AMP219" s="304"/>
      <c r="AMQ219" s="304"/>
      <c r="AMR219" s="304"/>
      <c r="AMS219" s="304"/>
      <c r="AMT219" s="304"/>
      <c r="AMU219" s="304"/>
      <c r="AMV219" s="304"/>
      <c r="AMW219" s="304"/>
      <c r="AMX219" s="304"/>
      <c r="AMY219" s="304"/>
      <c r="AMZ219" s="304"/>
      <c r="ANA219" s="304"/>
      <c r="ANB219" s="304"/>
      <c r="ANC219" s="304"/>
      <c r="AND219" s="304"/>
      <c r="ANE219" s="304"/>
      <c r="ANF219" s="304"/>
      <c r="ANG219" s="304"/>
      <c r="ANH219" s="304"/>
      <c r="ANI219" s="304"/>
      <c r="ANJ219" s="304"/>
      <c r="ANK219" s="304"/>
      <c r="ANL219" s="304"/>
      <c r="ANM219" s="304"/>
      <c r="ANN219" s="304"/>
      <c r="ANO219" s="304"/>
      <c r="ANP219" s="304"/>
      <c r="ANQ219" s="304"/>
      <c r="ANR219" s="304"/>
      <c r="ANS219" s="304"/>
      <c r="ANT219" s="304"/>
      <c r="ANU219" s="304"/>
      <c r="ANV219" s="304"/>
      <c r="ANW219" s="304"/>
      <c r="ANX219" s="304"/>
      <c r="ANY219" s="304"/>
      <c r="ANZ219" s="304"/>
      <c r="AOA219" s="304"/>
      <c r="AOB219" s="304"/>
      <c r="AOC219" s="304"/>
      <c r="AOD219" s="304"/>
      <c r="AOE219" s="304"/>
      <c r="AOF219" s="304"/>
      <c r="AOG219" s="304"/>
      <c r="AOH219" s="304"/>
      <c r="AOI219" s="304"/>
      <c r="AOJ219" s="304"/>
      <c r="AOK219" s="304"/>
      <c r="AOL219" s="304"/>
      <c r="AOM219" s="304"/>
      <c r="AON219" s="304"/>
      <c r="AOO219" s="304"/>
      <c r="AOP219" s="304"/>
      <c r="AOQ219" s="304"/>
      <c r="AOR219" s="304"/>
      <c r="AOS219" s="304"/>
      <c r="AOT219" s="304"/>
      <c r="AOU219" s="304"/>
      <c r="AOV219" s="304"/>
      <c r="AOW219" s="304"/>
      <c r="AOX219" s="304"/>
      <c r="AOY219" s="304"/>
      <c r="AOZ219" s="304"/>
      <c r="APA219" s="304"/>
      <c r="APB219" s="304"/>
      <c r="APC219" s="304"/>
      <c r="APD219" s="304"/>
      <c r="APE219" s="304"/>
      <c r="APF219" s="304"/>
      <c r="APG219" s="304"/>
      <c r="APH219" s="304"/>
      <c r="API219" s="304"/>
      <c r="APJ219" s="304"/>
      <c r="APK219" s="304"/>
      <c r="APL219" s="304"/>
      <c r="APM219" s="304"/>
      <c r="APN219" s="304"/>
      <c r="APO219" s="304"/>
      <c r="APP219" s="304"/>
      <c r="APQ219" s="304"/>
      <c r="APR219" s="304"/>
      <c r="APS219" s="304"/>
      <c r="APT219" s="304"/>
      <c r="APU219" s="304"/>
      <c r="APV219" s="304"/>
      <c r="APW219" s="304"/>
      <c r="APX219" s="304"/>
      <c r="APY219" s="304"/>
      <c r="APZ219" s="304"/>
      <c r="AQA219" s="304"/>
      <c r="AQB219" s="304"/>
      <c r="AQC219" s="304"/>
      <c r="AQD219" s="304"/>
      <c r="AQE219" s="304"/>
      <c r="AQF219" s="304"/>
      <c r="AQG219" s="304"/>
      <c r="AQH219" s="304"/>
      <c r="AQI219" s="304"/>
      <c r="AQJ219" s="304"/>
      <c r="AQK219" s="304"/>
      <c r="AQL219" s="304"/>
      <c r="AQM219" s="304"/>
      <c r="AQN219" s="304"/>
      <c r="AQO219" s="304"/>
      <c r="AQP219" s="304"/>
      <c r="AQQ219" s="304"/>
      <c r="AQR219" s="304"/>
      <c r="AQS219" s="304"/>
      <c r="AQT219" s="304"/>
      <c r="AQU219" s="304"/>
      <c r="AQV219" s="304"/>
      <c r="AQW219" s="304"/>
      <c r="AQX219" s="304"/>
      <c r="AQY219" s="304"/>
      <c r="AQZ219" s="304"/>
      <c r="ARA219" s="304"/>
      <c r="ARB219" s="304"/>
      <c r="ARC219" s="304"/>
      <c r="ARD219" s="304"/>
      <c r="ARE219" s="304"/>
      <c r="ARF219" s="304"/>
      <c r="ARG219" s="304"/>
      <c r="ARH219" s="304"/>
      <c r="ARI219" s="304"/>
      <c r="ARJ219" s="304"/>
      <c r="ARK219" s="304"/>
      <c r="ARL219" s="304"/>
      <c r="ARM219" s="304"/>
      <c r="ARN219" s="304"/>
      <c r="ARO219" s="304"/>
      <c r="ARP219" s="304"/>
      <c r="ARQ219" s="304"/>
      <c r="ARR219" s="304"/>
      <c r="ARS219" s="304"/>
      <c r="ART219" s="304"/>
      <c r="ARU219" s="304"/>
      <c r="ARV219" s="304"/>
      <c r="ARW219" s="304"/>
      <c r="ARX219" s="304"/>
      <c r="ARY219" s="304"/>
      <c r="ARZ219" s="304"/>
      <c r="ASA219" s="304"/>
      <c r="ASB219" s="304"/>
      <c r="ASC219" s="304"/>
      <c r="ASD219" s="304"/>
      <c r="ASE219" s="304"/>
      <c r="ASF219" s="304"/>
      <c r="ASG219" s="304"/>
      <c r="ASH219" s="304"/>
      <c r="ASI219" s="304"/>
      <c r="ASJ219" s="304"/>
      <c r="ASK219" s="304"/>
      <c r="ASL219" s="304"/>
      <c r="ASM219" s="304"/>
      <c r="ASN219" s="304"/>
      <c r="ASO219" s="304"/>
      <c r="ASP219" s="304"/>
      <c r="ASQ219" s="304"/>
      <c r="ASR219" s="304"/>
      <c r="ASS219" s="304"/>
      <c r="AST219" s="304"/>
      <c r="ASU219" s="304"/>
      <c r="ASV219" s="304"/>
      <c r="ASW219" s="304"/>
      <c r="ASX219" s="304"/>
      <c r="ASY219" s="304"/>
      <c r="ASZ219" s="304"/>
      <c r="ATA219" s="304"/>
      <c r="ATB219" s="304"/>
      <c r="ATC219" s="304"/>
      <c r="ATD219" s="304"/>
      <c r="ATE219" s="304"/>
      <c r="ATF219" s="304"/>
      <c r="ATG219" s="304"/>
      <c r="ATH219" s="304"/>
      <c r="ATI219" s="304"/>
      <c r="ATJ219" s="304"/>
      <c r="ATK219" s="304"/>
      <c r="ATL219" s="304"/>
      <c r="ATM219" s="304"/>
      <c r="ATN219" s="304"/>
      <c r="ATO219" s="304"/>
      <c r="ATP219" s="304"/>
      <c r="ATQ219" s="304"/>
      <c r="ATR219" s="304"/>
      <c r="ATS219" s="304"/>
      <c r="ATT219" s="304"/>
      <c r="ATU219" s="304"/>
      <c r="ATV219" s="304"/>
      <c r="ATW219" s="304"/>
      <c r="ATX219" s="304"/>
      <c r="ATY219" s="304"/>
      <c r="ATZ219" s="304"/>
      <c r="AUA219" s="304"/>
      <c r="AUB219" s="304"/>
      <c r="AUC219" s="304"/>
      <c r="AUD219" s="304"/>
      <c r="AUE219" s="304"/>
      <c r="AUF219" s="304"/>
      <c r="AUG219" s="304"/>
      <c r="AUH219" s="304"/>
      <c r="AUI219" s="304"/>
      <c r="AUJ219" s="304"/>
      <c r="AUK219" s="304"/>
      <c r="AUL219" s="304"/>
      <c r="AUM219" s="304"/>
      <c r="AUN219" s="304"/>
      <c r="AUO219" s="304"/>
      <c r="AUP219" s="304"/>
      <c r="AUQ219" s="304"/>
      <c r="AUR219" s="304"/>
      <c r="AUS219" s="304"/>
      <c r="AUT219" s="304"/>
      <c r="AUU219" s="304"/>
      <c r="AUV219" s="304"/>
      <c r="AUW219" s="304"/>
      <c r="AUX219" s="304"/>
      <c r="AUY219" s="304"/>
      <c r="AUZ219" s="304"/>
      <c r="AVA219" s="304"/>
      <c r="AVB219" s="304"/>
      <c r="AVC219" s="304"/>
      <c r="AVD219" s="304"/>
      <c r="AVE219" s="304"/>
      <c r="AVF219" s="304"/>
      <c r="AVG219" s="304"/>
      <c r="AVH219" s="304"/>
      <c r="AVI219" s="304"/>
      <c r="AVJ219" s="304"/>
      <c r="AVK219" s="304"/>
      <c r="AVL219" s="304"/>
      <c r="AVM219" s="304"/>
      <c r="AVN219" s="304"/>
      <c r="AVO219" s="304"/>
      <c r="AVP219" s="304"/>
      <c r="AVQ219" s="304"/>
      <c r="AVR219" s="304"/>
      <c r="AVS219" s="304"/>
      <c r="AVT219" s="304"/>
      <c r="AVU219" s="304"/>
      <c r="AVV219" s="304"/>
      <c r="AVW219" s="304"/>
      <c r="AVX219" s="304"/>
      <c r="AVY219" s="304"/>
      <c r="AVZ219" s="304"/>
      <c r="AWA219" s="304"/>
      <c r="AWB219" s="304"/>
      <c r="AWC219" s="304"/>
      <c r="AWD219" s="304"/>
      <c r="AWE219" s="304"/>
      <c r="AWF219" s="304"/>
      <c r="AWG219" s="304"/>
      <c r="AWH219" s="304"/>
      <c r="AWI219" s="304"/>
      <c r="AWJ219" s="304"/>
      <c r="AWK219" s="304"/>
      <c r="AWL219" s="304"/>
      <c r="AWM219" s="304"/>
      <c r="AWN219" s="304"/>
      <c r="AWO219" s="304"/>
      <c r="AWP219" s="304"/>
      <c r="AWQ219" s="304"/>
      <c r="AWR219" s="304"/>
      <c r="AWS219" s="304"/>
      <c r="AWT219" s="304"/>
      <c r="AWU219" s="304"/>
      <c r="AWV219" s="304"/>
      <c r="AWW219" s="304"/>
      <c r="AWX219" s="304"/>
      <c r="AWY219" s="304"/>
      <c r="AWZ219" s="304"/>
      <c r="AXA219" s="304"/>
      <c r="AXB219" s="304"/>
      <c r="AXC219" s="304"/>
      <c r="AXD219" s="304"/>
      <c r="AXE219" s="304"/>
      <c r="AXF219" s="304"/>
      <c r="AXG219" s="304"/>
      <c r="AXH219" s="304"/>
      <c r="AXI219" s="304"/>
      <c r="AXJ219" s="304"/>
      <c r="AXK219" s="304"/>
      <c r="AXL219" s="304"/>
      <c r="AXM219" s="304"/>
      <c r="AXN219" s="304"/>
      <c r="AXO219" s="304"/>
      <c r="AXP219" s="304"/>
      <c r="AXQ219" s="304"/>
      <c r="AXR219" s="304"/>
      <c r="AXS219" s="304"/>
      <c r="AXT219" s="304"/>
      <c r="AXU219" s="304"/>
      <c r="AXV219" s="304"/>
      <c r="AXW219" s="304"/>
      <c r="AXX219" s="304"/>
      <c r="AXY219" s="304"/>
      <c r="AXZ219" s="304"/>
      <c r="AYA219" s="304"/>
      <c r="AYB219" s="304"/>
      <c r="AYC219" s="304"/>
      <c r="AYD219" s="304"/>
      <c r="AYE219" s="304"/>
      <c r="AYF219" s="304"/>
      <c r="AYG219" s="304"/>
      <c r="AYH219" s="304"/>
      <c r="AYI219" s="304"/>
      <c r="AYJ219" s="304"/>
      <c r="AYK219" s="304"/>
      <c r="AYL219" s="304"/>
      <c r="AYM219" s="304"/>
      <c r="AYN219" s="304"/>
      <c r="AYO219" s="304"/>
      <c r="AYP219" s="304"/>
      <c r="AYQ219" s="304"/>
      <c r="AYR219" s="304"/>
      <c r="AYS219" s="304"/>
      <c r="AYT219" s="304"/>
      <c r="AYU219" s="304"/>
      <c r="AYV219" s="304"/>
      <c r="AYW219" s="304"/>
      <c r="AYX219" s="304"/>
      <c r="AYY219" s="304"/>
      <c r="AYZ219" s="304"/>
      <c r="AZA219" s="304"/>
      <c r="AZB219" s="304"/>
      <c r="AZC219" s="304"/>
      <c r="AZD219" s="304"/>
      <c r="AZE219" s="304"/>
      <c r="AZF219" s="304"/>
      <c r="AZG219" s="304"/>
      <c r="AZH219" s="304"/>
      <c r="AZI219" s="304"/>
      <c r="AZJ219" s="304"/>
      <c r="AZK219" s="304"/>
      <c r="AZL219" s="304"/>
      <c r="AZM219" s="304"/>
      <c r="AZN219" s="304"/>
      <c r="AZO219" s="304"/>
      <c r="AZP219" s="304"/>
      <c r="AZQ219" s="304"/>
      <c r="AZR219" s="304"/>
      <c r="AZS219" s="304"/>
      <c r="AZT219" s="304"/>
      <c r="AZU219" s="304"/>
      <c r="AZV219" s="304"/>
      <c r="AZW219" s="304"/>
      <c r="AZX219" s="304"/>
      <c r="AZY219" s="304"/>
      <c r="AZZ219" s="304"/>
      <c r="BAA219" s="304"/>
      <c r="BAB219" s="304"/>
      <c r="BAC219" s="304"/>
      <c r="BAD219" s="304"/>
      <c r="BAE219" s="304"/>
      <c r="BAF219" s="304"/>
      <c r="BAG219" s="304"/>
      <c r="BAH219" s="304"/>
      <c r="BAI219" s="304"/>
      <c r="BAJ219" s="304"/>
      <c r="BAK219" s="304"/>
      <c r="BAL219" s="304"/>
      <c r="BAM219" s="304"/>
      <c r="BAN219" s="304"/>
      <c r="BAO219" s="304"/>
      <c r="BAP219" s="304"/>
      <c r="BAQ219" s="304"/>
      <c r="BAR219" s="304"/>
      <c r="BAS219" s="304"/>
      <c r="BAT219" s="304"/>
      <c r="BAU219" s="304"/>
      <c r="BAV219" s="304"/>
      <c r="BAW219" s="304"/>
      <c r="BAX219" s="304"/>
      <c r="BAY219" s="304"/>
      <c r="BAZ219" s="304"/>
      <c r="BBA219" s="304"/>
      <c r="BBB219" s="304"/>
      <c r="BBC219" s="304"/>
      <c r="BBD219" s="304"/>
      <c r="BBE219" s="304"/>
      <c r="BBF219" s="304"/>
      <c r="BBG219" s="304"/>
      <c r="BBH219" s="304"/>
      <c r="BBI219" s="304"/>
      <c r="BBJ219" s="304"/>
      <c r="BBK219" s="304"/>
      <c r="BBL219" s="304"/>
      <c r="BBM219" s="304"/>
      <c r="BBN219" s="304"/>
      <c r="BBO219" s="304"/>
      <c r="BBP219" s="304"/>
      <c r="BBQ219" s="304"/>
      <c r="BBR219" s="304"/>
      <c r="BBS219" s="304"/>
      <c r="BBT219" s="304"/>
      <c r="BBU219" s="304"/>
      <c r="BBV219" s="304"/>
      <c r="BBW219" s="304"/>
      <c r="BBX219" s="304"/>
      <c r="BBY219" s="304"/>
      <c r="BBZ219" s="304"/>
      <c r="BCA219" s="304"/>
      <c r="BCB219" s="304"/>
      <c r="BCC219" s="304"/>
      <c r="BCD219" s="304"/>
      <c r="BCE219" s="304"/>
      <c r="BCF219" s="304"/>
      <c r="BCG219" s="304"/>
      <c r="BCH219" s="304"/>
      <c r="BCI219" s="304"/>
      <c r="BCJ219" s="304"/>
      <c r="BCK219" s="304"/>
      <c r="BCL219" s="304"/>
      <c r="BCM219" s="304"/>
      <c r="BCN219" s="304"/>
      <c r="BCO219" s="304"/>
      <c r="BCP219" s="304"/>
      <c r="BCQ219" s="304"/>
      <c r="BCR219" s="304"/>
      <c r="BCS219" s="304"/>
      <c r="BCT219" s="304"/>
      <c r="BCU219" s="304"/>
      <c r="BCV219" s="304"/>
      <c r="BCW219" s="304"/>
      <c r="BCX219" s="304"/>
      <c r="BCY219" s="304"/>
      <c r="BCZ219" s="304"/>
      <c r="BDA219" s="304"/>
      <c r="BDB219" s="304"/>
      <c r="BDC219" s="304"/>
      <c r="BDD219" s="304"/>
      <c r="BDE219" s="304"/>
      <c r="BDF219" s="304"/>
      <c r="BDG219" s="304"/>
      <c r="BDH219" s="304"/>
      <c r="BDI219" s="304"/>
      <c r="BDJ219" s="304"/>
      <c r="BDK219" s="304"/>
      <c r="BDL219" s="304"/>
      <c r="BDM219" s="304"/>
      <c r="BDN219" s="304"/>
      <c r="BDO219" s="304"/>
      <c r="BDP219" s="304"/>
      <c r="BDQ219" s="304"/>
      <c r="BDR219" s="304"/>
      <c r="BDS219" s="304"/>
      <c r="BDT219" s="304"/>
      <c r="BDU219" s="304"/>
      <c r="BDV219" s="304"/>
      <c r="BDW219" s="304"/>
      <c r="BDX219" s="304"/>
      <c r="BDY219" s="304"/>
      <c r="BDZ219" s="304"/>
      <c r="BEA219" s="304"/>
      <c r="BEB219" s="304"/>
      <c r="BEC219" s="304"/>
      <c r="BED219" s="304"/>
      <c r="BEE219" s="304"/>
      <c r="BEF219" s="304"/>
      <c r="BEG219" s="304"/>
      <c r="BEH219" s="304"/>
      <c r="BEI219" s="304"/>
      <c r="BEJ219" s="304"/>
      <c r="BEK219" s="304"/>
      <c r="BEL219" s="304"/>
      <c r="BEM219" s="304"/>
      <c r="BEN219" s="304"/>
      <c r="BEO219" s="304"/>
      <c r="BEP219" s="304"/>
      <c r="BEQ219" s="304"/>
      <c r="BER219" s="304"/>
      <c r="BES219" s="304"/>
      <c r="BET219" s="304"/>
      <c r="BEU219" s="304"/>
      <c r="BEV219" s="304"/>
      <c r="BEW219" s="304"/>
      <c r="BEX219" s="304"/>
      <c r="BEY219" s="304"/>
      <c r="BEZ219" s="304"/>
      <c r="BFA219" s="304"/>
      <c r="BFB219" s="304"/>
      <c r="BFC219" s="304"/>
      <c r="BFD219" s="304"/>
      <c r="BFE219" s="304"/>
      <c r="BFF219" s="304"/>
      <c r="BFG219" s="304"/>
      <c r="BFH219" s="304"/>
      <c r="BFI219" s="304"/>
      <c r="BFJ219" s="304"/>
      <c r="BFK219" s="304"/>
      <c r="BFL219" s="304"/>
      <c r="BFM219" s="304"/>
      <c r="BFN219" s="304"/>
      <c r="BFO219" s="304"/>
      <c r="BFP219" s="304"/>
      <c r="BFQ219" s="304"/>
      <c r="BFR219" s="304"/>
      <c r="BFS219" s="304"/>
      <c r="BFT219" s="304"/>
      <c r="BFU219" s="304"/>
      <c r="BFV219" s="304"/>
      <c r="BFW219" s="304"/>
      <c r="BFX219" s="304"/>
      <c r="BFY219" s="304"/>
      <c r="BFZ219" s="304"/>
      <c r="BGA219" s="304"/>
      <c r="BGB219" s="304"/>
      <c r="BGC219" s="304"/>
      <c r="BGD219" s="304"/>
      <c r="BGE219" s="304"/>
      <c r="BGF219" s="304"/>
      <c r="BGG219" s="304"/>
      <c r="BGH219" s="304"/>
      <c r="BGI219" s="304"/>
      <c r="BGJ219" s="304"/>
      <c r="BGK219" s="304"/>
      <c r="BGL219" s="304"/>
      <c r="BGM219" s="304"/>
      <c r="BGN219" s="304"/>
      <c r="BGO219" s="304"/>
      <c r="BGP219" s="304"/>
      <c r="BGQ219" s="304"/>
      <c r="BGR219" s="304"/>
      <c r="BGS219" s="304"/>
      <c r="BGT219" s="304"/>
      <c r="BGU219" s="304"/>
      <c r="BGV219" s="304"/>
      <c r="BGW219" s="304"/>
      <c r="BGX219" s="304"/>
      <c r="BGY219" s="304"/>
      <c r="BGZ219" s="304"/>
      <c r="BHA219" s="304"/>
      <c r="BHB219" s="304"/>
      <c r="BHC219" s="304"/>
      <c r="BHD219" s="304"/>
      <c r="BHE219" s="304"/>
      <c r="BHF219" s="304"/>
      <c r="BHG219" s="304"/>
      <c r="BHH219" s="304"/>
      <c r="BHI219" s="304"/>
      <c r="BHJ219" s="304"/>
      <c r="BHK219" s="304"/>
      <c r="BHL219" s="304"/>
      <c r="BHM219" s="304"/>
      <c r="BHN219" s="304"/>
      <c r="BHO219" s="304"/>
      <c r="BHP219" s="304"/>
      <c r="BHQ219" s="304"/>
      <c r="BHR219" s="304"/>
      <c r="BHS219" s="304"/>
      <c r="BHT219" s="304"/>
      <c r="BHU219" s="304"/>
      <c r="BHV219" s="304"/>
      <c r="BHW219" s="304"/>
      <c r="BHX219" s="304"/>
      <c r="BHY219" s="304"/>
      <c r="BHZ219" s="304"/>
      <c r="BIA219" s="304"/>
      <c r="BIB219" s="304"/>
      <c r="BIC219" s="304"/>
      <c r="BID219" s="304"/>
      <c r="BIE219" s="304"/>
      <c r="BIF219" s="304"/>
      <c r="BIG219" s="304"/>
      <c r="BIH219" s="304"/>
      <c r="BII219" s="304"/>
      <c r="BIJ219" s="304"/>
      <c r="BIK219" s="304"/>
      <c r="BIL219" s="304"/>
      <c r="BIM219" s="304"/>
      <c r="BIN219" s="304"/>
      <c r="BIO219" s="304"/>
      <c r="BIP219" s="304"/>
      <c r="BIQ219" s="304"/>
      <c r="BIR219" s="304"/>
      <c r="BIS219" s="304"/>
      <c r="BIT219" s="304"/>
      <c r="BIU219" s="304"/>
      <c r="BIV219" s="304"/>
      <c r="BIW219" s="304"/>
      <c r="BIX219" s="304"/>
      <c r="BIY219" s="304"/>
      <c r="BIZ219" s="304"/>
      <c r="BJA219" s="304"/>
      <c r="BJB219" s="304"/>
      <c r="BJC219" s="304"/>
      <c r="BJD219" s="304"/>
      <c r="BJE219" s="304"/>
      <c r="BJF219" s="304"/>
      <c r="BJG219" s="304"/>
      <c r="BJH219" s="304"/>
      <c r="BJI219" s="304"/>
      <c r="BJJ219" s="304"/>
      <c r="BJK219" s="304"/>
      <c r="BJL219" s="304"/>
      <c r="BJM219" s="304"/>
      <c r="BJN219" s="304"/>
      <c r="BJO219" s="304"/>
      <c r="BJP219" s="304"/>
      <c r="BJQ219" s="304"/>
      <c r="BJR219" s="304"/>
      <c r="BJS219" s="304"/>
      <c r="BJT219" s="304"/>
      <c r="BJU219" s="304"/>
      <c r="BJV219" s="304"/>
      <c r="BJW219" s="304"/>
      <c r="BJX219" s="304"/>
      <c r="BJY219" s="304"/>
      <c r="BJZ219" s="304"/>
      <c r="BKA219" s="304"/>
      <c r="BKB219" s="304"/>
      <c r="BKC219" s="304"/>
      <c r="BKD219" s="304"/>
      <c r="BKE219" s="304"/>
      <c r="BKF219" s="304"/>
      <c r="BKG219" s="304"/>
      <c r="BKH219" s="304"/>
      <c r="BKI219" s="304"/>
      <c r="BKJ219" s="304"/>
      <c r="BKK219" s="304"/>
      <c r="BKL219" s="304"/>
      <c r="BKM219" s="304"/>
      <c r="BKN219" s="304"/>
      <c r="BKO219" s="304"/>
      <c r="BKP219" s="304"/>
      <c r="BKQ219" s="304"/>
      <c r="BKR219" s="304"/>
      <c r="BKS219" s="304"/>
      <c r="BKT219" s="304"/>
      <c r="BKU219" s="304"/>
      <c r="BKV219" s="304"/>
      <c r="BKW219" s="304"/>
      <c r="BKX219" s="304"/>
      <c r="BKY219" s="304"/>
      <c r="BKZ219" s="304"/>
      <c r="BLA219" s="304"/>
      <c r="BLB219" s="304"/>
      <c r="BLC219" s="304"/>
      <c r="BLD219" s="304"/>
      <c r="BLE219" s="304"/>
      <c r="BLF219" s="304"/>
      <c r="BLG219" s="304"/>
      <c r="BLH219" s="304"/>
      <c r="BLI219" s="304"/>
      <c r="BLJ219" s="304"/>
      <c r="BLK219" s="304"/>
      <c r="BLL219" s="304"/>
      <c r="BLM219" s="304"/>
      <c r="BLN219" s="304"/>
      <c r="BLO219" s="304"/>
      <c r="BLP219" s="304"/>
      <c r="BLQ219" s="304"/>
      <c r="BLR219" s="304"/>
      <c r="BLS219" s="304"/>
      <c r="BLT219" s="304"/>
      <c r="BLU219" s="304"/>
      <c r="BLV219" s="304"/>
      <c r="BLW219" s="304"/>
      <c r="BLX219" s="304"/>
      <c r="BLY219" s="304"/>
      <c r="BLZ219" s="304"/>
      <c r="BMA219" s="304"/>
      <c r="BMB219" s="304"/>
      <c r="BMC219" s="304"/>
      <c r="BMD219" s="304"/>
      <c r="BME219" s="304"/>
      <c r="BMF219" s="304"/>
      <c r="BMG219" s="304"/>
      <c r="BMH219" s="304"/>
      <c r="BMI219" s="304"/>
      <c r="BMJ219" s="304"/>
      <c r="BMK219" s="304"/>
      <c r="BML219" s="304"/>
      <c r="BMM219" s="304"/>
      <c r="BMN219" s="304"/>
      <c r="BMO219" s="304"/>
      <c r="BMP219" s="304"/>
      <c r="BMQ219" s="304"/>
      <c r="BMR219" s="304"/>
      <c r="BMS219" s="304"/>
      <c r="BMT219" s="304"/>
      <c r="BMU219" s="304"/>
      <c r="BMV219" s="304"/>
      <c r="BMW219" s="304"/>
      <c r="BMX219" s="304"/>
      <c r="BMY219" s="304"/>
      <c r="BMZ219" s="304"/>
      <c r="BNA219" s="304"/>
      <c r="BNB219" s="304"/>
      <c r="BNC219" s="304"/>
      <c r="BND219" s="304"/>
      <c r="BNE219" s="304"/>
      <c r="BNF219" s="304"/>
      <c r="BNG219" s="304"/>
      <c r="BNH219" s="304"/>
      <c r="BNI219" s="304"/>
      <c r="BNJ219" s="304"/>
      <c r="BNK219" s="304"/>
      <c r="BNL219" s="304"/>
      <c r="BNM219" s="304"/>
      <c r="BNN219" s="304"/>
      <c r="BNO219" s="304"/>
      <c r="BNP219" s="304"/>
      <c r="BNQ219" s="304"/>
      <c r="BNR219" s="304"/>
      <c r="BNS219" s="304"/>
      <c r="BNT219" s="304"/>
      <c r="BNU219" s="304"/>
      <c r="BNV219" s="304"/>
      <c r="BNW219" s="304"/>
      <c r="BNX219" s="304"/>
      <c r="BNY219" s="304"/>
      <c r="BNZ219" s="304"/>
      <c r="BOA219" s="304"/>
      <c r="BOB219" s="304"/>
      <c r="BOC219" s="304"/>
      <c r="BOD219" s="304"/>
      <c r="BOE219" s="304"/>
      <c r="BOF219" s="304"/>
      <c r="BOG219" s="304"/>
      <c r="BOH219" s="304"/>
      <c r="BOI219" s="304"/>
      <c r="BOJ219" s="304"/>
      <c r="BOK219" s="304"/>
      <c r="BOL219" s="304"/>
      <c r="BOM219" s="304"/>
      <c r="BON219" s="304"/>
      <c r="BOO219" s="304"/>
      <c r="BOP219" s="304"/>
      <c r="BOQ219" s="304"/>
      <c r="BOR219" s="304"/>
      <c r="BOS219" s="304"/>
      <c r="BOT219" s="304"/>
      <c r="BOU219" s="304"/>
      <c r="BOV219" s="304"/>
      <c r="BOW219" s="304"/>
      <c r="BOX219" s="304"/>
      <c r="BOY219" s="304"/>
      <c r="BOZ219" s="304"/>
      <c r="BPA219" s="304"/>
      <c r="BPB219" s="304"/>
      <c r="BPC219" s="304"/>
      <c r="BPD219" s="304"/>
      <c r="BPE219" s="304"/>
      <c r="BPF219" s="304"/>
      <c r="BPG219" s="304"/>
      <c r="BPH219" s="304"/>
      <c r="BPI219" s="304"/>
      <c r="BPJ219" s="304"/>
      <c r="BPK219" s="304"/>
      <c r="BPL219" s="304"/>
      <c r="BPM219" s="304"/>
      <c r="BPN219" s="304"/>
      <c r="BPO219" s="304"/>
      <c r="BPP219" s="304"/>
      <c r="BPQ219" s="304"/>
      <c r="BPR219" s="304"/>
      <c r="BPS219" s="304"/>
      <c r="BPT219" s="304"/>
      <c r="BPU219" s="304"/>
      <c r="BPV219" s="304"/>
      <c r="BPW219" s="304"/>
      <c r="BPX219" s="304"/>
      <c r="BPY219" s="304"/>
      <c r="BPZ219" s="304"/>
      <c r="BQA219" s="304"/>
      <c r="BQB219" s="304"/>
      <c r="BQC219" s="304"/>
      <c r="BQD219" s="304"/>
      <c r="BQE219" s="304"/>
      <c r="BQF219" s="304"/>
      <c r="BQG219" s="304"/>
      <c r="BQH219" s="304"/>
      <c r="BQI219" s="304"/>
      <c r="BQJ219" s="304"/>
      <c r="BQK219" s="304"/>
      <c r="BQL219" s="304"/>
      <c r="BQM219" s="304"/>
      <c r="BQN219" s="304"/>
      <c r="BQO219" s="304"/>
      <c r="BQP219" s="304"/>
      <c r="BQQ219" s="304"/>
      <c r="BQR219" s="304"/>
      <c r="BQS219" s="304"/>
      <c r="BQT219" s="304"/>
      <c r="BQU219" s="304"/>
      <c r="BQV219" s="304"/>
      <c r="BQW219" s="304"/>
      <c r="BQX219" s="304"/>
      <c r="BQY219" s="304"/>
      <c r="BQZ219" s="304"/>
      <c r="BRA219" s="304"/>
      <c r="BRB219" s="304"/>
      <c r="BRC219" s="304"/>
      <c r="BRD219" s="304"/>
      <c r="BRE219" s="304"/>
      <c r="BRF219" s="304"/>
      <c r="BRG219" s="304"/>
      <c r="BRH219" s="304"/>
      <c r="BRI219" s="304"/>
      <c r="BRJ219" s="304"/>
      <c r="BRK219" s="304"/>
      <c r="BRL219" s="304"/>
      <c r="BRM219" s="304"/>
      <c r="BRN219" s="304"/>
      <c r="BRO219" s="304"/>
      <c r="BRP219" s="304"/>
      <c r="BRQ219" s="304"/>
      <c r="BRR219" s="304"/>
      <c r="BRS219" s="304"/>
      <c r="BRT219" s="304"/>
      <c r="BRU219" s="304"/>
      <c r="BRV219" s="304"/>
      <c r="BRW219" s="304"/>
      <c r="BRX219" s="304"/>
      <c r="BRY219" s="304"/>
      <c r="BRZ219" s="304"/>
      <c r="BSA219" s="304"/>
      <c r="BSB219" s="304"/>
      <c r="BSC219" s="304"/>
      <c r="BSD219" s="304"/>
      <c r="BSE219" s="304"/>
      <c r="BSF219" s="304"/>
      <c r="BSG219" s="304"/>
      <c r="BSH219" s="304"/>
      <c r="BSI219" s="304"/>
      <c r="BSJ219" s="304"/>
      <c r="BSK219" s="304"/>
      <c r="BSL219" s="304"/>
      <c r="BSM219" s="304"/>
      <c r="BSN219" s="304"/>
      <c r="BSO219" s="304"/>
      <c r="BSP219" s="304"/>
      <c r="BSQ219" s="304"/>
      <c r="BSR219" s="304"/>
      <c r="BSS219" s="304"/>
      <c r="BST219" s="304"/>
      <c r="BSU219" s="304"/>
      <c r="BSV219" s="304"/>
      <c r="BSW219" s="304"/>
      <c r="BSX219" s="304"/>
      <c r="BSY219" s="304"/>
      <c r="BSZ219" s="304"/>
      <c r="BTA219" s="304"/>
      <c r="BTB219" s="304"/>
      <c r="BTC219" s="304"/>
      <c r="BTD219" s="304"/>
      <c r="BTE219" s="304"/>
      <c r="BTF219" s="304"/>
      <c r="BTG219" s="304"/>
      <c r="BTH219" s="304"/>
      <c r="BTI219" s="304"/>
      <c r="BTJ219" s="304"/>
      <c r="BTK219" s="304"/>
      <c r="BTL219" s="304"/>
      <c r="BTM219" s="304"/>
      <c r="BTN219" s="304"/>
      <c r="BTO219" s="304"/>
      <c r="BTP219" s="304"/>
      <c r="BTQ219" s="304"/>
      <c r="BTR219" s="304"/>
      <c r="BTS219" s="304"/>
      <c r="BTT219" s="304"/>
      <c r="BTU219" s="304"/>
      <c r="BTV219" s="304"/>
      <c r="BTW219" s="304"/>
      <c r="BTX219" s="304"/>
      <c r="BTY219" s="304"/>
      <c r="BTZ219" s="304"/>
      <c r="BUA219" s="304"/>
      <c r="BUB219" s="304"/>
      <c r="BUC219" s="304"/>
      <c r="BUD219" s="304"/>
      <c r="BUE219" s="304"/>
      <c r="BUF219" s="304"/>
      <c r="BUG219" s="304"/>
      <c r="BUH219" s="304"/>
      <c r="BUI219" s="304"/>
      <c r="BUJ219" s="304"/>
      <c r="BUK219" s="304"/>
      <c r="BUL219" s="304"/>
      <c r="BUM219" s="304"/>
      <c r="BUN219" s="304"/>
      <c r="BUO219" s="304"/>
      <c r="BUP219" s="304"/>
      <c r="BUQ219" s="304"/>
      <c r="BUR219" s="304"/>
      <c r="BUS219" s="304"/>
      <c r="BUT219" s="304"/>
      <c r="BUU219" s="304"/>
      <c r="BUV219" s="304"/>
      <c r="BUW219" s="304"/>
      <c r="BUX219" s="304"/>
      <c r="BUY219" s="304"/>
      <c r="BUZ219" s="304"/>
      <c r="BVA219" s="304"/>
      <c r="BVB219" s="304"/>
      <c r="BVC219" s="304"/>
      <c r="BVD219" s="304"/>
      <c r="BVE219" s="304"/>
      <c r="BVF219" s="304"/>
      <c r="BVG219" s="304"/>
      <c r="BVH219" s="304"/>
      <c r="BVI219" s="304"/>
      <c r="BVJ219" s="304"/>
      <c r="BVK219" s="304"/>
      <c r="BVL219" s="304"/>
      <c r="BVM219" s="304"/>
      <c r="BVN219" s="304"/>
      <c r="BVO219" s="304"/>
      <c r="BVP219" s="304"/>
      <c r="BVQ219" s="304"/>
      <c r="BVR219" s="304"/>
      <c r="BVS219" s="304"/>
      <c r="BVT219" s="304"/>
      <c r="BVU219" s="304"/>
      <c r="BVV219" s="304"/>
      <c r="BVW219" s="304"/>
      <c r="BVX219" s="304"/>
      <c r="BVY219" s="304"/>
      <c r="BVZ219" s="304"/>
      <c r="BWA219" s="304"/>
      <c r="BWB219" s="304"/>
      <c r="BWC219" s="304"/>
      <c r="BWD219" s="304"/>
      <c r="BWE219" s="304"/>
      <c r="BWF219" s="304"/>
      <c r="BWG219" s="304"/>
      <c r="BWH219" s="304"/>
      <c r="BWI219" s="304"/>
      <c r="BWJ219" s="304"/>
      <c r="BWK219" s="304"/>
      <c r="BWL219" s="304"/>
      <c r="BWM219" s="304"/>
      <c r="BWN219" s="304"/>
      <c r="BWO219" s="304"/>
      <c r="BWP219" s="304"/>
      <c r="BWQ219" s="304"/>
      <c r="BWR219" s="304"/>
      <c r="BWS219" s="304"/>
      <c r="BWT219" s="304"/>
      <c r="BWU219" s="304"/>
      <c r="BWV219" s="304"/>
      <c r="BWW219" s="304"/>
      <c r="BWX219" s="304"/>
      <c r="BWY219" s="304"/>
      <c r="BWZ219" s="304"/>
      <c r="BXA219" s="304"/>
      <c r="BXB219" s="304"/>
      <c r="BXC219" s="304"/>
      <c r="BXD219" s="304"/>
      <c r="BXE219" s="304"/>
      <c r="BXF219" s="304"/>
      <c r="BXG219" s="304"/>
      <c r="BXH219" s="304"/>
      <c r="BXI219" s="304"/>
      <c r="BXJ219" s="304"/>
      <c r="BXK219" s="304"/>
      <c r="BXL219" s="304"/>
      <c r="BXM219" s="304"/>
      <c r="BXN219" s="304"/>
      <c r="BXO219" s="304"/>
      <c r="BXP219" s="304"/>
      <c r="BXQ219" s="304"/>
      <c r="BXR219" s="304"/>
      <c r="BXS219" s="304"/>
      <c r="BXT219" s="304"/>
      <c r="BXU219" s="304"/>
      <c r="BXV219" s="304"/>
      <c r="BXW219" s="304"/>
      <c r="BXX219" s="304"/>
      <c r="BXY219" s="304"/>
      <c r="BXZ219" s="304"/>
      <c r="BYA219" s="304"/>
      <c r="BYB219" s="304"/>
      <c r="BYC219" s="304"/>
      <c r="BYD219" s="304"/>
      <c r="BYE219" s="304"/>
      <c r="BYF219" s="304"/>
      <c r="BYG219" s="304"/>
      <c r="BYH219" s="304"/>
      <c r="BYI219" s="304"/>
      <c r="BYJ219" s="304"/>
      <c r="BYK219" s="304"/>
      <c r="BYL219" s="304"/>
      <c r="BYM219" s="304"/>
      <c r="BYN219" s="304"/>
      <c r="BYO219" s="304"/>
      <c r="BYP219" s="304"/>
      <c r="BYQ219" s="304"/>
      <c r="BYR219" s="304"/>
      <c r="BYS219" s="304"/>
      <c r="BYT219" s="304"/>
      <c r="BYU219" s="304"/>
      <c r="BYV219" s="304"/>
      <c r="BYW219" s="304"/>
      <c r="BYX219" s="304"/>
      <c r="BYY219" s="304"/>
      <c r="BYZ219" s="304"/>
      <c r="BZA219" s="304"/>
      <c r="BZB219" s="304"/>
      <c r="BZC219" s="304"/>
      <c r="BZD219" s="304"/>
      <c r="BZE219" s="304"/>
      <c r="BZF219" s="304"/>
      <c r="BZG219" s="304"/>
      <c r="BZH219" s="304"/>
      <c r="BZI219" s="304"/>
      <c r="BZJ219" s="304"/>
      <c r="BZK219" s="304"/>
      <c r="BZL219" s="304"/>
      <c r="BZM219" s="304"/>
      <c r="BZN219" s="304"/>
      <c r="BZO219" s="304"/>
      <c r="BZP219" s="304"/>
      <c r="BZQ219" s="304"/>
      <c r="BZR219" s="304"/>
      <c r="BZS219" s="304"/>
      <c r="BZT219" s="304"/>
      <c r="BZU219" s="304"/>
      <c r="BZV219" s="304"/>
      <c r="BZW219" s="304"/>
      <c r="BZX219" s="304"/>
      <c r="BZY219" s="304"/>
      <c r="BZZ219" s="304"/>
      <c r="CAA219" s="304"/>
      <c r="CAB219" s="304"/>
      <c r="CAC219" s="304"/>
      <c r="CAD219" s="304"/>
      <c r="CAE219" s="304"/>
      <c r="CAF219" s="304"/>
      <c r="CAG219" s="304"/>
      <c r="CAH219" s="304"/>
      <c r="CAI219" s="304"/>
      <c r="CAJ219" s="304"/>
      <c r="CAK219" s="304"/>
      <c r="CAL219" s="304"/>
      <c r="CAM219" s="304"/>
      <c r="CAN219" s="304"/>
      <c r="CAO219" s="304"/>
      <c r="CAP219" s="304"/>
      <c r="CAQ219" s="304"/>
      <c r="CAR219" s="304"/>
      <c r="CAS219" s="304"/>
      <c r="CAT219" s="304"/>
      <c r="CAU219" s="304"/>
      <c r="CAV219" s="304"/>
      <c r="CAW219" s="304"/>
      <c r="CAX219" s="304"/>
      <c r="CAY219" s="304"/>
      <c r="CAZ219" s="304"/>
      <c r="CBA219" s="304"/>
      <c r="CBB219" s="304"/>
      <c r="CBC219" s="304"/>
      <c r="CBD219" s="304"/>
      <c r="CBE219" s="304"/>
      <c r="CBF219" s="304"/>
      <c r="CBG219" s="304"/>
      <c r="CBH219" s="304"/>
      <c r="CBI219" s="304"/>
      <c r="CBJ219" s="304"/>
      <c r="CBK219" s="304"/>
      <c r="CBL219" s="304"/>
      <c r="CBM219" s="304"/>
      <c r="CBN219" s="304"/>
      <c r="CBO219" s="304"/>
      <c r="CBP219" s="304"/>
      <c r="CBQ219" s="304"/>
      <c r="CBR219" s="304"/>
      <c r="CBS219" s="304"/>
      <c r="CBT219" s="304"/>
      <c r="CBU219" s="304"/>
      <c r="CBV219" s="304"/>
      <c r="CBW219" s="304"/>
      <c r="CBX219" s="304"/>
      <c r="CBY219" s="304"/>
      <c r="CBZ219" s="304"/>
      <c r="CCA219" s="304"/>
      <c r="CCB219" s="304"/>
      <c r="CCC219" s="304"/>
      <c r="CCD219" s="304"/>
      <c r="CCE219" s="304"/>
      <c r="CCF219" s="304"/>
      <c r="CCG219" s="304"/>
      <c r="CCH219" s="304"/>
      <c r="CCI219" s="304"/>
      <c r="CCJ219" s="304"/>
      <c r="CCK219" s="304"/>
      <c r="CCL219" s="304"/>
      <c r="CCM219" s="304"/>
      <c r="CCN219" s="304"/>
      <c r="CCO219" s="304"/>
      <c r="CCP219" s="304"/>
      <c r="CCQ219" s="304"/>
      <c r="CCR219" s="304"/>
      <c r="CCS219" s="304"/>
      <c r="CCT219" s="304"/>
      <c r="CCU219" s="304"/>
      <c r="CCV219" s="304"/>
      <c r="CCW219" s="304"/>
      <c r="CCX219" s="304"/>
      <c r="CCY219" s="304"/>
      <c r="CCZ219" s="304"/>
      <c r="CDA219" s="304"/>
      <c r="CDB219" s="304"/>
      <c r="CDC219" s="304"/>
      <c r="CDD219" s="304"/>
      <c r="CDE219" s="304"/>
      <c r="CDF219" s="304"/>
      <c r="CDG219" s="304"/>
      <c r="CDH219" s="304"/>
      <c r="CDI219" s="304"/>
      <c r="CDJ219" s="304"/>
      <c r="CDK219" s="304"/>
      <c r="CDL219" s="304"/>
      <c r="CDM219" s="304"/>
      <c r="CDN219" s="304"/>
      <c r="CDO219" s="304"/>
      <c r="CDP219" s="304"/>
      <c r="CDQ219" s="304"/>
      <c r="CDR219" s="304"/>
      <c r="CDS219" s="304"/>
      <c r="CDT219" s="304"/>
      <c r="CDU219" s="304"/>
      <c r="CDV219" s="304"/>
      <c r="CDW219" s="304"/>
      <c r="CDX219" s="304"/>
      <c r="CDY219" s="304"/>
      <c r="CDZ219" s="304"/>
      <c r="CEA219" s="304"/>
      <c r="CEB219" s="304"/>
      <c r="CEC219" s="304"/>
      <c r="CED219" s="304"/>
      <c r="CEE219" s="304"/>
      <c r="CEF219" s="304"/>
      <c r="CEG219" s="304"/>
      <c r="CEH219" s="304"/>
      <c r="CEI219" s="304"/>
      <c r="CEJ219" s="304"/>
      <c r="CEK219" s="304"/>
      <c r="CEL219" s="304"/>
      <c r="CEM219" s="304"/>
      <c r="CEN219" s="304"/>
      <c r="CEO219" s="304"/>
      <c r="CEP219" s="304"/>
      <c r="CEQ219" s="304"/>
      <c r="CER219" s="304"/>
      <c r="CES219" s="304"/>
      <c r="CET219" s="304"/>
      <c r="CEU219" s="304"/>
      <c r="CEV219" s="304"/>
      <c r="CEW219" s="304"/>
      <c r="CEX219" s="304"/>
      <c r="CEY219" s="304"/>
      <c r="CEZ219" s="304"/>
      <c r="CFA219" s="304"/>
      <c r="CFB219" s="304"/>
      <c r="CFC219" s="304"/>
      <c r="CFD219" s="304"/>
      <c r="CFE219" s="304"/>
      <c r="CFF219" s="304"/>
      <c r="CFG219" s="304"/>
      <c r="CFH219" s="304"/>
      <c r="CFI219" s="304"/>
      <c r="CFJ219" s="304"/>
      <c r="CFK219" s="304"/>
      <c r="CFL219" s="304"/>
      <c r="CFM219" s="304"/>
      <c r="CFN219" s="304"/>
      <c r="CFO219" s="304"/>
      <c r="CFP219" s="304"/>
      <c r="CFQ219" s="304"/>
      <c r="CFR219" s="304"/>
      <c r="CFS219" s="304"/>
      <c r="CFT219" s="304"/>
      <c r="CFU219" s="304"/>
      <c r="CFV219" s="304"/>
      <c r="CFW219" s="304"/>
      <c r="CFX219" s="304"/>
      <c r="CFY219" s="304"/>
      <c r="CFZ219" s="304"/>
      <c r="CGA219" s="304"/>
      <c r="CGB219" s="304"/>
      <c r="CGC219" s="304"/>
      <c r="CGD219" s="304"/>
      <c r="CGE219" s="304"/>
      <c r="CGF219" s="304"/>
      <c r="CGG219" s="304"/>
      <c r="CGH219" s="304"/>
      <c r="CGI219" s="304"/>
      <c r="CGJ219" s="304"/>
      <c r="CGK219" s="304"/>
      <c r="CGL219" s="304"/>
      <c r="CGM219" s="304"/>
      <c r="CGN219" s="304"/>
      <c r="CGO219" s="304"/>
      <c r="CGP219" s="304"/>
      <c r="CGQ219" s="304"/>
      <c r="CGR219" s="304"/>
      <c r="CGS219" s="304"/>
      <c r="CGT219" s="304"/>
      <c r="CGU219" s="304"/>
      <c r="CGV219" s="304"/>
      <c r="CGW219" s="304"/>
      <c r="CGX219" s="304"/>
      <c r="CGY219" s="304"/>
      <c r="CGZ219" s="304"/>
      <c r="CHA219" s="304"/>
      <c r="CHB219" s="304"/>
      <c r="CHC219" s="304"/>
      <c r="CHD219" s="304"/>
      <c r="CHE219" s="304"/>
      <c r="CHF219" s="304"/>
      <c r="CHG219" s="304"/>
      <c r="CHH219" s="304"/>
      <c r="CHI219" s="304"/>
      <c r="CHJ219" s="304"/>
      <c r="CHK219" s="304"/>
      <c r="CHL219" s="304"/>
      <c r="CHM219" s="304"/>
      <c r="CHN219" s="304"/>
      <c r="CHO219" s="304"/>
      <c r="CHP219" s="304"/>
      <c r="CHQ219" s="304"/>
      <c r="CHR219" s="304"/>
      <c r="CHS219" s="304"/>
      <c r="CHT219" s="304"/>
      <c r="CHU219" s="304"/>
      <c r="CHV219" s="304"/>
      <c r="CHW219" s="304"/>
      <c r="CHX219" s="304"/>
      <c r="CHY219" s="304"/>
      <c r="CHZ219" s="304"/>
      <c r="CIA219" s="304"/>
      <c r="CIB219" s="304"/>
      <c r="CIC219" s="304"/>
      <c r="CID219" s="304"/>
      <c r="CIE219" s="304"/>
      <c r="CIF219" s="304"/>
      <c r="CIG219" s="304"/>
      <c r="CIH219" s="304"/>
      <c r="CII219" s="304"/>
      <c r="CIJ219" s="304"/>
      <c r="CIK219" s="304"/>
      <c r="CIL219" s="304"/>
      <c r="CIM219" s="304"/>
      <c r="CIN219" s="304"/>
      <c r="CIO219" s="304"/>
      <c r="CIP219" s="304"/>
      <c r="CIQ219" s="304"/>
      <c r="CIR219" s="304"/>
      <c r="CIS219" s="304"/>
      <c r="CIT219" s="304"/>
      <c r="CIU219" s="304"/>
      <c r="CIV219" s="304"/>
      <c r="CIW219" s="304"/>
      <c r="CIX219" s="304"/>
      <c r="CIY219" s="304"/>
      <c r="CIZ219" s="304"/>
      <c r="CJA219" s="304"/>
      <c r="CJB219" s="304"/>
      <c r="CJC219" s="304"/>
      <c r="CJD219" s="304"/>
      <c r="CJE219" s="304"/>
      <c r="CJF219" s="304"/>
      <c r="CJG219" s="304"/>
      <c r="CJH219" s="304"/>
      <c r="CJI219" s="304"/>
      <c r="CJJ219" s="304"/>
      <c r="CJK219" s="304"/>
      <c r="CJL219" s="304"/>
      <c r="CJM219" s="304"/>
      <c r="CJN219" s="304"/>
      <c r="CJO219" s="304"/>
      <c r="CJP219" s="304"/>
      <c r="CJQ219" s="304"/>
      <c r="CJR219" s="304"/>
      <c r="CJS219" s="304"/>
      <c r="CJT219" s="304"/>
      <c r="CJU219" s="304"/>
      <c r="CJV219" s="304"/>
      <c r="CJW219" s="304"/>
      <c r="CJX219" s="304"/>
      <c r="CJY219" s="304"/>
      <c r="CJZ219" s="304"/>
      <c r="CKA219" s="304"/>
      <c r="CKB219" s="304"/>
      <c r="CKC219" s="304"/>
      <c r="CKD219" s="304"/>
      <c r="CKE219" s="304"/>
      <c r="CKF219" s="304"/>
      <c r="CKG219" s="304"/>
      <c r="CKH219" s="304"/>
      <c r="CKI219" s="304"/>
      <c r="CKJ219" s="304"/>
      <c r="CKK219" s="304"/>
      <c r="CKL219" s="304"/>
      <c r="CKM219" s="304"/>
      <c r="CKN219" s="304"/>
      <c r="CKO219" s="304"/>
      <c r="CKP219" s="304"/>
      <c r="CKQ219" s="304"/>
      <c r="CKR219" s="304"/>
      <c r="CKS219" s="304"/>
      <c r="CKT219" s="304"/>
      <c r="CKU219" s="304"/>
      <c r="CKV219" s="304"/>
      <c r="CKW219" s="304"/>
      <c r="CKX219" s="304"/>
      <c r="CKY219" s="304"/>
      <c r="CKZ219" s="304"/>
      <c r="CLA219" s="304"/>
      <c r="CLB219" s="304"/>
      <c r="CLC219" s="304"/>
      <c r="CLD219" s="304"/>
      <c r="CLE219" s="304"/>
      <c r="CLF219" s="304"/>
      <c r="CLG219" s="304"/>
      <c r="CLH219" s="304"/>
      <c r="CLI219" s="304"/>
      <c r="CLJ219" s="304"/>
      <c r="CLK219" s="304"/>
      <c r="CLL219" s="304"/>
      <c r="CLM219" s="304"/>
      <c r="CLN219" s="304"/>
      <c r="CLO219" s="304"/>
      <c r="CLP219" s="304"/>
      <c r="CLQ219" s="304"/>
      <c r="CLR219" s="304"/>
      <c r="CLS219" s="304"/>
      <c r="CLT219" s="304"/>
      <c r="CLU219" s="304"/>
      <c r="CLV219" s="304"/>
      <c r="CLW219" s="304"/>
      <c r="CLX219" s="304"/>
      <c r="CLY219" s="304"/>
      <c r="CLZ219" s="304"/>
      <c r="CMA219" s="304"/>
      <c r="CMB219" s="304"/>
      <c r="CMC219" s="304"/>
      <c r="CMD219" s="304"/>
      <c r="CME219" s="304"/>
      <c r="CMF219" s="304"/>
      <c r="CMG219" s="304"/>
      <c r="CMH219" s="304"/>
      <c r="CMI219" s="304"/>
      <c r="CMJ219" s="304"/>
      <c r="CMK219" s="304"/>
      <c r="CML219" s="304"/>
      <c r="CMM219" s="304"/>
      <c r="CMN219" s="304"/>
      <c r="CMO219" s="304"/>
      <c r="CMP219" s="304"/>
      <c r="CMQ219" s="304"/>
      <c r="CMR219" s="304"/>
      <c r="CMS219" s="304"/>
      <c r="CMT219" s="304"/>
      <c r="CMU219" s="304"/>
      <c r="CMV219" s="304"/>
      <c r="CMW219" s="304"/>
      <c r="CMX219" s="304"/>
      <c r="CMY219" s="304"/>
      <c r="CMZ219" s="304"/>
      <c r="CNA219" s="304"/>
      <c r="CNB219" s="304"/>
      <c r="CNC219" s="304"/>
      <c r="CND219" s="304"/>
      <c r="CNE219" s="304"/>
      <c r="CNF219" s="304"/>
      <c r="CNG219" s="304"/>
      <c r="CNH219" s="304"/>
      <c r="CNI219" s="304"/>
      <c r="CNJ219" s="304"/>
      <c r="CNK219" s="304"/>
      <c r="CNL219" s="304"/>
      <c r="CNM219" s="304"/>
      <c r="CNN219" s="304"/>
      <c r="CNO219" s="304"/>
      <c r="CNP219" s="304"/>
      <c r="CNQ219" s="304"/>
      <c r="CNR219" s="304"/>
      <c r="CNS219" s="304"/>
      <c r="CNT219" s="304"/>
      <c r="CNU219" s="304"/>
      <c r="CNV219" s="304"/>
      <c r="CNW219" s="304"/>
      <c r="CNX219" s="304"/>
      <c r="CNY219" s="304"/>
      <c r="CNZ219" s="304"/>
      <c r="COA219" s="304"/>
      <c r="COB219" s="304"/>
      <c r="COC219" s="304"/>
      <c r="COD219" s="304"/>
      <c r="COE219" s="304"/>
      <c r="COF219" s="304"/>
      <c r="COG219" s="304"/>
      <c r="COH219" s="304"/>
      <c r="COI219" s="304"/>
      <c r="COJ219" s="304"/>
      <c r="COK219" s="304"/>
      <c r="COL219" s="304"/>
      <c r="COM219" s="304"/>
      <c r="CON219" s="304"/>
      <c r="COO219" s="304"/>
      <c r="COP219" s="304"/>
      <c r="COQ219" s="304"/>
      <c r="COR219" s="304"/>
      <c r="COS219" s="304"/>
      <c r="COT219" s="304"/>
      <c r="COU219" s="304"/>
      <c r="COV219" s="304"/>
      <c r="COW219" s="304"/>
      <c r="COX219" s="304"/>
      <c r="COY219" s="304"/>
      <c r="COZ219" s="304"/>
      <c r="CPA219" s="304"/>
      <c r="CPB219" s="304"/>
      <c r="CPC219" s="304"/>
      <c r="CPD219" s="304"/>
      <c r="CPE219" s="304"/>
      <c r="CPF219" s="304"/>
      <c r="CPG219" s="304"/>
      <c r="CPH219" s="304"/>
      <c r="CPI219" s="304"/>
      <c r="CPJ219" s="304"/>
      <c r="CPK219" s="304"/>
      <c r="CPL219" s="304"/>
      <c r="CPM219" s="304"/>
      <c r="CPN219" s="304"/>
      <c r="CPO219" s="304"/>
      <c r="CPP219" s="304"/>
      <c r="CPQ219" s="304"/>
      <c r="CPR219" s="304"/>
      <c r="CPS219" s="304"/>
      <c r="CPT219" s="304"/>
      <c r="CPU219" s="304"/>
      <c r="CPV219" s="304"/>
      <c r="CPW219" s="304"/>
      <c r="CPX219" s="304"/>
      <c r="CPY219" s="304"/>
      <c r="CPZ219" s="304"/>
      <c r="CQA219" s="304"/>
      <c r="CQB219" s="304"/>
      <c r="CQC219" s="304"/>
      <c r="CQD219" s="304"/>
      <c r="CQE219" s="304"/>
      <c r="CQF219" s="304"/>
      <c r="CQG219" s="304"/>
      <c r="CQH219" s="304"/>
      <c r="CQI219" s="304"/>
      <c r="CQJ219" s="304"/>
      <c r="CQK219" s="304"/>
      <c r="CQL219" s="304"/>
      <c r="CQM219" s="304"/>
      <c r="CQN219" s="304"/>
      <c r="CQO219" s="304"/>
      <c r="CQP219" s="304"/>
      <c r="CQQ219" s="304"/>
      <c r="CQR219" s="304"/>
      <c r="CQS219" s="304"/>
      <c r="CQT219" s="304"/>
      <c r="CQU219" s="304"/>
      <c r="CQV219" s="304"/>
      <c r="CQW219" s="304"/>
      <c r="CQX219" s="304"/>
      <c r="CQY219" s="304"/>
      <c r="CQZ219" s="304"/>
      <c r="CRA219" s="304"/>
      <c r="CRB219" s="304"/>
      <c r="CRC219" s="304"/>
      <c r="CRD219" s="304"/>
      <c r="CRE219" s="304"/>
      <c r="CRF219" s="304"/>
      <c r="CRG219" s="304"/>
      <c r="CRH219" s="304"/>
      <c r="CRI219" s="304"/>
      <c r="CRJ219" s="304"/>
      <c r="CRK219" s="304"/>
      <c r="CRL219" s="304"/>
      <c r="CRM219" s="304"/>
      <c r="CRN219" s="304"/>
      <c r="CRO219" s="304"/>
      <c r="CRP219" s="304"/>
      <c r="CRQ219" s="304"/>
      <c r="CRR219" s="304"/>
      <c r="CRS219" s="304"/>
      <c r="CRT219" s="304"/>
      <c r="CRU219" s="304"/>
      <c r="CRV219" s="304"/>
      <c r="CRW219" s="304"/>
      <c r="CRX219" s="304"/>
      <c r="CRY219" s="304"/>
      <c r="CRZ219" s="304"/>
      <c r="CSA219" s="304"/>
      <c r="CSB219" s="304"/>
      <c r="CSC219" s="304"/>
      <c r="CSD219" s="304"/>
      <c r="CSE219" s="304"/>
      <c r="CSF219" s="304"/>
      <c r="CSG219" s="304"/>
      <c r="CSH219" s="304"/>
      <c r="CSI219" s="304"/>
      <c r="CSJ219" s="304"/>
      <c r="CSK219" s="304"/>
      <c r="CSL219" s="304"/>
      <c r="CSM219" s="304"/>
      <c r="CSN219" s="304"/>
      <c r="CSO219" s="304"/>
      <c r="CSP219" s="304"/>
      <c r="CSQ219" s="304"/>
      <c r="CSR219" s="304"/>
      <c r="CSS219" s="304"/>
      <c r="CST219" s="304"/>
      <c r="CSU219" s="304"/>
      <c r="CSV219" s="304"/>
      <c r="CSW219" s="304"/>
      <c r="CSX219" s="304"/>
      <c r="CSY219" s="304"/>
      <c r="CSZ219" s="304"/>
      <c r="CTA219" s="304"/>
      <c r="CTB219" s="304"/>
      <c r="CTC219" s="304"/>
      <c r="CTD219" s="304"/>
      <c r="CTE219" s="304"/>
      <c r="CTF219" s="304"/>
      <c r="CTG219" s="304"/>
      <c r="CTH219" s="304"/>
      <c r="CTI219" s="304"/>
      <c r="CTJ219" s="304"/>
      <c r="CTK219" s="304"/>
      <c r="CTL219" s="304"/>
      <c r="CTM219" s="304"/>
      <c r="CTN219" s="304"/>
      <c r="CTO219" s="304"/>
      <c r="CTP219" s="304"/>
      <c r="CTQ219" s="304"/>
      <c r="CTR219" s="304"/>
      <c r="CTS219" s="304"/>
      <c r="CTT219" s="304"/>
      <c r="CTU219" s="304"/>
      <c r="CTV219" s="304"/>
      <c r="CTW219" s="304"/>
      <c r="CTX219" s="304"/>
      <c r="CTY219" s="304"/>
      <c r="CTZ219" s="304"/>
      <c r="CUA219" s="304"/>
      <c r="CUB219" s="304"/>
      <c r="CUC219" s="304"/>
      <c r="CUD219" s="304"/>
      <c r="CUE219" s="304"/>
      <c r="CUF219" s="304"/>
      <c r="CUG219" s="304"/>
      <c r="CUH219" s="304"/>
      <c r="CUI219" s="304"/>
      <c r="CUJ219" s="304"/>
      <c r="CUK219" s="304"/>
      <c r="CUL219" s="304"/>
      <c r="CUM219" s="304"/>
      <c r="CUN219" s="304"/>
      <c r="CUO219" s="304"/>
      <c r="CUP219" s="304"/>
      <c r="CUQ219" s="304"/>
      <c r="CUR219" s="304"/>
      <c r="CUS219" s="304"/>
      <c r="CUT219" s="304"/>
      <c r="CUU219" s="304"/>
      <c r="CUV219" s="304"/>
      <c r="CUW219" s="304"/>
      <c r="CUX219" s="304"/>
      <c r="CUY219" s="304"/>
      <c r="CUZ219" s="304"/>
      <c r="CVA219" s="304"/>
      <c r="CVB219" s="304"/>
      <c r="CVC219" s="304"/>
      <c r="CVD219" s="304"/>
      <c r="CVE219" s="304"/>
      <c r="CVF219" s="304"/>
      <c r="CVG219" s="304"/>
      <c r="CVH219" s="304"/>
      <c r="CVI219" s="304"/>
      <c r="CVJ219" s="304"/>
      <c r="CVK219" s="304"/>
      <c r="CVL219" s="304"/>
      <c r="CVM219" s="304"/>
      <c r="CVN219" s="304"/>
      <c r="CVO219" s="304"/>
      <c r="CVP219" s="304"/>
      <c r="CVQ219" s="304"/>
      <c r="CVR219" s="304"/>
      <c r="CVS219" s="304"/>
      <c r="CVT219" s="304"/>
      <c r="CVU219" s="304"/>
      <c r="CVV219" s="304"/>
      <c r="CVW219" s="304"/>
      <c r="CVX219" s="304"/>
      <c r="CVY219" s="304"/>
      <c r="CVZ219" s="304"/>
      <c r="CWA219" s="304"/>
      <c r="CWB219" s="304"/>
      <c r="CWC219" s="304"/>
      <c r="CWD219" s="304"/>
      <c r="CWE219" s="304"/>
      <c r="CWF219" s="304"/>
      <c r="CWG219" s="304"/>
      <c r="CWH219" s="304"/>
      <c r="CWI219" s="304"/>
      <c r="CWJ219" s="304"/>
      <c r="CWK219" s="304"/>
      <c r="CWL219" s="304"/>
      <c r="CWM219" s="304"/>
      <c r="CWN219" s="304"/>
      <c r="CWO219" s="304"/>
      <c r="CWP219" s="304"/>
      <c r="CWQ219" s="304"/>
      <c r="CWR219" s="304"/>
      <c r="CWS219" s="304"/>
      <c r="CWT219" s="304"/>
      <c r="CWU219" s="304"/>
      <c r="CWV219" s="304"/>
      <c r="CWW219" s="304"/>
      <c r="CWX219" s="304"/>
      <c r="CWY219" s="304"/>
      <c r="CWZ219" s="304"/>
      <c r="CXA219" s="304"/>
      <c r="CXB219" s="304"/>
      <c r="CXC219" s="304"/>
      <c r="CXD219" s="304"/>
      <c r="CXE219" s="304"/>
      <c r="CXF219" s="304"/>
      <c r="CXG219" s="304"/>
      <c r="CXH219" s="304"/>
      <c r="CXI219" s="304"/>
      <c r="CXJ219" s="304"/>
      <c r="CXK219" s="304"/>
      <c r="CXL219" s="304"/>
      <c r="CXM219" s="304"/>
      <c r="CXN219" s="304"/>
      <c r="CXO219" s="304"/>
      <c r="CXP219" s="304"/>
      <c r="CXQ219" s="304"/>
      <c r="CXR219" s="304"/>
      <c r="CXS219" s="304"/>
      <c r="CXT219" s="304"/>
      <c r="CXU219" s="304"/>
      <c r="CXV219" s="304"/>
      <c r="CXW219" s="304"/>
      <c r="CXX219" s="304"/>
      <c r="CXY219" s="304"/>
      <c r="CXZ219" s="304"/>
      <c r="CYA219" s="304"/>
      <c r="CYB219" s="304"/>
      <c r="CYC219" s="304"/>
      <c r="CYD219" s="304"/>
      <c r="CYE219" s="304"/>
      <c r="CYF219" s="304"/>
      <c r="CYG219" s="304"/>
      <c r="CYH219" s="304"/>
      <c r="CYI219" s="304"/>
      <c r="CYJ219" s="304"/>
      <c r="CYK219" s="304"/>
      <c r="CYL219" s="304"/>
      <c r="CYM219" s="304"/>
      <c r="CYN219" s="304"/>
      <c r="CYO219" s="304"/>
      <c r="CYP219" s="304"/>
      <c r="CYQ219" s="304"/>
      <c r="CYR219" s="304"/>
      <c r="CYS219" s="304"/>
      <c r="CYT219" s="304"/>
      <c r="CYU219" s="304"/>
      <c r="CYV219" s="304"/>
      <c r="CYW219" s="304"/>
      <c r="CYX219" s="304"/>
      <c r="CYY219" s="304"/>
      <c r="CYZ219" s="304"/>
      <c r="CZA219" s="304"/>
      <c r="CZB219" s="304"/>
      <c r="CZC219" s="304"/>
      <c r="CZD219" s="304"/>
      <c r="CZE219" s="304"/>
      <c r="CZF219" s="304"/>
      <c r="CZG219" s="304"/>
      <c r="CZH219" s="304"/>
      <c r="CZI219" s="304"/>
      <c r="CZJ219" s="304"/>
      <c r="CZK219" s="304"/>
      <c r="CZL219" s="304"/>
      <c r="CZM219" s="304"/>
      <c r="CZN219" s="304"/>
      <c r="CZO219" s="304"/>
      <c r="CZP219" s="304"/>
      <c r="CZQ219" s="304"/>
      <c r="CZR219" s="304"/>
      <c r="CZS219" s="304"/>
      <c r="CZT219" s="304"/>
      <c r="CZU219" s="304"/>
      <c r="CZV219" s="304"/>
      <c r="CZW219" s="304"/>
      <c r="CZX219" s="304"/>
      <c r="CZY219" s="304"/>
      <c r="CZZ219" s="304"/>
      <c r="DAA219" s="304"/>
      <c r="DAB219" s="304"/>
      <c r="DAC219" s="304"/>
      <c r="DAD219" s="304"/>
      <c r="DAE219" s="304"/>
      <c r="DAF219" s="304"/>
      <c r="DAG219" s="304"/>
      <c r="DAH219" s="304"/>
      <c r="DAI219" s="304"/>
      <c r="DAJ219" s="304"/>
      <c r="DAK219" s="304"/>
      <c r="DAL219" s="304"/>
      <c r="DAM219" s="304"/>
      <c r="DAN219" s="304"/>
      <c r="DAO219" s="304"/>
      <c r="DAP219" s="304"/>
      <c r="DAQ219" s="304"/>
      <c r="DAR219" s="304"/>
      <c r="DAS219" s="304"/>
      <c r="DAT219" s="304"/>
      <c r="DAU219" s="304"/>
      <c r="DAV219" s="304"/>
      <c r="DAW219" s="304"/>
      <c r="DAX219" s="304"/>
      <c r="DAY219" s="304"/>
      <c r="DAZ219" s="304"/>
      <c r="DBA219" s="304"/>
      <c r="DBB219" s="304"/>
      <c r="DBC219" s="304"/>
      <c r="DBD219" s="304"/>
      <c r="DBE219" s="304"/>
      <c r="DBF219" s="304"/>
      <c r="DBG219" s="304"/>
      <c r="DBH219" s="304"/>
      <c r="DBI219" s="304"/>
      <c r="DBJ219" s="304"/>
      <c r="DBK219" s="304"/>
      <c r="DBL219" s="304"/>
      <c r="DBM219" s="304"/>
      <c r="DBN219" s="304"/>
      <c r="DBO219" s="304"/>
      <c r="DBP219" s="304"/>
      <c r="DBQ219" s="304"/>
      <c r="DBR219" s="304"/>
      <c r="DBS219" s="304"/>
      <c r="DBT219" s="304"/>
      <c r="DBU219" s="304"/>
      <c r="DBV219" s="304"/>
      <c r="DBW219" s="304"/>
      <c r="DBX219" s="304"/>
      <c r="DBY219" s="304"/>
      <c r="DBZ219" s="304"/>
      <c r="DCA219" s="304"/>
      <c r="DCB219" s="304"/>
      <c r="DCC219" s="304"/>
      <c r="DCD219" s="304"/>
      <c r="DCE219" s="304"/>
      <c r="DCF219" s="304"/>
      <c r="DCG219" s="304"/>
      <c r="DCH219" s="304"/>
      <c r="DCI219" s="304"/>
      <c r="DCJ219" s="304"/>
      <c r="DCK219" s="304"/>
      <c r="DCL219" s="304"/>
      <c r="DCM219" s="304"/>
      <c r="DCN219" s="304"/>
      <c r="DCO219" s="304"/>
      <c r="DCP219" s="304"/>
      <c r="DCQ219" s="304"/>
      <c r="DCR219" s="304"/>
      <c r="DCS219" s="304"/>
      <c r="DCT219" s="304"/>
      <c r="DCU219" s="304"/>
      <c r="DCV219" s="304"/>
      <c r="DCW219" s="304"/>
      <c r="DCX219" s="304"/>
      <c r="DCY219" s="304"/>
      <c r="DCZ219" s="304"/>
      <c r="DDA219" s="304"/>
      <c r="DDB219" s="304"/>
      <c r="DDC219" s="304"/>
      <c r="DDD219" s="304"/>
      <c r="DDE219" s="304"/>
      <c r="DDF219" s="304"/>
      <c r="DDG219" s="304"/>
      <c r="DDH219" s="304"/>
      <c r="DDI219" s="304"/>
      <c r="DDJ219" s="304"/>
      <c r="DDK219" s="304"/>
      <c r="DDL219" s="304"/>
      <c r="DDM219" s="304"/>
      <c r="DDN219" s="304"/>
      <c r="DDO219" s="304"/>
      <c r="DDP219" s="304"/>
      <c r="DDQ219" s="304"/>
      <c r="DDR219" s="304"/>
      <c r="DDS219" s="304"/>
      <c r="DDT219" s="304"/>
      <c r="DDU219" s="304"/>
      <c r="DDV219" s="304"/>
      <c r="DDW219" s="304"/>
      <c r="DDX219" s="304"/>
      <c r="DDY219" s="304"/>
      <c r="DDZ219" s="304"/>
      <c r="DEA219" s="304"/>
      <c r="DEB219" s="304"/>
      <c r="DEC219" s="304"/>
      <c r="DED219" s="304"/>
      <c r="DEE219" s="304"/>
      <c r="DEF219" s="304"/>
      <c r="DEG219" s="304"/>
      <c r="DEH219" s="304"/>
      <c r="DEI219" s="304"/>
      <c r="DEJ219" s="304"/>
      <c r="DEK219" s="304"/>
      <c r="DEL219" s="304"/>
      <c r="DEM219" s="304"/>
      <c r="DEN219" s="304"/>
      <c r="DEO219" s="304"/>
      <c r="DEP219" s="304"/>
      <c r="DEQ219" s="304"/>
      <c r="DER219" s="304"/>
      <c r="DES219" s="304"/>
      <c r="DET219" s="304"/>
      <c r="DEU219" s="304"/>
      <c r="DEV219" s="304"/>
      <c r="DEW219" s="304"/>
      <c r="DEX219" s="304"/>
      <c r="DEY219" s="304"/>
      <c r="DEZ219" s="304"/>
      <c r="DFA219" s="304"/>
      <c r="DFB219" s="304"/>
      <c r="DFC219" s="304"/>
      <c r="DFD219" s="304"/>
      <c r="DFE219" s="304"/>
      <c r="DFF219" s="304"/>
      <c r="DFG219" s="304"/>
      <c r="DFH219" s="304"/>
      <c r="DFI219" s="304"/>
      <c r="DFJ219" s="304"/>
      <c r="DFK219" s="304"/>
      <c r="DFL219" s="304"/>
      <c r="DFM219" s="304"/>
      <c r="DFN219" s="304"/>
      <c r="DFO219" s="304"/>
      <c r="DFP219" s="304"/>
      <c r="DFQ219" s="304"/>
      <c r="DFR219" s="304"/>
      <c r="DFS219" s="304"/>
      <c r="DFT219" s="304"/>
      <c r="DFU219" s="304"/>
      <c r="DFV219" s="304"/>
      <c r="DFW219" s="304"/>
      <c r="DFX219" s="304"/>
      <c r="DFY219" s="304"/>
      <c r="DFZ219" s="304"/>
      <c r="DGA219" s="304"/>
      <c r="DGB219" s="304"/>
      <c r="DGC219" s="304"/>
      <c r="DGD219" s="304"/>
      <c r="DGE219" s="304"/>
      <c r="DGF219" s="304"/>
      <c r="DGG219" s="304"/>
      <c r="DGH219" s="304"/>
      <c r="DGI219" s="304"/>
      <c r="DGJ219" s="304"/>
      <c r="DGK219" s="304"/>
      <c r="DGL219" s="304"/>
      <c r="DGM219" s="304"/>
      <c r="DGN219" s="304"/>
      <c r="DGO219" s="304"/>
      <c r="DGP219" s="304"/>
      <c r="DGQ219" s="304"/>
      <c r="DGR219" s="304"/>
      <c r="DGS219" s="304"/>
      <c r="DGT219" s="304"/>
      <c r="DGU219" s="304"/>
      <c r="DGV219" s="304"/>
      <c r="DGW219" s="304"/>
      <c r="DGX219" s="304"/>
      <c r="DGY219" s="304"/>
      <c r="DGZ219" s="304"/>
      <c r="DHA219" s="304"/>
      <c r="DHB219" s="304"/>
      <c r="DHC219" s="304"/>
      <c r="DHD219" s="304"/>
      <c r="DHE219" s="304"/>
      <c r="DHF219" s="304"/>
      <c r="DHG219" s="304"/>
      <c r="DHH219" s="304"/>
      <c r="DHI219" s="304"/>
      <c r="DHJ219" s="304"/>
      <c r="DHK219" s="304"/>
      <c r="DHL219" s="304"/>
      <c r="DHM219" s="304"/>
      <c r="DHN219" s="304"/>
      <c r="DHO219" s="304"/>
      <c r="DHP219" s="304"/>
      <c r="DHQ219" s="304"/>
      <c r="DHR219" s="304"/>
      <c r="DHS219" s="304"/>
      <c r="DHT219" s="304"/>
      <c r="DHU219" s="304"/>
      <c r="DHV219" s="304"/>
      <c r="DHW219" s="304"/>
      <c r="DHX219" s="304"/>
      <c r="DHY219" s="304"/>
      <c r="DHZ219" s="304"/>
      <c r="DIA219" s="304"/>
      <c r="DIB219" s="304"/>
      <c r="DIC219" s="304"/>
      <c r="DID219" s="304"/>
      <c r="DIE219" s="304"/>
      <c r="DIF219" s="304"/>
      <c r="DIG219" s="304"/>
      <c r="DIH219" s="304"/>
      <c r="DII219" s="304"/>
      <c r="DIJ219" s="304"/>
      <c r="DIK219" s="304"/>
      <c r="DIL219" s="304"/>
      <c r="DIM219" s="304"/>
      <c r="DIN219" s="304"/>
      <c r="DIO219" s="304"/>
      <c r="DIP219" s="304"/>
      <c r="DIQ219" s="304"/>
      <c r="DIR219" s="304"/>
      <c r="DIS219" s="304"/>
      <c r="DIT219" s="304"/>
      <c r="DIU219" s="304"/>
      <c r="DIV219" s="304"/>
      <c r="DIW219" s="304"/>
      <c r="DIX219" s="304"/>
      <c r="DIY219" s="304"/>
      <c r="DIZ219" s="304"/>
      <c r="DJA219" s="304"/>
      <c r="DJB219" s="304"/>
      <c r="DJC219" s="304"/>
      <c r="DJD219" s="304"/>
      <c r="DJE219" s="304"/>
      <c r="DJF219" s="304"/>
      <c r="DJG219" s="304"/>
      <c r="DJH219" s="304"/>
      <c r="DJI219" s="304"/>
      <c r="DJJ219" s="304"/>
      <c r="DJK219" s="304"/>
      <c r="DJL219" s="304"/>
      <c r="DJM219" s="304"/>
      <c r="DJN219" s="304"/>
      <c r="DJO219" s="304"/>
      <c r="DJP219" s="304"/>
      <c r="DJQ219" s="304"/>
      <c r="DJR219" s="304"/>
      <c r="DJS219" s="304"/>
      <c r="DJT219" s="304"/>
      <c r="DJU219" s="304"/>
      <c r="DJV219" s="304"/>
      <c r="DJW219" s="304"/>
      <c r="DJX219" s="304"/>
      <c r="DJY219" s="304"/>
      <c r="DJZ219" s="304"/>
      <c r="DKA219" s="304"/>
      <c r="DKB219" s="304"/>
      <c r="DKC219" s="304"/>
      <c r="DKD219" s="304"/>
      <c r="DKE219" s="304"/>
      <c r="DKF219" s="304"/>
      <c r="DKG219" s="304"/>
      <c r="DKH219" s="304"/>
      <c r="DKI219" s="304"/>
      <c r="DKJ219" s="304"/>
      <c r="DKK219" s="304"/>
      <c r="DKL219" s="304"/>
      <c r="DKM219" s="304"/>
      <c r="DKN219" s="304"/>
      <c r="DKO219" s="304"/>
      <c r="DKP219" s="304"/>
      <c r="DKQ219" s="304"/>
      <c r="DKR219" s="304"/>
      <c r="DKS219" s="304"/>
      <c r="DKT219" s="304"/>
      <c r="DKU219" s="304"/>
      <c r="DKV219" s="304"/>
      <c r="DKW219" s="304"/>
      <c r="DKX219" s="304"/>
      <c r="DKY219" s="304"/>
      <c r="DKZ219" s="304"/>
      <c r="DLA219" s="304"/>
      <c r="DLB219" s="304"/>
      <c r="DLC219" s="304"/>
      <c r="DLD219" s="304"/>
      <c r="DLE219" s="304"/>
      <c r="DLF219" s="304"/>
      <c r="DLG219" s="304"/>
      <c r="DLH219" s="304"/>
      <c r="DLI219" s="304"/>
      <c r="DLJ219" s="304"/>
      <c r="DLK219" s="304"/>
      <c r="DLL219" s="304"/>
      <c r="DLM219" s="304"/>
      <c r="DLN219" s="304"/>
      <c r="DLO219" s="304"/>
      <c r="DLP219" s="304"/>
      <c r="DLQ219" s="304"/>
      <c r="DLR219" s="304"/>
      <c r="DLS219" s="304"/>
      <c r="DLT219" s="304"/>
      <c r="DLU219" s="304"/>
      <c r="DLV219" s="304"/>
      <c r="DLW219" s="304"/>
      <c r="DLX219" s="304"/>
      <c r="DLY219" s="304"/>
      <c r="DLZ219" s="304"/>
      <c r="DMA219" s="304"/>
      <c r="DMB219" s="304"/>
      <c r="DMC219" s="304"/>
      <c r="DMD219" s="304"/>
      <c r="DME219" s="304"/>
      <c r="DMF219" s="304"/>
      <c r="DMG219" s="304"/>
      <c r="DMH219" s="304"/>
      <c r="DMI219" s="304"/>
      <c r="DMJ219" s="304"/>
      <c r="DMK219" s="304"/>
      <c r="DML219" s="304"/>
      <c r="DMM219" s="304"/>
      <c r="DMN219" s="304"/>
      <c r="DMO219" s="304"/>
      <c r="DMP219" s="304"/>
      <c r="DMQ219" s="304"/>
      <c r="DMR219" s="304"/>
      <c r="DMS219" s="304"/>
      <c r="DMT219" s="304"/>
      <c r="DMU219" s="304"/>
      <c r="DMV219" s="304"/>
      <c r="DMW219" s="304"/>
      <c r="DMX219" s="304"/>
      <c r="DMY219" s="304"/>
      <c r="DMZ219" s="304"/>
      <c r="DNA219" s="304"/>
      <c r="DNB219" s="304"/>
      <c r="DNC219" s="304"/>
      <c r="DND219" s="304"/>
      <c r="DNE219" s="304"/>
      <c r="DNF219" s="304"/>
      <c r="DNG219" s="304"/>
      <c r="DNH219" s="304"/>
      <c r="DNI219" s="304"/>
      <c r="DNJ219" s="304"/>
      <c r="DNK219" s="304"/>
      <c r="DNL219" s="304"/>
      <c r="DNM219" s="304"/>
      <c r="DNN219" s="304"/>
      <c r="DNO219" s="304"/>
      <c r="DNP219" s="304"/>
      <c r="DNQ219" s="304"/>
      <c r="DNR219" s="304"/>
      <c r="DNS219" s="304"/>
      <c r="DNT219" s="304"/>
      <c r="DNU219" s="304"/>
      <c r="DNV219" s="304"/>
      <c r="DNW219" s="304"/>
      <c r="DNX219" s="304"/>
      <c r="DNY219" s="304"/>
      <c r="DNZ219" s="304"/>
      <c r="DOA219" s="304"/>
      <c r="DOB219" s="304"/>
      <c r="DOC219" s="304"/>
      <c r="DOD219" s="304"/>
      <c r="DOE219" s="304"/>
      <c r="DOF219" s="304"/>
      <c r="DOG219" s="304"/>
      <c r="DOH219" s="304"/>
      <c r="DOI219" s="304"/>
      <c r="DOJ219" s="304"/>
      <c r="DOK219" s="304"/>
      <c r="DOL219" s="304"/>
      <c r="DOM219" s="304"/>
      <c r="DON219" s="304"/>
      <c r="DOO219" s="304"/>
      <c r="DOP219" s="304"/>
      <c r="DOQ219" s="304"/>
      <c r="DOR219" s="304"/>
      <c r="DOS219" s="304"/>
      <c r="DOT219" s="304"/>
      <c r="DOU219" s="304"/>
      <c r="DOV219" s="304"/>
      <c r="DOW219" s="304"/>
      <c r="DOX219" s="304"/>
      <c r="DOY219" s="304"/>
      <c r="DOZ219" s="304"/>
      <c r="DPA219" s="304"/>
      <c r="DPB219" s="304"/>
      <c r="DPC219" s="304"/>
      <c r="DPD219" s="304"/>
      <c r="DPE219" s="304"/>
      <c r="DPF219" s="304"/>
      <c r="DPG219" s="304"/>
      <c r="DPH219" s="304"/>
      <c r="DPI219" s="304"/>
      <c r="DPJ219" s="304"/>
      <c r="DPK219" s="304"/>
      <c r="DPL219" s="304"/>
      <c r="DPM219" s="304"/>
      <c r="DPN219" s="304"/>
      <c r="DPO219" s="304"/>
      <c r="DPP219" s="304"/>
      <c r="DPQ219" s="304"/>
      <c r="DPR219" s="304"/>
      <c r="DPS219" s="304"/>
      <c r="DPT219" s="304"/>
      <c r="DPU219" s="304"/>
      <c r="DPV219" s="304"/>
      <c r="DPW219" s="304"/>
      <c r="DPX219" s="304"/>
      <c r="DPY219" s="304"/>
      <c r="DPZ219" s="304"/>
      <c r="DQA219" s="304"/>
      <c r="DQB219" s="304"/>
      <c r="DQC219" s="304"/>
      <c r="DQD219" s="304"/>
      <c r="DQE219" s="304"/>
      <c r="DQF219" s="304"/>
      <c r="DQG219" s="304"/>
      <c r="DQH219" s="304"/>
      <c r="DQI219" s="304"/>
      <c r="DQJ219" s="304"/>
      <c r="DQK219" s="304"/>
      <c r="DQL219" s="304"/>
      <c r="DQM219" s="304"/>
      <c r="DQN219" s="304"/>
      <c r="DQO219" s="304"/>
      <c r="DQP219" s="304"/>
      <c r="DQQ219" s="304"/>
      <c r="DQR219" s="304"/>
      <c r="DQS219" s="304"/>
      <c r="DQT219" s="304"/>
      <c r="DQU219" s="304"/>
      <c r="DQV219" s="304"/>
      <c r="DQW219" s="304"/>
      <c r="DQX219" s="304"/>
      <c r="DQY219" s="304"/>
      <c r="DQZ219" s="304"/>
      <c r="DRA219" s="304"/>
      <c r="DRB219" s="304"/>
      <c r="DRC219" s="304"/>
      <c r="DRD219" s="304"/>
      <c r="DRE219" s="304"/>
      <c r="DRF219" s="304"/>
      <c r="DRG219" s="304"/>
      <c r="DRH219" s="304"/>
      <c r="DRI219" s="304"/>
      <c r="DRJ219" s="304"/>
      <c r="DRK219" s="304"/>
      <c r="DRL219" s="304"/>
      <c r="DRM219" s="304"/>
      <c r="DRN219" s="304"/>
      <c r="DRO219" s="304"/>
      <c r="DRP219" s="304"/>
      <c r="DRQ219" s="304"/>
      <c r="DRR219" s="304"/>
      <c r="DRS219" s="304"/>
      <c r="DRT219" s="304"/>
      <c r="DRU219" s="304"/>
      <c r="DRV219" s="304"/>
      <c r="DRW219" s="304"/>
      <c r="DRX219" s="304"/>
      <c r="DRY219" s="304"/>
      <c r="DRZ219" s="304"/>
      <c r="DSA219" s="304"/>
      <c r="DSB219" s="304"/>
      <c r="DSC219" s="304"/>
      <c r="DSD219" s="304"/>
      <c r="DSE219" s="304"/>
      <c r="DSF219" s="304"/>
      <c r="DSG219" s="304"/>
      <c r="DSH219" s="304"/>
      <c r="DSI219" s="304"/>
      <c r="DSJ219" s="304"/>
      <c r="DSK219" s="304"/>
      <c r="DSL219" s="304"/>
      <c r="DSM219" s="304"/>
      <c r="DSN219" s="304"/>
      <c r="DSO219" s="304"/>
      <c r="DSP219" s="304"/>
      <c r="DSQ219" s="304"/>
      <c r="DSR219" s="304"/>
      <c r="DSS219" s="304"/>
      <c r="DST219" s="304"/>
      <c r="DSU219" s="304"/>
      <c r="DSV219" s="304"/>
      <c r="DSW219" s="304"/>
      <c r="DSX219" s="304"/>
      <c r="DSY219" s="304"/>
      <c r="DSZ219" s="304"/>
      <c r="DTA219" s="304"/>
      <c r="DTB219" s="304"/>
      <c r="DTC219" s="304"/>
      <c r="DTD219" s="304"/>
      <c r="DTE219" s="304"/>
      <c r="DTF219" s="304"/>
      <c r="DTG219" s="304"/>
      <c r="DTH219" s="304"/>
      <c r="DTI219" s="304"/>
      <c r="DTJ219" s="304"/>
      <c r="DTK219" s="304"/>
      <c r="DTL219" s="304"/>
      <c r="DTM219" s="304"/>
      <c r="DTN219" s="304"/>
      <c r="DTO219" s="304"/>
      <c r="DTP219" s="304"/>
      <c r="DTQ219" s="304"/>
      <c r="DTR219" s="304"/>
      <c r="DTS219" s="304"/>
      <c r="DTT219" s="304"/>
      <c r="DTU219" s="304"/>
      <c r="DTV219" s="304"/>
      <c r="DTW219" s="304"/>
      <c r="DTX219" s="304"/>
      <c r="DTY219" s="304"/>
      <c r="DTZ219" s="304"/>
      <c r="DUA219" s="304"/>
      <c r="DUB219" s="304"/>
      <c r="DUC219" s="304"/>
      <c r="DUD219" s="304"/>
      <c r="DUE219" s="304"/>
      <c r="DUF219" s="304"/>
      <c r="DUG219" s="304"/>
      <c r="DUH219" s="304"/>
      <c r="DUI219" s="304"/>
      <c r="DUJ219" s="304"/>
      <c r="DUK219" s="304"/>
      <c r="DUL219" s="304"/>
      <c r="DUM219" s="304"/>
      <c r="DUN219" s="304"/>
      <c r="DUO219" s="304"/>
      <c r="DUP219" s="304"/>
      <c r="DUQ219" s="304"/>
      <c r="DUR219" s="304"/>
      <c r="DUS219" s="304"/>
      <c r="DUT219" s="304"/>
      <c r="DUU219" s="304"/>
      <c r="DUV219" s="304"/>
      <c r="DUW219" s="304"/>
      <c r="DUX219" s="304"/>
      <c r="DUY219" s="304"/>
      <c r="DUZ219" s="304"/>
      <c r="DVA219" s="304"/>
      <c r="DVB219" s="304"/>
      <c r="DVC219" s="304"/>
      <c r="DVD219" s="304"/>
      <c r="DVE219" s="304"/>
      <c r="DVF219" s="304"/>
      <c r="DVG219" s="304"/>
      <c r="DVH219" s="304"/>
      <c r="DVI219" s="304"/>
      <c r="DVJ219" s="304"/>
      <c r="DVK219" s="304"/>
      <c r="DVL219" s="304"/>
      <c r="DVM219" s="304"/>
      <c r="DVN219" s="304"/>
      <c r="DVO219" s="304"/>
      <c r="DVP219" s="304"/>
      <c r="DVQ219" s="304"/>
      <c r="DVR219" s="304"/>
      <c r="DVS219" s="304"/>
      <c r="DVT219" s="304"/>
      <c r="DVU219" s="304"/>
      <c r="DVV219" s="304"/>
      <c r="DVW219" s="304"/>
      <c r="DVX219" s="304"/>
      <c r="DVY219" s="304"/>
      <c r="DVZ219" s="304"/>
      <c r="DWA219" s="304"/>
      <c r="DWB219" s="304"/>
      <c r="DWC219" s="304"/>
      <c r="DWD219" s="304"/>
      <c r="DWE219" s="304"/>
      <c r="DWF219" s="304"/>
      <c r="DWG219" s="304"/>
      <c r="DWH219" s="304"/>
      <c r="DWI219" s="304"/>
      <c r="DWJ219" s="304"/>
      <c r="DWK219" s="304"/>
      <c r="DWL219" s="304"/>
      <c r="DWM219" s="304"/>
      <c r="DWN219" s="304"/>
      <c r="DWO219" s="304"/>
      <c r="DWP219" s="304"/>
      <c r="DWQ219" s="304"/>
      <c r="DWR219" s="304"/>
      <c r="DWS219" s="304"/>
      <c r="DWT219" s="304"/>
      <c r="DWU219" s="304"/>
      <c r="DWV219" s="304"/>
      <c r="DWW219" s="304"/>
      <c r="DWX219" s="304"/>
      <c r="DWY219" s="304"/>
      <c r="DWZ219" s="304"/>
      <c r="DXA219" s="304"/>
      <c r="DXB219" s="304"/>
      <c r="DXC219" s="304"/>
      <c r="DXD219" s="304"/>
      <c r="DXE219" s="304"/>
      <c r="DXF219" s="304"/>
      <c r="DXG219" s="304"/>
      <c r="DXH219" s="304"/>
      <c r="DXI219" s="304"/>
      <c r="DXJ219" s="304"/>
      <c r="DXK219" s="304"/>
      <c r="DXL219" s="304"/>
      <c r="DXM219" s="304"/>
      <c r="DXN219" s="304"/>
      <c r="DXO219" s="304"/>
      <c r="DXP219" s="304"/>
      <c r="DXQ219" s="304"/>
      <c r="DXR219" s="304"/>
      <c r="DXS219" s="304"/>
      <c r="DXT219" s="304"/>
      <c r="DXU219" s="304"/>
      <c r="DXV219" s="304"/>
      <c r="DXW219" s="304"/>
      <c r="DXX219" s="304"/>
      <c r="DXY219" s="304"/>
      <c r="DXZ219" s="304"/>
      <c r="DYA219" s="304"/>
      <c r="DYB219" s="304"/>
      <c r="DYC219" s="304"/>
      <c r="DYD219" s="304"/>
      <c r="DYE219" s="304"/>
      <c r="DYF219" s="304"/>
      <c r="DYG219" s="304"/>
      <c r="DYH219" s="304"/>
      <c r="DYI219" s="304"/>
      <c r="DYJ219" s="304"/>
      <c r="DYK219" s="304"/>
      <c r="DYL219" s="304"/>
      <c r="DYM219" s="304"/>
      <c r="DYN219" s="304"/>
      <c r="DYO219" s="304"/>
      <c r="DYP219" s="304"/>
      <c r="DYQ219" s="304"/>
      <c r="DYR219" s="304"/>
      <c r="DYS219" s="304"/>
      <c r="DYT219" s="304"/>
      <c r="DYU219" s="304"/>
      <c r="DYV219" s="304"/>
      <c r="DYW219" s="304"/>
      <c r="DYX219" s="304"/>
      <c r="DYY219" s="304"/>
      <c r="DYZ219" s="304"/>
      <c r="DZA219" s="304"/>
      <c r="DZB219" s="304"/>
      <c r="DZC219" s="304"/>
      <c r="DZD219" s="304"/>
      <c r="DZE219" s="304"/>
      <c r="DZF219" s="304"/>
      <c r="DZG219" s="304"/>
      <c r="DZH219" s="304"/>
      <c r="DZI219" s="304"/>
      <c r="DZJ219" s="304"/>
      <c r="DZK219" s="304"/>
      <c r="DZL219" s="304"/>
      <c r="DZM219" s="304"/>
      <c r="DZN219" s="304"/>
      <c r="DZO219" s="304"/>
      <c r="DZP219" s="304"/>
      <c r="DZQ219" s="304"/>
      <c r="DZR219" s="304"/>
      <c r="DZS219" s="304"/>
      <c r="DZT219" s="304"/>
      <c r="DZU219" s="304"/>
      <c r="DZV219" s="304"/>
      <c r="DZW219" s="304"/>
      <c r="DZX219" s="304"/>
      <c r="DZY219" s="304"/>
      <c r="DZZ219" s="304"/>
      <c r="EAA219" s="304"/>
      <c r="EAB219" s="304"/>
      <c r="EAC219" s="304"/>
      <c r="EAD219" s="304"/>
      <c r="EAE219" s="304"/>
      <c r="EAF219" s="304"/>
      <c r="EAG219" s="304"/>
      <c r="EAH219" s="304"/>
      <c r="EAI219" s="304"/>
      <c r="EAJ219" s="304"/>
      <c r="EAK219" s="304"/>
      <c r="EAL219" s="304"/>
      <c r="EAM219" s="304"/>
      <c r="EAN219" s="304"/>
      <c r="EAO219" s="304"/>
      <c r="EAP219" s="304"/>
      <c r="EAQ219" s="304"/>
      <c r="EAR219" s="304"/>
      <c r="EAS219" s="304"/>
      <c r="EAT219" s="304"/>
      <c r="EAU219" s="304"/>
      <c r="EAV219" s="304"/>
      <c r="EAW219" s="304"/>
      <c r="EAX219" s="304"/>
      <c r="EAY219" s="304"/>
      <c r="EAZ219" s="304"/>
      <c r="EBA219" s="304"/>
      <c r="EBB219" s="304"/>
      <c r="EBC219" s="304"/>
      <c r="EBD219" s="304"/>
      <c r="EBE219" s="304"/>
      <c r="EBF219" s="304"/>
      <c r="EBG219" s="304"/>
      <c r="EBH219" s="304"/>
      <c r="EBI219" s="304"/>
      <c r="EBJ219" s="304"/>
      <c r="EBK219" s="304"/>
      <c r="EBL219" s="304"/>
      <c r="EBM219" s="304"/>
      <c r="EBN219" s="304"/>
      <c r="EBO219" s="304"/>
      <c r="EBP219" s="304"/>
      <c r="EBQ219" s="304"/>
      <c r="EBR219" s="304"/>
      <c r="EBS219" s="304"/>
      <c r="EBT219" s="304"/>
      <c r="EBU219" s="304"/>
      <c r="EBV219" s="304"/>
      <c r="EBW219" s="304"/>
      <c r="EBX219" s="304"/>
      <c r="EBY219" s="304"/>
      <c r="EBZ219" s="304"/>
      <c r="ECA219" s="304"/>
      <c r="ECB219" s="304"/>
      <c r="ECC219" s="304"/>
      <c r="ECD219" s="304"/>
      <c r="ECE219" s="304"/>
      <c r="ECF219" s="304"/>
      <c r="ECG219" s="304"/>
      <c r="ECH219" s="304"/>
      <c r="ECI219" s="304"/>
      <c r="ECJ219" s="304"/>
      <c r="ECK219" s="304"/>
      <c r="ECL219" s="304"/>
      <c r="ECM219" s="304"/>
      <c r="ECN219" s="304"/>
      <c r="ECO219" s="304"/>
      <c r="ECP219" s="304"/>
      <c r="ECQ219" s="304"/>
      <c r="ECR219" s="304"/>
      <c r="ECS219" s="304"/>
      <c r="ECT219" s="304"/>
      <c r="ECU219" s="304"/>
      <c r="ECV219" s="304"/>
      <c r="ECW219" s="304"/>
      <c r="ECX219" s="304"/>
      <c r="ECY219" s="304"/>
      <c r="ECZ219" s="304"/>
      <c r="EDA219" s="304"/>
      <c r="EDB219" s="304"/>
      <c r="EDC219" s="304"/>
      <c r="EDD219" s="304"/>
      <c r="EDE219" s="304"/>
      <c r="EDF219" s="304"/>
      <c r="EDG219" s="304"/>
      <c r="EDH219" s="304"/>
      <c r="EDI219" s="304"/>
      <c r="EDJ219" s="304"/>
      <c r="EDK219" s="304"/>
      <c r="EDL219" s="304"/>
      <c r="EDM219" s="304"/>
      <c r="EDN219" s="304"/>
      <c r="EDO219" s="304"/>
      <c r="EDP219" s="304"/>
      <c r="EDQ219" s="304"/>
      <c r="EDR219" s="304"/>
      <c r="EDS219" s="304"/>
      <c r="EDT219" s="304"/>
      <c r="EDU219" s="304"/>
      <c r="EDV219" s="304"/>
      <c r="EDW219" s="304"/>
      <c r="EDX219" s="304"/>
      <c r="EDY219" s="304"/>
      <c r="EDZ219" s="304"/>
      <c r="EEA219" s="304"/>
      <c r="EEB219" s="304"/>
      <c r="EEC219" s="304"/>
      <c r="EED219" s="304"/>
      <c r="EEE219" s="304"/>
      <c r="EEF219" s="304"/>
      <c r="EEG219" s="304"/>
      <c r="EEH219" s="304"/>
      <c r="EEI219" s="304"/>
      <c r="EEJ219" s="304"/>
      <c r="EEK219" s="304"/>
      <c r="EEL219" s="304"/>
      <c r="EEM219" s="304"/>
      <c r="EEN219" s="304"/>
      <c r="EEO219" s="304"/>
      <c r="EEP219" s="304"/>
      <c r="EEQ219" s="304"/>
      <c r="EER219" s="304"/>
      <c r="EES219" s="304"/>
      <c r="EET219" s="304"/>
      <c r="EEU219" s="304"/>
      <c r="EEV219" s="304"/>
      <c r="EEW219" s="304"/>
      <c r="EEX219" s="304"/>
      <c r="EEY219" s="304"/>
      <c r="EEZ219" s="304"/>
      <c r="EFA219" s="304"/>
      <c r="EFB219" s="304"/>
      <c r="EFC219" s="304"/>
      <c r="EFD219" s="304"/>
      <c r="EFE219" s="304"/>
      <c r="EFF219" s="304"/>
      <c r="EFG219" s="304"/>
      <c r="EFH219" s="304"/>
      <c r="EFI219" s="304"/>
      <c r="EFJ219" s="304"/>
      <c r="EFK219" s="304"/>
      <c r="EFL219" s="304"/>
      <c r="EFM219" s="304"/>
      <c r="EFN219" s="304"/>
      <c r="EFO219" s="304"/>
      <c r="EFP219" s="304"/>
      <c r="EFQ219" s="304"/>
      <c r="EFR219" s="304"/>
      <c r="EFS219" s="304"/>
      <c r="EFT219" s="304"/>
      <c r="EFU219" s="304"/>
      <c r="EFV219" s="304"/>
      <c r="EFW219" s="304"/>
      <c r="EFX219" s="304"/>
      <c r="EFY219" s="304"/>
      <c r="EFZ219" s="304"/>
      <c r="EGA219" s="304"/>
      <c r="EGB219" s="304"/>
      <c r="EGC219" s="304"/>
      <c r="EGD219" s="304"/>
      <c r="EGE219" s="304"/>
      <c r="EGF219" s="304"/>
      <c r="EGG219" s="304"/>
      <c r="EGH219" s="304"/>
      <c r="EGI219" s="304"/>
      <c r="EGJ219" s="304"/>
      <c r="EGK219" s="304"/>
      <c r="EGL219" s="304"/>
      <c r="EGM219" s="304"/>
      <c r="EGN219" s="304"/>
      <c r="EGO219" s="304"/>
      <c r="EGP219" s="304"/>
      <c r="EGQ219" s="304"/>
      <c r="EGR219" s="304"/>
      <c r="EGS219" s="304"/>
      <c r="EGT219" s="304"/>
      <c r="EGU219" s="304"/>
      <c r="EGV219" s="304"/>
      <c r="EGW219" s="304"/>
      <c r="EGX219" s="304"/>
      <c r="EGY219" s="304"/>
      <c r="EGZ219" s="304"/>
      <c r="EHA219" s="304"/>
      <c r="EHB219" s="304"/>
      <c r="EHC219" s="304"/>
      <c r="EHD219" s="304"/>
      <c r="EHE219" s="304"/>
      <c r="EHF219" s="304"/>
      <c r="EHG219" s="304"/>
      <c r="EHH219" s="304"/>
      <c r="EHI219" s="304"/>
      <c r="EHJ219" s="304"/>
      <c r="EHK219" s="304"/>
      <c r="EHL219" s="304"/>
      <c r="EHM219" s="304"/>
      <c r="EHN219" s="304"/>
      <c r="EHO219" s="304"/>
      <c r="EHP219" s="304"/>
      <c r="EHQ219" s="304"/>
      <c r="EHR219" s="304"/>
      <c r="EHS219" s="304"/>
      <c r="EHT219" s="304"/>
      <c r="EHU219" s="304"/>
      <c r="EHV219" s="304"/>
      <c r="EHW219" s="304"/>
      <c r="EHX219" s="304"/>
      <c r="EHY219" s="304"/>
      <c r="EHZ219" s="304"/>
      <c r="EIA219" s="304"/>
      <c r="EIB219" s="304"/>
      <c r="EIC219" s="304"/>
      <c r="EID219" s="304"/>
      <c r="EIE219" s="304"/>
      <c r="EIF219" s="304"/>
      <c r="EIG219" s="304"/>
      <c r="EIH219" s="304"/>
      <c r="EII219" s="304"/>
      <c r="EIJ219" s="304"/>
      <c r="EIK219" s="304"/>
      <c r="EIL219" s="304"/>
      <c r="EIM219" s="304"/>
      <c r="EIN219" s="304"/>
      <c r="EIO219" s="304"/>
      <c r="EIP219" s="304"/>
      <c r="EIQ219" s="304"/>
      <c r="EIR219" s="304"/>
      <c r="EIS219" s="304"/>
      <c r="EIT219" s="304"/>
      <c r="EIU219" s="304"/>
      <c r="EIV219" s="304"/>
      <c r="EIW219" s="304"/>
      <c r="EIX219" s="304"/>
      <c r="EIY219" s="304"/>
      <c r="EIZ219" s="304"/>
      <c r="EJA219" s="304"/>
      <c r="EJB219" s="304"/>
      <c r="EJC219" s="304"/>
      <c r="EJD219" s="304"/>
      <c r="EJE219" s="304"/>
      <c r="EJF219" s="304"/>
      <c r="EJG219" s="304"/>
      <c r="EJH219" s="304"/>
      <c r="EJI219" s="304"/>
      <c r="EJJ219" s="304"/>
      <c r="EJK219" s="304"/>
      <c r="EJL219" s="304"/>
      <c r="EJM219" s="304"/>
      <c r="EJN219" s="304"/>
      <c r="EJO219" s="304"/>
      <c r="EJP219" s="304"/>
      <c r="EJQ219" s="304"/>
      <c r="EJR219" s="304"/>
      <c r="EJS219" s="304"/>
      <c r="EJT219" s="304"/>
      <c r="EJU219" s="304"/>
      <c r="EJV219" s="304"/>
      <c r="EJW219" s="304"/>
      <c r="EJX219" s="304"/>
      <c r="EJY219" s="304"/>
      <c r="EJZ219" s="304"/>
      <c r="EKA219" s="304"/>
      <c r="EKB219" s="304"/>
      <c r="EKC219" s="304"/>
      <c r="EKD219" s="304"/>
      <c r="EKE219" s="304"/>
      <c r="EKF219" s="304"/>
      <c r="EKG219" s="304"/>
      <c r="EKH219" s="304"/>
      <c r="EKI219" s="304"/>
      <c r="EKJ219" s="304"/>
      <c r="EKK219" s="304"/>
      <c r="EKL219" s="304"/>
      <c r="EKM219" s="304"/>
      <c r="EKN219" s="304"/>
      <c r="EKO219" s="304"/>
      <c r="EKP219" s="304"/>
      <c r="EKQ219" s="304"/>
      <c r="EKR219" s="304"/>
      <c r="EKS219" s="304"/>
      <c r="EKT219" s="304"/>
      <c r="EKU219" s="304"/>
      <c r="EKV219" s="304"/>
      <c r="EKW219" s="304"/>
      <c r="EKX219" s="304"/>
      <c r="EKY219" s="304"/>
      <c r="EKZ219" s="304"/>
      <c r="ELA219" s="304"/>
      <c r="ELB219" s="304"/>
      <c r="ELC219" s="304"/>
      <c r="ELD219" s="304"/>
      <c r="ELE219" s="304"/>
      <c r="ELF219" s="304"/>
      <c r="ELG219" s="304"/>
      <c r="ELH219" s="304"/>
      <c r="ELI219" s="304"/>
      <c r="ELJ219" s="304"/>
      <c r="ELK219" s="304"/>
      <c r="ELL219" s="304"/>
      <c r="ELM219" s="304"/>
      <c r="ELN219" s="304"/>
      <c r="ELO219" s="304"/>
      <c r="ELP219" s="304"/>
      <c r="ELQ219" s="304"/>
      <c r="ELR219" s="304"/>
      <c r="ELS219" s="304"/>
      <c r="ELT219" s="304"/>
      <c r="ELU219" s="304"/>
      <c r="ELV219" s="304"/>
      <c r="ELW219" s="304"/>
      <c r="ELX219" s="304"/>
      <c r="ELY219" s="304"/>
      <c r="ELZ219" s="304"/>
      <c r="EMA219" s="304"/>
      <c r="EMB219" s="304"/>
      <c r="EMC219" s="304"/>
      <c r="EMD219" s="304"/>
      <c r="EME219" s="304"/>
      <c r="EMF219" s="304"/>
      <c r="EMG219" s="304"/>
      <c r="EMH219" s="304"/>
      <c r="EMI219" s="304"/>
      <c r="EMJ219" s="304"/>
      <c r="EMK219" s="304"/>
      <c r="EML219" s="304"/>
      <c r="EMM219" s="304"/>
      <c r="EMN219" s="304"/>
      <c r="EMO219" s="304"/>
      <c r="EMP219" s="304"/>
      <c r="EMQ219" s="304"/>
      <c r="EMR219" s="304"/>
      <c r="EMS219" s="304"/>
      <c r="EMT219" s="304"/>
      <c r="EMU219" s="304"/>
      <c r="EMV219" s="304"/>
      <c r="EMW219" s="304"/>
      <c r="EMX219" s="304"/>
      <c r="EMY219" s="304"/>
      <c r="EMZ219" s="304"/>
      <c r="ENA219" s="304"/>
      <c r="ENB219" s="304"/>
      <c r="ENC219" s="304"/>
      <c r="END219" s="304"/>
      <c r="ENE219" s="304"/>
      <c r="ENF219" s="304"/>
      <c r="ENG219" s="304"/>
      <c r="ENH219" s="304"/>
      <c r="ENI219" s="304"/>
      <c r="ENJ219" s="304"/>
      <c r="ENK219" s="304"/>
      <c r="ENL219" s="304"/>
      <c r="ENM219" s="304"/>
      <c r="ENN219" s="304"/>
      <c r="ENO219" s="304"/>
      <c r="ENP219" s="304"/>
      <c r="ENQ219" s="304"/>
      <c r="ENR219" s="304"/>
      <c r="ENS219" s="304"/>
      <c r="ENT219" s="304"/>
      <c r="ENU219" s="304"/>
      <c r="ENV219" s="304"/>
      <c r="ENW219" s="304"/>
      <c r="ENX219" s="304"/>
      <c r="ENY219" s="304"/>
      <c r="ENZ219" s="304"/>
      <c r="EOA219" s="304"/>
      <c r="EOB219" s="304"/>
      <c r="EOC219" s="304"/>
      <c r="EOD219" s="304"/>
      <c r="EOE219" s="304"/>
      <c r="EOF219" s="304"/>
      <c r="EOG219" s="304"/>
      <c r="EOH219" s="304"/>
      <c r="EOI219" s="304"/>
      <c r="EOJ219" s="304"/>
      <c r="EOK219" s="304"/>
      <c r="EOL219" s="304"/>
      <c r="EOM219" s="304"/>
      <c r="EON219" s="304"/>
      <c r="EOO219" s="304"/>
      <c r="EOP219" s="304"/>
      <c r="EOQ219" s="304"/>
      <c r="EOR219" s="304"/>
      <c r="EOS219" s="304"/>
      <c r="EOT219" s="304"/>
      <c r="EOU219" s="304"/>
      <c r="EOV219" s="304"/>
      <c r="EOW219" s="304"/>
      <c r="EOX219" s="304"/>
      <c r="EOY219" s="304"/>
      <c r="EOZ219" s="304"/>
      <c r="EPA219" s="304"/>
      <c r="EPB219" s="304"/>
      <c r="EPC219" s="304"/>
      <c r="EPD219" s="304"/>
      <c r="EPE219" s="304"/>
      <c r="EPF219" s="304"/>
      <c r="EPG219" s="304"/>
      <c r="EPH219" s="304"/>
      <c r="EPI219" s="304"/>
      <c r="EPJ219" s="304"/>
      <c r="EPK219" s="304"/>
      <c r="EPL219" s="304"/>
      <c r="EPM219" s="304"/>
      <c r="EPN219" s="304"/>
      <c r="EPO219" s="304"/>
      <c r="EPP219" s="304"/>
      <c r="EPQ219" s="304"/>
      <c r="EPR219" s="304"/>
      <c r="EPS219" s="304"/>
      <c r="EPT219" s="304"/>
      <c r="EPU219" s="304"/>
      <c r="EPV219" s="304"/>
      <c r="EPW219" s="304"/>
      <c r="EPX219" s="304"/>
      <c r="EPY219" s="304"/>
      <c r="EPZ219" s="304"/>
      <c r="EQA219" s="304"/>
      <c r="EQB219" s="304"/>
      <c r="EQC219" s="304"/>
      <c r="EQD219" s="304"/>
      <c r="EQE219" s="304"/>
      <c r="EQF219" s="304"/>
      <c r="EQG219" s="304"/>
      <c r="EQH219" s="304"/>
      <c r="EQI219" s="304"/>
      <c r="EQJ219" s="304"/>
      <c r="EQK219" s="304"/>
      <c r="EQL219" s="304"/>
      <c r="EQM219" s="304"/>
      <c r="EQN219" s="304"/>
      <c r="EQO219" s="304"/>
      <c r="EQP219" s="304"/>
      <c r="EQQ219" s="304"/>
      <c r="EQR219" s="304"/>
      <c r="EQS219" s="304"/>
      <c r="EQT219" s="304"/>
      <c r="EQU219" s="304"/>
      <c r="EQV219" s="304"/>
      <c r="EQW219" s="304"/>
      <c r="EQX219" s="304"/>
      <c r="EQY219" s="304"/>
      <c r="EQZ219" s="304"/>
      <c r="ERA219" s="304"/>
      <c r="ERB219" s="304"/>
      <c r="ERC219" s="304"/>
      <c r="ERD219" s="304"/>
      <c r="ERE219" s="304"/>
      <c r="ERF219" s="304"/>
      <c r="ERG219" s="304"/>
      <c r="ERH219" s="304"/>
      <c r="ERI219" s="304"/>
      <c r="ERJ219" s="304"/>
      <c r="ERK219" s="304"/>
      <c r="ERL219" s="304"/>
      <c r="ERM219" s="304"/>
      <c r="ERN219" s="304"/>
      <c r="ERO219" s="304"/>
      <c r="ERP219" s="304"/>
      <c r="ERQ219" s="304"/>
      <c r="ERR219" s="304"/>
      <c r="ERS219" s="304"/>
      <c r="ERT219" s="304"/>
      <c r="ERU219" s="304"/>
      <c r="ERV219" s="304"/>
      <c r="ERW219" s="304"/>
      <c r="ERX219" s="304"/>
      <c r="ERY219" s="304"/>
      <c r="ERZ219" s="304"/>
      <c r="ESA219" s="304"/>
      <c r="ESB219" s="304"/>
      <c r="ESC219" s="304"/>
      <c r="ESD219" s="304"/>
      <c r="ESE219" s="304"/>
      <c r="ESF219" s="304"/>
      <c r="ESG219" s="304"/>
      <c r="ESH219" s="304"/>
      <c r="ESI219" s="304"/>
      <c r="ESJ219" s="304"/>
      <c r="ESK219" s="304"/>
      <c r="ESL219" s="304"/>
      <c r="ESM219" s="304"/>
      <c r="ESN219" s="304"/>
      <c r="ESO219" s="304"/>
      <c r="ESP219" s="304"/>
      <c r="ESQ219" s="304"/>
      <c r="ESR219" s="304"/>
      <c r="ESS219" s="304"/>
      <c r="EST219" s="304"/>
      <c r="ESU219" s="304"/>
      <c r="ESV219" s="304"/>
      <c r="ESW219" s="304"/>
      <c r="ESX219" s="304"/>
      <c r="ESY219" s="304"/>
      <c r="ESZ219" s="304"/>
      <c r="ETA219" s="304"/>
      <c r="ETB219" s="304"/>
      <c r="ETC219" s="304"/>
      <c r="ETD219" s="304"/>
      <c r="ETE219" s="304"/>
      <c r="ETF219" s="304"/>
      <c r="ETG219" s="304"/>
      <c r="ETH219" s="304"/>
      <c r="ETI219" s="304"/>
      <c r="ETJ219" s="304"/>
      <c r="ETK219" s="304"/>
      <c r="ETL219" s="304"/>
      <c r="ETM219" s="304"/>
      <c r="ETN219" s="304"/>
      <c r="ETO219" s="304"/>
      <c r="ETP219" s="304"/>
      <c r="ETQ219" s="304"/>
      <c r="ETR219" s="304"/>
      <c r="ETS219" s="304"/>
      <c r="ETT219" s="304"/>
      <c r="ETU219" s="304"/>
      <c r="ETV219" s="304"/>
      <c r="ETW219" s="304"/>
      <c r="ETX219" s="304"/>
      <c r="ETY219" s="304"/>
      <c r="ETZ219" s="304"/>
      <c r="EUA219" s="304"/>
      <c r="EUB219" s="304"/>
      <c r="EUC219" s="304"/>
      <c r="EUD219" s="304"/>
      <c r="EUE219" s="304"/>
      <c r="EUF219" s="304"/>
      <c r="EUG219" s="304"/>
      <c r="EUH219" s="304"/>
      <c r="EUI219" s="304"/>
      <c r="EUJ219" s="304"/>
      <c r="EUK219" s="304"/>
      <c r="EUL219" s="304"/>
      <c r="EUM219" s="304"/>
      <c r="EUN219" s="304"/>
      <c r="EUO219" s="304"/>
      <c r="EUP219" s="304"/>
      <c r="EUQ219" s="304"/>
      <c r="EUR219" s="304"/>
      <c r="EUS219" s="304"/>
      <c r="EUT219" s="304"/>
      <c r="EUU219" s="304"/>
      <c r="EUV219" s="304"/>
      <c r="EUW219" s="304"/>
      <c r="EUX219" s="304"/>
      <c r="EUY219" s="304"/>
      <c r="EUZ219" s="304"/>
      <c r="EVA219" s="304"/>
      <c r="EVB219" s="304"/>
      <c r="EVC219" s="304"/>
      <c r="EVD219" s="304"/>
      <c r="EVE219" s="304"/>
      <c r="EVF219" s="304"/>
      <c r="EVG219" s="304"/>
      <c r="EVH219" s="304"/>
      <c r="EVI219" s="304"/>
      <c r="EVJ219" s="304"/>
      <c r="EVK219" s="304"/>
      <c r="EVL219" s="304"/>
      <c r="EVM219" s="304"/>
      <c r="EVN219" s="304"/>
      <c r="EVO219" s="304"/>
      <c r="EVP219" s="304"/>
      <c r="EVQ219" s="304"/>
      <c r="EVR219" s="304"/>
      <c r="EVS219" s="304"/>
      <c r="EVT219" s="304"/>
      <c r="EVU219" s="304"/>
      <c r="EVV219" s="304"/>
      <c r="EVW219" s="304"/>
      <c r="EVX219" s="304"/>
      <c r="EVY219" s="304"/>
      <c r="EVZ219" s="304"/>
      <c r="EWA219" s="304"/>
      <c r="EWB219" s="304"/>
      <c r="EWC219" s="304"/>
      <c r="EWD219" s="304"/>
      <c r="EWE219" s="304"/>
      <c r="EWF219" s="304"/>
      <c r="EWG219" s="304"/>
      <c r="EWH219" s="304"/>
      <c r="EWI219" s="304"/>
      <c r="EWJ219" s="304"/>
      <c r="EWK219" s="304"/>
      <c r="EWL219" s="304"/>
      <c r="EWM219" s="304"/>
      <c r="EWN219" s="304"/>
      <c r="EWO219" s="304"/>
      <c r="EWP219" s="304"/>
      <c r="EWQ219" s="304"/>
      <c r="EWR219" s="304"/>
      <c r="EWS219" s="304"/>
      <c r="EWT219" s="304"/>
      <c r="EWU219" s="304"/>
      <c r="EWV219" s="304"/>
      <c r="EWW219" s="304"/>
      <c r="EWX219" s="304"/>
      <c r="EWY219" s="304"/>
      <c r="EWZ219" s="304"/>
      <c r="EXA219" s="304"/>
      <c r="EXB219" s="304"/>
      <c r="EXC219" s="304"/>
      <c r="EXD219" s="304"/>
      <c r="EXE219" s="304"/>
      <c r="EXF219" s="304"/>
      <c r="EXG219" s="304"/>
      <c r="EXH219" s="304"/>
      <c r="EXI219" s="304"/>
      <c r="EXJ219" s="304"/>
      <c r="EXK219" s="304"/>
      <c r="EXL219" s="304"/>
      <c r="EXM219" s="304"/>
      <c r="EXN219" s="304"/>
      <c r="EXO219" s="304"/>
      <c r="EXP219" s="304"/>
      <c r="EXQ219" s="304"/>
      <c r="EXR219" s="304"/>
      <c r="EXS219" s="304"/>
      <c r="EXT219" s="304"/>
      <c r="EXU219" s="304"/>
      <c r="EXV219" s="304"/>
      <c r="EXW219" s="304"/>
      <c r="EXX219" s="304"/>
      <c r="EXY219" s="304"/>
      <c r="EXZ219" s="304"/>
      <c r="EYA219" s="304"/>
      <c r="EYB219" s="304"/>
      <c r="EYC219" s="304"/>
      <c r="EYD219" s="304"/>
      <c r="EYE219" s="304"/>
      <c r="EYF219" s="304"/>
      <c r="EYG219" s="304"/>
      <c r="EYH219" s="304"/>
      <c r="EYI219" s="304"/>
      <c r="EYJ219" s="304"/>
      <c r="EYK219" s="304"/>
      <c r="EYL219" s="304"/>
      <c r="EYM219" s="304"/>
      <c r="EYN219" s="304"/>
      <c r="EYO219" s="304"/>
      <c r="EYP219" s="304"/>
      <c r="EYQ219" s="304"/>
      <c r="EYR219" s="304"/>
      <c r="EYS219" s="304"/>
      <c r="EYT219" s="304"/>
      <c r="EYU219" s="304"/>
      <c r="EYV219" s="304"/>
      <c r="EYW219" s="304"/>
      <c r="EYX219" s="304"/>
      <c r="EYY219" s="304"/>
      <c r="EYZ219" s="304"/>
      <c r="EZA219" s="304"/>
      <c r="EZB219" s="304"/>
      <c r="EZC219" s="304"/>
      <c r="EZD219" s="304"/>
      <c r="EZE219" s="304"/>
      <c r="EZF219" s="304"/>
      <c r="EZG219" s="304"/>
      <c r="EZH219" s="304"/>
      <c r="EZI219" s="304"/>
      <c r="EZJ219" s="304"/>
      <c r="EZK219" s="304"/>
      <c r="EZL219" s="304"/>
      <c r="EZM219" s="304"/>
      <c r="EZN219" s="304"/>
      <c r="EZO219" s="304"/>
      <c r="EZP219" s="304"/>
      <c r="EZQ219" s="304"/>
      <c r="EZR219" s="304"/>
      <c r="EZS219" s="304"/>
      <c r="EZT219" s="304"/>
      <c r="EZU219" s="304"/>
      <c r="EZV219" s="304"/>
      <c r="EZW219" s="304"/>
      <c r="EZX219" s="304"/>
      <c r="EZY219" s="304"/>
      <c r="EZZ219" s="304"/>
      <c r="FAA219" s="304"/>
      <c r="FAB219" s="304"/>
      <c r="FAC219" s="304"/>
      <c r="FAD219" s="304"/>
      <c r="FAE219" s="304"/>
      <c r="FAF219" s="304"/>
      <c r="FAG219" s="304"/>
      <c r="FAH219" s="304"/>
      <c r="FAI219" s="304"/>
      <c r="FAJ219" s="304"/>
      <c r="FAK219" s="304"/>
      <c r="FAL219" s="304"/>
      <c r="FAM219" s="304"/>
      <c r="FAN219" s="304"/>
      <c r="FAO219" s="304"/>
      <c r="FAP219" s="304"/>
      <c r="FAQ219" s="304"/>
      <c r="FAR219" s="304"/>
      <c r="FAS219" s="304"/>
      <c r="FAT219" s="304"/>
      <c r="FAU219" s="304"/>
      <c r="FAV219" s="304"/>
      <c r="FAW219" s="304"/>
      <c r="FAX219" s="304"/>
      <c r="FAY219" s="304"/>
      <c r="FAZ219" s="304"/>
      <c r="FBA219" s="304"/>
      <c r="FBB219" s="304"/>
      <c r="FBC219" s="304"/>
      <c r="FBD219" s="304"/>
      <c r="FBE219" s="304"/>
      <c r="FBF219" s="304"/>
      <c r="FBG219" s="304"/>
      <c r="FBH219" s="304"/>
      <c r="FBI219" s="304"/>
      <c r="FBJ219" s="304"/>
      <c r="FBK219" s="304"/>
      <c r="FBL219" s="304"/>
      <c r="FBM219" s="304"/>
      <c r="FBN219" s="304"/>
      <c r="FBO219" s="304"/>
      <c r="FBP219" s="304"/>
      <c r="FBQ219" s="304"/>
      <c r="FBR219" s="304"/>
      <c r="FBS219" s="304"/>
      <c r="FBT219" s="304"/>
      <c r="FBU219" s="304"/>
      <c r="FBV219" s="304"/>
      <c r="FBW219" s="304"/>
      <c r="FBX219" s="304"/>
      <c r="FBY219" s="304"/>
      <c r="FBZ219" s="304"/>
      <c r="FCA219" s="304"/>
      <c r="FCB219" s="304"/>
      <c r="FCC219" s="304"/>
      <c r="FCD219" s="304"/>
      <c r="FCE219" s="304"/>
      <c r="FCF219" s="304"/>
      <c r="FCG219" s="304"/>
      <c r="FCH219" s="304"/>
      <c r="FCI219" s="304"/>
      <c r="FCJ219" s="304"/>
      <c r="FCK219" s="304"/>
      <c r="FCL219" s="304"/>
      <c r="FCM219" s="304"/>
      <c r="FCN219" s="304"/>
      <c r="FCO219" s="304"/>
      <c r="FCP219" s="304"/>
      <c r="FCQ219" s="304"/>
      <c r="FCR219" s="304"/>
      <c r="FCS219" s="304"/>
      <c r="FCT219" s="304"/>
      <c r="FCU219" s="304"/>
      <c r="FCV219" s="304"/>
      <c r="FCW219" s="304"/>
      <c r="FCX219" s="304"/>
      <c r="FCY219" s="304"/>
      <c r="FCZ219" s="304"/>
      <c r="FDA219" s="304"/>
      <c r="FDB219" s="304"/>
      <c r="FDC219" s="304"/>
      <c r="FDD219" s="304"/>
      <c r="FDE219" s="304"/>
      <c r="FDF219" s="304"/>
      <c r="FDG219" s="304"/>
      <c r="FDH219" s="304"/>
      <c r="FDI219" s="304"/>
      <c r="FDJ219" s="304"/>
      <c r="FDK219" s="304"/>
      <c r="FDL219" s="304"/>
      <c r="FDM219" s="304"/>
      <c r="FDN219" s="304"/>
      <c r="FDO219" s="304"/>
      <c r="FDP219" s="304"/>
      <c r="FDQ219" s="304"/>
      <c r="FDR219" s="304"/>
      <c r="FDS219" s="304"/>
      <c r="FDT219" s="304"/>
      <c r="FDU219" s="304"/>
      <c r="FDV219" s="304"/>
      <c r="FDW219" s="304"/>
      <c r="FDX219" s="304"/>
      <c r="FDY219" s="304"/>
      <c r="FDZ219" s="304"/>
      <c r="FEA219" s="304"/>
      <c r="FEB219" s="304"/>
      <c r="FEC219" s="304"/>
      <c r="FED219" s="304"/>
      <c r="FEE219" s="304"/>
      <c r="FEF219" s="304"/>
      <c r="FEG219" s="304"/>
      <c r="FEH219" s="304"/>
      <c r="FEI219" s="304"/>
      <c r="FEJ219" s="304"/>
      <c r="FEK219" s="304"/>
      <c r="FEL219" s="304"/>
      <c r="FEM219" s="304"/>
      <c r="FEN219" s="304"/>
      <c r="FEO219" s="304"/>
      <c r="FEP219" s="304"/>
      <c r="FEQ219" s="304"/>
      <c r="FER219" s="304"/>
      <c r="FES219" s="304"/>
      <c r="FET219" s="304"/>
      <c r="FEU219" s="304"/>
      <c r="FEV219" s="304"/>
      <c r="FEW219" s="304"/>
      <c r="FEX219" s="304"/>
      <c r="FEY219" s="304"/>
      <c r="FEZ219" s="304"/>
      <c r="FFA219" s="304"/>
      <c r="FFB219" s="304"/>
      <c r="FFC219" s="304"/>
      <c r="FFD219" s="304"/>
      <c r="FFE219" s="304"/>
      <c r="FFF219" s="304"/>
      <c r="FFG219" s="304"/>
      <c r="FFH219" s="304"/>
      <c r="FFI219" s="304"/>
      <c r="FFJ219" s="304"/>
      <c r="FFK219" s="304"/>
      <c r="FFL219" s="304"/>
      <c r="FFM219" s="304"/>
      <c r="FFN219" s="304"/>
      <c r="FFO219" s="304"/>
      <c r="FFP219" s="304"/>
      <c r="FFQ219" s="304"/>
      <c r="FFR219" s="304"/>
      <c r="FFS219" s="304"/>
      <c r="FFT219" s="304"/>
      <c r="FFU219" s="304"/>
      <c r="FFV219" s="304"/>
      <c r="FFW219" s="304"/>
      <c r="FFX219" s="304"/>
      <c r="FFY219" s="304"/>
      <c r="FFZ219" s="304"/>
      <c r="FGA219" s="304"/>
      <c r="FGB219" s="304"/>
      <c r="FGC219" s="304"/>
      <c r="FGD219" s="304"/>
      <c r="FGE219" s="304"/>
      <c r="FGF219" s="304"/>
      <c r="FGG219" s="304"/>
      <c r="FGH219" s="304"/>
      <c r="FGI219" s="304"/>
      <c r="FGJ219" s="304"/>
      <c r="FGK219" s="304"/>
      <c r="FGL219" s="304"/>
      <c r="FGM219" s="304"/>
      <c r="FGN219" s="304"/>
      <c r="FGO219" s="304"/>
      <c r="FGP219" s="304"/>
      <c r="FGQ219" s="304"/>
      <c r="FGR219" s="304"/>
      <c r="FGS219" s="304"/>
      <c r="FGT219" s="304"/>
      <c r="FGU219" s="304"/>
      <c r="FGV219" s="304"/>
      <c r="FGW219" s="304"/>
      <c r="FGX219" s="304"/>
      <c r="FGY219" s="304"/>
      <c r="FGZ219" s="304"/>
      <c r="FHA219" s="304"/>
      <c r="FHB219" s="304"/>
      <c r="FHC219" s="304"/>
      <c r="FHD219" s="304"/>
      <c r="FHE219" s="304"/>
      <c r="FHF219" s="304"/>
      <c r="FHG219" s="304"/>
      <c r="FHH219" s="304"/>
      <c r="FHI219" s="304"/>
      <c r="FHJ219" s="304"/>
      <c r="FHK219" s="304"/>
      <c r="FHL219" s="304"/>
      <c r="FHM219" s="304"/>
      <c r="FHN219" s="304"/>
      <c r="FHO219" s="304"/>
      <c r="FHP219" s="304"/>
      <c r="FHQ219" s="304"/>
      <c r="FHR219" s="304"/>
      <c r="FHS219" s="304"/>
      <c r="FHT219" s="304"/>
      <c r="FHU219" s="304"/>
      <c r="FHV219" s="304"/>
      <c r="FHW219" s="304"/>
      <c r="FHX219" s="304"/>
      <c r="FHY219" s="304"/>
      <c r="FHZ219" s="304"/>
      <c r="FIA219" s="304"/>
      <c r="FIB219" s="304"/>
      <c r="FIC219" s="304"/>
      <c r="FID219" s="304"/>
      <c r="FIE219" s="304"/>
      <c r="FIF219" s="304"/>
      <c r="FIG219" s="304"/>
      <c r="FIH219" s="304"/>
      <c r="FII219" s="304"/>
      <c r="FIJ219" s="304"/>
      <c r="FIK219" s="304"/>
      <c r="FIL219" s="304"/>
      <c r="FIM219" s="304"/>
      <c r="FIN219" s="304"/>
      <c r="FIO219" s="304"/>
      <c r="FIP219" s="304"/>
      <c r="FIQ219" s="304"/>
      <c r="FIR219" s="304"/>
      <c r="FIS219" s="304"/>
      <c r="FIT219" s="304"/>
      <c r="FIU219" s="304"/>
      <c r="FIV219" s="304"/>
      <c r="FIW219" s="304"/>
      <c r="FIX219" s="304"/>
      <c r="FIY219" s="304"/>
      <c r="FIZ219" s="304"/>
      <c r="FJA219" s="304"/>
      <c r="FJB219" s="304"/>
      <c r="FJC219" s="304"/>
      <c r="FJD219" s="304"/>
      <c r="FJE219" s="304"/>
      <c r="FJF219" s="304"/>
      <c r="FJG219" s="304"/>
      <c r="FJH219" s="304"/>
      <c r="FJI219" s="304"/>
      <c r="FJJ219" s="304"/>
      <c r="FJK219" s="304"/>
      <c r="FJL219" s="304"/>
      <c r="FJM219" s="304"/>
      <c r="FJN219" s="304"/>
      <c r="FJO219" s="304"/>
      <c r="FJP219" s="304"/>
      <c r="FJQ219" s="304"/>
      <c r="FJR219" s="304"/>
      <c r="FJS219" s="304"/>
      <c r="FJT219" s="304"/>
      <c r="FJU219" s="304"/>
      <c r="FJV219" s="304"/>
      <c r="FJW219" s="304"/>
      <c r="FJX219" s="304"/>
      <c r="FJY219" s="304"/>
      <c r="FJZ219" s="304"/>
      <c r="FKA219" s="304"/>
      <c r="FKB219" s="304"/>
      <c r="FKC219" s="304"/>
      <c r="FKD219" s="304"/>
      <c r="FKE219" s="304"/>
      <c r="FKF219" s="304"/>
      <c r="FKG219" s="304"/>
      <c r="FKH219" s="304"/>
      <c r="FKI219" s="304"/>
      <c r="FKJ219" s="304"/>
      <c r="FKK219" s="304"/>
      <c r="FKL219" s="304"/>
      <c r="FKM219" s="304"/>
      <c r="FKN219" s="304"/>
      <c r="FKO219" s="304"/>
      <c r="FKP219" s="304"/>
      <c r="FKQ219" s="304"/>
      <c r="FKR219" s="304"/>
      <c r="FKS219" s="304"/>
      <c r="FKT219" s="304"/>
      <c r="FKU219" s="304"/>
      <c r="FKV219" s="304"/>
      <c r="FKW219" s="304"/>
      <c r="FKX219" s="304"/>
      <c r="FKY219" s="304"/>
      <c r="FKZ219" s="304"/>
      <c r="FLA219" s="304"/>
      <c r="FLB219" s="304"/>
      <c r="FLC219" s="304"/>
      <c r="FLD219" s="304"/>
      <c r="FLE219" s="304"/>
      <c r="FLF219" s="304"/>
      <c r="FLG219" s="304"/>
      <c r="FLH219" s="304"/>
      <c r="FLI219" s="304"/>
      <c r="FLJ219" s="304"/>
      <c r="FLK219" s="304"/>
      <c r="FLL219" s="304"/>
      <c r="FLM219" s="304"/>
      <c r="FLN219" s="304"/>
      <c r="FLO219" s="304"/>
      <c r="FLP219" s="304"/>
      <c r="FLQ219" s="304"/>
      <c r="FLR219" s="304"/>
      <c r="FLS219" s="304"/>
      <c r="FLT219" s="304"/>
      <c r="FLU219" s="304"/>
      <c r="FLV219" s="304"/>
      <c r="FLW219" s="304"/>
      <c r="FLX219" s="304"/>
      <c r="FLY219" s="304"/>
      <c r="FLZ219" s="304"/>
      <c r="FMA219" s="304"/>
      <c r="FMB219" s="304"/>
      <c r="FMC219" s="304"/>
      <c r="FMD219" s="304"/>
      <c r="FME219" s="304"/>
      <c r="FMF219" s="304"/>
      <c r="FMG219" s="304"/>
      <c r="FMH219" s="304"/>
      <c r="FMI219" s="304"/>
      <c r="FMJ219" s="304"/>
      <c r="FMK219" s="304"/>
      <c r="FML219" s="304"/>
      <c r="FMM219" s="304"/>
      <c r="FMN219" s="304"/>
      <c r="FMO219" s="304"/>
      <c r="FMP219" s="304"/>
      <c r="FMQ219" s="304"/>
      <c r="FMR219" s="304"/>
      <c r="FMS219" s="304"/>
      <c r="FMT219" s="304"/>
      <c r="FMU219" s="304"/>
      <c r="FMV219" s="304"/>
      <c r="FMW219" s="304"/>
      <c r="FMX219" s="304"/>
      <c r="FMY219" s="304"/>
      <c r="FMZ219" s="304"/>
      <c r="FNA219" s="304"/>
      <c r="FNB219" s="304"/>
      <c r="FNC219" s="304"/>
      <c r="FND219" s="304"/>
      <c r="FNE219" s="304"/>
      <c r="FNF219" s="304"/>
      <c r="FNG219" s="304"/>
      <c r="FNH219" s="304"/>
      <c r="FNI219" s="304"/>
      <c r="FNJ219" s="304"/>
      <c r="FNK219" s="304"/>
      <c r="FNL219" s="304"/>
      <c r="FNM219" s="304"/>
      <c r="FNN219" s="304"/>
      <c r="FNO219" s="304"/>
      <c r="FNP219" s="304"/>
      <c r="FNQ219" s="304"/>
      <c r="FNR219" s="304"/>
      <c r="FNS219" s="304"/>
      <c r="FNT219" s="304"/>
      <c r="FNU219" s="304"/>
      <c r="FNV219" s="304"/>
      <c r="FNW219" s="304"/>
      <c r="FNX219" s="304"/>
      <c r="FNY219" s="304"/>
      <c r="FNZ219" s="304"/>
      <c r="FOA219" s="304"/>
      <c r="FOB219" s="304"/>
      <c r="FOC219" s="304"/>
      <c r="FOD219" s="304"/>
      <c r="FOE219" s="304"/>
      <c r="FOF219" s="304"/>
      <c r="FOG219" s="304"/>
      <c r="FOH219" s="304"/>
      <c r="FOI219" s="304"/>
      <c r="FOJ219" s="304"/>
      <c r="FOK219" s="304"/>
      <c r="FOL219" s="304"/>
      <c r="FOM219" s="304"/>
      <c r="FON219" s="304"/>
      <c r="FOO219" s="304"/>
      <c r="FOP219" s="304"/>
      <c r="FOQ219" s="304"/>
      <c r="FOR219" s="304"/>
      <c r="FOS219" s="304"/>
      <c r="FOT219" s="304"/>
      <c r="FOU219" s="304"/>
      <c r="FOV219" s="304"/>
      <c r="FOW219" s="304"/>
      <c r="FOX219" s="304"/>
      <c r="FOY219" s="304"/>
      <c r="FOZ219" s="304"/>
      <c r="FPA219" s="304"/>
      <c r="FPB219" s="304"/>
      <c r="FPC219" s="304"/>
      <c r="FPD219" s="304"/>
      <c r="FPE219" s="304"/>
      <c r="FPF219" s="304"/>
      <c r="FPG219" s="304"/>
      <c r="FPH219" s="304"/>
      <c r="FPI219" s="304"/>
      <c r="FPJ219" s="304"/>
      <c r="FPK219" s="304"/>
      <c r="FPL219" s="304"/>
      <c r="FPM219" s="304"/>
      <c r="FPN219" s="304"/>
      <c r="FPO219" s="304"/>
      <c r="FPP219" s="304"/>
      <c r="FPQ219" s="304"/>
      <c r="FPR219" s="304"/>
      <c r="FPS219" s="304"/>
      <c r="FPT219" s="304"/>
      <c r="FPU219" s="304"/>
      <c r="FPV219" s="304"/>
      <c r="FPW219" s="304"/>
      <c r="FPX219" s="304"/>
      <c r="FPY219" s="304"/>
      <c r="FPZ219" s="304"/>
      <c r="FQA219" s="304"/>
      <c r="FQB219" s="304"/>
      <c r="FQC219" s="304"/>
      <c r="FQD219" s="304"/>
      <c r="FQE219" s="304"/>
      <c r="FQF219" s="304"/>
      <c r="FQG219" s="304"/>
      <c r="FQH219" s="304"/>
      <c r="FQI219" s="304"/>
      <c r="FQJ219" s="304"/>
      <c r="FQK219" s="304"/>
      <c r="FQL219" s="304"/>
      <c r="FQM219" s="304"/>
      <c r="FQN219" s="304"/>
      <c r="FQO219" s="304"/>
      <c r="FQP219" s="304"/>
      <c r="FQQ219" s="304"/>
      <c r="FQR219" s="304"/>
      <c r="FQS219" s="304"/>
      <c r="FQT219" s="304"/>
      <c r="FQU219" s="304"/>
      <c r="FQV219" s="304"/>
      <c r="FQW219" s="304"/>
      <c r="FQX219" s="304"/>
      <c r="FQY219" s="304"/>
      <c r="FQZ219" s="304"/>
      <c r="FRA219" s="304"/>
      <c r="FRB219" s="304"/>
      <c r="FRC219" s="304"/>
      <c r="FRD219" s="304"/>
      <c r="FRE219" s="304"/>
      <c r="FRF219" s="304"/>
      <c r="FRG219" s="304"/>
      <c r="FRH219" s="304"/>
      <c r="FRI219" s="304"/>
      <c r="FRJ219" s="304"/>
      <c r="FRK219" s="304"/>
      <c r="FRL219" s="304"/>
      <c r="FRM219" s="304"/>
      <c r="FRN219" s="304"/>
      <c r="FRO219" s="304"/>
      <c r="FRP219" s="304"/>
      <c r="FRQ219" s="304"/>
      <c r="FRR219" s="304"/>
      <c r="FRS219" s="304"/>
      <c r="FRT219" s="304"/>
      <c r="FRU219" s="304"/>
      <c r="FRV219" s="304"/>
      <c r="FRW219" s="304"/>
      <c r="FRX219" s="304"/>
      <c r="FRY219" s="304"/>
      <c r="FRZ219" s="304"/>
      <c r="FSA219" s="304"/>
      <c r="FSB219" s="304"/>
      <c r="FSC219" s="304"/>
      <c r="FSD219" s="304"/>
      <c r="FSE219" s="304"/>
      <c r="FSF219" s="304"/>
      <c r="FSG219" s="304"/>
      <c r="FSH219" s="304"/>
      <c r="FSI219" s="304"/>
      <c r="FSJ219" s="304"/>
      <c r="FSK219" s="304"/>
      <c r="FSL219" s="304"/>
      <c r="FSM219" s="304"/>
      <c r="FSN219" s="304"/>
      <c r="FSO219" s="304"/>
      <c r="FSP219" s="304"/>
      <c r="FSQ219" s="304"/>
      <c r="FSR219" s="304"/>
      <c r="FSS219" s="304"/>
      <c r="FST219" s="304"/>
      <c r="FSU219" s="304"/>
      <c r="FSV219" s="304"/>
      <c r="FSW219" s="304"/>
      <c r="FSX219" s="304"/>
      <c r="FSY219" s="304"/>
      <c r="FSZ219" s="304"/>
      <c r="FTA219" s="304"/>
      <c r="FTB219" s="304"/>
      <c r="FTC219" s="304"/>
      <c r="FTD219" s="304"/>
      <c r="FTE219" s="304"/>
      <c r="FTF219" s="304"/>
      <c r="FTG219" s="304"/>
      <c r="FTH219" s="304"/>
      <c r="FTI219" s="304"/>
      <c r="FTJ219" s="304"/>
      <c r="FTK219" s="304"/>
      <c r="FTL219" s="304"/>
      <c r="FTM219" s="304"/>
      <c r="FTN219" s="304"/>
      <c r="FTO219" s="304"/>
      <c r="FTP219" s="304"/>
      <c r="FTQ219" s="304"/>
      <c r="FTR219" s="304"/>
      <c r="FTS219" s="304"/>
      <c r="FTT219" s="304"/>
      <c r="FTU219" s="304"/>
      <c r="FTV219" s="304"/>
      <c r="FTW219" s="304"/>
      <c r="FTX219" s="304"/>
      <c r="FTY219" s="304"/>
      <c r="FTZ219" s="304"/>
      <c r="FUA219" s="304"/>
      <c r="FUB219" s="304"/>
      <c r="FUC219" s="304"/>
      <c r="FUD219" s="304"/>
      <c r="FUE219" s="304"/>
      <c r="FUF219" s="304"/>
      <c r="FUG219" s="304"/>
      <c r="FUH219" s="304"/>
      <c r="FUI219" s="304"/>
      <c r="FUJ219" s="304"/>
      <c r="FUK219" s="304"/>
      <c r="FUL219" s="304"/>
      <c r="FUM219" s="304"/>
      <c r="FUN219" s="304"/>
      <c r="FUO219" s="304"/>
      <c r="FUP219" s="304"/>
      <c r="FUQ219" s="304"/>
      <c r="FUR219" s="304"/>
      <c r="FUS219" s="304"/>
      <c r="FUT219" s="304"/>
      <c r="FUU219" s="304"/>
      <c r="FUV219" s="304"/>
      <c r="FUW219" s="304"/>
      <c r="FUX219" s="304"/>
      <c r="FUY219" s="304"/>
      <c r="FUZ219" s="304"/>
      <c r="FVA219" s="304"/>
      <c r="FVB219" s="304"/>
      <c r="FVC219" s="304"/>
      <c r="FVD219" s="304"/>
      <c r="FVE219" s="304"/>
      <c r="FVF219" s="304"/>
      <c r="FVG219" s="304"/>
      <c r="FVH219" s="304"/>
      <c r="FVI219" s="304"/>
      <c r="FVJ219" s="304"/>
      <c r="FVK219" s="304"/>
      <c r="FVL219" s="304"/>
      <c r="FVM219" s="304"/>
      <c r="FVN219" s="304"/>
      <c r="FVO219" s="304"/>
      <c r="FVP219" s="304"/>
      <c r="FVQ219" s="304"/>
      <c r="FVR219" s="304"/>
      <c r="FVS219" s="304"/>
      <c r="FVT219" s="304"/>
      <c r="FVU219" s="304"/>
      <c r="FVV219" s="304"/>
      <c r="FVW219" s="304"/>
      <c r="FVX219" s="304"/>
      <c r="FVY219" s="304"/>
      <c r="FVZ219" s="304"/>
      <c r="FWA219" s="304"/>
      <c r="FWB219" s="304"/>
      <c r="FWC219" s="304"/>
      <c r="FWD219" s="304"/>
      <c r="FWE219" s="304"/>
      <c r="FWF219" s="304"/>
      <c r="FWG219" s="304"/>
      <c r="FWH219" s="304"/>
      <c r="FWI219" s="304"/>
      <c r="FWJ219" s="304"/>
      <c r="FWK219" s="304"/>
      <c r="FWL219" s="304"/>
      <c r="FWM219" s="304"/>
      <c r="FWN219" s="304"/>
      <c r="FWO219" s="304"/>
      <c r="FWP219" s="304"/>
      <c r="FWQ219" s="304"/>
      <c r="FWR219" s="304"/>
      <c r="FWS219" s="304"/>
      <c r="FWT219" s="304"/>
      <c r="FWU219" s="304"/>
      <c r="FWV219" s="304"/>
      <c r="FWW219" s="304"/>
      <c r="FWX219" s="304"/>
      <c r="FWY219" s="304"/>
      <c r="FWZ219" s="304"/>
      <c r="FXA219" s="304"/>
      <c r="FXB219" s="304"/>
      <c r="FXC219" s="304"/>
      <c r="FXD219" s="304"/>
      <c r="FXE219" s="304"/>
      <c r="FXF219" s="304"/>
      <c r="FXG219" s="304"/>
      <c r="FXH219" s="304"/>
      <c r="FXI219" s="304"/>
      <c r="FXJ219" s="304"/>
      <c r="FXK219" s="304"/>
      <c r="FXL219" s="304"/>
      <c r="FXM219" s="304"/>
      <c r="FXN219" s="304"/>
      <c r="FXO219" s="304"/>
      <c r="FXP219" s="304"/>
      <c r="FXQ219" s="304"/>
      <c r="FXR219" s="304"/>
      <c r="FXS219" s="304"/>
      <c r="FXT219" s="304"/>
      <c r="FXU219" s="304"/>
      <c r="FXV219" s="304"/>
      <c r="FXW219" s="304"/>
      <c r="FXX219" s="304"/>
      <c r="FXY219" s="304"/>
      <c r="FXZ219" s="304"/>
      <c r="FYA219" s="304"/>
      <c r="FYB219" s="304"/>
      <c r="FYC219" s="304"/>
      <c r="FYD219" s="304"/>
      <c r="FYE219" s="304"/>
      <c r="FYF219" s="304"/>
      <c r="FYG219" s="304"/>
      <c r="FYH219" s="304"/>
      <c r="FYI219" s="304"/>
      <c r="FYJ219" s="304"/>
      <c r="FYK219" s="304"/>
      <c r="FYL219" s="304"/>
      <c r="FYM219" s="304"/>
      <c r="FYN219" s="304"/>
      <c r="FYO219" s="304"/>
      <c r="FYP219" s="304"/>
      <c r="FYQ219" s="304"/>
      <c r="FYR219" s="304"/>
      <c r="FYS219" s="304"/>
      <c r="FYT219" s="304"/>
      <c r="FYU219" s="304"/>
      <c r="FYV219" s="304"/>
      <c r="FYW219" s="304"/>
      <c r="FYX219" s="304"/>
      <c r="FYY219" s="304"/>
      <c r="FYZ219" s="304"/>
      <c r="FZA219" s="304"/>
      <c r="FZB219" s="304"/>
      <c r="FZC219" s="304"/>
      <c r="FZD219" s="304"/>
      <c r="FZE219" s="304"/>
      <c r="FZF219" s="304"/>
      <c r="FZG219" s="304"/>
      <c r="FZH219" s="304"/>
      <c r="FZI219" s="304"/>
      <c r="FZJ219" s="304"/>
      <c r="FZK219" s="304"/>
      <c r="FZL219" s="304"/>
      <c r="FZM219" s="304"/>
      <c r="FZN219" s="304"/>
      <c r="FZO219" s="304"/>
      <c r="FZP219" s="304"/>
      <c r="FZQ219" s="304"/>
      <c r="FZR219" s="304"/>
      <c r="FZS219" s="304"/>
      <c r="FZT219" s="304"/>
      <c r="FZU219" s="304"/>
      <c r="FZV219" s="304"/>
      <c r="FZW219" s="304"/>
      <c r="FZX219" s="304"/>
      <c r="FZY219" s="304"/>
      <c r="FZZ219" s="304"/>
      <c r="GAA219" s="304"/>
      <c r="GAB219" s="304"/>
      <c r="GAC219" s="304"/>
      <c r="GAD219" s="304"/>
      <c r="GAE219" s="304"/>
      <c r="GAF219" s="304"/>
      <c r="GAG219" s="304"/>
      <c r="GAH219" s="304"/>
      <c r="GAI219" s="304"/>
      <c r="GAJ219" s="304"/>
      <c r="GAK219" s="304"/>
      <c r="GAL219" s="304"/>
      <c r="GAM219" s="304"/>
      <c r="GAN219" s="304"/>
      <c r="GAO219" s="304"/>
      <c r="GAP219" s="304"/>
      <c r="GAQ219" s="304"/>
      <c r="GAR219" s="304"/>
      <c r="GAS219" s="304"/>
      <c r="GAT219" s="304"/>
      <c r="GAU219" s="304"/>
      <c r="GAV219" s="304"/>
      <c r="GAW219" s="304"/>
      <c r="GAX219" s="304"/>
      <c r="GAY219" s="304"/>
      <c r="GAZ219" s="304"/>
      <c r="GBA219" s="304"/>
      <c r="GBB219" s="304"/>
      <c r="GBC219" s="304"/>
      <c r="GBD219" s="304"/>
      <c r="GBE219" s="304"/>
      <c r="GBF219" s="304"/>
      <c r="GBG219" s="304"/>
      <c r="GBH219" s="304"/>
      <c r="GBI219" s="304"/>
      <c r="GBJ219" s="304"/>
      <c r="GBK219" s="304"/>
      <c r="GBL219" s="304"/>
      <c r="GBM219" s="304"/>
      <c r="GBN219" s="304"/>
      <c r="GBO219" s="304"/>
      <c r="GBP219" s="304"/>
      <c r="GBQ219" s="304"/>
      <c r="GBR219" s="304"/>
      <c r="GBS219" s="304"/>
      <c r="GBT219" s="304"/>
      <c r="GBU219" s="304"/>
      <c r="GBV219" s="304"/>
      <c r="GBW219" s="304"/>
      <c r="GBX219" s="304"/>
      <c r="GBY219" s="304"/>
      <c r="GBZ219" s="304"/>
      <c r="GCA219" s="304"/>
      <c r="GCB219" s="304"/>
      <c r="GCC219" s="304"/>
      <c r="GCD219" s="304"/>
      <c r="GCE219" s="304"/>
      <c r="GCF219" s="304"/>
      <c r="GCG219" s="304"/>
      <c r="GCH219" s="304"/>
      <c r="GCI219" s="304"/>
      <c r="GCJ219" s="304"/>
      <c r="GCK219" s="304"/>
      <c r="GCL219" s="304"/>
      <c r="GCM219" s="304"/>
      <c r="GCN219" s="304"/>
      <c r="GCO219" s="304"/>
      <c r="GCP219" s="304"/>
      <c r="GCQ219" s="304"/>
      <c r="GCR219" s="304"/>
      <c r="GCS219" s="304"/>
      <c r="GCT219" s="304"/>
      <c r="GCU219" s="304"/>
      <c r="GCV219" s="304"/>
      <c r="GCW219" s="304"/>
      <c r="GCX219" s="304"/>
      <c r="GCY219" s="304"/>
      <c r="GCZ219" s="304"/>
      <c r="GDA219" s="304"/>
      <c r="GDB219" s="304"/>
      <c r="GDC219" s="304"/>
      <c r="GDD219" s="304"/>
      <c r="GDE219" s="304"/>
      <c r="GDF219" s="304"/>
      <c r="GDG219" s="304"/>
      <c r="GDH219" s="304"/>
      <c r="GDI219" s="304"/>
      <c r="GDJ219" s="304"/>
      <c r="GDK219" s="304"/>
      <c r="GDL219" s="304"/>
      <c r="GDM219" s="304"/>
      <c r="GDN219" s="304"/>
      <c r="GDO219" s="304"/>
      <c r="GDP219" s="304"/>
      <c r="GDQ219" s="304"/>
      <c r="GDR219" s="304"/>
      <c r="GDS219" s="304"/>
      <c r="GDT219" s="304"/>
      <c r="GDU219" s="304"/>
      <c r="GDV219" s="304"/>
      <c r="GDW219" s="304"/>
      <c r="GDX219" s="304"/>
      <c r="GDY219" s="304"/>
      <c r="GDZ219" s="304"/>
      <c r="GEA219" s="304"/>
      <c r="GEB219" s="304"/>
      <c r="GEC219" s="304"/>
      <c r="GED219" s="304"/>
      <c r="GEE219" s="304"/>
      <c r="GEF219" s="304"/>
      <c r="GEG219" s="304"/>
      <c r="GEH219" s="304"/>
      <c r="GEI219" s="304"/>
      <c r="GEJ219" s="304"/>
      <c r="GEK219" s="304"/>
      <c r="GEL219" s="304"/>
      <c r="GEM219" s="304"/>
      <c r="GEN219" s="304"/>
      <c r="GEO219" s="304"/>
      <c r="GEP219" s="304"/>
      <c r="GEQ219" s="304"/>
      <c r="GER219" s="304"/>
      <c r="GES219" s="304"/>
      <c r="GET219" s="304"/>
      <c r="GEU219" s="304"/>
      <c r="GEV219" s="304"/>
      <c r="GEW219" s="304"/>
      <c r="GEX219" s="304"/>
      <c r="GEY219" s="304"/>
      <c r="GEZ219" s="304"/>
      <c r="GFA219" s="304"/>
      <c r="GFB219" s="304"/>
      <c r="GFC219" s="304"/>
      <c r="GFD219" s="304"/>
      <c r="GFE219" s="304"/>
      <c r="GFF219" s="304"/>
      <c r="GFG219" s="304"/>
      <c r="GFH219" s="304"/>
      <c r="GFI219" s="304"/>
      <c r="GFJ219" s="304"/>
      <c r="GFK219" s="304"/>
      <c r="GFL219" s="304"/>
      <c r="GFM219" s="304"/>
      <c r="GFN219" s="304"/>
      <c r="GFO219" s="304"/>
      <c r="GFP219" s="304"/>
      <c r="GFQ219" s="304"/>
      <c r="GFR219" s="304"/>
      <c r="GFS219" s="304"/>
      <c r="GFT219" s="304"/>
      <c r="GFU219" s="304"/>
      <c r="GFV219" s="304"/>
      <c r="GFW219" s="304"/>
      <c r="GFX219" s="304"/>
      <c r="GFY219" s="304"/>
      <c r="GFZ219" s="304"/>
      <c r="GGA219" s="304"/>
      <c r="GGB219" s="304"/>
      <c r="GGC219" s="304"/>
      <c r="GGD219" s="304"/>
      <c r="GGE219" s="304"/>
      <c r="GGF219" s="304"/>
      <c r="GGG219" s="304"/>
      <c r="GGH219" s="304"/>
      <c r="GGI219" s="304"/>
      <c r="GGJ219" s="304"/>
      <c r="GGK219" s="304"/>
      <c r="GGL219" s="304"/>
      <c r="GGM219" s="304"/>
      <c r="GGN219" s="304"/>
      <c r="GGO219" s="304"/>
      <c r="GGP219" s="304"/>
      <c r="GGQ219" s="304"/>
      <c r="GGR219" s="304"/>
      <c r="GGS219" s="304"/>
      <c r="GGT219" s="304"/>
      <c r="GGU219" s="304"/>
      <c r="GGV219" s="304"/>
      <c r="GGW219" s="304"/>
      <c r="GGX219" s="304"/>
      <c r="GGY219" s="304"/>
      <c r="GGZ219" s="304"/>
      <c r="GHA219" s="304"/>
      <c r="GHB219" s="304"/>
      <c r="GHC219" s="304"/>
      <c r="GHD219" s="304"/>
      <c r="GHE219" s="304"/>
      <c r="GHF219" s="304"/>
      <c r="GHG219" s="304"/>
      <c r="GHH219" s="304"/>
      <c r="GHI219" s="304"/>
      <c r="GHJ219" s="304"/>
      <c r="GHK219" s="304"/>
      <c r="GHL219" s="304"/>
      <c r="GHM219" s="304"/>
      <c r="GHN219" s="304"/>
      <c r="GHO219" s="304"/>
      <c r="GHP219" s="304"/>
      <c r="GHQ219" s="304"/>
      <c r="GHR219" s="304"/>
      <c r="GHS219" s="304"/>
      <c r="GHT219" s="304"/>
      <c r="GHU219" s="304"/>
      <c r="GHV219" s="304"/>
      <c r="GHW219" s="304"/>
      <c r="GHX219" s="304"/>
      <c r="GHY219" s="304"/>
      <c r="GHZ219" s="304"/>
      <c r="GIA219" s="304"/>
      <c r="GIB219" s="304"/>
      <c r="GIC219" s="304"/>
      <c r="GID219" s="304"/>
      <c r="GIE219" s="304"/>
      <c r="GIF219" s="304"/>
      <c r="GIG219" s="304"/>
      <c r="GIH219" s="304"/>
      <c r="GII219" s="304"/>
      <c r="GIJ219" s="304"/>
      <c r="GIK219" s="304"/>
      <c r="GIL219" s="304"/>
      <c r="GIM219" s="304"/>
      <c r="GIN219" s="304"/>
      <c r="GIO219" s="304"/>
      <c r="GIP219" s="304"/>
      <c r="GIQ219" s="304"/>
      <c r="GIR219" s="304"/>
      <c r="GIS219" s="304"/>
      <c r="GIT219" s="304"/>
      <c r="GIU219" s="304"/>
      <c r="GIV219" s="304"/>
      <c r="GIW219" s="304"/>
      <c r="GIX219" s="304"/>
      <c r="GIY219" s="304"/>
      <c r="GIZ219" s="304"/>
      <c r="GJA219" s="304"/>
      <c r="GJB219" s="304"/>
      <c r="GJC219" s="304"/>
      <c r="GJD219" s="304"/>
      <c r="GJE219" s="304"/>
      <c r="GJF219" s="304"/>
      <c r="GJG219" s="304"/>
      <c r="GJH219" s="304"/>
      <c r="GJI219" s="304"/>
      <c r="GJJ219" s="304"/>
      <c r="GJK219" s="304"/>
      <c r="GJL219" s="304"/>
      <c r="GJM219" s="304"/>
      <c r="GJN219" s="304"/>
      <c r="GJO219" s="304"/>
      <c r="GJP219" s="304"/>
      <c r="GJQ219" s="304"/>
      <c r="GJR219" s="304"/>
      <c r="GJS219" s="304"/>
      <c r="GJT219" s="304"/>
      <c r="GJU219" s="304"/>
      <c r="GJV219" s="304"/>
      <c r="GJW219" s="304"/>
      <c r="GJX219" s="304"/>
      <c r="GJY219" s="304"/>
      <c r="GJZ219" s="304"/>
      <c r="GKA219" s="304"/>
      <c r="GKB219" s="304"/>
      <c r="GKC219" s="304"/>
      <c r="GKD219" s="304"/>
      <c r="GKE219" s="304"/>
      <c r="GKF219" s="304"/>
      <c r="GKG219" s="304"/>
      <c r="GKH219" s="304"/>
      <c r="GKI219" s="304"/>
      <c r="GKJ219" s="304"/>
      <c r="GKK219" s="304"/>
      <c r="GKL219" s="304"/>
      <c r="GKM219" s="304"/>
      <c r="GKN219" s="304"/>
      <c r="GKO219" s="304"/>
      <c r="GKP219" s="304"/>
      <c r="GKQ219" s="304"/>
      <c r="GKR219" s="304"/>
      <c r="GKS219" s="304"/>
      <c r="GKT219" s="304"/>
      <c r="GKU219" s="304"/>
      <c r="GKV219" s="304"/>
      <c r="GKW219" s="304"/>
      <c r="GKX219" s="304"/>
      <c r="GKY219" s="304"/>
      <c r="GKZ219" s="304"/>
      <c r="GLA219" s="304"/>
      <c r="GLB219" s="304"/>
      <c r="GLC219" s="304"/>
      <c r="GLD219" s="304"/>
      <c r="GLE219" s="304"/>
      <c r="GLF219" s="304"/>
      <c r="GLG219" s="304"/>
      <c r="GLH219" s="304"/>
      <c r="GLI219" s="304"/>
      <c r="GLJ219" s="304"/>
      <c r="GLK219" s="304"/>
      <c r="GLL219" s="304"/>
      <c r="GLM219" s="304"/>
      <c r="GLN219" s="304"/>
      <c r="GLO219" s="304"/>
      <c r="GLP219" s="304"/>
      <c r="GLQ219" s="304"/>
      <c r="GLR219" s="304"/>
      <c r="GLS219" s="304"/>
      <c r="GLT219" s="304"/>
      <c r="GLU219" s="304"/>
      <c r="GLV219" s="304"/>
      <c r="GLW219" s="304"/>
      <c r="GLX219" s="304"/>
      <c r="GLY219" s="304"/>
      <c r="GLZ219" s="304"/>
      <c r="GMA219" s="304"/>
      <c r="GMB219" s="304"/>
      <c r="GMC219" s="304"/>
      <c r="GMD219" s="304"/>
      <c r="GME219" s="304"/>
      <c r="GMF219" s="304"/>
      <c r="GMG219" s="304"/>
      <c r="GMH219" s="304"/>
      <c r="GMI219" s="304"/>
      <c r="GMJ219" s="304"/>
      <c r="GMK219" s="304"/>
      <c r="GML219" s="304"/>
      <c r="GMM219" s="304"/>
      <c r="GMN219" s="304"/>
      <c r="GMO219" s="304"/>
      <c r="GMP219" s="304"/>
      <c r="GMQ219" s="304"/>
      <c r="GMR219" s="304"/>
      <c r="GMS219" s="304"/>
      <c r="GMT219" s="304"/>
      <c r="GMU219" s="304"/>
      <c r="GMV219" s="304"/>
      <c r="GMW219" s="304"/>
      <c r="GMX219" s="304"/>
      <c r="GMY219" s="304"/>
      <c r="GMZ219" s="304"/>
      <c r="GNA219" s="304"/>
      <c r="GNB219" s="304"/>
      <c r="GNC219" s="304"/>
      <c r="GND219" s="304"/>
      <c r="GNE219" s="304"/>
      <c r="GNF219" s="304"/>
      <c r="GNG219" s="304"/>
      <c r="GNH219" s="304"/>
      <c r="GNI219" s="304"/>
      <c r="GNJ219" s="304"/>
      <c r="GNK219" s="304"/>
      <c r="GNL219" s="304"/>
      <c r="GNM219" s="304"/>
      <c r="GNN219" s="304"/>
      <c r="GNO219" s="304"/>
      <c r="GNP219" s="304"/>
      <c r="GNQ219" s="304"/>
      <c r="GNR219" s="304"/>
      <c r="GNS219" s="304"/>
      <c r="GNT219" s="304"/>
      <c r="GNU219" s="304"/>
      <c r="GNV219" s="304"/>
      <c r="GNW219" s="304"/>
      <c r="GNX219" s="304"/>
      <c r="GNY219" s="304"/>
      <c r="GNZ219" s="304"/>
      <c r="GOA219" s="304"/>
      <c r="GOB219" s="304"/>
      <c r="GOC219" s="304"/>
      <c r="GOD219" s="304"/>
      <c r="GOE219" s="304"/>
      <c r="GOF219" s="304"/>
      <c r="GOG219" s="304"/>
      <c r="GOH219" s="304"/>
      <c r="GOI219" s="304"/>
      <c r="GOJ219" s="304"/>
      <c r="GOK219" s="304"/>
      <c r="GOL219" s="304"/>
      <c r="GOM219" s="304"/>
      <c r="GON219" s="304"/>
      <c r="GOO219" s="304"/>
      <c r="GOP219" s="304"/>
      <c r="GOQ219" s="304"/>
      <c r="GOR219" s="304"/>
      <c r="GOS219" s="304"/>
      <c r="GOT219" s="304"/>
      <c r="GOU219" s="304"/>
      <c r="GOV219" s="304"/>
      <c r="GOW219" s="304"/>
      <c r="GOX219" s="304"/>
      <c r="GOY219" s="304"/>
      <c r="GOZ219" s="304"/>
      <c r="GPA219" s="304"/>
      <c r="GPB219" s="304"/>
      <c r="GPC219" s="304"/>
      <c r="GPD219" s="304"/>
      <c r="GPE219" s="304"/>
      <c r="GPF219" s="304"/>
      <c r="GPG219" s="304"/>
      <c r="GPH219" s="304"/>
      <c r="GPI219" s="304"/>
      <c r="GPJ219" s="304"/>
      <c r="GPK219" s="304"/>
      <c r="GPL219" s="304"/>
      <c r="GPM219" s="304"/>
      <c r="GPN219" s="304"/>
      <c r="GPO219" s="304"/>
      <c r="GPP219" s="304"/>
      <c r="GPQ219" s="304"/>
      <c r="GPR219" s="304"/>
      <c r="GPS219" s="304"/>
      <c r="GPT219" s="304"/>
      <c r="GPU219" s="304"/>
      <c r="GPV219" s="304"/>
      <c r="GPW219" s="304"/>
      <c r="GPX219" s="304"/>
      <c r="GPY219" s="304"/>
      <c r="GPZ219" s="304"/>
      <c r="GQA219" s="304"/>
      <c r="GQB219" s="304"/>
      <c r="GQC219" s="304"/>
      <c r="GQD219" s="304"/>
      <c r="GQE219" s="304"/>
      <c r="GQF219" s="304"/>
      <c r="GQG219" s="304"/>
      <c r="GQH219" s="304"/>
      <c r="GQI219" s="304"/>
      <c r="GQJ219" s="304"/>
      <c r="GQK219" s="304"/>
      <c r="GQL219" s="304"/>
      <c r="GQM219" s="304"/>
      <c r="GQN219" s="304"/>
      <c r="GQO219" s="304"/>
      <c r="GQP219" s="304"/>
      <c r="GQQ219" s="304"/>
      <c r="GQR219" s="304"/>
      <c r="GQS219" s="304"/>
      <c r="GQT219" s="304"/>
      <c r="GQU219" s="304"/>
      <c r="GQV219" s="304"/>
      <c r="GQW219" s="304"/>
      <c r="GQX219" s="304"/>
      <c r="GQY219" s="304"/>
      <c r="GQZ219" s="304"/>
      <c r="GRA219" s="304"/>
      <c r="GRB219" s="304"/>
      <c r="GRC219" s="304"/>
      <c r="GRD219" s="304"/>
      <c r="GRE219" s="304"/>
      <c r="GRF219" s="304"/>
      <c r="GRG219" s="304"/>
      <c r="GRH219" s="304"/>
      <c r="GRI219" s="304"/>
      <c r="GRJ219" s="304"/>
      <c r="GRK219" s="304"/>
      <c r="GRL219" s="304"/>
      <c r="GRM219" s="304"/>
      <c r="GRN219" s="304"/>
      <c r="GRO219" s="304"/>
      <c r="GRP219" s="304"/>
      <c r="GRQ219" s="304"/>
      <c r="GRR219" s="304"/>
      <c r="GRS219" s="304"/>
      <c r="GRT219" s="304"/>
      <c r="GRU219" s="304"/>
      <c r="GRV219" s="304"/>
      <c r="GRW219" s="304"/>
      <c r="GRX219" s="304"/>
      <c r="GRY219" s="304"/>
      <c r="GRZ219" s="304"/>
      <c r="GSA219" s="304"/>
      <c r="GSB219" s="304"/>
      <c r="GSC219" s="304"/>
      <c r="GSD219" s="304"/>
      <c r="GSE219" s="304"/>
      <c r="GSF219" s="304"/>
      <c r="GSG219" s="304"/>
      <c r="GSH219" s="304"/>
      <c r="GSI219" s="304"/>
      <c r="GSJ219" s="304"/>
      <c r="GSK219" s="304"/>
      <c r="GSL219" s="304"/>
      <c r="GSM219" s="304"/>
      <c r="GSN219" s="304"/>
      <c r="GSO219" s="304"/>
      <c r="GSP219" s="304"/>
      <c r="GSQ219" s="304"/>
      <c r="GSR219" s="304"/>
      <c r="GSS219" s="304"/>
      <c r="GST219" s="304"/>
      <c r="GSU219" s="304"/>
      <c r="GSV219" s="304"/>
      <c r="GSW219" s="304"/>
      <c r="GSX219" s="304"/>
      <c r="GSY219" s="304"/>
      <c r="GSZ219" s="304"/>
      <c r="GTA219" s="304"/>
      <c r="GTB219" s="304"/>
      <c r="GTC219" s="304"/>
      <c r="GTD219" s="304"/>
      <c r="GTE219" s="304"/>
      <c r="GTF219" s="304"/>
      <c r="GTG219" s="304"/>
      <c r="GTH219" s="304"/>
      <c r="GTI219" s="304"/>
      <c r="GTJ219" s="304"/>
      <c r="GTK219" s="304"/>
      <c r="GTL219" s="304"/>
      <c r="GTM219" s="304"/>
      <c r="GTN219" s="304"/>
      <c r="GTO219" s="304"/>
      <c r="GTP219" s="304"/>
      <c r="GTQ219" s="304"/>
      <c r="GTR219" s="304"/>
      <c r="GTS219" s="304"/>
      <c r="GTT219" s="304"/>
      <c r="GTU219" s="304"/>
      <c r="GTV219" s="304"/>
      <c r="GTW219" s="304"/>
      <c r="GTX219" s="304"/>
      <c r="GTY219" s="304"/>
      <c r="GTZ219" s="304"/>
      <c r="GUA219" s="304"/>
      <c r="GUB219" s="304"/>
      <c r="GUC219" s="304"/>
      <c r="GUD219" s="304"/>
      <c r="GUE219" s="304"/>
      <c r="GUF219" s="304"/>
      <c r="GUG219" s="304"/>
      <c r="GUH219" s="304"/>
      <c r="GUI219" s="304"/>
      <c r="GUJ219" s="304"/>
      <c r="GUK219" s="304"/>
      <c r="GUL219" s="304"/>
      <c r="GUM219" s="304"/>
      <c r="GUN219" s="304"/>
      <c r="GUO219" s="304"/>
      <c r="GUP219" s="304"/>
      <c r="GUQ219" s="304"/>
      <c r="GUR219" s="304"/>
      <c r="GUS219" s="304"/>
      <c r="GUT219" s="304"/>
      <c r="GUU219" s="304"/>
      <c r="GUV219" s="304"/>
      <c r="GUW219" s="304"/>
      <c r="GUX219" s="304"/>
      <c r="GUY219" s="304"/>
      <c r="GUZ219" s="304"/>
      <c r="GVA219" s="304"/>
      <c r="GVB219" s="304"/>
      <c r="GVC219" s="304"/>
      <c r="GVD219" s="304"/>
      <c r="GVE219" s="304"/>
      <c r="GVF219" s="304"/>
      <c r="GVG219" s="304"/>
      <c r="GVH219" s="304"/>
      <c r="GVI219" s="304"/>
      <c r="GVJ219" s="304"/>
      <c r="GVK219" s="304"/>
      <c r="GVL219" s="304"/>
      <c r="GVM219" s="304"/>
      <c r="GVN219" s="304"/>
      <c r="GVO219" s="304"/>
      <c r="GVP219" s="304"/>
      <c r="GVQ219" s="304"/>
      <c r="GVR219" s="304"/>
      <c r="GVS219" s="304"/>
      <c r="GVT219" s="304"/>
      <c r="GVU219" s="304"/>
      <c r="GVV219" s="304"/>
      <c r="GVW219" s="304"/>
      <c r="GVX219" s="304"/>
      <c r="GVY219" s="304"/>
      <c r="GVZ219" s="304"/>
      <c r="GWA219" s="304"/>
      <c r="GWB219" s="304"/>
      <c r="GWC219" s="304"/>
      <c r="GWD219" s="304"/>
      <c r="GWE219" s="304"/>
      <c r="GWF219" s="304"/>
      <c r="GWG219" s="304"/>
      <c r="GWH219" s="304"/>
      <c r="GWI219" s="304"/>
      <c r="GWJ219" s="304"/>
      <c r="GWK219" s="304"/>
      <c r="GWL219" s="304"/>
      <c r="GWM219" s="304"/>
      <c r="GWN219" s="304"/>
      <c r="GWO219" s="304"/>
      <c r="GWP219" s="304"/>
      <c r="GWQ219" s="304"/>
      <c r="GWR219" s="304"/>
      <c r="GWS219" s="304"/>
      <c r="GWT219" s="304"/>
      <c r="GWU219" s="304"/>
      <c r="GWV219" s="304"/>
      <c r="GWW219" s="304"/>
      <c r="GWX219" s="304"/>
      <c r="GWY219" s="304"/>
      <c r="GWZ219" s="304"/>
      <c r="GXA219" s="304"/>
      <c r="GXB219" s="304"/>
      <c r="GXC219" s="304"/>
      <c r="GXD219" s="304"/>
      <c r="GXE219" s="304"/>
      <c r="GXF219" s="304"/>
      <c r="GXG219" s="304"/>
      <c r="GXH219" s="304"/>
      <c r="GXI219" s="304"/>
      <c r="GXJ219" s="304"/>
      <c r="GXK219" s="304"/>
      <c r="GXL219" s="304"/>
      <c r="GXM219" s="304"/>
      <c r="GXN219" s="304"/>
      <c r="GXO219" s="304"/>
      <c r="GXP219" s="304"/>
      <c r="GXQ219" s="304"/>
      <c r="GXR219" s="304"/>
      <c r="GXS219" s="304"/>
      <c r="GXT219" s="304"/>
      <c r="GXU219" s="304"/>
      <c r="GXV219" s="304"/>
      <c r="GXW219" s="304"/>
      <c r="GXX219" s="304"/>
      <c r="GXY219" s="304"/>
      <c r="GXZ219" s="304"/>
      <c r="GYA219" s="304"/>
      <c r="GYB219" s="304"/>
      <c r="GYC219" s="304"/>
      <c r="GYD219" s="304"/>
      <c r="GYE219" s="304"/>
      <c r="GYF219" s="304"/>
      <c r="GYG219" s="304"/>
      <c r="GYH219" s="304"/>
      <c r="GYI219" s="304"/>
      <c r="GYJ219" s="304"/>
      <c r="GYK219" s="304"/>
      <c r="GYL219" s="304"/>
      <c r="GYM219" s="304"/>
      <c r="GYN219" s="304"/>
      <c r="GYO219" s="304"/>
      <c r="GYP219" s="304"/>
      <c r="GYQ219" s="304"/>
      <c r="GYR219" s="304"/>
      <c r="GYS219" s="304"/>
      <c r="GYT219" s="304"/>
      <c r="GYU219" s="304"/>
      <c r="GYV219" s="304"/>
      <c r="GYW219" s="304"/>
      <c r="GYX219" s="304"/>
      <c r="GYY219" s="304"/>
      <c r="GYZ219" s="304"/>
      <c r="GZA219" s="304"/>
      <c r="GZB219" s="304"/>
      <c r="GZC219" s="304"/>
      <c r="GZD219" s="304"/>
      <c r="GZE219" s="304"/>
      <c r="GZF219" s="304"/>
      <c r="GZG219" s="304"/>
      <c r="GZH219" s="304"/>
      <c r="GZI219" s="304"/>
      <c r="GZJ219" s="304"/>
      <c r="GZK219" s="304"/>
      <c r="GZL219" s="304"/>
      <c r="GZM219" s="304"/>
      <c r="GZN219" s="304"/>
      <c r="GZO219" s="304"/>
      <c r="GZP219" s="304"/>
      <c r="GZQ219" s="304"/>
      <c r="GZR219" s="304"/>
      <c r="GZS219" s="304"/>
      <c r="GZT219" s="304"/>
      <c r="GZU219" s="304"/>
      <c r="GZV219" s="304"/>
      <c r="GZW219" s="304"/>
      <c r="GZX219" s="304"/>
      <c r="GZY219" s="304"/>
      <c r="GZZ219" s="304"/>
      <c r="HAA219" s="304"/>
      <c r="HAB219" s="304"/>
      <c r="HAC219" s="304"/>
      <c r="HAD219" s="304"/>
      <c r="HAE219" s="304"/>
      <c r="HAF219" s="304"/>
      <c r="HAG219" s="304"/>
      <c r="HAH219" s="304"/>
      <c r="HAI219" s="304"/>
      <c r="HAJ219" s="304"/>
      <c r="HAK219" s="304"/>
      <c r="HAL219" s="304"/>
      <c r="HAM219" s="304"/>
      <c r="HAN219" s="304"/>
      <c r="HAO219" s="304"/>
      <c r="HAP219" s="304"/>
      <c r="HAQ219" s="304"/>
      <c r="HAR219" s="304"/>
      <c r="HAS219" s="304"/>
      <c r="HAT219" s="304"/>
      <c r="HAU219" s="304"/>
      <c r="HAV219" s="304"/>
      <c r="HAW219" s="304"/>
      <c r="HAX219" s="304"/>
      <c r="HAY219" s="304"/>
      <c r="HAZ219" s="304"/>
      <c r="HBA219" s="304"/>
      <c r="HBB219" s="304"/>
      <c r="HBC219" s="304"/>
      <c r="HBD219" s="304"/>
      <c r="HBE219" s="304"/>
      <c r="HBF219" s="304"/>
      <c r="HBG219" s="304"/>
      <c r="HBH219" s="304"/>
      <c r="HBI219" s="304"/>
      <c r="HBJ219" s="304"/>
      <c r="HBK219" s="304"/>
      <c r="HBL219" s="304"/>
      <c r="HBM219" s="304"/>
      <c r="HBN219" s="304"/>
      <c r="HBO219" s="304"/>
      <c r="HBP219" s="304"/>
      <c r="HBQ219" s="304"/>
      <c r="HBR219" s="304"/>
      <c r="HBS219" s="304"/>
      <c r="HBT219" s="304"/>
      <c r="HBU219" s="304"/>
      <c r="HBV219" s="304"/>
      <c r="HBW219" s="304"/>
      <c r="HBX219" s="304"/>
      <c r="HBY219" s="304"/>
      <c r="HBZ219" s="304"/>
      <c r="HCA219" s="304"/>
      <c r="HCB219" s="304"/>
      <c r="HCC219" s="304"/>
      <c r="HCD219" s="304"/>
      <c r="HCE219" s="304"/>
      <c r="HCF219" s="304"/>
      <c r="HCG219" s="304"/>
      <c r="HCH219" s="304"/>
      <c r="HCI219" s="304"/>
      <c r="HCJ219" s="304"/>
      <c r="HCK219" s="304"/>
      <c r="HCL219" s="304"/>
      <c r="HCM219" s="304"/>
      <c r="HCN219" s="304"/>
      <c r="HCO219" s="304"/>
      <c r="HCP219" s="304"/>
      <c r="HCQ219" s="304"/>
      <c r="HCR219" s="304"/>
      <c r="HCS219" s="304"/>
      <c r="HCT219" s="304"/>
      <c r="HCU219" s="304"/>
      <c r="HCV219" s="304"/>
      <c r="HCW219" s="304"/>
      <c r="HCX219" s="304"/>
      <c r="HCY219" s="304"/>
      <c r="HCZ219" s="304"/>
      <c r="HDA219" s="304"/>
      <c r="HDB219" s="304"/>
      <c r="HDC219" s="304"/>
      <c r="HDD219" s="304"/>
      <c r="HDE219" s="304"/>
      <c r="HDF219" s="304"/>
      <c r="HDG219" s="304"/>
      <c r="HDH219" s="304"/>
      <c r="HDI219" s="304"/>
      <c r="HDJ219" s="304"/>
      <c r="HDK219" s="304"/>
      <c r="HDL219" s="304"/>
      <c r="HDM219" s="304"/>
      <c r="HDN219" s="304"/>
      <c r="HDO219" s="304"/>
      <c r="HDP219" s="304"/>
      <c r="HDQ219" s="304"/>
      <c r="HDR219" s="304"/>
      <c r="HDS219" s="304"/>
      <c r="HDT219" s="304"/>
      <c r="HDU219" s="304"/>
      <c r="HDV219" s="304"/>
      <c r="HDW219" s="304"/>
      <c r="HDX219" s="304"/>
      <c r="HDY219" s="304"/>
      <c r="HDZ219" s="304"/>
      <c r="HEA219" s="304"/>
      <c r="HEB219" s="304"/>
      <c r="HEC219" s="304"/>
      <c r="HED219" s="304"/>
      <c r="HEE219" s="304"/>
      <c r="HEF219" s="304"/>
      <c r="HEG219" s="304"/>
      <c r="HEH219" s="304"/>
      <c r="HEI219" s="304"/>
      <c r="HEJ219" s="304"/>
      <c r="HEK219" s="304"/>
      <c r="HEL219" s="304"/>
      <c r="HEM219" s="304"/>
      <c r="HEN219" s="304"/>
      <c r="HEO219" s="304"/>
      <c r="HEP219" s="304"/>
      <c r="HEQ219" s="304"/>
      <c r="HER219" s="304"/>
      <c r="HES219" s="304"/>
      <c r="HET219" s="304"/>
      <c r="HEU219" s="304"/>
      <c r="HEV219" s="304"/>
      <c r="HEW219" s="304"/>
      <c r="HEX219" s="304"/>
      <c r="HEY219" s="304"/>
      <c r="HEZ219" s="304"/>
      <c r="HFA219" s="304"/>
      <c r="HFB219" s="304"/>
      <c r="HFC219" s="304"/>
      <c r="HFD219" s="304"/>
      <c r="HFE219" s="304"/>
      <c r="HFF219" s="304"/>
      <c r="HFG219" s="304"/>
      <c r="HFH219" s="304"/>
      <c r="HFI219" s="304"/>
      <c r="HFJ219" s="304"/>
      <c r="HFK219" s="304"/>
      <c r="HFL219" s="304"/>
      <c r="HFM219" s="304"/>
      <c r="HFN219" s="304"/>
      <c r="HFO219" s="304"/>
      <c r="HFP219" s="304"/>
      <c r="HFQ219" s="304"/>
      <c r="HFR219" s="304"/>
      <c r="HFS219" s="304"/>
      <c r="HFT219" s="304"/>
      <c r="HFU219" s="304"/>
      <c r="HFV219" s="304"/>
      <c r="HFW219" s="304"/>
      <c r="HFX219" s="304"/>
      <c r="HFY219" s="304"/>
      <c r="HFZ219" s="304"/>
      <c r="HGA219" s="304"/>
      <c r="HGB219" s="304"/>
      <c r="HGC219" s="304"/>
      <c r="HGD219" s="304"/>
      <c r="HGE219" s="304"/>
      <c r="HGF219" s="304"/>
      <c r="HGG219" s="304"/>
      <c r="HGH219" s="304"/>
      <c r="HGI219" s="304"/>
      <c r="HGJ219" s="304"/>
      <c r="HGK219" s="304"/>
      <c r="HGL219" s="304"/>
      <c r="HGM219" s="304"/>
      <c r="HGN219" s="304"/>
      <c r="HGO219" s="304"/>
      <c r="HGP219" s="304"/>
      <c r="HGQ219" s="304"/>
      <c r="HGR219" s="304"/>
      <c r="HGS219" s="304"/>
      <c r="HGT219" s="304"/>
      <c r="HGU219" s="304"/>
      <c r="HGV219" s="304"/>
      <c r="HGW219" s="304"/>
      <c r="HGX219" s="304"/>
      <c r="HGY219" s="304"/>
      <c r="HGZ219" s="304"/>
      <c r="HHA219" s="304"/>
      <c r="HHB219" s="304"/>
      <c r="HHC219" s="304"/>
      <c r="HHD219" s="304"/>
      <c r="HHE219" s="304"/>
      <c r="HHF219" s="304"/>
      <c r="HHG219" s="304"/>
      <c r="HHH219" s="304"/>
      <c r="HHI219" s="304"/>
      <c r="HHJ219" s="304"/>
      <c r="HHK219" s="304"/>
      <c r="HHL219" s="304"/>
      <c r="HHM219" s="304"/>
      <c r="HHN219" s="304"/>
      <c r="HHO219" s="304"/>
      <c r="HHP219" s="304"/>
      <c r="HHQ219" s="304"/>
      <c r="HHR219" s="304"/>
      <c r="HHS219" s="304"/>
      <c r="HHT219" s="304"/>
      <c r="HHU219" s="304"/>
      <c r="HHV219" s="304"/>
      <c r="HHW219" s="304"/>
      <c r="HHX219" s="304"/>
      <c r="HHY219" s="304"/>
      <c r="HHZ219" s="304"/>
      <c r="HIA219" s="304"/>
      <c r="HIB219" s="304"/>
      <c r="HIC219" s="304"/>
      <c r="HID219" s="304"/>
      <c r="HIE219" s="304"/>
      <c r="HIF219" s="304"/>
      <c r="HIG219" s="304"/>
      <c r="HIH219" s="304"/>
      <c r="HII219" s="304"/>
      <c r="HIJ219" s="304"/>
      <c r="HIK219" s="304"/>
      <c r="HIL219" s="304"/>
      <c r="HIM219" s="304"/>
      <c r="HIN219" s="304"/>
      <c r="HIO219" s="304"/>
      <c r="HIP219" s="304"/>
      <c r="HIQ219" s="304"/>
      <c r="HIR219" s="304"/>
      <c r="HIS219" s="304"/>
      <c r="HIT219" s="304"/>
      <c r="HIU219" s="304"/>
      <c r="HIV219" s="304"/>
      <c r="HIW219" s="304"/>
      <c r="HIX219" s="304"/>
      <c r="HIY219" s="304"/>
      <c r="HIZ219" s="304"/>
      <c r="HJA219" s="304"/>
      <c r="HJB219" s="304"/>
      <c r="HJC219" s="304"/>
      <c r="HJD219" s="304"/>
      <c r="HJE219" s="304"/>
      <c r="HJF219" s="304"/>
      <c r="HJG219" s="304"/>
      <c r="HJH219" s="304"/>
      <c r="HJI219" s="304"/>
      <c r="HJJ219" s="304"/>
      <c r="HJK219" s="304"/>
      <c r="HJL219" s="304"/>
      <c r="HJM219" s="304"/>
      <c r="HJN219" s="304"/>
      <c r="HJO219" s="304"/>
      <c r="HJP219" s="304"/>
      <c r="HJQ219" s="304"/>
      <c r="HJR219" s="304"/>
      <c r="HJS219" s="304"/>
      <c r="HJT219" s="304"/>
      <c r="HJU219" s="304"/>
      <c r="HJV219" s="304"/>
      <c r="HJW219" s="304"/>
      <c r="HJX219" s="304"/>
      <c r="HJY219" s="304"/>
      <c r="HJZ219" s="304"/>
      <c r="HKA219" s="304"/>
      <c r="HKB219" s="304"/>
      <c r="HKC219" s="304"/>
      <c r="HKD219" s="304"/>
      <c r="HKE219" s="304"/>
      <c r="HKF219" s="304"/>
      <c r="HKG219" s="304"/>
      <c r="HKH219" s="304"/>
      <c r="HKI219" s="304"/>
      <c r="HKJ219" s="304"/>
      <c r="HKK219" s="304"/>
      <c r="HKL219" s="304"/>
      <c r="HKM219" s="304"/>
      <c r="HKN219" s="304"/>
      <c r="HKO219" s="304"/>
      <c r="HKP219" s="304"/>
      <c r="HKQ219" s="304"/>
      <c r="HKR219" s="304"/>
      <c r="HKS219" s="304"/>
      <c r="HKT219" s="304"/>
      <c r="HKU219" s="304"/>
      <c r="HKV219" s="304"/>
      <c r="HKW219" s="304"/>
      <c r="HKX219" s="304"/>
      <c r="HKY219" s="304"/>
      <c r="HKZ219" s="304"/>
      <c r="HLA219" s="304"/>
      <c r="HLB219" s="304"/>
      <c r="HLC219" s="304"/>
      <c r="HLD219" s="304"/>
      <c r="HLE219" s="304"/>
      <c r="HLF219" s="304"/>
      <c r="HLG219" s="304"/>
      <c r="HLH219" s="304"/>
      <c r="HLI219" s="304"/>
      <c r="HLJ219" s="304"/>
      <c r="HLK219" s="304"/>
      <c r="HLL219" s="304"/>
      <c r="HLM219" s="304"/>
      <c r="HLN219" s="304"/>
      <c r="HLO219" s="304"/>
      <c r="HLP219" s="304"/>
      <c r="HLQ219" s="304"/>
      <c r="HLR219" s="304"/>
      <c r="HLS219" s="304"/>
      <c r="HLT219" s="304"/>
      <c r="HLU219" s="304"/>
      <c r="HLV219" s="304"/>
      <c r="HLW219" s="304"/>
      <c r="HLX219" s="304"/>
      <c r="HLY219" s="304"/>
      <c r="HLZ219" s="304"/>
      <c r="HMA219" s="304"/>
      <c r="HMB219" s="304"/>
      <c r="HMC219" s="304"/>
      <c r="HMD219" s="304"/>
      <c r="HME219" s="304"/>
      <c r="HMF219" s="304"/>
      <c r="HMG219" s="304"/>
      <c r="HMH219" s="304"/>
      <c r="HMI219" s="304"/>
      <c r="HMJ219" s="304"/>
      <c r="HMK219" s="304"/>
      <c r="HML219" s="304"/>
      <c r="HMM219" s="304"/>
      <c r="HMN219" s="304"/>
      <c r="HMO219" s="304"/>
      <c r="HMP219" s="304"/>
      <c r="HMQ219" s="304"/>
      <c r="HMR219" s="304"/>
      <c r="HMS219" s="304"/>
      <c r="HMT219" s="304"/>
      <c r="HMU219" s="304"/>
      <c r="HMV219" s="304"/>
      <c r="HMW219" s="304"/>
      <c r="HMX219" s="304"/>
      <c r="HMY219" s="304"/>
      <c r="HMZ219" s="304"/>
      <c r="HNA219" s="304"/>
      <c r="HNB219" s="304"/>
      <c r="HNC219" s="304"/>
      <c r="HND219" s="304"/>
      <c r="HNE219" s="304"/>
      <c r="HNF219" s="304"/>
      <c r="HNG219" s="304"/>
      <c r="HNH219" s="304"/>
      <c r="HNI219" s="304"/>
      <c r="HNJ219" s="304"/>
      <c r="HNK219" s="304"/>
      <c r="HNL219" s="304"/>
      <c r="HNM219" s="304"/>
      <c r="HNN219" s="304"/>
      <c r="HNO219" s="304"/>
      <c r="HNP219" s="304"/>
      <c r="HNQ219" s="304"/>
      <c r="HNR219" s="304"/>
      <c r="HNS219" s="304"/>
      <c r="HNT219" s="304"/>
      <c r="HNU219" s="304"/>
      <c r="HNV219" s="304"/>
      <c r="HNW219" s="304"/>
      <c r="HNX219" s="304"/>
      <c r="HNY219" s="304"/>
      <c r="HNZ219" s="304"/>
      <c r="HOA219" s="304"/>
      <c r="HOB219" s="304"/>
      <c r="HOC219" s="304"/>
      <c r="HOD219" s="304"/>
      <c r="HOE219" s="304"/>
      <c r="HOF219" s="304"/>
      <c r="HOG219" s="304"/>
      <c r="HOH219" s="304"/>
      <c r="HOI219" s="304"/>
      <c r="HOJ219" s="304"/>
      <c r="HOK219" s="304"/>
      <c r="HOL219" s="304"/>
      <c r="HOM219" s="304"/>
      <c r="HON219" s="304"/>
      <c r="HOO219" s="304"/>
      <c r="HOP219" s="304"/>
      <c r="HOQ219" s="304"/>
      <c r="HOR219" s="304"/>
      <c r="HOS219" s="304"/>
      <c r="HOT219" s="304"/>
      <c r="HOU219" s="304"/>
      <c r="HOV219" s="304"/>
      <c r="HOW219" s="304"/>
      <c r="HOX219" s="304"/>
      <c r="HOY219" s="304"/>
      <c r="HOZ219" s="304"/>
      <c r="HPA219" s="304"/>
      <c r="HPB219" s="304"/>
      <c r="HPC219" s="304"/>
      <c r="HPD219" s="304"/>
      <c r="HPE219" s="304"/>
      <c r="HPF219" s="304"/>
      <c r="HPG219" s="304"/>
      <c r="HPH219" s="304"/>
      <c r="HPI219" s="304"/>
      <c r="HPJ219" s="304"/>
      <c r="HPK219" s="304"/>
      <c r="HPL219" s="304"/>
      <c r="HPM219" s="304"/>
      <c r="HPN219" s="304"/>
      <c r="HPO219" s="304"/>
      <c r="HPP219" s="304"/>
      <c r="HPQ219" s="304"/>
      <c r="HPR219" s="304"/>
      <c r="HPS219" s="304"/>
      <c r="HPT219" s="304"/>
      <c r="HPU219" s="304"/>
      <c r="HPV219" s="304"/>
      <c r="HPW219" s="304"/>
      <c r="HPX219" s="304"/>
      <c r="HPY219" s="304"/>
      <c r="HPZ219" s="304"/>
      <c r="HQA219" s="304"/>
      <c r="HQB219" s="304"/>
      <c r="HQC219" s="304"/>
      <c r="HQD219" s="304"/>
      <c r="HQE219" s="304"/>
      <c r="HQF219" s="304"/>
      <c r="HQG219" s="304"/>
      <c r="HQH219" s="304"/>
      <c r="HQI219" s="304"/>
      <c r="HQJ219" s="304"/>
      <c r="HQK219" s="304"/>
      <c r="HQL219" s="304"/>
      <c r="HQM219" s="304"/>
      <c r="HQN219" s="304"/>
      <c r="HQO219" s="304"/>
      <c r="HQP219" s="304"/>
      <c r="HQQ219" s="304"/>
      <c r="HQR219" s="304"/>
      <c r="HQS219" s="304"/>
      <c r="HQT219" s="304"/>
      <c r="HQU219" s="304"/>
      <c r="HQV219" s="304"/>
      <c r="HQW219" s="304"/>
      <c r="HQX219" s="304"/>
      <c r="HQY219" s="304"/>
      <c r="HQZ219" s="304"/>
      <c r="HRA219" s="304"/>
      <c r="HRB219" s="304"/>
      <c r="HRC219" s="304"/>
      <c r="HRD219" s="304"/>
      <c r="HRE219" s="304"/>
      <c r="HRF219" s="304"/>
      <c r="HRG219" s="304"/>
      <c r="HRH219" s="304"/>
      <c r="HRI219" s="304"/>
      <c r="HRJ219" s="304"/>
      <c r="HRK219" s="304"/>
      <c r="HRL219" s="304"/>
      <c r="HRM219" s="304"/>
      <c r="HRN219" s="304"/>
      <c r="HRO219" s="304"/>
      <c r="HRP219" s="304"/>
      <c r="HRQ219" s="304"/>
      <c r="HRR219" s="304"/>
      <c r="HRS219" s="304"/>
      <c r="HRT219" s="304"/>
      <c r="HRU219" s="304"/>
      <c r="HRV219" s="304"/>
      <c r="HRW219" s="304"/>
      <c r="HRX219" s="304"/>
      <c r="HRY219" s="304"/>
      <c r="HRZ219" s="304"/>
      <c r="HSA219" s="304"/>
      <c r="HSB219" s="304"/>
      <c r="HSC219" s="304"/>
      <c r="HSD219" s="304"/>
      <c r="HSE219" s="304"/>
      <c r="HSF219" s="304"/>
      <c r="HSG219" s="304"/>
      <c r="HSH219" s="304"/>
      <c r="HSI219" s="304"/>
      <c r="HSJ219" s="304"/>
      <c r="HSK219" s="304"/>
      <c r="HSL219" s="304"/>
      <c r="HSM219" s="304"/>
      <c r="HSN219" s="304"/>
      <c r="HSO219" s="304"/>
      <c r="HSP219" s="304"/>
      <c r="HSQ219" s="304"/>
      <c r="HSR219" s="304"/>
      <c r="HSS219" s="304"/>
      <c r="HST219" s="304"/>
      <c r="HSU219" s="304"/>
      <c r="HSV219" s="304"/>
      <c r="HSW219" s="304"/>
      <c r="HSX219" s="304"/>
      <c r="HSY219" s="304"/>
      <c r="HSZ219" s="304"/>
      <c r="HTA219" s="304"/>
      <c r="HTB219" s="304"/>
      <c r="HTC219" s="304"/>
      <c r="HTD219" s="304"/>
      <c r="HTE219" s="304"/>
      <c r="HTF219" s="304"/>
      <c r="HTG219" s="304"/>
      <c r="HTH219" s="304"/>
      <c r="HTI219" s="304"/>
      <c r="HTJ219" s="304"/>
      <c r="HTK219" s="304"/>
      <c r="HTL219" s="304"/>
      <c r="HTM219" s="304"/>
      <c r="HTN219" s="304"/>
      <c r="HTO219" s="304"/>
      <c r="HTP219" s="304"/>
      <c r="HTQ219" s="304"/>
      <c r="HTR219" s="304"/>
      <c r="HTS219" s="304"/>
      <c r="HTT219" s="304"/>
      <c r="HTU219" s="304"/>
      <c r="HTV219" s="304"/>
      <c r="HTW219" s="304"/>
      <c r="HTX219" s="304"/>
      <c r="HTY219" s="304"/>
      <c r="HTZ219" s="304"/>
      <c r="HUA219" s="304"/>
      <c r="HUB219" s="304"/>
      <c r="HUC219" s="304"/>
      <c r="HUD219" s="304"/>
      <c r="HUE219" s="304"/>
      <c r="HUF219" s="304"/>
      <c r="HUG219" s="304"/>
      <c r="HUH219" s="304"/>
      <c r="HUI219" s="304"/>
      <c r="HUJ219" s="304"/>
      <c r="HUK219" s="304"/>
      <c r="HUL219" s="304"/>
      <c r="HUM219" s="304"/>
      <c r="HUN219" s="304"/>
      <c r="HUO219" s="304"/>
      <c r="HUP219" s="304"/>
      <c r="HUQ219" s="304"/>
      <c r="HUR219" s="304"/>
      <c r="HUS219" s="304"/>
      <c r="HUT219" s="304"/>
      <c r="HUU219" s="304"/>
      <c r="HUV219" s="304"/>
      <c r="HUW219" s="304"/>
      <c r="HUX219" s="304"/>
      <c r="HUY219" s="304"/>
      <c r="HUZ219" s="304"/>
      <c r="HVA219" s="304"/>
      <c r="HVB219" s="304"/>
      <c r="HVC219" s="304"/>
      <c r="HVD219" s="304"/>
      <c r="HVE219" s="304"/>
      <c r="HVF219" s="304"/>
      <c r="HVG219" s="304"/>
      <c r="HVH219" s="304"/>
      <c r="HVI219" s="304"/>
      <c r="HVJ219" s="304"/>
      <c r="HVK219" s="304"/>
      <c r="HVL219" s="304"/>
      <c r="HVM219" s="304"/>
      <c r="HVN219" s="304"/>
      <c r="HVO219" s="304"/>
      <c r="HVP219" s="304"/>
      <c r="HVQ219" s="304"/>
      <c r="HVR219" s="304"/>
      <c r="HVS219" s="304"/>
      <c r="HVT219" s="304"/>
      <c r="HVU219" s="304"/>
      <c r="HVV219" s="304"/>
      <c r="HVW219" s="304"/>
      <c r="HVX219" s="304"/>
      <c r="HVY219" s="304"/>
      <c r="HVZ219" s="304"/>
      <c r="HWA219" s="304"/>
      <c r="HWB219" s="304"/>
      <c r="HWC219" s="304"/>
      <c r="HWD219" s="304"/>
      <c r="HWE219" s="304"/>
      <c r="HWF219" s="304"/>
      <c r="HWG219" s="304"/>
      <c r="HWH219" s="304"/>
      <c r="HWI219" s="304"/>
      <c r="HWJ219" s="304"/>
      <c r="HWK219" s="304"/>
      <c r="HWL219" s="304"/>
      <c r="HWM219" s="304"/>
      <c r="HWN219" s="304"/>
      <c r="HWO219" s="304"/>
      <c r="HWP219" s="304"/>
      <c r="HWQ219" s="304"/>
      <c r="HWR219" s="304"/>
      <c r="HWS219" s="304"/>
      <c r="HWT219" s="304"/>
      <c r="HWU219" s="304"/>
      <c r="HWV219" s="304"/>
      <c r="HWW219" s="304"/>
      <c r="HWX219" s="304"/>
      <c r="HWY219" s="304"/>
      <c r="HWZ219" s="304"/>
      <c r="HXA219" s="304"/>
      <c r="HXB219" s="304"/>
      <c r="HXC219" s="304"/>
      <c r="HXD219" s="304"/>
      <c r="HXE219" s="304"/>
      <c r="HXF219" s="304"/>
      <c r="HXG219" s="304"/>
      <c r="HXH219" s="304"/>
      <c r="HXI219" s="304"/>
      <c r="HXJ219" s="304"/>
      <c r="HXK219" s="304"/>
      <c r="HXL219" s="304"/>
      <c r="HXM219" s="304"/>
      <c r="HXN219" s="304"/>
      <c r="HXO219" s="304"/>
      <c r="HXP219" s="304"/>
      <c r="HXQ219" s="304"/>
      <c r="HXR219" s="304"/>
      <c r="HXS219" s="304"/>
      <c r="HXT219" s="304"/>
      <c r="HXU219" s="304"/>
      <c r="HXV219" s="304"/>
      <c r="HXW219" s="304"/>
      <c r="HXX219" s="304"/>
      <c r="HXY219" s="304"/>
      <c r="HXZ219" s="304"/>
      <c r="HYA219" s="304"/>
      <c r="HYB219" s="304"/>
      <c r="HYC219" s="304"/>
      <c r="HYD219" s="304"/>
      <c r="HYE219" s="304"/>
      <c r="HYF219" s="304"/>
      <c r="HYG219" s="304"/>
      <c r="HYH219" s="304"/>
      <c r="HYI219" s="304"/>
      <c r="HYJ219" s="304"/>
      <c r="HYK219" s="304"/>
      <c r="HYL219" s="304"/>
      <c r="HYM219" s="304"/>
      <c r="HYN219" s="304"/>
      <c r="HYO219" s="304"/>
      <c r="HYP219" s="304"/>
      <c r="HYQ219" s="304"/>
      <c r="HYR219" s="304"/>
      <c r="HYS219" s="304"/>
      <c r="HYT219" s="304"/>
      <c r="HYU219" s="304"/>
      <c r="HYV219" s="304"/>
      <c r="HYW219" s="304"/>
      <c r="HYX219" s="304"/>
      <c r="HYY219" s="304"/>
      <c r="HYZ219" s="304"/>
      <c r="HZA219" s="304"/>
      <c r="HZB219" s="304"/>
      <c r="HZC219" s="304"/>
      <c r="HZD219" s="304"/>
      <c r="HZE219" s="304"/>
      <c r="HZF219" s="304"/>
      <c r="HZG219" s="304"/>
      <c r="HZH219" s="304"/>
      <c r="HZI219" s="304"/>
      <c r="HZJ219" s="304"/>
      <c r="HZK219" s="304"/>
      <c r="HZL219" s="304"/>
      <c r="HZM219" s="304"/>
      <c r="HZN219" s="304"/>
      <c r="HZO219" s="304"/>
      <c r="HZP219" s="304"/>
      <c r="HZQ219" s="304"/>
      <c r="HZR219" s="304"/>
      <c r="HZS219" s="304"/>
      <c r="HZT219" s="304"/>
      <c r="HZU219" s="304"/>
      <c r="HZV219" s="304"/>
      <c r="HZW219" s="304"/>
      <c r="HZX219" s="304"/>
      <c r="HZY219" s="304"/>
      <c r="HZZ219" s="304"/>
      <c r="IAA219" s="304"/>
      <c r="IAB219" s="304"/>
      <c r="IAC219" s="304"/>
      <c r="IAD219" s="304"/>
      <c r="IAE219" s="304"/>
      <c r="IAF219" s="304"/>
      <c r="IAG219" s="304"/>
      <c r="IAH219" s="304"/>
      <c r="IAI219" s="304"/>
      <c r="IAJ219" s="304"/>
      <c r="IAK219" s="304"/>
      <c r="IAL219" s="304"/>
      <c r="IAM219" s="304"/>
      <c r="IAN219" s="304"/>
      <c r="IAO219" s="304"/>
      <c r="IAP219" s="304"/>
      <c r="IAQ219" s="304"/>
      <c r="IAR219" s="304"/>
      <c r="IAS219" s="304"/>
      <c r="IAT219" s="304"/>
      <c r="IAU219" s="304"/>
      <c r="IAV219" s="304"/>
      <c r="IAW219" s="304"/>
      <c r="IAX219" s="304"/>
      <c r="IAY219" s="304"/>
      <c r="IAZ219" s="304"/>
      <c r="IBA219" s="304"/>
      <c r="IBB219" s="304"/>
      <c r="IBC219" s="304"/>
      <c r="IBD219" s="304"/>
      <c r="IBE219" s="304"/>
      <c r="IBF219" s="304"/>
      <c r="IBG219" s="304"/>
      <c r="IBH219" s="304"/>
      <c r="IBI219" s="304"/>
      <c r="IBJ219" s="304"/>
      <c r="IBK219" s="304"/>
      <c r="IBL219" s="304"/>
      <c r="IBM219" s="304"/>
      <c r="IBN219" s="304"/>
      <c r="IBO219" s="304"/>
      <c r="IBP219" s="304"/>
      <c r="IBQ219" s="304"/>
      <c r="IBR219" s="304"/>
      <c r="IBS219" s="304"/>
      <c r="IBT219" s="304"/>
      <c r="IBU219" s="304"/>
      <c r="IBV219" s="304"/>
      <c r="IBW219" s="304"/>
      <c r="IBX219" s="304"/>
      <c r="IBY219" s="304"/>
      <c r="IBZ219" s="304"/>
      <c r="ICA219" s="304"/>
      <c r="ICB219" s="304"/>
      <c r="ICC219" s="304"/>
      <c r="ICD219" s="304"/>
      <c r="ICE219" s="304"/>
      <c r="ICF219" s="304"/>
      <c r="ICG219" s="304"/>
      <c r="ICH219" s="304"/>
      <c r="ICI219" s="304"/>
      <c r="ICJ219" s="304"/>
      <c r="ICK219" s="304"/>
      <c r="ICL219" s="304"/>
      <c r="ICM219" s="304"/>
      <c r="ICN219" s="304"/>
      <c r="ICO219" s="304"/>
      <c r="ICP219" s="304"/>
      <c r="ICQ219" s="304"/>
      <c r="ICR219" s="304"/>
      <c r="ICS219" s="304"/>
      <c r="ICT219" s="304"/>
      <c r="ICU219" s="304"/>
      <c r="ICV219" s="304"/>
      <c r="ICW219" s="304"/>
      <c r="ICX219" s="304"/>
      <c r="ICY219" s="304"/>
      <c r="ICZ219" s="304"/>
      <c r="IDA219" s="304"/>
      <c r="IDB219" s="304"/>
      <c r="IDC219" s="304"/>
      <c r="IDD219" s="304"/>
      <c r="IDE219" s="304"/>
      <c r="IDF219" s="304"/>
      <c r="IDG219" s="304"/>
      <c r="IDH219" s="304"/>
      <c r="IDI219" s="304"/>
      <c r="IDJ219" s="304"/>
      <c r="IDK219" s="304"/>
      <c r="IDL219" s="304"/>
      <c r="IDM219" s="304"/>
      <c r="IDN219" s="304"/>
      <c r="IDO219" s="304"/>
      <c r="IDP219" s="304"/>
      <c r="IDQ219" s="304"/>
      <c r="IDR219" s="304"/>
      <c r="IDS219" s="304"/>
      <c r="IDT219" s="304"/>
      <c r="IDU219" s="304"/>
      <c r="IDV219" s="304"/>
      <c r="IDW219" s="304"/>
      <c r="IDX219" s="304"/>
      <c r="IDY219" s="304"/>
      <c r="IDZ219" s="304"/>
      <c r="IEA219" s="304"/>
      <c r="IEB219" s="304"/>
      <c r="IEC219" s="304"/>
      <c r="IED219" s="304"/>
      <c r="IEE219" s="304"/>
      <c r="IEF219" s="304"/>
      <c r="IEG219" s="304"/>
      <c r="IEH219" s="304"/>
      <c r="IEI219" s="304"/>
      <c r="IEJ219" s="304"/>
      <c r="IEK219" s="304"/>
      <c r="IEL219" s="304"/>
      <c r="IEM219" s="304"/>
      <c r="IEN219" s="304"/>
      <c r="IEO219" s="304"/>
      <c r="IEP219" s="304"/>
      <c r="IEQ219" s="304"/>
      <c r="IER219" s="304"/>
      <c r="IES219" s="304"/>
      <c r="IET219" s="304"/>
      <c r="IEU219" s="304"/>
      <c r="IEV219" s="304"/>
      <c r="IEW219" s="304"/>
      <c r="IEX219" s="304"/>
      <c r="IEY219" s="304"/>
      <c r="IEZ219" s="304"/>
      <c r="IFA219" s="304"/>
      <c r="IFB219" s="304"/>
      <c r="IFC219" s="304"/>
      <c r="IFD219" s="304"/>
      <c r="IFE219" s="304"/>
      <c r="IFF219" s="304"/>
      <c r="IFG219" s="304"/>
      <c r="IFH219" s="304"/>
      <c r="IFI219" s="304"/>
      <c r="IFJ219" s="304"/>
      <c r="IFK219" s="304"/>
      <c r="IFL219" s="304"/>
      <c r="IFM219" s="304"/>
      <c r="IFN219" s="304"/>
      <c r="IFO219" s="304"/>
      <c r="IFP219" s="304"/>
      <c r="IFQ219" s="304"/>
      <c r="IFR219" s="304"/>
      <c r="IFS219" s="304"/>
      <c r="IFT219" s="304"/>
      <c r="IFU219" s="304"/>
      <c r="IFV219" s="304"/>
      <c r="IFW219" s="304"/>
      <c r="IFX219" s="304"/>
      <c r="IFY219" s="304"/>
      <c r="IFZ219" s="304"/>
      <c r="IGA219" s="304"/>
      <c r="IGB219" s="304"/>
      <c r="IGC219" s="304"/>
      <c r="IGD219" s="304"/>
      <c r="IGE219" s="304"/>
      <c r="IGF219" s="304"/>
      <c r="IGG219" s="304"/>
      <c r="IGH219" s="304"/>
      <c r="IGI219" s="304"/>
      <c r="IGJ219" s="304"/>
      <c r="IGK219" s="304"/>
      <c r="IGL219" s="304"/>
      <c r="IGM219" s="304"/>
      <c r="IGN219" s="304"/>
      <c r="IGO219" s="304"/>
      <c r="IGP219" s="304"/>
      <c r="IGQ219" s="304"/>
      <c r="IGR219" s="304"/>
      <c r="IGS219" s="304"/>
      <c r="IGT219" s="304"/>
      <c r="IGU219" s="304"/>
      <c r="IGV219" s="304"/>
      <c r="IGW219" s="304"/>
      <c r="IGX219" s="304"/>
      <c r="IGY219" s="304"/>
      <c r="IGZ219" s="304"/>
      <c r="IHA219" s="304"/>
      <c r="IHB219" s="304"/>
      <c r="IHC219" s="304"/>
      <c r="IHD219" s="304"/>
      <c r="IHE219" s="304"/>
      <c r="IHF219" s="304"/>
      <c r="IHG219" s="304"/>
      <c r="IHH219" s="304"/>
      <c r="IHI219" s="304"/>
      <c r="IHJ219" s="304"/>
      <c r="IHK219" s="304"/>
      <c r="IHL219" s="304"/>
      <c r="IHM219" s="304"/>
      <c r="IHN219" s="304"/>
      <c r="IHO219" s="304"/>
      <c r="IHP219" s="304"/>
      <c r="IHQ219" s="304"/>
      <c r="IHR219" s="304"/>
      <c r="IHS219" s="304"/>
      <c r="IHT219" s="304"/>
      <c r="IHU219" s="304"/>
      <c r="IHV219" s="304"/>
      <c r="IHW219" s="304"/>
      <c r="IHX219" s="304"/>
      <c r="IHY219" s="304"/>
      <c r="IHZ219" s="304"/>
      <c r="IIA219" s="304"/>
      <c r="IIB219" s="304"/>
      <c r="IIC219" s="304"/>
      <c r="IID219" s="304"/>
      <c r="IIE219" s="304"/>
      <c r="IIF219" s="304"/>
      <c r="IIG219" s="304"/>
      <c r="IIH219" s="304"/>
      <c r="III219" s="304"/>
      <c r="IIJ219" s="304"/>
      <c r="IIK219" s="304"/>
      <c r="IIL219" s="304"/>
      <c r="IIM219" s="304"/>
      <c r="IIN219" s="304"/>
      <c r="IIO219" s="304"/>
      <c r="IIP219" s="304"/>
      <c r="IIQ219" s="304"/>
      <c r="IIR219" s="304"/>
      <c r="IIS219" s="304"/>
      <c r="IIT219" s="304"/>
      <c r="IIU219" s="304"/>
      <c r="IIV219" s="304"/>
      <c r="IIW219" s="304"/>
      <c r="IIX219" s="304"/>
      <c r="IIY219" s="304"/>
      <c r="IIZ219" s="304"/>
      <c r="IJA219" s="304"/>
      <c r="IJB219" s="304"/>
      <c r="IJC219" s="304"/>
      <c r="IJD219" s="304"/>
      <c r="IJE219" s="304"/>
      <c r="IJF219" s="304"/>
      <c r="IJG219" s="304"/>
      <c r="IJH219" s="304"/>
      <c r="IJI219" s="304"/>
      <c r="IJJ219" s="304"/>
      <c r="IJK219" s="304"/>
      <c r="IJL219" s="304"/>
      <c r="IJM219" s="304"/>
      <c r="IJN219" s="304"/>
      <c r="IJO219" s="304"/>
      <c r="IJP219" s="304"/>
      <c r="IJQ219" s="304"/>
      <c r="IJR219" s="304"/>
      <c r="IJS219" s="304"/>
      <c r="IJT219" s="304"/>
      <c r="IJU219" s="304"/>
      <c r="IJV219" s="304"/>
      <c r="IJW219" s="304"/>
      <c r="IJX219" s="304"/>
      <c r="IJY219" s="304"/>
      <c r="IJZ219" s="304"/>
      <c r="IKA219" s="304"/>
      <c r="IKB219" s="304"/>
      <c r="IKC219" s="304"/>
      <c r="IKD219" s="304"/>
      <c r="IKE219" s="304"/>
      <c r="IKF219" s="304"/>
      <c r="IKG219" s="304"/>
      <c r="IKH219" s="304"/>
      <c r="IKI219" s="304"/>
      <c r="IKJ219" s="304"/>
      <c r="IKK219" s="304"/>
      <c r="IKL219" s="304"/>
      <c r="IKM219" s="304"/>
      <c r="IKN219" s="304"/>
      <c r="IKO219" s="304"/>
      <c r="IKP219" s="304"/>
      <c r="IKQ219" s="304"/>
      <c r="IKR219" s="304"/>
      <c r="IKS219" s="304"/>
      <c r="IKT219" s="304"/>
      <c r="IKU219" s="304"/>
      <c r="IKV219" s="304"/>
      <c r="IKW219" s="304"/>
      <c r="IKX219" s="304"/>
      <c r="IKY219" s="304"/>
      <c r="IKZ219" s="304"/>
      <c r="ILA219" s="304"/>
      <c r="ILB219" s="304"/>
      <c r="ILC219" s="304"/>
      <c r="ILD219" s="304"/>
      <c r="ILE219" s="304"/>
      <c r="ILF219" s="304"/>
      <c r="ILG219" s="304"/>
      <c r="ILH219" s="304"/>
      <c r="ILI219" s="304"/>
      <c r="ILJ219" s="304"/>
      <c r="ILK219" s="304"/>
      <c r="ILL219" s="304"/>
      <c r="ILM219" s="304"/>
      <c r="ILN219" s="304"/>
      <c r="ILO219" s="304"/>
      <c r="ILP219" s="304"/>
      <c r="ILQ219" s="304"/>
      <c r="ILR219" s="304"/>
      <c r="ILS219" s="304"/>
      <c r="ILT219" s="304"/>
      <c r="ILU219" s="304"/>
      <c r="ILV219" s="304"/>
      <c r="ILW219" s="304"/>
      <c r="ILX219" s="304"/>
      <c r="ILY219" s="304"/>
      <c r="ILZ219" s="304"/>
      <c r="IMA219" s="304"/>
      <c r="IMB219" s="304"/>
      <c r="IMC219" s="304"/>
      <c r="IMD219" s="304"/>
      <c r="IME219" s="304"/>
      <c r="IMF219" s="304"/>
      <c r="IMG219" s="304"/>
      <c r="IMH219" s="304"/>
      <c r="IMI219" s="304"/>
      <c r="IMJ219" s="304"/>
      <c r="IMK219" s="304"/>
      <c r="IML219" s="304"/>
      <c r="IMM219" s="304"/>
      <c r="IMN219" s="304"/>
      <c r="IMO219" s="304"/>
      <c r="IMP219" s="304"/>
      <c r="IMQ219" s="304"/>
      <c r="IMR219" s="304"/>
      <c r="IMS219" s="304"/>
      <c r="IMT219" s="304"/>
      <c r="IMU219" s="304"/>
      <c r="IMV219" s="304"/>
      <c r="IMW219" s="304"/>
      <c r="IMX219" s="304"/>
      <c r="IMY219" s="304"/>
      <c r="IMZ219" s="304"/>
      <c r="INA219" s="304"/>
      <c r="INB219" s="304"/>
      <c r="INC219" s="304"/>
      <c r="IND219" s="304"/>
      <c r="INE219" s="304"/>
      <c r="INF219" s="304"/>
      <c r="ING219" s="304"/>
      <c r="INH219" s="304"/>
      <c r="INI219" s="304"/>
      <c r="INJ219" s="304"/>
      <c r="INK219" s="304"/>
      <c r="INL219" s="304"/>
      <c r="INM219" s="304"/>
      <c r="INN219" s="304"/>
      <c r="INO219" s="304"/>
      <c r="INP219" s="304"/>
      <c r="INQ219" s="304"/>
      <c r="INR219" s="304"/>
      <c r="INS219" s="304"/>
      <c r="INT219" s="304"/>
      <c r="INU219" s="304"/>
      <c r="INV219" s="304"/>
      <c r="INW219" s="304"/>
      <c r="INX219" s="304"/>
      <c r="INY219" s="304"/>
      <c r="INZ219" s="304"/>
      <c r="IOA219" s="304"/>
      <c r="IOB219" s="304"/>
      <c r="IOC219" s="304"/>
      <c r="IOD219" s="304"/>
      <c r="IOE219" s="304"/>
      <c r="IOF219" s="304"/>
      <c r="IOG219" s="304"/>
      <c r="IOH219" s="304"/>
      <c r="IOI219" s="304"/>
      <c r="IOJ219" s="304"/>
      <c r="IOK219" s="304"/>
      <c r="IOL219" s="304"/>
      <c r="IOM219" s="304"/>
      <c r="ION219" s="304"/>
      <c r="IOO219" s="304"/>
      <c r="IOP219" s="304"/>
      <c r="IOQ219" s="304"/>
      <c r="IOR219" s="304"/>
      <c r="IOS219" s="304"/>
      <c r="IOT219" s="304"/>
      <c r="IOU219" s="304"/>
      <c r="IOV219" s="304"/>
      <c r="IOW219" s="304"/>
      <c r="IOX219" s="304"/>
      <c r="IOY219" s="304"/>
      <c r="IOZ219" s="304"/>
      <c r="IPA219" s="304"/>
      <c r="IPB219" s="304"/>
      <c r="IPC219" s="304"/>
      <c r="IPD219" s="304"/>
      <c r="IPE219" s="304"/>
      <c r="IPF219" s="304"/>
      <c r="IPG219" s="304"/>
      <c r="IPH219" s="304"/>
      <c r="IPI219" s="304"/>
      <c r="IPJ219" s="304"/>
      <c r="IPK219" s="304"/>
      <c r="IPL219" s="304"/>
      <c r="IPM219" s="304"/>
      <c r="IPN219" s="304"/>
      <c r="IPO219" s="304"/>
      <c r="IPP219" s="304"/>
      <c r="IPQ219" s="304"/>
      <c r="IPR219" s="304"/>
      <c r="IPS219" s="304"/>
      <c r="IPT219" s="304"/>
      <c r="IPU219" s="304"/>
      <c r="IPV219" s="304"/>
      <c r="IPW219" s="304"/>
      <c r="IPX219" s="304"/>
      <c r="IPY219" s="304"/>
      <c r="IPZ219" s="304"/>
      <c r="IQA219" s="304"/>
      <c r="IQB219" s="304"/>
      <c r="IQC219" s="304"/>
      <c r="IQD219" s="304"/>
      <c r="IQE219" s="304"/>
      <c r="IQF219" s="304"/>
      <c r="IQG219" s="304"/>
      <c r="IQH219" s="304"/>
      <c r="IQI219" s="304"/>
      <c r="IQJ219" s="304"/>
      <c r="IQK219" s="304"/>
      <c r="IQL219" s="304"/>
      <c r="IQM219" s="304"/>
      <c r="IQN219" s="304"/>
      <c r="IQO219" s="304"/>
      <c r="IQP219" s="304"/>
      <c r="IQQ219" s="304"/>
      <c r="IQR219" s="304"/>
      <c r="IQS219" s="304"/>
      <c r="IQT219" s="304"/>
      <c r="IQU219" s="304"/>
      <c r="IQV219" s="304"/>
      <c r="IQW219" s="304"/>
      <c r="IQX219" s="304"/>
      <c r="IQY219" s="304"/>
      <c r="IQZ219" s="304"/>
      <c r="IRA219" s="304"/>
      <c r="IRB219" s="304"/>
      <c r="IRC219" s="304"/>
      <c r="IRD219" s="304"/>
      <c r="IRE219" s="304"/>
      <c r="IRF219" s="304"/>
      <c r="IRG219" s="304"/>
      <c r="IRH219" s="304"/>
      <c r="IRI219" s="304"/>
      <c r="IRJ219" s="304"/>
      <c r="IRK219" s="304"/>
      <c r="IRL219" s="304"/>
      <c r="IRM219" s="304"/>
      <c r="IRN219" s="304"/>
      <c r="IRO219" s="304"/>
      <c r="IRP219" s="304"/>
      <c r="IRQ219" s="304"/>
      <c r="IRR219" s="304"/>
      <c r="IRS219" s="304"/>
      <c r="IRT219" s="304"/>
      <c r="IRU219" s="304"/>
      <c r="IRV219" s="304"/>
      <c r="IRW219" s="304"/>
      <c r="IRX219" s="304"/>
      <c r="IRY219" s="304"/>
      <c r="IRZ219" s="304"/>
      <c r="ISA219" s="304"/>
      <c r="ISB219" s="304"/>
      <c r="ISC219" s="304"/>
      <c r="ISD219" s="304"/>
      <c r="ISE219" s="304"/>
      <c r="ISF219" s="304"/>
      <c r="ISG219" s="304"/>
      <c r="ISH219" s="304"/>
      <c r="ISI219" s="304"/>
      <c r="ISJ219" s="304"/>
      <c r="ISK219" s="304"/>
      <c r="ISL219" s="304"/>
      <c r="ISM219" s="304"/>
      <c r="ISN219" s="304"/>
      <c r="ISO219" s="304"/>
      <c r="ISP219" s="304"/>
      <c r="ISQ219" s="304"/>
      <c r="ISR219" s="304"/>
      <c r="ISS219" s="304"/>
      <c r="IST219" s="304"/>
      <c r="ISU219" s="304"/>
      <c r="ISV219" s="304"/>
      <c r="ISW219" s="304"/>
      <c r="ISX219" s="304"/>
      <c r="ISY219" s="304"/>
      <c r="ISZ219" s="304"/>
      <c r="ITA219" s="304"/>
      <c r="ITB219" s="304"/>
      <c r="ITC219" s="304"/>
      <c r="ITD219" s="304"/>
      <c r="ITE219" s="304"/>
      <c r="ITF219" s="304"/>
      <c r="ITG219" s="304"/>
      <c r="ITH219" s="304"/>
      <c r="ITI219" s="304"/>
      <c r="ITJ219" s="304"/>
      <c r="ITK219" s="304"/>
      <c r="ITL219" s="304"/>
      <c r="ITM219" s="304"/>
      <c r="ITN219" s="304"/>
      <c r="ITO219" s="304"/>
      <c r="ITP219" s="304"/>
      <c r="ITQ219" s="304"/>
      <c r="ITR219" s="304"/>
      <c r="ITS219" s="304"/>
      <c r="ITT219" s="304"/>
      <c r="ITU219" s="304"/>
      <c r="ITV219" s="304"/>
      <c r="ITW219" s="304"/>
      <c r="ITX219" s="304"/>
      <c r="ITY219" s="304"/>
      <c r="ITZ219" s="304"/>
      <c r="IUA219" s="304"/>
      <c r="IUB219" s="304"/>
      <c r="IUC219" s="304"/>
      <c r="IUD219" s="304"/>
      <c r="IUE219" s="304"/>
      <c r="IUF219" s="304"/>
      <c r="IUG219" s="304"/>
      <c r="IUH219" s="304"/>
      <c r="IUI219" s="304"/>
      <c r="IUJ219" s="304"/>
      <c r="IUK219" s="304"/>
      <c r="IUL219" s="304"/>
      <c r="IUM219" s="304"/>
      <c r="IUN219" s="304"/>
      <c r="IUO219" s="304"/>
      <c r="IUP219" s="304"/>
      <c r="IUQ219" s="304"/>
      <c r="IUR219" s="304"/>
      <c r="IUS219" s="304"/>
      <c r="IUT219" s="304"/>
      <c r="IUU219" s="304"/>
      <c r="IUV219" s="304"/>
      <c r="IUW219" s="304"/>
      <c r="IUX219" s="304"/>
      <c r="IUY219" s="304"/>
      <c r="IUZ219" s="304"/>
      <c r="IVA219" s="304"/>
      <c r="IVB219" s="304"/>
      <c r="IVC219" s="304"/>
      <c r="IVD219" s="304"/>
      <c r="IVE219" s="304"/>
      <c r="IVF219" s="304"/>
      <c r="IVG219" s="304"/>
      <c r="IVH219" s="304"/>
      <c r="IVI219" s="304"/>
      <c r="IVJ219" s="304"/>
      <c r="IVK219" s="304"/>
      <c r="IVL219" s="304"/>
      <c r="IVM219" s="304"/>
      <c r="IVN219" s="304"/>
      <c r="IVO219" s="304"/>
      <c r="IVP219" s="304"/>
      <c r="IVQ219" s="304"/>
      <c r="IVR219" s="304"/>
      <c r="IVS219" s="304"/>
      <c r="IVT219" s="304"/>
      <c r="IVU219" s="304"/>
      <c r="IVV219" s="304"/>
      <c r="IVW219" s="304"/>
      <c r="IVX219" s="304"/>
      <c r="IVY219" s="304"/>
      <c r="IVZ219" s="304"/>
      <c r="IWA219" s="304"/>
      <c r="IWB219" s="304"/>
      <c r="IWC219" s="304"/>
      <c r="IWD219" s="304"/>
      <c r="IWE219" s="304"/>
      <c r="IWF219" s="304"/>
      <c r="IWG219" s="304"/>
      <c r="IWH219" s="304"/>
      <c r="IWI219" s="304"/>
      <c r="IWJ219" s="304"/>
      <c r="IWK219" s="304"/>
      <c r="IWL219" s="304"/>
      <c r="IWM219" s="304"/>
      <c r="IWN219" s="304"/>
      <c r="IWO219" s="304"/>
      <c r="IWP219" s="304"/>
      <c r="IWQ219" s="304"/>
      <c r="IWR219" s="304"/>
      <c r="IWS219" s="304"/>
      <c r="IWT219" s="304"/>
      <c r="IWU219" s="304"/>
      <c r="IWV219" s="304"/>
      <c r="IWW219" s="304"/>
      <c r="IWX219" s="304"/>
      <c r="IWY219" s="304"/>
      <c r="IWZ219" s="304"/>
      <c r="IXA219" s="304"/>
      <c r="IXB219" s="304"/>
      <c r="IXC219" s="304"/>
      <c r="IXD219" s="304"/>
      <c r="IXE219" s="304"/>
      <c r="IXF219" s="304"/>
      <c r="IXG219" s="304"/>
      <c r="IXH219" s="304"/>
      <c r="IXI219" s="304"/>
      <c r="IXJ219" s="304"/>
      <c r="IXK219" s="304"/>
      <c r="IXL219" s="304"/>
      <c r="IXM219" s="304"/>
      <c r="IXN219" s="304"/>
      <c r="IXO219" s="304"/>
      <c r="IXP219" s="304"/>
      <c r="IXQ219" s="304"/>
      <c r="IXR219" s="304"/>
      <c r="IXS219" s="304"/>
      <c r="IXT219" s="304"/>
      <c r="IXU219" s="304"/>
      <c r="IXV219" s="304"/>
      <c r="IXW219" s="304"/>
      <c r="IXX219" s="304"/>
      <c r="IXY219" s="304"/>
      <c r="IXZ219" s="304"/>
      <c r="IYA219" s="304"/>
      <c r="IYB219" s="304"/>
      <c r="IYC219" s="304"/>
      <c r="IYD219" s="304"/>
      <c r="IYE219" s="304"/>
      <c r="IYF219" s="304"/>
      <c r="IYG219" s="304"/>
      <c r="IYH219" s="304"/>
      <c r="IYI219" s="304"/>
      <c r="IYJ219" s="304"/>
      <c r="IYK219" s="304"/>
      <c r="IYL219" s="304"/>
      <c r="IYM219" s="304"/>
      <c r="IYN219" s="304"/>
      <c r="IYO219" s="304"/>
      <c r="IYP219" s="304"/>
      <c r="IYQ219" s="304"/>
      <c r="IYR219" s="304"/>
      <c r="IYS219" s="304"/>
      <c r="IYT219" s="304"/>
      <c r="IYU219" s="304"/>
      <c r="IYV219" s="304"/>
      <c r="IYW219" s="304"/>
      <c r="IYX219" s="304"/>
      <c r="IYY219" s="304"/>
      <c r="IYZ219" s="304"/>
      <c r="IZA219" s="304"/>
      <c r="IZB219" s="304"/>
      <c r="IZC219" s="304"/>
      <c r="IZD219" s="304"/>
      <c r="IZE219" s="304"/>
      <c r="IZF219" s="304"/>
      <c r="IZG219" s="304"/>
      <c r="IZH219" s="304"/>
      <c r="IZI219" s="304"/>
      <c r="IZJ219" s="304"/>
      <c r="IZK219" s="304"/>
      <c r="IZL219" s="304"/>
      <c r="IZM219" s="304"/>
      <c r="IZN219" s="304"/>
      <c r="IZO219" s="304"/>
      <c r="IZP219" s="304"/>
      <c r="IZQ219" s="304"/>
      <c r="IZR219" s="304"/>
      <c r="IZS219" s="304"/>
      <c r="IZT219" s="304"/>
      <c r="IZU219" s="304"/>
      <c r="IZV219" s="304"/>
      <c r="IZW219" s="304"/>
      <c r="IZX219" s="304"/>
      <c r="IZY219" s="304"/>
      <c r="IZZ219" s="304"/>
      <c r="JAA219" s="304"/>
      <c r="JAB219" s="304"/>
      <c r="JAC219" s="304"/>
      <c r="JAD219" s="304"/>
      <c r="JAE219" s="304"/>
      <c r="JAF219" s="304"/>
      <c r="JAG219" s="304"/>
      <c r="JAH219" s="304"/>
      <c r="JAI219" s="304"/>
      <c r="JAJ219" s="304"/>
      <c r="JAK219" s="304"/>
      <c r="JAL219" s="304"/>
      <c r="JAM219" s="304"/>
      <c r="JAN219" s="304"/>
      <c r="JAO219" s="304"/>
      <c r="JAP219" s="304"/>
      <c r="JAQ219" s="304"/>
      <c r="JAR219" s="304"/>
      <c r="JAS219" s="304"/>
      <c r="JAT219" s="304"/>
      <c r="JAU219" s="304"/>
      <c r="JAV219" s="304"/>
      <c r="JAW219" s="304"/>
      <c r="JAX219" s="304"/>
      <c r="JAY219" s="304"/>
      <c r="JAZ219" s="304"/>
      <c r="JBA219" s="304"/>
      <c r="JBB219" s="304"/>
      <c r="JBC219" s="304"/>
      <c r="JBD219" s="304"/>
      <c r="JBE219" s="304"/>
      <c r="JBF219" s="304"/>
      <c r="JBG219" s="304"/>
      <c r="JBH219" s="304"/>
      <c r="JBI219" s="304"/>
      <c r="JBJ219" s="304"/>
      <c r="JBK219" s="304"/>
      <c r="JBL219" s="304"/>
      <c r="JBM219" s="304"/>
      <c r="JBN219" s="304"/>
      <c r="JBO219" s="304"/>
      <c r="JBP219" s="304"/>
      <c r="JBQ219" s="304"/>
      <c r="JBR219" s="304"/>
      <c r="JBS219" s="304"/>
      <c r="JBT219" s="304"/>
      <c r="JBU219" s="304"/>
      <c r="JBV219" s="304"/>
      <c r="JBW219" s="304"/>
      <c r="JBX219" s="304"/>
      <c r="JBY219" s="304"/>
      <c r="JBZ219" s="304"/>
      <c r="JCA219" s="304"/>
      <c r="JCB219" s="304"/>
      <c r="JCC219" s="304"/>
      <c r="JCD219" s="304"/>
      <c r="JCE219" s="304"/>
      <c r="JCF219" s="304"/>
      <c r="JCG219" s="304"/>
      <c r="JCH219" s="304"/>
      <c r="JCI219" s="304"/>
      <c r="JCJ219" s="304"/>
      <c r="JCK219" s="304"/>
      <c r="JCL219" s="304"/>
      <c r="JCM219" s="304"/>
      <c r="JCN219" s="304"/>
      <c r="JCO219" s="304"/>
      <c r="JCP219" s="304"/>
      <c r="JCQ219" s="304"/>
      <c r="JCR219" s="304"/>
      <c r="JCS219" s="304"/>
      <c r="JCT219" s="304"/>
      <c r="JCU219" s="304"/>
      <c r="JCV219" s="304"/>
      <c r="JCW219" s="304"/>
      <c r="JCX219" s="304"/>
      <c r="JCY219" s="304"/>
      <c r="JCZ219" s="304"/>
      <c r="JDA219" s="304"/>
      <c r="JDB219" s="304"/>
      <c r="JDC219" s="304"/>
      <c r="JDD219" s="304"/>
      <c r="JDE219" s="304"/>
      <c r="JDF219" s="304"/>
      <c r="JDG219" s="304"/>
      <c r="JDH219" s="304"/>
      <c r="JDI219" s="304"/>
      <c r="JDJ219" s="304"/>
      <c r="JDK219" s="304"/>
      <c r="JDL219" s="304"/>
      <c r="JDM219" s="304"/>
      <c r="JDN219" s="304"/>
      <c r="JDO219" s="304"/>
      <c r="JDP219" s="304"/>
      <c r="JDQ219" s="304"/>
      <c r="JDR219" s="304"/>
      <c r="JDS219" s="304"/>
      <c r="JDT219" s="304"/>
      <c r="JDU219" s="304"/>
      <c r="JDV219" s="304"/>
      <c r="JDW219" s="304"/>
      <c r="JDX219" s="304"/>
      <c r="JDY219" s="304"/>
      <c r="JDZ219" s="304"/>
      <c r="JEA219" s="304"/>
      <c r="JEB219" s="304"/>
      <c r="JEC219" s="304"/>
      <c r="JED219" s="304"/>
      <c r="JEE219" s="304"/>
      <c r="JEF219" s="304"/>
      <c r="JEG219" s="304"/>
      <c r="JEH219" s="304"/>
      <c r="JEI219" s="304"/>
      <c r="JEJ219" s="304"/>
      <c r="JEK219" s="304"/>
      <c r="JEL219" s="304"/>
      <c r="JEM219" s="304"/>
      <c r="JEN219" s="304"/>
      <c r="JEO219" s="304"/>
      <c r="JEP219" s="304"/>
      <c r="JEQ219" s="304"/>
      <c r="JER219" s="304"/>
      <c r="JES219" s="304"/>
      <c r="JET219" s="304"/>
      <c r="JEU219" s="304"/>
      <c r="JEV219" s="304"/>
      <c r="JEW219" s="304"/>
      <c r="JEX219" s="304"/>
      <c r="JEY219" s="304"/>
      <c r="JEZ219" s="304"/>
      <c r="JFA219" s="304"/>
      <c r="JFB219" s="304"/>
      <c r="JFC219" s="304"/>
      <c r="JFD219" s="304"/>
      <c r="JFE219" s="304"/>
      <c r="JFF219" s="304"/>
      <c r="JFG219" s="304"/>
      <c r="JFH219" s="304"/>
      <c r="JFI219" s="304"/>
      <c r="JFJ219" s="304"/>
      <c r="JFK219" s="304"/>
      <c r="JFL219" s="304"/>
      <c r="JFM219" s="304"/>
      <c r="JFN219" s="304"/>
      <c r="JFO219" s="304"/>
      <c r="JFP219" s="304"/>
      <c r="JFQ219" s="304"/>
      <c r="JFR219" s="304"/>
      <c r="JFS219" s="304"/>
      <c r="JFT219" s="304"/>
      <c r="JFU219" s="304"/>
      <c r="JFV219" s="304"/>
      <c r="JFW219" s="304"/>
      <c r="JFX219" s="304"/>
      <c r="JFY219" s="304"/>
      <c r="JFZ219" s="304"/>
      <c r="JGA219" s="304"/>
      <c r="JGB219" s="304"/>
      <c r="JGC219" s="304"/>
      <c r="JGD219" s="304"/>
      <c r="JGE219" s="304"/>
      <c r="JGF219" s="304"/>
      <c r="JGG219" s="304"/>
      <c r="JGH219" s="304"/>
      <c r="JGI219" s="304"/>
      <c r="JGJ219" s="304"/>
      <c r="JGK219" s="304"/>
      <c r="JGL219" s="304"/>
      <c r="JGM219" s="304"/>
      <c r="JGN219" s="304"/>
      <c r="JGO219" s="304"/>
      <c r="JGP219" s="304"/>
      <c r="JGQ219" s="304"/>
      <c r="JGR219" s="304"/>
      <c r="JGS219" s="304"/>
      <c r="JGT219" s="304"/>
      <c r="JGU219" s="304"/>
      <c r="JGV219" s="304"/>
      <c r="JGW219" s="304"/>
      <c r="JGX219" s="304"/>
      <c r="JGY219" s="304"/>
      <c r="JGZ219" s="304"/>
      <c r="JHA219" s="304"/>
      <c r="JHB219" s="304"/>
      <c r="JHC219" s="304"/>
      <c r="JHD219" s="304"/>
      <c r="JHE219" s="304"/>
      <c r="JHF219" s="304"/>
      <c r="JHG219" s="304"/>
      <c r="JHH219" s="304"/>
      <c r="JHI219" s="304"/>
      <c r="JHJ219" s="304"/>
      <c r="JHK219" s="304"/>
      <c r="JHL219" s="304"/>
      <c r="JHM219" s="304"/>
      <c r="JHN219" s="304"/>
      <c r="JHO219" s="304"/>
      <c r="JHP219" s="304"/>
      <c r="JHQ219" s="304"/>
      <c r="JHR219" s="304"/>
      <c r="JHS219" s="304"/>
      <c r="JHT219" s="304"/>
      <c r="JHU219" s="304"/>
      <c r="JHV219" s="304"/>
      <c r="JHW219" s="304"/>
      <c r="JHX219" s="304"/>
      <c r="JHY219" s="304"/>
      <c r="JHZ219" s="304"/>
      <c r="JIA219" s="304"/>
      <c r="JIB219" s="304"/>
      <c r="JIC219" s="304"/>
      <c r="JID219" s="304"/>
      <c r="JIE219" s="304"/>
      <c r="JIF219" s="304"/>
      <c r="JIG219" s="304"/>
      <c r="JIH219" s="304"/>
      <c r="JII219" s="304"/>
      <c r="JIJ219" s="304"/>
      <c r="JIK219" s="304"/>
      <c r="JIL219" s="304"/>
      <c r="JIM219" s="304"/>
      <c r="JIN219" s="304"/>
      <c r="JIO219" s="304"/>
      <c r="JIP219" s="304"/>
      <c r="JIQ219" s="304"/>
      <c r="JIR219" s="304"/>
      <c r="JIS219" s="304"/>
      <c r="JIT219" s="304"/>
      <c r="JIU219" s="304"/>
      <c r="JIV219" s="304"/>
      <c r="JIW219" s="304"/>
      <c r="JIX219" s="304"/>
      <c r="JIY219" s="304"/>
      <c r="JIZ219" s="304"/>
      <c r="JJA219" s="304"/>
      <c r="JJB219" s="304"/>
      <c r="JJC219" s="304"/>
      <c r="JJD219" s="304"/>
      <c r="JJE219" s="304"/>
      <c r="JJF219" s="304"/>
      <c r="JJG219" s="304"/>
      <c r="JJH219" s="304"/>
      <c r="JJI219" s="304"/>
      <c r="JJJ219" s="304"/>
      <c r="JJK219" s="304"/>
      <c r="JJL219" s="304"/>
      <c r="JJM219" s="304"/>
      <c r="JJN219" s="304"/>
      <c r="JJO219" s="304"/>
      <c r="JJP219" s="304"/>
      <c r="JJQ219" s="304"/>
      <c r="JJR219" s="304"/>
      <c r="JJS219" s="304"/>
      <c r="JJT219" s="304"/>
      <c r="JJU219" s="304"/>
      <c r="JJV219" s="304"/>
      <c r="JJW219" s="304"/>
      <c r="JJX219" s="304"/>
      <c r="JJY219" s="304"/>
      <c r="JJZ219" s="304"/>
      <c r="JKA219" s="304"/>
      <c r="JKB219" s="304"/>
      <c r="JKC219" s="304"/>
      <c r="JKD219" s="304"/>
      <c r="JKE219" s="304"/>
      <c r="JKF219" s="304"/>
      <c r="JKG219" s="304"/>
      <c r="JKH219" s="304"/>
      <c r="JKI219" s="304"/>
      <c r="JKJ219" s="304"/>
      <c r="JKK219" s="304"/>
      <c r="JKL219" s="304"/>
      <c r="JKM219" s="304"/>
      <c r="JKN219" s="304"/>
      <c r="JKO219" s="304"/>
      <c r="JKP219" s="304"/>
      <c r="JKQ219" s="304"/>
      <c r="JKR219" s="304"/>
      <c r="JKS219" s="304"/>
      <c r="JKT219" s="304"/>
      <c r="JKU219" s="304"/>
      <c r="JKV219" s="304"/>
      <c r="JKW219" s="304"/>
      <c r="JKX219" s="304"/>
      <c r="JKY219" s="304"/>
      <c r="JKZ219" s="304"/>
      <c r="JLA219" s="304"/>
      <c r="JLB219" s="304"/>
      <c r="JLC219" s="304"/>
      <c r="JLD219" s="304"/>
      <c r="JLE219" s="304"/>
      <c r="JLF219" s="304"/>
      <c r="JLG219" s="304"/>
      <c r="JLH219" s="304"/>
      <c r="JLI219" s="304"/>
      <c r="JLJ219" s="304"/>
      <c r="JLK219" s="304"/>
      <c r="JLL219" s="304"/>
      <c r="JLM219" s="304"/>
      <c r="JLN219" s="304"/>
      <c r="JLO219" s="304"/>
      <c r="JLP219" s="304"/>
      <c r="JLQ219" s="304"/>
      <c r="JLR219" s="304"/>
      <c r="JLS219" s="304"/>
      <c r="JLT219" s="304"/>
      <c r="JLU219" s="304"/>
      <c r="JLV219" s="304"/>
      <c r="JLW219" s="304"/>
      <c r="JLX219" s="304"/>
      <c r="JLY219" s="304"/>
      <c r="JLZ219" s="304"/>
      <c r="JMA219" s="304"/>
      <c r="JMB219" s="304"/>
      <c r="JMC219" s="304"/>
      <c r="JMD219" s="304"/>
      <c r="JME219" s="304"/>
      <c r="JMF219" s="304"/>
      <c r="JMG219" s="304"/>
      <c r="JMH219" s="304"/>
      <c r="JMI219" s="304"/>
      <c r="JMJ219" s="304"/>
      <c r="JMK219" s="304"/>
      <c r="JML219" s="304"/>
      <c r="JMM219" s="304"/>
      <c r="JMN219" s="304"/>
      <c r="JMO219" s="304"/>
      <c r="JMP219" s="304"/>
      <c r="JMQ219" s="304"/>
      <c r="JMR219" s="304"/>
      <c r="JMS219" s="304"/>
      <c r="JMT219" s="304"/>
      <c r="JMU219" s="304"/>
      <c r="JMV219" s="304"/>
      <c r="JMW219" s="304"/>
      <c r="JMX219" s="304"/>
      <c r="JMY219" s="304"/>
      <c r="JMZ219" s="304"/>
      <c r="JNA219" s="304"/>
      <c r="JNB219" s="304"/>
      <c r="JNC219" s="304"/>
      <c r="JND219" s="304"/>
      <c r="JNE219" s="304"/>
      <c r="JNF219" s="304"/>
      <c r="JNG219" s="304"/>
      <c r="JNH219" s="304"/>
      <c r="JNI219" s="304"/>
      <c r="JNJ219" s="304"/>
      <c r="JNK219" s="304"/>
      <c r="JNL219" s="304"/>
      <c r="JNM219" s="304"/>
      <c r="JNN219" s="304"/>
      <c r="JNO219" s="304"/>
      <c r="JNP219" s="304"/>
      <c r="JNQ219" s="304"/>
      <c r="JNR219" s="304"/>
      <c r="JNS219" s="304"/>
      <c r="JNT219" s="304"/>
      <c r="JNU219" s="304"/>
      <c r="JNV219" s="304"/>
      <c r="JNW219" s="304"/>
      <c r="JNX219" s="304"/>
      <c r="JNY219" s="304"/>
      <c r="JNZ219" s="304"/>
      <c r="JOA219" s="304"/>
      <c r="JOB219" s="304"/>
      <c r="JOC219" s="304"/>
      <c r="JOD219" s="304"/>
      <c r="JOE219" s="304"/>
      <c r="JOF219" s="304"/>
      <c r="JOG219" s="304"/>
      <c r="JOH219" s="304"/>
      <c r="JOI219" s="304"/>
      <c r="JOJ219" s="304"/>
      <c r="JOK219" s="304"/>
      <c r="JOL219" s="304"/>
      <c r="JOM219" s="304"/>
      <c r="JON219" s="304"/>
      <c r="JOO219" s="304"/>
      <c r="JOP219" s="304"/>
      <c r="JOQ219" s="304"/>
      <c r="JOR219" s="304"/>
      <c r="JOS219" s="304"/>
      <c r="JOT219" s="304"/>
      <c r="JOU219" s="304"/>
      <c r="JOV219" s="304"/>
      <c r="JOW219" s="304"/>
      <c r="JOX219" s="304"/>
      <c r="JOY219" s="304"/>
      <c r="JOZ219" s="304"/>
      <c r="JPA219" s="304"/>
      <c r="JPB219" s="304"/>
      <c r="JPC219" s="304"/>
      <c r="JPD219" s="304"/>
      <c r="JPE219" s="304"/>
      <c r="JPF219" s="304"/>
      <c r="JPG219" s="304"/>
      <c r="JPH219" s="304"/>
      <c r="JPI219" s="304"/>
      <c r="JPJ219" s="304"/>
      <c r="JPK219" s="304"/>
      <c r="JPL219" s="304"/>
      <c r="JPM219" s="304"/>
      <c r="JPN219" s="304"/>
      <c r="JPO219" s="304"/>
      <c r="JPP219" s="304"/>
      <c r="JPQ219" s="304"/>
      <c r="JPR219" s="304"/>
      <c r="JPS219" s="304"/>
      <c r="JPT219" s="304"/>
      <c r="JPU219" s="304"/>
      <c r="JPV219" s="304"/>
      <c r="JPW219" s="304"/>
      <c r="JPX219" s="304"/>
      <c r="JPY219" s="304"/>
      <c r="JPZ219" s="304"/>
      <c r="JQA219" s="304"/>
      <c r="JQB219" s="304"/>
      <c r="JQC219" s="304"/>
      <c r="JQD219" s="304"/>
      <c r="JQE219" s="304"/>
      <c r="JQF219" s="304"/>
      <c r="JQG219" s="304"/>
      <c r="JQH219" s="304"/>
      <c r="JQI219" s="304"/>
      <c r="JQJ219" s="304"/>
      <c r="JQK219" s="304"/>
      <c r="JQL219" s="304"/>
      <c r="JQM219" s="304"/>
      <c r="JQN219" s="304"/>
      <c r="JQO219" s="304"/>
      <c r="JQP219" s="304"/>
      <c r="JQQ219" s="304"/>
      <c r="JQR219" s="304"/>
      <c r="JQS219" s="304"/>
      <c r="JQT219" s="304"/>
      <c r="JQU219" s="304"/>
      <c r="JQV219" s="304"/>
      <c r="JQW219" s="304"/>
      <c r="JQX219" s="304"/>
      <c r="JQY219" s="304"/>
      <c r="JQZ219" s="304"/>
      <c r="JRA219" s="304"/>
      <c r="JRB219" s="304"/>
      <c r="JRC219" s="304"/>
      <c r="JRD219" s="304"/>
      <c r="JRE219" s="304"/>
      <c r="JRF219" s="304"/>
      <c r="JRG219" s="304"/>
      <c r="JRH219" s="304"/>
      <c r="JRI219" s="304"/>
      <c r="JRJ219" s="304"/>
      <c r="JRK219" s="304"/>
      <c r="JRL219" s="304"/>
      <c r="JRM219" s="304"/>
      <c r="JRN219" s="304"/>
      <c r="JRO219" s="304"/>
      <c r="JRP219" s="304"/>
      <c r="JRQ219" s="304"/>
      <c r="JRR219" s="304"/>
      <c r="JRS219" s="304"/>
      <c r="JRT219" s="304"/>
      <c r="JRU219" s="304"/>
      <c r="JRV219" s="304"/>
      <c r="JRW219" s="304"/>
      <c r="JRX219" s="304"/>
      <c r="JRY219" s="304"/>
      <c r="JRZ219" s="304"/>
      <c r="JSA219" s="304"/>
      <c r="JSB219" s="304"/>
      <c r="JSC219" s="304"/>
      <c r="JSD219" s="304"/>
      <c r="JSE219" s="304"/>
      <c r="JSF219" s="304"/>
      <c r="JSG219" s="304"/>
      <c r="JSH219" s="304"/>
      <c r="JSI219" s="304"/>
      <c r="JSJ219" s="304"/>
      <c r="JSK219" s="304"/>
      <c r="JSL219" s="304"/>
      <c r="JSM219" s="304"/>
      <c r="JSN219" s="304"/>
      <c r="JSO219" s="304"/>
      <c r="JSP219" s="304"/>
      <c r="JSQ219" s="304"/>
      <c r="JSR219" s="304"/>
      <c r="JSS219" s="304"/>
      <c r="JST219" s="304"/>
      <c r="JSU219" s="304"/>
      <c r="JSV219" s="304"/>
      <c r="JSW219" s="304"/>
      <c r="JSX219" s="304"/>
      <c r="JSY219" s="304"/>
      <c r="JSZ219" s="304"/>
      <c r="JTA219" s="304"/>
      <c r="JTB219" s="304"/>
      <c r="JTC219" s="304"/>
      <c r="JTD219" s="304"/>
      <c r="JTE219" s="304"/>
      <c r="JTF219" s="304"/>
      <c r="JTG219" s="304"/>
      <c r="JTH219" s="304"/>
      <c r="JTI219" s="304"/>
      <c r="JTJ219" s="304"/>
      <c r="JTK219" s="304"/>
      <c r="JTL219" s="304"/>
      <c r="JTM219" s="304"/>
      <c r="JTN219" s="304"/>
      <c r="JTO219" s="304"/>
      <c r="JTP219" s="304"/>
      <c r="JTQ219" s="304"/>
      <c r="JTR219" s="304"/>
      <c r="JTS219" s="304"/>
      <c r="JTT219" s="304"/>
      <c r="JTU219" s="304"/>
      <c r="JTV219" s="304"/>
      <c r="JTW219" s="304"/>
      <c r="JTX219" s="304"/>
      <c r="JTY219" s="304"/>
      <c r="JTZ219" s="304"/>
      <c r="JUA219" s="304"/>
      <c r="JUB219" s="304"/>
      <c r="JUC219" s="304"/>
      <c r="JUD219" s="304"/>
      <c r="JUE219" s="304"/>
      <c r="JUF219" s="304"/>
      <c r="JUG219" s="304"/>
      <c r="JUH219" s="304"/>
      <c r="JUI219" s="304"/>
      <c r="JUJ219" s="304"/>
      <c r="JUK219" s="304"/>
      <c r="JUL219" s="304"/>
      <c r="JUM219" s="304"/>
      <c r="JUN219" s="304"/>
      <c r="JUO219" s="304"/>
      <c r="JUP219" s="304"/>
      <c r="JUQ219" s="304"/>
      <c r="JUR219" s="304"/>
      <c r="JUS219" s="304"/>
      <c r="JUT219" s="304"/>
      <c r="JUU219" s="304"/>
      <c r="JUV219" s="304"/>
      <c r="JUW219" s="304"/>
      <c r="JUX219" s="304"/>
      <c r="JUY219" s="304"/>
      <c r="JUZ219" s="304"/>
      <c r="JVA219" s="304"/>
      <c r="JVB219" s="304"/>
      <c r="JVC219" s="304"/>
      <c r="JVD219" s="304"/>
      <c r="JVE219" s="304"/>
      <c r="JVF219" s="304"/>
      <c r="JVG219" s="304"/>
      <c r="JVH219" s="304"/>
      <c r="JVI219" s="304"/>
      <c r="JVJ219" s="304"/>
      <c r="JVK219" s="304"/>
      <c r="JVL219" s="304"/>
      <c r="JVM219" s="304"/>
      <c r="JVN219" s="304"/>
      <c r="JVO219" s="304"/>
      <c r="JVP219" s="304"/>
      <c r="JVQ219" s="304"/>
      <c r="JVR219" s="304"/>
      <c r="JVS219" s="304"/>
      <c r="JVT219" s="304"/>
      <c r="JVU219" s="304"/>
      <c r="JVV219" s="304"/>
      <c r="JVW219" s="304"/>
      <c r="JVX219" s="304"/>
      <c r="JVY219" s="304"/>
      <c r="JVZ219" s="304"/>
      <c r="JWA219" s="304"/>
      <c r="JWB219" s="304"/>
      <c r="JWC219" s="304"/>
      <c r="JWD219" s="304"/>
      <c r="JWE219" s="304"/>
      <c r="JWF219" s="304"/>
      <c r="JWG219" s="304"/>
      <c r="JWH219" s="304"/>
      <c r="JWI219" s="304"/>
      <c r="JWJ219" s="304"/>
      <c r="JWK219" s="304"/>
      <c r="JWL219" s="304"/>
      <c r="JWM219" s="304"/>
      <c r="JWN219" s="304"/>
      <c r="JWO219" s="304"/>
      <c r="JWP219" s="304"/>
      <c r="JWQ219" s="304"/>
      <c r="JWR219" s="304"/>
      <c r="JWS219" s="304"/>
      <c r="JWT219" s="304"/>
      <c r="JWU219" s="304"/>
      <c r="JWV219" s="304"/>
      <c r="JWW219" s="304"/>
      <c r="JWX219" s="304"/>
      <c r="JWY219" s="304"/>
      <c r="JWZ219" s="304"/>
      <c r="JXA219" s="304"/>
      <c r="JXB219" s="304"/>
      <c r="JXC219" s="304"/>
      <c r="JXD219" s="304"/>
      <c r="JXE219" s="304"/>
      <c r="JXF219" s="304"/>
      <c r="JXG219" s="304"/>
      <c r="JXH219" s="304"/>
      <c r="JXI219" s="304"/>
      <c r="JXJ219" s="304"/>
      <c r="JXK219" s="304"/>
      <c r="JXL219" s="304"/>
      <c r="JXM219" s="304"/>
      <c r="JXN219" s="304"/>
      <c r="JXO219" s="304"/>
      <c r="JXP219" s="304"/>
      <c r="JXQ219" s="304"/>
      <c r="JXR219" s="304"/>
      <c r="JXS219" s="304"/>
      <c r="JXT219" s="304"/>
      <c r="JXU219" s="304"/>
      <c r="JXV219" s="304"/>
      <c r="JXW219" s="304"/>
      <c r="JXX219" s="304"/>
      <c r="JXY219" s="304"/>
      <c r="JXZ219" s="304"/>
      <c r="JYA219" s="304"/>
      <c r="JYB219" s="304"/>
      <c r="JYC219" s="304"/>
      <c r="JYD219" s="304"/>
      <c r="JYE219" s="304"/>
      <c r="JYF219" s="304"/>
      <c r="JYG219" s="304"/>
      <c r="JYH219" s="304"/>
      <c r="JYI219" s="304"/>
      <c r="JYJ219" s="304"/>
      <c r="JYK219" s="304"/>
      <c r="JYL219" s="304"/>
      <c r="JYM219" s="304"/>
      <c r="JYN219" s="304"/>
      <c r="JYO219" s="304"/>
      <c r="JYP219" s="304"/>
      <c r="JYQ219" s="304"/>
      <c r="JYR219" s="304"/>
      <c r="JYS219" s="304"/>
      <c r="JYT219" s="304"/>
      <c r="JYU219" s="304"/>
      <c r="JYV219" s="304"/>
      <c r="JYW219" s="304"/>
      <c r="JYX219" s="304"/>
      <c r="JYY219" s="304"/>
      <c r="JYZ219" s="304"/>
      <c r="JZA219" s="304"/>
      <c r="JZB219" s="304"/>
      <c r="JZC219" s="304"/>
      <c r="JZD219" s="304"/>
      <c r="JZE219" s="304"/>
      <c r="JZF219" s="304"/>
      <c r="JZG219" s="304"/>
      <c r="JZH219" s="304"/>
      <c r="JZI219" s="304"/>
      <c r="JZJ219" s="304"/>
      <c r="JZK219" s="304"/>
      <c r="JZL219" s="304"/>
      <c r="JZM219" s="304"/>
      <c r="JZN219" s="304"/>
      <c r="JZO219" s="304"/>
      <c r="JZP219" s="304"/>
      <c r="JZQ219" s="304"/>
      <c r="JZR219" s="304"/>
      <c r="JZS219" s="304"/>
      <c r="JZT219" s="304"/>
      <c r="JZU219" s="304"/>
      <c r="JZV219" s="304"/>
      <c r="JZW219" s="304"/>
      <c r="JZX219" s="304"/>
      <c r="JZY219" s="304"/>
      <c r="JZZ219" s="304"/>
      <c r="KAA219" s="304"/>
      <c r="KAB219" s="304"/>
      <c r="KAC219" s="304"/>
      <c r="KAD219" s="304"/>
      <c r="KAE219" s="304"/>
      <c r="KAF219" s="304"/>
      <c r="KAG219" s="304"/>
      <c r="KAH219" s="304"/>
      <c r="KAI219" s="304"/>
      <c r="KAJ219" s="304"/>
      <c r="KAK219" s="304"/>
      <c r="KAL219" s="304"/>
      <c r="KAM219" s="304"/>
      <c r="KAN219" s="304"/>
      <c r="KAO219" s="304"/>
      <c r="KAP219" s="304"/>
      <c r="KAQ219" s="304"/>
      <c r="KAR219" s="304"/>
      <c r="KAS219" s="304"/>
      <c r="KAT219" s="304"/>
      <c r="KAU219" s="304"/>
      <c r="KAV219" s="304"/>
      <c r="KAW219" s="304"/>
      <c r="KAX219" s="304"/>
      <c r="KAY219" s="304"/>
      <c r="KAZ219" s="304"/>
      <c r="KBA219" s="304"/>
      <c r="KBB219" s="304"/>
      <c r="KBC219" s="304"/>
      <c r="KBD219" s="304"/>
      <c r="KBE219" s="304"/>
      <c r="KBF219" s="304"/>
      <c r="KBG219" s="304"/>
      <c r="KBH219" s="304"/>
      <c r="KBI219" s="304"/>
      <c r="KBJ219" s="304"/>
      <c r="KBK219" s="304"/>
      <c r="KBL219" s="304"/>
      <c r="KBM219" s="304"/>
      <c r="KBN219" s="304"/>
      <c r="KBO219" s="304"/>
      <c r="KBP219" s="304"/>
      <c r="KBQ219" s="304"/>
      <c r="KBR219" s="304"/>
      <c r="KBS219" s="304"/>
      <c r="KBT219" s="304"/>
      <c r="KBU219" s="304"/>
      <c r="KBV219" s="304"/>
      <c r="KBW219" s="304"/>
      <c r="KBX219" s="304"/>
      <c r="KBY219" s="304"/>
      <c r="KBZ219" s="304"/>
      <c r="KCA219" s="304"/>
      <c r="KCB219" s="304"/>
      <c r="KCC219" s="304"/>
      <c r="KCD219" s="304"/>
      <c r="KCE219" s="304"/>
      <c r="KCF219" s="304"/>
      <c r="KCG219" s="304"/>
      <c r="KCH219" s="304"/>
      <c r="KCI219" s="304"/>
      <c r="KCJ219" s="304"/>
      <c r="KCK219" s="304"/>
      <c r="KCL219" s="304"/>
      <c r="KCM219" s="304"/>
      <c r="KCN219" s="304"/>
      <c r="KCO219" s="304"/>
      <c r="KCP219" s="304"/>
      <c r="KCQ219" s="304"/>
      <c r="KCR219" s="304"/>
      <c r="KCS219" s="304"/>
      <c r="KCT219" s="304"/>
      <c r="KCU219" s="304"/>
      <c r="KCV219" s="304"/>
      <c r="KCW219" s="304"/>
      <c r="KCX219" s="304"/>
      <c r="KCY219" s="304"/>
      <c r="KCZ219" s="304"/>
      <c r="KDA219" s="304"/>
      <c r="KDB219" s="304"/>
      <c r="KDC219" s="304"/>
      <c r="KDD219" s="304"/>
      <c r="KDE219" s="304"/>
      <c r="KDF219" s="304"/>
      <c r="KDG219" s="304"/>
      <c r="KDH219" s="304"/>
      <c r="KDI219" s="304"/>
      <c r="KDJ219" s="304"/>
      <c r="KDK219" s="304"/>
      <c r="KDL219" s="304"/>
      <c r="KDM219" s="304"/>
      <c r="KDN219" s="304"/>
      <c r="KDO219" s="304"/>
      <c r="KDP219" s="304"/>
      <c r="KDQ219" s="304"/>
      <c r="KDR219" s="304"/>
      <c r="KDS219" s="304"/>
      <c r="KDT219" s="304"/>
      <c r="KDU219" s="304"/>
      <c r="KDV219" s="304"/>
      <c r="KDW219" s="304"/>
      <c r="KDX219" s="304"/>
      <c r="KDY219" s="304"/>
      <c r="KDZ219" s="304"/>
      <c r="KEA219" s="304"/>
      <c r="KEB219" s="304"/>
      <c r="KEC219" s="304"/>
      <c r="KED219" s="304"/>
      <c r="KEE219" s="304"/>
      <c r="KEF219" s="304"/>
      <c r="KEG219" s="304"/>
      <c r="KEH219" s="304"/>
      <c r="KEI219" s="304"/>
      <c r="KEJ219" s="304"/>
      <c r="KEK219" s="304"/>
      <c r="KEL219" s="304"/>
      <c r="KEM219" s="304"/>
      <c r="KEN219" s="304"/>
      <c r="KEO219" s="304"/>
      <c r="KEP219" s="304"/>
      <c r="KEQ219" s="304"/>
      <c r="KER219" s="304"/>
      <c r="KES219" s="304"/>
      <c r="KET219" s="304"/>
      <c r="KEU219" s="304"/>
      <c r="KEV219" s="304"/>
      <c r="KEW219" s="304"/>
      <c r="KEX219" s="304"/>
      <c r="KEY219" s="304"/>
      <c r="KEZ219" s="304"/>
      <c r="KFA219" s="304"/>
      <c r="KFB219" s="304"/>
      <c r="KFC219" s="304"/>
      <c r="KFD219" s="304"/>
      <c r="KFE219" s="304"/>
      <c r="KFF219" s="304"/>
      <c r="KFG219" s="304"/>
      <c r="KFH219" s="304"/>
      <c r="KFI219" s="304"/>
      <c r="KFJ219" s="304"/>
      <c r="KFK219" s="304"/>
      <c r="KFL219" s="304"/>
      <c r="KFM219" s="304"/>
      <c r="KFN219" s="304"/>
      <c r="KFO219" s="304"/>
      <c r="KFP219" s="304"/>
      <c r="KFQ219" s="304"/>
      <c r="KFR219" s="304"/>
      <c r="KFS219" s="304"/>
      <c r="KFT219" s="304"/>
      <c r="KFU219" s="304"/>
      <c r="KFV219" s="304"/>
      <c r="KFW219" s="304"/>
      <c r="KFX219" s="304"/>
      <c r="KFY219" s="304"/>
      <c r="KFZ219" s="304"/>
      <c r="KGA219" s="304"/>
      <c r="KGB219" s="304"/>
      <c r="KGC219" s="304"/>
      <c r="KGD219" s="304"/>
      <c r="KGE219" s="304"/>
      <c r="KGF219" s="304"/>
      <c r="KGG219" s="304"/>
      <c r="KGH219" s="304"/>
      <c r="KGI219" s="304"/>
      <c r="KGJ219" s="304"/>
      <c r="KGK219" s="304"/>
      <c r="KGL219" s="304"/>
      <c r="KGM219" s="304"/>
      <c r="KGN219" s="304"/>
      <c r="KGO219" s="304"/>
      <c r="KGP219" s="304"/>
      <c r="KGQ219" s="304"/>
      <c r="KGR219" s="304"/>
      <c r="KGS219" s="304"/>
      <c r="KGT219" s="304"/>
      <c r="KGU219" s="304"/>
      <c r="KGV219" s="304"/>
      <c r="KGW219" s="304"/>
      <c r="KGX219" s="304"/>
      <c r="KGY219" s="304"/>
      <c r="KGZ219" s="304"/>
      <c r="KHA219" s="304"/>
      <c r="KHB219" s="304"/>
      <c r="KHC219" s="304"/>
      <c r="KHD219" s="304"/>
      <c r="KHE219" s="304"/>
      <c r="KHF219" s="304"/>
      <c r="KHG219" s="304"/>
      <c r="KHH219" s="304"/>
      <c r="KHI219" s="304"/>
      <c r="KHJ219" s="304"/>
      <c r="KHK219" s="304"/>
      <c r="KHL219" s="304"/>
      <c r="KHM219" s="304"/>
      <c r="KHN219" s="304"/>
      <c r="KHO219" s="304"/>
      <c r="KHP219" s="304"/>
      <c r="KHQ219" s="304"/>
      <c r="KHR219" s="304"/>
      <c r="KHS219" s="304"/>
      <c r="KHT219" s="304"/>
      <c r="KHU219" s="304"/>
      <c r="KHV219" s="304"/>
      <c r="KHW219" s="304"/>
      <c r="KHX219" s="304"/>
      <c r="KHY219" s="304"/>
      <c r="KHZ219" s="304"/>
      <c r="KIA219" s="304"/>
      <c r="KIB219" s="304"/>
      <c r="KIC219" s="304"/>
      <c r="KID219" s="304"/>
      <c r="KIE219" s="304"/>
      <c r="KIF219" s="304"/>
      <c r="KIG219" s="304"/>
      <c r="KIH219" s="304"/>
      <c r="KII219" s="304"/>
      <c r="KIJ219" s="304"/>
      <c r="KIK219" s="304"/>
      <c r="KIL219" s="304"/>
      <c r="KIM219" s="304"/>
      <c r="KIN219" s="304"/>
      <c r="KIO219" s="304"/>
      <c r="KIP219" s="304"/>
      <c r="KIQ219" s="304"/>
      <c r="KIR219" s="304"/>
      <c r="KIS219" s="304"/>
      <c r="KIT219" s="304"/>
      <c r="KIU219" s="304"/>
      <c r="KIV219" s="304"/>
      <c r="KIW219" s="304"/>
      <c r="KIX219" s="304"/>
      <c r="KIY219" s="304"/>
      <c r="KIZ219" s="304"/>
      <c r="KJA219" s="304"/>
      <c r="KJB219" s="304"/>
      <c r="KJC219" s="304"/>
      <c r="KJD219" s="304"/>
      <c r="KJE219" s="304"/>
      <c r="KJF219" s="304"/>
      <c r="KJG219" s="304"/>
      <c r="KJH219" s="304"/>
      <c r="KJI219" s="304"/>
      <c r="KJJ219" s="304"/>
      <c r="KJK219" s="304"/>
      <c r="KJL219" s="304"/>
      <c r="KJM219" s="304"/>
      <c r="KJN219" s="304"/>
      <c r="KJO219" s="304"/>
      <c r="KJP219" s="304"/>
      <c r="KJQ219" s="304"/>
      <c r="KJR219" s="304"/>
      <c r="KJS219" s="304"/>
      <c r="KJT219" s="304"/>
      <c r="KJU219" s="304"/>
      <c r="KJV219" s="304"/>
      <c r="KJW219" s="304"/>
      <c r="KJX219" s="304"/>
      <c r="KJY219" s="304"/>
      <c r="KJZ219" s="304"/>
      <c r="KKA219" s="304"/>
      <c r="KKB219" s="304"/>
      <c r="KKC219" s="304"/>
      <c r="KKD219" s="304"/>
      <c r="KKE219" s="304"/>
      <c r="KKF219" s="304"/>
      <c r="KKG219" s="304"/>
      <c r="KKH219" s="304"/>
      <c r="KKI219" s="304"/>
      <c r="KKJ219" s="304"/>
      <c r="KKK219" s="304"/>
      <c r="KKL219" s="304"/>
      <c r="KKM219" s="304"/>
      <c r="KKN219" s="304"/>
      <c r="KKO219" s="304"/>
      <c r="KKP219" s="304"/>
      <c r="KKQ219" s="304"/>
      <c r="KKR219" s="304"/>
      <c r="KKS219" s="304"/>
      <c r="KKT219" s="304"/>
      <c r="KKU219" s="304"/>
      <c r="KKV219" s="304"/>
      <c r="KKW219" s="304"/>
      <c r="KKX219" s="304"/>
      <c r="KKY219" s="304"/>
      <c r="KKZ219" s="304"/>
      <c r="KLA219" s="304"/>
      <c r="KLB219" s="304"/>
      <c r="KLC219" s="304"/>
      <c r="KLD219" s="304"/>
      <c r="KLE219" s="304"/>
      <c r="KLF219" s="304"/>
      <c r="KLG219" s="304"/>
      <c r="KLH219" s="304"/>
      <c r="KLI219" s="304"/>
      <c r="KLJ219" s="304"/>
      <c r="KLK219" s="304"/>
      <c r="KLL219" s="304"/>
      <c r="KLM219" s="304"/>
      <c r="KLN219" s="304"/>
      <c r="KLO219" s="304"/>
      <c r="KLP219" s="304"/>
      <c r="KLQ219" s="304"/>
      <c r="KLR219" s="304"/>
      <c r="KLS219" s="304"/>
      <c r="KLT219" s="304"/>
      <c r="KLU219" s="304"/>
      <c r="KLV219" s="304"/>
      <c r="KLW219" s="304"/>
      <c r="KLX219" s="304"/>
      <c r="KLY219" s="304"/>
      <c r="KLZ219" s="304"/>
      <c r="KMA219" s="304"/>
      <c r="KMB219" s="304"/>
      <c r="KMC219" s="304"/>
      <c r="KMD219" s="304"/>
      <c r="KME219" s="304"/>
      <c r="KMF219" s="304"/>
      <c r="KMG219" s="304"/>
      <c r="KMH219" s="304"/>
      <c r="KMI219" s="304"/>
      <c r="KMJ219" s="304"/>
      <c r="KMK219" s="304"/>
      <c r="KML219" s="304"/>
      <c r="KMM219" s="304"/>
      <c r="KMN219" s="304"/>
      <c r="KMO219" s="304"/>
      <c r="KMP219" s="304"/>
      <c r="KMQ219" s="304"/>
      <c r="KMR219" s="304"/>
      <c r="KMS219" s="304"/>
      <c r="KMT219" s="304"/>
      <c r="KMU219" s="304"/>
      <c r="KMV219" s="304"/>
      <c r="KMW219" s="304"/>
      <c r="KMX219" s="304"/>
      <c r="KMY219" s="304"/>
      <c r="KMZ219" s="304"/>
      <c r="KNA219" s="304"/>
      <c r="KNB219" s="304"/>
      <c r="KNC219" s="304"/>
      <c r="KND219" s="304"/>
      <c r="KNE219" s="304"/>
      <c r="KNF219" s="304"/>
      <c r="KNG219" s="304"/>
      <c r="KNH219" s="304"/>
      <c r="KNI219" s="304"/>
      <c r="KNJ219" s="304"/>
      <c r="KNK219" s="304"/>
      <c r="KNL219" s="304"/>
      <c r="KNM219" s="304"/>
      <c r="KNN219" s="304"/>
      <c r="KNO219" s="304"/>
      <c r="KNP219" s="304"/>
      <c r="KNQ219" s="304"/>
      <c r="KNR219" s="304"/>
      <c r="KNS219" s="304"/>
      <c r="KNT219" s="304"/>
      <c r="KNU219" s="304"/>
      <c r="KNV219" s="304"/>
      <c r="KNW219" s="304"/>
      <c r="KNX219" s="304"/>
      <c r="KNY219" s="304"/>
      <c r="KNZ219" s="304"/>
      <c r="KOA219" s="304"/>
      <c r="KOB219" s="304"/>
      <c r="KOC219" s="304"/>
      <c r="KOD219" s="304"/>
      <c r="KOE219" s="304"/>
      <c r="KOF219" s="304"/>
      <c r="KOG219" s="304"/>
      <c r="KOH219" s="304"/>
      <c r="KOI219" s="304"/>
      <c r="KOJ219" s="304"/>
      <c r="KOK219" s="304"/>
      <c r="KOL219" s="304"/>
      <c r="KOM219" s="304"/>
      <c r="KON219" s="304"/>
      <c r="KOO219" s="304"/>
      <c r="KOP219" s="304"/>
      <c r="KOQ219" s="304"/>
      <c r="KOR219" s="304"/>
      <c r="KOS219" s="304"/>
      <c r="KOT219" s="304"/>
      <c r="KOU219" s="304"/>
      <c r="KOV219" s="304"/>
      <c r="KOW219" s="304"/>
      <c r="KOX219" s="304"/>
      <c r="KOY219" s="304"/>
      <c r="KOZ219" s="304"/>
      <c r="KPA219" s="304"/>
      <c r="KPB219" s="304"/>
      <c r="KPC219" s="304"/>
      <c r="KPD219" s="304"/>
      <c r="KPE219" s="304"/>
      <c r="KPF219" s="304"/>
      <c r="KPG219" s="304"/>
      <c r="KPH219" s="304"/>
      <c r="KPI219" s="304"/>
      <c r="KPJ219" s="304"/>
      <c r="KPK219" s="304"/>
      <c r="KPL219" s="304"/>
      <c r="KPM219" s="304"/>
      <c r="KPN219" s="304"/>
      <c r="KPO219" s="304"/>
      <c r="KPP219" s="304"/>
      <c r="KPQ219" s="304"/>
      <c r="KPR219" s="304"/>
      <c r="KPS219" s="304"/>
      <c r="KPT219" s="304"/>
      <c r="KPU219" s="304"/>
      <c r="KPV219" s="304"/>
      <c r="KPW219" s="304"/>
      <c r="KPX219" s="304"/>
      <c r="KPY219" s="304"/>
      <c r="KPZ219" s="304"/>
      <c r="KQA219" s="304"/>
      <c r="KQB219" s="304"/>
      <c r="KQC219" s="304"/>
      <c r="KQD219" s="304"/>
      <c r="KQE219" s="304"/>
      <c r="KQF219" s="304"/>
      <c r="KQG219" s="304"/>
      <c r="KQH219" s="304"/>
      <c r="KQI219" s="304"/>
      <c r="KQJ219" s="304"/>
      <c r="KQK219" s="304"/>
      <c r="KQL219" s="304"/>
      <c r="KQM219" s="304"/>
      <c r="KQN219" s="304"/>
      <c r="KQO219" s="304"/>
      <c r="KQP219" s="304"/>
      <c r="KQQ219" s="304"/>
      <c r="KQR219" s="304"/>
      <c r="KQS219" s="304"/>
      <c r="KQT219" s="304"/>
      <c r="KQU219" s="304"/>
      <c r="KQV219" s="304"/>
      <c r="KQW219" s="304"/>
      <c r="KQX219" s="304"/>
      <c r="KQY219" s="304"/>
      <c r="KQZ219" s="304"/>
      <c r="KRA219" s="304"/>
      <c r="KRB219" s="304"/>
      <c r="KRC219" s="304"/>
      <c r="KRD219" s="304"/>
      <c r="KRE219" s="304"/>
      <c r="KRF219" s="304"/>
      <c r="KRG219" s="304"/>
      <c r="KRH219" s="304"/>
      <c r="KRI219" s="304"/>
      <c r="KRJ219" s="304"/>
      <c r="KRK219" s="304"/>
      <c r="KRL219" s="304"/>
      <c r="KRM219" s="304"/>
      <c r="KRN219" s="304"/>
      <c r="KRO219" s="304"/>
      <c r="KRP219" s="304"/>
      <c r="KRQ219" s="304"/>
      <c r="KRR219" s="304"/>
      <c r="KRS219" s="304"/>
      <c r="KRT219" s="304"/>
      <c r="KRU219" s="304"/>
      <c r="KRV219" s="304"/>
      <c r="KRW219" s="304"/>
      <c r="KRX219" s="304"/>
      <c r="KRY219" s="304"/>
      <c r="KRZ219" s="304"/>
      <c r="KSA219" s="304"/>
      <c r="KSB219" s="304"/>
      <c r="KSC219" s="304"/>
      <c r="KSD219" s="304"/>
      <c r="KSE219" s="304"/>
      <c r="KSF219" s="304"/>
      <c r="KSG219" s="304"/>
      <c r="KSH219" s="304"/>
      <c r="KSI219" s="304"/>
      <c r="KSJ219" s="304"/>
      <c r="KSK219" s="304"/>
      <c r="KSL219" s="304"/>
      <c r="KSM219" s="304"/>
      <c r="KSN219" s="304"/>
      <c r="KSO219" s="304"/>
      <c r="KSP219" s="304"/>
      <c r="KSQ219" s="304"/>
      <c r="KSR219" s="304"/>
      <c r="KSS219" s="304"/>
      <c r="KST219" s="304"/>
      <c r="KSU219" s="304"/>
      <c r="KSV219" s="304"/>
      <c r="KSW219" s="304"/>
      <c r="KSX219" s="304"/>
      <c r="KSY219" s="304"/>
      <c r="KSZ219" s="304"/>
      <c r="KTA219" s="304"/>
      <c r="KTB219" s="304"/>
      <c r="KTC219" s="304"/>
      <c r="KTD219" s="304"/>
      <c r="KTE219" s="304"/>
      <c r="KTF219" s="304"/>
      <c r="KTG219" s="304"/>
      <c r="KTH219" s="304"/>
      <c r="KTI219" s="304"/>
      <c r="KTJ219" s="304"/>
      <c r="KTK219" s="304"/>
      <c r="KTL219" s="304"/>
      <c r="KTM219" s="304"/>
      <c r="KTN219" s="304"/>
      <c r="KTO219" s="304"/>
      <c r="KTP219" s="304"/>
      <c r="KTQ219" s="304"/>
      <c r="KTR219" s="304"/>
      <c r="KTS219" s="304"/>
      <c r="KTT219" s="304"/>
      <c r="KTU219" s="304"/>
      <c r="KTV219" s="304"/>
      <c r="KTW219" s="304"/>
      <c r="KTX219" s="304"/>
      <c r="KTY219" s="304"/>
      <c r="KTZ219" s="304"/>
      <c r="KUA219" s="304"/>
      <c r="KUB219" s="304"/>
      <c r="KUC219" s="304"/>
      <c r="KUD219" s="304"/>
      <c r="KUE219" s="304"/>
      <c r="KUF219" s="304"/>
      <c r="KUG219" s="304"/>
      <c r="KUH219" s="304"/>
      <c r="KUI219" s="304"/>
      <c r="KUJ219" s="304"/>
      <c r="KUK219" s="304"/>
      <c r="KUL219" s="304"/>
      <c r="KUM219" s="304"/>
      <c r="KUN219" s="304"/>
      <c r="KUO219" s="304"/>
      <c r="KUP219" s="304"/>
      <c r="KUQ219" s="304"/>
      <c r="KUR219" s="304"/>
      <c r="KUS219" s="304"/>
      <c r="KUT219" s="304"/>
      <c r="KUU219" s="304"/>
      <c r="KUV219" s="304"/>
      <c r="KUW219" s="304"/>
      <c r="KUX219" s="304"/>
      <c r="KUY219" s="304"/>
      <c r="KUZ219" s="304"/>
      <c r="KVA219" s="304"/>
      <c r="KVB219" s="304"/>
      <c r="KVC219" s="304"/>
      <c r="KVD219" s="304"/>
      <c r="KVE219" s="304"/>
      <c r="KVF219" s="304"/>
      <c r="KVG219" s="304"/>
      <c r="KVH219" s="304"/>
      <c r="KVI219" s="304"/>
      <c r="KVJ219" s="304"/>
      <c r="KVK219" s="304"/>
      <c r="KVL219" s="304"/>
      <c r="KVM219" s="304"/>
      <c r="KVN219" s="304"/>
      <c r="KVO219" s="304"/>
      <c r="KVP219" s="304"/>
      <c r="KVQ219" s="304"/>
      <c r="KVR219" s="304"/>
      <c r="KVS219" s="304"/>
      <c r="KVT219" s="304"/>
      <c r="KVU219" s="304"/>
      <c r="KVV219" s="304"/>
      <c r="KVW219" s="304"/>
      <c r="KVX219" s="304"/>
      <c r="KVY219" s="304"/>
      <c r="KVZ219" s="304"/>
      <c r="KWA219" s="304"/>
      <c r="KWB219" s="304"/>
      <c r="KWC219" s="304"/>
      <c r="KWD219" s="304"/>
      <c r="KWE219" s="304"/>
      <c r="KWF219" s="304"/>
      <c r="KWG219" s="304"/>
      <c r="KWH219" s="304"/>
      <c r="KWI219" s="304"/>
      <c r="KWJ219" s="304"/>
      <c r="KWK219" s="304"/>
      <c r="KWL219" s="304"/>
      <c r="KWM219" s="304"/>
      <c r="KWN219" s="304"/>
      <c r="KWO219" s="304"/>
      <c r="KWP219" s="304"/>
      <c r="KWQ219" s="304"/>
      <c r="KWR219" s="304"/>
      <c r="KWS219" s="304"/>
      <c r="KWT219" s="304"/>
      <c r="KWU219" s="304"/>
      <c r="KWV219" s="304"/>
      <c r="KWW219" s="304"/>
      <c r="KWX219" s="304"/>
      <c r="KWY219" s="304"/>
      <c r="KWZ219" s="304"/>
      <c r="KXA219" s="304"/>
      <c r="KXB219" s="304"/>
      <c r="KXC219" s="304"/>
      <c r="KXD219" s="304"/>
      <c r="KXE219" s="304"/>
      <c r="KXF219" s="304"/>
      <c r="KXG219" s="304"/>
      <c r="KXH219" s="304"/>
      <c r="KXI219" s="304"/>
      <c r="KXJ219" s="304"/>
      <c r="KXK219" s="304"/>
      <c r="KXL219" s="304"/>
      <c r="KXM219" s="304"/>
      <c r="KXN219" s="304"/>
      <c r="KXO219" s="304"/>
      <c r="KXP219" s="304"/>
      <c r="KXQ219" s="304"/>
      <c r="KXR219" s="304"/>
      <c r="KXS219" s="304"/>
      <c r="KXT219" s="304"/>
      <c r="KXU219" s="304"/>
      <c r="KXV219" s="304"/>
      <c r="KXW219" s="304"/>
      <c r="KXX219" s="304"/>
      <c r="KXY219" s="304"/>
      <c r="KXZ219" s="304"/>
      <c r="KYA219" s="304"/>
      <c r="KYB219" s="304"/>
      <c r="KYC219" s="304"/>
      <c r="KYD219" s="304"/>
      <c r="KYE219" s="304"/>
      <c r="KYF219" s="304"/>
      <c r="KYG219" s="304"/>
      <c r="KYH219" s="304"/>
      <c r="KYI219" s="304"/>
      <c r="KYJ219" s="304"/>
      <c r="KYK219" s="304"/>
      <c r="KYL219" s="304"/>
      <c r="KYM219" s="304"/>
      <c r="KYN219" s="304"/>
      <c r="KYO219" s="304"/>
      <c r="KYP219" s="304"/>
      <c r="KYQ219" s="304"/>
      <c r="KYR219" s="304"/>
      <c r="KYS219" s="304"/>
      <c r="KYT219" s="304"/>
      <c r="KYU219" s="304"/>
      <c r="KYV219" s="304"/>
      <c r="KYW219" s="304"/>
      <c r="KYX219" s="304"/>
      <c r="KYY219" s="304"/>
      <c r="KYZ219" s="304"/>
      <c r="KZA219" s="304"/>
      <c r="KZB219" s="304"/>
      <c r="KZC219" s="304"/>
      <c r="KZD219" s="304"/>
      <c r="KZE219" s="304"/>
      <c r="KZF219" s="304"/>
      <c r="KZG219" s="304"/>
      <c r="KZH219" s="304"/>
      <c r="KZI219" s="304"/>
      <c r="KZJ219" s="304"/>
      <c r="KZK219" s="304"/>
      <c r="KZL219" s="304"/>
      <c r="KZM219" s="304"/>
      <c r="KZN219" s="304"/>
      <c r="KZO219" s="304"/>
      <c r="KZP219" s="304"/>
      <c r="KZQ219" s="304"/>
      <c r="KZR219" s="304"/>
      <c r="KZS219" s="304"/>
      <c r="KZT219" s="304"/>
      <c r="KZU219" s="304"/>
      <c r="KZV219" s="304"/>
      <c r="KZW219" s="304"/>
      <c r="KZX219" s="304"/>
      <c r="KZY219" s="304"/>
      <c r="KZZ219" s="304"/>
      <c r="LAA219" s="304"/>
      <c r="LAB219" s="304"/>
      <c r="LAC219" s="304"/>
      <c r="LAD219" s="304"/>
      <c r="LAE219" s="304"/>
      <c r="LAF219" s="304"/>
      <c r="LAG219" s="304"/>
      <c r="LAH219" s="304"/>
      <c r="LAI219" s="304"/>
      <c r="LAJ219" s="304"/>
      <c r="LAK219" s="304"/>
      <c r="LAL219" s="304"/>
      <c r="LAM219" s="304"/>
      <c r="LAN219" s="304"/>
      <c r="LAO219" s="304"/>
      <c r="LAP219" s="304"/>
      <c r="LAQ219" s="304"/>
      <c r="LAR219" s="304"/>
      <c r="LAS219" s="304"/>
      <c r="LAT219" s="304"/>
      <c r="LAU219" s="304"/>
      <c r="LAV219" s="304"/>
      <c r="LAW219" s="304"/>
      <c r="LAX219" s="304"/>
      <c r="LAY219" s="304"/>
      <c r="LAZ219" s="304"/>
      <c r="LBA219" s="304"/>
      <c r="LBB219" s="304"/>
      <c r="LBC219" s="304"/>
      <c r="LBD219" s="304"/>
      <c r="LBE219" s="304"/>
      <c r="LBF219" s="304"/>
      <c r="LBG219" s="304"/>
      <c r="LBH219" s="304"/>
      <c r="LBI219" s="304"/>
      <c r="LBJ219" s="304"/>
      <c r="LBK219" s="304"/>
      <c r="LBL219" s="304"/>
      <c r="LBM219" s="304"/>
      <c r="LBN219" s="304"/>
      <c r="LBO219" s="304"/>
      <c r="LBP219" s="304"/>
      <c r="LBQ219" s="304"/>
      <c r="LBR219" s="304"/>
      <c r="LBS219" s="304"/>
      <c r="LBT219" s="304"/>
      <c r="LBU219" s="304"/>
      <c r="LBV219" s="304"/>
      <c r="LBW219" s="304"/>
      <c r="LBX219" s="304"/>
      <c r="LBY219" s="304"/>
      <c r="LBZ219" s="304"/>
      <c r="LCA219" s="304"/>
      <c r="LCB219" s="304"/>
      <c r="LCC219" s="304"/>
      <c r="LCD219" s="304"/>
      <c r="LCE219" s="304"/>
      <c r="LCF219" s="304"/>
      <c r="LCG219" s="304"/>
      <c r="LCH219" s="304"/>
      <c r="LCI219" s="304"/>
      <c r="LCJ219" s="304"/>
      <c r="LCK219" s="304"/>
      <c r="LCL219" s="304"/>
      <c r="LCM219" s="304"/>
      <c r="LCN219" s="304"/>
      <c r="LCO219" s="304"/>
      <c r="LCP219" s="304"/>
      <c r="LCQ219" s="304"/>
      <c r="LCR219" s="304"/>
      <c r="LCS219" s="304"/>
      <c r="LCT219" s="304"/>
      <c r="LCU219" s="304"/>
      <c r="LCV219" s="304"/>
      <c r="LCW219" s="304"/>
      <c r="LCX219" s="304"/>
      <c r="LCY219" s="304"/>
      <c r="LCZ219" s="304"/>
      <c r="LDA219" s="304"/>
      <c r="LDB219" s="304"/>
      <c r="LDC219" s="304"/>
      <c r="LDD219" s="304"/>
      <c r="LDE219" s="304"/>
      <c r="LDF219" s="304"/>
      <c r="LDG219" s="304"/>
      <c r="LDH219" s="304"/>
      <c r="LDI219" s="304"/>
      <c r="LDJ219" s="304"/>
      <c r="LDK219" s="304"/>
      <c r="LDL219" s="304"/>
      <c r="LDM219" s="304"/>
      <c r="LDN219" s="304"/>
      <c r="LDO219" s="304"/>
      <c r="LDP219" s="304"/>
      <c r="LDQ219" s="304"/>
      <c r="LDR219" s="304"/>
      <c r="LDS219" s="304"/>
      <c r="LDT219" s="304"/>
      <c r="LDU219" s="304"/>
      <c r="LDV219" s="304"/>
      <c r="LDW219" s="304"/>
      <c r="LDX219" s="304"/>
      <c r="LDY219" s="304"/>
      <c r="LDZ219" s="304"/>
      <c r="LEA219" s="304"/>
      <c r="LEB219" s="304"/>
      <c r="LEC219" s="304"/>
      <c r="LED219" s="304"/>
      <c r="LEE219" s="304"/>
      <c r="LEF219" s="304"/>
      <c r="LEG219" s="304"/>
      <c r="LEH219" s="304"/>
      <c r="LEI219" s="304"/>
      <c r="LEJ219" s="304"/>
      <c r="LEK219" s="304"/>
      <c r="LEL219" s="304"/>
      <c r="LEM219" s="304"/>
      <c r="LEN219" s="304"/>
      <c r="LEO219" s="304"/>
      <c r="LEP219" s="304"/>
      <c r="LEQ219" s="304"/>
      <c r="LER219" s="304"/>
      <c r="LES219" s="304"/>
      <c r="LET219" s="304"/>
      <c r="LEU219" s="304"/>
      <c r="LEV219" s="304"/>
      <c r="LEW219" s="304"/>
      <c r="LEX219" s="304"/>
      <c r="LEY219" s="304"/>
      <c r="LEZ219" s="304"/>
      <c r="LFA219" s="304"/>
      <c r="LFB219" s="304"/>
      <c r="LFC219" s="304"/>
      <c r="LFD219" s="304"/>
      <c r="LFE219" s="304"/>
      <c r="LFF219" s="304"/>
      <c r="LFG219" s="304"/>
      <c r="LFH219" s="304"/>
      <c r="LFI219" s="304"/>
      <c r="LFJ219" s="304"/>
      <c r="LFK219" s="304"/>
      <c r="LFL219" s="304"/>
      <c r="LFM219" s="304"/>
      <c r="LFN219" s="304"/>
      <c r="LFO219" s="304"/>
      <c r="LFP219" s="304"/>
      <c r="LFQ219" s="304"/>
      <c r="LFR219" s="304"/>
      <c r="LFS219" s="304"/>
      <c r="LFT219" s="304"/>
      <c r="LFU219" s="304"/>
      <c r="LFV219" s="304"/>
      <c r="LFW219" s="304"/>
      <c r="LFX219" s="304"/>
      <c r="LFY219" s="304"/>
      <c r="LFZ219" s="304"/>
      <c r="LGA219" s="304"/>
      <c r="LGB219" s="304"/>
      <c r="LGC219" s="304"/>
      <c r="LGD219" s="304"/>
      <c r="LGE219" s="304"/>
      <c r="LGF219" s="304"/>
      <c r="LGG219" s="304"/>
      <c r="LGH219" s="304"/>
      <c r="LGI219" s="304"/>
      <c r="LGJ219" s="304"/>
      <c r="LGK219" s="304"/>
      <c r="LGL219" s="304"/>
      <c r="LGM219" s="304"/>
      <c r="LGN219" s="304"/>
      <c r="LGO219" s="304"/>
      <c r="LGP219" s="304"/>
      <c r="LGQ219" s="304"/>
      <c r="LGR219" s="304"/>
      <c r="LGS219" s="304"/>
      <c r="LGT219" s="304"/>
      <c r="LGU219" s="304"/>
      <c r="LGV219" s="304"/>
      <c r="LGW219" s="304"/>
      <c r="LGX219" s="304"/>
      <c r="LGY219" s="304"/>
      <c r="LGZ219" s="304"/>
      <c r="LHA219" s="304"/>
      <c r="LHB219" s="304"/>
      <c r="LHC219" s="304"/>
      <c r="LHD219" s="304"/>
      <c r="LHE219" s="304"/>
      <c r="LHF219" s="304"/>
      <c r="LHG219" s="304"/>
      <c r="LHH219" s="304"/>
      <c r="LHI219" s="304"/>
      <c r="LHJ219" s="304"/>
      <c r="LHK219" s="304"/>
      <c r="LHL219" s="304"/>
      <c r="LHM219" s="304"/>
      <c r="LHN219" s="304"/>
      <c r="LHO219" s="304"/>
      <c r="LHP219" s="304"/>
      <c r="LHQ219" s="304"/>
      <c r="LHR219" s="304"/>
      <c r="LHS219" s="304"/>
      <c r="LHT219" s="304"/>
      <c r="LHU219" s="304"/>
      <c r="LHV219" s="304"/>
      <c r="LHW219" s="304"/>
      <c r="LHX219" s="304"/>
      <c r="LHY219" s="304"/>
      <c r="LHZ219" s="304"/>
      <c r="LIA219" s="304"/>
      <c r="LIB219" s="304"/>
      <c r="LIC219" s="304"/>
      <c r="LID219" s="304"/>
      <c r="LIE219" s="304"/>
      <c r="LIF219" s="304"/>
      <c r="LIG219" s="304"/>
      <c r="LIH219" s="304"/>
      <c r="LII219" s="304"/>
      <c r="LIJ219" s="304"/>
      <c r="LIK219" s="304"/>
      <c r="LIL219" s="304"/>
      <c r="LIM219" s="304"/>
      <c r="LIN219" s="304"/>
      <c r="LIO219" s="304"/>
      <c r="LIP219" s="304"/>
      <c r="LIQ219" s="304"/>
      <c r="LIR219" s="304"/>
      <c r="LIS219" s="304"/>
      <c r="LIT219" s="304"/>
      <c r="LIU219" s="304"/>
      <c r="LIV219" s="304"/>
      <c r="LIW219" s="304"/>
      <c r="LIX219" s="304"/>
      <c r="LIY219" s="304"/>
      <c r="LIZ219" s="304"/>
      <c r="LJA219" s="304"/>
      <c r="LJB219" s="304"/>
      <c r="LJC219" s="304"/>
      <c r="LJD219" s="304"/>
      <c r="LJE219" s="304"/>
      <c r="LJF219" s="304"/>
      <c r="LJG219" s="304"/>
      <c r="LJH219" s="304"/>
      <c r="LJI219" s="304"/>
      <c r="LJJ219" s="304"/>
      <c r="LJK219" s="304"/>
      <c r="LJL219" s="304"/>
      <c r="LJM219" s="304"/>
      <c r="LJN219" s="304"/>
      <c r="LJO219" s="304"/>
      <c r="LJP219" s="304"/>
      <c r="LJQ219" s="304"/>
      <c r="LJR219" s="304"/>
      <c r="LJS219" s="304"/>
      <c r="LJT219" s="304"/>
      <c r="LJU219" s="304"/>
      <c r="LJV219" s="304"/>
      <c r="LJW219" s="304"/>
      <c r="LJX219" s="304"/>
      <c r="LJY219" s="304"/>
      <c r="LJZ219" s="304"/>
      <c r="LKA219" s="304"/>
      <c r="LKB219" s="304"/>
      <c r="LKC219" s="304"/>
      <c r="LKD219" s="304"/>
      <c r="LKE219" s="304"/>
      <c r="LKF219" s="304"/>
      <c r="LKG219" s="304"/>
      <c r="LKH219" s="304"/>
      <c r="LKI219" s="304"/>
      <c r="LKJ219" s="304"/>
      <c r="LKK219" s="304"/>
      <c r="LKL219" s="304"/>
      <c r="LKM219" s="304"/>
      <c r="LKN219" s="304"/>
      <c r="LKO219" s="304"/>
      <c r="LKP219" s="304"/>
      <c r="LKQ219" s="304"/>
      <c r="LKR219" s="304"/>
      <c r="LKS219" s="304"/>
      <c r="LKT219" s="304"/>
      <c r="LKU219" s="304"/>
      <c r="LKV219" s="304"/>
      <c r="LKW219" s="304"/>
      <c r="LKX219" s="304"/>
      <c r="LKY219" s="304"/>
      <c r="LKZ219" s="304"/>
      <c r="LLA219" s="304"/>
      <c r="LLB219" s="304"/>
      <c r="LLC219" s="304"/>
      <c r="LLD219" s="304"/>
      <c r="LLE219" s="304"/>
      <c r="LLF219" s="304"/>
      <c r="LLG219" s="304"/>
      <c r="LLH219" s="304"/>
      <c r="LLI219" s="304"/>
      <c r="LLJ219" s="304"/>
      <c r="LLK219" s="304"/>
      <c r="LLL219" s="304"/>
      <c r="LLM219" s="304"/>
      <c r="LLN219" s="304"/>
      <c r="LLO219" s="304"/>
      <c r="LLP219" s="304"/>
      <c r="LLQ219" s="304"/>
      <c r="LLR219" s="304"/>
      <c r="LLS219" s="304"/>
      <c r="LLT219" s="304"/>
      <c r="LLU219" s="304"/>
      <c r="LLV219" s="304"/>
      <c r="LLW219" s="304"/>
      <c r="LLX219" s="304"/>
      <c r="LLY219" s="304"/>
      <c r="LLZ219" s="304"/>
      <c r="LMA219" s="304"/>
      <c r="LMB219" s="304"/>
      <c r="LMC219" s="304"/>
      <c r="LMD219" s="304"/>
      <c r="LME219" s="304"/>
      <c r="LMF219" s="304"/>
      <c r="LMG219" s="304"/>
      <c r="LMH219" s="304"/>
      <c r="LMI219" s="304"/>
      <c r="LMJ219" s="304"/>
      <c r="LMK219" s="304"/>
      <c r="LML219" s="304"/>
      <c r="LMM219" s="304"/>
      <c r="LMN219" s="304"/>
      <c r="LMO219" s="304"/>
      <c r="LMP219" s="304"/>
      <c r="LMQ219" s="304"/>
      <c r="LMR219" s="304"/>
      <c r="LMS219" s="304"/>
      <c r="LMT219" s="304"/>
      <c r="LMU219" s="304"/>
      <c r="LMV219" s="304"/>
      <c r="LMW219" s="304"/>
      <c r="LMX219" s="304"/>
      <c r="LMY219" s="304"/>
      <c r="LMZ219" s="304"/>
      <c r="LNA219" s="304"/>
      <c r="LNB219" s="304"/>
      <c r="LNC219" s="304"/>
      <c r="LND219" s="304"/>
      <c r="LNE219" s="304"/>
      <c r="LNF219" s="304"/>
      <c r="LNG219" s="304"/>
      <c r="LNH219" s="304"/>
      <c r="LNI219" s="304"/>
      <c r="LNJ219" s="304"/>
      <c r="LNK219" s="304"/>
      <c r="LNL219" s="304"/>
      <c r="LNM219" s="304"/>
      <c r="LNN219" s="304"/>
      <c r="LNO219" s="304"/>
      <c r="LNP219" s="304"/>
      <c r="LNQ219" s="304"/>
      <c r="LNR219" s="304"/>
      <c r="LNS219" s="304"/>
      <c r="LNT219" s="304"/>
      <c r="LNU219" s="304"/>
      <c r="LNV219" s="304"/>
      <c r="LNW219" s="304"/>
      <c r="LNX219" s="304"/>
      <c r="LNY219" s="304"/>
      <c r="LNZ219" s="304"/>
      <c r="LOA219" s="304"/>
      <c r="LOB219" s="304"/>
      <c r="LOC219" s="304"/>
      <c r="LOD219" s="304"/>
      <c r="LOE219" s="304"/>
      <c r="LOF219" s="304"/>
      <c r="LOG219" s="304"/>
      <c r="LOH219" s="304"/>
      <c r="LOI219" s="304"/>
      <c r="LOJ219" s="304"/>
      <c r="LOK219" s="304"/>
      <c r="LOL219" s="304"/>
      <c r="LOM219" s="304"/>
      <c r="LON219" s="304"/>
      <c r="LOO219" s="304"/>
      <c r="LOP219" s="304"/>
      <c r="LOQ219" s="304"/>
      <c r="LOR219" s="304"/>
      <c r="LOS219" s="304"/>
      <c r="LOT219" s="304"/>
      <c r="LOU219" s="304"/>
      <c r="LOV219" s="304"/>
      <c r="LOW219" s="304"/>
      <c r="LOX219" s="304"/>
      <c r="LOY219" s="304"/>
      <c r="LOZ219" s="304"/>
      <c r="LPA219" s="304"/>
      <c r="LPB219" s="304"/>
      <c r="LPC219" s="304"/>
      <c r="LPD219" s="304"/>
      <c r="LPE219" s="304"/>
      <c r="LPF219" s="304"/>
      <c r="LPG219" s="304"/>
      <c r="LPH219" s="304"/>
      <c r="LPI219" s="304"/>
      <c r="LPJ219" s="304"/>
      <c r="LPK219" s="304"/>
      <c r="LPL219" s="304"/>
      <c r="LPM219" s="304"/>
      <c r="LPN219" s="304"/>
      <c r="LPO219" s="304"/>
      <c r="LPP219" s="304"/>
      <c r="LPQ219" s="304"/>
      <c r="LPR219" s="304"/>
      <c r="LPS219" s="304"/>
      <c r="LPT219" s="304"/>
      <c r="LPU219" s="304"/>
      <c r="LPV219" s="304"/>
      <c r="LPW219" s="304"/>
      <c r="LPX219" s="304"/>
      <c r="LPY219" s="304"/>
      <c r="LPZ219" s="304"/>
      <c r="LQA219" s="304"/>
      <c r="LQB219" s="304"/>
      <c r="LQC219" s="304"/>
      <c r="LQD219" s="304"/>
      <c r="LQE219" s="304"/>
      <c r="LQF219" s="304"/>
      <c r="LQG219" s="304"/>
      <c r="LQH219" s="304"/>
      <c r="LQI219" s="304"/>
      <c r="LQJ219" s="304"/>
      <c r="LQK219" s="304"/>
      <c r="LQL219" s="304"/>
      <c r="LQM219" s="304"/>
      <c r="LQN219" s="304"/>
      <c r="LQO219" s="304"/>
      <c r="LQP219" s="304"/>
      <c r="LQQ219" s="304"/>
      <c r="LQR219" s="304"/>
      <c r="LQS219" s="304"/>
      <c r="LQT219" s="304"/>
      <c r="LQU219" s="304"/>
      <c r="LQV219" s="304"/>
      <c r="LQW219" s="304"/>
      <c r="LQX219" s="304"/>
      <c r="LQY219" s="304"/>
      <c r="LQZ219" s="304"/>
      <c r="LRA219" s="304"/>
      <c r="LRB219" s="304"/>
      <c r="LRC219" s="304"/>
      <c r="LRD219" s="304"/>
      <c r="LRE219" s="304"/>
      <c r="LRF219" s="304"/>
      <c r="LRG219" s="304"/>
      <c r="LRH219" s="304"/>
      <c r="LRI219" s="304"/>
      <c r="LRJ219" s="304"/>
      <c r="LRK219" s="304"/>
      <c r="LRL219" s="304"/>
      <c r="LRM219" s="304"/>
      <c r="LRN219" s="304"/>
      <c r="LRO219" s="304"/>
      <c r="LRP219" s="304"/>
      <c r="LRQ219" s="304"/>
      <c r="LRR219" s="304"/>
      <c r="LRS219" s="304"/>
      <c r="LRT219" s="304"/>
      <c r="LRU219" s="304"/>
      <c r="LRV219" s="304"/>
      <c r="LRW219" s="304"/>
      <c r="LRX219" s="304"/>
      <c r="LRY219" s="304"/>
      <c r="LRZ219" s="304"/>
      <c r="LSA219" s="304"/>
      <c r="LSB219" s="304"/>
      <c r="LSC219" s="304"/>
      <c r="LSD219" s="304"/>
      <c r="LSE219" s="304"/>
      <c r="LSF219" s="304"/>
      <c r="LSG219" s="304"/>
      <c r="LSH219" s="304"/>
      <c r="LSI219" s="304"/>
      <c r="LSJ219" s="304"/>
      <c r="LSK219" s="304"/>
      <c r="LSL219" s="304"/>
      <c r="LSM219" s="304"/>
      <c r="LSN219" s="304"/>
      <c r="LSO219" s="304"/>
      <c r="LSP219" s="304"/>
      <c r="LSQ219" s="304"/>
      <c r="LSR219" s="304"/>
      <c r="LSS219" s="304"/>
      <c r="LST219" s="304"/>
      <c r="LSU219" s="304"/>
      <c r="LSV219" s="304"/>
      <c r="LSW219" s="304"/>
      <c r="LSX219" s="304"/>
      <c r="LSY219" s="304"/>
      <c r="LSZ219" s="304"/>
      <c r="LTA219" s="304"/>
      <c r="LTB219" s="304"/>
      <c r="LTC219" s="304"/>
      <c r="LTD219" s="304"/>
      <c r="LTE219" s="304"/>
      <c r="LTF219" s="304"/>
      <c r="LTG219" s="304"/>
      <c r="LTH219" s="304"/>
      <c r="LTI219" s="304"/>
      <c r="LTJ219" s="304"/>
      <c r="LTK219" s="304"/>
      <c r="LTL219" s="304"/>
      <c r="LTM219" s="304"/>
      <c r="LTN219" s="304"/>
      <c r="LTO219" s="304"/>
      <c r="LTP219" s="304"/>
      <c r="LTQ219" s="304"/>
      <c r="LTR219" s="304"/>
      <c r="LTS219" s="304"/>
      <c r="LTT219" s="304"/>
      <c r="LTU219" s="304"/>
      <c r="LTV219" s="304"/>
      <c r="LTW219" s="304"/>
      <c r="LTX219" s="304"/>
      <c r="LTY219" s="304"/>
      <c r="LTZ219" s="304"/>
      <c r="LUA219" s="304"/>
      <c r="LUB219" s="304"/>
      <c r="LUC219" s="304"/>
      <c r="LUD219" s="304"/>
      <c r="LUE219" s="304"/>
      <c r="LUF219" s="304"/>
      <c r="LUG219" s="304"/>
      <c r="LUH219" s="304"/>
      <c r="LUI219" s="304"/>
      <c r="LUJ219" s="304"/>
      <c r="LUK219" s="304"/>
      <c r="LUL219" s="304"/>
      <c r="LUM219" s="304"/>
      <c r="LUN219" s="304"/>
      <c r="LUO219" s="304"/>
      <c r="LUP219" s="304"/>
      <c r="LUQ219" s="304"/>
      <c r="LUR219" s="304"/>
      <c r="LUS219" s="304"/>
      <c r="LUT219" s="304"/>
      <c r="LUU219" s="304"/>
      <c r="LUV219" s="304"/>
      <c r="LUW219" s="304"/>
      <c r="LUX219" s="304"/>
      <c r="LUY219" s="304"/>
      <c r="LUZ219" s="304"/>
      <c r="LVA219" s="304"/>
      <c r="LVB219" s="304"/>
      <c r="LVC219" s="304"/>
      <c r="LVD219" s="304"/>
      <c r="LVE219" s="304"/>
      <c r="LVF219" s="304"/>
      <c r="LVG219" s="304"/>
      <c r="LVH219" s="304"/>
      <c r="LVI219" s="304"/>
      <c r="LVJ219" s="304"/>
      <c r="LVK219" s="304"/>
      <c r="LVL219" s="304"/>
      <c r="LVM219" s="304"/>
      <c r="LVN219" s="304"/>
      <c r="LVO219" s="304"/>
      <c r="LVP219" s="304"/>
      <c r="LVQ219" s="304"/>
      <c r="LVR219" s="304"/>
      <c r="LVS219" s="304"/>
      <c r="LVT219" s="304"/>
      <c r="LVU219" s="304"/>
      <c r="LVV219" s="304"/>
      <c r="LVW219" s="304"/>
      <c r="LVX219" s="304"/>
      <c r="LVY219" s="304"/>
      <c r="LVZ219" s="304"/>
      <c r="LWA219" s="304"/>
      <c r="LWB219" s="304"/>
      <c r="LWC219" s="304"/>
      <c r="LWD219" s="304"/>
      <c r="LWE219" s="304"/>
      <c r="LWF219" s="304"/>
      <c r="LWG219" s="304"/>
      <c r="LWH219" s="304"/>
      <c r="LWI219" s="304"/>
      <c r="LWJ219" s="304"/>
      <c r="LWK219" s="304"/>
      <c r="LWL219" s="304"/>
      <c r="LWM219" s="304"/>
      <c r="LWN219" s="304"/>
      <c r="LWO219" s="304"/>
      <c r="LWP219" s="304"/>
      <c r="LWQ219" s="304"/>
      <c r="LWR219" s="304"/>
      <c r="LWS219" s="304"/>
      <c r="LWT219" s="304"/>
      <c r="LWU219" s="304"/>
      <c r="LWV219" s="304"/>
      <c r="LWW219" s="304"/>
      <c r="LWX219" s="304"/>
      <c r="LWY219" s="304"/>
      <c r="LWZ219" s="304"/>
      <c r="LXA219" s="304"/>
      <c r="LXB219" s="304"/>
      <c r="LXC219" s="304"/>
      <c r="LXD219" s="304"/>
      <c r="LXE219" s="304"/>
      <c r="LXF219" s="304"/>
      <c r="LXG219" s="304"/>
      <c r="LXH219" s="304"/>
      <c r="LXI219" s="304"/>
      <c r="LXJ219" s="304"/>
      <c r="LXK219" s="304"/>
      <c r="LXL219" s="304"/>
      <c r="LXM219" s="304"/>
      <c r="LXN219" s="304"/>
      <c r="LXO219" s="304"/>
      <c r="LXP219" s="304"/>
      <c r="LXQ219" s="304"/>
      <c r="LXR219" s="304"/>
      <c r="LXS219" s="304"/>
      <c r="LXT219" s="304"/>
      <c r="LXU219" s="304"/>
      <c r="LXV219" s="304"/>
      <c r="LXW219" s="304"/>
      <c r="LXX219" s="304"/>
      <c r="LXY219" s="304"/>
      <c r="LXZ219" s="304"/>
      <c r="LYA219" s="304"/>
      <c r="LYB219" s="304"/>
      <c r="LYC219" s="304"/>
      <c r="LYD219" s="304"/>
      <c r="LYE219" s="304"/>
      <c r="LYF219" s="304"/>
      <c r="LYG219" s="304"/>
      <c r="LYH219" s="304"/>
      <c r="LYI219" s="304"/>
      <c r="LYJ219" s="304"/>
      <c r="LYK219" s="304"/>
      <c r="LYL219" s="304"/>
      <c r="LYM219" s="304"/>
      <c r="LYN219" s="304"/>
      <c r="LYO219" s="304"/>
      <c r="LYP219" s="304"/>
      <c r="LYQ219" s="304"/>
      <c r="LYR219" s="304"/>
      <c r="LYS219" s="304"/>
      <c r="LYT219" s="304"/>
      <c r="LYU219" s="304"/>
      <c r="LYV219" s="304"/>
      <c r="LYW219" s="304"/>
      <c r="LYX219" s="304"/>
      <c r="LYY219" s="304"/>
      <c r="LYZ219" s="304"/>
      <c r="LZA219" s="304"/>
      <c r="LZB219" s="304"/>
      <c r="LZC219" s="304"/>
      <c r="LZD219" s="304"/>
      <c r="LZE219" s="304"/>
      <c r="LZF219" s="304"/>
      <c r="LZG219" s="304"/>
      <c r="LZH219" s="304"/>
      <c r="LZI219" s="304"/>
      <c r="LZJ219" s="304"/>
      <c r="LZK219" s="304"/>
      <c r="LZL219" s="304"/>
      <c r="LZM219" s="304"/>
      <c r="LZN219" s="304"/>
      <c r="LZO219" s="304"/>
      <c r="LZP219" s="304"/>
      <c r="LZQ219" s="304"/>
      <c r="LZR219" s="304"/>
      <c r="LZS219" s="304"/>
      <c r="LZT219" s="304"/>
      <c r="LZU219" s="304"/>
      <c r="LZV219" s="304"/>
      <c r="LZW219" s="304"/>
      <c r="LZX219" s="304"/>
      <c r="LZY219" s="304"/>
      <c r="LZZ219" s="304"/>
      <c r="MAA219" s="304"/>
      <c r="MAB219" s="304"/>
      <c r="MAC219" s="304"/>
      <c r="MAD219" s="304"/>
      <c r="MAE219" s="304"/>
      <c r="MAF219" s="304"/>
      <c r="MAG219" s="304"/>
      <c r="MAH219" s="304"/>
      <c r="MAI219" s="304"/>
      <c r="MAJ219" s="304"/>
      <c r="MAK219" s="304"/>
      <c r="MAL219" s="304"/>
      <c r="MAM219" s="304"/>
      <c r="MAN219" s="304"/>
      <c r="MAO219" s="304"/>
      <c r="MAP219" s="304"/>
      <c r="MAQ219" s="304"/>
      <c r="MAR219" s="304"/>
      <c r="MAS219" s="304"/>
      <c r="MAT219" s="304"/>
      <c r="MAU219" s="304"/>
      <c r="MAV219" s="304"/>
      <c r="MAW219" s="304"/>
      <c r="MAX219" s="304"/>
      <c r="MAY219" s="304"/>
      <c r="MAZ219" s="304"/>
      <c r="MBA219" s="304"/>
      <c r="MBB219" s="304"/>
      <c r="MBC219" s="304"/>
      <c r="MBD219" s="304"/>
      <c r="MBE219" s="304"/>
      <c r="MBF219" s="304"/>
      <c r="MBG219" s="304"/>
      <c r="MBH219" s="304"/>
      <c r="MBI219" s="304"/>
      <c r="MBJ219" s="304"/>
      <c r="MBK219" s="304"/>
      <c r="MBL219" s="304"/>
      <c r="MBM219" s="304"/>
      <c r="MBN219" s="304"/>
      <c r="MBO219" s="304"/>
      <c r="MBP219" s="304"/>
      <c r="MBQ219" s="304"/>
      <c r="MBR219" s="304"/>
      <c r="MBS219" s="304"/>
      <c r="MBT219" s="304"/>
      <c r="MBU219" s="304"/>
      <c r="MBV219" s="304"/>
      <c r="MBW219" s="304"/>
      <c r="MBX219" s="304"/>
      <c r="MBY219" s="304"/>
      <c r="MBZ219" s="304"/>
      <c r="MCA219" s="304"/>
      <c r="MCB219" s="304"/>
      <c r="MCC219" s="304"/>
      <c r="MCD219" s="304"/>
      <c r="MCE219" s="304"/>
      <c r="MCF219" s="304"/>
      <c r="MCG219" s="304"/>
      <c r="MCH219" s="304"/>
      <c r="MCI219" s="304"/>
      <c r="MCJ219" s="304"/>
      <c r="MCK219" s="304"/>
      <c r="MCL219" s="304"/>
      <c r="MCM219" s="304"/>
      <c r="MCN219" s="304"/>
      <c r="MCO219" s="304"/>
      <c r="MCP219" s="304"/>
      <c r="MCQ219" s="304"/>
      <c r="MCR219" s="304"/>
      <c r="MCS219" s="304"/>
      <c r="MCT219" s="304"/>
      <c r="MCU219" s="304"/>
      <c r="MCV219" s="304"/>
      <c r="MCW219" s="304"/>
      <c r="MCX219" s="304"/>
      <c r="MCY219" s="304"/>
      <c r="MCZ219" s="304"/>
      <c r="MDA219" s="304"/>
      <c r="MDB219" s="304"/>
      <c r="MDC219" s="304"/>
      <c r="MDD219" s="304"/>
      <c r="MDE219" s="304"/>
      <c r="MDF219" s="304"/>
      <c r="MDG219" s="304"/>
      <c r="MDH219" s="304"/>
      <c r="MDI219" s="304"/>
      <c r="MDJ219" s="304"/>
      <c r="MDK219" s="304"/>
      <c r="MDL219" s="304"/>
      <c r="MDM219" s="304"/>
      <c r="MDN219" s="304"/>
      <c r="MDO219" s="304"/>
      <c r="MDP219" s="304"/>
      <c r="MDQ219" s="304"/>
      <c r="MDR219" s="304"/>
      <c r="MDS219" s="304"/>
      <c r="MDT219" s="304"/>
      <c r="MDU219" s="304"/>
      <c r="MDV219" s="304"/>
      <c r="MDW219" s="304"/>
      <c r="MDX219" s="304"/>
      <c r="MDY219" s="304"/>
      <c r="MDZ219" s="304"/>
      <c r="MEA219" s="304"/>
      <c r="MEB219" s="304"/>
      <c r="MEC219" s="304"/>
      <c r="MED219" s="304"/>
      <c r="MEE219" s="304"/>
      <c r="MEF219" s="304"/>
      <c r="MEG219" s="304"/>
      <c r="MEH219" s="304"/>
      <c r="MEI219" s="304"/>
      <c r="MEJ219" s="304"/>
      <c r="MEK219" s="304"/>
      <c r="MEL219" s="304"/>
      <c r="MEM219" s="304"/>
      <c r="MEN219" s="304"/>
      <c r="MEO219" s="304"/>
      <c r="MEP219" s="304"/>
      <c r="MEQ219" s="304"/>
      <c r="MER219" s="304"/>
      <c r="MES219" s="304"/>
      <c r="MET219" s="304"/>
      <c r="MEU219" s="304"/>
      <c r="MEV219" s="304"/>
      <c r="MEW219" s="304"/>
      <c r="MEX219" s="304"/>
      <c r="MEY219" s="304"/>
      <c r="MEZ219" s="304"/>
      <c r="MFA219" s="304"/>
      <c r="MFB219" s="304"/>
      <c r="MFC219" s="304"/>
      <c r="MFD219" s="304"/>
      <c r="MFE219" s="304"/>
      <c r="MFF219" s="304"/>
      <c r="MFG219" s="304"/>
      <c r="MFH219" s="304"/>
      <c r="MFI219" s="304"/>
      <c r="MFJ219" s="304"/>
      <c r="MFK219" s="304"/>
      <c r="MFL219" s="304"/>
      <c r="MFM219" s="304"/>
      <c r="MFN219" s="304"/>
      <c r="MFO219" s="304"/>
      <c r="MFP219" s="304"/>
      <c r="MFQ219" s="304"/>
      <c r="MFR219" s="304"/>
      <c r="MFS219" s="304"/>
      <c r="MFT219" s="304"/>
      <c r="MFU219" s="304"/>
      <c r="MFV219" s="304"/>
      <c r="MFW219" s="304"/>
      <c r="MFX219" s="304"/>
      <c r="MFY219" s="304"/>
      <c r="MFZ219" s="304"/>
      <c r="MGA219" s="304"/>
      <c r="MGB219" s="304"/>
      <c r="MGC219" s="304"/>
      <c r="MGD219" s="304"/>
      <c r="MGE219" s="304"/>
      <c r="MGF219" s="304"/>
      <c r="MGG219" s="304"/>
      <c r="MGH219" s="304"/>
      <c r="MGI219" s="304"/>
      <c r="MGJ219" s="304"/>
      <c r="MGK219" s="304"/>
      <c r="MGL219" s="304"/>
      <c r="MGM219" s="304"/>
      <c r="MGN219" s="304"/>
      <c r="MGO219" s="304"/>
      <c r="MGP219" s="304"/>
      <c r="MGQ219" s="304"/>
      <c r="MGR219" s="304"/>
      <c r="MGS219" s="304"/>
      <c r="MGT219" s="304"/>
      <c r="MGU219" s="304"/>
      <c r="MGV219" s="304"/>
      <c r="MGW219" s="304"/>
      <c r="MGX219" s="304"/>
      <c r="MGY219" s="304"/>
      <c r="MGZ219" s="304"/>
      <c r="MHA219" s="304"/>
      <c r="MHB219" s="304"/>
      <c r="MHC219" s="304"/>
      <c r="MHD219" s="304"/>
      <c r="MHE219" s="304"/>
      <c r="MHF219" s="304"/>
      <c r="MHG219" s="304"/>
      <c r="MHH219" s="304"/>
      <c r="MHI219" s="304"/>
      <c r="MHJ219" s="304"/>
      <c r="MHK219" s="304"/>
      <c r="MHL219" s="304"/>
      <c r="MHM219" s="304"/>
      <c r="MHN219" s="304"/>
      <c r="MHO219" s="304"/>
      <c r="MHP219" s="304"/>
      <c r="MHQ219" s="304"/>
      <c r="MHR219" s="304"/>
      <c r="MHS219" s="304"/>
      <c r="MHT219" s="304"/>
      <c r="MHU219" s="304"/>
      <c r="MHV219" s="304"/>
      <c r="MHW219" s="304"/>
      <c r="MHX219" s="304"/>
      <c r="MHY219" s="304"/>
      <c r="MHZ219" s="304"/>
      <c r="MIA219" s="304"/>
      <c r="MIB219" s="304"/>
      <c r="MIC219" s="304"/>
      <c r="MID219" s="304"/>
      <c r="MIE219" s="304"/>
      <c r="MIF219" s="304"/>
      <c r="MIG219" s="304"/>
      <c r="MIH219" s="304"/>
      <c r="MII219" s="304"/>
      <c r="MIJ219" s="304"/>
      <c r="MIK219" s="304"/>
      <c r="MIL219" s="304"/>
      <c r="MIM219" s="304"/>
      <c r="MIN219" s="304"/>
      <c r="MIO219" s="304"/>
      <c r="MIP219" s="304"/>
      <c r="MIQ219" s="304"/>
      <c r="MIR219" s="304"/>
      <c r="MIS219" s="304"/>
      <c r="MIT219" s="304"/>
      <c r="MIU219" s="304"/>
      <c r="MIV219" s="304"/>
      <c r="MIW219" s="304"/>
      <c r="MIX219" s="304"/>
      <c r="MIY219" s="304"/>
      <c r="MIZ219" s="304"/>
      <c r="MJA219" s="304"/>
      <c r="MJB219" s="304"/>
      <c r="MJC219" s="304"/>
      <c r="MJD219" s="304"/>
      <c r="MJE219" s="304"/>
      <c r="MJF219" s="304"/>
      <c r="MJG219" s="304"/>
      <c r="MJH219" s="304"/>
      <c r="MJI219" s="304"/>
      <c r="MJJ219" s="304"/>
      <c r="MJK219" s="304"/>
      <c r="MJL219" s="304"/>
      <c r="MJM219" s="304"/>
      <c r="MJN219" s="304"/>
      <c r="MJO219" s="304"/>
      <c r="MJP219" s="304"/>
      <c r="MJQ219" s="304"/>
      <c r="MJR219" s="304"/>
      <c r="MJS219" s="304"/>
      <c r="MJT219" s="304"/>
      <c r="MJU219" s="304"/>
      <c r="MJV219" s="304"/>
      <c r="MJW219" s="304"/>
      <c r="MJX219" s="304"/>
      <c r="MJY219" s="304"/>
      <c r="MJZ219" s="304"/>
      <c r="MKA219" s="304"/>
      <c r="MKB219" s="304"/>
      <c r="MKC219" s="304"/>
      <c r="MKD219" s="304"/>
      <c r="MKE219" s="304"/>
      <c r="MKF219" s="304"/>
      <c r="MKG219" s="304"/>
      <c r="MKH219" s="304"/>
      <c r="MKI219" s="304"/>
      <c r="MKJ219" s="304"/>
      <c r="MKK219" s="304"/>
      <c r="MKL219" s="304"/>
      <c r="MKM219" s="304"/>
      <c r="MKN219" s="304"/>
      <c r="MKO219" s="304"/>
      <c r="MKP219" s="304"/>
      <c r="MKQ219" s="304"/>
      <c r="MKR219" s="304"/>
      <c r="MKS219" s="304"/>
      <c r="MKT219" s="304"/>
      <c r="MKU219" s="304"/>
      <c r="MKV219" s="304"/>
      <c r="MKW219" s="304"/>
      <c r="MKX219" s="304"/>
      <c r="MKY219" s="304"/>
      <c r="MKZ219" s="304"/>
      <c r="MLA219" s="304"/>
      <c r="MLB219" s="304"/>
      <c r="MLC219" s="304"/>
      <c r="MLD219" s="304"/>
      <c r="MLE219" s="304"/>
      <c r="MLF219" s="304"/>
      <c r="MLG219" s="304"/>
      <c r="MLH219" s="304"/>
      <c r="MLI219" s="304"/>
      <c r="MLJ219" s="304"/>
      <c r="MLK219" s="304"/>
      <c r="MLL219" s="304"/>
      <c r="MLM219" s="304"/>
      <c r="MLN219" s="304"/>
      <c r="MLO219" s="304"/>
      <c r="MLP219" s="304"/>
      <c r="MLQ219" s="304"/>
      <c r="MLR219" s="304"/>
      <c r="MLS219" s="304"/>
      <c r="MLT219" s="304"/>
      <c r="MLU219" s="304"/>
      <c r="MLV219" s="304"/>
      <c r="MLW219" s="304"/>
      <c r="MLX219" s="304"/>
      <c r="MLY219" s="304"/>
      <c r="MLZ219" s="304"/>
      <c r="MMA219" s="304"/>
      <c r="MMB219" s="304"/>
      <c r="MMC219" s="304"/>
      <c r="MMD219" s="304"/>
      <c r="MME219" s="304"/>
      <c r="MMF219" s="304"/>
      <c r="MMG219" s="304"/>
      <c r="MMH219" s="304"/>
      <c r="MMI219" s="304"/>
      <c r="MMJ219" s="304"/>
      <c r="MMK219" s="304"/>
      <c r="MML219" s="304"/>
      <c r="MMM219" s="304"/>
      <c r="MMN219" s="304"/>
      <c r="MMO219" s="304"/>
      <c r="MMP219" s="304"/>
      <c r="MMQ219" s="304"/>
      <c r="MMR219" s="304"/>
      <c r="MMS219" s="304"/>
      <c r="MMT219" s="304"/>
      <c r="MMU219" s="304"/>
      <c r="MMV219" s="304"/>
      <c r="MMW219" s="304"/>
      <c r="MMX219" s="304"/>
      <c r="MMY219" s="304"/>
      <c r="MMZ219" s="304"/>
      <c r="MNA219" s="304"/>
      <c r="MNB219" s="304"/>
      <c r="MNC219" s="304"/>
      <c r="MND219" s="304"/>
      <c r="MNE219" s="304"/>
      <c r="MNF219" s="304"/>
      <c r="MNG219" s="304"/>
      <c r="MNH219" s="304"/>
      <c r="MNI219" s="304"/>
      <c r="MNJ219" s="304"/>
      <c r="MNK219" s="304"/>
      <c r="MNL219" s="304"/>
      <c r="MNM219" s="304"/>
      <c r="MNN219" s="304"/>
      <c r="MNO219" s="304"/>
      <c r="MNP219" s="304"/>
      <c r="MNQ219" s="304"/>
      <c r="MNR219" s="304"/>
      <c r="MNS219" s="304"/>
      <c r="MNT219" s="304"/>
      <c r="MNU219" s="304"/>
      <c r="MNV219" s="304"/>
      <c r="MNW219" s="304"/>
      <c r="MNX219" s="304"/>
      <c r="MNY219" s="304"/>
      <c r="MNZ219" s="304"/>
      <c r="MOA219" s="304"/>
      <c r="MOB219" s="304"/>
      <c r="MOC219" s="304"/>
      <c r="MOD219" s="304"/>
      <c r="MOE219" s="304"/>
      <c r="MOF219" s="304"/>
      <c r="MOG219" s="304"/>
      <c r="MOH219" s="304"/>
      <c r="MOI219" s="304"/>
      <c r="MOJ219" s="304"/>
      <c r="MOK219" s="304"/>
      <c r="MOL219" s="304"/>
      <c r="MOM219" s="304"/>
      <c r="MON219" s="304"/>
      <c r="MOO219" s="304"/>
      <c r="MOP219" s="304"/>
      <c r="MOQ219" s="304"/>
      <c r="MOR219" s="304"/>
      <c r="MOS219" s="304"/>
      <c r="MOT219" s="304"/>
      <c r="MOU219" s="304"/>
      <c r="MOV219" s="304"/>
      <c r="MOW219" s="304"/>
      <c r="MOX219" s="304"/>
      <c r="MOY219" s="304"/>
      <c r="MOZ219" s="304"/>
      <c r="MPA219" s="304"/>
      <c r="MPB219" s="304"/>
      <c r="MPC219" s="304"/>
      <c r="MPD219" s="304"/>
      <c r="MPE219" s="304"/>
      <c r="MPF219" s="304"/>
      <c r="MPG219" s="304"/>
      <c r="MPH219" s="304"/>
      <c r="MPI219" s="304"/>
      <c r="MPJ219" s="304"/>
      <c r="MPK219" s="304"/>
      <c r="MPL219" s="304"/>
      <c r="MPM219" s="304"/>
      <c r="MPN219" s="304"/>
      <c r="MPO219" s="304"/>
      <c r="MPP219" s="304"/>
      <c r="MPQ219" s="304"/>
      <c r="MPR219" s="304"/>
      <c r="MPS219" s="304"/>
      <c r="MPT219" s="304"/>
      <c r="MPU219" s="304"/>
      <c r="MPV219" s="304"/>
      <c r="MPW219" s="304"/>
      <c r="MPX219" s="304"/>
      <c r="MPY219" s="304"/>
      <c r="MPZ219" s="304"/>
      <c r="MQA219" s="304"/>
      <c r="MQB219" s="304"/>
      <c r="MQC219" s="304"/>
      <c r="MQD219" s="304"/>
      <c r="MQE219" s="304"/>
      <c r="MQF219" s="304"/>
      <c r="MQG219" s="304"/>
      <c r="MQH219" s="304"/>
      <c r="MQI219" s="304"/>
      <c r="MQJ219" s="304"/>
      <c r="MQK219" s="304"/>
      <c r="MQL219" s="304"/>
      <c r="MQM219" s="304"/>
      <c r="MQN219" s="304"/>
      <c r="MQO219" s="304"/>
      <c r="MQP219" s="304"/>
      <c r="MQQ219" s="304"/>
      <c r="MQR219" s="304"/>
      <c r="MQS219" s="304"/>
      <c r="MQT219" s="304"/>
      <c r="MQU219" s="304"/>
      <c r="MQV219" s="304"/>
      <c r="MQW219" s="304"/>
      <c r="MQX219" s="304"/>
      <c r="MQY219" s="304"/>
      <c r="MQZ219" s="304"/>
      <c r="MRA219" s="304"/>
      <c r="MRB219" s="304"/>
      <c r="MRC219" s="304"/>
      <c r="MRD219" s="304"/>
      <c r="MRE219" s="304"/>
      <c r="MRF219" s="304"/>
      <c r="MRG219" s="304"/>
      <c r="MRH219" s="304"/>
      <c r="MRI219" s="304"/>
      <c r="MRJ219" s="304"/>
      <c r="MRK219" s="304"/>
      <c r="MRL219" s="304"/>
      <c r="MRM219" s="304"/>
      <c r="MRN219" s="304"/>
      <c r="MRO219" s="304"/>
      <c r="MRP219" s="304"/>
      <c r="MRQ219" s="304"/>
      <c r="MRR219" s="304"/>
      <c r="MRS219" s="304"/>
      <c r="MRT219" s="304"/>
      <c r="MRU219" s="304"/>
      <c r="MRV219" s="304"/>
      <c r="MRW219" s="304"/>
      <c r="MRX219" s="304"/>
      <c r="MRY219" s="304"/>
      <c r="MRZ219" s="304"/>
      <c r="MSA219" s="304"/>
      <c r="MSB219" s="304"/>
      <c r="MSC219" s="304"/>
      <c r="MSD219" s="304"/>
      <c r="MSE219" s="304"/>
      <c r="MSF219" s="304"/>
      <c r="MSG219" s="304"/>
      <c r="MSH219" s="304"/>
      <c r="MSI219" s="304"/>
      <c r="MSJ219" s="304"/>
      <c r="MSK219" s="304"/>
      <c r="MSL219" s="304"/>
      <c r="MSM219" s="304"/>
      <c r="MSN219" s="304"/>
      <c r="MSO219" s="304"/>
      <c r="MSP219" s="304"/>
      <c r="MSQ219" s="304"/>
      <c r="MSR219" s="304"/>
      <c r="MSS219" s="304"/>
      <c r="MST219" s="304"/>
      <c r="MSU219" s="304"/>
      <c r="MSV219" s="304"/>
      <c r="MSW219" s="304"/>
      <c r="MSX219" s="304"/>
      <c r="MSY219" s="304"/>
      <c r="MSZ219" s="304"/>
      <c r="MTA219" s="304"/>
      <c r="MTB219" s="304"/>
      <c r="MTC219" s="304"/>
      <c r="MTD219" s="304"/>
      <c r="MTE219" s="304"/>
      <c r="MTF219" s="304"/>
      <c r="MTG219" s="304"/>
      <c r="MTH219" s="304"/>
      <c r="MTI219" s="304"/>
      <c r="MTJ219" s="304"/>
      <c r="MTK219" s="304"/>
      <c r="MTL219" s="304"/>
      <c r="MTM219" s="304"/>
      <c r="MTN219" s="304"/>
      <c r="MTO219" s="304"/>
      <c r="MTP219" s="304"/>
      <c r="MTQ219" s="304"/>
      <c r="MTR219" s="304"/>
      <c r="MTS219" s="304"/>
      <c r="MTT219" s="304"/>
      <c r="MTU219" s="304"/>
      <c r="MTV219" s="304"/>
      <c r="MTW219" s="304"/>
      <c r="MTX219" s="304"/>
      <c r="MTY219" s="304"/>
      <c r="MTZ219" s="304"/>
      <c r="MUA219" s="304"/>
      <c r="MUB219" s="304"/>
      <c r="MUC219" s="304"/>
      <c r="MUD219" s="304"/>
      <c r="MUE219" s="304"/>
      <c r="MUF219" s="304"/>
      <c r="MUG219" s="304"/>
      <c r="MUH219" s="304"/>
      <c r="MUI219" s="304"/>
      <c r="MUJ219" s="304"/>
      <c r="MUK219" s="304"/>
      <c r="MUL219" s="304"/>
      <c r="MUM219" s="304"/>
      <c r="MUN219" s="304"/>
      <c r="MUO219" s="304"/>
      <c r="MUP219" s="304"/>
      <c r="MUQ219" s="304"/>
      <c r="MUR219" s="304"/>
      <c r="MUS219" s="304"/>
      <c r="MUT219" s="304"/>
      <c r="MUU219" s="304"/>
      <c r="MUV219" s="304"/>
      <c r="MUW219" s="304"/>
      <c r="MUX219" s="304"/>
      <c r="MUY219" s="304"/>
      <c r="MUZ219" s="304"/>
      <c r="MVA219" s="304"/>
      <c r="MVB219" s="304"/>
      <c r="MVC219" s="304"/>
      <c r="MVD219" s="304"/>
      <c r="MVE219" s="304"/>
      <c r="MVF219" s="304"/>
      <c r="MVG219" s="304"/>
      <c r="MVH219" s="304"/>
      <c r="MVI219" s="304"/>
      <c r="MVJ219" s="304"/>
      <c r="MVK219" s="304"/>
      <c r="MVL219" s="304"/>
      <c r="MVM219" s="304"/>
      <c r="MVN219" s="304"/>
      <c r="MVO219" s="304"/>
      <c r="MVP219" s="304"/>
      <c r="MVQ219" s="304"/>
      <c r="MVR219" s="304"/>
      <c r="MVS219" s="304"/>
      <c r="MVT219" s="304"/>
      <c r="MVU219" s="304"/>
      <c r="MVV219" s="304"/>
      <c r="MVW219" s="304"/>
      <c r="MVX219" s="304"/>
      <c r="MVY219" s="304"/>
      <c r="MVZ219" s="304"/>
      <c r="MWA219" s="304"/>
      <c r="MWB219" s="304"/>
      <c r="MWC219" s="304"/>
      <c r="MWD219" s="304"/>
      <c r="MWE219" s="304"/>
      <c r="MWF219" s="304"/>
      <c r="MWG219" s="304"/>
      <c r="MWH219" s="304"/>
      <c r="MWI219" s="304"/>
      <c r="MWJ219" s="304"/>
      <c r="MWK219" s="304"/>
      <c r="MWL219" s="304"/>
      <c r="MWM219" s="304"/>
      <c r="MWN219" s="304"/>
      <c r="MWO219" s="304"/>
      <c r="MWP219" s="304"/>
      <c r="MWQ219" s="304"/>
      <c r="MWR219" s="304"/>
      <c r="MWS219" s="304"/>
      <c r="MWT219" s="304"/>
      <c r="MWU219" s="304"/>
      <c r="MWV219" s="304"/>
      <c r="MWW219" s="304"/>
      <c r="MWX219" s="304"/>
      <c r="MWY219" s="304"/>
      <c r="MWZ219" s="304"/>
      <c r="MXA219" s="304"/>
      <c r="MXB219" s="304"/>
      <c r="MXC219" s="304"/>
      <c r="MXD219" s="304"/>
      <c r="MXE219" s="304"/>
      <c r="MXF219" s="304"/>
      <c r="MXG219" s="304"/>
      <c r="MXH219" s="304"/>
      <c r="MXI219" s="304"/>
      <c r="MXJ219" s="304"/>
      <c r="MXK219" s="304"/>
      <c r="MXL219" s="304"/>
      <c r="MXM219" s="304"/>
      <c r="MXN219" s="304"/>
      <c r="MXO219" s="304"/>
      <c r="MXP219" s="304"/>
      <c r="MXQ219" s="304"/>
      <c r="MXR219" s="304"/>
      <c r="MXS219" s="304"/>
      <c r="MXT219" s="304"/>
      <c r="MXU219" s="304"/>
      <c r="MXV219" s="304"/>
      <c r="MXW219" s="304"/>
      <c r="MXX219" s="304"/>
      <c r="MXY219" s="304"/>
      <c r="MXZ219" s="304"/>
      <c r="MYA219" s="304"/>
      <c r="MYB219" s="304"/>
      <c r="MYC219" s="304"/>
      <c r="MYD219" s="304"/>
      <c r="MYE219" s="304"/>
      <c r="MYF219" s="304"/>
      <c r="MYG219" s="304"/>
      <c r="MYH219" s="304"/>
      <c r="MYI219" s="304"/>
      <c r="MYJ219" s="304"/>
      <c r="MYK219" s="304"/>
      <c r="MYL219" s="304"/>
      <c r="MYM219" s="304"/>
      <c r="MYN219" s="304"/>
      <c r="MYO219" s="304"/>
      <c r="MYP219" s="304"/>
      <c r="MYQ219" s="304"/>
      <c r="MYR219" s="304"/>
      <c r="MYS219" s="304"/>
      <c r="MYT219" s="304"/>
      <c r="MYU219" s="304"/>
      <c r="MYV219" s="304"/>
      <c r="MYW219" s="304"/>
      <c r="MYX219" s="304"/>
      <c r="MYY219" s="304"/>
      <c r="MYZ219" s="304"/>
      <c r="MZA219" s="304"/>
      <c r="MZB219" s="304"/>
      <c r="MZC219" s="304"/>
      <c r="MZD219" s="304"/>
      <c r="MZE219" s="304"/>
      <c r="MZF219" s="304"/>
      <c r="MZG219" s="304"/>
      <c r="MZH219" s="304"/>
      <c r="MZI219" s="304"/>
      <c r="MZJ219" s="304"/>
      <c r="MZK219" s="304"/>
      <c r="MZL219" s="304"/>
      <c r="MZM219" s="304"/>
      <c r="MZN219" s="304"/>
      <c r="MZO219" s="304"/>
      <c r="MZP219" s="304"/>
      <c r="MZQ219" s="304"/>
      <c r="MZR219" s="304"/>
      <c r="MZS219" s="304"/>
      <c r="MZT219" s="304"/>
      <c r="MZU219" s="304"/>
      <c r="MZV219" s="304"/>
      <c r="MZW219" s="304"/>
      <c r="MZX219" s="304"/>
      <c r="MZY219" s="304"/>
      <c r="MZZ219" s="304"/>
      <c r="NAA219" s="304"/>
      <c r="NAB219" s="304"/>
      <c r="NAC219" s="304"/>
      <c r="NAD219" s="304"/>
      <c r="NAE219" s="304"/>
      <c r="NAF219" s="304"/>
      <c r="NAG219" s="304"/>
      <c r="NAH219" s="304"/>
      <c r="NAI219" s="304"/>
      <c r="NAJ219" s="304"/>
      <c r="NAK219" s="304"/>
      <c r="NAL219" s="304"/>
      <c r="NAM219" s="304"/>
      <c r="NAN219" s="304"/>
      <c r="NAO219" s="304"/>
      <c r="NAP219" s="304"/>
      <c r="NAQ219" s="304"/>
      <c r="NAR219" s="304"/>
      <c r="NAS219" s="304"/>
      <c r="NAT219" s="304"/>
      <c r="NAU219" s="304"/>
      <c r="NAV219" s="304"/>
      <c r="NAW219" s="304"/>
      <c r="NAX219" s="304"/>
      <c r="NAY219" s="304"/>
      <c r="NAZ219" s="304"/>
      <c r="NBA219" s="304"/>
      <c r="NBB219" s="304"/>
      <c r="NBC219" s="304"/>
      <c r="NBD219" s="304"/>
      <c r="NBE219" s="304"/>
      <c r="NBF219" s="304"/>
      <c r="NBG219" s="304"/>
      <c r="NBH219" s="304"/>
      <c r="NBI219" s="304"/>
      <c r="NBJ219" s="304"/>
      <c r="NBK219" s="304"/>
      <c r="NBL219" s="304"/>
      <c r="NBM219" s="304"/>
      <c r="NBN219" s="304"/>
      <c r="NBO219" s="304"/>
      <c r="NBP219" s="304"/>
      <c r="NBQ219" s="304"/>
      <c r="NBR219" s="304"/>
      <c r="NBS219" s="304"/>
      <c r="NBT219" s="304"/>
      <c r="NBU219" s="304"/>
      <c r="NBV219" s="304"/>
      <c r="NBW219" s="304"/>
      <c r="NBX219" s="304"/>
      <c r="NBY219" s="304"/>
      <c r="NBZ219" s="304"/>
      <c r="NCA219" s="304"/>
      <c r="NCB219" s="304"/>
      <c r="NCC219" s="304"/>
      <c r="NCD219" s="304"/>
      <c r="NCE219" s="304"/>
      <c r="NCF219" s="304"/>
      <c r="NCG219" s="304"/>
      <c r="NCH219" s="304"/>
      <c r="NCI219" s="304"/>
      <c r="NCJ219" s="304"/>
      <c r="NCK219" s="304"/>
      <c r="NCL219" s="304"/>
      <c r="NCM219" s="304"/>
      <c r="NCN219" s="304"/>
      <c r="NCO219" s="304"/>
      <c r="NCP219" s="304"/>
      <c r="NCQ219" s="304"/>
      <c r="NCR219" s="304"/>
      <c r="NCS219" s="304"/>
      <c r="NCT219" s="304"/>
      <c r="NCU219" s="304"/>
      <c r="NCV219" s="304"/>
      <c r="NCW219" s="304"/>
      <c r="NCX219" s="304"/>
      <c r="NCY219" s="304"/>
      <c r="NCZ219" s="304"/>
      <c r="NDA219" s="304"/>
      <c r="NDB219" s="304"/>
      <c r="NDC219" s="304"/>
      <c r="NDD219" s="304"/>
      <c r="NDE219" s="304"/>
      <c r="NDF219" s="304"/>
      <c r="NDG219" s="304"/>
      <c r="NDH219" s="304"/>
      <c r="NDI219" s="304"/>
      <c r="NDJ219" s="304"/>
      <c r="NDK219" s="304"/>
      <c r="NDL219" s="304"/>
      <c r="NDM219" s="304"/>
      <c r="NDN219" s="304"/>
      <c r="NDO219" s="304"/>
      <c r="NDP219" s="304"/>
      <c r="NDQ219" s="304"/>
      <c r="NDR219" s="304"/>
      <c r="NDS219" s="304"/>
      <c r="NDT219" s="304"/>
      <c r="NDU219" s="304"/>
      <c r="NDV219" s="304"/>
      <c r="NDW219" s="304"/>
      <c r="NDX219" s="304"/>
      <c r="NDY219" s="304"/>
      <c r="NDZ219" s="304"/>
      <c r="NEA219" s="304"/>
      <c r="NEB219" s="304"/>
      <c r="NEC219" s="304"/>
      <c r="NED219" s="304"/>
      <c r="NEE219" s="304"/>
      <c r="NEF219" s="304"/>
      <c r="NEG219" s="304"/>
      <c r="NEH219" s="304"/>
      <c r="NEI219" s="304"/>
      <c r="NEJ219" s="304"/>
      <c r="NEK219" s="304"/>
      <c r="NEL219" s="304"/>
      <c r="NEM219" s="304"/>
      <c r="NEN219" s="304"/>
      <c r="NEO219" s="304"/>
      <c r="NEP219" s="304"/>
      <c r="NEQ219" s="304"/>
      <c r="NER219" s="304"/>
      <c r="NES219" s="304"/>
      <c r="NET219" s="304"/>
      <c r="NEU219" s="304"/>
      <c r="NEV219" s="304"/>
      <c r="NEW219" s="304"/>
      <c r="NEX219" s="304"/>
      <c r="NEY219" s="304"/>
      <c r="NEZ219" s="304"/>
      <c r="NFA219" s="304"/>
      <c r="NFB219" s="304"/>
      <c r="NFC219" s="304"/>
      <c r="NFD219" s="304"/>
      <c r="NFE219" s="304"/>
      <c r="NFF219" s="304"/>
      <c r="NFG219" s="304"/>
      <c r="NFH219" s="304"/>
      <c r="NFI219" s="304"/>
      <c r="NFJ219" s="304"/>
      <c r="NFK219" s="304"/>
      <c r="NFL219" s="304"/>
      <c r="NFM219" s="304"/>
      <c r="NFN219" s="304"/>
      <c r="NFO219" s="304"/>
      <c r="NFP219" s="304"/>
      <c r="NFQ219" s="304"/>
      <c r="NFR219" s="304"/>
      <c r="NFS219" s="304"/>
      <c r="NFT219" s="304"/>
      <c r="NFU219" s="304"/>
      <c r="NFV219" s="304"/>
      <c r="NFW219" s="304"/>
      <c r="NFX219" s="304"/>
      <c r="NFY219" s="304"/>
      <c r="NFZ219" s="304"/>
      <c r="NGA219" s="304"/>
      <c r="NGB219" s="304"/>
      <c r="NGC219" s="304"/>
      <c r="NGD219" s="304"/>
      <c r="NGE219" s="304"/>
      <c r="NGF219" s="304"/>
      <c r="NGG219" s="304"/>
      <c r="NGH219" s="304"/>
      <c r="NGI219" s="304"/>
      <c r="NGJ219" s="304"/>
      <c r="NGK219" s="304"/>
      <c r="NGL219" s="304"/>
      <c r="NGM219" s="304"/>
      <c r="NGN219" s="304"/>
      <c r="NGO219" s="304"/>
      <c r="NGP219" s="304"/>
      <c r="NGQ219" s="304"/>
      <c r="NGR219" s="304"/>
      <c r="NGS219" s="304"/>
      <c r="NGT219" s="304"/>
      <c r="NGU219" s="304"/>
      <c r="NGV219" s="304"/>
      <c r="NGW219" s="304"/>
      <c r="NGX219" s="304"/>
      <c r="NGY219" s="304"/>
      <c r="NGZ219" s="304"/>
      <c r="NHA219" s="304"/>
      <c r="NHB219" s="304"/>
      <c r="NHC219" s="304"/>
      <c r="NHD219" s="304"/>
      <c r="NHE219" s="304"/>
      <c r="NHF219" s="304"/>
      <c r="NHG219" s="304"/>
      <c r="NHH219" s="304"/>
      <c r="NHI219" s="304"/>
      <c r="NHJ219" s="304"/>
      <c r="NHK219" s="304"/>
      <c r="NHL219" s="304"/>
      <c r="NHM219" s="304"/>
      <c r="NHN219" s="304"/>
      <c r="NHO219" s="304"/>
      <c r="NHP219" s="304"/>
      <c r="NHQ219" s="304"/>
      <c r="NHR219" s="304"/>
      <c r="NHS219" s="304"/>
      <c r="NHT219" s="304"/>
      <c r="NHU219" s="304"/>
      <c r="NHV219" s="304"/>
      <c r="NHW219" s="304"/>
      <c r="NHX219" s="304"/>
      <c r="NHY219" s="304"/>
      <c r="NHZ219" s="304"/>
      <c r="NIA219" s="304"/>
      <c r="NIB219" s="304"/>
      <c r="NIC219" s="304"/>
      <c r="NID219" s="304"/>
      <c r="NIE219" s="304"/>
      <c r="NIF219" s="304"/>
      <c r="NIG219" s="304"/>
      <c r="NIH219" s="304"/>
      <c r="NII219" s="304"/>
      <c r="NIJ219" s="304"/>
      <c r="NIK219" s="304"/>
      <c r="NIL219" s="304"/>
      <c r="NIM219" s="304"/>
      <c r="NIN219" s="304"/>
      <c r="NIO219" s="304"/>
      <c r="NIP219" s="304"/>
      <c r="NIQ219" s="304"/>
      <c r="NIR219" s="304"/>
      <c r="NIS219" s="304"/>
      <c r="NIT219" s="304"/>
      <c r="NIU219" s="304"/>
      <c r="NIV219" s="304"/>
      <c r="NIW219" s="304"/>
      <c r="NIX219" s="304"/>
      <c r="NIY219" s="304"/>
      <c r="NIZ219" s="304"/>
      <c r="NJA219" s="304"/>
      <c r="NJB219" s="304"/>
      <c r="NJC219" s="304"/>
      <c r="NJD219" s="304"/>
      <c r="NJE219" s="304"/>
      <c r="NJF219" s="304"/>
      <c r="NJG219" s="304"/>
      <c r="NJH219" s="304"/>
      <c r="NJI219" s="304"/>
      <c r="NJJ219" s="304"/>
      <c r="NJK219" s="304"/>
      <c r="NJL219" s="304"/>
      <c r="NJM219" s="304"/>
      <c r="NJN219" s="304"/>
      <c r="NJO219" s="304"/>
      <c r="NJP219" s="304"/>
      <c r="NJQ219" s="304"/>
      <c r="NJR219" s="304"/>
      <c r="NJS219" s="304"/>
      <c r="NJT219" s="304"/>
      <c r="NJU219" s="304"/>
      <c r="NJV219" s="304"/>
      <c r="NJW219" s="304"/>
      <c r="NJX219" s="304"/>
      <c r="NJY219" s="304"/>
      <c r="NJZ219" s="304"/>
      <c r="NKA219" s="304"/>
      <c r="NKB219" s="304"/>
      <c r="NKC219" s="304"/>
      <c r="NKD219" s="304"/>
      <c r="NKE219" s="304"/>
      <c r="NKF219" s="304"/>
      <c r="NKG219" s="304"/>
      <c r="NKH219" s="304"/>
      <c r="NKI219" s="304"/>
      <c r="NKJ219" s="304"/>
      <c r="NKK219" s="304"/>
      <c r="NKL219" s="304"/>
      <c r="NKM219" s="304"/>
      <c r="NKN219" s="304"/>
      <c r="NKO219" s="304"/>
      <c r="NKP219" s="304"/>
      <c r="NKQ219" s="304"/>
      <c r="NKR219" s="304"/>
      <c r="NKS219" s="304"/>
      <c r="NKT219" s="304"/>
      <c r="NKU219" s="304"/>
      <c r="NKV219" s="304"/>
      <c r="NKW219" s="304"/>
      <c r="NKX219" s="304"/>
      <c r="NKY219" s="304"/>
      <c r="NKZ219" s="304"/>
      <c r="NLA219" s="304"/>
      <c r="NLB219" s="304"/>
      <c r="NLC219" s="304"/>
      <c r="NLD219" s="304"/>
      <c r="NLE219" s="304"/>
      <c r="NLF219" s="304"/>
      <c r="NLG219" s="304"/>
      <c r="NLH219" s="304"/>
      <c r="NLI219" s="304"/>
      <c r="NLJ219" s="304"/>
      <c r="NLK219" s="304"/>
      <c r="NLL219" s="304"/>
      <c r="NLM219" s="304"/>
      <c r="NLN219" s="304"/>
      <c r="NLO219" s="304"/>
      <c r="NLP219" s="304"/>
      <c r="NLQ219" s="304"/>
      <c r="NLR219" s="304"/>
      <c r="NLS219" s="304"/>
      <c r="NLT219" s="304"/>
      <c r="NLU219" s="304"/>
      <c r="NLV219" s="304"/>
      <c r="NLW219" s="304"/>
      <c r="NLX219" s="304"/>
      <c r="NLY219" s="304"/>
      <c r="NLZ219" s="304"/>
      <c r="NMA219" s="304"/>
      <c r="NMB219" s="304"/>
      <c r="NMC219" s="304"/>
      <c r="NMD219" s="304"/>
      <c r="NME219" s="304"/>
      <c r="NMF219" s="304"/>
      <c r="NMG219" s="304"/>
      <c r="NMH219" s="304"/>
      <c r="NMI219" s="304"/>
      <c r="NMJ219" s="304"/>
      <c r="NMK219" s="304"/>
      <c r="NML219" s="304"/>
      <c r="NMM219" s="304"/>
      <c r="NMN219" s="304"/>
      <c r="NMO219" s="304"/>
      <c r="NMP219" s="304"/>
      <c r="NMQ219" s="304"/>
      <c r="NMR219" s="304"/>
      <c r="NMS219" s="304"/>
      <c r="NMT219" s="304"/>
      <c r="NMU219" s="304"/>
      <c r="NMV219" s="304"/>
      <c r="NMW219" s="304"/>
      <c r="NMX219" s="304"/>
      <c r="NMY219" s="304"/>
      <c r="NMZ219" s="304"/>
      <c r="NNA219" s="304"/>
      <c r="NNB219" s="304"/>
      <c r="NNC219" s="304"/>
      <c r="NND219" s="304"/>
      <c r="NNE219" s="304"/>
      <c r="NNF219" s="304"/>
      <c r="NNG219" s="304"/>
      <c r="NNH219" s="304"/>
      <c r="NNI219" s="304"/>
      <c r="NNJ219" s="304"/>
      <c r="NNK219" s="304"/>
      <c r="NNL219" s="304"/>
      <c r="NNM219" s="304"/>
      <c r="NNN219" s="304"/>
      <c r="NNO219" s="304"/>
      <c r="NNP219" s="304"/>
      <c r="NNQ219" s="304"/>
      <c r="NNR219" s="304"/>
      <c r="NNS219" s="304"/>
      <c r="NNT219" s="304"/>
      <c r="NNU219" s="304"/>
      <c r="NNV219" s="304"/>
      <c r="NNW219" s="304"/>
      <c r="NNX219" s="304"/>
      <c r="NNY219" s="304"/>
      <c r="NNZ219" s="304"/>
      <c r="NOA219" s="304"/>
      <c r="NOB219" s="304"/>
      <c r="NOC219" s="304"/>
      <c r="NOD219" s="304"/>
      <c r="NOE219" s="304"/>
      <c r="NOF219" s="304"/>
      <c r="NOG219" s="304"/>
      <c r="NOH219" s="304"/>
      <c r="NOI219" s="304"/>
      <c r="NOJ219" s="304"/>
      <c r="NOK219" s="304"/>
      <c r="NOL219" s="304"/>
      <c r="NOM219" s="304"/>
      <c r="NON219" s="304"/>
      <c r="NOO219" s="304"/>
      <c r="NOP219" s="304"/>
      <c r="NOQ219" s="304"/>
      <c r="NOR219" s="304"/>
      <c r="NOS219" s="304"/>
      <c r="NOT219" s="304"/>
      <c r="NOU219" s="304"/>
      <c r="NOV219" s="304"/>
      <c r="NOW219" s="304"/>
      <c r="NOX219" s="304"/>
      <c r="NOY219" s="304"/>
      <c r="NOZ219" s="304"/>
      <c r="NPA219" s="304"/>
      <c r="NPB219" s="304"/>
      <c r="NPC219" s="304"/>
      <c r="NPD219" s="304"/>
      <c r="NPE219" s="304"/>
      <c r="NPF219" s="304"/>
      <c r="NPG219" s="304"/>
      <c r="NPH219" s="304"/>
      <c r="NPI219" s="304"/>
      <c r="NPJ219" s="304"/>
      <c r="NPK219" s="304"/>
      <c r="NPL219" s="304"/>
      <c r="NPM219" s="304"/>
      <c r="NPN219" s="304"/>
      <c r="NPO219" s="304"/>
      <c r="NPP219" s="304"/>
      <c r="NPQ219" s="304"/>
      <c r="NPR219" s="304"/>
      <c r="NPS219" s="304"/>
      <c r="NPT219" s="304"/>
      <c r="NPU219" s="304"/>
      <c r="NPV219" s="304"/>
      <c r="NPW219" s="304"/>
      <c r="NPX219" s="304"/>
      <c r="NPY219" s="304"/>
      <c r="NPZ219" s="304"/>
      <c r="NQA219" s="304"/>
      <c r="NQB219" s="304"/>
      <c r="NQC219" s="304"/>
      <c r="NQD219" s="304"/>
      <c r="NQE219" s="304"/>
      <c r="NQF219" s="304"/>
      <c r="NQG219" s="304"/>
      <c r="NQH219" s="304"/>
      <c r="NQI219" s="304"/>
      <c r="NQJ219" s="304"/>
      <c r="NQK219" s="304"/>
      <c r="NQL219" s="304"/>
      <c r="NQM219" s="304"/>
      <c r="NQN219" s="304"/>
      <c r="NQO219" s="304"/>
      <c r="NQP219" s="304"/>
      <c r="NQQ219" s="304"/>
      <c r="NQR219" s="304"/>
      <c r="NQS219" s="304"/>
      <c r="NQT219" s="304"/>
      <c r="NQU219" s="304"/>
      <c r="NQV219" s="304"/>
      <c r="NQW219" s="304"/>
      <c r="NQX219" s="304"/>
      <c r="NQY219" s="304"/>
      <c r="NQZ219" s="304"/>
      <c r="NRA219" s="304"/>
      <c r="NRB219" s="304"/>
      <c r="NRC219" s="304"/>
      <c r="NRD219" s="304"/>
      <c r="NRE219" s="304"/>
      <c r="NRF219" s="304"/>
      <c r="NRG219" s="304"/>
      <c r="NRH219" s="304"/>
      <c r="NRI219" s="304"/>
      <c r="NRJ219" s="304"/>
      <c r="NRK219" s="304"/>
      <c r="NRL219" s="304"/>
      <c r="NRM219" s="304"/>
      <c r="NRN219" s="304"/>
      <c r="NRO219" s="304"/>
      <c r="NRP219" s="304"/>
      <c r="NRQ219" s="304"/>
      <c r="NRR219" s="304"/>
      <c r="NRS219" s="304"/>
      <c r="NRT219" s="304"/>
      <c r="NRU219" s="304"/>
      <c r="NRV219" s="304"/>
      <c r="NRW219" s="304"/>
      <c r="NRX219" s="304"/>
      <c r="NRY219" s="304"/>
      <c r="NRZ219" s="304"/>
      <c r="NSA219" s="304"/>
      <c r="NSB219" s="304"/>
      <c r="NSC219" s="304"/>
      <c r="NSD219" s="304"/>
      <c r="NSE219" s="304"/>
      <c r="NSF219" s="304"/>
      <c r="NSG219" s="304"/>
      <c r="NSH219" s="304"/>
      <c r="NSI219" s="304"/>
      <c r="NSJ219" s="304"/>
      <c r="NSK219" s="304"/>
      <c r="NSL219" s="304"/>
      <c r="NSM219" s="304"/>
      <c r="NSN219" s="304"/>
      <c r="NSO219" s="304"/>
      <c r="NSP219" s="304"/>
      <c r="NSQ219" s="304"/>
      <c r="NSR219" s="304"/>
      <c r="NSS219" s="304"/>
      <c r="NST219" s="304"/>
      <c r="NSU219" s="304"/>
      <c r="NSV219" s="304"/>
      <c r="NSW219" s="304"/>
      <c r="NSX219" s="304"/>
      <c r="NSY219" s="304"/>
      <c r="NSZ219" s="304"/>
      <c r="NTA219" s="304"/>
      <c r="NTB219" s="304"/>
      <c r="NTC219" s="304"/>
      <c r="NTD219" s="304"/>
      <c r="NTE219" s="304"/>
      <c r="NTF219" s="304"/>
      <c r="NTG219" s="304"/>
      <c r="NTH219" s="304"/>
      <c r="NTI219" s="304"/>
      <c r="NTJ219" s="304"/>
      <c r="NTK219" s="304"/>
      <c r="NTL219" s="304"/>
      <c r="NTM219" s="304"/>
      <c r="NTN219" s="304"/>
      <c r="NTO219" s="304"/>
      <c r="NTP219" s="304"/>
      <c r="NTQ219" s="304"/>
      <c r="NTR219" s="304"/>
      <c r="NTS219" s="304"/>
      <c r="NTT219" s="304"/>
      <c r="NTU219" s="304"/>
      <c r="NTV219" s="304"/>
      <c r="NTW219" s="304"/>
      <c r="NTX219" s="304"/>
      <c r="NTY219" s="304"/>
      <c r="NTZ219" s="304"/>
      <c r="NUA219" s="304"/>
      <c r="NUB219" s="304"/>
      <c r="NUC219" s="304"/>
      <c r="NUD219" s="304"/>
      <c r="NUE219" s="304"/>
      <c r="NUF219" s="304"/>
      <c r="NUG219" s="304"/>
      <c r="NUH219" s="304"/>
      <c r="NUI219" s="304"/>
      <c r="NUJ219" s="304"/>
      <c r="NUK219" s="304"/>
      <c r="NUL219" s="304"/>
      <c r="NUM219" s="304"/>
      <c r="NUN219" s="304"/>
      <c r="NUO219" s="304"/>
      <c r="NUP219" s="304"/>
      <c r="NUQ219" s="304"/>
      <c r="NUR219" s="304"/>
      <c r="NUS219" s="304"/>
      <c r="NUT219" s="304"/>
      <c r="NUU219" s="304"/>
      <c r="NUV219" s="304"/>
      <c r="NUW219" s="304"/>
      <c r="NUX219" s="304"/>
      <c r="NUY219" s="304"/>
      <c r="NUZ219" s="304"/>
      <c r="NVA219" s="304"/>
      <c r="NVB219" s="304"/>
      <c r="NVC219" s="304"/>
      <c r="NVD219" s="304"/>
      <c r="NVE219" s="304"/>
      <c r="NVF219" s="304"/>
      <c r="NVG219" s="304"/>
      <c r="NVH219" s="304"/>
      <c r="NVI219" s="304"/>
      <c r="NVJ219" s="304"/>
      <c r="NVK219" s="304"/>
      <c r="NVL219" s="304"/>
      <c r="NVM219" s="304"/>
      <c r="NVN219" s="304"/>
      <c r="NVO219" s="304"/>
      <c r="NVP219" s="304"/>
      <c r="NVQ219" s="304"/>
      <c r="NVR219" s="304"/>
      <c r="NVS219" s="304"/>
      <c r="NVT219" s="304"/>
      <c r="NVU219" s="304"/>
      <c r="NVV219" s="304"/>
      <c r="NVW219" s="304"/>
      <c r="NVX219" s="304"/>
      <c r="NVY219" s="304"/>
      <c r="NVZ219" s="304"/>
      <c r="NWA219" s="304"/>
      <c r="NWB219" s="304"/>
      <c r="NWC219" s="304"/>
      <c r="NWD219" s="304"/>
      <c r="NWE219" s="304"/>
      <c r="NWF219" s="304"/>
      <c r="NWG219" s="304"/>
      <c r="NWH219" s="304"/>
      <c r="NWI219" s="304"/>
      <c r="NWJ219" s="304"/>
      <c r="NWK219" s="304"/>
      <c r="NWL219" s="304"/>
      <c r="NWM219" s="304"/>
      <c r="NWN219" s="304"/>
      <c r="NWO219" s="304"/>
      <c r="NWP219" s="304"/>
      <c r="NWQ219" s="304"/>
      <c r="NWR219" s="304"/>
      <c r="NWS219" s="304"/>
      <c r="NWT219" s="304"/>
      <c r="NWU219" s="304"/>
      <c r="NWV219" s="304"/>
      <c r="NWW219" s="304"/>
      <c r="NWX219" s="304"/>
      <c r="NWY219" s="304"/>
      <c r="NWZ219" s="304"/>
      <c r="NXA219" s="304"/>
      <c r="NXB219" s="304"/>
      <c r="NXC219" s="304"/>
      <c r="NXD219" s="304"/>
      <c r="NXE219" s="304"/>
      <c r="NXF219" s="304"/>
      <c r="NXG219" s="304"/>
      <c r="NXH219" s="304"/>
      <c r="NXI219" s="304"/>
      <c r="NXJ219" s="304"/>
      <c r="NXK219" s="304"/>
      <c r="NXL219" s="304"/>
      <c r="NXM219" s="304"/>
      <c r="NXN219" s="304"/>
      <c r="NXO219" s="304"/>
      <c r="NXP219" s="304"/>
      <c r="NXQ219" s="304"/>
      <c r="NXR219" s="304"/>
      <c r="NXS219" s="304"/>
      <c r="NXT219" s="304"/>
      <c r="NXU219" s="304"/>
      <c r="NXV219" s="304"/>
      <c r="NXW219" s="304"/>
      <c r="NXX219" s="304"/>
      <c r="NXY219" s="304"/>
      <c r="NXZ219" s="304"/>
      <c r="NYA219" s="304"/>
      <c r="NYB219" s="304"/>
      <c r="NYC219" s="304"/>
      <c r="NYD219" s="304"/>
      <c r="NYE219" s="304"/>
      <c r="NYF219" s="304"/>
      <c r="NYG219" s="304"/>
      <c r="NYH219" s="304"/>
      <c r="NYI219" s="304"/>
      <c r="NYJ219" s="304"/>
      <c r="NYK219" s="304"/>
      <c r="NYL219" s="304"/>
      <c r="NYM219" s="304"/>
      <c r="NYN219" s="304"/>
      <c r="NYO219" s="304"/>
      <c r="NYP219" s="304"/>
      <c r="NYQ219" s="304"/>
      <c r="NYR219" s="304"/>
      <c r="NYS219" s="304"/>
      <c r="NYT219" s="304"/>
      <c r="NYU219" s="304"/>
      <c r="NYV219" s="304"/>
      <c r="NYW219" s="304"/>
      <c r="NYX219" s="304"/>
      <c r="NYY219" s="304"/>
      <c r="NYZ219" s="304"/>
      <c r="NZA219" s="304"/>
      <c r="NZB219" s="304"/>
      <c r="NZC219" s="304"/>
      <c r="NZD219" s="304"/>
      <c r="NZE219" s="304"/>
      <c r="NZF219" s="304"/>
      <c r="NZG219" s="304"/>
      <c r="NZH219" s="304"/>
      <c r="NZI219" s="304"/>
      <c r="NZJ219" s="304"/>
      <c r="NZK219" s="304"/>
      <c r="NZL219" s="304"/>
      <c r="NZM219" s="304"/>
      <c r="NZN219" s="304"/>
      <c r="NZO219" s="304"/>
      <c r="NZP219" s="304"/>
      <c r="NZQ219" s="304"/>
      <c r="NZR219" s="304"/>
      <c r="NZS219" s="304"/>
      <c r="NZT219" s="304"/>
      <c r="NZU219" s="304"/>
      <c r="NZV219" s="304"/>
      <c r="NZW219" s="304"/>
      <c r="NZX219" s="304"/>
      <c r="NZY219" s="304"/>
      <c r="NZZ219" s="304"/>
      <c r="OAA219" s="304"/>
      <c r="OAB219" s="304"/>
      <c r="OAC219" s="304"/>
      <c r="OAD219" s="304"/>
      <c r="OAE219" s="304"/>
      <c r="OAF219" s="304"/>
      <c r="OAG219" s="304"/>
      <c r="OAH219" s="304"/>
      <c r="OAI219" s="304"/>
      <c r="OAJ219" s="304"/>
      <c r="OAK219" s="304"/>
      <c r="OAL219" s="304"/>
      <c r="OAM219" s="304"/>
      <c r="OAN219" s="304"/>
      <c r="OAO219" s="304"/>
      <c r="OAP219" s="304"/>
      <c r="OAQ219" s="304"/>
      <c r="OAR219" s="304"/>
      <c r="OAS219" s="304"/>
      <c r="OAT219" s="304"/>
      <c r="OAU219" s="304"/>
      <c r="OAV219" s="304"/>
      <c r="OAW219" s="304"/>
      <c r="OAX219" s="304"/>
      <c r="OAY219" s="304"/>
      <c r="OAZ219" s="304"/>
      <c r="OBA219" s="304"/>
      <c r="OBB219" s="304"/>
      <c r="OBC219" s="304"/>
      <c r="OBD219" s="304"/>
      <c r="OBE219" s="304"/>
      <c r="OBF219" s="304"/>
      <c r="OBG219" s="304"/>
      <c r="OBH219" s="304"/>
      <c r="OBI219" s="304"/>
      <c r="OBJ219" s="304"/>
      <c r="OBK219" s="304"/>
      <c r="OBL219" s="304"/>
      <c r="OBM219" s="304"/>
      <c r="OBN219" s="304"/>
      <c r="OBO219" s="304"/>
      <c r="OBP219" s="304"/>
      <c r="OBQ219" s="304"/>
      <c r="OBR219" s="304"/>
      <c r="OBS219" s="304"/>
      <c r="OBT219" s="304"/>
      <c r="OBU219" s="304"/>
      <c r="OBV219" s="304"/>
      <c r="OBW219" s="304"/>
      <c r="OBX219" s="304"/>
      <c r="OBY219" s="304"/>
      <c r="OBZ219" s="304"/>
      <c r="OCA219" s="304"/>
      <c r="OCB219" s="304"/>
      <c r="OCC219" s="304"/>
      <c r="OCD219" s="304"/>
      <c r="OCE219" s="304"/>
      <c r="OCF219" s="304"/>
      <c r="OCG219" s="304"/>
      <c r="OCH219" s="304"/>
      <c r="OCI219" s="304"/>
      <c r="OCJ219" s="304"/>
      <c r="OCK219" s="304"/>
      <c r="OCL219" s="304"/>
      <c r="OCM219" s="304"/>
      <c r="OCN219" s="304"/>
      <c r="OCO219" s="304"/>
      <c r="OCP219" s="304"/>
      <c r="OCQ219" s="304"/>
      <c r="OCR219" s="304"/>
      <c r="OCS219" s="304"/>
      <c r="OCT219" s="304"/>
      <c r="OCU219" s="304"/>
      <c r="OCV219" s="304"/>
      <c r="OCW219" s="304"/>
      <c r="OCX219" s="304"/>
      <c r="OCY219" s="304"/>
      <c r="OCZ219" s="304"/>
      <c r="ODA219" s="304"/>
      <c r="ODB219" s="304"/>
      <c r="ODC219" s="304"/>
      <c r="ODD219" s="304"/>
      <c r="ODE219" s="304"/>
      <c r="ODF219" s="304"/>
      <c r="ODG219" s="304"/>
      <c r="ODH219" s="304"/>
      <c r="ODI219" s="304"/>
      <c r="ODJ219" s="304"/>
      <c r="ODK219" s="304"/>
      <c r="ODL219" s="304"/>
      <c r="ODM219" s="304"/>
      <c r="ODN219" s="304"/>
      <c r="ODO219" s="304"/>
      <c r="ODP219" s="304"/>
      <c r="ODQ219" s="304"/>
      <c r="ODR219" s="304"/>
      <c r="ODS219" s="304"/>
      <c r="ODT219" s="304"/>
      <c r="ODU219" s="304"/>
      <c r="ODV219" s="304"/>
      <c r="ODW219" s="304"/>
      <c r="ODX219" s="304"/>
      <c r="ODY219" s="304"/>
      <c r="ODZ219" s="304"/>
      <c r="OEA219" s="304"/>
      <c r="OEB219" s="304"/>
      <c r="OEC219" s="304"/>
      <c r="OED219" s="304"/>
      <c r="OEE219" s="304"/>
      <c r="OEF219" s="304"/>
      <c r="OEG219" s="304"/>
      <c r="OEH219" s="304"/>
      <c r="OEI219" s="304"/>
      <c r="OEJ219" s="304"/>
      <c r="OEK219" s="304"/>
      <c r="OEL219" s="304"/>
      <c r="OEM219" s="304"/>
      <c r="OEN219" s="304"/>
      <c r="OEO219" s="304"/>
      <c r="OEP219" s="304"/>
      <c r="OEQ219" s="304"/>
      <c r="OER219" s="304"/>
      <c r="OES219" s="304"/>
      <c r="OET219" s="304"/>
      <c r="OEU219" s="304"/>
      <c r="OEV219" s="304"/>
      <c r="OEW219" s="304"/>
      <c r="OEX219" s="304"/>
      <c r="OEY219" s="304"/>
      <c r="OEZ219" s="304"/>
      <c r="OFA219" s="304"/>
      <c r="OFB219" s="304"/>
      <c r="OFC219" s="304"/>
      <c r="OFD219" s="304"/>
      <c r="OFE219" s="304"/>
      <c r="OFF219" s="304"/>
      <c r="OFG219" s="304"/>
      <c r="OFH219" s="304"/>
      <c r="OFI219" s="304"/>
      <c r="OFJ219" s="304"/>
      <c r="OFK219" s="304"/>
      <c r="OFL219" s="304"/>
      <c r="OFM219" s="304"/>
      <c r="OFN219" s="304"/>
      <c r="OFO219" s="304"/>
      <c r="OFP219" s="304"/>
      <c r="OFQ219" s="304"/>
      <c r="OFR219" s="304"/>
      <c r="OFS219" s="304"/>
      <c r="OFT219" s="304"/>
      <c r="OFU219" s="304"/>
      <c r="OFV219" s="304"/>
      <c r="OFW219" s="304"/>
      <c r="OFX219" s="304"/>
      <c r="OFY219" s="304"/>
      <c r="OFZ219" s="304"/>
      <c r="OGA219" s="304"/>
      <c r="OGB219" s="304"/>
      <c r="OGC219" s="304"/>
      <c r="OGD219" s="304"/>
      <c r="OGE219" s="304"/>
      <c r="OGF219" s="304"/>
      <c r="OGG219" s="304"/>
      <c r="OGH219" s="304"/>
      <c r="OGI219" s="304"/>
      <c r="OGJ219" s="304"/>
      <c r="OGK219" s="304"/>
      <c r="OGL219" s="304"/>
      <c r="OGM219" s="304"/>
      <c r="OGN219" s="304"/>
      <c r="OGO219" s="304"/>
      <c r="OGP219" s="304"/>
      <c r="OGQ219" s="304"/>
      <c r="OGR219" s="304"/>
      <c r="OGS219" s="304"/>
      <c r="OGT219" s="304"/>
      <c r="OGU219" s="304"/>
      <c r="OGV219" s="304"/>
      <c r="OGW219" s="304"/>
      <c r="OGX219" s="304"/>
      <c r="OGY219" s="304"/>
      <c r="OGZ219" s="304"/>
      <c r="OHA219" s="304"/>
      <c r="OHB219" s="304"/>
      <c r="OHC219" s="304"/>
      <c r="OHD219" s="304"/>
      <c r="OHE219" s="304"/>
      <c r="OHF219" s="304"/>
      <c r="OHG219" s="304"/>
      <c r="OHH219" s="304"/>
      <c r="OHI219" s="304"/>
      <c r="OHJ219" s="304"/>
      <c r="OHK219" s="304"/>
      <c r="OHL219" s="304"/>
      <c r="OHM219" s="304"/>
      <c r="OHN219" s="304"/>
      <c r="OHO219" s="304"/>
      <c r="OHP219" s="304"/>
      <c r="OHQ219" s="304"/>
      <c r="OHR219" s="304"/>
      <c r="OHS219" s="304"/>
      <c r="OHT219" s="304"/>
      <c r="OHU219" s="304"/>
      <c r="OHV219" s="304"/>
      <c r="OHW219" s="304"/>
      <c r="OHX219" s="304"/>
      <c r="OHY219" s="304"/>
      <c r="OHZ219" s="304"/>
      <c r="OIA219" s="304"/>
      <c r="OIB219" s="304"/>
      <c r="OIC219" s="304"/>
      <c r="OID219" s="304"/>
      <c r="OIE219" s="304"/>
      <c r="OIF219" s="304"/>
      <c r="OIG219" s="304"/>
      <c r="OIH219" s="304"/>
      <c r="OII219" s="304"/>
      <c r="OIJ219" s="304"/>
      <c r="OIK219" s="304"/>
      <c r="OIL219" s="304"/>
      <c r="OIM219" s="304"/>
      <c r="OIN219" s="304"/>
      <c r="OIO219" s="304"/>
      <c r="OIP219" s="304"/>
      <c r="OIQ219" s="304"/>
      <c r="OIR219" s="304"/>
      <c r="OIS219" s="304"/>
      <c r="OIT219" s="304"/>
      <c r="OIU219" s="304"/>
      <c r="OIV219" s="304"/>
      <c r="OIW219" s="304"/>
      <c r="OIX219" s="304"/>
      <c r="OIY219" s="304"/>
      <c r="OIZ219" s="304"/>
      <c r="OJA219" s="304"/>
      <c r="OJB219" s="304"/>
      <c r="OJC219" s="304"/>
      <c r="OJD219" s="304"/>
      <c r="OJE219" s="304"/>
      <c r="OJF219" s="304"/>
      <c r="OJG219" s="304"/>
      <c r="OJH219" s="304"/>
      <c r="OJI219" s="304"/>
      <c r="OJJ219" s="304"/>
      <c r="OJK219" s="304"/>
      <c r="OJL219" s="304"/>
      <c r="OJM219" s="304"/>
      <c r="OJN219" s="304"/>
      <c r="OJO219" s="304"/>
      <c r="OJP219" s="304"/>
      <c r="OJQ219" s="304"/>
      <c r="OJR219" s="304"/>
      <c r="OJS219" s="304"/>
      <c r="OJT219" s="304"/>
      <c r="OJU219" s="304"/>
      <c r="OJV219" s="304"/>
      <c r="OJW219" s="304"/>
      <c r="OJX219" s="304"/>
      <c r="OJY219" s="304"/>
      <c r="OJZ219" s="304"/>
      <c r="OKA219" s="304"/>
      <c r="OKB219" s="304"/>
      <c r="OKC219" s="304"/>
      <c r="OKD219" s="304"/>
      <c r="OKE219" s="304"/>
      <c r="OKF219" s="304"/>
      <c r="OKG219" s="304"/>
      <c r="OKH219" s="304"/>
      <c r="OKI219" s="304"/>
      <c r="OKJ219" s="304"/>
      <c r="OKK219" s="304"/>
      <c r="OKL219" s="304"/>
      <c r="OKM219" s="304"/>
      <c r="OKN219" s="304"/>
      <c r="OKO219" s="304"/>
      <c r="OKP219" s="304"/>
      <c r="OKQ219" s="304"/>
      <c r="OKR219" s="304"/>
      <c r="OKS219" s="304"/>
      <c r="OKT219" s="304"/>
      <c r="OKU219" s="304"/>
      <c r="OKV219" s="304"/>
      <c r="OKW219" s="304"/>
      <c r="OKX219" s="304"/>
      <c r="OKY219" s="304"/>
      <c r="OKZ219" s="304"/>
      <c r="OLA219" s="304"/>
      <c r="OLB219" s="304"/>
      <c r="OLC219" s="304"/>
      <c r="OLD219" s="304"/>
      <c r="OLE219" s="304"/>
      <c r="OLF219" s="304"/>
      <c r="OLG219" s="304"/>
      <c r="OLH219" s="304"/>
      <c r="OLI219" s="304"/>
      <c r="OLJ219" s="304"/>
      <c r="OLK219" s="304"/>
      <c r="OLL219" s="304"/>
      <c r="OLM219" s="304"/>
      <c r="OLN219" s="304"/>
      <c r="OLO219" s="304"/>
      <c r="OLP219" s="304"/>
      <c r="OLQ219" s="304"/>
      <c r="OLR219" s="304"/>
      <c r="OLS219" s="304"/>
      <c r="OLT219" s="304"/>
      <c r="OLU219" s="304"/>
      <c r="OLV219" s="304"/>
      <c r="OLW219" s="304"/>
      <c r="OLX219" s="304"/>
      <c r="OLY219" s="304"/>
      <c r="OLZ219" s="304"/>
      <c r="OMA219" s="304"/>
      <c r="OMB219" s="304"/>
      <c r="OMC219" s="304"/>
      <c r="OMD219" s="304"/>
      <c r="OME219" s="304"/>
      <c r="OMF219" s="304"/>
      <c r="OMG219" s="304"/>
      <c r="OMH219" s="304"/>
      <c r="OMI219" s="304"/>
      <c r="OMJ219" s="304"/>
      <c r="OMK219" s="304"/>
      <c r="OML219" s="304"/>
      <c r="OMM219" s="304"/>
      <c r="OMN219" s="304"/>
      <c r="OMO219" s="304"/>
      <c r="OMP219" s="304"/>
      <c r="OMQ219" s="304"/>
      <c r="OMR219" s="304"/>
      <c r="OMS219" s="304"/>
      <c r="OMT219" s="304"/>
      <c r="OMU219" s="304"/>
      <c r="OMV219" s="304"/>
      <c r="OMW219" s="304"/>
      <c r="OMX219" s="304"/>
      <c r="OMY219" s="304"/>
      <c r="OMZ219" s="304"/>
      <c r="ONA219" s="304"/>
      <c r="ONB219" s="304"/>
      <c r="ONC219" s="304"/>
      <c r="OND219" s="304"/>
      <c r="ONE219" s="304"/>
      <c r="ONF219" s="304"/>
      <c r="ONG219" s="304"/>
      <c r="ONH219" s="304"/>
      <c r="ONI219" s="304"/>
      <c r="ONJ219" s="304"/>
      <c r="ONK219" s="304"/>
      <c r="ONL219" s="304"/>
      <c r="ONM219" s="304"/>
      <c r="ONN219" s="304"/>
      <c r="ONO219" s="304"/>
      <c r="ONP219" s="304"/>
      <c r="ONQ219" s="304"/>
      <c r="ONR219" s="304"/>
      <c r="ONS219" s="304"/>
      <c r="ONT219" s="304"/>
      <c r="ONU219" s="304"/>
      <c r="ONV219" s="304"/>
      <c r="ONW219" s="304"/>
      <c r="ONX219" s="304"/>
      <c r="ONY219" s="304"/>
      <c r="ONZ219" s="304"/>
      <c r="OOA219" s="304"/>
      <c r="OOB219" s="304"/>
      <c r="OOC219" s="304"/>
      <c r="OOD219" s="304"/>
      <c r="OOE219" s="304"/>
      <c r="OOF219" s="304"/>
      <c r="OOG219" s="304"/>
      <c r="OOH219" s="304"/>
      <c r="OOI219" s="304"/>
      <c r="OOJ219" s="304"/>
      <c r="OOK219" s="304"/>
      <c r="OOL219" s="304"/>
      <c r="OOM219" s="304"/>
      <c r="OON219" s="304"/>
      <c r="OOO219" s="304"/>
      <c r="OOP219" s="304"/>
      <c r="OOQ219" s="304"/>
      <c r="OOR219" s="304"/>
      <c r="OOS219" s="304"/>
      <c r="OOT219" s="304"/>
      <c r="OOU219" s="304"/>
      <c r="OOV219" s="304"/>
      <c r="OOW219" s="304"/>
      <c r="OOX219" s="304"/>
      <c r="OOY219" s="304"/>
      <c r="OOZ219" s="304"/>
      <c r="OPA219" s="304"/>
      <c r="OPB219" s="304"/>
      <c r="OPC219" s="304"/>
      <c r="OPD219" s="304"/>
      <c r="OPE219" s="304"/>
      <c r="OPF219" s="304"/>
      <c r="OPG219" s="304"/>
      <c r="OPH219" s="304"/>
      <c r="OPI219" s="304"/>
      <c r="OPJ219" s="304"/>
      <c r="OPK219" s="304"/>
      <c r="OPL219" s="304"/>
      <c r="OPM219" s="304"/>
      <c r="OPN219" s="304"/>
      <c r="OPO219" s="304"/>
      <c r="OPP219" s="304"/>
      <c r="OPQ219" s="304"/>
      <c r="OPR219" s="304"/>
      <c r="OPS219" s="304"/>
      <c r="OPT219" s="304"/>
      <c r="OPU219" s="304"/>
      <c r="OPV219" s="304"/>
      <c r="OPW219" s="304"/>
      <c r="OPX219" s="304"/>
      <c r="OPY219" s="304"/>
      <c r="OPZ219" s="304"/>
      <c r="OQA219" s="304"/>
      <c r="OQB219" s="304"/>
      <c r="OQC219" s="304"/>
      <c r="OQD219" s="304"/>
      <c r="OQE219" s="304"/>
      <c r="OQF219" s="304"/>
      <c r="OQG219" s="304"/>
      <c r="OQH219" s="304"/>
      <c r="OQI219" s="304"/>
      <c r="OQJ219" s="304"/>
      <c r="OQK219" s="304"/>
      <c r="OQL219" s="304"/>
      <c r="OQM219" s="304"/>
      <c r="OQN219" s="304"/>
      <c r="OQO219" s="304"/>
      <c r="OQP219" s="304"/>
      <c r="OQQ219" s="304"/>
      <c r="OQR219" s="304"/>
      <c r="OQS219" s="304"/>
      <c r="OQT219" s="304"/>
      <c r="OQU219" s="304"/>
      <c r="OQV219" s="304"/>
      <c r="OQW219" s="304"/>
      <c r="OQX219" s="304"/>
      <c r="OQY219" s="304"/>
      <c r="OQZ219" s="304"/>
      <c r="ORA219" s="304"/>
      <c r="ORB219" s="304"/>
      <c r="ORC219" s="304"/>
      <c r="ORD219" s="304"/>
      <c r="ORE219" s="304"/>
      <c r="ORF219" s="304"/>
      <c r="ORG219" s="304"/>
      <c r="ORH219" s="304"/>
      <c r="ORI219" s="304"/>
      <c r="ORJ219" s="304"/>
      <c r="ORK219" s="304"/>
      <c r="ORL219" s="304"/>
      <c r="ORM219" s="304"/>
      <c r="ORN219" s="304"/>
      <c r="ORO219" s="304"/>
      <c r="ORP219" s="304"/>
      <c r="ORQ219" s="304"/>
      <c r="ORR219" s="304"/>
      <c r="ORS219" s="304"/>
      <c r="ORT219" s="304"/>
      <c r="ORU219" s="304"/>
      <c r="ORV219" s="304"/>
      <c r="ORW219" s="304"/>
      <c r="ORX219" s="304"/>
      <c r="ORY219" s="304"/>
      <c r="ORZ219" s="304"/>
      <c r="OSA219" s="304"/>
      <c r="OSB219" s="304"/>
      <c r="OSC219" s="304"/>
      <c r="OSD219" s="304"/>
      <c r="OSE219" s="304"/>
      <c r="OSF219" s="304"/>
      <c r="OSG219" s="304"/>
      <c r="OSH219" s="304"/>
      <c r="OSI219" s="304"/>
      <c r="OSJ219" s="304"/>
      <c r="OSK219" s="304"/>
      <c r="OSL219" s="304"/>
      <c r="OSM219" s="304"/>
      <c r="OSN219" s="304"/>
      <c r="OSO219" s="304"/>
      <c r="OSP219" s="304"/>
      <c r="OSQ219" s="304"/>
      <c r="OSR219" s="304"/>
      <c r="OSS219" s="304"/>
      <c r="OST219" s="304"/>
      <c r="OSU219" s="304"/>
      <c r="OSV219" s="304"/>
      <c r="OSW219" s="304"/>
      <c r="OSX219" s="304"/>
      <c r="OSY219" s="304"/>
      <c r="OSZ219" s="304"/>
      <c r="OTA219" s="304"/>
      <c r="OTB219" s="304"/>
      <c r="OTC219" s="304"/>
      <c r="OTD219" s="304"/>
      <c r="OTE219" s="304"/>
      <c r="OTF219" s="304"/>
      <c r="OTG219" s="304"/>
      <c r="OTH219" s="304"/>
      <c r="OTI219" s="304"/>
      <c r="OTJ219" s="304"/>
      <c r="OTK219" s="304"/>
      <c r="OTL219" s="304"/>
      <c r="OTM219" s="304"/>
      <c r="OTN219" s="304"/>
      <c r="OTO219" s="304"/>
      <c r="OTP219" s="304"/>
      <c r="OTQ219" s="304"/>
      <c r="OTR219" s="304"/>
      <c r="OTS219" s="304"/>
      <c r="OTT219" s="304"/>
      <c r="OTU219" s="304"/>
      <c r="OTV219" s="304"/>
      <c r="OTW219" s="304"/>
      <c r="OTX219" s="304"/>
      <c r="OTY219" s="304"/>
      <c r="OTZ219" s="304"/>
      <c r="OUA219" s="304"/>
      <c r="OUB219" s="304"/>
      <c r="OUC219" s="304"/>
      <c r="OUD219" s="304"/>
      <c r="OUE219" s="304"/>
      <c r="OUF219" s="304"/>
      <c r="OUG219" s="304"/>
      <c r="OUH219" s="304"/>
      <c r="OUI219" s="304"/>
      <c r="OUJ219" s="304"/>
      <c r="OUK219" s="304"/>
      <c r="OUL219" s="304"/>
      <c r="OUM219" s="304"/>
      <c r="OUN219" s="304"/>
      <c r="OUO219" s="304"/>
      <c r="OUP219" s="304"/>
      <c r="OUQ219" s="304"/>
      <c r="OUR219" s="304"/>
      <c r="OUS219" s="304"/>
      <c r="OUT219" s="304"/>
      <c r="OUU219" s="304"/>
      <c r="OUV219" s="304"/>
      <c r="OUW219" s="304"/>
      <c r="OUX219" s="304"/>
      <c r="OUY219" s="304"/>
      <c r="OUZ219" s="304"/>
      <c r="OVA219" s="304"/>
      <c r="OVB219" s="304"/>
      <c r="OVC219" s="304"/>
      <c r="OVD219" s="304"/>
      <c r="OVE219" s="304"/>
      <c r="OVF219" s="304"/>
      <c r="OVG219" s="304"/>
      <c r="OVH219" s="304"/>
      <c r="OVI219" s="304"/>
      <c r="OVJ219" s="304"/>
      <c r="OVK219" s="304"/>
      <c r="OVL219" s="304"/>
      <c r="OVM219" s="304"/>
      <c r="OVN219" s="304"/>
      <c r="OVO219" s="304"/>
      <c r="OVP219" s="304"/>
      <c r="OVQ219" s="304"/>
      <c r="OVR219" s="304"/>
      <c r="OVS219" s="304"/>
      <c r="OVT219" s="304"/>
      <c r="OVU219" s="304"/>
      <c r="OVV219" s="304"/>
      <c r="OVW219" s="304"/>
      <c r="OVX219" s="304"/>
      <c r="OVY219" s="304"/>
      <c r="OVZ219" s="304"/>
      <c r="OWA219" s="304"/>
      <c r="OWB219" s="304"/>
      <c r="OWC219" s="304"/>
      <c r="OWD219" s="304"/>
      <c r="OWE219" s="304"/>
      <c r="OWF219" s="304"/>
      <c r="OWG219" s="304"/>
      <c r="OWH219" s="304"/>
      <c r="OWI219" s="304"/>
      <c r="OWJ219" s="304"/>
      <c r="OWK219" s="304"/>
      <c r="OWL219" s="304"/>
      <c r="OWM219" s="304"/>
      <c r="OWN219" s="304"/>
      <c r="OWO219" s="304"/>
      <c r="OWP219" s="304"/>
      <c r="OWQ219" s="304"/>
      <c r="OWR219" s="304"/>
      <c r="OWS219" s="304"/>
      <c r="OWT219" s="304"/>
      <c r="OWU219" s="304"/>
      <c r="OWV219" s="304"/>
      <c r="OWW219" s="304"/>
      <c r="OWX219" s="304"/>
      <c r="OWY219" s="304"/>
      <c r="OWZ219" s="304"/>
      <c r="OXA219" s="304"/>
      <c r="OXB219" s="304"/>
      <c r="OXC219" s="304"/>
      <c r="OXD219" s="304"/>
      <c r="OXE219" s="304"/>
      <c r="OXF219" s="304"/>
      <c r="OXG219" s="304"/>
      <c r="OXH219" s="304"/>
      <c r="OXI219" s="304"/>
      <c r="OXJ219" s="304"/>
      <c r="OXK219" s="304"/>
      <c r="OXL219" s="304"/>
      <c r="OXM219" s="304"/>
      <c r="OXN219" s="304"/>
      <c r="OXO219" s="304"/>
      <c r="OXP219" s="304"/>
      <c r="OXQ219" s="304"/>
      <c r="OXR219" s="304"/>
      <c r="OXS219" s="304"/>
      <c r="OXT219" s="304"/>
      <c r="OXU219" s="304"/>
      <c r="OXV219" s="304"/>
      <c r="OXW219" s="304"/>
      <c r="OXX219" s="304"/>
      <c r="OXY219" s="304"/>
      <c r="OXZ219" s="304"/>
      <c r="OYA219" s="304"/>
      <c r="OYB219" s="304"/>
      <c r="OYC219" s="304"/>
      <c r="OYD219" s="304"/>
      <c r="OYE219" s="304"/>
      <c r="OYF219" s="304"/>
      <c r="OYG219" s="304"/>
      <c r="OYH219" s="304"/>
      <c r="OYI219" s="304"/>
      <c r="OYJ219" s="304"/>
      <c r="OYK219" s="304"/>
      <c r="OYL219" s="304"/>
      <c r="OYM219" s="304"/>
      <c r="OYN219" s="304"/>
      <c r="OYO219" s="304"/>
      <c r="OYP219" s="304"/>
      <c r="OYQ219" s="304"/>
      <c r="OYR219" s="304"/>
      <c r="OYS219" s="304"/>
      <c r="OYT219" s="304"/>
      <c r="OYU219" s="304"/>
      <c r="OYV219" s="304"/>
      <c r="OYW219" s="304"/>
      <c r="OYX219" s="304"/>
      <c r="OYY219" s="304"/>
      <c r="OYZ219" s="304"/>
      <c r="OZA219" s="304"/>
      <c r="OZB219" s="304"/>
      <c r="OZC219" s="304"/>
      <c r="OZD219" s="304"/>
      <c r="OZE219" s="304"/>
      <c r="OZF219" s="304"/>
      <c r="OZG219" s="304"/>
      <c r="OZH219" s="304"/>
      <c r="OZI219" s="304"/>
      <c r="OZJ219" s="304"/>
      <c r="OZK219" s="304"/>
      <c r="OZL219" s="304"/>
      <c r="OZM219" s="304"/>
      <c r="OZN219" s="304"/>
      <c r="OZO219" s="304"/>
      <c r="OZP219" s="304"/>
      <c r="OZQ219" s="304"/>
      <c r="OZR219" s="304"/>
      <c r="OZS219" s="304"/>
      <c r="OZT219" s="304"/>
      <c r="OZU219" s="304"/>
      <c r="OZV219" s="304"/>
      <c r="OZW219" s="304"/>
      <c r="OZX219" s="304"/>
      <c r="OZY219" s="304"/>
      <c r="OZZ219" s="304"/>
      <c r="PAA219" s="304"/>
      <c r="PAB219" s="304"/>
      <c r="PAC219" s="304"/>
      <c r="PAD219" s="304"/>
      <c r="PAE219" s="304"/>
      <c r="PAF219" s="304"/>
      <c r="PAG219" s="304"/>
      <c r="PAH219" s="304"/>
      <c r="PAI219" s="304"/>
      <c r="PAJ219" s="304"/>
      <c r="PAK219" s="304"/>
      <c r="PAL219" s="304"/>
      <c r="PAM219" s="304"/>
      <c r="PAN219" s="304"/>
      <c r="PAO219" s="304"/>
      <c r="PAP219" s="304"/>
      <c r="PAQ219" s="304"/>
      <c r="PAR219" s="304"/>
      <c r="PAS219" s="304"/>
      <c r="PAT219" s="304"/>
      <c r="PAU219" s="304"/>
      <c r="PAV219" s="304"/>
      <c r="PAW219" s="304"/>
      <c r="PAX219" s="304"/>
      <c r="PAY219" s="304"/>
      <c r="PAZ219" s="304"/>
      <c r="PBA219" s="304"/>
      <c r="PBB219" s="304"/>
      <c r="PBC219" s="304"/>
      <c r="PBD219" s="304"/>
      <c r="PBE219" s="304"/>
      <c r="PBF219" s="304"/>
      <c r="PBG219" s="304"/>
      <c r="PBH219" s="304"/>
      <c r="PBI219" s="304"/>
      <c r="PBJ219" s="304"/>
      <c r="PBK219" s="304"/>
      <c r="PBL219" s="304"/>
      <c r="PBM219" s="304"/>
      <c r="PBN219" s="304"/>
      <c r="PBO219" s="304"/>
      <c r="PBP219" s="304"/>
      <c r="PBQ219" s="304"/>
      <c r="PBR219" s="304"/>
      <c r="PBS219" s="304"/>
      <c r="PBT219" s="304"/>
      <c r="PBU219" s="304"/>
      <c r="PBV219" s="304"/>
      <c r="PBW219" s="304"/>
      <c r="PBX219" s="304"/>
      <c r="PBY219" s="304"/>
      <c r="PBZ219" s="304"/>
      <c r="PCA219" s="304"/>
      <c r="PCB219" s="304"/>
      <c r="PCC219" s="304"/>
      <c r="PCD219" s="304"/>
      <c r="PCE219" s="304"/>
      <c r="PCF219" s="304"/>
      <c r="PCG219" s="304"/>
      <c r="PCH219" s="304"/>
      <c r="PCI219" s="304"/>
      <c r="PCJ219" s="304"/>
      <c r="PCK219" s="304"/>
      <c r="PCL219" s="304"/>
      <c r="PCM219" s="304"/>
      <c r="PCN219" s="304"/>
      <c r="PCO219" s="304"/>
      <c r="PCP219" s="304"/>
      <c r="PCQ219" s="304"/>
      <c r="PCR219" s="304"/>
      <c r="PCS219" s="304"/>
      <c r="PCT219" s="304"/>
      <c r="PCU219" s="304"/>
      <c r="PCV219" s="304"/>
      <c r="PCW219" s="304"/>
      <c r="PCX219" s="304"/>
      <c r="PCY219" s="304"/>
      <c r="PCZ219" s="304"/>
      <c r="PDA219" s="304"/>
      <c r="PDB219" s="304"/>
      <c r="PDC219" s="304"/>
      <c r="PDD219" s="304"/>
      <c r="PDE219" s="304"/>
      <c r="PDF219" s="304"/>
      <c r="PDG219" s="304"/>
      <c r="PDH219" s="304"/>
      <c r="PDI219" s="304"/>
      <c r="PDJ219" s="304"/>
      <c r="PDK219" s="304"/>
      <c r="PDL219" s="304"/>
      <c r="PDM219" s="304"/>
      <c r="PDN219" s="304"/>
      <c r="PDO219" s="304"/>
      <c r="PDP219" s="304"/>
      <c r="PDQ219" s="304"/>
      <c r="PDR219" s="304"/>
      <c r="PDS219" s="304"/>
      <c r="PDT219" s="304"/>
      <c r="PDU219" s="304"/>
      <c r="PDV219" s="304"/>
      <c r="PDW219" s="304"/>
      <c r="PDX219" s="304"/>
      <c r="PDY219" s="304"/>
      <c r="PDZ219" s="304"/>
      <c r="PEA219" s="304"/>
      <c r="PEB219" s="304"/>
      <c r="PEC219" s="304"/>
      <c r="PED219" s="304"/>
      <c r="PEE219" s="304"/>
      <c r="PEF219" s="304"/>
      <c r="PEG219" s="304"/>
      <c r="PEH219" s="304"/>
      <c r="PEI219" s="304"/>
      <c r="PEJ219" s="304"/>
      <c r="PEK219" s="304"/>
      <c r="PEL219" s="304"/>
      <c r="PEM219" s="304"/>
      <c r="PEN219" s="304"/>
      <c r="PEO219" s="304"/>
      <c r="PEP219" s="304"/>
      <c r="PEQ219" s="304"/>
      <c r="PER219" s="304"/>
      <c r="PES219" s="304"/>
      <c r="PET219" s="304"/>
      <c r="PEU219" s="304"/>
      <c r="PEV219" s="304"/>
      <c r="PEW219" s="304"/>
      <c r="PEX219" s="304"/>
      <c r="PEY219" s="304"/>
      <c r="PEZ219" s="304"/>
      <c r="PFA219" s="304"/>
      <c r="PFB219" s="304"/>
      <c r="PFC219" s="304"/>
      <c r="PFD219" s="304"/>
      <c r="PFE219" s="304"/>
      <c r="PFF219" s="304"/>
      <c r="PFG219" s="304"/>
      <c r="PFH219" s="304"/>
      <c r="PFI219" s="304"/>
      <c r="PFJ219" s="304"/>
      <c r="PFK219" s="304"/>
      <c r="PFL219" s="304"/>
      <c r="PFM219" s="304"/>
      <c r="PFN219" s="304"/>
      <c r="PFO219" s="304"/>
      <c r="PFP219" s="304"/>
      <c r="PFQ219" s="304"/>
      <c r="PFR219" s="304"/>
      <c r="PFS219" s="304"/>
      <c r="PFT219" s="304"/>
      <c r="PFU219" s="304"/>
      <c r="PFV219" s="304"/>
      <c r="PFW219" s="304"/>
      <c r="PFX219" s="304"/>
      <c r="PFY219" s="304"/>
      <c r="PFZ219" s="304"/>
      <c r="PGA219" s="304"/>
      <c r="PGB219" s="304"/>
      <c r="PGC219" s="304"/>
      <c r="PGD219" s="304"/>
      <c r="PGE219" s="304"/>
      <c r="PGF219" s="304"/>
      <c r="PGG219" s="304"/>
      <c r="PGH219" s="304"/>
      <c r="PGI219" s="304"/>
      <c r="PGJ219" s="304"/>
      <c r="PGK219" s="304"/>
      <c r="PGL219" s="304"/>
      <c r="PGM219" s="304"/>
      <c r="PGN219" s="304"/>
      <c r="PGO219" s="304"/>
      <c r="PGP219" s="304"/>
      <c r="PGQ219" s="304"/>
      <c r="PGR219" s="304"/>
      <c r="PGS219" s="304"/>
      <c r="PGT219" s="304"/>
      <c r="PGU219" s="304"/>
      <c r="PGV219" s="304"/>
      <c r="PGW219" s="304"/>
      <c r="PGX219" s="304"/>
      <c r="PGY219" s="304"/>
      <c r="PGZ219" s="304"/>
      <c r="PHA219" s="304"/>
      <c r="PHB219" s="304"/>
      <c r="PHC219" s="304"/>
      <c r="PHD219" s="304"/>
      <c r="PHE219" s="304"/>
      <c r="PHF219" s="304"/>
      <c r="PHG219" s="304"/>
      <c r="PHH219" s="304"/>
      <c r="PHI219" s="304"/>
      <c r="PHJ219" s="304"/>
      <c r="PHK219" s="304"/>
      <c r="PHL219" s="304"/>
      <c r="PHM219" s="304"/>
      <c r="PHN219" s="304"/>
      <c r="PHO219" s="304"/>
      <c r="PHP219" s="304"/>
      <c r="PHQ219" s="304"/>
      <c r="PHR219" s="304"/>
      <c r="PHS219" s="304"/>
      <c r="PHT219" s="304"/>
      <c r="PHU219" s="304"/>
      <c r="PHV219" s="304"/>
      <c r="PHW219" s="304"/>
      <c r="PHX219" s="304"/>
      <c r="PHY219" s="304"/>
      <c r="PHZ219" s="304"/>
      <c r="PIA219" s="304"/>
      <c r="PIB219" s="304"/>
      <c r="PIC219" s="304"/>
      <c r="PID219" s="304"/>
      <c r="PIE219" s="304"/>
      <c r="PIF219" s="304"/>
      <c r="PIG219" s="304"/>
      <c r="PIH219" s="304"/>
      <c r="PII219" s="304"/>
      <c r="PIJ219" s="304"/>
      <c r="PIK219" s="304"/>
      <c r="PIL219" s="304"/>
      <c r="PIM219" s="304"/>
      <c r="PIN219" s="304"/>
      <c r="PIO219" s="304"/>
      <c r="PIP219" s="304"/>
      <c r="PIQ219" s="304"/>
      <c r="PIR219" s="304"/>
      <c r="PIS219" s="304"/>
      <c r="PIT219" s="304"/>
      <c r="PIU219" s="304"/>
      <c r="PIV219" s="304"/>
      <c r="PIW219" s="304"/>
      <c r="PIX219" s="304"/>
      <c r="PIY219" s="304"/>
      <c r="PIZ219" s="304"/>
      <c r="PJA219" s="304"/>
      <c r="PJB219" s="304"/>
      <c r="PJC219" s="304"/>
      <c r="PJD219" s="304"/>
      <c r="PJE219" s="304"/>
      <c r="PJF219" s="304"/>
      <c r="PJG219" s="304"/>
      <c r="PJH219" s="304"/>
      <c r="PJI219" s="304"/>
      <c r="PJJ219" s="304"/>
      <c r="PJK219" s="304"/>
      <c r="PJL219" s="304"/>
      <c r="PJM219" s="304"/>
      <c r="PJN219" s="304"/>
      <c r="PJO219" s="304"/>
      <c r="PJP219" s="304"/>
      <c r="PJQ219" s="304"/>
      <c r="PJR219" s="304"/>
      <c r="PJS219" s="304"/>
      <c r="PJT219" s="304"/>
      <c r="PJU219" s="304"/>
      <c r="PJV219" s="304"/>
      <c r="PJW219" s="304"/>
      <c r="PJX219" s="304"/>
      <c r="PJY219" s="304"/>
      <c r="PJZ219" s="304"/>
      <c r="PKA219" s="304"/>
      <c r="PKB219" s="304"/>
      <c r="PKC219" s="304"/>
      <c r="PKD219" s="304"/>
      <c r="PKE219" s="304"/>
      <c r="PKF219" s="304"/>
      <c r="PKG219" s="304"/>
      <c r="PKH219" s="304"/>
      <c r="PKI219" s="304"/>
      <c r="PKJ219" s="304"/>
      <c r="PKK219" s="304"/>
      <c r="PKL219" s="304"/>
      <c r="PKM219" s="304"/>
      <c r="PKN219" s="304"/>
      <c r="PKO219" s="304"/>
      <c r="PKP219" s="304"/>
      <c r="PKQ219" s="304"/>
      <c r="PKR219" s="304"/>
      <c r="PKS219" s="304"/>
      <c r="PKT219" s="304"/>
      <c r="PKU219" s="304"/>
      <c r="PKV219" s="304"/>
      <c r="PKW219" s="304"/>
      <c r="PKX219" s="304"/>
      <c r="PKY219" s="304"/>
      <c r="PKZ219" s="304"/>
      <c r="PLA219" s="304"/>
      <c r="PLB219" s="304"/>
      <c r="PLC219" s="304"/>
      <c r="PLD219" s="304"/>
      <c r="PLE219" s="304"/>
      <c r="PLF219" s="304"/>
      <c r="PLG219" s="304"/>
      <c r="PLH219" s="304"/>
      <c r="PLI219" s="304"/>
      <c r="PLJ219" s="304"/>
      <c r="PLK219" s="304"/>
      <c r="PLL219" s="304"/>
      <c r="PLM219" s="304"/>
      <c r="PLN219" s="304"/>
      <c r="PLO219" s="304"/>
      <c r="PLP219" s="304"/>
      <c r="PLQ219" s="304"/>
      <c r="PLR219" s="304"/>
      <c r="PLS219" s="304"/>
      <c r="PLT219" s="304"/>
      <c r="PLU219" s="304"/>
      <c r="PLV219" s="304"/>
      <c r="PLW219" s="304"/>
      <c r="PLX219" s="304"/>
      <c r="PLY219" s="304"/>
      <c r="PLZ219" s="304"/>
      <c r="PMA219" s="304"/>
      <c r="PMB219" s="304"/>
      <c r="PMC219" s="304"/>
      <c r="PMD219" s="304"/>
      <c r="PME219" s="304"/>
      <c r="PMF219" s="304"/>
      <c r="PMG219" s="304"/>
      <c r="PMH219" s="304"/>
      <c r="PMI219" s="304"/>
      <c r="PMJ219" s="304"/>
      <c r="PMK219" s="304"/>
      <c r="PML219" s="304"/>
      <c r="PMM219" s="304"/>
      <c r="PMN219" s="304"/>
      <c r="PMO219" s="304"/>
      <c r="PMP219" s="304"/>
      <c r="PMQ219" s="304"/>
      <c r="PMR219" s="304"/>
      <c r="PMS219" s="304"/>
      <c r="PMT219" s="304"/>
      <c r="PMU219" s="304"/>
      <c r="PMV219" s="304"/>
      <c r="PMW219" s="304"/>
      <c r="PMX219" s="304"/>
      <c r="PMY219" s="304"/>
      <c r="PMZ219" s="304"/>
      <c r="PNA219" s="304"/>
      <c r="PNB219" s="304"/>
      <c r="PNC219" s="304"/>
      <c r="PND219" s="304"/>
      <c r="PNE219" s="304"/>
      <c r="PNF219" s="304"/>
      <c r="PNG219" s="304"/>
      <c r="PNH219" s="304"/>
      <c r="PNI219" s="304"/>
      <c r="PNJ219" s="304"/>
      <c r="PNK219" s="304"/>
      <c r="PNL219" s="304"/>
      <c r="PNM219" s="304"/>
      <c r="PNN219" s="304"/>
      <c r="PNO219" s="304"/>
      <c r="PNP219" s="304"/>
      <c r="PNQ219" s="304"/>
      <c r="PNR219" s="304"/>
      <c r="PNS219" s="304"/>
      <c r="PNT219" s="304"/>
      <c r="PNU219" s="304"/>
      <c r="PNV219" s="304"/>
      <c r="PNW219" s="304"/>
      <c r="PNX219" s="304"/>
      <c r="PNY219" s="304"/>
      <c r="PNZ219" s="304"/>
      <c r="POA219" s="304"/>
      <c r="POB219" s="304"/>
      <c r="POC219" s="304"/>
      <c r="POD219" s="304"/>
      <c r="POE219" s="304"/>
      <c r="POF219" s="304"/>
      <c r="POG219" s="304"/>
      <c r="POH219" s="304"/>
      <c r="POI219" s="304"/>
      <c r="POJ219" s="304"/>
      <c r="POK219" s="304"/>
      <c r="POL219" s="304"/>
      <c r="POM219" s="304"/>
      <c r="PON219" s="304"/>
      <c r="POO219" s="304"/>
      <c r="POP219" s="304"/>
      <c r="POQ219" s="304"/>
      <c r="POR219" s="304"/>
      <c r="POS219" s="304"/>
      <c r="POT219" s="304"/>
      <c r="POU219" s="304"/>
      <c r="POV219" s="304"/>
      <c r="POW219" s="304"/>
      <c r="POX219" s="304"/>
      <c r="POY219" s="304"/>
      <c r="POZ219" s="304"/>
      <c r="PPA219" s="304"/>
      <c r="PPB219" s="304"/>
      <c r="PPC219" s="304"/>
      <c r="PPD219" s="304"/>
      <c r="PPE219" s="304"/>
      <c r="PPF219" s="304"/>
      <c r="PPG219" s="304"/>
      <c r="PPH219" s="304"/>
      <c r="PPI219" s="304"/>
      <c r="PPJ219" s="304"/>
      <c r="PPK219" s="304"/>
      <c r="PPL219" s="304"/>
      <c r="PPM219" s="304"/>
      <c r="PPN219" s="304"/>
      <c r="PPO219" s="304"/>
      <c r="PPP219" s="304"/>
      <c r="PPQ219" s="304"/>
      <c r="PPR219" s="304"/>
      <c r="PPS219" s="304"/>
      <c r="PPT219" s="304"/>
      <c r="PPU219" s="304"/>
      <c r="PPV219" s="304"/>
      <c r="PPW219" s="304"/>
      <c r="PPX219" s="304"/>
      <c r="PPY219" s="304"/>
      <c r="PPZ219" s="304"/>
      <c r="PQA219" s="304"/>
      <c r="PQB219" s="304"/>
      <c r="PQC219" s="304"/>
      <c r="PQD219" s="304"/>
      <c r="PQE219" s="304"/>
      <c r="PQF219" s="304"/>
      <c r="PQG219" s="304"/>
      <c r="PQH219" s="304"/>
      <c r="PQI219" s="304"/>
      <c r="PQJ219" s="304"/>
      <c r="PQK219" s="304"/>
      <c r="PQL219" s="304"/>
      <c r="PQM219" s="304"/>
      <c r="PQN219" s="304"/>
      <c r="PQO219" s="304"/>
      <c r="PQP219" s="304"/>
      <c r="PQQ219" s="304"/>
      <c r="PQR219" s="304"/>
      <c r="PQS219" s="304"/>
      <c r="PQT219" s="304"/>
      <c r="PQU219" s="304"/>
      <c r="PQV219" s="304"/>
      <c r="PQW219" s="304"/>
      <c r="PQX219" s="304"/>
      <c r="PQY219" s="304"/>
      <c r="PQZ219" s="304"/>
      <c r="PRA219" s="304"/>
      <c r="PRB219" s="304"/>
      <c r="PRC219" s="304"/>
      <c r="PRD219" s="304"/>
      <c r="PRE219" s="304"/>
      <c r="PRF219" s="304"/>
      <c r="PRG219" s="304"/>
      <c r="PRH219" s="304"/>
      <c r="PRI219" s="304"/>
      <c r="PRJ219" s="304"/>
      <c r="PRK219" s="304"/>
      <c r="PRL219" s="304"/>
      <c r="PRM219" s="304"/>
      <c r="PRN219" s="304"/>
      <c r="PRO219" s="304"/>
      <c r="PRP219" s="304"/>
      <c r="PRQ219" s="304"/>
      <c r="PRR219" s="304"/>
      <c r="PRS219" s="304"/>
      <c r="PRT219" s="304"/>
      <c r="PRU219" s="304"/>
      <c r="PRV219" s="304"/>
      <c r="PRW219" s="304"/>
      <c r="PRX219" s="304"/>
      <c r="PRY219" s="304"/>
      <c r="PRZ219" s="304"/>
      <c r="PSA219" s="304"/>
      <c r="PSB219" s="304"/>
      <c r="PSC219" s="304"/>
      <c r="PSD219" s="304"/>
      <c r="PSE219" s="304"/>
      <c r="PSF219" s="304"/>
      <c r="PSG219" s="304"/>
      <c r="PSH219" s="304"/>
      <c r="PSI219" s="304"/>
      <c r="PSJ219" s="304"/>
      <c r="PSK219" s="304"/>
      <c r="PSL219" s="304"/>
      <c r="PSM219" s="304"/>
      <c r="PSN219" s="304"/>
      <c r="PSO219" s="304"/>
      <c r="PSP219" s="304"/>
      <c r="PSQ219" s="304"/>
      <c r="PSR219" s="304"/>
      <c r="PSS219" s="304"/>
      <c r="PST219" s="304"/>
      <c r="PSU219" s="304"/>
      <c r="PSV219" s="304"/>
      <c r="PSW219" s="304"/>
      <c r="PSX219" s="304"/>
      <c r="PSY219" s="304"/>
      <c r="PSZ219" s="304"/>
      <c r="PTA219" s="304"/>
      <c r="PTB219" s="304"/>
      <c r="PTC219" s="304"/>
      <c r="PTD219" s="304"/>
      <c r="PTE219" s="304"/>
      <c r="PTF219" s="304"/>
      <c r="PTG219" s="304"/>
      <c r="PTH219" s="304"/>
      <c r="PTI219" s="304"/>
      <c r="PTJ219" s="304"/>
      <c r="PTK219" s="304"/>
      <c r="PTL219" s="304"/>
      <c r="PTM219" s="304"/>
      <c r="PTN219" s="304"/>
      <c r="PTO219" s="304"/>
      <c r="PTP219" s="304"/>
      <c r="PTQ219" s="304"/>
      <c r="PTR219" s="304"/>
      <c r="PTS219" s="304"/>
      <c r="PTT219" s="304"/>
      <c r="PTU219" s="304"/>
      <c r="PTV219" s="304"/>
      <c r="PTW219" s="304"/>
      <c r="PTX219" s="304"/>
      <c r="PTY219" s="304"/>
      <c r="PTZ219" s="304"/>
      <c r="PUA219" s="304"/>
      <c r="PUB219" s="304"/>
      <c r="PUC219" s="304"/>
      <c r="PUD219" s="304"/>
      <c r="PUE219" s="304"/>
      <c r="PUF219" s="304"/>
      <c r="PUG219" s="304"/>
      <c r="PUH219" s="304"/>
      <c r="PUI219" s="304"/>
      <c r="PUJ219" s="304"/>
      <c r="PUK219" s="304"/>
      <c r="PUL219" s="304"/>
      <c r="PUM219" s="304"/>
      <c r="PUN219" s="304"/>
      <c r="PUO219" s="304"/>
      <c r="PUP219" s="304"/>
      <c r="PUQ219" s="304"/>
      <c r="PUR219" s="304"/>
      <c r="PUS219" s="304"/>
      <c r="PUT219" s="304"/>
      <c r="PUU219" s="304"/>
      <c r="PUV219" s="304"/>
      <c r="PUW219" s="304"/>
      <c r="PUX219" s="304"/>
      <c r="PUY219" s="304"/>
      <c r="PUZ219" s="304"/>
      <c r="PVA219" s="304"/>
      <c r="PVB219" s="304"/>
      <c r="PVC219" s="304"/>
      <c r="PVD219" s="304"/>
      <c r="PVE219" s="304"/>
      <c r="PVF219" s="304"/>
      <c r="PVG219" s="304"/>
      <c r="PVH219" s="304"/>
      <c r="PVI219" s="304"/>
      <c r="PVJ219" s="304"/>
      <c r="PVK219" s="304"/>
      <c r="PVL219" s="304"/>
      <c r="PVM219" s="304"/>
      <c r="PVN219" s="304"/>
      <c r="PVO219" s="304"/>
      <c r="PVP219" s="304"/>
      <c r="PVQ219" s="304"/>
      <c r="PVR219" s="304"/>
      <c r="PVS219" s="304"/>
      <c r="PVT219" s="304"/>
      <c r="PVU219" s="304"/>
      <c r="PVV219" s="304"/>
      <c r="PVW219" s="304"/>
      <c r="PVX219" s="304"/>
      <c r="PVY219" s="304"/>
      <c r="PVZ219" s="304"/>
      <c r="PWA219" s="304"/>
      <c r="PWB219" s="304"/>
      <c r="PWC219" s="304"/>
      <c r="PWD219" s="304"/>
      <c r="PWE219" s="304"/>
      <c r="PWF219" s="304"/>
      <c r="PWG219" s="304"/>
      <c r="PWH219" s="304"/>
      <c r="PWI219" s="304"/>
      <c r="PWJ219" s="304"/>
      <c r="PWK219" s="304"/>
      <c r="PWL219" s="304"/>
      <c r="PWM219" s="304"/>
      <c r="PWN219" s="304"/>
      <c r="PWO219" s="304"/>
      <c r="PWP219" s="304"/>
      <c r="PWQ219" s="304"/>
      <c r="PWR219" s="304"/>
      <c r="PWS219" s="304"/>
      <c r="PWT219" s="304"/>
      <c r="PWU219" s="304"/>
      <c r="PWV219" s="304"/>
      <c r="PWW219" s="304"/>
      <c r="PWX219" s="304"/>
      <c r="PWY219" s="304"/>
      <c r="PWZ219" s="304"/>
      <c r="PXA219" s="304"/>
      <c r="PXB219" s="304"/>
      <c r="PXC219" s="304"/>
      <c r="PXD219" s="304"/>
      <c r="PXE219" s="304"/>
      <c r="PXF219" s="304"/>
      <c r="PXG219" s="304"/>
      <c r="PXH219" s="304"/>
      <c r="PXI219" s="304"/>
      <c r="PXJ219" s="304"/>
      <c r="PXK219" s="304"/>
      <c r="PXL219" s="304"/>
      <c r="PXM219" s="304"/>
      <c r="PXN219" s="304"/>
      <c r="PXO219" s="304"/>
      <c r="PXP219" s="304"/>
      <c r="PXQ219" s="304"/>
      <c r="PXR219" s="304"/>
      <c r="PXS219" s="304"/>
      <c r="PXT219" s="304"/>
      <c r="PXU219" s="304"/>
      <c r="PXV219" s="304"/>
      <c r="PXW219" s="304"/>
      <c r="PXX219" s="304"/>
      <c r="PXY219" s="304"/>
      <c r="PXZ219" s="304"/>
      <c r="PYA219" s="304"/>
      <c r="PYB219" s="304"/>
      <c r="PYC219" s="304"/>
      <c r="PYD219" s="304"/>
      <c r="PYE219" s="304"/>
      <c r="PYF219" s="304"/>
      <c r="PYG219" s="304"/>
      <c r="PYH219" s="304"/>
      <c r="PYI219" s="304"/>
      <c r="PYJ219" s="304"/>
      <c r="PYK219" s="304"/>
      <c r="PYL219" s="304"/>
      <c r="PYM219" s="304"/>
      <c r="PYN219" s="304"/>
      <c r="PYO219" s="304"/>
      <c r="PYP219" s="304"/>
      <c r="PYQ219" s="304"/>
      <c r="PYR219" s="304"/>
      <c r="PYS219" s="304"/>
      <c r="PYT219" s="304"/>
      <c r="PYU219" s="304"/>
      <c r="PYV219" s="304"/>
      <c r="PYW219" s="304"/>
      <c r="PYX219" s="304"/>
      <c r="PYY219" s="304"/>
      <c r="PYZ219" s="304"/>
      <c r="PZA219" s="304"/>
      <c r="PZB219" s="304"/>
      <c r="PZC219" s="304"/>
      <c r="PZD219" s="304"/>
      <c r="PZE219" s="304"/>
      <c r="PZF219" s="304"/>
      <c r="PZG219" s="304"/>
      <c r="PZH219" s="304"/>
      <c r="PZI219" s="304"/>
      <c r="PZJ219" s="304"/>
      <c r="PZK219" s="304"/>
      <c r="PZL219" s="304"/>
      <c r="PZM219" s="304"/>
      <c r="PZN219" s="304"/>
      <c r="PZO219" s="304"/>
      <c r="PZP219" s="304"/>
      <c r="PZQ219" s="304"/>
      <c r="PZR219" s="304"/>
      <c r="PZS219" s="304"/>
      <c r="PZT219" s="304"/>
      <c r="PZU219" s="304"/>
      <c r="PZV219" s="304"/>
      <c r="PZW219" s="304"/>
      <c r="PZX219" s="304"/>
      <c r="PZY219" s="304"/>
      <c r="PZZ219" s="304"/>
      <c r="QAA219" s="304"/>
      <c r="QAB219" s="304"/>
      <c r="QAC219" s="304"/>
      <c r="QAD219" s="304"/>
      <c r="QAE219" s="304"/>
      <c r="QAF219" s="304"/>
      <c r="QAG219" s="304"/>
      <c r="QAH219" s="304"/>
      <c r="QAI219" s="304"/>
      <c r="QAJ219" s="304"/>
      <c r="QAK219" s="304"/>
      <c r="QAL219" s="304"/>
      <c r="QAM219" s="304"/>
      <c r="QAN219" s="304"/>
      <c r="QAO219" s="304"/>
      <c r="QAP219" s="304"/>
      <c r="QAQ219" s="304"/>
      <c r="QAR219" s="304"/>
      <c r="QAS219" s="304"/>
      <c r="QAT219" s="304"/>
      <c r="QAU219" s="304"/>
      <c r="QAV219" s="304"/>
      <c r="QAW219" s="304"/>
      <c r="QAX219" s="304"/>
      <c r="QAY219" s="304"/>
      <c r="QAZ219" s="304"/>
      <c r="QBA219" s="304"/>
      <c r="QBB219" s="304"/>
      <c r="QBC219" s="304"/>
      <c r="QBD219" s="304"/>
      <c r="QBE219" s="304"/>
      <c r="QBF219" s="304"/>
      <c r="QBG219" s="304"/>
      <c r="QBH219" s="304"/>
      <c r="QBI219" s="304"/>
      <c r="QBJ219" s="304"/>
      <c r="QBK219" s="304"/>
      <c r="QBL219" s="304"/>
      <c r="QBM219" s="304"/>
      <c r="QBN219" s="304"/>
      <c r="QBO219" s="304"/>
      <c r="QBP219" s="304"/>
      <c r="QBQ219" s="304"/>
      <c r="QBR219" s="304"/>
      <c r="QBS219" s="304"/>
      <c r="QBT219" s="304"/>
      <c r="QBU219" s="304"/>
      <c r="QBV219" s="304"/>
      <c r="QBW219" s="304"/>
      <c r="QBX219" s="304"/>
      <c r="QBY219" s="304"/>
      <c r="QBZ219" s="304"/>
      <c r="QCA219" s="304"/>
      <c r="QCB219" s="304"/>
      <c r="QCC219" s="304"/>
      <c r="QCD219" s="304"/>
      <c r="QCE219" s="304"/>
      <c r="QCF219" s="304"/>
      <c r="QCG219" s="304"/>
      <c r="QCH219" s="304"/>
      <c r="QCI219" s="304"/>
      <c r="QCJ219" s="304"/>
      <c r="QCK219" s="304"/>
      <c r="QCL219" s="304"/>
      <c r="QCM219" s="304"/>
      <c r="QCN219" s="304"/>
      <c r="QCO219" s="304"/>
      <c r="QCP219" s="304"/>
      <c r="QCQ219" s="304"/>
      <c r="QCR219" s="304"/>
      <c r="QCS219" s="304"/>
      <c r="QCT219" s="304"/>
      <c r="QCU219" s="304"/>
      <c r="QCV219" s="304"/>
      <c r="QCW219" s="304"/>
      <c r="QCX219" s="304"/>
      <c r="QCY219" s="304"/>
      <c r="QCZ219" s="304"/>
      <c r="QDA219" s="304"/>
      <c r="QDB219" s="304"/>
      <c r="QDC219" s="304"/>
      <c r="QDD219" s="304"/>
      <c r="QDE219" s="304"/>
      <c r="QDF219" s="304"/>
      <c r="QDG219" s="304"/>
      <c r="QDH219" s="304"/>
      <c r="QDI219" s="304"/>
      <c r="QDJ219" s="304"/>
      <c r="QDK219" s="304"/>
      <c r="QDL219" s="304"/>
      <c r="QDM219" s="304"/>
      <c r="QDN219" s="304"/>
      <c r="QDO219" s="304"/>
      <c r="QDP219" s="304"/>
      <c r="QDQ219" s="304"/>
      <c r="QDR219" s="304"/>
      <c r="QDS219" s="304"/>
      <c r="QDT219" s="304"/>
      <c r="QDU219" s="304"/>
      <c r="QDV219" s="304"/>
      <c r="QDW219" s="304"/>
      <c r="QDX219" s="304"/>
      <c r="QDY219" s="304"/>
      <c r="QDZ219" s="304"/>
      <c r="QEA219" s="304"/>
      <c r="QEB219" s="304"/>
      <c r="QEC219" s="304"/>
      <c r="QED219" s="304"/>
      <c r="QEE219" s="304"/>
      <c r="QEF219" s="304"/>
      <c r="QEG219" s="304"/>
      <c r="QEH219" s="304"/>
      <c r="QEI219" s="304"/>
      <c r="QEJ219" s="304"/>
      <c r="QEK219" s="304"/>
      <c r="QEL219" s="304"/>
      <c r="QEM219" s="304"/>
      <c r="QEN219" s="304"/>
      <c r="QEO219" s="304"/>
      <c r="QEP219" s="304"/>
      <c r="QEQ219" s="304"/>
      <c r="QER219" s="304"/>
      <c r="QES219" s="304"/>
      <c r="QET219" s="304"/>
      <c r="QEU219" s="304"/>
      <c r="QEV219" s="304"/>
      <c r="QEW219" s="304"/>
      <c r="QEX219" s="304"/>
      <c r="QEY219" s="304"/>
      <c r="QEZ219" s="304"/>
      <c r="QFA219" s="304"/>
      <c r="QFB219" s="304"/>
      <c r="QFC219" s="304"/>
      <c r="QFD219" s="304"/>
      <c r="QFE219" s="304"/>
      <c r="QFF219" s="304"/>
      <c r="QFG219" s="304"/>
      <c r="QFH219" s="304"/>
      <c r="QFI219" s="304"/>
      <c r="QFJ219" s="304"/>
      <c r="QFK219" s="304"/>
      <c r="QFL219" s="304"/>
      <c r="QFM219" s="304"/>
      <c r="QFN219" s="304"/>
      <c r="QFO219" s="304"/>
      <c r="QFP219" s="304"/>
      <c r="QFQ219" s="304"/>
      <c r="QFR219" s="304"/>
      <c r="QFS219" s="304"/>
      <c r="QFT219" s="304"/>
      <c r="QFU219" s="304"/>
      <c r="QFV219" s="304"/>
      <c r="QFW219" s="304"/>
      <c r="QFX219" s="304"/>
      <c r="QFY219" s="304"/>
      <c r="QFZ219" s="304"/>
      <c r="QGA219" s="304"/>
      <c r="QGB219" s="304"/>
      <c r="QGC219" s="304"/>
      <c r="QGD219" s="304"/>
      <c r="QGE219" s="304"/>
      <c r="QGF219" s="304"/>
      <c r="QGG219" s="304"/>
      <c r="QGH219" s="304"/>
      <c r="QGI219" s="304"/>
      <c r="QGJ219" s="304"/>
      <c r="QGK219" s="304"/>
      <c r="QGL219" s="304"/>
      <c r="QGM219" s="304"/>
      <c r="QGN219" s="304"/>
      <c r="QGO219" s="304"/>
      <c r="QGP219" s="304"/>
      <c r="QGQ219" s="304"/>
      <c r="QGR219" s="304"/>
      <c r="QGS219" s="304"/>
      <c r="QGT219" s="304"/>
      <c r="QGU219" s="304"/>
      <c r="QGV219" s="304"/>
      <c r="QGW219" s="304"/>
      <c r="QGX219" s="304"/>
      <c r="QGY219" s="304"/>
      <c r="QGZ219" s="304"/>
      <c r="QHA219" s="304"/>
      <c r="QHB219" s="304"/>
      <c r="QHC219" s="304"/>
      <c r="QHD219" s="304"/>
      <c r="QHE219" s="304"/>
      <c r="QHF219" s="304"/>
      <c r="QHG219" s="304"/>
      <c r="QHH219" s="304"/>
      <c r="QHI219" s="304"/>
      <c r="QHJ219" s="304"/>
      <c r="QHK219" s="304"/>
      <c r="QHL219" s="304"/>
      <c r="QHM219" s="304"/>
      <c r="QHN219" s="304"/>
      <c r="QHO219" s="304"/>
      <c r="QHP219" s="304"/>
      <c r="QHQ219" s="304"/>
      <c r="QHR219" s="304"/>
      <c r="QHS219" s="304"/>
      <c r="QHT219" s="304"/>
      <c r="QHU219" s="304"/>
      <c r="QHV219" s="304"/>
      <c r="QHW219" s="304"/>
      <c r="QHX219" s="304"/>
      <c r="QHY219" s="304"/>
      <c r="QHZ219" s="304"/>
      <c r="QIA219" s="304"/>
      <c r="QIB219" s="304"/>
      <c r="QIC219" s="304"/>
      <c r="QID219" s="304"/>
      <c r="QIE219" s="304"/>
      <c r="QIF219" s="304"/>
      <c r="QIG219" s="304"/>
      <c r="QIH219" s="304"/>
      <c r="QII219" s="304"/>
      <c r="QIJ219" s="304"/>
      <c r="QIK219" s="304"/>
      <c r="QIL219" s="304"/>
      <c r="QIM219" s="304"/>
      <c r="QIN219" s="304"/>
      <c r="QIO219" s="304"/>
      <c r="QIP219" s="304"/>
      <c r="QIQ219" s="304"/>
      <c r="QIR219" s="304"/>
      <c r="QIS219" s="304"/>
      <c r="QIT219" s="304"/>
      <c r="QIU219" s="304"/>
      <c r="QIV219" s="304"/>
      <c r="QIW219" s="304"/>
      <c r="QIX219" s="304"/>
      <c r="QIY219" s="304"/>
      <c r="QIZ219" s="304"/>
      <c r="QJA219" s="304"/>
      <c r="QJB219" s="304"/>
      <c r="QJC219" s="304"/>
      <c r="QJD219" s="304"/>
      <c r="QJE219" s="304"/>
      <c r="QJF219" s="304"/>
      <c r="QJG219" s="304"/>
      <c r="QJH219" s="304"/>
      <c r="QJI219" s="304"/>
      <c r="QJJ219" s="304"/>
      <c r="QJK219" s="304"/>
      <c r="QJL219" s="304"/>
      <c r="QJM219" s="304"/>
      <c r="QJN219" s="304"/>
      <c r="QJO219" s="304"/>
      <c r="QJP219" s="304"/>
      <c r="QJQ219" s="304"/>
      <c r="QJR219" s="304"/>
      <c r="QJS219" s="304"/>
      <c r="QJT219" s="304"/>
      <c r="QJU219" s="304"/>
      <c r="QJV219" s="304"/>
      <c r="QJW219" s="304"/>
      <c r="QJX219" s="304"/>
      <c r="QJY219" s="304"/>
      <c r="QJZ219" s="304"/>
      <c r="QKA219" s="304"/>
      <c r="QKB219" s="304"/>
      <c r="QKC219" s="304"/>
      <c r="QKD219" s="304"/>
      <c r="QKE219" s="304"/>
      <c r="QKF219" s="304"/>
      <c r="QKG219" s="304"/>
      <c r="QKH219" s="304"/>
      <c r="QKI219" s="304"/>
      <c r="QKJ219" s="304"/>
      <c r="QKK219" s="304"/>
      <c r="QKL219" s="304"/>
      <c r="QKM219" s="304"/>
      <c r="QKN219" s="304"/>
      <c r="QKO219" s="304"/>
      <c r="QKP219" s="304"/>
      <c r="QKQ219" s="304"/>
      <c r="QKR219" s="304"/>
      <c r="QKS219" s="304"/>
      <c r="QKT219" s="304"/>
      <c r="QKU219" s="304"/>
      <c r="QKV219" s="304"/>
      <c r="QKW219" s="304"/>
      <c r="QKX219" s="304"/>
      <c r="QKY219" s="304"/>
      <c r="QKZ219" s="304"/>
      <c r="QLA219" s="304"/>
      <c r="QLB219" s="304"/>
      <c r="QLC219" s="304"/>
      <c r="QLD219" s="304"/>
      <c r="QLE219" s="304"/>
      <c r="QLF219" s="304"/>
      <c r="QLG219" s="304"/>
      <c r="QLH219" s="304"/>
      <c r="QLI219" s="304"/>
      <c r="QLJ219" s="304"/>
      <c r="QLK219" s="304"/>
      <c r="QLL219" s="304"/>
      <c r="QLM219" s="304"/>
      <c r="QLN219" s="304"/>
      <c r="QLO219" s="304"/>
      <c r="QLP219" s="304"/>
      <c r="QLQ219" s="304"/>
      <c r="QLR219" s="304"/>
      <c r="QLS219" s="304"/>
      <c r="QLT219" s="304"/>
      <c r="QLU219" s="304"/>
      <c r="QLV219" s="304"/>
      <c r="QLW219" s="304"/>
      <c r="QLX219" s="304"/>
      <c r="QLY219" s="304"/>
      <c r="QLZ219" s="304"/>
      <c r="QMA219" s="304"/>
      <c r="QMB219" s="304"/>
      <c r="QMC219" s="304"/>
      <c r="QMD219" s="304"/>
      <c r="QME219" s="304"/>
      <c r="QMF219" s="304"/>
      <c r="QMG219" s="304"/>
      <c r="QMH219" s="304"/>
      <c r="QMI219" s="304"/>
      <c r="QMJ219" s="304"/>
      <c r="QMK219" s="304"/>
      <c r="QML219" s="304"/>
      <c r="QMM219" s="304"/>
      <c r="QMN219" s="304"/>
      <c r="QMO219" s="304"/>
      <c r="QMP219" s="304"/>
      <c r="QMQ219" s="304"/>
      <c r="QMR219" s="304"/>
      <c r="QMS219" s="304"/>
      <c r="QMT219" s="304"/>
      <c r="QMU219" s="304"/>
      <c r="QMV219" s="304"/>
      <c r="QMW219" s="304"/>
      <c r="QMX219" s="304"/>
      <c r="QMY219" s="304"/>
      <c r="QMZ219" s="304"/>
      <c r="QNA219" s="304"/>
      <c r="QNB219" s="304"/>
      <c r="QNC219" s="304"/>
      <c r="QND219" s="304"/>
      <c r="QNE219" s="304"/>
      <c r="QNF219" s="304"/>
      <c r="QNG219" s="304"/>
      <c r="QNH219" s="304"/>
      <c r="QNI219" s="304"/>
      <c r="QNJ219" s="304"/>
      <c r="QNK219" s="304"/>
      <c r="QNL219" s="304"/>
      <c r="QNM219" s="304"/>
      <c r="QNN219" s="304"/>
      <c r="QNO219" s="304"/>
      <c r="QNP219" s="304"/>
      <c r="QNQ219" s="304"/>
      <c r="QNR219" s="304"/>
      <c r="QNS219" s="304"/>
      <c r="QNT219" s="304"/>
      <c r="QNU219" s="304"/>
      <c r="QNV219" s="304"/>
      <c r="QNW219" s="304"/>
      <c r="QNX219" s="304"/>
      <c r="QNY219" s="304"/>
      <c r="QNZ219" s="304"/>
      <c r="QOA219" s="304"/>
      <c r="QOB219" s="304"/>
      <c r="QOC219" s="304"/>
      <c r="QOD219" s="304"/>
      <c r="QOE219" s="304"/>
      <c r="QOF219" s="304"/>
      <c r="QOG219" s="304"/>
      <c r="QOH219" s="304"/>
      <c r="QOI219" s="304"/>
      <c r="QOJ219" s="304"/>
      <c r="QOK219" s="304"/>
      <c r="QOL219" s="304"/>
      <c r="QOM219" s="304"/>
      <c r="QON219" s="304"/>
      <c r="QOO219" s="304"/>
      <c r="QOP219" s="304"/>
      <c r="QOQ219" s="304"/>
      <c r="QOR219" s="304"/>
      <c r="QOS219" s="304"/>
      <c r="QOT219" s="304"/>
      <c r="QOU219" s="304"/>
      <c r="QOV219" s="304"/>
      <c r="QOW219" s="304"/>
      <c r="QOX219" s="304"/>
      <c r="QOY219" s="304"/>
      <c r="QOZ219" s="304"/>
      <c r="QPA219" s="304"/>
      <c r="QPB219" s="304"/>
      <c r="QPC219" s="304"/>
      <c r="QPD219" s="304"/>
      <c r="QPE219" s="304"/>
      <c r="QPF219" s="304"/>
      <c r="QPG219" s="304"/>
      <c r="QPH219" s="304"/>
      <c r="QPI219" s="304"/>
      <c r="QPJ219" s="304"/>
      <c r="QPK219" s="304"/>
      <c r="QPL219" s="304"/>
      <c r="QPM219" s="304"/>
      <c r="QPN219" s="304"/>
      <c r="QPO219" s="304"/>
      <c r="QPP219" s="304"/>
      <c r="QPQ219" s="304"/>
      <c r="QPR219" s="304"/>
      <c r="QPS219" s="304"/>
      <c r="QPT219" s="304"/>
      <c r="QPU219" s="304"/>
      <c r="QPV219" s="304"/>
      <c r="QPW219" s="304"/>
      <c r="QPX219" s="304"/>
      <c r="QPY219" s="304"/>
      <c r="QPZ219" s="304"/>
      <c r="QQA219" s="304"/>
      <c r="QQB219" s="304"/>
      <c r="QQC219" s="304"/>
      <c r="QQD219" s="304"/>
      <c r="QQE219" s="304"/>
      <c r="QQF219" s="304"/>
      <c r="QQG219" s="304"/>
      <c r="QQH219" s="304"/>
      <c r="QQI219" s="304"/>
      <c r="QQJ219" s="304"/>
      <c r="QQK219" s="304"/>
      <c r="QQL219" s="304"/>
      <c r="QQM219" s="304"/>
      <c r="QQN219" s="304"/>
      <c r="QQO219" s="304"/>
      <c r="QQP219" s="304"/>
      <c r="QQQ219" s="304"/>
      <c r="QQR219" s="304"/>
      <c r="QQS219" s="304"/>
      <c r="QQT219" s="304"/>
      <c r="QQU219" s="304"/>
      <c r="QQV219" s="304"/>
      <c r="QQW219" s="304"/>
      <c r="QQX219" s="304"/>
      <c r="QQY219" s="304"/>
      <c r="QQZ219" s="304"/>
      <c r="QRA219" s="304"/>
      <c r="QRB219" s="304"/>
      <c r="QRC219" s="304"/>
      <c r="QRD219" s="304"/>
      <c r="QRE219" s="304"/>
      <c r="QRF219" s="304"/>
      <c r="QRG219" s="304"/>
      <c r="QRH219" s="304"/>
      <c r="QRI219" s="304"/>
      <c r="QRJ219" s="304"/>
      <c r="QRK219" s="304"/>
      <c r="QRL219" s="304"/>
      <c r="QRM219" s="304"/>
      <c r="QRN219" s="304"/>
      <c r="QRO219" s="304"/>
      <c r="QRP219" s="304"/>
      <c r="QRQ219" s="304"/>
      <c r="QRR219" s="304"/>
      <c r="QRS219" s="304"/>
      <c r="QRT219" s="304"/>
      <c r="QRU219" s="304"/>
      <c r="QRV219" s="304"/>
      <c r="QRW219" s="304"/>
      <c r="QRX219" s="304"/>
      <c r="QRY219" s="304"/>
      <c r="QRZ219" s="304"/>
      <c r="QSA219" s="304"/>
      <c r="QSB219" s="304"/>
      <c r="QSC219" s="304"/>
      <c r="QSD219" s="304"/>
      <c r="QSE219" s="304"/>
      <c r="QSF219" s="304"/>
      <c r="QSG219" s="304"/>
      <c r="QSH219" s="304"/>
      <c r="QSI219" s="304"/>
      <c r="QSJ219" s="304"/>
      <c r="QSK219" s="304"/>
      <c r="QSL219" s="304"/>
      <c r="QSM219" s="304"/>
      <c r="QSN219" s="304"/>
      <c r="QSO219" s="304"/>
      <c r="QSP219" s="304"/>
      <c r="QSQ219" s="304"/>
      <c r="QSR219" s="304"/>
      <c r="QSS219" s="304"/>
      <c r="QST219" s="304"/>
      <c r="QSU219" s="304"/>
      <c r="QSV219" s="304"/>
      <c r="QSW219" s="304"/>
      <c r="QSX219" s="304"/>
      <c r="QSY219" s="304"/>
      <c r="QSZ219" s="304"/>
      <c r="QTA219" s="304"/>
      <c r="QTB219" s="304"/>
      <c r="QTC219" s="304"/>
      <c r="QTD219" s="304"/>
      <c r="QTE219" s="304"/>
      <c r="QTF219" s="304"/>
      <c r="QTG219" s="304"/>
      <c r="QTH219" s="304"/>
      <c r="QTI219" s="304"/>
      <c r="QTJ219" s="304"/>
      <c r="QTK219" s="304"/>
      <c r="QTL219" s="304"/>
      <c r="QTM219" s="304"/>
      <c r="QTN219" s="304"/>
      <c r="QTO219" s="304"/>
      <c r="QTP219" s="304"/>
      <c r="QTQ219" s="304"/>
      <c r="QTR219" s="304"/>
      <c r="QTS219" s="304"/>
      <c r="QTT219" s="304"/>
      <c r="QTU219" s="304"/>
      <c r="QTV219" s="304"/>
      <c r="QTW219" s="304"/>
      <c r="QTX219" s="304"/>
      <c r="QTY219" s="304"/>
      <c r="QTZ219" s="304"/>
      <c r="QUA219" s="304"/>
      <c r="QUB219" s="304"/>
      <c r="QUC219" s="304"/>
      <c r="QUD219" s="304"/>
      <c r="QUE219" s="304"/>
      <c r="QUF219" s="304"/>
      <c r="QUG219" s="304"/>
      <c r="QUH219" s="304"/>
      <c r="QUI219" s="304"/>
      <c r="QUJ219" s="304"/>
      <c r="QUK219" s="304"/>
      <c r="QUL219" s="304"/>
      <c r="QUM219" s="304"/>
      <c r="QUN219" s="304"/>
      <c r="QUO219" s="304"/>
      <c r="QUP219" s="304"/>
      <c r="QUQ219" s="304"/>
      <c r="QUR219" s="304"/>
      <c r="QUS219" s="304"/>
      <c r="QUT219" s="304"/>
      <c r="QUU219" s="304"/>
      <c r="QUV219" s="304"/>
      <c r="QUW219" s="304"/>
      <c r="QUX219" s="304"/>
      <c r="QUY219" s="304"/>
      <c r="QUZ219" s="304"/>
      <c r="QVA219" s="304"/>
      <c r="QVB219" s="304"/>
      <c r="QVC219" s="304"/>
      <c r="QVD219" s="304"/>
      <c r="QVE219" s="304"/>
      <c r="QVF219" s="304"/>
      <c r="QVG219" s="304"/>
      <c r="QVH219" s="304"/>
      <c r="QVI219" s="304"/>
      <c r="QVJ219" s="304"/>
      <c r="QVK219" s="304"/>
      <c r="QVL219" s="304"/>
      <c r="QVM219" s="304"/>
      <c r="QVN219" s="304"/>
      <c r="QVO219" s="304"/>
      <c r="QVP219" s="304"/>
      <c r="QVQ219" s="304"/>
      <c r="QVR219" s="304"/>
      <c r="QVS219" s="304"/>
      <c r="QVT219" s="304"/>
      <c r="QVU219" s="304"/>
      <c r="QVV219" s="304"/>
      <c r="QVW219" s="304"/>
      <c r="QVX219" s="304"/>
      <c r="QVY219" s="304"/>
      <c r="QVZ219" s="304"/>
      <c r="QWA219" s="304"/>
      <c r="QWB219" s="304"/>
      <c r="QWC219" s="304"/>
      <c r="QWD219" s="304"/>
      <c r="QWE219" s="304"/>
      <c r="QWF219" s="304"/>
      <c r="QWG219" s="304"/>
      <c r="QWH219" s="304"/>
      <c r="QWI219" s="304"/>
      <c r="QWJ219" s="304"/>
      <c r="QWK219" s="304"/>
      <c r="QWL219" s="304"/>
      <c r="QWM219" s="304"/>
      <c r="QWN219" s="304"/>
      <c r="QWO219" s="304"/>
      <c r="QWP219" s="304"/>
      <c r="QWQ219" s="304"/>
      <c r="QWR219" s="304"/>
      <c r="QWS219" s="304"/>
      <c r="QWT219" s="304"/>
      <c r="QWU219" s="304"/>
      <c r="QWV219" s="304"/>
      <c r="QWW219" s="304"/>
      <c r="QWX219" s="304"/>
      <c r="QWY219" s="304"/>
      <c r="QWZ219" s="304"/>
      <c r="QXA219" s="304"/>
      <c r="QXB219" s="304"/>
      <c r="QXC219" s="304"/>
      <c r="QXD219" s="304"/>
      <c r="QXE219" s="304"/>
      <c r="QXF219" s="304"/>
      <c r="QXG219" s="304"/>
      <c r="QXH219" s="304"/>
      <c r="QXI219" s="304"/>
      <c r="QXJ219" s="304"/>
      <c r="QXK219" s="304"/>
      <c r="QXL219" s="304"/>
      <c r="QXM219" s="304"/>
      <c r="QXN219" s="304"/>
      <c r="QXO219" s="304"/>
      <c r="QXP219" s="304"/>
      <c r="QXQ219" s="304"/>
      <c r="QXR219" s="304"/>
      <c r="QXS219" s="304"/>
      <c r="QXT219" s="304"/>
      <c r="QXU219" s="304"/>
      <c r="QXV219" s="304"/>
      <c r="QXW219" s="304"/>
      <c r="QXX219" s="304"/>
      <c r="QXY219" s="304"/>
      <c r="QXZ219" s="304"/>
      <c r="QYA219" s="304"/>
      <c r="QYB219" s="304"/>
      <c r="QYC219" s="304"/>
      <c r="QYD219" s="304"/>
      <c r="QYE219" s="304"/>
      <c r="QYF219" s="304"/>
      <c r="QYG219" s="304"/>
      <c r="QYH219" s="304"/>
      <c r="QYI219" s="304"/>
      <c r="QYJ219" s="304"/>
      <c r="QYK219" s="304"/>
      <c r="QYL219" s="304"/>
      <c r="QYM219" s="304"/>
      <c r="QYN219" s="304"/>
      <c r="QYO219" s="304"/>
      <c r="QYP219" s="304"/>
      <c r="QYQ219" s="304"/>
      <c r="QYR219" s="304"/>
      <c r="QYS219" s="304"/>
      <c r="QYT219" s="304"/>
      <c r="QYU219" s="304"/>
      <c r="QYV219" s="304"/>
      <c r="QYW219" s="304"/>
      <c r="QYX219" s="304"/>
      <c r="QYY219" s="304"/>
      <c r="QYZ219" s="304"/>
      <c r="QZA219" s="304"/>
      <c r="QZB219" s="304"/>
      <c r="QZC219" s="304"/>
      <c r="QZD219" s="304"/>
      <c r="QZE219" s="304"/>
      <c r="QZF219" s="304"/>
      <c r="QZG219" s="304"/>
      <c r="QZH219" s="304"/>
      <c r="QZI219" s="304"/>
      <c r="QZJ219" s="304"/>
      <c r="QZK219" s="304"/>
      <c r="QZL219" s="304"/>
      <c r="QZM219" s="304"/>
      <c r="QZN219" s="304"/>
      <c r="QZO219" s="304"/>
      <c r="QZP219" s="304"/>
      <c r="QZQ219" s="304"/>
      <c r="QZR219" s="304"/>
      <c r="QZS219" s="304"/>
      <c r="QZT219" s="304"/>
      <c r="QZU219" s="304"/>
      <c r="QZV219" s="304"/>
      <c r="QZW219" s="304"/>
      <c r="QZX219" s="304"/>
      <c r="QZY219" s="304"/>
      <c r="QZZ219" s="304"/>
      <c r="RAA219" s="304"/>
      <c r="RAB219" s="304"/>
      <c r="RAC219" s="304"/>
      <c r="RAD219" s="304"/>
      <c r="RAE219" s="304"/>
      <c r="RAF219" s="304"/>
      <c r="RAG219" s="304"/>
      <c r="RAH219" s="304"/>
      <c r="RAI219" s="304"/>
      <c r="RAJ219" s="304"/>
      <c r="RAK219" s="304"/>
      <c r="RAL219" s="304"/>
      <c r="RAM219" s="304"/>
      <c r="RAN219" s="304"/>
      <c r="RAO219" s="304"/>
      <c r="RAP219" s="304"/>
      <c r="RAQ219" s="304"/>
      <c r="RAR219" s="304"/>
      <c r="RAS219" s="304"/>
      <c r="RAT219" s="304"/>
      <c r="RAU219" s="304"/>
      <c r="RAV219" s="304"/>
      <c r="RAW219" s="304"/>
      <c r="RAX219" s="304"/>
      <c r="RAY219" s="304"/>
      <c r="RAZ219" s="304"/>
      <c r="RBA219" s="304"/>
      <c r="RBB219" s="304"/>
      <c r="RBC219" s="304"/>
      <c r="RBD219" s="304"/>
      <c r="RBE219" s="304"/>
      <c r="RBF219" s="304"/>
      <c r="RBG219" s="304"/>
      <c r="RBH219" s="304"/>
      <c r="RBI219" s="304"/>
      <c r="RBJ219" s="304"/>
      <c r="RBK219" s="304"/>
      <c r="RBL219" s="304"/>
      <c r="RBM219" s="304"/>
      <c r="RBN219" s="304"/>
      <c r="RBO219" s="304"/>
      <c r="RBP219" s="304"/>
      <c r="RBQ219" s="304"/>
      <c r="RBR219" s="304"/>
      <c r="RBS219" s="304"/>
      <c r="RBT219" s="304"/>
      <c r="RBU219" s="304"/>
      <c r="RBV219" s="304"/>
      <c r="RBW219" s="304"/>
      <c r="RBX219" s="304"/>
      <c r="RBY219" s="304"/>
      <c r="RBZ219" s="304"/>
      <c r="RCA219" s="304"/>
      <c r="RCB219" s="304"/>
      <c r="RCC219" s="304"/>
      <c r="RCD219" s="304"/>
      <c r="RCE219" s="304"/>
      <c r="RCF219" s="304"/>
      <c r="RCG219" s="304"/>
      <c r="RCH219" s="304"/>
      <c r="RCI219" s="304"/>
      <c r="RCJ219" s="304"/>
      <c r="RCK219" s="304"/>
      <c r="RCL219" s="304"/>
      <c r="RCM219" s="304"/>
      <c r="RCN219" s="304"/>
      <c r="RCO219" s="304"/>
      <c r="RCP219" s="304"/>
      <c r="RCQ219" s="304"/>
      <c r="RCR219" s="304"/>
      <c r="RCS219" s="304"/>
      <c r="RCT219" s="304"/>
      <c r="RCU219" s="304"/>
      <c r="RCV219" s="304"/>
      <c r="RCW219" s="304"/>
      <c r="RCX219" s="304"/>
      <c r="RCY219" s="304"/>
      <c r="RCZ219" s="304"/>
      <c r="RDA219" s="304"/>
      <c r="RDB219" s="304"/>
      <c r="RDC219" s="304"/>
      <c r="RDD219" s="304"/>
      <c r="RDE219" s="304"/>
      <c r="RDF219" s="304"/>
      <c r="RDG219" s="304"/>
      <c r="RDH219" s="304"/>
      <c r="RDI219" s="304"/>
      <c r="RDJ219" s="304"/>
      <c r="RDK219" s="304"/>
      <c r="RDL219" s="304"/>
      <c r="RDM219" s="304"/>
      <c r="RDN219" s="304"/>
      <c r="RDO219" s="304"/>
      <c r="RDP219" s="304"/>
      <c r="RDQ219" s="304"/>
      <c r="RDR219" s="304"/>
      <c r="RDS219" s="304"/>
      <c r="RDT219" s="304"/>
      <c r="RDU219" s="304"/>
      <c r="RDV219" s="304"/>
      <c r="RDW219" s="304"/>
      <c r="RDX219" s="304"/>
      <c r="RDY219" s="304"/>
      <c r="RDZ219" s="304"/>
      <c r="REA219" s="304"/>
      <c r="REB219" s="304"/>
      <c r="REC219" s="304"/>
      <c r="RED219" s="304"/>
      <c r="REE219" s="304"/>
      <c r="REF219" s="304"/>
      <c r="REG219" s="304"/>
      <c r="REH219" s="304"/>
      <c r="REI219" s="304"/>
      <c r="REJ219" s="304"/>
      <c r="REK219" s="304"/>
      <c r="REL219" s="304"/>
      <c r="REM219" s="304"/>
      <c r="REN219" s="304"/>
      <c r="REO219" s="304"/>
      <c r="REP219" s="304"/>
      <c r="REQ219" s="304"/>
      <c r="RER219" s="304"/>
      <c r="RES219" s="304"/>
      <c r="RET219" s="304"/>
      <c r="REU219" s="304"/>
      <c r="REV219" s="304"/>
      <c r="REW219" s="304"/>
      <c r="REX219" s="304"/>
      <c r="REY219" s="304"/>
      <c r="REZ219" s="304"/>
      <c r="RFA219" s="304"/>
      <c r="RFB219" s="304"/>
      <c r="RFC219" s="304"/>
      <c r="RFD219" s="304"/>
      <c r="RFE219" s="304"/>
      <c r="RFF219" s="304"/>
      <c r="RFG219" s="304"/>
      <c r="RFH219" s="304"/>
      <c r="RFI219" s="304"/>
      <c r="RFJ219" s="304"/>
      <c r="RFK219" s="304"/>
      <c r="RFL219" s="304"/>
      <c r="RFM219" s="304"/>
      <c r="RFN219" s="304"/>
      <c r="RFO219" s="304"/>
      <c r="RFP219" s="304"/>
      <c r="RFQ219" s="304"/>
      <c r="RFR219" s="304"/>
      <c r="RFS219" s="304"/>
      <c r="RFT219" s="304"/>
      <c r="RFU219" s="304"/>
      <c r="RFV219" s="304"/>
      <c r="RFW219" s="304"/>
      <c r="RFX219" s="304"/>
      <c r="RFY219" s="304"/>
      <c r="RFZ219" s="304"/>
      <c r="RGA219" s="304"/>
      <c r="RGB219" s="304"/>
      <c r="RGC219" s="304"/>
      <c r="RGD219" s="304"/>
      <c r="RGE219" s="304"/>
      <c r="RGF219" s="304"/>
      <c r="RGG219" s="304"/>
      <c r="RGH219" s="304"/>
      <c r="RGI219" s="304"/>
      <c r="RGJ219" s="304"/>
      <c r="RGK219" s="304"/>
      <c r="RGL219" s="304"/>
      <c r="RGM219" s="304"/>
      <c r="RGN219" s="304"/>
      <c r="RGO219" s="304"/>
      <c r="RGP219" s="304"/>
      <c r="RGQ219" s="304"/>
      <c r="RGR219" s="304"/>
      <c r="RGS219" s="304"/>
      <c r="RGT219" s="304"/>
      <c r="RGU219" s="304"/>
      <c r="RGV219" s="304"/>
      <c r="RGW219" s="304"/>
      <c r="RGX219" s="304"/>
      <c r="RGY219" s="304"/>
      <c r="RGZ219" s="304"/>
      <c r="RHA219" s="304"/>
      <c r="RHB219" s="304"/>
      <c r="RHC219" s="304"/>
      <c r="RHD219" s="304"/>
      <c r="RHE219" s="304"/>
      <c r="RHF219" s="304"/>
      <c r="RHG219" s="304"/>
      <c r="RHH219" s="304"/>
      <c r="RHI219" s="304"/>
      <c r="RHJ219" s="304"/>
      <c r="RHK219" s="304"/>
      <c r="RHL219" s="304"/>
      <c r="RHM219" s="304"/>
      <c r="RHN219" s="304"/>
      <c r="RHO219" s="304"/>
      <c r="RHP219" s="304"/>
      <c r="RHQ219" s="304"/>
      <c r="RHR219" s="304"/>
      <c r="RHS219" s="304"/>
      <c r="RHT219" s="304"/>
      <c r="RHU219" s="304"/>
      <c r="RHV219" s="304"/>
      <c r="RHW219" s="304"/>
      <c r="RHX219" s="304"/>
      <c r="RHY219" s="304"/>
      <c r="RHZ219" s="304"/>
      <c r="RIA219" s="304"/>
      <c r="RIB219" s="304"/>
      <c r="RIC219" s="304"/>
      <c r="RID219" s="304"/>
      <c r="RIE219" s="304"/>
      <c r="RIF219" s="304"/>
      <c r="RIG219" s="304"/>
      <c r="RIH219" s="304"/>
      <c r="RII219" s="304"/>
      <c r="RIJ219" s="304"/>
      <c r="RIK219" s="304"/>
      <c r="RIL219" s="304"/>
      <c r="RIM219" s="304"/>
      <c r="RIN219" s="304"/>
      <c r="RIO219" s="304"/>
      <c r="RIP219" s="304"/>
      <c r="RIQ219" s="304"/>
      <c r="RIR219" s="304"/>
      <c r="RIS219" s="304"/>
      <c r="RIT219" s="304"/>
      <c r="RIU219" s="304"/>
      <c r="RIV219" s="304"/>
      <c r="RIW219" s="304"/>
      <c r="RIX219" s="304"/>
      <c r="RIY219" s="304"/>
      <c r="RIZ219" s="304"/>
      <c r="RJA219" s="304"/>
      <c r="RJB219" s="304"/>
      <c r="RJC219" s="304"/>
      <c r="RJD219" s="304"/>
      <c r="RJE219" s="304"/>
      <c r="RJF219" s="304"/>
      <c r="RJG219" s="304"/>
      <c r="RJH219" s="304"/>
      <c r="RJI219" s="304"/>
      <c r="RJJ219" s="304"/>
      <c r="RJK219" s="304"/>
      <c r="RJL219" s="304"/>
      <c r="RJM219" s="304"/>
      <c r="RJN219" s="304"/>
      <c r="RJO219" s="304"/>
      <c r="RJP219" s="304"/>
      <c r="RJQ219" s="304"/>
      <c r="RJR219" s="304"/>
      <c r="RJS219" s="304"/>
      <c r="RJT219" s="304"/>
      <c r="RJU219" s="304"/>
      <c r="RJV219" s="304"/>
      <c r="RJW219" s="304"/>
      <c r="RJX219" s="304"/>
      <c r="RJY219" s="304"/>
      <c r="RJZ219" s="304"/>
      <c r="RKA219" s="304"/>
      <c r="RKB219" s="304"/>
      <c r="RKC219" s="304"/>
      <c r="RKD219" s="304"/>
      <c r="RKE219" s="304"/>
      <c r="RKF219" s="304"/>
      <c r="RKG219" s="304"/>
      <c r="RKH219" s="304"/>
      <c r="RKI219" s="304"/>
      <c r="RKJ219" s="304"/>
      <c r="RKK219" s="304"/>
      <c r="RKL219" s="304"/>
      <c r="RKM219" s="304"/>
      <c r="RKN219" s="304"/>
      <c r="RKO219" s="304"/>
      <c r="RKP219" s="304"/>
      <c r="RKQ219" s="304"/>
      <c r="RKR219" s="304"/>
      <c r="RKS219" s="304"/>
      <c r="RKT219" s="304"/>
      <c r="RKU219" s="304"/>
      <c r="RKV219" s="304"/>
      <c r="RKW219" s="304"/>
      <c r="RKX219" s="304"/>
      <c r="RKY219" s="304"/>
      <c r="RKZ219" s="304"/>
      <c r="RLA219" s="304"/>
      <c r="RLB219" s="304"/>
      <c r="RLC219" s="304"/>
      <c r="RLD219" s="304"/>
      <c r="RLE219" s="304"/>
      <c r="RLF219" s="304"/>
      <c r="RLG219" s="304"/>
      <c r="RLH219" s="304"/>
      <c r="RLI219" s="304"/>
      <c r="RLJ219" s="304"/>
      <c r="RLK219" s="304"/>
      <c r="RLL219" s="304"/>
      <c r="RLM219" s="304"/>
      <c r="RLN219" s="304"/>
      <c r="RLO219" s="304"/>
      <c r="RLP219" s="304"/>
      <c r="RLQ219" s="304"/>
      <c r="RLR219" s="304"/>
      <c r="RLS219" s="304"/>
      <c r="RLT219" s="304"/>
      <c r="RLU219" s="304"/>
      <c r="RLV219" s="304"/>
      <c r="RLW219" s="304"/>
      <c r="RLX219" s="304"/>
      <c r="RLY219" s="304"/>
      <c r="RLZ219" s="304"/>
      <c r="RMA219" s="304"/>
      <c r="RMB219" s="304"/>
      <c r="RMC219" s="304"/>
      <c r="RMD219" s="304"/>
      <c r="RME219" s="304"/>
      <c r="RMF219" s="304"/>
      <c r="RMG219" s="304"/>
      <c r="RMH219" s="304"/>
      <c r="RMI219" s="304"/>
      <c r="RMJ219" s="304"/>
      <c r="RMK219" s="304"/>
      <c r="RML219" s="304"/>
      <c r="RMM219" s="304"/>
      <c r="RMN219" s="304"/>
      <c r="RMO219" s="304"/>
      <c r="RMP219" s="304"/>
      <c r="RMQ219" s="304"/>
      <c r="RMR219" s="304"/>
      <c r="RMS219" s="304"/>
      <c r="RMT219" s="304"/>
      <c r="RMU219" s="304"/>
      <c r="RMV219" s="304"/>
      <c r="RMW219" s="304"/>
      <c r="RMX219" s="304"/>
      <c r="RMY219" s="304"/>
      <c r="RMZ219" s="304"/>
      <c r="RNA219" s="304"/>
      <c r="RNB219" s="304"/>
      <c r="RNC219" s="304"/>
      <c r="RND219" s="304"/>
      <c r="RNE219" s="304"/>
      <c r="RNF219" s="304"/>
      <c r="RNG219" s="304"/>
      <c r="RNH219" s="304"/>
      <c r="RNI219" s="304"/>
      <c r="RNJ219" s="304"/>
      <c r="RNK219" s="304"/>
      <c r="RNL219" s="304"/>
      <c r="RNM219" s="304"/>
      <c r="RNN219" s="304"/>
      <c r="RNO219" s="304"/>
      <c r="RNP219" s="304"/>
      <c r="RNQ219" s="304"/>
      <c r="RNR219" s="304"/>
      <c r="RNS219" s="304"/>
      <c r="RNT219" s="304"/>
      <c r="RNU219" s="304"/>
      <c r="RNV219" s="304"/>
      <c r="RNW219" s="304"/>
      <c r="RNX219" s="304"/>
      <c r="RNY219" s="304"/>
      <c r="RNZ219" s="304"/>
      <c r="ROA219" s="304"/>
      <c r="ROB219" s="304"/>
      <c r="ROC219" s="304"/>
      <c r="ROD219" s="304"/>
      <c r="ROE219" s="304"/>
      <c r="ROF219" s="304"/>
      <c r="ROG219" s="304"/>
      <c r="ROH219" s="304"/>
      <c r="ROI219" s="304"/>
      <c r="ROJ219" s="304"/>
      <c r="ROK219" s="304"/>
      <c r="ROL219" s="304"/>
      <c r="ROM219" s="304"/>
      <c r="RON219" s="304"/>
      <c r="ROO219" s="304"/>
      <c r="ROP219" s="304"/>
      <c r="ROQ219" s="304"/>
      <c r="ROR219" s="304"/>
      <c r="ROS219" s="304"/>
      <c r="ROT219" s="304"/>
      <c r="ROU219" s="304"/>
      <c r="ROV219" s="304"/>
      <c r="ROW219" s="304"/>
      <c r="ROX219" s="304"/>
      <c r="ROY219" s="304"/>
      <c r="ROZ219" s="304"/>
      <c r="RPA219" s="304"/>
      <c r="RPB219" s="304"/>
      <c r="RPC219" s="304"/>
      <c r="RPD219" s="304"/>
      <c r="RPE219" s="304"/>
      <c r="RPF219" s="304"/>
      <c r="RPG219" s="304"/>
      <c r="RPH219" s="304"/>
      <c r="RPI219" s="304"/>
      <c r="RPJ219" s="304"/>
      <c r="RPK219" s="304"/>
      <c r="RPL219" s="304"/>
      <c r="RPM219" s="304"/>
      <c r="RPN219" s="304"/>
      <c r="RPO219" s="304"/>
      <c r="RPP219" s="304"/>
      <c r="RPQ219" s="304"/>
      <c r="RPR219" s="304"/>
      <c r="RPS219" s="304"/>
      <c r="RPT219" s="304"/>
      <c r="RPU219" s="304"/>
      <c r="RPV219" s="304"/>
      <c r="RPW219" s="304"/>
      <c r="RPX219" s="304"/>
      <c r="RPY219" s="304"/>
      <c r="RPZ219" s="304"/>
      <c r="RQA219" s="304"/>
      <c r="RQB219" s="304"/>
      <c r="RQC219" s="304"/>
      <c r="RQD219" s="304"/>
      <c r="RQE219" s="304"/>
      <c r="RQF219" s="304"/>
      <c r="RQG219" s="304"/>
      <c r="RQH219" s="304"/>
      <c r="RQI219" s="304"/>
      <c r="RQJ219" s="304"/>
      <c r="RQK219" s="304"/>
      <c r="RQL219" s="304"/>
      <c r="RQM219" s="304"/>
      <c r="RQN219" s="304"/>
      <c r="RQO219" s="304"/>
      <c r="RQP219" s="304"/>
      <c r="RQQ219" s="304"/>
      <c r="RQR219" s="304"/>
      <c r="RQS219" s="304"/>
      <c r="RQT219" s="304"/>
      <c r="RQU219" s="304"/>
      <c r="RQV219" s="304"/>
      <c r="RQW219" s="304"/>
      <c r="RQX219" s="304"/>
      <c r="RQY219" s="304"/>
      <c r="RQZ219" s="304"/>
      <c r="RRA219" s="304"/>
      <c r="RRB219" s="304"/>
      <c r="RRC219" s="304"/>
      <c r="RRD219" s="304"/>
      <c r="RRE219" s="304"/>
      <c r="RRF219" s="304"/>
      <c r="RRG219" s="304"/>
      <c r="RRH219" s="304"/>
      <c r="RRI219" s="304"/>
      <c r="RRJ219" s="304"/>
      <c r="RRK219" s="304"/>
      <c r="RRL219" s="304"/>
      <c r="RRM219" s="304"/>
      <c r="RRN219" s="304"/>
      <c r="RRO219" s="304"/>
      <c r="RRP219" s="304"/>
      <c r="RRQ219" s="304"/>
      <c r="RRR219" s="304"/>
      <c r="RRS219" s="304"/>
      <c r="RRT219" s="304"/>
      <c r="RRU219" s="304"/>
      <c r="RRV219" s="304"/>
      <c r="RRW219" s="304"/>
      <c r="RRX219" s="304"/>
      <c r="RRY219" s="304"/>
      <c r="RRZ219" s="304"/>
      <c r="RSA219" s="304"/>
      <c r="RSB219" s="304"/>
      <c r="RSC219" s="304"/>
      <c r="RSD219" s="304"/>
      <c r="RSE219" s="304"/>
      <c r="RSF219" s="304"/>
      <c r="RSG219" s="304"/>
      <c r="RSH219" s="304"/>
      <c r="RSI219" s="304"/>
      <c r="RSJ219" s="304"/>
      <c r="RSK219" s="304"/>
      <c r="RSL219" s="304"/>
      <c r="RSM219" s="304"/>
      <c r="RSN219" s="304"/>
      <c r="RSO219" s="304"/>
      <c r="RSP219" s="304"/>
      <c r="RSQ219" s="304"/>
      <c r="RSR219" s="304"/>
      <c r="RSS219" s="304"/>
      <c r="RST219" s="304"/>
      <c r="RSU219" s="304"/>
      <c r="RSV219" s="304"/>
      <c r="RSW219" s="304"/>
      <c r="RSX219" s="304"/>
      <c r="RSY219" s="304"/>
      <c r="RSZ219" s="304"/>
      <c r="RTA219" s="304"/>
      <c r="RTB219" s="304"/>
      <c r="RTC219" s="304"/>
      <c r="RTD219" s="304"/>
      <c r="RTE219" s="304"/>
      <c r="RTF219" s="304"/>
      <c r="RTG219" s="304"/>
      <c r="RTH219" s="304"/>
      <c r="RTI219" s="304"/>
      <c r="RTJ219" s="304"/>
      <c r="RTK219" s="304"/>
      <c r="RTL219" s="304"/>
      <c r="RTM219" s="304"/>
      <c r="RTN219" s="304"/>
      <c r="RTO219" s="304"/>
      <c r="RTP219" s="304"/>
      <c r="RTQ219" s="304"/>
      <c r="RTR219" s="304"/>
      <c r="RTS219" s="304"/>
      <c r="RTT219" s="304"/>
      <c r="RTU219" s="304"/>
      <c r="RTV219" s="304"/>
      <c r="RTW219" s="304"/>
      <c r="RTX219" s="304"/>
      <c r="RTY219" s="304"/>
      <c r="RTZ219" s="304"/>
      <c r="RUA219" s="304"/>
      <c r="RUB219" s="304"/>
      <c r="RUC219" s="304"/>
      <c r="RUD219" s="304"/>
      <c r="RUE219" s="304"/>
      <c r="RUF219" s="304"/>
      <c r="RUG219" s="304"/>
      <c r="RUH219" s="304"/>
      <c r="RUI219" s="304"/>
      <c r="RUJ219" s="304"/>
      <c r="RUK219" s="304"/>
      <c r="RUL219" s="304"/>
      <c r="RUM219" s="304"/>
      <c r="RUN219" s="304"/>
      <c r="RUO219" s="304"/>
      <c r="RUP219" s="304"/>
      <c r="RUQ219" s="304"/>
      <c r="RUR219" s="304"/>
      <c r="RUS219" s="304"/>
      <c r="RUT219" s="304"/>
      <c r="RUU219" s="304"/>
      <c r="RUV219" s="304"/>
      <c r="RUW219" s="304"/>
      <c r="RUX219" s="304"/>
      <c r="RUY219" s="304"/>
      <c r="RUZ219" s="304"/>
      <c r="RVA219" s="304"/>
      <c r="RVB219" s="304"/>
      <c r="RVC219" s="304"/>
      <c r="RVD219" s="304"/>
      <c r="RVE219" s="304"/>
      <c r="RVF219" s="304"/>
      <c r="RVG219" s="304"/>
      <c r="RVH219" s="304"/>
      <c r="RVI219" s="304"/>
      <c r="RVJ219" s="304"/>
      <c r="RVK219" s="304"/>
      <c r="RVL219" s="304"/>
      <c r="RVM219" s="304"/>
      <c r="RVN219" s="304"/>
      <c r="RVO219" s="304"/>
      <c r="RVP219" s="304"/>
      <c r="RVQ219" s="304"/>
      <c r="RVR219" s="304"/>
      <c r="RVS219" s="304"/>
      <c r="RVT219" s="304"/>
      <c r="RVU219" s="304"/>
      <c r="RVV219" s="304"/>
      <c r="RVW219" s="304"/>
      <c r="RVX219" s="304"/>
      <c r="RVY219" s="304"/>
      <c r="RVZ219" s="304"/>
      <c r="RWA219" s="304"/>
      <c r="RWB219" s="304"/>
      <c r="RWC219" s="304"/>
      <c r="RWD219" s="304"/>
      <c r="RWE219" s="304"/>
      <c r="RWF219" s="304"/>
      <c r="RWG219" s="304"/>
      <c r="RWH219" s="304"/>
      <c r="RWI219" s="304"/>
      <c r="RWJ219" s="304"/>
      <c r="RWK219" s="304"/>
      <c r="RWL219" s="304"/>
      <c r="RWM219" s="304"/>
      <c r="RWN219" s="304"/>
      <c r="RWO219" s="304"/>
      <c r="RWP219" s="304"/>
      <c r="RWQ219" s="304"/>
      <c r="RWR219" s="304"/>
      <c r="RWS219" s="304"/>
      <c r="RWT219" s="304"/>
      <c r="RWU219" s="304"/>
      <c r="RWV219" s="304"/>
      <c r="RWW219" s="304"/>
      <c r="RWX219" s="304"/>
      <c r="RWY219" s="304"/>
      <c r="RWZ219" s="304"/>
      <c r="RXA219" s="304"/>
      <c r="RXB219" s="304"/>
      <c r="RXC219" s="304"/>
      <c r="RXD219" s="304"/>
      <c r="RXE219" s="304"/>
      <c r="RXF219" s="304"/>
      <c r="RXG219" s="304"/>
      <c r="RXH219" s="304"/>
      <c r="RXI219" s="304"/>
      <c r="RXJ219" s="304"/>
      <c r="RXK219" s="304"/>
      <c r="RXL219" s="304"/>
      <c r="RXM219" s="304"/>
      <c r="RXN219" s="304"/>
      <c r="RXO219" s="304"/>
      <c r="RXP219" s="304"/>
      <c r="RXQ219" s="304"/>
      <c r="RXR219" s="304"/>
      <c r="RXS219" s="304"/>
      <c r="RXT219" s="304"/>
      <c r="RXU219" s="304"/>
      <c r="RXV219" s="304"/>
      <c r="RXW219" s="304"/>
      <c r="RXX219" s="304"/>
      <c r="RXY219" s="304"/>
      <c r="RXZ219" s="304"/>
      <c r="RYA219" s="304"/>
      <c r="RYB219" s="304"/>
      <c r="RYC219" s="304"/>
      <c r="RYD219" s="304"/>
      <c r="RYE219" s="304"/>
      <c r="RYF219" s="304"/>
      <c r="RYG219" s="304"/>
      <c r="RYH219" s="304"/>
      <c r="RYI219" s="304"/>
      <c r="RYJ219" s="304"/>
      <c r="RYK219" s="304"/>
      <c r="RYL219" s="304"/>
      <c r="RYM219" s="304"/>
      <c r="RYN219" s="304"/>
      <c r="RYO219" s="304"/>
      <c r="RYP219" s="304"/>
      <c r="RYQ219" s="304"/>
      <c r="RYR219" s="304"/>
      <c r="RYS219" s="304"/>
      <c r="RYT219" s="304"/>
      <c r="RYU219" s="304"/>
      <c r="RYV219" s="304"/>
      <c r="RYW219" s="304"/>
      <c r="RYX219" s="304"/>
      <c r="RYY219" s="304"/>
      <c r="RYZ219" s="304"/>
      <c r="RZA219" s="304"/>
      <c r="RZB219" s="304"/>
      <c r="RZC219" s="304"/>
      <c r="RZD219" s="304"/>
      <c r="RZE219" s="304"/>
      <c r="RZF219" s="304"/>
      <c r="RZG219" s="304"/>
      <c r="RZH219" s="304"/>
      <c r="RZI219" s="304"/>
      <c r="RZJ219" s="304"/>
      <c r="RZK219" s="304"/>
      <c r="RZL219" s="304"/>
      <c r="RZM219" s="304"/>
      <c r="RZN219" s="304"/>
      <c r="RZO219" s="304"/>
      <c r="RZP219" s="304"/>
      <c r="RZQ219" s="304"/>
      <c r="RZR219" s="304"/>
      <c r="RZS219" s="304"/>
      <c r="RZT219" s="304"/>
      <c r="RZU219" s="304"/>
      <c r="RZV219" s="304"/>
      <c r="RZW219" s="304"/>
      <c r="RZX219" s="304"/>
      <c r="RZY219" s="304"/>
      <c r="RZZ219" s="304"/>
      <c r="SAA219" s="304"/>
      <c r="SAB219" s="304"/>
      <c r="SAC219" s="304"/>
      <c r="SAD219" s="304"/>
      <c r="SAE219" s="304"/>
      <c r="SAF219" s="304"/>
      <c r="SAG219" s="304"/>
      <c r="SAH219" s="304"/>
      <c r="SAI219" s="304"/>
      <c r="SAJ219" s="304"/>
      <c r="SAK219" s="304"/>
      <c r="SAL219" s="304"/>
      <c r="SAM219" s="304"/>
      <c r="SAN219" s="304"/>
      <c r="SAO219" s="304"/>
      <c r="SAP219" s="304"/>
      <c r="SAQ219" s="304"/>
      <c r="SAR219" s="304"/>
      <c r="SAS219" s="304"/>
      <c r="SAT219" s="304"/>
      <c r="SAU219" s="304"/>
      <c r="SAV219" s="304"/>
      <c r="SAW219" s="304"/>
      <c r="SAX219" s="304"/>
      <c r="SAY219" s="304"/>
      <c r="SAZ219" s="304"/>
      <c r="SBA219" s="304"/>
      <c r="SBB219" s="304"/>
      <c r="SBC219" s="304"/>
      <c r="SBD219" s="304"/>
      <c r="SBE219" s="304"/>
      <c r="SBF219" s="304"/>
      <c r="SBG219" s="304"/>
      <c r="SBH219" s="304"/>
      <c r="SBI219" s="304"/>
      <c r="SBJ219" s="304"/>
      <c r="SBK219" s="304"/>
      <c r="SBL219" s="304"/>
      <c r="SBM219" s="304"/>
      <c r="SBN219" s="304"/>
      <c r="SBO219" s="304"/>
      <c r="SBP219" s="304"/>
      <c r="SBQ219" s="304"/>
      <c r="SBR219" s="304"/>
      <c r="SBS219" s="304"/>
      <c r="SBT219" s="304"/>
      <c r="SBU219" s="304"/>
      <c r="SBV219" s="304"/>
      <c r="SBW219" s="304"/>
      <c r="SBX219" s="304"/>
      <c r="SBY219" s="304"/>
      <c r="SBZ219" s="304"/>
      <c r="SCA219" s="304"/>
      <c r="SCB219" s="304"/>
      <c r="SCC219" s="304"/>
      <c r="SCD219" s="304"/>
      <c r="SCE219" s="304"/>
      <c r="SCF219" s="304"/>
      <c r="SCG219" s="304"/>
      <c r="SCH219" s="304"/>
      <c r="SCI219" s="304"/>
      <c r="SCJ219" s="304"/>
      <c r="SCK219" s="304"/>
      <c r="SCL219" s="304"/>
      <c r="SCM219" s="304"/>
      <c r="SCN219" s="304"/>
      <c r="SCO219" s="304"/>
      <c r="SCP219" s="304"/>
      <c r="SCQ219" s="304"/>
      <c r="SCR219" s="304"/>
      <c r="SCS219" s="304"/>
      <c r="SCT219" s="304"/>
      <c r="SCU219" s="304"/>
      <c r="SCV219" s="304"/>
      <c r="SCW219" s="304"/>
      <c r="SCX219" s="304"/>
      <c r="SCY219" s="304"/>
      <c r="SCZ219" s="304"/>
      <c r="SDA219" s="304"/>
      <c r="SDB219" s="304"/>
      <c r="SDC219" s="304"/>
      <c r="SDD219" s="304"/>
      <c r="SDE219" s="304"/>
      <c r="SDF219" s="304"/>
      <c r="SDG219" s="304"/>
      <c r="SDH219" s="304"/>
      <c r="SDI219" s="304"/>
      <c r="SDJ219" s="304"/>
      <c r="SDK219" s="304"/>
      <c r="SDL219" s="304"/>
      <c r="SDM219" s="304"/>
      <c r="SDN219" s="304"/>
      <c r="SDO219" s="304"/>
      <c r="SDP219" s="304"/>
      <c r="SDQ219" s="304"/>
      <c r="SDR219" s="304"/>
      <c r="SDS219" s="304"/>
      <c r="SDT219" s="304"/>
      <c r="SDU219" s="304"/>
      <c r="SDV219" s="304"/>
      <c r="SDW219" s="304"/>
      <c r="SDX219" s="304"/>
      <c r="SDY219" s="304"/>
      <c r="SDZ219" s="304"/>
      <c r="SEA219" s="304"/>
      <c r="SEB219" s="304"/>
      <c r="SEC219" s="304"/>
      <c r="SED219" s="304"/>
      <c r="SEE219" s="304"/>
      <c r="SEF219" s="304"/>
      <c r="SEG219" s="304"/>
      <c r="SEH219" s="304"/>
      <c r="SEI219" s="304"/>
      <c r="SEJ219" s="304"/>
      <c r="SEK219" s="304"/>
      <c r="SEL219" s="304"/>
      <c r="SEM219" s="304"/>
      <c r="SEN219" s="304"/>
      <c r="SEO219" s="304"/>
      <c r="SEP219" s="304"/>
      <c r="SEQ219" s="304"/>
      <c r="SER219" s="304"/>
      <c r="SES219" s="304"/>
      <c r="SET219" s="304"/>
      <c r="SEU219" s="304"/>
      <c r="SEV219" s="304"/>
      <c r="SEW219" s="304"/>
      <c r="SEX219" s="304"/>
      <c r="SEY219" s="304"/>
      <c r="SEZ219" s="304"/>
      <c r="SFA219" s="304"/>
      <c r="SFB219" s="304"/>
      <c r="SFC219" s="304"/>
      <c r="SFD219" s="304"/>
      <c r="SFE219" s="304"/>
      <c r="SFF219" s="304"/>
      <c r="SFG219" s="304"/>
      <c r="SFH219" s="304"/>
      <c r="SFI219" s="304"/>
      <c r="SFJ219" s="304"/>
      <c r="SFK219" s="304"/>
      <c r="SFL219" s="304"/>
      <c r="SFM219" s="304"/>
      <c r="SFN219" s="304"/>
      <c r="SFO219" s="304"/>
      <c r="SFP219" s="304"/>
      <c r="SFQ219" s="304"/>
      <c r="SFR219" s="304"/>
      <c r="SFS219" s="304"/>
      <c r="SFT219" s="304"/>
      <c r="SFU219" s="304"/>
      <c r="SFV219" s="304"/>
      <c r="SFW219" s="304"/>
      <c r="SFX219" s="304"/>
      <c r="SFY219" s="304"/>
      <c r="SFZ219" s="304"/>
      <c r="SGA219" s="304"/>
      <c r="SGB219" s="304"/>
      <c r="SGC219" s="304"/>
      <c r="SGD219" s="304"/>
      <c r="SGE219" s="304"/>
      <c r="SGF219" s="304"/>
      <c r="SGG219" s="304"/>
      <c r="SGH219" s="304"/>
      <c r="SGI219" s="304"/>
      <c r="SGJ219" s="304"/>
      <c r="SGK219" s="304"/>
      <c r="SGL219" s="304"/>
      <c r="SGM219" s="304"/>
      <c r="SGN219" s="304"/>
      <c r="SGO219" s="304"/>
      <c r="SGP219" s="304"/>
      <c r="SGQ219" s="304"/>
      <c r="SGR219" s="304"/>
      <c r="SGS219" s="304"/>
      <c r="SGT219" s="304"/>
      <c r="SGU219" s="304"/>
      <c r="SGV219" s="304"/>
      <c r="SGW219" s="304"/>
      <c r="SGX219" s="304"/>
      <c r="SGY219" s="304"/>
      <c r="SGZ219" s="304"/>
      <c r="SHA219" s="304"/>
      <c r="SHB219" s="304"/>
      <c r="SHC219" s="304"/>
      <c r="SHD219" s="304"/>
      <c r="SHE219" s="304"/>
      <c r="SHF219" s="304"/>
      <c r="SHG219" s="304"/>
      <c r="SHH219" s="304"/>
      <c r="SHI219" s="304"/>
      <c r="SHJ219" s="304"/>
      <c r="SHK219" s="304"/>
      <c r="SHL219" s="304"/>
      <c r="SHM219" s="304"/>
      <c r="SHN219" s="304"/>
      <c r="SHO219" s="304"/>
      <c r="SHP219" s="304"/>
      <c r="SHQ219" s="304"/>
      <c r="SHR219" s="304"/>
      <c r="SHS219" s="304"/>
      <c r="SHT219" s="304"/>
      <c r="SHU219" s="304"/>
      <c r="SHV219" s="304"/>
      <c r="SHW219" s="304"/>
      <c r="SHX219" s="304"/>
      <c r="SHY219" s="304"/>
      <c r="SHZ219" s="304"/>
      <c r="SIA219" s="304"/>
      <c r="SIB219" s="304"/>
      <c r="SIC219" s="304"/>
      <c r="SID219" s="304"/>
      <c r="SIE219" s="304"/>
      <c r="SIF219" s="304"/>
      <c r="SIG219" s="304"/>
      <c r="SIH219" s="304"/>
      <c r="SII219" s="304"/>
      <c r="SIJ219" s="304"/>
      <c r="SIK219" s="304"/>
      <c r="SIL219" s="304"/>
      <c r="SIM219" s="304"/>
      <c r="SIN219" s="304"/>
      <c r="SIO219" s="304"/>
      <c r="SIP219" s="304"/>
      <c r="SIQ219" s="304"/>
      <c r="SIR219" s="304"/>
      <c r="SIS219" s="304"/>
      <c r="SIT219" s="304"/>
      <c r="SIU219" s="304"/>
      <c r="SIV219" s="304"/>
      <c r="SIW219" s="304"/>
      <c r="SIX219" s="304"/>
      <c r="SIY219" s="304"/>
      <c r="SIZ219" s="304"/>
      <c r="SJA219" s="304"/>
      <c r="SJB219" s="304"/>
      <c r="SJC219" s="304"/>
      <c r="SJD219" s="304"/>
      <c r="SJE219" s="304"/>
      <c r="SJF219" s="304"/>
      <c r="SJG219" s="304"/>
      <c r="SJH219" s="304"/>
      <c r="SJI219" s="304"/>
      <c r="SJJ219" s="304"/>
      <c r="SJK219" s="304"/>
      <c r="SJL219" s="304"/>
      <c r="SJM219" s="304"/>
      <c r="SJN219" s="304"/>
      <c r="SJO219" s="304"/>
      <c r="SJP219" s="304"/>
      <c r="SJQ219" s="304"/>
      <c r="SJR219" s="304"/>
      <c r="SJS219" s="304"/>
      <c r="SJT219" s="304"/>
      <c r="SJU219" s="304"/>
      <c r="SJV219" s="304"/>
      <c r="SJW219" s="304"/>
      <c r="SJX219" s="304"/>
      <c r="SJY219" s="304"/>
      <c r="SJZ219" s="304"/>
      <c r="SKA219" s="304"/>
      <c r="SKB219" s="304"/>
      <c r="SKC219" s="304"/>
      <c r="SKD219" s="304"/>
      <c r="SKE219" s="304"/>
      <c r="SKF219" s="304"/>
      <c r="SKG219" s="304"/>
      <c r="SKH219" s="304"/>
      <c r="SKI219" s="304"/>
      <c r="SKJ219" s="304"/>
      <c r="SKK219" s="304"/>
      <c r="SKL219" s="304"/>
      <c r="SKM219" s="304"/>
      <c r="SKN219" s="304"/>
      <c r="SKO219" s="304"/>
      <c r="SKP219" s="304"/>
      <c r="SKQ219" s="304"/>
      <c r="SKR219" s="304"/>
      <c r="SKS219" s="304"/>
      <c r="SKT219" s="304"/>
      <c r="SKU219" s="304"/>
      <c r="SKV219" s="304"/>
      <c r="SKW219" s="304"/>
      <c r="SKX219" s="304"/>
      <c r="SKY219" s="304"/>
      <c r="SKZ219" s="304"/>
      <c r="SLA219" s="304"/>
      <c r="SLB219" s="304"/>
      <c r="SLC219" s="304"/>
      <c r="SLD219" s="304"/>
      <c r="SLE219" s="304"/>
      <c r="SLF219" s="304"/>
      <c r="SLG219" s="304"/>
      <c r="SLH219" s="304"/>
      <c r="SLI219" s="304"/>
      <c r="SLJ219" s="304"/>
      <c r="SLK219" s="304"/>
      <c r="SLL219" s="304"/>
      <c r="SLM219" s="304"/>
      <c r="SLN219" s="304"/>
      <c r="SLO219" s="304"/>
      <c r="SLP219" s="304"/>
      <c r="SLQ219" s="304"/>
      <c r="SLR219" s="304"/>
      <c r="SLS219" s="304"/>
      <c r="SLT219" s="304"/>
      <c r="SLU219" s="304"/>
      <c r="SLV219" s="304"/>
      <c r="SLW219" s="304"/>
      <c r="SLX219" s="304"/>
      <c r="SLY219" s="304"/>
      <c r="SLZ219" s="304"/>
      <c r="SMA219" s="304"/>
      <c r="SMB219" s="304"/>
      <c r="SMC219" s="304"/>
      <c r="SMD219" s="304"/>
      <c r="SME219" s="304"/>
      <c r="SMF219" s="304"/>
      <c r="SMG219" s="304"/>
      <c r="SMH219" s="304"/>
      <c r="SMI219" s="304"/>
      <c r="SMJ219" s="304"/>
      <c r="SMK219" s="304"/>
      <c r="SML219" s="304"/>
      <c r="SMM219" s="304"/>
      <c r="SMN219" s="304"/>
      <c r="SMO219" s="304"/>
      <c r="SMP219" s="304"/>
      <c r="SMQ219" s="304"/>
      <c r="SMR219" s="304"/>
      <c r="SMS219" s="304"/>
      <c r="SMT219" s="304"/>
      <c r="SMU219" s="304"/>
      <c r="SMV219" s="304"/>
      <c r="SMW219" s="304"/>
      <c r="SMX219" s="304"/>
      <c r="SMY219" s="304"/>
      <c r="SMZ219" s="304"/>
      <c r="SNA219" s="304"/>
      <c r="SNB219" s="304"/>
      <c r="SNC219" s="304"/>
      <c r="SND219" s="304"/>
      <c r="SNE219" s="304"/>
      <c r="SNF219" s="304"/>
      <c r="SNG219" s="304"/>
      <c r="SNH219" s="304"/>
      <c r="SNI219" s="304"/>
      <c r="SNJ219" s="304"/>
      <c r="SNK219" s="304"/>
      <c r="SNL219" s="304"/>
      <c r="SNM219" s="304"/>
      <c r="SNN219" s="304"/>
      <c r="SNO219" s="304"/>
      <c r="SNP219" s="304"/>
      <c r="SNQ219" s="304"/>
      <c r="SNR219" s="304"/>
      <c r="SNS219" s="304"/>
      <c r="SNT219" s="304"/>
      <c r="SNU219" s="304"/>
      <c r="SNV219" s="304"/>
      <c r="SNW219" s="304"/>
      <c r="SNX219" s="304"/>
      <c r="SNY219" s="304"/>
      <c r="SNZ219" s="304"/>
      <c r="SOA219" s="304"/>
      <c r="SOB219" s="304"/>
      <c r="SOC219" s="304"/>
      <c r="SOD219" s="304"/>
      <c r="SOE219" s="304"/>
      <c r="SOF219" s="304"/>
      <c r="SOG219" s="304"/>
      <c r="SOH219" s="304"/>
      <c r="SOI219" s="304"/>
      <c r="SOJ219" s="304"/>
      <c r="SOK219" s="304"/>
      <c r="SOL219" s="304"/>
      <c r="SOM219" s="304"/>
      <c r="SON219" s="304"/>
      <c r="SOO219" s="304"/>
      <c r="SOP219" s="304"/>
      <c r="SOQ219" s="304"/>
      <c r="SOR219" s="304"/>
      <c r="SOS219" s="304"/>
      <c r="SOT219" s="304"/>
      <c r="SOU219" s="304"/>
      <c r="SOV219" s="304"/>
      <c r="SOW219" s="304"/>
      <c r="SOX219" s="304"/>
      <c r="SOY219" s="304"/>
      <c r="SOZ219" s="304"/>
      <c r="SPA219" s="304"/>
      <c r="SPB219" s="304"/>
      <c r="SPC219" s="304"/>
      <c r="SPD219" s="304"/>
      <c r="SPE219" s="304"/>
      <c r="SPF219" s="304"/>
      <c r="SPG219" s="304"/>
      <c r="SPH219" s="304"/>
      <c r="SPI219" s="304"/>
      <c r="SPJ219" s="304"/>
      <c r="SPK219" s="304"/>
      <c r="SPL219" s="304"/>
      <c r="SPM219" s="304"/>
      <c r="SPN219" s="304"/>
      <c r="SPO219" s="304"/>
      <c r="SPP219" s="304"/>
      <c r="SPQ219" s="304"/>
      <c r="SPR219" s="304"/>
      <c r="SPS219" s="304"/>
      <c r="SPT219" s="304"/>
      <c r="SPU219" s="304"/>
      <c r="SPV219" s="304"/>
      <c r="SPW219" s="304"/>
      <c r="SPX219" s="304"/>
      <c r="SPY219" s="304"/>
      <c r="SPZ219" s="304"/>
      <c r="SQA219" s="304"/>
      <c r="SQB219" s="304"/>
      <c r="SQC219" s="304"/>
      <c r="SQD219" s="304"/>
      <c r="SQE219" s="304"/>
      <c r="SQF219" s="304"/>
      <c r="SQG219" s="304"/>
      <c r="SQH219" s="304"/>
      <c r="SQI219" s="304"/>
      <c r="SQJ219" s="304"/>
      <c r="SQK219" s="304"/>
      <c r="SQL219" s="304"/>
      <c r="SQM219" s="304"/>
      <c r="SQN219" s="304"/>
      <c r="SQO219" s="304"/>
      <c r="SQP219" s="304"/>
      <c r="SQQ219" s="304"/>
      <c r="SQR219" s="304"/>
      <c r="SQS219" s="304"/>
      <c r="SQT219" s="304"/>
      <c r="SQU219" s="304"/>
      <c r="SQV219" s="304"/>
      <c r="SQW219" s="304"/>
      <c r="SQX219" s="304"/>
      <c r="SQY219" s="304"/>
      <c r="SQZ219" s="304"/>
      <c r="SRA219" s="304"/>
      <c r="SRB219" s="304"/>
      <c r="SRC219" s="304"/>
      <c r="SRD219" s="304"/>
      <c r="SRE219" s="304"/>
      <c r="SRF219" s="304"/>
      <c r="SRG219" s="304"/>
      <c r="SRH219" s="304"/>
      <c r="SRI219" s="304"/>
      <c r="SRJ219" s="304"/>
      <c r="SRK219" s="304"/>
      <c r="SRL219" s="304"/>
      <c r="SRM219" s="304"/>
      <c r="SRN219" s="304"/>
      <c r="SRO219" s="304"/>
      <c r="SRP219" s="304"/>
      <c r="SRQ219" s="304"/>
      <c r="SRR219" s="304"/>
      <c r="SRS219" s="304"/>
      <c r="SRT219" s="304"/>
      <c r="SRU219" s="304"/>
      <c r="SRV219" s="304"/>
      <c r="SRW219" s="304"/>
      <c r="SRX219" s="304"/>
      <c r="SRY219" s="304"/>
      <c r="SRZ219" s="304"/>
      <c r="SSA219" s="304"/>
      <c r="SSB219" s="304"/>
      <c r="SSC219" s="304"/>
      <c r="SSD219" s="304"/>
      <c r="SSE219" s="304"/>
      <c r="SSF219" s="304"/>
      <c r="SSG219" s="304"/>
      <c r="SSH219" s="304"/>
      <c r="SSI219" s="304"/>
      <c r="SSJ219" s="304"/>
      <c r="SSK219" s="304"/>
      <c r="SSL219" s="304"/>
      <c r="SSM219" s="304"/>
      <c r="SSN219" s="304"/>
      <c r="SSO219" s="304"/>
      <c r="SSP219" s="304"/>
      <c r="SSQ219" s="304"/>
      <c r="SSR219" s="304"/>
      <c r="SSS219" s="304"/>
      <c r="SST219" s="304"/>
      <c r="SSU219" s="304"/>
      <c r="SSV219" s="304"/>
      <c r="SSW219" s="304"/>
      <c r="SSX219" s="304"/>
      <c r="SSY219" s="304"/>
      <c r="SSZ219" s="304"/>
      <c r="STA219" s="304"/>
      <c r="STB219" s="304"/>
      <c r="STC219" s="304"/>
      <c r="STD219" s="304"/>
      <c r="STE219" s="304"/>
      <c r="STF219" s="304"/>
      <c r="STG219" s="304"/>
      <c r="STH219" s="304"/>
      <c r="STI219" s="304"/>
      <c r="STJ219" s="304"/>
      <c r="STK219" s="304"/>
      <c r="STL219" s="304"/>
      <c r="STM219" s="304"/>
      <c r="STN219" s="304"/>
      <c r="STO219" s="304"/>
      <c r="STP219" s="304"/>
      <c r="STQ219" s="304"/>
      <c r="STR219" s="304"/>
      <c r="STS219" s="304"/>
      <c r="STT219" s="304"/>
      <c r="STU219" s="304"/>
      <c r="STV219" s="304"/>
      <c r="STW219" s="304"/>
      <c r="STX219" s="304"/>
      <c r="STY219" s="304"/>
      <c r="STZ219" s="304"/>
      <c r="SUA219" s="304"/>
      <c r="SUB219" s="304"/>
      <c r="SUC219" s="304"/>
      <c r="SUD219" s="304"/>
      <c r="SUE219" s="304"/>
      <c r="SUF219" s="304"/>
      <c r="SUG219" s="304"/>
      <c r="SUH219" s="304"/>
      <c r="SUI219" s="304"/>
      <c r="SUJ219" s="304"/>
      <c r="SUK219" s="304"/>
      <c r="SUL219" s="304"/>
      <c r="SUM219" s="304"/>
      <c r="SUN219" s="304"/>
      <c r="SUO219" s="304"/>
      <c r="SUP219" s="304"/>
      <c r="SUQ219" s="304"/>
      <c r="SUR219" s="304"/>
      <c r="SUS219" s="304"/>
      <c r="SUT219" s="304"/>
      <c r="SUU219" s="304"/>
      <c r="SUV219" s="304"/>
      <c r="SUW219" s="304"/>
      <c r="SUX219" s="304"/>
      <c r="SUY219" s="304"/>
      <c r="SUZ219" s="304"/>
      <c r="SVA219" s="304"/>
      <c r="SVB219" s="304"/>
      <c r="SVC219" s="304"/>
      <c r="SVD219" s="304"/>
      <c r="SVE219" s="304"/>
      <c r="SVF219" s="304"/>
      <c r="SVG219" s="304"/>
      <c r="SVH219" s="304"/>
      <c r="SVI219" s="304"/>
      <c r="SVJ219" s="304"/>
      <c r="SVK219" s="304"/>
      <c r="SVL219" s="304"/>
      <c r="SVM219" s="304"/>
      <c r="SVN219" s="304"/>
      <c r="SVO219" s="304"/>
      <c r="SVP219" s="304"/>
      <c r="SVQ219" s="304"/>
      <c r="SVR219" s="304"/>
      <c r="SVS219" s="304"/>
      <c r="SVT219" s="304"/>
      <c r="SVU219" s="304"/>
      <c r="SVV219" s="304"/>
      <c r="SVW219" s="304"/>
      <c r="SVX219" s="304"/>
      <c r="SVY219" s="304"/>
      <c r="SVZ219" s="304"/>
      <c r="SWA219" s="304"/>
      <c r="SWB219" s="304"/>
      <c r="SWC219" s="304"/>
      <c r="SWD219" s="304"/>
      <c r="SWE219" s="304"/>
      <c r="SWF219" s="304"/>
      <c r="SWG219" s="304"/>
      <c r="SWH219" s="304"/>
      <c r="SWI219" s="304"/>
      <c r="SWJ219" s="304"/>
      <c r="SWK219" s="304"/>
      <c r="SWL219" s="304"/>
      <c r="SWM219" s="304"/>
      <c r="SWN219" s="304"/>
      <c r="SWO219" s="304"/>
      <c r="SWP219" s="304"/>
      <c r="SWQ219" s="304"/>
      <c r="SWR219" s="304"/>
      <c r="SWS219" s="304"/>
      <c r="SWT219" s="304"/>
      <c r="SWU219" s="304"/>
      <c r="SWV219" s="304"/>
      <c r="SWW219" s="304"/>
      <c r="SWX219" s="304"/>
      <c r="SWY219" s="304"/>
      <c r="SWZ219" s="304"/>
      <c r="SXA219" s="304"/>
      <c r="SXB219" s="304"/>
      <c r="SXC219" s="304"/>
      <c r="SXD219" s="304"/>
      <c r="SXE219" s="304"/>
      <c r="SXF219" s="304"/>
      <c r="SXG219" s="304"/>
      <c r="SXH219" s="304"/>
      <c r="SXI219" s="304"/>
      <c r="SXJ219" s="304"/>
      <c r="SXK219" s="304"/>
      <c r="SXL219" s="304"/>
      <c r="SXM219" s="304"/>
      <c r="SXN219" s="304"/>
      <c r="SXO219" s="304"/>
      <c r="SXP219" s="304"/>
      <c r="SXQ219" s="304"/>
      <c r="SXR219" s="304"/>
      <c r="SXS219" s="304"/>
      <c r="SXT219" s="304"/>
      <c r="SXU219" s="304"/>
      <c r="SXV219" s="304"/>
      <c r="SXW219" s="304"/>
      <c r="SXX219" s="304"/>
      <c r="SXY219" s="304"/>
      <c r="SXZ219" s="304"/>
      <c r="SYA219" s="304"/>
      <c r="SYB219" s="304"/>
      <c r="SYC219" s="304"/>
      <c r="SYD219" s="304"/>
      <c r="SYE219" s="304"/>
      <c r="SYF219" s="304"/>
      <c r="SYG219" s="304"/>
      <c r="SYH219" s="304"/>
      <c r="SYI219" s="304"/>
      <c r="SYJ219" s="304"/>
      <c r="SYK219" s="304"/>
      <c r="SYL219" s="304"/>
      <c r="SYM219" s="304"/>
      <c r="SYN219" s="304"/>
      <c r="SYO219" s="304"/>
      <c r="SYP219" s="304"/>
      <c r="SYQ219" s="304"/>
      <c r="SYR219" s="304"/>
      <c r="SYS219" s="304"/>
      <c r="SYT219" s="304"/>
      <c r="SYU219" s="304"/>
      <c r="SYV219" s="304"/>
      <c r="SYW219" s="304"/>
      <c r="SYX219" s="304"/>
      <c r="SYY219" s="304"/>
      <c r="SYZ219" s="304"/>
      <c r="SZA219" s="304"/>
      <c r="SZB219" s="304"/>
      <c r="SZC219" s="304"/>
      <c r="SZD219" s="304"/>
      <c r="SZE219" s="304"/>
      <c r="SZF219" s="304"/>
      <c r="SZG219" s="304"/>
      <c r="SZH219" s="304"/>
      <c r="SZI219" s="304"/>
      <c r="SZJ219" s="304"/>
      <c r="SZK219" s="304"/>
      <c r="SZL219" s="304"/>
      <c r="SZM219" s="304"/>
      <c r="SZN219" s="304"/>
      <c r="SZO219" s="304"/>
      <c r="SZP219" s="304"/>
      <c r="SZQ219" s="304"/>
      <c r="SZR219" s="304"/>
      <c r="SZS219" s="304"/>
      <c r="SZT219" s="304"/>
      <c r="SZU219" s="304"/>
      <c r="SZV219" s="304"/>
      <c r="SZW219" s="304"/>
      <c r="SZX219" s="304"/>
      <c r="SZY219" s="304"/>
      <c r="SZZ219" s="304"/>
      <c r="TAA219" s="304"/>
      <c r="TAB219" s="304"/>
      <c r="TAC219" s="304"/>
      <c r="TAD219" s="304"/>
      <c r="TAE219" s="304"/>
      <c r="TAF219" s="304"/>
      <c r="TAG219" s="304"/>
      <c r="TAH219" s="304"/>
      <c r="TAI219" s="304"/>
      <c r="TAJ219" s="304"/>
      <c r="TAK219" s="304"/>
      <c r="TAL219" s="304"/>
      <c r="TAM219" s="304"/>
      <c r="TAN219" s="304"/>
      <c r="TAO219" s="304"/>
      <c r="TAP219" s="304"/>
      <c r="TAQ219" s="304"/>
      <c r="TAR219" s="304"/>
      <c r="TAS219" s="304"/>
      <c r="TAT219" s="304"/>
      <c r="TAU219" s="304"/>
      <c r="TAV219" s="304"/>
      <c r="TAW219" s="304"/>
      <c r="TAX219" s="304"/>
      <c r="TAY219" s="304"/>
      <c r="TAZ219" s="304"/>
      <c r="TBA219" s="304"/>
      <c r="TBB219" s="304"/>
      <c r="TBC219" s="304"/>
      <c r="TBD219" s="304"/>
      <c r="TBE219" s="304"/>
      <c r="TBF219" s="304"/>
      <c r="TBG219" s="304"/>
      <c r="TBH219" s="304"/>
      <c r="TBI219" s="304"/>
      <c r="TBJ219" s="304"/>
      <c r="TBK219" s="304"/>
      <c r="TBL219" s="304"/>
      <c r="TBM219" s="304"/>
      <c r="TBN219" s="304"/>
      <c r="TBO219" s="304"/>
      <c r="TBP219" s="304"/>
      <c r="TBQ219" s="304"/>
      <c r="TBR219" s="304"/>
      <c r="TBS219" s="304"/>
      <c r="TBT219" s="304"/>
      <c r="TBU219" s="304"/>
      <c r="TBV219" s="304"/>
      <c r="TBW219" s="304"/>
      <c r="TBX219" s="304"/>
      <c r="TBY219" s="304"/>
      <c r="TBZ219" s="304"/>
      <c r="TCA219" s="304"/>
      <c r="TCB219" s="304"/>
      <c r="TCC219" s="304"/>
      <c r="TCD219" s="304"/>
      <c r="TCE219" s="304"/>
      <c r="TCF219" s="304"/>
      <c r="TCG219" s="304"/>
      <c r="TCH219" s="304"/>
      <c r="TCI219" s="304"/>
      <c r="TCJ219" s="304"/>
      <c r="TCK219" s="304"/>
      <c r="TCL219" s="304"/>
      <c r="TCM219" s="304"/>
      <c r="TCN219" s="304"/>
      <c r="TCO219" s="304"/>
      <c r="TCP219" s="304"/>
      <c r="TCQ219" s="304"/>
      <c r="TCR219" s="304"/>
      <c r="TCS219" s="304"/>
      <c r="TCT219" s="304"/>
      <c r="TCU219" s="304"/>
      <c r="TCV219" s="304"/>
      <c r="TCW219" s="304"/>
      <c r="TCX219" s="304"/>
      <c r="TCY219" s="304"/>
      <c r="TCZ219" s="304"/>
      <c r="TDA219" s="304"/>
      <c r="TDB219" s="304"/>
      <c r="TDC219" s="304"/>
      <c r="TDD219" s="304"/>
      <c r="TDE219" s="304"/>
      <c r="TDF219" s="304"/>
      <c r="TDG219" s="304"/>
      <c r="TDH219" s="304"/>
      <c r="TDI219" s="304"/>
      <c r="TDJ219" s="304"/>
      <c r="TDK219" s="304"/>
      <c r="TDL219" s="304"/>
      <c r="TDM219" s="304"/>
      <c r="TDN219" s="304"/>
      <c r="TDO219" s="304"/>
      <c r="TDP219" s="304"/>
      <c r="TDQ219" s="304"/>
      <c r="TDR219" s="304"/>
      <c r="TDS219" s="304"/>
      <c r="TDT219" s="304"/>
      <c r="TDU219" s="304"/>
      <c r="TDV219" s="304"/>
      <c r="TDW219" s="304"/>
      <c r="TDX219" s="304"/>
      <c r="TDY219" s="304"/>
      <c r="TDZ219" s="304"/>
      <c r="TEA219" s="304"/>
      <c r="TEB219" s="304"/>
      <c r="TEC219" s="304"/>
      <c r="TED219" s="304"/>
      <c r="TEE219" s="304"/>
      <c r="TEF219" s="304"/>
      <c r="TEG219" s="304"/>
      <c r="TEH219" s="304"/>
      <c r="TEI219" s="304"/>
      <c r="TEJ219" s="304"/>
      <c r="TEK219" s="304"/>
      <c r="TEL219" s="304"/>
      <c r="TEM219" s="304"/>
      <c r="TEN219" s="304"/>
      <c r="TEO219" s="304"/>
      <c r="TEP219" s="304"/>
      <c r="TEQ219" s="304"/>
      <c r="TER219" s="304"/>
      <c r="TES219" s="304"/>
      <c r="TET219" s="304"/>
      <c r="TEU219" s="304"/>
      <c r="TEV219" s="304"/>
      <c r="TEW219" s="304"/>
      <c r="TEX219" s="304"/>
      <c r="TEY219" s="304"/>
      <c r="TEZ219" s="304"/>
      <c r="TFA219" s="304"/>
      <c r="TFB219" s="304"/>
      <c r="TFC219" s="304"/>
      <c r="TFD219" s="304"/>
      <c r="TFE219" s="304"/>
      <c r="TFF219" s="304"/>
      <c r="TFG219" s="304"/>
      <c r="TFH219" s="304"/>
      <c r="TFI219" s="304"/>
      <c r="TFJ219" s="304"/>
      <c r="TFK219" s="304"/>
      <c r="TFL219" s="304"/>
      <c r="TFM219" s="304"/>
      <c r="TFN219" s="304"/>
      <c r="TFO219" s="304"/>
      <c r="TFP219" s="304"/>
      <c r="TFQ219" s="304"/>
      <c r="TFR219" s="304"/>
      <c r="TFS219" s="304"/>
      <c r="TFT219" s="304"/>
      <c r="TFU219" s="304"/>
      <c r="TFV219" s="304"/>
      <c r="TFW219" s="304"/>
      <c r="TFX219" s="304"/>
      <c r="TFY219" s="304"/>
      <c r="TFZ219" s="304"/>
      <c r="TGA219" s="304"/>
      <c r="TGB219" s="304"/>
      <c r="TGC219" s="304"/>
      <c r="TGD219" s="304"/>
      <c r="TGE219" s="304"/>
      <c r="TGF219" s="304"/>
      <c r="TGG219" s="304"/>
      <c r="TGH219" s="304"/>
      <c r="TGI219" s="304"/>
      <c r="TGJ219" s="304"/>
      <c r="TGK219" s="304"/>
      <c r="TGL219" s="304"/>
      <c r="TGM219" s="304"/>
      <c r="TGN219" s="304"/>
      <c r="TGO219" s="304"/>
      <c r="TGP219" s="304"/>
      <c r="TGQ219" s="304"/>
      <c r="TGR219" s="304"/>
      <c r="TGS219" s="304"/>
      <c r="TGT219" s="304"/>
      <c r="TGU219" s="304"/>
      <c r="TGV219" s="304"/>
      <c r="TGW219" s="304"/>
      <c r="TGX219" s="304"/>
      <c r="TGY219" s="304"/>
      <c r="TGZ219" s="304"/>
      <c r="THA219" s="304"/>
      <c r="THB219" s="304"/>
      <c r="THC219" s="304"/>
      <c r="THD219" s="304"/>
      <c r="THE219" s="304"/>
      <c r="THF219" s="304"/>
      <c r="THG219" s="304"/>
      <c r="THH219" s="304"/>
      <c r="THI219" s="304"/>
      <c r="THJ219" s="304"/>
      <c r="THK219" s="304"/>
      <c r="THL219" s="304"/>
      <c r="THM219" s="304"/>
      <c r="THN219" s="304"/>
      <c r="THO219" s="304"/>
      <c r="THP219" s="304"/>
      <c r="THQ219" s="304"/>
      <c r="THR219" s="304"/>
      <c r="THS219" s="304"/>
      <c r="THT219" s="304"/>
      <c r="THU219" s="304"/>
      <c r="THV219" s="304"/>
      <c r="THW219" s="304"/>
      <c r="THX219" s="304"/>
      <c r="THY219" s="304"/>
      <c r="THZ219" s="304"/>
      <c r="TIA219" s="304"/>
      <c r="TIB219" s="304"/>
      <c r="TIC219" s="304"/>
      <c r="TID219" s="304"/>
      <c r="TIE219" s="304"/>
      <c r="TIF219" s="304"/>
      <c r="TIG219" s="304"/>
      <c r="TIH219" s="304"/>
      <c r="TII219" s="304"/>
      <c r="TIJ219" s="304"/>
      <c r="TIK219" s="304"/>
      <c r="TIL219" s="304"/>
      <c r="TIM219" s="304"/>
      <c r="TIN219" s="304"/>
      <c r="TIO219" s="304"/>
      <c r="TIP219" s="304"/>
      <c r="TIQ219" s="304"/>
      <c r="TIR219" s="304"/>
      <c r="TIS219" s="304"/>
      <c r="TIT219" s="304"/>
      <c r="TIU219" s="304"/>
      <c r="TIV219" s="304"/>
      <c r="TIW219" s="304"/>
      <c r="TIX219" s="304"/>
      <c r="TIY219" s="304"/>
      <c r="TIZ219" s="304"/>
      <c r="TJA219" s="304"/>
      <c r="TJB219" s="304"/>
      <c r="TJC219" s="304"/>
      <c r="TJD219" s="304"/>
      <c r="TJE219" s="304"/>
      <c r="TJF219" s="304"/>
      <c r="TJG219" s="304"/>
      <c r="TJH219" s="304"/>
      <c r="TJI219" s="304"/>
      <c r="TJJ219" s="304"/>
      <c r="TJK219" s="304"/>
      <c r="TJL219" s="304"/>
      <c r="TJM219" s="304"/>
      <c r="TJN219" s="304"/>
      <c r="TJO219" s="304"/>
      <c r="TJP219" s="304"/>
      <c r="TJQ219" s="304"/>
      <c r="TJR219" s="304"/>
      <c r="TJS219" s="304"/>
      <c r="TJT219" s="304"/>
      <c r="TJU219" s="304"/>
      <c r="TJV219" s="304"/>
      <c r="TJW219" s="304"/>
      <c r="TJX219" s="304"/>
      <c r="TJY219" s="304"/>
      <c r="TJZ219" s="304"/>
      <c r="TKA219" s="304"/>
      <c r="TKB219" s="304"/>
      <c r="TKC219" s="304"/>
      <c r="TKD219" s="304"/>
      <c r="TKE219" s="304"/>
      <c r="TKF219" s="304"/>
      <c r="TKG219" s="304"/>
      <c r="TKH219" s="304"/>
      <c r="TKI219" s="304"/>
      <c r="TKJ219" s="304"/>
      <c r="TKK219" s="304"/>
      <c r="TKL219" s="304"/>
      <c r="TKM219" s="304"/>
      <c r="TKN219" s="304"/>
      <c r="TKO219" s="304"/>
      <c r="TKP219" s="304"/>
      <c r="TKQ219" s="304"/>
      <c r="TKR219" s="304"/>
      <c r="TKS219" s="304"/>
      <c r="TKT219" s="304"/>
      <c r="TKU219" s="304"/>
      <c r="TKV219" s="304"/>
      <c r="TKW219" s="304"/>
      <c r="TKX219" s="304"/>
      <c r="TKY219" s="304"/>
      <c r="TKZ219" s="304"/>
      <c r="TLA219" s="304"/>
      <c r="TLB219" s="304"/>
      <c r="TLC219" s="304"/>
      <c r="TLD219" s="304"/>
      <c r="TLE219" s="304"/>
      <c r="TLF219" s="304"/>
      <c r="TLG219" s="304"/>
      <c r="TLH219" s="304"/>
      <c r="TLI219" s="304"/>
      <c r="TLJ219" s="304"/>
      <c r="TLK219" s="304"/>
      <c r="TLL219" s="304"/>
      <c r="TLM219" s="304"/>
      <c r="TLN219" s="304"/>
      <c r="TLO219" s="304"/>
      <c r="TLP219" s="304"/>
      <c r="TLQ219" s="304"/>
      <c r="TLR219" s="304"/>
      <c r="TLS219" s="304"/>
      <c r="TLT219" s="304"/>
      <c r="TLU219" s="304"/>
      <c r="TLV219" s="304"/>
      <c r="TLW219" s="304"/>
      <c r="TLX219" s="304"/>
      <c r="TLY219" s="304"/>
      <c r="TLZ219" s="304"/>
      <c r="TMA219" s="304"/>
      <c r="TMB219" s="304"/>
      <c r="TMC219" s="304"/>
      <c r="TMD219" s="304"/>
      <c r="TME219" s="304"/>
      <c r="TMF219" s="304"/>
      <c r="TMG219" s="304"/>
      <c r="TMH219" s="304"/>
      <c r="TMI219" s="304"/>
      <c r="TMJ219" s="304"/>
      <c r="TMK219" s="304"/>
      <c r="TML219" s="304"/>
      <c r="TMM219" s="304"/>
      <c r="TMN219" s="304"/>
      <c r="TMO219" s="304"/>
      <c r="TMP219" s="304"/>
      <c r="TMQ219" s="304"/>
      <c r="TMR219" s="304"/>
      <c r="TMS219" s="304"/>
      <c r="TMT219" s="304"/>
      <c r="TMU219" s="304"/>
      <c r="TMV219" s="304"/>
      <c r="TMW219" s="304"/>
      <c r="TMX219" s="304"/>
      <c r="TMY219" s="304"/>
      <c r="TMZ219" s="304"/>
      <c r="TNA219" s="304"/>
      <c r="TNB219" s="304"/>
      <c r="TNC219" s="304"/>
      <c r="TND219" s="304"/>
      <c r="TNE219" s="304"/>
      <c r="TNF219" s="304"/>
      <c r="TNG219" s="304"/>
      <c r="TNH219" s="304"/>
      <c r="TNI219" s="304"/>
      <c r="TNJ219" s="304"/>
      <c r="TNK219" s="304"/>
      <c r="TNL219" s="304"/>
      <c r="TNM219" s="304"/>
      <c r="TNN219" s="304"/>
      <c r="TNO219" s="304"/>
      <c r="TNP219" s="304"/>
      <c r="TNQ219" s="304"/>
      <c r="TNR219" s="304"/>
      <c r="TNS219" s="304"/>
      <c r="TNT219" s="304"/>
      <c r="TNU219" s="304"/>
      <c r="TNV219" s="304"/>
      <c r="TNW219" s="304"/>
      <c r="TNX219" s="304"/>
      <c r="TNY219" s="304"/>
      <c r="TNZ219" s="304"/>
      <c r="TOA219" s="304"/>
      <c r="TOB219" s="304"/>
      <c r="TOC219" s="304"/>
      <c r="TOD219" s="304"/>
      <c r="TOE219" s="304"/>
      <c r="TOF219" s="304"/>
      <c r="TOG219" s="304"/>
      <c r="TOH219" s="304"/>
      <c r="TOI219" s="304"/>
      <c r="TOJ219" s="304"/>
      <c r="TOK219" s="304"/>
      <c r="TOL219" s="304"/>
      <c r="TOM219" s="304"/>
      <c r="TON219" s="304"/>
      <c r="TOO219" s="304"/>
      <c r="TOP219" s="304"/>
      <c r="TOQ219" s="304"/>
      <c r="TOR219" s="304"/>
      <c r="TOS219" s="304"/>
      <c r="TOT219" s="304"/>
      <c r="TOU219" s="304"/>
      <c r="TOV219" s="304"/>
      <c r="TOW219" s="304"/>
      <c r="TOX219" s="304"/>
      <c r="TOY219" s="304"/>
      <c r="TOZ219" s="304"/>
      <c r="TPA219" s="304"/>
      <c r="TPB219" s="304"/>
      <c r="TPC219" s="304"/>
      <c r="TPD219" s="304"/>
      <c r="TPE219" s="304"/>
      <c r="TPF219" s="304"/>
      <c r="TPG219" s="304"/>
      <c r="TPH219" s="304"/>
      <c r="TPI219" s="304"/>
      <c r="TPJ219" s="304"/>
      <c r="TPK219" s="304"/>
      <c r="TPL219" s="304"/>
      <c r="TPM219" s="304"/>
      <c r="TPN219" s="304"/>
      <c r="TPO219" s="304"/>
      <c r="TPP219" s="304"/>
      <c r="TPQ219" s="304"/>
      <c r="TPR219" s="304"/>
      <c r="TPS219" s="304"/>
      <c r="TPT219" s="304"/>
      <c r="TPU219" s="304"/>
      <c r="TPV219" s="304"/>
      <c r="TPW219" s="304"/>
      <c r="TPX219" s="304"/>
      <c r="TPY219" s="304"/>
      <c r="TPZ219" s="304"/>
      <c r="TQA219" s="304"/>
      <c r="TQB219" s="304"/>
      <c r="TQC219" s="304"/>
      <c r="TQD219" s="304"/>
      <c r="TQE219" s="304"/>
      <c r="TQF219" s="304"/>
      <c r="TQG219" s="304"/>
      <c r="TQH219" s="304"/>
      <c r="TQI219" s="304"/>
      <c r="TQJ219" s="304"/>
      <c r="TQK219" s="304"/>
      <c r="TQL219" s="304"/>
      <c r="TQM219" s="304"/>
      <c r="TQN219" s="304"/>
      <c r="TQO219" s="304"/>
      <c r="TQP219" s="304"/>
      <c r="TQQ219" s="304"/>
      <c r="TQR219" s="304"/>
      <c r="TQS219" s="304"/>
      <c r="TQT219" s="304"/>
      <c r="TQU219" s="304"/>
      <c r="TQV219" s="304"/>
      <c r="TQW219" s="304"/>
      <c r="TQX219" s="304"/>
      <c r="TQY219" s="304"/>
      <c r="TQZ219" s="304"/>
      <c r="TRA219" s="304"/>
      <c r="TRB219" s="304"/>
      <c r="TRC219" s="304"/>
      <c r="TRD219" s="304"/>
      <c r="TRE219" s="304"/>
      <c r="TRF219" s="304"/>
      <c r="TRG219" s="304"/>
      <c r="TRH219" s="304"/>
      <c r="TRI219" s="304"/>
      <c r="TRJ219" s="304"/>
      <c r="TRK219" s="304"/>
      <c r="TRL219" s="304"/>
      <c r="TRM219" s="304"/>
      <c r="TRN219" s="304"/>
      <c r="TRO219" s="304"/>
      <c r="TRP219" s="304"/>
      <c r="TRQ219" s="304"/>
      <c r="TRR219" s="304"/>
      <c r="TRS219" s="304"/>
      <c r="TRT219" s="304"/>
      <c r="TRU219" s="304"/>
      <c r="TRV219" s="304"/>
      <c r="TRW219" s="304"/>
      <c r="TRX219" s="304"/>
      <c r="TRY219" s="304"/>
      <c r="TRZ219" s="304"/>
      <c r="TSA219" s="304"/>
      <c r="TSB219" s="304"/>
      <c r="TSC219" s="304"/>
      <c r="TSD219" s="304"/>
      <c r="TSE219" s="304"/>
      <c r="TSF219" s="304"/>
      <c r="TSG219" s="304"/>
      <c r="TSH219" s="304"/>
      <c r="TSI219" s="304"/>
      <c r="TSJ219" s="304"/>
      <c r="TSK219" s="304"/>
      <c r="TSL219" s="304"/>
      <c r="TSM219" s="304"/>
      <c r="TSN219" s="304"/>
      <c r="TSO219" s="304"/>
      <c r="TSP219" s="304"/>
      <c r="TSQ219" s="304"/>
      <c r="TSR219" s="304"/>
      <c r="TSS219" s="304"/>
      <c r="TST219" s="304"/>
      <c r="TSU219" s="304"/>
      <c r="TSV219" s="304"/>
      <c r="TSW219" s="304"/>
      <c r="TSX219" s="304"/>
      <c r="TSY219" s="304"/>
      <c r="TSZ219" s="304"/>
      <c r="TTA219" s="304"/>
      <c r="TTB219" s="304"/>
      <c r="TTC219" s="304"/>
      <c r="TTD219" s="304"/>
      <c r="TTE219" s="304"/>
      <c r="TTF219" s="304"/>
      <c r="TTG219" s="304"/>
      <c r="TTH219" s="304"/>
      <c r="TTI219" s="304"/>
      <c r="TTJ219" s="304"/>
      <c r="TTK219" s="304"/>
      <c r="TTL219" s="304"/>
      <c r="TTM219" s="304"/>
      <c r="TTN219" s="304"/>
      <c r="TTO219" s="304"/>
      <c r="TTP219" s="304"/>
      <c r="TTQ219" s="304"/>
      <c r="TTR219" s="304"/>
      <c r="TTS219" s="304"/>
      <c r="TTT219" s="304"/>
      <c r="TTU219" s="304"/>
      <c r="TTV219" s="304"/>
      <c r="TTW219" s="304"/>
      <c r="TTX219" s="304"/>
      <c r="TTY219" s="304"/>
      <c r="TTZ219" s="304"/>
      <c r="TUA219" s="304"/>
      <c r="TUB219" s="304"/>
      <c r="TUC219" s="304"/>
      <c r="TUD219" s="304"/>
      <c r="TUE219" s="304"/>
      <c r="TUF219" s="304"/>
      <c r="TUG219" s="304"/>
      <c r="TUH219" s="304"/>
      <c r="TUI219" s="304"/>
      <c r="TUJ219" s="304"/>
      <c r="TUK219" s="304"/>
      <c r="TUL219" s="304"/>
      <c r="TUM219" s="304"/>
      <c r="TUN219" s="304"/>
      <c r="TUO219" s="304"/>
      <c r="TUP219" s="304"/>
      <c r="TUQ219" s="304"/>
      <c r="TUR219" s="304"/>
      <c r="TUS219" s="304"/>
      <c r="TUT219" s="304"/>
      <c r="TUU219" s="304"/>
      <c r="TUV219" s="304"/>
      <c r="TUW219" s="304"/>
      <c r="TUX219" s="304"/>
      <c r="TUY219" s="304"/>
      <c r="TUZ219" s="304"/>
      <c r="TVA219" s="304"/>
      <c r="TVB219" s="304"/>
      <c r="TVC219" s="304"/>
      <c r="TVD219" s="304"/>
      <c r="TVE219" s="304"/>
      <c r="TVF219" s="304"/>
      <c r="TVG219" s="304"/>
      <c r="TVH219" s="304"/>
      <c r="TVI219" s="304"/>
      <c r="TVJ219" s="304"/>
      <c r="TVK219" s="304"/>
      <c r="TVL219" s="304"/>
      <c r="TVM219" s="304"/>
      <c r="TVN219" s="304"/>
      <c r="TVO219" s="304"/>
      <c r="TVP219" s="304"/>
      <c r="TVQ219" s="304"/>
      <c r="TVR219" s="304"/>
      <c r="TVS219" s="304"/>
      <c r="TVT219" s="304"/>
      <c r="TVU219" s="304"/>
      <c r="TVV219" s="304"/>
      <c r="TVW219" s="304"/>
      <c r="TVX219" s="304"/>
      <c r="TVY219" s="304"/>
      <c r="TVZ219" s="304"/>
      <c r="TWA219" s="304"/>
      <c r="TWB219" s="304"/>
      <c r="TWC219" s="304"/>
      <c r="TWD219" s="304"/>
      <c r="TWE219" s="304"/>
      <c r="TWF219" s="304"/>
      <c r="TWG219" s="304"/>
      <c r="TWH219" s="304"/>
      <c r="TWI219" s="304"/>
      <c r="TWJ219" s="304"/>
      <c r="TWK219" s="304"/>
      <c r="TWL219" s="304"/>
      <c r="TWM219" s="304"/>
      <c r="TWN219" s="304"/>
      <c r="TWO219" s="304"/>
      <c r="TWP219" s="304"/>
      <c r="TWQ219" s="304"/>
      <c r="TWR219" s="304"/>
      <c r="TWS219" s="304"/>
      <c r="TWT219" s="304"/>
      <c r="TWU219" s="304"/>
      <c r="TWV219" s="304"/>
      <c r="TWW219" s="304"/>
      <c r="TWX219" s="304"/>
      <c r="TWY219" s="304"/>
      <c r="TWZ219" s="304"/>
      <c r="TXA219" s="304"/>
      <c r="TXB219" s="304"/>
      <c r="TXC219" s="304"/>
      <c r="TXD219" s="304"/>
      <c r="TXE219" s="304"/>
      <c r="TXF219" s="304"/>
      <c r="TXG219" s="304"/>
      <c r="TXH219" s="304"/>
      <c r="TXI219" s="304"/>
      <c r="TXJ219" s="304"/>
      <c r="TXK219" s="304"/>
      <c r="TXL219" s="304"/>
      <c r="TXM219" s="304"/>
      <c r="TXN219" s="304"/>
      <c r="TXO219" s="304"/>
      <c r="TXP219" s="304"/>
      <c r="TXQ219" s="304"/>
      <c r="TXR219" s="304"/>
      <c r="TXS219" s="304"/>
      <c r="TXT219" s="304"/>
      <c r="TXU219" s="304"/>
      <c r="TXV219" s="304"/>
      <c r="TXW219" s="304"/>
      <c r="TXX219" s="304"/>
      <c r="TXY219" s="304"/>
      <c r="TXZ219" s="304"/>
      <c r="TYA219" s="304"/>
      <c r="TYB219" s="304"/>
      <c r="TYC219" s="304"/>
      <c r="TYD219" s="304"/>
      <c r="TYE219" s="304"/>
      <c r="TYF219" s="304"/>
      <c r="TYG219" s="304"/>
      <c r="TYH219" s="304"/>
      <c r="TYI219" s="304"/>
      <c r="TYJ219" s="304"/>
      <c r="TYK219" s="304"/>
      <c r="TYL219" s="304"/>
      <c r="TYM219" s="304"/>
      <c r="TYN219" s="304"/>
      <c r="TYO219" s="304"/>
      <c r="TYP219" s="304"/>
      <c r="TYQ219" s="304"/>
      <c r="TYR219" s="304"/>
      <c r="TYS219" s="304"/>
      <c r="TYT219" s="304"/>
      <c r="TYU219" s="304"/>
      <c r="TYV219" s="304"/>
      <c r="TYW219" s="304"/>
      <c r="TYX219" s="304"/>
      <c r="TYY219" s="304"/>
      <c r="TYZ219" s="304"/>
      <c r="TZA219" s="304"/>
      <c r="TZB219" s="304"/>
      <c r="TZC219" s="304"/>
      <c r="TZD219" s="304"/>
      <c r="TZE219" s="304"/>
      <c r="TZF219" s="304"/>
      <c r="TZG219" s="304"/>
      <c r="TZH219" s="304"/>
      <c r="TZI219" s="304"/>
      <c r="TZJ219" s="304"/>
      <c r="TZK219" s="304"/>
      <c r="TZL219" s="304"/>
      <c r="TZM219" s="304"/>
      <c r="TZN219" s="304"/>
      <c r="TZO219" s="304"/>
      <c r="TZP219" s="304"/>
      <c r="TZQ219" s="304"/>
      <c r="TZR219" s="304"/>
      <c r="TZS219" s="304"/>
      <c r="TZT219" s="304"/>
      <c r="TZU219" s="304"/>
      <c r="TZV219" s="304"/>
      <c r="TZW219" s="304"/>
      <c r="TZX219" s="304"/>
      <c r="TZY219" s="304"/>
      <c r="TZZ219" s="304"/>
      <c r="UAA219" s="304"/>
      <c r="UAB219" s="304"/>
      <c r="UAC219" s="304"/>
      <c r="UAD219" s="304"/>
      <c r="UAE219" s="304"/>
      <c r="UAF219" s="304"/>
      <c r="UAG219" s="304"/>
      <c r="UAH219" s="304"/>
      <c r="UAI219" s="304"/>
      <c r="UAJ219" s="304"/>
      <c r="UAK219" s="304"/>
      <c r="UAL219" s="304"/>
      <c r="UAM219" s="304"/>
      <c r="UAN219" s="304"/>
      <c r="UAO219" s="304"/>
      <c r="UAP219" s="304"/>
      <c r="UAQ219" s="304"/>
      <c r="UAR219" s="304"/>
      <c r="UAS219" s="304"/>
      <c r="UAT219" s="304"/>
      <c r="UAU219" s="304"/>
      <c r="UAV219" s="304"/>
      <c r="UAW219" s="304"/>
      <c r="UAX219" s="304"/>
      <c r="UAY219" s="304"/>
      <c r="UAZ219" s="304"/>
      <c r="UBA219" s="304"/>
      <c r="UBB219" s="304"/>
      <c r="UBC219" s="304"/>
      <c r="UBD219" s="304"/>
      <c r="UBE219" s="304"/>
      <c r="UBF219" s="304"/>
      <c r="UBG219" s="304"/>
      <c r="UBH219" s="304"/>
      <c r="UBI219" s="304"/>
      <c r="UBJ219" s="304"/>
      <c r="UBK219" s="304"/>
      <c r="UBL219" s="304"/>
      <c r="UBM219" s="304"/>
      <c r="UBN219" s="304"/>
      <c r="UBO219" s="304"/>
      <c r="UBP219" s="304"/>
      <c r="UBQ219" s="304"/>
      <c r="UBR219" s="304"/>
      <c r="UBS219" s="304"/>
      <c r="UBT219" s="304"/>
      <c r="UBU219" s="304"/>
      <c r="UBV219" s="304"/>
      <c r="UBW219" s="304"/>
      <c r="UBX219" s="304"/>
      <c r="UBY219" s="304"/>
      <c r="UBZ219" s="304"/>
      <c r="UCA219" s="304"/>
      <c r="UCB219" s="304"/>
      <c r="UCC219" s="304"/>
      <c r="UCD219" s="304"/>
      <c r="UCE219" s="304"/>
      <c r="UCF219" s="304"/>
      <c r="UCG219" s="304"/>
      <c r="UCH219" s="304"/>
      <c r="UCI219" s="304"/>
      <c r="UCJ219" s="304"/>
      <c r="UCK219" s="304"/>
      <c r="UCL219" s="304"/>
      <c r="UCM219" s="304"/>
      <c r="UCN219" s="304"/>
      <c r="UCO219" s="304"/>
      <c r="UCP219" s="304"/>
      <c r="UCQ219" s="304"/>
      <c r="UCR219" s="304"/>
      <c r="UCS219" s="304"/>
      <c r="UCT219" s="304"/>
      <c r="UCU219" s="304"/>
      <c r="UCV219" s="304"/>
      <c r="UCW219" s="304"/>
      <c r="UCX219" s="304"/>
      <c r="UCY219" s="304"/>
      <c r="UCZ219" s="304"/>
      <c r="UDA219" s="304"/>
      <c r="UDB219" s="304"/>
      <c r="UDC219" s="304"/>
      <c r="UDD219" s="304"/>
      <c r="UDE219" s="304"/>
      <c r="UDF219" s="304"/>
      <c r="UDG219" s="304"/>
      <c r="UDH219" s="304"/>
      <c r="UDI219" s="304"/>
      <c r="UDJ219" s="304"/>
      <c r="UDK219" s="304"/>
      <c r="UDL219" s="304"/>
      <c r="UDM219" s="304"/>
      <c r="UDN219" s="304"/>
      <c r="UDO219" s="304"/>
      <c r="UDP219" s="304"/>
      <c r="UDQ219" s="304"/>
      <c r="UDR219" s="304"/>
      <c r="UDS219" s="304"/>
      <c r="UDT219" s="304"/>
      <c r="UDU219" s="304"/>
      <c r="UDV219" s="304"/>
      <c r="UDW219" s="304"/>
      <c r="UDX219" s="304"/>
      <c r="UDY219" s="304"/>
      <c r="UDZ219" s="304"/>
      <c r="UEA219" s="304"/>
      <c r="UEB219" s="304"/>
      <c r="UEC219" s="304"/>
      <c r="UED219" s="304"/>
      <c r="UEE219" s="304"/>
      <c r="UEF219" s="304"/>
      <c r="UEG219" s="304"/>
      <c r="UEH219" s="304"/>
      <c r="UEI219" s="304"/>
      <c r="UEJ219" s="304"/>
      <c r="UEK219" s="304"/>
      <c r="UEL219" s="304"/>
      <c r="UEM219" s="304"/>
      <c r="UEN219" s="304"/>
      <c r="UEO219" s="304"/>
      <c r="UEP219" s="304"/>
      <c r="UEQ219" s="304"/>
      <c r="UER219" s="304"/>
      <c r="UES219" s="304"/>
      <c r="UET219" s="304"/>
      <c r="UEU219" s="304"/>
      <c r="UEV219" s="304"/>
      <c r="UEW219" s="304"/>
      <c r="UEX219" s="304"/>
      <c r="UEY219" s="304"/>
      <c r="UEZ219" s="304"/>
      <c r="UFA219" s="304"/>
      <c r="UFB219" s="304"/>
      <c r="UFC219" s="304"/>
      <c r="UFD219" s="304"/>
      <c r="UFE219" s="304"/>
      <c r="UFF219" s="304"/>
      <c r="UFG219" s="304"/>
      <c r="UFH219" s="304"/>
      <c r="UFI219" s="304"/>
      <c r="UFJ219" s="304"/>
      <c r="UFK219" s="304"/>
      <c r="UFL219" s="304"/>
      <c r="UFM219" s="304"/>
      <c r="UFN219" s="304"/>
      <c r="UFO219" s="304"/>
      <c r="UFP219" s="304"/>
      <c r="UFQ219" s="304"/>
      <c r="UFR219" s="304"/>
      <c r="UFS219" s="304"/>
      <c r="UFT219" s="304"/>
      <c r="UFU219" s="304"/>
      <c r="UFV219" s="304"/>
      <c r="UFW219" s="304"/>
      <c r="UFX219" s="304"/>
      <c r="UFY219" s="304"/>
      <c r="UFZ219" s="304"/>
      <c r="UGA219" s="304"/>
      <c r="UGB219" s="304"/>
      <c r="UGC219" s="304"/>
      <c r="UGD219" s="304"/>
      <c r="UGE219" s="304"/>
      <c r="UGF219" s="304"/>
      <c r="UGG219" s="304"/>
      <c r="UGH219" s="304"/>
      <c r="UGI219" s="304"/>
      <c r="UGJ219" s="304"/>
      <c r="UGK219" s="304"/>
      <c r="UGL219" s="304"/>
      <c r="UGM219" s="304"/>
      <c r="UGN219" s="304"/>
      <c r="UGO219" s="304"/>
      <c r="UGP219" s="304"/>
      <c r="UGQ219" s="304"/>
      <c r="UGR219" s="304"/>
      <c r="UGS219" s="304"/>
      <c r="UGT219" s="304"/>
      <c r="UGU219" s="304"/>
      <c r="UGV219" s="304"/>
      <c r="UGW219" s="304"/>
      <c r="UGX219" s="304"/>
      <c r="UGY219" s="304"/>
      <c r="UGZ219" s="304"/>
      <c r="UHA219" s="304"/>
      <c r="UHB219" s="304"/>
      <c r="UHC219" s="304"/>
      <c r="UHD219" s="304"/>
      <c r="UHE219" s="304"/>
      <c r="UHF219" s="304"/>
      <c r="UHG219" s="304"/>
      <c r="UHH219" s="304"/>
      <c r="UHI219" s="304"/>
      <c r="UHJ219" s="304"/>
      <c r="UHK219" s="304"/>
      <c r="UHL219" s="304"/>
      <c r="UHM219" s="304"/>
      <c r="UHN219" s="304"/>
      <c r="UHO219" s="304"/>
      <c r="UHP219" s="304"/>
      <c r="UHQ219" s="304"/>
      <c r="UHR219" s="304"/>
      <c r="UHS219" s="304"/>
      <c r="UHT219" s="304"/>
      <c r="UHU219" s="304"/>
      <c r="UHV219" s="304"/>
      <c r="UHW219" s="304"/>
      <c r="UHX219" s="304"/>
      <c r="UHY219" s="304"/>
      <c r="UHZ219" s="304"/>
      <c r="UIA219" s="304"/>
      <c r="UIB219" s="304"/>
      <c r="UIC219" s="304"/>
      <c r="UID219" s="304"/>
      <c r="UIE219" s="304"/>
      <c r="UIF219" s="304"/>
      <c r="UIG219" s="304"/>
      <c r="UIH219" s="304"/>
      <c r="UII219" s="304"/>
      <c r="UIJ219" s="304"/>
      <c r="UIK219" s="304"/>
      <c r="UIL219" s="304"/>
      <c r="UIM219" s="304"/>
      <c r="UIN219" s="304"/>
      <c r="UIO219" s="304"/>
      <c r="UIP219" s="304"/>
      <c r="UIQ219" s="304"/>
      <c r="UIR219" s="304"/>
      <c r="UIS219" s="304"/>
      <c r="UIT219" s="304"/>
      <c r="UIU219" s="304"/>
      <c r="UIV219" s="304"/>
      <c r="UIW219" s="304"/>
      <c r="UIX219" s="304"/>
      <c r="UIY219" s="304"/>
      <c r="UIZ219" s="304"/>
      <c r="UJA219" s="304"/>
      <c r="UJB219" s="304"/>
      <c r="UJC219" s="304"/>
      <c r="UJD219" s="304"/>
      <c r="UJE219" s="304"/>
      <c r="UJF219" s="304"/>
      <c r="UJG219" s="304"/>
      <c r="UJH219" s="304"/>
      <c r="UJI219" s="304"/>
      <c r="UJJ219" s="304"/>
      <c r="UJK219" s="304"/>
      <c r="UJL219" s="304"/>
      <c r="UJM219" s="304"/>
      <c r="UJN219" s="304"/>
      <c r="UJO219" s="304"/>
      <c r="UJP219" s="304"/>
      <c r="UJQ219" s="304"/>
      <c r="UJR219" s="304"/>
      <c r="UJS219" s="304"/>
      <c r="UJT219" s="304"/>
      <c r="UJU219" s="304"/>
      <c r="UJV219" s="304"/>
      <c r="UJW219" s="304"/>
      <c r="UJX219" s="304"/>
      <c r="UJY219" s="304"/>
      <c r="UJZ219" s="304"/>
      <c r="UKA219" s="304"/>
      <c r="UKB219" s="304"/>
      <c r="UKC219" s="304"/>
      <c r="UKD219" s="304"/>
      <c r="UKE219" s="304"/>
      <c r="UKF219" s="304"/>
      <c r="UKG219" s="304"/>
      <c r="UKH219" s="304"/>
      <c r="UKI219" s="304"/>
      <c r="UKJ219" s="304"/>
      <c r="UKK219" s="304"/>
      <c r="UKL219" s="304"/>
      <c r="UKM219" s="304"/>
      <c r="UKN219" s="304"/>
      <c r="UKO219" s="304"/>
      <c r="UKP219" s="304"/>
      <c r="UKQ219" s="304"/>
      <c r="UKR219" s="304"/>
      <c r="UKS219" s="304"/>
      <c r="UKT219" s="304"/>
      <c r="UKU219" s="304"/>
      <c r="UKV219" s="304"/>
      <c r="UKW219" s="304"/>
      <c r="UKX219" s="304"/>
      <c r="UKY219" s="304"/>
      <c r="UKZ219" s="304"/>
      <c r="ULA219" s="304"/>
      <c r="ULB219" s="304"/>
      <c r="ULC219" s="304"/>
      <c r="ULD219" s="304"/>
      <c r="ULE219" s="304"/>
      <c r="ULF219" s="304"/>
      <c r="ULG219" s="304"/>
      <c r="ULH219" s="304"/>
      <c r="ULI219" s="304"/>
      <c r="ULJ219" s="304"/>
      <c r="ULK219" s="304"/>
      <c r="ULL219" s="304"/>
      <c r="ULM219" s="304"/>
      <c r="ULN219" s="304"/>
      <c r="ULO219" s="304"/>
      <c r="ULP219" s="304"/>
      <c r="ULQ219" s="304"/>
      <c r="ULR219" s="304"/>
      <c r="ULS219" s="304"/>
      <c r="ULT219" s="304"/>
      <c r="ULU219" s="304"/>
      <c r="ULV219" s="304"/>
      <c r="ULW219" s="304"/>
      <c r="ULX219" s="304"/>
      <c r="ULY219" s="304"/>
      <c r="ULZ219" s="304"/>
      <c r="UMA219" s="304"/>
      <c r="UMB219" s="304"/>
      <c r="UMC219" s="304"/>
      <c r="UMD219" s="304"/>
      <c r="UME219" s="304"/>
      <c r="UMF219" s="304"/>
      <c r="UMG219" s="304"/>
      <c r="UMH219" s="304"/>
      <c r="UMI219" s="304"/>
      <c r="UMJ219" s="304"/>
      <c r="UMK219" s="304"/>
      <c r="UML219" s="304"/>
      <c r="UMM219" s="304"/>
      <c r="UMN219" s="304"/>
      <c r="UMO219" s="304"/>
      <c r="UMP219" s="304"/>
      <c r="UMQ219" s="304"/>
      <c r="UMR219" s="304"/>
      <c r="UMS219" s="304"/>
      <c r="UMT219" s="304"/>
      <c r="UMU219" s="304"/>
      <c r="UMV219" s="304"/>
      <c r="UMW219" s="304"/>
      <c r="UMX219" s="304"/>
      <c r="UMY219" s="304"/>
      <c r="UMZ219" s="304"/>
      <c r="UNA219" s="304"/>
      <c r="UNB219" s="304"/>
      <c r="UNC219" s="304"/>
      <c r="UND219" s="304"/>
      <c r="UNE219" s="304"/>
      <c r="UNF219" s="304"/>
      <c r="UNG219" s="304"/>
      <c r="UNH219" s="304"/>
      <c r="UNI219" s="304"/>
      <c r="UNJ219" s="304"/>
      <c r="UNK219" s="304"/>
      <c r="UNL219" s="304"/>
      <c r="UNM219" s="304"/>
      <c r="UNN219" s="304"/>
      <c r="UNO219" s="304"/>
      <c r="UNP219" s="304"/>
      <c r="UNQ219" s="304"/>
      <c r="UNR219" s="304"/>
      <c r="UNS219" s="304"/>
      <c r="UNT219" s="304"/>
      <c r="UNU219" s="304"/>
      <c r="UNV219" s="304"/>
      <c r="UNW219" s="304"/>
      <c r="UNX219" s="304"/>
      <c r="UNY219" s="304"/>
      <c r="UNZ219" s="304"/>
      <c r="UOA219" s="304"/>
      <c r="UOB219" s="304"/>
      <c r="UOC219" s="304"/>
      <c r="UOD219" s="304"/>
      <c r="UOE219" s="304"/>
      <c r="UOF219" s="304"/>
      <c r="UOG219" s="304"/>
      <c r="UOH219" s="304"/>
      <c r="UOI219" s="304"/>
      <c r="UOJ219" s="304"/>
      <c r="UOK219" s="304"/>
      <c r="UOL219" s="304"/>
      <c r="UOM219" s="304"/>
      <c r="UON219" s="304"/>
      <c r="UOO219" s="304"/>
      <c r="UOP219" s="304"/>
      <c r="UOQ219" s="304"/>
      <c r="UOR219" s="304"/>
      <c r="UOS219" s="304"/>
      <c r="UOT219" s="304"/>
      <c r="UOU219" s="304"/>
      <c r="UOV219" s="304"/>
      <c r="UOW219" s="304"/>
      <c r="UOX219" s="304"/>
      <c r="UOY219" s="304"/>
      <c r="UOZ219" s="304"/>
      <c r="UPA219" s="304"/>
      <c r="UPB219" s="304"/>
      <c r="UPC219" s="304"/>
      <c r="UPD219" s="304"/>
      <c r="UPE219" s="304"/>
      <c r="UPF219" s="304"/>
      <c r="UPG219" s="304"/>
      <c r="UPH219" s="304"/>
      <c r="UPI219" s="304"/>
      <c r="UPJ219" s="304"/>
      <c r="UPK219" s="304"/>
      <c r="UPL219" s="304"/>
      <c r="UPM219" s="304"/>
      <c r="UPN219" s="304"/>
      <c r="UPO219" s="304"/>
      <c r="UPP219" s="304"/>
      <c r="UPQ219" s="304"/>
      <c r="UPR219" s="304"/>
      <c r="UPS219" s="304"/>
      <c r="UPT219" s="304"/>
      <c r="UPU219" s="304"/>
      <c r="UPV219" s="304"/>
      <c r="UPW219" s="304"/>
      <c r="UPX219" s="304"/>
      <c r="UPY219" s="304"/>
      <c r="UPZ219" s="304"/>
      <c r="UQA219" s="304"/>
      <c r="UQB219" s="304"/>
      <c r="UQC219" s="304"/>
      <c r="UQD219" s="304"/>
      <c r="UQE219" s="304"/>
      <c r="UQF219" s="304"/>
      <c r="UQG219" s="304"/>
      <c r="UQH219" s="304"/>
      <c r="UQI219" s="304"/>
      <c r="UQJ219" s="304"/>
      <c r="UQK219" s="304"/>
      <c r="UQL219" s="304"/>
      <c r="UQM219" s="304"/>
      <c r="UQN219" s="304"/>
      <c r="UQO219" s="304"/>
      <c r="UQP219" s="304"/>
      <c r="UQQ219" s="304"/>
      <c r="UQR219" s="304"/>
      <c r="UQS219" s="304"/>
      <c r="UQT219" s="304"/>
      <c r="UQU219" s="304"/>
      <c r="UQV219" s="304"/>
      <c r="UQW219" s="304"/>
      <c r="UQX219" s="304"/>
      <c r="UQY219" s="304"/>
      <c r="UQZ219" s="304"/>
      <c r="URA219" s="304"/>
      <c r="URB219" s="304"/>
      <c r="URC219" s="304"/>
      <c r="URD219" s="304"/>
      <c r="URE219" s="304"/>
      <c r="URF219" s="304"/>
      <c r="URG219" s="304"/>
      <c r="URH219" s="304"/>
      <c r="URI219" s="304"/>
      <c r="URJ219" s="304"/>
      <c r="URK219" s="304"/>
      <c r="URL219" s="304"/>
      <c r="URM219" s="304"/>
      <c r="URN219" s="304"/>
      <c r="URO219" s="304"/>
      <c r="URP219" s="304"/>
      <c r="URQ219" s="304"/>
      <c r="URR219" s="304"/>
      <c r="URS219" s="304"/>
      <c r="URT219" s="304"/>
      <c r="URU219" s="304"/>
      <c r="URV219" s="304"/>
      <c r="URW219" s="304"/>
      <c r="URX219" s="304"/>
      <c r="URY219" s="304"/>
      <c r="URZ219" s="304"/>
      <c r="USA219" s="304"/>
      <c r="USB219" s="304"/>
      <c r="USC219" s="304"/>
      <c r="USD219" s="304"/>
      <c r="USE219" s="304"/>
      <c r="USF219" s="304"/>
      <c r="USG219" s="304"/>
      <c r="USH219" s="304"/>
      <c r="USI219" s="304"/>
      <c r="USJ219" s="304"/>
      <c r="USK219" s="304"/>
      <c r="USL219" s="304"/>
      <c r="USM219" s="304"/>
      <c r="USN219" s="304"/>
      <c r="USO219" s="304"/>
      <c r="USP219" s="304"/>
      <c r="USQ219" s="304"/>
      <c r="USR219" s="304"/>
      <c r="USS219" s="304"/>
      <c r="UST219" s="304"/>
      <c r="USU219" s="304"/>
      <c r="USV219" s="304"/>
      <c r="USW219" s="304"/>
      <c r="USX219" s="304"/>
      <c r="USY219" s="304"/>
      <c r="USZ219" s="304"/>
      <c r="UTA219" s="304"/>
      <c r="UTB219" s="304"/>
      <c r="UTC219" s="304"/>
      <c r="UTD219" s="304"/>
      <c r="UTE219" s="304"/>
      <c r="UTF219" s="304"/>
      <c r="UTG219" s="304"/>
      <c r="UTH219" s="304"/>
      <c r="UTI219" s="304"/>
      <c r="UTJ219" s="304"/>
      <c r="UTK219" s="304"/>
      <c r="UTL219" s="304"/>
      <c r="UTM219" s="304"/>
      <c r="UTN219" s="304"/>
      <c r="UTO219" s="304"/>
      <c r="UTP219" s="304"/>
      <c r="UTQ219" s="304"/>
      <c r="UTR219" s="304"/>
      <c r="UTS219" s="304"/>
      <c r="UTT219" s="304"/>
      <c r="UTU219" s="304"/>
      <c r="UTV219" s="304"/>
      <c r="UTW219" s="304"/>
      <c r="UTX219" s="304"/>
      <c r="UTY219" s="304"/>
      <c r="UTZ219" s="304"/>
      <c r="UUA219" s="304"/>
      <c r="UUB219" s="304"/>
      <c r="UUC219" s="304"/>
      <c r="UUD219" s="304"/>
      <c r="UUE219" s="304"/>
      <c r="UUF219" s="304"/>
      <c r="UUG219" s="304"/>
      <c r="UUH219" s="304"/>
      <c r="UUI219" s="304"/>
      <c r="UUJ219" s="304"/>
      <c r="UUK219" s="304"/>
      <c r="UUL219" s="304"/>
      <c r="UUM219" s="304"/>
      <c r="UUN219" s="304"/>
      <c r="UUO219" s="304"/>
      <c r="UUP219" s="304"/>
      <c r="UUQ219" s="304"/>
      <c r="UUR219" s="304"/>
      <c r="UUS219" s="304"/>
      <c r="UUT219" s="304"/>
      <c r="UUU219" s="304"/>
      <c r="UUV219" s="304"/>
      <c r="UUW219" s="304"/>
      <c r="UUX219" s="304"/>
      <c r="UUY219" s="304"/>
      <c r="UUZ219" s="304"/>
      <c r="UVA219" s="304"/>
      <c r="UVB219" s="304"/>
      <c r="UVC219" s="304"/>
      <c r="UVD219" s="304"/>
      <c r="UVE219" s="304"/>
      <c r="UVF219" s="304"/>
      <c r="UVG219" s="304"/>
      <c r="UVH219" s="304"/>
      <c r="UVI219" s="304"/>
      <c r="UVJ219" s="304"/>
      <c r="UVK219" s="304"/>
      <c r="UVL219" s="304"/>
      <c r="UVM219" s="304"/>
      <c r="UVN219" s="304"/>
      <c r="UVO219" s="304"/>
      <c r="UVP219" s="304"/>
      <c r="UVQ219" s="304"/>
      <c r="UVR219" s="304"/>
      <c r="UVS219" s="304"/>
      <c r="UVT219" s="304"/>
      <c r="UVU219" s="304"/>
      <c r="UVV219" s="304"/>
      <c r="UVW219" s="304"/>
      <c r="UVX219" s="304"/>
      <c r="UVY219" s="304"/>
      <c r="UVZ219" s="304"/>
      <c r="UWA219" s="304"/>
      <c r="UWB219" s="304"/>
      <c r="UWC219" s="304"/>
      <c r="UWD219" s="304"/>
      <c r="UWE219" s="304"/>
      <c r="UWF219" s="304"/>
      <c r="UWG219" s="304"/>
      <c r="UWH219" s="304"/>
      <c r="UWI219" s="304"/>
      <c r="UWJ219" s="304"/>
      <c r="UWK219" s="304"/>
      <c r="UWL219" s="304"/>
      <c r="UWM219" s="304"/>
      <c r="UWN219" s="304"/>
      <c r="UWO219" s="304"/>
      <c r="UWP219" s="304"/>
      <c r="UWQ219" s="304"/>
      <c r="UWR219" s="304"/>
      <c r="UWS219" s="304"/>
      <c r="UWT219" s="304"/>
      <c r="UWU219" s="304"/>
      <c r="UWV219" s="304"/>
      <c r="UWW219" s="304"/>
      <c r="UWX219" s="304"/>
      <c r="UWY219" s="304"/>
      <c r="UWZ219" s="304"/>
      <c r="UXA219" s="304"/>
      <c r="UXB219" s="304"/>
      <c r="UXC219" s="304"/>
      <c r="UXD219" s="304"/>
      <c r="UXE219" s="304"/>
      <c r="UXF219" s="304"/>
      <c r="UXG219" s="304"/>
      <c r="UXH219" s="304"/>
      <c r="UXI219" s="304"/>
      <c r="UXJ219" s="304"/>
      <c r="UXK219" s="304"/>
      <c r="UXL219" s="304"/>
      <c r="UXM219" s="304"/>
      <c r="UXN219" s="304"/>
      <c r="UXO219" s="304"/>
      <c r="UXP219" s="304"/>
      <c r="UXQ219" s="304"/>
      <c r="UXR219" s="304"/>
      <c r="UXS219" s="304"/>
      <c r="UXT219" s="304"/>
      <c r="UXU219" s="304"/>
      <c r="UXV219" s="304"/>
      <c r="UXW219" s="304"/>
      <c r="UXX219" s="304"/>
      <c r="UXY219" s="304"/>
      <c r="UXZ219" s="304"/>
      <c r="UYA219" s="304"/>
      <c r="UYB219" s="304"/>
      <c r="UYC219" s="304"/>
      <c r="UYD219" s="304"/>
      <c r="UYE219" s="304"/>
      <c r="UYF219" s="304"/>
      <c r="UYG219" s="304"/>
      <c r="UYH219" s="304"/>
      <c r="UYI219" s="304"/>
      <c r="UYJ219" s="304"/>
      <c r="UYK219" s="304"/>
      <c r="UYL219" s="304"/>
      <c r="UYM219" s="304"/>
      <c r="UYN219" s="304"/>
      <c r="UYO219" s="304"/>
      <c r="UYP219" s="304"/>
      <c r="UYQ219" s="304"/>
      <c r="UYR219" s="304"/>
      <c r="UYS219" s="304"/>
      <c r="UYT219" s="304"/>
      <c r="UYU219" s="304"/>
      <c r="UYV219" s="304"/>
      <c r="UYW219" s="304"/>
      <c r="UYX219" s="304"/>
      <c r="UYY219" s="304"/>
      <c r="UYZ219" s="304"/>
      <c r="UZA219" s="304"/>
      <c r="UZB219" s="304"/>
      <c r="UZC219" s="304"/>
      <c r="UZD219" s="304"/>
      <c r="UZE219" s="304"/>
      <c r="UZF219" s="304"/>
      <c r="UZG219" s="304"/>
      <c r="UZH219" s="304"/>
      <c r="UZI219" s="304"/>
      <c r="UZJ219" s="304"/>
      <c r="UZK219" s="304"/>
      <c r="UZL219" s="304"/>
      <c r="UZM219" s="304"/>
      <c r="UZN219" s="304"/>
      <c r="UZO219" s="304"/>
      <c r="UZP219" s="304"/>
      <c r="UZQ219" s="304"/>
      <c r="UZR219" s="304"/>
      <c r="UZS219" s="304"/>
      <c r="UZT219" s="304"/>
      <c r="UZU219" s="304"/>
      <c r="UZV219" s="304"/>
      <c r="UZW219" s="304"/>
      <c r="UZX219" s="304"/>
      <c r="UZY219" s="304"/>
      <c r="UZZ219" s="304"/>
      <c r="VAA219" s="304"/>
      <c r="VAB219" s="304"/>
      <c r="VAC219" s="304"/>
      <c r="VAD219" s="304"/>
      <c r="VAE219" s="304"/>
      <c r="VAF219" s="304"/>
      <c r="VAG219" s="304"/>
      <c r="VAH219" s="304"/>
      <c r="VAI219" s="304"/>
      <c r="VAJ219" s="304"/>
      <c r="VAK219" s="304"/>
      <c r="VAL219" s="304"/>
      <c r="VAM219" s="304"/>
      <c r="VAN219" s="304"/>
      <c r="VAO219" s="304"/>
      <c r="VAP219" s="304"/>
      <c r="VAQ219" s="304"/>
      <c r="VAR219" s="304"/>
      <c r="VAS219" s="304"/>
      <c r="VAT219" s="304"/>
      <c r="VAU219" s="304"/>
      <c r="VAV219" s="304"/>
      <c r="VAW219" s="304"/>
      <c r="VAX219" s="304"/>
      <c r="VAY219" s="304"/>
      <c r="VAZ219" s="304"/>
      <c r="VBA219" s="304"/>
      <c r="VBB219" s="304"/>
      <c r="VBC219" s="304"/>
      <c r="VBD219" s="304"/>
      <c r="VBE219" s="304"/>
      <c r="VBF219" s="304"/>
      <c r="VBG219" s="304"/>
      <c r="VBH219" s="304"/>
      <c r="VBI219" s="304"/>
      <c r="VBJ219" s="304"/>
      <c r="VBK219" s="304"/>
      <c r="VBL219" s="304"/>
      <c r="VBM219" s="304"/>
      <c r="VBN219" s="304"/>
      <c r="VBO219" s="304"/>
      <c r="VBP219" s="304"/>
      <c r="VBQ219" s="304"/>
      <c r="VBR219" s="304"/>
      <c r="VBS219" s="304"/>
      <c r="VBT219" s="304"/>
      <c r="VBU219" s="304"/>
      <c r="VBV219" s="304"/>
      <c r="VBW219" s="304"/>
      <c r="VBX219" s="304"/>
      <c r="VBY219" s="304"/>
      <c r="VBZ219" s="304"/>
      <c r="VCA219" s="304"/>
      <c r="VCB219" s="304"/>
      <c r="VCC219" s="304"/>
      <c r="VCD219" s="304"/>
      <c r="VCE219" s="304"/>
      <c r="VCF219" s="304"/>
      <c r="VCG219" s="304"/>
      <c r="VCH219" s="304"/>
      <c r="VCI219" s="304"/>
      <c r="VCJ219" s="304"/>
      <c r="VCK219" s="304"/>
      <c r="VCL219" s="304"/>
      <c r="VCM219" s="304"/>
      <c r="VCN219" s="304"/>
      <c r="VCO219" s="304"/>
      <c r="VCP219" s="304"/>
      <c r="VCQ219" s="304"/>
      <c r="VCR219" s="304"/>
      <c r="VCS219" s="304"/>
      <c r="VCT219" s="304"/>
      <c r="VCU219" s="304"/>
      <c r="VCV219" s="304"/>
      <c r="VCW219" s="304"/>
      <c r="VCX219" s="304"/>
      <c r="VCY219" s="304"/>
      <c r="VCZ219" s="304"/>
      <c r="VDA219" s="304"/>
      <c r="VDB219" s="304"/>
      <c r="VDC219" s="304"/>
      <c r="VDD219" s="304"/>
      <c r="VDE219" s="304"/>
      <c r="VDF219" s="304"/>
      <c r="VDG219" s="304"/>
      <c r="VDH219" s="304"/>
      <c r="VDI219" s="304"/>
      <c r="VDJ219" s="304"/>
      <c r="VDK219" s="304"/>
      <c r="VDL219" s="304"/>
      <c r="VDM219" s="304"/>
      <c r="VDN219" s="304"/>
      <c r="VDO219" s="304"/>
      <c r="VDP219" s="304"/>
      <c r="VDQ219" s="304"/>
      <c r="VDR219" s="304"/>
      <c r="VDS219" s="304"/>
      <c r="VDT219" s="304"/>
      <c r="VDU219" s="304"/>
      <c r="VDV219" s="304"/>
      <c r="VDW219" s="304"/>
      <c r="VDX219" s="304"/>
      <c r="VDY219" s="304"/>
      <c r="VDZ219" s="304"/>
      <c r="VEA219" s="304"/>
      <c r="VEB219" s="304"/>
      <c r="VEC219" s="304"/>
      <c r="VED219" s="304"/>
      <c r="VEE219" s="304"/>
      <c r="VEF219" s="304"/>
      <c r="VEG219" s="304"/>
      <c r="VEH219" s="304"/>
      <c r="VEI219" s="304"/>
      <c r="VEJ219" s="304"/>
      <c r="VEK219" s="304"/>
      <c r="VEL219" s="304"/>
      <c r="VEM219" s="304"/>
      <c r="VEN219" s="304"/>
      <c r="VEO219" s="304"/>
      <c r="VEP219" s="304"/>
      <c r="VEQ219" s="304"/>
      <c r="VER219" s="304"/>
      <c r="VES219" s="304"/>
      <c r="VET219" s="304"/>
      <c r="VEU219" s="304"/>
      <c r="VEV219" s="304"/>
      <c r="VEW219" s="304"/>
      <c r="VEX219" s="304"/>
      <c r="VEY219" s="304"/>
      <c r="VEZ219" s="304"/>
      <c r="VFA219" s="304"/>
      <c r="VFB219" s="304"/>
      <c r="VFC219" s="304"/>
      <c r="VFD219" s="304"/>
      <c r="VFE219" s="304"/>
      <c r="VFF219" s="304"/>
      <c r="VFG219" s="304"/>
      <c r="VFH219" s="304"/>
      <c r="VFI219" s="304"/>
      <c r="VFJ219" s="304"/>
      <c r="VFK219" s="304"/>
      <c r="VFL219" s="304"/>
      <c r="VFM219" s="304"/>
      <c r="VFN219" s="304"/>
      <c r="VFO219" s="304"/>
      <c r="VFP219" s="304"/>
      <c r="VFQ219" s="304"/>
      <c r="VFR219" s="304"/>
      <c r="VFS219" s="304"/>
      <c r="VFT219" s="304"/>
      <c r="VFU219" s="304"/>
      <c r="VFV219" s="304"/>
      <c r="VFW219" s="304"/>
      <c r="VFX219" s="304"/>
      <c r="VFY219" s="304"/>
      <c r="VFZ219" s="304"/>
      <c r="VGA219" s="304"/>
      <c r="VGB219" s="304"/>
      <c r="VGC219" s="304"/>
      <c r="VGD219" s="304"/>
      <c r="VGE219" s="304"/>
      <c r="VGF219" s="304"/>
      <c r="VGG219" s="304"/>
      <c r="VGH219" s="304"/>
      <c r="VGI219" s="304"/>
      <c r="VGJ219" s="304"/>
      <c r="VGK219" s="304"/>
      <c r="VGL219" s="304"/>
      <c r="VGM219" s="304"/>
      <c r="VGN219" s="304"/>
      <c r="VGO219" s="304"/>
      <c r="VGP219" s="304"/>
      <c r="VGQ219" s="304"/>
      <c r="VGR219" s="304"/>
      <c r="VGS219" s="304"/>
      <c r="VGT219" s="304"/>
      <c r="VGU219" s="304"/>
      <c r="VGV219" s="304"/>
      <c r="VGW219" s="304"/>
      <c r="VGX219" s="304"/>
      <c r="VGY219" s="304"/>
      <c r="VGZ219" s="304"/>
      <c r="VHA219" s="304"/>
      <c r="VHB219" s="304"/>
      <c r="VHC219" s="304"/>
      <c r="VHD219" s="304"/>
      <c r="VHE219" s="304"/>
      <c r="VHF219" s="304"/>
      <c r="VHG219" s="304"/>
      <c r="VHH219" s="304"/>
      <c r="VHI219" s="304"/>
      <c r="VHJ219" s="304"/>
      <c r="VHK219" s="304"/>
      <c r="VHL219" s="304"/>
      <c r="VHM219" s="304"/>
      <c r="VHN219" s="304"/>
      <c r="VHO219" s="304"/>
      <c r="VHP219" s="304"/>
      <c r="VHQ219" s="304"/>
      <c r="VHR219" s="304"/>
      <c r="VHS219" s="304"/>
      <c r="VHT219" s="304"/>
      <c r="VHU219" s="304"/>
      <c r="VHV219" s="304"/>
      <c r="VHW219" s="304"/>
      <c r="VHX219" s="304"/>
      <c r="VHY219" s="304"/>
      <c r="VHZ219" s="304"/>
      <c r="VIA219" s="304"/>
      <c r="VIB219" s="304"/>
      <c r="VIC219" s="304"/>
      <c r="VID219" s="304"/>
      <c r="VIE219" s="304"/>
      <c r="VIF219" s="304"/>
      <c r="VIG219" s="304"/>
      <c r="VIH219" s="304"/>
      <c r="VII219" s="304"/>
      <c r="VIJ219" s="304"/>
      <c r="VIK219" s="304"/>
      <c r="VIL219" s="304"/>
      <c r="VIM219" s="304"/>
      <c r="VIN219" s="304"/>
      <c r="VIO219" s="304"/>
      <c r="VIP219" s="304"/>
      <c r="VIQ219" s="304"/>
      <c r="VIR219" s="304"/>
      <c r="VIS219" s="304"/>
      <c r="VIT219" s="304"/>
      <c r="VIU219" s="304"/>
      <c r="VIV219" s="304"/>
      <c r="VIW219" s="304"/>
      <c r="VIX219" s="304"/>
      <c r="VIY219" s="304"/>
      <c r="VIZ219" s="304"/>
      <c r="VJA219" s="304"/>
      <c r="VJB219" s="304"/>
      <c r="VJC219" s="304"/>
      <c r="VJD219" s="304"/>
      <c r="VJE219" s="304"/>
      <c r="VJF219" s="304"/>
      <c r="VJG219" s="304"/>
      <c r="VJH219" s="304"/>
      <c r="VJI219" s="304"/>
      <c r="VJJ219" s="304"/>
      <c r="VJK219" s="304"/>
      <c r="VJL219" s="304"/>
      <c r="VJM219" s="304"/>
      <c r="VJN219" s="304"/>
      <c r="VJO219" s="304"/>
      <c r="VJP219" s="304"/>
      <c r="VJQ219" s="304"/>
      <c r="VJR219" s="304"/>
      <c r="VJS219" s="304"/>
      <c r="VJT219" s="304"/>
      <c r="VJU219" s="304"/>
      <c r="VJV219" s="304"/>
      <c r="VJW219" s="304"/>
      <c r="VJX219" s="304"/>
      <c r="VJY219" s="304"/>
      <c r="VJZ219" s="304"/>
      <c r="VKA219" s="304"/>
      <c r="VKB219" s="304"/>
      <c r="VKC219" s="304"/>
      <c r="VKD219" s="304"/>
      <c r="VKE219" s="304"/>
      <c r="VKF219" s="304"/>
      <c r="VKG219" s="304"/>
      <c r="VKH219" s="304"/>
      <c r="VKI219" s="304"/>
      <c r="VKJ219" s="304"/>
      <c r="VKK219" s="304"/>
      <c r="VKL219" s="304"/>
      <c r="VKM219" s="304"/>
      <c r="VKN219" s="304"/>
      <c r="VKO219" s="304"/>
      <c r="VKP219" s="304"/>
      <c r="VKQ219" s="304"/>
      <c r="VKR219" s="304"/>
      <c r="VKS219" s="304"/>
      <c r="VKT219" s="304"/>
      <c r="VKU219" s="304"/>
      <c r="VKV219" s="304"/>
      <c r="VKW219" s="304"/>
      <c r="VKX219" s="304"/>
      <c r="VKY219" s="304"/>
      <c r="VKZ219" s="304"/>
      <c r="VLA219" s="304"/>
      <c r="VLB219" s="304"/>
      <c r="VLC219" s="304"/>
      <c r="VLD219" s="304"/>
      <c r="VLE219" s="304"/>
      <c r="VLF219" s="304"/>
      <c r="VLG219" s="304"/>
      <c r="VLH219" s="304"/>
      <c r="VLI219" s="304"/>
      <c r="VLJ219" s="304"/>
      <c r="VLK219" s="304"/>
      <c r="VLL219" s="304"/>
      <c r="VLM219" s="304"/>
      <c r="VLN219" s="304"/>
      <c r="VLO219" s="304"/>
      <c r="VLP219" s="304"/>
      <c r="VLQ219" s="304"/>
      <c r="VLR219" s="304"/>
      <c r="VLS219" s="304"/>
      <c r="VLT219" s="304"/>
      <c r="VLU219" s="304"/>
      <c r="VLV219" s="304"/>
      <c r="VLW219" s="304"/>
      <c r="VLX219" s="304"/>
      <c r="VLY219" s="304"/>
      <c r="VLZ219" s="304"/>
      <c r="VMA219" s="304"/>
      <c r="VMB219" s="304"/>
      <c r="VMC219" s="304"/>
      <c r="VMD219" s="304"/>
      <c r="VME219" s="304"/>
      <c r="VMF219" s="304"/>
      <c r="VMG219" s="304"/>
      <c r="VMH219" s="304"/>
      <c r="VMI219" s="304"/>
      <c r="VMJ219" s="304"/>
      <c r="VMK219" s="304"/>
      <c r="VML219" s="304"/>
      <c r="VMM219" s="304"/>
      <c r="VMN219" s="304"/>
      <c r="VMO219" s="304"/>
      <c r="VMP219" s="304"/>
      <c r="VMQ219" s="304"/>
      <c r="VMR219" s="304"/>
      <c r="VMS219" s="304"/>
      <c r="VMT219" s="304"/>
      <c r="VMU219" s="304"/>
      <c r="VMV219" s="304"/>
      <c r="VMW219" s="304"/>
      <c r="VMX219" s="304"/>
      <c r="VMY219" s="304"/>
      <c r="VMZ219" s="304"/>
      <c r="VNA219" s="304"/>
      <c r="VNB219" s="304"/>
      <c r="VNC219" s="304"/>
      <c r="VND219" s="304"/>
      <c r="VNE219" s="304"/>
      <c r="VNF219" s="304"/>
      <c r="VNG219" s="304"/>
      <c r="VNH219" s="304"/>
      <c r="VNI219" s="304"/>
      <c r="VNJ219" s="304"/>
      <c r="VNK219" s="304"/>
      <c r="VNL219" s="304"/>
      <c r="VNM219" s="304"/>
      <c r="VNN219" s="304"/>
      <c r="VNO219" s="304"/>
      <c r="VNP219" s="304"/>
      <c r="VNQ219" s="304"/>
      <c r="VNR219" s="304"/>
      <c r="VNS219" s="304"/>
      <c r="VNT219" s="304"/>
      <c r="VNU219" s="304"/>
      <c r="VNV219" s="304"/>
      <c r="VNW219" s="304"/>
      <c r="VNX219" s="304"/>
      <c r="VNY219" s="304"/>
      <c r="VNZ219" s="304"/>
      <c r="VOA219" s="304"/>
      <c r="VOB219" s="304"/>
      <c r="VOC219" s="304"/>
      <c r="VOD219" s="304"/>
      <c r="VOE219" s="304"/>
      <c r="VOF219" s="304"/>
      <c r="VOG219" s="304"/>
      <c r="VOH219" s="304"/>
      <c r="VOI219" s="304"/>
      <c r="VOJ219" s="304"/>
      <c r="VOK219" s="304"/>
      <c r="VOL219" s="304"/>
      <c r="VOM219" s="304"/>
      <c r="VON219" s="304"/>
      <c r="VOO219" s="304"/>
      <c r="VOP219" s="304"/>
      <c r="VOQ219" s="304"/>
      <c r="VOR219" s="304"/>
      <c r="VOS219" s="304"/>
      <c r="VOT219" s="304"/>
      <c r="VOU219" s="304"/>
      <c r="VOV219" s="304"/>
      <c r="VOW219" s="304"/>
      <c r="VOX219" s="304"/>
      <c r="VOY219" s="304"/>
      <c r="VOZ219" s="304"/>
      <c r="VPA219" s="304"/>
      <c r="VPB219" s="304"/>
      <c r="VPC219" s="304"/>
      <c r="VPD219" s="304"/>
      <c r="VPE219" s="304"/>
      <c r="VPF219" s="304"/>
      <c r="VPG219" s="304"/>
      <c r="VPH219" s="304"/>
      <c r="VPI219" s="304"/>
      <c r="VPJ219" s="304"/>
      <c r="VPK219" s="304"/>
      <c r="VPL219" s="304"/>
      <c r="VPM219" s="304"/>
      <c r="VPN219" s="304"/>
      <c r="VPO219" s="304"/>
      <c r="VPP219" s="304"/>
      <c r="VPQ219" s="304"/>
      <c r="VPR219" s="304"/>
      <c r="VPS219" s="304"/>
      <c r="VPT219" s="304"/>
      <c r="VPU219" s="304"/>
      <c r="VPV219" s="304"/>
      <c r="VPW219" s="304"/>
      <c r="VPX219" s="304"/>
      <c r="VPY219" s="304"/>
      <c r="VPZ219" s="304"/>
      <c r="VQA219" s="304"/>
      <c r="VQB219" s="304"/>
      <c r="VQC219" s="304"/>
      <c r="VQD219" s="304"/>
      <c r="VQE219" s="304"/>
      <c r="VQF219" s="304"/>
      <c r="VQG219" s="304"/>
      <c r="VQH219" s="304"/>
      <c r="VQI219" s="304"/>
      <c r="VQJ219" s="304"/>
      <c r="VQK219" s="304"/>
      <c r="VQL219" s="304"/>
      <c r="VQM219" s="304"/>
      <c r="VQN219" s="304"/>
      <c r="VQO219" s="304"/>
      <c r="VQP219" s="304"/>
      <c r="VQQ219" s="304"/>
      <c r="VQR219" s="304"/>
      <c r="VQS219" s="304"/>
      <c r="VQT219" s="304"/>
      <c r="VQU219" s="304"/>
      <c r="VQV219" s="304"/>
      <c r="VQW219" s="304"/>
      <c r="VQX219" s="304"/>
      <c r="VQY219" s="304"/>
      <c r="VQZ219" s="304"/>
      <c r="VRA219" s="304"/>
      <c r="VRB219" s="304"/>
      <c r="VRC219" s="304"/>
      <c r="VRD219" s="304"/>
      <c r="VRE219" s="304"/>
      <c r="VRF219" s="304"/>
      <c r="VRG219" s="304"/>
      <c r="VRH219" s="304"/>
      <c r="VRI219" s="304"/>
      <c r="VRJ219" s="304"/>
      <c r="VRK219" s="304"/>
      <c r="VRL219" s="304"/>
      <c r="VRM219" s="304"/>
      <c r="VRN219" s="304"/>
      <c r="VRO219" s="304"/>
      <c r="VRP219" s="304"/>
      <c r="VRQ219" s="304"/>
      <c r="VRR219" s="304"/>
      <c r="VRS219" s="304"/>
      <c r="VRT219" s="304"/>
      <c r="VRU219" s="304"/>
      <c r="VRV219" s="304"/>
      <c r="VRW219" s="304"/>
      <c r="VRX219" s="304"/>
      <c r="VRY219" s="304"/>
      <c r="VRZ219" s="304"/>
      <c r="VSA219" s="304"/>
      <c r="VSB219" s="304"/>
      <c r="VSC219" s="304"/>
      <c r="VSD219" s="304"/>
      <c r="VSE219" s="304"/>
      <c r="VSF219" s="304"/>
      <c r="VSG219" s="304"/>
      <c r="VSH219" s="304"/>
      <c r="VSI219" s="304"/>
      <c r="VSJ219" s="304"/>
      <c r="VSK219" s="304"/>
      <c r="VSL219" s="304"/>
      <c r="VSM219" s="304"/>
      <c r="VSN219" s="304"/>
      <c r="VSO219" s="304"/>
      <c r="VSP219" s="304"/>
      <c r="VSQ219" s="304"/>
      <c r="VSR219" s="304"/>
      <c r="VSS219" s="304"/>
      <c r="VST219" s="304"/>
      <c r="VSU219" s="304"/>
      <c r="VSV219" s="304"/>
      <c r="VSW219" s="304"/>
      <c r="VSX219" s="304"/>
      <c r="VSY219" s="304"/>
      <c r="VSZ219" s="304"/>
      <c r="VTA219" s="304"/>
      <c r="VTB219" s="304"/>
      <c r="VTC219" s="304"/>
      <c r="VTD219" s="304"/>
      <c r="VTE219" s="304"/>
      <c r="VTF219" s="304"/>
      <c r="VTG219" s="304"/>
      <c r="VTH219" s="304"/>
      <c r="VTI219" s="304"/>
      <c r="VTJ219" s="304"/>
      <c r="VTK219" s="304"/>
      <c r="VTL219" s="304"/>
      <c r="VTM219" s="304"/>
      <c r="VTN219" s="304"/>
      <c r="VTO219" s="304"/>
      <c r="VTP219" s="304"/>
      <c r="VTQ219" s="304"/>
      <c r="VTR219" s="304"/>
      <c r="VTS219" s="304"/>
      <c r="VTT219" s="304"/>
      <c r="VTU219" s="304"/>
      <c r="VTV219" s="304"/>
      <c r="VTW219" s="304"/>
      <c r="VTX219" s="304"/>
      <c r="VTY219" s="304"/>
      <c r="VTZ219" s="304"/>
      <c r="VUA219" s="304"/>
      <c r="VUB219" s="304"/>
      <c r="VUC219" s="304"/>
      <c r="VUD219" s="304"/>
      <c r="VUE219" s="304"/>
      <c r="VUF219" s="304"/>
      <c r="VUG219" s="304"/>
      <c r="VUH219" s="304"/>
      <c r="VUI219" s="304"/>
      <c r="VUJ219" s="304"/>
      <c r="VUK219" s="304"/>
      <c r="VUL219" s="304"/>
      <c r="VUM219" s="304"/>
      <c r="VUN219" s="304"/>
      <c r="VUO219" s="304"/>
      <c r="VUP219" s="304"/>
      <c r="VUQ219" s="304"/>
      <c r="VUR219" s="304"/>
      <c r="VUS219" s="304"/>
      <c r="VUT219" s="304"/>
      <c r="VUU219" s="304"/>
      <c r="VUV219" s="304"/>
      <c r="VUW219" s="304"/>
      <c r="VUX219" s="304"/>
      <c r="VUY219" s="304"/>
      <c r="VUZ219" s="304"/>
      <c r="VVA219" s="304"/>
      <c r="VVB219" s="304"/>
      <c r="VVC219" s="304"/>
      <c r="VVD219" s="304"/>
      <c r="VVE219" s="304"/>
      <c r="VVF219" s="304"/>
      <c r="VVG219" s="304"/>
      <c r="VVH219" s="304"/>
      <c r="VVI219" s="304"/>
      <c r="VVJ219" s="304"/>
      <c r="VVK219" s="304"/>
      <c r="VVL219" s="304"/>
      <c r="VVM219" s="304"/>
      <c r="VVN219" s="304"/>
      <c r="VVO219" s="304"/>
      <c r="VVP219" s="304"/>
      <c r="VVQ219" s="304"/>
      <c r="VVR219" s="304"/>
      <c r="VVS219" s="304"/>
      <c r="VVT219" s="304"/>
      <c r="VVU219" s="304"/>
      <c r="VVV219" s="304"/>
      <c r="VVW219" s="304"/>
      <c r="VVX219" s="304"/>
      <c r="VVY219" s="304"/>
      <c r="VVZ219" s="304"/>
      <c r="VWA219" s="304"/>
      <c r="VWB219" s="304"/>
      <c r="VWC219" s="304"/>
      <c r="VWD219" s="304"/>
      <c r="VWE219" s="304"/>
      <c r="VWF219" s="304"/>
      <c r="VWG219" s="304"/>
      <c r="VWH219" s="304"/>
      <c r="VWI219" s="304"/>
      <c r="VWJ219" s="304"/>
      <c r="VWK219" s="304"/>
      <c r="VWL219" s="304"/>
      <c r="VWM219" s="304"/>
      <c r="VWN219" s="304"/>
      <c r="VWO219" s="304"/>
      <c r="VWP219" s="304"/>
      <c r="VWQ219" s="304"/>
      <c r="VWR219" s="304"/>
      <c r="VWS219" s="304"/>
      <c r="VWT219" s="304"/>
      <c r="VWU219" s="304"/>
      <c r="VWV219" s="304"/>
      <c r="VWW219" s="304"/>
      <c r="VWX219" s="304"/>
      <c r="VWY219" s="304"/>
      <c r="VWZ219" s="304"/>
      <c r="VXA219" s="304"/>
      <c r="VXB219" s="304"/>
      <c r="VXC219" s="304"/>
      <c r="VXD219" s="304"/>
      <c r="VXE219" s="304"/>
      <c r="VXF219" s="304"/>
      <c r="VXG219" s="304"/>
      <c r="VXH219" s="304"/>
      <c r="VXI219" s="304"/>
      <c r="VXJ219" s="304"/>
      <c r="VXK219" s="304"/>
      <c r="VXL219" s="304"/>
      <c r="VXM219" s="304"/>
      <c r="VXN219" s="304"/>
      <c r="VXO219" s="304"/>
      <c r="VXP219" s="304"/>
      <c r="VXQ219" s="304"/>
      <c r="VXR219" s="304"/>
      <c r="VXS219" s="304"/>
      <c r="VXT219" s="304"/>
      <c r="VXU219" s="304"/>
      <c r="VXV219" s="304"/>
      <c r="VXW219" s="304"/>
      <c r="VXX219" s="304"/>
      <c r="VXY219" s="304"/>
      <c r="VXZ219" s="304"/>
      <c r="VYA219" s="304"/>
      <c r="VYB219" s="304"/>
      <c r="VYC219" s="304"/>
      <c r="VYD219" s="304"/>
      <c r="VYE219" s="304"/>
      <c r="VYF219" s="304"/>
      <c r="VYG219" s="304"/>
      <c r="VYH219" s="304"/>
      <c r="VYI219" s="304"/>
      <c r="VYJ219" s="304"/>
      <c r="VYK219" s="304"/>
      <c r="VYL219" s="304"/>
      <c r="VYM219" s="304"/>
      <c r="VYN219" s="304"/>
      <c r="VYO219" s="304"/>
      <c r="VYP219" s="304"/>
      <c r="VYQ219" s="304"/>
      <c r="VYR219" s="304"/>
      <c r="VYS219" s="304"/>
      <c r="VYT219" s="304"/>
      <c r="VYU219" s="304"/>
      <c r="VYV219" s="304"/>
      <c r="VYW219" s="304"/>
      <c r="VYX219" s="304"/>
      <c r="VYY219" s="304"/>
      <c r="VYZ219" s="304"/>
      <c r="VZA219" s="304"/>
      <c r="VZB219" s="304"/>
      <c r="VZC219" s="304"/>
      <c r="VZD219" s="304"/>
      <c r="VZE219" s="304"/>
      <c r="VZF219" s="304"/>
      <c r="VZG219" s="304"/>
      <c r="VZH219" s="304"/>
      <c r="VZI219" s="304"/>
      <c r="VZJ219" s="304"/>
      <c r="VZK219" s="304"/>
      <c r="VZL219" s="304"/>
      <c r="VZM219" s="304"/>
      <c r="VZN219" s="304"/>
      <c r="VZO219" s="304"/>
      <c r="VZP219" s="304"/>
      <c r="VZQ219" s="304"/>
      <c r="VZR219" s="304"/>
      <c r="VZS219" s="304"/>
      <c r="VZT219" s="304"/>
      <c r="VZU219" s="304"/>
      <c r="VZV219" s="304"/>
      <c r="VZW219" s="304"/>
      <c r="VZX219" s="304"/>
      <c r="VZY219" s="304"/>
      <c r="VZZ219" s="304"/>
      <c r="WAA219" s="304"/>
      <c r="WAB219" s="304"/>
      <c r="WAC219" s="304"/>
      <c r="WAD219" s="304"/>
      <c r="WAE219" s="304"/>
      <c r="WAF219" s="304"/>
      <c r="WAG219" s="304"/>
      <c r="WAH219" s="304"/>
      <c r="WAI219" s="304"/>
      <c r="WAJ219" s="304"/>
      <c r="WAK219" s="304"/>
      <c r="WAL219" s="304"/>
      <c r="WAM219" s="304"/>
      <c r="WAN219" s="304"/>
      <c r="WAO219" s="304"/>
      <c r="WAP219" s="304"/>
      <c r="WAQ219" s="304"/>
      <c r="WAR219" s="304"/>
      <c r="WAS219" s="304"/>
      <c r="WAT219" s="304"/>
      <c r="WAU219" s="304"/>
      <c r="WAV219" s="304"/>
      <c r="WAW219" s="304"/>
      <c r="WAX219" s="304"/>
      <c r="WAY219" s="304"/>
      <c r="WAZ219" s="304"/>
      <c r="WBA219" s="304"/>
      <c r="WBB219" s="304"/>
      <c r="WBC219" s="304"/>
      <c r="WBD219" s="304"/>
      <c r="WBE219" s="304"/>
      <c r="WBF219" s="304"/>
      <c r="WBG219" s="304"/>
      <c r="WBH219" s="304"/>
      <c r="WBI219" s="304"/>
      <c r="WBJ219" s="304"/>
      <c r="WBK219" s="304"/>
      <c r="WBL219" s="304"/>
      <c r="WBM219" s="304"/>
      <c r="WBN219" s="304"/>
      <c r="WBO219" s="304"/>
      <c r="WBP219" s="304"/>
      <c r="WBQ219" s="304"/>
      <c r="WBR219" s="304"/>
      <c r="WBS219" s="304"/>
      <c r="WBT219" s="304"/>
      <c r="WBU219" s="304"/>
      <c r="WBV219" s="304"/>
      <c r="WBW219" s="304"/>
      <c r="WBX219" s="304"/>
      <c r="WBY219" s="304"/>
      <c r="WBZ219" s="304"/>
      <c r="WCA219" s="304"/>
      <c r="WCB219" s="304"/>
      <c r="WCC219" s="304"/>
      <c r="WCD219" s="304"/>
      <c r="WCE219" s="304"/>
      <c r="WCF219" s="304"/>
      <c r="WCG219" s="304"/>
      <c r="WCH219" s="304"/>
      <c r="WCI219" s="304"/>
      <c r="WCJ219" s="304"/>
      <c r="WCK219" s="304"/>
      <c r="WCL219" s="304"/>
      <c r="WCM219" s="304"/>
      <c r="WCN219" s="304"/>
      <c r="WCO219" s="304"/>
      <c r="WCP219" s="304"/>
      <c r="WCQ219" s="304"/>
      <c r="WCR219" s="304"/>
      <c r="WCS219" s="304"/>
      <c r="WCT219" s="304"/>
      <c r="WCU219" s="304"/>
      <c r="WCV219" s="304"/>
      <c r="WCW219" s="304"/>
      <c r="WCX219" s="304"/>
      <c r="WCY219" s="304"/>
      <c r="WCZ219" s="304"/>
      <c r="WDA219" s="304"/>
      <c r="WDB219" s="304"/>
      <c r="WDC219" s="304"/>
      <c r="WDD219" s="304"/>
      <c r="WDE219" s="304"/>
      <c r="WDF219" s="304"/>
      <c r="WDG219" s="304"/>
      <c r="WDH219" s="304"/>
      <c r="WDI219" s="304"/>
      <c r="WDJ219" s="304"/>
      <c r="WDK219" s="304"/>
      <c r="WDL219" s="304"/>
      <c r="WDM219" s="304"/>
      <c r="WDN219" s="304"/>
      <c r="WDO219" s="304"/>
      <c r="WDP219" s="304"/>
      <c r="WDQ219" s="304"/>
      <c r="WDR219" s="304"/>
      <c r="WDS219" s="304"/>
      <c r="WDT219" s="304"/>
      <c r="WDU219" s="304"/>
      <c r="WDV219" s="304"/>
      <c r="WDW219" s="304"/>
      <c r="WDX219" s="304"/>
      <c r="WDY219" s="304"/>
      <c r="WDZ219" s="304"/>
      <c r="WEA219" s="304"/>
      <c r="WEB219" s="304"/>
      <c r="WEC219" s="304"/>
      <c r="WED219" s="304"/>
      <c r="WEE219" s="304"/>
      <c r="WEF219" s="304"/>
      <c r="WEG219" s="304"/>
      <c r="WEH219" s="304"/>
      <c r="WEI219" s="304"/>
      <c r="WEJ219" s="304"/>
      <c r="WEK219" s="304"/>
      <c r="WEL219" s="304"/>
      <c r="WEM219" s="304"/>
      <c r="WEN219" s="304"/>
      <c r="WEO219" s="304"/>
      <c r="WEP219" s="304"/>
      <c r="WEQ219" s="304"/>
      <c r="WER219" s="304"/>
      <c r="WES219" s="304"/>
      <c r="WET219" s="304"/>
      <c r="WEU219" s="304"/>
      <c r="WEV219" s="304"/>
      <c r="WEW219" s="304"/>
      <c r="WEX219" s="304"/>
      <c r="WEY219" s="304"/>
      <c r="WEZ219" s="304"/>
      <c r="WFA219" s="304"/>
      <c r="WFB219" s="304"/>
      <c r="WFC219" s="304"/>
      <c r="WFD219" s="304"/>
      <c r="WFE219" s="304"/>
      <c r="WFF219" s="304"/>
      <c r="WFG219" s="304"/>
      <c r="WFH219" s="304"/>
      <c r="WFI219" s="304"/>
      <c r="WFJ219" s="304"/>
      <c r="WFK219" s="304"/>
      <c r="WFL219" s="304"/>
      <c r="WFM219" s="304"/>
      <c r="WFN219" s="304"/>
      <c r="WFO219" s="304"/>
      <c r="WFP219" s="304"/>
      <c r="WFQ219" s="304"/>
      <c r="WFR219" s="304"/>
      <c r="WFS219" s="304"/>
      <c r="WFT219" s="304"/>
      <c r="WFU219" s="304"/>
      <c r="WFV219" s="304"/>
      <c r="WFW219" s="304"/>
      <c r="WFX219" s="304"/>
      <c r="WFY219" s="304"/>
      <c r="WFZ219" s="304"/>
      <c r="WGA219" s="304"/>
      <c r="WGB219" s="304"/>
      <c r="WGC219" s="304"/>
      <c r="WGD219" s="304"/>
      <c r="WGE219" s="304"/>
      <c r="WGF219" s="304"/>
      <c r="WGG219" s="304"/>
      <c r="WGH219" s="304"/>
      <c r="WGI219" s="304"/>
      <c r="WGJ219" s="304"/>
      <c r="WGK219" s="304"/>
      <c r="WGL219" s="304"/>
      <c r="WGM219" s="304"/>
      <c r="WGN219" s="304"/>
      <c r="WGO219" s="304"/>
      <c r="WGP219" s="304"/>
      <c r="WGQ219" s="304"/>
      <c r="WGR219" s="304"/>
      <c r="WGS219" s="304"/>
      <c r="WGT219" s="304"/>
      <c r="WGU219" s="304"/>
      <c r="WGV219" s="304"/>
      <c r="WGW219" s="304"/>
      <c r="WGX219" s="304"/>
      <c r="WGY219" s="304"/>
      <c r="WGZ219" s="304"/>
      <c r="WHA219" s="304"/>
      <c r="WHB219" s="304"/>
      <c r="WHC219" s="304"/>
      <c r="WHD219" s="304"/>
      <c r="WHE219" s="304"/>
      <c r="WHF219" s="304"/>
      <c r="WHG219" s="304"/>
      <c r="WHH219" s="304"/>
      <c r="WHI219" s="304"/>
      <c r="WHJ219" s="304"/>
      <c r="WHK219" s="304"/>
      <c r="WHL219" s="304"/>
      <c r="WHM219" s="304"/>
      <c r="WHN219" s="304"/>
      <c r="WHO219" s="304"/>
      <c r="WHP219" s="304"/>
      <c r="WHQ219" s="304"/>
      <c r="WHR219" s="304"/>
      <c r="WHS219" s="304"/>
      <c r="WHT219" s="304"/>
      <c r="WHU219" s="304"/>
      <c r="WHV219" s="304"/>
      <c r="WHW219" s="304"/>
      <c r="WHX219" s="304"/>
      <c r="WHY219" s="304"/>
      <c r="WHZ219" s="304"/>
      <c r="WIA219" s="304"/>
      <c r="WIB219" s="304"/>
      <c r="WIC219" s="304"/>
      <c r="WID219" s="304"/>
      <c r="WIE219" s="304"/>
      <c r="WIF219" s="304"/>
      <c r="WIG219" s="304"/>
      <c r="WIH219" s="304"/>
      <c r="WII219" s="304"/>
      <c r="WIJ219" s="304"/>
      <c r="WIK219" s="304"/>
      <c r="WIL219" s="304"/>
      <c r="WIM219" s="304"/>
      <c r="WIN219" s="304"/>
      <c r="WIO219" s="304"/>
      <c r="WIP219" s="304"/>
      <c r="WIQ219" s="304"/>
      <c r="WIR219" s="304"/>
      <c r="WIS219" s="304"/>
      <c r="WIT219" s="304"/>
      <c r="WIU219" s="304"/>
      <c r="WIV219" s="304"/>
      <c r="WIW219" s="304"/>
      <c r="WIX219" s="304"/>
      <c r="WIY219" s="304"/>
      <c r="WIZ219" s="304"/>
      <c r="WJA219" s="304"/>
      <c r="WJB219" s="304"/>
      <c r="WJC219" s="304"/>
      <c r="WJD219" s="304"/>
      <c r="WJE219" s="304"/>
      <c r="WJF219" s="304"/>
      <c r="WJG219" s="304"/>
      <c r="WJH219" s="304"/>
      <c r="WJI219" s="304"/>
      <c r="WJJ219" s="304"/>
      <c r="WJK219" s="304"/>
      <c r="WJL219" s="304"/>
      <c r="WJM219" s="304"/>
      <c r="WJN219" s="304"/>
      <c r="WJO219" s="304"/>
      <c r="WJP219" s="304"/>
      <c r="WJQ219" s="304"/>
      <c r="WJR219" s="304"/>
      <c r="WJS219" s="304"/>
      <c r="WJT219" s="304"/>
      <c r="WJU219" s="304"/>
      <c r="WJV219" s="304"/>
      <c r="WJW219" s="304"/>
      <c r="WJX219" s="304"/>
      <c r="WJY219" s="304"/>
      <c r="WJZ219" s="304"/>
      <c r="WKA219" s="304"/>
      <c r="WKB219" s="304"/>
      <c r="WKC219" s="304"/>
      <c r="WKD219" s="304"/>
      <c r="WKE219" s="304"/>
      <c r="WKF219" s="304"/>
      <c r="WKG219" s="304"/>
      <c r="WKH219" s="304"/>
      <c r="WKI219" s="304"/>
      <c r="WKJ219" s="304"/>
      <c r="WKK219" s="304"/>
      <c r="WKL219" s="304"/>
      <c r="WKM219" s="304"/>
      <c r="WKN219" s="304"/>
      <c r="WKO219" s="304"/>
      <c r="WKP219" s="304"/>
      <c r="WKQ219" s="304"/>
      <c r="WKR219" s="304"/>
      <c r="WKS219" s="304"/>
      <c r="WKT219" s="304"/>
      <c r="WKU219" s="304"/>
      <c r="WKV219" s="304"/>
      <c r="WKW219" s="304"/>
      <c r="WKX219" s="304"/>
      <c r="WKY219" s="304"/>
      <c r="WKZ219" s="304"/>
      <c r="WLA219" s="304"/>
      <c r="WLB219" s="304"/>
      <c r="WLC219" s="304"/>
      <c r="WLD219" s="304"/>
      <c r="WLE219" s="304"/>
      <c r="WLF219" s="304"/>
      <c r="WLG219" s="304"/>
      <c r="WLH219" s="304"/>
      <c r="WLI219" s="304"/>
      <c r="WLJ219" s="304"/>
      <c r="WLK219" s="304"/>
      <c r="WLL219" s="304"/>
      <c r="WLM219" s="304"/>
      <c r="WLN219" s="304"/>
      <c r="WLO219" s="304"/>
      <c r="WLP219" s="304"/>
      <c r="WLQ219" s="304"/>
      <c r="WLR219" s="304"/>
      <c r="WLS219" s="304"/>
      <c r="WLT219" s="304"/>
      <c r="WLU219" s="304"/>
      <c r="WLV219" s="304"/>
      <c r="WLW219" s="304"/>
      <c r="WLX219" s="304"/>
      <c r="WLY219" s="304"/>
      <c r="WLZ219" s="304"/>
      <c r="WMA219" s="304"/>
      <c r="WMB219" s="304"/>
      <c r="WMC219" s="304"/>
      <c r="WMD219" s="304"/>
      <c r="WME219" s="304"/>
      <c r="WMF219" s="304"/>
      <c r="WMG219" s="304"/>
      <c r="WMH219" s="304"/>
      <c r="WMI219" s="304"/>
      <c r="WMJ219" s="304"/>
      <c r="WMK219" s="304"/>
      <c r="WML219" s="304"/>
      <c r="WMM219" s="304"/>
      <c r="WMN219" s="304"/>
      <c r="WMO219" s="304"/>
      <c r="WMP219" s="304"/>
      <c r="WMQ219" s="304"/>
      <c r="WMR219" s="304"/>
      <c r="WMS219" s="304"/>
      <c r="WMT219" s="304"/>
      <c r="WMU219" s="304"/>
      <c r="WMV219" s="304"/>
      <c r="WMW219" s="304"/>
      <c r="WMX219" s="304"/>
      <c r="WMY219" s="304"/>
      <c r="WMZ219" s="304"/>
      <c r="WNA219" s="304"/>
      <c r="WNB219" s="304"/>
      <c r="WNC219" s="304"/>
      <c r="WND219" s="304"/>
      <c r="WNE219" s="304"/>
      <c r="WNF219" s="304"/>
      <c r="WNG219" s="304"/>
      <c r="WNH219" s="304"/>
      <c r="WNI219" s="304"/>
      <c r="WNJ219" s="304"/>
      <c r="WNK219" s="304"/>
      <c r="WNL219" s="304"/>
      <c r="WNM219" s="304"/>
      <c r="WNN219" s="304"/>
      <c r="WNO219" s="304"/>
      <c r="WNP219" s="304"/>
      <c r="WNQ219" s="304"/>
      <c r="WNR219" s="304"/>
      <c r="WNS219" s="304"/>
      <c r="WNT219" s="304"/>
      <c r="WNU219" s="304"/>
      <c r="WNV219" s="304"/>
      <c r="WNW219" s="304"/>
      <c r="WNX219" s="304"/>
      <c r="WNY219" s="304"/>
      <c r="WNZ219" s="304"/>
      <c r="WOA219" s="304"/>
      <c r="WOB219" s="304"/>
      <c r="WOC219" s="304"/>
      <c r="WOD219" s="304"/>
      <c r="WOE219" s="304"/>
      <c r="WOF219" s="304"/>
      <c r="WOG219" s="304"/>
      <c r="WOH219" s="304"/>
      <c r="WOI219" s="304"/>
      <c r="WOJ219" s="304"/>
      <c r="WOK219" s="304"/>
      <c r="WOL219" s="304"/>
      <c r="WOM219" s="304"/>
      <c r="WON219" s="304"/>
      <c r="WOO219" s="304"/>
      <c r="WOP219" s="304"/>
      <c r="WOQ219" s="304"/>
      <c r="WOR219" s="304"/>
      <c r="WOS219" s="304"/>
      <c r="WOT219" s="304"/>
      <c r="WOU219" s="304"/>
      <c r="WOV219" s="304"/>
      <c r="WOW219" s="304"/>
      <c r="WOX219" s="304"/>
      <c r="WOY219" s="304"/>
      <c r="WOZ219" s="304"/>
      <c r="WPA219" s="304"/>
      <c r="WPB219" s="304"/>
      <c r="WPC219" s="304"/>
      <c r="WPD219" s="304"/>
      <c r="WPE219" s="304"/>
      <c r="WPF219" s="304"/>
      <c r="WPG219" s="304"/>
      <c r="WPH219" s="304"/>
      <c r="WPI219" s="304"/>
      <c r="WPJ219" s="304"/>
      <c r="WPK219" s="304"/>
      <c r="WPL219" s="304"/>
      <c r="WPM219" s="304"/>
      <c r="WPN219" s="304"/>
      <c r="WPO219" s="304"/>
      <c r="WPP219" s="304"/>
      <c r="WPQ219" s="304"/>
      <c r="WPR219" s="304"/>
      <c r="WPS219" s="304"/>
      <c r="WPT219" s="304"/>
      <c r="WPU219" s="304"/>
      <c r="WPV219" s="304"/>
      <c r="WPW219" s="304"/>
      <c r="WPX219" s="304"/>
      <c r="WPY219" s="304"/>
      <c r="WPZ219" s="304"/>
      <c r="WQA219" s="304"/>
      <c r="WQB219" s="304"/>
      <c r="WQC219" s="304"/>
      <c r="WQD219" s="304"/>
      <c r="WQE219" s="304"/>
      <c r="WQF219" s="304"/>
      <c r="WQG219" s="304"/>
      <c r="WQH219" s="304"/>
      <c r="WQI219" s="304"/>
      <c r="WQJ219" s="304"/>
      <c r="WQK219" s="304"/>
      <c r="WQL219" s="304"/>
      <c r="WQM219" s="304"/>
      <c r="WQN219" s="304"/>
      <c r="WQO219" s="304"/>
      <c r="WQP219" s="304"/>
      <c r="WQQ219" s="304"/>
      <c r="WQR219" s="304"/>
      <c r="WQS219" s="304"/>
      <c r="WQT219" s="304"/>
      <c r="WQU219" s="304"/>
      <c r="WQV219" s="304"/>
      <c r="WQW219" s="304"/>
      <c r="WQX219" s="304"/>
      <c r="WQY219" s="304"/>
      <c r="WQZ219" s="304"/>
      <c r="WRA219" s="304"/>
      <c r="WRB219" s="304"/>
      <c r="WRC219" s="304"/>
      <c r="WRD219" s="304"/>
      <c r="WRE219" s="304"/>
      <c r="WRF219" s="304"/>
      <c r="WRG219" s="304"/>
      <c r="WRH219" s="304"/>
      <c r="WRI219" s="304"/>
      <c r="WRJ219" s="304"/>
      <c r="WRK219" s="304"/>
      <c r="WRL219" s="304"/>
      <c r="WRM219" s="304"/>
      <c r="WRN219" s="304"/>
      <c r="WRO219" s="304"/>
      <c r="WRP219" s="304"/>
      <c r="WRQ219" s="304"/>
      <c r="WRR219" s="304"/>
      <c r="WRS219" s="304"/>
      <c r="WRT219" s="304"/>
      <c r="WRU219" s="304"/>
      <c r="WRV219" s="304"/>
      <c r="WRW219" s="304"/>
      <c r="WRX219" s="304"/>
      <c r="WRY219" s="304"/>
      <c r="WRZ219" s="304"/>
      <c r="WSA219" s="304"/>
      <c r="WSB219" s="304"/>
      <c r="WSC219" s="304"/>
      <c r="WSD219" s="304"/>
      <c r="WSE219" s="304"/>
      <c r="WSF219" s="304"/>
      <c r="WSG219" s="304"/>
      <c r="WSH219" s="304"/>
      <c r="WSI219" s="304"/>
      <c r="WSJ219" s="304"/>
      <c r="WSK219" s="304"/>
      <c r="WSL219" s="304"/>
      <c r="WSM219" s="304"/>
      <c r="WSN219" s="304"/>
      <c r="WSO219" s="304"/>
      <c r="WSP219" s="304"/>
      <c r="WSQ219" s="304"/>
      <c r="WSR219" s="304"/>
      <c r="WSS219" s="304"/>
      <c r="WST219" s="304"/>
      <c r="WSU219" s="304"/>
      <c r="WSV219" s="304"/>
      <c r="WSW219" s="304"/>
      <c r="WSX219" s="304"/>
      <c r="WSY219" s="304"/>
      <c r="WSZ219" s="304"/>
      <c r="WTA219" s="304"/>
      <c r="WTB219" s="304"/>
      <c r="WTC219" s="304"/>
      <c r="WTD219" s="304"/>
      <c r="WTE219" s="304"/>
      <c r="WTF219" s="304"/>
      <c r="WTG219" s="304"/>
      <c r="WTH219" s="304"/>
      <c r="WTI219" s="304"/>
      <c r="WTJ219" s="304"/>
      <c r="WTK219" s="304"/>
      <c r="WTL219" s="304"/>
      <c r="WTM219" s="304"/>
      <c r="WTN219" s="304"/>
      <c r="WTO219" s="304"/>
      <c r="WTP219" s="304"/>
      <c r="WTQ219" s="304"/>
      <c r="WTR219" s="304"/>
      <c r="WTS219" s="304"/>
      <c r="WTT219" s="304"/>
      <c r="WTU219" s="304"/>
      <c r="WTV219" s="304"/>
      <c r="WTW219" s="304"/>
      <c r="WTX219" s="304"/>
      <c r="WTY219" s="304"/>
      <c r="WTZ219" s="304"/>
      <c r="WUA219" s="304"/>
      <c r="WUB219" s="304"/>
      <c r="WUC219" s="304"/>
      <c r="WUD219" s="304"/>
      <c r="WUE219" s="304"/>
      <c r="WUF219" s="304"/>
      <c r="WUG219" s="304"/>
      <c r="WUH219" s="304"/>
      <c r="WUI219" s="304"/>
      <c r="WUJ219" s="304"/>
      <c r="WUK219" s="304"/>
      <c r="WUL219" s="304"/>
      <c r="WUM219" s="304"/>
      <c r="WUN219" s="304"/>
      <c r="WUO219" s="304"/>
      <c r="WUP219" s="304"/>
      <c r="WUQ219" s="304"/>
      <c r="WUR219" s="304"/>
      <c r="WUS219" s="304"/>
      <c r="WUT219" s="304"/>
      <c r="WUU219" s="304"/>
      <c r="WUV219" s="304"/>
      <c r="WUW219" s="304"/>
      <c r="WUX219" s="304"/>
      <c r="WUY219" s="304"/>
      <c r="WUZ219" s="304"/>
      <c r="WVA219" s="304"/>
      <c r="WVB219" s="304"/>
      <c r="WVC219" s="304"/>
      <c r="WVD219" s="304"/>
      <c r="WVE219" s="304"/>
      <c r="WVF219" s="304"/>
      <c r="WVG219" s="304"/>
      <c r="WVH219" s="304"/>
      <c r="WVI219" s="304"/>
      <c r="WVJ219" s="304"/>
      <c r="WVK219" s="304"/>
      <c r="WVL219" s="304"/>
      <c r="WVM219" s="304"/>
      <c r="WVN219" s="304"/>
      <c r="WVO219" s="304"/>
      <c r="WVP219" s="304"/>
      <c r="WVQ219" s="304"/>
      <c r="WVR219" s="304"/>
      <c r="WVS219" s="304"/>
      <c r="WVT219" s="304"/>
      <c r="WVU219" s="304"/>
      <c r="WVV219" s="304"/>
      <c r="WVW219" s="304"/>
      <c r="WVX219" s="304"/>
      <c r="WVY219" s="304"/>
      <c r="WVZ219" s="304"/>
      <c r="WWA219" s="304"/>
      <c r="WWB219" s="304"/>
      <c r="WWC219" s="304"/>
      <c r="WWD219" s="304"/>
      <c r="WWE219" s="304"/>
      <c r="WWF219" s="304"/>
      <c r="WWG219" s="304"/>
      <c r="WWH219" s="304"/>
      <c r="WWI219" s="304"/>
      <c r="WWJ219" s="304"/>
      <c r="WWK219" s="304"/>
      <c r="WWL219" s="304"/>
      <c r="WWM219" s="304"/>
      <c r="WWN219" s="304"/>
      <c r="WWO219" s="304"/>
      <c r="WWP219" s="304"/>
      <c r="WWQ219" s="304"/>
      <c r="WWR219" s="304"/>
      <c r="WWS219" s="304"/>
      <c r="WWT219" s="304"/>
      <c r="WWU219" s="304"/>
      <c r="WWV219" s="304"/>
      <c r="WWW219" s="304"/>
      <c r="WWX219" s="304"/>
      <c r="WWY219" s="304"/>
      <c r="WWZ219" s="304"/>
      <c r="WXA219" s="304"/>
      <c r="WXB219" s="304"/>
      <c r="WXC219" s="304"/>
      <c r="WXD219" s="304"/>
      <c r="WXE219" s="304"/>
      <c r="WXF219" s="304"/>
      <c r="WXG219" s="304"/>
      <c r="WXH219" s="304"/>
      <c r="WXI219" s="304"/>
      <c r="WXJ219" s="304"/>
      <c r="WXK219" s="304"/>
      <c r="WXL219" s="304"/>
      <c r="WXM219" s="304"/>
      <c r="WXN219" s="304"/>
      <c r="WXO219" s="304"/>
      <c r="WXP219" s="304"/>
      <c r="WXQ219" s="304"/>
      <c r="WXR219" s="304"/>
      <c r="WXS219" s="304"/>
      <c r="WXT219" s="304"/>
      <c r="WXU219" s="304"/>
      <c r="WXV219" s="304"/>
      <c r="WXW219" s="304"/>
      <c r="WXX219" s="304"/>
      <c r="WXY219" s="304"/>
      <c r="WXZ219" s="304"/>
      <c r="WYA219" s="304"/>
      <c r="WYB219" s="304"/>
      <c r="WYC219" s="304"/>
      <c r="WYD219" s="304"/>
      <c r="WYE219" s="304"/>
      <c r="WYF219" s="304"/>
      <c r="WYG219" s="304"/>
      <c r="WYH219" s="304"/>
      <c r="WYI219" s="304"/>
      <c r="WYJ219" s="304"/>
      <c r="WYK219" s="304"/>
      <c r="WYL219" s="304"/>
      <c r="WYM219" s="304"/>
      <c r="WYN219" s="304"/>
      <c r="WYO219" s="304"/>
      <c r="WYP219" s="304"/>
      <c r="WYQ219" s="304"/>
      <c r="WYR219" s="304"/>
      <c r="WYS219" s="304"/>
      <c r="WYT219" s="304"/>
      <c r="WYU219" s="304"/>
      <c r="WYV219" s="304"/>
      <c r="WYW219" s="304"/>
      <c r="WYX219" s="304"/>
      <c r="WYY219" s="304"/>
      <c r="WYZ219" s="304"/>
      <c r="WZA219" s="304"/>
      <c r="WZB219" s="304"/>
      <c r="WZC219" s="304"/>
      <c r="WZD219" s="304"/>
      <c r="WZE219" s="304"/>
      <c r="WZF219" s="304"/>
      <c r="WZG219" s="304"/>
      <c r="WZH219" s="304"/>
      <c r="WZI219" s="304"/>
      <c r="WZJ219" s="304"/>
      <c r="WZK219" s="304"/>
      <c r="WZL219" s="304"/>
      <c r="WZM219" s="304"/>
      <c r="WZN219" s="304"/>
      <c r="WZO219" s="304"/>
      <c r="WZP219" s="304"/>
      <c r="WZQ219" s="304"/>
      <c r="WZR219" s="304"/>
      <c r="WZS219" s="304"/>
      <c r="WZT219" s="304"/>
      <c r="WZU219" s="304"/>
      <c r="WZV219" s="304"/>
      <c r="WZW219" s="304"/>
      <c r="WZX219" s="304"/>
      <c r="WZY219" s="304"/>
      <c r="WZZ219" s="304"/>
      <c r="XAA219" s="304"/>
      <c r="XAB219" s="304"/>
      <c r="XAC219" s="304"/>
      <c r="XAD219" s="304"/>
      <c r="XAE219" s="304"/>
      <c r="XAF219" s="304"/>
      <c r="XAG219" s="304"/>
      <c r="XAH219" s="304"/>
      <c r="XAI219" s="304"/>
      <c r="XAJ219" s="304"/>
      <c r="XAK219" s="304"/>
      <c r="XAL219" s="304"/>
      <c r="XAM219" s="304"/>
      <c r="XAN219" s="304"/>
      <c r="XAO219" s="304"/>
      <c r="XAP219" s="304"/>
      <c r="XAQ219" s="304"/>
      <c r="XAR219" s="304"/>
      <c r="XAS219" s="304"/>
      <c r="XAT219" s="304"/>
      <c r="XAU219" s="304"/>
      <c r="XAV219" s="304"/>
      <c r="XAW219" s="304"/>
      <c r="XAX219" s="304"/>
      <c r="XAY219" s="304"/>
      <c r="XAZ219" s="304"/>
      <c r="XBA219" s="304"/>
      <c r="XBB219" s="304"/>
      <c r="XBC219" s="304"/>
      <c r="XBD219" s="304"/>
      <c r="XBE219" s="304"/>
      <c r="XBF219" s="304"/>
      <c r="XBG219" s="304"/>
      <c r="XBH219" s="304"/>
      <c r="XBI219" s="304"/>
      <c r="XBJ219" s="304"/>
      <c r="XBK219" s="304"/>
      <c r="XBL219" s="304"/>
      <c r="XBM219" s="304"/>
      <c r="XBN219" s="304"/>
      <c r="XBO219" s="304"/>
      <c r="XBP219" s="304"/>
      <c r="XBQ219" s="304"/>
      <c r="XBR219" s="304"/>
      <c r="XBS219" s="304"/>
      <c r="XBT219" s="304"/>
      <c r="XBU219" s="304"/>
      <c r="XBV219" s="304"/>
      <c r="XBW219" s="304"/>
      <c r="XBX219" s="304"/>
      <c r="XBY219" s="304"/>
      <c r="XBZ219" s="304"/>
      <c r="XCA219" s="304"/>
      <c r="XCB219" s="304"/>
      <c r="XCC219" s="304"/>
      <c r="XCD219" s="304"/>
      <c r="XCE219" s="304"/>
      <c r="XCF219" s="304"/>
      <c r="XCG219" s="304"/>
      <c r="XCH219" s="304"/>
      <c r="XCI219" s="304"/>
      <c r="XCJ219" s="304"/>
      <c r="XCK219" s="304"/>
      <c r="XCL219" s="304"/>
      <c r="XCM219" s="304"/>
      <c r="XCN219" s="304"/>
      <c r="XCO219" s="304"/>
      <c r="XCP219" s="304"/>
      <c r="XCQ219" s="304"/>
      <c r="XCR219" s="304"/>
      <c r="XCS219" s="304"/>
      <c r="XCT219" s="304"/>
      <c r="XCU219" s="304"/>
      <c r="XCV219" s="304"/>
      <c r="XCW219" s="304"/>
      <c r="XCX219" s="304"/>
      <c r="XCY219" s="304"/>
      <c r="XCZ219" s="304"/>
      <c r="XDA219" s="304"/>
      <c r="XDB219" s="304"/>
      <c r="XDC219" s="304"/>
      <c r="XDD219" s="304"/>
      <c r="XDE219" s="304"/>
      <c r="XDF219" s="304"/>
      <c r="XDG219" s="304"/>
      <c r="XDH219" s="304"/>
      <c r="XDI219" s="304"/>
      <c r="XDJ219" s="304"/>
      <c r="XDK219" s="304"/>
      <c r="XDL219" s="304"/>
      <c r="XDM219" s="304"/>
      <c r="XDN219" s="304"/>
      <c r="XDO219" s="304"/>
      <c r="XDP219" s="304"/>
      <c r="XDQ219" s="304"/>
      <c r="XDR219" s="304"/>
      <c r="XDS219" s="304"/>
      <c r="XDT219" s="304"/>
      <c r="XDU219" s="304"/>
      <c r="XDV219" s="304"/>
      <c r="XDW219" s="304"/>
      <c r="XDX219" s="304"/>
      <c r="XDY219" s="304"/>
      <c r="XDZ219" s="304"/>
      <c r="XEA219" s="304"/>
      <c r="XEB219" s="304"/>
      <c r="XEC219" s="304"/>
      <c r="XED219" s="304"/>
      <c r="XEE219" s="304"/>
      <c r="XEF219" s="304"/>
      <c r="XEG219" s="304"/>
      <c r="XEH219" s="304"/>
      <c r="XEI219" s="304"/>
      <c r="XEJ219" s="304"/>
      <c r="XEK219" s="304"/>
      <c r="XEL219" s="304"/>
      <c r="XEM219" s="304"/>
      <c r="XEN219" s="304"/>
      <c r="XEO219" s="304"/>
      <c r="XEP219" s="304"/>
      <c r="XEQ219" s="304"/>
      <c r="XER219" s="304"/>
      <c r="XES219" s="304"/>
      <c r="XET219" s="304"/>
      <c r="XEU219" s="304"/>
      <c r="XEV219" s="304"/>
      <c r="XEW219" s="304"/>
      <c r="XEX219" s="304"/>
      <c r="XEY219" s="304"/>
      <c r="XEZ219" s="304"/>
      <c r="XFA219" s="304"/>
      <c r="XFB219" s="304"/>
      <c r="XFC219" s="304"/>
      <c r="XFD219" s="304"/>
    </row>
    <row r="220" s="294" customFormat="1" ht="38" customHeight="1" spans="1:7">
      <c r="A220" s="325" t="s">
        <v>2919</v>
      </c>
      <c r="B220" s="326" t="s">
        <v>2920</v>
      </c>
      <c r="C220" s="327"/>
      <c r="D220" s="327">
        <v>0</v>
      </c>
      <c r="E220" s="396" t="str">
        <f t="shared" si="33"/>
        <v/>
      </c>
      <c r="F220" s="323" t="str">
        <f t="shared" si="31"/>
        <v>否</v>
      </c>
      <c r="G220" s="304" t="str">
        <f t="shared" si="32"/>
        <v>项</v>
      </c>
    </row>
    <row r="221" s="294" customFormat="1" ht="38" customHeight="1" spans="1:7">
      <c r="A221" s="325" t="s">
        <v>2921</v>
      </c>
      <c r="B221" s="326" t="s">
        <v>2922</v>
      </c>
      <c r="C221" s="327"/>
      <c r="D221" s="327">
        <v>0</v>
      </c>
      <c r="E221" s="396" t="str">
        <f t="shared" si="33"/>
        <v/>
      </c>
      <c r="F221" s="323" t="str">
        <f t="shared" si="31"/>
        <v>否</v>
      </c>
      <c r="G221" s="304" t="str">
        <f t="shared" si="32"/>
        <v>项</v>
      </c>
    </row>
    <row r="222" s="294" customFormat="1" ht="38" customHeight="1" spans="1:7">
      <c r="A222" s="325" t="s">
        <v>2923</v>
      </c>
      <c r="B222" s="326" t="s">
        <v>2924</v>
      </c>
      <c r="C222" s="327">
        <v>4501</v>
      </c>
      <c r="D222" s="327">
        <v>6875</v>
      </c>
      <c r="E222" s="396">
        <f t="shared" si="33"/>
        <v>0.527</v>
      </c>
      <c r="F222" s="323" t="str">
        <f t="shared" si="31"/>
        <v>是</v>
      </c>
      <c r="G222" s="304" t="str">
        <f t="shared" si="32"/>
        <v>项</v>
      </c>
    </row>
    <row r="223" s="294" customFormat="1" ht="38" customHeight="1" spans="1:16384">
      <c r="A223" s="325" t="s">
        <v>2925</v>
      </c>
      <c r="B223" s="326" t="s">
        <v>2926</v>
      </c>
      <c r="C223" s="327"/>
      <c r="D223" s="327">
        <v>5097</v>
      </c>
      <c r="E223" s="396" t="str">
        <f t="shared" si="33"/>
        <v/>
      </c>
      <c r="F223" s="323" t="str">
        <f t="shared" si="31"/>
        <v>是</v>
      </c>
      <c r="G223" s="304" t="str">
        <f t="shared" si="32"/>
        <v>项</v>
      </c>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c r="AE223" s="304"/>
      <c r="AF223" s="304"/>
      <c r="AG223" s="304"/>
      <c r="AH223" s="304"/>
      <c r="AI223" s="304"/>
      <c r="AJ223" s="304"/>
      <c r="AK223" s="304"/>
      <c r="AL223" s="304"/>
      <c r="AM223" s="304"/>
      <c r="AN223" s="304"/>
      <c r="AO223" s="304"/>
      <c r="AP223" s="304"/>
      <c r="AQ223" s="304"/>
      <c r="AR223" s="304"/>
      <c r="AS223" s="304"/>
      <c r="AT223" s="304"/>
      <c r="AU223" s="304"/>
      <c r="AV223" s="304"/>
      <c r="AW223" s="304"/>
      <c r="AX223" s="304"/>
      <c r="AY223" s="304"/>
      <c r="AZ223" s="304"/>
      <c r="BA223" s="304"/>
      <c r="BB223" s="304"/>
      <c r="BC223" s="304"/>
      <c r="BD223" s="304"/>
      <c r="BE223" s="304"/>
      <c r="BF223" s="304"/>
      <c r="BG223" s="304"/>
      <c r="BH223" s="304"/>
      <c r="BI223" s="304"/>
      <c r="BJ223" s="304"/>
      <c r="BK223" s="304"/>
      <c r="BL223" s="304"/>
      <c r="BM223" s="304"/>
      <c r="BN223" s="304"/>
      <c r="BO223" s="304"/>
      <c r="BP223" s="304"/>
      <c r="BQ223" s="304"/>
      <c r="BR223" s="304"/>
      <c r="BS223" s="304"/>
      <c r="BT223" s="304"/>
      <c r="BU223" s="304"/>
      <c r="BV223" s="304"/>
      <c r="BW223" s="304"/>
      <c r="BX223" s="304"/>
      <c r="BY223" s="304"/>
      <c r="BZ223" s="304"/>
      <c r="CA223" s="304"/>
      <c r="CB223" s="304"/>
      <c r="CC223" s="304"/>
      <c r="CD223" s="304"/>
      <c r="CE223" s="304"/>
      <c r="CF223" s="304"/>
      <c r="CG223" s="304"/>
      <c r="CH223" s="304"/>
      <c r="CI223" s="304"/>
      <c r="CJ223" s="304"/>
      <c r="CK223" s="304"/>
      <c r="CL223" s="304"/>
      <c r="CM223" s="304"/>
      <c r="CN223" s="304"/>
      <c r="CO223" s="304"/>
      <c r="CP223" s="304"/>
      <c r="CQ223" s="304"/>
      <c r="CR223" s="304"/>
      <c r="CS223" s="304"/>
      <c r="CT223" s="304"/>
      <c r="CU223" s="304"/>
      <c r="CV223" s="304"/>
      <c r="CW223" s="304"/>
      <c r="CX223" s="304"/>
      <c r="CY223" s="304"/>
      <c r="CZ223" s="304"/>
      <c r="DA223" s="304"/>
      <c r="DB223" s="304"/>
      <c r="DC223" s="304"/>
      <c r="DD223" s="304"/>
      <c r="DE223" s="304"/>
      <c r="DF223" s="304"/>
      <c r="DG223" s="304"/>
      <c r="DH223" s="304"/>
      <c r="DI223" s="304"/>
      <c r="DJ223" s="304"/>
      <c r="DK223" s="304"/>
      <c r="DL223" s="304"/>
      <c r="DM223" s="304"/>
      <c r="DN223" s="304"/>
      <c r="DO223" s="304"/>
      <c r="DP223" s="304"/>
      <c r="DQ223" s="304"/>
      <c r="DR223" s="304"/>
      <c r="DS223" s="304"/>
      <c r="DT223" s="304"/>
      <c r="DU223" s="304"/>
      <c r="DV223" s="304"/>
      <c r="DW223" s="304"/>
      <c r="DX223" s="304"/>
      <c r="DY223" s="304"/>
      <c r="DZ223" s="304"/>
      <c r="EA223" s="304"/>
      <c r="EB223" s="304"/>
      <c r="EC223" s="304"/>
      <c r="ED223" s="304"/>
      <c r="EE223" s="304"/>
      <c r="EF223" s="304"/>
      <c r="EG223" s="304"/>
      <c r="EH223" s="304"/>
      <c r="EI223" s="304"/>
      <c r="EJ223" s="304"/>
      <c r="EK223" s="304"/>
      <c r="EL223" s="304"/>
      <c r="EM223" s="304"/>
      <c r="EN223" s="304"/>
      <c r="EO223" s="304"/>
      <c r="EP223" s="304"/>
      <c r="EQ223" s="304"/>
      <c r="ER223" s="304"/>
      <c r="ES223" s="304"/>
      <c r="ET223" s="304"/>
      <c r="EU223" s="304"/>
      <c r="EV223" s="304"/>
      <c r="EW223" s="304"/>
      <c r="EX223" s="304"/>
      <c r="EY223" s="304"/>
      <c r="EZ223" s="304"/>
      <c r="FA223" s="304"/>
      <c r="FB223" s="304"/>
      <c r="FC223" s="304"/>
      <c r="FD223" s="304"/>
      <c r="FE223" s="304"/>
      <c r="FF223" s="304"/>
      <c r="FG223" s="304"/>
      <c r="FH223" s="304"/>
      <c r="FI223" s="304"/>
      <c r="FJ223" s="304"/>
      <c r="FK223" s="304"/>
      <c r="FL223" s="304"/>
      <c r="FM223" s="304"/>
      <c r="FN223" s="304"/>
      <c r="FO223" s="304"/>
      <c r="FP223" s="304"/>
      <c r="FQ223" s="304"/>
      <c r="FR223" s="304"/>
      <c r="FS223" s="304"/>
      <c r="FT223" s="304"/>
      <c r="FU223" s="304"/>
      <c r="FV223" s="304"/>
      <c r="FW223" s="304"/>
      <c r="FX223" s="304"/>
      <c r="FY223" s="304"/>
      <c r="FZ223" s="304"/>
      <c r="GA223" s="304"/>
      <c r="GB223" s="304"/>
      <c r="GC223" s="304"/>
      <c r="GD223" s="304"/>
      <c r="GE223" s="304"/>
      <c r="GF223" s="304"/>
      <c r="GG223" s="304"/>
      <c r="GH223" s="304"/>
      <c r="GI223" s="304"/>
      <c r="GJ223" s="304"/>
      <c r="GK223" s="304"/>
      <c r="GL223" s="304"/>
      <c r="GM223" s="304"/>
      <c r="GN223" s="304"/>
      <c r="GO223" s="304"/>
      <c r="GP223" s="304"/>
      <c r="GQ223" s="304"/>
      <c r="GR223" s="304"/>
      <c r="GS223" s="304"/>
      <c r="GT223" s="304"/>
      <c r="GU223" s="304"/>
      <c r="GV223" s="304"/>
      <c r="GW223" s="304"/>
      <c r="GX223" s="304"/>
      <c r="GY223" s="304"/>
      <c r="GZ223" s="304"/>
      <c r="HA223" s="304"/>
      <c r="HB223" s="304"/>
      <c r="HC223" s="304"/>
      <c r="HD223" s="304"/>
      <c r="HE223" s="304"/>
      <c r="HF223" s="304"/>
      <c r="HG223" s="304"/>
      <c r="HH223" s="304"/>
      <c r="HI223" s="304"/>
      <c r="HJ223" s="304"/>
      <c r="HK223" s="304"/>
      <c r="HL223" s="304"/>
      <c r="HM223" s="304"/>
      <c r="HN223" s="304"/>
      <c r="HO223" s="304"/>
      <c r="HP223" s="304"/>
      <c r="HQ223" s="304"/>
      <c r="HR223" s="304"/>
      <c r="HS223" s="304"/>
      <c r="HT223" s="304"/>
      <c r="HU223" s="304"/>
      <c r="HV223" s="304"/>
      <c r="HW223" s="304"/>
      <c r="HX223" s="304"/>
      <c r="HY223" s="304"/>
      <c r="HZ223" s="304"/>
      <c r="IA223" s="304"/>
      <c r="IB223" s="304"/>
      <c r="IC223" s="304"/>
      <c r="ID223" s="304"/>
      <c r="IE223" s="304"/>
      <c r="IF223" s="304"/>
      <c r="IG223" s="304"/>
      <c r="IH223" s="304"/>
      <c r="II223" s="304"/>
      <c r="IJ223" s="304"/>
      <c r="IK223" s="304"/>
      <c r="IL223" s="304"/>
      <c r="IM223" s="304"/>
      <c r="IN223" s="304"/>
      <c r="IO223" s="304"/>
      <c r="IP223" s="304"/>
      <c r="IQ223" s="304"/>
      <c r="IR223" s="304"/>
      <c r="IS223" s="304"/>
      <c r="IT223" s="304"/>
      <c r="IU223" s="304"/>
      <c r="IV223" s="304"/>
      <c r="IW223" s="304"/>
      <c r="IX223" s="304"/>
      <c r="IY223" s="304"/>
      <c r="IZ223" s="304"/>
      <c r="JA223" s="304"/>
      <c r="JB223" s="304"/>
      <c r="JC223" s="304"/>
      <c r="JD223" s="304"/>
      <c r="JE223" s="304"/>
      <c r="JF223" s="304"/>
      <c r="JG223" s="304"/>
      <c r="JH223" s="304"/>
      <c r="JI223" s="304"/>
      <c r="JJ223" s="304"/>
      <c r="JK223" s="304"/>
      <c r="JL223" s="304"/>
      <c r="JM223" s="304"/>
      <c r="JN223" s="304"/>
      <c r="JO223" s="304"/>
      <c r="JP223" s="304"/>
      <c r="JQ223" s="304"/>
      <c r="JR223" s="304"/>
      <c r="JS223" s="304"/>
      <c r="JT223" s="304"/>
      <c r="JU223" s="304"/>
      <c r="JV223" s="304"/>
      <c r="JW223" s="304"/>
      <c r="JX223" s="304"/>
      <c r="JY223" s="304"/>
      <c r="JZ223" s="304"/>
      <c r="KA223" s="304"/>
      <c r="KB223" s="304"/>
      <c r="KC223" s="304"/>
      <c r="KD223" s="304"/>
      <c r="KE223" s="304"/>
      <c r="KF223" s="304"/>
      <c r="KG223" s="304"/>
      <c r="KH223" s="304"/>
      <c r="KI223" s="304"/>
      <c r="KJ223" s="304"/>
      <c r="KK223" s="304"/>
      <c r="KL223" s="304"/>
      <c r="KM223" s="304"/>
      <c r="KN223" s="304"/>
      <c r="KO223" s="304"/>
      <c r="KP223" s="304"/>
      <c r="KQ223" s="304"/>
      <c r="KR223" s="304"/>
      <c r="KS223" s="304"/>
      <c r="KT223" s="304"/>
      <c r="KU223" s="304"/>
      <c r="KV223" s="304"/>
      <c r="KW223" s="304"/>
      <c r="KX223" s="304"/>
      <c r="KY223" s="304"/>
      <c r="KZ223" s="304"/>
      <c r="LA223" s="304"/>
      <c r="LB223" s="304"/>
      <c r="LC223" s="304"/>
      <c r="LD223" s="304"/>
      <c r="LE223" s="304"/>
      <c r="LF223" s="304"/>
      <c r="LG223" s="304"/>
      <c r="LH223" s="304"/>
      <c r="LI223" s="304"/>
      <c r="LJ223" s="304"/>
      <c r="LK223" s="304"/>
      <c r="LL223" s="304"/>
      <c r="LM223" s="304"/>
      <c r="LN223" s="304"/>
      <c r="LO223" s="304"/>
      <c r="LP223" s="304"/>
      <c r="LQ223" s="304"/>
      <c r="LR223" s="304"/>
      <c r="LS223" s="304"/>
      <c r="LT223" s="304"/>
      <c r="LU223" s="304"/>
      <c r="LV223" s="304"/>
      <c r="LW223" s="304"/>
      <c r="LX223" s="304"/>
      <c r="LY223" s="304"/>
      <c r="LZ223" s="304"/>
      <c r="MA223" s="304"/>
      <c r="MB223" s="304"/>
      <c r="MC223" s="304"/>
      <c r="MD223" s="304"/>
      <c r="ME223" s="304"/>
      <c r="MF223" s="304"/>
      <c r="MG223" s="304"/>
      <c r="MH223" s="304"/>
      <c r="MI223" s="304"/>
      <c r="MJ223" s="304"/>
      <c r="MK223" s="304"/>
      <c r="ML223" s="304"/>
      <c r="MM223" s="304"/>
      <c r="MN223" s="304"/>
      <c r="MO223" s="304"/>
      <c r="MP223" s="304"/>
      <c r="MQ223" s="304"/>
      <c r="MR223" s="304"/>
      <c r="MS223" s="304"/>
      <c r="MT223" s="304"/>
      <c r="MU223" s="304"/>
      <c r="MV223" s="304"/>
      <c r="MW223" s="304"/>
      <c r="MX223" s="304"/>
      <c r="MY223" s="304"/>
      <c r="MZ223" s="304"/>
      <c r="NA223" s="304"/>
      <c r="NB223" s="304"/>
      <c r="NC223" s="304"/>
      <c r="ND223" s="304"/>
      <c r="NE223" s="304"/>
      <c r="NF223" s="304"/>
      <c r="NG223" s="304"/>
      <c r="NH223" s="304"/>
      <c r="NI223" s="304"/>
      <c r="NJ223" s="304"/>
      <c r="NK223" s="304"/>
      <c r="NL223" s="304"/>
      <c r="NM223" s="304"/>
      <c r="NN223" s="304"/>
      <c r="NO223" s="304"/>
      <c r="NP223" s="304"/>
      <c r="NQ223" s="304"/>
      <c r="NR223" s="304"/>
      <c r="NS223" s="304"/>
      <c r="NT223" s="304"/>
      <c r="NU223" s="304"/>
      <c r="NV223" s="304"/>
      <c r="NW223" s="304"/>
      <c r="NX223" s="304"/>
      <c r="NY223" s="304"/>
      <c r="NZ223" s="304"/>
      <c r="OA223" s="304"/>
      <c r="OB223" s="304"/>
      <c r="OC223" s="304"/>
      <c r="OD223" s="304"/>
      <c r="OE223" s="304"/>
      <c r="OF223" s="304"/>
      <c r="OG223" s="304"/>
      <c r="OH223" s="304"/>
      <c r="OI223" s="304"/>
      <c r="OJ223" s="304"/>
      <c r="OK223" s="304"/>
      <c r="OL223" s="304"/>
      <c r="OM223" s="304"/>
      <c r="ON223" s="304"/>
      <c r="OO223" s="304"/>
      <c r="OP223" s="304"/>
      <c r="OQ223" s="304"/>
      <c r="OR223" s="304"/>
      <c r="OS223" s="304"/>
      <c r="OT223" s="304"/>
      <c r="OU223" s="304"/>
      <c r="OV223" s="304"/>
      <c r="OW223" s="304"/>
      <c r="OX223" s="304"/>
      <c r="OY223" s="304"/>
      <c r="OZ223" s="304"/>
      <c r="PA223" s="304"/>
      <c r="PB223" s="304"/>
      <c r="PC223" s="304"/>
      <c r="PD223" s="304"/>
      <c r="PE223" s="304"/>
      <c r="PF223" s="304"/>
      <c r="PG223" s="304"/>
      <c r="PH223" s="304"/>
      <c r="PI223" s="304"/>
      <c r="PJ223" s="304"/>
      <c r="PK223" s="304"/>
      <c r="PL223" s="304"/>
      <c r="PM223" s="304"/>
      <c r="PN223" s="304"/>
      <c r="PO223" s="304"/>
      <c r="PP223" s="304"/>
      <c r="PQ223" s="304"/>
      <c r="PR223" s="304"/>
      <c r="PS223" s="304"/>
      <c r="PT223" s="304"/>
      <c r="PU223" s="304"/>
      <c r="PV223" s="304"/>
      <c r="PW223" s="304"/>
      <c r="PX223" s="304"/>
      <c r="PY223" s="304"/>
      <c r="PZ223" s="304"/>
      <c r="QA223" s="304"/>
      <c r="QB223" s="304"/>
      <c r="QC223" s="304"/>
      <c r="QD223" s="304"/>
      <c r="QE223" s="304"/>
      <c r="QF223" s="304"/>
      <c r="QG223" s="304"/>
      <c r="QH223" s="304"/>
      <c r="QI223" s="304"/>
      <c r="QJ223" s="304"/>
      <c r="QK223" s="304"/>
      <c r="QL223" s="304"/>
      <c r="QM223" s="304"/>
      <c r="QN223" s="304"/>
      <c r="QO223" s="304"/>
      <c r="QP223" s="304"/>
      <c r="QQ223" s="304"/>
      <c r="QR223" s="304"/>
      <c r="QS223" s="304"/>
      <c r="QT223" s="304"/>
      <c r="QU223" s="304"/>
      <c r="QV223" s="304"/>
      <c r="QW223" s="304"/>
      <c r="QX223" s="304"/>
      <c r="QY223" s="304"/>
      <c r="QZ223" s="304"/>
      <c r="RA223" s="304"/>
      <c r="RB223" s="304"/>
      <c r="RC223" s="304"/>
      <c r="RD223" s="304"/>
      <c r="RE223" s="304"/>
      <c r="RF223" s="304"/>
      <c r="RG223" s="304"/>
      <c r="RH223" s="304"/>
      <c r="RI223" s="304"/>
      <c r="RJ223" s="304"/>
      <c r="RK223" s="304"/>
      <c r="RL223" s="304"/>
      <c r="RM223" s="304"/>
      <c r="RN223" s="304"/>
      <c r="RO223" s="304"/>
      <c r="RP223" s="304"/>
      <c r="RQ223" s="304"/>
      <c r="RR223" s="304"/>
      <c r="RS223" s="304"/>
      <c r="RT223" s="304"/>
      <c r="RU223" s="304"/>
      <c r="RV223" s="304"/>
      <c r="RW223" s="304"/>
      <c r="RX223" s="304"/>
      <c r="RY223" s="304"/>
      <c r="RZ223" s="304"/>
      <c r="SA223" s="304"/>
      <c r="SB223" s="304"/>
      <c r="SC223" s="304"/>
      <c r="SD223" s="304"/>
      <c r="SE223" s="304"/>
      <c r="SF223" s="304"/>
      <c r="SG223" s="304"/>
      <c r="SH223" s="304"/>
      <c r="SI223" s="304"/>
      <c r="SJ223" s="304"/>
      <c r="SK223" s="304"/>
      <c r="SL223" s="304"/>
      <c r="SM223" s="304"/>
      <c r="SN223" s="304"/>
      <c r="SO223" s="304"/>
      <c r="SP223" s="304"/>
      <c r="SQ223" s="304"/>
      <c r="SR223" s="304"/>
      <c r="SS223" s="304"/>
      <c r="ST223" s="304"/>
      <c r="SU223" s="304"/>
      <c r="SV223" s="304"/>
      <c r="SW223" s="304"/>
      <c r="SX223" s="304"/>
      <c r="SY223" s="304"/>
      <c r="SZ223" s="304"/>
      <c r="TA223" s="304"/>
      <c r="TB223" s="304"/>
      <c r="TC223" s="304"/>
      <c r="TD223" s="304"/>
      <c r="TE223" s="304"/>
      <c r="TF223" s="304"/>
      <c r="TG223" s="304"/>
      <c r="TH223" s="304"/>
      <c r="TI223" s="304"/>
      <c r="TJ223" s="304"/>
      <c r="TK223" s="304"/>
      <c r="TL223" s="304"/>
      <c r="TM223" s="304"/>
      <c r="TN223" s="304"/>
      <c r="TO223" s="304"/>
      <c r="TP223" s="304"/>
      <c r="TQ223" s="304"/>
      <c r="TR223" s="304"/>
      <c r="TS223" s="304"/>
      <c r="TT223" s="304"/>
      <c r="TU223" s="304"/>
      <c r="TV223" s="304"/>
      <c r="TW223" s="304"/>
      <c r="TX223" s="304"/>
      <c r="TY223" s="304"/>
      <c r="TZ223" s="304"/>
      <c r="UA223" s="304"/>
      <c r="UB223" s="304"/>
      <c r="UC223" s="304"/>
      <c r="UD223" s="304"/>
      <c r="UE223" s="304"/>
      <c r="UF223" s="304"/>
      <c r="UG223" s="304"/>
      <c r="UH223" s="304"/>
      <c r="UI223" s="304"/>
      <c r="UJ223" s="304"/>
      <c r="UK223" s="304"/>
      <c r="UL223" s="304"/>
      <c r="UM223" s="304"/>
      <c r="UN223" s="304"/>
      <c r="UO223" s="304"/>
      <c r="UP223" s="304"/>
      <c r="UQ223" s="304"/>
      <c r="UR223" s="304"/>
      <c r="US223" s="304"/>
      <c r="UT223" s="304"/>
      <c r="UU223" s="304"/>
      <c r="UV223" s="304"/>
      <c r="UW223" s="304"/>
      <c r="UX223" s="304"/>
      <c r="UY223" s="304"/>
      <c r="UZ223" s="304"/>
      <c r="VA223" s="304"/>
      <c r="VB223" s="304"/>
      <c r="VC223" s="304"/>
      <c r="VD223" s="304"/>
      <c r="VE223" s="304"/>
      <c r="VF223" s="304"/>
      <c r="VG223" s="304"/>
      <c r="VH223" s="304"/>
      <c r="VI223" s="304"/>
      <c r="VJ223" s="304"/>
      <c r="VK223" s="304"/>
      <c r="VL223" s="304"/>
      <c r="VM223" s="304"/>
      <c r="VN223" s="304"/>
      <c r="VO223" s="304"/>
      <c r="VP223" s="304"/>
      <c r="VQ223" s="304"/>
      <c r="VR223" s="304"/>
      <c r="VS223" s="304"/>
      <c r="VT223" s="304"/>
      <c r="VU223" s="304"/>
      <c r="VV223" s="304"/>
      <c r="VW223" s="304"/>
      <c r="VX223" s="304"/>
      <c r="VY223" s="304"/>
      <c r="VZ223" s="304"/>
      <c r="WA223" s="304"/>
      <c r="WB223" s="304"/>
      <c r="WC223" s="304"/>
      <c r="WD223" s="304"/>
      <c r="WE223" s="304"/>
      <c r="WF223" s="304"/>
      <c r="WG223" s="304"/>
      <c r="WH223" s="304"/>
      <c r="WI223" s="304"/>
      <c r="WJ223" s="304"/>
      <c r="WK223" s="304"/>
      <c r="WL223" s="304"/>
      <c r="WM223" s="304"/>
      <c r="WN223" s="304"/>
      <c r="WO223" s="304"/>
      <c r="WP223" s="304"/>
      <c r="WQ223" s="304"/>
      <c r="WR223" s="304"/>
      <c r="WS223" s="304"/>
      <c r="WT223" s="304"/>
      <c r="WU223" s="304"/>
      <c r="WV223" s="304"/>
      <c r="WW223" s="304"/>
      <c r="WX223" s="304"/>
      <c r="WY223" s="304"/>
      <c r="WZ223" s="304"/>
      <c r="XA223" s="304"/>
      <c r="XB223" s="304"/>
      <c r="XC223" s="304"/>
      <c r="XD223" s="304"/>
      <c r="XE223" s="304"/>
      <c r="XF223" s="304"/>
      <c r="XG223" s="304"/>
      <c r="XH223" s="304"/>
      <c r="XI223" s="304"/>
      <c r="XJ223" s="304"/>
      <c r="XK223" s="304"/>
      <c r="XL223" s="304"/>
      <c r="XM223" s="304"/>
      <c r="XN223" s="304"/>
      <c r="XO223" s="304"/>
      <c r="XP223" s="304"/>
      <c r="XQ223" s="304"/>
      <c r="XR223" s="304"/>
      <c r="XS223" s="304"/>
      <c r="XT223" s="304"/>
      <c r="XU223" s="304"/>
      <c r="XV223" s="304"/>
      <c r="XW223" s="304"/>
      <c r="XX223" s="304"/>
      <c r="XY223" s="304"/>
      <c r="XZ223" s="304"/>
      <c r="YA223" s="304"/>
      <c r="YB223" s="304"/>
      <c r="YC223" s="304"/>
      <c r="YD223" s="304"/>
      <c r="YE223" s="304"/>
      <c r="YF223" s="304"/>
      <c r="YG223" s="304"/>
      <c r="YH223" s="304"/>
      <c r="YI223" s="304"/>
      <c r="YJ223" s="304"/>
      <c r="YK223" s="304"/>
      <c r="YL223" s="304"/>
      <c r="YM223" s="304"/>
      <c r="YN223" s="304"/>
      <c r="YO223" s="304"/>
      <c r="YP223" s="304"/>
      <c r="YQ223" s="304"/>
      <c r="YR223" s="304"/>
      <c r="YS223" s="304"/>
      <c r="YT223" s="304"/>
      <c r="YU223" s="304"/>
      <c r="YV223" s="304"/>
      <c r="YW223" s="304"/>
      <c r="YX223" s="304"/>
      <c r="YY223" s="304"/>
      <c r="YZ223" s="304"/>
      <c r="ZA223" s="304"/>
      <c r="ZB223" s="304"/>
      <c r="ZC223" s="304"/>
      <c r="ZD223" s="304"/>
      <c r="ZE223" s="304"/>
      <c r="ZF223" s="304"/>
      <c r="ZG223" s="304"/>
      <c r="ZH223" s="304"/>
      <c r="ZI223" s="304"/>
      <c r="ZJ223" s="304"/>
      <c r="ZK223" s="304"/>
      <c r="ZL223" s="304"/>
      <c r="ZM223" s="304"/>
      <c r="ZN223" s="304"/>
      <c r="ZO223" s="304"/>
      <c r="ZP223" s="304"/>
      <c r="ZQ223" s="304"/>
      <c r="ZR223" s="304"/>
      <c r="ZS223" s="304"/>
      <c r="ZT223" s="304"/>
      <c r="ZU223" s="304"/>
      <c r="ZV223" s="304"/>
      <c r="ZW223" s="304"/>
      <c r="ZX223" s="304"/>
      <c r="ZY223" s="304"/>
      <c r="ZZ223" s="304"/>
      <c r="AAA223" s="304"/>
      <c r="AAB223" s="304"/>
      <c r="AAC223" s="304"/>
      <c r="AAD223" s="304"/>
      <c r="AAE223" s="304"/>
      <c r="AAF223" s="304"/>
      <c r="AAG223" s="304"/>
      <c r="AAH223" s="304"/>
      <c r="AAI223" s="304"/>
      <c r="AAJ223" s="304"/>
      <c r="AAK223" s="304"/>
      <c r="AAL223" s="304"/>
      <c r="AAM223" s="304"/>
      <c r="AAN223" s="304"/>
      <c r="AAO223" s="304"/>
      <c r="AAP223" s="304"/>
      <c r="AAQ223" s="304"/>
      <c r="AAR223" s="304"/>
      <c r="AAS223" s="304"/>
      <c r="AAT223" s="304"/>
      <c r="AAU223" s="304"/>
      <c r="AAV223" s="304"/>
      <c r="AAW223" s="304"/>
      <c r="AAX223" s="304"/>
      <c r="AAY223" s="304"/>
      <c r="AAZ223" s="304"/>
      <c r="ABA223" s="304"/>
      <c r="ABB223" s="304"/>
      <c r="ABC223" s="304"/>
      <c r="ABD223" s="304"/>
      <c r="ABE223" s="304"/>
      <c r="ABF223" s="304"/>
      <c r="ABG223" s="304"/>
      <c r="ABH223" s="304"/>
      <c r="ABI223" s="304"/>
      <c r="ABJ223" s="304"/>
      <c r="ABK223" s="304"/>
      <c r="ABL223" s="304"/>
      <c r="ABM223" s="304"/>
      <c r="ABN223" s="304"/>
      <c r="ABO223" s="304"/>
      <c r="ABP223" s="304"/>
      <c r="ABQ223" s="304"/>
      <c r="ABR223" s="304"/>
      <c r="ABS223" s="304"/>
      <c r="ABT223" s="304"/>
      <c r="ABU223" s="304"/>
      <c r="ABV223" s="304"/>
      <c r="ABW223" s="304"/>
      <c r="ABX223" s="304"/>
      <c r="ABY223" s="304"/>
      <c r="ABZ223" s="304"/>
      <c r="ACA223" s="304"/>
      <c r="ACB223" s="304"/>
      <c r="ACC223" s="304"/>
      <c r="ACD223" s="304"/>
      <c r="ACE223" s="304"/>
      <c r="ACF223" s="304"/>
      <c r="ACG223" s="304"/>
      <c r="ACH223" s="304"/>
      <c r="ACI223" s="304"/>
      <c r="ACJ223" s="304"/>
      <c r="ACK223" s="304"/>
      <c r="ACL223" s="304"/>
      <c r="ACM223" s="304"/>
      <c r="ACN223" s="304"/>
      <c r="ACO223" s="304"/>
      <c r="ACP223" s="304"/>
      <c r="ACQ223" s="304"/>
      <c r="ACR223" s="304"/>
      <c r="ACS223" s="304"/>
      <c r="ACT223" s="304"/>
      <c r="ACU223" s="304"/>
      <c r="ACV223" s="304"/>
      <c r="ACW223" s="304"/>
      <c r="ACX223" s="304"/>
      <c r="ACY223" s="304"/>
      <c r="ACZ223" s="304"/>
      <c r="ADA223" s="304"/>
      <c r="ADB223" s="304"/>
      <c r="ADC223" s="304"/>
      <c r="ADD223" s="304"/>
      <c r="ADE223" s="304"/>
      <c r="ADF223" s="304"/>
      <c r="ADG223" s="304"/>
      <c r="ADH223" s="304"/>
      <c r="ADI223" s="304"/>
      <c r="ADJ223" s="304"/>
      <c r="ADK223" s="304"/>
      <c r="ADL223" s="304"/>
      <c r="ADM223" s="304"/>
      <c r="ADN223" s="304"/>
      <c r="ADO223" s="304"/>
      <c r="ADP223" s="304"/>
      <c r="ADQ223" s="304"/>
      <c r="ADR223" s="304"/>
      <c r="ADS223" s="304"/>
      <c r="ADT223" s="304"/>
      <c r="ADU223" s="304"/>
      <c r="ADV223" s="304"/>
      <c r="ADW223" s="304"/>
      <c r="ADX223" s="304"/>
      <c r="ADY223" s="304"/>
      <c r="ADZ223" s="304"/>
      <c r="AEA223" s="304"/>
      <c r="AEB223" s="304"/>
      <c r="AEC223" s="304"/>
      <c r="AED223" s="304"/>
      <c r="AEE223" s="304"/>
      <c r="AEF223" s="304"/>
      <c r="AEG223" s="304"/>
      <c r="AEH223" s="304"/>
      <c r="AEI223" s="304"/>
      <c r="AEJ223" s="304"/>
      <c r="AEK223" s="304"/>
      <c r="AEL223" s="304"/>
      <c r="AEM223" s="304"/>
      <c r="AEN223" s="304"/>
      <c r="AEO223" s="304"/>
      <c r="AEP223" s="304"/>
      <c r="AEQ223" s="304"/>
      <c r="AER223" s="304"/>
      <c r="AES223" s="304"/>
      <c r="AET223" s="304"/>
      <c r="AEU223" s="304"/>
      <c r="AEV223" s="304"/>
      <c r="AEW223" s="304"/>
      <c r="AEX223" s="304"/>
      <c r="AEY223" s="304"/>
      <c r="AEZ223" s="304"/>
      <c r="AFA223" s="304"/>
      <c r="AFB223" s="304"/>
      <c r="AFC223" s="304"/>
      <c r="AFD223" s="304"/>
      <c r="AFE223" s="304"/>
      <c r="AFF223" s="304"/>
      <c r="AFG223" s="304"/>
      <c r="AFH223" s="304"/>
      <c r="AFI223" s="304"/>
      <c r="AFJ223" s="304"/>
      <c r="AFK223" s="304"/>
      <c r="AFL223" s="304"/>
      <c r="AFM223" s="304"/>
      <c r="AFN223" s="304"/>
      <c r="AFO223" s="304"/>
      <c r="AFP223" s="304"/>
      <c r="AFQ223" s="304"/>
      <c r="AFR223" s="304"/>
      <c r="AFS223" s="304"/>
      <c r="AFT223" s="304"/>
      <c r="AFU223" s="304"/>
      <c r="AFV223" s="304"/>
      <c r="AFW223" s="304"/>
      <c r="AFX223" s="304"/>
      <c r="AFY223" s="304"/>
      <c r="AFZ223" s="304"/>
      <c r="AGA223" s="304"/>
      <c r="AGB223" s="304"/>
      <c r="AGC223" s="304"/>
      <c r="AGD223" s="304"/>
      <c r="AGE223" s="304"/>
      <c r="AGF223" s="304"/>
      <c r="AGG223" s="304"/>
      <c r="AGH223" s="304"/>
      <c r="AGI223" s="304"/>
      <c r="AGJ223" s="304"/>
      <c r="AGK223" s="304"/>
      <c r="AGL223" s="304"/>
      <c r="AGM223" s="304"/>
      <c r="AGN223" s="304"/>
      <c r="AGO223" s="304"/>
      <c r="AGP223" s="304"/>
      <c r="AGQ223" s="304"/>
      <c r="AGR223" s="304"/>
      <c r="AGS223" s="304"/>
      <c r="AGT223" s="304"/>
      <c r="AGU223" s="304"/>
      <c r="AGV223" s="304"/>
      <c r="AGW223" s="304"/>
      <c r="AGX223" s="304"/>
      <c r="AGY223" s="304"/>
      <c r="AGZ223" s="304"/>
      <c r="AHA223" s="304"/>
      <c r="AHB223" s="304"/>
      <c r="AHC223" s="304"/>
      <c r="AHD223" s="304"/>
      <c r="AHE223" s="304"/>
      <c r="AHF223" s="304"/>
      <c r="AHG223" s="304"/>
      <c r="AHH223" s="304"/>
      <c r="AHI223" s="304"/>
      <c r="AHJ223" s="304"/>
      <c r="AHK223" s="304"/>
      <c r="AHL223" s="304"/>
      <c r="AHM223" s="304"/>
      <c r="AHN223" s="304"/>
      <c r="AHO223" s="304"/>
      <c r="AHP223" s="304"/>
      <c r="AHQ223" s="304"/>
      <c r="AHR223" s="304"/>
      <c r="AHS223" s="304"/>
      <c r="AHT223" s="304"/>
      <c r="AHU223" s="304"/>
      <c r="AHV223" s="304"/>
      <c r="AHW223" s="304"/>
      <c r="AHX223" s="304"/>
      <c r="AHY223" s="304"/>
      <c r="AHZ223" s="304"/>
      <c r="AIA223" s="304"/>
      <c r="AIB223" s="304"/>
      <c r="AIC223" s="304"/>
      <c r="AID223" s="304"/>
      <c r="AIE223" s="304"/>
      <c r="AIF223" s="304"/>
      <c r="AIG223" s="304"/>
      <c r="AIH223" s="304"/>
      <c r="AII223" s="304"/>
      <c r="AIJ223" s="304"/>
      <c r="AIK223" s="304"/>
      <c r="AIL223" s="304"/>
      <c r="AIM223" s="304"/>
      <c r="AIN223" s="304"/>
      <c r="AIO223" s="304"/>
      <c r="AIP223" s="304"/>
      <c r="AIQ223" s="304"/>
      <c r="AIR223" s="304"/>
      <c r="AIS223" s="304"/>
      <c r="AIT223" s="304"/>
      <c r="AIU223" s="304"/>
      <c r="AIV223" s="304"/>
      <c r="AIW223" s="304"/>
      <c r="AIX223" s="304"/>
      <c r="AIY223" s="304"/>
      <c r="AIZ223" s="304"/>
      <c r="AJA223" s="304"/>
      <c r="AJB223" s="304"/>
      <c r="AJC223" s="304"/>
      <c r="AJD223" s="304"/>
      <c r="AJE223" s="304"/>
      <c r="AJF223" s="304"/>
      <c r="AJG223" s="304"/>
      <c r="AJH223" s="304"/>
      <c r="AJI223" s="304"/>
      <c r="AJJ223" s="304"/>
      <c r="AJK223" s="304"/>
      <c r="AJL223" s="304"/>
      <c r="AJM223" s="304"/>
      <c r="AJN223" s="304"/>
      <c r="AJO223" s="304"/>
      <c r="AJP223" s="304"/>
      <c r="AJQ223" s="304"/>
      <c r="AJR223" s="304"/>
      <c r="AJS223" s="304"/>
      <c r="AJT223" s="304"/>
      <c r="AJU223" s="304"/>
      <c r="AJV223" s="304"/>
      <c r="AJW223" s="304"/>
      <c r="AJX223" s="304"/>
      <c r="AJY223" s="304"/>
      <c r="AJZ223" s="304"/>
      <c r="AKA223" s="304"/>
      <c r="AKB223" s="304"/>
      <c r="AKC223" s="304"/>
      <c r="AKD223" s="304"/>
      <c r="AKE223" s="304"/>
      <c r="AKF223" s="304"/>
      <c r="AKG223" s="304"/>
      <c r="AKH223" s="304"/>
      <c r="AKI223" s="304"/>
      <c r="AKJ223" s="304"/>
      <c r="AKK223" s="304"/>
      <c r="AKL223" s="304"/>
      <c r="AKM223" s="304"/>
      <c r="AKN223" s="304"/>
      <c r="AKO223" s="304"/>
      <c r="AKP223" s="304"/>
      <c r="AKQ223" s="304"/>
      <c r="AKR223" s="304"/>
      <c r="AKS223" s="304"/>
      <c r="AKT223" s="304"/>
      <c r="AKU223" s="304"/>
      <c r="AKV223" s="304"/>
      <c r="AKW223" s="304"/>
      <c r="AKX223" s="304"/>
      <c r="AKY223" s="304"/>
      <c r="AKZ223" s="304"/>
      <c r="ALA223" s="304"/>
      <c r="ALB223" s="304"/>
      <c r="ALC223" s="304"/>
      <c r="ALD223" s="304"/>
      <c r="ALE223" s="304"/>
      <c r="ALF223" s="304"/>
      <c r="ALG223" s="304"/>
      <c r="ALH223" s="304"/>
      <c r="ALI223" s="304"/>
      <c r="ALJ223" s="304"/>
      <c r="ALK223" s="304"/>
      <c r="ALL223" s="304"/>
      <c r="ALM223" s="304"/>
      <c r="ALN223" s="304"/>
      <c r="ALO223" s="304"/>
      <c r="ALP223" s="304"/>
      <c r="ALQ223" s="304"/>
      <c r="ALR223" s="304"/>
      <c r="ALS223" s="304"/>
      <c r="ALT223" s="304"/>
      <c r="ALU223" s="304"/>
      <c r="ALV223" s="304"/>
      <c r="ALW223" s="304"/>
      <c r="ALX223" s="304"/>
      <c r="ALY223" s="304"/>
      <c r="ALZ223" s="304"/>
      <c r="AMA223" s="304"/>
      <c r="AMB223" s="304"/>
      <c r="AMC223" s="304"/>
      <c r="AMD223" s="304"/>
      <c r="AME223" s="304"/>
      <c r="AMF223" s="304"/>
      <c r="AMG223" s="304"/>
      <c r="AMH223" s="304"/>
      <c r="AMI223" s="304"/>
      <c r="AMJ223" s="304"/>
      <c r="AMK223" s="304"/>
      <c r="AML223" s="304"/>
      <c r="AMM223" s="304"/>
      <c r="AMN223" s="304"/>
      <c r="AMO223" s="304"/>
      <c r="AMP223" s="304"/>
      <c r="AMQ223" s="304"/>
      <c r="AMR223" s="304"/>
      <c r="AMS223" s="304"/>
      <c r="AMT223" s="304"/>
      <c r="AMU223" s="304"/>
      <c r="AMV223" s="304"/>
      <c r="AMW223" s="304"/>
      <c r="AMX223" s="304"/>
      <c r="AMY223" s="304"/>
      <c r="AMZ223" s="304"/>
      <c r="ANA223" s="304"/>
      <c r="ANB223" s="304"/>
      <c r="ANC223" s="304"/>
      <c r="AND223" s="304"/>
      <c r="ANE223" s="304"/>
      <c r="ANF223" s="304"/>
      <c r="ANG223" s="304"/>
      <c r="ANH223" s="304"/>
      <c r="ANI223" s="304"/>
      <c r="ANJ223" s="304"/>
      <c r="ANK223" s="304"/>
      <c r="ANL223" s="304"/>
      <c r="ANM223" s="304"/>
      <c r="ANN223" s="304"/>
      <c r="ANO223" s="304"/>
      <c r="ANP223" s="304"/>
      <c r="ANQ223" s="304"/>
      <c r="ANR223" s="304"/>
      <c r="ANS223" s="304"/>
      <c r="ANT223" s="304"/>
      <c r="ANU223" s="304"/>
      <c r="ANV223" s="304"/>
      <c r="ANW223" s="304"/>
      <c r="ANX223" s="304"/>
      <c r="ANY223" s="304"/>
      <c r="ANZ223" s="304"/>
      <c r="AOA223" s="304"/>
      <c r="AOB223" s="304"/>
      <c r="AOC223" s="304"/>
      <c r="AOD223" s="304"/>
      <c r="AOE223" s="304"/>
      <c r="AOF223" s="304"/>
      <c r="AOG223" s="304"/>
      <c r="AOH223" s="304"/>
      <c r="AOI223" s="304"/>
      <c r="AOJ223" s="304"/>
      <c r="AOK223" s="304"/>
      <c r="AOL223" s="304"/>
      <c r="AOM223" s="304"/>
      <c r="AON223" s="304"/>
      <c r="AOO223" s="304"/>
      <c r="AOP223" s="304"/>
      <c r="AOQ223" s="304"/>
      <c r="AOR223" s="304"/>
      <c r="AOS223" s="304"/>
      <c r="AOT223" s="304"/>
      <c r="AOU223" s="304"/>
      <c r="AOV223" s="304"/>
      <c r="AOW223" s="304"/>
      <c r="AOX223" s="304"/>
      <c r="AOY223" s="304"/>
      <c r="AOZ223" s="304"/>
      <c r="APA223" s="304"/>
      <c r="APB223" s="304"/>
      <c r="APC223" s="304"/>
      <c r="APD223" s="304"/>
      <c r="APE223" s="304"/>
      <c r="APF223" s="304"/>
      <c r="APG223" s="304"/>
      <c r="APH223" s="304"/>
      <c r="API223" s="304"/>
      <c r="APJ223" s="304"/>
      <c r="APK223" s="304"/>
      <c r="APL223" s="304"/>
      <c r="APM223" s="304"/>
      <c r="APN223" s="304"/>
      <c r="APO223" s="304"/>
      <c r="APP223" s="304"/>
      <c r="APQ223" s="304"/>
      <c r="APR223" s="304"/>
      <c r="APS223" s="304"/>
      <c r="APT223" s="304"/>
      <c r="APU223" s="304"/>
      <c r="APV223" s="304"/>
      <c r="APW223" s="304"/>
      <c r="APX223" s="304"/>
      <c r="APY223" s="304"/>
      <c r="APZ223" s="304"/>
      <c r="AQA223" s="304"/>
      <c r="AQB223" s="304"/>
      <c r="AQC223" s="304"/>
      <c r="AQD223" s="304"/>
      <c r="AQE223" s="304"/>
      <c r="AQF223" s="304"/>
      <c r="AQG223" s="304"/>
      <c r="AQH223" s="304"/>
      <c r="AQI223" s="304"/>
      <c r="AQJ223" s="304"/>
      <c r="AQK223" s="304"/>
      <c r="AQL223" s="304"/>
      <c r="AQM223" s="304"/>
      <c r="AQN223" s="304"/>
      <c r="AQO223" s="304"/>
      <c r="AQP223" s="304"/>
      <c r="AQQ223" s="304"/>
      <c r="AQR223" s="304"/>
      <c r="AQS223" s="304"/>
      <c r="AQT223" s="304"/>
      <c r="AQU223" s="304"/>
      <c r="AQV223" s="304"/>
      <c r="AQW223" s="304"/>
      <c r="AQX223" s="304"/>
      <c r="AQY223" s="304"/>
      <c r="AQZ223" s="304"/>
      <c r="ARA223" s="304"/>
      <c r="ARB223" s="304"/>
      <c r="ARC223" s="304"/>
      <c r="ARD223" s="304"/>
      <c r="ARE223" s="304"/>
      <c r="ARF223" s="304"/>
      <c r="ARG223" s="304"/>
      <c r="ARH223" s="304"/>
      <c r="ARI223" s="304"/>
      <c r="ARJ223" s="304"/>
      <c r="ARK223" s="304"/>
      <c r="ARL223" s="304"/>
      <c r="ARM223" s="304"/>
      <c r="ARN223" s="304"/>
      <c r="ARO223" s="304"/>
      <c r="ARP223" s="304"/>
      <c r="ARQ223" s="304"/>
      <c r="ARR223" s="304"/>
      <c r="ARS223" s="304"/>
      <c r="ART223" s="304"/>
      <c r="ARU223" s="304"/>
      <c r="ARV223" s="304"/>
      <c r="ARW223" s="304"/>
      <c r="ARX223" s="304"/>
      <c r="ARY223" s="304"/>
      <c r="ARZ223" s="304"/>
      <c r="ASA223" s="304"/>
      <c r="ASB223" s="304"/>
      <c r="ASC223" s="304"/>
      <c r="ASD223" s="304"/>
      <c r="ASE223" s="304"/>
      <c r="ASF223" s="304"/>
      <c r="ASG223" s="304"/>
      <c r="ASH223" s="304"/>
      <c r="ASI223" s="304"/>
      <c r="ASJ223" s="304"/>
      <c r="ASK223" s="304"/>
      <c r="ASL223" s="304"/>
      <c r="ASM223" s="304"/>
      <c r="ASN223" s="304"/>
      <c r="ASO223" s="304"/>
      <c r="ASP223" s="304"/>
      <c r="ASQ223" s="304"/>
      <c r="ASR223" s="304"/>
      <c r="ASS223" s="304"/>
      <c r="AST223" s="304"/>
      <c r="ASU223" s="304"/>
      <c r="ASV223" s="304"/>
      <c r="ASW223" s="304"/>
      <c r="ASX223" s="304"/>
      <c r="ASY223" s="304"/>
      <c r="ASZ223" s="304"/>
      <c r="ATA223" s="304"/>
      <c r="ATB223" s="304"/>
      <c r="ATC223" s="304"/>
      <c r="ATD223" s="304"/>
      <c r="ATE223" s="304"/>
      <c r="ATF223" s="304"/>
      <c r="ATG223" s="304"/>
      <c r="ATH223" s="304"/>
      <c r="ATI223" s="304"/>
      <c r="ATJ223" s="304"/>
      <c r="ATK223" s="304"/>
      <c r="ATL223" s="304"/>
      <c r="ATM223" s="304"/>
      <c r="ATN223" s="304"/>
      <c r="ATO223" s="304"/>
      <c r="ATP223" s="304"/>
      <c r="ATQ223" s="304"/>
      <c r="ATR223" s="304"/>
      <c r="ATS223" s="304"/>
      <c r="ATT223" s="304"/>
      <c r="ATU223" s="304"/>
      <c r="ATV223" s="304"/>
      <c r="ATW223" s="304"/>
      <c r="ATX223" s="304"/>
      <c r="ATY223" s="304"/>
      <c r="ATZ223" s="304"/>
      <c r="AUA223" s="304"/>
      <c r="AUB223" s="304"/>
      <c r="AUC223" s="304"/>
      <c r="AUD223" s="304"/>
      <c r="AUE223" s="304"/>
      <c r="AUF223" s="304"/>
      <c r="AUG223" s="304"/>
      <c r="AUH223" s="304"/>
      <c r="AUI223" s="304"/>
      <c r="AUJ223" s="304"/>
      <c r="AUK223" s="304"/>
      <c r="AUL223" s="304"/>
      <c r="AUM223" s="304"/>
      <c r="AUN223" s="304"/>
      <c r="AUO223" s="304"/>
      <c r="AUP223" s="304"/>
      <c r="AUQ223" s="304"/>
      <c r="AUR223" s="304"/>
      <c r="AUS223" s="304"/>
      <c r="AUT223" s="304"/>
      <c r="AUU223" s="304"/>
      <c r="AUV223" s="304"/>
      <c r="AUW223" s="304"/>
      <c r="AUX223" s="304"/>
      <c r="AUY223" s="304"/>
      <c r="AUZ223" s="304"/>
      <c r="AVA223" s="304"/>
      <c r="AVB223" s="304"/>
      <c r="AVC223" s="304"/>
      <c r="AVD223" s="304"/>
      <c r="AVE223" s="304"/>
      <c r="AVF223" s="304"/>
      <c r="AVG223" s="304"/>
      <c r="AVH223" s="304"/>
      <c r="AVI223" s="304"/>
      <c r="AVJ223" s="304"/>
      <c r="AVK223" s="304"/>
      <c r="AVL223" s="304"/>
      <c r="AVM223" s="304"/>
      <c r="AVN223" s="304"/>
      <c r="AVO223" s="304"/>
      <c r="AVP223" s="304"/>
      <c r="AVQ223" s="304"/>
      <c r="AVR223" s="304"/>
      <c r="AVS223" s="304"/>
      <c r="AVT223" s="304"/>
      <c r="AVU223" s="304"/>
      <c r="AVV223" s="304"/>
      <c r="AVW223" s="304"/>
      <c r="AVX223" s="304"/>
      <c r="AVY223" s="304"/>
      <c r="AVZ223" s="304"/>
      <c r="AWA223" s="304"/>
      <c r="AWB223" s="304"/>
      <c r="AWC223" s="304"/>
      <c r="AWD223" s="304"/>
      <c r="AWE223" s="304"/>
      <c r="AWF223" s="304"/>
      <c r="AWG223" s="304"/>
      <c r="AWH223" s="304"/>
      <c r="AWI223" s="304"/>
      <c r="AWJ223" s="304"/>
      <c r="AWK223" s="304"/>
      <c r="AWL223" s="304"/>
      <c r="AWM223" s="304"/>
      <c r="AWN223" s="304"/>
      <c r="AWO223" s="304"/>
      <c r="AWP223" s="304"/>
      <c r="AWQ223" s="304"/>
      <c r="AWR223" s="304"/>
      <c r="AWS223" s="304"/>
      <c r="AWT223" s="304"/>
      <c r="AWU223" s="304"/>
      <c r="AWV223" s="304"/>
      <c r="AWW223" s="304"/>
      <c r="AWX223" s="304"/>
      <c r="AWY223" s="304"/>
      <c r="AWZ223" s="304"/>
      <c r="AXA223" s="304"/>
      <c r="AXB223" s="304"/>
      <c r="AXC223" s="304"/>
      <c r="AXD223" s="304"/>
      <c r="AXE223" s="304"/>
      <c r="AXF223" s="304"/>
      <c r="AXG223" s="304"/>
      <c r="AXH223" s="304"/>
      <c r="AXI223" s="304"/>
      <c r="AXJ223" s="304"/>
      <c r="AXK223" s="304"/>
      <c r="AXL223" s="304"/>
      <c r="AXM223" s="304"/>
      <c r="AXN223" s="304"/>
      <c r="AXO223" s="304"/>
      <c r="AXP223" s="304"/>
      <c r="AXQ223" s="304"/>
      <c r="AXR223" s="304"/>
      <c r="AXS223" s="304"/>
      <c r="AXT223" s="304"/>
      <c r="AXU223" s="304"/>
      <c r="AXV223" s="304"/>
      <c r="AXW223" s="304"/>
      <c r="AXX223" s="304"/>
      <c r="AXY223" s="304"/>
      <c r="AXZ223" s="304"/>
      <c r="AYA223" s="304"/>
      <c r="AYB223" s="304"/>
      <c r="AYC223" s="304"/>
      <c r="AYD223" s="304"/>
      <c r="AYE223" s="304"/>
      <c r="AYF223" s="304"/>
      <c r="AYG223" s="304"/>
      <c r="AYH223" s="304"/>
      <c r="AYI223" s="304"/>
      <c r="AYJ223" s="304"/>
      <c r="AYK223" s="304"/>
      <c r="AYL223" s="304"/>
      <c r="AYM223" s="304"/>
      <c r="AYN223" s="304"/>
      <c r="AYO223" s="304"/>
      <c r="AYP223" s="304"/>
      <c r="AYQ223" s="304"/>
      <c r="AYR223" s="304"/>
      <c r="AYS223" s="304"/>
      <c r="AYT223" s="304"/>
      <c r="AYU223" s="304"/>
      <c r="AYV223" s="304"/>
      <c r="AYW223" s="304"/>
      <c r="AYX223" s="304"/>
      <c r="AYY223" s="304"/>
      <c r="AYZ223" s="304"/>
      <c r="AZA223" s="304"/>
      <c r="AZB223" s="304"/>
      <c r="AZC223" s="304"/>
      <c r="AZD223" s="304"/>
      <c r="AZE223" s="304"/>
      <c r="AZF223" s="304"/>
      <c r="AZG223" s="304"/>
      <c r="AZH223" s="304"/>
      <c r="AZI223" s="304"/>
      <c r="AZJ223" s="304"/>
      <c r="AZK223" s="304"/>
      <c r="AZL223" s="304"/>
      <c r="AZM223" s="304"/>
      <c r="AZN223" s="304"/>
      <c r="AZO223" s="304"/>
      <c r="AZP223" s="304"/>
      <c r="AZQ223" s="304"/>
      <c r="AZR223" s="304"/>
      <c r="AZS223" s="304"/>
      <c r="AZT223" s="304"/>
      <c r="AZU223" s="304"/>
      <c r="AZV223" s="304"/>
      <c r="AZW223" s="304"/>
      <c r="AZX223" s="304"/>
      <c r="AZY223" s="304"/>
      <c r="AZZ223" s="304"/>
      <c r="BAA223" s="304"/>
      <c r="BAB223" s="304"/>
      <c r="BAC223" s="304"/>
      <c r="BAD223" s="304"/>
      <c r="BAE223" s="304"/>
      <c r="BAF223" s="304"/>
      <c r="BAG223" s="304"/>
      <c r="BAH223" s="304"/>
      <c r="BAI223" s="304"/>
      <c r="BAJ223" s="304"/>
      <c r="BAK223" s="304"/>
      <c r="BAL223" s="304"/>
      <c r="BAM223" s="304"/>
      <c r="BAN223" s="304"/>
      <c r="BAO223" s="304"/>
      <c r="BAP223" s="304"/>
      <c r="BAQ223" s="304"/>
      <c r="BAR223" s="304"/>
      <c r="BAS223" s="304"/>
      <c r="BAT223" s="304"/>
      <c r="BAU223" s="304"/>
      <c r="BAV223" s="304"/>
      <c r="BAW223" s="304"/>
      <c r="BAX223" s="304"/>
      <c r="BAY223" s="304"/>
      <c r="BAZ223" s="304"/>
      <c r="BBA223" s="304"/>
      <c r="BBB223" s="304"/>
      <c r="BBC223" s="304"/>
      <c r="BBD223" s="304"/>
      <c r="BBE223" s="304"/>
      <c r="BBF223" s="304"/>
      <c r="BBG223" s="304"/>
      <c r="BBH223" s="304"/>
      <c r="BBI223" s="304"/>
      <c r="BBJ223" s="304"/>
      <c r="BBK223" s="304"/>
      <c r="BBL223" s="304"/>
      <c r="BBM223" s="304"/>
      <c r="BBN223" s="304"/>
      <c r="BBO223" s="304"/>
      <c r="BBP223" s="304"/>
      <c r="BBQ223" s="304"/>
      <c r="BBR223" s="304"/>
      <c r="BBS223" s="304"/>
      <c r="BBT223" s="304"/>
      <c r="BBU223" s="304"/>
      <c r="BBV223" s="304"/>
      <c r="BBW223" s="304"/>
      <c r="BBX223" s="304"/>
      <c r="BBY223" s="304"/>
      <c r="BBZ223" s="304"/>
      <c r="BCA223" s="304"/>
      <c r="BCB223" s="304"/>
      <c r="BCC223" s="304"/>
      <c r="BCD223" s="304"/>
      <c r="BCE223" s="304"/>
      <c r="BCF223" s="304"/>
      <c r="BCG223" s="304"/>
      <c r="BCH223" s="304"/>
      <c r="BCI223" s="304"/>
      <c r="BCJ223" s="304"/>
      <c r="BCK223" s="304"/>
      <c r="BCL223" s="304"/>
      <c r="BCM223" s="304"/>
      <c r="BCN223" s="304"/>
      <c r="BCO223" s="304"/>
      <c r="BCP223" s="304"/>
      <c r="BCQ223" s="304"/>
      <c r="BCR223" s="304"/>
      <c r="BCS223" s="304"/>
      <c r="BCT223" s="304"/>
      <c r="BCU223" s="304"/>
      <c r="BCV223" s="304"/>
      <c r="BCW223" s="304"/>
      <c r="BCX223" s="304"/>
      <c r="BCY223" s="304"/>
      <c r="BCZ223" s="304"/>
      <c r="BDA223" s="304"/>
      <c r="BDB223" s="304"/>
      <c r="BDC223" s="304"/>
      <c r="BDD223" s="304"/>
      <c r="BDE223" s="304"/>
      <c r="BDF223" s="304"/>
      <c r="BDG223" s="304"/>
      <c r="BDH223" s="304"/>
      <c r="BDI223" s="304"/>
      <c r="BDJ223" s="304"/>
      <c r="BDK223" s="304"/>
      <c r="BDL223" s="304"/>
      <c r="BDM223" s="304"/>
      <c r="BDN223" s="304"/>
      <c r="BDO223" s="304"/>
      <c r="BDP223" s="304"/>
      <c r="BDQ223" s="304"/>
      <c r="BDR223" s="304"/>
      <c r="BDS223" s="304"/>
      <c r="BDT223" s="304"/>
      <c r="BDU223" s="304"/>
      <c r="BDV223" s="304"/>
      <c r="BDW223" s="304"/>
      <c r="BDX223" s="304"/>
      <c r="BDY223" s="304"/>
      <c r="BDZ223" s="304"/>
      <c r="BEA223" s="304"/>
      <c r="BEB223" s="304"/>
      <c r="BEC223" s="304"/>
      <c r="BED223" s="304"/>
      <c r="BEE223" s="304"/>
      <c r="BEF223" s="304"/>
      <c r="BEG223" s="304"/>
      <c r="BEH223" s="304"/>
      <c r="BEI223" s="304"/>
      <c r="BEJ223" s="304"/>
      <c r="BEK223" s="304"/>
      <c r="BEL223" s="304"/>
      <c r="BEM223" s="304"/>
      <c r="BEN223" s="304"/>
      <c r="BEO223" s="304"/>
      <c r="BEP223" s="304"/>
      <c r="BEQ223" s="304"/>
      <c r="BER223" s="304"/>
      <c r="BES223" s="304"/>
      <c r="BET223" s="304"/>
      <c r="BEU223" s="304"/>
      <c r="BEV223" s="304"/>
      <c r="BEW223" s="304"/>
      <c r="BEX223" s="304"/>
      <c r="BEY223" s="304"/>
      <c r="BEZ223" s="304"/>
      <c r="BFA223" s="304"/>
      <c r="BFB223" s="304"/>
      <c r="BFC223" s="304"/>
      <c r="BFD223" s="304"/>
      <c r="BFE223" s="304"/>
      <c r="BFF223" s="304"/>
      <c r="BFG223" s="304"/>
      <c r="BFH223" s="304"/>
      <c r="BFI223" s="304"/>
      <c r="BFJ223" s="304"/>
      <c r="BFK223" s="304"/>
      <c r="BFL223" s="304"/>
      <c r="BFM223" s="304"/>
      <c r="BFN223" s="304"/>
      <c r="BFO223" s="304"/>
      <c r="BFP223" s="304"/>
      <c r="BFQ223" s="304"/>
      <c r="BFR223" s="304"/>
      <c r="BFS223" s="304"/>
      <c r="BFT223" s="304"/>
      <c r="BFU223" s="304"/>
      <c r="BFV223" s="304"/>
      <c r="BFW223" s="304"/>
      <c r="BFX223" s="304"/>
      <c r="BFY223" s="304"/>
      <c r="BFZ223" s="304"/>
      <c r="BGA223" s="304"/>
      <c r="BGB223" s="304"/>
      <c r="BGC223" s="304"/>
      <c r="BGD223" s="304"/>
      <c r="BGE223" s="304"/>
      <c r="BGF223" s="304"/>
      <c r="BGG223" s="304"/>
      <c r="BGH223" s="304"/>
      <c r="BGI223" s="304"/>
      <c r="BGJ223" s="304"/>
      <c r="BGK223" s="304"/>
      <c r="BGL223" s="304"/>
      <c r="BGM223" s="304"/>
      <c r="BGN223" s="304"/>
      <c r="BGO223" s="304"/>
      <c r="BGP223" s="304"/>
      <c r="BGQ223" s="304"/>
      <c r="BGR223" s="304"/>
      <c r="BGS223" s="304"/>
      <c r="BGT223" s="304"/>
      <c r="BGU223" s="304"/>
      <c r="BGV223" s="304"/>
      <c r="BGW223" s="304"/>
      <c r="BGX223" s="304"/>
      <c r="BGY223" s="304"/>
      <c r="BGZ223" s="304"/>
      <c r="BHA223" s="304"/>
      <c r="BHB223" s="304"/>
      <c r="BHC223" s="304"/>
      <c r="BHD223" s="304"/>
      <c r="BHE223" s="304"/>
      <c r="BHF223" s="304"/>
      <c r="BHG223" s="304"/>
      <c r="BHH223" s="304"/>
      <c r="BHI223" s="304"/>
      <c r="BHJ223" s="304"/>
      <c r="BHK223" s="304"/>
      <c r="BHL223" s="304"/>
      <c r="BHM223" s="304"/>
      <c r="BHN223" s="304"/>
      <c r="BHO223" s="304"/>
      <c r="BHP223" s="304"/>
      <c r="BHQ223" s="304"/>
      <c r="BHR223" s="304"/>
      <c r="BHS223" s="304"/>
      <c r="BHT223" s="304"/>
      <c r="BHU223" s="304"/>
      <c r="BHV223" s="304"/>
      <c r="BHW223" s="304"/>
      <c r="BHX223" s="304"/>
      <c r="BHY223" s="304"/>
      <c r="BHZ223" s="304"/>
      <c r="BIA223" s="304"/>
      <c r="BIB223" s="304"/>
      <c r="BIC223" s="304"/>
      <c r="BID223" s="304"/>
      <c r="BIE223" s="304"/>
      <c r="BIF223" s="304"/>
      <c r="BIG223" s="304"/>
      <c r="BIH223" s="304"/>
      <c r="BII223" s="304"/>
      <c r="BIJ223" s="304"/>
      <c r="BIK223" s="304"/>
      <c r="BIL223" s="304"/>
      <c r="BIM223" s="304"/>
      <c r="BIN223" s="304"/>
      <c r="BIO223" s="304"/>
      <c r="BIP223" s="304"/>
      <c r="BIQ223" s="304"/>
      <c r="BIR223" s="304"/>
      <c r="BIS223" s="304"/>
      <c r="BIT223" s="304"/>
      <c r="BIU223" s="304"/>
      <c r="BIV223" s="304"/>
      <c r="BIW223" s="304"/>
      <c r="BIX223" s="304"/>
      <c r="BIY223" s="304"/>
      <c r="BIZ223" s="304"/>
      <c r="BJA223" s="304"/>
      <c r="BJB223" s="304"/>
      <c r="BJC223" s="304"/>
      <c r="BJD223" s="304"/>
      <c r="BJE223" s="304"/>
      <c r="BJF223" s="304"/>
      <c r="BJG223" s="304"/>
      <c r="BJH223" s="304"/>
      <c r="BJI223" s="304"/>
      <c r="BJJ223" s="304"/>
      <c r="BJK223" s="304"/>
      <c r="BJL223" s="304"/>
      <c r="BJM223" s="304"/>
      <c r="BJN223" s="304"/>
      <c r="BJO223" s="304"/>
      <c r="BJP223" s="304"/>
      <c r="BJQ223" s="304"/>
      <c r="BJR223" s="304"/>
      <c r="BJS223" s="304"/>
      <c r="BJT223" s="304"/>
      <c r="BJU223" s="304"/>
      <c r="BJV223" s="304"/>
      <c r="BJW223" s="304"/>
      <c r="BJX223" s="304"/>
      <c r="BJY223" s="304"/>
      <c r="BJZ223" s="304"/>
      <c r="BKA223" s="304"/>
      <c r="BKB223" s="304"/>
      <c r="BKC223" s="304"/>
      <c r="BKD223" s="304"/>
      <c r="BKE223" s="304"/>
      <c r="BKF223" s="304"/>
      <c r="BKG223" s="304"/>
      <c r="BKH223" s="304"/>
      <c r="BKI223" s="304"/>
      <c r="BKJ223" s="304"/>
      <c r="BKK223" s="304"/>
      <c r="BKL223" s="304"/>
      <c r="BKM223" s="304"/>
      <c r="BKN223" s="304"/>
      <c r="BKO223" s="304"/>
      <c r="BKP223" s="304"/>
      <c r="BKQ223" s="304"/>
      <c r="BKR223" s="304"/>
      <c r="BKS223" s="304"/>
      <c r="BKT223" s="304"/>
      <c r="BKU223" s="304"/>
      <c r="BKV223" s="304"/>
      <c r="BKW223" s="304"/>
      <c r="BKX223" s="304"/>
      <c r="BKY223" s="304"/>
      <c r="BKZ223" s="304"/>
      <c r="BLA223" s="304"/>
      <c r="BLB223" s="304"/>
      <c r="BLC223" s="304"/>
      <c r="BLD223" s="304"/>
      <c r="BLE223" s="304"/>
      <c r="BLF223" s="304"/>
      <c r="BLG223" s="304"/>
      <c r="BLH223" s="304"/>
      <c r="BLI223" s="304"/>
      <c r="BLJ223" s="304"/>
      <c r="BLK223" s="304"/>
      <c r="BLL223" s="304"/>
      <c r="BLM223" s="304"/>
      <c r="BLN223" s="304"/>
      <c r="BLO223" s="304"/>
      <c r="BLP223" s="304"/>
      <c r="BLQ223" s="304"/>
      <c r="BLR223" s="304"/>
      <c r="BLS223" s="304"/>
      <c r="BLT223" s="304"/>
      <c r="BLU223" s="304"/>
      <c r="BLV223" s="304"/>
      <c r="BLW223" s="304"/>
      <c r="BLX223" s="304"/>
      <c r="BLY223" s="304"/>
      <c r="BLZ223" s="304"/>
      <c r="BMA223" s="304"/>
      <c r="BMB223" s="304"/>
      <c r="BMC223" s="304"/>
      <c r="BMD223" s="304"/>
      <c r="BME223" s="304"/>
      <c r="BMF223" s="304"/>
      <c r="BMG223" s="304"/>
      <c r="BMH223" s="304"/>
      <c r="BMI223" s="304"/>
      <c r="BMJ223" s="304"/>
      <c r="BMK223" s="304"/>
      <c r="BML223" s="304"/>
      <c r="BMM223" s="304"/>
      <c r="BMN223" s="304"/>
      <c r="BMO223" s="304"/>
      <c r="BMP223" s="304"/>
      <c r="BMQ223" s="304"/>
      <c r="BMR223" s="304"/>
      <c r="BMS223" s="304"/>
      <c r="BMT223" s="304"/>
      <c r="BMU223" s="304"/>
      <c r="BMV223" s="304"/>
      <c r="BMW223" s="304"/>
      <c r="BMX223" s="304"/>
      <c r="BMY223" s="304"/>
      <c r="BMZ223" s="304"/>
      <c r="BNA223" s="304"/>
      <c r="BNB223" s="304"/>
      <c r="BNC223" s="304"/>
      <c r="BND223" s="304"/>
      <c r="BNE223" s="304"/>
      <c r="BNF223" s="304"/>
      <c r="BNG223" s="304"/>
      <c r="BNH223" s="304"/>
      <c r="BNI223" s="304"/>
      <c r="BNJ223" s="304"/>
      <c r="BNK223" s="304"/>
      <c r="BNL223" s="304"/>
      <c r="BNM223" s="304"/>
      <c r="BNN223" s="304"/>
      <c r="BNO223" s="304"/>
      <c r="BNP223" s="304"/>
      <c r="BNQ223" s="304"/>
      <c r="BNR223" s="304"/>
      <c r="BNS223" s="304"/>
      <c r="BNT223" s="304"/>
      <c r="BNU223" s="304"/>
      <c r="BNV223" s="304"/>
      <c r="BNW223" s="304"/>
      <c r="BNX223" s="304"/>
      <c r="BNY223" s="304"/>
      <c r="BNZ223" s="304"/>
      <c r="BOA223" s="304"/>
      <c r="BOB223" s="304"/>
      <c r="BOC223" s="304"/>
      <c r="BOD223" s="304"/>
      <c r="BOE223" s="304"/>
      <c r="BOF223" s="304"/>
      <c r="BOG223" s="304"/>
      <c r="BOH223" s="304"/>
      <c r="BOI223" s="304"/>
      <c r="BOJ223" s="304"/>
      <c r="BOK223" s="304"/>
      <c r="BOL223" s="304"/>
      <c r="BOM223" s="304"/>
      <c r="BON223" s="304"/>
      <c r="BOO223" s="304"/>
      <c r="BOP223" s="304"/>
      <c r="BOQ223" s="304"/>
      <c r="BOR223" s="304"/>
      <c r="BOS223" s="304"/>
      <c r="BOT223" s="304"/>
      <c r="BOU223" s="304"/>
      <c r="BOV223" s="304"/>
      <c r="BOW223" s="304"/>
      <c r="BOX223" s="304"/>
      <c r="BOY223" s="304"/>
      <c r="BOZ223" s="304"/>
      <c r="BPA223" s="304"/>
      <c r="BPB223" s="304"/>
      <c r="BPC223" s="304"/>
      <c r="BPD223" s="304"/>
      <c r="BPE223" s="304"/>
      <c r="BPF223" s="304"/>
      <c r="BPG223" s="304"/>
      <c r="BPH223" s="304"/>
      <c r="BPI223" s="304"/>
      <c r="BPJ223" s="304"/>
      <c r="BPK223" s="304"/>
      <c r="BPL223" s="304"/>
      <c r="BPM223" s="304"/>
      <c r="BPN223" s="304"/>
      <c r="BPO223" s="304"/>
      <c r="BPP223" s="304"/>
      <c r="BPQ223" s="304"/>
      <c r="BPR223" s="304"/>
      <c r="BPS223" s="304"/>
      <c r="BPT223" s="304"/>
      <c r="BPU223" s="304"/>
      <c r="BPV223" s="304"/>
      <c r="BPW223" s="304"/>
      <c r="BPX223" s="304"/>
      <c r="BPY223" s="304"/>
      <c r="BPZ223" s="304"/>
      <c r="BQA223" s="304"/>
      <c r="BQB223" s="304"/>
      <c r="BQC223" s="304"/>
      <c r="BQD223" s="304"/>
      <c r="BQE223" s="304"/>
      <c r="BQF223" s="304"/>
      <c r="BQG223" s="304"/>
      <c r="BQH223" s="304"/>
      <c r="BQI223" s="304"/>
      <c r="BQJ223" s="304"/>
      <c r="BQK223" s="304"/>
      <c r="BQL223" s="304"/>
      <c r="BQM223" s="304"/>
      <c r="BQN223" s="304"/>
      <c r="BQO223" s="304"/>
      <c r="BQP223" s="304"/>
      <c r="BQQ223" s="304"/>
      <c r="BQR223" s="304"/>
      <c r="BQS223" s="304"/>
      <c r="BQT223" s="304"/>
      <c r="BQU223" s="304"/>
      <c r="BQV223" s="304"/>
      <c r="BQW223" s="304"/>
      <c r="BQX223" s="304"/>
      <c r="BQY223" s="304"/>
      <c r="BQZ223" s="304"/>
      <c r="BRA223" s="304"/>
      <c r="BRB223" s="304"/>
      <c r="BRC223" s="304"/>
      <c r="BRD223" s="304"/>
      <c r="BRE223" s="304"/>
      <c r="BRF223" s="304"/>
      <c r="BRG223" s="304"/>
      <c r="BRH223" s="304"/>
      <c r="BRI223" s="304"/>
      <c r="BRJ223" s="304"/>
      <c r="BRK223" s="304"/>
      <c r="BRL223" s="304"/>
      <c r="BRM223" s="304"/>
      <c r="BRN223" s="304"/>
      <c r="BRO223" s="304"/>
      <c r="BRP223" s="304"/>
      <c r="BRQ223" s="304"/>
      <c r="BRR223" s="304"/>
      <c r="BRS223" s="304"/>
      <c r="BRT223" s="304"/>
      <c r="BRU223" s="304"/>
      <c r="BRV223" s="304"/>
      <c r="BRW223" s="304"/>
      <c r="BRX223" s="304"/>
      <c r="BRY223" s="304"/>
      <c r="BRZ223" s="304"/>
      <c r="BSA223" s="304"/>
      <c r="BSB223" s="304"/>
      <c r="BSC223" s="304"/>
      <c r="BSD223" s="304"/>
      <c r="BSE223" s="304"/>
      <c r="BSF223" s="304"/>
      <c r="BSG223" s="304"/>
      <c r="BSH223" s="304"/>
      <c r="BSI223" s="304"/>
      <c r="BSJ223" s="304"/>
      <c r="BSK223" s="304"/>
      <c r="BSL223" s="304"/>
      <c r="BSM223" s="304"/>
      <c r="BSN223" s="304"/>
      <c r="BSO223" s="304"/>
      <c r="BSP223" s="304"/>
      <c r="BSQ223" s="304"/>
      <c r="BSR223" s="304"/>
      <c r="BSS223" s="304"/>
      <c r="BST223" s="304"/>
      <c r="BSU223" s="304"/>
      <c r="BSV223" s="304"/>
      <c r="BSW223" s="304"/>
      <c r="BSX223" s="304"/>
      <c r="BSY223" s="304"/>
      <c r="BSZ223" s="304"/>
      <c r="BTA223" s="304"/>
      <c r="BTB223" s="304"/>
      <c r="BTC223" s="304"/>
      <c r="BTD223" s="304"/>
      <c r="BTE223" s="304"/>
      <c r="BTF223" s="304"/>
      <c r="BTG223" s="304"/>
      <c r="BTH223" s="304"/>
      <c r="BTI223" s="304"/>
      <c r="BTJ223" s="304"/>
      <c r="BTK223" s="304"/>
      <c r="BTL223" s="304"/>
      <c r="BTM223" s="304"/>
      <c r="BTN223" s="304"/>
      <c r="BTO223" s="304"/>
      <c r="BTP223" s="304"/>
      <c r="BTQ223" s="304"/>
      <c r="BTR223" s="304"/>
      <c r="BTS223" s="304"/>
      <c r="BTT223" s="304"/>
      <c r="BTU223" s="304"/>
      <c r="BTV223" s="304"/>
      <c r="BTW223" s="304"/>
      <c r="BTX223" s="304"/>
      <c r="BTY223" s="304"/>
      <c r="BTZ223" s="304"/>
      <c r="BUA223" s="304"/>
      <c r="BUB223" s="304"/>
      <c r="BUC223" s="304"/>
      <c r="BUD223" s="304"/>
      <c r="BUE223" s="304"/>
      <c r="BUF223" s="304"/>
      <c r="BUG223" s="304"/>
      <c r="BUH223" s="304"/>
      <c r="BUI223" s="304"/>
      <c r="BUJ223" s="304"/>
      <c r="BUK223" s="304"/>
      <c r="BUL223" s="304"/>
      <c r="BUM223" s="304"/>
      <c r="BUN223" s="304"/>
      <c r="BUO223" s="304"/>
      <c r="BUP223" s="304"/>
      <c r="BUQ223" s="304"/>
      <c r="BUR223" s="304"/>
      <c r="BUS223" s="304"/>
      <c r="BUT223" s="304"/>
      <c r="BUU223" s="304"/>
      <c r="BUV223" s="304"/>
      <c r="BUW223" s="304"/>
      <c r="BUX223" s="304"/>
      <c r="BUY223" s="304"/>
      <c r="BUZ223" s="304"/>
      <c r="BVA223" s="304"/>
      <c r="BVB223" s="304"/>
      <c r="BVC223" s="304"/>
      <c r="BVD223" s="304"/>
      <c r="BVE223" s="304"/>
      <c r="BVF223" s="304"/>
      <c r="BVG223" s="304"/>
      <c r="BVH223" s="304"/>
      <c r="BVI223" s="304"/>
      <c r="BVJ223" s="304"/>
      <c r="BVK223" s="304"/>
      <c r="BVL223" s="304"/>
      <c r="BVM223" s="304"/>
      <c r="BVN223" s="304"/>
      <c r="BVO223" s="304"/>
      <c r="BVP223" s="304"/>
      <c r="BVQ223" s="304"/>
      <c r="BVR223" s="304"/>
      <c r="BVS223" s="304"/>
      <c r="BVT223" s="304"/>
      <c r="BVU223" s="304"/>
      <c r="BVV223" s="304"/>
      <c r="BVW223" s="304"/>
      <c r="BVX223" s="304"/>
      <c r="BVY223" s="304"/>
      <c r="BVZ223" s="304"/>
      <c r="BWA223" s="304"/>
      <c r="BWB223" s="304"/>
      <c r="BWC223" s="304"/>
      <c r="BWD223" s="304"/>
      <c r="BWE223" s="304"/>
      <c r="BWF223" s="304"/>
      <c r="BWG223" s="304"/>
      <c r="BWH223" s="304"/>
      <c r="BWI223" s="304"/>
      <c r="BWJ223" s="304"/>
      <c r="BWK223" s="304"/>
      <c r="BWL223" s="304"/>
      <c r="BWM223" s="304"/>
      <c r="BWN223" s="304"/>
      <c r="BWO223" s="304"/>
      <c r="BWP223" s="304"/>
      <c r="BWQ223" s="304"/>
      <c r="BWR223" s="304"/>
      <c r="BWS223" s="304"/>
      <c r="BWT223" s="304"/>
      <c r="BWU223" s="304"/>
      <c r="BWV223" s="304"/>
      <c r="BWW223" s="304"/>
      <c r="BWX223" s="304"/>
      <c r="BWY223" s="304"/>
      <c r="BWZ223" s="304"/>
      <c r="BXA223" s="304"/>
      <c r="BXB223" s="304"/>
      <c r="BXC223" s="304"/>
      <c r="BXD223" s="304"/>
      <c r="BXE223" s="304"/>
      <c r="BXF223" s="304"/>
      <c r="BXG223" s="304"/>
      <c r="BXH223" s="304"/>
      <c r="BXI223" s="304"/>
      <c r="BXJ223" s="304"/>
      <c r="BXK223" s="304"/>
      <c r="BXL223" s="304"/>
      <c r="BXM223" s="304"/>
      <c r="BXN223" s="304"/>
      <c r="BXO223" s="304"/>
      <c r="BXP223" s="304"/>
      <c r="BXQ223" s="304"/>
      <c r="BXR223" s="304"/>
      <c r="BXS223" s="304"/>
      <c r="BXT223" s="304"/>
      <c r="BXU223" s="304"/>
      <c r="BXV223" s="304"/>
      <c r="BXW223" s="304"/>
      <c r="BXX223" s="304"/>
      <c r="BXY223" s="304"/>
      <c r="BXZ223" s="304"/>
      <c r="BYA223" s="304"/>
      <c r="BYB223" s="304"/>
      <c r="BYC223" s="304"/>
      <c r="BYD223" s="304"/>
      <c r="BYE223" s="304"/>
      <c r="BYF223" s="304"/>
      <c r="BYG223" s="304"/>
      <c r="BYH223" s="304"/>
      <c r="BYI223" s="304"/>
      <c r="BYJ223" s="304"/>
      <c r="BYK223" s="304"/>
      <c r="BYL223" s="304"/>
      <c r="BYM223" s="304"/>
      <c r="BYN223" s="304"/>
      <c r="BYO223" s="304"/>
      <c r="BYP223" s="304"/>
      <c r="BYQ223" s="304"/>
      <c r="BYR223" s="304"/>
      <c r="BYS223" s="304"/>
      <c r="BYT223" s="304"/>
      <c r="BYU223" s="304"/>
      <c r="BYV223" s="304"/>
      <c r="BYW223" s="304"/>
      <c r="BYX223" s="304"/>
      <c r="BYY223" s="304"/>
      <c r="BYZ223" s="304"/>
      <c r="BZA223" s="304"/>
      <c r="BZB223" s="304"/>
      <c r="BZC223" s="304"/>
      <c r="BZD223" s="304"/>
      <c r="BZE223" s="304"/>
      <c r="BZF223" s="304"/>
      <c r="BZG223" s="304"/>
      <c r="BZH223" s="304"/>
      <c r="BZI223" s="304"/>
      <c r="BZJ223" s="304"/>
      <c r="BZK223" s="304"/>
      <c r="BZL223" s="304"/>
      <c r="BZM223" s="304"/>
      <c r="BZN223" s="304"/>
      <c r="BZO223" s="304"/>
      <c r="BZP223" s="304"/>
      <c r="BZQ223" s="304"/>
      <c r="BZR223" s="304"/>
      <c r="BZS223" s="304"/>
      <c r="BZT223" s="304"/>
      <c r="BZU223" s="304"/>
      <c r="BZV223" s="304"/>
      <c r="BZW223" s="304"/>
      <c r="BZX223" s="304"/>
      <c r="BZY223" s="304"/>
      <c r="BZZ223" s="304"/>
      <c r="CAA223" s="304"/>
      <c r="CAB223" s="304"/>
      <c r="CAC223" s="304"/>
      <c r="CAD223" s="304"/>
      <c r="CAE223" s="304"/>
      <c r="CAF223" s="304"/>
      <c r="CAG223" s="304"/>
      <c r="CAH223" s="304"/>
      <c r="CAI223" s="304"/>
      <c r="CAJ223" s="304"/>
      <c r="CAK223" s="304"/>
      <c r="CAL223" s="304"/>
      <c r="CAM223" s="304"/>
      <c r="CAN223" s="304"/>
      <c r="CAO223" s="304"/>
      <c r="CAP223" s="304"/>
      <c r="CAQ223" s="304"/>
      <c r="CAR223" s="304"/>
      <c r="CAS223" s="304"/>
      <c r="CAT223" s="304"/>
      <c r="CAU223" s="304"/>
      <c r="CAV223" s="304"/>
      <c r="CAW223" s="304"/>
      <c r="CAX223" s="304"/>
      <c r="CAY223" s="304"/>
      <c r="CAZ223" s="304"/>
      <c r="CBA223" s="304"/>
      <c r="CBB223" s="304"/>
      <c r="CBC223" s="304"/>
      <c r="CBD223" s="304"/>
      <c r="CBE223" s="304"/>
      <c r="CBF223" s="304"/>
      <c r="CBG223" s="304"/>
      <c r="CBH223" s="304"/>
      <c r="CBI223" s="304"/>
      <c r="CBJ223" s="304"/>
      <c r="CBK223" s="304"/>
      <c r="CBL223" s="304"/>
      <c r="CBM223" s="304"/>
      <c r="CBN223" s="304"/>
      <c r="CBO223" s="304"/>
      <c r="CBP223" s="304"/>
      <c r="CBQ223" s="304"/>
      <c r="CBR223" s="304"/>
      <c r="CBS223" s="304"/>
      <c r="CBT223" s="304"/>
      <c r="CBU223" s="304"/>
      <c r="CBV223" s="304"/>
      <c r="CBW223" s="304"/>
      <c r="CBX223" s="304"/>
      <c r="CBY223" s="304"/>
      <c r="CBZ223" s="304"/>
      <c r="CCA223" s="304"/>
      <c r="CCB223" s="304"/>
      <c r="CCC223" s="304"/>
      <c r="CCD223" s="304"/>
      <c r="CCE223" s="304"/>
      <c r="CCF223" s="304"/>
      <c r="CCG223" s="304"/>
      <c r="CCH223" s="304"/>
      <c r="CCI223" s="304"/>
      <c r="CCJ223" s="304"/>
      <c r="CCK223" s="304"/>
      <c r="CCL223" s="304"/>
      <c r="CCM223" s="304"/>
      <c r="CCN223" s="304"/>
      <c r="CCO223" s="304"/>
      <c r="CCP223" s="304"/>
      <c r="CCQ223" s="304"/>
      <c r="CCR223" s="304"/>
      <c r="CCS223" s="304"/>
      <c r="CCT223" s="304"/>
      <c r="CCU223" s="304"/>
      <c r="CCV223" s="304"/>
      <c r="CCW223" s="304"/>
      <c r="CCX223" s="304"/>
      <c r="CCY223" s="304"/>
      <c r="CCZ223" s="304"/>
      <c r="CDA223" s="304"/>
      <c r="CDB223" s="304"/>
      <c r="CDC223" s="304"/>
      <c r="CDD223" s="304"/>
      <c r="CDE223" s="304"/>
      <c r="CDF223" s="304"/>
      <c r="CDG223" s="304"/>
      <c r="CDH223" s="304"/>
      <c r="CDI223" s="304"/>
      <c r="CDJ223" s="304"/>
      <c r="CDK223" s="304"/>
      <c r="CDL223" s="304"/>
      <c r="CDM223" s="304"/>
      <c r="CDN223" s="304"/>
      <c r="CDO223" s="304"/>
      <c r="CDP223" s="304"/>
      <c r="CDQ223" s="304"/>
      <c r="CDR223" s="304"/>
      <c r="CDS223" s="304"/>
      <c r="CDT223" s="304"/>
      <c r="CDU223" s="304"/>
      <c r="CDV223" s="304"/>
      <c r="CDW223" s="304"/>
      <c r="CDX223" s="304"/>
      <c r="CDY223" s="304"/>
      <c r="CDZ223" s="304"/>
      <c r="CEA223" s="304"/>
      <c r="CEB223" s="304"/>
      <c r="CEC223" s="304"/>
      <c r="CED223" s="304"/>
      <c r="CEE223" s="304"/>
      <c r="CEF223" s="304"/>
      <c r="CEG223" s="304"/>
      <c r="CEH223" s="304"/>
      <c r="CEI223" s="304"/>
      <c r="CEJ223" s="304"/>
      <c r="CEK223" s="304"/>
      <c r="CEL223" s="304"/>
      <c r="CEM223" s="304"/>
      <c r="CEN223" s="304"/>
      <c r="CEO223" s="304"/>
      <c r="CEP223" s="304"/>
      <c r="CEQ223" s="304"/>
      <c r="CER223" s="304"/>
      <c r="CES223" s="304"/>
      <c r="CET223" s="304"/>
      <c r="CEU223" s="304"/>
      <c r="CEV223" s="304"/>
      <c r="CEW223" s="304"/>
      <c r="CEX223" s="304"/>
      <c r="CEY223" s="304"/>
      <c r="CEZ223" s="304"/>
      <c r="CFA223" s="304"/>
      <c r="CFB223" s="304"/>
      <c r="CFC223" s="304"/>
      <c r="CFD223" s="304"/>
      <c r="CFE223" s="304"/>
      <c r="CFF223" s="304"/>
      <c r="CFG223" s="304"/>
      <c r="CFH223" s="304"/>
      <c r="CFI223" s="304"/>
      <c r="CFJ223" s="304"/>
      <c r="CFK223" s="304"/>
      <c r="CFL223" s="304"/>
      <c r="CFM223" s="304"/>
      <c r="CFN223" s="304"/>
      <c r="CFO223" s="304"/>
      <c r="CFP223" s="304"/>
      <c r="CFQ223" s="304"/>
      <c r="CFR223" s="304"/>
      <c r="CFS223" s="304"/>
      <c r="CFT223" s="304"/>
      <c r="CFU223" s="304"/>
      <c r="CFV223" s="304"/>
      <c r="CFW223" s="304"/>
      <c r="CFX223" s="304"/>
      <c r="CFY223" s="304"/>
      <c r="CFZ223" s="304"/>
      <c r="CGA223" s="304"/>
      <c r="CGB223" s="304"/>
      <c r="CGC223" s="304"/>
      <c r="CGD223" s="304"/>
      <c r="CGE223" s="304"/>
      <c r="CGF223" s="304"/>
      <c r="CGG223" s="304"/>
      <c r="CGH223" s="304"/>
      <c r="CGI223" s="304"/>
      <c r="CGJ223" s="304"/>
      <c r="CGK223" s="304"/>
      <c r="CGL223" s="304"/>
      <c r="CGM223" s="304"/>
      <c r="CGN223" s="304"/>
      <c r="CGO223" s="304"/>
      <c r="CGP223" s="304"/>
      <c r="CGQ223" s="304"/>
      <c r="CGR223" s="304"/>
      <c r="CGS223" s="304"/>
      <c r="CGT223" s="304"/>
      <c r="CGU223" s="304"/>
      <c r="CGV223" s="304"/>
      <c r="CGW223" s="304"/>
      <c r="CGX223" s="304"/>
      <c r="CGY223" s="304"/>
      <c r="CGZ223" s="304"/>
      <c r="CHA223" s="304"/>
      <c r="CHB223" s="304"/>
      <c r="CHC223" s="304"/>
      <c r="CHD223" s="304"/>
      <c r="CHE223" s="304"/>
      <c r="CHF223" s="304"/>
      <c r="CHG223" s="304"/>
      <c r="CHH223" s="304"/>
      <c r="CHI223" s="304"/>
      <c r="CHJ223" s="304"/>
      <c r="CHK223" s="304"/>
      <c r="CHL223" s="304"/>
      <c r="CHM223" s="304"/>
      <c r="CHN223" s="304"/>
      <c r="CHO223" s="304"/>
      <c r="CHP223" s="304"/>
      <c r="CHQ223" s="304"/>
      <c r="CHR223" s="304"/>
      <c r="CHS223" s="304"/>
      <c r="CHT223" s="304"/>
      <c r="CHU223" s="304"/>
      <c r="CHV223" s="304"/>
      <c r="CHW223" s="304"/>
      <c r="CHX223" s="304"/>
      <c r="CHY223" s="304"/>
      <c r="CHZ223" s="304"/>
      <c r="CIA223" s="304"/>
      <c r="CIB223" s="304"/>
      <c r="CIC223" s="304"/>
      <c r="CID223" s="304"/>
      <c r="CIE223" s="304"/>
      <c r="CIF223" s="304"/>
      <c r="CIG223" s="304"/>
      <c r="CIH223" s="304"/>
      <c r="CII223" s="304"/>
      <c r="CIJ223" s="304"/>
      <c r="CIK223" s="304"/>
      <c r="CIL223" s="304"/>
      <c r="CIM223" s="304"/>
      <c r="CIN223" s="304"/>
      <c r="CIO223" s="304"/>
      <c r="CIP223" s="304"/>
      <c r="CIQ223" s="304"/>
      <c r="CIR223" s="304"/>
      <c r="CIS223" s="304"/>
      <c r="CIT223" s="304"/>
      <c r="CIU223" s="304"/>
      <c r="CIV223" s="304"/>
      <c r="CIW223" s="304"/>
      <c r="CIX223" s="304"/>
      <c r="CIY223" s="304"/>
      <c r="CIZ223" s="304"/>
      <c r="CJA223" s="304"/>
      <c r="CJB223" s="304"/>
      <c r="CJC223" s="304"/>
      <c r="CJD223" s="304"/>
      <c r="CJE223" s="304"/>
      <c r="CJF223" s="304"/>
      <c r="CJG223" s="304"/>
      <c r="CJH223" s="304"/>
      <c r="CJI223" s="304"/>
      <c r="CJJ223" s="304"/>
      <c r="CJK223" s="304"/>
      <c r="CJL223" s="304"/>
      <c r="CJM223" s="304"/>
      <c r="CJN223" s="304"/>
      <c r="CJO223" s="304"/>
      <c r="CJP223" s="304"/>
      <c r="CJQ223" s="304"/>
      <c r="CJR223" s="304"/>
      <c r="CJS223" s="304"/>
      <c r="CJT223" s="304"/>
      <c r="CJU223" s="304"/>
      <c r="CJV223" s="304"/>
      <c r="CJW223" s="304"/>
      <c r="CJX223" s="304"/>
      <c r="CJY223" s="304"/>
      <c r="CJZ223" s="304"/>
      <c r="CKA223" s="304"/>
      <c r="CKB223" s="304"/>
      <c r="CKC223" s="304"/>
      <c r="CKD223" s="304"/>
      <c r="CKE223" s="304"/>
      <c r="CKF223" s="304"/>
      <c r="CKG223" s="304"/>
      <c r="CKH223" s="304"/>
      <c r="CKI223" s="304"/>
      <c r="CKJ223" s="304"/>
      <c r="CKK223" s="304"/>
      <c r="CKL223" s="304"/>
      <c r="CKM223" s="304"/>
      <c r="CKN223" s="304"/>
      <c r="CKO223" s="304"/>
      <c r="CKP223" s="304"/>
      <c r="CKQ223" s="304"/>
      <c r="CKR223" s="304"/>
      <c r="CKS223" s="304"/>
      <c r="CKT223" s="304"/>
      <c r="CKU223" s="304"/>
      <c r="CKV223" s="304"/>
      <c r="CKW223" s="304"/>
      <c r="CKX223" s="304"/>
      <c r="CKY223" s="304"/>
      <c r="CKZ223" s="304"/>
      <c r="CLA223" s="304"/>
      <c r="CLB223" s="304"/>
      <c r="CLC223" s="304"/>
      <c r="CLD223" s="304"/>
      <c r="CLE223" s="304"/>
      <c r="CLF223" s="304"/>
      <c r="CLG223" s="304"/>
      <c r="CLH223" s="304"/>
      <c r="CLI223" s="304"/>
      <c r="CLJ223" s="304"/>
      <c r="CLK223" s="304"/>
      <c r="CLL223" s="304"/>
      <c r="CLM223" s="304"/>
      <c r="CLN223" s="304"/>
      <c r="CLO223" s="304"/>
      <c r="CLP223" s="304"/>
      <c r="CLQ223" s="304"/>
      <c r="CLR223" s="304"/>
      <c r="CLS223" s="304"/>
      <c r="CLT223" s="304"/>
      <c r="CLU223" s="304"/>
      <c r="CLV223" s="304"/>
      <c r="CLW223" s="304"/>
      <c r="CLX223" s="304"/>
      <c r="CLY223" s="304"/>
      <c r="CLZ223" s="304"/>
      <c r="CMA223" s="304"/>
      <c r="CMB223" s="304"/>
      <c r="CMC223" s="304"/>
      <c r="CMD223" s="304"/>
      <c r="CME223" s="304"/>
      <c r="CMF223" s="304"/>
      <c r="CMG223" s="304"/>
      <c r="CMH223" s="304"/>
      <c r="CMI223" s="304"/>
      <c r="CMJ223" s="304"/>
      <c r="CMK223" s="304"/>
      <c r="CML223" s="304"/>
      <c r="CMM223" s="304"/>
      <c r="CMN223" s="304"/>
      <c r="CMO223" s="304"/>
      <c r="CMP223" s="304"/>
      <c r="CMQ223" s="304"/>
      <c r="CMR223" s="304"/>
      <c r="CMS223" s="304"/>
      <c r="CMT223" s="304"/>
      <c r="CMU223" s="304"/>
      <c r="CMV223" s="304"/>
      <c r="CMW223" s="304"/>
      <c r="CMX223" s="304"/>
      <c r="CMY223" s="304"/>
      <c r="CMZ223" s="304"/>
      <c r="CNA223" s="304"/>
      <c r="CNB223" s="304"/>
      <c r="CNC223" s="304"/>
      <c r="CND223" s="304"/>
      <c r="CNE223" s="304"/>
      <c r="CNF223" s="304"/>
      <c r="CNG223" s="304"/>
      <c r="CNH223" s="304"/>
      <c r="CNI223" s="304"/>
      <c r="CNJ223" s="304"/>
      <c r="CNK223" s="304"/>
      <c r="CNL223" s="304"/>
      <c r="CNM223" s="304"/>
      <c r="CNN223" s="304"/>
      <c r="CNO223" s="304"/>
      <c r="CNP223" s="304"/>
      <c r="CNQ223" s="304"/>
      <c r="CNR223" s="304"/>
      <c r="CNS223" s="304"/>
      <c r="CNT223" s="304"/>
      <c r="CNU223" s="304"/>
      <c r="CNV223" s="304"/>
      <c r="CNW223" s="304"/>
      <c r="CNX223" s="304"/>
      <c r="CNY223" s="304"/>
      <c r="CNZ223" s="304"/>
      <c r="COA223" s="304"/>
      <c r="COB223" s="304"/>
      <c r="COC223" s="304"/>
      <c r="COD223" s="304"/>
      <c r="COE223" s="304"/>
      <c r="COF223" s="304"/>
      <c r="COG223" s="304"/>
      <c r="COH223" s="304"/>
      <c r="COI223" s="304"/>
      <c r="COJ223" s="304"/>
      <c r="COK223" s="304"/>
      <c r="COL223" s="304"/>
      <c r="COM223" s="304"/>
      <c r="CON223" s="304"/>
      <c r="COO223" s="304"/>
      <c r="COP223" s="304"/>
      <c r="COQ223" s="304"/>
      <c r="COR223" s="304"/>
      <c r="COS223" s="304"/>
      <c r="COT223" s="304"/>
      <c r="COU223" s="304"/>
      <c r="COV223" s="304"/>
      <c r="COW223" s="304"/>
      <c r="COX223" s="304"/>
      <c r="COY223" s="304"/>
      <c r="COZ223" s="304"/>
      <c r="CPA223" s="304"/>
      <c r="CPB223" s="304"/>
      <c r="CPC223" s="304"/>
      <c r="CPD223" s="304"/>
      <c r="CPE223" s="304"/>
      <c r="CPF223" s="304"/>
      <c r="CPG223" s="304"/>
      <c r="CPH223" s="304"/>
      <c r="CPI223" s="304"/>
      <c r="CPJ223" s="304"/>
      <c r="CPK223" s="304"/>
      <c r="CPL223" s="304"/>
      <c r="CPM223" s="304"/>
      <c r="CPN223" s="304"/>
      <c r="CPO223" s="304"/>
      <c r="CPP223" s="304"/>
      <c r="CPQ223" s="304"/>
      <c r="CPR223" s="304"/>
      <c r="CPS223" s="304"/>
      <c r="CPT223" s="304"/>
      <c r="CPU223" s="304"/>
      <c r="CPV223" s="304"/>
      <c r="CPW223" s="304"/>
      <c r="CPX223" s="304"/>
      <c r="CPY223" s="304"/>
      <c r="CPZ223" s="304"/>
      <c r="CQA223" s="304"/>
      <c r="CQB223" s="304"/>
      <c r="CQC223" s="304"/>
      <c r="CQD223" s="304"/>
      <c r="CQE223" s="304"/>
      <c r="CQF223" s="304"/>
      <c r="CQG223" s="304"/>
      <c r="CQH223" s="304"/>
      <c r="CQI223" s="304"/>
      <c r="CQJ223" s="304"/>
      <c r="CQK223" s="304"/>
      <c r="CQL223" s="304"/>
      <c r="CQM223" s="304"/>
      <c r="CQN223" s="304"/>
      <c r="CQO223" s="304"/>
      <c r="CQP223" s="304"/>
      <c r="CQQ223" s="304"/>
      <c r="CQR223" s="304"/>
      <c r="CQS223" s="304"/>
      <c r="CQT223" s="304"/>
      <c r="CQU223" s="304"/>
      <c r="CQV223" s="304"/>
      <c r="CQW223" s="304"/>
      <c r="CQX223" s="304"/>
      <c r="CQY223" s="304"/>
      <c r="CQZ223" s="304"/>
      <c r="CRA223" s="304"/>
      <c r="CRB223" s="304"/>
      <c r="CRC223" s="304"/>
      <c r="CRD223" s="304"/>
      <c r="CRE223" s="304"/>
      <c r="CRF223" s="304"/>
      <c r="CRG223" s="304"/>
      <c r="CRH223" s="304"/>
      <c r="CRI223" s="304"/>
      <c r="CRJ223" s="304"/>
      <c r="CRK223" s="304"/>
      <c r="CRL223" s="304"/>
      <c r="CRM223" s="304"/>
      <c r="CRN223" s="304"/>
      <c r="CRO223" s="304"/>
      <c r="CRP223" s="304"/>
      <c r="CRQ223" s="304"/>
      <c r="CRR223" s="304"/>
      <c r="CRS223" s="304"/>
      <c r="CRT223" s="304"/>
      <c r="CRU223" s="304"/>
      <c r="CRV223" s="304"/>
      <c r="CRW223" s="304"/>
      <c r="CRX223" s="304"/>
      <c r="CRY223" s="304"/>
      <c r="CRZ223" s="304"/>
      <c r="CSA223" s="304"/>
      <c r="CSB223" s="304"/>
      <c r="CSC223" s="304"/>
      <c r="CSD223" s="304"/>
      <c r="CSE223" s="304"/>
      <c r="CSF223" s="304"/>
      <c r="CSG223" s="304"/>
      <c r="CSH223" s="304"/>
      <c r="CSI223" s="304"/>
      <c r="CSJ223" s="304"/>
      <c r="CSK223" s="304"/>
      <c r="CSL223" s="304"/>
      <c r="CSM223" s="304"/>
      <c r="CSN223" s="304"/>
      <c r="CSO223" s="304"/>
      <c r="CSP223" s="304"/>
      <c r="CSQ223" s="304"/>
      <c r="CSR223" s="304"/>
      <c r="CSS223" s="304"/>
      <c r="CST223" s="304"/>
      <c r="CSU223" s="304"/>
      <c r="CSV223" s="304"/>
      <c r="CSW223" s="304"/>
      <c r="CSX223" s="304"/>
      <c r="CSY223" s="304"/>
      <c r="CSZ223" s="304"/>
      <c r="CTA223" s="304"/>
      <c r="CTB223" s="304"/>
      <c r="CTC223" s="304"/>
      <c r="CTD223" s="304"/>
      <c r="CTE223" s="304"/>
      <c r="CTF223" s="304"/>
      <c r="CTG223" s="304"/>
      <c r="CTH223" s="304"/>
      <c r="CTI223" s="304"/>
      <c r="CTJ223" s="304"/>
      <c r="CTK223" s="304"/>
      <c r="CTL223" s="304"/>
      <c r="CTM223" s="304"/>
      <c r="CTN223" s="304"/>
      <c r="CTO223" s="304"/>
      <c r="CTP223" s="304"/>
      <c r="CTQ223" s="304"/>
      <c r="CTR223" s="304"/>
      <c r="CTS223" s="304"/>
      <c r="CTT223" s="304"/>
      <c r="CTU223" s="304"/>
      <c r="CTV223" s="304"/>
      <c r="CTW223" s="304"/>
      <c r="CTX223" s="304"/>
      <c r="CTY223" s="304"/>
      <c r="CTZ223" s="304"/>
      <c r="CUA223" s="304"/>
      <c r="CUB223" s="304"/>
      <c r="CUC223" s="304"/>
      <c r="CUD223" s="304"/>
      <c r="CUE223" s="304"/>
      <c r="CUF223" s="304"/>
      <c r="CUG223" s="304"/>
      <c r="CUH223" s="304"/>
      <c r="CUI223" s="304"/>
      <c r="CUJ223" s="304"/>
      <c r="CUK223" s="304"/>
      <c r="CUL223" s="304"/>
      <c r="CUM223" s="304"/>
      <c r="CUN223" s="304"/>
      <c r="CUO223" s="304"/>
      <c r="CUP223" s="304"/>
      <c r="CUQ223" s="304"/>
      <c r="CUR223" s="304"/>
      <c r="CUS223" s="304"/>
      <c r="CUT223" s="304"/>
      <c r="CUU223" s="304"/>
      <c r="CUV223" s="304"/>
      <c r="CUW223" s="304"/>
      <c r="CUX223" s="304"/>
      <c r="CUY223" s="304"/>
      <c r="CUZ223" s="304"/>
      <c r="CVA223" s="304"/>
      <c r="CVB223" s="304"/>
      <c r="CVC223" s="304"/>
      <c r="CVD223" s="304"/>
      <c r="CVE223" s="304"/>
      <c r="CVF223" s="304"/>
      <c r="CVG223" s="304"/>
      <c r="CVH223" s="304"/>
      <c r="CVI223" s="304"/>
      <c r="CVJ223" s="304"/>
      <c r="CVK223" s="304"/>
      <c r="CVL223" s="304"/>
      <c r="CVM223" s="304"/>
      <c r="CVN223" s="304"/>
      <c r="CVO223" s="304"/>
      <c r="CVP223" s="304"/>
      <c r="CVQ223" s="304"/>
      <c r="CVR223" s="304"/>
      <c r="CVS223" s="304"/>
      <c r="CVT223" s="304"/>
      <c r="CVU223" s="304"/>
      <c r="CVV223" s="304"/>
      <c r="CVW223" s="304"/>
      <c r="CVX223" s="304"/>
      <c r="CVY223" s="304"/>
      <c r="CVZ223" s="304"/>
      <c r="CWA223" s="304"/>
      <c r="CWB223" s="304"/>
      <c r="CWC223" s="304"/>
      <c r="CWD223" s="304"/>
      <c r="CWE223" s="304"/>
      <c r="CWF223" s="304"/>
      <c r="CWG223" s="304"/>
      <c r="CWH223" s="304"/>
      <c r="CWI223" s="304"/>
      <c r="CWJ223" s="304"/>
      <c r="CWK223" s="304"/>
      <c r="CWL223" s="304"/>
      <c r="CWM223" s="304"/>
      <c r="CWN223" s="304"/>
      <c r="CWO223" s="304"/>
      <c r="CWP223" s="304"/>
      <c r="CWQ223" s="304"/>
      <c r="CWR223" s="304"/>
      <c r="CWS223" s="304"/>
      <c r="CWT223" s="304"/>
      <c r="CWU223" s="304"/>
      <c r="CWV223" s="304"/>
      <c r="CWW223" s="304"/>
      <c r="CWX223" s="304"/>
      <c r="CWY223" s="304"/>
      <c r="CWZ223" s="304"/>
      <c r="CXA223" s="304"/>
      <c r="CXB223" s="304"/>
      <c r="CXC223" s="304"/>
      <c r="CXD223" s="304"/>
      <c r="CXE223" s="304"/>
      <c r="CXF223" s="304"/>
      <c r="CXG223" s="304"/>
      <c r="CXH223" s="304"/>
      <c r="CXI223" s="304"/>
      <c r="CXJ223" s="304"/>
      <c r="CXK223" s="304"/>
      <c r="CXL223" s="304"/>
      <c r="CXM223" s="304"/>
      <c r="CXN223" s="304"/>
      <c r="CXO223" s="304"/>
      <c r="CXP223" s="304"/>
      <c r="CXQ223" s="304"/>
      <c r="CXR223" s="304"/>
      <c r="CXS223" s="304"/>
      <c r="CXT223" s="304"/>
      <c r="CXU223" s="304"/>
      <c r="CXV223" s="304"/>
      <c r="CXW223" s="304"/>
      <c r="CXX223" s="304"/>
      <c r="CXY223" s="304"/>
      <c r="CXZ223" s="304"/>
      <c r="CYA223" s="304"/>
      <c r="CYB223" s="304"/>
      <c r="CYC223" s="304"/>
      <c r="CYD223" s="304"/>
      <c r="CYE223" s="304"/>
      <c r="CYF223" s="304"/>
      <c r="CYG223" s="304"/>
      <c r="CYH223" s="304"/>
      <c r="CYI223" s="304"/>
      <c r="CYJ223" s="304"/>
      <c r="CYK223" s="304"/>
      <c r="CYL223" s="304"/>
      <c r="CYM223" s="304"/>
      <c r="CYN223" s="304"/>
      <c r="CYO223" s="304"/>
      <c r="CYP223" s="304"/>
      <c r="CYQ223" s="304"/>
      <c r="CYR223" s="304"/>
      <c r="CYS223" s="304"/>
      <c r="CYT223" s="304"/>
      <c r="CYU223" s="304"/>
      <c r="CYV223" s="304"/>
      <c r="CYW223" s="304"/>
      <c r="CYX223" s="304"/>
      <c r="CYY223" s="304"/>
      <c r="CYZ223" s="304"/>
      <c r="CZA223" s="304"/>
      <c r="CZB223" s="304"/>
      <c r="CZC223" s="304"/>
      <c r="CZD223" s="304"/>
      <c r="CZE223" s="304"/>
      <c r="CZF223" s="304"/>
      <c r="CZG223" s="304"/>
      <c r="CZH223" s="304"/>
      <c r="CZI223" s="304"/>
      <c r="CZJ223" s="304"/>
      <c r="CZK223" s="304"/>
      <c r="CZL223" s="304"/>
      <c r="CZM223" s="304"/>
      <c r="CZN223" s="304"/>
      <c r="CZO223" s="304"/>
      <c r="CZP223" s="304"/>
      <c r="CZQ223" s="304"/>
      <c r="CZR223" s="304"/>
      <c r="CZS223" s="304"/>
      <c r="CZT223" s="304"/>
      <c r="CZU223" s="304"/>
      <c r="CZV223" s="304"/>
      <c r="CZW223" s="304"/>
      <c r="CZX223" s="304"/>
      <c r="CZY223" s="304"/>
      <c r="CZZ223" s="304"/>
      <c r="DAA223" s="304"/>
      <c r="DAB223" s="304"/>
      <c r="DAC223" s="304"/>
      <c r="DAD223" s="304"/>
      <c r="DAE223" s="304"/>
      <c r="DAF223" s="304"/>
      <c r="DAG223" s="304"/>
      <c r="DAH223" s="304"/>
      <c r="DAI223" s="304"/>
      <c r="DAJ223" s="304"/>
      <c r="DAK223" s="304"/>
      <c r="DAL223" s="304"/>
      <c r="DAM223" s="304"/>
      <c r="DAN223" s="304"/>
      <c r="DAO223" s="304"/>
      <c r="DAP223" s="304"/>
      <c r="DAQ223" s="304"/>
      <c r="DAR223" s="304"/>
      <c r="DAS223" s="304"/>
      <c r="DAT223" s="304"/>
      <c r="DAU223" s="304"/>
      <c r="DAV223" s="304"/>
      <c r="DAW223" s="304"/>
      <c r="DAX223" s="304"/>
      <c r="DAY223" s="304"/>
      <c r="DAZ223" s="304"/>
      <c r="DBA223" s="304"/>
      <c r="DBB223" s="304"/>
      <c r="DBC223" s="304"/>
      <c r="DBD223" s="304"/>
      <c r="DBE223" s="304"/>
      <c r="DBF223" s="304"/>
      <c r="DBG223" s="304"/>
      <c r="DBH223" s="304"/>
      <c r="DBI223" s="304"/>
      <c r="DBJ223" s="304"/>
      <c r="DBK223" s="304"/>
      <c r="DBL223" s="304"/>
      <c r="DBM223" s="304"/>
      <c r="DBN223" s="304"/>
      <c r="DBO223" s="304"/>
      <c r="DBP223" s="304"/>
      <c r="DBQ223" s="304"/>
      <c r="DBR223" s="304"/>
      <c r="DBS223" s="304"/>
      <c r="DBT223" s="304"/>
      <c r="DBU223" s="304"/>
      <c r="DBV223" s="304"/>
      <c r="DBW223" s="304"/>
      <c r="DBX223" s="304"/>
      <c r="DBY223" s="304"/>
      <c r="DBZ223" s="304"/>
      <c r="DCA223" s="304"/>
      <c r="DCB223" s="304"/>
      <c r="DCC223" s="304"/>
      <c r="DCD223" s="304"/>
      <c r="DCE223" s="304"/>
      <c r="DCF223" s="304"/>
      <c r="DCG223" s="304"/>
      <c r="DCH223" s="304"/>
      <c r="DCI223" s="304"/>
      <c r="DCJ223" s="304"/>
      <c r="DCK223" s="304"/>
      <c r="DCL223" s="304"/>
      <c r="DCM223" s="304"/>
      <c r="DCN223" s="304"/>
      <c r="DCO223" s="304"/>
      <c r="DCP223" s="304"/>
      <c r="DCQ223" s="304"/>
      <c r="DCR223" s="304"/>
      <c r="DCS223" s="304"/>
      <c r="DCT223" s="304"/>
      <c r="DCU223" s="304"/>
      <c r="DCV223" s="304"/>
      <c r="DCW223" s="304"/>
      <c r="DCX223" s="304"/>
      <c r="DCY223" s="304"/>
      <c r="DCZ223" s="304"/>
      <c r="DDA223" s="304"/>
      <c r="DDB223" s="304"/>
      <c r="DDC223" s="304"/>
      <c r="DDD223" s="304"/>
      <c r="DDE223" s="304"/>
      <c r="DDF223" s="304"/>
      <c r="DDG223" s="304"/>
      <c r="DDH223" s="304"/>
      <c r="DDI223" s="304"/>
      <c r="DDJ223" s="304"/>
      <c r="DDK223" s="304"/>
      <c r="DDL223" s="304"/>
      <c r="DDM223" s="304"/>
      <c r="DDN223" s="304"/>
      <c r="DDO223" s="304"/>
      <c r="DDP223" s="304"/>
      <c r="DDQ223" s="304"/>
      <c r="DDR223" s="304"/>
      <c r="DDS223" s="304"/>
      <c r="DDT223" s="304"/>
      <c r="DDU223" s="304"/>
      <c r="DDV223" s="304"/>
      <c r="DDW223" s="304"/>
      <c r="DDX223" s="304"/>
      <c r="DDY223" s="304"/>
      <c r="DDZ223" s="304"/>
      <c r="DEA223" s="304"/>
      <c r="DEB223" s="304"/>
      <c r="DEC223" s="304"/>
      <c r="DED223" s="304"/>
      <c r="DEE223" s="304"/>
      <c r="DEF223" s="304"/>
      <c r="DEG223" s="304"/>
      <c r="DEH223" s="304"/>
      <c r="DEI223" s="304"/>
      <c r="DEJ223" s="304"/>
      <c r="DEK223" s="304"/>
      <c r="DEL223" s="304"/>
      <c r="DEM223" s="304"/>
      <c r="DEN223" s="304"/>
      <c r="DEO223" s="304"/>
      <c r="DEP223" s="304"/>
      <c r="DEQ223" s="304"/>
      <c r="DER223" s="304"/>
      <c r="DES223" s="304"/>
      <c r="DET223" s="304"/>
      <c r="DEU223" s="304"/>
      <c r="DEV223" s="304"/>
      <c r="DEW223" s="304"/>
      <c r="DEX223" s="304"/>
      <c r="DEY223" s="304"/>
      <c r="DEZ223" s="304"/>
      <c r="DFA223" s="304"/>
      <c r="DFB223" s="304"/>
      <c r="DFC223" s="304"/>
      <c r="DFD223" s="304"/>
      <c r="DFE223" s="304"/>
      <c r="DFF223" s="304"/>
      <c r="DFG223" s="304"/>
      <c r="DFH223" s="304"/>
      <c r="DFI223" s="304"/>
      <c r="DFJ223" s="304"/>
      <c r="DFK223" s="304"/>
      <c r="DFL223" s="304"/>
      <c r="DFM223" s="304"/>
      <c r="DFN223" s="304"/>
      <c r="DFO223" s="304"/>
      <c r="DFP223" s="304"/>
      <c r="DFQ223" s="304"/>
      <c r="DFR223" s="304"/>
      <c r="DFS223" s="304"/>
      <c r="DFT223" s="304"/>
      <c r="DFU223" s="304"/>
      <c r="DFV223" s="304"/>
      <c r="DFW223" s="304"/>
      <c r="DFX223" s="304"/>
      <c r="DFY223" s="304"/>
      <c r="DFZ223" s="304"/>
      <c r="DGA223" s="304"/>
      <c r="DGB223" s="304"/>
      <c r="DGC223" s="304"/>
      <c r="DGD223" s="304"/>
      <c r="DGE223" s="304"/>
      <c r="DGF223" s="304"/>
      <c r="DGG223" s="304"/>
      <c r="DGH223" s="304"/>
      <c r="DGI223" s="304"/>
      <c r="DGJ223" s="304"/>
      <c r="DGK223" s="304"/>
      <c r="DGL223" s="304"/>
      <c r="DGM223" s="304"/>
      <c r="DGN223" s="304"/>
      <c r="DGO223" s="304"/>
      <c r="DGP223" s="304"/>
      <c r="DGQ223" s="304"/>
      <c r="DGR223" s="304"/>
      <c r="DGS223" s="304"/>
      <c r="DGT223" s="304"/>
      <c r="DGU223" s="304"/>
      <c r="DGV223" s="304"/>
      <c r="DGW223" s="304"/>
      <c r="DGX223" s="304"/>
      <c r="DGY223" s="304"/>
      <c r="DGZ223" s="304"/>
      <c r="DHA223" s="304"/>
      <c r="DHB223" s="304"/>
      <c r="DHC223" s="304"/>
      <c r="DHD223" s="304"/>
      <c r="DHE223" s="304"/>
      <c r="DHF223" s="304"/>
      <c r="DHG223" s="304"/>
      <c r="DHH223" s="304"/>
      <c r="DHI223" s="304"/>
      <c r="DHJ223" s="304"/>
      <c r="DHK223" s="304"/>
      <c r="DHL223" s="304"/>
      <c r="DHM223" s="304"/>
      <c r="DHN223" s="304"/>
      <c r="DHO223" s="304"/>
      <c r="DHP223" s="304"/>
      <c r="DHQ223" s="304"/>
      <c r="DHR223" s="304"/>
      <c r="DHS223" s="304"/>
      <c r="DHT223" s="304"/>
      <c r="DHU223" s="304"/>
      <c r="DHV223" s="304"/>
      <c r="DHW223" s="304"/>
      <c r="DHX223" s="304"/>
      <c r="DHY223" s="304"/>
      <c r="DHZ223" s="304"/>
      <c r="DIA223" s="304"/>
      <c r="DIB223" s="304"/>
      <c r="DIC223" s="304"/>
      <c r="DID223" s="304"/>
      <c r="DIE223" s="304"/>
      <c r="DIF223" s="304"/>
      <c r="DIG223" s="304"/>
      <c r="DIH223" s="304"/>
      <c r="DII223" s="304"/>
      <c r="DIJ223" s="304"/>
      <c r="DIK223" s="304"/>
      <c r="DIL223" s="304"/>
      <c r="DIM223" s="304"/>
      <c r="DIN223" s="304"/>
      <c r="DIO223" s="304"/>
      <c r="DIP223" s="304"/>
      <c r="DIQ223" s="304"/>
      <c r="DIR223" s="304"/>
      <c r="DIS223" s="304"/>
      <c r="DIT223" s="304"/>
      <c r="DIU223" s="304"/>
      <c r="DIV223" s="304"/>
      <c r="DIW223" s="304"/>
      <c r="DIX223" s="304"/>
      <c r="DIY223" s="304"/>
      <c r="DIZ223" s="304"/>
      <c r="DJA223" s="304"/>
      <c r="DJB223" s="304"/>
      <c r="DJC223" s="304"/>
      <c r="DJD223" s="304"/>
      <c r="DJE223" s="304"/>
      <c r="DJF223" s="304"/>
      <c r="DJG223" s="304"/>
      <c r="DJH223" s="304"/>
      <c r="DJI223" s="304"/>
      <c r="DJJ223" s="304"/>
      <c r="DJK223" s="304"/>
      <c r="DJL223" s="304"/>
      <c r="DJM223" s="304"/>
      <c r="DJN223" s="304"/>
      <c r="DJO223" s="304"/>
      <c r="DJP223" s="304"/>
      <c r="DJQ223" s="304"/>
      <c r="DJR223" s="304"/>
      <c r="DJS223" s="304"/>
      <c r="DJT223" s="304"/>
      <c r="DJU223" s="304"/>
      <c r="DJV223" s="304"/>
      <c r="DJW223" s="304"/>
      <c r="DJX223" s="304"/>
      <c r="DJY223" s="304"/>
      <c r="DJZ223" s="304"/>
      <c r="DKA223" s="304"/>
      <c r="DKB223" s="304"/>
      <c r="DKC223" s="304"/>
      <c r="DKD223" s="304"/>
      <c r="DKE223" s="304"/>
      <c r="DKF223" s="304"/>
      <c r="DKG223" s="304"/>
      <c r="DKH223" s="304"/>
      <c r="DKI223" s="304"/>
      <c r="DKJ223" s="304"/>
      <c r="DKK223" s="304"/>
      <c r="DKL223" s="304"/>
      <c r="DKM223" s="304"/>
      <c r="DKN223" s="304"/>
      <c r="DKO223" s="304"/>
      <c r="DKP223" s="304"/>
      <c r="DKQ223" s="304"/>
      <c r="DKR223" s="304"/>
      <c r="DKS223" s="304"/>
      <c r="DKT223" s="304"/>
      <c r="DKU223" s="304"/>
      <c r="DKV223" s="304"/>
      <c r="DKW223" s="304"/>
      <c r="DKX223" s="304"/>
      <c r="DKY223" s="304"/>
      <c r="DKZ223" s="304"/>
      <c r="DLA223" s="304"/>
      <c r="DLB223" s="304"/>
      <c r="DLC223" s="304"/>
      <c r="DLD223" s="304"/>
      <c r="DLE223" s="304"/>
      <c r="DLF223" s="304"/>
      <c r="DLG223" s="304"/>
      <c r="DLH223" s="304"/>
      <c r="DLI223" s="304"/>
      <c r="DLJ223" s="304"/>
      <c r="DLK223" s="304"/>
      <c r="DLL223" s="304"/>
      <c r="DLM223" s="304"/>
      <c r="DLN223" s="304"/>
      <c r="DLO223" s="304"/>
      <c r="DLP223" s="304"/>
      <c r="DLQ223" s="304"/>
      <c r="DLR223" s="304"/>
      <c r="DLS223" s="304"/>
      <c r="DLT223" s="304"/>
      <c r="DLU223" s="304"/>
      <c r="DLV223" s="304"/>
      <c r="DLW223" s="304"/>
      <c r="DLX223" s="304"/>
      <c r="DLY223" s="304"/>
      <c r="DLZ223" s="304"/>
      <c r="DMA223" s="304"/>
      <c r="DMB223" s="304"/>
      <c r="DMC223" s="304"/>
      <c r="DMD223" s="304"/>
      <c r="DME223" s="304"/>
      <c r="DMF223" s="304"/>
      <c r="DMG223" s="304"/>
      <c r="DMH223" s="304"/>
      <c r="DMI223" s="304"/>
      <c r="DMJ223" s="304"/>
      <c r="DMK223" s="304"/>
      <c r="DML223" s="304"/>
      <c r="DMM223" s="304"/>
      <c r="DMN223" s="304"/>
      <c r="DMO223" s="304"/>
      <c r="DMP223" s="304"/>
      <c r="DMQ223" s="304"/>
      <c r="DMR223" s="304"/>
      <c r="DMS223" s="304"/>
      <c r="DMT223" s="304"/>
      <c r="DMU223" s="304"/>
      <c r="DMV223" s="304"/>
      <c r="DMW223" s="304"/>
      <c r="DMX223" s="304"/>
      <c r="DMY223" s="304"/>
      <c r="DMZ223" s="304"/>
      <c r="DNA223" s="304"/>
      <c r="DNB223" s="304"/>
      <c r="DNC223" s="304"/>
      <c r="DND223" s="304"/>
      <c r="DNE223" s="304"/>
      <c r="DNF223" s="304"/>
      <c r="DNG223" s="304"/>
      <c r="DNH223" s="304"/>
      <c r="DNI223" s="304"/>
      <c r="DNJ223" s="304"/>
      <c r="DNK223" s="304"/>
      <c r="DNL223" s="304"/>
      <c r="DNM223" s="304"/>
      <c r="DNN223" s="304"/>
      <c r="DNO223" s="304"/>
      <c r="DNP223" s="304"/>
      <c r="DNQ223" s="304"/>
      <c r="DNR223" s="304"/>
      <c r="DNS223" s="304"/>
      <c r="DNT223" s="304"/>
      <c r="DNU223" s="304"/>
      <c r="DNV223" s="304"/>
      <c r="DNW223" s="304"/>
      <c r="DNX223" s="304"/>
      <c r="DNY223" s="304"/>
      <c r="DNZ223" s="304"/>
      <c r="DOA223" s="304"/>
      <c r="DOB223" s="304"/>
      <c r="DOC223" s="304"/>
      <c r="DOD223" s="304"/>
      <c r="DOE223" s="304"/>
      <c r="DOF223" s="304"/>
      <c r="DOG223" s="304"/>
      <c r="DOH223" s="304"/>
      <c r="DOI223" s="304"/>
      <c r="DOJ223" s="304"/>
      <c r="DOK223" s="304"/>
      <c r="DOL223" s="304"/>
      <c r="DOM223" s="304"/>
      <c r="DON223" s="304"/>
      <c r="DOO223" s="304"/>
      <c r="DOP223" s="304"/>
      <c r="DOQ223" s="304"/>
      <c r="DOR223" s="304"/>
      <c r="DOS223" s="304"/>
      <c r="DOT223" s="304"/>
      <c r="DOU223" s="304"/>
      <c r="DOV223" s="304"/>
      <c r="DOW223" s="304"/>
      <c r="DOX223" s="304"/>
      <c r="DOY223" s="304"/>
      <c r="DOZ223" s="304"/>
      <c r="DPA223" s="304"/>
      <c r="DPB223" s="304"/>
      <c r="DPC223" s="304"/>
      <c r="DPD223" s="304"/>
      <c r="DPE223" s="304"/>
      <c r="DPF223" s="304"/>
      <c r="DPG223" s="304"/>
      <c r="DPH223" s="304"/>
      <c r="DPI223" s="304"/>
      <c r="DPJ223" s="304"/>
      <c r="DPK223" s="304"/>
      <c r="DPL223" s="304"/>
      <c r="DPM223" s="304"/>
      <c r="DPN223" s="304"/>
      <c r="DPO223" s="304"/>
      <c r="DPP223" s="304"/>
      <c r="DPQ223" s="304"/>
      <c r="DPR223" s="304"/>
      <c r="DPS223" s="304"/>
      <c r="DPT223" s="304"/>
      <c r="DPU223" s="304"/>
      <c r="DPV223" s="304"/>
      <c r="DPW223" s="304"/>
      <c r="DPX223" s="304"/>
      <c r="DPY223" s="304"/>
      <c r="DPZ223" s="304"/>
      <c r="DQA223" s="304"/>
      <c r="DQB223" s="304"/>
      <c r="DQC223" s="304"/>
      <c r="DQD223" s="304"/>
      <c r="DQE223" s="304"/>
      <c r="DQF223" s="304"/>
      <c r="DQG223" s="304"/>
      <c r="DQH223" s="304"/>
      <c r="DQI223" s="304"/>
      <c r="DQJ223" s="304"/>
      <c r="DQK223" s="304"/>
      <c r="DQL223" s="304"/>
      <c r="DQM223" s="304"/>
      <c r="DQN223" s="304"/>
      <c r="DQO223" s="304"/>
      <c r="DQP223" s="304"/>
      <c r="DQQ223" s="304"/>
      <c r="DQR223" s="304"/>
      <c r="DQS223" s="304"/>
      <c r="DQT223" s="304"/>
      <c r="DQU223" s="304"/>
      <c r="DQV223" s="304"/>
      <c r="DQW223" s="304"/>
      <c r="DQX223" s="304"/>
      <c r="DQY223" s="304"/>
      <c r="DQZ223" s="304"/>
      <c r="DRA223" s="304"/>
      <c r="DRB223" s="304"/>
      <c r="DRC223" s="304"/>
      <c r="DRD223" s="304"/>
      <c r="DRE223" s="304"/>
      <c r="DRF223" s="304"/>
      <c r="DRG223" s="304"/>
      <c r="DRH223" s="304"/>
      <c r="DRI223" s="304"/>
      <c r="DRJ223" s="304"/>
      <c r="DRK223" s="304"/>
      <c r="DRL223" s="304"/>
      <c r="DRM223" s="304"/>
      <c r="DRN223" s="304"/>
      <c r="DRO223" s="304"/>
      <c r="DRP223" s="304"/>
      <c r="DRQ223" s="304"/>
      <c r="DRR223" s="304"/>
      <c r="DRS223" s="304"/>
      <c r="DRT223" s="304"/>
      <c r="DRU223" s="304"/>
      <c r="DRV223" s="304"/>
      <c r="DRW223" s="304"/>
      <c r="DRX223" s="304"/>
      <c r="DRY223" s="304"/>
      <c r="DRZ223" s="304"/>
      <c r="DSA223" s="304"/>
      <c r="DSB223" s="304"/>
      <c r="DSC223" s="304"/>
      <c r="DSD223" s="304"/>
      <c r="DSE223" s="304"/>
      <c r="DSF223" s="304"/>
      <c r="DSG223" s="304"/>
      <c r="DSH223" s="304"/>
      <c r="DSI223" s="304"/>
      <c r="DSJ223" s="304"/>
      <c r="DSK223" s="304"/>
      <c r="DSL223" s="304"/>
      <c r="DSM223" s="304"/>
      <c r="DSN223" s="304"/>
      <c r="DSO223" s="304"/>
      <c r="DSP223" s="304"/>
      <c r="DSQ223" s="304"/>
      <c r="DSR223" s="304"/>
      <c r="DSS223" s="304"/>
      <c r="DST223" s="304"/>
      <c r="DSU223" s="304"/>
      <c r="DSV223" s="304"/>
      <c r="DSW223" s="304"/>
      <c r="DSX223" s="304"/>
      <c r="DSY223" s="304"/>
      <c r="DSZ223" s="304"/>
      <c r="DTA223" s="304"/>
      <c r="DTB223" s="304"/>
      <c r="DTC223" s="304"/>
      <c r="DTD223" s="304"/>
      <c r="DTE223" s="304"/>
      <c r="DTF223" s="304"/>
      <c r="DTG223" s="304"/>
      <c r="DTH223" s="304"/>
      <c r="DTI223" s="304"/>
      <c r="DTJ223" s="304"/>
      <c r="DTK223" s="304"/>
      <c r="DTL223" s="304"/>
      <c r="DTM223" s="304"/>
      <c r="DTN223" s="304"/>
      <c r="DTO223" s="304"/>
      <c r="DTP223" s="304"/>
      <c r="DTQ223" s="304"/>
      <c r="DTR223" s="304"/>
      <c r="DTS223" s="304"/>
      <c r="DTT223" s="304"/>
      <c r="DTU223" s="304"/>
      <c r="DTV223" s="304"/>
      <c r="DTW223" s="304"/>
      <c r="DTX223" s="304"/>
      <c r="DTY223" s="304"/>
      <c r="DTZ223" s="304"/>
      <c r="DUA223" s="304"/>
      <c r="DUB223" s="304"/>
      <c r="DUC223" s="304"/>
      <c r="DUD223" s="304"/>
      <c r="DUE223" s="304"/>
      <c r="DUF223" s="304"/>
      <c r="DUG223" s="304"/>
      <c r="DUH223" s="304"/>
      <c r="DUI223" s="304"/>
      <c r="DUJ223" s="304"/>
      <c r="DUK223" s="304"/>
      <c r="DUL223" s="304"/>
      <c r="DUM223" s="304"/>
      <c r="DUN223" s="304"/>
      <c r="DUO223" s="304"/>
      <c r="DUP223" s="304"/>
      <c r="DUQ223" s="304"/>
      <c r="DUR223" s="304"/>
      <c r="DUS223" s="304"/>
      <c r="DUT223" s="304"/>
      <c r="DUU223" s="304"/>
      <c r="DUV223" s="304"/>
      <c r="DUW223" s="304"/>
      <c r="DUX223" s="304"/>
      <c r="DUY223" s="304"/>
      <c r="DUZ223" s="304"/>
      <c r="DVA223" s="304"/>
      <c r="DVB223" s="304"/>
      <c r="DVC223" s="304"/>
      <c r="DVD223" s="304"/>
      <c r="DVE223" s="304"/>
      <c r="DVF223" s="304"/>
      <c r="DVG223" s="304"/>
      <c r="DVH223" s="304"/>
      <c r="DVI223" s="304"/>
      <c r="DVJ223" s="304"/>
      <c r="DVK223" s="304"/>
      <c r="DVL223" s="304"/>
      <c r="DVM223" s="304"/>
      <c r="DVN223" s="304"/>
      <c r="DVO223" s="304"/>
      <c r="DVP223" s="304"/>
      <c r="DVQ223" s="304"/>
      <c r="DVR223" s="304"/>
      <c r="DVS223" s="304"/>
      <c r="DVT223" s="304"/>
      <c r="DVU223" s="304"/>
      <c r="DVV223" s="304"/>
      <c r="DVW223" s="304"/>
      <c r="DVX223" s="304"/>
      <c r="DVY223" s="304"/>
      <c r="DVZ223" s="304"/>
      <c r="DWA223" s="304"/>
      <c r="DWB223" s="304"/>
      <c r="DWC223" s="304"/>
      <c r="DWD223" s="304"/>
      <c r="DWE223" s="304"/>
      <c r="DWF223" s="304"/>
      <c r="DWG223" s="304"/>
      <c r="DWH223" s="304"/>
      <c r="DWI223" s="304"/>
      <c r="DWJ223" s="304"/>
      <c r="DWK223" s="304"/>
      <c r="DWL223" s="304"/>
      <c r="DWM223" s="304"/>
      <c r="DWN223" s="304"/>
      <c r="DWO223" s="304"/>
      <c r="DWP223" s="304"/>
      <c r="DWQ223" s="304"/>
      <c r="DWR223" s="304"/>
      <c r="DWS223" s="304"/>
      <c r="DWT223" s="304"/>
      <c r="DWU223" s="304"/>
      <c r="DWV223" s="304"/>
      <c r="DWW223" s="304"/>
      <c r="DWX223" s="304"/>
      <c r="DWY223" s="304"/>
      <c r="DWZ223" s="304"/>
      <c r="DXA223" s="304"/>
      <c r="DXB223" s="304"/>
      <c r="DXC223" s="304"/>
      <c r="DXD223" s="304"/>
      <c r="DXE223" s="304"/>
      <c r="DXF223" s="304"/>
      <c r="DXG223" s="304"/>
      <c r="DXH223" s="304"/>
      <c r="DXI223" s="304"/>
      <c r="DXJ223" s="304"/>
      <c r="DXK223" s="304"/>
      <c r="DXL223" s="304"/>
      <c r="DXM223" s="304"/>
      <c r="DXN223" s="304"/>
      <c r="DXO223" s="304"/>
      <c r="DXP223" s="304"/>
      <c r="DXQ223" s="304"/>
      <c r="DXR223" s="304"/>
      <c r="DXS223" s="304"/>
      <c r="DXT223" s="304"/>
      <c r="DXU223" s="304"/>
      <c r="DXV223" s="304"/>
      <c r="DXW223" s="304"/>
      <c r="DXX223" s="304"/>
      <c r="DXY223" s="304"/>
      <c r="DXZ223" s="304"/>
      <c r="DYA223" s="304"/>
      <c r="DYB223" s="304"/>
      <c r="DYC223" s="304"/>
      <c r="DYD223" s="304"/>
      <c r="DYE223" s="304"/>
      <c r="DYF223" s="304"/>
      <c r="DYG223" s="304"/>
      <c r="DYH223" s="304"/>
      <c r="DYI223" s="304"/>
      <c r="DYJ223" s="304"/>
      <c r="DYK223" s="304"/>
      <c r="DYL223" s="304"/>
      <c r="DYM223" s="304"/>
      <c r="DYN223" s="304"/>
      <c r="DYO223" s="304"/>
      <c r="DYP223" s="304"/>
      <c r="DYQ223" s="304"/>
      <c r="DYR223" s="304"/>
      <c r="DYS223" s="304"/>
      <c r="DYT223" s="304"/>
      <c r="DYU223" s="304"/>
      <c r="DYV223" s="304"/>
      <c r="DYW223" s="304"/>
      <c r="DYX223" s="304"/>
      <c r="DYY223" s="304"/>
      <c r="DYZ223" s="304"/>
      <c r="DZA223" s="304"/>
      <c r="DZB223" s="304"/>
      <c r="DZC223" s="304"/>
      <c r="DZD223" s="304"/>
      <c r="DZE223" s="304"/>
      <c r="DZF223" s="304"/>
      <c r="DZG223" s="304"/>
      <c r="DZH223" s="304"/>
      <c r="DZI223" s="304"/>
      <c r="DZJ223" s="304"/>
      <c r="DZK223" s="304"/>
      <c r="DZL223" s="304"/>
      <c r="DZM223" s="304"/>
      <c r="DZN223" s="304"/>
      <c r="DZO223" s="304"/>
      <c r="DZP223" s="304"/>
      <c r="DZQ223" s="304"/>
      <c r="DZR223" s="304"/>
      <c r="DZS223" s="304"/>
      <c r="DZT223" s="304"/>
      <c r="DZU223" s="304"/>
      <c r="DZV223" s="304"/>
      <c r="DZW223" s="304"/>
      <c r="DZX223" s="304"/>
      <c r="DZY223" s="304"/>
      <c r="DZZ223" s="304"/>
      <c r="EAA223" s="304"/>
      <c r="EAB223" s="304"/>
      <c r="EAC223" s="304"/>
      <c r="EAD223" s="304"/>
      <c r="EAE223" s="304"/>
      <c r="EAF223" s="304"/>
      <c r="EAG223" s="304"/>
      <c r="EAH223" s="304"/>
      <c r="EAI223" s="304"/>
      <c r="EAJ223" s="304"/>
      <c r="EAK223" s="304"/>
      <c r="EAL223" s="304"/>
      <c r="EAM223" s="304"/>
      <c r="EAN223" s="304"/>
      <c r="EAO223" s="304"/>
      <c r="EAP223" s="304"/>
      <c r="EAQ223" s="304"/>
      <c r="EAR223" s="304"/>
      <c r="EAS223" s="304"/>
      <c r="EAT223" s="304"/>
      <c r="EAU223" s="304"/>
      <c r="EAV223" s="304"/>
      <c r="EAW223" s="304"/>
      <c r="EAX223" s="304"/>
      <c r="EAY223" s="304"/>
      <c r="EAZ223" s="304"/>
      <c r="EBA223" s="304"/>
      <c r="EBB223" s="304"/>
      <c r="EBC223" s="304"/>
      <c r="EBD223" s="304"/>
      <c r="EBE223" s="304"/>
      <c r="EBF223" s="304"/>
      <c r="EBG223" s="304"/>
      <c r="EBH223" s="304"/>
      <c r="EBI223" s="304"/>
      <c r="EBJ223" s="304"/>
      <c r="EBK223" s="304"/>
      <c r="EBL223" s="304"/>
      <c r="EBM223" s="304"/>
      <c r="EBN223" s="304"/>
      <c r="EBO223" s="304"/>
      <c r="EBP223" s="304"/>
      <c r="EBQ223" s="304"/>
      <c r="EBR223" s="304"/>
      <c r="EBS223" s="304"/>
      <c r="EBT223" s="304"/>
      <c r="EBU223" s="304"/>
      <c r="EBV223" s="304"/>
      <c r="EBW223" s="304"/>
      <c r="EBX223" s="304"/>
      <c r="EBY223" s="304"/>
      <c r="EBZ223" s="304"/>
      <c r="ECA223" s="304"/>
      <c r="ECB223" s="304"/>
      <c r="ECC223" s="304"/>
      <c r="ECD223" s="304"/>
      <c r="ECE223" s="304"/>
      <c r="ECF223" s="304"/>
      <c r="ECG223" s="304"/>
      <c r="ECH223" s="304"/>
      <c r="ECI223" s="304"/>
      <c r="ECJ223" s="304"/>
      <c r="ECK223" s="304"/>
      <c r="ECL223" s="304"/>
      <c r="ECM223" s="304"/>
      <c r="ECN223" s="304"/>
      <c r="ECO223" s="304"/>
      <c r="ECP223" s="304"/>
      <c r="ECQ223" s="304"/>
      <c r="ECR223" s="304"/>
      <c r="ECS223" s="304"/>
      <c r="ECT223" s="304"/>
      <c r="ECU223" s="304"/>
      <c r="ECV223" s="304"/>
      <c r="ECW223" s="304"/>
      <c r="ECX223" s="304"/>
      <c r="ECY223" s="304"/>
      <c r="ECZ223" s="304"/>
      <c r="EDA223" s="304"/>
      <c r="EDB223" s="304"/>
      <c r="EDC223" s="304"/>
      <c r="EDD223" s="304"/>
      <c r="EDE223" s="304"/>
      <c r="EDF223" s="304"/>
      <c r="EDG223" s="304"/>
      <c r="EDH223" s="304"/>
      <c r="EDI223" s="304"/>
      <c r="EDJ223" s="304"/>
      <c r="EDK223" s="304"/>
      <c r="EDL223" s="304"/>
      <c r="EDM223" s="304"/>
      <c r="EDN223" s="304"/>
      <c r="EDO223" s="304"/>
      <c r="EDP223" s="304"/>
      <c r="EDQ223" s="304"/>
      <c r="EDR223" s="304"/>
      <c r="EDS223" s="304"/>
      <c r="EDT223" s="304"/>
      <c r="EDU223" s="304"/>
      <c r="EDV223" s="304"/>
      <c r="EDW223" s="304"/>
      <c r="EDX223" s="304"/>
      <c r="EDY223" s="304"/>
      <c r="EDZ223" s="304"/>
      <c r="EEA223" s="304"/>
      <c r="EEB223" s="304"/>
      <c r="EEC223" s="304"/>
      <c r="EED223" s="304"/>
      <c r="EEE223" s="304"/>
      <c r="EEF223" s="304"/>
      <c r="EEG223" s="304"/>
      <c r="EEH223" s="304"/>
      <c r="EEI223" s="304"/>
      <c r="EEJ223" s="304"/>
      <c r="EEK223" s="304"/>
      <c r="EEL223" s="304"/>
      <c r="EEM223" s="304"/>
      <c r="EEN223" s="304"/>
      <c r="EEO223" s="304"/>
      <c r="EEP223" s="304"/>
      <c r="EEQ223" s="304"/>
      <c r="EER223" s="304"/>
      <c r="EES223" s="304"/>
      <c r="EET223" s="304"/>
      <c r="EEU223" s="304"/>
      <c r="EEV223" s="304"/>
      <c r="EEW223" s="304"/>
      <c r="EEX223" s="304"/>
      <c r="EEY223" s="304"/>
      <c r="EEZ223" s="304"/>
      <c r="EFA223" s="304"/>
      <c r="EFB223" s="304"/>
      <c r="EFC223" s="304"/>
      <c r="EFD223" s="304"/>
      <c r="EFE223" s="304"/>
      <c r="EFF223" s="304"/>
      <c r="EFG223" s="304"/>
      <c r="EFH223" s="304"/>
      <c r="EFI223" s="304"/>
      <c r="EFJ223" s="304"/>
      <c r="EFK223" s="304"/>
      <c r="EFL223" s="304"/>
      <c r="EFM223" s="304"/>
      <c r="EFN223" s="304"/>
      <c r="EFO223" s="304"/>
      <c r="EFP223" s="304"/>
      <c r="EFQ223" s="304"/>
      <c r="EFR223" s="304"/>
      <c r="EFS223" s="304"/>
      <c r="EFT223" s="304"/>
      <c r="EFU223" s="304"/>
      <c r="EFV223" s="304"/>
      <c r="EFW223" s="304"/>
      <c r="EFX223" s="304"/>
      <c r="EFY223" s="304"/>
      <c r="EFZ223" s="304"/>
      <c r="EGA223" s="304"/>
      <c r="EGB223" s="304"/>
      <c r="EGC223" s="304"/>
      <c r="EGD223" s="304"/>
      <c r="EGE223" s="304"/>
      <c r="EGF223" s="304"/>
      <c r="EGG223" s="304"/>
      <c r="EGH223" s="304"/>
      <c r="EGI223" s="304"/>
      <c r="EGJ223" s="304"/>
      <c r="EGK223" s="304"/>
      <c r="EGL223" s="304"/>
      <c r="EGM223" s="304"/>
      <c r="EGN223" s="304"/>
      <c r="EGO223" s="304"/>
      <c r="EGP223" s="304"/>
      <c r="EGQ223" s="304"/>
      <c r="EGR223" s="304"/>
      <c r="EGS223" s="304"/>
      <c r="EGT223" s="304"/>
      <c r="EGU223" s="304"/>
      <c r="EGV223" s="304"/>
      <c r="EGW223" s="304"/>
      <c r="EGX223" s="304"/>
      <c r="EGY223" s="304"/>
      <c r="EGZ223" s="304"/>
      <c r="EHA223" s="304"/>
      <c r="EHB223" s="304"/>
      <c r="EHC223" s="304"/>
      <c r="EHD223" s="304"/>
      <c r="EHE223" s="304"/>
      <c r="EHF223" s="304"/>
      <c r="EHG223" s="304"/>
      <c r="EHH223" s="304"/>
      <c r="EHI223" s="304"/>
      <c r="EHJ223" s="304"/>
      <c r="EHK223" s="304"/>
      <c r="EHL223" s="304"/>
      <c r="EHM223" s="304"/>
      <c r="EHN223" s="304"/>
      <c r="EHO223" s="304"/>
      <c r="EHP223" s="304"/>
      <c r="EHQ223" s="304"/>
      <c r="EHR223" s="304"/>
      <c r="EHS223" s="304"/>
      <c r="EHT223" s="304"/>
      <c r="EHU223" s="304"/>
      <c r="EHV223" s="304"/>
      <c r="EHW223" s="304"/>
      <c r="EHX223" s="304"/>
      <c r="EHY223" s="304"/>
      <c r="EHZ223" s="304"/>
      <c r="EIA223" s="304"/>
      <c r="EIB223" s="304"/>
      <c r="EIC223" s="304"/>
      <c r="EID223" s="304"/>
      <c r="EIE223" s="304"/>
      <c r="EIF223" s="304"/>
      <c r="EIG223" s="304"/>
      <c r="EIH223" s="304"/>
      <c r="EII223" s="304"/>
      <c r="EIJ223" s="304"/>
      <c r="EIK223" s="304"/>
      <c r="EIL223" s="304"/>
      <c r="EIM223" s="304"/>
      <c r="EIN223" s="304"/>
      <c r="EIO223" s="304"/>
      <c r="EIP223" s="304"/>
      <c r="EIQ223" s="304"/>
      <c r="EIR223" s="304"/>
      <c r="EIS223" s="304"/>
      <c r="EIT223" s="304"/>
      <c r="EIU223" s="304"/>
      <c r="EIV223" s="304"/>
      <c r="EIW223" s="304"/>
      <c r="EIX223" s="304"/>
      <c r="EIY223" s="304"/>
      <c r="EIZ223" s="304"/>
      <c r="EJA223" s="304"/>
      <c r="EJB223" s="304"/>
      <c r="EJC223" s="304"/>
      <c r="EJD223" s="304"/>
      <c r="EJE223" s="304"/>
      <c r="EJF223" s="304"/>
      <c r="EJG223" s="304"/>
      <c r="EJH223" s="304"/>
      <c r="EJI223" s="304"/>
      <c r="EJJ223" s="304"/>
      <c r="EJK223" s="304"/>
      <c r="EJL223" s="304"/>
      <c r="EJM223" s="304"/>
      <c r="EJN223" s="304"/>
      <c r="EJO223" s="304"/>
      <c r="EJP223" s="304"/>
      <c r="EJQ223" s="304"/>
      <c r="EJR223" s="304"/>
      <c r="EJS223" s="304"/>
      <c r="EJT223" s="304"/>
      <c r="EJU223" s="304"/>
      <c r="EJV223" s="304"/>
      <c r="EJW223" s="304"/>
      <c r="EJX223" s="304"/>
      <c r="EJY223" s="304"/>
      <c r="EJZ223" s="304"/>
      <c r="EKA223" s="304"/>
      <c r="EKB223" s="304"/>
      <c r="EKC223" s="304"/>
      <c r="EKD223" s="304"/>
      <c r="EKE223" s="304"/>
      <c r="EKF223" s="304"/>
      <c r="EKG223" s="304"/>
      <c r="EKH223" s="304"/>
      <c r="EKI223" s="304"/>
      <c r="EKJ223" s="304"/>
      <c r="EKK223" s="304"/>
      <c r="EKL223" s="304"/>
      <c r="EKM223" s="304"/>
      <c r="EKN223" s="304"/>
      <c r="EKO223" s="304"/>
      <c r="EKP223" s="304"/>
      <c r="EKQ223" s="304"/>
      <c r="EKR223" s="304"/>
      <c r="EKS223" s="304"/>
      <c r="EKT223" s="304"/>
      <c r="EKU223" s="304"/>
      <c r="EKV223" s="304"/>
      <c r="EKW223" s="304"/>
      <c r="EKX223" s="304"/>
      <c r="EKY223" s="304"/>
      <c r="EKZ223" s="304"/>
      <c r="ELA223" s="304"/>
      <c r="ELB223" s="304"/>
      <c r="ELC223" s="304"/>
      <c r="ELD223" s="304"/>
      <c r="ELE223" s="304"/>
      <c r="ELF223" s="304"/>
      <c r="ELG223" s="304"/>
      <c r="ELH223" s="304"/>
      <c r="ELI223" s="304"/>
      <c r="ELJ223" s="304"/>
      <c r="ELK223" s="304"/>
      <c r="ELL223" s="304"/>
      <c r="ELM223" s="304"/>
      <c r="ELN223" s="304"/>
      <c r="ELO223" s="304"/>
      <c r="ELP223" s="304"/>
      <c r="ELQ223" s="304"/>
      <c r="ELR223" s="304"/>
      <c r="ELS223" s="304"/>
      <c r="ELT223" s="304"/>
      <c r="ELU223" s="304"/>
      <c r="ELV223" s="304"/>
      <c r="ELW223" s="304"/>
      <c r="ELX223" s="304"/>
      <c r="ELY223" s="304"/>
      <c r="ELZ223" s="304"/>
      <c r="EMA223" s="304"/>
      <c r="EMB223" s="304"/>
      <c r="EMC223" s="304"/>
      <c r="EMD223" s="304"/>
      <c r="EME223" s="304"/>
      <c r="EMF223" s="304"/>
      <c r="EMG223" s="304"/>
      <c r="EMH223" s="304"/>
      <c r="EMI223" s="304"/>
      <c r="EMJ223" s="304"/>
      <c r="EMK223" s="304"/>
      <c r="EML223" s="304"/>
      <c r="EMM223" s="304"/>
      <c r="EMN223" s="304"/>
      <c r="EMO223" s="304"/>
      <c r="EMP223" s="304"/>
      <c r="EMQ223" s="304"/>
      <c r="EMR223" s="304"/>
      <c r="EMS223" s="304"/>
      <c r="EMT223" s="304"/>
      <c r="EMU223" s="304"/>
      <c r="EMV223" s="304"/>
      <c r="EMW223" s="304"/>
      <c r="EMX223" s="304"/>
      <c r="EMY223" s="304"/>
      <c r="EMZ223" s="304"/>
      <c r="ENA223" s="304"/>
      <c r="ENB223" s="304"/>
      <c r="ENC223" s="304"/>
      <c r="END223" s="304"/>
      <c r="ENE223" s="304"/>
      <c r="ENF223" s="304"/>
      <c r="ENG223" s="304"/>
      <c r="ENH223" s="304"/>
      <c r="ENI223" s="304"/>
      <c r="ENJ223" s="304"/>
      <c r="ENK223" s="304"/>
      <c r="ENL223" s="304"/>
      <c r="ENM223" s="304"/>
      <c r="ENN223" s="304"/>
      <c r="ENO223" s="304"/>
      <c r="ENP223" s="304"/>
      <c r="ENQ223" s="304"/>
      <c r="ENR223" s="304"/>
      <c r="ENS223" s="304"/>
      <c r="ENT223" s="304"/>
      <c r="ENU223" s="304"/>
      <c r="ENV223" s="304"/>
      <c r="ENW223" s="304"/>
      <c r="ENX223" s="304"/>
      <c r="ENY223" s="304"/>
      <c r="ENZ223" s="304"/>
      <c r="EOA223" s="304"/>
      <c r="EOB223" s="304"/>
      <c r="EOC223" s="304"/>
      <c r="EOD223" s="304"/>
      <c r="EOE223" s="304"/>
      <c r="EOF223" s="304"/>
      <c r="EOG223" s="304"/>
      <c r="EOH223" s="304"/>
      <c r="EOI223" s="304"/>
      <c r="EOJ223" s="304"/>
      <c r="EOK223" s="304"/>
      <c r="EOL223" s="304"/>
      <c r="EOM223" s="304"/>
      <c r="EON223" s="304"/>
      <c r="EOO223" s="304"/>
      <c r="EOP223" s="304"/>
      <c r="EOQ223" s="304"/>
      <c r="EOR223" s="304"/>
      <c r="EOS223" s="304"/>
      <c r="EOT223" s="304"/>
      <c r="EOU223" s="304"/>
      <c r="EOV223" s="304"/>
      <c r="EOW223" s="304"/>
      <c r="EOX223" s="304"/>
      <c r="EOY223" s="304"/>
      <c r="EOZ223" s="304"/>
      <c r="EPA223" s="304"/>
      <c r="EPB223" s="304"/>
      <c r="EPC223" s="304"/>
      <c r="EPD223" s="304"/>
      <c r="EPE223" s="304"/>
      <c r="EPF223" s="304"/>
      <c r="EPG223" s="304"/>
      <c r="EPH223" s="304"/>
      <c r="EPI223" s="304"/>
      <c r="EPJ223" s="304"/>
      <c r="EPK223" s="304"/>
      <c r="EPL223" s="304"/>
      <c r="EPM223" s="304"/>
      <c r="EPN223" s="304"/>
      <c r="EPO223" s="304"/>
      <c r="EPP223" s="304"/>
      <c r="EPQ223" s="304"/>
      <c r="EPR223" s="304"/>
      <c r="EPS223" s="304"/>
      <c r="EPT223" s="304"/>
      <c r="EPU223" s="304"/>
      <c r="EPV223" s="304"/>
      <c r="EPW223" s="304"/>
      <c r="EPX223" s="304"/>
      <c r="EPY223" s="304"/>
      <c r="EPZ223" s="304"/>
      <c r="EQA223" s="304"/>
      <c r="EQB223" s="304"/>
      <c r="EQC223" s="304"/>
      <c r="EQD223" s="304"/>
      <c r="EQE223" s="304"/>
      <c r="EQF223" s="304"/>
      <c r="EQG223" s="304"/>
      <c r="EQH223" s="304"/>
      <c r="EQI223" s="304"/>
      <c r="EQJ223" s="304"/>
      <c r="EQK223" s="304"/>
      <c r="EQL223" s="304"/>
      <c r="EQM223" s="304"/>
      <c r="EQN223" s="304"/>
      <c r="EQO223" s="304"/>
      <c r="EQP223" s="304"/>
      <c r="EQQ223" s="304"/>
      <c r="EQR223" s="304"/>
      <c r="EQS223" s="304"/>
      <c r="EQT223" s="304"/>
      <c r="EQU223" s="304"/>
      <c r="EQV223" s="304"/>
      <c r="EQW223" s="304"/>
      <c r="EQX223" s="304"/>
      <c r="EQY223" s="304"/>
      <c r="EQZ223" s="304"/>
      <c r="ERA223" s="304"/>
      <c r="ERB223" s="304"/>
      <c r="ERC223" s="304"/>
      <c r="ERD223" s="304"/>
      <c r="ERE223" s="304"/>
      <c r="ERF223" s="304"/>
      <c r="ERG223" s="304"/>
      <c r="ERH223" s="304"/>
      <c r="ERI223" s="304"/>
      <c r="ERJ223" s="304"/>
      <c r="ERK223" s="304"/>
      <c r="ERL223" s="304"/>
      <c r="ERM223" s="304"/>
      <c r="ERN223" s="304"/>
      <c r="ERO223" s="304"/>
      <c r="ERP223" s="304"/>
      <c r="ERQ223" s="304"/>
      <c r="ERR223" s="304"/>
      <c r="ERS223" s="304"/>
      <c r="ERT223" s="304"/>
      <c r="ERU223" s="304"/>
      <c r="ERV223" s="304"/>
      <c r="ERW223" s="304"/>
      <c r="ERX223" s="304"/>
      <c r="ERY223" s="304"/>
      <c r="ERZ223" s="304"/>
      <c r="ESA223" s="304"/>
      <c r="ESB223" s="304"/>
      <c r="ESC223" s="304"/>
      <c r="ESD223" s="304"/>
      <c r="ESE223" s="304"/>
      <c r="ESF223" s="304"/>
      <c r="ESG223" s="304"/>
      <c r="ESH223" s="304"/>
      <c r="ESI223" s="304"/>
      <c r="ESJ223" s="304"/>
      <c r="ESK223" s="304"/>
      <c r="ESL223" s="304"/>
      <c r="ESM223" s="304"/>
      <c r="ESN223" s="304"/>
      <c r="ESO223" s="304"/>
      <c r="ESP223" s="304"/>
      <c r="ESQ223" s="304"/>
      <c r="ESR223" s="304"/>
      <c r="ESS223" s="304"/>
      <c r="EST223" s="304"/>
      <c r="ESU223" s="304"/>
      <c r="ESV223" s="304"/>
      <c r="ESW223" s="304"/>
      <c r="ESX223" s="304"/>
      <c r="ESY223" s="304"/>
      <c r="ESZ223" s="304"/>
      <c r="ETA223" s="304"/>
      <c r="ETB223" s="304"/>
      <c r="ETC223" s="304"/>
      <c r="ETD223" s="304"/>
      <c r="ETE223" s="304"/>
      <c r="ETF223" s="304"/>
      <c r="ETG223" s="304"/>
      <c r="ETH223" s="304"/>
      <c r="ETI223" s="304"/>
      <c r="ETJ223" s="304"/>
      <c r="ETK223" s="304"/>
      <c r="ETL223" s="304"/>
      <c r="ETM223" s="304"/>
      <c r="ETN223" s="304"/>
      <c r="ETO223" s="304"/>
      <c r="ETP223" s="304"/>
      <c r="ETQ223" s="304"/>
      <c r="ETR223" s="304"/>
      <c r="ETS223" s="304"/>
      <c r="ETT223" s="304"/>
      <c r="ETU223" s="304"/>
      <c r="ETV223" s="304"/>
      <c r="ETW223" s="304"/>
      <c r="ETX223" s="304"/>
      <c r="ETY223" s="304"/>
      <c r="ETZ223" s="304"/>
      <c r="EUA223" s="304"/>
      <c r="EUB223" s="304"/>
      <c r="EUC223" s="304"/>
      <c r="EUD223" s="304"/>
      <c r="EUE223" s="304"/>
      <c r="EUF223" s="304"/>
      <c r="EUG223" s="304"/>
      <c r="EUH223" s="304"/>
      <c r="EUI223" s="304"/>
      <c r="EUJ223" s="304"/>
      <c r="EUK223" s="304"/>
      <c r="EUL223" s="304"/>
      <c r="EUM223" s="304"/>
      <c r="EUN223" s="304"/>
      <c r="EUO223" s="304"/>
      <c r="EUP223" s="304"/>
      <c r="EUQ223" s="304"/>
      <c r="EUR223" s="304"/>
      <c r="EUS223" s="304"/>
      <c r="EUT223" s="304"/>
      <c r="EUU223" s="304"/>
      <c r="EUV223" s="304"/>
      <c r="EUW223" s="304"/>
      <c r="EUX223" s="304"/>
      <c r="EUY223" s="304"/>
      <c r="EUZ223" s="304"/>
      <c r="EVA223" s="304"/>
      <c r="EVB223" s="304"/>
      <c r="EVC223" s="304"/>
      <c r="EVD223" s="304"/>
      <c r="EVE223" s="304"/>
      <c r="EVF223" s="304"/>
      <c r="EVG223" s="304"/>
      <c r="EVH223" s="304"/>
      <c r="EVI223" s="304"/>
      <c r="EVJ223" s="304"/>
      <c r="EVK223" s="304"/>
      <c r="EVL223" s="304"/>
      <c r="EVM223" s="304"/>
      <c r="EVN223" s="304"/>
      <c r="EVO223" s="304"/>
      <c r="EVP223" s="304"/>
      <c r="EVQ223" s="304"/>
      <c r="EVR223" s="304"/>
      <c r="EVS223" s="304"/>
      <c r="EVT223" s="304"/>
      <c r="EVU223" s="304"/>
      <c r="EVV223" s="304"/>
      <c r="EVW223" s="304"/>
      <c r="EVX223" s="304"/>
      <c r="EVY223" s="304"/>
      <c r="EVZ223" s="304"/>
      <c r="EWA223" s="304"/>
      <c r="EWB223" s="304"/>
      <c r="EWC223" s="304"/>
      <c r="EWD223" s="304"/>
      <c r="EWE223" s="304"/>
      <c r="EWF223" s="304"/>
      <c r="EWG223" s="304"/>
      <c r="EWH223" s="304"/>
      <c r="EWI223" s="304"/>
      <c r="EWJ223" s="304"/>
      <c r="EWK223" s="304"/>
      <c r="EWL223" s="304"/>
      <c r="EWM223" s="304"/>
      <c r="EWN223" s="304"/>
      <c r="EWO223" s="304"/>
      <c r="EWP223" s="304"/>
      <c r="EWQ223" s="304"/>
      <c r="EWR223" s="304"/>
      <c r="EWS223" s="304"/>
      <c r="EWT223" s="304"/>
      <c r="EWU223" s="304"/>
      <c r="EWV223" s="304"/>
      <c r="EWW223" s="304"/>
      <c r="EWX223" s="304"/>
      <c r="EWY223" s="304"/>
      <c r="EWZ223" s="304"/>
      <c r="EXA223" s="304"/>
      <c r="EXB223" s="304"/>
      <c r="EXC223" s="304"/>
      <c r="EXD223" s="304"/>
      <c r="EXE223" s="304"/>
      <c r="EXF223" s="304"/>
      <c r="EXG223" s="304"/>
      <c r="EXH223" s="304"/>
      <c r="EXI223" s="304"/>
      <c r="EXJ223" s="304"/>
      <c r="EXK223" s="304"/>
      <c r="EXL223" s="304"/>
      <c r="EXM223" s="304"/>
      <c r="EXN223" s="304"/>
      <c r="EXO223" s="304"/>
      <c r="EXP223" s="304"/>
      <c r="EXQ223" s="304"/>
      <c r="EXR223" s="304"/>
      <c r="EXS223" s="304"/>
      <c r="EXT223" s="304"/>
      <c r="EXU223" s="304"/>
      <c r="EXV223" s="304"/>
      <c r="EXW223" s="304"/>
      <c r="EXX223" s="304"/>
      <c r="EXY223" s="304"/>
      <c r="EXZ223" s="304"/>
      <c r="EYA223" s="304"/>
      <c r="EYB223" s="304"/>
      <c r="EYC223" s="304"/>
      <c r="EYD223" s="304"/>
      <c r="EYE223" s="304"/>
      <c r="EYF223" s="304"/>
      <c r="EYG223" s="304"/>
      <c r="EYH223" s="304"/>
      <c r="EYI223" s="304"/>
      <c r="EYJ223" s="304"/>
      <c r="EYK223" s="304"/>
      <c r="EYL223" s="304"/>
      <c r="EYM223" s="304"/>
      <c r="EYN223" s="304"/>
      <c r="EYO223" s="304"/>
      <c r="EYP223" s="304"/>
      <c r="EYQ223" s="304"/>
      <c r="EYR223" s="304"/>
      <c r="EYS223" s="304"/>
      <c r="EYT223" s="304"/>
      <c r="EYU223" s="304"/>
      <c r="EYV223" s="304"/>
      <c r="EYW223" s="304"/>
      <c r="EYX223" s="304"/>
      <c r="EYY223" s="304"/>
      <c r="EYZ223" s="304"/>
      <c r="EZA223" s="304"/>
      <c r="EZB223" s="304"/>
      <c r="EZC223" s="304"/>
      <c r="EZD223" s="304"/>
      <c r="EZE223" s="304"/>
      <c r="EZF223" s="304"/>
      <c r="EZG223" s="304"/>
      <c r="EZH223" s="304"/>
      <c r="EZI223" s="304"/>
      <c r="EZJ223" s="304"/>
      <c r="EZK223" s="304"/>
      <c r="EZL223" s="304"/>
      <c r="EZM223" s="304"/>
      <c r="EZN223" s="304"/>
      <c r="EZO223" s="304"/>
      <c r="EZP223" s="304"/>
      <c r="EZQ223" s="304"/>
      <c r="EZR223" s="304"/>
      <c r="EZS223" s="304"/>
      <c r="EZT223" s="304"/>
      <c r="EZU223" s="304"/>
      <c r="EZV223" s="304"/>
      <c r="EZW223" s="304"/>
      <c r="EZX223" s="304"/>
      <c r="EZY223" s="304"/>
      <c r="EZZ223" s="304"/>
      <c r="FAA223" s="304"/>
      <c r="FAB223" s="304"/>
      <c r="FAC223" s="304"/>
      <c r="FAD223" s="304"/>
      <c r="FAE223" s="304"/>
      <c r="FAF223" s="304"/>
      <c r="FAG223" s="304"/>
      <c r="FAH223" s="304"/>
      <c r="FAI223" s="304"/>
      <c r="FAJ223" s="304"/>
      <c r="FAK223" s="304"/>
      <c r="FAL223" s="304"/>
      <c r="FAM223" s="304"/>
      <c r="FAN223" s="304"/>
      <c r="FAO223" s="304"/>
      <c r="FAP223" s="304"/>
      <c r="FAQ223" s="304"/>
      <c r="FAR223" s="304"/>
      <c r="FAS223" s="304"/>
      <c r="FAT223" s="304"/>
      <c r="FAU223" s="304"/>
      <c r="FAV223" s="304"/>
      <c r="FAW223" s="304"/>
      <c r="FAX223" s="304"/>
      <c r="FAY223" s="304"/>
      <c r="FAZ223" s="304"/>
      <c r="FBA223" s="304"/>
      <c r="FBB223" s="304"/>
      <c r="FBC223" s="304"/>
      <c r="FBD223" s="304"/>
      <c r="FBE223" s="304"/>
      <c r="FBF223" s="304"/>
      <c r="FBG223" s="304"/>
      <c r="FBH223" s="304"/>
      <c r="FBI223" s="304"/>
      <c r="FBJ223" s="304"/>
      <c r="FBK223" s="304"/>
      <c r="FBL223" s="304"/>
      <c r="FBM223" s="304"/>
      <c r="FBN223" s="304"/>
      <c r="FBO223" s="304"/>
      <c r="FBP223" s="304"/>
      <c r="FBQ223" s="304"/>
      <c r="FBR223" s="304"/>
      <c r="FBS223" s="304"/>
      <c r="FBT223" s="304"/>
      <c r="FBU223" s="304"/>
      <c r="FBV223" s="304"/>
      <c r="FBW223" s="304"/>
      <c r="FBX223" s="304"/>
      <c r="FBY223" s="304"/>
      <c r="FBZ223" s="304"/>
      <c r="FCA223" s="304"/>
      <c r="FCB223" s="304"/>
      <c r="FCC223" s="304"/>
      <c r="FCD223" s="304"/>
      <c r="FCE223" s="304"/>
      <c r="FCF223" s="304"/>
      <c r="FCG223" s="304"/>
      <c r="FCH223" s="304"/>
      <c r="FCI223" s="304"/>
      <c r="FCJ223" s="304"/>
      <c r="FCK223" s="304"/>
      <c r="FCL223" s="304"/>
      <c r="FCM223" s="304"/>
      <c r="FCN223" s="304"/>
      <c r="FCO223" s="304"/>
      <c r="FCP223" s="304"/>
      <c r="FCQ223" s="304"/>
      <c r="FCR223" s="304"/>
      <c r="FCS223" s="304"/>
      <c r="FCT223" s="304"/>
      <c r="FCU223" s="304"/>
      <c r="FCV223" s="304"/>
      <c r="FCW223" s="304"/>
      <c r="FCX223" s="304"/>
      <c r="FCY223" s="304"/>
      <c r="FCZ223" s="304"/>
      <c r="FDA223" s="304"/>
      <c r="FDB223" s="304"/>
      <c r="FDC223" s="304"/>
      <c r="FDD223" s="304"/>
      <c r="FDE223" s="304"/>
      <c r="FDF223" s="304"/>
      <c r="FDG223" s="304"/>
      <c r="FDH223" s="304"/>
      <c r="FDI223" s="304"/>
      <c r="FDJ223" s="304"/>
      <c r="FDK223" s="304"/>
      <c r="FDL223" s="304"/>
      <c r="FDM223" s="304"/>
      <c r="FDN223" s="304"/>
      <c r="FDO223" s="304"/>
      <c r="FDP223" s="304"/>
      <c r="FDQ223" s="304"/>
      <c r="FDR223" s="304"/>
      <c r="FDS223" s="304"/>
      <c r="FDT223" s="304"/>
      <c r="FDU223" s="304"/>
      <c r="FDV223" s="304"/>
      <c r="FDW223" s="304"/>
      <c r="FDX223" s="304"/>
      <c r="FDY223" s="304"/>
      <c r="FDZ223" s="304"/>
      <c r="FEA223" s="304"/>
      <c r="FEB223" s="304"/>
      <c r="FEC223" s="304"/>
      <c r="FED223" s="304"/>
      <c r="FEE223" s="304"/>
      <c r="FEF223" s="304"/>
      <c r="FEG223" s="304"/>
      <c r="FEH223" s="304"/>
      <c r="FEI223" s="304"/>
      <c r="FEJ223" s="304"/>
      <c r="FEK223" s="304"/>
      <c r="FEL223" s="304"/>
      <c r="FEM223" s="304"/>
      <c r="FEN223" s="304"/>
      <c r="FEO223" s="304"/>
      <c r="FEP223" s="304"/>
      <c r="FEQ223" s="304"/>
      <c r="FER223" s="304"/>
      <c r="FES223" s="304"/>
      <c r="FET223" s="304"/>
      <c r="FEU223" s="304"/>
      <c r="FEV223" s="304"/>
      <c r="FEW223" s="304"/>
      <c r="FEX223" s="304"/>
      <c r="FEY223" s="304"/>
      <c r="FEZ223" s="304"/>
      <c r="FFA223" s="304"/>
      <c r="FFB223" s="304"/>
      <c r="FFC223" s="304"/>
      <c r="FFD223" s="304"/>
      <c r="FFE223" s="304"/>
      <c r="FFF223" s="304"/>
      <c r="FFG223" s="304"/>
      <c r="FFH223" s="304"/>
      <c r="FFI223" s="304"/>
      <c r="FFJ223" s="304"/>
      <c r="FFK223" s="304"/>
      <c r="FFL223" s="304"/>
      <c r="FFM223" s="304"/>
      <c r="FFN223" s="304"/>
      <c r="FFO223" s="304"/>
      <c r="FFP223" s="304"/>
      <c r="FFQ223" s="304"/>
      <c r="FFR223" s="304"/>
      <c r="FFS223" s="304"/>
      <c r="FFT223" s="304"/>
      <c r="FFU223" s="304"/>
      <c r="FFV223" s="304"/>
      <c r="FFW223" s="304"/>
      <c r="FFX223" s="304"/>
      <c r="FFY223" s="304"/>
      <c r="FFZ223" s="304"/>
      <c r="FGA223" s="304"/>
      <c r="FGB223" s="304"/>
      <c r="FGC223" s="304"/>
      <c r="FGD223" s="304"/>
      <c r="FGE223" s="304"/>
      <c r="FGF223" s="304"/>
      <c r="FGG223" s="304"/>
      <c r="FGH223" s="304"/>
      <c r="FGI223" s="304"/>
      <c r="FGJ223" s="304"/>
      <c r="FGK223" s="304"/>
      <c r="FGL223" s="304"/>
      <c r="FGM223" s="304"/>
      <c r="FGN223" s="304"/>
      <c r="FGO223" s="304"/>
      <c r="FGP223" s="304"/>
      <c r="FGQ223" s="304"/>
      <c r="FGR223" s="304"/>
      <c r="FGS223" s="304"/>
      <c r="FGT223" s="304"/>
      <c r="FGU223" s="304"/>
      <c r="FGV223" s="304"/>
      <c r="FGW223" s="304"/>
      <c r="FGX223" s="304"/>
      <c r="FGY223" s="304"/>
      <c r="FGZ223" s="304"/>
      <c r="FHA223" s="304"/>
      <c r="FHB223" s="304"/>
      <c r="FHC223" s="304"/>
      <c r="FHD223" s="304"/>
      <c r="FHE223" s="304"/>
      <c r="FHF223" s="304"/>
      <c r="FHG223" s="304"/>
      <c r="FHH223" s="304"/>
      <c r="FHI223" s="304"/>
      <c r="FHJ223" s="304"/>
      <c r="FHK223" s="304"/>
      <c r="FHL223" s="304"/>
      <c r="FHM223" s="304"/>
      <c r="FHN223" s="304"/>
      <c r="FHO223" s="304"/>
      <c r="FHP223" s="304"/>
      <c r="FHQ223" s="304"/>
      <c r="FHR223" s="304"/>
      <c r="FHS223" s="304"/>
      <c r="FHT223" s="304"/>
      <c r="FHU223" s="304"/>
      <c r="FHV223" s="304"/>
      <c r="FHW223" s="304"/>
      <c r="FHX223" s="304"/>
      <c r="FHY223" s="304"/>
      <c r="FHZ223" s="304"/>
      <c r="FIA223" s="304"/>
      <c r="FIB223" s="304"/>
      <c r="FIC223" s="304"/>
      <c r="FID223" s="304"/>
      <c r="FIE223" s="304"/>
      <c r="FIF223" s="304"/>
      <c r="FIG223" s="304"/>
      <c r="FIH223" s="304"/>
      <c r="FII223" s="304"/>
      <c r="FIJ223" s="304"/>
      <c r="FIK223" s="304"/>
      <c r="FIL223" s="304"/>
      <c r="FIM223" s="304"/>
      <c r="FIN223" s="304"/>
      <c r="FIO223" s="304"/>
      <c r="FIP223" s="304"/>
      <c r="FIQ223" s="304"/>
      <c r="FIR223" s="304"/>
      <c r="FIS223" s="304"/>
      <c r="FIT223" s="304"/>
      <c r="FIU223" s="304"/>
      <c r="FIV223" s="304"/>
      <c r="FIW223" s="304"/>
      <c r="FIX223" s="304"/>
      <c r="FIY223" s="304"/>
      <c r="FIZ223" s="304"/>
      <c r="FJA223" s="304"/>
      <c r="FJB223" s="304"/>
      <c r="FJC223" s="304"/>
      <c r="FJD223" s="304"/>
      <c r="FJE223" s="304"/>
      <c r="FJF223" s="304"/>
      <c r="FJG223" s="304"/>
      <c r="FJH223" s="304"/>
      <c r="FJI223" s="304"/>
      <c r="FJJ223" s="304"/>
      <c r="FJK223" s="304"/>
      <c r="FJL223" s="304"/>
      <c r="FJM223" s="304"/>
      <c r="FJN223" s="304"/>
      <c r="FJO223" s="304"/>
      <c r="FJP223" s="304"/>
      <c r="FJQ223" s="304"/>
      <c r="FJR223" s="304"/>
      <c r="FJS223" s="304"/>
      <c r="FJT223" s="304"/>
      <c r="FJU223" s="304"/>
      <c r="FJV223" s="304"/>
      <c r="FJW223" s="304"/>
      <c r="FJX223" s="304"/>
      <c r="FJY223" s="304"/>
      <c r="FJZ223" s="304"/>
      <c r="FKA223" s="304"/>
      <c r="FKB223" s="304"/>
      <c r="FKC223" s="304"/>
      <c r="FKD223" s="304"/>
      <c r="FKE223" s="304"/>
      <c r="FKF223" s="304"/>
      <c r="FKG223" s="304"/>
      <c r="FKH223" s="304"/>
      <c r="FKI223" s="304"/>
      <c r="FKJ223" s="304"/>
      <c r="FKK223" s="304"/>
      <c r="FKL223" s="304"/>
      <c r="FKM223" s="304"/>
      <c r="FKN223" s="304"/>
      <c r="FKO223" s="304"/>
      <c r="FKP223" s="304"/>
      <c r="FKQ223" s="304"/>
      <c r="FKR223" s="304"/>
      <c r="FKS223" s="304"/>
      <c r="FKT223" s="304"/>
      <c r="FKU223" s="304"/>
      <c r="FKV223" s="304"/>
      <c r="FKW223" s="304"/>
      <c r="FKX223" s="304"/>
      <c r="FKY223" s="304"/>
      <c r="FKZ223" s="304"/>
      <c r="FLA223" s="304"/>
      <c r="FLB223" s="304"/>
      <c r="FLC223" s="304"/>
      <c r="FLD223" s="304"/>
      <c r="FLE223" s="304"/>
      <c r="FLF223" s="304"/>
      <c r="FLG223" s="304"/>
      <c r="FLH223" s="304"/>
      <c r="FLI223" s="304"/>
      <c r="FLJ223" s="304"/>
      <c r="FLK223" s="304"/>
      <c r="FLL223" s="304"/>
      <c r="FLM223" s="304"/>
      <c r="FLN223" s="304"/>
      <c r="FLO223" s="304"/>
      <c r="FLP223" s="304"/>
      <c r="FLQ223" s="304"/>
      <c r="FLR223" s="304"/>
      <c r="FLS223" s="304"/>
      <c r="FLT223" s="304"/>
      <c r="FLU223" s="304"/>
      <c r="FLV223" s="304"/>
      <c r="FLW223" s="304"/>
      <c r="FLX223" s="304"/>
      <c r="FLY223" s="304"/>
      <c r="FLZ223" s="304"/>
      <c r="FMA223" s="304"/>
      <c r="FMB223" s="304"/>
      <c r="FMC223" s="304"/>
      <c r="FMD223" s="304"/>
      <c r="FME223" s="304"/>
      <c r="FMF223" s="304"/>
      <c r="FMG223" s="304"/>
      <c r="FMH223" s="304"/>
      <c r="FMI223" s="304"/>
      <c r="FMJ223" s="304"/>
      <c r="FMK223" s="304"/>
      <c r="FML223" s="304"/>
      <c r="FMM223" s="304"/>
      <c r="FMN223" s="304"/>
      <c r="FMO223" s="304"/>
      <c r="FMP223" s="304"/>
      <c r="FMQ223" s="304"/>
      <c r="FMR223" s="304"/>
      <c r="FMS223" s="304"/>
      <c r="FMT223" s="304"/>
      <c r="FMU223" s="304"/>
      <c r="FMV223" s="304"/>
      <c r="FMW223" s="304"/>
      <c r="FMX223" s="304"/>
      <c r="FMY223" s="304"/>
      <c r="FMZ223" s="304"/>
      <c r="FNA223" s="304"/>
      <c r="FNB223" s="304"/>
      <c r="FNC223" s="304"/>
      <c r="FND223" s="304"/>
      <c r="FNE223" s="304"/>
      <c r="FNF223" s="304"/>
      <c r="FNG223" s="304"/>
      <c r="FNH223" s="304"/>
      <c r="FNI223" s="304"/>
      <c r="FNJ223" s="304"/>
      <c r="FNK223" s="304"/>
      <c r="FNL223" s="304"/>
      <c r="FNM223" s="304"/>
      <c r="FNN223" s="304"/>
      <c r="FNO223" s="304"/>
      <c r="FNP223" s="304"/>
      <c r="FNQ223" s="304"/>
      <c r="FNR223" s="304"/>
      <c r="FNS223" s="304"/>
      <c r="FNT223" s="304"/>
      <c r="FNU223" s="304"/>
      <c r="FNV223" s="304"/>
      <c r="FNW223" s="304"/>
      <c r="FNX223" s="304"/>
      <c r="FNY223" s="304"/>
      <c r="FNZ223" s="304"/>
      <c r="FOA223" s="304"/>
      <c r="FOB223" s="304"/>
      <c r="FOC223" s="304"/>
      <c r="FOD223" s="304"/>
      <c r="FOE223" s="304"/>
      <c r="FOF223" s="304"/>
      <c r="FOG223" s="304"/>
      <c r="FOH223" s="304"/>
      <c r="FOI223" s="304"/>
      <c r="FOJ223" s="304"/>
      <c r="FOK223" s="304"/>
      <c r="FOL223" s="304"/>
      <c r="FOM223" s="304"/>
      <c r="FON223" s="304"/>
      <c r="FOO223" s="304"/>
      <c r="FOP223" s="304"/>
      <c r="FOQ223" s="304"/>
      <c r="FOR223" s="304"/>
      <c r="FOS223" s="304"/>
      <c r="FOT223" s="304"/>
      <c r="FOU223" s="304"/>
      <c r="FOV223" s="304"/>
      <c r="FOW223" s="304"/>
      <c r="FOX223" s="304"/>
      <c r="FOY223" s="304"/>
      <c r="FOZ223" s="304"/>
      <c r="FPA223" s="304"/>
      <c r="FPB223" s="304"/>
      <c r="FPC223" s="304"/>
      <c r="FPD223" s="304"/>
      <c r="FPE223" s="304"/>
      <c r="FPF223" s="304"/>
      <c r="FPG223" s="304"/>
      <c r="FPH223" s="304"/>
      <c r="FPI223" s="304"/>
      <c r="FPJ223" s="304"/>
      <c r="FPK223" s="304"/>
      <c r="FPL223" s="304"/>
      <c r="FPM223" s="304"/>
      <c r="FPN223" s="304"/>
      <c r="FPO223" s="304"/>
      <c r="FPP223" s="304"/>
      <c r="FPQ223" s="304"/>
      <c r="FPR223" s="304"/>
      <c r="FPS223" s="304"/>
      <c r="FPT223" s="304"/>
      <c r="FPU223" s="304"/>
      <c r="FPV223" s="304"/>
      <c r="FPW223" s="304"/>
      <c r="FPX223" s="304"/>
      <c r="FPY223" s="304"/>
      <c r="FPZ223" s="304"/>
      <c r="FQA223" s="304"/>
      <c r="FQB223" s="304"/>
      <c r="FQC223" s="304"/>
      <c r="FQD223" s="304"/>
      <c r="FQE223" s="304"/>
      <c r="FQF223" s="304"/>
      <c r="FQG223" s="304"/>
      <c r="FQH223" s="304"/>
      <c r="FQI223" s="304"/>
      <c r="FQJ223" s="304"/>
      <c r="FQK223" s="304"/>
      <c r="FQL223" s="304"/>
      <c r="FQM223" s="304"/>
      <c r="FQN223" s="304"/>
      <c r="FQO223" s="304"/>
      <c r="FQP223" s="304"/>
      <c r="FQQ223" s="304"/>
      <c r="FQR223" s="304"/>
      <c r="FQS223" s="304"/>
      <c r="FQT223" s="304"/>
      <c r="FQU223" s="304"/>
      <c r="FQV223" s="304"/>
      <c r="FQW223" s="304"/>
      <c r="FQX223" s="304"/>
      <c r="FQY223" s="304"/>
      <c r="FQZ223" s="304"/>
      <c r="FRA223" s="304"/>
      <c r="FRB223" s="304"/>
      <c r="FRC223" s="304"/>
      <c r="FRD223" s="304"/>
      <c r="FRE223" s="304"/>
      <c r="FRF223" s="304"/>
      <c r="FRG223" s="304"/>
      <c r="FRH223" s="304"/>
      <c r="FRI223" s="304"/>
      <c r="FRJ223" s="304"/>
      <c r="FRK223" s="304"/>
      <c r="FRL223" s="304"/>
      <c r="FRM223" s="304"/>
      <c r="FRN223" s="304"/>
      <c r="FRO223" s="304"/>
      <c r="FRP223" s="304"/>
      <c r="FRQ223" s="304"/>
      <c r="FRR223" s="304"/>
      <c r="FRS223" s="304"/>
      <c r="FRT223" s="304"/>
      <c r="FRU223" s="304"/>
      <c r="FRV223" s="304"/>
      <c r="FRW223" s="304"/>
      <c r="FRX223" s="304"/>
      <c r="FRY223" s="304"/>
      <c r="FRZ223" s="304"/>
      <c r="FSA223" s="304"/>
      <c r="FSB223" s="304"/>
      <c r="FSC223" s="304"/>
      <c r="FSD223" s="304"/>
      <c r="FSE223" s="304"/>
      <c r="FSF223" s="304"/>
      <c r="FSG223" s="304"/>
      <c r="FSH223" s="304"/>
      <c r="FSI223" s="304"/>
      <c r="FSJ223" s="304"/>
      <c r="FSK223" s="304"/>
      <c r="FSL223" s="304"/>
      <c r="FSM223" s="304"/>
      <c r="FSN223" s="304"/>
      <c r="FSO223" s="304"/>
      <c r="FSP223" s="304"/>
      <c r="FSQ223" s="304"/>
      <c r="FSR223" s="304"/>
      <c r="FSS223" s="304"/>
      <c r="FST223" s="304"/>
      <c r="FSU223" s="304"/>
      <c r="FSV223" s="304"/>
      <c r="FSW223" s="304"/>
      <c r="FSX223" s="304"/>
      <c r="FSY223" s="304"/>
      <c r="FSZ223" s="304"/>
      <c r="FTA223" s="304"/>
      <c r="FTB223" s="304"/>
      <c r="FTC223" s="304"/>
      <c r="FTD223" s="304"/>
      <c r="FTE223" s="304"/>
      <c r="FTF223" s="304"/>
      <c r="FTG223" s="304"/>
      <c r="FTH223" s="304"/>
      <c r="FTI223" s="304"/>
      <c r="FTJ223" s="304"/>
      <c r="FTK223" s="304"/>
      <c r="FTL223" s="304"/>
      <c r="FTM223" s="304"/>
      <c r="FTN223" s="304"/>
      <c r="FTO223" s="304"/>
      <c r="FTP223" s="304"/>
      <c r="FTQ223" s="304"/>
      <c r="FTR223" s="304"/>
      <c r="FTS223" s="304"/>
      <c r="FTT223" s="304"/>
      <c r="FTU223" s="304"/>
      <c r="FTV223" s="304"/>
      <c r="FTW223" s="304"/>
      <c r="FTX223" s="304"/>
      <c r="FTY223" s="304"/>
      <c r="FTZ223" s="304"/>
      <c r="FUA223" s="304"/>
      <c r="FUB223" s="304"/>
      <c r="FUC223" s="304"/>
      <c r="FUD223" s="304"/>
      <c r="FUE223" s="304"/>
      <c r="FUF223" s="304"/>
      <c r="FUG223" s="304"/>
      <c r="FUH223" s="304"/>
      <c r="FUI223" s="304"/>
      <c r="FUJ223" s="304"/>
      <c r="FUK223" s="304"/>
      <c r="FUL223" s="304"/>
      <c r="FUM223" s="304"/>
      <c r="FUN223" s="304"/>
      <c r="FUO223" s="304"/>
      <c r="FUP223" s="304"/>
      <c r="FUQ223" s="304"/>
      <c r="FUR223" s="304"/>
      <c r="FUS223" s="304"/>
      <c r="FUT223" s="304"/>
      <c r="FUU223" s="304"/>
      <c r="FUV223" s="304"/>
      <c r="FUW223" s="304"/>
      <c r="FUX223" s="304"/>
      <c r="FUY223" s="304"/>
      <c r="FUZ223" s="304"/>
      <c r="FVA223" s="304"/>
      <c r="FVB223" s="304"/>
      <c r="FVC223" s="304"/>
      <c r="FVD223" s="304"/>
      <c r="FVE223" s="304"/>
      <c r="FVF223" s="304"/>
      <c r="FVG223" s="304"/>
      <c r="FVH223" s="304"/>
      <c r="FVI223" s="304"/>
      <c r="FVJ223" s="304"/>
      <c r="FVK223" s="304"/>
      <c r="FVL223" s="304"/>
      <c r="FVM223" s="304"/>
      <c r="FVN223" s="304"/>
      <c r="FVO223" s="304"/>
      <c r="FVP223" s="304"/>
      <c r="FVQ223" s="304"/>
      <c r="FVR223" s="304"/>
      <c r="FVS223" s="304"/>
      <c r="FVT223" s="304"/>
      <c r="FVU223" s="304"/>
      <c r="FVV223" s="304"/>
      <c r="FVW223" s="304"/>
      <c r="FVX223" s="304"/>
      <c r="FVY223" s="304"/>
      <c r="FVZ223" s="304"/>
      <c r="FWA223" s="304"/>
      <c r="FWB223" s="304"/>
      <c r="FWC223" s="304"/>
      <c r="FWD223" s="304"/>
      <c r="FWE223" s="304"/>
      <c r="FWF223" s="304"/>
      <c r="FWG223" s="304"/>
      <c r="FWH223" s="304"/>
      <c r="FWI223" s="304"/>
      <c r="FWJ223" s="304"/>
      <c r="FWK223" s="304"/>
      <c r="FWL223" s="304"/>
      <c r="FWM223" s="304"/>
      <c r="FWN223" s="304"/>
      <c r="FWO223" s="304"/>
      <c r="FWP223" s="304"/>
      <c r="FWQ223" s="304"/>
      <c r="FWR223" s="304"/>
      <c r="FWS223" s="304"/>
      <c r="FWT223" s="304"/>
      <c r="FWU223" s="304"/>
      <c r="FWV223" s="304"/>
      <c r="FWW223" s="304"/>
      <c r="FWX223" s="304"/>
      <c r="FWY223" s="304"/>
      <c r="FWZ223" s="304"/>
      <c r="FXA223" s="304"/>
      <c r="FXB223" s="304"/>
      <c r="FXC223" s="304"/>
      <c r="FXD223" s="304"/>
      <c r="FXE223" s="304"/>
      <c r="FXF223" s="304"/>
      <c r="FXG223" s="304"/>
      <c r="FXH223" s="304"/>
      <c r="FXI223" s="304"/>
      <c r="FXJ223" s="304"/>
      <c r="FXK223" s="304"/>
      <c r="FXL223" s="304"/>
      <c r="FXM223" s="304"/>
      <c r="FXN223" s="304"/>
      <c r="FXO223" s="304"/>
      <c r="FXP223" s="304"/>
      <c r="FXQ223" s="304"/>
      <c r="FXR223" s="304"/>
      <c r="FXS223" s="304"/>
      <c r="FXT223" s="304"/>
      <c r="FXU223" s="304"/>
      <c r="FXV223" s="304"/>
      <c r="FXW223" s="304"/>
      <c r="FXX223" s="304"/>
      <c r="FXY223" s="304"/>
      <c r="FXZ223" s="304"/>
      <c r="FYA223" s="304"/>
      <c r="FYB223" s="304"/>
      <c r="FYC223" s="304"/>
      <c r="FYD223" s="304"/>
      <c r="FYE223" s="304"/>
      <c r="FYF223" s="304"/>
      <c r="FYG223" s="304"/>
      <c r="FYH223" s="304"/>
      <c r="FYI223" s="304"/>
      <c r="FYJ223" s="304"/>
      <c r="FYK223" s="304"/>
      <c r="FYL223" s="304"/>
      <c r="FYM223" s="304"/>
      <c r="FYN223" s="304"/>
      <c r="FYO223" s="304"/>
      <c r="FYP223" s="304"/>
      <c r="FYQ223" s="304"/>
      <c r="FYR223" s="304"/>
      <c r="FYS223" s="304"/>
      <c r="FYT223" s="304"/>
      <c r="FYU223" s="304"/>
      <c r="FYV223" s="304"/>
      <c r="FYW223" s="304"/>
      <c r="FYX223" s="304"/>
      <c r="FYY223" s="304"/>
      <c r="FYZ223" s="304"/>
      <c r="FZA223" s="304"/>
      <c r="FZB223" s="304"/>
      <c r="FZC223" s="304"/>
      <c r="FZD223" s="304"/>
      <c r="FZE223" s="304"/>
      <c r="FZF223" s="304"/>
      <c r="FZG223" s="304"/>
      <c r="FZH223" s="304"/>
      <c r="FZI223" s="304"/>
      <c r="FZJ223" s="304"/>
      <c r="FZK223" s="304"/>
      <c r="FZL223" s="304"/>
      <c r="FZM223" s="304"/>
      <c r="FZN223" s="304"/>
      <c r="FZO223" s="304"/>
      <c r="FZP223" s="304"/>
      <c r="FZQ223" s="304"/>
      <c r="FZR223" s="304"/>
      <c r="FZS223" s="304"/>
      <c r="FZT223" s="304"/>
      <c r="FZU223" s="304"/>
      <c r="FZV223" s="304"/>
      <c r="FZW223" s="304"/>
      <c r="FZX223" s="304"/>
      <c r="FZY223" s="304"/>
      <c r="FZZ223" s="304"/>
      <c r="GAA223" s="304"/>
      <c r="GAB223" s="304"/>
      <c r="GAC223" s="304"/>
      <c r="GAD223" s="304"/>
      <c r="GAE223" s="304"/>
      <c r="GAF223" s="304"/>
      <c r="GAG223" s="304"/>
      <c r="GAH223" s="304"/>
      <c r="GAI223" s="304"/>
      <c r="GAJ223" s="304"/>
      <c r="GAK223" s="304"/>
      <c r="GAL223" s="304"/>
      <c r="GAM223" s="304"/>
      <c r="GAN223" s="304"/>
      <c r="GAO223" s="304"/>
      <c r="GAP223" s="304"/>
      <c r="GAQ223" s="304"/>
      <c r="GAR223" s="304"/>
      <c r="GAS223" s="304"/>
      <c r="GAT223" s="304"/>
      <c r="GAU223" s="304"/>
      <c r="GAV223" s="304"/>
      <c r="GAW223" s="304"/>
      <c r="GAX223" s="304"/>
      <c r="GAY223" s="304"/>
      <c r="GAZ223" s="304"/>
      <c r="GBA223" s="304"/>
      <c r="GBB223" s="304"/>
      <c r="GBC223" s="304"/>
      <c r="GBD223" s="304"/>
      <c r="GBE223" s="304"/>
      <c r="GBF223" s="304"/>
      <c r="GBG223" s="304"/>
      <c r="GBH223" s="304"/>
      <c r="GBI223" s="304"/>
      <c r="GBJ223" s="304"/>
      <c r="GBK223" s="304"/>
      <c r="GBL223" s="304"/>
      <c r="GBM223" s="304"/>
      <c r="GBN223" s="304"/>
      <c r="GBO223" s="304"/>
      <c r="GBP223" s="304"/>
      <c r="GBQ223" s="304"/>
      <c r="GBR223" s="304"/>
      <c r="GBS223" s="304"/>
      <c r="GBT223" s="304"/>
      <c r="GBU223" s="304"/>
      <c r="GBV223" s="304"/>
      <c r="GBW223" s="304"/>
      <c r="GBX223" s="304"/>
      <c r="GBY223" s="304"/>
      <c r="GBZ223" s="304"/>
      <c r="GCA223" s="304"/>
      <c r="GCB223" s="304"/>
      <c r="GCC223" s="304"/>
      <c r="GCD223" s="304"/>
      <c r="GCE223" s="304"/>
      <c r="GCF223" s="304"/>
      <c r="GCG223" s="304"/>
      <c r="GCH223" s="304"/>
      <c r="GCI223" s="304"/>
      <c r="GCJ223" s="304"/>
      <c r="GCK223" s="304"/>
      <c r="GCL223" s="304"/>
      <c r="GCM223" s="304"/>
      <c r="GCN223" s="304"/>
      <c r="GCO223" s="304"/>
      <c r="GCP223" s="304"/>
      <c r="GCQ223" s="304"/>
      <c r="GCR223" s="304"/>
      <c r="GCS223" s="304"/>
      <c r="GCT223" s="304"/>
      <c r="GCU223" s="304"/>
      <c r="GCV223" s="304"/>
      <c r="GCW223" s="304"/>
      <c r="GCX223" s="304"/>
      <c r="GCY223" s="304"/>
      <c r="GCZ223" s="304"/>
      <c r="GDA223" s="304"/>
      <c r="GDB223" s="304"/>
      <c r="GDC223" s="304"/>
      <c r="GDD223" s="304"/>
      <c r="GDE223" s="304"/>
      <c r="GDF223" s="304"/>
      <c r="GDG223" s="304"/>
      <c r="GDH223" s="304"/>
      <c r="GDI223" s="304"/>
      <c r="GDJ223" s="304"/>
      <c r="GDK223" s="304"/>
      <c r="GDL223" s="304"/>
      <c r="GDM223" s="304"/>
      <c r="GDN223" s="304"/>
      <c r="GDO223" s="304"/>
      <c r="GDP223" s="304"/>
      <c r="GDQ223" s="304"/>
      <c r="GDR223" s="304"/>
      <c r="GDS223" s="304"/>
      <c r="GDT223" s="304"/>
      <c r="GDU223" s="304"/>
      <c r="GDV223" s="304"/>
      <c r="GDW223" s="304"/>
      <c r="GDX223" s="304"/>
      <c r="GDY223" s="304"/>
      <c r="GDZ223" s="304"/>
      <c r="GEA223" s="304"/>
      <c r="GEB223" s="304"/>
      <c r="GEC223" s="304"/>
      <c r="GED223" s="304"/>
      <c r="GEE223" s="304"/>
      <c r="GEF223" s="304"/>
      <c r="GEG223" s="304"/>
      <c r="GEH223" s="304"/>
      <c r="GEI223" s="304"/>
      <c r="GEJ223" s="304"/>
      <c r="GEK223" s="304"/>
      <c r="GEL223" s="304"/>
      <c r="GEM223" s="304"/>
      <c r="GEN223" s="304"/>
      <c r="GEO223" s="304"/>
      <c r="GEP223" s="304"/>
      <c r="GEQ223" s="304"/>
      <c r="GER223" s="304"/>
      <c r="GES223" s="304"/>
      <c r="GET223" s="304"/>
      <c r="GEU223" s="304"/>
      <c r="GEV223" s="304"/>
      <c r="GEW223" s="304"/>
      <c r="GEX223" s="304"/>
      <c r="GEY223" s="304"/>
      <c r="GEZ223" s="304"/>
      <c r="GFA223" s="304"/>
      <c r="GFB223" s="304"/>
      <c r="GFC223" s="304"/>
      <c r="GFD223" s="304"/>
      <c r="GFE223" s="304"/>
      <c r="GFF223" s="304"/>
      <c r="GFG223" s="304"/>
      <c r="GFH223" s="304"/>
      <c r="GFI223" s="304"/>
      <c r="GFJ223" s="304"/>
      <c r="GFK223" s="304"/>
      <c r="GFL223" s="304"/>
      <c r="GFM223" s="304"/>
      <c r="GFN223" s="304"/>
      <c r="GFO223" s="304"/>
      <c r="GFP223" s="304"/>
      <c r="GFQ223" s="304"/>
      <c r="GFR223" s="304"/>
      <c r="GFS223" s="304"/>
      <c r="GFT223" s="304"/>
      <c r="GFU223" s="304"/>
      <c r="GFV223" s="304"/>
      <c r="GFW223" s="304"/>
      <c r="GFX223" s="304"/>
      <c r="GFY223" s="304"/>
      <c r="GFZ223" s="304"/>
      <c r="GGA223" s="304"/>
      <c r="GGB223" s="304"/>
      <c r="GGC223" s="304"/>
      <c r="GGD223" s="304"/>
      <c r="GGE223" s="304"/>
      <c r="GGF223" s="304"/>
      <c r="GGG223" s="304"/>
      <c r="GGH223" s="304"/>
      <c r="GGI223" s="304"/>
      <c r="GGJ223" s="304"/>
      <c r="GGK223" s="304"/>
      <c r="GGL223" s="304"/>
      <c r="GGM223" s="304"/>
      <c r="GGN223" s="304"/>
      <c r="GGO223" s="304"/>
      <c r="GGP223" s="304"/>
      <c r="GGQ223" s="304"/>
      <c r="GGR223" s="304"/>
      <c r="GGS223" s="304"/>
      <c r="GGT223" s="304"/>
      <c r="GGU223" s="304"/>
      <c r="GGV223" s="304"/>
      <c r="GGW223" s="304"/>
      <c r="GGX223" s="304"/>
      <c r="GGY223" s="304"/>
      <c r="GGZ223" s="304"/>
      <c r="GHA223" s="304"/>
      <c r="GHB223" s="304"/>
      <c r="GHC223" s="304"/>
      <c r="GHD223" s="304"/>
      <c r="GHE223" s="304"/>
      <c r="GHF223" s="304"/>
      <c r="GHG223" s="304"/>
      <c r="GHH223" s="304"/>
      <c r="GHI223" s="304"/>
      <c r="GHJ223" s="304"/>
      <c r="GHK223" s="304"/>
      <c r="GHL223" s="304"/>
      <c r="GHM223" s="304"/>
      <c r="GHN223" s="304"/>
      <c r="GHO223" s="304"/>
      <c r="GHP223" s="304"/>
      <c r="GHQ223" s="304"/>
      <c r="GHR223" s="304"/>
      <c r="GHS223" s="304"/>
      <c r="GHT223" s="304"/>
      <c r="GHU223" s="304"/>
      <c r="GHV223" s="304"/>
      <c r="GHW223" s="304"/>
      <c r="GHX223" s="304"/>
      <c r="GHY223" s="304"/>
      <c r="GHZ223" s="304"/>
      <c r="GIA223" s="304"/>
      <c r="GIB223" s="304"/>
      <c r="GIC223" s="304"/>
      <c r="GID223" s="304"/>
      <c r="GIE223" s="304"/>
      <c r="GIF223" s="304"/>
      <c r="GIG223" s="304"/>
      <c r="GIH223" s="304"/>
      <c r="GII223" s="304"/>
      <c r="GIJ223" s="304"/>
      <c r="GIK223" s="304"/>
      <c r="GIL223" s="304"/>
      <c r="GIM223" s="304"/>
      <c r="GIN223" s="304"/>
      <c r="GIO223" s="304"/>
      <c r="GIP223" s="304"/>
      <c r="GIQ223" s="304"/>
      <c r="GIR223" s="304"/>
      <c r="GIS223" s="304"/>
      <c r="GIT223" s="304"/>
      <c r="GIU223" s="304"/>
      <c r="GIV223" s="304"/>
      <c r="GIW223" s="304"/>
      <c r="GIX223" s="304"/>
      <c r="GIY223" s="304"/>
      <c r="GIZ223" s="304"/>
      <c r="GJA223" s="304"/>
      <c r="GJB223" s="304"/>
      <c r="GJC223" s="304"/>
      <c r="GJD223" s="304"/>
      <c r="GJE223" s="304"/>
      <c r="GJF223" s="304"/>
      <c r="GJG223" s="304"/>
      <c r="GJH223" s="304"/>
      <c r="GJI223" s="304"/>
      <c r="GJJ223" s="304"/>
      <c r="GJK223" s="304"/>
      <c r="GJL223" s="304"/>
      <c r="GJM223" s="304"/>
      <c r="GJN223" s="304"/>
      <c r="GJO223" s="304"/>
      <c r="GJP223" s="304"/>
      <c r="GJQ223" s="304"/>
      <c r="GJR223" s="304"/>
      <c r="GJS223" s="304"/>
      <c r="GJT223" s="304"/>
      <c r="GJU223" s="304"/>
      <c r="GJV223" s="304"/>
      <c r="GJW223" s="304"/>
      <c r="GJX223" s="304"/>
      <c r="GJY223" s="304"/>
      <c r="GJZ223" s="304"/>
      <c r="GKA223" s="304"/>
      <c r="GKB223" s="304"/>
      <c r="GKC223" s="304"/>
      <c r="GKD223" s="304"/>
      <c r="GKE223" s="304"/>
      <c r="GKF223" s="304"/>
      <c r="GKG223" s="304"/>
      <c r="GKH223" s="304"/>
      <c r="GKI223" s="304"/>
      <c r="GKJ223" s="304"/>
      <c r="GKK223" s="304"/>
      <c r="GKL223" s="304"/>
      <c r="GKM223" s="304"/>
      <c r="GKN223" s="304"/>
      <c r="GKO223" s="304"/>
      <c r="GKP223" s="304"/>
      <c r="GKQ223" s="304"/>
      <c r="GKR223" s="304"/>
      <c r="GKS223" s="304"/>
      <c r="GKT223" s="304"/>
      <c r="GKU223" s="304"/>
      <c r="GKV223" s="304"/>
      <c r="GKW223" s="304"/>
      <c r="GKX223" s="304"/>
      <c r="GKY223" s="304"/>
      <c r="GKZ223" s="304"/>
      <c r="GLA223" s="304"/>
      <c r="GLB223" s="304"/>
      <c r="GLC223" s="304"/>
      <c r="GLD223" s="304"/>
      <c r="GLE223" s="304"/>
      <c r="GLF223" s="304"/>
      <c r="GLG223" s="304"/>
      <c r="GLH223" s="304"/>
      <c r="GLI223" s="304"/>
      <c r="GLJ223" s="304"/>
      <c r="GLK223" s="304"/>
      <c r="GLL223" s="304"/>
      <c r="GLM223" s="304"/>
      <c r="GLN223" s="304"/>
      <c r="GLO223" s="304"/>
      <c r="GLP223" s="304"/>
      <c r="GLQ223" s="304"/>
      <c r="GLR223" s="304"/>
      <c r="GLS223" s="304"/>
      <c r="GLT223" s="304"/>
      <c r="GLU223" s="304"/>
      <c r="GLV223" s="304"/>
      <c r="GLW223" s="304"/>
      <c r="GLX223" s="304"/>
      <c r="GLY223" s="304"/>
      <c r="GLZ223" s="304"/>
      <c r="GMA223" s="304"/>
      <c r="GMB223" s="304"/>
      <c r="GMC223" s="304"/>
      <c r="GMD223" s="304"/>
      <c r="GME223" s="304"/>
      <c r="GMF223" s="304"/>
      <c r="GMG223" s="304"/>
      <c r="GMH223" s="304"/>
      <c r="GMI223" s="304"/>
      <c r="GMJ223" s="304"/>
      <c r="GMK223" s="304"/>
      <c r="GML223" s="304"/>
      <c r="GMM223" s="304"/>
      <c r="GMN223" s="304"/>
      <c r="GMO223" s="304"/>
      <c r="GMP223" s="304"/>
      <c r="GMQ223" s="304"/>
      <c r="GMR223" s="304"/>
      <c r="GMS223" s="304"/>
      <c r="GMT223" s="304"/>
      <c r="GMU223" s="304"/>
      <c r="GMV223" s="304"/>
      <c r="GMW223" s="304"/>
      <c r="GMX223" s="304"/>
      <c r="GMY223" s="304"/>
      <c r="GMZ223" s="304"/>
      <c r="GNA223" s="304"/>
      <c r="GNB223" s="304"/>
      <c r="GNC223" s="304"/>
      <c r="GND223" s="304"/>
      <c r="GNE223" s="304"/>
      <c r="GNF223" s="304"/>
      <c r="GNG223" s="304"/>
      <c r="GNH223" s="304"/>
      <c r="GNI223" s="304"/>
      <c r="GNJ223" s="304"/>
      <c r="GNK223" s="304"/>
      <c r="GNL223" s="304"/>
      <c r="GNM223" s="304"/>
      <c r="GNN223" s="304"/>
      <c r="GNO223" s="304"/>
      <c r="GNP223" s="304"/>
      <c r="GNQ223" s="304"/>
      <c r="GNR223" s="304"/>
      <c r="GNS223" s="304"/>
      <c r="GNT223" s="304"/>
      <c r="GNU223" s="304"/>
      <c r="GNV223" s="304"/>
      <c r="GNW223" s="304"/>
      <c r="GNX223" s="304"/>
      <c r="GNY223" s="304"/>
      <c r="GNZ223" s="304"/>
      <c r="GOA223" s="304"/>
      <c r="GOB223" s="304"/>
      <c r="GOC223" s="304"/>
      <c r="GOD223" s="304"/>
      <c r="GOE223" s="304"/>
      <c r="GOF223" s="304"/>
      <c r="GOG223" s="304"/>
      <c r="GOH223" s="304"/>
      <c r="GOI223" s="304"/>
      <c r="GOJ223" s="304"/>
      <c r="GOK223" s="304"/>
      <c r="GOL223" s="304"/>
      <c r="GOM223" s="304"/>
      <c r="GON223" s="304"/>
      <c r="GOO223" s="304"/>
      <c r="GOP223" s="304"/>
      <c r="GOQ223" s="304"/>
      <c r="GOR223" s="304"/>
      <c r="GOS223" s="304"/>
      <c r="GOT223" s="304"/>
      <c r="GOU223" s="304"/>
      <c r="GOV223" s="304"/>
      <c r="GOW223" s="304"/>
      <c r="GOX223" s="304"/>
      <c r="GOY223" s="304"/>
      <c r="GOZ223" s="304"/>
      <c r="GPA223" s="304"/>
      <c r="GPB223" s="304"/>
      <c r="GPC223" s="304"/>
      <c r="GPD223" s="304"/>
      <c r="GPE223" s="304"/>
      <c r="GPF223" s="304"/>
      <c r="GPG223" s="304"/>
      <c r="GPH223" s="304"/>
      <c r="GPI223" s="304"/>
      <c r="GPJ223" s="304"/>
      <c r="GPK223" s="304"/>
      <c r="GPL223" s="304"/>
      <c r="GPM223" s="304"/>
      <c r="GPN223" s="304"/>
      <c r="GPO223" s="304"/>
      <c r="GPP223" s="304"/>
      <c r="GPQ223" s="304"/>
      <c r="GPR223" s="304"/>
      <c r="GPS223" s="304"/>
      <c r="GPT223" s="304"/>
      <c r="GPU223" s="304"/>
      <c r="GPV223" s="304"/>
      <c r="GPW223" s="304"/>
      <c r="GPX223" s="304"/>
      <c r="GPY223" s="304"/>
      <c r="GPZ223" s="304"/>
      <c r="GQA223" s="304"/>
      <c r="GQB223" s="304"/>
      <c r="GQC223" s="304"/>
      <c r="GQD223" s="304"/>
      <c r="GQE223" s="304"/>
      <c r="GQF223" s="304"/>
      <c r="GQG223" s="304"/>
      <c r="GQH223" s="304"/>
      <c r="GQI223" s="304"/>
      <c r="GQJ223" s="304"/>
      <c r="GQK223" s="304"/>
      <c r="GQL223" s="304"/>
      <c r="GQM223" s="304"/>
      <c r="GQN223" s="304"/>
      <c r="GQO223" s="304"/>
      <c r="GQP223" s="304"/>
      <c r="GQQ223" s="304"/>
      <c r="GQR223" s="304"/>
      <c r="GQS223" s="304"/>
      <c r="GQT223" s="304"/>
      <c r="GQU223" s="304"/>
      <c r="GQV223" s="304"/>
      <c r="GQW223" s="304"/>
      <c r="GQX223" s="304"/>
      <c r="GQY223" s="304"/>
      <c r="GQZ223" s="304"/>
      <c r="GRA223" s="304"/>
      <c r="GRB223" s="304"/>
      <c r="GRC223" s="304"/>
      <c r="GRD223" s="304"/>
      <c r="GRE223" s="304"/>
      <c r="GRF223" s="304"/>
      <c r="GRG223" s="304"/>
      <c r="GRH223" s="304"/>
      <c r="GRI223" s="304"/>
      <c r="GRJ223" s="304"/>
      <c r="GRK223" s="304"/>
      <c r="GRL223" s="304"/>
      <c r="GRM223" s="304"/>
      <c r="GRN223" s="304"/>
      <c r="GRO223" s="304"/>
      <c r="GRP223" s="304"/>
      <c r="GRQ223" s="304"/>
      <c r="GRR223" s="304"/>
      <c r="GRS223" s="304"/>
      <c r="GRT223" s="304"/>
      <c r="GRU223" s="304"/>
      <c r="GRV223" s="304"/>
      <c r="GRW223" s="304"/>
      <c r="GRX223" s="304"/>
      <c r="GRY223" s="304"/>
      <c r="GRZ223" s="304"/>
      <c r="GSA223" s="304"/>
      <c r="GSB223" s="304"/>
      <c r="GSC223" s="304"/>
      <c r="GSD223" s="304"/>
      <c r="GSE223" s="304"/>
      <c r="GSF223" s="304"/>
      <c r="GSG223" s="304"/>
      <c r="GSH223" s="304"/>
      <c r="GSI223" s="304"/>
      <c r="GSJ223" s="304"/>
      <c r="GSK223" s="304"/>
      <c r="GSL223" s="304"/>
      <c r="GSM223" s="304"/>
      <c r="GSN223" s="304"/>
      <c r="GSO223" s="304"/>
      <c r="GSP223" s="304"/>
      <c r="GSQ223" s="304"/>
      <c r="GSR223" s="304"/>
      <c r="GSS223" s="304"/>
      <c r="GST223" s="304"/>
      <c r="GSU223" s="304"/>
      <c r="GSV223" s="304"/>
      <c r="GSW223" s="304"/>
      <c r="GSX223" s="304"/>
      <c r="GSY223" s="304"/>
      <c r="GSZ223" s="304"/>
      <c r="GTA223" s="304"/>
      <c r="GTB223" s="304"/>
      <c r="GTC223" s="304"/>
      <c r="GTD223" s="304"/>
      <c r="GTE223" s="304"/>
      <c r="GTF223" s="304"/>
      <c r="GTG223" s="304"/>
      <c r="GTH223" s="304"/>
      <c r="GTI223" s="304"/>
      <c r="GTJ223" s="304"/>
      <c r="GTK223" s="304"/>
      <c r="GTL223" s="304"/>
      <c r="GTM223" s="304"/>
      <c r="GTN223" s="304"/>
      <c r="GTO223" s="304"/>
      <c r="GTP223" s="304"/>
      <c r="GTQ223" s="304"/>
      <c r="GTR223" s="304"/>
      <c r="GTS223" s="304"/>
      <c r="GTT223" s="304"/>
      <c r="GTU223" s="304"/>
      <c r="GTV223" s="304"/>
      <c r="GTW223" s="304"/>
      <c r="GTX223" s="304"/>
      <c r="GTY223" s="304"/>
      <c r="GTZ223" s="304"/>
      <c r="GUA223" s="304"/>
      <c r="GUB223" s="304"/>
      <c r="GUC223" s="304"/>
      <c r="GUD223" s="304"/>
      <c r="GUE223" s="304"/>
      <c r="GUF223" s="304"/>
      <c r="GUG223" s="304"/>
      <c r="GUH223" s="304"/>
      <c r="GUI223" s="304"/>
      <c r="GUJ223" s="304"/>
      <c r="GUK223" s="304"/>
      <c r="GUL223" s="304"/>
      <c r="GUM223" s="304"/>
      <c r="GUN223" s="304"/>
      <c r="GUO223" s="304"/>
      <c r="GUP223" s="304"/>
      <c r="GUQ223" s="304"/>
      <c r="GUR223" s="304"/>
      <c r="GUS223" s="304"/>
      <c r="GUT223" s="304"/>
      <c r="GUU223" s="304"/>
      <c r="GUV223" s="304"/>
      <c r="GUW223" s="304"/>
      <c r="GUX223" s="304"/>
      <c r="GUY223" s="304"/>
      <c r="GUZ223" s="304"/>
      <c r="GVA223" s="304"/>
      <c r="GVB223" s="304"/>
      <c r="GVC223" s="304"/>
      <c r="GVD223" s="304"/>
      <c r="GVE223" s="304"/>
      <c r="GVF223" s="304"/>
      <c r="GVG223" s="304"/>
      <c r="GVH223" s="304"/>
      <c r="GVI223" s="304"/>
      <c r="GVJ223" s="304"/>
      <c r="GVK223" s="304"/>
      <c r="GVL223" s="304"/>
      <c r="GVM223" s="304"/>
      <c r="GVN223" s="304"/>
      <c r="GVO223" s="304"/>
      <c r="GVP223" s="304"/>
      <c r="GVQ223" s="304"/>
      <c r="GVR223" s="304"/>
      <c r="GVS223" s="304"/>
      <c r="GVT223" s="304"/>
      <c r="GVU223" s="304"/>
      <c r="GVV223" s="304"/>
      <c r="GVW223" s="304"/>
      <c r="GVX223" s="304"/>
      <c r="GVY223" s="304"/>
      <c r="GVZ223" s="304"/>
      <c r="GWA223" s="304"/>
      <c r="GWB223" s="304"/>
      <c r="GWC223" s="304"/>
      <c r="GWD223" s="304"/>
      <c r="GWE223" s="304"/>
      <c r="GWF223" s="304"/>
      <c r="GWG223" s="304"/>
      <c r="GWH223" s="304"/>
      <c r="GWI223" s="304"/>
      <c r="GWJ223" s="304"/>
      <c r="GWK223" s="304"/>
      <c r="GWL223" s="304"/>
      <c r="GWM223" s="304"/>
      <c r="GWN223" s="304"/>
      <c r="GWO223" s="304"/>
      <c r="GWP223" s="304"/>
      <c r="GWQ223" s="304"/>
      <c r="GWR223" s="304"/>
      <c r="GWS223" s="304"/>
      <c r="GWT223" s="304"/>
      <c r="GWU223" s="304"/>
      <c r="GWV223" s="304"/>
      <c r="GWW223" s="304"/>
      <c r="GWX223" s="304"/>
      <c r="GWY223" s="304"/>
      <c r="GWZ223" s="304"/>
      <c r="GXA223" s="304"/>
      <c r="GXB223" s="304"/>
      <c r="GXC223" s="304"/>
      <c r="GXD223" s="304"/>
      <c r="GXE223" s="304"/>
      <c r="GXF223" s="304"/>
      <c r="GXG223" s="304"/>
      <c r="GXH223" s="304"/>
      <c r="GXI223" s="304"/>
      <c r="GXJ223" s="304"/>
      <c r="GXK223" s="304"/>
      <c r="GXL223" s="304"/>
      <c r="GXM223" s="304"/>
      <c r="GXN223" s="304"/>
      <c r="GXO223" s="304"/>
      <c r="GXP223" s="304"/>
      <c r="GXQ223" s="304"/>
      <c r="GXR223" s="304"/>
      <c r="GXS223" s="304"/>
      <c r="GXT223" s="304"/>
      <c r="GXU223" s="304"/>
      <c r="GXV223" s="304"/>
      <c r="GXW223" s="304"/>
      <c r="GXX223" s="304"/>
      <c r="GXY223" s="304"/>
      <c r="GXZ223" s="304"/>
      <c r="GYA223" s="304"/>
      <c r="GYB223" s="304"/>
      <c r="GYC223" s="304"/>
      <c r="GYD223" s="304"/>
      <c r="GYE223" s="304"/>
      <c r="GYF223" s="304"/>
      <c r="GYG223" s="304"/>
      <c r="GYH223" s="304"/>
      <c r="GYI223" s="304"/>
      <c r="GYJ223" s="304"/>
      <c r="GYK223" s="304"/>
      <c r="GYL223" s="304"/>
      <c r="GYM223" s="304"/>
      <c r="GYN223" s="304"/>
      <c r="GYO223" s="304"/>
      <c r="GYP223" s="304"/>
      <c r="GYQ223" s="304"/>
      <c r="GYR223" s="304"/>
      <c r="GYS223" s="304"/>
      <c r="GYT223" s="304"/>
      <c r="GYU223" s="304"/>
      <c r="GYV223" s="304"/>
      <c r="GYW223" s="304"/>
      <c r="GYX223" s="304"/>
      <c r="GYY223" s="304"/>
      <c r="GYZ223" s="304"/>
      <c r="GZA223" s="304"/>
      <c r="GZB223" s="304"/>
      <c r="GZC223" s="304"/>
      <c r="GZD223" s="304"/>
      <c r="GZE223" s="304"/>
      <c r="GZF223" s="304"/>
      <c r="GZG223" s="304"/>
      <c r="GZH223" s="304"/>
      <c r="GZI223" s="304"/>
      <c r="GZJ223" s="304"/>
      <c r="GZK223" s="304"/>
      <c r="GZL223" s="304"/>
      <c r="GZM223" s="304"/>
      <c r="GZN223" s="304"/>
      <c r="GZO223" s="304"/>
      <c r="GZP223" s="304"/>
      <c r="GZQ223" s="304"/>
      <c r="GZR223" s="304"/>
      <c r="GZS223" s="304"/>
      <c r="GZT223" s="304"/>
      <c r="GZU223" s="304"/>
      <c r="GZV223" s="304"/>
      <c r="GZW223" s="304"/>
      <c r="GZX223" s="304"/>
      <c r="GZY223" s="304"/>
      <c r="GZZ223" s="304"/>
      <c r="HAA223" s="304"/>
      <c r="HAB223" s="304"/>
      <c r="HAC223" s="304"/>
      <c r="HAD223" s="304"/>
      <c r="HAE223" s="304"/>
      <c r="HAF223" s="304"/>
      <c r="HAG223" s="304"/>
      <c r="HAH223" s="304"/>
      <c r="HAI223" s="304"/>
      <c r="HAJ223" s="304"/>
      <c r="HAK223" s="304"/>
      <c r="HAL223" s="304"/>
      <c r="HAM223" s="304"/>
      <c r="HAN223" s="304"/>
      <c r="HAO223" s="304"/>
      <c r="HAP223" s="304"/>
      <c r="HAQ223" s="304"/>
      <c r="HAR223" s="304"/>
      <c r="HAS223" s="304"/>
      <c r="HAT223" s="304"/>
      <c r="HAU223" s="304"/>
      <c r="HAV223" s="304"/>
      <c r="HAW223" s="304"/>
      <c r="HAX223" s="304"/>
      <c r="HAY223" s="304"/>
      <c r="HAZ223" s="304"/>
      <c r="HBA223" s="304"/>
      <c r="HBB223" s="304"/>
      <c r="HBC223" s="304"/>
      <c r="HBD223" s="304"/>
      <c r="HBE223" s="304"/>
      <c r="HBF223" s="304"/>
      <c r="HBG223" s="304"/>
      <c r="HBH223" s="304"/>
      <c r="HBI223" s="304"/>
      <c r="HBJ223" s="304"/>
      <c r="HBK223" s="304"/>
      <c r="HBL223" s="304"/>
      <c r="HBM223" s="304"/>
      <c r="HBN223" s="304"/>
      <c r="HBO223" s="304"/>
      <c r="HBP223" s="304"/>
      <c r="HBQ223" s="304"/>
      <c r="HBR223" s="304"/>
      <c r="HBS223" s="304"/>
      <c r="HBT223" s="304"/>
      <c r="HBU223" s="304"/>
      <c r="HBV223" s="304"/>
      <c r="HBW223" s="304"/>
      <c r="HBX223" s="304"/>
      <c r="HBY223" s="304"/>
      <c r="HBZ223" s="304"/>
      <c r="HCA223" s="304"/>
      <c r="HCB223" s="304"/>
      <c r="HCC223" s="304"/>
      <c r="HCD223" s="304"/>
      <c r="HCE223" s="304"/>
      <c r="HCF223" s="304"/>
      <c r="HCG223" s="304"/>
      <c r="HCH223" s="304"/>
      <c r="HCI223" s="304"/>
      <c r="HCJ223" s="304"/>
      <c r="HCK223" s="304"/>
      <c r="HCL223" s="304"/>
      <c r="HCM223" s="304"/>
      <c r="HCN223" s="304"/>
      <c r="HCO223" s="304"/>
      <c r="HCP223" s="304"/>
      <c r="HCQ223" s="304"/>
      <c r="HCR223" s="304"/>
      <c r="HCS223" s="304"/>
      <c r="HCT223" s="304"/>
      <c r="HCU223" s="304"/>
      <c r="HCV223" s="304"/>
      <c r="HCW223" s="304"/>
      <c r="HCX223" s="304"/>
      <c r="HCY223" s="304"/>
      <c r="HCZ223" s="304"/>
      <c r="HDA223" s="304"/>
      <c r="HDB223" s="304"/>
      <c r="HDC223" s="304"/>
      <c r="HDD223" s="304"/>
      <c r="HDE223" s="304"/>
      <c r="HDF223" s="304"/>
      <c r="HDG223" s="304"/>
      <c r="HDH223" s="304"/>
      <c r="HDI223" s="304"/>
      <c r="HDJ223" s="304"/>
      <c r="HDK223" s="304"/>
      <c r="HDL223" s="304"/>
      <c r="HDM223" s="304"/>
      <c r="HDN223" s="304"/>
      <c r="HDO223" s="304"/>
      <c r="HDP223" s="304"/>
      <c r="HDQ223" s="304"/>
      <c r="HDR223" s="304"/>
      <c r="HDS223" s="304"/>
      <c r="HDT223" s="304"/>
      <c r="HDU223" s="304"/>
      <c r="HDV223" s="304"/>
      <c r="HDW223" s="304"/>
      <c r="HDX223" s="304"/>
      <c r="HDY223" s="304"/>
      <c r="HDZ223" s="304"/>
      <c r="HEA223" s="304"/>
      <c r="HEB223" s="304"/>
      <c r="HEC223" s="304"/>
      <c r="HED223" s="304"/>
      <c r="HEE223" s="304"/>
      <c r="HEF223" s="304"/>
      <c r="HEG223" s="304"/>
      <c r="HEH223" s="304"/>
      <c r="HEI223" s="304"/>
      <c r="HEJ223" s="304"/>
      <c r="HEK223" s="304"/>
      <c r="HEL223" s="304"/>
      <c r="HEM223" s="304"/>
      <c r="HEN223" s="304"/>
      <c r="HEO223" s="304"/>
      <c r="HEP223" s="304"/>
      <c r="HEQ223" s="304"/>
      <c r="HER223" s="304"/>
      <c r="HES223" s="304"/>
      <c r="HET223" s="304"/>
      <c r="HEU223" s="304"/>
      <c r="HEV223" s="304"/>
      <c r="HEW223" s="304"/>
      <c r="HEX223" s="304"/>
      <c r="HEY223" s="304"/>
      <c r="HEZ223" s="304"/>
      <c r="HFA223" s="304"/>
      <c r="HFB223" s="304"/>
      <c r="HFC223" s="304"/>
      <c r="HFD223" s="304"/>
      <c r="HFE223" s="304"/>
      <c r="HFF223" s="304"/>
      <c r="HFG223" s="304"/>
      <c r="HFH223" s="304"/>
      <c r="HFI223" s="304"/>
      <c r="HFJ223" s="304"/>
      <c r="HFK223" s="304"/>
      <c r="HFL223" s="304"/>
      <c r="HFM223" s="304"/>
      <c r="HFN223" s="304"/>
      <c r="HFO223" s="304"/>
      <c r="HFP223" s="304"/>
      <c r="HFQ223" s="304"/>
      <c r="HFR223" s="304"/>
      <c r="HFS223" s="304"/>
      <c r="HFT223" s="304"/>
      <c r="HFU223" s="304"/>
      <c r="HFV223" s="304"/>
      <c r="HFW223" s="304"/>
      <c r="HFX223" s="304"/>
      <c r="HFY223" s="304"/>
      <c r="HFZ223" s="304"/>
      <c r="HGA223" s="304"/>
      <c r="HGB223" s="304"/>
      <c r="HGC223" s="304"/>
      <c r="HGD223" s="304"/>
      <c r="HGE223" s="304"/>
      <c r="HGF223" s="304"/>
      <c r="HGG223" s="304"/>
      <c r="HGH223" s="304"/>
      <c r="HGI223" s="304"/>
      <c r="HGJ223" s="304"/>
      <c r="HGK223" s="304"/>
      <c r="HGL223" s="304"/>
      <c r="HGM223" s="304"/>
      <c r="HGN223" s="304"/>
      <c r="HGO223" s="304"/>
      <c r="HGP223" s="304"/>
      <c r="HGQ223" s="304"/>
      <c r="HGR223" s="304"/>
      <c r="HGS223" s="304"/>
      <c r="HGT223" s="304"/>
      <c r="HGU223" s="304"/>
      <c r="HGV223" s="304"/>
      <c r="HGW223" s="304"/>
      <c r="HGX223" s="304"/>
      <c r="HGY223" s="304"/>
      <c r="HGZ223" s="304"/>
      <c r="HHA223" s="304"/>
      <c r="HHB223" s="304"/>
      <c r="HHC223" s="304"/>
      <c r="HHD223" s="304"/>
      <c r="HHE223" s="304"/>
      <c r="HHF223" s="304"/>
      <c r="HHG223" s="304"/>
      <c r="HHH223" s="304"/>
      <c r="HHI223" s="304"/>
      <c r="HHJ223" s="304"/>
      <c r="HHK223" s="304"/>
      <c r="HHL223" s="304"/>
      <c r="HHM223" s="304"/>
      <c r="HHN223" s="304"/>
      <c r="HHO223" s="304"/>
      <c r="HHP223" s="304"/>
      <c r="HHQ223" s="304"/>
      <c r="HHR223" s="304"/>
      <c r="HHS223" s="304"/>
      <c r="HHT223" s="304"/>
      <c r="HHU223" s="304"/>
      <c r="HHV223" s="304"/>
      <c r="HHW223" s="304"/>
      <c r="HHX223" s="304"/>
      <c r="HHY223" s="304"/>
      <c r="HHZ223" s="304"/>
      <c r="HIA223" s="304"/>
      <c r="HIB223" s="304"/>
      <c r="HIC223" s="304"/>
      <c r="HID223" s="304"/>
      <c r="HIE223" s="304"/>
      <c r="HIF223" s="304"/>
      <c r="HIG223" s="304"/>
      <c r="HIH223" s="304"/>
      <c r="HII223" s="304"/>
      <c r="HIJ223" s="304"/>
      <c r="HIK223" s="304"/>
      <c r="HIL223" s="304"/>
      <c r="HIM223" s="304"/>
      <c r="HIN223" s="304"/>
      <c r="HIO223" s="304"/>
      <c r="HIP223" s="304"/>
      <c r="HIQ223" s="304"/>
      <c r="HIR223" s="304"/>
      <c r="HIS223" s="304"/>
      <c r="HIT223" s="304"/>
      <c r="HIU223" s="304"/>
      <c r="HIV223" s="304"/>
      <c r="HIW223" s="304"/>
      <c r="HIX223" s="304"/>
      <c r="HIY223" s="304"/>
      <c r="HIZ223" s="304"/>
      <c r="HJA223" s="304"/>
      <c r="HJB223" s="304"/>
      <c r="HJC223" s="304"/>
      <c r="HJD223" s="304"/>
      <c r="HJE223" s="304"/>
      <c r="HJF223" s="304"/>
      <c r="HJG223" s="304"/>
      <c r="HJH223" s="304"/>
      <c r="HJI223" s="304"/>
      <c r="HJJ223" s="304"/>
      <c r="HJK223" s="304"/>
      <c r="HJL223" s="304"/>
      <c r="HJM223" s="304"/>
      <c r="HJN223" s="304"/>
      <c r="HJO223" s="304"/>
      <c r="HJP223" s="304"/>
      <c r="HJQ223" s="304"/>
      <c r="HJR223" s="304"/>
      <c r="HJS223" s="304"/>
      <c r="HJT223" s="304"/>
      <c r="HJU223" s="304"/>
      <c r="HJV223" s="304"/>
      <c r="HJW223" s="304"/>
      <c r="HJX223" s="304"/>
      <c r="HJY223" s="304"/>
      <c r="HJZ223" s="304"/>
      <c r="HKA223" s="304"/>
      <c r="HKB223" s="304"/>
      <c r="HKC223" s="304"/>
      <c r="HKD223" s="304"/>
      <c r="HKE223" s="304"/>
      <c r="HKF223" s="304"/>
      <c r="HKG223" s="304"/>
      <c r="HKH223" s="304"/>
      <c r="HKI223" s="304"/>
      <c r="HKJ223" s="304"/>
      <c r="HKK223" s="304"/>
      <c r="HKL223" s="304"/>
      <c r="HKM223" s="304"/>
      <c r="HKN223" s="304"/>
      <c r="HKO223" s="304"/>
      <c r="HKP223" s="304"/>
      <c r="HKQ223" s="304"/>
      <c r="HKR223" s="304"/>
      <c r="HKS223" s="304"/>
      <c r="HKT223" s="304"/>
      <c r="HKU223" s="304"/>
      <c r="HKV223" s="304"/>
      <c r="HKW223" s="304"/>
      <c r="HKX223" s="304"/>
      <c r="HKY223" s="304"/>
      <c r="HKZ223" s="304"/>
      <c r="HLA223" s="304"/>
      <c r="HLB223" s="304"/>
      <c r="HLC223" s="304"/>
      <c r="HLD223" s="304"/>
      <c r="HLE223" s="304"/>
      <c r="HLF223" s="304"/>
      <c r="HLG223" s="304"/>
      <c r="HLH223" s="304"/>
      <c r="HLI223" s="304"/>
      <c r="HLJ223" s="304"/>
      <c r="HLK223" s="304"/>
      <c r="HLL223" s="304"/>
      <c r="HLM223" s="304"/>
      <c r="HLN223" s="304"/>
      <c r="HLO223" s="304"/>
      <c r="HLP223" s="304"/>
      <c r="HLQ223" s="304"/>
      <c r="HLR223" s="304"/>
      <c r="HLS223" s="304"/>
      <c r="HLT223" s="304"/>
      <c r="HLU223" s="304"/>
      <c r="HLV223" s="304"/>
      <c r="HLW223" s="304"/>
      <c r="HLX223" s="304"/>
      <c r="HLY223" s="304"/>
      <c r="HLZ223" s="304"/>
      <c r="HMA223" s="304"/>
      <c r="HMB223" s="304"/>
      <c r="HMC223" s="304"/>
      <c r="HMD223" s="304"/>
      <c r="HME223" s="304"/>
      <c r="HMF223" s="304"/>
      <c r="HMG223" s="304"/>
      <c r="HMH223" s="304"/>
      <c r="HMI223" s="304"/>
      <c r="HMJ223" s="304"/>
      <c r="HMK223" s="304"/>
      <c r="HML223" s="304"/>
      <c r="HMM223" s="304"/>
      <c r="HMN223" s="304"/>
      <c r="HMO223" s="304"/>
      <c r="HMP223" s="304"/>
      <c r="HMQ223" s="304"/>
      <c r="HMR223" s="304"/>
      <c r="HMS223" s="304"/>
      <c r="HMT223" s="304"/>
      <c r="HMU223" s="304"/>
      <c r="HMV223" s="304"/>
      <c r="HMW223" s="304"/>
      <c r="HMX223" s="304"/>
      <c r="HMY223" s="304"/>
      <c r="HMZ223" s="304"/>
      <c r="HNA223" s="304"/>
      <c r="HNB223" s="304"/>
      <c r="HNC223" s="304"/>
      <c r="HND223" s="304"/>
      <c r="HNE223" s="304"/>
      <c r="HNF223" s="304"/>
      <c r="HNG223" s="304"/>
      <c r="HNH223" s="304"/>
      <c r="HNI223" s="304"/>
      <c r="HNJ223" s="304"/>
      <c r="HNK223" s="304"/>
      <c r="HNL223" s="304"/>
      <c r="HNM223" s="304"/>
      <c r="HNN223" s="304"/>
      <c r="HNO223" s="304"/>
      <c r="HNP223" s="304"/>
      <c r="HNQ223" s="304"/>
      <c r="HNR223" s="304"/>
      <c r="HNS223" s="304"/>
      <c r="HNT223" s="304"/>
      <c r="HNU223" s="304"/>
      <c r="HNV223" s="304"/>
      <c r="HNW223" s="304"/>
      <c r="HNX223" s="304"/>
      <c r="HNY223" s="304"/>
      <c r="HNZ223" s="304"/>
      <c r="HOA223" s="304"/>
      <c r="HOB223" s="304"/>
      <c r="HOC223" s="304"/>
      <c r="HOD223" s="304"/>
      <c r="HOE223" s="304"/>
      <c r="HOF223" s="304"/>
      <c r="HOG223" s="304"/>
      <c r="HOH223" s="304"/>
      <c r="HOI223" s="304"/>
      <c r="HOJ223" s="304"/>
      <c r="HOK223" s="304"/>
      <c r="HOL223" s="304"/>
      <c r="HOM223" s="304"/>
      <c r="HON223" s="304"/>
      <c r="HOO223" s="304"/>
      <c r="HOP223" s="304"/>
      <c r="HOQ223" s="304"/>
      <c r="HOR223" s="304"/>
      <c r="HOS223" s="304"/>
      <c r="HOT223" s="304"/>
      <c r="HOU223" s="304"/>
      <c r="HOV223" s="304"/>
      <c r="HOW223" s="304"/>
      <c r="HOX223" s="304"/>
      <c r="HOY223" s="304"/>
      <c r="HOZ223" s="304"/>
      <c r="HPA223" s="304"/>
      <c r="HPB223" s="304"/>
      <c r="HPC223" s="304"/>
      <c r="HPD223" s="304"/>
      <c r="HPE223" s="304"/>
      <c r="HPF223" s="304"/>
      <c r="HPG223" s="304"/>
      <c r="HPH223" s="304"/>
      <c r="HPI223" s="304"/>
      <c r="HPJ223" s="304"/>
      <c r="HPK223" s="304"/>
      <c r="HPL223" s="304"/>
      <c r="HPM223" s="304"/>
      <c r="HPN223" s="304"/>
      <c r="HPO223" s="304"/>
      <c r="HPP223" s="304"/>
      <c r="HPQ223" s="304"/>
      <c r="HPR223" s="304"/>
      <c r="HPS223" s="304"/>
      <c r="HPT223" s="304"/>
      <c r="HPU223" s="304"/>
      <c r="HPV223" s="304"/>
      <c r="HPW223" s="304"/>
      <c r="HPX223" s="304"/>
      <c r="HPY223" s="304"/>
      <c r="HPZ223" s="304"/>
      <c r="HQA223" s="304"/>
      <c r="HQB223" s="304"/>
      <c r="HQC223" s="304"/>
      <c r="HQD223" s="304"/>
      <c r="HQE223" s="304"/>
      <c r="HQF223" s="304"/>
      <c r="HQG223" s="304"/>
      <c r="HQH223" s="304"/>
      <c r="HQI223" s="304"/>
      <c r="HQJ223" s="304"/>
      <c r="HQK223" s="304"/>
      <c r="HQL223" s="304"/>
      <c r="HQM223" s="304"/>
      <c r="HQN223" s="304"/>
      <c r="HQO223" s="304"/>
      <c r="HQP223" s="304"/>
      <c r="HQQ223" s="304"/>
      <c r="HQR223" s="304"/>
      <c r="HQS223" s="304"/>
      <c r="HQT223" s="304"/>
      <c r="HQU223" s="304"/>
      <c r="HQV223" s="304"/>
      <c r="HQW223" s="304"/>
      <c r="HQX223" s="304"/>
      <c r="HQY223" s="304"/>
      <c r="HQZ223" s="304"/>
      <c r="HRA223" s="304"/>
      <c r="HRB223" s="304"/>
      <c r="HRC223" s="304"/>
      <c r="HRD223" s="304"/>
      <c r="HRE223" s="304"/>
      <c r="HRF223" s="304"/>
      <c r="HRG223" s="304"/>
      <c r="HRH223" s="304"/>
      <c r="HRI223" s="304"/>
      <c r="HRJ223" s="304"/>
      <c r="HRK223" s="304"/>
      <c r="HRL223" s="304"/>
      <c r="HRM223" s="304"/>
      <c r="HRN223" s="304"/>
      <c r="HRO223" s="304"/>
      <c r="HRP223" s="304"/>
      <c r="HRQ223" s="304"/>
      <c r="HRR223" s="304"/>
      <c r="HRS223" s="304"/>
      <c r="HRT223" s="304"/>
      <c r="HRU223" s="304"/>
      <c r="HRV223" s="304"/>
      <c r="HRW223" s="304"/>
      <c r="HRX223" s="304"/>
      <c r="HRY223" s="304"/>
      <c r="HRZ223" s="304"/>
      <c r="HSA223" s="304"/>
      <c r="HSB223" s="304"/>
      <c r="HSC223" s="304"/>
      <c r="HSD223" s="304"/>
      <c r="HSE223" s="304"/>
      <c r="HSF223" s="304"/>
      <c r="HSG223" s="304"/>
      <c r="HSH223" s="304"/>
      <c r="HSI223" s="304"/>
      <c r="HSJ223" s="304"/>
      <c r="HSK223" s="304"/>
      <c r="HSL223" s="304"/>
      <c r="HSM223" s="304"/>
      <c r="HSN223" s="304"/>
      <c r="HSO223" s="304"/>
      <c r="HSP223" s="304"/>
      <c r="HSQ223" s="304"/>
      <c r="HSR223" s="304"/>
      <c r="HSS223" s="304"/>
      <c r="HST223" s="304"/>
      <c r="HSU223" s="304"/>
      <c r="HSV223" s="304"/>
      <c r="HSW223" s="304"/>
      <c r="HSX223" s="304"/>
      <c r="HSY223" s="304"/>
      <c r="HSZ223" s="304"/>
      <c r="HTA223" s="304"/>
      <c r="HTB223" s="304"/>
      <c r="HTC223" s="304"/>
      <c r="HTD223" s="304"/>
      <c r="HTE223" s="304"/>
      <c r="HTF223" s="304"/>
      <c r="HTG223" s="304"/>
      <c r="HTH223" s="304"/>
      <c r="HTI223" s="304"/>
      <c r="HTJ223" s="304"/>
      <c r="HTK223" s="304"/>
      <c r="HTL223" s="304"/>
      <c r="HTM223" s="304"/>
      <c r="HTN223" s="304"/>
      <c r="HTO223" s="304"/>
      <c r="HTP223" s="304"/>
      <c r="HTQ223" s="304"/>
      <c r="HTR223" s="304"/>
      <c r="HTS223" s="304"/>
      <c r="HTT223" s="304"/>
      <c r="HTU223" s="304"/>
      <c r="HTV223" s="304"/>
      <c r="HTW223" s="304"/>
      <c r="HTX223" s="304"/>
      <c r="HTY223" s="304"/>
      <c r="HTZ223" s="304"/>
      <c r="HUA223" s="304"/>
      <c r="HUB223" s="304"/>
      <c r="HUC223" s="304"/>
      <c r="HUD223" s="304"/>
      <c r="HUE223" s="304"/>
      <c r="HUF223" s="304"/>
      <c r="HUG223" s="304"/>
      <c r="HUH223" s="304"/>
      <c r="HUI223" s="304"/>
      <c r="HUJ223" s="304"/>
      <c r="HUK223" s="304"/>
      <c r="HUL223" s="304"/>
      <c r="HUM223" s="304"/>
      <c r="HUN223" s="304"/>
      <c r="HUO223" s="304"/>
      <c r="HUP223" s="304"/>
      <c r="HUQ223" s="304"/>
      <c r="HUR223" s="304"/>
      <c r="HUS223" s="304"/>
      <c r="HUT223" s="304"/>
      <c r="HUU223" s="304"/>
      <c r="HUV223" s="304"/>
      <c r="HUW223" s="304"/>
      <c r="HUX223" s="304"/>
      <c r="HUY223" s="304"/>
      <c r="HUZ223" s="304"/>
      <c r="HVA223" s="304"/>
      <c r="HVB223" s="304"/>
      <c r="HVC223" s="304"/>
      <c r="HVD223" s="304"/>
      <c r="HVE223" s="304"/>
      <c r="HVF223" s="304"/>
      <c r="HVG223" s="304"/>
      <c r="HVH223" s="304"/>
      <c r="HVI223" s="304"/>
      <c r="HVJ223" s="304"/>
      <c r="HVK223" s="304"/>
      <c r="HVL223" s="304"/>
      <c r="HVM223" s="304"/>
      <c r="HVN223" s="304"/>
      <c r="HVO223" s="304"/>
      <c r="HVP223" s="304"/>
      <c r="HVQ223" s="304"/>
      <c r="HVR223" s="304"/>
      <c r="HVS223" s="304"/>
      <c r="HVT223" s="304"/>
      <c r="HVU223" s="304"/>
      <c r="HVV223" s="304"/>
      <c r="HVW223" s="304"/>
      <c r="HVX223" s="304"/>
      <c r="HVY223" s="304"/>
      <c r="HVZ223" s="304"/>
      <c r="HWA223" s="304"/>
      <c r="HWB223" s="304"/>
      <c r="HWC223" s="304"/>
      <c r="HWD223" s="304"/>
      <c r="HWE223" s="304"/>
      <c r="HWF223" s="304"/>
      <c r="HWG223" s="304"/>
      <c r="HWH223" s="304"/>
      <c r="HWI223" s="304"/>
      <c r="HWJ223" s="304"/>
      <c r="HWK223" s="304"/>
      <c r="HWL223" s="304"/>
      <c r="HWM223" s="304"/>
      <c r="HWN223" s="304"/>
      <c r="HWO223" s="304"/>
      <c r="HWP223" s="304"/>
      <c r="HWQ223" s="304"/>
      <c r="HWR223" s="304"/>
      <c r="HWS223" s="304"/>
      <c r="HWT223" s="304"/>
      <c r="HWU223" s="304"/>
      <c r="HWV223" s="304"/>
      <c r="HWW223" s="304"/>
      <c r="HWX223" s="304"/>
      <c r="HWY223" s="304"/>
      <c r="HWZ223" s="304"/>
      <c r="HXA223" s="304"/>
      <c r="HXB223" s="304"/>
      <c r="HXC223" s="304"/>
      <c r="HXD223" s="304"/>
      <c r="HXE223" s="304"/>
      <c r="HXF223" s="304"/>
      <c r="HXG223" s="304"/>
      <c r="HXH223" s="304"/>
      <c r="HXI223" s="304"/>
      <c r="HXJ223" s="304"/>
      <c r="HXK223" s="304"/>
      <c r="HXL223" s="304"/>
      <c r="HXM223" s="304"/>
      <c r="HXN223" s="304"/>
      <c r="HXO223" s="304"/>
      <c r="HXP223" s="304"/>
      <c r="HXQ223" s="304"/>
      <c r="HXR223" s="304"/>
      <c r="HXS223" s="304"/>
      <c r="HXT223" s="304"/>
      <c r="HXU223" s="304"/>
      <c r="HXV223" s="304"/>
      <c r="HXW223" s="304"/>
      <c r="HXX223" s="304"/>
      <c r="HXY223" s="304"/>
      <c r="HXZ223" s="304"/>
      <c r="HYA223" s="304"/>
      <c r="HYB223" s="304"/>
      <c r="HYC223" s="304"/>
      <c r="HYD223" s="304"/>
      <c r="HYE223" s="304"/>
      <c r="HYF223" s="304"/>
      <c r="HYG223" s="304"/>
      <c r="HYH223" s="304"/>
      <c r="HYI223" s="304"/>
      <c r="HYJ223" s="304"/>
      <c r="HYK223" s="304"/>
      <c r="HYL223" s="304"/>
      <c r="HYM223" s="304"/>
      <c r="HYN223" s="304"/>
      <c r="HYO223" s="304"/>
      <c r="HYP223" s="304"/>
      <c r="HYQ223" s="304"/>
      <c r="HYR223" s="304"/>
      <c r="HYS223" s="304"/>
      <c r="HYT223" s="304"/>
      <c r="HYU223" s="304"/>
      <c r="HYV223" s="304"/>
      <c r="HYW223" s="304"/>
      <c r="HYX223" s="304"/>
      <c r="HYY223" s="304"/>
      <c r="HYZ223" s="304"/>
      <c r="HZA223" s="304"/>
      <c r="HZB223" s="304"/>
      <c r="HZC223" s="304"/>
      <c r="HZD223" s="304"/>
      <c r="HZE223" s="304"/>
      <c r="HZF223" s="304"/>
      <c r="HZG223" s="304"/>
      <c r="HZH223" s="304"/>
      <c r="HZI223" s="304"/>
      <c r="HZJ223" s="304"/>
      <c r="HZK223" s="304"/>
      <c r="HZL223" s="304"/>
      <c r="HZM223" s="304"/>
      <c r="HZN223" s="304"/>
      <c r="HZO223" s="304"/>
      <c r="HZP223" s="304"/>
      <c r="HZQ223" s="304"/>
      <c r="HZR223" s="304"/>
      <c r="HZS223" s="304"/>
      <c r="HZT223" s="304"/>
      <c r="HZU223" s="304"/>
      <c r="HZV223" s="304"/>
      <c r="HZW223" s="304"/>
      <c r="HZX223" s="304"/>
      <c r="HZY223" s="304"/>
      <c r="HZZ223" s="304"/>
      <c r="IAA223" s="304"/>
      <c r="IAB223" s="304"/>
      <c r="IAC223" s="304"/>
      <c r="IAD223" s="304"/>
      <c r="IAE223" s="304"/>
      <c r="IAF223" s="304"/>
      <c r="IAG223" s="304"/>
      <c r="IAH223" s="304"/>
      <c r="IAI223" s="304"/>
      <c r="IAJ223" s="304"/>
      <c r="IAK223" s="304"/>
      <c r="IAL223" s="304"/>
      <c r="IAM223" s="304"/>
      <c r="IAN223" s="304"/>
      <c r="IAO223" s="304"/>
      <c r="IAP223" s="304"/>
      <c r="IAQ223" s="304"/>
      <c r="IAR223" s="304"/>
      <c r="IAS223" s="304"/>
      <c r="IAT223" s="304"/>
      <c r="IAU223" s="304"/>
      <c r="IAV223" s="304"/>
      <c r="IAW223" s="304"/>
      <c r="IAX223" s="304"/>
      <c r="IAY223" s="304"/>
      <c r="IAZ223" s="304"/>
      <c r="IBA223" s="304"/>
      <c r="IBB223" s="304"/>
      <c r="IBC223" s="304"/>
      <c r="IBD223" s="304"/>
      <c r="IBE223" s="304"/>
      <c r="IBF223" s="304"/>
      <c r="IBG223" s="304"/>
      <c r="IBH223" s="304"/>
      <c r="IBI223" s="304"/>
      <c r="IBJ223" s="304"/>
      <c r="IBK223" s="304"/>
      <c r="IBL223" s="304"/>
      <c r="IBM223" s="304"/>
      <c r="IBN223" s="304"/>
      <c r="IBO223" s="304"/>
      <c r="IBP223" s="304"/>
      <c r="IBQ223" s="304"/>
      <c r="IBR223" s="304"/>
      <c r="IBS223" s="304"/>
      <c r="IBT223" s="304"/>
      <c r="IBU223" s="304"/>
      <c r="IBV223" s="304"/>
      <c r="IBW223" s="304"/>
      <c r="IBX223" s="304"/>
      <c r="IBY223" s="304"/>
      <c r="IBZ223" s="304"/>
      <c r="ICA223" s="304"/>
      <c r="ICB223" s="304"/>
      <c r="ICC223" s="304"/>
      <c r="ICD223" s="304"/>
      <c r="ICE223" s="304"/>
      <c r="ICF223" s="304"/>
      <c r="ICG223" s="304"/>
      <c r="ICH223" s="304"/>
      <c r="ICI223" s="304"/>
      <c r="ICJ223" s="304"/>
      <c r="ICK223" s="304"/>
      <c r="ICL223" s="304"/>
      <c r="ICM223" s="304"/>
      <c r="ICN223" s="304"/>
      <c r="ICO223" s="304"/>
      <c r="ICP223" s="304"/>
      <c r="ICQ223" s="304"/>
      <c r="ICR223" s="304"/>
      <c r="ICS223" s="304"/>
      <c r="ICT223" s="304"/>
      <c r="ICU223" s="304"/>
      <c r="ICV223" s="304"/>
      <c r="ICW223" s="304"/>
      <c r="ICX223" s="304"/>
      <c r="ICY223" s="304"/>
      <c r="ICZ223" s="304"/>
      <c r="IDA223" s="304"/>
      <c r="IDB223" s="304"/>
      <c r="IDC223" s="304"/>
      <c r="IDD223" s="304"/>
      <c r="IDE223" s="304"/>
      <c r="IDF223" s="304"/>
      <c r="IDG223" s="304"/>
      <c r="IDH223" s="304"/>
      <c r="IDI223" s="304"/>
      <c r="IDJ223" s="304"/>
      <c r="IDK223" s="304"/>
      <c r="IDL223" s="304"/>
      <c r="IDM223" s="304"/>
      <c r="IDN223" s="304"/>
      <c r="IDO223" s="304"/>
      <c r="IDP223" s="304"/>
      <c r="IDQ223" s="304"/>
      <c r="IDR223" s="304"/>
      <c r="IDS223" s="304"/>
      <c r="IDT223" s="304"/>
      <c r="IDU223" s="304"/>
      <c r="IDV223" s="304"/>
      <c r="IDW223" s="304"/>
      <c r="IDX223" s="304"/>
      <c r="IDY223" s="304"/>
      <c r="IDZ223" s="304"/>
      <c r="IEA223" s="304"/>
      <c r="IEB223" s="304"/>
      <c r="IEC223" s="304"/>
      <c r="IED223" s="304"/>
      <c r="IEE223" s="304"/>
      <c r="IEF223" s="304"/>
      <c r="IEG223" s="304"/>
      <c r="IEH223" s="304"/>
      <c r="IEI223" s="304"/>
      <c r="IEJ223" s="304"/>
      <c r="IEK223" s="304"/>
      <c r="IEL223" s="304"/>
      <c r="IEM223" s="304"/>
      <c r="IEN223" s="304"/>
      <c r="IEO223" s="304"/>
      <c r="IEP223" s="304"/>
      <c r="IEQ223" s="304"/>
      <c r="IER223" s="304"/>
      <c r="IES223" s="304"/>
      <c r="IET223" s="304"/>
      <c r="IEU223" s="304"/>
      <c r="IEV223" s="304"/>
      <c r="IEW223" s="304"/>
      <c r="IEX223" s="304"/>
      <c r="IEY223" s="304"/>
      <c r="IEZ223" s="304"/>
      <c r="IFA223" s="304"/>
      <c r="IFB223" s="304"/>
      <c r="IFC223" s="304"/>
      <c r="IFD223" s="304"/>
      <c r="IFE223" s="304"/>
      <c r="IFF223" s="304"/>
      <c r="IFG223" s="304"/>
      <c r="IFH223" s="304"/>
      <c r="IFI223" s="304"/>
      <c r="IFJ223" s="304"/>
      <c r="IFK223" s="304"/>
      <c r="IFL223" s="304"/>
      <c r="IFM223" s="304"/>
      <c r="IFN223" s="304"/>
      <c r="IFO223" s="304"/>
      <c r="IFP223" s="304"/>
      <c r="IFQ223" s="304"/>
      <c r="IFR223" s="304"/>
      <c r="IFS223" s="304"/>
      <c r="IFT223" s="304"/>
      <c r="IFU223" s="304"/>
      <c r="IFV223" s="304"/>
      <c r="IFW223" s="304"/>
      <c r="IFX223" s="304"/>
      <c r="IFY223" s="304"/>
      <c r="IFZ223" s="304"/>
      <c r="IGA223" s="304"/>
      <c r="IGB223" s="304"/>
      <c r="IGC223" s="304"/>
      <c r="IGD223" s="304"/>
      <c r="IGE223" s="304"/>
      <c r="IGF223" s="304"/>
      <c r="IGG223" s="304"/>
      <c r="IGH223" s="304"/>
      <c r="IGI223" s="304"/>
      <c r="IGJ223" s="304"/>
      <c r="IGK223" s="304"/>
      <c r="IGL223" s="304"/>
      <c r="IGM223" s="304"/>
      <c r="IGN223" s="304"/>
      <c r="IGO223" s="304"/>
      <c r="IGP223" s="304"/>
      <c r="IGQ223" s="304"/>
      <c r="IGR223" s="304"/>
      <c r="IGS223" s="304"/>
      <c r="IGT223" s="304"/>
      <c r="IGU223" s="304"/>
      <c r="IGV223" s="304"/>
      <c r="IGW223" s="304"/>
      <c r="IGX223" s="304"/>
      <c r="IGY223" s="304"/>
      <c r="IGZ223" s="304"/>
      <c r="IHA223" s="304"/>
      <c r="IHB223" s="304"/>
      <c r="IHC223" s="304"/>
      <c r="IHD223" s="304"/>
      <c r="IHE223" s="304"/>
      <c r="IHF223" s="304"/>
      <c r="IHG223" s="304"/>
      <c r="IHH223" s="304"/>
      <c r="IHI223" s="304"/>
      <c r="IHJ223" s="304"/>
      <c r="IHK223" s="304"/>
      <c r="IHL223" s="304"/>
      <c r="IHM223" s="304"/>
      <c r="IHN223" s="304"/>
      <c r="IHO223" s="304"/>
      <c r="IHP223" s="304"/>
      <c r="IHQ223" s="304"/>
      <c r="IHR223" s="304"/>
      <c r="IHS223" s="304"/>
      <c r="IHT223" s="304"/>
      <c r="IHU223" s="304"/>
      <c r="IHV223" s="304"/>
      <c r="IHW223" s="304"/>
      <c r="IHX223" s="304"/>
      <c r="IHY223" s="304"/>
      <c r="IHZ223" s="304"/>
      <c r="IIA223" s="304"/>
      <c r="IIB223" s="304"/>
      <c r="IIC223" s="304"/>
      <c r="IID223" s="304"/>
      <c r="IIE223" s="304"/>
      <c r="IIF223" s="304"/>
      <c r="IIG223" s="304"/>
      <c r="IIH223" s="304"/>
      <c r="III223" s="304"/>
      <c r="IIJ223" s="304"/>
      <c r="IIK223" s="304"/>
      <c r="IIL223" s="304"/>
      <c r="IIM223" s="304"/>
      <c r="IIN223" s="304"/>
      <c r="IIO223" s="304"/>
      <c r="IIP223" s="304"/>
      <c r="IIQ223" s="304"/>
      <c r="IIR223" s="304"/>
      <c r="IIS223" s="304"/>
      <c r="IIT223" s="304"/>
      <c r="IIU223" s="304"/>
      <c r="IIV223" s="304"/>
      <c r="IIW223" s="304"/>
      <c r="IIX223" s="304"/>
      <c r="IIY223" s="304"/>
      <c r="IIZ223" s="304"/>
      <c r="IJA223" s="304"/>
      <c r="IJB223" s="304"/>
      <c r="IJC223" s="304"/>
      <c r="IJD223" s="304"/>
      <c r="IJE223" s="304"/>
      <c r="IJF223" s="304"/>
      <c r="IJG223" s="304"/>
      <c r="IJH223" s="304"/>
      <c r="IJI223" s="304"/>
      <c r="IJJ223" s="304"/>
      <c r="IJK223" s="304"/>
      <c r="IJL223" s="304"/>
      <c r="IJM223" s="304"/>
      <c r="IJN223" s="304"/>
      <c r="IJO223" s="304"/>
      <c r="IJP223" s="304"/>
      <c r="IJQ223" s="304"/>
      <c r="IJR223" s="304"/>
      <c r="IJS223" s="304"/>
      <c r="IJT223" s="304"/>
      <c r="IJU223" s="304"/>
      <c r="IJV223" s="304"/>
      <c r="IJW223" s="304"/>
      <c r="IJX223" s="304"/>
      <c r="IJY223" s="304"/>
      <c r="IJZ223" s="304"/>
      <c r="IKA223" s="304"/>
      <c r="IKB223" s="304"/>
      <c r="IKC223" s="304"/>
      <c r="IKD223" s="304"/>
      <c r="IKE223" s="304"/>
      <c r="IKF223" s="304"/>
      <c r="IKG223" s="304"/>
      <c r="IKH223" s="304"/>
      <c r="IKI223" s="304"/>
      <c r="IKJ223" s="304"/>
      <c r="IKK223" s="304"/>
      <c r="IKL223" s="304"/>
      <c r="IKM223" s="304"/>
      <c r="IKN223" s="304"/>
      <c r="IKO223" s="304"/>
      <c r="IKP223" s="304"/>
      <c r="IKQ223" s="304"/>
      <c r="IKR223" s="304"/>
      <c r="IKS223" s="304"/>
      <c r="IKT223" s="304"/>
      <c r="IKU223" s="304"/>
      <c r="IKV223" s="304"/>
      <c r="IKW223" s="304"/>
      <c r="IKX223" s="304"/>
      <c r="IKY223" s="304"/>
      <c r="IKZ223" s="304"/>
      <c r="ILA223" s="304"/>
      <c r="ILB223" s="304"/>
      <c r="ILC223" s="304"/>
      <c r="ILD223" s="304"/>
      <c r="ILE223" s="304"/>
      <c r="ILF223" s="304"/>
      <c r="ILG223" s="304"/>
      <c r="ILH223" s="304"/>
      <c r="ILI223" s="304"/>
      <c r="ILJ223" s="304"/>
      <c r="ILK223" s="304"/>
      <c r="ILL223" s="304"/>
      <c r="ILM223" s="304"/>
      <c r="ILN223" s="304"/>
      <c r="ILO223" s="304"/>
      <c r="ILP223" s="304"/>
      <c r="ILQ223" s="304"/>
      <c r="ILR223" s="304"/>
      <c r="ILS223" s="304"/>
      <c r="ILT223" s="304"/>
      <c r="ILU223" s="304"/>
      <c r="ILV223" s="304"/>
      <c r="ILW223" s="304"/>
      <c r="ILX223" s="304"/>
      <c r="ILY223" s="304"/>
      <c r="ILZ223" s="304"/>
      <c r="IMA223" s="304"/>
      <c r="IMB223" s="304"/>
      <c r="IMC223" s="304"/>
      <c r="IMD223" s="304"/>
      <c r="IME223" s="304"/>
      <c r="IMF223" s="304"/>
      <c r="IMG223" s="304"/>
      <c r="IMH223" s="304"/>
      <c r="IMI223" s="304"/>
      <c r="IMJ223" s="304"/>
      <c r="IMK223" s="304"/>
      <c r="IML223" s="304"/>
      <c r="IMM223" s="304"/>
      <c r="IMN223" s="304"/>
      <c r="IMO223" s="304"/>
      <c r="IMP223" s="304"/>
      <c r="IMQ223" s="304"/>
      <c r="IMR223" s="304"/>
      <c r="IMS223" s="304"/>
      <c r="IMT223" s="304"/>
      <c r="IMU223" s="304"/>
      <c r="IMV223" s="304"/>
      <c r="IMW223" s="304"/>
      <c r="IMX223" s="304"/>
      <c r="IMY223" s="304"/>
      <c r="IMZ223" s="304"/>
      <c r="INA223" s="304"/>
      <c r="INB223" s="304"/>
      <c r="INC223" s="304"/>
      <c r="IND223" s="304"/>
      <c r="INE223" s="304"/>
      <c r="INF223" s="304"/>
      <c r="ING223" s="304"/>
      <c r="INH223" s="304"/>
      <c r="INI223" s="304"/>
      <c r="INJ223" s="304"/>
      <c r="INK223" s="304"/>
      <c r="INL223" s="304"/>
      <c r="INM223" s="304"/>
      <c r="INN223" s="304"/>
      <c r="INO223" s="304"/>
      <c r="INP223" s="304"/>
      <c r="INQ223" s="304"/>
      <c r="INR223" s="304"/>
      <c r="INS223" s="304"/>
      <c r="INT223" s="304"/>
      <c r="INU223" s="304"/>
      <c r="INV223" s="304"/>
      <c r="INW223" s="304"/>
      <c r="INX223" s="304"/>
      <c r="INY223" s="304"/>
      <c r="INZ223" s="304"/>
      <c r="IOA223" s="304"/>
      <c r="IOB223" s="304"/>
      <c r="IOC223" s="304"/>
      <c r="IOD223" s="304"/>
      <c r="IOE223" s="304"/>
      <c r="IOF223" s="304"/>
      <c r="IOG223" s="304"/>
      <c r="IOH223" s="304"/>
      <c r="IOI223" s="304"/>
      <c r="IOJ223" s="304"/>
      <c r="IOK223" s="304"/>
      <c r="IOL223" s="304"/>
      <c r="IOM223" s="304"/>
      <c r="ION223" s="304"/>
      <c r="IOO223" s="304"/>
      <c r="IOP223" s="304"/>
      <c r="IOQ223" s="304"/>
      <c r="IOR223" s="304"/>
      <c r="IOS223" s="304"/>
      <c r="IOT223" s="304"/>
      <c r="IOU223" s="304"/>
      <c r="IOV223" s="304"/>
      <c r="IOW223" s="304"/>
      <c r="IOX223" s="304"/>
      <c r="IOY223" s="304"/>
      <c r="IOZ223" s="304"/>
      <c r="IPA223" s="304"/>
      <c r="IPB223" s="304"/>
      <c r="IPC223" s="304"/>
      <c r="IPD223" s="304"/>
      <c r="IPE223" s="304"/>
      <c r="IPF223" s="304"/>
      <c r="IPG223" s="304"/>
      <c r="IPH223" s="304"/>
      <c r="IPI223" s="304"/>
      <c r="IPJ223" s="304"/>
      <c r="IPK223" s="304"/>
      <c r="IPL223" s="304"/>
      <c r="IPM223" s="304"/>
      <c r="IPN223" s="304"/>
      <c r="IPO223" s="304"/>
      <c r="IPP223" s="304"/>
      <c r="IPQ223" s="304"/>
      <c r="IPR223" s="304"/>
      <c r="IPS223" s="304"/>
      <c r="IPT223" s="304"/>
      <c r="IPU223" s="304"/>
      <c r="IPV223" s="304"/>
      <c r="IPW223" s="304"/>
      <c r="IPX223" s="304"/>
      <c r="IPY223" s="304"/>
      <c r="IPZ223" s="304"/>
      <c r="IQA223" s="304"/>
      <c r="IQB223" s="304"/>
      <c r="IQC223" s="304"/>
      <c r="IQD223" s="304"/>
      <c r="IQE223" s="304"/>
      <c r="IQF223" s="304"/>
      <c r="IQG223" s="304"/>
      <c r="IQH223" s="304"/>
      <c r="IQI223" s="304"/>
      <c r="IQJ223" s="304"/>
      <c r="IQK223" s="304"/>
      <c r="IQL223" s="304"/>
      <c r="IQM223" s="304"/>
      <c r="IQN223" s="304"/>
      <c r="IQO223" s="304"/>
      <c r="IQP223" s="304"/>
      <c r="IQQ223" s="304"/>
      <c r="IQR223" s="304"/>
      <c r="IQS223" s="304"/>
      <c r="IQT223" s="304"/>
      <c r="IQU223" s="304"/>
      <c r="IQV223" s="304"/>
      <c r="IQW223" s="304"/>
      <c r="IQX223" s="304"/>
      <c r="IQY223" s="304"/>
      <c r="IQZ223" s="304"/>
      <c r="IRA223" s="304"/>
      <c r="IRB223" s="304"/>
      <c r="IRC223" s="304"/>
      <c r="IRD223" s="304"/>
      <c r="IRE223" s="304"/>
      <c r="IRF223" s="304"/>
      <c r="IRG223" s="304"/>
      <c r="IRH223" s="304"/>
      <c r="IRI223" s="304"/>
      <c r="IRJ223" s="304"/>
      <c r="IRK223" s="304"/>
      <c r="IRL223" s="304"/>
      <c r="IRM223" s="304"/>
      <c r="IRN223" s="304"/>
      <c r="IRO223" s="304"/>
      <c r="IRP223" s="304"/>
      <c r="IRQ223" s="304"/>
      <c r="IRR223" s="304"/>
      <c r="IRS223" s="304"/>
      <c r="IRT223" s="304"/>
      <c r="IRU223" s="304"/>
      <c r="IRV223" s="304"/>
      <c r="IRW223" s="304"/>
      <c r="IRX223" s="304"/>
      <c r="IRY223" s="304"/>
      <c r="IRZ223" s="304"/>
      <c r="ISA223" s="304"/>
      <c r="ISB223" s="304"/>
      <c r="ISC223" s="304"/>
      <c r="ISD223" s="304"/>
      <c r="ISE223" s="304"/>
      <c r="ISF223" s="304"/>
      <c r="ISG223" s="304"/>
      <c r="ISH223" s="304"/>
      <c r="ISI223" s="304"/>
      <c r="ISJ223" s="304"/>
      <c r="ISK223" s="304"/>
      <c r="ISL223" s="304"/>
      <c r="ISM223" s="304"/>
      <c r="ISN223" s="304"/>
      <c r="ISO223" s="304"/>
      <c r="ISP223" s="304"/>
      <c r="ISQ223" s="304"/>
      <c r="ISR223" s="304"/>
      <c r="ISS223" s="304"/>
      <c r="IST223" s="304"/>
      <c r="ISU223" s="304"/>
      <c r="ISV223" s="304"/>
      <c r="ISW223" s="304"/>
      <c r="ISX223" s="304"/>
      <c r="ISY223" s="304"/>
      <c r="ISZ223" s="304"/>
      <c r="ITA223" s="304"/>
      <c r="ITB223" s="304"/>
      <c r="ITC223" s="304"/>
      <c r="ITD223" s="304"/>
      <c r="ITE223" s="304"/>
      <c r="ITF223" s="304"/>
      <c r="ITG223" s="304"/>
      <c r="ITH223" s="304"/>
      <c r="ITI223" s="304"/>
      <c r="ITJ223" s="304"/>
      <c r="ITK223" s="304"/>
      <c r="ITL223" s="304"/>
      <c r="ITM223" s="304"/>
      <c r="ITN223" s="304"/>
      <c r="ITO223" s="304"/>
      <c r="ITP223" s="304"/>
      <c r="ITQ223" s="304"/>
      <c r="ITR223" s="304"/>
      <c r="ITS223" s="304"/>
      <c r="ITT223" s="304"/>
      <c r="ITU223" s="304"/>
      <c r="ITV223" s="304"/>
      <c r="ITW223" s="304"/>
      <c r="ITX223" s="304"/>
      <c r="ITY223" s="304"/>
      <c r="ITZ223" s="304"/>
      <c r="IUA223" s="304"/>
      <c r="IUB223" s="304"/>
      <c r="IUC223" s="304"/>
      <c r="IUD223" s="304"/>
      <c r="IUE223" s="304"/>
      <c r="IUF223" s="304"/>
      <c r="IUG223" s="304"/>
      <c r="IUH223" s="304"/>
      <c r="IUI223" s="304"/>
      <c r="IUJ223" s="304"/>
      <c r="IUK223" s="304"/>
      <c r="IUL223" s="304"/>
      <c r="IUM223" s="304"/>
      <c r="IUN223" s="304"/>
      <c r="IUO223" s="304"/>
      <c r="IUP223" s="304"/>
      <c r="IUQ223" s="304"/>
      <c r="IUR223" s="304"/>
      <c r="IUS223" s="304"/>
      <c r="IUT223" s="304"/>
      <c r="IUU223" s="304"/>
      <c r="IUV223" s="304"/>
      <c r="IUW223" s="304"/>
      <c r="IUX223" s="304"/>
      <c r="IUY223" s="304"/>
      <c r="IUZ223" s="304"/>
      <c r="IVA223" s="304"/>
      <c r="IVB223" s="304"/>
      <c r="IVC223" s="304"/>
      <c r="IVD223" s="304"/>
      <c r="IVE223" s="304"/>
      <c r="IVF223" s="304"/>
      <c r="IVG223" s="304"/>
      <c r="IVH223" s="304"/>
      <c r="IVI223" s="304"/>
      <c r="IVJ223" s="304"/>
      <c r="IVK223" s="304"/>
      <c r="IVL223" s="304"/>
      <c r="IVM223" s="304"/>
      <c r="IVN223" s="304"/>
      <c r="IVO223" s="304"/>
      <c r="IVP223" s="304"/>
      <c r="IVQ223" s="304"/>
      <c r="IVR223" s="304"/>
      <c r="IVS223" s="304"/>
      <c r="IVT223" s="304"/>
      <c r="IVU223" s="304"/>
      <c r="IVV223" s="304"/>
      <c r="IVW223" s="304"/>
      <c r="IVX223" s="304"/>
      <c r="IVY223" s="304"/>
      <c r="IVZ223" s="304"/>
      <c r="IWA223" s="304"/>
      <c r="IWB223" s="304"/>
      <c r="IWC223" s="304"/>
      <c r="IWD223" s="304"/>
      <c r="IWE223" s="304"/>
      <c r="IWF223" s="304"/>
      <c r="IWG223" s="304"/>
      <c r="IWH223" s="304"/>
      <c r="IWI223" s="304"/>
      <c r="IWJ223" s="304"/>
      <c r="IWK223" s="304"/>
      <c r="IWL223" s="304"/>
      <c r="IWM223" s="304"/>
      <c r="IWN223" s="304"/>
      <c r="IWO223" s="304"/>
      <c r="IWP223" s="304"/>
      <c r="IWQ223" s="304"/>
      <c r="IWR223" s="304"/>
      <c r="IWS223" s="304"/>
      <c r="IWT223" s="304"/>
      <c r="IWU223" s="304"/>
      <c r="IWV223" s="304"/>
      <c r="IWW223" s="304"/>
      <c r="IWX223" s="304"/>
      <c r="IWY223" s="304"/>
      <c r="IWZ223" s="304"/>
      <c r="IXA223" s="304"/>
      <c r="IXB223" s="304"/>
      <c r="IXC223" s="304"/>
      <c r="IXD223" s="304"/>
      <c r="IXE223" s="304"/>
      <c r="IXF223" s="304"/>
      <c r="IXG223" s="304"/>
      <c r="IXH223" s="304"/>
      <c r="IXI223" s="304"/>
      <c r="IXJ223" s="304"/>
      <c r="IXK223" s="304"/>
      <c r="IXL223" s="304"/>
      <c r="IXM223" s="304"/>
      <c r="IXN223" s="304"/>
      <c r="IXO223" s="304"/>
      <c r="IXP223" s="304"/>
      <c r="IXQ223" s="304"/>
      <c r="IXR223" s="304"/>
      <c r="IXS223" s="304"/>
      <c r="IXT223" s="304"/>
      <c r="IXU223" s="304"/>
      <c r="IXV223" s="304"/>
      <c r="IXW223" s="304"/>
      <c r="IXX223" s="304"/>
      <c r="IXY223" s="304"/>
      <c r="IXZ223" s="304"/>
      <c r="IYA223" s="304"/>
      <c r="IYB223" s="304"/>
      <c r="IYC223" s="304"/>
      <c r="IYD223" s="304"/>
      <c r="IYE223" s="304"/>
      <c r="IYF223" s="304"/>
      <c r="IYG223" s="304"/>
      <c r="IYH223" s="304"/>
      <c r="IYI223" s="304"/>
      <c r="IYJ223" s="304"/>
      <c r="IYK223" s="304"/>
      <c r="IYL223" s="304"/>
      <c r="IYM223" s="304"/>
      <c r="IYN223" s="304"/>
      <c r="IYO223" s="304"/>
      <c r="IYP223" s="304"/>
      <c r="IYQ223" s="304"/>
      <c r="IYR223" s="304"/>
      <c r="IYS223" s="304"/>
      <c r="IYT223" s="304"/>
      <c r="IYU223" s="304"/>
      <c r="IYV223" s="304"/>
      <c r="IYW223" s="304"/>
      <c r="IYX223" s="304"/>
      <c r="IYY223" s="304"/>
      <c r="IYZ223" s="304"/>
      <c r="IZA223" s="304"/>
      <c r="IZB223" s="304"/>
      <c r="IZC223" s="304"/>
      <c r="IZD223" s="304"/>
      <c r="IZE223" s="304"/>
      <c r="IZF223" s="304"/>
      <c r="IZG223" s="304"/>
      <c r="IZH223" s="304"/>
      <c r="IZI223" s="304"/>
      <c r="IZJ223" s="304"/>
      <c r="IZK223" s="304"/>
      <c r="IZL223" s="304"/>
      <c r="IZM223" s="304"/>
      <c r="IZN223" s="304"/>
      <c r="IZO223" s="304"/>
      <c r="IZP223" s="304"/>
      <c r="IZQ223" s="304"/>
      <c r="IZR223" s="304"/>
      <c r="IZS223" s="304"/>
      <c r="IZT223" s="304"/>
      <c r="IZU223" s="304"/>
      <c r="IZV223" s="304"/>
      <c r="IZW223" s="304"/>
      <c r="IZX223" s="304"/>
      <c r="IZY223" s="304"/>
      <c r="IZZ223" s="304"/>
      <c r="JAA223" s="304"/>
      <c r="JAB223" s="304"/>
      <c r="JAC223" s="304"/>
      <c r="JAD223" s="304"/>
      <c r="JAE223" s="304"/>
      <c r="JAF223" s="304"/>
      <c r="JAG223" s="304"/>
      <c r="JAH223" s="304"/>
      <c r="JAI223" s="304"/>
      <c r="JAJ223" s="304"/>
      <c r="JAK223" s="304"/>
      <c r="JAL223" s="304"/>
      <c r="JAM223" s="304"/>
      <c r="JAN223" s="304"/>
      <c r="JAO223" s="304"/>
      <c r="JAP223" s="304"/>
      <c r="JAQ223" s="304"/>
      <c r="JAR223" s="304"/>
      <c r="JAS223" s="304"/>
      <c r="JAT223" s="304"/>
      <c r="JAU223" s="304"/>
      <c r="JAV223" s="304"/>
      <c r="JAW223" s="304"/>
      <c r="JAX223" s="304"/>
      <c r="JAY223" s="304"/>
      <c r="JAZ223" s="304"/>
      <c r="JBA223" s="304"/>
      <c r="JBB223" s="304"/>
      <c r="JBC223" s="304"/>
      <c r="JBD223" s="304"/>
      <c r="JBE223" s="304"/>
      <c r="JBF223" s="304"/>
      <c r="JBG223" s="304"/>
      <c r="JBH223" s="304"/>
      <c r="JBI223" s="304"/>
      <c r="JBJ223" s="304"/>
      <c r="JBK223" s="304"/>
      <c r="JBL223" s="304"/>
      <c r="JBM223" s="304"/>
      <c r="JBN223" s="304"/>
      <c r="JBO223" s="304"/>
      <c r="JBP223" s="304"/>
      <c r="JBQ223" s="304"/>
      <c r="JBR223" s="304"/>
      <c r="JBS223" s="304"/>
      <c r="JBT223" s="304"/>
      <c r="JBU223" s="304"/>
      <c r="JBV223" s="304"/>
      <c r="JBW223" s="304"/>
      <c r="JBX223" s="304"/>
      <c r="JBY223" s="304"/>
      <c r="JBZ223" s="304"/>
      <c r="JCA223" s="304"/>
      <c r="JCB223" s="304"/>
      <c r="JCC223" s="304"/>
      <c r="JCD223" s="304"/>
      <c r="JCE223" s="304"/>
      <c r="JCF223" s="304"/>
      <c r="JCG223" s="304"/>
      <c r="JCH223" s="304"/>
      <c r="JCI223" s="304"/>
      <c r="JCJ223" s="304"/>
      <c r="JCK223" s="304"/>
      <c r="JCL223" s="304"/>
      <c r="JCM223" s="304"/>
      <c r="JCN223" s="304"/>
      <c r="JCO223" s="304"/>
      <c r="JCP223" s="304"/>
      <c r="JCQ223" s="304"/>
      <c r="JCR223" s="304"/>
      <c r="JCS223" s="304"/>
      <c r="JCT223" s="304"/>
      <c r="JCU223" s="304"/>
      <c r="JCV223" s="304"/>
      <c r="JCW223" s="304"/>
      <c r="JCX223" s="304"/>
      <c r="JCY223" s="304"/>
      <c r="JCZ223" s="304"/>
      <c r="JDA223" s="304"/>
      <c r="JDB223" s="304"/>
      <c r="JDC223" s="304"/>
      <c r="JDD223" s="304"/>
      <c r="JDE223" s="304"/>
      <c r="JDF223" s="304"/>
      <c r="JDG223" s="304"/>
      <c r="JDH223" s="304"/>
      <c r="JDI223" s="304"/>
      <c r="JDJ223" s="304"/>
      <c r="JDK223" s="304"/>
      <c r="JDL223" s="304"/>
      <c r="JDM223" s="304"/>
      <c r="JDN223" s="304"/>
      <c r="JDO223" s="304"/>
      <c r="JDP223" s="304"/>
      <c r="JDQ223" s="304"/>
      <c r="JDR223" s="304"/>
      <c r="JDS223" s="304"/>
      <c r="JDT223" s="304"/>
      <c r="JDU223" s="304"/>
      <c r="JDV223" s="304"/>
      <c r="JDW223" s="304"/>
      <c r="JDX223" s="304"/>
      <c r="JDY223" s="304"/>
      <c r="JDZ223" s="304"/>
      <c r="JEA223" s="304"/>
      <c r="JEB223" s="304"/>
      <c r="JEC223" s="304"/>
      <c r="JED223" s="304"/>
      <c r="JEE223" s="304"/>
      <c r="JEF223" s="304"/>
      <c r="JEG223" s="304"/>
      <c r="JEH223" s="304"/>
      <c r="JEI223" s="304"/>
      <c r="JEJ223" s="304"/>
      <c r="JEK223" s="304"/>
      <c r="JEL223" s="304"/>
      <c r="JEM223" s="304"/>
      <c r="JEN223" s="304"/>
      <c r="JEO223" s="304"/>
      <c r="JEP223" s="304"/>
      <c r="JEQ223" s="304"/>
      <c r="JER223" s="304"/>
      <c r="JES223" s="304"/>
      <c r="JET223" s="304"/>
      <c r="JEU223" s="304"/>
      <c r="JEV223" s="304"/>
      <c r="JEW223" s="304"/>
      <c r="JEX223" s="304"/>
      <c r="JEY223" s="304"/>
      <c r="JEZ223" s="304"/>
      <c r="JFA223" s="304"/>
      <c r="JFB223" s="304"/>
      <c r="JFC223" s="304"/>
      <c r="JFD223" s="304"/>
      <c r="JFE223" s="304"/>
      <c r="JFF223" s="304"/>
      <c r="JFG223" s="304"/>
      <c r="JFH223" s="304"/>
      <c r="JFI223" s="304"/>
      <c r="JFJ223" s="304"/>
      <c r="JFK223" s="304"/>
      <c r="JFL223" s="304"/>
      <c r="JFM223" s="304"/>
      <c r="JFN223" s="304"/>
      <c r="JFO223" s="304"/>
      <c r="JFP223" s="304"/>
      <c r="JFQ223" s="304"/>
      <c r="JFR223" s="304"/>
      <c r="JFS223" s="304"/>
      <c r="JFT223" s="304"/>
      <c r="JFU223" s="304"/>
      <c r="JFV223" s="304"/>
      <c r="JFW223" s="304"/>
      <c r="JFX223" s="304"/>
      <c r="JFY223" s="304"/>
      <c r="JFZ223" s="304"/>
      <c r="JGA223" s="304"/>
      <c r="JGB223" s="304"/>
      <c r="JGC223" s="304"/>
      <c r="JGD223" s="304"/>
      <c r="JGE223" s="304"/>
      <c r="JGF223" s="304"/>
      <c r="JGG223" s="304"/>
      <c r="JGH223" s="304"/>
      <c r="JGI223" s="304"/>
      <c r="JGJ223" s="304"/>
      <c r="JGK223" s="304"/>
      <c r="JGL223" s="304"/>
      <c r="JGM223" s="304"/>
      <c r="JGN223" s="304"/>
      <c r="JGO223" s="304"/>
      <c r="JGP223" s="304"/>
      <c r="JGQ223" s="304"/>
      <c r="JGR223" s="304"/>
      <c r="JGS223" s="304"/>
      <c r="JGT223" s="304"/>
      <c r="JGU223" s="304"/>
      <c r="JGV223" s="304"/>
      <c r="JGW223" s="304"/>
      <c r="JGX223" s="304"/>
      <c r="JGY223" s="304"/>
      <c r="JGZ223" s="304"/>
      <c r="JHA223" s="304"/>
      <c r="JHB223" s="304"/>
      <c r="JHC223" s="304"/>
      <c r="JHD223" s="304"/>
      <c r="JHE223" s="304"/>
      <c r="JHF223" s="304"/>
      <c r="JHG223" s="304"/>
      <c r="JHH223" s="304"/>
      <c r="JHI223" s="304"/>
      <c r="JHJ223" s="304"/>
      <c r="JHK223" s="304"/>
      <c r="JHL223" s="304"/>
      <c r="JHM223" s="304"/>
      <c r="JHN223" s="304"/>
      <c r="JHO223" s="304"/>
      <c r="JHP223" s="304"/>
      <c r="JHQ223" s="304"/>
      <c r="JHR223" s="304"/>
      <c r="JHS223" s="304"/>
      <c r="JHT223" s="304"/>
      <c r="JHU223" s="304"/>
      <c r="JHV223" s="304"/>
      <c r="JHW223" s="304"/>
      <c r="JHX223" s="304"/>
      <c r="JHY223" s="304"/>
      <c r="JHZ223" s="304"/>
      <c r="JIA223" s="304"/>
      <c r="JIB223" s="304"/>
      <c r="JIC223" s="304"/>
      <c r="JID223" s="304"/>
      <c r="JIE223" s="304"/>
      <c r="JIF223" s="304"/>
      <c r="JIG223" s="304"/>
      <c r="JIH223" s="304"/>
      <c r="JII223" s="304"/>
      <c r="JIJ223" s="304"/>
      <c r="JIK223" s="304"/>
      <c r="JIL223" s="304"/>
      <c r="JIM223" s="304"/>
      <c r="JIN223" s="304"/>
      <c r="JIO223" s="304"/>
      <c r="JIP223" s="304"/>
      <c r="JIQ223" s="304"/>
      <c r="JIR223" s="304"/>
      <c r="JIS223" s="304"/>
      <c r="JIT223" s="304"/>
      <c r="JIU223" s="304"/>
      <c r="JIV223" s="304"/>
      <c r="JIW223" s="304"/>
      <c r="JIX223" s="304"/>
      <c r="JIY223" s="304"/>
      <c r="JIZ223" s="304"/>
      <c r="JJA223" s="304"/>
      <c r="JJB223" s="304"/>
      <c r="JJC223" s="304"/>
      <c r="JJD223" s="304"/>
      <c r="JJE223" s="304"/>
      <c r="JJF223" s="304"/>
      <c r="JJG223" s="304"/>
      <c r="JJH223" s="304"/>
      <c r="JJI223" s="304"/>
      <c r="JJJ223" s="304"/>
      <c r="JJK223" s="304"/>
      <c r="JJL223" s="304"/>
      <c r="JJM223" s="304"/>
      <c r="JJN223" s="304"/>
      <c r="JJO223" s="304"/>
      <c r="JJP223" s="304"/>
      <c r="JJQ223" s="304"/>
      <c r="JJR223" s="304"/>
      <c r="JJS223" s="304"/>
      <c r="JJT223" s="304"/>
      <c r="JJU223" s="304"/>
      <c r="JJV223" s="304"/>
      <c r="JJW223" s="304"/>
      <c r="JJX223" s="304"/>
      <c r="JJY223" s="304"/>
      <c r="JJZ223" s="304"/>
      <c r="JKA223" s="304"/>
      <c r="JKB223" s="304"/>
      <c r="JKC223" s="304"/>
      <c r="JKD223" s="304"/>
      <c r="JKE223" s="304"/>
      <c r="JKF223" s="304"/>
      <c r="JKG223" s="304"/>
      <c r="JKH223" s="304"/>
      <c r="JKI223" s="304"/>
      <c r="JKJ223" s="304"/>
      <c r="JKK223" s="304"/>
      <c r="JKL223" s="304"/>
      <c r="JKM223" s="304"/>
      <c r="JKN223" s="304"/>
      <c r="JKO223" s="304"/>
      <c r="JKP223" s="304"/>
      <c r="JKQ223" s="304"/>
      <c r="JKR223" s="304"/>
      <c r="JKS223" s="304"/>
      <c r="JKT223" s="304"/>
      <c r="JKU223" s="304"/>
      <c r="JKV223" s="304"/>
      <c r="JKW223" s="304"/>
      <c r="JKX223" s="304"/>
      <c r="JKY223" s="304"/>
      <c r="JKZ223" s="304"/>
      <c r="JLA223" s="304"/>
      <c r="JLB223" s="304"/>
      <c r="JLC223" s="304"/>
      <c r="JLD223" s="304"/>
      <c r="JLE223" s="304"/>
      <c r="JLF223" s="304"/>
      <c r="JLG223" s="304"/>
      <c r="JLH223" s="304"/>
      <c r="JLI223" s="304"/>
      <c r="JLJ223" s="304"/>
      <c r="JLK223" s="304"/>
      <c r="JLL223" s="304"/>
      <c r="JLM223" s="304"/>
      <c r="JLN223" s="304"/>
      <c r="JLO223" s="304"/>
      <c r="JLP223" s="304"/>
      <c r="JLQ223" s="304"/>
      <c r="JLR223" s="304"/>
      <c r="JLS223" s="304"/>
      <c r="JLT223" s="304"/>
      <c r="JLU223" s="304"/>
      <c r="JLV223" s="304"/>
      <c r="JLW223" s="304"/>
      <c r="JLX223" s="304"/>
      <c r="JLY223" s="304"/>
      <c r="JLZ223" s="304"/>
      <c r="JMA223" s="304"/>
      <c r="JMB223" s="304"/>
      <c r="JMC223" s="304"/>
      <c r="JMD223" s="304"/>
      <c r="JME223" s="304"/>
      <c r="JMF223" s="304"/>
      <c r="JMG223" s="304"/>
      <c r="JMH223" s="304"/>
      <c r="JMI223" s="304"/>
      <c r="JMJ223" s="304"/>
      <c r="JMK223" s="304"/>
      <c r="JML223" s="304"/>
      <c r="JMM223" s="304"/>
      <c r="JMN223" s="304"/>
      <c r="JMO223" s="304"/>
      <c r="JMP223" s="304"/>
      <c r="JMQ223" s="304"/>
      <c r="JMR223" s="304"/>
      <c r="JMS223" s="304"/>
      <c r="JMT223" s="304"/>
      <c r="JMU223" s="304"/>
      <c r="JMV223" s="304"/>
      <c r="JMW223" s="304"/>
      <c r="JMX223" s="304"/>
      <c r="JMY223" s="304"/>
      <c r="JMZ223" s="304"/>
      <c r="JNA223" s="304"/>
      <c r="JNB223" s="304"/>
      <c r="JNC223" s="304"/>
      <c r="JND223" s="304"/>
      <c r="JNE223" s="304"/>
      <c r="JNF223" s="304"/>
      <c r="JNG223" s="304"/>
      <c r="JNH223" s="304"/>
      <c r="JNI223" s="304"/>
      <c r="JNJ223" s="304"/>
      <c r="JNK223" s="304"/>
      <c r="JNL223" s="304"/>
      <c r="JNM223" s="304"/>
      <c r="JNN223" s="304"/>
      <c r="JNO223" s="304"/>
      <c r="JNP223" s="304"/>
      <c r="JNQ223" s="304"/>
      <c r="JNR223" s="304"/>
      <c r="JNS223" s="304"/>
      <c r="JNT223" s="304"/>
      <c r="JNU223" s="304"/>
      <c r="JNV223" s="304"/>
      <c r="JNW223" s="304"/>
      <c r="JNX223" s="304"/>
      <c r="JNY223" s="304"/>
      <c r="JNZ223" s="304"/>
      <c r="JOA223" s="304"/>
      <c r="JOB223" s="304"/>
      <c r="JOC223" s="304"/>
      <c r="JOD223" s="304"/>
      <c r="JOE223" s="304"/>
      <c r="JOF223" s="304"/>
      <c r="JOG223" s="304"/>
      <c r="JOH223" s="304"/>
      <c r="JOI223" s="304"/>
      <c r="JOJ223" s="304"/>
      <c r="JOK223" s="304"/>
      <c r="JOL223" s="304"/>
      <c r="JOM223" s="304"/>
      <c r="JON223" s="304"/>
      <c r="JOO223" s="304"/>
      <c r="JOP223" s="304"/>
      <c r="JOQ223" s="304"/>
      <c r="JOR223" s="304"/>
      <c r="JOS223" s="304"/>
      <c r="JOT223" s="304"/>
      <c r="JOU223" s="304"/>
      <c r="JOV223" s="304"/>
      <c r="JOW223" s="304"/>
      <c r="JOX223" s="304"/>
      <c r="JOY223" s="304"/>
      <c r="JOZ223" s="304"/>
      <c r="JPA223" s="304"/>
      <c r="JPB223" s="304"/>
      <c r="JPC223" s="304"/>
      <c r="JPD223" s="304"/>
      <c r="JPE223" s="304"/>
      <c r="JPF223" s="304"/>
      <c r="JPG223" s="304"/>
      <c r="JPH223" s="304"/>
      <c r="JPI223" s="304"/>
      <c r="JPJ223" s="304"/>
      <c r="JPK223" s="304"/>
      <c r="JPL223" s="304"/>
      <c r="JPM223" s="304"/>
      <c r="JPN223" s="304"/>
      <c r="JPO223" s="304"/>
      <c r="JPP223" s="304"/>
      <c r="JPQ223" s="304"/>
      <c r="JPR223" s="304"/>
      <c r="JPS223" s="304"/>
      <c r="JPT223" s="304"/>
      <c r="JPU223" s="304"/>
      <c r="JPV223" s="304"/>
      <c r="JPW223" s="304"/>
      <c r="JPX223" s="304"/>
      <c r="JPY223" s="304"/>
      <c r="JPZ223" s="304"/>
      <c r="JQA223" s="304"/>
      <c r="JQB223" s="304"/>
      <c r="JQC223" s="304"/>
      <c r="JQD223" s="304"/>
      <c r="JQE223" s="304"/>
      <c r="JQF223" s="304"/>
      <c r="JQG223" s="304"/>
      <c r="JQH223" s="304"/>
      <c r="JQI223" s="304"/>
      <c r="JQJ223" s="304"/>
      <c r="JQK223" s="304"/>
      <c r="JQL223" s="304"/>
      <c r="JQM223" s="304"/>
      <c r="JQN223" s="304"/>
      <c r="JQO223" s="304"/>
      <c r="JQP223" s="304"/>
      <c r="JQQ223" s="304"/>
      <c r="JQR223" s="304"/>
      <c r="JQS223" s="304"/>
      <c r="JQT223" s="304"/>
      <c r="JQU223" s="304"/>
      <c r="JQV223" s="304"/>
      <c r="JQW223" s="304"/>
      <c r="JQX223" s="304"/>
      <c r="JQY223" s="304"/>
      <c r="JQZ223" s="304"/>
      <c r="JRA223" s="304"/>
      <c r="JRB223" s="304"/>
      <c r="JRC223" s="304"/>
      <c r="JRD223" s="304"/>
      <c r="JRE223" s="304"/>
      <c r="JRF223" s="304"/>
      <c r="JRG223" s="304"/>
      <c r="JRH223" s="304"/>
      <c r="JRI223" s="304"/>
      <c r="JRJ223" s="304"/>
      <c r="JRK223" s="304"/>
      <c r="JRL223" s="304"/>
      <c r="JRM223" s="304"/>
      <c r="JRN223" s="304"/>
      <c r="JRO223" s="304"/>
      <c r="JRP223" s="304"/>
      <c r="JRQ223" s="304"/>
      <c r="JRR223" s="304"/>
      <c r="JRS223" s="304"/>
      <c r="JRT223" s="304"/>
      <c r="JRU223" s="304"/>
      <c r="JRV223" s="304"/>
      <c r="JRW223" s="304"/>
      <c r="JRX223" s="304"/>
      <c r="JRY223" s="304"/>
      <c r="JRZ223" s="304"/>
      <c r="JSA223" s="304"/>
      <c r="JSB223" s="304"/>
      <c r="JSC223" s="304"/>
      <c r="JSD223" s="304"/>
      <c r="JSE223" s="304"/>
      <c r="JSF223" s="304"/>
      <c r="JSG223" s="304"/>
      <c r="JSH223" s="304"/>
      <c r="JSI223" s="304"/>
      <c r="JSJ223" s="304"/>
      <c r="JSK223" s="304"/>
      <c r="JSL223" s="304"/>
      <c r="JSM223" s="304"/>
      <c r="JSN223" s="304"/>
      <c r="JSO223" s="304"/>
      <c r="JSP223" s="304"/>
      <c r="JSQ223" s="304"/>
      <c r="JSR223" s="304"/>
      <c r="JSS223" s="304"/>
      <c r="JST223" s="304"/>
      <c r="JSU223" s="304"/>
      <c r="JSV223" s="304"/>
      <c r="JSW223" s="304"/>
      <c r="JSX223" s="304"/>
      <c r="JSY223" s="304"/>
      <c r="JSZ223" s="304"/>
      <c r="JTA223" s="304"/>
      <c r="JTB223" s="304"/>
      <c r="JTC223" s="304"/>
      <c r="JTD223" s="304"/>
      <c r="JTE223" s="304"/>
      <c r="JTF223" s="304"/>
      <c r="JTG223" s="304"/>
      <c r="JTH223" s="304"/>
      <c r="JTI223" s="304"/>
      <c r="JTJ223" s="304"/>
      <c r="JTK223" s="304"/>
      <c r="JTL223" s="304"/>
      <c r="JTM223" s="304"/>
      <c r="JTN223" s="304"/>
      <c r="JTO223" s="304"/>
      <c r="JTP223" s="304"/>
      <c r="JTQ223" s="304"/>
      <c r="JTR223" s="304"/>
      <c r="JTS223" s="304"/>
      <c r="JTT223" s="304"/>
      <c r="JTU223" s="304"/>
      <c r="JTV223" s="304"/>
      <c r="JTW223" s="304"/>
      <c r="JTX223" s="304"/>
      <c r="JTY223" s="304"/>
      <c r="JTZ223" s="304"/>
      <c r="JUA223" s="304"/>
      <c r="JUB223" s="304"/>
      <c r="JUC223" s="304"/>
      <c r="JUD223" s="304"/>
      <c r="JUE223" s="304"/>
      <c r="JUF223" s="304"/>
      <c r="JUG223" s="304"/>
      <c r="JUH223" s="304"/>
      <c r="JUI223" s="304"/>
      <c r="JUJ223" s="304"/>
      <c r="JUK223" s="304"/>
      <c r="JUL223" s="304"/>
      <c r="JUM223" s="304"/>
      <c r="JUN223" s="304"/>
      <c r="JUO223" s="304"/>
      <c r="JUP223" s="304"/>
      <c r="JUQ223" s="304"/>
      <c r="JUR223" s="304"/>
      <c r="JUS223" s="304"/>
      <c r="JUT223" s="304"/>
      <c r="JUU223" s="304"/>
      <c r="JUV223" s="304"/>
      <c r="JUW223" s="304"/>
      <c r="JUX223" s="304"/>
      <c r="JUY223" s="304"/>
      <c r="JUZ223" s="304"/>
      <c r="JVA223" s="304"/>
      <c r="JVB223" s="304"/>
      <c r="JVC223" s="304"/>
      <c r="JVD223" s="304"/>
      <c r="JVE223" s="304"/>
      <c r="JVF223" s="304"/>
      <c r="JVG223" s="304"/>
      <c r="JVH223" s="304"/>
      <c r="JVI223" s="304"/>
      <c r="JVJ223" s="304"/>
      <c r="JVK223" s="304"/>
      <c r="JVL223" s="304"/>
      <c r="JVM223" s="304"/>
      <c r="JVN223" s="304"/>
      <c r="JVO223" s="304"/>
      <c r="JVP223" s="304"/>
      <c r="JVQ223" s="304"/>
      <c r="JVR223" s="304"/>
      <c r="JVS223" s="304"/>
      <c r="JVT223" s="304"/>
      <c r="JVU223" s="304"/>
      <c r="JVV223" s="304"/>
      <c r="JVW223" s="304"/>
      <c r="JVX223" s="304"/>
      <c r="JVY223" s="304"/>
      <c r="JVZ223" s="304"/>
      <c r="JWA223" s="304"/>
      <c r="JWB223" s="304"/>
      <c r="JWC223" s="304"/>
      <c r="JWD223" s="304"/>
      <c r="JWE223" s="304"/>
      <c r="JWF223" s="304"/>
      <c r="JWG223" s="304"/>
      <c r="JWH223" s="304"/>
      <c r="JWI223" s="304"/>
      <c r="JWJ223" s="304"/>
      <c r="JWK223" s="304"/>
      <c r="JWL223" s="304"/>
      <c r="JWM223" s="304"/>
      <c r="JWN223" s="304"/>
      <c r="JWO223" s="304"/>
      <c r="JWP223" s="304"/>
      <c r="JWQ223" s="304"/>
      <c r="JWR223" s="304"/>
      <c r="JWS223" s="304"/>
      <c r="JWT223" s="304"/>
      <c r="JWU223" s="304"/>
      <c r="JWV223" s="304"/>
      <c r="JWW223" s="304"/>
      <c r="JWX223" s="304"/>
      <c r="JWY223" s="304"/>
      <c r="JWZ223" s="304"/>
      <c r="JXA223" s="304"/>
      <c r="JXB223" s="304"/>
      <c r="JXC223" s="304"/>
      <c r="JXD223" s="304"/>
      <c r="JXE223" s="304"/>
      <c r="JXF223" s="304"/>
      <c r="JXG223" s="304"/>
      <c r="JXH223" s="304"/>
      <c r="JXI223" s="304"/>
      <c r="JXJ223" s="304"/>
      <c r="JXK223" s="304"/>
      <c r="JXL223" s="304"/>
      <c r="JXM223" s="304"/>
      <c r="JXN223" s="304"/>
      <c r="JXO223" s="304"/>
      <c r="JXP223" s="304"/>
      <c r="JXQ223" s="304"/>
      <c r="JXR223" s="304"/>
      <c r="JXS223" s="304"/>
      <c r="JXT223" s="304"/>
      <c r="JXU223" s="304"/>
      <c r="JXV223" s="304"/>
      <c r="JXW223" s="304"/>
      <c r="JXX223" s="304"/>
      <c r="JXY223" s="304"/>
      <c r="JXZ223" s="304"/>
      <c r="JYA223" s="304"/>
      <c r="JYB223" s="304"/>
      <c r="JYC223" s="304"/>
      <c r="JYD223" s="304"/>
      <c r="JYE223" s="304"/>
      <c r="JYF223" s="304"/>
      <c r="JYG223" s="304"/>
      <c r="JYH223" s="304"/>
      <c r="JYI223" s="304"/>
      <c r="JYJ223" s="304"/>
      <c r="JYK223" s="304"/>
      <c r="JYL223" s="304"/>
      <c r="JYM223" s="304"/>
      <c r="JYN223" s="304"/>
      <c r="JYO223" s="304"/>
      <c r="JYP223" s="304"/>
      <c r="JYQ223" s="304"/>
      <c r="JYR223" s="304"/>
      <c r="JYS223" s="304"/>
      <c r="JYT223" s="304"/>
      <c r="JYU223" s="304"/>
      <c r="JYV223" s="304"/>
      <c r="JYW223" s="304"/>
      <c r="JYX223" s="304"/>
      <c r="JYY223" s="304"/>
      <c r="JYZ223" s="304"/>
      <c r="JZA223" s="304"/>
      <c r="JZB223" s="304"/>
      <c r="JZC223" s="304"/>
      <c r="JZD223" s="304"/>
      <c r="JZE223" s="304"/>
      <c r="JZF223" s="304"/>
      <c r="JZG223" s="304"/>
      <c r="JZH223" s="304"/>
      <c r="JZI223" s="304"/>
      <c r="JZJ223" s="304"/>
      <c r="JZK223" s="304"/>
      <c r="JZL223" s="304"/>
      <c r="JZM223" s="304"/>
      <c r="JZN223" s="304"/>
      <c r="JZO223" s="304"/>
      <c r="JZP223" s="304"/>
      <c r="JZQ223" s="304"/>
      <c r="JZR223" s="304"/>
      <c r="JZS223" s="304"/>
      <c r="JZT223" s="304"/>
      <c r="JZU223" s="304"/>
      <c r="JZV223" s="304"/>
      <c r="JZW223" s="304"/>
      <c r="JZX223" s="304"/>
      <c r="JZY223" s="304"/>
      <c r="JZZ223" s="304"/>
      <c r="KAA223" s="304"/>
      <c r="KAB223" s="304"/>
      <c r="KAC223" s="304"/>
      <c r="KAD223" s="304"/>
      <c r="KAE223" s="304"/>
      <c r="KAF223" s="304"/>
      <c r="KAG223" s="304"/>
      <c r="KAH223" s="304"/>
      <c r="KAI223" s="304"/>
      <c r="KAJ223" s="304"/>
      <c r="KAK223" s="304"/>
      <c r="KAL223" s="304"/>
      <c r="KAM223" s="304"/>
      <c r="KAN223" s="304"/>
      <c r="KAO223" s="304"/>
      <c r="KAP223" s="304"/>
      <c r="KAQ223" s="304"/>
      <c r="KAR223" s="304"/>
      <c r="KAS223" s="304"/>
      <c r="KAT223" s="304"/>
      <c r="KAU223" s="304"/>
      <c r="KAV223" s="304"/>
      <c r="KAW223" s="304"/>
      <c r="KAX223" s="304"/>
      <c r="KAY223" s="304"/>
      <c r="KAZ223" s="304"/>
      <c r="KBA223" s="304"/>
      <c r="KBB223" s="304"/>
      <c r="KBC223" s="304"/>
      <c r="KBD223" s="304"/>
      <c r="KBE223" s="304"/>
      <c r="KBF223" s="304"/>
      <c r="KBG223" s="304"/>
      <c r="KBH223" s="304"/>
      <c r="KBI223" s="304"/>
      <c r="KBJ223" s="304"/>
      <c r="KBK223" s="304"/>
      <c r="KBL223" s="304"/>
      <c r="KBM223" s="304"/>
      <c r="KBN223" s="304"/>
      <c r="KBO223" s="304"/>
      <c r="KBP223" s="304"/>
      <c r="KBQ223" s="304"/>
      <c r="KBR223" s="304"/>
      <c r="KBS223" s="304"/>
      <c r="KBT223" s="304"/>
      <c r="KBU223" s="304"/>
      <c r="KBV223" s="304"/>
      <c r="KBW223" s="304"/>
      <c r="KBX223" s="304"/>
      <c r="KBY223" s="304"/>
      <c r="KBZ223" s="304"/>
      <c r="KCA223" s="304"/>
      <c r="KCB223" s="304"/>
      <c r="KCC223" s="304"/>
      <c r="KCD223" s="304"/>
      <c r="KCE223" s="304"/>
      <c r="KCF223" s="304"/>
      <c r="KCG223" s="304"/>
      <c r="KCH223" s="304"/>
      <c r="KCI223" s="304"/>
      <c r="KCJ223" s="304"/>
      <c r="KCK223" s="304"/>
      <c r="KCL223" s="304"/>
      <c r="KCM223" s="304"/>
      <c r="KCN223" s="304"/>
      <c r="KCO223" s="304"/>
      <c r="KCP223" s="304"/>
      <c r="KCQ223" s="304"/>
      <c r="KCR223" s="304"/>
      <c r="KCS223" s="304"/>
      <c r="KCT223" s="304"/>
      <c r="KCU223" s="304"/>
      <c r="KCV223" s="304"/>
      <c r="KCW223" s="304"/>
      <c r="KCX223" s="304"/>
      <c r="KCY223" s="304"/>
      <c r="KCZ223" s="304"/>
      <c r="KDA223" s="304"/>
      <c r="KDB223" s="304"/>
      <c r="KDC223" s="304"/>
      <c r="KDD223" s="304"/>
      <c r="KDE223" s="304"/>
      <c r="KDF223" s="304"/>
      <c r="KDG223" s="304"/>
      <c r="KDH223" s="304"/>
      <c r="KDI223" s="304"/>
      <c r="KDJ223" s="304"/>
      <c r="KDK223" s="304"/>
      <c r="KDL223" s="304"/>
      <c r="KDM223" s="304"/>
      <c r="KDN223" s="304"/>
      <c r="KDO223" s="304"/>
      <c r="KDP223" s="304"/>
      <c r="KDQ223" s="304"/>
      <c r="KDR223" s="304"/>
      <c r="KDS223" s="304"/>
      <c r="KDT223" s="304"/>
      <c r="KDU223" s="304"/>
      <c r="KDV223" s="304"/>
      <c r="KDW223" s="304"/>
      <c r="KDX223" s="304"/>
      <c r="KDY223" s="304"/>
      <c r="KDZ223" s="304"/>
      <c r="KEA223" s="304"/>
      <c r="KEB223" s="304"/>
      <c r="KEC223" s="304"/>
      <c r="KED223" s="304"/>
      <c r="KEE223" s="304"/>
      <c r="KEF223" s="304"/>
      <c r="KEG223" s="304"/>
      <c r="KEH223" s="304"/>
      <c r="KEI223" s="304"/>
      <c r="KEJ223" s="304"/>
      <c r="KEK223" s="304"/>
      <c r="KEL223" s="304"/>
      <c r="KEM223" s="304"/>
      <c r="KEN223" s="304"/>
      <c r="KEO223" s="304"/>
      <c r="KEP223" s="304"/>
      <c r="KEQ223" s="304"/>
      <c r="KER223" s="304"/>
      <c r="KES223" s="304"/>
      <c r="KET223" s="304"/>
      <c r="KEU223" s="304"/>
      <c r="KEV223" s="304"/>
      <c r="KEW223" s="304"/>
      <c r="KEX223" s="304"/>
      <c r="KEY223" s="304"/>
      <c r="KEZ223" s="304"/>
      <c r="KFA223" s="304"/>
      <c r="KFB223" s="304"/>
      <c r="KFC223" s="304"/>
      <c r="KFD223" s="304"/>
      <c r="KFE223" s="304"/>
      <c r="KFF223" s="304"/>
      <c r="KFG223" s="304"/>
      <c r="KFH223" s="304"/>
      <c r="KFI223" s="304"/>
      <c r="KFJ223" s="304"/>
      <c r="KFK223" s="304"/>
      <c r="KFL223" s="304"/>
      <c r="KFM223" s="304"/>
      <c r="KFN223" s="304"/>
      <c r="KFO223" s="304"/>
      <c r="KFP223" s="304"/>
      <c r="KFQ223" s="304"/>
      <c r="KFR223" s="304"/>
      <c r="KFS223" s="304"/>
      <c r="KFT223" s="304"/>
      <c r="KFU223" s="304"/>
      <c r="KFV223" s="304"/>
      <c r="KFW223" s="304"/>
      <c r="KFX223" s="304"/>
      <c r="KFY223" s="304"/>
      <c r="KFZ223" s="304"/>
      <c r="KGA223" s="304"/>
      <c r="KGB223" s="304"/>
      <c r="KGC223" s="304"/>
      <c r="KGD223" s="304"/>
      <c r="KGE223" s="304"/>
      <c r="KGF223" s="304"/>
      <c r="KGG223" s="304"/>
      <c r="KGH223" s="304"/>
      <c r="KGI223" s="304"/>
      <c r="KGJ223" s="304"/>
      <c r="KGK223" s="304"/>
      <c r="KGL223" s="304"/>
      <c r="KGM223" s="304"/>
      <c r="KGN223" s="304"/>
      <c r="KGO223" s="304"/>
      <c r="KGP223" s="304"/>
      <c r="KGQ223" s="304"/>
      <c r="KGR223" s="304"/>
      <c r="KGS223" s="304"/>
      <c r="KGT223" s="304"/>
      <c r="KGU223" s="304"/>
      <c r="KGV223" s="304"/>
      <c r="KGW223" s="304"/>
      <c r="KGX223" s="304"/>
      <c r="KGY223" s="304"/>
      <c r="KGZ223" s="304"/>
      <c r="KHA223" s="304"/>
      <c r="KHB223" s="304"/>
      <c r="KHC223" s="304"/>
      <c r="KHD223" s="304"/>
      <c r="KHE223" s="304"/>
      <c r="KHF223" s="304"/>
      <c r="KHG223" s="304"/>
      <c r="KHH223" s="304"/>
      <c r="KHI223" s="304"/>
      <c r="KHJ223" s="304"/>
      <c r="KHK223" s="304"/>
      <c r="KHL223" s="304"/>
      <c r="KHM223" s="304"/>
      <c r="KHN223" s="304"/>
      <c r="KHO223" s="304"/>
      <c r="KHP223" s="304"/>
      <c r="KHQ223" s="304"/>
      <c r="KHR223" s="304"/>
      <c r="KHS223" s="304"/>
      <c r="KHT223" s="304"/>
      <c r="KHU223" s="304"/>
      <c r="KHV223" s="304"/>
      <c r="KHW223" s="304"/>
      <c r="KHX223" s="304"/>
      <c r="KHY223" s="304"/>
      <c r="KHZ223" s="304"/>
      <c r="KIA223" s="304"/>
      <c r="KIB223" s="304"/>
      <c r="KIC223" s="304"/>
      <c r="KID223" s="304"/>
      <c r="KIE223" s="304"/>
      <c r="KIF223" s="304"/>
      <c r="KIG223" s="304"/>
      <c r="KIH223" s="304"/>
      <c r="KII223" s="304"/>
      <c r="KIJ223" s="304"/>
      <c r="KIK223" s="304"/>
      <c r="KIL223" s="304"/>
      <c r="KIM223" s="304"/>
      <c r="KIN223" s="304"/>
      <c r="KIO223" s="304"/>
      <c r="KIP223" s="304"/>
      <c r="KIQ223" s="304"/>
      <c r="KIR223" s="304"/>
      <c r="KIS223" s="304"/>
      <c r="KIT223" s="304"/>
      <c r="KIU223" s="304"/>
      <c r="KIV223" s="304"/>
      <c r="KIW223" s="304"/>
      <c r="KIX223" s="304"/>
      <c r="KIY223" s="304"/>
      <c r="KIZ223" s="304"/>
      <c r="KJA223" s="304"/>
      <c r="KJB223" s="304"/>
      <c r="KJC223" s="304"/>
      <c r="KJD223" s="304"/>
      <c r="KJE223" s="304"/>
      <c r="KJF223" s="304"/>
      <c r="KJG223" s="304"/>
      <c r="KJH223" s="304"/>
      <c r="KJI223" s="304"/>
      <c r="KJJ223" s="304"/>
      <c r="KJK223" s="304"/>
      <c r="KJL223" s="304"/>
      <c r="KJM223" s="304"/>
      <c r="KJN223" s="304"/>
      <c r="KJO223" s="304"/>
      <c r="KJP223" s="304"/>
      <c r="KJQ223" s="304"/>
      <c r="KJR223" s="304"/>
      <c r="KJS223" s="304"/>
      <c r="KJT223" s="304"/>
      <c r="KJU223" s="304"/>
      <c r="KJV223" s="304"/>
      <c r="KJW223" s="304"/>
      <c r="KJX223" s="304"/>
      <c r="KJY223" s="304"/>
      <c r="KJZ223" s="304"/>
      <c r="KKA223" s="304"/>
      <c r="KKB223" s="304"/>
      <c r="KKC223" s="304"/>
      <c r="KKD223" s="304"/>
      <c r="KKE223" s="304"/>
      <c r="KKF223" s="304"/>
      <c r="KKG223" s="304"/>
      <c r="KKH223" s="304"/>
      <c r="KKI223" s="304"/>
      <c r="KKJ223" s="304"/>
      <c r="KKK223" s="304"/>
      <c r="KKL223" s="304"/>
      <c r="KKM223" s="304"/>
      <c r="KKN223" s="304"/>
      <c r="KKO223" s="304"/>
      <c r="KKP223" s="304"/>
      <c r="KKQ223" s="304"/>
      <c r="KKR223" s="304"/>
      <c r="KKS223" s="304"/>
      <c r="KKT223" s="304"/>
      <c r="KKU223" s="304"/>
      <c r="KKV223" s="304"/>
      <c r="KKW223" s="304"/>
      <c r="KKX223" s="304"/>
      <c r="KKY223" s="304"/>
      <c r="KKZ223" s="304"/>
      <c r="KLA223" s="304"/>
      <c r="KLB223" s="304"/>
      <c r="KLC223" s="304"/>
      <c r="KLD223" s="304"/>
      <c r="KLE223" s="304"/>
      <c r="KLF223" s="304"/>
      <c r="KLG223" s="304"/>
      <c r="KLH223" s="304"/>
      <c r="KLI223" s="304"/>
      <c r="KLJ223" s="304"/>
      <c r="KLK223" s="304"/>
      <c r="KLL223" s="304"/>
      <c r="KLM223" s="304"/>
      <c r="KLN223" s="304"/>
      <c r="KLO223" s="304"/>
      <c r="KLP223" s="304"/>
      <c r="KLQ223" s="304"/>
      <c r="KLR223" s="304"/>
      <c r="KLS223" s="304"/>
      <c r="KLT223" s="304"/>
      <c r="KLU223" s="304"/>
      <c r="KLV223" s="304"/>
      <c r="KLW223" s="304"/>
      <c r="KLX223" s="304"/>
      <c r="KLY223" s="304"/>
      <c r="KLZ223" s="304"/>
      <c r="KMA223" s="304"/>
      <c r="KMB223" s="304"/>
      <c r="KMC223" s="304"/>
      <c r="KMD223" s="304"/>
      <c r="KME223" s="304"/>
      <c r="KMF223" s="304"/>
      <c r="KMG223" s="304"/>
      <c r="KMH223" s="304"/>
      <c r="KMI223" s="304"/>
      <c r="KMJ223" s="304"/>
      <c r="KMK223" s="304"/>
      <c r="KML223" s="304"/>
      <c r="KMM223" s="304"/>
      <c r="KMN223" s="304"/>
      <c r="KMO223" s="304"/>
      <c r="KMP223" s="304"/>
      <c r="KMQ223" s="304"/>
      <c r="KMR223" s="304"/>
      <c r="KMS223" s="304"/>
      <c r="KMT223" s="304"/>
      <c r="KMU223" s="304"/>
      <c r="KMV223" s="304"/>
      <c r="KMW223" s="304"/>
      <c r="KMX223" s="304"/>
      <c r="KMY223" s="304"/>
      <c r="KMZ223" s="304"/>
      <c r="KNA223" s="304"/>
      <c r="KNB223" s="304"/>
      <c r="KNC223" s="304"/>
      <c r="KND223" s="304"/>
      <c r="KNE223" s="304"/>
      <c r="KNF223" s="304"/>
      <c r="KNG223" s="304"/>
      <c r="KNH223" s="304"/>
      <c r="KNI223" s="304"/>
      <c r="KNJ223" s="304"/>
      <c r="KNK223" s="304"/>
      <c r="KNL223" s="304"/>
      <c r="KNM223" s="304"/>
      <c r="KNN223" s="304"/>
      <c r="KNO223" s="304"/>
      <c r="KNP223" s="304"/>
      <c r="KNQ223" s="304"/>
      <c r="KNR223" s="304"/>
      <c r="KNS223" s="304"/>
      <c r="KNT223" s="304"/>
      <c r="KNU223" s="304"/>
      <c r="KNV223" s="304"/>
      <c r="KNW223" s="304"/>
      <c r="KNX223" s="304"/>
      <c r="KNY223" s="304"/>
      <c r="KNZ223" s="304"/>
      <c r="KOA223" s="304"/>
      <c r="KOB223" s="304"/>
      <c r="KOC223" s="304"/>
      <c r="KOD223" s="304"/>
      <c r="KOE223" s="304"/>
      <c r="KOF223" s="304"/>
      <c r="KOG223" s="304"/>
      <c r="KOH223" s="304"/>
      <c r="KOI223" s="304"/>
      <c r="KOJ223" s="304"/>
      <c r="KOK223" s="304"/>
      <c r="KOL223" s="304"/>
      <c r="KOM223" s="304"/>
      <c r="KON223" s="304"/>
      <c r="KOO223" s="304"/>
      <c r="KOP223" s="304"/>
      <c r="KOQ223" s="304"/>
      <c r="KOR223" s="304"/>
      <c r="KOS223" s="304"/>
      <c r="KOT223" s="304"/>
      <c r="KOU223" s="304"/>
      <c r="KOV223" s="304"/>
      <c r="KOW223" s="304"/>
      <c r="KOX223" s="304"/>
      <c r="KOY223" s="304"/>
      <c r="KOZ223" s="304"/>
      <c r="KPA223" s="304"/>
      <c r="KPB223" s="304"/>
      <c r="KPC223" s="304"/>
      <c r="KPD223" s="304"/>
      <c r="KPE223" s="304"/>
      <c r="KPF223" s="304"/>
      <c r="KPG223" s="304"/>
      <c r="KPH223" s="304"/>
      <c r="KPI223" s="304"/>
      <c r="KPJ223" s="304"/>
      <c r="KPK223" s="304"/>
      <c r="KPL223" s="304"/>
      <c r="KPM223" s="304"/>
      <c r="KPN223" s="304"/>
      <c r="KPO223" s="304"/>
      <c r="KPP223" s="304"/>
      <c r="KPQ223" s="304"/>
      <c r="KPR223" s="304"/>
      <c r="KPS223" s="304"/>
      <c r="KPT223" s="304"/>
      <c r="KPU223" s="304"/>
      <c r="KPV223" s="304"/>
      <c r="KPW223" s="304"/>
      <c r="KPX223" s="304"/>
      <c r="KPY223" s="304"/>
      <c r="KPZ223" s="304"/>
      <c r="KQA223" s="304"/>
      <c r="KQB223" s="304"/>
      <c r="KQC223" s="304"/>
      <c r="KQD223" s="304"/>
      <c r="KQE223" s="304"/>
      <c r="KQF223" s="304"/>
      <c r="KQG223" s="304"/>
      <c r="KQH223" s="304"/>
      <c r="KQI223" s="304"/>
      <c r="KQJ223" s="304"/>
      <c r="KQK223" s="304"/>
      <c r="KQL223" s="304"/>
      <c r="KQM223" s="304"/>
      <c r="KQN223" s="304"/>
      <c r="KQO223" s="304"/>
      <c r="KQP223" s="304"/>
      <c r="KQQ223" s="304"/>
      <c r="KQR223" s="304"/>
      <c r="KQS223" s="304"/>
      <c r="KQT223" s="304"/>
      <c r="KQU223" s="304"/>
      <c r="KQV223" s="304"/>
      <c r="KQW223" s="304"/>
      <c r="KQX223" s="304"/>
      <c r="KQY223" s="304"/>
      <c r="KQZ223" s="304"/>
      <c r="KRA223" s="304"/>
      <c r="KRB223" s="304"/>
      <c r="KRC223" s="304"/>
      <c r="KRD223" s="304"/>
      <c r="KRE223" s="304"/>
      <c r="KRF223" s="304"/>
      <c r="KRG223" s="304"/>
      <c r="KRH223" s="304"/>
      <c r="KRI223" s="304"/>
      <c r="KRJ223" s="304"/>
      <c r="KRK223" s="304"/>
      <c r="KRL223" s="304"/>
      <c r="KRM223" s="304"/>
      <c r="KRN223" s="304"/>
      <c r="KRO223" s="304"/>
      <c r="KRP223" s="304"/>
      <c r="KRQ223" s="304"/>
      <c r="KRR223" s="304"/>
      <c r="KRS223" s="304"/>
      <c r="KRT223" s="304"/>
      <c r="KRU223" s="304"/>
      <c r="KRV223" s="304"/>
      <c r="KRW223" s="304"/>
      <c r="KRX223" s="304"/>
      <c r="KRY223" s="304"/>
      <c r="KRZ223" s="304"/>
      <c r="KSA223" s="304"/>
      <c r="KSB223" s="304"/>
      <c r="KSC223" s="304"/>
      <c r="KSD223" s="304"/>
      <c r="KSE223" s="304"/>
      <c r="KSF223" s="304"/>
      <c r="KSG223" s="304"/>
      <c r="KSH223" s="304"/>
      <c r="KSI223" s="304"/>
      <c r="KSJ223" s="304"/>
      <c r="KSK223" s="304"/>
      <c r="KSL223" s="304"/>
      <c r="KSM223" s="304"/>
      <c r="KSN223" s="304"/>
      <c r="KSO223" s="304"/>
      <c r="KSP223" s="304"/>
      <c r="KSQ223" s="304"/>
      <c r="KSR223" s="304"/>
      <c r="KSS223" s="304"/>
      <c r="KST223" s="304"/>
      <c r="KSU223" s="304"/>
      <c r="KSV223" s="304"/>
      <c r="KSW223" s="304"/>
      <c r="KSX223" s="304"/>
      <c r="KSY223" s="304"/>
      <c r="KSZ223" s="304"/>
      <c r="KTA223" s="304"/>
      <c r="KTB223" s="304"/>
      <c r="KTC223" s="304"/>
      <c r="KTD223" s="304"/>
      <c r="KTE223" s="304"/>
      <c r="KTF223" s="304"/>
      <c r="KTG223" s="304"/>
      <c r="KTH223" s="304"/>
      <c r="KTI223" s="304"/>
      <c r="KTJ223" s="304"/>
      <c r="KTK223" s="304"/>
      <c r="KTL223" s="304"/>
      <c r="KTM223" s="304"/>
      <c r="KTN223" s="304"/>
      <c r="KTO223" s="304"/>
      <c r="KTP223" s="304"/>
      <c r="KTQ223" s="304"/>
      <c r="KTR223" s="304"/>
      <c r="KTS223" s="304"/>
      <c r="KTT223" s="304"/>
      <c r="KTU223" s="304"/>
      <c r="KTV223" s="304"/>
      <c r="KTW223" s="304"/>
      <c r="KTX223" s="304"/>
      <c r="KTY223" s="304"/>
      <c r="KTZ223" s="304"/>
      <c r="KUA223" s="304"/>
      <c r="KUB223" s="304"/>
      <c r="KUC223" s="304"/>
      <c r="KUD223" s="304"/>
      <c r="KUE223" s="304"/>
      <c r="KUF223" s="304"/>
      <c r="KUG223" s="304"/>
      <c r="KUH223" s="304"/>
      <c r="KUI223" s="304"/>
      <c r="KUJ223" s="304"/>
      <c r="KUK223" s="304"/>
      <c r="KUL223" s="304"/>
      <c r="KUM223" s="304"/>
      <c r="KUN223" s="304"/>
      <c r="KUO223" s="304"/>
      <c r="KUP223" s="304"/>
      <c r="KUQ223" s="304"/>
      <c r="KUR223" s="304"/>
      <c r="KUS223" s="304"/>
      <c r="KUT223" s="304"/>
      <c r="KUU223" s="304"/>
      <c r="KUV223" s="304"/>
      <c r="KUW223" s="304"/>
      <c r="KUX223" s="304"/>
      <c r="KUY223" s="304"/>
      <c r="KUZ223" s="304"/>
      <c r="KVA223" s="304"/>
      <c r="KVB223" s="304"/>
      <c r="KVC223" s="304"/>
      <c r="KVD223" s="304"/>
      <c r="KVE223" s="304"/>
      <c r="KVF223" s="304"/>
      <c r="KVG223" s="304"/>
      <c r="KVH223" s="304"/>
      <c r="KVI223" s="304"/>
      <c r="KVJ223" s="304"/>
      <c r="KVK223" s="304"/>
      <c r="KVL223" s="304"/>
      <c r="KVM223" s="304"/>
      <c r="KVN223" s="304"/>
      <c r="KVO223" s="304"/>
      <c r="KVP223" s="304"/>
      <c r="KVQ223" s="304"/>
      <c r="KVR223" s="304"/>
      <c r="KVS223" s="304"/>
      <c r="KVT223" s="304"/>
      <c r="KVU223" s="304"/>
      <c r="KVV223" s="304"/>
      <c r="KVW223" s="304"/>
      <c r="KVX223" s="304"/>
      <c r="KVY223" s="304"/>
      <c r="KVZ223" s="304"/>
      <c r="KWA223" s="304"/>
      <c r="KWB223" s="304"/>
      <c r="KWC223" s="304"/>
      <c r="KWD223" s="304"/>
      <c r="KWE223" s="304"/>
      <c r="KWF223" s="304"/>
      <c r="KWG223" s="304"/>
      <c r="KWH223" s="304"/>
      <c r="KWI223" s="304"/>
      <c r="KWJ223" s="304"/>
      <c r="KWK223" s="304"/>
      <c r="KWL223" s="304"/>
      <c r="KWM223" s="304"/>
      <c r="KWN223" s="304"/>
      <c r="KWO223" s="304"/>
      <c r="KWP223" s="304"/>
      <c r="KWQ223" s="304"/>
      <c r="KWR223" s="304"/>
      <c r="KWS223" s="304"/>
      <c r="KWT223" s="304"/>
      <c r="KWU223" s="304"/>
      <c r="KWV223" s="304"/>
      <c r="KWW223" s="304"/>
      <c r="KWX223" s="304"/>
      <c r="KWY223" s="304"/>
      <c r="KWZ223" s="304"/>
      <c r="KXA223" s="304"/>
      <c r="KXB223" s="304"/>
      <c r="KXC223" s="304"/>
      <c r="KXD223" s="304"/>
      <c r="KXE223" s="304"/>
      <c r="KXF223" s="304"/>
      <c r="KXG223" s="304"/>
      <c r="KXH223" s="304"/>
      <c r="KXI223" s="304"/>
      <c r="KXJ223" s="304"/>
      <c r="KXK223" s="304"/>
      <c r="KXL223" s="304"/>
      <c r="KXM223" s="304"/>
      <c r="KXN223" s="304"/>
      <c r="KXO223" s="304"/>
      <c r="KXP223" s="304"/>
      <c r="KXQ223" s="304"/>
      <c r="KXR223" s="304"/>
      <c r="KXS223" s="304"/>
      <c r="KXT223" s="304"/>
      <c r="KXU223" s="304"/>
      <c r="KXV223" s="304"/>
      <c r="KXW223" s="304"/>
      <c r="KXX223" s="304"/>
      <c r="KXY223" s="304"/>
      <c r="KXZ223" s="304"/>
      <c r="KYA223" s="304"/>
      <c r="KYB223" s="304"/>
      <c r="KYC223" s="304"/>
      <c r="KYD223" s="304"/>
      <c r="KYE223" s="304"/>
      <c r="KYF223" s="304"/>
      <c r="KYG223" s="304"/>
      <c r="KYH223" s="304"/>
      <c r="KYI223" s="304"/>
      <c r="KYJ223" s="304"/>
      <c r="KYK223" s="304"/>
      <c r="KYL223" s="304"/>
      <c r="KYM223" s="304"/>
      <c r="KYN223" s="304"/>
      <c r="KYO223" s="304"/>
      <c r="KYP223" s="304"/>
      <c r="KYQ223" s="304"/>
      <c r="KYR223" s="304"/>
      <c r="KYS223" s="304"/>
      <c r="KYT223" s="304"/>
      <c r="KYU223" s="304"/>
      <c r="KYV223" s="304"/>
      <c r="KYW223" s="304"/>
      <c r="KYX223" s="304"/>
      <c r="KYY223" s="304"/>
      <c r="KYZ223" s="304"/>
      <c r="KZA223" s="304"/>
      <c r="KZB223" s="304"/>
      <c r="KZC223" s="304"/>
      <c r="KZD223" s="304"/>
      <c r="KZE223" s="304"/>
      <c r="KZF223" s="304"/>
      <c r="KZG223" s="304"/>
      <c r="KZH223" s="304"/>
      <c r="KZI223" s="304"/>
      <c r="KZJ223" s="304"/>
      <c r="KZK223" s="304"/>
      <c r="KZL223" s="304"/>
      <c r="KZM223" s="304"/>
      <c r="KZN223" s="304"/>
      <c r="KZO223" s="304"/>
      <c r="KZP223" s="304"/>
      <c r="KZQ223" s="304"/>
      <c r="KZR223" s="304"/>
      <c r="KZS223" s="304"/>
      <c r="KZT223" s="304"/>
      <c r="KZU223" s="304"/>
      <c r="KZV223" s="304"/>
      <c r="KZW223" s="304"/>
      <c r="KZX223" s="304"/>
      <c r="KZY223" s="304"/>
      <c r="KZZ223" s="304"/>
      <c r="LAA223" s="304"/>
      <c r="LAB223" s="304"/>
      <c r="LAC223" s="304"/>
      <c r="LAD223" s="304"/>
      <c r="LAE223" s="304"/>
      <c r="LAF223" s="304"/>
      <c r="LAG223" s="304"/>
      <c r="LAH223" s="304"/>
      <c r="LAI223" s="304"/>
      <c r="LAJ223" s="304"/>
      <c r="LAK223" s="304"/>
      <c r="LAL223" s="304"/>
      <c r="LAM223" s="304"/>
      <c r="LAN223" s="304"/>
      <c r="LAO223" s="304"/>
      <c r="LAP223" s="304"/>
      <c r="LAQ223" s="304"/>
      <c r="LAR223" s="304"/>
      <c r="LAS223" s="304"/>
      <c r="LAT223" s="304"/>
      <c r="LAU223" s="304"/>
      <c r="LAV223" s="304"/>
      <c r="LAW223" s="304"/>
      <c r="LAX223" s="304"/>
      <c r="LAY223" s="304"/>
      <c r="LAZ223" s="304"/>
      <c r="LBA223" s="304"/>
      <c r="LBB223" s="304"/>
      <c r="LBC223" s="304"/>
      <c r="LBD223" s="304"/>
      <c r="LBE223" s="304"/>
      <c r="LBF223" s="304"/>
      <c r="LBG223" s="304"/>
      <c r="LBH223" s="304"/>
      <c r="LBI223" s="304"/>
      <c r="LBJ223" s="304"/>
      <c r="LBK223" s="304"/>
      <c r="LBL223" s="304"/>
      <c r="LBM223" s="304"/>
      <c r="LBN223" s="304"/>
      <c r="LBO223" s="304"/>
      <c r="LBP223" s="304"/>
      <c r="LBQ223" s="304"/>
      <c r="LBR223" s="304"/>
      <c r="LBS223" s="304"/>
      <c r="LBT223" s="304"/>
      <c r="LBU223" s="304"/>
      <c r="LBV223" s="304"/>
      <c r="LBW223" s="304"/>
      <c r="LBX223" s="304"/>
      <c r="LBY223" s="304"/>
      <c r="LBZ223" s="304"/>
      <c r="LCA223" s="304"/>
      <c r="LCB223" s="304"/>
      <c r="LCC223" s="304"/>
      <c r="LCD223" s="304"/>
      <c r="LCE223" s="304"/>
      <c r="LCF223" s="304"/>
      <c r="LCG223" s="304"/>
      <c r="LCH223" s="304"/>
      <c r="LCI223" s="304"/>
      <c r="LCJ223" s="304"/>
      <c r="LCK223" s="304"/>
      <c r="LCL223" s="304"/>
      <c r="LCM223" s="304"/>
      <c r="LCN223" s="304"/>
      <c r="LCO223" s="304"/>
      <c r="LCP223" s="304"/>
      <c r="LCQ223" s="304"/>
      <c r="LCR223" s="304"/>
      <c r="LCS223" s="304"/>
      <c r="LCT223" s="304"/>
      <c r="LCU223" s="304"/>
      <c r="LCV223" s="304"/>
      <c r="LCW223" s="304"/>
      <c r="LCX223" s="304"/>
      <c r="LCY223" s="304"/>
      <c r="LCZ223" s="304"/>
      <c r="LDA223" s="304"/>
      <c r="LDB223" s="304"/>
      <c r="LDC223" s="304"/>
      <c r="LDD223" s="304"/>
      <c r="LDE223" s="304"/>
      <c r="LDF223" s="304"/>
      <c r="LDG223" s="304"/>
      <c r="LDH223" s="304"/>
      <c r="LDI223" s="304"/>
      <c r="LDJ223" s="304"/>
      <c r="LDK223" s="304"/>
      <c r="LDL223" s="304"/>
      <c r="LDM223" s="304"/>
      <c r="LDN223" s="304"/>
      <c r="LDO223" s="304"/>
      <c r="LDP223" s="304"/>
      <c r="LDQ223" s="304"/>
      <c r="LDR223" s="304"/>
      <c r="LDS223" s="304"/>
      <c r="LDT223" s="304"/>
      <c r="LDU223" s="304"/>
      <c r="LDV223" s="304"/>
      <c r="LDW223" s="304"/>
      <c r="LDX223" s="304"/>
      <c r="LDY223" s="304"/>
      <c r="LDZ223" s="304"/>
      <c r="LEA223" s="304"/>
      <c r="LEB223" s="304"/>
      <c r="LEC223" s="304"/>
      <c r="LED223" s="304"/>
      <c r="LEE223" s="304"/>
      <c r="LEF223" s="304"/>
      <c r="LEG223" s="304"/>
      <c r="LEH223" s="304"/>
      <c r="LEI223" s="304"/>
      <c r="LEJ223" s="304"/>
      <c r="LEK223" s="304"/>
      <c r="LEL223" s="304"/>
      <c r="LEM223" s="304"/>
      <c r="LEN223" s="304"/>
      <c r="LEO223" s="304"/>
      <c r="LEP223" s="304"/>
      <c r="LEQ223" s="304"/>
      <c r="LER223" s="304"/>
      <c r="LES223" s="304"/>
      <c r="LET223" s="304"/>
      <c r="LEU223" s="304"/>
      <c r="LEV223" s="304"/>
      <c r="LEW223" s="304"/>
      <c r="LEX223" s="304"/>
      <c r="LEY223" s="304"/>
      <c r="LEZ223" s="304"/>
      <c r="LFA223" s="304"/>
      <c r="LFB223" s="304"/>
      <c r="LFC223" s="304"/>
      <c r="LFD223" s="304"/>
      <c r="LFE223" s="304"/>
      <c r="LFF223" s="304"/>
      <c r="LFG223" s="304"/>
      <c r="LFH223" s="304"/>
      <c r="LFI223" s="304"/>
      <c r="LFJ223" s="304"/>
      <c r="LFK223" s="304"/>
      <c r="LFL223" s="304"/>
      <c r="LFM223" s="304"/>
      <c r="LFN223" s="304"/>
      <c r="LFO223" s="304"/>
      <c r="LFP223" s="304"/>
      <c r="LFQ223" s="304"/>
      <c r="LFR223" s="304"/>
      <c r="LFS223" s="304"/>
      <c r="LFT223" s="304"/>
      <c r="LFU223" s="304"/>
      <c r="LFV223" s="304"/>
      <c r="LFW223" s="304"/>
      <c r="LFX223" s="304"/>
      <c r="LFY223" s="304"/>
      <c r="LFZ223" s="304"/>
      <c r="LGA223" s="304"/>
      <c r="LGB223" s="304"/>
      <c r="LGC223" s="304"/>
      <c r="LGD223" s="304"/>
      <c r="LGE223" s="304"/>
      <c r="LGF223" s="304"/>
      <c r="LGG223" s="304"/>
      <c r="LGH223" s="304"/>
      <c r="LGI223" s="304"/>
      <c r="LGJ223" s="304"/>
      <c r="LGK223" s="304"/>
      <c r="LGL223" s="304"/>
      <c r="LGM223" s="304"/>
      <c r="LGN223" s="304"/>
      <c r="LGO223" s="304"/>
      <c r="LGP223" s="304"/>
      <c r="LGQ223" s="304"/>
      <c r="LGR223" s="304"/>
      <c r="LGS223" s="304"/>
      <c r="LGT223" s="304"/>
      <c r="LGU223" s="304"/>
      <c r="LGV223" s="304"/>
      <c r="LGW223" s="304"/>
      <c r="LGX223" s="304"/>
      <c r="LGY223" s="304"/>
      <c r="LGZ223" s="304"/>
      <c r="LHA223" s="304"/>
      <c r="LHB223" s="304"/>
      <c r="LHC223" s="304"/>
      <c r="LHD223" s="304"/>
      <c r="LHE223" s="304"/>
      <c r="LHF223" s="304"/>
      <c r="LHG223" s="304"/>
      <c r="LHH223" s="304"/>
      <c r="LHI223" s="304"/>
      <c r="LHJ223" s="304"/>
      <c r="LHK223" s="304"/>
      <c r="LHL223" s="304"/>
      <c r="LHM223" s="304"/>
      <c r="LHN223" s="304"/>
      <c r="LHO223" s="304"/>
      <c r="LHP223" s="304"/>
      <c r="LHQ223" s="304"/>
      <c r="LHR223" s="304"/>
      <c r="LHS223" s="304"/>
      <c r="LHT223" s="304"/>
      <c r="LHU223" s="304"/>
      <c r="LHV223" s="304"/>
      <c r="LHW223" s="304"/>
      <c r="LHX223" s="304"/>
      <c r="LHY223" s="304"/>
      <c r="LHZ223" s="304"/>
      <c r="LIA223" s="304"/>
      <c r="LIB223" s="304"/>
      <c r="LIC223" s="304"/>
      <c r="LID223" s="304"/>
      <c r="LIE223" s="304"/>
      <c r="LIF223" s="304"/>
      <c r="LIG223" s="304"/>
      <c r="LIH223" s="304"/>
      <c r="LII223" s="304"/>
      <c r="LIJ223" s="304"/>
      <c r="LIK223" s="304"/>
      <c r="LIL223" s="304"/>
      <c r="LIM223" s="304"/>
      <c r="LIN223" s="304"/>
      <c r="LIO223" s="304"/>
      <c r="LIP223" s="304"/>
      <c r="LIQ223" s="304"/>
      <c r="LIR223" s="304"/>
      <c r="LIS223" s="304"/>
      <c r="LIT223" s="304"/>
      <c r="LIU223" s="304"/>
      <c r="LIV223" s="304"/>
      <c r="LIW223" s="304"/>
      <c r="LIX223" s="304"/>
      <c r="LIY223" s="304"/>
      <c r="LIZ223" s="304"/>
      <c r="LJA223" s="304"/>
      <c r="LJB223" s="304"/>
      <c r="LJC223" s="304"/>
      <c r="LJD223" s="304"/>
      <c r="LJE223" s="304"/>
      <c r="LJF223" s="304"/>
      <c r="LJG223" s="304"/>
      <c r="LJH223" s="304"/>
      <c r="LJI223" s="304"/>
      <c r="LJJ223" s="304"/>
      <c r="LJK223" s="304"/>
      <c r="LJL223" s="304"/>
      <c r="LJM223" s="304"/>
      <c r="LJN223" s="304"/>
      <c r="LJO223" s="304"/>
      <c r="LJP223" s="304"/>
      <c r="LJQ223" s="304"/>
      <c r="LJR223" s="304"/>
      <c r="LJS223" s="304"/>
      <c r="LJT223" s="304"/>
      <c r="LJU223" s="304"/>
      <c r="LJV223" s="304"/>
      <c r="LJW223" s="304"/>
      <c r="LJX223" s="304"/>
      <c r="LJY223" s="304"/>
      <c r="LJZ223" s="304"/>
      <c r="LKA223" s="304"/>
      <c r="LKB223" s="304"/>
      <c r="LKC223" s="304"/>
      <c r="LKD223" s="304"/>
      <c r="LKE223" s="304"/>
      <c r="LKF223" s="304"/>
      <c r="LKG223" s="304"/>
      <c r="LKH223" s="304"/>
      <c r="LKI223" s="304"/>
      <c r="LKJ223" s="304"/>
      <c r="LKK223" s="304"/>
      <c r="LKL223" s="304"/>
      <c r="LKM223" s="304"/>
      <c r="LKN223" s="304"/>
      <c r="LKO223" s="304"/>
      <c r="LKP223" s="304"/>
      <c r="LKQ223" s="304"/>
      <c r="LKR223" s="304"/>
      <c r="LKS223" s="304"/>
      <c r="LKT223" s="304"/>
      <c r="LKU223" s="304"/>
      <c r="LKV223" s="304"/>
      <c r="LKW223" s="304"/>
      <c r="LKX223" s="304"/>
      <c r="LKY223" s="304"/>
      <c r="LKZ223" s="304"/>
      <c r="LLA223" s="304"/>
      <c r="LLB223" s="304"/>
      <c r="LLC223" s="304"/>
      <c r="LLD223" s="304"/>
      <c r="LLE223" s="304"/>
      <c r="LLF223" s="304"/>
      <c r="LLG223" s="304"/>
      <c r="LLH223" s="304"/>
      <c r="LLI223" s="304"/>
      <c r="LLJ223" s="304"/>
      <c r="LLK223" s="304"/>
      <c r="LLL223" s="304"/>
      <c r="LLM223" s="304"/>
      <c r="LLN223" s="304"/>
      <c r="LLO223" s="304"/>
      <c r="LLP223" s="304"/>
      <c r="LLQ223" s="304"/>
      <c r="LLR223" s="304"/>
      <c r="LLS223" s="304"/>
      <c r="LLT223" s="304"/>
      <c r="LLU223" s="304"/>
      <c r="LLV223" s="304"/>
      <c r="LLW223" s="304"/>
      <c r="LLX223" s="304"/>
      <c r="LLY223" s="304"/>
      <c r="LLZ223" s="304"/>
      <c r="LMA223" s="304"/>
      <c r="LMB223" s="304"/>
      <c r="LMC223" s="304"/>
      <c r="LMD223" s="304"/>
      <c r="LME223" s="304"/>
      <c r="LMF223" s="304"/>
      <c r="LMG223" s="304"/>
      <c r="LMH223" s="304"/>
      <c r="LMI223" s="304"/>
      <c r="LMJ223" s="304"/>
      <c r="LMK223" s="304"/>
      <c r="LML223" s="304"/>
      <c r="LMM223" s="304"/>
      <c r="LMN223" s="304"/>
      <c r="LMO223" s="304"/>
      <c r="LMP223" s="304"/>
      <c r="LMQ223" s="304"/>
      <c r="LMR223" s="304"/>
      <c r="LMS223" s="304"/>
      <c r="LMT223" s="304"/>
      <c r="LMU223" s="304"/>
      <c r="LMV223" s="304"/>
      <c r="LMW223" s="304"/>
      <c r="LMX223" s="304"/>
      <c r="LMY223" s="304"/>
      <c r="LMZ223" s="304"/>
      <c r="LNA223" s="304"/>
      <c r="LNB223" s="304"/>
      <c r="LNC223" s="304"/>
      <c r="LND223" s="304"/>
      <c r="LNE223" s="304"/>
      <c r="LNF223" s="304"/>
      <c r="LNG223" s="304"/>
      <c r="LNH223" s="304"/>
      <c r="LNI223" s="304"/>
      <c r="LNJ223" s="304"/>
      <c r="LNK223" s="304"/>
      <c r="LNL223" s="304"/>
      <c r="LNM223" s="304"/>
      <c r="LNN223" s="304"/>
      <c r="LNO223" s="304"/>
      <c r="LNP223" s="304"/>
      <c r="LNQ223" s="304"/>
      <c r="LNR223" s="304"/>
      <c r="LNS223" s="304"/>
      <c r="LNT223" s="304"/>
      <c r="LNU223" s="304"/>
      <c r="LNV223" s="304"/>
      <c r="LNW223" s="304"/>
      <c r="LNX223" s="304"/>
      <c r="LNY223" s="304"/>
      <c r="LNZ223" s="304"/>
      <c r="LOA223" s="304"/>
      <c r="LOB223" s="304"/>
      <c r="LOC223" s="304"/>
      <c r="LOD223" s="304"/>
      <c r="LOE223" s="304"/>
      <c r="LOF223" s="304"/>
      <c r="LOG223" s="304"/>
      <c r="LOH223" s="304"/>
      <c r="LOI223" s="304"/>
      <c r="LOJ223" s="304"/>
      <c r="LOK223" s="304"/>
      <c r="LOL223" s="304"/>
      <c r="LOM223" s="304"/>
      <c r="LON223" s="304"/>
      <c r="LOO223" s="304"/>
      <c r="LOP223" s="304"/>
      <c r="LOQ223" s="304"/>
      <c r="LOR223" s="304"/>
      <c r="LOS223" s="304"/>
      <c r="LOT223" s="304"/>
      <c r="LOU223" s="304"/>
      <c r="LOV223" s="304"/>
      <c r="LOW223" s="304"/>
      <c r="LOX223" s="304"/>
      <c r="LOY223" s="304"/>
      <c r="LOZ223" s="304"/>
      <c r="LPA223" s="304"/>
      <c r="LPB223" s="304"/>
      <c r="LPC223" s="304"/>
      <c r="LPD223" s="304"/>
      <c r="LPE223" s="304"/>
      <c r="LPF223" s="304"/>
      <c r="LPG223" s="304"/>
      <c r="LPH223" s="304"/>
      <c r="LPI223" s="304"/>
      <c r="LPJ223" s="304"/>
      <c r="LPK223" s="304"/>
      <c r="LPL223" s="304"/>
      <c r="LPM223" s="304"/>
      <c r="LPN223" s="304"/>
      <c r="LPO223" s="304"/>
      <c r="LPP223" s="304"/>
      <c r="LPQ223" s="304"/>
      <c r="LPR223" s="304"/>
      <c r="LPS223" s="304"/>
      <c r="LPT223" s="304"/>
      <c r="LPU223" s="304"/>
      <c r="LPV223" s="304"/>
      <c r="LPW223" s="304"/>
      <c r="LPX223" s="304"/>
      <c r="LPY223" s="304"/>
      <c r="LPZ223" s="304"/>
      <c r="LQA223" s="304"/>
      <c r="LQB223" s="304"/>
      <c r="LQC223" s="304"/>
      <c r="LQD223" s="304"/>
      <c r="LQE223" s="304"/>
      <c r="LQF223" s="304"/>
      <c r="LQG223" s="304"/>
      <c r="LQH223" s="304"/>
      <c r="LQI223" s="304"/>
      <c r="LQJ223" s="304"/>
      <c r="LQK223" s="304"/>
      <c r="LQL223" s="304"/>
      <c r="LQM223" s="304"/>
      <c r="LQN223" s="304"/>
      <c r="LQO223" s="304"/>
      <c r="LQP223" s="304"/>
      <c r="LQQ223" s="304"/>
      <c r="LQR223" s="304"/>
      <c r="LQS223" s="304"/>
      <c r="LQT223" s="304"/>
      <c r="LQU223" s="304"/>
      <c r="LQV223" s="304"/>
      <c r="LQW223" s="304"/>
      <c r="LQX223" s="304"/>
      <c r="LQY223" s="304"/>
      <c r="LQZ223" s="304"/>
      <c r="LRA223" s="304"/>
      <c r="LRB223" s="304"/>
      <c r="LRC223" s="304"/>
      <c r="LRD223" s="304"/>
      <c r="LRE223" s="304"/>
      <c r="LRF223" s="304"/>
      <c r="LRG223" s="304"/>
      <c r="LRH223" s="304"/>
      <c r="LRI223" s="304"/>
      <c r="LRJ223" s="304"/>
      <c r="LRK223" s="304"/>
      <c r="LRL223" s="304"/>
      <c r="LRM223" s="304"/>
      <c r="LRN223" s="304"/>
      <c r="LRO223" s="304"/>
      <c r="LRP223" s="304"/>
      <c r="LRQ223" s="304"/>
      <c r="LRR223" s="304"/>
      <c r="LRS223" s="304"/>
      <c r="LRT223" s="304"/>
      <c r="LRU223" s="304"/>
      <c r="LRV223" s="304"/>
      <c r="LRW223" s="304"/>
      <c r="LRX223" s="304"/>
      <c r="LRY223" s="304"/>
      <c r="LRZ223" s="304"/>
      <c r="LSA223" s="304"/>
      <c r="LSB223" s="304"/>
      <c r="LSC223" s="304"/>
      <c r="LSD223" s="304"/>
      <c r="LSE223" s="304"/>
      <c r="LSF223" s="304"/>
      <c r="LSG223" s="304"/>
      <c r="LSH223" s="304"/>
      <c r="LSI223" s="304"/>
      <c r="LSJ223" s="304"/>
      <c r="LSK223" s="304"/>
      <c r="LSL223" s="304"/>
      <c r="LSM223" s="304"/>
      <c r="LSN223" s="304"/>
      <c r="LSO223" s="304"/>
      <c r="LSP223" s="304"/>
      <c r="LSQ223" s="304"/>
      <c r="LSR223" s="304"/>
      <c r="LSS223" s="304"/>
      <c r="LST223" s="304"/>
      <c r="LSU223" s="304"/>
      <c r="LSV223" s="304"/>
      <c r="LSW223" s="304"/>
      <c r="LSX223" s="304"/>
      <c r="LSY223" s="304"/>
      <c r="LSZ223" s="304"/>
      <c r="LTA223" s="304"/>
      <c r="LTB223" s="304"/>
      <c r="LTC223" s="304"/>
      <c r="LTD223" s="304"/>
      <c r="LTE223" s="304"/>
      <c r="LTF223" s="304"/>
      <c r="LTG223" s="304"/>
      <c r="LTH223" s="304"/>
      <c r="LTI223" s="304"/>
      <c r="LTJ223" s="304"/>
      <c r="LTK223" s="304"/>
      <c r="LTL223" s="304"/>
      <c r="LTM223" s="304"/>
      <c r="LTN223" s="304"/>
      <c r="LTO223" s="304"/>
      <c r="LTP223" s="304"/>
      <c r="LTQ223" s="304"/>
      <c r="LTR223" s="304"/>
      <c r="LTS223" s="304"/>
      <c r="LTT223" s="304"/>
      <c r="LTU223" s="304"/>
      <c r="LTV223" s="304"/>
      <c r="LTW223" s="304"/>
      <c r="LTX223" s="304"/>
      <c r="LTY223" s="304"/>
      <c r="LTZ223" s="304"/>
      <c r="LUA223" s="304"/>
      <c r="LUB223" s="304"/>
      <c r="LUC223" s="304"/>
      <c r="LUD223" s="304"/>
      <c r="LUE223" s="304"/>
      <c r="LUF223" s="304"/>
      <c r="LUG223" s="304"/>
      <c r="LUH223" s="304"/>
      <c r="LUI223" s="304"/>
      <c r="LUJ223" s="304"/>
      <c r="LUK223" s="304"/>
      <c r="LUL223" s="304"/>
      <c r="LUM223" s="304"/>
      <c r="LUN223" s="304"/>
      <c r="LUO223" s="304"/>
      <c r="LUP223" s="304"/>
      <c r="LUQ223" s="304"/>
      <c r="LUR223" s="304"/>
      <c r="LUS223" s="304"/>
      <c r="LUT223" s="304"/>
      <c r="LUU223" s="304"/>
      <c r="LUV223" s="304"/>
      <c r="LUW223" s="304"/>
      <c r="LUX223" s="304"/>
      <c r="LUY223" s="304"/>
      <c r="LUZ223" s="304"/>
      <c r="LVA223" s="304"/>
      <c r="LVB223" s="304"/>
      <c r="LVC223" s="304"/>
      <c r="LVD223" s="304"/>
      <c r="LVE223" s="304"/>
      <c r="LVF223" s="304"/>
      <c r="LVG223" s="304"/>
      <c r="LVH223" s="304"/>
      <c r="LVI223" s="304"/>
      <c r="LVJ223" s="304"/>
      <c r="LVK223" s="304"/>
      <c r="LVL223" s="304"/>
      <c r="LVM223" s="304"/>
      <c r="LVN223" s="304"/>
      <c r="LVO223" s="304"/>
      <c r="LVP223" s="304"/>
      <c r="LVQ223" s="304"/>
      <c r="LVR223" s="304"/>
      <c r="LVS223" s="304"/>
      <c r="LVT223" s="304"/>
      <c r="LVU223" s="304"/>
      <c r="LVV223" s="304"/>
      <c r="LVW223" s="304"/>
      <c r="LVX223" s="304"/>
      <c r="LVY223" s="304"/>
      <c r="LVZ223" s="304"/>
      <c r="LWA223" s="304"/>
      <c r="LWB223" s="304"/>
      <c r="LWC223" s="304"/>
      <c r="LWD223" s="304"/>
      <c r="LWE223" s="304"/>
      <c r="LWF223" s="304"/>
      <c r="LWG223" s="304"/>
      <c r="LWH223" s="304"/>
      <c r="LWI223" s="304"/>
      <c r="LWJ223" s="304"/>
      <c r="LWK223" s="304"/>
      <c r="LWL223" s="304"/>
      <c r="LWM223" s="304"/>
      <c r="LWN223" s="304"/>
      <c r="LWO223" s="304"/>
      <c r="LWP223" s="304"/>
      <c r="LWQ223" s="304"/>
      <c r="LWR223" s="304"/>
      <c r="LWS223" s="304"/>
      <c r="LWT223" s="304"/>
      <c r="LWU223" s="304"/>
      <c r="LWV223" s="304"/>
      <c r="LWW223" s="304"/>
      <c r="LWX223" s="304"/>
      <c r="LWY223" s="304"/>
      <c r="LWZ223" s="304"/>
      <c r="LXA223" s="304"/>
      <c r="LXB223" s="304"/>
      <c r="LXC223" s="304"/>
      <c r="LXD223" s="304"/>
      <c r="LXE223" s="304"/>
      <c r="LXF223" s="304"/>
      <c r="LXG223" s="304"/>
      <c r="LXH223" s="304"/>
      <c r="LXI223" s="304"/>
      <c r="LXJ223" s="304"/>
      <c r="LXK223" s="304"/>
      <c r="LXL223" s="304"/>
      <c r="LXM223" s="304"/>
      <c r="LXN223" s="304"/>
      <c r="LXO223" s="304"/>
      <c r="LXP223" s="304"/>
      <c r="LXQ223" s="304"/>
      <c r="LXR223" s="304"/>
      <c r="LXS223" s="304"/>
      <c r="LXT223" s="304"/>
      <c r="LXU223" s="304"/>
      <c r="LXV223" s="304"/>
      <c r="LXW223" s="304"/>
      <c r="LXX223" s="304"/>
      <c r="LXY223" s="304"/>
      <c r="LXZ223" s="304"/>
      <c r="LYA223" s="304"/>
      <c r="LYB223" s="304"/>
      <c r="LYC223" s="304"/>
      <c r="LYD223" s="304"/>
      <c r="LYE223" s="304"/>
      <c r="LYF223" s="304"/>
      <c r="LYG223" s="304"/>
      <c r="LYH223" s="304"/>
      <c r="LYI223" s="304"/>
      <c r="LYJ223" s="304"/>
      <c r="LYK223" s="304"/>
      <c r="LYL223" s="304"/>
      <c r="LYM223" s="304"/>
      <c r="LYN223" s="304"/>
      <c r="LYO223" s="304"/>
      <c r="LYP223" s="304"/>
      <c r="LYQ223" s="304"/>
      <c r="LYR223" s="304"/>
      <c r="LYS223" s="304"/>
      <c r="LYT223" s="304"/>
      <c r="LYU223" s="304"/>
      <c r="LYV223" s="304"/>
      <c r="LYW223" s="304"/>
      <c r="LYX223" s="304"/>
      <c r="LYY223" s="304"/>
      <c r="LYZ223" s="304"/>
      <c r="LZA223" s="304"/>
      <c r="LZB223" s="304"/>
      <c r="LZC223" s="304"/>
      <c r="LZD223" s="304"/>
      <c r="LZE223" s="304"/>
      <c r="LZF223" s="304"/>
      <c r="LZG223" s="304"/>
      <c r="LZH223" s="304"/>
      <c r="LZI223" s="304"/>
      <c r="LZJ223" s="304"/>
      <c r="LZK223" s="304"/>
      <c r="LZL223" s="304"/>
      <c r="LZM223" s="304"/>
      <c r="LZN223" s="304"/>
      <c r="LZO223" s="304"/>
      <c r="LZP223" s="304"/>
      <c r="LZQ223" s="304"/>
      <c r="LZR223" s="304"/>
      <c r="LZS223" s="304"/>
      <c r="LZT223" s="304"/>
      <c r="LZU223" s="304"/>
      <c r="LZV223" s="304"/>
      <c r="LZW223" s="304"/>
      <c r="LZX223" s="304"/>
      <c r="LZY223" s="304"/>
      <c r="LZZ223" s="304"/>
      <c r="MAA223" s="304"/>
      <c r="MAB223" s="304"/>
      <c r="MAC223" s="304"/>
      <c r="MAD223" s="304"/>
      <c r="MAE223" s="304"/>
      <c r="MAF223" s="304"/>
      <c r="MAG223" s="304"/>
      <c r="MAH223" s="304"/>
      <c r="MAI223" s="304"/>
      <c r="MAJ223" s="304"/>
      <c r="MAK223" s="304"/>
      <c r="MAL223" s="304"/>
      <c r="MAM223" s="304"/>
      <c r="MAN223" s="304"/>
      <c r="MAO223" s="304"/>
      <c r="MAP223" s="304"/>
      <c r="MAQ223" s="304"/>
      <c r="MAR223" s="304"/>
      <c r="MAS223" s="304"/>
      <c r="MAT223" s="304"/>
      <c r="MAU223" s="304"/>
      <c r="MAV223" s="304"/>
      <c r="MAW223" s="304"/>
      <c r="MAX223" s="304"/>
      <c r="MAY223" s="304"/>
      <c r="MAZ223" s="304"/>
      <c r="MBA223" s="304"/>
      <c r="MBB223" s="304"/>
      <c r="MBC223" s="304"/>
      <c r="MBD223" s="304"/>
      <c r="MBE223" s="304"/>
      <c r="MBF223" s="304"/>
      <c r="MBG223" s="304"/>
      <c r="MBH223" s="304"/>
      <c r="MBI223" s="304"/>
      <c r="MBJ223" s="304"/>
      <c r="MBK223" s="304"/>
      <c r="MBL223" s="304"/>
      <c r="MBM223" s="304"/>
      <c r="MBN223" s="304"/>
      <c r="MBO223" s="304"/>
      <c r="MBP223" s="304"/>
      <c r="MBQ223" s="304"/>
      <c r="MBR223" s="304"/>
      <c r="MBS223" s="304"/>
      <c r="MBT223" s="304"/>
      <c r="MBU223" s="304"/>
      <c r="MBV223" s="304"/>
      <c r="MBW223" s="304"/>
      <c r="MBX223" s="304"/>
      <c r="MBY223" s="304"/>
      <c r="MBZ223" s="304"/>
      <c r="MCA223" s="304"/>
      <c r="MCB223" s="304"/>
      <c r="MCC223" s="304"/>
      <c r="MCD223" s="304"/>
      <c r="MCE223" s="304"/>
      <c r="MCF223" s="304"/>
      <c r="MCG223" s="304"/>
      <c r="MCH223" s="304"/>
      <c r="MCI223" s="304"/>
      <c r="MCJ223" s="304"/>
      <c r="MCK223" s="304"/>
      <c r="MCL223" s="304"/>
      <c r="MCM223" s="304"/>
      <c r="MCN223" s="304"/>
      <c r="MCO223" s="304"/>
      <c r="MCP223" s="304"/>
      <c r="MCQ223" s="304"/>
      <c r="MCR223" s="304"/>
      <c r="MCS223" s="304"/>
      <c r="MCT223" s="304"/>
      <c r="MCU223" s="304"/>
      <c r="MCV223" s="304"/>
      <c r="MCW223" s="304"/>
      <c r="MCX223" s="304"/>
      <c r="MCY223" s="304"/>
      <c r="MCZ223" s="304"/>
      <c r="MDA223" s="304"/>
      <c r="MDB223" s="304"/>
      <c r="MDC223" s="304"/>
      <c r="MDD223" s="304"/>
      <c r="MDE223" s="304"/>
      <c r="MDF223" s="304"/>
      <c r="MDG223" s="304"/>
      <c r="MDH223" s="304"/>
      <c r="MDI223" s="304"/>
      <c r="MDJ223" s="304"/>
      <c r="MDK223" s="304"/>
      <c r="MDL223" s="304"/>
      <c r="MDM223" s="304"/>
      <c r="MDN223" s="304"/>
      <c r="MDO223" s="304"/>
      <c r="MDP223" s="304"/>
      <c r="MDQ223" s="304"/>
      <c r="MDR223" s="304"/>
      <c r="MDS223" s="304"/>
      <c r="MDT223" s="304"/>
      <c r="MDU223" s="304"/>
      <c r="MDV223" s="304"/>
      <c r="MDW223" s="304"/>
      <c r="MDX223" s="304"/>
      <c r="MDY223" s="304"/>
      <c r="MDZ223" s="304"/>
      <c r="MEA223" s="304"/>
      <c r="MEB223" s="304"/>
      <c r="MEC223" s="304"/>
      <c r="MED223" s="304"/>
      <c r="MEE223" s="304"/>
      <c r="MEF223" s="304"/>
      <c r="MEG223" s="304"/>
      <c r="MEH223" s="304"/>
      <c r="MEI223" s="304"/>
      <c r="MEJ223" s="304"/>
      <c r="MEK223" s="304"/>
      <c r="MEL223" s="304"/>
      <c r="MEM223" s="304"/>
      <c r="MEN223" s="304"/>
      <c r="MEO223" s="304"/>
      <c r="MEP223" s="304"/>
      <c r="MEQ223" s="304"/>
      <c r="MER223" s="304"/>
      <c r="MES223" s="304"/>
      <c r="MET223" s="304"/>
      <c r="MEU223" s="304"/>
      <c r="MEV223" s="304"/>
      <c r="MEW223" s="304"/>
      <c r="MEX223" s="304"/>
      <c r="MEY223" s="304"/>
      <c r="MEZ223" s="304"/>
      <c r="MFA223" s="304"/>
      <c r="MFB223" s="304"/>
      <c r="MFC223" s="304"/>
      <c r="MFD223" s="304"/>
      <c r="MFE223" s="304"/>
      <c r="MFF223" s="304"/>
      <c r="MFG223" s="304"/>
      <c r="MFH223" s="304"/>
      <c r="MFI223" s="304"/>
      <c r="MFJ223" s="304"/>
      <c r="MFK223" s="304"/>
      <c r="MFL223" s="304"/>
      <c r="MFM223" s="304"/>
      <c r="MFN223" s="304"/>
      <c r="MFO223" s="304"/>
      <c r="MFP223" s="304"/>
      <c r="MFQ223" s="304"/>
      <c r="MFR223" s="304"/>
      <c r="MFS223" s="304"/>
      <c r="MFT223" s="304"/>
      <c r="MFU223" s="304"/>
      <c r="MFV223" s="304"/>
      <c r="MFW223" s="304"/>
      <c r="MFX223" s="304"/>
      <c r="MFY223" s="304"/>
      <c r="MFZ223" s="304"/>
      <c r="MGA223" s="304"/>
      <c r="MGB223" s="304"/>
      <c r="MGC223" s="304"/>
      <c r="MGD223" s="304"/>
      <c r="MGE223" s="304"/>
      <c r="MGF223" s="304"/>
      <c r="MGG223" s="304"/>
      <c r="MGH223" s="304"/>
      <c r="MGI223" s="304"/>
      <c r="MGJ223" s="304"/>
      <c r="MGK223" s="304"/>
      <c r="MGL223" s="304"/>
      <c r="MGM223" s="304"/>
      <c r="MGN223" s="304"/>
      <c r="MGO223" s="304"/>
      <c r="MGP223" s="304"/>
      <c r="MGQ223" s="304"/>
      <c r="MGR223" s="304"/>
      <c r="MGS223" s="304"/>
      <c r="MGT223" s="304"/>
      <c r="MGU223" s="304"/>
      <c r="MGV223" s="304"/>
      <c r="MGW223" s="304"/>
      <c r="MGX223" s="304"/>
      <c r="MGY223" s="304"/>
      <c r="MGZ223" s="304"/>
      <c r="MHA223" s="304"/>
      <c r="MHB223" s="304"/>
      <c r="MHC223" s="304"/>
      <c r="MHD223" s="304"/>
      <c r="MHE223" s="304"/>
      <c r="MHF223" s="304"/>
      <c r="MHG223" s="304"/>
      <c r="MHH223" s="304"/>
      <c r="MHI223" s="304"/>
      <c r="MHJ223" s="304"/>
      <c r="MHK223" s="304"/>
      <c r="MHL223" s="304"/>
      <c r="MHM223" s="304"/>
      <c r="MHN223" s="304"/>
      <c r="MHO223" s="304"/>
      <c r="MHP223" s="304"/>
      <c r="MHQ223" s="304"/>
      <c r="MHR223" s="304"/>
      <c r="MHS223" s="304"/>
      <c r="MHT223" s="304"/>
      <c r="MHU223" s="304"/>
      <c r="MHV223" s="304"/>
      <c r="MHW223" s="304"/>
      <c r="MHX223" s="304"/>
      <c r="MHY223" s="304"/>
      <c r="MHZ223" s="304"/>
      <c r="MIA223" s="304"/>
      <c r="MIB223" s="304"/>
      <c r="MIC223" s="304"/>
      <c r="MID223" s="304"/>
      <c r="MIE223" s="304"/>
      <c r="MIF223" s="304"/>
      <c r="MIG223" s="304"/>
      <c r="MIH223" s="304"/>
      <c r="MII223" s="304"/>
      <c r="MIJ223" s="304"/>
      <c r="MIK223" s="304"/>
      <c r="MIL223" s="304"/>
      <c r="MIM223" s="304"/>
      <c r="MIN223" s="304"/>
      <c r="MIO223" s="304"/>
      <c r="MIP223" s="304"/>
      <c r="MIQ223" s="304"/>
      <c r="MIR223" s="304"/>
      <c r="MIS223" s="304"/>
      <c r="MIT223" s="304"/>
      <c r="MIU223" s="304"/>
      <c r="MIV223" s="304"/>
      <c r="MIW223" s="304"/>
      <c r="MIX223" s="304"/>
      <c r="MIY223" s="304"/>
      <c r="MIZ223" s="304"/>
      <c r="MJA223" s="304"/>
      <c r="MJB223" s="304"/>
      <c r="MJC223" s="304"/>
      <c r="MJD223" s="304"/>
      <c r="MJE223" s="304"/>
      <c r="MJF223" s="304"/>
      <c r="MJG223" s="304"/>
      <c r="MJH223" s="304"/>
      <c r="MJI223" s="304"/>
      <c r="MJJ223" s="304"/>
      <c r="MJK223" s="304"/>
      <c r="MJL223" s="304"/>
      <c r="MJM223" s="304"/>
      <c r="MJN223" s="304"/>
      <c r="MJO223" s="304"/>
      <c r="MJP223" s="304"/>
      <c r="MJQ223" s="304"/>
      <c r="MJR223" s="304"/>
      <c r="MJS223" s="304"/>
      <c r="MJT223" s="304"/>
      <c r="MJU223" s="304"/>
      <c r="MJV223" s="304"/>
      <c r="MJW223" s="304"/>
      <c r="MJX223" s="304"/>
      <c r="MJY223" s="304"/>
      <c r="MJZ223" s="304"/>
      <c r="MKA223" s="304"/>
      <c r="MKB223" s="304"/>
      <c r="MKC223" s="304"/>
      <c r="MKD223" s="304"/>
      <c r="MKE223" s="304"/>
      <c r="MKF223" s="304"/>
      <c r="MKG223" s="304"/>
      <c r="MKH223" s="304"/>
      <c r="MKI223" s="304"/>
      <c r="MKJ223" s="304"/>
      <c r="MKK223" s="304"/>
      <c r="MKL223" s="304"/>
      <c r="MKM223" s="304"/>
      <c r="MKN223" s="304"/>
      <c r="MKO223" s="304"/>
      <c r="MKP223" s="304"/>
      <c r="MKQ223" s="304"/>
      <c r="MKR223" s="304"/>
      <c r="MKS223" s="304"/>
      <c r="MKT223" s="304"/>
      <c r="MKU223" s="304"/>
      <c r="MKV223" s="304"/>
      <c r="MKW223" s="304"/>
      <c r="MKX223" s="304"/>
      <c r="MKY223" s="304"/>
      <c r="MKZ223" s="304"/>
      <c r="MLA223" s="304"/>
      <c r="MLB223" s="304"/>
      <c r="MLC223" s="304"/>
      <c r="MLD223" s="304"/>
      <c r="MLE223" s="304"/>
      <c r="MLF223" s="304"/>
      <c r="MLG223" s="304"/>
      <c r="MLH223" s="304"/>
      <c r="MLI223" s="304"/>
      <c r="MLJ223" s="304"/>
      <c r="MLK223" s="304"/>
      <c r="MLL223" s="304"/>
      <c r="MLM223" s="304"/>
      <c r="MLN223" s="304"/>
      <c r="MLO223" s="304"/>
      <c r="MLP223" s="304"/>
      <c r="MLQ223" s="304"/>
      <c r="MLR223" s="304"/>
      <c r="MLS223" s="304"/>
      <c r="MLT223" s="304"/>
      <c r="MLU223" s="304"/>
      <c r="MLV223" s="304"/>
      <c r="MLW223" s="304"/>
      <c r="MLX223" s="304"/>
      <c r="MLY223" s="304"/>
      <c r="MLZ223" s="304"/>
      <c r="MMA223" s="304"/>
      <c r="MMB223" s="304"/>
      <c r="MMC223" s="304"/>
      <c r="MMD223" s="304"/>
      <c r="MME223" s="304"/>
      <c r="MMF223" s="304"/>
      <c r="MMG223" s="304"/>
      <c r="MMH223" s="304"/>
      <c r="MMI223" s="304"/>
      <c r="MMJ223" s="304"/>
      <c r="MMK223" s="304"/>
      <c r="MML223" s="304"/>
      <c r="MMM223" s="304"/>
      <c r="MMN223" s="304"/>
      <c r="MMO223" s="304"/>
      <c r="MMP223" s="304"/>
      <c r="MMQ223" s="304"/>
      <c r="MMR223" s="304"/>
      <c r="MMS223" s="304"/>
      <c r="MMT223" s="304"/>
      <c r="MMU223" s="304"/>
      <c r="MMV223" s="304"/>
      <c r="MMW223" s="304"/>
      <c r="MMX223" s="304"/>
      <c r="MMY223" s="304"/>
      <c r="MMZ223" s="304"/>
      <c r="MNA223" s="304"/>
      <c r="MNB223" s="304"/>
      <c r="MNC223" s="304"/>
      <c r="MND223" s="304"/>
      <c r="MNE223" s="304"/>
      <c r="MNF223" s="304"/>
      <c r="MNG223" s="304"/>
      <c r="MNH223" s="304"/>
      <c r="MNI223" s="304"/>
      <c r="MNJ223" s="304"/>
      <c r="MNK223" s="304"/>
      <c r="MNL223" s="304"/>
      <c r="MNM223" s="304"/>
      <c r="MNN223" s="304"/>
      <c r="MNO223" s="304"/>
      <c r="MNP223" s="304"/>
      <c r="MNQ223" s="304"/>
      <c r="MNR223" s="304"/>
      <c r="MNS223" s="304"/>
      <c r="MNT223" s="304"/>
      <c r="MNU223" s="304"/>
      <c r="MNV223" s="304"/>
      <c r="MNW223" s="304"/>
      <c r="MNX223" s="304"/>
      <c r="MNY223" s="304"/>
      <c r="MNZ223" s="304"/>
      <c r="MOA223" s="304"/>
      <c r="MOB223" s="304"/>
      <c r="MOC223" s="304"/>
      <c r="MOD223" s="304"/>
      <c r="MOE223" s="304"/>
      <c r="MOF223" s="304"/>
      <c r="MOG223" s="304"/>
      <c r="MOH223" s="304"/>
      <c r="MOI223" s="304"/>
      <c r="MOJ223" s="304"/>
      <c r="MOK223" s="304"/>
      <c r="MOL223" s="304"/>
      <c r="MOM223" s="304"/>
      <c r="MON223" s="304"/>
      <c r="MOO223" s="304"/>
      <c r="MOP223" s="304"/>
      <c r="MOQ223" s="304"/>
      <c r="MOR223" s="304"/>
      <c r="MOS223" s="304"/>
      <c r="MOT223" s="304"/>
      <c r="MOU223" s="304"/>
      <c r="MOV223" s="304"/>
      <c r="MOW223" s="304"/>
      <c r="MOX223" s="304"/>
      <c r="MOY223" s="304"/>
      <c r="MOZ223" s="304"/>
      <c r="MPA223" s="304"/>
      <c r="MPB223" s="304"/>
      <c r="MPC223" s="304"/>
      <c r="MPD223" s="304"/>
      <c r="MPE223" s="304"/>
      <c r="MPF223" s="304"/>
      <c r="MPG223" s="304"/>
      <c r="MPH223" s="304"/>
      <c r="MPI223" s="304"/>
      <c r="MPJ223" s="304"/>
      <c r="MPK223" s="304"/>
      <c r="MPL223" s="304"/>
      <c r="MPM223" s="304"/>
      <c r="MPN223" s="304"/>
      <c r="MPO223" s="304"/>
      <c r="MPP223" s="304"/>
      <c r="MPQ223" s="304"/>
      <c r="MPR223" s="304"/>
      <c r="MPS223" s="304"/>
      <c r="MPT223" s="304"/>
      <c r="MPU223" s="304"/>
      <c r="MPV223" s="304"/>
      <c r="MPW223" s="304"/>
      <c r="MPX223" s="304"/>
      <c r="MPY223" s="304"/>
      <c r="MPZ223" s="304"/>
      <c r="MQA223" s="304"/>
      <c r="MQB223" s="304"/>
      <c r="MQC223" s="304"/>
      <c r="MQD223" s="304"/>
      <c r="MQE223" s="304"/>
      <c r="MQF223" s="304"/>
      <c r="MQG223" s="304"/>
      <c r="MQH223" s="304"/>
      <c r="MQI223" s="304"/>
      <c r="MQJ223" s="304"/>
      <c r="MQK223" s="304"/>
      <c r="MQL223" s="304"/>
      <c r="MQM223" s="304"/>
      <c r="MQN223" s="304"/>
      <c r="MQO223" s="304"/>
      <c r="MQP223" s="304"/>
      <c r="MQQ223" s="304"/>
      <c r="MQR223" s="304"/>
      <c r="MQS223" s="304"/>
      <c r="MQT223" s="304"/>
      <c r="MQU223" s="304"/>
      <c r="MQV223" s="304"/>
      <c r="MQW223" s="304"/>
      <c r="MQX223" s="304"/>
      <c r="MQY223" s="304"/>
      <c r="MQZ223" s="304"/>
      <c r="MRA223" s="304"/>
      <c r="MRB223" s="304"/>
      <c r="MRC223" s="304"/>
      <c r="MRD223" s="304"/>
      <c r="MRE223" s="304"/>
      <c r="MRF223" s="304"/>
      <c r="MRG223" s="304"/>
      <c r="MRH223" s="304"/>
      <c r="MRI223" s="304"/>
      <c r="MRJ223" s="304"/>
      <c r="MRK223" s="304"/>
      <c r="MRL223" s="304"/>
      <c r="MRM223" s="304"/>
      <c r="MRN223" s="304"/>
      <c r="MRO223" s="304"/>
      <c r="MRP223" s="304"/>
      <c r="MRQ223" s="304"/>
      <c r="MRR223" s="304"/>
      <c r="MRS223" s="304"/>
      <c r="MRT223" s="304"/>
      <c r="MRU223" s="304"/>
      <c r="MRV223" s="304"/>
      <c r="MRW223" s="304"/>
      <c r="MRX223" s="304"/>
      <c r="MRY223" s="304"/>
      <c r="MRZ223" s="304"/>
      <c r="MSA223" s="304"/>
      <c r="MSB223" s="304"/>
      <c r="MSC223" s="304"/>
      <c r="MSD223" s="304"/>
      <c r="MSE223" s="304"/>
      <c r="MSF223" s="304"/>
      <c r="MSG223" s="304"/>
      <c r="MSH223" s="304"/>
      <c r="MSI223" s="304"/>
      <c r="MSJ223" s="304"/>
      <c r="MSK223" s="304"/>
      <c r="MSL223" s="304"/>
      <c r="MSM223" s="304"/>
      <c r="MSN223" s="304"/>
      <c r="MSO223" s="304"/>
      <c r="MSP223" s="304"/>
      <c r="MSQ223" s="304"/>
      <c r="MSR223" s="304"/>
      <c r="MSS223" s="304"/>
      <c r="MST223" s="304"/>
      <c r="MSU223" s="304"/>
      <c r="MSV223" s="304"/>
      <c r="MSW223" s="304"/>
      <c r="MSX223" s="304"/>
      <c r="MSY223" s="304"/>
      <c r="MSZ223" s="304"/>
      <c r="MTA223" s="304"/>
      <c r="MTB223" s="304"/>
      <c r="MTC223" s="304"/>
      <c r="MTD223" s="304"/>
      <c r="MTE223" s="304"/>
      <c r="MTF223" s="304"/>
      <c r="MTG223" s="304"/>
      <c r="MTH223" s="304"/>
      <c r="MTI223" s="304"/>
      <c r="MTJ223" s="304"/>
      <c r="MTK223" s="304"/>
      <c r="MTL223" s="304"/>
      <c r="MTM223" s="304"/>
      <c r="MTN223" s="304"/>
      <c r="MTO223" s="304"/>
      <c r="MTP223" s="304"/>
      <c r="MTQ223" s="304"/>
      <c r="MTR223" s="304"/>
      <c r="MTS223" s="304"/>
      <c r="MTT223" s="304"/>
      <c r="MTU223" s="304"/>
      <c r="MTV223" s="304"/>
      <c r="MTW223" s="304"/>
      <c r="MTX223" s="304"/>
      <c r="MTY223" s="304"/>
      <c r="MTZ223" s="304"/>
      <c r="MUA223" s="304"/>
      <c r="MUB223" s="304"/>
      <c r="MUC223" s="304"/>
      <c r="MUD223" s="304"/>
      <c r="MUE223" s="304"/>
      <c r="MUF223" s="304"/>
      <c r="MUG223" s="304"/>
      <c r="MUH223" s="304"/>
      <c r="MUI223" s="304"/>
      <c r="MUJ223" s="304"/>
      <c r="MUK223" s="304"/>
      <c r="MUL223" s="304"/>
      <c r="MUM223" s="304"/>
      <c r="MUN223" s="304"/>
      <c r="MUO223" s="304"/>
      <c r="MUP223" s="304"/>
      <c r="MUQ223" s="304"/>
      <c r="MUR223" s="304"/>
      <c r="MUS223" s="304"/>
      <c r="MUT223" s="304"/>
      <c r="MUU223" s="304"/>
      <c r="MUV223" s="304"/>
      <c r="MUW223" s="304"/>
      <c r="MUX223" s="304"/>
      <c r="MUY223" s="304"/>
      <c r="MUZ223" s="304"/>
      <c r="MVA223" s="304"/>
      <c r="MVB223" s="304"/>
      <c r="MVC223" s="304"/>
      <c r="MVD223" s="304"/>
      <c r="MVE223" s="304"/>
      <c r="MVF223" s="304"/>
      <c r="MVG223" s="304"/>
      <c r="MVH223" s="304"/>
      <c r="MVI223" s="304"/>
      <c r="MVJ223" s="304"/>
      <c r="MVK223" s="304"/>
      <c r="MVL223" s="304"/>
      <c r="MVM223" s="304"/>
      <c r="MVN223" s="304"/>
      <c r="MVO223" s="304"/>
      <c r="MVP223" s="304"/>
      <c r="MVQ223" s="304"/>
      <c r="MVR223" s="304"/>
      <c r="MVS223" s="304"/>
      <c r="MVT223" s="304"/>
      <c r="MVU223" s="304"/>
      <c r="MVV223" s="304"/>
      <c r="MVW223" s="304"/>
      <c r="MVX223" s="304"/>
      <c r="MVY223" s="304"/>
      <c r="MVZ223" s="304"/>
      <c r="MWA223" s="304"/>
      <c r="MWB223" s="304"/>
      <c r="MWC223" s="304"/>
      <c r="MWD223" s="304"/>
      <c r="MWE223" s="304"/>
      <c r="MWF223" s="304"/>
      <c r="MWG223" s="304"/>
      <c r="MWH223" s="304"/>
      <c r="MWI223" s="304"/>
      <c r="MWJ223" s="304"/>
      <c r="MWK223" s="304"/>
      <c r="MWL223" s="304"/>
      <c r="MWM223" s="304"/>
      <c r="MWN223" s="304"/>
      <c r="MWO223" s="304"/>
      <c r="MWP223" s="304"/>
      <c r="MWQ223" s="304"/>
      <c r="MWR223" s="304"/>
      <c r="MWS223" s="304"/>
      <c r="MWT223" s="304"/>
      <c r="MWU223" s="304"/>
      <c r="MWV223" s="304"/>
      <c r="MWW223" s="304"/>
      <c r="MWX223" s="304"/>
      <c r="MWY223" s="304"/>
      <c r="MWZ223" s="304"/>
      <c r="MXA223" s="304"/>
      <c r="MXB223" s="304"/>
      <c r="MXC223" s="304"/>
      <c r="MXD223" s="304"/>
      <c r="MXE223" s="304"/>
      <c r="MXF223" s="304"/>
      <c r="MXG223" s="304"/>
      <c r="MXH223" s="304"/>
      <c r="MXI223" s="304"/>
      <c r="MXJ223" s="304"/>
      <c r="MXK223" s="304"/>
      <c r="MXL223" s="304"/>
      <c r="MXM223" s="304"/>
      <c r="MXN223" s="304"/>
      <c r="MXO223" s="304"/>
      <c r="MXP223" s="304"/>
      <c r="MXQ223" s="304"/>
      <c r="MXR223" s="304"/>
      <c r="MXS223" s="304"/>
      <c r="MXT223" s="304"/>
      <c r="MXU223" s="304"/>
      <c r="MXV223" s="304"/>
      <c r="MXW223" s="304"/>
      <c r="MXX223" s="304"/>
      <c r="MXY223" s="304"/>
      <c r="MXZ223" s="304"/>
      <c r="MYA223" s="304"/>
      <c r="MYB223" s="304"/>
      <c r="MYC223" s="304"/>
      <c r="MYD223" s="304"/>
      <c r="MYE223" s="304"/>
      <c r="MYF223" s="304"/>
      <c r="MYG223" s="304"/>
      <c r="MYH223" s="304"/>
      <c r="MYI223" s="304"/>
      <c r="MYJ223" s="304"/>
      <c r="MYK223" s="304"/>
      <c r="MYL223" s="304"/>
      <c r="MYM223" s="304"/>
      <c r="MYN223" s="304"/>
      <c r="MYO223" s="304"/>
      <c r="MYP223" s="304"/>
      <c r="MYQ223" s="304"/>
      <c r="MYR223" s="304"/>
      <c r="MYS223" s="304"/>
      <c r="MYT223" s="304"/>
      <c r="MYU223" s="304"/>
      <c r="MYV223" s="304"/>
      <c r="MYW223" s="304"/>
      <c r="MYX223" s="304"/>
      <c r="MYY223" s="304"/>
      <c r="MYZ223" s="304"/>
      <c r="MZA223" s="304"/>
      <c r="MZB223" s="304"/>
      <c r="MZC223" s="304"/>
      <c r="MZD223" s="304"/>
      <c r="MZE223" s="304"/>
      <c r="MZF223" s="304"/>
      <c r="MZG223" s="304"/>
      <c r="MZH223" s="304"/>
      <c r="MZI223" s="304"/>
      <c r="MZJ223" s="304"/>
      <c r="MZK223" s="304"/>
      <c r="MZL223" s="304"/>
      <c r="MZM223" s="304"/>
      <c r="MZN223" s="304"/>
      <c r="MZO223" s="304"/>
      <c r="MZP223" s="304"/>
      <c r="MZQ223" s="304"/>
      <c r="MZR223" s="304"/>
      <c r="MZS223" s="304"/>
      <c r="MZT223" s="304"/>
      <c r="MZU223" s="304"/>
      <c r="MZV223" s="304"/>
      <c r="MZW223" s="304"/>
      <c r="MZX223" s="304"/>
      <c r="MZY223" s="304"/>
      <c r="MZZ223" s="304"/>
      <c r="NAA223" s="304"/>
      <c r="NAB223" s="304"/>
      <c r="NAC223" s="304"/>
      <c r="NAD223" s="304"/>
      <c r="NAE223" s="304"/>
      <c r="NAF223" s="304"/>
      <c r="NAG223" s="304"/>
      <c r="NAH223" s="304"/>
      <c r="NAI223" s="304"/>
      <c r="NAJ223" s="304"/>
      <c r="NAK223" s="304"/>
      <c r="NAL223" s="304"/>
      <c r="NAM223" s="304"/>
      <c r="NAN223" s="304"/>
      <c r="NAO223" s="304"/>
      <c r="NAP223" s="304"/>
      <c r="NAQ223" s="304"/>
      <c r="NAR223" s="304"/>
      <c r="NAS223" s="304"/>
      <c r="NAT223" s="304"/>
      <c r="NAU223" s="304"/>
      <c r="NAV223" s="304"/>
      <c r="NAW223" s="304"/>
      <c r="NAX223" s="304"/>
      <c r="NAY223" s="304"/>
      <c r="NAZ223" s="304"/>
      <c r="NBA223" s="304"/>
      <c r="NBB223" s="304"/>
      <c r="NBC223" s="304"/>
      <c r="NBD223" s="304"/>
      <c r="NBE223" s="304"/>
      <c r="NBF223" s="304"/>
      <c r="NBG223" s="304"/>
      <c r="NBH223" s="304"/>
      <c r="NBI223" s="304"/>
      <c r="NBJ223" s="304"/>
      <c r="NBK223" s="304"/>
      <c r="NBL223" s="304"/>
      <c r="NBM223" s="304"/>
      <c r="NBN223" s="304"/>
      <c r="NBO223" s="304"/>
      <c r="NBP223" s="304"/>
      <c r="NBQ223" s="304"/>
      <c r="NBR223" s="304"/>
      <c r="NBS223" s="304"/>
      <c r="NBT223" s="304"/>
      <c r="NBU223" s="304"/>
      <c r="NBV223" s="304"/>
      <c r="NBW223" s="304"/>
      <c r="NBX223" s="304"/>
      <c r="NBY223" s="304"/>
      <c r="NBZ223" s="304"/>
      <c r="NCA223" s="304"/>
      <c r="NCB223" s="304"/>
      <c r="NCC223" s="304"/>
      <c r="NCD223" s="304"/>
      <c r="NCE223" s="304"/>
      <c r="NCF223" s="304"/>
      <c r="NCG223" s="304"/>
      <c r="NCH223" s="304"/>
      <c r="NCI223" s="304"/>
      <c r="NCJ223" s="304"/>
      <c r="NCK223" s="304"/>
      <c r="NCL223" s="304"/>
      <c r="NCM223" s="304"/>
      <c r="NCN223" s="304"/>
      <c r="NCO223" s="304"/>
      <c r="NCP223" s="304"/>
      <c r="NCQ223" s="304"/>
      <c r="NCR223" s="304"/>
      <c r="NCS223" s="304"/>
      <c r="NCT223" s="304"/>
      <c r="NCU223" s="304"/>
      <c r="NCV223" s="304"/>
      <c r="NCW223" s="304"/>
      <c r="NCX223" s="304"/>
      <c r="NCY223" s="304"/>
      <c r="NCZ223" s="304"/>
      <c r="NDA223" s="304"/>
      <c r="NDB223" s="304"/>
      <c r="NDC223" s="304"/>
      <c r="NDD223" s="304"/>
      <c r="NDE223" s="304"/>
      <c r="NDF223" s="304"/>
      <c r="NDG223" s="304"/>
      <c r="NDH223" s="304"/>
      <c r="NDI223" s="304"/>
      <c r="NDJ223" s="304"/>
      <c r="NDK223" s="304"/>
      <c r="NDL223" s="304"/>
      <c r="NDM223" s="304"/>
      <c r="NDN223" s="304"/>
      <c r="NDO223" s="304"/>
      <c r="NDP223" s="304"/>
      <c r="NDQ223" s="304"/>
      <c r="NDR223" s="304"/>
      <c r="NDS223" s="304"/>
      <c r="NDT223" s="304"/>
      <c r="NDU223" s="304"/>
      <c r="NDV223" s="304"/>
      <c r="NDW223" s="304"/>
      <c r="NDX223" s="304"/>
      <c r="NDY223" s="304"/>
      <c r="NDZ223" s="304"/>
      <c r="NEA223" s="304"/>
      <c r="NEB223" s="304"/>
      <c r="NEC223" s="304"/>
      <c r="NED223" s="304"/>
      <c r="NEE223" s="304"/>
      <c r="NEF223" s="304"/>
      <c r="NEG223" s="304"/>
      <c r="NEH223" s="304"/>
      <c r="NEI223" s="304"/>
      <c r="NEJ223" s="304"/>
      <c r="NEK223" s="304"/>
      <c r="NEL223" s="304"/>
      <c r="NEM223" s="304"/>
      <c r="NEN223" s="304"/>
      <c r="NEO223" s="304"/>
      <c r="NEP223" s="304"/>
      <c r="NEQ223" s="304"/>
      <c r="NER223" s="304"/>
      <c r="NES223" s="304"/>
      <c r="NET223" s="304"/>
      <c r="NEU223" s="304"/>
      <c r="NEV223" s="304"/>
      <c r="NEW223" s="304"/>
      <c r="NEX223" s="304"/>
      <c r="NEY223" s="304"/>
      <c r="NEZ223" s="304"/>
      <c r="NFA223" s="304"/>
      <c r="NFB223" s="304"/>
      <c r="NFC223" s="304"/>
      <c r="NFD223" s="304"/>
      <c r="NFE223" s="304"/>
      <c r="NFF223" s="304"/>
      <c r="NFG223" s="304"/>
      <c r="NFH223" s="304"/>
      <c r="NFI223" s="304"/>
      <c r="NFJ223" s="304"/>
      <c r="NFK223" s="304"/>
      <c r="NFL223" s="304"/>
      <c r="NFM223" s="304"/>
      <c r="NFN223" s="304"/>
      <c r="NFO223" s="304"/>
      <c r="NFP223" s="304"/>
      <c r="NFQ223" s="304"/>
      <c r="NFR223" s="304"/>
      <c r="NFS223" s="304"/>
      <c r="NFT223" s="304"/>
      <c r="NFU223" s="304"/>
      <c r="NFV223" s="304"/>
      <c r="NFW223" s="304"/>
      <c r="NFX223" s="304"/>
      <c r="NFY223" s="304"/>
      <c r="NFZ223" s="304"/>
      <c r="NGA223" s="304"/>
      <c r="NGB223" s="304"/>
      <c r="NGC223" s="304"/>
      <c r="NGD223" s="304"/>
      <c r="NGE223" s="304"/>
      <c r="NGF223" s="304"/>
      <c r="NGG223" s="304"/>
      <c r="NGH223" s="304"/>
      <c r="NGI223" s="304"/>
      <c r="NGJ223" s="304"/>
      <c r="NGK223" s="304"/>
      <c r="NGL223" s="304"/>
      <c r="NGM223" s="304"/>
      <c r="NGN223" s="304"/>
      <c r="NGO223" s="304"/>
      <c r="NGP223" s="304"/>
      <c r="NGQ223" s="304"/>
      <c r="NGR223" s="304"/>
      <c r="NGS223" s="304"/>
      <c r="NGT223" s="304"/>
      <c r="NGU223" s="304"/>
      <c r="NGV223" s="304"/>
      <c r="NGW223" s="304"/>
      <c r="NGX223" s="304"/>
      <c r="NGY223" s="304"/>
      <c r="NGZ223" s="304"/>
      <c r="NHA223" s="304"/>
      <c r="NHB223" s="304"/>
      <c r="NHC223" s="304"/>
      <c r="NHD223" s="304"/>
      <c r="NHE223" s="304"/>
      <c r="NHF223" s="304"/>
      <c r="NHG223" s="304"/>
      <c r="NHH223" s="304"/>
      <c r="NHI223" s="304"/>
      <c r="NHJ223" s="304"/>
      <c r="NHK223" s="304"/>
      <c r="NHL223" s="304"/>
      <c r="NHM223" s="304"/>
      <c r="NHN223" s="304"/>
      <c r="NHO223" s="304"/>
      <c r="NHP223" s="304"/>
      <c r="NHQ223" s="304"/>
      <c r="NHR223" s="304"/>
      <c r="NHS223" s="304"/>
      <c r="NHT223" s="304"/>
      <c r="NHU223" s="304"/>
      <c r="NHV223" s="304"/>
      <c r="NHW223" s="304"/>
      <c r="NHX223" s="304"/>
      <c r="NHY223" s="304"/>
      <c r="NHZ223" s="304"/>
      <c r="NIA223" s="304"/>
      <c r="NIB223" s="304"/>
      <c r="NIC223" s="304"/>
      <c r="NID223" s="304"/>
      <c r="NIE223" s="304"/>
      <c r="NIF223" s="304"/>
      <c r="NIG223" s="304"/>
      <c r="NIH223" s="304"/>
      <c r="NII223" s="304"/>
      <c r="NIJ223" s="304"/>
      <c r="NIK223" s="304"/>
      <c r="NIL223" s="304"/>
      <c r="NIM223" s="304"/>
      <c r="NIN223" s="304"/>
      <c r="NIO223" s="304"/>
      <c r="NIP223" s="304"/>
      <c r="NIQ223" s="304"/>
      <c r="NIR223" s="304"/>
      <c r="NIS223" s="304"/>
      <c r="NIT223" s="304"/>
      <c r="NIU223" s="304"/>
      <c r="NIV223" s="304"/>
      <c r="NIW223" s="304"/>
      <c r="NIX223" s="304"/>
      <c r="NIY223" s="304"/>
      <c r="NIZ223" s="304"/>
      <c r="NJA223" s="304"/>
      <c r="NJB223" s="304"/>
      <c r="NJC223" s="304"/>
      <c r="NJD223" s="304"/>
      <c r="NJE223" s="304"/>
      <c r="NJF223" s="304"/>
      <c r="NJG223" s="304"/>
      <c r="NJH223" s="304"/>
      <c r="NJI223" s="304"/>
      <c r="NJJ223" s="304"/>
      <c r="NJK223" s="304"/>
      <c r="NJL223" s="304"/>
      <c r="NJM223" s="304"/>
      <c r="NJN223" s="304"/>
      <c r="NJO223" s="304"/>
      <c r="NJP223" s="304"/>
      <c r="NJQ223" s="304"/>
      <c r="NJR223" s="304"/>
      <c r="NJS223" s="304"/>
      <c r="NJT223" s="304"/>
      <c r="NJU223" s="304"/>
      <c r="NJV223" s="304"/>
      <c r="NJW223" s="304"/>
      <c r="NJX223" s="304"/>
      <c r="NJY223" s="304"/>
      <c r="NJZ223" s="304"/>
      <c r="NKA223" s="304"/>
      <c r="NKB223" s="304"/>
      <c r="NKC223" s="304"/>
      <c r="NKD223" s="304"/>
      <c r="NKE223" s="304"/>
      <c r="NKF223" s="304"/>
      <c r="NKG223" s="304"/>
      <c r="NKH223" s="304"/>
      <c r="NKI223" s="304"/>
      <c r="NKJ223" s="304"/>
      <c r="NKK223" s="304"/>
      <c r="NKL223" s="304"/>
      <c r="NKM223" s="304"/>
      <c r="NKN223" s="304"/>
      <c r="NKO223" s="304"/>
      <c r="NKP223" s="304"/>
      <c r="NKQ223" s="304"/>
      <c r="NKR223" s="304"/>
      <c r="NKS223" s="304"/>
      <c r="NKT223" s="304"/>
      <c r="NKU223" s="304"/>
      <c r="NKV223" s="304"/>
      <c r="NKW223" s="304"/>
      <c r="NKX223" s="304"/>
      <c r="NKY223" s="304"/>
      <c r="NKZ223" s="304"/>
      <c r="NLA223" s="304"/>
      <c r="NLB223" s="304"/>
      <c r="NLC223" s="304"/>
      <c r="NLD223" s="304"/>
      <c r="NLE223" s="304"/>
      <c r="NLF223" s="304"/>
      <c r="NLG223" s="304"/>
      <c r="NLH223" s="304"/>
      <c r="NLI223" s="304"/>
      <c r="NLJ223" s="304"/>
      <c r="NLK223" s="304"/>
      <c r="NLL223" s="304"/>
      <c r="NLM223" s="304"/>
      <c r="NLN223" s="304"/>
      <c r="NLO223" s="304"/>
      <c r="NLP223" s="304"/>
      <c r="NLQ223" s="304"/>
      <c r="NLR223" s="304"/>
      <c r="NLS223" s="304"/>
      <c r="NLT223" s="304"/>
      <c r="NLU223" s="304"/>
      <c r="NLV223" s="304"/>
      <c r="NLW223" s="304"/>
      <c r="NLX223" s="304"/>
      <c r="NLY223" s="304"/>
      <c r="NLZ223" s="304"/>
      <c r="NMA223" s="304"/>
      <c r="NMB223" s="304"/>
      <c r="NMC223" s="304"/>
      <c r="NMD223" s="304"/>
      <c r="NME223" s="304"/>
      <c r="NMF223" s="304"/>
      <c r="NMG223" s="304"/>
      <c r="NMH223" s="304"/>
      <c r="NMI223" s="304"/>
      <c r="NMJ223" s="304"/>
      <c r="NMK223" s="304"/>
      <c r="NML223" s="304"/>
      <c r="NMM223" s="304"/>
      <c r="NMN223" s="304"/>
      <c r="NMO223" s="304"/>
      <c r="NMP223" s="304"/>
      <c r="NMQ223" s="304"/>
      <c r="NMR223" s="304"/>
      <c r="NMS223" s="304"/>
      <c r="NMT223" s="304"/>
      <c r="NMU223" s="304"/>
      <c r="NMV223" s="304"/>
      <c r="NMW223" s="304"/>
      <c r="NMX223" s="304"/>
      <c r="NMY223" s="304"/>
      <c r="NMZ223" s="304"/>
      <c r="NNA223" s="304"/>
      <c r="NNB223" s="304"/>
      <c r="NNC223" s="304"/>
      <c r="NND223" s="304"/>
      <c r="NNE223" s="304"/>
      <c r="NNF223" s="304"/>
      <c r="NNG223" s="304"/>
      <c r="NNH223" s="304"/>
      <c r="NNI223" s="304"/>
      <c r="NNJ223" s="304"/>
      <c r="NNK223" s="304"/>
      <c r="NNL223" s="304"/>
      <c r="NNM223" s="304"/>
      <c r="NNN223" s="304"/>
      <c r="NNO223" s="304"/>
      <c r="NNP223" s="304"/>
      <c r="NNQ223" s="304"/>
      <c r="NNR223" s="304"/>
      <c r="NNS223" s="304"/>
      <c r="NNT223" s="304"/>
      <c r="NNU223" s="304"/>
      <c r="NNV223" s="304"/>
      <c r="NNW223" s="304"/>
      <c r="NNX223" s="304"/>
      <c r="NNY223" s="304"/>
      <c r="NNZ223" s="304"/>
      <c r="NOA223" s="304"/>
      <c r="NOB223" s="304"/>
      <c r="NOC223" s="304"/>
      <c r="NOD223" s="304"/>
      <c r="NOE223" s="304"/>
      <c r="NOF223" s="304"/>
      <c r="NOG223" s="304"/>
      <c r="NOH223" s="304"/>
      <c r="NOI223" s="304"/>
      <c r="NOJ223" s="304"/>
      <c r="NOK223" s="304"/>
      <c r="NOL223" s="304"/>
      <c r="NOM223" s="304"/>
      <c r="NON223" s="304"/>
      <c r="NOO223" s="304"/>
      <c r="NOP223" s="304"/>
      <c r="NOQ223" s="304"/>
      <c r="NOR223" s="304"/>
      <c r="NOS223" s="304"/>
      <c r="NOT223" s="304"/>
      <c r="NOU223" s="304"/>
      <c r="NOV223" s="304"/>
      <c r="NOW223" s="304"/>
      <c r="NOX223" s="304"/>
      <c r="NOY223" s="304"/>
      <c r="NOZ223" s="304"/>
      <c r="NPA223" s="304"/>
      <c r="NPB223" s="304"/>
      <c r="NPC223" s="304"/>
      <c r="NPD223" s="304"/>
      <c r="NPE223" s="304"/>
      <c r="NPF223" s="304"/>
      <c r="NPG223" s="304"/>
      <c r="NPH223" s="304"/>
      <c r="NPI223" s="304"/>
      <c r="NPJ223" s="304"/>
      <c r="NPK223" s="304"/>
      <c r="NPL223" s="304"/>
      <c r="NPM223" s="304"/>
      <c r="NPN223" s="304"/>
      <c r="NPO223" s="304"/>
      <c r="NPP223" s="304"/>
      <c r="NPQ223" s="304"/>
      <c r="NPR223" s="304"/>
      <c r="NPS223" s="304"/>
      <c r="NPT223" s="304"/>
      <c r="NPU223" s="304"/>
      <c r="NPV223" s="304"/>
      <c r="NPW223" s="304"/>
      <c r="NPX223" s="304"/>
      <c r="NPY223" s="304"/>
      <c r="NPZ223" s="304"/>
      <c r="NQA223" s="304"/>
      <c r="NQB223" s="304"/>
      <c r="NQC223" s="304"/>
      <c r="NQD223" s="304"/>
      <c r="NQE223" s="304"/>
      <c r="NQF223" s="304"/>
      <c r="NQG223" s="304"/>
      <c r="NQH223" s="304"/>
      <c r="NQI223" s="304"/>
      <c r="NQJ223" s="304"/>
      <c r="NQK223" s="304"/>
      <c r="NQL223" s="304"/>
      <c r="NQM223" s="304"/>
      <c r="NQN223" s="304"/>
      <c r="NQO223" s="304"/>
      <c r="NQP223" s="304"/>
      <c r="NQQ223" s="304"/>
      <c r="NQR223" s="304"/>
      <c r="NQS223" s="304"/>
      <c r="NQT223" s="304"/>
      <c r="NQU223" s="304"/>
      <c r="NQV223" s="304"/>
      <c r="NQW223" s="304"/>
      <c r="NQX223" s="304"/>
      <c r="NQY223" s="304"/>
      <c r="NQZ223" s="304"/>
      <c r="NRA223" s="304"/>
      <c r="NRB223" s="304"/>
      <c r="NRC223" s="304"/>
      <c r="NRD223" s="304"/>
      <c r="NRE223" s="304"/>
      <c r="NRF223" s="304"/>
      <c r="NRG223" s="304"/>
      <c r="NRH223" s="304"/>
      <c r="NRI223" s="304"/>
      <c r="NRJ223" s="304"/>
      <c r="NRK223" s="304"/>
      <c r="NRL223" s="304"/>
      <c r="NRM223" s="304"/>
      <c r="NRN223" s="304"/>
      <c r="NRO223" s="304"/>
      <c r="NRP223" s="304"/>
      <c r="NRQ223" s="304"/>
      <c r="NRR223" s="304"/>
      <c r="NRS223" s="304"/>
      <c r="NRT223" s="304"/>
      <c r="NRU223" s="304"/>
      <c r="NRV223" s="304"/>
      <c r="NRW223" s="304"/>
      <c r="NRX223" s="304"/>
      <c r="NRY223" s="304"/>
      <c r="NRZ223" s="304"/>
      <c r="NSA223" s="304"/>
      <c r="NSB223" s="304"/>
      <c r="NSC223" s="304"/>
      <c r="NSD223" s="304"/>
      <c r="NSE223" s="304"/>
      <c r="NSF223" s="304"/>
      <c r="NSG223" s="304"/>
      <c r="NSH223" s="304"/>
      <c r="NSI223" s="304"/>
      <c r="NSJ223" s="304"/>
      <c r="NSK223" s="304"/>
      <c r="NSL223" s="304"/>
      <c r="NSM223" s="304"/>
      <c r="NSN223" s="304"/>
      <c r="NSO223" s="304"/>
      <c r="NSP223" s="304"/>
      <c r="NSQ223" s="304"/>
      <c r="NSR223" s="304"/>
      <c r="NSS223" s="304"/>
      <c r="NST223" s="304"/>
      <c r="NSU223" s="304"/>
      <c r="NSV223" s="304"/>
      <c r="NSW223" s="304"/>
      <c r="NSX223" s="304"/>
      <c r="NSY223" s="304"/>
      <c r="NSZ223" s="304"/>
      <c r="NTA223" s="304"/>
      <c r="NTB223" s="304"/>
      <c r="NTC223" s="304"/>
      <c r="NTD223" s="304"/>
      <c r="NTE223" s="304"/>
      <c r="NTF223" s="304"/>
      <c r="NTG223" s="304"/>
      <c r="NTH223" s="304"/>
      <c r="NTI223" s="304"/>
      <c r="NTJ223" s="304"/>
      <c r="NTK223" s="304"/>
      <c r="NTL223" s="304"/>
      <c r="NTM223" s="304"/>
      <c r="NTN223" s="304"/>
      <c r="NTO223" s="304"/>
      <c r="NTP223" s="304"/>
      <c r="NTQ223" s="304"/>
      <c r="NTR223" s="304"/>
      <c r="NTS223" s="304"/>
      <c r="NTT223" s="304"/>
      <c r="NTU223" s="304"/>
      <c r="NTV223" s="304"/>
      <c r="NTW223" s="304"/>
      <c r="NTX223" s="304"/>
      <c r="NTY223" s="304"/>
      <c r="NTZ223" s="304"/>
      <c r="NUA223" s="304"/>
      <c r="NUB223" s="304"/>
      <c r="NUC223" s="304"/>
      <c r="NUD223" s="304"/>
      <c r="NUE223" s="304"/>
      <c r="NUF223" s="304"/>
      <c r="NUG223" s="304"/>
      <c r="NUH223" s="304"/>
      <c r="NUI223" s="304"/>
      <c r="NUJ223" s="304"/>
      <c r="NUK223" s="304"/>
      <c r="NUL223" s="304"/>
      <c r="NUM223" s="304"/>
      <c r="NUN223" s="304"/>
      <c r="NUO223" s="304"/>
      <c r="NUP223" s="304"/>
      <c r="NUQ223" s="304"/>
      <c r="NUR223" s="304"/>
      <c r="NUS223" s="304"/>
      <c r="NUT223" s="304"/>
      <c r="NUU223" s="304"/>
      <c r="NUV223" s="304"/>
      <c r="NUW223" s="304"/>
      <c r="NUX223" s="304"/>
      <c r="NUY223" s="304"/>
      <c r="NUZ223" s="304"/>
      <c r="NVA223" s="304"/>
      <c r="NVB223" s="304"/>
      <c r="NVC223" s="304"/>
      <c r="NVD223" s="304"/>
      <c r="NVE223" s="304"/>
      <c r="NVF223" s="304"/>
      <c r="NVG223" s="304"/>
      <c r="NVH223" s="304"/>
      <c r="NVI223" s="304"/>
      <c r="NVJ223" s="304"/>
      <c r="NVK223" s="304"/>
      <c r="NVL223" s="304"/>
      <c r="NVM223" s="304"/>
      <c r="NVN223" s="304"/>
      <c r="NVO223" s="304"/>
      <c r="NVP223" s="304"/>
      <c r="NVQ223" s="304"/>
      <c r="NVR223" s="304"/>
      <c r="NVS223" s="304"/>
      <c r="NVT223" s="304"/>
      <c r="NVU223" s="304"/>
      <c r="NVV223" s="304"/>
      <c r="NVW223" s="304"/>
      <c r="NVX223" s="304"/>
      <c r="NVY223" s="304"/>
      <c r="NVZ223" s="304"/>
      <c r="NWA223" s="304"/>
      <c r="NWB223" s="304"/>
      <c r="NWC223" s="304"/>
      <c r="NWD223" s="304"/>
      <c r="NWE223" s="304"/>
      <c r="NWF223" s="304"/>
      <c r="NWG223" s="304"/>
      <c r="NWH223" s="304"/>
      <c r="NWI223" s="304"/>
      <c r="NWJ223" s="304"/>
      <c r="NWK223" s="304"/>
      <c r="NWL223" s="304"/>
      <c r="NWM223" s="304"/>
      <c r="NWN223" s="304"/>
      <c r="NWO223" s="304"/>
      <c r="NWP223" s="304"/>
      <c r="NWQ223" s="304"/>
      <c r="NWR223" s="304"/>
      <c r="NWS223" s="304"/>
      <c r="NWT223" s="304"/>
      <c r="NWU223" s="304"/>
      <c r="NWV223" s="304"/>
      <c r="NWW223" s="304"/>
      <c r="NWX223" s="304"/>
      <c r="NWY223" s="304"/>
      <c r="NWZ223" s="304"/>
      <c r="NXA223" s="304"/>
      <c r="NXB223" s="304"/>
      <c r="NXC223" s="304"/>
      <c r="NXD223" s="304"/>
      <c r="NXE223" s="304"/>
      <c r="NXF223" s="304"/>
      <c r="NXG223" s="304"/>
      <c r="NXH223" s="304"/>
      <c r="NXI223" s="304"/>
      <c r="NXJ223" s="304"/>
      <c r="NXK223" s="304"/>
      <c r="NXL223" s="304"/>
      <c r="NXM223" s="304"/>
      <c r="NXN223" s="304"/>
      <c r="NXO223" s="304"/>
      <c r="NXP223" s="304"/>
      <c r="NXQ223" s="304"/>
      <c r="NXR223" s="304"/>
      <c r="NXS223" s="304"/>
      <c r="NXT223" s="304"/>
      <c r="NXU223" s="304"/>
      <c r="NXV223" s="304"/>
      <c r="NXW223" s="304"/>
      <c r="NXX223" s="304"/>
      <c r="NXY223" s="304"/>
      <c r="NXZ223" s="304"/>
      <c r="NYA223" s="304"/>
      <c r="NYB223" s="304"/>
      <c r="NYC223" s="304"/>
      <c r="NYD223" s="304"/>
      <c r="NYE223" s="304"/>
      <c r="NYF223" s="304"/>
      <c r="NYG223" s="304"/>
      <c r="NYH223" s="304"/>
      <c r="NYI223" s="304"/>
      <c r="NYJ223" s="304"/>
      <c r="NYK223" s="304"/>
      <c r="NYL223" s="304"/>
      <c r="NYM223" s="304"/>
      <c r="NYN223" s="304"/>
      <c r="NYO223" s="304"/>
      <c r="NYP223" s="304"/>
      <c r="NYQ223" s="304"/>
      <c r="NYR223" s="304"/>
      <c r="NYS223" s="304"/>
      <c r="NYT223" s="304"/>
      <c r="NYU223" s="304"/>
      <c r="NYV223" s="304"/>
      <c r="NYW223" s="304"/>
      <c r="NYX223" s="304"/>
      <c r="NYY223" s="304"/>
      <c r="NYZ223" s="304"/>
      <c r="NZA223" s="304"/>
      <c r="NZB223" s="304"/>
      <c r="NZC223" s="304"/>
      <c r="NZD223" s="304"/>
      <c r="NZE223" s="304"/>
      <c r="NZF223" s="304"/>
      <c r="NZG223" s="304"/>
      <c r="NZH223" s="304"/>
      <c r="NZI223" s="304"/>
      <c r="NZJ223" s="304"/>
      <c r="NZK223" s="304"/>
      <c r="NZL223" s="304"/>
      <c r="NZM223" s="304"/>
      <c r="NZN223" s="304"/>
      <c r="NZO223" s="304"/>
      <c r="NZP223" s="304"/>
      <c r="NZQ223" s="304"/>
      <c r="NZR223" s="304"/>
      <c r="NZS223" s="304"/>
      <c r="NZT223" s="304"/>
      <c r="NZU223" s="304"/>
      <c r="NZV223" s="304"/>
      <c r="NZW223" s="304"/>
      <c r="NZX223" s="304"/>
      <c r="NZY223" s="304"/>
      <c r="NZZ223" s="304"/>
      <c r="OAA223" s="304"/>
      <c r="OAB223" s="304"/>
      <c r="OAC223" s="304"/>
      <c r="OAD223" s="304"/>
      <c r="OAE223" s="304"/>
      <c r="OAF223" s="304"/>
      <c r="OAG223" s="304"/>
      <c r="OAH223" s="304"/>
      <c r="OAI223" s="304"/>
      <c r="OAJ223" s="304"/>
      <c r="OAK223" s="304"/>
      <c r="OAL223" s="304"/>
      <c r="OAM223" s="304"/>
      <c r="OAN223" s="304"/>
      <c r="OAO223" s="304"/>
      <c r="OAP223" s="304"/>
      <c r="OAQ223" s="304"/>
      <c r="OAR223" s="304"/>
      <c r="OAS223" s="304"/>
      <c r="OAT223" s="304"/>
      <c r="OAU223" s="304"/>
      <c r="OAV223" s="304"/>
      <c r="OAW223" s="304"/>
      <c r="OAX223" s="304"/>
      <c r="OAY223" s="304"/>
      <c r="OAZ223" s="304"/>
      <c r="OBA223" s="304"/>
      <c r="OBB223" s="304"/>
      <c r="OBC223" s="304"/>
      <c r="OBD223" s="304"/>
      <c r="OBE223" s="304"/>
      <c r="OBF223" s="304"/>
      <c r="OBG223" s="304"/>
      <c r="OBH223" s="304"/>
      <c r="OBI223" s="304"/>
      <c r="OBJ223" s="304"/>
      <c r="OBK223" s="304"/>
      <c r="OBL223" s="304"/>
      <c r="OBM223" s="304"/>
      <c r="OBN223" s="304"/>
      <c r="OBO223" s="304"/>
      <c r="OBP223" s="304"/>
      <c r="OBQ223" s="304"/>
      <c r="OBR223" s="304"/>
      <c r="OBS223" s="304"/>
      <c r="OBT223" s="304"/>
      <c r="OBU223" s="304"/>
      <c r="OBV223" s="304"/>
      <c r="OBW223" s="304"/>
      <c r="OBX223" s="304"/>
      <c r="OBY223" s="304"/>
      <c r="OBZ223" s="304"/>
      <c r="OCA223" s="304"/>
      <c r="OCB223" s="304"/>
      <c r="OCC223" s="304"/>
      <c r="OCD223" s="304"/>
      <c r="OCE223" s="304"/>
      <c r="OCF223" s="304"/>
      <c r="OCG223" s="304"/>
      <c r="OCH223" s="304"/>
      <c r="OCI223" s="304"/>
      <c r="OCJ223" s="304"/>
      <c r="OCK223" s="304"/>
      <c r="OCL223" s="304"/>
      <c r="OCM223" s="304"/>
      <c r="OCN223" s="304"/>
      <c r="OCO223" s="304"/>
      <c r="OCP223" s="304"/>
      <c r="OCQ223" s="304"/>
      <c r="OCR223" s="304"/>
      <c r="OCS223" s="304"/>
      <c r="OCT223" s="304"/>
      <c r="OCU223" s="304"/>
      <c r="OCV223" s="304"/>
      <c r="OCW223" s="304"/>
      <c r="OCX223" s="304"/>
      <c r="OCY223" s="304"/>
      <c r="OCZ223" s="304"/>
      <c r="ODA223" s="304"/>
      <c r="ODB223" s="304"/>
      <c r="ODC223" s="304"/>
      <c r="ODD223" s="304"/>
      <c r="ODE223" s="304"/>
      <c r="ODF223" s="304"/>
      <c r="ODG223" s="304"/>
      <c r="ODH223" s="304"/>
      <c r="ODI223" s="304"/>
      <c r="ODJ223" s="304"/>
      <c r="ODK223" s="304"/>
      <c r="ODL223" s="304"/>
      <c r="ODM223" s="304"/>
      <c r="ODN223" s="304"/>
      <c r="ODO223" s="304"/>
      <c r="ODP223" s="304"/>
      <c r="ODQ223" s="304"/>
      <c r="ODR223" s="304"/>
      <c r="ODS223" s="304"/>
      <c r="ODT223" s="304"/>
      <c r="ODU223" s="304"/>
      <c r="ODV223" s="304"/>
      <c r="ODW223" s="304"/>
      <c r="ODX223" s="304"/>
      <c r="ODY223" s="304"/>
      <c r="ODZ223" s="304"/>
      <c r="OEA223" s="304"/>
      <c r="OEB223" s="304"/>
      <c r="OEC223" s="304"/>
      <c r="OED223" s="304"/>
      <c r="OEE223" s="304"/>
      <c r="OEF223" s="304"/>
      <c r="OEG223" s="304"/>
      <c r="OEH223" s="304"/>
      <c r="OEI223" s="304"/>
      <c r="OEJ223" s="304"/>
      <c r="OEK223" s="304"/>
      <c r="OEL223" s="304"/>
      <c r="OEM223" s="304"/>
      <c r="OEN223" s="304"/>
      <c r="OEO223" s="304"/>
      <c r="OEP223" s="304"/>
      <c r="OEQ223" s="304"/>
      <c r="OER223" s="304"/>
      <c r="OES223" s="304"/>
      <c r="OET223" s="304"/>
      <c r="OEU223" s="304"/>
      <c r="OEV223" s="304"/>
      <c r="OEW223" s="304"/>
      <c r="OEX223" s="304"/>
      <c r="OEY223" s="304"/>
      <c r="OEZ223" s="304"/>
      <c r="OFA223" s="304"/>
      <c r="OFB223" s="304"/>
      <c r="OFC223" s="304"/>
      <c r="OFD223" s="304"/>
      <c r="OFE223" s="304"/>
      <c r="OFF223" s="304"/>
      <c r="OFG223" s="304"/>
      <c r="OFH223" s="304"/>
      <c r="OFI223" s="304"/>
      <c r="OFJ223" s="304"/>
      <c r="OFK223" s="304"/>
      <c r="OFL223" s="304"/>
      <c r="OFM223" s="304"/>
      <c r="OFN223" s="304"/>
      <c r="OFO223" s="304"/>
      <c r="OFP223" s="304"/>
      <c r="OFQ223" s="304"/>
      <c r="OFR223" s="304"/>
      <c r="OFS223" s="304"/>
      <c r="OFT223" s="304"/>
      <c r="OFU223" s="304"/>
      <c r="OFV223" s="304"/>
      <c r="OFW223" s="304"/>
      <c r="OFX223" s="304"/>
      <c r="OFY223" s="304"/>
      <c r="OFZ223" s="304"/>
      <c r="OGA223" s="304"/>
      <c r="OGB223" s="304"/>
      <c r="OGC223" s="304"/>
      <c r="OGD223" s="304"/>
      <c r="OGE223" s="304"/>
      <c r="OGF223" s="304"/>
      <c r="OGG223" s="304"/>
      <c r="OGH223" s="304"/>
      <c r="OGI223" s="304"/>
      <c r="OGJ223" s="304"/>
      <c r="OGK223" s="304"/>
      <c r="OGL223" s="304"/>
      <c r="OGM223" s="304"/>
      <c r="OGN223" s="304"/>
      <c r="OGO223" s="304"/>
      <c r="OGP223" s="304"/>
      <c r="OGQ223" s="304"/>
      <c r="OGR223" s="304"/>
      <c r="OGS223" s="304"/>
      <c r="OGT223" s="304"/>
      <c r="OGU223" s="304"/>
      <c r="OGV223" s="304"/>
      <c r="OGW223" s="304"/>
      <c r="OGX223" s="304"/>
      <c r="OGY223" s="304"/>
      <c r="OGZ223" s="304"/>
      <c r="OHA223" s="304"/>
      <c r="OHB223" s="304"/>
      <c r="OHC223" s="304"/>
      <c r="OHD223" s="304"/>
      <c r="OHE223" s="304"/>
      <c r="OHF223" s="304"/>
      <c r="OHG223" s="304"/>
      <c r="OHH223" s="304"/>
      <c r="OHI223" s="304"/>
      <c r="OHJ223" s="304"/>
      <c r="OHK223" s="304"/>
      <c r="OHL223" s="304"/>
      <c r="OHM223" s="304"/>
      <c r="OHN223" s="304"/>
      <c r="OHO223" s="304"/>
      <c r="OHP223" s="304"/>
      <c r="OHQ223" s="304"/>
      <c r="OHR223" s="304"/>
      <c r="OHS223" s="304"/>
      <c r="OHT223" s="304"/>
      <c r="OHU223" s="304"/>
      <c r="OHV223" s="304"/>
      <c r="OHW223" s="304"/>
      <c r="OHX223" s="304"/>
      <c r="OHY223" s="304"/>
      <c r="OHZ223" s="304"/>
      <c r="OIA223" s="304"/>
      <c r="OIB223" s="304"/>
      <c r="OIC223" s="304"/>
      <c r="OID223" s="304"/>
      <c r="OIE223" s="304"/>
      <c r="OIF223" s="304"/>
      <c r="OIG223" s="304"/>
      <c r="OIH223" s="304"/>
      <c r="OII223" s="304"/>
      <c r="OIJ223" s="304"/>
      <c r="OIK223" s="304"/>
      <c r="OIL223" s="304"/>
      <c r="OIM223" s="304"/>
      <c r="OIN223" s="304"/>
      <c r="OIO223" s="304"/>
      <c r="OIP223" s="304"/>
      <c r="OIQ223" s="304"/>
      <c r="OIR223" s="304"/>
      <c r="OIS223" s="304"/>
      <c r="OIT223" s="304"/>
      <c r="OIU223" s="304"/>
      <c r="OIV223" s="304"/>
      <c r="OIW223" s="304"/>
      <c r="OIX223" s="304"/>
      <c r="OIY223" s="304"/>
      <c r="OIZ223" s="304"/>
      <c r="OJA223" s="304"/>
      <c r="OJB223" s="304"/>
      <c r="OJC223" s="304"/>
      <c r="OJD223" s="304"/>
      <c r="OJE223" s="304"/>
      <c r="OJF223" s="304"/>
      <c r="OJG223" s="304"/>
      <c r="OJH223" s="304"/>
      <c r="OJI223" s="304"/>
      <c r="OJJ223" s="304"/>
      <c r="OJK223" s="304"/>
      <c r="OJL223" s="304"/>
      <c r="OJM223" s="304"/>
      <c r="OJN223" s="304"/>
      <c r="OJO223" s="304"/>
      <c r="OJP223" s="304"/>
      <c r="OJQ223" s="304"/>
      <c r="OJR223" s="304"/>
      <c r="OJS223" s="304"/>
      <c r="OJT223" s="304"/>
      <c r="OJU223" s="304"/>
      <c r="OJV223" s="304"/>
      <c r="OJW223" s="304"/>
      <c r="OJX223" s="304"/>
      <c r="OJY223" s="304"/>
      <c r="OJZ223" s="304"/>
      <c r="OKA223" s="304"/>
      <c r="OKB223" s="304"/>
      <c r="OKC223" s="304"/>
      <c r="OKD223" s="304"/>
      <c r="OKE223" s="304"/>
      <c r="OKF223" s="304"/>
      <c r="OKG223" s="304"/>
      <c r="OKH223" s="304"/>
      <c r="OKI223" s="304"/>
      <c r="OKJ223" s="304"/>
      <c r="OKK223" s="304"/>
      <c r="OKL223" s="304"/>
      <c r="OKM223" s="304"/>
      <c r="OKN223" s="304"/>
      <c r="OKO223" s="304"/>
      <c r="OKP223" s="304"/>
      <c r="OKQ223" s="304"/>
      <c r="OKR223" s="304"/>
      <c r="OKS223" s="304"/>
      <c r="OKT223" s="304"/>
      <c r="OKU223" s="304"/>
      <c r="OKV223" s="304"/>
      <c r="OKW223" s="304"/>
      <c r="OKX223" s="304"/>
      <c r="OKY223" s="304"/>
      <c r="OKZ223" s="304"/>
      <c r="OLA223" s="304"/>
      <c r="OLB223" s="304"/>
      <c r="OLC223" s="304"/>
      <c r="OLD223" s="304"/>
      <c r="OLE223" s="304"/>
      <c r="OLF223" s="304"/>
      <c r="OLG223" s="304"/>
      <c r="OLH223" s="304"/>
      <c r="OLI223" s="304"/>
      <c r="OLJ223" s="304"/>
      <c r="OLK223" s="304"/>
      <c r="OLL223" s="304"/>
      <c r="OLM223" s="304"/>
      <c r="OLN223" s="304"/>
      <c r="OLO223" s="304"/>
      <c r="OLP223" s="304"/>
      <c r="OLQ223" s="304"/>
      <c r="OLR223" s="304"/>
      <c r="OLS223" s="304"/>
      <c r="OLT223" s="304"/>
      <c r="OLU223" s="304"/>
      <c r="OLV223" s="304"/>
      <c r="OLW223" s="304"/>
      <c r="OLX223" s="304"/>
      <c r="OLY223" s="304"/>
      <c r="OLZ223" s="304"/>
      <c r="OMA223" s="304"/>
      <c r="OMB223" s="304"/>
      <c r="OMC223" s="304"/>
      <c r="OMD223" s="304"/>
      <c r="OME223" s="304"/>
      <c r="OMF223" s="304"/>
      <c r="OMG223" s="304"/>
      <c r="OMH223" s="304"/>
      <c r="OMI223" s="304"/>
      <c r="OMJ223" s="304"/>
      <c r="OMK223" s="304"/>
      <c r="OML223" s="304"/>
      <c r="OMM223" s="304"/>
      <c r="OMN223" s="304"/>
      <c r="OMO223" s="304"/>
      <c r="OMP223" s="304"/>
      <c r="OMQ223" s="304"/>
      <c r="OMR223" s="304"/>
      <c r="OMS223" s="304"/>
      <c r="OMT223" s="304"/>
      <c r="OMU223" s="304"/>
      <c r="OMV223" s="304"/>
      <c r="OMW223" s="304"/>
      <c r="OMX223" s="304"/>
      <c r="OMY223" s="304"/>
      <c r="OMZ223" s="304"/>
      <c r="ONA223" s="304"/>
      <c r="ONB223" s="304"/>
      <c r="ONC223" s="304"/>
      <c r="OND223" s="304"/>
      <c r="ONE223" s="304"/>
      <c r="ONF223" s="304"/>
      <c r="ONG223" s="304"/>
      <c r="ONH223" s="304"/>
      <c r="ONI223" s="304"/>
      <c r="ONJ223" s="304"/>
      <c r="ONK223" s="304"/>
      <c r="ONL223" s="304"/>
      <c r="ONM223" s="304"/>
      <c r="ONN223" s="304"/>
      <c r="ONO223" s="304"/>
      <c r="ONP223" s="304"/>
      <c r="ONQ223" s="304"/>
      <c r="ONR223" s="304"/>
      <c r="ONS223" s="304"/>
      <c r="ONT223" s="304"/>
      <c r="ONU223" s="304"/>
      <c r="ONV223" s="304"/>
      <c r="ONW223" s="304"/>
      <c r="ONX223" s="304"/>
      <c r="ONY223" s="304"/>
      <c r="ONZ223" s="304"/>
      <c r="OOA223" s="304"/>
      <c r="OOB223" s="304"/>
      <c r="OOC223" s="304"/>
      <c r="OOD223" s="304"/>
      <c r="OOE223" s="304"/>
      <c r="OOF223" s="304"/>
      <c r="OOG223" s="304"/>
      <c r="OOH223" s="304"/>
      <c r="OOI223" s="304"/>
      <c r="OOJ223" s="304"/>
      <c r="OOK223" s="304"/>
      <c r="OOL223" s="304"/>
      <c r="OOM223" s="304"/>
      <c r="OON223" s="304"/>
      <c r="OOO223" s="304"/>
      <c r="OOP223" s="304"/>
      <c r="OOQ223" s="304"/>
      <c r="OOR223" s="304"/>
      <c r="OOS223" s="304"/>
      <c r="OOT223" s="304"/>
      <c r="OOU223" s="304"/>
      <c r="OOV223" s="304"/>
      <c r="OOW223" s="304"/>
      <c r="OOX223" s="304"/>
      <c r="OOY223" s="304"/>
      <c r="OOZ223" s="304"/>
      <c r="OPA223" s="304"/>
      <c r="OPB223" s="304"/>
      <c r="OPC223" s="304"/>
      <c r="OPD223" s="304"/>
      <c r="OPE223" s="304"/>
      <c r="OPF223" s="304"/>
      <c r="OPG223" s="304"/>
      <c r="OPH223" s="304"/>
      <c r="OPI223" s="304"/>
      <c r="OPJ223" s="304"/>
      <c r="OPK223" s="304"/>
      <c r="OPL223" s="304"/>
      <c r="OPM223" s="304"/>
      <c r="OPN223" s="304"/>
      <c r="OPO223" s="304"/>
      <c r="OPP223" s="304"/>
      <c r="OPQ223" s="304"/>
      <c r="OPR223" s="304"/>
      <c r="OPS223" s="304"/>
      <c r="OPT223" s="304"/>
      <c r="OPU223" s="304"/>
      <c r="OPV223" s="304"/>
      <c r="OPW223" s="304"/>
      <c r="OPX223" s="304"/>
      <c r="OPY223" s="304"/>
      <c r="OPZ223" s="304"/>
      <c r="OQA223" s="304"/>
      <c r="OQB223" s="304"/>
      <c r="OQC223" s="304"/>
      <c r="OQD223" s="304"/>
      <c r="OQE223" s="304"/>
      <c r="OQF223" s="304"/>
      <c r="OQG223" s="304"/>
      <c r="OQH223" s="304"/>
      <c r="OQI223" s="304"/>
      <c r="OQJ223" s="304"/>
      <c r="OQK223" s="304"/>
      <c r="OQL223" s="304"/>
      <c r="OQM223" s="304"/>
      <c r="OQN223" s="304"/>
      <c r="OQO223" s="304"/>
      <c r="OQP223" s="304"/>
      <c r="OQQ223" s="304"/>
      <c r="OQR223" s="304"/>
      <c r="OQS223" s="304"/>
      <c r="OQT223" s="304"/>
      <c r="OQU223" s="304"/>
      <c r="OQV223" s="304"/>
      <c r="OQW223" s="304"/>
      <c r="OQX223" s="304"/>
      <c r="OQY223" s="304"/>
      <c r="OQZ223" s="304"/>
      <c r="ORA223" s="304"/>
      <c r="ORB223" s="304"/>
      <c r="ORC223" s="304"/>
      <c r="ORD223" s="304"/>
      <c r="ORE223" s="304"/>
      <c r="ORF223" s="304"/>
      <c r="ORG223" s="304"/>
      <c r="ORH223" s="304"/>
      <c r="ORI223" s="304"/>
      <c r="ORJ223" s="304"/>
      <c r="ORK223" s="304"/>
      <c r="ORL223" s="304"/>
      <c r="ORM223" s="304"/>
      <c r="ORN223" s="304"/>
      <c r="ORO223" s="304"/>
      <c r="ORP223" s="304"/>
      <c r="ORQ223" s="304"/>
      <c r="ORR223" s="304"/>
      <c r="ORS223" s="304"/>
      <c r="ORT223" s="304"/>
      <c r="ORU223" s="304"/>
      <c r="ORV223" s="304"/>
      <c r="ORW223" s="304"/>
      <c r="ORX223" s="304"/>
      <c r="ORY223" s="304"/>
      <c r="ORZ223" s="304"/>
      <c r="OSA223" s="304"/>
      <c r="OSB223" s="304"/>
      <c r="OSC223" s="304"/>
      <c r="OSD223" s="304"/>
      <c r="OSE223" s="304"/>
      <c r="OSF223" s="304"/>
      <c r="OSG223" s="304"/>
      <c r="OSH223" s="304"/>
      <c r="OSI223" s="304"/>
      <c r="OSJ223" s="304"/>
      <c r="OSK223" s="304"/>
      <c r="OSL223" s="304"/>
      <c r="OSM223" s="304"/>
      <c r="OSN223" s="304"/>
      <c r="OSO223" s="304"/>
      <c r="OSP223" s="304"/>
      <c r="OSQ223" s="304"/>
      <c r="OSR223" s="304"/>
      <c r="OSS223" s="304"/>
      <c r="OST223" s="304"/>
      <c r="OSU223" s="304"/>
      <c r="OSV223" s="304"/>
      <c r="OSW223" s="304"/>
      <c r="OSX223" s="304"/>
      <c r="OSY223" s="304"/>
      <c r="OSZ223" s="304"/>
      <c r="OTA223" s="304"/>
      <c r="OTB223" s="304"/>
      <c r="OTC223" s="304"/>
      <c r="OTD223" s="304"/>
      <c r="OTE223" s="304"/>
      <c r="OTF223" s="304"/>
      <c r="OTG223" s="304"/>
      <c r="OTH223" s="304"/>
      <c r="OTI223" s="304"/>
      <c r="OTJ223" s="304"/>
      <c r="OTK223" s="304"/>
      <c r="OTL223" s="304"/>
      <c r="OTM223" s="304"/>
      <c r="OTN223" s="304"/>
      <c r="OTO223" s="304"/>
      <c r="OTP223" s="304"/>
      <c r="OTQ223" s="304"/>
      <c r="OTR223" s="304"/>
      <c r="OTS223" s="304"/>
      <c r="OTT223" s="304"/>
      <c r="OTU223" s="304"/>
      <c r="OTV223" s="304"/>
      <c r="OTW223" s="304"/>
      <c r="OTX223" s="304"/>
      <c r="OTY223" s="304"/>
      <c r="OTZ223" s="304"/>
      <c r="OUA223" s="304"/>
      <c r="OUB223" s="304"/>
      <c r="OUC223" s="304"/>
      <c r="OUD223" s="304"/>
      <c r="OUE223" s="304"/>
      <c r="OUF223" s="304"/>
      <c r="OUG223" s="304"/>
      <c r="OUH223" s="304"/>
      <c r="OUI223" s="304"/>
      <c r="OUJ223" s="304"/>
      <c r="OUK223" s="304"/>
      <c r="OUL223" s="304"/>
      <c r="OUM223" s="304"/>
      <c r="OUN223" s="304"/>
      <c r="OUO223" s="304"/>
      <c r="OUP223" s="304"/>
      <c r="OUQ223" s="304"/>
      <c r="OUR223" s="304"/>
      <c r="OUS223" s="304"/>
      <c r="OUT223" s="304"/>
      <c r="OUU223" s="304"/>
      <c r="OUV223" s="304"/>
      <c r="OUW223" s="304"/>
      <c r="OUX223" s="304"/>
      <c r="OUY223" s="304"/>
      <c r="OUZ223" s="304"/>
      <c r="OVA223" s="304"/>
      <c r="OVB223" s="304"/>
      <c r="OVC223" s="304"/>
      <c r="OVD223" s="304"/>
      <c r="OVE223" s="304"/>
      <c r="OVF223" s="304"/>
      <c r="OVG223" s="304"/>
      <c r="OVH223" s="304"/>
      <c r="OVI223" s="304"/>
      <c r="OVJ223" s="304"/>
      <c r="OVK223" s="304"/>
      <c r="OVL223" s="304"/>
      <c r="OVM223" s="304"/>
      <c r="OVN223" s="304"/>
      <c r="OVO223" s="304"/>
      <c r="OVP223" s="304"/>
      <c r="OVQ223" s="304"/>
      <c r="OVR223" s="304"/>
      <c r="OVS223" s="304"/>
      <c r="OVT223" s="304"/>
      <c r="OVU223" s="304"/>
      <c r="OVV223" s="304"/>
      <c r="OVW223" s="304"/>
      <c r="OVX223" s="304"/>
      <c r="OVY223" s="304"/>
      <c r="OVZ223" s="304"/>
      <c r="OWA223" s="304"/>
      <c r="OWB223" s="304"/>
      <c r="OWC223" s="304"/>
      <c r="OWD223" s="304"/>
      <c r="OWE223" s="304"/>
      <c r="OWF223" s="304"/>
      <c r="OWG223" s="304"/>
      <c r="OWH223" s="304"/>
      <c r="OWI223" s="304"/>
      <c r="OWJ223" s="304"/>
      <c r="OWK223" s="304"/>
      <c r="OWL223" s="304"/>
      <c r="OWM223" s="304"/>
      <c r="OWN223" s="304"/>
      <c r="OWO223" s="304"/>
      <c r="OWP223" s="304"/>
      <c r="OWQ223" s="304"/>
      <c r="OWR223" s="304"/>
      <c r="OWS223" s="304"/>
      <c r="OWT223" s="304"/>
      <c r="OWU223" s="304"/>
      <c r="OWV223" s="304"/>
      <c r="OWW223" s="304"/>
      <c r="OWX223" s="304"/>
      <c r="OWY223" s="304"/>
      <c r="OWZ223" s="304"/>
      <c r="OXA223" s="304"/>
      <c r="OXB223" s="304"/>
      <c r="OXC223" s="304"/>
      <c r="OXD223" s="304"/>
      <c r="OXE223" s="304"/>
      <c r="OXF223" s="304"/>
      <c r="OXG223" s="304"/>
      <c r="OXH223" s="304"/>
      <c r="OXI223" s="304"/>
      <c r="OXJ223" s="304"/>
      <c r="OXK223" s="304"/>
      <c r="OXL223" s="304"/>
      <c r="OXM223" s="304"/>
      <c r="OXN223" s="304"/>
      <c r="OXO223" s="304"/>
      <c r="OXP223" s="304"/>
      <c r="OXQ223" s="304"/>
      <c r="OXR223" s="304"/>
      <c r="OXS223" s="304"/>
      <c r="OXT223" s="304"/>
      <c r="OXU223" s="304"/>
      <c r="OXV223" s="304"/>
      <c r="OXW223" s="304"/>
      <c r="OXX223" s="304"/>
      <c r="OXY223" s="304"/>
      <c r="OXZ223" s="304"/>
      <c r="OYA223" s="304"/>
      <c r="OYB223" s="304"/>
      <c r="OYC223" s="304"/>
      <c r="OYD223" s="304"/>
      <c r="OYE223" s="304"/>
      <c r="OYF223" s="304"/>
      <c r="OYG223" s="304"/>
      <c r="OYH223" s="304"/>
      <c r="OYI223" s="304"/>
      <c r="OYJ223" s="304"/>
      <c r="OYK223" s="304"/>
      <c r="OYL223" s="304"/>
      <c r="OYM223" s="304"/>
      <c r="OYN223" s="304"/>
      <c r="OYO223" s="304"/>
      <c r="OYP223" s="304"/>
      <c r="OYQ223" s="304"/>
      <c r="OYR223" s="304"/>
      <c r="OYS223" s="304"/>
      <c r="OYT223" s="304"/>
      <c r="OYU223" s="304"/>
      <c r="OYV223" s="304"/>
      <c r="OYW223" s="304"/>
      <c r="OYX223" s="304"/>
      <c r="OYY223" s="304"/>
      <c r="OYZ223" s="304"/>
      <c r="OZA223" s="304"/>
      <c r="OZB223" s="304"/>
      <c r="OZC223" s="304"/>
      <c r="OZD223" s="304"/>
      <c r="OZE223" s="304"/>
      <c r="OZF223" s="304"/>
      <c r="OZG223" s="304"/>
      <c r="OZH223" s="304"/>
      <c r="OZI223" s="304"/>
      <c r="OZJ223" s="304"/>
      <c r="OZK223" s="304"/>
      <c r="OZL223" s="304"/>
      <c r="OZM223" s="304"/>
      <c r="OZN223" s="304"/>
      <c r="OZO223" s="304"/>
      <c r="OZP223" s="304"/>
      <c r="OZQ223" s="304"/>
      <c r="OZR223" s="304"/>
      <c r="OZS223" s="304"/>
      <c r="OZT223" s="304"/>
      <c r="OZU223" s="304"/>
      <c r="OZV223" s="304"/>
      <c r="OZW223" s="304"/>
      <c r="OZX223" s="304"/>
      <c r="OZY223" s="304"/>
      <c r="OZZ223" s="304"/>
      <c r="PAA223" s="304"/>
      <c r="PAB223" s="304"/>
      <c r="PAC223" s="304"/>
      <c r="PAD223" s="304"/>
      <c r="PAE223" s="304"/>
      <c r="PAF223" s="304"/>
      <c r="PAG223" s="304"/>
      <c r="PAH223" s="304"/>
      <c r="PAI223" s="304"/>
      <c r="PAJ223" s="304"/>
      <c r="PAK223" s="304"/>
      <c r="PAL223" s="304"/>
      <c r="PAM223" s="304"/>
      <c r="PAN223" s="304"/>
      <c r="PAO223" s="304"/>
      <c r="PAP223" s="304"/>
      <c r="PAQ223" s="304"/>
      <c r="PAR223" s="304"/>
      <c r="PAS223" s="304"/>
      <c r="PAT223" s="304"/>
      <c r="PAU223" s="304"/>
      <c r="PAV223" s="304"/>
      <c r="PAW223" s="304"/>
      <c r="PAX223" s="304"/>
      <c r="PAY223" s="304"/>
      <c r="PAZ223" s="304"/>
      <c r="PBA223" s="304"/>
      <c r="PBB223" s="304"/>
      <c r="PBC223" s="304"/>
      <c r="PBD223" s="304"/>
      <c r="PBE223" s="304"/>
      <c r="PBF223" s="304"/>
      <c r="PBG223" s="304"/>
      <c r="PBH223" s="304"/>
      <c r="PBI223" s="304"/>
      <c r="PBJ223" s="304"/>
      <c r="PBK223" s="304"/>
      <c r="PBL223" s="304"/>
      <c r="PBM223" s="304"/>
      <c r="PBN223" s="304"/>
      <c r="PBO223" s="304"/>
      <c r="PBP223" s="304"/>
      <c r="PBQ223" s="304"/>
      <c r="PBR223" s="304"/>
      <c r="PBS223" s="304"/>
      <c r="PBT223" s="304"/>
      <c r="PBU223" s="304"/>
      <c r="PBV223" s="304"/>
      <c r="PBW223" s="304"/>
      <c r="PBX223" s="304"/>
      <c r="PBY223" s="304"/>
      <c r="PBZ223" s="304"/>
      <c r="PCA223" s="304"/>
      <c r="PCB223" s="304"/>
      <c r="PCC223" s="304"/>
      <c r="PCD223" s="304"/>
      <c r="PCE223" s="304"/>
      <c r="PCF223" s="304"/>
      <c r="PCG223" s="304"/>
      <c r="PCH223" s="304"/>
      <c r="PCI223" s="304"/>
      <c r="PCJ223" s="304"/>
      <c r="PCK223" s="304"/>
      <c r="PCL223" s="304"/>
      <c r="PCM223" s="304"/>
      <c r="PCN223" s="304"/>
      <c r="PCO223" s="304"/>
      <c r="PCP223" s="304"/>
      <c r="PCQ223" s="304"/>
      <c r="PCR223" s="304"/>
      <c r="PCS223" s="304"/>
      <c r="PCT223" s="304"/>
      <c r="PCU223" s="304"/>
      <c r="PCV223" s="304"/>
      <c r="PCW223" s="304"/>
      <c r="PCX223" s="304"/>
      <c r="PCY223" s="304"/>
      <c r="PCZ223" s="304"/>
      <c r="PDA223" s="304"/>
      <c r="PDB223" s="304"/>
      <c r="PDC223" s="304"/>
      <c r="PDD223" s="304"/>
      <c r="PDE223" s="304"/>
      <c r="PDF223" s="304"/>
      <c r="PDG223" s="304"/>
      <c r="PDH223" s="304"/>
      <c r="PDI223" s="304"/>
      <c r="PDJ223" s="304"/>
      <c r="PDK223" s="304"/>
      <c r="PDL223" s="304"/>
      <c r="PDM223" s="304"/>
      <c r="PDN223" s="304"/>
      <c r="PDO223" s="304"/>
      <c r="PDP223" s="304"/>
      <c r="PDQ223" s="304"/>
      <c r="PDR223" s="304"/>
      <c r="PDS223" s="304"/>
      <c r="PDT223" s="304"/>
      <c r="PDU223" s="304"/>
      <c r="PDV223" s="304"/>
      <c r="PDW223" s="304"/>
      <c r="PDX223" s="304"/>
      <c r="PDY223" s="304"/>
      <c r="PDZ223" s="304"/>
      <c r="PEA223" s="304"/>
      <c r="PEB223" s="304"/>
      <c r="PEC223" s="304"/>
      <c r="PED223" s="304"/>
      <c r="PEE223" s="304"/>
      <c r="PEF223" s="304"/>
      <c r="PEG223" s="304"/>
      <c r="PEH223" s="304"/>
      <c r="PEI223" s="304"/>
      <c r="PEJ223" s="304"/>
      <c r="PEK223" s="304"/>
      <c r="PEL223" s="304"/>
      <c r="PEM223" s="304"/>
      <c r="PEN223" s="304"/>
      <c r="PEO223" s="304"/>
      <c r="PEP223" s="304"/>
      <c r="PEQ223" s="304"/>
      <c r="PER223" s="304"/>
      <c r="PES223" s="304"/>
      <c r="PET223" s="304"/>
      <c r="PEU223" s="304"/>
      <c r="PEV223" s="304"/>
      <c r="PEW223" s="304"/>
      <c r="PEX223" s="304"/>
      <c r="PEY223" s="304"/>
      <c r="PEZ223" s="304"/>
      <c r="PFA223" s="304"/>
      <c r="PFB223" s="304"/>
      <c r="PFC223" s="304"/>
      <c r="PFD223" s="304"/>
      <c r="PFE223" s="304"/>
      <c r="PFF223" s="304"/>
      <c r="PFG223" s="304"/>
      <c r="PFH223" s="304"/>
      <c r="PFI223" s="304"/>
      <c r="PFJ223" s="304"/>
      <c r="PFK223" s="304"/>
      <c r="PFL223" s="304"/>
      <c r="PFM223" s="304"/>
      <c r="PFN223" s="304"/>
      <c r="PFO223" s="304"/>
      <c r="PFP223" s="304"/>
      <c r="PFQ223" s="304"/>
      <c r="PFR223" s="304"/>
      <c r="PFS223" s="304"/>
      <c r="PFT223" s="304"/>
      <c r="PFU223" s="304"/>
      <c r="PFV223" s="304"/>
      <c r="PFW223" s="304"/>
      <c r="PFX223" s="304"/>
      <c r="PFY223" s="304"/>
      <c r="PFZ223" s="304"/>
      <c r="PGA223" s="304"/>
      <c r="PGB223" s="304"/>
      <c r="PGC223" s="304"/>
      <c r="PGD223" s="304"/>
      <c r="PGE223" s="304"/>
      <c r="PGF223" s="304"/>
      <c r="PGG223" s="304"/>
      <c r="PGH223" s="304"/>
      <c r="PGI223" s="304"/>
      <c r="PGJ223" s="304"/>
      <c r="PGK223" s="304"/>
      <c r="PGL223" s="304"/>
      <c r="PGM223" s="304"/>
      <c r="PGN223" s="304"/>
      <c r="PGO223" s="304"/>
      <c r="PGP223" s="304"/>
      <c r="PGQ223" s="304"/>
      <c r="PGR223" s="304"/>
      <c r="PGS223" s="304"/>
      <c r="PGT223" s="304"/>
      <c r="PGU223" s="304"/>
      <c r="PGV223" s="304"/>
      <c r="PGW223" s="304"/>
      <c r="PGX223" s="304"/>
      <c r="PGY223" s="304"/>
      <c r="PGZ223" s="304"/>
      <c r="PHA223" s="304"/>
      <c r="PHB223" s="304"/>
      <c r="PHC223" s="304"/>
      <c r="PHD223" s="304"/>
      <c r="PHE223" s="304"/>
      <c r="PHF223" s="304"/>
      <c r="PHG223" s="304"/>
      <c r="PHH223" s="304"/>
      <c r="PHI223" s="304"/>
      <c r="PHJ223" s="304"/>
      <c r="PHK223" s="304"/>
      <c r="PHL223" s="304"/>
      <c r="PHM223" s="304"/>
      <c r="PHN223" s="304"/>
      <c r="PHO223" s="304"/>
      <c r="PHP223" s="304"/>
      <c r="PHQ223" s="304"/>
      <c r="PHR223" s="304"/>
      <c r="PHS223" s="304"/>
      <c r="PHT223" s="304"/>
      <c r="PHU223" s="304"/>
      <c r="PHV223" s="304"/>
      <c r="PHW223" s="304"/>
      <c r="PHX223" s="304"/>
      <c r="PHY223" s="304"/>
      <c r="PHZ223" s="304"/>
      <c r="PIA223" s="304"/>
      <c r="PIB223" s="304"/>
      <c r="PIC223" s="304"/>
      <c r="PID223" s="304"/>
      <c r="PIE223" s="304"/>
      <c r="PIF223" s="304"/>
      <c r="PIG223" s="304"/>
      <c r="PIH223" s="304"/>
      <c r="PII223" s="304"/>
      <c r="PIJ223" s="304"/>
      <c r="PIK223" s="304"/>
      <c r="PIL223" s="304"/>
      <c r="PIM223" s="304"/>
      <c r="PIN223" s="304"/>
      <c r="PIO223" s="304"/>
      <c r="PIP223" s="304"/>
      <c r="PIQ223" s="304"/>
      <c r="PIR223" s="304"/>
      <c r="PIS223" s="304"/>
      <c r="PIT223" s="304"/>
      <c r="PIU223" s="304"/>
      <c r="PIV223" s="304"/>
      <c r="PIW223" s="304"/>
      <c r="PIX223" s="304"/>
      <c r="PIY223" s="304"/>
      <c r="PIZ223" s="304"/>
      <c r="PJA223" s="304"/>
      <c r="PJB223" s="304"/>
      <c r="PJC223" s="304"/>
      <c r="PJD223" s="304"/>
      <c r="PJE223" s="304"/>
      <c r="PJF223" s="304"/>
      <c r="PJG223" s="304"/>
      <c r="PJH223" s="304"/>
      <c r="PJI223" s="304"/>
      <c r="PJJ223" s="304"/>
      <c r="PJK223" s="304"/>
      <c r="PJL223" s="304"/>
      <c r="PJM223" s="304"/>
      <c r="PJN223" s="304"/>
      <c r="PJO223" s="304"/>
      <c r="PJP223" s="304"/>
      <c r="PJQ223" s="304"/>
      <c r="PJR223" s="304"/>
      <c r="PJS223" s="304"/>
      <c r="PJT223" s="304"/>
      <c r="PJU223" s="304"/>
      <c r="PJV223" s="304"/>
      <c r="PJW223" s="304"/>
      <c r="PJX223" s="304"/>
      <c r="PJY223" s="304"/>
      <c r="PJZ223" s="304"/>
      <c r="PKA223" s="304"/>
      <c r="PKB223" s="304"/>
      <c r="PKC223" s="304"/>
      <c r="PKD223" s="304"/>
      <c r="PKE223" s="304"/>
      <c r="PKF223" s="304"/>
      <c r="PKG223" s="304"/>
      <c r="PKH223" s="304"/>
      <c r="PKI223" s="304"/>
      <c r="PKJ223" s="304"/>
      <c r="PKK223" s="304"/>
      <c r="PKL223" s="304"/>
      <c r="PKM223" s="304"/>
      <c r="PKN223" s="304"/>
      <c r="PKO223" s="304"/>
      <c r="PKP223" s="304"/>
      <c r="PKQ223" s="304"/>
      <c r="PKR223" s="304"/>
      <c r="PKS223" s="304"/>
      <c r="PKT223" s="304"/>
      <c r="PKU223" s="304"/>
      <c r="PKV223" s="304"/>
      <c r="PKW223" s="304"/>
      <c r="PKX223" s="304"/>
      <c r="PKY223" s="304"/>
      <c r="PKZ223" s="304"/>
      <c r="PLA223" s="304"/>
      <c r="PLB223" s="304"/>
      <c r="PLC223" s="304"/>
      <c r="PLD223" s="304"/>
      <c r="PLE223" s="304"/>
      <c r="PLF223" s="304"/>
      <c r="PLG223" s="304"/>
      <c r="PLH223" s="304"/>
      <c r="PLI223" s="304"/>
      <c r="PLJ223" s="304"/>
      <c r="PLK223" s="304"/>
      <c r="PLL223" s="304"/>
      <c r="PLM223" s="304"/>
      <c r="PLN223" s="304"/>
      <c r="PLO223" s="304"/>
      <c r="PLP223" s="304"/>
      <c r="PLQ223" s="304"/>
      <c r="PLR223" s="304"/>
      <c r="PLS223" s="304"/>
      <c r="PLT223" s="304"/>
      <c r="PLU223" s="304"/>
      <c r="PLV223" s="304"/>
      <c r="PLW223" s="304"/>
      <c r="PLX223" s="304"/>
      <c r="PLY223" s="304"/>
      <c r="PLZ223" s="304"/>
      <c r="PMA223" s="304"/>
      <c r="PMB223" s="304"/>
      <c r="PMC223" s="304"/>
      <c r="PMD223" s="304"/>
      <c r="PME223" s="304"/>
      <c r="PMF223" s="304"/>
      <c r="PMG223" s="304"/>
      <c r="PMH223" s="304"/>
      <c r="PMI223" s="304"/>
      <c r="PMJ223" s="304"/>
      <c r="PMK223" s="304"/>
      <c r="PML223" s="304"/>
      <c r="PMM223" s="304"/>
      <c r="PMN223" s="304"/>
      <c r="PMO223" s="304"/>
      <c r="PMP223" s="304"/>
      <c r="PMQ223" s="304"/>
      <c r="PMR223" s="304"/>
      <c r="PMS223" s="304"/>
      <c r="PMT223" s="304"/>
      <c r="PMU223" s="304"/>
      <c r="PMV223" s="304"/>
      <c r="PMW223" s="304"/>
      <c r="PMX223" s="304"/>
      <c r="PMY223" s="304"/>
      <c r="PMZ223" s="304"/>
      <c r="PNA223" s="304"/>
      <c r="PNB223" s="304"/>
      <c r="PNC223" s="304"/>
      <c r="PND223" s="304"/>
      <c r="PNE223" s="304"/>
      <c r="PNF223" s="304"/>
      <c r="PNG223" s="304"/>
      <c r="PNH223" s="304"/>
      <c r="PNI223" s="304"/>
      <c r="PNJ223" s="304"/>
      <c r="PNK223" s="304"/>
      <c r="PNL223" s="304"/>
      <c r="PNM223" s="304"/>
      <c r="PNN223" s="304"/>
      <c r="PNO223" s="304"/>
      <c r="PNP223" s="304"/>
      <c r="PNQ223" s="304"/>
      <c r="PNR223" s="304"/>
      <c r="PNS223" s="304"/>
      <c r="PNT223" s="304"/>
      <c r="PNU223" s="304"/>
      <c r="PNV223" s="304"/>
      <c r="PNW223" s="304"/>
      <c r="PNX223" s="304"/>
      <c r="PNY223" s="304"/>
      <c r="PNZ223" s="304"/>
      <c r="POA223" s="304"/>
      <c r="POB223" s="304"/>
      <c r="POC223" s="304"/>
      <c r="POD223" s="304"/>
      <c r="POE223" s="304"/>
      <c r="POF223" s="304"/>
      <c r="POG223" s="304"/>
      <c r="POH223" s="304"/>
      <c r="POI223" s="304"/>
      <c r="POJ223" s="304"/>
      <c r="POK223" s="304"/>
      <c r="POL223" s="304"/>
      <c r="POM223" s="304"/>
      <c r="PON223" s="304"/>
      <c r="POO223" s="304"/>
      <c r="POP223" s="304"/>
      <c r="POQ223" s="304"/>
      <c r="POR223" s="304"/>
      <c r="POS223" s="304"/>
      <c r="POT223" s="304"/>
      <c r="POU223" s="304"/>
      <c r="POV223" s="304"/>
      <c r="POW223" s="304"/>
      <c r="POX223" s="304"/>
      <c r="POY223" s="304"/>
      <c r="POZ223" s="304"/>
      <c r="PPA223" s="304"/>
      <c r="PPB223" s="304"/>
      <c r="PPC223" s="304"/>
      <c r="PPD223" s="304"/>
      <c r="PPE223" s="304"/>
      <c r="PPF223" s="304"/>
      <c r="PPG223" s="304"/>
      <c r="PPH223" s="304"/>
      <c r="PPI223" s="304"/>
      <c r="PPJ223" s="304"/>
      <c r="PPK223" s="304"/>
      <c r="PPL223" s="304"/>
      <c r="PPM223" s="304"/>
      <c r="PPN223" s="304"/>
      <c r="PPO223" s="304"/>
      <c r="PPP223" s="304"/>
      <c r="PPQ223" s="304"/>
      <c r="PPR223" s="304"/>
      <c r="PPS223" s="304"/>
      <c r="PPT223" s="304"/>
      <c r="PPU223" s="304"/>
      <c r="PPV223" s="304"/>
      <c r="PPW223" s="304"/>
      <c r="PPX223" s="304"/>
      <c r="PPY223" s="304"/>
      <c r="PPZ223" s="304"/>
      <c r="PQA223" s="304"/>
      <c r="PQB223" s="304"/>
      <c r="PQC223" s="304"/>
      <c r="PQD223" s="304"/>
      <c r="PQE223" s="304"/>
      <c r="PQF223" s="304"/>
      <c r="PQG223" s="304"/>
      <c r="PQH223" s="304"/>
      <c r="PQI223" s="304"/>
      <c r="PQJ223" s="304"/>
      <c r="PQK223" s="304"/>
      <c r="PQL223" s="304"/>
      <c r="PQM223" s="304"/>
      <c r="PQN223" s="304"/>
      <c r="PQO223" s="304"/>
      <c r="PQP223" s="304"/>
      <c r="PQQ223" s="304"/>
      <c r="PQR223" s="304"/>
      <c r="PQS223" s="304"/>
      <c r="PQT223" s="304"/>
      <c r="PQU223" s="304"/>
      <c r="PQV223" s="304"/>
      <c r="PQW223" s="304"/>
      <c r="PQX223" s="304"/>
      <c r="PQY223" s="304"/>
      <c r="PQZ223" s="304"/>
      <c r="PRA223" s="304"/>
      <c r="PRB223" s="304"/>
      <c r="PRC223" s="304"/>
      <c r="PRD223" s="304"/>
      <c r="PRE223" s="304"/>
      <c r="PRF223" s="304"/>
      <c r="PRG223" s="304"/>
      <c r="PRH223" s="304"/>
      <c r="PRI223" s="304"/>
      <c r="PRJ223" s="304"/>
      <c r="PRK223" s="304"/>
      <c r="PRL223" s="304"/>
      <c r="PRM223" s="304"/>
      <c r="PRN223" s="304"/>
      <c r="PRO223" s="304"/>
      <c r="PRP223" s="304"/>
      <c r="PRQ223" s="304"/>
      <c r="PRR223" s="304"/>
      <c r="PRS223" s="304"/>
      <c r="PRT223" s="304"/>
      <c r="PRU223" s="304"/>
      <c r="PRV223" s="304"/>
      <c r="PRW223" s="304"/>
      <c r="PRX223" s="304"/>
      <c r="PRY223" s="304"/>
      <c r="PRZ223" s="304"/>
      <c r="PSA223" s="304"/>
      <c r="PSB223" s="304"/>
      <c r="PSC223" s="304"/>
      <c r="PSD223" s="304"/>
      <c r="PSE223" s="304"/>
      <c r="PSF223" s="304"/>
      <c r="PSG223" s="304"/>
      <c r="PSH223" s="304"/>
      <c r="PSI223" s="304"/>
      <c r="PSJ223" s="304"/>
      <c r="PSK223" s="304"/>
      <c r="PSL223" s="304"/>
      <c r="PSM223" s="304"/>
      <c r="PSN223" s="304"/>
      <c r="PSO223" s="304"/>
      <c r="PSP223" s="304"/>
      <c r="PSQ223" s="304"/>
      <c r="PSR223" s="304"/>
      <c r="PSS223" s="304"/>
      <c r="PST223" s="304"/>
      <c r="PSU223" s="304"/>
      <c r="PSV223" s="304"/>
      <c r="PSW223" s="304"/>
      <c r="PSX223" s="304"/>
      <c r="PSY223" s="304"/>
      <c r="PSZ223" s="304"/>
      <c r="PTA223" s="304"/>
      <c r="PTB223" s="304"/>
      <c r="PTC223" s="304"/>
      <c r="PTD223" s="304"/>
      <c r="PTE223" s="304"/>
      <c r="PTF223" s="304"/>
      <c r="PTG223" s="304"/>
      <c r="PTH223" s="304"/>
      <c r="PTI223" s="304"/>
      <c r="PTJ223" s="304"/>
      <c r="PTK223" s="304"/>
      <c r="PTL223" s="304"/>
      <c r="PTM223" s="304"/>
      <c r="PTN223" s="304"/>
      <c r="PTO223" s="304"/>
      <c r="PTP223" s="304"/>
      <c r="PTQ223" s="304"/>
      <c r="PTR223" s="304"/>
      <c r="PTS223" s="304"/>
      <c r="PTT223" s="304"/>
      <c r="PTU223" s="304"/>
      <c r="PTV223" s="304"/>
      <c r="PTW223" s="304"/>
      <c r="PTX223" s="304"/>
      <c r="PTY223" s="304"/>
      <c r="PTZ223" s="304"/>
      <c r="PUA223" s="304"/>
      <c r="PUB223" s="304"/>
      <c r="PUC223" s="304"/>
      <c r="PUD223" s="304"/>
      <c r="PUE223" s="304"/>
      <c r="PUF223" s="304"/>
      <c r="PUG223" s="304"/>
      <c r="PUH223" s="304"/>
      <c r="PUI223" s="304"/>
      <c r="PUJ223" s="304"/>
      <c r="PUK223" s="304"/>
      <c r="PUL223" s="304"/>
      <c r="PUM223" s="304"/>
      <c r="PUN223" s="304"/>
      <c r="PUO223" s="304"/>
      <c r="PUP223" s="304"/>
      <c r="PUQ223" s="304"/>
      <c r="PUR223" s="304"/>
      <c r="PUS223" s="304"/>
      <c r="PUT223" s="304"/>
      <c r="PUU223" s="304"/>
      <c r="PUV223" s="304"/>
      <c r="PUW223" s="304"/>
      <c r="PUX223" s="304"/>
      <c r="PUY223" s="304"/>
      <c r="PUZ223" s="304"/>
      <c r="PVA223" s="304"/>
      <c r="PVB223" s="304"/>
      <c r="PVC223" s="304"/>
      <c r="PVD223" s="304"/>
      <c r="PVE223" s="304"/>
      <c r="PVF223" s="304"/>
      <c r="PVG223" s="304"/>
      <c r="PVH223" s="304"/>
      <c r="PVI223" s="304"/>
      <c r="PVJ223" s="304"/>
      <c r="PVK223" s="304"/>
      <c r="PVL223" s="304"/>
      <c r="PVM223" s="304"/>
      <c r="PVN223" s="304"/>
      <c r="PVO223" s="304"/>
      <c r="PVP223" s="304"/>
      <c r="PVQ223" s="304"/>
      <c r="PVR223" s="304"/>
      <c r="PVS223" s="304"/>
      <c r="PVT223" s="304"/>
      <c r="PVU223" s="304"/>
      <c r="PVV223" s="304"/>
      <c r="PVW223" s="304"/>
      <c r="PVX223" s="304"/>
      <c r="PVY223" s="304"/>
      <c r="PVZ223" s="304"/>
      <c r="PWA223" s="304"/>
      <c r="PWB223" s="304"/>
      <c r="PWC223" s="304"/>
      <c r="PWD223" s="304"/>
      <c r="PWE223" s="304"/>
      <c r="PWF223" s="304"/>
      <c r="PWG223" s="304"/>
      <c r="PWH223" s="304"/>
      <c r="PWI223" s="304"/>
      <c r="PWJ223" s="304"/>
      <c r="PWK223" s="304"/>
      <c r="PWL223" s="304"/>
      <c r="PWM223" s="304"/>
      <c r="PWN223" s="304"/>
      <c r="PWO223" s="304"/>
      <c r="PWP223" s="304"/>
      <c r="PWQ223" s="304"/>
      <c r="PWR223" s="304"/>
      <c r="PWS223" s="304"/>
      <c r="PWT223" s="304"/>
      <c r="PWU223" s="304"/>
      <c r="PWV223" s="304"/>
      <c r="PWW223" s="304"/>
      <c r="PWX223" s="304"/>
      <c r="PWY223" s="304"/>
      <c r="PWZ223" s="304"/>
      <c r="PXA223" s="304"/>
      <c r="PXB223" s="304"/>
      <c r="PXC223" s="304"/>
      <c r="PXD223" s="304"/>
      <c r="PXE223" s="304"/>
      <c r="PXF223" s="304"/>
      <c r="PXG223" s="304"/>
      <c r="PXH223" s="304"/>
      <c r="PXI223" s="304"/>
      <c r="PXJ223" s="304"/>
      <c r="PXK223" s="304"/>
      <c r="PXL223" s="304"/>
      <c r="PXM223" s="304"/>
      <c r="PXN223" s="304"/>
      <c r="PXO223" s="304"/>
      <c r="PXP223" s="304"/>
      <c r="PXQ223" s="304"/>
      <c r="PXR223" s="304"/>
      <c r="PXS223" s="304"/>
      <c r="PXT223" s="304"/>
      <c r="PXU223" s="304"/>
      <c r="PXV223" s="304"/>
      <c r="PXW223" s="304"/>
      <c r="PXX223" s="304"/>
      <c r="PXY223" s="304"/>
      <c r="PXZ223" s="304"/>
      <c r="PYA223" s="304"/>
      <c r="PYB223" s="304"/>
      <c r="PYC223" s="304"/>
      <c r="PYD223" s="304"/>
      <c r="PYE223" s="304"/>
      <c r="PYF223" s="304"/>
      <c r="PYG223" s="304"/>
      <c r="PYH223" s="304"/>
      <c r="PYI223" s="304"/>
      <c r="PYJ223" s="304"/>
      <c r="PYK223" s="304"/>
      <c r="PYL223" s="304"/>
      <c r="PYM223" s="304"/>
      <c r="PYN223" s="304"/>
      <c r="PYO223" s="304"/>
      <c r="PYP223" s="304"/>
      <c r="PYQ223" s="304"/>
      <c r="PYR223" s="304"/>
      <c r="PYS223" s="304"/>
      <c r="PYT223" s="304"/>
      <c r="PYU223" s="304"/>
      <c r="PYV223" s="304"/>
      <c r="PYW223" s="304"/>
      <c r="PYX223" s="304"/>
      <c r="PYY223" s="304"/>
      <c r="PYZ223" s="304"/>
      <c r="PZA223" s="304"/>
      <c r="PZB223" s="304"/>
      <c r="PZC223" s="304"/>
      <c r="PZD223" s="304"/>
      <c r="PZE223" s="304"/>
      <c r="PZF223" s="304"/>
      <c r="PZG223" s="304"/>
      <c r="PZH223" s="304"/>
      <c r="PZI223" s="304"/>
      <c r="PZJ223" s="304"/>
      <c r="PZK223" s="304"/>
      <c r="PZL223" s="304"/>
      <c r="PZM223" s="304"/>
      <c r="PZN223" s="304"/>
      <c r="PZO223" s="304"/>
      <c r="PZP223" s="304"/>
      <c r="PZQ223" s="304"/>
      <c r="PZR223" s="304"/>
      <c r="PZS223" s="304"/>
      <c r="PZT223" s="304"/>
      <c r="PZU223" s="304"/>
      <c r="PZV223" s="304"/>
      <c r="PZW223" s="304"/>
      <c r="PZX223" s="304"/>
      <c r="PZY223" s="304"/>
      <c r="PZZ223" s="304"/>
      <c r="QAA223" s="304"/>
      <c r="QAB223" s="304"/>
      <c r="QAC223" s="304"/>
      <c r="QAD223" s="304"/>
      <c r="QAE223" s="304"/>
      <c r="QAF223" s="304"/>
      <c r="QAG223" s="304"/>
      <c r="QAH223" s="304"/>
      <c r="QAI223" s="304"/>
      <c r="QAJ223" s="304"/>
      <c r="QAK223" s="304"/>
      <c r="QAL223" s="304"/>
      <c r="QAM223" s="304"/>
      <c r="QAN223" s="304"/>
      <c r="QAO223" s="304"/>
      <c r="QAP223" s="304"/>
      <c r="QAQ223" s="304"/>
      <c r="QAR223" s="304"/>
      <c r="QAS223" s="304"/>
      <c r="QAT223" s="304"/>
      <c r="QAU223" s="304"/>
      <c r="QAV223" s="304"/>
      <c r="QAW223" s="304"/>
      <c r="QAX223" s="304"/>
      <c r="QAY223" s="304"/>
      <c r="QAZ223" s="304"/>
      <c r="QBA223" s="304"/>
      <c r="QBB223" s="304"/>
      <c r="QBC223" s="304"/>
      <c r="QBD223" s="304"/>
      <c r="QBE223" s="304"/>
      <c r="QBF223" s="304"/>
      <c r="QBG223" s="304"/>
      <c r="QBH223" s="304"/>
      <c r="QBI223" s="304"/>
      <c r="QBJ223" s="304"/>
      <c r="QBK223" s="304"/>
      <c r="QBL223" s="304"/>
      <c r="QBM223" s="304"/>
      <c r="QBN223" s="304"/>
      <c r="QBO223" s="304"/>
      <c r="QBP223" s="304"/>
      <c r="QBQ223" s="304"/>
      <c r="QBR223" s="304"/>
      <c r="QBS223" s="304"/>
      <c r="QBT223" s="304"/>
      <c r="QBU223" s="304"/>
      <c r="QBV223" s="304"/>
      <c r="QBW223" s="304"/>
      <c r="QBX223" s="304"/>
      <c r="QBY223" s="304"/>
      <c r="QBZ223" s="304"/>
      <c r="QCA223" s="304"/>
      <c r="QCB223" s="304"/>
      <c r="QCC223" s="304"/>
      <c r="QCD223" s="304"/>
      <c r="QCE223" s="304"/>
      <c r="QCF223" s="304"/>
      <c r="QCG223" s="304"/>
      <c r="QCH223" s="304"/>
      <c r="QCI223" s="304"/>
      <c r="QCJ223" s="304"/>
      <c r="QCK223" s="304"/>
      <c r="QCL223" s="304"/>
      <c r="QCM223" s="304"/>
      <c r="QCN223" s="304"/>
      <c r="QCO223" s="304"/>
      <c r="QCP223" s="304"/>
      <c r="QCQ223" s="304"/>
      <c r="QCR223" s="304"/>
      <c r="QCS223" s="304"/>
      <c r="QCT223" s="304"/>
      <c r="QCU223" s="304"/>
      <c r="QCV223" s="304"/>
      <c r="QCW223" s="304"/>
      <c r="QCX223" s="304"/>
      <c r="QCY223" s="304"/>
      <c r="QCZ223" s="304"/>
      <c r="QDA223" s="304"/>
      <c r="QDB223" s="304"/>
      <c r="QDC223" s="304"/>
      <c r="QDD223" s="304"/>
      <c r="QDE223" s="304"/>
      <c r="QDF223" s="304"/>
      <c r="QDG223" s="304"/>
      <c r="QDH223" s="304"/>
      <c r="QDI223" s="304"/>
      <c r="QDJ223" s="304"/>
      <c r="QDK223" s="304"/>
      <c r="QDL223" s="304"/>
      <c r="QDM223" s="304"/>
      <c r="QDN223" s="304"/>
      <c r="QDO223" s="304"/>
      <c r="QDP223" s="304"/>
      <c r="QDQ223" s="304"/>
      <c r="QDR223" s="304"/>
      <c r="QDS223" s="304"/>
      <c r="QDT223" s="304"/>
      <c r="QDU223" s="304"/>
      <c r="QDV223" s="304"/>
      <c r="QDW223" s="304"/>
      <c r="QDX223" s="304"/>
      <c r="QDY223" s="304"/>
      <c r="QDZ223" s="304"/>
      <c r="QEA223" s="304"/>
      <c r="QEB223" s="304"/>
      <c r="QEC223" s="304"/>
      <c r="QED223" s="304"/>
      <c r="QEE223" s="304"/>
      <c r="QEF223" s="304"/>
      <c r="QEG223" s="304"/>
      <c r="QEH223" s="304"/>
      <c r="QEI223" s="304"/>
      <c r="QEJ223" s="304"/>
      <c r="QEK223" s="304"/>
      <c r="QEL223" s="304"/>
      <c r="QEM223" s="304"/>
      <c r="QEN223" s="304"/>
      <c r="QEO223" s="304"/>
      <c r="QEP223" s="304"/>
      <c r="QEQ223" s="304"/>
      <c r="QER223" s="304"/>
      <c r="QES223" s="304"/>
      <c r="QET223" s="304"/>
      <c r="QEU223" s="304"/>
      <c r="QEV223" s="304"/>
      <c r="QEW223" s="304"/>
      <c r="QEX223" s="304"/>
      <c r="QEY223" s="304"/>
      <c r="QEZ223" s="304"/>
      <c r="QFA223" s="304"/>
      <c r="QFB223" s="304"/>
      <c r="QFC223" s="304"/>
      <c r="QFD223" s="304"/>
      <c r="QFE223" s="304"/>
      <c r="QFF223" s="304"/>
      <c r="QFG223" s="304"/>
      <c r="QFH223" s="304"/>
      <c r="QFI223" s="304"/>
      <c r="QFJ223" s="304"/>
      <c r="QFK223" s="304"/>
      <c r="QFL223" s="304"/>
      <c r="QFM223" s="304"/>
      <c r="QFN223" s="304"/>
      <c r="QFO223" s="304"/>
      <c r="QFP223" s="304"/>
      <c r="QFQ223" s="304"/>
      <c r="QFR223" s="304"/>
      <c r="QFS223" s="304"/>
      <c r="QFT223" s="304"/>
      <c r="QFU223" s="304"/>
      <c r="QFV223" s="304"/>
      <c r="QFW223" s="304"/>
      <c r="QFX223" s="304"/>
      <c r="QFY223" s="304"/>
      <c r="QFZ223" s="304"/>
      <c r="QGA223" s="304"/>
      <c r="QGB223" s="304"/>
      <c r="QGC223" s="304"/>
      <c r="QGD223" s="304"/>
      <c r="QGE223" s="304"/>
      <c r="QGF223" s="304"/>
      <c r="QGG223" s="304"/>
      <c r="QGH223" s="304"/>
      <c r="QGI223" s="304"/>
      <c r="QGJ223" s="304"/>
      <c r="QGK223" s="304"/>
      <c r="QGL223" s="304"/>
      <c r="QGM223" s="304"/>
      <c r="QGN223" s="304"/>
      <c r="QGO223" s="304"/>
      <c r="QGP223" s="304"/>
      <c r="QGQ223" s="304"/>
      <c r="QGR223" s="304"/>
      <c r="QGS223" s="304"/>
      <c r="QGT223" s="304"/>
      <c r="QGU223" s="304"/>
      <c r="QGV223" s="304"/>
      <c r="QGW223" s="304"/>
      <c r="QGX223" s="304"/>
      <c r="QGY223" s="304"/>
      <c r="QGZ223" s="304"/>
      <c r="QHA223" s="304"/>
      <c r="QHB223" s="304"/>
      <c r="QHC223" s="304"/>
      <c r="QHD223" s="304"/>
      <c r="QHE223" s="304"/>
      <c r="QHF223" s="304"/>
      <c r="QHG223" s="304"/>
      <c r="QHH223" s="304"/>
      <c r="QHI223" s="304"/>
      <c r="QHJ223" s="304"/>
      <c r="QHK223" s="304"/>
      <c r="QHL223" s="304"/>
      <c r="QHM223" s="304"/>
      <c r="QHN223" s="304"/>
      <c r="QHO223" s="304"/>
      <c r="QHP223" s="304"/>
      <c r="QHQ223" s="304"/>
      <c r="QHR223" s="304"/>
      <c r="QHS223" s="304"/>
      <c r="QHT223" s="304"/>
      <c r="QHU223" s="304"/>
      <c r="QHV223" s="304"/>
      <c r="QHW223" s="304"/>
      <c r="QHX223" s="304"/>
      <c r="QHY223" s="304"/>
      <c r="QHZ223" s="304"/>
      <c r="QIA223" s="304"/>
      <c r="QIB223" s="304"/>
      <c r="QIC223" s="304"/>
      <c r="QID223" s="304"/>
      <c r="QIE223" s="304"/>
      <c r="QIF223" s="304"/>
      <c r="QIG223" s="304"/>
      <c r="QIH223" s="304"/>
      <c r="QII223" s="304"/>
      <c r="QIJ223" s="304"/>
      <c r="QIK223" s="304"/>
      <c r="QIL223" s="304"/>
      <c r="QIM223" s="304"/>
      <c r="QIN223" s="304"/>
      <c r="QIO223" s="304"/>
      <c r="QIP223" s="304"/>
      <c r="QIQ223" s="304"/>
      <c r="QIR223" s="304"/>
      <c r="QIS223" s="304"/>
      <c r="QIT223" s="304"/>
      <c r="QIU223" s="304"/>
      <c r="QIV223" s="304"/>
      <c r="QIW223" s="304"/>
      <c r="QIX223" s="304"/>
      <c r="QIY223" s="304"/>
      <c r="QIZ223" s="304"/>
      <c r="QJA223" s="304"/>
      <c r="QJB223" s="304"/>
      <c r="QJC223" s="304"/>
      <c r="QJD223" s="304"/>
      <c r="QJE223" s="304"/>
      <c r="QJF223" s="304"/>
      <c r="QJG223" s="304"/>
      <c r="QJH223" s="304"/>
      <c r="QJI223" s="304"/>
      <c r="QJJ223" s="304"/>
      <c r="QJK223" s="304"/>
      <c r="QJL223" s="304"/>
      <c r="QJM223" s="304"/>
      <c r="QJN223" s="304"/>
      <c r="QJO223" s="304"/>
      <c r="QJP223" s="304"/>
      <c r="QJQ223" s="304"/>
      <c r="QJR223" s="304"/>
      <c r="QJS223" s="304"/>
      <c r="QJT223" s="304"/>
      <c r="QJU223" s="304"/>
      <c r="QJV223" s="304"/>
      <c r="QJW223" s="304"/>
      <c r="QJX223" s="304"/>
      <c r="QJY223" s="304"/>
      <c r="QJZ223" s="304"/>
      <c r="QKA223" s="304"/>
      <c r="QKB223" s="304"/>
      <c r="QKC223" s="304"/>
      <c r="QKD223" s="304"/>
      <c r="QKE223" s="304"/>
      <c r="QKF223" s="304"/>
      <c r="QKG223" s="304"/>
      <c r="QKH223" s="304"/>
      <c r="QKI223" s="304"/>
      <c r="QKJ223" s="304"/>
      <c r="QKK223" s="304"/>
      <c r="QKL223" s="304"/>
      <c r="QKM223" s="304"/>
      <c r="QKN223" s="304"/>
      <c r="QKO223" s="304"/>
      <c r="QKP223" s="304"/>
      <c r="QKQ223" s="304"/>
      <c r="QKR223" s="304"/>
      <c r="QKS223" s="304"/>
      <c r="QKT223" s="304"/>
      <c r="QKU223" s="304"/>
      <c r="QKV223" s="304"/>
      <c r="QKW223" s="304"/>
      <c r="QKX223" s="304"/>
      <c r="QKY223" s="304"/>
      <c r="QKZ223" s="304"/>
      <c r="QLA223" s="304"/>
      <c r="QLB223" s="304"/>
      <c r="QLC223" s="304"/>
      <c r="QLD223" s="304"/>
      <c r="QLE223" s="304"/>
      <c r="QLF223" s="304"/>
      <c r="QLG223" s="304"/>
      <c r="QLH223" s="304"/>
      <c r="QLI223" s="304"/>
      <c r="QLJ223" s="304"/>
      <c r="QLK223" s="304"/>
      <c r="QLL223" s="304"/>
      <c r="QLM223" s="304"/>
      <c r="QLN223" s="304"/>
      <c r="QLO223" s="304"/>
      <c r="QLP223" s="304"/>
      <c r="QLQ223" s="304"/>
      <c r="QLR223" s="304"/>
      <c r="QLS223" s="304"/>
      <c r="QLT223" s="304"/>
      <c r="QLU223" s="304"/>
      <c r="QLV223" s="304"/>
      <c r="QLW223" s="304"/>
      <c r="QLX223" s="304"/>
      <c r="QLY223" s="304"/>
      <c r="QLZ223" s="304"/>
      <c r="QMA223" s="304"/>
      <c r="QMB223" s="304"/>
      <c r="QMC223" s="304"/>
      <c r="QMD223" s="304"/>
      <c r="QME223" s="304"/>
      <c r="QMF223" s="304"/>
      <c r="QMG223" s="304"/>
      <c r="QMH223" s="304"/>
      <c r="QMI223" s="304"/>
      <c r="QMJ223" s="304"/>
      <c r="QMK223" s="304"/>
      <c r="QML223" s="304"/>
      <c r="QMM223" s="304"/>
      <c r="QMN223" s="304"/>
      <c r="QMO223" s="304"/>
      <c r="QMP223" s="304"/>
      <c r="QMQ223" s="304"/>
      <c r="QMR223" s="304"/>
      <c r="QMS223" s="304"/>
      <c r="QMT223" s="304"/>
      <c r="QMU223" s="304"/>
      <c r="QMV223" s="304"/>
      <c r="QMW223" s="304"/>
      <c r="QMX223" s="304"/>
      <c r="QMY223" s="304"/>
      <c r="QMZ223" s="304"/>
      <c r="QNA223" s="304"/>
      <c r="QNB223" s="304"/>
      <c r="QNC223" s="304"/>
      <c r="QND223" s="304"/>
      <c r="QNE223" s="304"/>
      <c r="QNF223" s="304"/>
      <c r="QNG223" s="304"/>
      <c r="QNH223" s="304"/>
      <c r="QNI223" s="304"/>
      <c r="QNJ223" s="304"/>
      <c r="QNK223" s="304"/>
      <c r="QNL223" s="304"/>
      <c r="QNM223" s="304"/>
      <c r="QNN223" s="304"/>
      <c r="QNO223" s="304"/>
      <c r="QNP223" s="304"/>
      <c r="QNQ223" s="304"/>
      <c r="QNR223" s="304"/>
      <c r="QNS223" s="304"/>
      <c r="QNT223" s="304"/>
      <c r="QNU223" s="304"/>
      <c r="QNV223" s="304"/>
      <c r="QNW223" s="304"/>
      <c r="QNX223" s="304"/>
      <c r="QNY223" s="304"/>
      <c r="QNZ223" s="304"/>
      <c r="QOA223" s="304"/>
      <c r="QOB223" s="304"/>
      <c r="QOC223" s="304"/>
      <c r="QOD223" s="304"/>
      <c r="QOE223" s="304"/>
      <c r="QOF223" s="304"/>
      <c r="QOG223" s="304"/>
      <c r="QOH223" s="304"/>
      <c r="QOI223" s="304"/>
      <c r="QOJ223" s="304"/>
      <c r="QOK223" s="304"/>
      <c r="QOL223" s="304"/>
      <c r="QOM223" s="304"/>
      <c r="QON223" s="304"/>
      <c r="QOO223" s="304"/>
      <c r="QOP223" s="304"/>
      <c r="QOQ223" s="304"/>
      <c r="QOR223" s="304"/>
      <c r="QOS223" s="304"/>
      <c r="QOT223" s="304"/>
      <c r="QOU223" s="304"/>
      <c r="QOV223" s="304"/>
      <c r="QOW223" s="304"/>
      <c r="QOX223" s="304"/>
      <c r="QOY223" s="304"/>
      <c r="QOZ223" s="304"/>
      <c r="QPA223" s="304"/>
      <c r="QPB223" s="304"/>
      <c r="QPC223" s="304"/>
      <c r="QPD223" s="304"/>
      <c r="QPE223" s="304"/>
      <c r="QPF223" s="304"/>
      <c r="QPG223" s="304"/>
      <c r="QPH223" s="304"/>
      <c r="QPI223" s="304"/>
      <c r="QPJ223" s="304"/>
      <c r="QPK223" s="304"/>
      <c r="QPL223" s="304"/>
      <c r="QPM223" s="304"/>
      <c r="QPN223" s="304"/>
      <c r="QPO223" s="304"/>
      <c r="QPP223" s="304"/>
      <c r="QPQ223" s="304"/>
      <c r="QPR223" s="304"/>
      <c r="QPS223" s="304"/>
      <c r="QPT223" s="304"/>
      <c r="QPU223" s="304"/>
      <c r="QPV223" s="304"/>
      <c r="QPW223" s="304"/>
      <c r="QPX223" s="304"/>
      <c r="QPY223" s="304"/>
      <c r="QPZ223" s="304"/>
      <c r="QQA223" s="304"/>
      <c r="QQB223" s="304"/>
      <c r="QQC223" s="304"/>
      <c r="QQD223" s="304"/>
      <c r="QQE223" s="304"/>
      <c r="QQF223" s="304"/>
      <c r="QQG223" s="304"/>
      <c r="QQH223" s="304"/>
      <c r="QQI223" s="304"/>
      <c r="QQJ223" s="304"/>
      <c r="QQK223" s="304"/>
      <c r="QQL223" s="304"/>
      <c r="QQM223" s="304"/>
      <c r="QQN223" s="304"/>
      <c r="QQO223" s="304"/>
      <c r="QQP223" s="304"/>
      <c r="QQQ223" s="304"/>
      <c r="QQR223" s="304"/>
      <c r="QQS223" s="304"/>
      <c r="QQT223" s="304"/>
      <c r="QQU223" s="304"/>
      <c r="QQV223" s="304"/>
      <c r="QQW223" s="304"/>
      <c r="QQX223" s="304"/>
      <c r="QQY223" s="304"/>
      <c r="QQZ223" s="304"/>
      <c r="QRA223" s="304"/>
      <c r="QRB223" s="304"/>
      <c r="QRC223" s="304"/>
      <c r="QRD223" s="304"/>
      <c r="QRE223" s="304"/>
      <c r="QRF223" s="304"/>
      <c r="QRG223" s="304"/>
      <c r="QRH223" s="304"/>
      <c r="QRI223" s="304"/>
      <c r="QRJ223" s="304"/>
      <c r="QRK223" s="304"/>
      <c r="QRL223" s="304"/>
      <c r="QRM223" s="304"/>
      <c r="QRN223" s="304"/>
      <c r="QRO223" s="304"/>
      <c r="QRP223" s="304"/>
      <c r="QRQ223" s="304"/>
      <c r="QRR223" s="304"/>
      <c r="QRS223" s="304"/>
      <c r="QRT223" s="304"/>
      <c r="QRU223" s="304"/>
      <c r="QRV223" s="304"/>
      <c r="QRW223" s="304"/>
      <c r="QRX223" s="304"/>
      <c r="QRY223" s="304"/>
      <c r="QRZ223" s="304"/>
      <c r="QSA223" s="304"/>
      <c r="QSB223" s="304"/>
      <c r="QSC223" s="304"/>
      <c r="QSD223" s="304"/>
      <c r="QSE223" s="304"/>
      <c r="QSF223" s="304"/>
      <c r="QSG223" s="304"/>
      <c r="QSH223" s="304"/>
      <c r="QSI223" s="304"/>
      <c r="QSJ223" s="304"/>
      <c r="QSK223" s="304"/>
      <c r="QSL223" s="304"/>
      <c r="QSM223" s="304"/>
      <c r="QSN223" s="304"/>
      <c r="QSO223" s="304"/>
      <c r="QSP223" s="304"/>
      <c r="QSQ223" s="304"/>
      <c r="QSR223" s="304"/>
      <c r="QSS223" s="304"/>
      <c r="QST223" s="304"/>
      <c r="QSU223" s="304"/>
      <c r="QSV223" s="304"/>
      <c r="QSW223" s="304"/>
      <c r="QSX223" s="304"/>
      <c r="QSY223" s="304"/>
      <c r="QSZ223" s="304"/>
      <c r="QTA223" s="304"/>
      <c r="QTB223" s="304"/>
      <c r="QTC223" s="304"/>
      <c r="QTD223" s="304"/>
      <c r="QTE223" s="304"/>
      <c r="QTF223" s="304"/>
      <c r="QTG223" s="304"/>
      <c r="QTH223" s="304"/>
      <c r="QTI223" s="304"/>
      <c r="QTJ223" s="304"/>
      <c r="QTK223" s="304"/>
      <c r="QTL223" s="304"/>
      <c r="QTM223" s="304"/>
      <c r="QTN223" s="304"/>
      <c r="QTO223" s="304"/>
      <c r="QTP223" s="304"/>
      <c r="QTQ223" s="304"/>
      <c r="QTR223" s="304"/>
      <c r="QTS223" s="304"/>
      <c r="QTT223" s="304"/>
      <c r="QTU223" s="304"/>
      <c r="QTV223" s="304"/>
      <c r="QTW223" s="304"/>
      <c r="QTX223" s="304"/>
      <c r="QTY223" s="304"/>
      <c r="QTZ223" s="304"/>
      <c r="QUA223" s="304"/>
      <c r="QUB223" s="304"/>
      <c r="QUC223" s="304"/>
      <c r="QUD223" s="304"/>
      <c r="QUE223" s="304"/>
      <c r="QUF223" s="304"/>
      <c r="QUG223" s="304"/>
      <c r="QUH223" s="304"/>
      <c r="QUI223" s="304"/>
      <c r="QUJ223" s="304"/>
      <c r="QUK223" s="304"/>
      <c r="QUL223" s="304"/>
      <c r="QUM223" s="304"/>
      <c r="QUN223" s="304"/>
      <c r="QUO223" s="304"/>
      <c r="QUP223" s="304"/>
      <c r="QUQ223" s="304"/>
      <c r="QUR223" s="304"/>
      <c r="QUS223" s="304"/>
      <c r="QUT223" s="304"/>
      <c r="QUU223" s="304"/>
      <c r="QUV223" s="304"/>
      <c r="QUW223" s="304"/>
      <c r="QUX223" s="304"/>
      <c r="QUY223" s="304"/>
      <c r="QUZ223" s="304"/>
      <c r="QVA223" s="304"/>
      <c r="QVB223" s="304"/>
      <c r="QVC223" s="304"/>
      <c r="QVD223" s="304"/>
      <c r="QVE223" s="304"/>
      <c r="QVF223" s="304"/>
      <c r="QVG223" s="304"/>
      <c r="QVH223" s="304"/>
      <c r="QVI223" s="304"/>
      <c r="QVJ223" s="304"/>
      <c r="QVK223" s="304"/>
      <c r="QVL223" s="304"/>
      <c r="QVM223" s="304"/>
      <c r="QVN223" s="304"/>
      <c r="QVO223" s="304"/>
      <c r="QVP223" s="304"/>
      <c r="QVQ223" s="304"/>
      <c r="QVR223" s="304"/>
      <c r="QVS223" s="304"/>
      <c r="QVT223" s="304"/>
      <c r="QVU223" s="304"/>
      <c r="QVV223" s="304"/>
      <c r="QVW223" s="304"/>
      <c r="QVX223" s="304"/>
      <c r="QVY223" s="304"/>
      <c r="QVZ223" s="304"/>
      <c r="QWA223" s="304"/>
      <c r="QWB223" s="304"/>
      <c r="QWC223" s="304"/>
      <c r="QWD223" s="304"/>
      <c r="QWE223" s="304"/>
      <c r="QWF223" s="304"/>
      <c r="QWG223" s="304"/>
      <c r="QWH223" s="304"/>
      <c r="QWI223" s="304"/>
      <c r="QWJ223" s="304"/>
      <c r="QWK223" s="304"/>
      <c r="QWL223" s="304"/>
      <c r="QWM223" s="304"/>
      <c r="QWN223" s="304"/>
      <c r="QWO223" s="304"/>
      <c r="QWP223" s="304"/>
      <c r="QWQ223" s="304"/>
      <c r="QWR223" s="304"/>
      <c r="QWS223" s="304"/>
      <c r="QWT223" s="304"/>
      <c r="QWU223" s="304"/>
      <c r="QWV223" s="304"/>
      <c r="QWW223" s="304"/>
      <c r="QWX223" s="304"/>
      <c r="QWY223" s="304"/>
      <c r="QWZ223" s="304"/>
      <c r="QXA223" s="304"/>
      <c r="QXB223" s="304"/>
      <c r="QXC223" s="304"/>
      <c r="QXD223" s="304"/>
      <c r="QXE223" s="304"/>
      <c r="QXF223" s="304"/>
      <c r="QXG223" s="304"/>
      <c r="QXH223" s="304"/>
      <c r="QXI223" s="304"/>
      <c r="QXJ223" s="304"/>
      <c r="QXK223" s="304"/>
      <c r="QXL223" s="304"/>
      <c r="QXM223" s="304"/>
      <c r="QXN223" s="304"/>
      <c r="QXO223" s="304"/>
      <c r="QXP223" s="304"/>
      <c r="QXQ223" s="304"/>
      <c r="QXR223" s="304"/>
      <c r="QXS223" s="304"/>
      <c r="QXT223" s="304"/>
      <c r="QXU223" s="304"/>
      <c r="QXV223" s="304"/>
      <c r="QXW223" s="304"/>
      <c r="QXX223" s="304"/>
      <c r="QXY223" s="304"/>
      <c r="QXZ223" s="304"/>
      <c r="QYA223" s="304"/>
      <c r="QYB223" s="304"/>
      <c r="QYC223" s="304"/>
      <c r="QYD223" s="304"/>
      <c r="QYE223" s="304"/>
      <c r="QYF223" s="304"/>
      <c r="QYG223" s="304"/>
      <c r="QYH223" s="304"/>
      <c r="QYI223" s="304"/>
      <c r="QYJ223" s="304"/>
      <c r="QYK223" s="304"/>
      <c r="QYL223" s="304"/>
      <c r="QYM223" s="304"/>
      <c r="QYN223" s="304"/>
      <c r="QYO223" s="304"/>
      <c r="QYP223" s="304"/>
      <c r="QYQ223" s="304"/>
      <c r="QYR223" s="304"/>
      <c r="QYS223" s="304"/>
      <c r="QYT223" s="304"/>
      <c r="QYU223" s="304"/>
      <c r="QYV223" s="304"/>
      <c r="QYW223" s="304"/>
      <c r="QYX223" s="304"/>
      <c r="QYY223" s="304"/>
      <c r="QYZ223" s="304"/>
      <c r="QZA223" s="304"/>
      <c r="QZB223" s="304"/>
      <c r="QZC223" s="304"/>
      <c r="QZD223" s="304"/>
      <c r="QZE223" s="304"/>
      <c r="QZF223" s="304"/>
      <c r="QZG223" s="304"/>
      <c r="QZH223" s="304"/>
      <c r="QZI223" s="304"/>
      <c r="QZJ223" s="304"/>
      <c r="QZK223" s="304"/>
      <c r="QZL223" s="304"/>
      <c r="QZM223" s="304"/>
      <c r="QZN223" s="304"/>
      <c r="QZO223" s="304"/>
      <c r="QZP223" s="304"/>
      <c r="QZQ223" s="304"/>
      <c r="QZR223" s="304"/>
      <c r="QZS223" s="304"/>
      <c r="QZT223" s="304"/>
      <c r="QZU223" s="304"/>
      <c r="QZV223" s="304"/>
      <c r="QZW223" s="304"/>
      <c r="QZX223" s="304"/>
      <c r="QZY223" s="304"/>
      <c r="QZZ223" s="304"/>
      <c r="RAA223" s="304"/>
      <c r="RAB223" s="304"/>
      <c r="RAC223" s="304"/>
      <c r="RAD223" s="304"/>
      <c r="RAE223" s="304"/>
      <c r="RAF223" s="304"/>
      <c r="RAG223" s="304"/>
      <c r="RAH223" s="304"/>
      <c r="RAI223" s="304"/>
      <c r="RAJ223" s="304"/>
      <c r="RAK223" s="304"/>
      <c r="RAL223" s="304"/>
      <c r="RAM223" s="304"/>
      <c r="RAN223" s="304"/>
      <c r="RAO223" s="304"/>
      <c r="RAP223" s="304"/>
      <c r="RAQ223" s="304"/>
      <c r="RAR223" s="304"/>
      <c r="RAS223" s="304"/>
      <c r="RAT223" s="304"/>
      <c r="RAU223" s="304"/>
      <c r="RAV223" s="304"/>
      <c r="RAW223" s="304"/>
      <c r="RAX223" s="304"/>
      <c r="RAY223" s="304"/>
      <c r="RAZ223" s="304"/>
      <c r="RBA223" s="304"/>
      <c r="RBB223" s="304"/>
      <c r="RBC223" s="304"/>
      <c r="RBD223" s="304"/>
      <c r="RBE223" s="304"/>
      <c r="RBF223" s="304"/>
      <c r="RBG223" s="304"/>
      <c r="RBH223" s="304"/>
      <c r="RBI223" s="304"/>
      <c r="RBJ223" s="304"/>
      <c r="RBK223" s="304"/>
      <c r="RBL223" s="304"/>
      <c r="RBM223" s="304"/>
      <c r="RBN223" s="304"/>
      <c r="RBO223" s="304"/>
      <c r="RBP223" s="304"/>
      <c r="RBQ223" s="304"/>
      <c r="RBR223" s="304"/>
      <c r="RBS223" s="304"/>
      <c r="RBT223" s="304"/>
      <c r="RBU223" s="304"/>
      <c r="RBV223" s="304"/>
      <c r="RBW223" s="304"/>
      <c r="RBX223" s="304"/>
      <c r="RBY223" s="304"/>
      <c r="RBZ223" s="304"/>
      <c r="RCA223" s="304"/>
      <c r="RCB223" s="304"/>
      <c r="RCC223" s="304"/>
      <c r="RCD223" s="304"/>
      <c r="RCE223" s="304"/>
      <c r="RCF223" s="304"/>
      <c r="RCG223" s="304"/>
      <c r="RCH223" s="304"/>
      <c r="RCI223" s="304"/>
      <c r="RCJ223" s="304"/>
      <c r="RCK223" s="304"/>
      <c r="RCL223" s="304"/>
      <c r="RCM223" s="304"/>
      <c r="RCN223" s="304"/>
      <c r="RCO223" s="304"/>
      <c r="RCP223" s="304"/>
      <c r="RCQ223" s="304"/>
      <c r="RCR223" s="304"/>
      <c r="RCS223" s="304"/>
      <c r="RCT223" s="304"/>
      <c r="RCU223" s="304"/>
      <c r="RCV223" s="304"/>
      <c r="RCW223" s="304"/>
      <c r="RCX223" s="304"/>
      <c r="RCY223" s="304"/>
      <c r="RCZ223" s="304"/>
      <c r="RDA223" s="304"/>
      <c r="RDB223" s="304"/>
      <c r="RDC223" s="304"/>
      <c r="RDD223" s="304"/>
      <c r="RDE223" s="304"/>
      <c r="RDF223" s="304"/>
      <c r="RDG223" s="304"/>
      <c r="RDH223" s="304"/>
      <c r="RDI223" s="304"/>
      <c r="RDJ223" s="304"/>
      <c r="RDK223" s="304"/>
      <c r="RDL223" s="304"/>
      <c r="RDM223" s="304"/>
      <c r="RDN223" s="304"/>
      <c r="RDO223" s="304"/>
      <c r="RDP223" s="304"/>
      <c r="RDQ223" s="304"/>
      <c r="RDR223" s="304"/>
      <c r="RDS223" s="304"/>
      <c r="RDT223" s="304"/>
      <c r="RDU223" s="304"/>
      <c r="RDV223" s="304"/>
      <c r="RDW223" s="304"/>
      <c r="RDX223" s="304"/>
      <c r="RDY223" s="304"/>
      <c r="RDZ223" s="304"/>
      <c r="REA223" s="304"/>
      <c r="REB223" s="304"/>
      <c r="REC223" s="304"/>
      <c r="RED223" s="304"/>
      <c r="REE223" s="304"/>
      <c r="REF223" s="304"/>
      <c r="REG223" s="304"/>
      <c r="REH223" s="304"/>
      <c r="REI223" s="304"/>
      <c r="REJ223" s="304"/>
      <c r="REK223" s="304"/>
      <c r="REL223" s="304"/>
      <c r="REM223" s="304"/>
      <c r="REN223" s="304"/>
      <c r="REO223" s="304"/>
      <c r="REP223" s="304"/>
      <c r="REQ223" s="304"/>
      <c r="RER223" s="304"/>
      <c r="RES223" s="304"/>
      <c r="RET223" s="304"/>
      <c r="REU223" s="304"/>
      <c r="REV223" s="304"/>
      <c r="REW223" s="304"/>
      <c r="REX223" s="304"/>
      <c r="REY223" s="304"/>
      <c r="REZ223" s="304"/>
      <c r="RFA223" s="304"/>
      <c r="RFB223" s="304"/>
      <c r="RFC223" s="304"/>
      <c r="RFD223" s="304"/>
      <c r="RFE223" s="304"/>
      <c r="RFF223" s="304"/>
      <c r="RFG223" s="304"/>
      <c r="RFH223" s="304"/>
      <c r="RFI223" s="304"/>
      <c r="RFJ223" s="304"/>
      <c r="RFK223" s="304"/>
      <c r="RFL223" s="304"/>
      <c r="RFM223" s="304"/>
      <c r="RFN223" s="304"/>
      <c r="RFO223" s="304"/>
      <c r="RFP223" s="304"/>
      <c r="RFQ223" s="304"/>
      <c r="RFR223" s="304"/>
      <c r="RFS223" s="304"/>
      <c r="RFT223" s="304"/>
      <c r="RFU223" s="304"/>
      <c r="RFV223" s="304"/>
      <c r="RFW223" s="304"/>
      <c r="RFX223" s="304"/>
      <c r="RFY223" s="304"/>
      <c r="RFZ223" s="304"/>
      <c r="RGA223" s="304"/>
      <c r="RGB223" s="304"/>
      <c r="RGC223" s="304"/>
      <c r="RGD223" s="304"/>
      <c r="RGE223" s="304"/>
      <c r="RGF223" s="304"/>
      <c r="RGG223" s="304"/>
      <c r="RGH223" s="304"/>
      <c r="RGI223" s="304"/>
      <c r="RGJ223" s="304"/>
      <c r="RGK223" s="304"/>
      <c r="RGL223" s="304"/>
      <c r="RGM223" s="304"/>
      <c r="RGN223" s="304"/>
      <c r="RGO223" s="304"/>
      <c r="RGP223" s="304"/>
      <c r="RGQ223" s="304"/>
      <c r="RGR223" s="304"/>
      <c r="RGS223" s="304"/>
      <c r="RGT223" s="304"/>
      <c r="RGU223" s="304"/>
      <c r="RGV223" s="304"/>
      <c r="RGW223" s="304"/>
      <c r="RGX223" s="304"/>
      <c r="RGY223" s="304"/>
      <c r="RGZ223" s="304"/>
      <c r="RHA223" s="304"/>
      <c r="RHB223" s="304"/>
      <c r="RHC223" s="304"/>
      <c r="RHD223" s="304"/>
      <c r="RHE223" s="304"/>
      <c r="RHF223" s="304"/>
      <c r="RHG223" s="304"/>
      <c r="RHH223" s="304"/>
      <c r="RHI223" s="304"/>
      <c r="RHJ223" s="304"/>
      <c r="RHK223" s="304"/>
      <c r="RHL223" s="304"/>
      <c r="RHM223" s="304"/>
      <c r="RHN223" s="304"/>
      <c r="RHO223" s="304"/>
      <c r="RHP223" s="304"/>
      <c r="RHQ223" s="304"/>
      <c r="RHR223" s="304"/>
      <c r="RHS223" s="304"/>
      <c r="RHT223" s="304"/>
      <c r="RHU223" s="304"/>
      <c r="RHV223" s="304"/>
      <c r="RHW223" s="304"/>
      <c r="RHX223" s="304"/>
      <c r="RHY223" s="304"/>
      <c r="RHZ223" s="304"/>
      <c r="RIA223" s="304"/>
      <c r="RIB223" s="304"/>
      <c r="RIC223" s="304"/>
      <c r="RID223" s="304"/>
      <c r="RIE223" s="304"/>
      <c r="RIF223" s="304"/>
      <c r="RIG223" s="304"/>
      <c r="RIH223" s="304"/>
      <c r="RII223" s="304"/>
      <c r="RIJ223" s="304"/>
      <c r="RIK223" s="304"/>
      <c r="RIL223" s="304"/>
      <c r="RIM223" s="304"/>
      <c r="RIN223" s="304"/>
      <c r="RIO223" s="304"/>
      <c r="RIP223" s="304"/>
      <c r="RIQ223" s="304"/>
      <c r="RIR223" s="304"/>
      <c r="RIS223" s="304"/>
      <c r="RIT223" s="304"/>
      <c r="RIU223" s="304"/>
      <c r="RIV223" s="304"/>
      <c r="RIW223" s="304"/>
      <c r="RIX223" s="304"/>
      <c r="RIY223" s="304"/>
      <c r="RIZ223" s="304"/>
      <c r="RJA223" s="304"/>
      <c r="RJB223" s="304"/>
      <c r="RJC223" s="304"/>
      <c r="RJD223" s="304"/>
      <c r="RJE223" s="304"/>
      <c r="RJF223" s="304"/>
      <c r="RJG223" s="304"/>
      <c r="RJH223" s="304"/>
      <c r="RJI223" s="304"/>
      <c r="RJJ223" s="304"/>
      <c r="RJK223" s="304"/>
      <c r="RJL223" s="304"/>
      <c r="RJM223" s="304"/>
      <c r="RJN223" s="304"/>
      <c r="RJO223" s="304"/>
      <c r="RJP223" s="304"/>
      <c r="RJQ223" s="304"/>
      <c r="RJR223" s="304"/>
      <c r="RJS223" s="304"/>
      <c r="RJT223" s="304"/>
      <c r="RJU223" s="304"/>
      <c r="RJV223" s="304"/>
      <c r="RJW223" s="304"/>
      <c r="RJX223" s="304"/>
      <c r="RJY223" s="304"/>
      <c r="RJZ223" s="304"/>
      <c r="RKA223" s="304"/>
      <c r="RKB223" s="304"/>
      <c r="RKC223" s="304"/>
      <c r="RKD223" s="304"/>
      <c r="RKE223" s="304"/>
      <c r="RKF223" s="304"/>
      <c r="RKG223" s="304"/>
      <c r="RKH223" s="304"/>
      <c r="RKI223" s="304"/>
      <c r="RKJ223" s="304"/>
      <c r="RKK223" s="304"/>
      <c r="RKL223" s="304"/>
      <c r="RKM223" s="304"/>
      <c r="RKN223" s="304"/>
      <c r="RKO223" s="304"/>
      <c r="RKP223" s="304"/>
      <c r="RKQ223" s="304"/>
      <c r="RKR223" s="304"/>
      <c r="RKS223" s="304"/>
      <c r="RKT223" s="304"/>
      <c r="RKU223" s="304"/>
      <c r="RKV223" s="304"/>
      <c r="RKW223" s="304"/>
      <c r="RKX223" s="304"/>
      <c r="RKY223" s="304"/>
      <c r="RKZ223" s="304"/>
      <c r="RLA223" s="304"/>
      <c r="RLB223" s="304"/>
      <c r="RLC223" s="304"/>
      <c r="RLD223" s="304"/>
      <c r="RLE223" s="304"/>
      <c r="RLF223" s="304"/>
      <c r="RLG223" s="304"/>
      <c r="RLH223" s="304"/>
      <c r="RLI223" s="304"/>
      <c r="RLJ223" s="304"/>
      <c r="RLK223" s="304"/>
      <c r="RLL223" s="304"/>
      <c r="RLM223" s="304"/>
      <c r="RLN223" s="304"/>
      <c r="RLO223" s="304"/>
      <c r="RLP223" s="304"/>
      <c r="RLQ223" s="304"/>
      <c r="RLR223" s="304"/>
      <c r="RLS223" s="304"/>
      <c r="RLT223" s="304"/>
      <c r="RLU223" s="304"/>
      <c r="RLV223" s="304"/>
      <c r="RLW223" s="304"/>
      <c r="RLX223" s="304"/>
      <c r="RLY223" s="304"/>
      <c r="RLZ223" s="304"/>
      <c r="RMA223" s="304"/>
      <c r="RMB223" s="304"/>
      <c r="RMC223" s="304"/>
      <c r="RMD223" s="304"/>
      <c r="RME223" s="304"/>
      <c r="RMF223" s="304"/>
      <c r="RMG223" s="304"/>
      <c r="RMH223" s="304"/>
      <c r="RMI223" s="304"/>
      <c r="RMJ223" s="304"/>
      <c r="RMK223" s="304"/>
      <c r="RML223" s="304"/>
      <c r="RMM223" s="304"/>
      <c r="RMN223" s="304"/>
      <c r="RMO223" s="304"/>
      <c r="RMP223" s="304"/>
      <c r="RMQ223" s="304"/>
      <c r="RMR223" s="304"/>
      <c r="RMS223" s="304"/>
      <c r="RMT223" s="304"/>
      <c r="RMU223" s="304"/>
      <c r="RMV223" s="304"/>
      <c r="RMW223" s="304"/>
      <c r="RMX223" s="304"/>
      <c r="RMY223" s="304"/>
      <c r="RMZ223" s="304"/>
      <c r="RNA223" s="304"/>
      <c r="RNB223" s="304"/>
      <c r="RNC223" s="304"/>
      <c r="RND223" s="304"/>
      <c r="RNE223" s="304"/>
      <c r="RNF223" s="304"/>
      <c r="RNG223" s="304"/>
      <c r="RNH223" s="304"/>
      <c r="RNI223" s="304"/>
      <c r="RNJ223" s="304"/>
      <c r="RNK223" s="304"/>
      <c r="RNL223" s="304"/>
      <c r="RNM223" s="304"/>
      <c r="RNN223" s="304"/>
      <c r="RNO223" s="304"/>
      <c r="RNP223" s="304"/>
      <c r="RNQ223" s="304"/>
      <c r="RNR223" s="304"/>
      <c r="RNS223" s="304"/>
      <c r="RNT223" s="304"/>
      <c r="RNU223" s="304"/>
      <c r="RNV223" s="304"/>
      <c r="RNW223" s="304"/>
      <c r="RNX223" s="304"/>
      <c r="RNY223" s="304"/>
      <c r="RNZ223" s="304"/>
      <c r="ROA223" s="304"/>
      <c r="ROB223" s="304"/>
      <c r="ROC223" s="304"/>
      <c r="ROD223" s="304"/>
      <c r="ROE223" s="304"/>
      <c r="ROF223" s="304"/>
      <c r="ROG223" s="304"/>
      <c r="ROH223" s="304"/>
      <c r="ROI223" s="304"/>
      <c r="ROJ223" s="304"/>
      <c r="ROK223" s="304"/>
      <c r="ROL223" s="304"/>
      <c r="ROM223" s="304"/>
      <c r="RON223" s="304"/>
      <c r="ROO223" s="304"/>
      <c r="ROP223" s="304"/>
      <c r="ROQ223" s="304"/>
      <c r="ROR223" s="304"/>
      <c r="ROS223" s="304"/>
      <c r="ROT223" s="304"/>
      <c r="ROU223" s="304"/>
      <c r="ROV223" s="304"/>
      <c r="ROW223" s="304"/>
      <c r="ROX223" s="304"/>
      <c r="ROY223" s="304"/>
      <c r="ROZ223" s="304"/>
      <c r="RPA223" s="304"/>
      <c r="RPB223" s="304"/>
      <c r="RPC223" s="304"/>
      <c r="RPD223" s="304"/>
      <c r="RPE223" s="304"/>
      <c r="RPF223" s="304"/>
      <c r="RPG223" s="304"/>
      <c r="RPH223" s="304"/>
      <c r="RPI223" s="304"/>
      <c r="RPJ223" s="304"/>
      <c r="RPK223" s="304"/>
      <c r="RPL223" s="304"/>
      <c r="RPM223" s="304"/>
      <c r="RPN223" s="304"/>
      <c r="RPO223" s="304"/>
      <c r="RPP223" s="304"/>
      <c r="RPQ223" s="304"/>
      <c r="RPR223" s="304"/>
      <c r="RPS223" s="304"/>
      <c r="RPT223" s="304"/>
      <c r="RPU223" s="304"/>
      <c r="RPV223" s="304"/>
      <c r="RPW223" s="304"/>
      <c r="RPX223" s="304"/>
      <c r="RPY223" s="304"/>
      <c r="RPZ223" s="304"/>
      <c r="RQA223" s="304"/>
      <c r="RQB223" s="304"/>
      <c r="RQC223" s="304"/>
      <c r="RQD223" s="304"/>
      <c r="RQE223" s="304"/>
      <c r="RQF223" s="304"/>
      <c r="RQG223" s="304"/>
      <c r="RQH223" s="304"/>
      <c r="RQI223" s="304"/>
      <c r="RQJ223" s="304"/>
      <c r="RQK223" s="304"/>
      <c r="RQL223" s="304"/>
      <c r="RQM223" s="304"/>
      <c r="RQN223" s="304"/>
      <c r="RQO223" s="304"/>
      <c r="RQP223" s="304"/>
      <c r="RQQ223" s="304"/>
      <c r="RQR223" s="304"/>
      <c r="RQS223" s="304"/>
      <c r="RQT223" s="304"/>
      <c r="RQU223" s="304"/>
      <c r="RQV223" s="304"/>
      <c r="RQW223" s="304"/>
      <c r="RQX223" s="304"/>
      <c r="RQY223" s="304"/>
      <c r="RQZ223" s="304"/>
      <c r="RRA223" s="304"/>
      <c r="RRB223" s="304"/>
      <c r="RRC223" s="304"/>
      <c r="RRD223" s="304"/>
      <c r="RRE223" s="304"/>
      <c r="RRF223" s="304"/>
      <c r="RRG223" s="304"/>
      <c r="RRH223" s="304"/>
      <c r="RRI223" s="304"/>
      <c r="RRJ223" s="304"/>
      <c r="RRK223" s="304"/>
      <c r="RRL223" s="304"/>
      <c r="RRM223" s="304"/>
      <c r="RRN223" s="304"/>
      <c r="RRO223" s="304"/>
      <c r="RRP223" s="304"/>
      <c r="RRQ223" s="304"/>
      <c r="RRR223" s="304"/>
      <c r="RRS223" s="304"/>
      <c r="RRT223" s="304"/>
      <c r="RRU223" s="304"/>
      <c r="RRV223" s="304"/>
      <c r="RRW223" s="304"/>
      <c r="RRX223" s="304"/>
      <c r="RRY223" s="304"/>
      <c r="RRZ223" s="304"/>
      <c r="RSA223" s="304"/>
      <c r="RSB223" s="304"/>
      <c r="RSC223" s="304"/>
      <c r="RSD223" s="304"/>
      <c r="RSE223" s="304"/>
      <c r="RSF223" s="304"/>
      <c r="RSG223" s="304"/>
      <c r="RSH223" s="304"/>
      <c r="RSI223" s="304"/>
      <c r="RSJ223" s="304"/>
      <c r="RSK223" s="304"/>
      <c r="RSL223" s="304"/>
      <c r="RSM223" s="304"/>
      <c r="RSN223" s="304"/>
      <c r="RSO223" s="304"/>
      <c r="RSP223" s="304"/>
      <c r="RSQ223" s="304"/>
      <c r="RSR223" s="304"/>
      <c r="RSS223" s="304"/>
      <c r="RST223" s="304"/>
      <c r="RSU223" s="304"/>
      <c r="RSV223" s="304"/>
      <c r="RSW223" s="304"/>
      <c r="RSX223" s="304"/>
      <c r="RSY223" s="304"/>
      <c r="RSZ223" s="304"/>
      <c r="RTA223" s="304"/>
      <c r="RTB223" s="304"/>
      <c r="RTC223" s="304"/>
      <c r="RTD223" s="304"/>
      <c r="RTE223" s="304"/>
      <c r="RTF223" s="304"/>
      <c r="RTG223" s="304"/>
      <c r="RTH223" s="304"/>
      <c r="RTI223" s="304"/>
      <c r="RTJ223" s="304"/>
      <c r="RTK223" s="304"/>
      <c r="RTL223" s="304"/>
      <c r="RTM223" s="304"/>
      <c r="RTN223" s="304"/>
      <c r="RTO223" s="304"/>
      <c r="RTP223" s="304"/>
      <c r="RTQ223" s="304"/>
      <c r="RTR223" s="304"/>
      <c r="RTS223" s="304"/>
      <c r="RTT223" s="304"/>
      <c r="RTU223" s="304"/>
      <c r="RTV223" s="304"/>
      <c r="RTW223" s="304"/>
      <c r="RTX223" s="304"/>
      <c r="RTY223" s="304"/>
      <c r="RTZ223" s="304"/>
      <c r="RUA223" s="304"/>
      <c r="RUB223" s="304"/>
      <c r="RUC223" s="304"/>
      <c r="RUD223" s="304"/>
      <c r="RUE223" s="304"/>
      <c r="RUF223" s="304"/>
      <c r="RUG223" s="304"/>
      <c r="RUH223" s="304"/>
      <c r="RUI223" s="304"/>
      <c r="RUJ223" s="304"/>
      <c r="RUK223" s="304"/>
      <c r="RUL223" s="304"/>
      <c r="RUM223" s="304"/>
      <c r="RUN223" s="304"/>
      <c r="RUO223" s="304"/>
      <c r="RUP223" s="304"/>
      <c r="RUQ223" s="304"/>
      <c r="RUR223" s="304"/>
      <c r="RUS223" s="304"/>
      <c r="RUT223" s="304"/>
      <c r="RUU223" s="304"/>
      <c r="RUV223" s="304"/>
      <c r="RUW223" s="304"/>
      <c r="RUX223" s="304"/>
      <c r="RUY223" s="304"/>
      <c r="RUZ223" s="304"/>
      <c r="RVA223" s="304"/>
      <c r="RVB223" s="304"/>
      <c r="RVC223" s="304"/>
      <c r="RVD223" s="304"/>
      <c r="RVE223" s="304"/>
      <c r="RVF223" s="304"/>
      <c r="RVG223" s="304"/>
      <c r="RVH223" s="304"/>
      <c r="RVI223" s="304"/>
      <c r="RVJ223" s="304"/>
      <c r="RVK223" s="304"/>
      <c r="RVL223" s="304"/>
      <c r="RVM223" s="304"/>
      <c r="RVN223" s="304"/>
      <c r="RVO223" s="304"/>
      <c r="RVP223" s="304"/>
      <c r="RVQ223" s="304"/>
      <c r="RVR223" s="304"/>
      <c r="RVS223" s="304"/>
      <c r="RVT223" s="304"/>
      <c r="RVU223" s="304"/>
      <c r="RVV223" s="304"/>
      <c r="RVW223" s="304"/>
      <c r="RVX223" s="304"/>
      <c r="RVY223" s="304"/>
      <c r="RVZ223" s="304"/>
      <c r="RWA223" s="304"/>
      <c r="RWB223" s="304"/>
      <c r="RWC223" s="304"/>
      <c r="RWD223" s="304"/>
      <c r="RWE223" s="304"/>
      <c r="RWF223" s="304"/>
      <c r="RWG223" s="304"/>
      <c r="RWH223" s="304"/>
      <c r="RWI223" s="304"/>
      <c r="RWJ223" s="304"/>
      <c r="RWK223" s="304"/>
      <c r="RWL223" s="304"/>
      <c r="RWM223" s="304"/>
      <c r="RWN223" s="304"/>
      <c r="RWO223" s="304"/>
      <c r="RWP223" s="304"/>
      <c r="RWQ223" s="304"/>
      <c r="RWR223" s="304"/>
      <c r="RWS223" s="304"/>
      <c r="RWT223" s="304"/>
      <c r="RWU223" s="304"/>
      <c r="RWV223" s="304"/>
      <c r="RWW223" s="304"/>
      <c r="RWX223" s="304"/>
      <c r="RWY223" s="304"/>
      <c r="RWZ223" s="304"/>
      <c r="RXA223" s="304"/>
      <c r="RXB223" s="304"/>
      <c r="RXC223" s="304"/>
      <c r="RXD223" s="304"/>
      <c r="RXE223" s="304"/>
      <c r="RXF223" s="304"/>
      <c r="RXG223" s="304"/>
      <c r="RXH223" s="304"/>
      <c r="RXI223" s="304"/>
      <c r="RXJ223" s="304"/>
      <c r="RXK223" s="304"/>
      <c r="RXL223" s="304"/>
      <c r="RXM223" s="304"/>
      <c r="RXN223" s="304"/>
      <c r="RXO223" s="304"/>
      <c r="RXP223" s="304"/>
      <c r="RXQ223" s="304"/>
      <c r="RXR223" s="304"/>
      <c r="RXS223" s="304"/>
      <c r="RXT223" s="304"/>
      <c r="RXU223" s="304"/>
      <c r="RXV223" s="304"/>
      <c r="RXW223" s="304"/>
      <c r="RXX223" s="304"/>
      <c r="RXY223" s="304"/>
      <c r="RXZ223" s="304"/>
      <c r="RYA223" s="304"/>
      <c r="RYB223" s="304"/>
      <c r="RYC223" s="304"/>
      <c r="RYD223" s="304"/>
      <c r="RYE223" s="304"/>
      <c r="RYF223" s="304"/>
      <c r="RYG223" s="304"/>
      <c r="RYH223" s="304"/>
      <c r="RYI223" s="304"/>
      <c r="RYJ223" s="304"/>
      <c r="RYK223" s="304"/>
      <c r="RYL223" s="304"/>
      <c r="RYM223" s="304"/>
      <c r="RYN223" s="304"/>
      <c r="RYO223" s="304"/>
      <c r="RYP223" s="304"/>
      <c r="RYQ223" s="304"/>
      <c r="RYR223" s="304"/>
      <c r="RYS223" s="304"/>
      <c r="RYT223" s="304"/>
      <c r="RYU223" s="304"/>
      <c r="RYV223" s="304"/>
      <c r="RYW223" s="304"/>
      <c r="RYX223" s="304"/>
      <c r="RYY223" s="304"/>
      <c r="RYZ223" s="304"/>
      <c r="RZA223" s="304"/>
      <c r="RZB223" s="304"/>
      <c r="RZC223" s="304"/>
      <c r="RZD223" s="304"/>
      <c r="RZE223" s="304"/>
      <c r="RZF223" s="304"/>
      <c r="RZG223" s="304"/>
      <c r="RZH223" s="304"/>
      <c r="RZI223" s="304"/>
      <c r="RZJ223" s="304"/>
      <c r="RZK223" s="304"/>
      <c r="RZL223" s="304"/>
      <c r="RZM223" s="304"/>
      <c r="RZN223" s="304"/>
      <c r="RZO223" s="304"/>
      <c r="RZP223" s="304"/>
      <c r="RZQ223" s="304"/>
      <c r="RZR223" s="304"/>
      <c r="RZS223" s="304"/>
      <c r="RZT223" s="304"/>
      <c r="RZU223" s="304"/>
      <c r="RZV223" s="304"/>
      <c r="RZW223" s="304"/>
      <c r="RZX223" s="304"/>
      <c r="RZY223" s="304"/>
      <c r="RZZ223" s="304"/>
      <c r="SAA223" s="304"/>
      <c r="SAB223" s="304"/>
      <c r="SAC223" s="304"/>
      <c r="SAD223" s="304"/>
      <c r="SAE223" s="304"/>
      <c r="SAF223" s="304"/>
      <c r="SAG223" s="304"/>
      <c r="SAH223" s="304"/>
      <c r="SAI223" s="304"/>
      <c r="SAJ223" s="304"/>
      <c r="SAK223" s="304"/>
      <c r="SAL223" s="304"/>
      <c r="SAM223" s="304"/>
      <c r="SAN223" s="304"/>
      <c r="SAO223" s="304"/>
      <c r="SAP223" s="304"/>
      <c r="SAQ223" s="304"/>
      <c r="SAR223" s="304"/>
      <c r="SAS223" s="304"/>
      <c r="SAT223" s="304"/>
      <c r="SAU223" s="304"/>
      <c r="SAV223" s="304"/>
      <c r="SAW223" s="304"/>
      <c r="SAX223" s="304"/>
      <c r="SAY223" s="304"/>
      <c r="SAZ223" s="304"/>
      <c r="SBA223" s="304"/>
      <c r="SBB223" s="304"/>
      <c r="SBC223" s="304"/>
      <c r="SBD223" s="304"/>
      <c r="SBE223" s="304"/>
      <c r="SBF223" s="304"/>
      <c r="SBG223" s="304"/>
      <c r="SBH223" s="304"/>
      <c r="SBI223" s="304"/>
      <c r="SBJ223" s="304"/>
      <c r="SBK223" s="304"/>
      <c r="SBL223" s="304"/>
      <c r="SBM223" s="304"/>
      <c r="SBN223" s="304"/>
      <c r="SBO223" s="304"/>
      <c r="SBP223" s="304"/>
      <c r="SBQ223" s="304"/>
      <c r="SBR223" s="304"/>
      <c r="SBS223" s="304"/>
      <c r="SBT223" s="304"/>
      <c r="SBU223" s="304"/>
      <c r="SBV223" s="304"/>
      <c r="SBW223" s="304"/>
      <c r="SBX223" s="304"/>
      <c r="SBY223" s="304"/>
      <c r="SBZ223" s="304"/>
      <c r="SCA223" s="304"/>
      <c r="SCB223" s="304"/>
      <c r="SCC223" s="304"/>
      <c r="SCD223" s="304"/>
      <c r="SCE223" s="304"/>
      <c r="SCF223" s="304"/>
      <c r="SCG223" s="304"/>
      <c r="SCH223" s="304"/>
      <c r="SCI223" s="304"/>
      <c r="SCJ223" s="304"/>
      <c r="SCK223" s="304"/>
      <c r="SCL223" s="304"/>
      <c r="SCM223" s="304"/>
      <c r="SCN223" s="304"/>
      <c r="SCO223" s="304"/>
      <c r="SCP223" s="304"/>
      <c r="SCQ223" s="304"/>
      <c r="SCR223" s="304"/>
      <c r="SCS223" s="304"/>
      <c r="SCT223" s="304"/>
      <c r="SCU223" s="304"/>
      <c r="SCV223" s="304"/>
      <c r="SCW223" s="304"/>
      <c r="SCX223" s="304"/>
      <c r="SCY223" s="304"/>
      <c r="SCZ223" s="304"/>
      <c r="SDA223" s="304"/>
      <c r="SDB223" s="304"/>
      <c r="SDC223" s="304"/>
      <c r="SDD223" s="304"/>
      <c r="SDE223" s="304"/>
      <c r="SDF223" s="304"/>
      <c r="SDG223" s="304"/>
      <c r="SDH223" s="304"/>
      <c r="SDI223" s="304"/>
      <c r="SDJ223" s="304"/>
      <c r="SDK223" s="304"/>
      <c r="SDL223" s="304"/>
      <c r="SDM223" s="304"/>
      <c r="SDN223" s="304"/>
      <c r="SDO223" s="304"/>
      <c r="SDP223" s="304"/>
      <c r="SDQ223" s="304"/>
      <c r="SDR223" s="304"/>
      <c r="SDS223" s="304"/>
      <c r="SDT223" s="304"/>
      <c r="SDU223" s="304"/>
      <c r="SDV223" s="304"/>
      <c r="SDW223" s="304"/>
      <c r="SDX223" s="304"/>
      <c r="SDY223" s="304"/>
      <c r="SDZ223" s="304"/>
      <c r="SEA223" s="304"/>
      <c r="SEB223" s="304"/>
      <c r="SEC223" s="304"/>
      <c r="SED223" s="304"/>
      <c r="SEE223" s="304"/>
      <c r="SEF223" s="304"/>
      <c r="SEG223" s="304"/>
      <c r="SEH223" s="304"/>
      <c r="SEI223" s="304"/>
      <c r="SEJ223" s="304"/>
      <c r="SEK223" s="304"/>
      <c r="SEL223" s="304"/>
      <c r="SEM223" s="304"/>
      <c r="SEN223" s="304"/>
      <c r="SEO223" s="304"/>
      <c r="SEP223" s="304"/>
      <c r="SEQ223" s="304"/>
      <c r="SER223" s="304"/>
      <c r="SES223" s="304"/>
      <c r="SET223" s="304"/>
      <c r="SEU223" s="304"/>
      <c r="SEV223" s="304"/>
      <c r="SEW223" s="304"/>
      <c r="SEX223" s="304"/>
      <c r="SEY223" s="304"/>
      <c r="SEZ223" s="304"/>
      <c r="SFA223" s="304"/>
      <c r="SFB223" s="304"/>
      <c r="SFC223" s="304"/>
      <c r="SFD223" s="304"/>
      <c r="SFE223" s="304"/>
      <c r="SFF223" s="304"/>
      <c r="SFG223" s="304"/>
      <c r="SFH223" s="304"/>
      <c r="SFI223" s="304"/>
      <c r="SFJ223" s="304"/>
      <c r="SFK223" s="304"/>
      <c r="SFL223" s="304"/>
      <c r="SFM223" s="304"/>
      <c r="SFN223" s="304"/>
      <c r="SFO223" s="304"/>
      <c r="SFP223" s="304"/>
      <c r="SFQ223" s="304"/>
      <c r="SFR223" s="304"/>
      <c r="SFS223" s="304"/>
      <c r="SFT223" s="304"/>
      <c r="SFU223" s="304"/>
      <c r="SFV223" s="304"/>
      <c r="SFW223" s="304"/>
      <c r="SFX223" s="304"/>
      <c r="SFY223" s="304"/>
      <c r="SFZ223" s="304"/>
      <c r="SGA223" s="304"/>
      <c r="SGB223" s="304"/>
      <c r="SGC223" s="304"/>
      <c r="SGD223" s="304"/>
      <c r="SGE223" s="304"/>
      <c r="SGF223" s="304"/>
      <c r="SGG223" s="304"/>
      <c r="SGH223" s="304"/>
      <c r="SGI223" s="304"/>
      <c r="SGJ223" s="304"/>
      <c r="SGK223" s="304"/>
      <c r="SGL223" s="304"/>
      <c r="SGM223" s="304"/>
      <c r="SGN223" s="304"/>
      <c r="SGO223" s="304"/>
      <c r="SGP223" s="304"/>
      <c r="SGQ223" s="304"/>
      <c r="SGR223" s="304"/>
      <c r="SGS223" s="304"/>
      <c r="SGT223" s="304"/>
      <c r="SGU223" s="304"/>
      <c r="SGV223" s="304"/>
      <c r="SGW223" s="304"/>
      <c r="SGX223" s="304"/>
      <c r="SGY223" s="304"/>
      <c r="SGZ223" s="304"/>
      <c r="SHA223" s="304"/>
      <c r="SHB223" s="304"/>
      <c r="SHC223" s="304"/>
      <c r="SHD223" s="304"/>
      <c r="SHE223" s="304"/>
      <c r="SHF223" s="304"/>
      <c r="SHG223" s="304"/>
      <c r="SHH223" s="304"/>
      <c r="SHI223" s="304"/>
      <c r="SHJ223" s="304"/>
      <c r="SHK223" s="304"/>
      <c r="SHL223" s="304"/>
      <c r="SHM223" s="304"/>
      <c r="SHN223" s="304"/>
      <c r="SHO223" s="304"/>
      <c r="SHP223" s="304"/>
      <c r="SHQ223" s="304"/>
      <c r="SHR223" s="304"/>
      <c r="SHS223" s="304"/>
      <c r="SHT223" s="304"/>
      <c r="SHU223" s="304"/>
      <c r="SHV223" s="304"/>
      <c r="SHW223" s="304"/>
      <c r="SHX223" s="304"/>
      <c r="SHY223" s="304"/>
      <c r="SHZ223" s="304"/>
      <c r="SIA223" s="304"/>
      <c r="SIB223" s="304"/>
      <c r="SIC223" s="304"/>
      <c r="SID223" s="304"/>
      <c r="SIE223" s="304"/>
      <c r="SIF223" s="304"/>
      <c r="SIG223" s="304"/>
      <c r="SIH223" s="304"/>
      <c r="SII223" s="304"/>
      <c r="SIJ223" s="304"/>
      <c r="SIK223" s="304"/>
      <c r="SIL223" s="304"/>
      <c r="SIM223" s="304"/>
      <c r="SIN223" s="304"/>
      <c r="SIO223" s="304"/>
      <c r="SIP223" s="304"/>
      <c r="SIQ223" s="304"/>
      <c r="SIR223" s="304"/>
      <c r="SIS223" s="304"/>
      <c r="SIT223" s="304"/>
      <c r="SIU223" s="304"/>
      <c r="SIV223" s="304"/>
      <c r="SIW223" s="304"/>
      <c r="SIX223" s="304"/>
      <c r="SIY223" s="304"/>
      <c r="SIZ223" s="304"/>
      <c r="SJA223" s="304"/>
      <c r="SJB223" s="304"/>
      <c r="SJC223" s="304"/>
      <c r="SJD223" s="304"/>
      <c r="SJE223" s="304"/>
      <c r="SJF223" s="304"/>
      <c r="SJG223" s="304"/>
      <c r="SJH223" s="304"/>
      <c r="SJI223" s="304"/>
      <c r="SJJ223" s="304"/>
      <c r="SJK223" s="304"/>
      <c r="SJL223" s="304"/>
      <c r="SJM223" s="304"/>
      <c r="SJN223" s="304"/>
      <c r="SJO223" s="304"/>
      <c r="SJP223" s="304"/>
      <c r="SJQ223" s="304"/>
      <c r="SJR223" s="304"/>
      <c r="SJS223" s="304"/>
      <c r="SJT223" s="304"/>
      <c r="SJU223" s="304"/>
      <c r="SJV223" s="304"/>
      <c r="SJW223" s="304"/>
      <c r="SJX223" s="304"/>
      <c r="SJY223" s="304"/>
      <c r="SJZ223" s="304"/>
      <c r="SKA223" s="304"/>
      <c r="SKB223" s="304"/>
      <c r="SKC223" s="304"/>
      <c r="SKD223" s="304"/>
      <c r="SKE223" s="304"/>
      <c r="SKF223" s="304"/>
      <c r="SKG223" s="304"/>
      <c r="SKH223" s="304"/>
      <c r="SKI223" s="304"/>
      <c r="SKJ223" s="304"/>
      <c r="SKK223" s="304"/>
      <c r="SKL223" s="304"/>
      <c r="SKM223" s="304"/>
      <c r="SKN223" s="304"/>
      <c r="SKO223" s="304"/>
      <c r="SKP223" s="304"/>
      <c r="SKQ223" s="304"/>
      <c r="SKR223" s="304"/>
      <c r="SKS223" s="304"/>
      <c r="SKT223" s="304"/>
      <c r="SKU223" s="304"/>
      <c r="SKV223" s="304"/>
      <c r="SKW223" s="304"/>
      <c r="SKX223" s="304"/>
      <c r="SKY223" s="304"/>
      <c r="SKZ223" s="304"/>
      <c r="SLA223" s="304"/>
      <c r="SLB223" s="304"/>
      <c r="SLC223" s="304"/>
      <c r="SLD223" s="304"/>
      <c r="SLE223" s="304"/>
      <c r="SLF223" s="304"/>
      <c r="SLG223" s="304"/>
      <c r="SLH223" s="304"/>
      <c r="SLI223" s="304"/>
      <c r="SLJ223" s="304"/>
      <c r="SLK223" s="304"/>
      <c r="SLL223" s="304"/>
      <c r="SLM223" s="304"/>
      <c r="SLN223" s="304"/>
      <c r="SLO223" s="304"/>
      <c r="SLP223" s="304"/>
      <c r="SLQ223" s="304"/>
      <c r="SLR223" s="304"/>
      <c r="SLS223" s="304"/>
      <c r="SLT223" s="304"/>
      <c r="SLU223" s="304"/>
      <c r="SLV223" s="304"/>
      <c r="SLW223" s="304"/>
      <c r="SLX223" s="304"/>
      <c r="SLY223" s="304"/>
      <c r="SLZ223" s="304"/>
      <c r="SMA223" s="304"/>
      <c r="SMB223" s="304"/>
      <c r="SMC223" s="304"/>
      <c r="SMD223" s="304"/>
      <c r="SME223" s="304"/>
      <c r="SMF223" s="304"/>
      <c r="SMG223" s="304"/>
      <c r="SMH223" s="304"/>
      <c r="SMI223" s="304"/>
      <c r="SMJ223" s="304"/>
      <c r="SMK223" s="304"/>
      <c r="SML223" s="304"/>
      <c r="SMM223" s="304"/>
      <c r="SMN223" s="304"/>
      <c r="SMO223" s="304"/>
      <c r="SMP223" s="304"/>
      <c r="SMQ223" s="304"/>
      <c r="SMR223" s="304"/>
      <c r="SMS223" s="304"/>
      <c r="SMT223" s="304"/>
      <c r="SMU223" s="304"/>
      <c r="SMV223" s="304"/>
      <c r="SMW223" s="304"/>
      <c r="SMX223" s="304"/>
      <c r="SMY223" s="304"/>
      <c r="SMZ223" s="304"/>
      <c r="SNA223" s="304"/>
      <c r="SNB223" s="304"/>
      <c r="SNC223" s="304"/>
      <c r="SND223" s="304"/>
      <c r="SNE223" s="304"/>
      <c r="SNF223" s="304"/>
      <c r="SNG223" s="304"/>
      <c r="SNH223" s="304"/>
      <c r="SNI223" s="304"/>
      <c r="SNJ223" s="304"/>
      <c r="SNK223" s="304"/>
      <c r="SNL223" s="304"/>
      <c r="SNM223" s="304"/>
      <c r="SNN223" s="304"/>
      <c r="SNO223" s="304"/>
      <c r="SNP223" s="304"/>
      <c r="SNQ223" s="304"/>
      <c r="SNR223" s="304"/>
      <c r="SNS223" s="304"/>
      <c r="SNT223" s="304"/>
      <c r="SNU223" s="304"/>
      <c r="SNV223" s="304"/>
      <c r="SNW223" s="304"/>
      <c r="SNX223" s="304"/>
      <c r="SNY223" s="304"/>
      <c r="SNZ223" s="304"/>
      <c r="SOA223" s="304"/>
      <c r="SOB223" s="304"/>
      <c r="SOC223" s="304"/>
      <c r="SOD223" s="304"/>
      <c r="SOE223" s="304"/>
      <c r="SOF223" s="304"/>
      <c r="SOG223" s="304"/>
      <c r="SOH223" s="304"/>
      <c r="SOI223" s="304"/>
      <c r="SOJ223" s="304"/>
      <c r="SOK223" s="304"/>
      <c r="SOL223" s="304"/>
      <c r="SOM223" s="304"/>
      <c r="SON223" s="304"/>
      <c r="SOO223" s="304"/>
      <c r="SOP223" s="304"/>
      <c r="SOQ223" s="304"/>
      <c r="SOR223" s="304"/>
      <c r="SOS223" s="304"/>
      <c r="SOT223" s="304"/>
      <c r="SOU223" s="304"/>
      <c r="SOV223" s="304"/>
      <c r="SOW223" s="304"/>
      <c r="SOX223" s="304"/>
      <c r="SOY223" s="304"/>
      <c r="SOZ223" s="304"/>
      <c r="SPA223" s="304"/>
      <c r="SPB223" s="304"/>
      <c r="SPC223" s="304"/>
      <c r="SPD223" s="304"/>
      <c r="SPE223" s="304"/>
      <c r="SPF223" s="304"/>
      <c r="SPG223" s="304"/>
      <c r="SPH223" s="304"/>
      <c r="SPI223" s="304"/>
      <c r="SPJ223" s="304"/>
      <c r="SPK223" s="304"/>
      <c r="SPL223" s="304"/>
      <c r="SPM223" s="304"/>
      <c r="SPN223" s="304"/>
      <c r="SPO223" s="304"/>
      <c r="SPP223" s="304"/>
      <c r="SPQ223" s="304"/>
      <c r="SPR223" s="304"/>
      <c r="SPS223" s="304"/>
      <c r="SPT223" s="304"/>
      <c r="SPU223" s="304"/>
      <c r="SPV223" s="304"/>
      <c r="SPW223" s="304"/>
      <c r="SPX223" s="304"/>
      <c r="SPY223" s="304"/>
      <c r="SPZ223" s="304"/>
      <c r="SQA223" s="304"/>
      <c r="SQB223" s="304"/>
      <c r="SQC223" s="304"/>
      <c r="SQD223" s="304"/>
      <c r="SQE223" s="304"/>
      <c r="SQF223" s="304"/>
      <c r="SQG223" s="304"/>
      <c r="SQH223" s="304"/>
      <c r="SQI223" s="304"/>
      <c r="SQJ223" s="304"/>
      <c r="SQK223" s="304"/>
      <c r="SQL223" s="304"/>
      <c r="SQM223" s="304"/>
      <c r="SQN223" s="304"/>
      <c r="SQO223" s="304"/>
      <c r="SQP223" s="304"/>
      <c r="SQQ223" s="304"/>
      <c r="SQR223" s="304"/>
      <c r="SQS223" s="304"/>
      <c r="SQT223" s="304"/>
      <c r="SQU223" s="304"/>
      <c r="SQV223" s="304"/>
      <c r="SQW223" s="304"/>
      <c r="SQX223" s="304"/>
      <c r="SQY223" s="304"/>
      <c r="SQZ223" s="304"/>
      <c r="SRA223" s="304"/>
      <c r="SRB223" s="304"/>
      <c r="SRC223" s="304"/>
      <c r="SRD223" s="304"/>
      <c r="SRE223" s="304"/>
      <c r="SRF223" s="304"/>
      <c r="SRG223" s="304"/>
      <c r="SRH223" s="304"/>
      <c r="SRI223" s="304"/>
      <c r="SRJ223" s="304"/>
      <c r="SRK223" s="304"/>
      <c r="SRL223" s="304"/>
      <c r="SRM223" s="304"/>
      <c r="SRN223" s="304"/>
      <c r="SRO223" s="304"/>
      <c r="SRP223" s="304"/>
      <c r="SRQ223" s="304"/>
      <c r="SRR223" s="304"/>
      <c r="SRS223" s="304"/>
      <c r="SRT223" s="304"/>
      <c r="SRU223" s="304"/>
      <c r="SRV223" s="304"/>
      <c r="SRW223" s="304"/>
      <c r="SRX223" s="304"/>
      <c r="SRY223" s="304"/>
      <c r="SRZ223" s="304"/>
      <c r="SSA223" s="304"/>
      <c r="SSB223" s="304"/>
      <c r="SSC223" s="304"/>
      <c r="SSD223" s="304"/>
      <c r="SSE223" s="304"/>
      <c r="SSF223" s="304"/>
      <c r="SSG223" s="304"/>
      <c r="SSH223" s="304"/>
      <c r="SSI223" s="304"/>
      <c r="SSJ223" s="304"/>
      <c r="SSK223" s="304"/>
      <c r="SSL223" s="304"/>
      <c r="SSM223" s="304"/>
      <c r="SSN223" s="304"/>
      <c r="SSO223" s="304"/>
      <c r="SSP223" s="304"/>
      <c r="SSQ223" s="304"/>
      <c r="SSR223" s="304"/>
      <c r="SSS223" s="304"/>
      <c r="SST223" s="304"/>
      <c r="SSU223" s="304"/>
      <c r="SSV223" s="304"/>
      <c r="SSW223" s="304"/>
      <c r="SSX223" s="304"/>
      <c r="SSY223" s="304"/>
      <c r="SSZ223" s="304"/>
      <c r="STA223" s="304"/>
      <c r="STB223" s="304"/>
      <c r="STC223" s="304"/>
      <c r="STD223" s="304"/>
      <c r="STE223" s="304"/>
      <c r="STF223" s="304"/>
      <c r="STG223" s="304"/>
      <c r="STH223" s="304"/>
      <c r="STI223" s="304"/>
      <c r="STJ223" s="304"/>
      <c r="STK223" s="304"/>
      <c r="STL223" s="304"/>
      <c r="STM223" s="304"/>
      <c r="STN223" s="304"/>
      <c r="STO223" s="304"/>
      <c r="STP223" s="304"/>
      <c r="STQ223" s="304"/>
      <c r="STR223" s="304"/>
      <c r="STS223" s="304"/>
      <c r="STT223" s="304"/>
      <c r="STU223" s="304"/>
      <c r="STV223" s="304"/>
      <c r="STW223" s="304"/>
      <c r="STX223" s="304"/>
      <c r="STY223" s="304"/>
      <c r="STZ223" s="304"/>
      <c r="SUA223" s="304"/>
      <c r="SUB223" s="304"/>
      <c r="SUC223" s="304"/>
      <c r="SUD223" s="304"/>
      <c r="SUE223" s="304"/>
      <c r="SUF223" s="304"/>
      <c r="SUG223" s="304"/>
      <c r="SUH223" s="304"/>
      <c r="SUI223" s="304"/>
      <c r="SUJ223" s="304"/>
      <c r="SUK223" s="304"/>
      <c r="SUL223" s="304"/>
      <c r="SUM223" s="304"/>
      <c r="SUN223" s="304"/>
      <c r="SUO223" s="304"/>
      <c r="SUP223" s="304"/>
      <c r="SUQ223" s="304"/>
      <c r="SUR223" s="304"/>
      <c r="SUS223" s="304"/>
      <c r="SUT223" s="304"/>
      <c r="SUU223" s="304"/>
      <c r="SUV223" s="304"/>
      <c r="SUW223" s="304"/>
      <c r="SUX223" s="304"/>
      <c r="SUY223" s="304"/>
      <c r="SUZ223" s="304"/>
      <c r="SVA223" s="304"/>
      <c r="SVB223" s="304"/>
      <c r="SVC223" s="304"/>
      <c r="SVD223" s="304"/>
      <c r="SVE223" s="304"/>
      <c r="SVF223" s="304"/>
      <c r="SVG223" s="304"/>
      <c r="SVH223" s="304"/>
      <c r="SVI223" s="304"/>
      <c r="SVJ223" s="304"/>
      <c r="SVK223" s="304"/>
      <c r="SVL223" s="304"/>
      <c r="SVM223" s="304"/>
      <c r="SVN223" s="304"/>
      <c r="SVO223" s="304"/>
      <c r="SVP223" s="304"/>
      <c r="SVQ223" s="304"/>
      <c r="SVR223" s="304"/>
      <c r="SVS223" s="304"/>
      <c r="SVT223" s="304"/>
      <c r="SVU223" s="304"/>
      <c r="SVV223" s="304"/>
      <c r="SVW223" s="304"/>
      <c r="SVX223" s="304"/>
      <c r="SVY223" s="304"/>
      <c r="SVZ223" s="304"/>
      <c r="SWA223" s="304"/>
      <c r="SWB223" s="304"/>
      <c r="SWC223" s="304"/>
      <c r="SWD223" s="304"/>
      <c r="SWE223" s="304"/>
      <c r="SWF223" s="304"/>
      <c r="SWG223" s="304"/>
      <c r="SWH223" s="304"/>
      <c r="SWI223" s="304"/>
      <c r="SWJ223" s="304"/>
      <c r="SWK223" s="304"/>
      <c r="SWL223" s="304"/>
      <c r="SWM223" s="304"/>
      <c r="SWN223" s="304"/>
      <c r="SWO223" s="304"/>
      <c r="SWP223" s="304"/>
      <c r="SWQ223" s="304"/>
      <c r="SWR223" s="304"/>
      <c r="SWS223" s="304"/>
      <c r="SWT223" s="304"/>
      <c r="SWU223" s="304"/>
      <c r="SWV223" s="304"/>
      <c r="SWW223" s="304"/>
      <c r="SWX223" s="304"/>
      <c r="SWY223" s="304"/>
      <c r="SWZ223" s="304"/>
      <c r="SXA223" s="304"/>
      <c r="SXB223" s="304"/>
      <c r="SXC223" s="304"/>
      <c r="SXD223" s="304"/>
      <c r="SXE223" s="304"/>
      <c r="SXF223" s="304"/>
      <c r="SXG223" s="304"/>
      <c r="SXH223" s="304"/>
      <c r="SXI223" s="304"/>
      <c r="SXJ223" s="304"/>
      <c r="SXK223" s="304"/>
      <c r="SXL223" s="304"/>
      <c r="SXM223" s="304"/>
      <c r="SXN223" s="304"/>
      <c r="SXO223" s="304"/>
      <c r="SXP223" s="304"/>
      <c r="SXQ223" s="304"/>
      <c r="SXR223" s="304"/>
      <c r="SXS223" s="304"/>
      <c r="SXT223" s="304"/>
      <c r="SXU223" s="304"/>
      <c r="SXV223" s="304"/>
      <c r="SXW223" s="304"/>
      <c r="SXX223" s="304"/>
      <c r="SXY223" s="304"/>
      <c r="SXZ223" s="304"/>
      <c r="SYA223" s="304"/>
      <c r="SYB223" s="304"/>
      <c r="SYC223" s="304"/>
      <c r="SYD223" s="304"/>
      <c r="SYE223" s="304"/>
      <c r="SYF223" s="304"/>
      <c r="SYG223" s="304"/>
      <c r="SYH223" s="304"/>
      <c r="SYI223" s="304"/>
      <c r="SYJ223" s="304"/>
      <c r="SYK223" s="304"/>
      <c r="SYL223" s="304"/>
      <c r="SYM223" s="304"/>
      <c r="SYN223" s="304"/>
      <c r="SYO223" s="304"/>
      <c r="SYP223" s="304"/>
      <c r="SYQ223" s="304"/>
      <c r="SYR223" s="304"/>
      <c r="SYS223" s="304"/>
      <c r="SYT223" s="304"/>
      <c r="SYU223" s="304"/>
      <c r="SYV223" s="304"/>
      <c r="SYW223" s="304"/>
      <c r="SYX223" s="304"/>
      <c r="SYY223" s="304"/>
      <c r="SYZ223" s="304"/>
      <c r="SZA223" s="304"/>
      <c r="SZB223" s="304"/>
      <c r="SZC223" s="304"/>
      <c r="SZD223" s="304"/>
      <c r="SZE223" s="304"/>
      <c r="SZF223" s="304"/>
      <c r="SZG223" s="304"/>
      <c r="SZH223" s="304"/>
      <c r="SZI223" s="304"/>
      <c r="SZJ223" s="304"/>
      <c r="SZK223" s="304"/>
      <c r="SZL223" s="304"/>
      <c r="SZM223" s="304"/>
      <c r="SZN223" s="304"/>
      <c r="SZO223" s="304"/>
      <c r="SZP223" s="304"/>
      <c r="SZQ223" s="304"/>
      <c r="SZR223" s="304"/>
      <c r="SZS223" s="304"/>
      <c r="SZT223" s="304"/>
      <c r="SZU223" s="304"/>
      <c r="SZV223" s="304"/>
      <c r="SZW223" s="304"/>
      <c r="SZX223" s="304"/>
      <c r="SZY223" s="304"/>
      <c r="SZZ223" s="304"/>
      <c r="TAA223" s="304"/>
      <c r="TAB223" s="304"/>
      <c r="TAC223" s="304"/>
      <c r="TAD223" s="304"/>
      <c r="TAE223" s="304"/>
      <c r="TAF223" s="304"/>
      <c r="TAG223" s="304"/>
      <c r="TAH223" s="304"/>
      <c r="TAI223" s="304"/>
      <c r="TAJ223" s="304"/>
      <c r="TAK223" s="304"/>
      <c r="TAL223" s="304"/>
      <c r="TAM223" s="304"/>
      <c r="TAN223" s="304"/>
      <c r="TAO223" s="304"/>
      <c r="TAP223" s="304"/>
      <c r="TAQ223" s="304"/>
      <c r="TAR223" s="304"/>
      <c r="TAS223" s="304"/>
      <c r="TAT223" s="304"/>
      <c r="TAU223" s="304"/>
      <c r="TAV223" s="304"/>
      <c r="TAW223" s="304"/>
      <c r="TAX223" s="304"/>
      <c r="TAY223" s="304"/>
      <c r="TAZ223" s="304"/>
      <c r="TBA223" s="304"/>
      <c r="TBB223" s="304"/>
      <c r="TBC223" s="304"/>
      <c r="TBD223" s="304"/>
      <c r="TBE223" s="304"/>
      <c r="TBF223" s="304"/>
      <c r="TBG223" s="304"/>
      <c r="TBH223" s="304"/>
      <c r="TBI223" s="304"/>
      <c r="TBJ223" s="304"/>
      <c r="TBK223" s="304"/>
      <c r="TBL223" s="304"/>
      <c r="TBM223" s="304"/>
      <c r="TBN223" s="304"/>
      <c r="TBO223" s="304"/>
      <c r="TBP223" s="304"/>
      <c r="TBQ223" s="304"/>
      <c r="TBR223" s="304"/>
      <c r="TBS223" s="304"/>
      <c r="TBT223" s="304"/>
      <c r="TBU223" s="304"/>
      <c r="TBV223" s="304"/>
      <c r="TBW223" s="304"/>
      <c r="TBX223" s="304"/>
      <c r="TBY223" s="304"/>
      <c r="TBZ223" s="304"/>
      <c r="TCA223" s="304"/>
      <c r="TCB223" s="304"/>
      <c r="TCC223" s="304"/>
      <c r="TCD223" s="304"/>
      <c r="TCE223" s="304"/>
      <c r="TCF223" s="304"/>
      <c r="TCG223" s="304"/>
      <c r="TCH223" s="304"/>
      <c r="TCI223" s="304"/>
      <c r="TCJ223" s="304"/>
      <c r="TCK223" s="304"/>
      <c r="TCL223" s="304"/>
      <c r="TCM223" s="304"/>
      <c r="TCN223" s="304"/>
      <c r="TCO223" s="304"/>
      <c r="TCP223" s="304"/>
      <c r="TCQ223" s="304"/>
      <c r="TCR223" s="304"/>
      <c r="TCS223" s="304"/>
      <c r="TCT223" s="304"/>
      <c r="TCU223" s="304"/>
      <c r="TCV223" s="304"/>
      <c r="TCW223" s="304"/>
      <c r="TCX223" s="304"/>
      <c r="TCY223" s="304"/>
      <c r="TCZ223" s="304"/>
      <c r="TDA223" s="304"/>
      <c r="TDB223" s="304"/>
      <c r="TDC223" s="304"/>
      <c r="TDD223" s="304"/>
      <c r="TDE223" s="304"/>
      <c r="TDF223" s="304"/>
      <c r="TDG223" s="304"/>
      <c r="TDH223" s="304"/>
      <c r="TDI223" s="304"/>
      <c r="TDJ223" s="304"/>
      <c r="TDK223" s="304"/>
      <c r="TDL223" s="304"/>
      <c r="TDM223" s="304"/>
      <c r="TDN223" s="304"/>
      <c r="TDO223" s="304"/>
      <c r="TDP223" s="304"/>
      <c r="TDQ223" s="304"/>
      <c r="TDR223" s="304"/>
      <c r="TDS223" s="304"/>
      <c r="TDT223" s="304"/>
      <c r="TDU223" s="304"/>
      <c r="TDV223" s="304"/>
      <c r="TDW223" s="304"/>
      <c r="TDX223" s="304"/>
      <c r="TDY223" s="304"/>
      <c r="TDZ223" s="304"/>
      <c r="TEA223" s="304"/>
      <c r="TEB223" s="304"/>
      <c r="TEC223" s="304"/>
      <c r="TED223" s="304"/>
      <c r="TEE223" s="304"/>
      <c r="TEF223" s="304"/>
      <c r="TEG223" s="304"/>
      <c r="TEH223" s="304"/>
      <c r="TEI223" s="304"/>
      <c r="TEJ223" s="304"/>
      <c r="TEK223" s="304"/>
      <c r="TEL223" s="304"/>
      <c r="TEM223" s="304"/>
      <c r="TEN223" s="304"/>
      <c r="TEO223" s="304"/>
      <c r="TEP223" s="304"/>
      <c r="TEQ223" s="304"/>
      <c r="TER223" s="304"/>
      <c r="TES223" s="304"/>
      <c r="TET223" s="304"/>
      <c r="TEU223" s="304"/>
      <c r="TEV223" s="304"/>
      <c r="TEW223" s="304"/>
      <c r="TEX223" s="304"/>
      <c r="TEY223" s="304"/>
      <c r="TEZ223" s="304"/>
      <c r="TFA223" s="304"/>
      <c r="TFB223" s="304"/>
      <c r="TFC223" s="304"/>
      <c r="TFD223" s="304"/>
      <c r="TFE223" s="304"/>
      <c r="TFF223" s="304"/>
      <c r="TFG223" s="304"/>
      <c r="TFH223" s="304"/>
      <c r="TFI223" s="304"/>
      <c r="TFJ223" s="304"/>
      <c r="TFK223" s="304"/>
      <c r="TFL223" s="304"/>
      <c r="TFM223" s="304"/>
      <c r="TFN223" s="304"/>
      <c r="TFO223" s="304"/>
      <c r="TFP223" s="304"/>
      <c r="TFQ223" s="304"/>
      <c r="TFR223" s="304"/>
      <c r="TFS223" s="304"/>
      <c r="TFT223" s="304"/>
      <c r="TFU223" s="304"/>
      <c r="TFV223" s="304"/>
      <c r="TFW223" s="304"/>
      <c r="TFX223" s="304"/>
      <c r="TFY223" s="304"/>
      <c r="TFZ223" s="304"/>
      <c r="TGA223" s="304"/>
      <c r="TGB223" s="304"/>
      <c r="TGC223" s="304"/>
      <c r="TGD223" s="304"/>
      <c r="TGE223" s="304"/>
      <c r="TGF223" s="304"/>
      <c r="TGG223" s="304"/>
      <c r="TGH223" s="304"/>
      <c r="TGI223" s="304"/>
      <c r="TGJ223" s="304"/>
      <c r="TGK223" s="304"/>
      <c r="TGL223" s="304"/>
      <c r="TGM223" s="304"/>
      <c r="TGN223" s="304"/>
      <c r="TGO223" s="304"/>
      <c r="TGP223" s="304"/>
      <c r="TGQ223" s="304"/>
      <c r="TGR223" s="304"/>
      <c r="TGS223" s="304"/>
      <c r="TGT223" s="304"/>
      <c r="TGU223" s="304"/>
      <c r="TGV223" s="304"/>
      <c r="TGW223" s="304"/>
      <c r="TGX223" s="304"/>
      <c r="TGY223" s="304"/>
      <c r="TGZ223" s="304"/>
      <c r="THA223" s="304"/>
      <c r="THB223" s="304"/>
      <c r="THC223" s="304"/>
      <c r="THD223" s="304"/>
      <c r="THE223" s="304"/>
      <c r="THF223" s="304"/>
      <c r="THG223" s="304"/>
      <c r="THH223" s="304"/>
      <c r="THI223" s="304"/>
      <c r="THJ223" s="304"/>
      <c r="THK223" s="304"/>
      <c r="THL223" s="304"/>
      <c r="THM223" s="304"/>
      <c r="THN223" s="304"/>
      <c r="THO223" s="304"/>
      <c r="THP223" s="304"/>
      <c r="THQ223" s="304"/>
      <c r="THR223" s="304"/>
      <c r="THS223" s="304"/>
      <c r="THT223" s="304"/>
      <c r="THU223" s="304"/>
      <c r="THV223" s="304"/>
      <c r="THW223" s="304"/>
      <c r="THX223" s="304"/>
      <c r="THY223" s="304"/>
      <c r="THZ223" s="304"/>
      <c r="TIA223" s="304"/>
      <c r="TIB223" s="304"/>
      <c r="TIC223" s="304"/>
      <c r="TID223" s="304"/>
      <c r="TIE223" s="304"/>
      <c r="TIF223" s="304"/>
      <c r="TIG223" s="304"/>
      <c r="TIH223" s="304"/>
      <c r="TII223" s="304"/>
      <c r="TIJ223" s="304"/>
      <c r="TIK223" s="304"/>
      <c r="TIL223" s="304"/>
      <c r="TIM223" s="304"/>
      <c r="TIN223" s="304"/>
      <c r="TIO223" s="304"/>
      <c r="TIP223" s="304"/>
      <c r="TIQ223" s="304"/>
      <c r="TIR223" s="304"/>
      <c r="TIS223" s="304"/>
      <c r="TIT223" s="304"/>
      <c r="TIU223" s="304"/>
      <c r="TIV223" s="304"/>
      <c r="TIW223" s="304"/>
      <c r="TIX223" s="304"/>
      <c r="TIY223" s="304"/>
      <c r="TIZ223" s="304"/>
      <c r="TJA223" s="304"/>
      <c r="TJB223" s="304"/>
      <c r="TJC223" s="304"/>
      <c r="TJD223" s="304"/>
      <c r="TJE223" s="304"/>
      <c r="TJF223" s="304"/>
      <c r="TJG223" s="304"/>
      <c r="TJH223" s="304"/>
      <c r="TJI223" s="304"/>
      <c r="TJJ223" s="304"/>
      <c r="TJK223" s="304"/>
      <c r="TJL223" s="304"/>
      <c r="TJM223" s="304"/>
      <c r="TJN223" s="304"/>
      <c r="TJO223" s="304"/>
      <c r="TJP223" s="304"/>
      <c r="TJQ223" s="304"/>
      <c r="TJR223" s="304"/>
      <c r="TJS223" s="304"/>
      <c r="TJT223" s="304"/>
      <c r="TJU223" s="304"/>
      <c r="TJV223" s="304"/>
      <c r="TJW223" s="304"/>
      <c r="TJX223" s="304"/>
      <c r="TJY223" s="304"/>
      <c r="TJZ223" s="304"/>
      <c r="TKA223" s="304"/>
      <c r="TKB223" s="304"/>
      <c r="TKC223" s="304"/>
      <c r="TKD223" s="304"/>
      <c r="TKE223" s="304"/>
      <c r="TKF223" s="304"/>
      <c r="TKG223" s="304"/>
      <c r="TKH223" s="304"/>
      <c r="TKI223" s="304"/>
      <c r="TKJ223" s="304"/>
      <c r="TKK223" s="304"/>
      <c r="TKL223" s="304"/>
      <c r="TKM223" s="304"/>
      <c r="TKN223" s="304"/>
      <c r="TKO223" s="304"/>
      <c r="TKP223" s="304"/>
      <c r="TKQ223" s="304"/>
      <c r="TKR223" s="304"/>
      <c r="TKS223" s="304"/>
      <c r="TKT223" s="304"/>
      <c r="TKU223" s="304"/>
      <c r="TKV223" s="304"/>
      <c r="TKW223" s="304"/>
      <c r="TKX223" s="304"/>
      <c r="TKY223" s="304"/>
      <c r="TKZ223" s="304"/>
      <c r="TLA223" s="304"/>
      <c r="TLB223" s="304"/>
      <c r="TLC223" s="304"/>
      <c r="TLD223" s="304"/>
      <c r="TLE223" s="304"/>
      <c r="TLF223" s="304"/>
      <c r="TLG223" s="304"/>
      <c r="TLH223" s="304"/>
      <c r="TLI223" s="304"/>
      <c r="TLJ223" s="304"/>
      <c r="TLK223" s="304"/>
      <c r="TLL223" s="304"/>
      <c r="TLM223" s="304"/>
      <c r="TLN223" s="304"/>
      <c r="TLO223" s="304"/>
      <c r="TLP223" s="304"/>
      <c r="TLQ223" s="304"/>
      <c r="TLR223" s="304"/>
      <c r="TLS223" s="304"/>
      <c r="TLT223" s="304"/>
      <c r="TLU223" s="304"/>
      <c r="TLV223" s="304"/>
      <c r="TLW223" s="304"/>
      <c r="TLX223" s="304"/>
      <c r="TLY223" s="304"/>
      <c r="TLZ223" s="304"/>
      <c r="TMA223" s="304"/>
      <c r="TMB223" s="304"/>
      <c r="TMC223" s="304"/>
      <c r="TMD223" s="304"/>
      <c r="TME223" s="304"/>
      <c r="TMF223" s="304"/>
      <c r="TMG223" s="304"/>
      <c r="TMH223" s="304"/>
      <c r="TMI223" s="304"/>
      <c r="TMJ223" s="304"/>
      <c r="TMK223" s="304"/>
      <c r="TML223" s="304"/>
      <c r="TMM223" s="304"/>
      <c r="TMN223" s="304"/>
      <c r="TMO223" s="304"/>
      <c r="TMP223" s="304"/>
      <c r="TMQ223" s="304"/>
      <c r="TMR223" s="304"/>
      <c r="TMS223" s="304"/>
      <c r="TMT223" s="304"/>
      <c r="TMU223" s="304"/>
      <c r="TMV223" s="304"/>
      <c r="TMW223" s="304"/>
      <c r="TMX223" s="304"/>
      <c r="TMY223" s="304"/>
      <c r="TMZ223" s="304"/>
      <c r="TNA223" s="304"/>
      <c r="TNB223" s="304"/>
      <c r="TNC223" s="304"/>
      <c r="TND223" s="304"/>
      <c r="TNE223" s="304"/>
      <c r="TNF223" s="304"/>
      <c r="TNG223" s="304"/>
      <c r="TNH223" s="304"/>
      <c r="TNI223" s="304"/>
      <c r="TNJ223" s="304"/>
      <c r="TNK223" s="304"/>
      <c r="TNL223" s="304"/>
      <c r="TNM223" s="304"/>
      <c r="TNN223" s="304"/>
      <c r="TNO223" s="304"/>
      <c r="TNP223" s="304"/>
      <c r="TNQ223" s="304"/>
      <c r="TNR223" s="304"/>
      <c r="TNS223" s="304"/>
      <c r="TNT223" s="304"/>
      <c r="TNU223" s="304"/>
      <c r="TNV223" s="304"/>
      <c r="TNW223" s="304"/>
      <c r="TNX223" s="304"/>
      <c r="TNY223" s="304"/>
      <c r="TNZ223" s="304"/>
      <c r="TOA223" s="304"/>
      <c r="TOB223" s="304"/>
      <c r="TOC223" s="304"/>
      <c r="TOD223" s="304"/>
      <c r="TOE223" s="304"/>
      <c r="TOF223" s="304"/>
      <c r="TOG223" s="304"/>
      <c r="TOH223" s="304"/>
      <c r="TOI223" s="304"/>
      <c r="TOJ223" s="304"/>
      <c r="TOK223" s="304"/>
      <c r="TOL223" s="304"/>
      <c r="TOM223" s="304"/>
      <c r="TON223" s="304"/>
      <c r="TOO223" s="304"/>
      <c r="TOP223" s="304"/>
      <c r="TOQ223" s="304"/>
      <c r="TOR223" s="304"/>
      <c r="TOS223" s="304"/>
      <c r="TOT223" s="304"/>
      <c r="TOU223" s="304"/>
      <c r="TOV223" s="304"/>
      <c r="TOW223" s="304"/>
      <c r="TOX223" s="304"/>
      <c r="TOY223" s="304"/>
      <c r="TOZ223" s="304"/>
      <c r="TPA223" s="304"/>
      <c r="TPB223" s="304"/>
      <c r="TPC223" s="304"/>
      <c r="TPD223" s="304"/>
      <c r="TPE223" s="304"/>
      <c r="TPF223" s="304"/>
      <c r="TPG223" s="304"/>
      <c r="TPH223" s="304"/>
      <c r="TPI223" s="304"/>
      <c r="TPJ223" s="304"/>
      <c r="TPK223" s="304"/>
      <c r="TPL223" s="304"/>
      <c r="TPM223" s="304"/>
      <c r="TPN223" s="304"/>
      <c r="TPO223" s="304"/>
      <c r="TPP223" s="304"/>
      <c r="TPQ223" s="304"/>
      <c r="TPR223" s="304"/>
      <c r="TPS223" s="304"/>
      <c r="TPT223" s="304"/>
      <c r="TPU223" s="304"/>
      <c r="TPV223" s="304"/>
      <c r="TPW223" s="304"/>
      <c r="TPX223" s="304"/>
      <c r="TPY223" s="304"/>
      <c r="TPZ223" s="304"/>
      <c r="TQA223" s="304"/>
      <c r="TQB223" s="304"/>
      <c r="TQC223" s="304"/>
      <c r="TQD223" s="304"/>
      <c r="TQE223" s="304"/>
      <c r="TQF223" s="304"/>
      <c r="TQG223" s="304"/>
      <c r="TQH223" s="304"/>
      <c r="TQI223" s="304"/>
      <c r="TQJ223" s="304"/>
      <c r="TQK223" s="304"/>
      <c r="TQL223" s="304"/>
      <c r="TQM223" s="304"/>
      <c r="TQN223" s="304"/>
      <c r="TQO223" s="304"/>
      <c r="TQP223" s="304"/>
      <c r="TQQ223" s="304"/>
      <c r="TQR223" s="304"/>
      <c r="TQS223" s="304"/>
      <c r="TQT223" s="304"/>
      <c r="TQU223" s="304"/>
      <c r="TQV223" s="304"/>
      <c r="TQW223" s="304"/>
      <c r="TQX223" s="304"/>
      <c r="TQY223" s="304"/>
      <c r="TQZ223" s="304"/>
      <c r="TRA223" s="304"/>
      <c r="TRB223" s="304"/>
      <c r="TRC223" s="304"/>
      <c r="TRD223" s="304"/>
      <c r="TRE223" s="304"/>
      <c r="TRF223" s="304"/>
      <c r="TRG223" s="304"/>
      <c r="TRH223" s="304"/>
      <c r="TRI223" s="304"/>
      <c r="TRJ223" s="304"/>
      <c r="TRK223" s="304"/>
      <c r="TRL223" s="304"/>
      <c r="TRM223" s="304"/>
      <c r="TRN223" s="304"/>
      <c r="TRO223" s="304"/>
      <c r="TRP223" s="304"/>
      <c r="TRQ223" s="304"/>
      <c r="TRR223" s="304"/>
      <c r="TRS223" s="304"/>
      <c r="TRT223" s="304"/>
      <c r="TRU223" s="304"/>
      <c r="TRV223" s="304"/>
      <c r="TRW223" s="304"/>
      <c r="TRX223" s="304"/>
      <c r="TRY223" s="304"/>
      <c r="TRZ223" s="304"/>
      <c r="TSA223" s="304"/>
      <c r="TSB223" s="304"/>
      <c r="TSC223" s="304"/>
      <c r="TSD223" s="304"/>
      <c r="TSE223" s="304"/>
      <c r="TSF223" s="304"/>
      <c r="TSG223" s="304"/>
      <c r="TSH223" s="304"/>
      <c r="TSI223" s="304"/>
      <c r="TSJ223" s="304"/>
      <c r="TSK223" s="304"/>
      <c r="TSL223" s="304"/>
      <c r="TSM223" s="304"/>
      <c r="TSN223" s="304"/>
      <c r="TSO223" s="304"/>
      <c r="TSP223" s="304"/>
      <c r="TSQ223" s="304"/>
      <c r="TSR223" s="304"/>
      <c r="TSS223" s="304"/>
      <c r="TST223" s="304"/>
      <c r="TSU223" s="304"/>
      <c r="TSV223" s="304"/>
      <c r="TSW223" s="304"/>
      <c r="TSX223" s="304"/>
      <c r="TSY223" s="304"/>
      <c r="TSZ223" s="304"/>
      <c r="TTA223" s="304"/>
      <c r="TTB223" s="304"/>
      <c r="TTC223" s="304"/>
      <c r="TTD223" s="304"/>
      <c r="TTE223" s="304"/>
      <c r="TTF223" s="304"/>
      <c r="TTG223" s="304"/>
      <c r="TTH223" s="304"/>
      <c r="TTI223" s="304"/>
      <c r="TTJ223" s="304"/>
      <c r="TTK223" s="304"/>
      <c r="TTL223" s="304"/>
      <c r="TTM223" s="304"/>
      <c r="TTN223" s="304"/>
      <c r="TTO223" s="304"/>
      <c r="TTP223" s="304"/>
      <c r="TTQ223" s="304"/>
      <c r="TTR223" s="304"/>
      <c r="TTS223" s="304"/>
      <c r="TTT223" s="304"/>
      <c r="TTU223" s="304"/>
      <c r="TTV223" s="304"/>
      <c r="TTW223" s="304"/>
      <c r="TTX223" s="304"/>
      <c r="TTY223" s="304"/>
      <c r="TTZ223" s="304"/>
      <c r="TUA223" s="304"/>
      <c r="TUB223" s="304"/>
      <c r="TUC223" s="304"/>
      <c r="TUD223" s="304"/>
      <c r="TUE223" s="304"/>
      <c r="TUF223" s="304"/>
      <c r="TUG223" s="304"/>
      <c r="TUH223" s="304"/>
      <c r="TUI223" s="304"/>
      <c r="TUJ223" s="304"/>
      <c r="TUK223" s="304"/>
      <c r="TUL223" s="304"/>
      <c r="TUM223" s="304"/>
      <c r="TUN223" s="304"/>
      <c r="TUO223" s="304"/>
      <c r="TUP223" s="304"/>
      <c r="TUQ223" s="304"/>
      <c r="TUR223" s="304"/>
      <c r="TUS223" s="304"/>
      <c r="TUT223" s="304"/>
      <c r="TUU223" s="304"/>
      <c r="TUV223" s="304"/>
      <c r="TUW223" s="304"/>
      <c r="TUX223" s="304"/>
      <c r="TUY223" s="304"/>
      <c r="TUZ223" s="304"/>
      <c r="TVA223" s="304"/>
      <c r="TVB223" s="304"/>
      <c r="TVC223" s="304"/>
      <c r="TVD223" s="304"/>
      <c r="TVE223" s="304"/>
      <c r="TVF223" s="304"/>
      <c r="TVG223" s="304"/>
      <c r="TVH223" s="304"/>
      <c r="TVI223" s="304"/>
      <c r="TVJ223" s="304"/>
      <c r="TVK223" s="304"/>
      <c r="TVL223" s="304"/>
      <c r="TVM223" s="304"/>
      <c r="TVN223" s="304"/>
      <c r="TVO223" s="304"/>
      <c r="TVP223" s="304"/>
      <c r="TVQ223" s="304"/>
      <c r="TVR223" s="304"/>
      <c r="TVS223" s="304"/>
      <c r="TVT223" s="304"/>
      <c r="TVU223" s="304"/>
      <c r="TVV223" s="304"/>
      <c r="TVW223" s="304"/>
      <c r="TVX223" s="304"/>
      <c r="TVY223" s="304"/>
      <c r="TVZ223" s="304"/>
      <c r="TWA223" s="304"/>
      <c r="TWB223" s="304"/>
      <c r="TWC223" s="304"/>
      <c r="TWD223" s="304"/>
      <c r="TWE223" s="304"/>
      <c r="TWF223" s="304"/>
      <c r="TWG223" s="304"/>
      <c r="TWH223" s="304"/>
      <c r="TWI223" s="304"/>
      <c r="TWJ223" s="304"/>
      <c r="TWK223" s="304"/>
      <c r="TWL223" s="304"/>
      <c r="TWM223" s="304"/>
      <c r="TWN223" s="304"/>
      <c r="TWO223" s="304"/>
      <c r="TWP223" s="304"/>
      <c r="TWQ223" s="304"/>
      <c r="TWR223" s="304"/>
      <c r="TWS223" s="304"/>
      <c r="TWT223" s="304"/>
      <c r="TWU223" s="304"/>
      <c r="TWV223" s="304"/>
      <c r="TWW223" s="304"/>
      <c r="TWX223" s="304"/>
      <c r="TWY223" s="304"/>
      <c r="TWZ223" s="304"/>
      <c r="TXA223" s="304"/>
      <c r="TXB223" s="304"/>
      <c r="TXC223" s="304"/>
      <c r="TXD223" s="304"/>
      <c r="TXE223" s="304"/>
      <c r="TXF223" s="304"/>
      <c r="TXG223" s="304"/>
      <c r="TXH223" s="304"/>
      <c r="TXI223" s="304"/>
      <c r="TXJ223" s="304"/>
      <c r="TXK223" s="304"/>
      <c r="TXL223" s="304"/>
      <c r="TXM223" s="304"/>
      <c r="TXN223" s="304"/>
      <c r="TXO223" s="304"/>
      <c r="TXP223" s="304"/>
      <c r="TXQ223" s="304"/>
      <c r="TXR223" s="304"/>
      <c r="TXS223" s="304"/>
      <c r="TXT223" s="304"/>
      <c r="TXU223" s="304"/>
      <c r="TXV223" s="304"/>
      <c r="TXW223" s="304"/>
      <c r="TXX223" s="304"/>
      <c r="TXY223" s="304"/>
      <c r="TXZ223" s="304"/>
      <c r="TYA223" s="304"/>
      <c r="TYB223" s="304"/>
      <c r="TYC223" s="304"/>
      <c r="TYD223" s="304"/>
      <c r="TYE223" s="304"/>
      <c r="TYF223" s="304"/>
      <c r="TYG223" s="304"/>
      <c r="TYH223" s="304"/>
      <c r="TYI223" s="304"/>
      <c r="TYJ223" s="304"/>
      <c r="TYK223" s="304"/>
      <c r="TYL223" s="304"/>
      <c r="TYM223" s="304"/>
      <c r="TYN223" s="304"/>
      <c r="TYO223" s="304"/>
      <c r="TYP223" s="304"/>
      <c r="TYQ223" s="304"/>
      <c r="TYR223" s="304"/>
      <c r="TYS223" s="304"/>
      <c r="TYT223" s="304"/>
      <c r="TYU223" s="304"/>
      <c r="TYV223" s="304"/>
      <c r="TYW223" s="304"/>
      <c r="TYX223" s="304"/>
      <c r="TYY223" s="304"/>
      <c r="TYZ223" s="304"/>
      <c r="TZA223" s="304"/>
      <c r="TZB223" s="304"/>
      <c r="TZC223" s="304"/>
      <c r="TZD223" s="304"/>
      <c r="TZE223" s="304"/>
      <c r="TZF223" s="304"/>
      <c r="TZG223" s="304"/>
      <c r="TZH223" s="304"/>
      <c r="TZI223" s="304"/>
      <c r="TZJ223" s="304"/>
      <c r="TZK223" s="304"/>
      <c r="TZL223" s="304"/>
      <c r="TZM223" s="304"/>
      <c r="TZN223" s="304"/>
      <c r="TZO223" s="304"/>
      <c r="TZP223" s="304"/>
      <c r="TZQ223" s="304"/>
      <c r="TZR223" s="304"/>
      <c r="TZS223" s="304"/>
      <c r="TZT223" s="304"/>
      <c r="TZU223" s="304"/>
      <c r="TZV223" s="304"/>
      <c r="TZW223" s="304"/>
      <c r="TZX223" s="304"/>
      <c r="TZY223" s="304"/>
      <c r="TZZ223" s="304"/>
      <c r="UAA223" s="304"/>
      <c r="UAB223" s="304"/>
      <c r="UAC223" s="304"/>
      <c r="UAD223" s="304"/>
      <c r="UAE223" s="304"/>
      <c r="UAF223" s="304"/>
      <c r="UAG223" s="304"/>
      <c r="UAH223" s="304"/>
      <c r="UAI223" s="304"/>
      <c r="UAJ223" s="304"/>
      <c r="UAK223" s="304"/>
      <c r="UAL223" s="304"/>
      <c r="UAM223" s="304"/>
      <c r="UAN223" s="304"/>
      <c r="UAO223" s="304"/>
      <c r="UAP223" s="304"/>
      <c r="UAQ223" s="304"/>
      <c r="UAR223" s="304"/>
      <c r="UAS223" s="304"/>
      <c r="UAT223" s="304"/>
      <c r="UAU223" s="304"/>
      <c r="UAV223" s="304"/>
      <c r="UAW223" s="304"/>
      <c r="UAX223" s="304"/>
      <c r="UAY223" s="304"/>
      <c r="UAZ223" s="304"/>
      <c r="UBA223" s="304"/>
      <c r="UBB223" s="304"/>
      <c r="UBC223" s="304"/>
      <c r="UBD223" s="304"/>
      <c r="UBE223" s="304"/>
      <c r="UBF223" s="304"/>
      <c r="UBG223" s="304"/>
      <c r="UBH223" s="304"/>
      <c r="UBI223" s="304"/>
      <c r="UBJ223" s="304"/>
      <c r="UBK223" s="304"/>
      <c r="UBL223" s="304"/>
      <c r="UBM223" s="304"/>
      <c r="UBN223" s="304"/>
      <c r="UBO223" s="304"/>
      <c r="UBP223" s="304"/>
      <c r="UBQ223" s="304"/>
      <c r="UBR223" s="304"/>
      <c r="UBS223" s="304"/>
      <c r="UBT223" s="304"/>
      <c r="UBU223" s="304"/>
      <c r="UBV223" s="304"/>
      <c r="UBW223" s="304"/>
      <c r="UBX223" s="304"/>
      <c r="UBY223" s="304"/>
      <c r="UBZ223" s="304"/>
      <c r="UCA223" s="304"/>
      <c r="UCB223" s="304"/>
      <c r="UCC223" s="304"/>
      <c r="UCD223" s="304"/>
      <c r="UCE223" s="304"/>
      <c r="UCF223" s="304"/>
      <c r="UCG223" s="304"/>
      <c r="UCH223" s="304"/>
      <c r="UCI223" s="304"/>
      <c r="UCJ223" s="304"/>
      <c r="UCK223" s="304"/>
      <c r="UCL223" s="304"/>
      <c r="UCM223" s="304"/>
      <c r="UCN223" s="304"/>
      <c r="UCO223" s="304"/>
      <c r="UCP223" s="304"/>
      <c r="UCQ223" s="304"/>
      <c r="UCR223" s="304"/>
      <c r="UCS223" s="304"/>
      <c r="UCT223" s="304"/>
      <c r="UCU223" s="304"/>
      <c r="UCV223" s="304"/>
      <c r="UCW223" s="304"/>
      <c r="UCX223" s="304"/>
      <c r="UCY223" s="304"/>
      <c r="UCZ223" s="304"/>
      <c r="UDA223" s="304"/>
      <c r="UDB223" s="304"/>
      <c r="UDC223" s="304"/>
      <c r="UDD223" s="304"/>
      <c r="UDE223" s="304"/>
      <c r="UDF223" s="304"/>
      <c r="UDG223" s="304"/>
      <c r="UDH223" s="304"/>
      <c r="UDI223" s="304"/>
      <c r="UDJ223" s="304"/>
      <c r="UDK223" s="304"/>
      <c r="UDL223" s="304"/>
      <c r="UDM223" s="304"/>
      <c r="UDN223" s="304"/>
      <c r="UDO223" s="304"/>
      <c r="UDP223" s="304"/>
      <c r="UDQ223" s="304"/>
      <c r="UDR223" s="304"/>
      <c r="UDS223" s="304"/>
      <c r="UDT223" s="304"/>
      <c r="UDU223" s="304"/>
      <c r="UDV223" s="304"/>
      <c r="UDW223" s="304"/>
      <c r="UDX223" s="304"/>
      <c r="UDY223" s="304"/>
      <c r="UDZ223" s="304"/>
      <c r="UEA223" s="304"/>
      <c r="UEB223" s="304"/>
      <c r="UEC223" s="304"/>
      <c r="UED223" s="304"/>
      <c r="UEE223" s="304"/>
      <c r="UEF223" s="304"/>
      <c r="UEG223" s="304"/>
      <c r="UEH223" s="304"/>
      <c r="UEI223" s="304"/>
      <c r="UEJ223" s="304"/>
      <c r="UEK223" s="304"/>
      <c r="UEL223" s="304"/>
      <c r="UEM223" s="304"/>
      <c r="UEN223" s="304"/>
      <c r="UEO223" s="304"/>
      <c r="UEP223" s="304"/>
      <c r="UEQ223" s="304"/>
      <c r="UER223" s="304"/>
      <c r="UES223" s="304"/>
      <c r="UET223" s="304"/>
      <c r="UEU223" s="304"/>
      <c r="UEV223" s="304"/>
      <c r="UEW223" s="304"/>
      <c r="UEX223" s="304"/>
      <c r="UEY223" s="304"/>
      <c r="UEZ223" s="304"/>
      <c r="UFA223" s="304"/>
      <c r="UFB223" s="304"/>
      <c r="UFC223" s="304"/>
      <c r="UFD223" s="304"/>
      <c r="UFE223" s="304"/>
      <c r="UFF223" s="304"/>
      <c r="UFG223" s="304"/>
      <c r="UFH223" s="304"/>
      <c r="UFI223" s="304"/>
      <c r="UFJ223" s="304"/>
      <c r="UFK223" s="304"/>
      <c r="UFL223" s="304"/>
      <c r="UFM223" s="304"/>
      <c r="UFN223" s="304"/>
      <c r="UFO223" s="304"/>
      <c r="UFP223" s="304"/>
      <c r="UFQ223" s="304"/>
      <c r="UFR223" s="304"/>
      <c r="UFS223" s="304"/>
      <c r="UFT223" s="304"/>
      <c r="UFU223" s="304"/>
      <c r="UFV223" s="304"/>
      <c r="UFW223" s="304"/>
      <c r="UFX223" s="304"/>
      <c r="UFY223" s="304"/>
      <c r="UFZ223" s="304"/>
      <c r="UGA223" s="304"/>
      <c r="UGB223" s="304"/>
      <c r="UGC223" s="304"/>
      <c r="UGD223" s="304"/>
      <c r="UGE223" s="304"/>
      <c r="UGF223" s="304"/>
      <c r="UGG223" s="304"/>
      <c r="UGH223" s="304"/>
      <c r="UGI223" s="304"/>
      <c r="UGJ223" s="304"/>
      <c r="UGK223" s="304"/>
      <c r="UGL223" s="304"/>
      <c r="UGM223" s="304"/>
      <c r="UGN223" s="304"/>
      <c r="UGO223" s="304"/>
      <c r="UGP223" s="304"/>
      <c r="UGQ223" s="304"/>
      <c r="UGR223" s="304"/>
      <c r="UGS223" s="304"/>
      <c r="UGT223" s="304"/>
      <c r="UGU223" s="304"/>
      <c r="UGV223" s="304"/>
      <c r="UGW223" s="304"/>
      <c r="UGX223" s="304"/>
      <c r="UGY223" s="304"/>
      <c r="UGZ223" s="304"/>
      <c r="UHA223" s="304"/>
      <c r="UHB223" s="304"/>
      <c r="UHC223" s="304"/>
      <c r="UHD223" s="304"/>
      <c r="UHE223" s="304"/>
      <c r="UHF223" s="304"/>
      <c r="UHG223" s="304"/>
      <c r="UHH223" s="304"/>
      <c r="UHI223" s="304"/>
      <c r="UHJ223" s="304"/>
      <c r="UHK223" s="304"/>
      <c r="UHL223" s="304"/>
      <c r="UHM223" s="304"/>
      <c r="UHN223" s="304"/>
      <c r="UHO223" s="304"/>
      <c r="UHP223" s="304"/>
      <c r="UHQ223" s="304"/>
      <c r="UHR223" s="304"/>
      <c r="UHS223" s="304"/>
      <c r="UHT223" s="304"/>
      <c r="UHU223" s="304"/>
      <c r="UHV223" s="304"/>
      <c r="UHW223" s="304"/>
      <c r="UHX223" s="304"/>
      <c r="UHY223" s="304"/>
      <c r="UHZ223" s="304"/>
      <c r="UIA223" s="304"/>
      <c r="UIB223" s="304"/>
      <c r="UIC223" s="304"/>
      <c r="UID223" s="304"/>
      <c r="UIE223" s="304"/>
      <c r="UIF223" s="304"/>
      <c r="UIG223" s="304"/>
      <c r="UIH223" s="304"/>
      <c r="UII223" s="304"/>
      <c r="UIJ223" s="304"/>
      <c r="UIK223" s="304"/>
      <c r="UIL223" s="304"/>
      <c r="UIM223" s="304"/>
      <c r="UIN223" s="304"/>
      <c r="UIO223" s="304"/>
      <c r="UIP223" s="304"/>
      <c r="UIQ223" s="304"/>
      <c r="UIR223" s="304"/>
      <c r="UIS223" s="304"/>
      <c r="UIT223" s="304"/>
      <c r="UIU223" s="304"/>
      <c r="UIV223" s="304"/>
      <c r="UIW223" s="304"/>
      <c r="UIX223" s="304"/>
      <c r="UIY223" s="304"/>
      <c r="UIZ223" s="304"/>
      <c r="UJA223" s="304"/>
      <c r="UJB223" s="304"/>
      <c r="UJC223" s="304"/>
      <c r="UJD223" s="304"/>
      <c r="UJE223" s="304"/>
      <c r="UJF223" s="304"/>
      <c r="UJG223" s="304"/>
      <c r="UJH223" s="304"/>
      <c r="UJI223" s="304"/>
      <c r="UJJ223" s="304"/>
      <c r="UJK223" s="304"/>
      <c r="UJL223" s="304"/>
      <c r="UJM223" s="304"/>
      <c r="UJN223" s="304"/>
      <c r="UJO223" s="304"/>
      <c r="UJP223" s="304"/>
      <c r="UJQ223" s="304"/>
      <c r="UJR223" s="304"/>
      <c r="UJS223" s="304"/>
      <c r="UJT223" s="304"/>
      <c r="UJU223" s="304"/>
      <c r="UJV223" s="304"/>
      <c r="UJW223" s="304"/>
      <c r="UJX223" s="304"/>
      <c r="UJY223" s="304"/>
      <c r="UJZ223" s="304"/>
      <c r="UKA223" s="304"/>
      <c r="UKB223" s="304"/>
      <c r="UKC223" s="304"/>
      <c r="UKD223" s="304"/>
      <c r="UKE223" s="304"/>
      <c r="UKF223" s="304"/>
      <c r="UKG223" s="304"/>
      <c r="UKH223" s="304"/>
      <c r="UKI223" s="304"/>
      <c r="UKJ223" s="304"/>
      <c r="UKK223" s="304"/>
      <c r="UKL223" s="304"/>
      <c r="UKM223" s="304"/>
      <c r="UKN223" s="304"/>
      <c r="UKO223" s="304"/>
      <c r="UKP223" s="304"/>
      <c r="UKQ223" s="304"/>
      <c r="UKR223" s="304"/>
      <c r="UKS223" s="304"/>
      <c r="UKT223" s="304"/>
      <c r="UKU223" s="304"/>
      <c r="UKV223" s="304"/>
      <c r="UKW223" s="304"/>
      <c r="UKX223" s="304"/>
      <c r="UKY223" s="304"/>
      <c r="UKZ223" s="304"/>
      <c r="ULA223" s="304"/>
      <c r="ULB223" s="304"/>
      <c r="ULC223" s="304"/>
      <c r="ULD223" s="304"/>
      <c r="ULE223" s="304"/>
      <c r="ULF223" s="304"/>
      <c r="ULG223" s="304"/>
      <c r="ULH223" s="304"/>
      <c r="ULI223" s="304"/>
      <c r="ULJ223" s="304"/>
      <c r="ULK223" s="304"/>
      <c r="ULL223" s="304"/>
      <c r="ULM223" s="304"/>
      <c r="ULN223" s="304"/>
      <c r="ULO223" s="304"/>
      <c r="ULP223" s="304"/>
      <c r="ULQ223" s="304"/>
      <c r="ULR223" s="304"/>
      <c r="ULS223" s="304"/>
      <c r="ULT223" s="304"/>
      <c r="ULU223" s="304"/>
      <c r="ULV223" s="304"/>
      <c r="ULW223" s="304"/>
      <c r="ULX223" s="304"/>
      <c r="ULY223" s="304"/>
      <c r="ULZ223" s="304"/>
      <c r="UMA223" s="304"/>
      <c r="UMB223" s="304"/>
      <c r="UMC223" s="304"/>
      <c r="UMD223" s="304"/>
      <c r="UME223" s="304"/>
      <c r="UMF223" s="304"/>
      <c r="UMG223" s="304"/>
      <c r="UMH223" s="304"/>
      <c r="UMI223" s="304"/>
      <c r="UMJ223" s="304"/>
      <c r="UMK223" s="304"/>
      <c r="UML223" s="304"/>
      <c r="UMM223" s="304"/>
      <c r="UMN223" s="304"/>
      <c r="UMO223" s="304"/>
      <c r="UMP223" s="304"/>
      <c r="UMQ223" s="304"/>
      <c r="UMR223" s="304"/>
      <c r="UMS223" s="304"/>
      <c r="UMT223" s="304"/>
      <c r="UMU223" s="304"/>
      <c r="UMV223" s="304"/>
      <c r="UMW223" s="304"/>
      <c r="UMX223" s="304"/>
      <c r="UMY223" s="304"/>
      <c r="UMZ223" s="304"/>
      <c r="UNA223" s="304"/>
      <c r="UNB223" s="304"/>
      <c r="UNC223" s="304"/>
      <c r="UND223" s="304"/>
      <c r="UNE223" s="304"/>
      <c r="UNF223" s="304"/>
      <c r="UNG223" s="304"/>
      <c r="UNH223" s="304"/>
      <c r="UNI223" s="304"/>
      <c r="UNJ223" s="304"/>
      <c r="UNK223" s="304"/>
      <c r="UNL223" s="304"/>
      <c r="UNM223" s="304"/>
      <c r="UNN223" s="304"/>
      <c r="UNO223" s="304"/>
      <c r="UNP223" s="304"/>
      <c r="UNQ223" s="304"/>
      <c r="UNR223" s="304"/>
      <c r="UNS223" s="304"/>
      <c r="UNT223" s="304"/>
      <c r="UNU223" s="304"/>
      <c r="UNV223" s="304"/>
      <c r="UNW223" s="304"/>
      <c r="UNX223" s="304"/>
      <c r="UNY223" s="304"/>
      <c r="UNZ223" s="304"/>
      <c r="UOA223" s="304"/>
      <c r="UOB223" s="304"/>
      <c r="UOC223" s="304"/>
      <c r="UOD223" s="304"/>
      <c r="UOE223" s="304"/>
      <c r="UOF223" s="304"/>
      <c r="UOG223" s="304"/>
      <c r="UOH223" s="304"/>
      <c r="UOI223" s="304"/>
      <c r="UOJ223" s="304"/>
      <c r="UOK223" s="304"/>
      <c r="UOL223" s="304"/>
      <c r="UOM223" s="304"/>
      <c r="UON223" s="304"/>
      <c r="UOO223" s="304"/>
      <c r="UOP223" s="304"/>
      <c r="UOQ223" s="304"/>
      <c r="UOR223" s="304"/>
      <c r="UOS223" s="304"/>
      <c r="UOT223" s="304"/>
      <c r="UOU223" s="304"/>
      <c r="UOV223" s="304"/>
      <c r="UOW223" s="304"/>
      <c r="UOX223" s="304"/>
      <c r="UOY223" s="304"/>
      <c r="UOZ223" s="304"/>
      <c r="UPA223" s="304"/>
      <c r="UPB223" s="304"/>
      <c r="UPC223" s="304"/>
      <c r="UPD223" s="304"/>
      <c r="UPE223" s="304"/>
      <c r="UPF223" s="304"/>
      <c r="UPG223" s="304"/>
      <c r="UPH223" s="304"/>
      <c r="UPI223" s="304"/>
      <c r="UPJ223" s="304"/>
      <c r="UPK223" s="304"/>
      <c r="UPL223" s="304"/>
      <c r="UPM223" s="304"/>
      <c r="UPN223" s="304"/>
      <c r="UPO223" s="304"/>
      <c r="UPP223" s="304"/>
      <c r="UPQ223" s="304"/>
      <c r="UPR223" s="304"/>
      <c r="UPS223" s="304"/>
      <c r="UPT223" s="304"/>
      <c r="UPU223" s="304"/>
      <c r="UPV223" s="304"/>
      <c r="UPW223" s="304"/>
      <c r="UPX223" s="304"/>
      <c r="UPY223" s="304"/>
      <c r="UPZ223" s="304"/>
      <c r="UQA223" s="304"/>
      <c r="UQB223" s="304"/>
      <c r="UQC223" s="304"/>
      <c r="UQD223" s="304"/>
      <c r="UQE223" s="304"/>
      <c r="UQF223" s="304"/>
      <c r="UQG223" s="304"/>
      <c r="UQH223" s="304"/>
      <c r="UQI223" s="304"/>
      <c r="UQJ223" s="304"/>
      <c r="UQK223" s="304"/>
      <c r="UQL223" s="304"/>
      <c r="UQM223" s="304"/>
      <c r="UQN223" s="304"/>
      <c r="UQO223" s="304"/>
      <c r="UQP223" s="304"/>
      <c r="UQQ223" s="304"/>
      <c r="UQR223" s="304"/>
      <c r="UQS223" s="304"/>
      <c r="UQT223" s="304"/>
      <c r="UQU223" s="304"/>
      <c r="UQV223" s="304"/>
      <c r="UQW223" s="304"/>
      <c r="UQX223" s="304"/>
      <c r="UQY223" s="304"/>
      <c r="UQZ223" s="304"/>
      <c r="URA223" s="304"/>
      <c r="URB223" s="304"/>
      <c r="URC223" s="304"/>
      <c r="URD223" s="304"/>
      <c r="URE223" s="304"/>
      <c r="URF223" s="304"/>
      <c r="URG223" s="304"/>
      <c r="URH223" s="304"/>
      <c r="URI223" s="304"/>
      <c r="URJ223" s="304"/>
      <c r="URK223" s="304"/>
      <c r="URL223" s="304"/>
      <c r="URM223" s="304"/>
      <c r="URN223" s="304"/>
      <c r="URO223" s="304"/>
      <c r="URP223" s="304"/>
      <c r="URQ223" s="304"/>
      <c r="URR223" s="304"/>
      <c r="URS223" s="304"/>
      <c r="URT223" s="304"/>
      <c r="URU223" s="304"/>
      <c r="URV223" s="304"/>
      <c r="URW223" s="304"/>
      <c r="URX223" s="304"/>
      <c r="URY223" s="304"/>
      <c r="URZ223" s="304"/>
      <c r="USA223" s="304"/>
      <c r="USB223" s="304"/>
      <c r="USC223" s="304"/>
      <c r="USD223" s="304"/>
      <c r="USE223" s="304"/>
      <c r="USF223" s="304"/>
      <c r="USG223" s="304"/>
      <c r="USH223" s="304"/>
      <c r="USI223" s="304"/>
      <c r="USJ223" s="304"/>
      <c r="USK223" s="304"/>
      <c r="USL223" s="304"/>
      <c r="USM223" s="304"/>
      <c r="USN223" s="304"/>
      <c r="USO223" s="304"/>
      <c r="USP223" s="304"/>
      <c r="USQ223" s="304"/>
      <c r="USR223" s="304"/>
      <c r="USS223" s="304"/>
      <c r="UST223" s="304"/>
      <c r="USU223" s="304"/>
      <c r="USV223" s="304"/>
      <c r="USW223" s="304"/>
      <c r="USX223" s="304"/>
      <c r="USY223" s="304"/>
      <c r="USZ223" s="304"/>
      <c r="UTA223" s="304"/>
      <c r="UTB223" s="304"/>
      <c r="UTC223" s="304"/>
      <c r="UTD223" s="304"/>
      <c r="UTE223" s="304"/>
      <c r="UTF223" s="304"/>
      <c r="UTG223" s="304"/>
      <c r="UTH223" s="304"/>
      <c r="UTI223" s="304"/>
      <c r="UTJ223" s="304"/>
      <c r="UTK223" s="304"/>
      <c r="UTL223" s="304"/>
      <c r="UTM223" s="304"/>
      <c r="UTN223" s="304"/>
      <c r="UTO223" s="304"/>
      <c r="UTP223" s="304"/>
      <c r="UTQ223" s="304"/>
      <c r="UTR223" s="304"/>
      <c r="UTS223" s="304"/>
      <c r="UTT223" s="304"/>
      <c r="UTU223" s="304"/>
      <c r="UTV223" s="304"/>
      <c r="UTW223" s="304"/>
      <c r="UTX223" s="304"/>
      <c r="UTY223" s="304"/>
      <c r="UTZ223" s="304"/>
      <c r="UUA223" s="304"/>
      <c r="UUB223" s="304"/>
      <c r="UUC223" s="304"/>
      <c r="UUD223" s="304"/>
      <c r="UUE223" s="304"/>
      <c r="UUF223" s="304"/>
      <c r="UUG223" s="304"/>
      <c r="UUH223" s="304"/>
      <c r="UUI223" s="304"/>
      <c r="UUJ223" s="304"/>
      <c r="UUK223" s="304"/>
      <c r="UUL223" s="304"/>
      <c r="UUM223" s="304"/>
      <c r="UUN223" s="304"/>
      <c r="UUO223" s="304"/>
      <c r="UUP223" s="304"/>
      <c r="UUQ223" s="304"/>
      <c r="UUR223" s="304"/>
      <c r="UUS223" s="304"/>
      <c r="UUT223" s="304"/>
      <c r="UUU223" s="304"/>
      <c r="UUV223" s="304"/>
      <c r="UUW223" s="304"/>
      <c r="UUX223" s="304"/>
      <c r="UUY223" s="304"/>
      <c r="UUZ223" s="304"/>
      <c r="UVA223" s="304"/>
      <c r="UVB223" s="304"/>
      <c r="UVC223" s="304"/>
      <c r="UVD223" s="304"/>
      <c r="UVE223" s="304"/>
      <c r="UVF223" s="304"/>
      <c r="UVG223" s="304"/>
      <c r="UVH223" s="304"/>
      <c r="UVI223" s="304"/>
      <c r="UVJ223" s="304"/>
      <c r="UVK223" s="304"/>
      <c r="UVL223" s="304"/>
      <c r="UVM223" s="304"/>
      <c r="UVN223" s="304"/>
      <c r="UVO223" s="304"/>
      <c r="UVP223" s="304"/>
      <c r="UVQ223" s="304"/>
      <c r="UVR223" s="304"/>
      <c r="UVS223" s="304"/>
      <c r="UVT223" s="304"/>
      <c r="UVU223" s="304"/>
      <c r="UVV223" s="304"/>
      <c r="UVW223" s="304"/>
      <c r="UVX223" s="304"/>
      <c r="UVY223" s="304"/>
      <c r="UVZ223" s="304"/>
      <c r="UWA223" s="304"/>
      <c r="UWB223" s="304"/>
      <c r="UWC223" s="304"/>
      <c r="UWD223" s="304"/>
      <c r="UWE223" s="304"/>
      <c r="UWF223" s="304"/>
      <c r="UWG223" s="304"/>
      <c r="UWH223" s="304"/>
      <c r="UWI223" s="304"/>
      <c r="UWJ223" s="304"/>
      <c r="UWK223" s="304"/>
      <c r="UWL223" s="304"/>
      <c r="UWM223" s="304"/>
      <c r="UWN223" s="304"/>
      <c r="UWO223" s="304"/>
      <c r="UWP223" s="304"/>
      <c r="UWQ223" s="304"/>
      <c r="UWR223" s="304"/>
      <c r="UWS223" s="304"/>
      <c r="UWT223" s="304"/>
      <c r="UWU223" s="304"/>
      <c r="UWV223" s="304"/>
      <c r="UWW223" s="304"/>
      <c r="UWX223" s="304"/>
      <c r="UWY223" s="304"/>
      <c r="UWZ223" s="304"/>
      <c r="UXA223" s="304"/>
      <c r="UXB223" s="304"/>
      <c r="UXC223" s="304"/>
      <c r="UXD223" s="304"/>
      <c r="UXE223" s="304"/>
      <c r="UXF223" s="304"/>
      <c r="UXG223" s="304"/>
      <c r="UXH223" s="304"/>
      <c r="UXI223" s="304"/>
      <c r="UXJ223" s="304"/>
      <c r="UXK223" s="304"/>
      <c r="UXL223" s="304"/>
      <c r="UXM223" s="304"/>
      <c r="UXN223" s="304"/>
      <c r="UXO223" s="304"/>
      <c r="UXP223" s="304"/>
      <c r="UXQ223" s="304"/>
      <c r="UXR223" s="304"/>
      <c r="UXS223" s="304"/>
      <c r="UXT223" s="304"/>
      <c r="UXU223" s="304"/>
      <c r="UXV223" s="304"/>
      <c r="UXW223" s="304"/>
      <c r="UXX223" s="304"/>
      <c r="UXY223" s="304"/>
      <c r="UXZ223" s="304"/>
      <c r="UYA223" s="304"/>
      <c r="UYB223" s="304"/>
      <c r="UYC223" s="304"/>
      <c r="UYD223" s="304"/>
      <c r="UYE223" s="304"/>
      <c r="UYF223" s="304"/>
      <c r="UYG223" s="304"/>
      <c r="UYH223" s="304"/>
      <c r="UYI223" s="304"/>
      <c r="UYJ223" s="304"/>
      <c r="UYK223" s="304"/>
      <c r="UYL223" s="304"/>
      <c r="UYM223" s="304"/>
      <c r="UYN223" s="304"/>
      <c r="UYO223" s="304"/>
      <c r="UYP223" s="304"/>
      <c r="UYQ223" s="304"/>
      <c r="UYR223" s="304"/>
      <c r="UYS223" s="304"/>
      <c r="UYT223" s="304"/>
      <c r="UYU223" s="304"/>
      <c r="UYV223" s="304"/>
      <c r="UYW223" s="304"/>
      <c r="UYX223" s="304"/>
      <c r="UYY223" s="304"/>
      <c r="UYZ223" s="304"/>
      <c r="UZA223" s="304"/>
      <c r="UZB223" s="304"/>
      <c r="UZC223" s="304"/>
      <c r="UZD223" s="304"/>
      <c r="UZE223" s="304"/>
      <c r="UZF223" s="304"/>
      <c r="UZG223" s="304"/>
      <c r="UZH223" s="304"/>
      <c r="UZI223" s="304"/>
      <c r="UZJ223" s="304"/>
      <c r="UZK223" s="304"/>
      <c r="UZL223" s="304"/>
      <c r="UZM223" s="304"/>
      <c r="UZN223" s="304"/>
      <c r="UZO223" s="304"/>
      <c r="UZP223" s="304"/>
      <c r="UZQ223" s="304"/>
      <c r="UZR223" s="304"/>
      <c r="UZS223" s="304"/>
      <c r="UZT223" s="304"/>
      <c r="UZU223" s="304"/>
      <c r="UZV223" s="304"/>
      <c r="UZW223" s="304"/>
      <c r="UZX223" s="304"/>
      <c r="UZY223" s="304"/>
      <c r="UZZ223" s="304"/>
      <c r="VAA223" s="304"/>
      <c r="VAB223" s="304"/>
      <c r="VAC223" s="304"/>
      <c r="VAD223" s="304"/>
      <c r="VAE223" s="304"/>
      <c r="VAF223" s="304"/>
      <c r="VAG223" s="304"/>
      <c r="VAH223" s="304"/>
      <c r="VAI223" s="304"/>
      <c r="VAJ223" s="304"/>
      <c r="VAK223" s="304"/>
      <c r="VAL223" s="304"/>
      <c r="VAM223" s="304"/>
      <c r="VAN223" s="304"/>
      <c r="VAO223" s="304"/>
      <c r="VAP223" s="304"/>
      <c r="VAQ223" s="304"/>
      <c r="VAR223" s="304"/>
      <c r="VAS223" s="304"/>
      <c r="VAT223" s="304"/>
      <c r="VAU223" s="304"/>
      <c r="VAV223" s="304"/>
      <c r="VAW223" s="304"/>
      <c r="VAX223" s="304"/>
      <c r="VAY223" s="304"/>
      <c r="VAZ223" s="304"/>
      <c r="VBA223" s="304"/>
      <c r="VBB223" s="304"/>
      <c r="VBC223" s="304"/>
      <c r="VBD223" s="304"/>
      <c r="VBE223" s="304"/>
      <c r="VBF223" s="304"/>
      <c r="VBG223" s="304"/>
      <c r="VBH223" s="304"/>
      <c r="VBI223" s="304"/>
      <c r="VBJ223" s="304"/>
      <c r="VBK223" s="304"/>
      <c r="VBL223" s="304"/>
      <c r="VBM223" s="304"/>
      <c r="VBN223" s="304"/>
      <c r="VBO223" s="304"/>
      <c r="VBP223" s="304"/>
      <c r="VBQ223" s="304"/>
      <c r="VBR223" s="304"/>
      <c r="VBS223" s="304"/>
      <c r="VBT223" s="304"/>
      <c r="VBU223" s="304"/>
      <c r="VBV223" s="304"/>
      <c r="VBW223" s="304"/>
      <c r="VBX223" s="304"/>
      <c r="VBY223" s="304"/>
      <c r="VBZ223" s="304"/>
      <c r="VCA223" s="304"/>
      <c r="VCB223" s="304"/>
      <c r="VCC223" s="304"/>
      <c r="VCD223" s="304"/>
      <c r="VCE223" s="304"/>
      <c r="VCF223" s="304"/>
      <c r="VCG223" s="304"/>
      <c r="VCH223" s="304"/>
      <c r="VCI223" s="304"/>
      <c r="VCJ223" s="304"/>
      <c r="VCK223" s="304"/>
      <c r="VCL223" s="304"/>
      <c r="VCM223" s="304"/>
      <c r="VCN223" s="304"/>
      <c r="VCO223" s="304"/>
      <c r="VCP223" s="304"/>
      <c r="VCQ223" s="304"/>
      <c r="VCR223" s="304"/>
      <c r="VCS223" s="304"/>
      <c r="VCT223" s="304"/>
      <c r="VCU223" s="304"/>
      <c r="VCV223" s="304"/>
      <c r="VCW223" s="304"/>
      <c r="VCX223" s="304"/>
      <c r="VCY223" s="304"/>
      <c r="VCZ223" s="304"/>
      <c r="VDA223" s="304"/>
      <c r="VDB223" s="304"/>
      <c r="VDC223" s="304"/>
      <c r="VDD223" s="304"/>
      <c r="VDE223" s="304"/>
      <c r="VDF223" s="304"/>
      <c r="VDG223" s="304"/>
      <c r="VDH223" s="304"/>
      <c r="VDI223" s="304"/>
      <c r="VDJ223" s="304"/>
      <c r="VDK223" s="304"/>
      <c r="VDL223" s="304"/>
      <c r="VDM223" s="304"/>
      <c r="VDN223" s="304"/>
      <c r="VDO223" s="304"/>
      <c r="VDP223" s="304"/>
      <c r="VDQ223" s="304"/>
      <c r="VDR223" s="304"/>
      <c r="VDS223" s="304"/>
      <c r="VDT223" s="304"/>
      <c r="VDU223" s="304"/>
      <c r="VDV223" s="304"/>
      <c r="VDW223" s="304"/>
      <c r="VDX223" s="304"/>
      <c r="VDY223" s="304"/>
      <c r="VDZ223" s="304"/>
      <c r="VEA223" s="304"/>
      <c r="VEB223" s="304"/>
      <c r="VEC223" s="304"/>
      <c r="VED223" s="304"/>
      <c r="VEE223" s="304"/>
      <c r="VEF223" s="304"/>
      <c r="VEG223" s="304"/>
      <c r="VEH223" s="304"/>
      <c r="VEI223" s="304"/>
      <c r="VEJ223" s="304"/>
      <c r="VEK223" s="304"/>
      <c r="VEL223" s="304"/>
      <c r="VEM223" s="304"/>
      <c r="VEN223" s="304"/>
      <c r="VEO223" s="304"/>
      <c r="VEP223" s="304"/>
      <c r="VEQ223" s="304"/>
      <c r="VER223" s="304"/>
      <c r="VES223" s="304"/>
      <c r="VET223" s="304"/>
      <c r="VEU223" s="304"/>
      <c r="VEV223" s="304"/>
      <c r="VEW223" s="304"/>
      <c r="VEX223" s="304"/>
      <c r="VEY223" s="304"/>
      <c r="VEZ223" s="304"/>
      <c r="VFA223" s="304"/>
      <c r="VFB223" s="304"/>
      <c r="VFC223" s="304"/>
      <c r="VFD223" s="304"/>
      <c r="VFE223" s="304"/>
      <c r="VFF223" s="304"/>
      <c r="VFG223" s="304"/>
      <c r="VFH223" s="304"/>
      <c r="VFI223" s="304"/>
      <c r="VFJ223" s="304"/>
      <c r="VFK223" s="304"/>
      <c r="VFL223" s="304"/>
      <c r="VFM223" s="304"/>
      <c r="VFN223" s="304"/>
      <c r="VFO223" s="304"/>
      <c r="VFP223" s="304"/>
      <c r="VFQ223" s="304"/>
      <c r="VFR223" s="304"/>
      <c r="VFS223" s="304"/>
      <c r="VFT223" s="304"/>
      <c r="VFU223" s="304"/>
      <c r="VFV223" s="304"/>
      <c r="VFW223" s="304"/>
      <c r="VFX223" s="304"/>
      <c r="VFY223" s="304"/>
      <c r="VFZ223" s="304"/>
      <c r="VGA223" s="304"/>
      <c r="VGB223" s="304"/>
      <c r="VGC223" s="304"/>
      <c r="VGD223" s="304"/>
      <c r="VGE223" s="304"/>
      <c r="VGF223" s="304"/>
      <c r="VGG223" s="304"/>
      <c r="VGH223" s="304"/>
      <c r="VGI223" s="304"/>
      <c r="VGJ223" s="304"/>
      <c r="VGK223" s="304"/>
      <c r="VGL223" s="304"/>
      <c r="VGM223" s="304"/>
      <c r="VGN223" s="304"/>
      <c r="VGO223" s="304"/>
      <c r="VGP223" s="304"/>
      <c r="VGQ223" s="304"/>
      <c r="VGR223" s="304"/>
      <c r="VGS223" s="304"/>
      <c r="VGT223" s="304"/>
      <c r="VGU223" s="304"/>
      <c r="VGV223" s="304"/>
      <c r="VGW223" s="304"/>
      <c r="VGX223" s="304"/>
      <c r="VGY223" s="304"/>
      <c r="VGZ223" s="304"/>
      <c r="VHA223" s="304"/>
      <c r="VHB223" s="304"/>
      <c r="VHC223" s="304"/>
      <c r="VHD223" s="304"/>
      <c r="VHE223" s="304"/>
      <c r="VHF223" s="304"/>
      <c r="VHG223" s="304"/>
      <c r="VHH223" s="304"/>
      <c r="VHI223" s="304"/>
      <c r="VHJ223" s="304"/>
      <c r="VHK223" s="304"/>
      <c r="VHL223" s="304"/>
      <c r="VHM223" s="304"/>
      <c r="VHN223" s="304"/>
      <c r="VHO223" s="304"/>
      <c r="VHP223" s="304"/>
      <c r="VHQ223" s="304"/>
      <c r="VHR223" s="304"/>
      <c r="VHS223" s="304"/>
      <c r="VHT223" s="304"/>
      <c r="VHU223" s="304"/>
      <c r="VHV223" s="304"/>
      <c r="VHW223" s="304"/>
      <c r="VHX223" s="304"/>
      <c r="VHY223" s="304"/>
      <c r="VHZ223" s="304"/>
      <c r="VIA223" s="304"/>
      <c r="VIB223" s="304"/>
      <c r="VIC223" s="304"/>
      <c r="VID223" s="304"/>
      <c r="VIE223" s="304"/>
      <c r="VIF223" s="304"/>
      <c r="VIG223" s="304"/>
      <c r="VIH223" s="304"/>
      <c r="VII223" s="304"/>
      <c r="VIJ223" s="304"/>
      <c r="VIK223" s="304"/>
      <c r="VIL223" s="304"/>
      <c r="VIM223" s="304"/>
      <c r="VIN223" s="304"/>
      <c r="VIO223" s="304"/>
      <c r="VIP223" s="304"/>
      <c r="VIQ223" s="304"/>
      <c r="VIR223" s="304"/>
      <c r="VIS223" s="304"/>
      <c r="VIT223" s="304"/>
      <c r="VIU223" s="304"/>
      <c r="VIV223" s="304"/>
      <c r="VIW223" s="304"/>
      <c r="VIX223" s="304"/>
      <c r="VIY223" s="304"/>
      <c r="VIZ223" s="304"/>
      <c r="VJA223" s="304"/>
      <c r="VJB223" s="304"/>
      <c r="VJC223" s="304"/>
      <c r="VJD223" s="304"/>
      <c r="VJE223" s="304"/>
      <c r="VJF223" s="304"/>
      <c r="VJG223" s="304"/>
      <c r="VJH223" s="304"/>
      <c r="VJI223" s="304"/>
      <c r="VJJ223" s="304"/>
      <c r="VJK223" s="304"/>
      <c r="VJL223" s="304"/>
      <c r="VJM223" s="304"/>
      <c r="VJN223" s="304"/>
      <c r="VJO223" s="304"/>
      <c r="VJP223" s="304"/>
      <c r="VJQ223" s="304"/>
      <c r="VJR223" s="304"/>
      <c r="VJS223" s="304"/>
      <c r="VJT223" s="304"/>
      <c r="VJU223" s="304"/>
      <c r="VJV223" s="304"/>
      <c r="VJW223" s="304"/>
      <c r="VJX223" s="304"/>
      <c r="VJY223" s="304"/>
      <c r="VJZ223" s="304"/>
      <c r="VKA223" s="304"/>
      <c r="VKB223" s="304"/>
      <c r="VKC223" s="304"/>
      <c r="VKD223" s="304"/>
      <c r="VKE223" s="304"/>
      <c r="VKF223" s="304"/>
      <c r="VKG223" s="304"/>
      <c r="VKH223" s="304"/>
      <c r="VKI223" s="304"/>
      <c r="VKJ223" s="304"/>
      <c r="VKK223" s="304"/>
      <c r="VKL223" s="304"/>
      <c r="VKM223" s="304"/>
      <c r="VKN223" s="304"/>
      <c r="VKO223" s="304"/>
      <c r="VKP223" s="304"/>
      <c r="VKQ223" s="304"/>
      <c r="VKR223" s="304"/>
      <c r="VKS223" s="304"/>
      <c r="VKT223" s="304"/>
      <c r="VKU223" s="304"/>
      <c r="VKV223" s="304"/>
      <c r="VKW223" s="304"/>
      <c r="VKX223" s="304"/>
      <c r="VKY223" s="304"/>
      <c r="VKZ223" s="304"/>
      <c r="VLA223" s="304"/>
      <c r="VLB223" s="304"/>
      <c r="VLC223" s="304"/>
      <c r="VLD223" s="304"/>
      <c r="VLE223" s="304"/>
      <c r="VLF223" s="304"/>
      <c r="VLG223" s="304"/>
      <c r="VLH223" s="304"/>
      <c r="VLI223" s="304"/>
      <c r="VLJ223" s="304"/>
      <c r="VLK223" s="304"/>
      <c r="VLL223" s="304"/>
      <c r="VLM223" s="304"/>
      <c r="VLN223" s="304"/>
      <c r="VLO223" s="304"/>
      <c r="VLP223" s="304"/>
      <c r="VLQ223" s="304"/>
      <c r="VLR223" s="304"/>
      <c r="VLS223" s="304"/>
      <c r="VLT223" s="304"/>
      <c r="VLU223" s="304"/>
      <c r="VLV223" s="304"/>
      <c r="VLW223" s="304"/>
      <c r="VLX223" s="304"/>
      <c r="VLY223" s="304"/>
      <c r="VLZ223" s="304"/>
      <c r="VMA223" s="304"/>
      <c r="VMB223" s="304"/>
      <c r="VMC223" s="304"/>
      <c r="VMD223" s="304"/>
      <c r="VME223" s="304"/>
      <c r="VMF223" s="304"/>
      <c r="VMG223" s="304"/>
      <c r="VMH223" s="304"/>
      <c r="VMI223" s="304"/>
      <c r="VMJ223" s="304"/>
      <c r="VMK223" s="304"/>
      <c r="VML223" s="304"/>
      <c r="VMM223" s="304"/>
      <c r="VMN223" s="304"/>
      <c r="VMO223" s="304"/>
      <c r="VMP223" s="304"/>
      <c r="VMQ223" s="304"/>
      <c r="VMR223" s="304"/>
      <c r="VMS223" s="304"/>
      <c r="VMT223" s="304"/>
      <c r="VMU223" s="304"/>
      <c r="VMV223" s="304"/>
      <c r="VMW223" s="304"/>
      <c r="VMX223" s="304"/>
      <c r="VMY223" s="304"/>
      <c r="VMZ223" s="304"/>
      <c r="VNA223" s="304"/>
      <c r="VNB223" s="304"/>
      <c r="VNC223" s="304"/>
      <c r="VND223" s="304"/>
      <c r="VNE223" s="304"/>
      <c r="VNF223" s="304"/>
      <c r="VNG223" s="304"/>
      <c r="VNH223" s="304"/>
      <c r="VNI223" s="304"/>
      <c r="VNJ223" s="304"/>
      <c r="VNK223" s="304"/>
      <c r="VNL223" s="304"/>
      <c r="VNM223" s="304"/>
      <c r="VNN223" s="304"/>
      <c r="VNO223" s="304"/>
      <c r="VNP223" s="304"/>
      <c r="VNQ223" s="304"/>
      <c r="VNR223" s="304"/>
      <c r="VNS223" s="304"/>
      <c r="VNT223" s="304"/>
      <c r="VNU223" s="304"/>
      <c r="VNV223" s="304"/>
      <c r="VNW223" s="304"/>
      <c r="VNX223" s="304"/>
      <c r="VNY223" s="304"/>
      <c r="VNZ223" s="304"/>
      <c r="VOA223" s="304"/>
      <c r="VOB223" s="304"/>
      <c r="VOC223" s="304"/>
      <c r="VOD223" s="304"/>
      <c r="VOE223" s="304"/>
      <c r="VOF223" s="304"/>
      <c r="VOG223" s="304"/>
      <c r="VOH223" s="304"/>
      <c r="VOI223" s="304"/>
      <c r="VOJ223" s="304"/>
      <c r="VOK223" s="304"/>
      <c r="VOL223" s="304"/>
      <c r="VOM223" s="304"/>
      <c r="VON223" s="304"/>
      <c r="VOO223" s="304"/>
      <c r="VOP223" s="304"/>
      <c r="VOQ223" s="304"/>
      <c r="VOR223" s="304"/>
      <c r="VOS223" s="304"/>
      <c r="VOT223" s="304"/>
      <c r="VOU223" s="304"/>
      <c r="VOV223" s="304"/>
      <c r="VOW223" s="304"/>
      <c r="VOX223" s="304"/>
      <c r="VOY223" s="304"/>
      <c r="VOZ223" s="304"/>
      <c r="VPA223" s="304"/>
      <c r="VPB223" s="304"/>
      <c r="VPC223" s="304"/>
      <c r="VPD223" s="304"/>
      <c r="VPE223" s="304"/>
      <c r="VPF223" s="304"/>
      <c r="VPG223" s="304"/>
      <c r="VPH223" s="304"/>
      <c r="VPI223" s="304"/>
      <c r="VPJ223" s="304"/>
      <c r="VPK223" s="304"/>
      <c r="VPL223" s="304"/>
      <c r="VPM223" s="304"/>
      <c r="VPN223" s="304"/>
      <c r="VPO223" s="304"/>
      <c r="VPP223" s="304"/>
      <c r="VPQ223" s="304"/>
      <c r="VPR223" s="304"/>
      <c r="VPS223" s="304"/>
      <c r="VPT223" s="304"/>
      <c r="VPU223" s="304"/>
      <c r="VPV223" s="304"/>
      <c r="VPW223" s="304"/>
      <c r="VPX223" s="304"/>
      <c r="VPY223" s="304"/>
      <c r="VPZ223" s="304"/>
      <c r="VQA223" s="304"/>
      <c r="VQB223" s="304"/>
      <c r="VQC223" s="304"/>
      <c r="VQD223" s="304"/>
      <c r="VQE223" s="304"/>
      <c r="VQF223" s="304"/>
      <c r="VQG223" s="304"/>
      <c r="VQH223" s="304"/>
      <c r="VQI223" s="304"/>
      <c r="VQJ223" s="304"/>
      <c r="VQK223" s="304"/>
      <c r="VQL223" s="304"/>
      <c r="VQM223" s="304"/>
      <c r="VQN223" s="304"/>
      <c r="VQO223" s="304"/>
      <c r="VQP223" s="304"/>
      <c r="VQQ223" s="304"/>
      <c r="VQR223" s="304"/>
      <c r="VQS223" s="304"/>
      <c r="VQT223" s="304"/>
      <c r="VQU223" s="304"/>
      <c r="VQV223" s="304"/>
      <c r="VQW223" s="304"/>
      <c r="VQX223" s="304"/>
      <c r="VQY223" s="304"/>
      <c r="VQZ223" s="304"/>
      <c r="VRA223" s="304"/>
      <c r="VRB223" s="304"/>
      <c r="VRC223" s="304"/>
      <c r="VRD223" s="304"/>
      <c r="VRE223" s="304"/>
      <c r="VRF223" s="304"/>
      <c r="VRG223" s="304"/>
      <c r="VRH223" s="304"/>
      <c r="VRI223" s="304"/>
      <c r="VRJ223" s="304"/>
      <c r="VRK223" s="304"/>
      <c r="VRL223" s="304"/>
      <c r="VRM223" s="304"/>
      <c r="VRN223" s="304"/>
      <c r="VRO223" s="304"/>
      <c r="VRP223" s="304"/>
      <c r="VRQ223" s="304"/>
      <c r="VRR223" s="304"/>
      <c r="VRS223" s="304"/>
      <c r="VRT223" s="304"/>
      <c r="VRU223" s="304"/>
      <c r="VRV223" s="304"/>
      <c r="VRW223" s="304"/>
      <c r="VRX223" s="304"/>
      <c r="VRY223" s="304"/>
      <c r="VRZ223" s="304"/>
      <c r="VSA223" s="304"/>
      <c r="VSB223" s="304"/>
      <c r="VSC223" s="304"/>
      <c r="VSD223" s="304"/>
      <c r="VSE223" s="304"/>
      <c r="VSF223" s="304"/>
      <c r="VSG223" s="304"/>
      <c r="VSH223" s="304"/>
      <c r="VSI223" s="304"/>
      <c r="VSJ223" s="304"/>
      <c r="VSK223" s="304"/>
      <c r="VSL223" s="304"/>
      <c r="VSM223" s="304"/>
      <c r="VSN223" s="304"/>
      <c r="VSO223" s="304"/>
      <c r="VSP223" s="304"/>
      <c r="VSQ223" s="304"/>
      <c r="VSR223" s="304"/>
      <c r="VSS223" s="304"/>
      <c r="VST223" s="304"/>
      <c r="VSU223" s="304"/>
      <c r="VSV223" s="304"/>
      <c r="VSW223" s="304"/>
      <c r="VSX223" s="304"/>
      <c r="VSY223" s="304"/>
      <c r="VSZ223" s="304"/>
      <c r="VTA223" s="304"/>
      <c r="VTB223" s="304"/>
      <c r="VTC223" s="304"/>
      <c r="VTD223" s="304"/>
      <c r="VTE223" s="304"/>
      <c r="VTF223" s="304"/>
      <c r="VTG223" s="304"/>
      <c r="VTH223" s="304"/>
      <c r="VTI223" s="304"/>
      <c r="VTJ223" s="304"/>
      <c r="VTK223" s="304"/>
      <c r="VTL223" s="304"/>
      <c r="VTM223" s="304"/>
      <c r="VTN223" s="304"/>
      <c r="VTO223" s="304"/>
      <c r="VTP223" s="304"/>
      <c r="VTQ223" s="304"/>
      <c r="VTR223" s="304"/>
      <c r="VTS223" s="304"/>
      <c r="VTT223" s="304"/>
      <c r="VTU223" s="304"/>
      <c r="VTV223" s="304"/>
      <c r="VTW223" s="304"/>
      <c r="VTX223" s="304"/>
      <c r="VTY223" s="304"/>
      <c r="VTZ223" s="304"/>
      <c r="VUA223" s="304"/>
      <c r="VUB223" s="304"/>
      <c r="VUC223" s="304"/>
      <c r="VUD223" s="304"/>
      <c r="VUE223" s="304"/>
      <c r="VUF223" s="304"/>
      <c r="VUG223" s="304"/>
      <c r="VUH223" s="304"/>
      <c r="VUI223" s="304"/>
      <c r="VUJ223" s="304"/>
      <c r="VUK223" s="304"/>
      <c r="VUL223" s="304"/>
      <c r="VUM223" s="304"/>
      <c r="VUN223" s="304"/>
      <c r="VUO223" s="304"/>
      <c r="VUP223" s="304"/>
      <c r="VUQ223" s="304"/>
      <c r="VUR223" s="304"/>
      <c r="VUS223" s="304"/>
      <c r="VUT223" s="304"/>
      <c r="VUU223" s="304"/>
      <c r="VUV223" s="304"/>
      <c r="VUW223" s="304"/>
      <c r="VUX223" s="304"/>
      <c r="VUY223" s="304"/>
      <c r="VUZ223" s="304"/>
      <c r="VVA223" s="304"/>
      <c r="VVB223" s="304"/>
      <c r="VVC223" s="304"/>
      <c r="VVD223" s="304"/>
      <c r="VVE223" s="304"/>
      <c r="VVF223" s="304"/>
      <c r="VVG223" s="304"/>
      <c r="VVH223" s="304"/>
      <c r="VVI223" s="304"/>
      <c r="VVJ223" s="304"/>
      <c r="VVK223" s="304"/>
      <c r="VVL223" s="304"/>
      <c r="VVM223" s="304"/>
      <c r="VVN223" s="304"/>
      <c r="VVO223" s="304"/>
      <c r="VVP223" s="304"/>
      <c r="VVQ223" s="304"/>
      <c r="VVR223" s="304"/>
      <c r="VVS223" s="304"/>
      <c r="VVT223" s="304"/>
      <c r="VVU223" s="304"/>
      <c r="VVV223" s="304"/>
      <c r="VVW223" s="304"/>
      <c r="VVX223" s="304"/>
      <c r="VVY223" s="304"/>
      <c r="VVZ223" s="304"/>
      <c r="VWA223" s="304"/>
      <c r="VWB223" s="304"/>
      <c r="VWC223" s="304"/>
      <c r="VWD223" s="304"/>
      <c r="VWE223" s="304"/>
      <c r="VWF223" s="304"/>
      <c r="VWG223" s="304"/>
      <c r="VWH223" s="304"/>
      <c r="VWI223" s="304"/>
      <c r="VWJ223" s="304"/>
      <c r="VWK223" s="304"/>
      <c r="VWL223" s="304"/>
      <c r="VWM223" s="304"/>
      <c r="VWN223" s="304"/>
      <c r="VWO223" s="304"/>
      <c r="VWP223" s="304"/>
      <c r="VWQ223" s="304"/>
      <c r="VWR223" s="304"/>
      <c r="VWS223" s="304"/>
      <c r="VWT223" s="304"/>
      <c r="VWU223" s="304"/>
      <c r="VWV223" s="304"/>
      <c r="VWW223" s="304"/>
      <c r="VWX223" s="304"/>
      <c r="VWY223" s="304"/>
      <c r="VWZ223" s="304"/>
      <c r="VXA223" s="304"/>
      <c r="VXB223" s="304"/>
      <c r="VXC223" s="304"/>
      <c r="VXD223" s="304"/>
      <c r="VXE223" s="304"/>
      <c r="VXF223" s="304"/>
      <c r="VXG223" s="304"/>
      <c r="VXH223" s="304"/>
      <c r="VXI223" s="304"/>
      <c r="VXJ223" s="304"/>
      <c r="VXK223" s="304"/>
      <c r="VXL223" s="304"/>
      <c r="VXM223" s="304"/>
      <c r="VXN223" s="304"/>
      <c r="VXO223" s="304"/>
      <c r="VXP223" s="304"/>
      <c r="VXQ223" s="304"/>
      <c r="VXR223" s="304"/>
      <c r="VXS223" s="304"/>
      <c r="VXT223" s="304"/>
      <c r="VXU223" s="304"/>
      <c r="VXV223" s="304"/>
      <c r="VXW223" s="304"/>
      <c r="VXX223" s="304"/>
      <c r="VXY223" s="304"/>
      <c r="VXZ223" s="304"/>
      <c r="VYA223" s="304"/>
      <c r="VYB223" s="304"/>
      <c r="VYC223" s="304"/>
      <c r="VYD223" s="304"/>
      <c r="VYE223" s="304"/>
      <c r="VYF223" s="304"/>
      <c r="VYG223" s="304"/>
      <c r="VYH223" s="304"/>
      <c r="VYI223" s="304"/>
      <c r="VYJ223" s="304"/>
      <c r="VYK223" s="304"/>
      <c r="VYL223" s="304"/>
      <c r="VYM223" s="304"/>
      <c r="VYN223" s="304"/>
      <c r="VYO223" s="304"/>
      <c r="VYP223" s="304"/>
      <c r="VYQ223" s="304"/>
      <c r="VYR223" s="304"/>
      <c r="VYS223" s="304"/>
      <c r="VYT223" s="304"/>
      <c r="VYU223" s="304"/>
      <c r="VYV223" s="304"/>
      <c r="VYW223" s="304"/>
      <c r="VYX223" s="304"/>
      <c r="VYY223" s="304"/>
      <c r="VYZ223" s="304"/>
      <c r="VZA223" s="304"/>
      <c r="VZB223" s="304"/>
      <c r="VZC223" s="304"/>
      <c r="VZD223" s="304"/>
      <c r="VZE223" s="304"/>
      <c r="VZF223" s="304"/>
      <c r="VZG223" s="304"/>
      <c r="VZH223" s="304"/>
      <c r="VZI223" s="304"/>
      <c r="VZJ223" s="304"/>
      <c r="VZK223" s="304"/>
      <c r="VZL223" s="304"/>
      <c r="VZM223" s="304"/>
      <c r="VZN223" s="304"/>
      <c r="VZO223" s="304"/>
      <c r="VZP223" s="304"/>
      <c r="VZQ223" s="304"/>
      <c r="VZR223" s="304"/>
      <c r="VZS223" s="304"/>
      <c r="VZT223" s="304"/>
      <c r="VZU223" s="304"/>
      <c r="VZV223" s="304"/>
      <c r="VZW223" s="304"/>
      <c r="VZX223" s="304"/>
      <c r="VZY223" s="304"/>
      <c r="VZZ223" s="304"/>
      <c r="WAA223" s="304"/>
      <c r="WAB223" s="304"/>
      <c r="WAC223" s="304"/>
      <c r="WAD223" s="304"/>
      <c r="WAE223" s="304"/>
      <c r="WAF223" s="304"/>
      <c r="WAG223" s="304"/>
      <c r="WAH223" s="304"/>
      <c r="WAI223" s="304"/>
      <c r="WAJ223" s="304"/>
      <c r="WAK223" s="304"/>
      <c r="WAL223" s="304"/>
      <c r="WAM223" s="304"/>
      <c r="WAN223" s="304"/>
      <c r="WAO223" s="304"/>
      <c r="WAP223" s="304"/>
      <c r="WAQ223" s="304"/>
      <c r="WAR223" s="304"/>
      <c r="WAS223" s="304"/>
      <c r="WAT223" s="304"/>
      <c r="WAU223" s="304"/>
      <c r="WAV223" s="304"/>
      <c r="WAW223" s="304"/>
      <c r="WAX223" s="304"/>
      <c r="WAY223" s="304"/>
      <c r="WAZ223" s="304"/>
      <c r="WBA223" s="304"/>
      <c r="WBB223" s="304"/>
      <c r="WBC223" s="304"/>
      <c r="WBD223" s="304"/>
      <c r="WBE223" s="304"/>
      <c r="WBF223" s="304"/>
      <c r="WBG223" s="304"/>
      <c r="WBH223" s="304"/>
      <c r="WBI223" s="304"/>
      <c r="WBJ223" s="304"/>
      <c r="WBK223" s="304"/>
      <c r="WBL223" s="304"/>
      <c r="WBM223" s="304"/>
      <c r="WBN223" s="304"/>
      <c r="WBO223" s="304"/>
      <c r="WBP223" s="304"/>
      <c r="WBQ223" s="304"/>
      <c r="WBR223" s="304"/>
      <c r="WBS223" s="304"/>
      <c r="WBT223" s="304"/>
      <c r="WBU223" s="304"/>
      <c r="WBV223" s="304"/>
      <c r="WBW223" s="304"/>
      <c r="WBX223" s="304"/>
      <c r="WBY223" s="304"/>
      <c r="WBZ223" s="304"/>
      <c r="WCA223" s="304"/>
      <c r="WCB223" s="304"/>
      <c r="WCC223" s="304"/>
      <c r="WCD223" s="304"/>
      <c r="WCE223" s="304"/>
      <c r="WCF223" s="304"/>
      <c r="WCG223" s="304"/>
      <c r="WCH223" s="304"/>
      <c r="WCI223" s="304"/>
      <c r="WCJ223" s="304"/>
      <c r="WCK223" s="304"/>
      <c r="WCL223" s="304"/>
      <c r="WCM223" s="304"/>
      <c r="WCN223" s="304"/>
      <c r="WCO223" s="304"/>
      <c r="WCP223" s="304"/>
      <c r="WCQ223" s="304"/>
      <c r="WCR223" s="304"/>
      <c r="WCS223" s="304"/>
      <c r="WCT223" s="304"/>
      <c r="WCU223" s="304"/>
      <c r="WCV223" s="304"/>
      <c r="WCW223" s="304"/>
      <c r="WCX223" s="304"/>
      <c r="WCY223" s="304"/>
      <c r="WCZ223" s="304"/>
      <c r="WDA223" s="304"/>
      <c r="WDB223" s="304"/>
      <c r="WDC223" s="304"/>
      <c r="WDD223" s="304"/>
      <c r="WDE223" s="304"/>
      <c r="WDF223" s="304"/>
      <c r="WDG223" s="304"/>
      <c r="WDH223" s="304"/>
      <c r="WDI223" s="304"/>
      <c r="WDJ223" s="304"/>
      <c r="WDK223" s="304"/>
      <c r="WDL223" s="304"/>
      <c r="WDM223" s="304"/>
      <c r="WDN223" s="304"/>
      <c r="WDO223" s="304"/>
      <c r="WDP223" s="304"/>
      <c r="WDQ223" s="304"/>
      <c r="WDR223" s="304"/>
      <c r="WDS223" s="304"/>
      <c r="WDT223" s="304"/>
      <c r="WDU223" s="304"/>
      <c r="WDV223" s="304"/>
      <c r="WDW223" s="304"/>
      <c r="WDX223" s="304"/>
      <c r="WDY223" s="304"/>
      <c r="WDZ223" s="304"/>
      <c r="WEA223" s="304"/>
      <c r="WEB223" s="304"/>
      <c r="WEC223" s="304"/>
      <c r="WED223" s="304"/>
      <c r="WEE223" s="304"/>
      <c r="WEF223" s="304"/>
      <c r="WEG223" s="304"/>
      <c r="WEH223" s="304"/>
      <c r="WEI223" s="304"/>
      <c r="WEJ223" s="304"/>
      <c r="WEK223" s="304"/>
      <c r="WEL223" s="304"/>
      <c r="WEM223" s="304"/>
      <c r="WEN223" s="304"/>
      <c r="WEO223" s="304"/>
      <c r="WEP223" s="304"/>
      <c r="WEQ223" s="304"/>
      <c r="WER223" s="304"/>
      <c r="WES223" s="304"/>
      <c r="WET223" s="304"/>
      <c r="WEU223" s="304"/>
      <c r="WEV223" s="304"/>
      <c r="WEW223" s="304"/>
      <c r="WEX223" s="304"/>
      <c r="WEY223" s="304"/>
      <c r="WEZ223" s="304"/>
      <c r="WFA223" s="304"/>
      <c r="WFB223" s="304"/>
      <c r="WFC223" s="304"/>
      <c r="WFD223" s="304"/>
      <c r="WFE223" s="304"/>
      <c r="WFF223" s="304"/>
      <c r="WFG223" s="304"/>
      <c r="WFH223" s="304"/>
      <c r="WFI223" s="304"/>
      <c r="WFJ223" s="304"/>
      <c r="WFK223" s="304"/>
      <c r="WFL223" s="304"/>
      <c r="WFM223" s="304"/>
      <c r="WFN223" s="304"/>
      <c r="WFO223" s="304"/>
      <c r="WFP223" s="304"/>
      <c r="WFQ223" s="304"/>
      <c r="WFR223" s="304"/>
      <c r="WFS223" s="304"/>
      <c r="WFT223" s="304"/>
      <c r="WFU223" s="304"/>
      <c r="WFV223" s="304"/>
      <c r="WFW223" s="304"/>
      <c r="WFX223" s="304"/>
      <c r="WFY223" s="304"/>
      <c r="WFZ223" s="304"/>
      <c r="WGA223" s="304"/>
      <c r="WGB223" s="304"/>
      <c r="WGC223" s="304"/>
      <c r="WGD223" s="304"/>
      <c r="WGE223" s="304"/>
      <c r="WGF223" s="304"/>
      <c r="WGG223" s="304"/>
      <c r="WGH223" s="304"/>
      <c r="WGI223" s="304"/>
      <c r="WGJ223" s="304"/>
      <c r="WGK223" s="304"/>
      <c r="WGL223" s="304"/>
      <c r="WGM223" s="304"/>
      <c r="WGN223" s="304"/>
      <c r="WGO223" s="304"/>
      <c r="WGP223" s="304"/>
      <c r="WGQ223" s="304"/>
      <c r="WGR223" s="304"/>
      <c r="WGS223" s="304"/>
      <c r="WGT223" s="304"/>
      <c r="WGU223" s="304"/>
      <c r="WGV223" s="304"/>
      <c r="WGW223" s="304"/>
      <c r="WGX223" s="304"/>
      <c r="WGY223" s="304"/>
      <c r="WGZ223" s="304"/>
      <c r="WHA223" s="304"/>
      <c r="WHB223" s="304"/>
      <c r="WHC223" s="304"/>
      <c r="WHD223" s="304"/>
      <c r="WHE223" s="304"/>
      <c r="WHF223" s="304"/>
      <c r="WHG223" s="304"/>
      <c r="WHH223" s="304"/>
      <c r="WHI223" s="304"/>
      <c r="WHJ223" s="304"/>
      <c r="WHK223" s="304"/>
      <c r="WHL223" s="304"/>
      <c r="WHM223" s="304"/>
      <c r="WHN223" s="304"/>
      <c r="WHO223" s="304"/>
      <c r="WHP223" s="304"/>
      <c r="WHQ223" s="304"/>
      <c r="WHR223" s="304"/>
      <c r="WHS223" s="304"/>
      <c r="WHT223" s="304"/>
      <c r="WHU223" s="304"/>
      <c r="WHV223" s="304"/>
      <c r="WHW223" s="304"/>
      <c r="WHX223" s="304"/>
      <c r="WHY223" s="304"/>
      <c r="WHZ223" s="304"/>
      <c r="WIA223" s="304"/>
      <c r="WIB223" s="304"/>
      <c r="WIC223" s="304"/>
      <c r="WID223" s="304"/>
      <c r="WIE223" s="304"/>
      <c r="WIF223" s="304"/>
      <c r="WIG223" s="304"/>
      <c r="WIH223" s="304"/>
      <c r="WII223" s="304"/>
      <c r="WIJ223" s="304"/>
      <c r="WIK223" s="304"/>
      <c r="WIL223" s="304"/>
      <c r="WIM223" s="304"/>
      <c r="WIN223" s="304"/>
      <c r="WIO223" s="304"/>
      <c r="WIP223" s="304"/>
      <c r="WIQ223" s="304"/>
      <c r="WIR223" s="304"/>
      <c r="WIS223" s="304"/>
      <c r="WIT223" s="304"/>
      <c r="WIU223" s="304"/>
      <c r="WIV223" s="304"/>
      <c r="WIW223" s="304"/>
      <c r="WIX223" s="304"/>
      <c r="WIY223" s="304"/>
      <c r="WIZ223" s="304"/>
      <c r="WJA223" s="304"/>
      <c r="WJB223" s="304"/>
      <c r="WJC223" s="304"/>
      <c r="WJD223" s="304"/>
      <c r="WJE223" s="304"/>
      <c r="WJF223" s="304"/>
      <c r="WJG223" s="304"/>
      <c r="WJH223" s="304"/>
      <c r="WJI223" s="304"/>
      <c r="WJJ223" s="304"/>
      <c r="WJK223" s="304"/>
      <c r="WJL223" s="304"/>
      <c r="WJM223" s="304"/>
      <c r="WJN223" s="304"/>
      <c r="WJO223" s="304"/>
      <c r="WJP223" s="304"/>
      <c r="WJQ223" s="304"/>
      <c r="WJR223" s="304"/>
      <c r="WJS223" s="304"/>
      <c r="WJT223" s="304"/>
      <c r="WJU223" s="304"/>
      <c r="WJV223" s="304"/>
      <c r="WJW223" s="304"/>
      <c r="WJX223" s="304"/>
      <c r="WJY223" s="304"/>
      <c r="WJZ223" s="304"/>
      <c r="WKA223" s="304"/>
      <c r="WKB223" s="304"/>
      <c r="WKC223" s="304"/>
      <c r="WKD223" s="304"/>
      <c r="WKE223" s="304"/>
      <c r="WKF223" s="304"/>
      <c r="WKG223" s="304"/>
      <c r="WKH223" s="304"/>
      <c r="WKI223" s="304"/>
      <c r="WKJ223" s="304"/>
      <c r="WKK223" s="304"/>
      <c r="WKL223" s="304"/>
      <c r="WKM223" s="304"/>
      <c r="WKN223" s="304"/>
      <c r="WKO223" s="304"/>
      <c r="WKP223" s="304"/>
      <c r="WKQ223" s="304"/>
      <c r="WKR223" s="304"/>
      <c r="WKS223" s="304"/>
      <c r="WKT223" s="304"/>
      <c r="WKU223" s="304"/>
      <c r="WKV223" s="304"/>
      <c r="WKW223" s="304"/>
      <c r="WKX223" s="304"/>
      <c r="WKY223" s="304"/>
      <c r="WKZ223" s="304"/>
      <c r="WLA223" s="304"/>
      <c r="WLB223" s="304"/>
      <c r="WLC223" s="304"/>
      <c r="WLD223" s="304"/>
      <c r="WLE223" s="304"/>
      <c r="WLF223" s="304"/>
      <c r="WLG223" s="304"/>
      <c r="WLH223" s="304"/>
      <c r="WLI223" s="304"/>
      <c r="WLJ223" s="304"/>
      <c r="WLK223" s="304"/>
      <c r="WLL223" s="304"/>
      <c r="WLM223" s="304"/>
      <c r="WLN223" s="304"/>
      <c r="WLO223" s="304"/>
      <c r="WLP223" s="304"/>
      <c r="WLQ223" s="304"/>
      <c r="WLR223" s="304"/>
      <c r="WLS223" s="304"/>
      <c r="WLT223" s="304"/>
      <c r="WLU223" s="304"/>
      <c r="WLV223" s="304"/>
      <c r="WLW223" s="304"/>
      <c r="WLX223" s="304"/>
      <c r="WLY223" s="304"/>
      <c r="WLZ223" s="304"/>
      <c r="WMA223" s="304"/>
      <c r="WMB223" s="304"/>
      <c r="WMC223" s="304"/>
      <c r="WMD223" s="304"/>
      <c r="WME223" s="304"/>
      <c r="WMF223" s="304"/>
      <c r="WMG223" s="304"/>
      <c r="WMH223" s="304"/>
      <c r="WMI223" s="304"/>
      <c r="WMJ223" s="304"/>
      <c r="WMK223" s="304"/>
      <c r="WML223" s="304"/>
      <c r="WMM223" s="304"/>
      <c r="WMN223" s="304"/>
      <c r="WMO223" s="304"/>
      <c r="WMP223" s="304"/>
      <c r="WMQ223" s="304"/>
      <c r="WMR223" s="304"/>
      <c r="WMS223" s="304"/>
      <c r="WMT223" s="304"/>
      <c r="WMU223" s="304"/>
      <c r="WMV223" s="304"/>
      <c r="WMW223" s="304"/>
      <c r="WMX223" s="304"/>
      <c r="WMY223" s="304"/>
      <c r="WMZ223" s="304"/>
      <c r="WNA223" s="304"/>
      <c r="WNB223" s="304"/>
      <c r="WNC223" s="304"/>
      <c r="WND223" s="304"/>
      <c r="WNE223" s="304"/>
      <c r="WNF223" s="304"/>
      <c r="WNG223" s="304"/>
      <c r="WNH223" s="304"/>
      <c r="WNI223" s="304"/>
      <c r="WNJ223" s="304"/>
      <c r="WNK223" s="304"/>
      <c r="WNL223" s="304"/>
      <c r="WNM223" s="304"/>
      <c r="WNN223" s="304"/>
      <c r="WNO223" s="304"/>
      <c r="WNP223" s="304"/>
      <c r="WNQ223" s="304"/>
      <c r="WNR223" s="304"/>
      <c r="WNS223" s="304"/>
      <c r="WNT223" s="304"/>
      <c r="WNU223" s="304"/>
      <c r="WNV223" s="304"/>
      <c r="WNW223" s="304"/>
      <c r="WNX223" s="304"/>
      <c r="WNY223" s="304"/>
      <c r="WNZ223" s="304"/>
      <c r="WOA223" s="304"/>
      <c r="WOB223" s="304"/>
      <c r="WOC223" s="304"/>
      <c r="WOD223" s="304"/>
      <c r="WOE223" s="304"/>
      <c r="WOF223" s="304"/>
      <c r="WOG223" s="304"/>
      <c r="WOH223" s="304"/>
      <c r="WOI223" s="304"/>
      <c r="WOJ223" s="304"/>
      <c r="WOK223" s="304"/>
      <c r="WOL223" s="304"/>
      <c r="WOM223" s="304"/>
      <c r="WON223" s="304"/>
      <c r="WOO223" s="304"/>
      <c r="WOP223" s="304"/>
      <c r="WOQ223" s="304"/>
      <c r="WOR223" s="304"/>
      <c r="WOS223" s="304"/>
      <c r="WOT223" s="304"/>
      <c r="WOU223" s="304"/>
      <c r="WOV223" s="304"/>
      <c r="WOW223" s="304"/>
      <c r="WOX223" s="304"/>
      <c r="WOY223" s="304"/>
      <c r="WOZ223" s="304"/>
      <c r="WPA223" s="304"/>
      <c r="WPB223" s="304"/>
      <c r="WPC223" s="304"/>
      <c r="WPD223" s="304"/>
      <c r="WPE223" s="304"/>
      <c r="WPF223" s="304"/>
      <c r="WPG223" s="304"/>
      <c r="WPH223" s="304"/>
      <c r="WPI223" s="304"/>
      <c r="WPJ223" s="304"/>
      <c r="WPK223" s="304"/>
      <c r="WPL223" s="304"/>
      <c r="WPM223" s="304"/>
      <c r="WPN223" s="304"/>
      <c r="WPO223" s="304"/>
      <c r="WPP223" s="304"/>
      <c r="WPQ223" s="304"/>
      <c r="WPR223" s="304"/>
      <c r="WPS223" s="304"/>
      <c r="WPT223" s="304"/>
      <c r="WPU223" s="304"/>
      <c r="WPV223" s="304"/>
      <c r="WPW223" s="304"/>
      <c r="WPX223" s="304"/>
      <c r="WPY223" s="304"/>
      <c r="WPZ223" s="304"/>
      <c r="WQA223" s="304"/>
      <c r="WQB223" s="304"/>
      <c r="WQC223" s="304"/>
      <c r="WQD223" s="304"/>
      <c r="WQE223" s="304"/>
      <c r="WQF223" s="304"/>
      <c r="WQG223" s="304"/>
      <c r="WQH223" s="304"/>
      <c r="WQI223" s="304"/>
      <c r="WQJ223" s="304"/>
      <c r="WQK223" s="304"/>
      <c r="WQL223" s="304"/>
      <c r="WQM223" s="304"/>
      <c r="WQN223" s="304"/>
      <c r="WQO223" s="304"/>
      <c r="WQP223" s="304"/>
      <c r="WQQ223" s="304"/>
      <c r="WQR223" s="304"/>
      <c r="WQS223" s="304"/>
      <c r="WQT223" s="304"/>
      <c r="WQU223" s="304"/>
      <c r="WQV223" s="304"/>
      <c r="WQW223" s="304"/>
      <c r="WQX223" s="304"/>
      <c r="WQY223" s="304"/>
      <c r="WQZ223" s="304"/>
      <c r="WRA223" s="304"/>
      <c r="WRB223" s="304"/>
      <c r="WRC223" s="304"/>
      <c r="WRD223" s="304"/>
      <c r="WRE223" s="304"/>
      <c r="WRF223" s="304"/>
      <c r="WRG223" s="304"/>
      <c r="WRH223" s="304"/>
      <c r="WRI223" s="304"/>
      <c r="WRJ223" s="304"/>
      <c r="WRK223" s="304"/>
      <c r="WRL223" s="304"/>
      <c r="WRM223" s="304"/>
      <c r="WRN223" s="304"/>
      <c r="WRO223" s="304"/>
      <c r="WRP223" s="304"/>
      <c r="WRQ223" s="304"/>
      <c r="WRR223" s="304"/>
      <c r="WRS223" s="304"/>
      <c r="WRT223" s="304"/>
      <c r="WRU223" s="304"/>
      <c r="WRV223" s="304"/>
      <c r="WRW223" s="304"/>
      <c r="WRX223" s="304"/>
      <c r="WRY223" s="304"/>
      <c r="WRZ223" s="304"/>
      <c r="WSA223" s="304"/>
      <c r="WSB223" s="304"/>
      <c r="WSC223" s="304"/>
      <c r="WSD223" s="304"/>
      <c r="WSE223" s="304"/>
      <c r="WSF223" s="304"/>
      <c r="WSG223" s="304"/>
      <c r="WSH223" s="304"/>
      <c r="WSI223" s="304"/>
      <c r="WSJ223" s="304"/>
      <c r="WSK223" s="304"/>
      <c r="WSL223" s="304"/>
      <c r="WSM223" s="304"/>
      <c r="WSN223" s="304"/>
      <c r="WSO223" s="304"/>
      <c r="WSP223" s="304"/>
      <c r="WSQ223" s="304"/>
      <c r="WSR223" s="304"/>
      <c r="WSS223" s="304"/>
      <c r="WST223" s="304"/>
      <c r="WSU223" s="304"/>
      <c r="WSV223" s="304"/>
      <c r="WSW223" s="304"/>
      <c r="WSX223" s="304"/>
      <c r="WSY223" s="304"/>
      <c r="WSZ223" s="304"/>
      <c r="WTA223" s="304"/>
      <c r="WTB223" s="304"/>
      <c r="WTC223" s="304"/>
      <c r="WTD223" s="304"/>
      <c r="WTE223" s="304"/>
      <c r="WTF223" s="304"/>
      <c r="WTG223" s="304"/>
      <c r="WTH223" s="304"/>
      <c r="WTI223" s="304"/>
      <c r="WTJ223" s="304"/>
      <c r="WTK223" s="304"/>
      <c r="WTL223" s="304"/>
      <c r="WTM223" s="304"/>
      <c r="WTN223" s="304"/>
      <c r="WTO223" s="304"/>
      <c r="WTP223" s="304"/>
      <c r="WTQ223" s="304"/>
      <c r="WTR223" s="304"/>
      <c r="WTS223" s="304"/>
      <c r="WTT223" s="304"/>
      <c r="WTU223" s="304"/>
      <c r="WTV223" s="304"/>
      <c r="WTW223" s="304"/>
      <c r="WTX223" s="304"/>
      <c r="WTY223" s="304"/>
      <c r="WTZ223" s="304"/>
      <c r="WUA223" s="304"/>
      <c r="WUB223" s="304"/>
      <c r="WUC223" s="304"/>
      <c r="WUD223" s="304"/>
      <c r="WUE223" s="304"/>
      <c r="WUF223" s="304"/>
      <c r="WUG223" s="304"/>
      <c r="WUH223" s="304"/>
      <c r="WUI223" s="304"/>
      <c r="WUJ223" s="304"/>
      <c r="WUK223" s="304"/>
      <c r="WUL223" s="304"/>
      <c r="WUM223" s="304"/>
      <c r="WUN223" s="304"/>
      <c r="WUO223" s="304"/>
      <c r="WUP223" s="304"/>
      <c r="WUQ223" s="304"/>
      <c r="WUR223" s="304"/>
      <c r="WUS223" s="304"/>
      <c r="WUT223" s="304"/>
      <c r="WUU223" s="304"/>
      <c r="WUV223" s="304"/>
      <c r="WUW223" s="304"/>
      <c r="WUX223" s="304"/>
      <c r="WUY223" s="304"/>
      <c r="WUZ223" s="304"/>
      <c r="WVA223" s="304"/>
      <c r="WVB223" s="304"/>
      <c r="WVC223" s="304"/>
      <c r="WVD223" s="304"/>
      <c r="WVE223" s="304"/>
      <c r="WVF223" s="304"/>
      <c r="WVG223" s="304"/>
      <c r="WVH223" s="304"/>
      <c r="WVI223" s="304"/>
      <c r="WVJ223" s="304"/>
      <c r="WVK223" s="304"/>
      <c r="WVL223" s="304"/>
      <c r="WVM223" s="304"/>
      <c r="WVN223" s="304"/>
      <c r="WVO223" s="304"/>
      <c r="WVP223" s="304"/>
      <c r="WVQ223" s="304"/>
      <c r="WVR223" s="304"/>
      <c r="WVS223" s="304"/>
      <c r="WVT223" s="304"/>
      <c r="WVU223" s="304"/>
      <c r="WVV223" s="304"/>
      <c r="WVW223" s="304"/>
      <c r="WVX223" s="304"/>
      <c r="WVY223" s="304"/>
      <c r="WVZ223" s="304"/>
      <c r="WWA223" s="304"/>
      <c r="WWB223" s="304"/>
      <c r="WWC223" s="304"/>
      <c r="WWD223" s="304"/>
      <c r="WWE223" s="304"/>
      <c r="WWF223" s="304"/>
      <c r="WWG223" s="304"/>
      <c r="WWH223" s="304"/>
      <c r="WWI223" s="304"/>
      <c r="WWJ223" s="304"/>
      <c r="WWK223" s="304"/>
      <c r="WWL223" s="304"/>
      <c r="WWM223" s="304"/>
      <c r="WWN223" s="304"/>
      <c r="WWO223" s="304"/>
      <c r="WWP223" s="304"/>
      <c r="WWQ223" s="304"/>
      <c r="WWR223" s="304"/>
      <c r="WWS223" s="304"/>
      <c r="WWT223" s="304"/>
      <c r="WWU223" s="304"/>
      <c r="WWV223" s="304"/>
      <c r="WWW223" s="304"/>
      <c r="WWX223" s="304"/>
      <c r="WWY223" s="304"/>
      <c r="WWZ223" s="304"/>
      <c r="WXA223" s="304"/>
      <c r="WXB223" s="304"/>
      <c r="WXC223" s="304"/>
      <c r="WXD223" s="304"/>
      <c r="WXE223" s="304"/>
      <c r="WXF223" s="304"/>
      <c r="WXG223" s="304"/>
      <c r="WXH223" s="304"/>
      <c r="WXI223" s="304"/>
      <c r="WXJ223" s="304"/>
      <c r="WXK223" s="304"/>
      <c r="WXL223" s="304"/>
      <c r="WXM223" s="304"/>
      <c r="WXN223" s="304"/>
      <c r="WXO223" s="304"/>
      <c r="WXP223" s="304"/>
      <c r="WXQ223" s="304"/>
      <c r="WXR223" s="304"/>
      <c r="WXS223" s="304"/>
      <c r="WXT223" s="304"/>
      <c r="WXU223" s="304"/>
      <c r="WXV223" s="304"/>
      <c r="WXW223" s="304"/>
      <c r="WXX223" s="304"/>
      <c r="WXY223" s="304"/>
      <c r="WXZ223" s="304"/>
      <c r="WYA223" s="304"/>
      <c r="WYB223" s="304"/>
      <c r="WYC223" s="304"/>
      <c r="WYD223" s="304"/>
      <c r="WYE223" s="304"/>
      <c r="WYF223" s="304"/>
      <c r="WYG223" s="304"/>
      <c r="WYH223" s="304"/>
      <c r="WYI223" s="304"/>
      <c r="WYJ223" s="304"/>
      <c r="WYK223" s="304"/>
      <c r="WYL223" s="304"/>
      <c r="WYM223" s="304"/>
      <c r="WYN223" s="304"/>
      <c r="WYO223" s="304"/>
      <c r="WYP223" s="304"/>
      <c r="WYQ223" s="304"/>
      <c r="WYR223" s="304"/>
      <c r="WYS223" s="304"/>
      <c r="WYT223" s="304"/>
      <c r="WYU223" s="304"/>
      <c r="WYV223" s="304"/>
      <c r="WYW223" s="304"/>
      <c r="WYX223" s="304"/>
      <c r="WYY223" s="304"/>
      <c r="WYZ223" s="304"/>
      <c r="WZA223" s="304"/>
      <c r="WZB223" s="304"/>
      <c r="WZC223" s="304"/>
      <c r="WZD223" s="304"/>
      <c r="WZE223" s="304"/>
      <c r="WZF223" s="304"/>
      <c r="WZG223" s="304"/>
      <c r="WZH223" s="304"/>
      <c r="WZI223" s="304"/>
      <c r="WZJ223" s="304"/>
      <c r="WZK223" s="304"/>
      <c r="WZL223" s="304"/>
      <c r="WZM223" s="304"/>
      <c r="WZN223" s="304"/>
      <c r="WZO223" s="304"/>
      <c r="WZP223" s="304"/>
      <c r="WZQ223" s="304"/>
      <c r="WZR223" s="304"/>
      <c r="WZS223" s="304"/>
      <c r="WZT223" s="304"/>
      <c r="WZU223" s="304"/>
      <c r="WZV223" s="304"/>
      <c r="WZW223" s="304"/>
      <c r="WZX223" s="304"/>
      <c r="WZY223" s="304"/>
      <c r="WZZ223" s="304"/>
      <c r="XAA223" s="304"/>
      <c r="XAB223" s="304"/>
      <c r="XAC223" s="304"/>
      <c r="XAD223" s="304"/>
      <c r="XAE223" s="304"/>
      <c r="XAF223" s="304"/>
      <c r="XAG223" s="304"/>
      <c r="XAH223" s="304"/>
      <c r="XAI223" s="304"/>
      <c r="XAJ223" s="304"/>
      <c r="XAK223" s="304"/>
      <c r="XAL223" s="304"/>
      <c r="XAM223" s="304"/>
      <c r="XAN223" s="304"/>
      <c r="XAO223" s="304"/>
      <c r="XAP223" s="304"/>
      <c r="XAQ223" s="304"/>
      <c r="XAR223" s="304"/>
      <c r="XAS223" s="304"/>
      <c r="XAT223" s="304"/>
      <c r="XAU223" s="304"/>
      <c r="XAV223" s="304"/>
      <c r="XAW223" s="304"/>
      <c r="XAX223" s="304"/>
      <c r="XAY223" s="304"/>
      <c r="XAZ223" s="304"/>
      <c r="XBA223" s="304"/>
      <c r="XBB223" s="304"/>
      <c r="XBC223" s="304"/>
      <c r="XBD223" s="304"/>
      <c r="XBE223" s="304"/>
      <c r="XBF223" s="304"/>
      <c r="XBG223" s="304"/>
      <c r="XBH223" s="304"/>
      <c r="XBI223" s="304"/>
      <c r="XBJ223" s="304"/>
      <c r="XBK223" s="304"/>
      <c r="XBL223" s="304"/>
      <c r="XBM223" s="304"/>
      <c r="XBN223" s="304"/>
      <c r="XBO223" s="304"/>
      <c r="XBP223" s="304"/>
      <c r="XBQ223" s="304"/>
      <c r="XBR223" s="304"/>
      <c r="XBS223" s="304"/>
      <c r="XBT223" s="304"/>
      <c r="XBU223" s="304"/>
      <c r="XBV223" s="304"/>
      <c r="XBW223" s="304"/>
      <c r="XBX223" s="304"/>
      <c r="XBY223" s="304"/>
      <c r="XBZ223" s="304"/>
      <c r="XCA223" s="304"/>
      <c r="XCB223" s="304"/>
      <c r="XCC223" s="304"/>
      <c r="XCD223" s="304"/>
      <c r="XCE223" s="304"/>
      <c r="XCF223" s="304"/>
      <c r="XCG223" s="304"/>
      <c r="XCH223" s="304"/>
      <c r="XCI223" s="304"/>
      <c r="XCJ223" s="304"/>
      <c r="XCK223" s="304"/>
      <c r="XCL223" s="304"/>
      <c r="XCM223" s="304"/>
      <c r="XCN223" s="304"/>
      <c r="XCO223" s="304"/>
      <c r="XCP223" s="304"/>
      <c r="XCQ223" s="304"/>
      <c r="XCR223" s="304"/>
      <c r="XCS223" s="304"/>
      <c r="XCT223" s="304"/>
      <c r="XCU223" s="304"/>
      <c r="XCV223" s="304"/>
      <c r="XCW223" s="304"/>
      <c r="XCX223" s="304"/>
      <c r="XCY223" s="304"/>
      <c r="XCZ223" s="304"/>
      <c r="XDA223" s="304"/>
      <c r="XDB223" s="304"/>
      <c r="XDC223" s="304"/>
      <c r="XDD223" s="304"/>
      <c r="XDE223" s="304"/>
      <c r="XDF223" s="304"/>
      <c r="XDG223" s="304"/>
      <c r="XDH223" s="304"/>
      <c r="XDI223" s="304"/>
      <c r="XDJ223" s="304"/>
      <c r="XDK223" s="304"/>
      <c r="XDL223" s="304"/>
      <c r="XDM223" s="304"/>
      <c r="XDN223" s="304"/>
      <c r="XDO223" s="304"/>
      <c r="XDP223" s="304"/>
      <c r="XDQ223" s="304"/>
      <c r="XDR223" s="304"/>
      <c r="XDS223" s="304"/>
      <c r="XDT223" s="304"/>
      <c r="XDU223" s="304"/>
      <c r="XDV223" s="304"/>
      <c r="XDW223" s="304"/>
      <c r="XDX223" s="304"/>
      <c r="XDY223" s="304"/>
      <c r="XDZ223" s="304"/>
      <c r="XEA223" s="304"/>
      <c r="XEB223" s="304"/>
      <c r="XEC223" s="304"/>
      <c r="XED223" s="304"/>
      <c r="XEE223" s="304"/>
      <c r="XEF223" s="304"/>
      <c r="XEG223" s="304"/>
      <c r="XEH223" s="304"/>
      <c r="XEI223" s="304"/>
      <c r="XEJ223" s="304"/>
      <c r="XEK223" s="304"/>
      <c r="XEL223" s="304"/>
      <c r="XEM223" s="304"/>
      <c r="XEN223" s="304"/>
      <c r="XEO223" s="304"/>
      <c r="XEP223" s="304"/>
      <c r="XEQ223" s="304"/>
      <c r="XER223" s="304"/>
      <c r="XES223" s="304"/>
      <c r="XET223" s="304"/>
      <c r="XEU223" s="304"/>
      <c r="XEV223" s="304"/>
      <c r="XEW223" s="304"/>
      <c r="XEX223" s="304"/>
      <c r="XEY223" s="304"/>
      <c r="XEZ223" s="304"/>
      <c r="XFA223" s="304"/>
      <c r="XFB223" s="304"/>
      <c r="XFC223" s="304"/>
      <c r="XFD223" s="304"/>
    </row>
    <row r="224" s="294" customFormat="1" ht="38" customHeight="1" spans="1:7">
      <c r="A224" s="319" t="s">
        <v>116</v>
      </c>
      <c r="B224" s="320" t="s">
        <v>2927</v>
      </c>
      <c r="C224" s="400">
        <v>113</v>
      </c>
      <c r="D224" s="401">
        <v>3</v>
      </c>
      <c r="E224" s="215">
        <f>IFERROR((D224/C224-1)*100,"")</f>
        <v>-97.3</v>
      </c>
      <c r="F224" s="323" t="str">
        <f t="shared" si="31"/>
        <v>是</v>
      </c>
      <c r="G224" s="304" t="str">
        <f t="shared" si="32"/>
        <v>类</v>
      </c>
    </row>
    <row r="225" s="294" customFormat="1" ht="38" customHeight="1" spans="1:7">
      <c r="A225" s="346">
        <v>23304</v>
      </c>
      <c r="B225" s="324" t="s">
        <v>2928</v>
      </c>
      <c r="C225" s="344">
        <v>113</v>
      </c>
      <c r="D225" s="344">
        <v>3</v>
      </c>
      <c r="E225" s="396"/>
      <c r="F225" s="323" t="str">
        <f t="shared" si="31"/>
        <v>是</v>
      </c>
      <c r="G225" s="304" t="str">
        <f t="shared" si="32"/>
        <v>款</v>
      </c>
    </row>
    <row r="226" s="304" customFormat="1" ht="38" customHeight="1" spans="1:7">
      <c r="A226" s="325" t="s">
        <v>2929</v>
      </c>
      <c r="B226" s="326" t="s">
        <v>2930</v>
      </c>
      <c r="C226" s="327">
        <v>0</v>
      </c>
      <c r="D226" s="327">
        <v>0</v>
      </c>
      <c r="E226" s="396" t="str">
        <f t="shared" ref="E226:E241" si="34">IF(C226&gt;0,D226/C226-1,IF(C226&lt;0,-(D226/C226-1),""))</f>
        <v/>
      </c>
      <c r="F226" s="323" t="str">
        <f t="shared" si="31"/>
        <v>否</v>
      </c>
      <c r="G226" s="304" t="str">
        <f t="shared" si="32"/>
        <v>项</v>
      </c>
    </row>
    <row r="227" s="294" customFormat="1" ht="38" customHeight="1" spans="1:7">
      <c r="A227" s="325" t="s">
        <v>2931</v>
      </c>
      <c r="B227" s="326" t="s">
        <v>2932</v>
      </c>
      <c r="C227" s="327">
        <v>0</v>
      </c>
      <c r="D227" s="327">
        <v>0</v>
      </c>
      <c r="E227" s="396" t="str">
        <f t="shared" si="34"/>
        <v/>
      </c>
      <c r="F227" s="323" t="str">
        <f t="shared" si="31"/>
        <v>否</v>
      </c>
      <c r="G227" s="304" t="str">
        <f t="shared" si="32"/>
        <v>项</v>
      </c>
    </row>
    <row r="228" s="294" customFormat="1" ht="38" customHeight="1" spans="1:16384">
      <c r="A228" s="325" t="s">
        <v>2933</v>
      </c>
      <c r="B228" s="326" t="s">
        <v>2934</v>
      </c>
      <c r="C228" s="327">
        <v>0</v>
      </c>
      <c r="D228" s="327">
        <v>0</v>
      </c>
      <c r="E228" s="396" t="str">
        <f t="shared" si="34"/>
        <v/>
      </c>
      <c r="F228" s="323" t="str">
        <f t="shared" si="31"/>
        <v>否</v>
      </c>
      <c r="G228" s="304" t="str">
        <f t="shared" si="32"/>
        <v>项</v>
      </c>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c r="AE228" s="304"/>
      <c r="AF228" s="304"/>
      <c r="AG228" s="304"/>
      <c r="AH228" s="304"/>
      <c r="AI228" s="304"/>
      <c r="AJ228" s="304"/>
      <c r="AK228" s="304"/>
      <c r="AL228" s="304"/>
      <c r="AM228" s="304"/>
      <c r="AN228" s="304"/>
      <c r="AO228" s="304"/>
      <c r="AP228" s="304"/>
      <c r="AQ228" s="304"/>
      <c r="AR228" s="304"/>
      <c r="AS228" s="304"/>
      <c r="AT228" s="304"/>
      <c r="AU228" s="304"/>
      <c r="AV228" s="304"/>
      <c r="AW228" s="304"/>
      <c r="AX228" s="304"/>
      <c r="AY228" s="304"/>
      <c r="AZ228" s="304"/>
      <c r="BA228" s="304"/>
      <c r="BB228" s="304"/>
      <c r="BC228" s="304"/>
      <c r="BD228" s="304"/>
      <c r="BE228" s="304"/>
      <c r="BF228" s="304"/>
      <c r="BG228" s="304"/>
      <c r="BH228" s="304"/>
      <c r="BI228" s="304"/>
      <c r="BJ228" s="304"/>
      <c r="BK228" s="304"/>
      <c r="BL228" s="304"/>
      <c r="BM228" s="304"/>
      <c r="BN228" s="304"/>
      <c r="BO228" s="304"/>
      <c r="BP228" s="304"/>
      <c r="BQ228" s="304"/>
      <c r="BR228" s="304"/>
      <c r="BS228" s="304"/>
      <c r="BT228" s="304"/>
      <c r="BU228" s="304"/>
      <c r="BV228" s="304"/>
      <c r="BW228" s="304"/>
      <c r="BX228" s="304"/>
      <c r="BY228" s="304"/>
      <c r="BZ228" s="304"/>
      <c r="CA228" s="304"/>
      <c r="CB228" s="304"/>
      <c r="CC228" s="304"/>
      <c r="CD228" s="304"/>
      <c r="CE228" s="304"/>
      <c r="CF228" s="304"/>
      <c r="CG228" s="304"/>
      <c r="CH228" s="304"/>
      <c r="CI228" s="304"/>
      <c r="CJ228" s="304"/>
      <c r="CK228" s="304"/>
      <c r="CL228" s="304"/>
      <c r="CM228" s="304"/>
      <c r="CN228" s="304"/>
      <c r="CO228" s="304"/>
      <c r="CP228" s="304"/>
      <c r="CQ228" s="304"/>
      <c r="CR228" s="304"/>
      <c r="CS228" s="304"/>
      <c r="CT228" s="304"/>
      <c r="CU228" s="304"/>
      <c r="CV228" s="304"/>
      <c r="CW228" s="304"/>
      <c r="CX228" s="304"/>
      <c r="CY228" s="304"/>
      <c r="CZ228" s="304"/>
      <c r="DA228" s="304"/>
      <c r="DB228" s="304"/>
      <c r="DC228" s="304"/>
      <c r="DD228" s="304"/>
      <c r="DE228" s="304"/>
      <c r="DF228" s="304"/>
      <c r="DG228" s="304"/>
      <c r="DH228" s="304"/>
      <c r="DI228" s="304"/>
      <c r="DJ228" s="304"/>
      <c r="DK228" s="304"/>
      <c r="DL228" s="304"/>
      <c r="DM228" s="304"/>
      <c r="DN228" s="304"/>
      <c r="DO228" s="304"/>
      <c r="DP228" s="304"/>
      <c r="DQ228" s="304"/>
      <c r="DR228" s="304"/>
      <c r="DS228" s="304"/>
      <c r="DT228" s="304"/>
      <c r="DU228" s="304"/>
      <c r="DV228" s="304"/>
      <c r="DW228" s="304"/>
      <c r="DX228" s="304"/>
      <c r="DY228" s="304"/>
      <c r="DZ228" s="304"/>
      <c r="EA228" s="304"/>
      <c r="EB228" s="304"/>
      <c r="EC228" s="304"/>
      <c r="ED228" s="304"/>
      <c r="EE228" s="304"/>
      <c r="EF228" s="304"/>
      <c r="EG228" s="304"/>
      <c r="EH228" s="304"/>
      <c r="EI228" s="304"/>
      <c r="EJ228" s="304"/>
      <c r="EK228" s="304"/>
      <c r="EL228" s="304"/>
      <c r="EM228" s="304"/>
      <c r="EN228" s="304"/>
      <c r="EO228" s="304"/>
      <c r="EP228" s="304"/>
      <c r="EQ228" s="304"/>
      <c r="ER228" s="304"/>
      <c r="ES228" s="304"/>
      <c r="ET228" s="304"/>
      <c r="EU228" s="304"/>
      <c r="EV228" s="304"/>
      <c r="EW228" s="304"/>
      <c r="EX228" s="304"/>
      <c r="EY228" s="304"/>
      <c r="EZ228" s="304"/>
      <c r="FA228" s="304"/>
      <c r="FB228" s="304"/>
      <c r="FC228" s="304"/>
      <c r="FD228" s="304"/>
      <c r="FE228" s="304"/>
      <c r="FF228" s="304"/>
      <c r="FG228" s="304"/>
      <c r="FH228" s="304"/>
      <c r="FI228" s="304"/>
      <c r="FJ228" s="304"/>
      <c r="FK228" s="304"/>
      <c r="FL228" s="304"/>
      <c r="FM228" s="304"/>
      <c r="FN228" s="304"/>
      <c r="FO228" s="304"/>
      <c r="FP228" s="304"/>
      <c r="FQ228" s="304"/>
      <c r="FR228" s="304"/>
      <c r="FS228" s="304"/>
      <c r="FT228" s="304"/>
      <c r="FU228" s="304"/>
      <c r="FV228" s="304"/>
      <c r="FW228" s="304"/>
      <c r="FX228" s="304"/>
      <c r="FY228" s="304"/>
      <c r="FZ228" s="304"/>
      <c r="GA228" s="304"/>
      <c r="GB228" s="304"/>
      <c r="GC228" s="304"/>
      <c r="GD228" s="304"/>
      <c r="GE228" s="304"/>
      <c r="GF228" s="304"/>
      <c r="GG228" s="304"/>
      <c r="GH228" s="304"/>
      <c r="GI228" s="304"/>
      <c r="GJ228" s="304"/>
      <c r="GK228" s="304"/>
      <c r="GL228" s="304"/>
      <c r="GM228" s="304"/>
      <c r="GN228" s="304"/>
      <c r="GO228" s="304"/>
      <c r="GP228" s="304"/>
      <c r="GQ228" s="304"/>
      <c r="GR228" s="304"/>
      <c r="GS228" s="304"/>
      <c r="GT228" s="304"/>
      <c r="GU228" s="304"/>
      <c r="GV228" s="304"/>
      <c r="GW228" s="304"/>
      <c r="GX228" s="304"/>
      <c r="GY228" s="304"/>
      <c r="GZ228" s="304"/>
      <c r="HA228" s="304"/>
      <c r="HB228" s="304"/>
      <c r="HC228" s="304"/>
      <c r="HD228" s="304"/>
      <c r="HE228" s="304"/>
      <c r="HF228" s="304"/>
      <c r="HG228" s="304"/>
      <c r="HH228" s="304"/>
      <c r="HI228" s="304"/>
      <c r="HJ228" s="304"/>
      <c r="HK228" s="304"/>
      <c r="HL228" s="304"/>
      <c r="HM228" s="304"/>
      <c r="HN228" s="304"/>
      <c r="HO228" s="304"/>
      <c r="HP228" s="304"/>
      <c r="HQ228" s="304"/>
      <c r="HR228" s="304"/>
      <c r="HS228" s="304"/>
      <c r="HT228" s="304"/>
      <c r="HU228" s="304"/>
      <c r="HV228" s="304"/>
      <c r="HW228" s="304"/>
      <c r="HX228" s="304"/>
      <c r="HY228" s="304"/>
      <c r="HZ228" s="304"/>
      <c r="IA228" s="304"/>
      <c r="IB228" s="304"/>
      <c r="IC228" s="304"/>
      <c r="ID228" s="304"/>
      <c r="IE228" s="304"/>
      <c r="IF228" s="304"/>
      <c r="IG228" s="304"/>
      <c r="IH228" s="304"/>
      <c r="II228" s="304"/>
      <c r="IJ228" s="304"/>
      <c r="IK228" s="304"/>
      <c r="IL228" s="304"/>
      <c r="IM228" s="304"/>
      <c r="IN228" s="304"/>
      <c r="IO228" s="304"/>
      <c r="IP228" s="304"/>
      <c r="IQ228" s="304"/>
      <c r="IR228" s="304"/>
      <c r="IS228" s="304"/>
      <c r="IT228" s="304"/>
      <c r="IU228" s="304"/>
      <c r="IV228" s="304"/>
      <c r="IW228" s="304"/>
      <c r="IX228" s="304"/>
      <c r="IY228" s="304"/>
      <c r="IZ228" s="304"/>
      <c r="JA228" s="304"/>
      <c r="JB228" s="304"/>
      <c r="JC228" s="304"/>
      <c r="JD228" s="304"/>
      <c r="JE228" s="304"/>
      <c r="JF228" s="304"/>
      <c r="JG228" s="304"/>
      <c r="JH228" s="304"/>
      <c r="JI228" s="304"/>
      <c r="JJ228" s="304"/>
      <c r="JK228" s="304"/>
      <c r="JL228" s="304"/>
      <c r="JM228" s="304"/>
      <c r="JN228" s="304"/>
      <c r="JO228" s="304"/>
      <c r="JP228" s="304"/>
      <c r="JQ228" s="304"/>
      <c r="JR228" s="304"/>
      <c r="JS228" s="304"/>
      <c r="JT228" s="304"/>
      <c r="JU228" s="304"/>
      <c r="JV228" s="304"/>
      <c r="JW228" s="304"/>
      <c r="JX228" s="304"/>
      <c r="JY228" s="304"/>
      <c r="JZ228" s="304"/>
      <c r="KA228" s="304"/>
      <c r="KB228" s="304"/>
      <c r="KC228" s="304"/>
      <c r="KD228" s="304"/>
      <c r="KE228" s="304"/>
      <c r="KF228" s="304"/>
      <c r="KG228" s="304"/>
      <c r="KH228" s="304"/>
      <c r="KI228" s="304"/>
      <c r="KJ228" s="304"/>
      <c r="KK228" s="304"/>
      <c r="KL228" s="304"/>
      <c r="KM228" s="304"/>
      <c r="KN228" s="304"/>
      <c r="KO228" s="304"/>
      <c r="KP228" s="304"/>
      <c r="KQ228" s="304"/>
      <c r="KR228" s="304"/>
      <c r="KS228" s="304"/>
      <c r="KT228" s="304"/>
      <c r="KU228" s="304"/>
      <c r="KV228" s="304"/>
      <c r="KW228" s="304"/>
      <c r="KX228" s="304"/>
      <c r="KY228" s="304"/>
      <c r="KZ228" s="304"/>
      <c r="LA228" s="304"/>
      <c r="LB228" s="304"/>
      <c r="LC228" s="304"/>
      <c r="LD228" s="304"/>
      <c r="LE228" s="304"/>
      <c r="LF228" s="304"/>
      <c r="LG228" s="304"/>
      <c r="LH228" s="304"/>
      <c r="LI228" s="304"/>
      <c r="LJ228" s="304"/>
      <c r="LK228" s="304"/>
      <c r="LL228" s="304"/>
      <c r="LM228" s="304"/>
      <c r="LN228" s="304"/>
      <c r="LO228" s="304"/>
      <c r="LP228" s="304"/>
      <c r="LQ228" s="304"/>
      <c r="LR228" s="304"/>
      <c r="LS228" s="304"/>
      <c r="LT228" s="304"/>
      <c r="LU228" s="304"/>
      <c r="LV228" s="304"/>
      <c r="LW228" s="304"/>
      <c r="LX228" s="304"/>
      <c r="LY228" s="304"/>
      <c r="LZ228" s="304"/>
      <c r="MA228" s="304"/>
      <c r="MB228" s="304"/>
      <c r="MC228" s="304"/>
      <c r="MD228" s="304"/>
      <c r="ME228" s="304"/>
      <c r="MF228" s="304"/>
      <c r="MG228" s="304"/>
      <c r="MH228" s="304"/>
      <c r="MI228" s="304"/>
      <c r="MJ228" s="304"/>
      <c r="MK228" s="304"/>
      <c r="ML228" s="304"/>
      <c r="MM228" s="304"/>
      <c r="MN228" s="304"/>
      <c r="MO228" s="304"/>
      <c r="MP228" s="304"/>
      <c r="MQ228" s="304"/>
      <c r="MR228" s="304"/>
      <c r="MS228" s="304"/>
      <c r="MT228" s="304"/>
      <c r="MU228" s="304"/>
      <c r="MV228" s="304"/>
      <c r="MW228" s="304"/>
      <c r="MX228" s="304"/>
      <c r="MY228" s="304"/>
      <c r="MZ228" s="304"/>
      <c r="NA228" s="304"/>
      <c r="NB228" s="304"/>
      <c r="NC228" s="304"/>
      <c r="ND228" s="304"/>
      <c r="NE228" s="304"/>
      <c r="NF228" s="304"/>
      <c r="NG228" s="304"/>
      <c r="NH228" s="304"/>
      <c r="NI228" s="304"/>
      <c r="NJ228" s="304"/>
      <c r="NK228" s="304"/>
      <c r="NL228" s="304"/>
      <c r="NM228" s="304"/>
      <c r="NN228" s="304"/>
      <c r="NO228" s="304"/>
      <c r="NP228" s="304"/>
      <c r="NQ228" s="304"/>
      <c r="NR228" s="304"/>
      <c r="NS228" s="304"/>
      <c r="NT228" s="304"/>
      <c r="NU228" s="304"/>
      <c r="NV228" s="304"/>
      <c r="NW228" s="304"/>
      <c r="NX228" s="304"/>
      <c r="NY228" s="304"/>
      <c r="NZ228" s="304"/>
      <c r="OA228" s="304"/>
      <c r="OB228" s="304"/>
      <c r="OC228" s="304"/>
      <c r="OD228" s="304"/>
      <c r="OE228" s="304"/>
      <c r="OF228" s="304"/>
      <c r="OG228" s="304"/>
      <c r="OH228" s="304"/>
      <c r="OI228" s="304"/>
      <c r="OJ228" s="304"/>
      <c r="OK228" s="304"/>
      <c r="OL228" s="304"/>
      <c r="OM228" s="304"/>
      <c r="ON228" s="304"/>
      <c r="OO228" s="304"/>
      <c r="OP228" s="304"/>
      <c r="OQ228" s="304"/>
      <c r="OR228" s="304"/>
      <c r="OS228" s="304"/>
      <c r="OT228" s="304"/>
      <c r="OU228" s="304"/>
      <c r="OV228" s="304"/>
      <c r="OW228" s="304"/>
      <c r="OX228" s="304"/>
      <c r="OY228" s="304"/>
      <c r="OZ228" s="304"/>
      <c r="PA228" s="304"/>
      <c r="PB228" s="304"/>
      <c r="PC228" s="304"/>
      <c r="PD228" s="304"/>
      <c r="PE228" s="304"/>
      <c r="PF228" s="304"/>
      <c r="PG228" s="304"/>
      <c r="PH228" s="304"/>
      <c r="PI228" s="304"/>
      <c r="PJ228" s="304"/>
      <c r="PK228" s="304"/>
      <c r="PL228" s="304"/>
      <c r="PM228" s="304"/>
      <c r="PN228" s="304"/>
      <c r="PO228" s="304"/>
      <c r="PP228" s="304"/>
      <c r="PQ228" s="304"/>
      <c r="PR228" s="304"/>
      <c r="PS228" s="304"/>
      <c r="PT228" s="304"/>
      <c r="PU228" s="304"/>
      <c r="PV228" s="304"/>
      <c r="PW228" s="304"/>
      <c r="PX228" s="304"/>
      <c r="PY228" s="304"/>
      <c r="PZ228" s="304"/>
      <c r="QA228" s="304"/>
      <c r="QB228" s="304"/>
      <c r="QC228" s="304"/>
      <c r="QD228" s="304"/>
      <c r="QE228" s="304"/>
      <c r="QF228" s="304"/>
      <c r="QG228" s="304"/>
      <c r="QH228" s="304"/>
      <c r="QI228" s="304"/>
      <c r="QJ228" s="304"/>
      <c r="QK228" s="304"/>
      <c r="QL228" s="304"/>
      <c r="QM228" s="304"/>
      <c r="QN228" s="304"/>
      <c r="QO228" s="304"/>
      <c r="QP228" s="304"/>
      <c r="QQ228" s="304"/>
      <c r="QR228" s="304"/>
      <c r="QS228" s="304"/>
      <c r="QT228" s="304"/>
      <c r="QU228" s="304"/>
      <c r="QV228" s="304"/>
      <c r="QW228" s="304"/>
      <c r="QX228" s="304"/>
      <c r="QY228" s="304"/>
      <c r="QZ228" s="304"/>
      <c r="RA228" s="304"/>
      <c r="RB228" s="304"/>
      <c r="RC228" s="304"/>
      <c r="RD228" s="304"/>
      <c r="RE228" s="304"/>
      <c r="RF228" s="304"/>
      <c r="RG228" s="304"/>
      <c r="RH228" s="304"/>
      <c r="RI228" s="304"/>
      <c r="RJ228" s="304"/>
      <c r="RK228" s="304"/>
      <c r="RL228" s="304"/>
      <c r="RM228" s="304"/>
      <c r="RN228" s="304"/>
      <c r="RO228" s="304"/>
      <c r="RP228" s="304"/>
      <c r="RQ228" s="304"/>
      <c r="RR228" s="304"/>
      <c r="RS228" s="304"/>
      <c r="RT228" s="304"/>
      <c r="RU228" s="304"/>
      <c r="RV228" s="304"/>
      <c r="RW228" s="304"/>
      <c r="RX228" s="304"/>
      <c r="RY228" s="304"/>
      <c r="RZ228" s="304"/>
      <c r="SA228" s="304"/>
      <c r="SB228" s="304"/>
      <c r="SC228" s="304"/>
      <c r="SD228" s="304"/>
      <c r="SE228" s="304"/>
      <c r="SF228" s="304"/>
      <c r="SG228" s="304"/>
      <c r="SH228" s="304"/>
      <c r="SI228" s="304"/>
      <c r="SJ228" s="304"/>
      <c r="SK228" s="304"/>
      <c r="SL228" s="304"/>
      <c r="SM228" s="304"/>
      <c r="SN228" s="304"/>
      <c r="SO228" s="304"/>
      <c r="SP228" s="304"/>
      <c r="SQ228" s="304"/>
      <c r="SR228" s="304"/>
      <c r="SS228" s="304"/>
      <c r="ST228" s="304"/>
      <c r="SU228" s="304"/>
      <c r="SV228" s="304"/>
      <c r="SW228" s="304"/>
      <c r="SX228" s="304"/>
      <c r="SY228" s="304"/>
      <c r="SZ228" s="304"/>
      <c r="TA228" s="304"/>
      <c r="TB228" s="304"/>
      <c r="TC228" s="304"/>
      <c r="TD228" s="304"/>
      <c r="TE228" s="304"/>
      <c r="TF228" s="304"/>
      <c r="TG228" s="304"/>
      <c r="TH228" s="304"/>
      <c r="TI228" s="304"/>
      <c r="TJ228" s="304"/>
      <c r="TK228" s="304"/>
      <c r="TL228" s="304"/>
      <c r="TM228" s="304"/>
      <c r="TN228" s="304"/>
      <c r="TO228" s="304"/>
      <c r="TP228" s="304"/>
      <c r="TQ228" s="304"/>
      <c r="TR228" s="304"/>
      <c r="TS228" s="304"/>
      <c r="TT228" s="304"/>
      <c r="TU228" s="304"/>
      <c r="TV228" s="304"/>
      <c r="TW228" s="304"/>
      <c r="TX228" s="304"/>
      <c r="TY228" s="304"/>
      <c r="TZ228" s="304"/>
      <c r="UA228" s="304"/>
      <c r="UB228" s="304"/>
      <c r="UC228" s="304"/>
      <c r="UD228" s="304"/>
      <c r="UE228" s="304"/>
      <c r="UF228" s="304"/>
      <c r="UG228" s="304"/>
      <c r="UH228" s="304"/>
      <c r="UI228" s="304"/>
      <c r="UJ228" s="304"/>
      <c r="UK228" s="304"/>
      <c r="UL228" s="304"/>
      <c r="UM228" s="304"/>
      <c r="UN228" s="304"/>
      <c r="UO228" s="304"/>
      <c r="UP228" s="304"/>
      <c r="UQ228" s="304"/>
      <c r="UR228" s="304"/>
      <c r="US228" s="304"/>
      <c r="UT228" s="304"/>
      <c r="UU228" s="304"/>
      <c r="UV228" s="304"/>
      <c r="UW228" s="304"/>
      <c r="UX228" s="304"/>
      <c r="UY228" s="304"/>
      <c r="UZ228" s="304"/>
      <c r="VA228" s="304"/>
      <c r="VB228" s="304"/>
      <c r="VC228" s="304"/>
      <c r="VD228" s="304"/>
      <c r="VE228" s="304"/>
      <c r="VF228" s="304"/>
      <c r="VG228" s="304"/>
      <c r="VH228" s="304"/>
      <c r="VI228" s="304"/>
      <c r="VJ228" s="304"/>
      <c r="VK228" s="304"/>
      <c r="VL228" s="304"/>
      <c r="VM228" s="304"/>
      <c r="VN228" s="304"/>
      <c r="VO228" s="304"/>
      <c r="VP228" s="304"/>
      <c r="VQ228" s="304"/>
      <c r="VR228" s="304"/>
      <c r="VS228" s="304"/>
      <c r="VT228" s="304"/>
      <c r="VU228" s="304"/>
      <c r="VV228" s="304"/>
      <c r="VW228" s="304"/>
      <c r="VX228" s="304"/>
      <c r="VY228" s="304"/>
      <c r="VZ228" s="304"/>
      <c r="WA228" s="304"/>
      <c r="WB228" s="304"/>
      <c r="WC228" s="304"/>
      <c r="WD228" s="304"/>
      <c r="WE228" s="304"/>
      <c r="WF228" s="304"/>
      <c r="WG228" s="304"/>
      <c r="WH228" s="304"/>
      <c r="WI228" s="304"/>
      <c r="WJ228" s="304"/>
      <c r="WK228" s="304"/>
      <c r="WL228" s="304"/>
      <c r="WM228" s="304"/>
      <c r="WN228" s="304"/>
      <c r="WO228" s="304"/>
      <c r="WP228" s="304"/>
      <c r="WQ228" s="304"/>
      <c r="WR228" s="304"/>
      <c r="WS228" s="304"/>
      <c r="WT228" s="304"/>
      <c r="WU228" s="304"/>
      <c r="WV228" s="304"/>
      <c r="WW228" s="304"/>
      <c r="WX228" s="304"/>
      <c r="WY228" s="304"/>
      <c r="WZ228" s="304"/>
      <c r="XA228" s="304"/>
      <c r="XB228" s="304"/>
      <c r="XC228" s="304"/>
      <c r="XD228" s="304"/>
      <c r="XE228" s="304"/>
      <c r="XF228" s="304"/>
      <c r="XG228" s="304"/>
      <c r="XH228" s="304"/>
      <c r="XI228" s="304"/>
      <c r="XJ228" s="304"/>
      <c r="XK228" s="304"/>
      <c r="XL228" s="304"/>
      <c r="XM228" s="304"/>
      <c r="XN228" s="304"/>
      <c r="XO228" s="304"/>
      <c r="XP228" s="304"/>
      <c r="XQ228" s="304"/>
      <c r="XR228" s="304"/>
      <c r="XS228" s="304"/>
      <c r="XT228" s="304"/>
      <c r="XU228" s="304"/>
      <c r="XV228" s="304"/>
      <c r="XW228" s="304"/>
      <c r="XX228" s="304"/>
      <c r="XY228" s="304"/>
      <c r="XZ228" s="304"/>
      <c r="YA228" s="304"/>
      <c r="YB228" s="304"/>
      <c r="YC228" s="304"/>
      <c r="YD228" s="304"/>
      <c r="YE228" s="304"/>
      <c r="YF228" s="304"/>
      <c r="YG228" s="304"/>
      <c r="YH228" s="304"/>
      <c r="YI228" s="304"/>
      <c r="YJ228" s="304"/>
      <c r="YK228" s="304"/>
      <c r="YL228" s="304"/>
      <c r="YM228" s="304"/>
      <c r="YN228" s="304"/>
      <c r="YO228" s="304"/>
      <c r="YP228" s="304"/>
      <c r="YQ228" s="304"/>
      <c r="YR228" s="304"/>
      <c r="YS228" s="304"/>
      <c r="YT228" s="304"/>
      <c r="YU228" s="304"/>
      <c r="YV228" s="304"/>
      <c r="YW228" s="304"/>
      <c r="YX228" s="304"/>
      <c r="YY228" s="304"/>
      <c r="YZ228" s="304"/>
      <c r="ZA228" s="304"/>
      <c r="ZB228" s="304"/>
      <c r="ZC228" s="304"/>
      <c r="ZD228" s="304"/>
      <c r="ZE228" s="304"/>
      <c r="ZF228" s="304"/>
      <c r="ZG228" s="304"/>
      <c r="ZH228" s="304"/>
      <c r="ZI228" s="304"/>
      <c r="ZJ228" s="304"/>
      <c r="ZK228" s="304"/>
      <c r="ZL228" s="304"/>
      <c r="ZM228" s="304"/>
      <c r="ZN228" s="304"/>
      <c r="ZO228" s="304"/>
      <c r="ZP228" s="304"/>
      <c r="ZQ228" s="304"/>
      <c r="ZR228" s="304"/>
      <c r="ZS228" s="304"/>
      <c r="ZT228" s="304"/>
      <c r="ZU228" s="304"/>
      <c r="ZV228" s="304"/>
      <c r="ZW228" s="304"/>
      <c r="ZX228" s="304"/>
      <c r="ZY228" s="304"/>
      <c r="ZZ228" s="304"/>
      <c r="AAA228" s="304"/>
      <c r="AAB228" s="304"/>
      <c r="AAC228" s="304"/>
      <c r="AAD228" s="304"/>
      <c r="AAE228" s="304"/>
      <c r="AAF228" s="304"/>
      <c r="AAG228" s="304"/>
      <c r="AAH228" s="304"/>
      <c r="AAI228" s="304"/>
      <c r="AAJ228" s="304"/>
      <c r="AAK228" s="304"/>
      <c r="AAL228" s="304"/>
      <c r="AAM228" s="304"/>
      <c r="AAN228" s="304"/>
      <c r="AAO228" s="304"/>
      <c r="AAP228" s="304"/>
      <c r="AAQ228" s="304"/>
      <c r="AAR228" s="304"/>
      <c r="AAS228" s="304"/>
      <c r="AAT228" s="304"/>
      <c r="AAU228" s="304"/>
      <c r="AAV228" s="304"/>
      <c r="AAW228" s="304"/>
      <c r="AAX228" s="304"/>
      <c r="AAY228" s="304"/>
      <c r="AAZ228" s="304"/>
      <c r="ABA228" s="304"/>
      <c r="ABB228" s="304"/>
      <c r="ABC228" s="304"/>
      <c r="ABD228" s="304"/>
      <c r="ABE228" s="304"/>
      <c r="ABF228" s="304"/>
      <c r="ABG228" s="304"/>
      <c r="ABH228" s="304"/>
      <c r="ABI228" s="304"/>
      <c r="ABJ228" s="304"/>
      <c r="ABK228" s="304"/>
      <c r="ABL228" s="304"/>
      <c r="ABM228" s="304"/>
      <c r="ABN228" s="304"/>
      <c r="ABO228" s="304"/>
      <c r="ABP228" s="304"/>
      <c r="ABQ228" s="304"/>
      <c r="ABR228" s="304"/>
      <c r="ABS228" s="304"/>
      <c r="ABT228" s="304"/>
      <c r="ABU228" s="304"/>
      <c r="ABV228" s="304"/>
      <c r="ABW228" s="304"/>
      <c r="ABX228" s="304"/>
      <c r="ABY228" s="304"/>
      <c r="ABZ228" s="304"/>
      <c r="ACA228" s="304"/>
      <c r="ACB228" s="304"/>
      <c r="ACC228" s="304"/>
      <c r="ACD228" s="304"/>
      <c r="ACE228" s="304"/>
      <c r="ACF228" s="304"/>
      <c r="ACG228" s="304"/>
      <c r="ACH228" s="304"/>
      <c r="ACI228" s="304"/>
      <c r="ACJ228" s="304"/>
      <c r="ACK228" s="304"/>
      <c r="ACL228" s="304"/>
      <c r="ACM228" s="304"/>
      <c r="ACN228" s="304"/>
      <c r="ACO228" s="304"/>
      <c r="ACP228" s="304"/>
      <c r="ACQ228" s="304"/>
      <c r="ACR228" s="304"/>
      <c r="ACS228" s="304"/>
      <c r="ACT228" s="304"/>
      <c r="ACU228" s="304"/>
      <c r="ACV228" s="304"/>
      <c r="ACW228" s="304"/>
      <c r="ACX228" s="304"/>
      <c r="ACY228" s="304"/>
      <c r="ACZ228" s="304"/>
      <c r="ADA228" s="304"/>
      <c r="ADB228" s="304"/>
      <c r="ADC228" s="304"/>
      <c r="ADD228" s="304"/>
      <c r="ADE228" s="304"/>
      <c r="ADF228" s="304"/>
      <c r="ADG228" s="304"/>
      <c r="ADH228" s="304"/>
      <c r="ADI228" s="304"/>
      <c r="ADJ228" s="304"/>
      <c r="ADK228" s="304"/>
      <c r="ADL228" s="304"/>
      <c r="ADM228" s="304"/>
      <c r="ADN228" s="304"/>
      <c r="ADO228" s="304"/>
      <c r="ADP228" s="304"/>
      <c r="ADQ228" s="304"/>
      <c r="ADR228" s="304"/>
      <c r="ADS228" s="304"/>
      <c r="ADT228" s="304"/>
      <c r="ADU228" s="304"/>
      <c r="ADV228" s="304"/>
      <c r="ADW228" s="304"/>
      <c r="ADX228" s="304"/>
      <c r="ADY228" s="304"/>
      <c r="ADZ228" s="304"/>
      <c r="AEA228" s="304"/>
      <c r="AEB228" s="304"/>
      <c r="AEC228" s="304"/>
      <c r="AED228" s="304"/>
      <c r="AEE228" s="304"/>
      <c r="AEF228" s="304"/>
      <c r="AEG228" s="304"/>
      <c r="AEH228" s="304"/>
      <c r="AEI228" s="304"/>
      <c r="AEJ228" s="304"/>
      <c r="AEK228" s="304"/>
      <c r="AEL228" s="304"/>
      <c r="AEM228" s="304"/>
      <c r="AEN228" s="304"/>
      <c r="AEO228" s="304"/>
      <c r="AEP228" s="304"/>
      <c r="AEQ228" s="304"/>
      <c r="AER228" s="304"/>
      <c r="AES228" s="304"/>
      <c r="AET228" s="304"/>
      <c r="AEU228" s="304"/>
      <c r="AEV228" s="304"/>
      <c r="AEW228" s="304"/>
      <c r="AEX228" s="304"/>
      <c r="AEY228" s="304"/>
      <c r="AEZ228" s="304"/>
      <c r="AFA228" s="304"/>
      <c r="AFB228" s="304"/>
      <c r="AFC228" s="304"/>
      <c r="AFD228" s="304"/>
      <c r="AFE228" s="304"/>
      <c r="AFF228" s="304"/>
      <c r="AFG228" s="304"/>
      <c r="AFH228" s="304"/>
      <c r="AFI228" s="304"/>
      <c r="AFJ228" s="304"/>
      <c r="AFK228" s="304"/>
      <c r="AFL228" s="304"/>
      <c r="AFM228" s="304"/>
      <c r="AFN228" s="304"/>
      <c r="AFO228" s="304"/>
      <c r="AFP228" s="304"/>
      <c r="AFQ228" s="304"/>
      <c r="AFR228" s="304"/>
      <c r="AFS228" s="304"/>
      <c r="AFT228" s="304"/>
      <c r="AFU228" s="304"/>
      <c r="AFV228" s="304"/>
      <c r="AFW228" s="304"/>
      <c r="AFX228" s="304"/>
      <c r="AFY228" s="304"/>
      <c r="AFZ228" s="304"/>
      <c r="AGA228" s="304"/>
      <c r="AGB228" s="304"/>
      <c r="AGC228" s="304"/>
      <c r="AGD228" s="304"/>
      <c r="AGE228" s="304"/>
      <c r="AGF228" s="304"/>
      <c r="AGG228" s="304"/>
      <c r="AGH228" s="304"/>
      <c r="AGI228" s="304"/>
      <c r="AGJ228" s="304"/>
      <c r="AGK228" s="304"/>
      <c r="AGL228" s="304"/>
      <c r="AGM228" s="304"/>
      <c r="AGN228" s="304"/>
      <c r="AGO228" s="304"/>
      <c r="AGP228" s="304"/>
      <c r="AGQ228" s="304"/>
      <c r="AGR228" s="304"/>
      <c r="AGS228" s="304"/>
      <c r="AGT228" s="304"/>
      <c r="AGU228" s="304"/>
      <c r="AGV228" s="304"/>
      <c r="AGW228" s="304"/>
      <c r="AGX228" s="304"/>
      <c r="AGY228" s="304"/>
      <c r="AGZ228" s="304"/>
      <c r="AHA228" s="304"/>
      <c r="AHB228" s="304"/>
      <c r="AHC228" s="304"/>
      <c r="AHD228" s="304"/>
      <c r="AHE228" s="304"/>
      <c r="AHF228" s="304"/>
      <c r="AHG228" s="304"/>
      <c r="AHH228" s="304"/>
      <c r="AHI228" s="304"/>
      <c r="AHJ228" s="304"/>
      <c r="AHK228" s="304"/>
      <c r="AHL228" s="304"/>
      <c r="AHM228" s="304"/>
      <c r="AHN228" s="304"/>
      <c r="AHO228" s="304"/>
      <c r="AHP228" s="304"/>
      <c r="AHQ228" s="304"/>
      <c r="AHR228" s="304"/>
      <c r="AHS228" s="304"/>
      <c r="AHT228" s="304"/>
      <c r="AHU228" s="304"/>
      <c r="AHV228" s="304"/>
      <c r="AHW228" s="304"/>
      <c r="AHX228" s="304"/>
      <c r="AHY228" s="304"/>
      <c r="AHZ228" s="304"/>
      <c r="AIA228" s="304"/>
      <c r="AIB228" s="304"/>
      <c r="AIC228" s="304"/>
      <c r="AID228" s="304"/>
      <c r="AIE228" s="304"/>
      <c r="AIF228" s="304"/>
      <c r="AIG228" s="304"/>
      <c r="AIH228" s="304"/>
      <c r="AII228" s="304"/>
      <c r="AIJ228" s="304"/>
      <c r="AIK228" s="304"/>
      <c r="AIL228" s="304"/>
      <c r="AIM228" s="304"/>
      <c r="AIN228" s="304"/>
      <c r="AIO228" s="304"/>
      <c r="AIP228" s="304"/>
      <c r="AIQ228" s="304"/>
      <c r="AIR228" s="304"/>
      <c r="AIS228" s="304"/>
      <c r="AIT228" s="304"/>
      <c r="AIU228" s="304"/>
      <c r="AIV228" s="304"/>
      <c r="AIW228" s="304"/>
      <c r="AIX228" s="304"/>
      <c r="AIY228" s="304"/>
      <c r="AIZ228" s="304"/>
      <c r="AJA228" s="304"/>
      <c r="AJB228" s="304"/>
      <c r="AJC228" s="304"/>
      <c r="AJD228" s="304"/>
      <c r="AJE228" s="304"/>
      <c r="AJF228" s="304"/>
      <c r="AJG228" s="304"/>
      <c r="AJH228" s="304"/>
      <c r="AJI228" s="304"/>
      <c r="AJJ228" s="304"/>
      <c r="AJK228" s="304"/>
      <c r="AJL228" s="304"/>
      <c r="AJM228" s="304"/>
      <c r="AJN228" s="304"/>
      <c r="AJO228" s="304"/>
      <c r="AJP228" s="304"/>
      <c r="AJQ228" s="304"/>
      <c r="AJR228" s="304"/>
      <c r="AJS228" s="304"/>
      <c r="AJT228" s="304"/>
      <c r="AJU228" s="304"/>
      <c r="AJV228" s="304"/>
      <c r="AJW228" s="304"/>
      <c r="AJX228" s="304"/>
      <c r="AJY228" s="304"/>
      <c r="AJZ228" s="304"/>
      <c r="AKA228" s="304"/>
      <c r="AKB228" s="304"/>
      <c r="AKC228" s="304"/>
      <c r="AKD228" s="304"/>
      <c r="AKE228" s="304"/>
      <c r="AKF228" s="304"/>
      <c r="AKG228" s="304"/>
      <c r="AKH228" s="304"/>
      <c r="AKI228" s="304"/>
      <c r="AKJ228" s="304"/>
      <c r="AKK228" s="304"/>
      <c r="AKL228" s="304"/>
      <c r="AKM228" s="304"/>
      <c r="AKN228" s="304"/>
      <c r="AKO228" s="304"/>
      <c r="AKP228" s="304"/>
      <c r="AKQ228" s="304"/>
      <c r="AKR228" s="304"/>
      <c r="AKS228" s="304"/>
      <c r="AKT228" s="304"/>
      <c r="AKU228" s="304"/>
      <c r="AKV228" s="304"/>
      <c r="AKW228" s="304"/>
      <c r="AKX228" s="304"/>
      <c r="AKY228" s="304"/>
      <c r="AKZ228" s="304"/>
      <c r="ALA228" s="304"/>
      <c r="ALB228" s="304"/>
      <c r="ALC228" s="304"/>
      <c r="ALD228" s="304"/>
      <c r="ALE228" s="304"/>
      <c r="ALF228" s="304"/>
      <c r="ALG228" s="304"/>
      <c r="ALH228" s="304"/>
      <c r="ALI228" s="304"/>
      <c r="ALJ228" s="304"/>
      <c r="ALK228" s="304"/>
      <c r="ALL228" s="304"/>
      <c r="ALM228" s="304"/>
      <c r="ALN228" s="304"/>
      <c r="ALO228" s="304"/>
      <c r="ALP228" s="304"/>
      <c r="ALQ228" s="304"/>
      <c r="ALR228" s="304"/>
      <c r="ALS228" s="304"/>
      <c r="ALT228" s="304"/>
      <c r="ALU228" s="304"/>
      <c r="ALV228" s="304"/>
      <c r="ALW228" s="304"/>
      <c r="ALX228" s="304"/>
      <c r="ALY228" s="304"/>
      <c r="ALZ228" s="304"/>
      <c r="AMA228" s="304"/>
      <c r="AMB228" s="304"/>
      <c r="AMC228" s="304"/>
      <c r="AMD228" s="304"/>
      <c r="AME228" s="304"/>
      <c r="AMF228" s="304"/>
      <c r="AMG228" s="304"/>
      <c r="AMH228" s="304"/>
      <c r="AMI228" s="304"/>
      <c r="AMJ228" s="304"/>
      <c r="AMK228" s="304"/>
      <c r="AML228" s="304"/>
      <c r="AMM228" s="304"/>
      <c r="AMN228" s="304"/>
      <c r="AMO228" s="304"/>
      <c r="AMP228" s="304"/>
      <c r="AMQ228" s="304"/>
      <c r="AMR228" s="304"/>
      <c r="AMS228" s="304"/>
      <c r="AMT228" s="304"/>
      <c r="AMU228" s="304"/>
      <c r="AMV228" s="304"/>
      <c r="AMW228" s="304"/>
      <c r="AMX228" s="304"/>
      <c r="AMY228" s="304"/>
      <c r="AMZ228" s="304"/>
      <c r="ANA228" s="304"/>
      <c r="ANB228" s="304"/>
      <c r="ANC228" s="304"/>
      <c r="AND228" s="304"/>
      <c r="ANE228" s="304"/>
      <c r="ANF228" s="304"/>
      <c r="ANG228" s="304"/>
      <c r="ANH228" s="304"/>
      <c r="ANI228" s="304"/>
      <c r="ANJ228" s="304"/>
      <c r="ANK228" s="304"/>
      <c r="ANL228" s="304"/>
      <c r="ANM228" s="304"/>
      <c r="ANN228" s="304"/>
      <c r="ANO228" s="304"/>
      <c r="ANP228" s="304"/>
      <c r="ANQ228" s="304"/>
      <c r="ANR228" s="304"/>
      <c r="ANS228" s="304"/>
      <c r="ANT228" s="304"/>
      <c r="ANU228" s="304"/>
      <c r="ANV228" s="304"/>
      <c r="ANW228" s="304"/>
      <c r="ANX228" s="304"/>
      <c r="ANY228" s="304"/>
      <c r="ANZ228" s="304"/>
      <c r="AOA228" s="304"/>
      <c r="AOB228" s="304"/>
      <c r="AOC228" s="304"/>
      <c r="AOD228" s="304"/>
      <c r="AOE228" s="304"/>
      <c r="AOF228" s="304"/>
      <c r="AOG228" s="304"/>
      <c r="AOH228" s="304"/>
      <c r="AOI228" s="304"/>
      <c r="AOJ228" s="304"/>
      <c r="AOK228" s="304"/>
      <c r="AOL228" s="304"/>
      <c r="AOM228" s="304"/>
      <c r="AON228" s="304"/>
      <c r="AOO228" s="304"/>
      <c r="AOP228" s="304"/>
      <c r="AOQ228" s="304"/>
      <c r="AOR228" s="304"/>
      <c r="AOS228" s="304"/>
      <c r="AOT228" s="304"/>
      <c r="AOU228" s="304"/>
      <c r="AOV228" s="304"/>
      <c r="AOW228" s="304"/>
      <c r="AOX228" s="304"/>
      <c r="AOY228" s="304"/>
      <c r="AOZ228" s="304"/>
      <c r="APA228" s="304"/>
      <c r="APB228" s="304"/>
      <c r="APC228" s="304"/>
      <c r="APD228" s="304"/>
      <c r="APE228" s="304"/>
      <c r="APF228" s="304"/>
      <c r="APG228" s="304"/>
      <c r="APH228" s="304"/>
      <c r="API228" s="304"/>
      <c r="APJ228" s="304"/>
      <c r="APK228" s="304"/>
      <c r="APL228" s="304"/>
      <c r="APM228" s="304"/>
      <c r="APN228" s="304"/>
      <c r="APO228" s="304"/>
      <c r="APP228" s="304"/>
      <c r="APQ228" s="304"/>
      <c r="APR228" s="304"/>
      <c r="APS228" s="304"/>
      <c r="APT228" s="304"/>
      <c r="APU228" s="304"/>
      <c r="APV228" s="304"/>
      <c r="APW228" s="304"/>
      <c r="APX228" s="304"/>
      <c r="APY228" s="304"/>
      <c r="APZ228" s="304"/>
      <c r="AQA228" s="304"/>
      <c r="AQB228" s="304"/>
      <c r="AQC228" s="304"/>
      <c r="AQD228" s="304"/>
      <c r="AQE228" s="304"/>
      <c r="AQF228" s="304"/>
      <c r="AQG228" s="304"/>
      <c r="AQH228" s="304"/>
      <c r="AQI228" s="304"/>
      <c r="AQJ228" s="304"/>
      <c r="AQK228" s="304"/>
      <c r="AQL228" s="304"/>
      <c r="AQM228" s="304"/>
      <c r="AQN228" s="304"/>
      <c r="AQO228" s="304"/>
      <c r="AQP228" s="304"/>
      <c r="AQQ228" s="304"/>
      <c r="AQR228" s="304"/>
      <c r="AQS228" s="304"/>
      <c r="AQT228" s="304"/>
      <c r="AQU228" s="304"/>
      <c r="AQV228" s="304"/>
      <c r="AQW228" s="304"/>
      <c r="AQX228" s="304"/>
      <c r="AQY228" s="304"/>
      <c r="AQZ228" s="304"/>
      <c r="ARA228" s="304"/>
      <c r="ARB228" s="304"/>
      <c r="ARC228" s="304"/>
      <c r="ARD228" s="304"/>
      <c r="ARE228" s="304"/>
      <c r="ARF228" s="304"/>
      <c r="ARG228" s="304"/>
      <c r="ARH228" s="304"/>
      <c r="ARI228" s="304"/>
      <c r="ARJ228" s="304"/>
      <c r="ARK228" s="304"/>
      <c r="ARL228" s="304"/>
      <c r="ARM228" s="304"/>
      <c r="ARN228" s="304"/>
      <c r="ARO228" s="304"/>
      <c r="ARP228" s="304"/>
      <c r="ARQ228" s="304"/>
      <c r="ARR228" s="304"/>
      <c r="ARS228" s="304"/>
      <c r="ART228" s="304"/>
      <c r="ARU228" s="304"/>
      <c r="ARV228" s="304"/>
      <c r="ARW228" s="304"/>
      <c r="ARX228" s="304"/>
      <c r="ARY228" s="304"/>
      <c r="ARZ228" s="304"/>
      <c r="ASA228" s="304"/>
      <c r="ASB228" s="304"/>
      <c r="ASC228" s="304"/>
      <c r="ASD228" s="304"/>
      <c r="ASE228" s="304"/>
      <c r="ASF228" s="304"/>
      <c r="ASG228" s="304"/>
      <c r="ASH228" s="304"/>
      <c r="ASI228" s="304"/>
      <c r="ASJ228" s="304"/>
      <c r="ASK228" s="304"/>
      <c r="ASL228" s="304"/>
      <c r="ASM228" s="304"/>
      <c r="ASN228" s="304"/>
      <c r="ASO228" s="304"/>
      <c r="ASP228" s="304"/>
      <c r="ASQ228" s="304"/>
      <c r="ASR228" s="304"/>
      <c r="ASS228" s="304"/>
      <c r="AST228" s="304"/>
      <c r="ASU228" s="304"/>
      <c r="ASV228" s="304"/>
      <c r="ASW228" s="304"/>
      <c r="ASX228" s="304"/>
      <c r="ASY228" s="304"/>
      <c r="ASZ228" s="304"/>
      <c r="ATA228" s="304"/>
      <c r="ATB228" s="304"/>
      <c r="ATC228" s="304"/>
      <c r="ATD228" s="304"/>
      <c r="ATE228" s="304"/>
      <c r="ATF228" s="304"/>
      <c r="ATG228" s="304"/>
      <c r="ATH228" s="304"/>
      <c r="ATI228" s="304"/>
      <c r="ATJ228" s="304"/>
      <c r="ATK228" s="304"/>
      <c r="ATL228" s="304"/>
      <c r="ATM228" s="304"/>
      <c r="ATN228" s="304"/>
      <c r="ATO228" s="304"/>
      <c r="ATP228" s="304"/>
      <c r="ATQ228" s="304"/>
      <c r="ATR228" s="304"/>
      <c r="ATS228" s="304"/>
      <c r="ATT228" s="304"/>
      <c r="ATU228" s="304"/>
      <c r="ATV228" s="304"/>
      <c r="ATW228" s="304"/>
      <c r="ATX228" s="304"/>
      <c r="ATY228" s="304"/>
      <c r="ATZ228" s="304"/>
      <c r="AUA228" s="304"/>
      <c r="AUB228" s="304"/>
      <c r="AUC228" s="304"/>
      <c r="AUD228" s="304"/>
      <c r="AUE228" s="304"/>
      <c r="AUF228" s="304"/>
      <c r="AUG228" s="304"/>
      <c r="AUH228" s="304"/>
      <c r="AUI228" s="304"/>
      <c r="AUJ228" s="304"/>
      <c r="AUK228" s="304"/>
      <c r="AUL228" s="304"/>
      <c r="AUM228" s="304"/>
      <c r="AUN228" s="304"/>
      <c r="AUO228" s="304"/>
      <c r="AUP228" s="304"/>
      <c r="AUQ228" s="304"/>
      <c r="AUR228" s="304"/>
      <c r="AUS228" s="304"/>
      <c r="AUT228" s="304"/>
      <c r="AUU228" s="304"/>
      <c r="AUV228" s="304"/>
      <c r="AUW228" s="304"/>
      <c r="AUX228" s="304"/>
      <c r="AUY228" s="304"/>
      <c r="AUZ228" s="304"/>
      <c r="AVA228" s="304"/>
      <c r="AVB228" s="304"/>
      <c r="AVC228" s="304"/>
      <c r="AVD228" s="304"/>
      <c r="AVE228" s="304"/>
      <c r="AVF228" s="304"/>
      <c r="AVG228" s="304"/>
      <c r="AVH228" s="304"/>
      <c r="AVI228" s="304"/>
      <c r="AVJ228" s="304"/>
      <c r="AVK228" s="304"/>
      <c r="AVL228" s="304"/>
      <c r="AVM228" s="304"/>
      <c r="AVN228" s="304"/>
      <c r="AVO228" s="304"/>
      <c r="AVP228" s="304"/>
      <c r="AVQ228" s="304"/>
      <c r="AVR228" s="304"/>
      <c r="AVS228" s="304"/>
      <c r="AVT228" s="304"/>
      <c r="AVU228" s="304"/>
      <c r="AVV228" s="304"/>
      <c r="AVW228" s="304"/>
      <c r="AVX228" s="304"/>
      <c r="AVY228" s="304"/>
      <c r="AVZ228" s="304"/>
      <c r="AWA228" s="304"/>
      <c r="AWB228" s="304"/>
      <c r="AWC228" s="304"/>
      <c r="AWD228" s="304"/>
      <c r="AWE228" s="304"/>
      <c r="AWF228" s="304"/>
      <c r="AWG228" s="304"/>
      <c r="AWH228" s="304"/>
      <c r="AWI228" s="304"/>
      <c r="AWJ228" s="304"/>
      <c r="AWK228" s="304"/>
      <c r="AWL228" s="304"/>
      <c r="AWM228" s="304"/>
      <c r="AWN228" s="304"/>
      <c r="AWO228" s="304"/>
      <c r="AWP228" s="304"/>
      <c r="AWQ228" s="304"/>
      <c r="AWR228" s="304"/>
      <c r="AWS228" s="304"/>
      <c r="AWT228" s="304"/>
      <c r="AWU228" s="304"/>
      <c r="AWV228" s="304"/>
      <c r="AWW228" s="304"/>
      <c r="AWX228" s="304"/>
      <c r="AWY228" s="304"/>
      <c r="AWZ228" s="304"/>
      <c r="AXA228" s="304"/>
      <c r="AXB228" s="304"/>
      <c r="AXC228" s="304"/>
      <c r="AXD228" s="304"/>
      <c r="AXE228" s="304"/>
      <c r="AXF228" s="304"/>
      <c r="AXG228" s="304"/>
      <c r="AXH228" s="304"/>
      <c r="AXI228" s="304"/>
      <c r="AXJ228" s="304"/>
      <c r="AXK228" s="304"/>
      <c r="AXL228" s="304"/>
      <c r="AXM228" s="304"/>
      <c r="AXN228" s="304"/>
      <c r="AXO228" s="304"/>
      <c r="AXP228" s="304"/>
      <c r="AXQ228" s="304"/>
      <c r="AXR228" s="304"/>
      <c r="AXS228" s="304"/>
      <c r="AXT228" s="304"/>
      <c r="AXU228" s="304"/>
      <c r="AXV228" s="304"/>
      <c r="AXW228" s="304"/>
      <c r="AXX228" s="304"/>
      <c r="AXY228" s="304"/>
      <c r="AXZ228" s="304"/>
      <c r="AYA228" s="304"/>
      <c r="AYB228" s="304"/>
      <c r="AYC228" s="304"/>
      <c r="AYD228" s="304"/>
      <c r="AYE228" s="304"/>
      <c r="AYF228" s="304"/>
      <c r="AYG228" s="304"/>
      <c r="AYH228" s="304"/>
      <c r="AYI228" s="304"/>
      <c r="AYJ228" s="304"/>
      <c r="AYK228" s="304"/>
      <c r="AYL228" s="304"/>
      <c r="AYM228" s="304"/>
      <c r="AYN228" s="304"/>
      <c r="AYO228" s="304"/>
      <c r="AYP228" s="304"/>
      <c r="AYQ228" s="304"/>
      <c r="AYR228" s="304"/>
      <c r="AYS228" s="304"/>
      <c r="AYT228" s="304"/>
      <c r="AYU228" s="304"/>
      <c r="AYV228" s="304"/>
      <c r="AYW228" s="304"/>
      <c r="AYX228" s="304"/>
      <c r="AYY228" s="304"/>
      <c r="AYZ228" s="304"/>
      <c r="AZA228" s="304"/>
      <c r="AZB228" s="304"/>
      <c r="AZC228" s="304"/>
      <c r="AZD228" s="304"/>
      <c r="AZE228" s="304"/>
      <c r="AZF228" s="304"/>
      <c r="AZG228" s="304"/>
      <c r="AZH228" s="304"/>
      <c r="AZI228" s="304"/>
      <c r="AZJ228" s="304"/>
      <c r="AZK228" s="304"/>
      <c r="AZL228" s="304"/>
      <c r="AZM228" s="304"/>
      <c r="AZN228" s="304"/>
      <c r="AZO228" s="304"/>
      <c r="AZP228" s="304"/>
      <c r="AZQ228" s="304"/>
      <c r="AZR228" s="304"/>
      <c r="AZS228" s="304"/>
      <c r="AZT228" s="304"/>
      <c r="AZU228" s="304"/>
      <c r="AZV228" s="304"/>
      <c r="AZW228" s="304"/>
      <c r="AZX228" s="304"/>
      <c r="AZY228" s="304"/>
      <c r="AZZ228" s="304"/>
      <c r="BAA228" s="304"/>
      <c r="BAB228" s="304"/>
      <c r="BAC228" s="304"/>
      <c r="BAD228" s="304"/>
      <c r="BAE228" s="304"/>
      <c r="BAF228" s="304"/>
      <c r="BAG228" s="304"/>
      <c r="BAH228" s="304"/>
      <c r="BAI228" s="304"/>
      <c r="BAJ228" s="304"/>
      <c r="BAK228" s="304"/>
      <c r="BAL228" s="304"/>
      <c r="BAM228" s="304"/>
      <c r="BAN228" s="304"/>
      <c r="BAO228" s="304"/>
      <c r="BAP228" s="304"/>
      <c r="BAQ228" s="304"/>
      <c r="BAR228" s="304"/>
      <c r="BAS228" s="304"/>
      <c r="BAT228" s="304"/>
      <c r="BAU228" s="304"/>
      <c r="BAV228" s="304"/>
      <c r="BAW228" s="304"/>
      <c r="BAX228" s="304"/>
      <c r="BAY228" s="304"/>
      <c r="BAZ228" s="304"/>
      <c r="BBA228" s="304"/>
      <c r="BBB228" s="304"/>
      <c r="BBC228" s="304"/>
      <c r="BBD228" s="304"/>
      <c r="BBE228" s="304"/>
      <c r="BBF228" s="304"/>
      <c r="BBG228" s="304"/>
      <c r="BBH228" s="304"/>
      <c r="BBI228" s="304"/>
      <c r="BBJ228" s="304"/>
      <c r="BBK228" s="304"/>
      <c r="BBL228" s="304"/>
      <c r="BBM228" s="304"/>
      <c r="BBN228" s="304"/>
      <c r="BBO228" s="304"/>
      <c r="BBP228" s="304"/>
      <c r="BBQ228" s="304"/>
      <c r="BBR228" s="304"/>
      <c r="BBS228" s="304"/>
      <c r="BBT228" s="304"/>
      <c r="BBU228" s="304"/>
      <c r="BBV228" s="304"/>
      <c r="BBW228" s="304"/>
      <c r="BBX228" s="304"/>
      <c r="BBY228" s="304"/>
      <c r="BBZ228" s="304"/>
      <c r="BCA228" s="304"/>
      <c r="BCB228" s="304"/>
      <c r="BCC228" s="304"/>
      <c r="BCD228" s="304"/>
      <c r="BCE228" s="304"/>
      <c r="BCF228" s="304"/>
      <c r="BCG228" s="304"/>
      <c r="BCH228" s="304"/>
      <c r="BCI228" s="304"/>
      <c r="BCJ228" s="304"/>
      <c r="BCK228" s="304"/>
      <c r="BCL228" s="304"/>
      <c r="BCM228" s="304"/>
      <c r="BCN228" s="304"/>
      <c r="BCO228" s="304"/>
      <c r="BCP228" s="304"/>
      <c r="BCQ228" s="304"/>
      <c r="BCR228" s="304"/>
      <c r="BCS228" s="304"/>
      <c r="BCT228" s="304"/>
      <c r="BCU228" s="304"/>
      <c r="BCV228" s="304"/>
      <c r="BCW228" s="304"/>
      <c r="BCX228" s="304"/>
      <c r="BCY228" s="304"/>
      <c r="BCZ228" s="304"/>
      <c r="BDA228" s="304"/>
      <c r="BDB228" s="304"/>
      <c r="BDC228" s="304"/>
      <c r="BDD228" s="304"/>
      <c r="BDE228" s="304"/>
      <c r="BDF228" s="304"/>
      <c r="BDG228" s="304"/>
      <c r="BDH228" s="304"/>
      <c r="BDI228" s="304"/>
      <c r="BDJ228" s="304"/>
      <c r="BDK228" s="304"/>
      <c r="BDL228" s="304"/>
      <c r="BDM228" s="304"/>
      <c r="BDN228" s="304"/>
      <c r="BDO228" s="304"/>
      <c r="BDP228" s="304"/>
      <c r="BDQ228" s="304"/>
      <c r="BDR228" s="304"/>
      <c r="BDS228" s="304"/>
      <c r="BDT228" s="304"/>
      <c r="BDU228" s="304"/>
      <c r="BDV228" s="304"/>
      <c r="BDW228" s="304"/>
      <c r="BDX228" s="304"/>
      <c r="BDY228" s="304"/>
      <c r="BDZ228" s="304"/>
      <c r="BEA228" s="304"/>
      <c r="BEB228" s="304"/>
      <c r="BEC228" s="304"/>
      <c r="BED228" s="304"/>
      <c r="BEE228" s="304"/>
      <c r="BEF228" s="304"/>
      <c r="BEG228" s="304"/>
      <c r="BEH228" s="304"/>
      <c r="BEI228" s="304"/>
      <c r="BEJ228" s="304"/>
      <c r="BEK228" s="304"/>
      <c r="BEL228" s="304"/>
      <c r="BEM228" s="304"/>
      <c r="BEN228" s="304"/>
      <c r="BEO228" s="304"/>
      <c r="BEP228" s="304"/>
      <c r="BEQ228" s="304"/>
      <c r="BER228" s="304"/>
      <c r="BES228" s="304"/>
      <c r="BET228" s="304"/>
      <c r="BEU228" s="304"/>
      <c r="BEV228" s="304"/>
      <c r="BEW228" s="304"/>
      <c r="BEX228" s="304"/>
      <c r="BEY228" s="304"/>
      <c r="BEZ228" s="304"/>
      <c r="BFA228" s="304"/>
      <c r="BFB228" s="304"/>
      <c r="BFC228" s="304"/>
      <c r="BFD228" s="304"/>
      <c r="BFE228" s="304"/>
      <c r="BFF228" s="304"/>
      <c r="BFG228" s="304"/>
      <c r="BFH228" s="304"/>
      <c r="BFI228" s="304"/>
      <c r="BFJ228" s="304"/>
      <c r="BFK228" s="304"/>
      <c r="BFL228" s="304"/>
      <c r="BFM228" s="304"/>
      <c r="BFN228" s="304"/>
      <c r="BFO228" s="304"/>
      <c r="BFP228" s="304"/>
      <c r="BFQ228" s="304"/>
      <c r="BFR228" s="304"/>
      <c r="BFS228" s="304"/>
      <c r="BFT228" s="304"/>
      <c r="BFU228" s="304"/>
      <c r="BFV228" s="304"/>
      <c r="BFW228" s="304"/>
      <c r="BFX228" s="304"/>
      <c r="BFY228" s="304"/>
      <c r="BFZ228" s="304"/>
      <c r="BGA228" s="304"/>
      <c r="BGB228" s="304"/>
      <c r="BGC228" s="304"/>
      <c r="BGD228" s="304"/>
      <c r="BGE228" s="304"/>
      <c r="BGF228" s="304"/>
      <c r="BGG228" s="304"/>
      <c r="BGH228" s="304"/>
      <c r="BGI228" s="304"/>
      <c r="BGJ228" s="304"/>
      <c r="BGK228" s="304"/>
      <c r="BGL228" s="304"/>
      <c r="BGM228" s="304"/>
      <c r="BGN228" s="304"/>
      <c r="BGO228" s="304"/>
      <c r="BGP228" s="304"/>
      <c r="BGQ228" s="304"/>
      <c r="BGR228" s="304"/>
      <c r="BGS228" s="304"/>
      <c r="BGT228" s="304"/>
      <c r="BGU228" s="304"/>
      <c r="BGV228" s="304"/>
      <c r="BGW228" s="304"/>
      <c r="BGX228" s="304"/>
      <c r="BGY228" s="304"/>
      <c r="BGZ228" s="304"/>
      <c r="BHA228" s="304"/>
      <c r="BHB228" s="304"/>
      <c r="BHC228" s="304"/>
      <c r="BHD228" s="304"/>
      <c r="BHE228" s="304"/>
      <c r="BHF228" s="304"/>
      <c r="BHG228" s="304"/>
      <c r="BHH228" s="304"/>
      <c r="BHI228" s="304"/>
      <c r="BHJ228" s="304"/>
      <c r="BHK228" s="304"/>
      <c r="BHL228" s="304"/>
      <c r="BHM228" s="304"/>
      <c r="BHN228" s="304"/>
      <c r="BHO228" s="304"/>
      <c r="BHP228" s="304"/>
      <c r="BHQ228" s="304"/>
      <c r="BHR228" s="304"/>
      <c r="BHS228" s="304"/>
      <c r="BHT228" s="304"/>
      <c r="BHU228" s="304"/>
      <c r="BHV228" s="304"/>
      <c r="BHW228" s="304"/>
      <c r="BHX228" s="304"/>
      <c r="BHY228" s="304"/>
      <c r="BHZ228" s="304"/>
      <c r="BIA228" s="304"/>
      <c r="BIB228" s="304"/>
      <c r="BIC228" s="304"/>
      <c r="BID228" s="304"/>
      <c r="BIE228" s="304"/>
      <c r="BIF228" s="304"/>
      <c r="BIG228" s="304"/>
      <c r="BIH228" s="304"/>
      <c r="BII228" s="304"/>
      <c r="BIJ228" s="304"/>
      <c r="BIK228" s="304"/>
      <c r="BIL228" s="304"/>
      <c r="BIM228" s="304"/>
      <c r="BIN228" s="304"/>
      <c r="BIO228" s="304"/>
      <c r="BIP228" s="304"/>
      <c r="BIQ228" s="304"/>
      <c r="BIR228" s="304"/>
      <c r="BIS228" s="304"/>
      <c r="BIT228" s="304"/>
      <c r="BIU228" s="304"/>
      <c r="BIV228" s="304"/>
      <c r="BIW228" s="304"/>
      <c r="BIX228" s="304"/>
      <c r="BIY228" s="304"/>
      <c r="BIZ228" s="304"/>
      <c r="BJA228" s="304"/>
      <c r="BJB228" s="304"/>
      <c r="BJC228" s="304"/>
      <c r="BJD228" s="304"/>
      <c r="BJE228" s="304"/>
      <c r="BJF228" s="304"/>
      <c r="BJG228" s="304"/>
      <c r="BJH228" s="304"/>
      <c r="BJI228" s="304"/>
      <c r="BJJ228" s="304"/>
      <c r="BJK228" s="304"/>
      <c r="BJL228" s="304"/>
      <c r="BJM228" s="304"/>
      <c r="BJN228" s="304"/>
      <c r="BJO228" s="304"/>
      <c r="BJP228" s="304"/>
      <c r="BJQ228" s="304"/>
      <c r="BJR228" s="304"/>
      <c r="BJS228" s="304"/>
      <c r="BJT228" s="304"/>
      <c r="BJU228" s="304"/>
      <c r="BJV228" s="304"/>
      <c r="BJW228" s="304"/>
      <c r="BJX228" s="304"/>
      <c r="BJY228" s="304"/>
      <c r="BJZ228" s="304"/>
      <c r="BKA228" s="304"/>
      <c r="BKB228" s="304"/>
      <c r="BKC228" s="304"/>
      <c r="BKD228" s="304"/>
      <c r="BKE228" s="304"/>
      <c r="BKF228" s="304"/>
      <c r="BKG228" s="304"/>
      <c r="BKH228" s="304"/>
      <c r="BKI228" s="304"/>
      <c r="BKJ228" s="304"/>
      <c r="BKK228" s="304"/>
      <c r="BKL228" s="304"/>
      <c r="BKM228" s="304"/>
      <c r="BKN228" s="304"/>
      <c r="BKO228" s="304"/>
      <c r="BKP228" s="304"/>
      <c r="BKQ228" s="304"/>
      <c r="BKR228" s="304"/>
      <c r="BKS228" s="304"/>
      <c r="BKT228" s="304"/>
      <c r="BKU228" s="304"/>
      <c r="BKV228" s="304"/>
      <c r="BKW228" s="304"/>
      <c r="BKX228" s="304"/>
      <c r="BKY228" s="304"/>
      <c r="BKZ228" s="304"/>
      <c r="BLA228" s="304"/>
      <c r="BLB228" s="304"/>
      <c r="BLC228" s="304"/>
      <c r="BLD228" s="304"/>
      <c r="BLE228" s="304"/>
      <c r="BLF228" s="304"/>
      <c r="BLG228" s="304"/>
      <c r="BLH228" s="304"/>
      <c r="BLI228" s="304"/>
      <c r="BLJ228" s="304"/>
      <c r="BLK228" s="304"/>
      <c r="BLL228" s="304"/>
      <c r="BLM228" s="304"/>
      <c r="BLN228" s="304"/>
      <c r="BLO228" s="304"/>
      <c r="BLP228" s="304"/>
      <c r="BLQ228" s="304"/>
      <c r="BLR228" s="304"/>
      <c r="BLS228" s="304"/>
      <c r="BLT228" s="304"/>
      <c r="BLU228" s="304"/>
      <c r="BLV228" s="304"/>
      <c r="BLW228" s="304"/>
      <c r="BLX228" s="304"/>
      <c r="BLY228" s="304"/>
      <c r="BLZ228" s="304"/>
      <c r="BMA228" s="304"/>
      <c r="BMB228" s="304"/>
      <c r="BMC228" s="304"/>
      <c r="BMD228" s="304"/>
      <c r="BME228" s="304"/>
      <c r="BMF228" s="304"/>
      <c r="BMG228" s="304"/>
      <c r="BMH228" s="304"/>
      <c r="BMI228" s="304"/>
      <c r="BMJ228" s="304"/>
      <c r="BMK228" s="304"/>
      <c r="BML228" s="304"/>
      <c r="BMM228" s="304"/>
      <c r="BMN228" s="304"/>
      <c r="BMO228" s="304"/>
      <c r="BMP228" s="304"/>
      <c r="BMQ228" s="304"/>
      <c r="BMR228" s="304"/>
      <c r="BMS228" s="304"/>
      <c r="BMT228" s="304"/>
      <c r="BMU228" s="304"/>
      <c r="BMV228" s="304"/>
      <c r="BMW228" s="304"/>
      <c r="BMX228" s="304"/>
      <c r="BMY228" s="304"/>
      <c r="BMZ228" s="304"/>
      <c r="BNA228" s="304"/>
      <c r="BNB228" s="304"/>
      <c r="BNC228" s="304"/>
      <c r="BND228" s="304"/>
      <c r="BNE228" s="304"/>
      <c r="BNF228" s="304"/>
      <c r="BNG228" s="304"/>
      <c r="BNH228" s="304"/>
      <c r="BNI228" s="304"/>
      <c r="BNJ228" s="304"/>
      <c r="BNK228" s="304"/>
      <c r="BNL228" s="304"/>
      <c r="BNM228" s="304"/>
      <c r="BNN228" s="304"/>
      <c r="BNO228" s="304"/>
      <c r="BNP228" s="304"/>
      <c r="BNQ228" s="304"/>
      <c r="BNR228" s="304"/>
      <c r="BNS228" s="304"/>
      <c r="BNT228" s="304"/>
      <c r="BNU228" s="304"/>
      <c r="BNV228" s="304"/>
      <c r="BNW228" s="304"/>
      <c r="BNX228" s="304"/>
      <c r="BNY228" s="304"/>
      <c r="BNZ228" s="304"/>
      <c r="BOA228" s="304"/>
      <c r="BOB228" s="304"/>
      <c r="BOC228" s="304"/>
      <c r="BOD228" s="304"/>
      <c r="BOE228" s="304"/>
      <c r="BOF228" s="304"/>
      <c r="BOG228" s="304"/>
      <c r="BOH228" s="304"/>
      <c r="BOI228" s="304"/>
      <c r="BOJ228" s="304"/>
      <c r="BOK228" s="304"/>
      <c r="BOL228" s="304"/>
      <c r="BOM228" s="304"/>
      <c r="BON228" s="304"/>
      <c r="BOO228" s="304"/>
      <c r="BOP228" s="304"/>
      <c r="BOQ228" s="304"/>
      <c r="BOR228" s="304"/>
      <c r="BOS228" s="304"/>
      <c r="BOT228" s="304"/>
      <c r="BOU228" s="304"/>
      <c r="BOV228" s="304"/>
      <c r="BOW228" s="304"/>
      <c r="BOX228" s="304"/>
      <c r="BOY228" s="304"/>
      <c r="BOZ228" s="304"/>
      <c r="BPA228" s="304"/>
      <c r="BPB228" s="304"/>
      <c r="BPC228" s="304"/>
      <c r="BPD228" s="304"/>
      <c r="BPE228" s="304"/>
      <c r="BPF228" s="304"/>
      <c r="BPG228" s="304"/>
      <c r="BPH228" s="304"/>
      <c r="BPI228" s="304"/>
      <c r="BPJ228" s="304"/>
      <c r="BPK228" s="304"/>
      <c r="BPL228" s="304"/>
      <c r="BPM228" s="304"/>
      <c r="BPN228" s="304"/>
      <c r="BPO228" s="304"/>
      <c r="BPP228" s="304"/>
      <c r="BPQ228" s="304"/>
      <c r="BPR228" s="304"/>
      <c r="BPS228" s="304"/>
      <c r="BPT228" s="304"/>
      <c r="BPU228" s="304"/>
      <c r="BPV228" s="304"/>
      <c r="BPW228" s="304"/>
      <c r="BPX228" s="304"/>
      <c r="BPY228" s="304"/>
      <c r="BPZ228" s="304"/>
      <c r="BQA228" s="304"/>
      <c r="BQB228" s="304"/>
      <c r="BQC228" s="304"/>
      <c r="BQD228" s="304"/>
      <c r="BQE228" s="304"/>
      <c r="BQF228" s="304"/>
      <c r="BQG228" s="304"/>
      <c r="BQH228" s="304"/>
      <c r="BQI228" s="304"/>
      <c r="BQJ228" s="304"/>
      <c r="BQK228" s="304"/>
      <c r="BQL228" s="304"/>
      <c r="BQM228" s="304"/>
      <c r="BQN228" s="304"/>
      <c r="BQO228" s="304"/>
      <c r="BQP228" s="304"/>
      <c r="BQQ228" s="304"/>
      <c r="BQR228" s="304"/>
      <c r="BQS228" s="304"/>
      <c r="BQT228" s="304"/>
      <c r="BQU228" s="304"/>
      <c r="BQV228" s="304"/>
      <c r="BQW228" s="304"/>
      <c r="BQX228" s="304"/>
      <c r="BQY228" s="304"/>
      <c r="BQZ228" s="304"/>
      <c r="BRA228" s="304"/>
      <c r="BRB228" s="304"/>
      <c r="BRC228" s="304"/>
      <c r="BRD228" s="304"/>
      <c r="BRE228" s="304"/>
      <c r="BRF228" s="304"/>
      <c r="BRG228" s="304"/>
      <c r="BRH228" s="304"/>
      <c r="BRI228" s="304"/>
      <c r="BRJ228" s="304"/>
      <c r="BRK228" s="304"/>
      <c r="BRL228" s="304"/>
      <c r="BRM228" s="304"/>
      <c r="BRN228" s="304"/>
      <c r="BRO228" s="304"/>
      <c r="BRP228" s="304"/>
      <c r="BRQ228" s="304"/>
      <c r="BRR228" s="304"/>
      <c r="BRS228" s="304"/>
      <c r="BRT228" s="304"/>
      <c r="BRU228" s="304"/>
      <c r="BRV228" s="304"/>
      <c r="BRW228" s="304"/>
      <c r="BRX228" s="304"/>
      <c r="BRY228" s="304"/>
      <c r="BRZ228" s="304"/>
      <c r="BSA228" s="304"/>
      <c r="BSB228" s="304"/>
      <c r="BSC228" s="304"/>
      <c r="BSD228" s="304"/>
      <c r="BSE228" s="304"/>
      <c r="BSF228" s="304"/>
      <c r="BSG228" s="304"/>
      <c r="BSH228" s="304"/>
      <c r="BSI228" s="304"/>
      <c r="BSJ228" s="304"/>
      <c r="BSK228" s="304"/>
      <c r="BSL228" s="304"/>
      <c r="BSM228" s="304"/>
      <c r="BSN228" s="304"/>
      <c r="BSO228" s="304"/>
      <c r="BSP228" s="304"/>
      <c r="BSQ228" s="304"/>
      <c r="BSR228" s="304"/>
      <c r="BSS228" s="304"/>
      <c r="BST228" s="304"/>
      <c r="BSU228" s="304"/>
      <c r="BSV228" s="304"/>
      <c r="BSW228" s="304"/>
      <c r="BSX228" s="304"/>
      <c r="BSY228" s="304"/>
      <c r="BSZ228" s="304"/>
      <c r="BTA228" s="304"/>
      <c r="BTB228" s="304"/>
      <c r="BTC228" s="304"/>
      <c r="BTD228" s="304"/>
      <c r="BTE228" s="304"/>
      <c r="BTF228" s="304"/>
      <c r="BTG228" s="304"/>
      <c r="BTH228" s="304"/>
      <c r="BTI228" s="304"/>
      <c r="BTJ228" s="304"/>
      <c r="BTK228" s="304"/>
      <c r="BTL228" s="304"/>
      <c r="BTM228" s="304"/>
      <c r="BTN228" s="304"/>
      <c r="BTO228" s="304"/>
      <c r="BTP228" s="304"/>
      <c r="BTQ228" s="304"/>
      <c r="BTR228" s="304"/>
      <c r="BTS228" s="304"/>
      <c r="BTT228" s="304"/>
      <c r="BTU228" s="304"/>
      <c r="BTV228" s="304"/>
      <c r="BTW228" s="304"/>
      <c r="BTX228" s="304"/>
      <c r="BTY228" s="304"/>
      <c r="BTZ228" s="304"/>
      <c r="BUA228" s="304"/>
      <c r="BUB228" s="304"/>
      <c r="BUC228" s="304"/>
      <c r="BUD228" s="304"/>
      <c r="BUE228" s="304"/>
      <c r="BUF228" s="304"/>
      <c r="BUG228" s="304"/>
      <c r="BUH228" s="304"/>
      <c r="BUI228" s="304"/>
      <c r="BUJ228" s="304"/>
      <c r="BUK228" s="304"/>
      <c r="BUL228" s="304"/>
      <c r="BUM228" s="304"/>
      <c r="BUN228" s="304"/>
      <c r="BUO228" s="304"/>
      <c r="BUP228" s="304"/>
      <c r="BUQ228" s="304"/>
      <c r="BUR228" s="304"/>
      <c r="BUS228" s="304"/>
      <c r="BUT228" s="304"/>
      <c r="BUU228" s="304"/>
      <c r="BUV228" s="304"/>
      <c r="BUW228" s="304"/>
      <c r="BUX228" s="304"/>
      <c r="BUY228" s="304"/>
      <c r="BUZ228" s="304"/>
      <c r="BVA228" s="304"/>
      <c r="BVB228" s="304"/>
      <c r="BVC228" s="304"/>
      <c r="BVD228" s="304"/>
      <c r="BVE228" s="304"/>
      <c r="BVF228" s="304"/>
      <c r="BVG228" s="304"/>
      <c r="BVH228" s="304"/>
      <c r="BVI228" s="304"/>
      <c r="BVJ228" s="304"/>
      <c r="BVK228" s="304"/>
      <c r="BVL228" s="304"/>
      <c r="BVM228" s="304"/>
      <c r="BVN228" s="304"/>
      <c r="BVO228" s="304"/>
      <c r="BVP228" s="304"/>
      <c r="BVQ228" s="304"/>
      <c r="BVR228" s="304"/>
      <c r="BVS228" s="304"/>
      <c r="BVT228" s="304"/>
      <c r="BVU228" s="304"/>
      <c r="BVV228" s="304"/>
      <c r="BVW228" s="304"/>
      <c r="BVX228" s="304"/>
      <c r="BVY228" s="304"/>
      <c r="BVZ228" s="304"/>
      <c r="BWA228" s="304"/>
      <c r="BWB228" s="304"/>
      <c r="BWC228" s="304"/>
      <c r="BWD228" s="304"/>
      <c r="BWE228" s="304"/>
      <c r="BWF228" s="304"/>
      <c r="BWG228" s="304"/>
      <c r="BWH228" s="304"/>
      <c r="BWI228" s="304"/>
      <c r="BWJ228" s="304"/>
      <c r="BWK228" s="304"/>
      <c r="BWL228" s="304"/>
      <c r="BWM228" s="304"/>
      <c r="BWN228" s="304"/>
      <c r="BWO228" s="304"/>
      <c r="BWP228" s="304"/>
      <c r="BWQ228" s="304"/>
      <c r="BWR228" s="304"/>
      <c r="BWS228" s="304"/>
      <c r="BWT228" s="304"/>
      <c r="BWU228" s="304"/>
      <c r="BWV228" s="304"/>
      <c r="BWW228" s="304"/>
      <c r="BWX228" s="304"/>
      <c r="BWY228" s="304"/>
      <c r="BWZ228" s="304"/>
      <c r="BXA228" s="304"/>
      <c r="BXB228" s="304"/>
      <c r="BXC228" s="304"/>
      <c r="BXD228" s="304"/>
      <c r="BXE228" s="304"/>
      <c r="BXF228" s="304"/>
      <c r="BXG228" s="304"/>
      <c r="BXH228" s="304"/>
      <c r="BXI228" s="304"/>
      <c r="BXJ228" s="304"/>
      <c r="BXK228" s="304"/>
      <c r="BXL228" s="304"/>
      <c r="BXM228" s="304"/>
      <c r="BXN228" s="304"/>
      <c r="BXO228" s="304"/>
      <c r="BXP228" s="304"/>
      <c r="BXQ228" s="304"/>
      <c r="BXR228" s="304"/>
      <c r="BXS228" s="304"/>
      <c r="BXT228" s="304"/>
      <c r="BXU228" s="304"/>
      <c r="BXV228" s="304"/>
      <c r="BXW228" s="304"/>
      <c r="BXX228" s="304"/>
      <c r="BXY228" s="304"/>
      <c r="BXZ228" s="304"/>
      <c r="BYA228" s="304"/>
      <c r="BYB228" s="304"/>
      <c r="BYC228" s="304"/>
      <c r="BYD228" s="304"/>
      <c r="BYE228" s="304"/>
      <c r="BYF228" s="304"/>
      <c r="BYG228" s="304"/>
      <c r="BYH228" s="304"/>
      <c r="BYI228" s="304"/>
      <c r="BYJ228" s="304"/>
      <c r="BYK228" s="304"/>
      <c r="BYL228" s="304"/>
      <c r="BYM228" s="304"/>
      <c r="BYN228" s="304"/>
      <c r="BYO228" s="304"/>
      <c r="BYP228" s="304"/>
      <c r="BYQ228" s="304"/>
      <c r="BYR228" s="304"/>
      <c r="BYS228" s="304"/>
      <c r="BYT228" s="304"/>
      <c r="BYU228" s="304"/>
      <c r="BYV228" s="304"/>
      <c r="BYW228" s="304"/>
      <c r="BYX228" s="304"/>
      <c r="BYY228" s="304"/>
      <c r="BYZ228" s="304"/>
      <c r="BZA228" s="304"/>
      <c r="BZB228" s="304"/>
      <c r="BZC228" s="304"/>
      <c r="BZD228" s="304"/>
      <c r="BZE228" s="304"/>
      <c r="BZF228" s="304"/>
      <c r="BZG228" s="304"/>
      <c r="BZH228" s="304"/>
      <c r="BZI228" s="304"/>
      <c r="BZJ228" s="304"/>
      <c r="BZK228" s="304"/>
      <c r="BZL228" s="304"/>
      <c r="BZM228" s="304"/>
      <c r="BZN228" s="304"/>
      <c r="BZO228" s="304"/>
      <c r="BZP228" s="304"/>
      <c r="BZQ228" s="304"/>
      <c r="BZR228" s="304"/>
      <c r="BZS228" s="304"/>
      <c r="BZT228" s="304"/>
      <c r="BZU228" s="304"/>
      <c r="BZV228" s="304"/>
      <c r="BZW228" s="304"/>
      <c r="BZX228" s="304"/>
      <c r="BZY228" s="304"/>
      <c r="BZZ228" s="304"/>
      <c r="CAA228" s="304"/>
      <c r="CAB228" s="304"/>
      <c r="CAC228" s="304"/>
      <c r="CAD228" s="304"/>
      <c r="CAE228" s="304"/>
      <c r="CAF228" s="304"/>
      <c r="CAG228" s="304"/>
      <c r="CAH228" s="304"/>
      <c r="CAI228" s="304"/>
      <c r="CAJ228" s="304"/>
      <c r="CAK228" s="304"/>
      <c r="CAL228" s="304"/>
      <c r="CAM228" s="304"/>
      <c r="CAN228" s="304"/>
      <c r="CAO228" s="304"/>
      <c r="CAP228" s="304"/>
      <c r="CAQ228" s="304"/>
      <c r="CAR228" s="304"/>
      <c r="CAS228" s="304"/>
      <c r="CAT228" s="304"/>
      <c r="CAU228" s="304"/>
      <c r="CAV228" s="304"/>
      <c r="CAW228" s="304"/>
      <c r="CAX228" s="304"/>
      <c r="CAY228" s="304"/>
      <c r="CAZ228" s="304"/>
      <c r="CBA228" s="304"/>
      <c r="CBB228" s="304"/>
      <c r="CBC228" s="304"/>
      <c r="CBD228" s="304"/>
      <c r="CBE228" s="304"/>
      <c r="CBF228" s="304"/>
      <c r="CBG228" s="304"/>
      <c r="CBH228" s="304"/>
      <c r="CBI228" s="304"/>
      <c r="CBJ228" s="304"/>
      <c r="CBK228" s="304"/>
      <c r="CBL228" s="304"/>
      <c r="CBM228" s="304"/>
      <c r="CBN228" s="304"/>
      <c r="CBO228" s="304"/>
      <c r="CBP228" s="304"/>
      <c r="CBQ228" s="304"/>
      <c r="CBR228" s="304"/>
      <c r="CBS228" s="304"/>
      <c r="CBT228" s="304"/>
      <c r="CBU228" s="304"/>
      <c r="CBV228" s="304"/>
      <c r="CBW228" s="304"/>
      <c r="CBX228" s="304"/>
      <c r="CBY228" s="304"/>
      <c r="CBZ228" s="304"/>
      <c r="CCA228" s="304"/>
      <c r="CCB228" s="304"/>
      <c r="CCC228" s="304"/>
      <c r="CCD228" s="304"/>
      <c r="CCE228" s="304"/>
      <c r="CCF228" s="304"/>
      <c r="CCG228" s="304"/>
      <c r="CCH228" s="304"/>
      <c r="CCI228" s="304"/>
      <c r="CCJ228" s="304"/>
      <c r="CCK228" s="304"/>
      <c r="CCL228" s="304"/>
      <c r="CCM228" s="304"/>
      <c r="CCN228" s="304"/>
      <c r="CCO228" s="304"/>
      <c r="CCP228" s="304"/>
      <c r="CCQ228" s="304"/>
      <c r="CCR228" s="304"/>
      <c r="CCS228" s="304"/>
      <c r="CCT228" s="304"/>
      <c r="CCU228" s="304"/>
      <c r="CCV228" s="304"/>
      <c r="CCW228" s="304"/>
      <c r="CCX228" s="304"/>
      <c r="CCY228" s="304"/>
      <c r="CCZ228" s="304"/>
      <c r="CDA228" s="304"/>
      <c r="CDB228" s="304"/>
      <c r="CDC228" s="304"/>
      <c r="CDD228" s="304"/>
      <c r="CDE228" s="304"/>
      <c r="CDF228" s="304"/>
      <c r="CDG228" s="304"/>
      <c r="CDH228" s="304"/>
      <c r="CDI228" s="304"/>
      <c r="CDJ228" s="304"/>
      <c r="CDK228" s="304"/>
      <c r="CDL228" s="304"/>
      <c r="CDM228" s="304"/>
      <c r="CDN228" s="304"/>
      <c r="CDO228" s="304"/>
      <c r="CDP228" s="304"/>
      <c r="CDQ228" s="304"/>
      <c r="CDR228" s="304"/>
      <c r="CDS228" s="304"/>
      <c r="CDT228" s="304"/>
      <c r="CDU228" s="304"/>
      <c r="CDV228" s="304"/>
      <c r="CDW228" s="304"/>
      <c r="CDX228" s="304"/>
      <c r="CDY228" s="304"/>
      <c r="CDZ228" s="304"/>
      <c r="CEA228" s="304"/>
      <c r="CEB228" s="304"/>
      <c r="CEC228" s="304"/>
      <c r="CED228" s="304"/>
      <c r="CEE228" s="304"/>
      <c r="CEF228" s="304"/>
      <c r="CEG228" s="304"/>
      <c r="CEH228" s="304"/>
      <c r="CEI228" s="304"/>
      <c r="CEJ228" s="304"/>
      <c r="CEK228" s="304"/>
      <c r="CEL228" s="304"/>
      <c r="CEM228" s="304"/>
      <c r="CEN228" s="304"/>
      <c r="CEO228" s="304"/>
      <c r="CEP228" s="304"/>
      <c r="CEQ228" s="304"/>
      <c r="CER228" s="304"/>
      <c r="CES228" s="304"/>
      <c r="CET228" s="304"/>
      <c r="CEU228" s="304"/>
      <c r="CEV228" s="304"/>
      <c r="CEW228" s="304"/>
      <c r="CEX228" s="304"/>
      <c r="CEY228" s="304"/>
      <c r="CEZ228" s="304"/>
      <c r="CFA228" s="304"/>
      <c r="CFB228" s="304"/>
      <c r="CFC228" s="304"/>
      <c r="CFD228" s="304"/>
      <c r="CFE228" s="304"/>
      <c r="CFF228" s="304"/>
      <c r="CFG228" s="304"/>
      <c r="CFH228" s="304"/>
      <c r="CFI228" s="304"/>
      <c r="CFJ228" s="304"/>
      <c r="CFK228" s="304"/>
      <c r="CFL228" s="304"/>
      <c r="CFM228" s="304"/>
      <c r="CFN228" s="304"/>
      <c r="CFO228" s="304"/>
      <c r="CFP228" s="304"/>
      <c r="CFQ228" s="304"/>
      <c r="CFR228" s="304"/>
      <c r="CFS228" s="304"/>
      <c r="CFT228" s="304"/>
      <c r="CFU228" s="304"/>
      <c r="CFV228" s="304"/>
      <c r="CFW228" s="304"/>
      <c r="CFX228" s="304"/>
      <c r="CFY228" s="304"/>
      <c r="CFZ228" s="304"/>
      <c r="CGA228" s="304"/>
      <c r="CGB228" s="304"/>
      <c r="CGC228" s="304"/>
      <c r="CGD228" s="304"/>
      <c r="CGE228" s="304"/>
      <c r="CGF228" s="304"/>
      <c r="CGG228" s="304"/>
      <c r="CGH228" s="304"/>
      <c r="CGI228" s="304"/>
      <c r="CGJ228" s="304"/>
      <c r="CGK228" s="304"/>
      <c r="CGL228" s="304"/>
      <c r="CGM228" s="304"/>
      <c r="CGN228" s="304"/>
      <c r="CGO228" s="304"/>
      <c r="CGP228" s="304"/>
      <c r="CGQ228" s="304"/>
      <c r="CGR228" s="304"/>
      <c r="CGS228" s="304"/>
      <c r="CGT228" s="304"/>
      <c r="CGU228" s="304"/>
      <c r="CGV228" s="304"/>
      <c r="CGW228" s="304"/>
      <c r="CGX228" s="304"/>
      <c r="CGY228" s="304"/>
      <c r="CGZ228" s="304"/>
      <c r="CHA228" s="304"/>
      <c r="CHB228" s="304"/>
      <c r="CHC228" s="304"/>
      <c r="CHD228" s="304"/>
      <c r="CHE228" s="304"/>
      <c r="CHF228" s="304"/>
      <c r="CHG228" s="304"/>
      <c r="CHH228" s="304"/>
      <c r="CHI228" s="304"/>
      <c r="CHJ228" s="304"/>
      <c r="CHK228" s="304"/>
      <c r="CHL228" s="304"/>
      <c r="CHM228" s="304"/>
      <c r="CHN228" s="304"/>
      <c r="CHO228" s="304"/>
      <c r="CHP228" s="304"/>
      <c r="CHQ228" s="304"/>
      <c r="CHR228" s="304"/>
      <c r="CHS228" s="304"/>
      <c r="CHT228" s="304"/>
      <c r="CHU228" s="304"/>
      <c r="CHV228" s="304"/>
      <c r="CHW228" s="304"/>
      <c r="CHX228" s="304"/>
      <c r="CHY228" s="304"/>
      <c r="CHZ228" s="304"/>
      <c r="CIA228" s="304"/>
      <c r="CIB228" s="304"/>
      <c r="CIC228" s="304"/>
      <c r="CID228" s="304"/>
      <c r="CIE228" s="304"/>
      <c r="CIF228" s="304"/>
      <c r="CIG228" s="304"/>
      <c r="CIH228" s="304"/>
      <c r="CII228" s="304"/>
      <c r="CIJ228" s="304"/>
      <c r="CIK228" s="304"/>
      <c r="CIL228" s="304"/>
      <c r="CIM228" s="304"/>
      <c r="CIN228" s="304"/>
      <c r="CIO228" s="304"/>
      <c r="CIP228" s="304"/>
      <c r="CIQ228" s="304"/>
      <c r="CIR228" s="304"/>
      <c r="CIS228" s="304"/>
      <c r="CIT228" s="304"/>
      <c r="CIU228" s="304"/>
      <c r="CIV228" s="304"/>
      <c r="CIW228" s="304"/>
      <c r="CIX228" s="304"/>
      <c r="CIY228" s="304"/>
      <c r="CIZ228" s="304"/>
      <c r="CJA228" s="304"/>
      <c r="CJB228" s="304"/>
      <c r="CJC228" s="304"/>
      <c r="CJD228" s="304"/>
      <c r="CJE228" s="304"/>
      <c r="CJF228" s="304"/>
      <c r="CJG228" s="304"/>
      <c r="CJH228" s="304"/>
      <c r="CJI228" s="304"/>
      <c r="CJJ228" s="304"/>
      <c r="CJK228" s="304"/>
      <c r="CJL228" s="304"/>
      <c r="CJM228" s="304"/>
      <c r="CJN228" s="304"/>
      <c r="CJO228" s="304"/>
      <c r="CJP228" s="304"/>
      <c r="CJQ228" s="304"/>
      <c r="CJR228" s="304"/>
      <c r="CJS228" s="304"/>
      <c r="CJT228" s="304"/>
      <c r="CJU228" s="304"/>
      <c r="CJV228" s="304"/>
      <c r="CJW228" s="304"/>
      <c r="CJX228" s="304"/>
      <c r="CJY228" s="304"/>
      <c r="CJZ228" s="304"/>
      <c r="CKA228" s="304"/>
      <c r="CKB228" s="304"/>
      <c r="CKC228" s="304"/>
      <c r="CKD228" s="304"/>
      <c r="CKE228" s="304"/>
      <c r="CKF228" s="304"/>
      <c r="CKG228" s="304"/>
      <c r="CKH228" s="304"/>
      <c r="CKI228" s="304"/>
      <c r="CKJ228" s="304"/>
      <c r="CKK228" s="304"/>
      <c r="CKL228" s="304"/>
      <c r="CKM228" s="304"/>
      <c r="CKN228" s="304"/>
      <c r="CKO228" s="304"/>
      <c r="CKP228" s="304"/>
      <c r="CKQ228" s="304"/>
      <c r="CKR228" s="304"/>
      <c r="CKS228" s="304"/>
      <c r="CKT228" s="304"/>
      <c r="CKU228" s="304"/>
      <c r="CKV228" s="304"/>
      <c r="CKW228" s="304"/>
      <c r="CKX228" s="304"/>
      <c r="CKY228" s="304"/>
      <c r="CKZ228" s="304"/>
      <c r="CLA228" s="304"/>
      <c r="CLB228" s="304"/>
      <c r="CLC228" s="304"/>
      <c r="CLD228" s="304"/>
      <c r="CLE228" s="304"/>
      <c r="CLF228" s="304"/>
      <c r="CLG228" s="304"/>
      <c r="CLH228" s="304"/>
      <c r="CLI228" s="304"/>
      <c r="CLJ228" s="304"/>
      <c r="CLK228" s="304"/>
      <c r="CLL228" s="304"/>
      <c r="CLM228" s="304"/>
      <c r="CLN228" s="304"/>
      <c r="CLO228" s="304"/>
      <c r="CLP228" s="304"/>
      <c r="CLQ228" s="304"/>
      <c r="CLR228" s="304"/>
      <c r="CLS228" s="304"/>
      <c r="CLT228" s="304"/>
      <c r="CLU228" s="304"/>
      <c r="CLV228" s="304"/>
      <c r="CLW228" s="304"/>
      <c r="CLX228" s="304"/>
      <c r="CLY228" s="304"/>
      <c r="CLZ228" s="304"/>
      <c r="CMA228" s="304"/>
      <c r="CMB228" s="304"/>
      <c r="CMC228" s="304"/>
      <c r="CMD228" s="304"/>
      <c r="CME228" s="304"/>
      <c r="CMF228" s="304"/>
      <c r="CMG228" s="304"/>
      <c r="CMH228" s="304"/>
      <c r="CMI228" s="304"/>
      <c r="CMJ228" s="304"/>
      <c r="CMK228" s="304"/>
      <c r="CML228" s="304"/>
      <c r="CMM228" s="304"/>
      <c r="CMN228" s="304"/>
      <c r="CMO228" s="304"/>
      <c r="CMP228" s="304"/>
      <c r="CMQ228" s="304"/>
      <c r="CMR228" s="304"/>
      <c r="CMS228" s="304"/>
      <c r="CMT228" s="304"/>
      <c r="CMU228" s="304"/>
      <c r="CMV228" s="304"/>
      <c r="CMW228" s="304"/>
      <c r="CMX228" s="304"/>
      <c r="CMY228" s="304"/>
      <c r="CMZ228" s="304"/>
      <c r="CNA228" s="304"/>
      <c r="CNB228" s="304"/>
      <c r="CNC228" s="304"/>
      <c r="CND228" s="304"/>
      <c r="CNE228" s="304"/>
      <c r="CNF228" s="304"/>
      <c r="CNG228" s="304"/>
      <c r="CNH228" s="304"/>
      <c r="CNI228" s="304"/>
      <c r="CNJ228" s="304"/>
      <c r="CNK228" s="304"/>
      <c r="CNL228" s="304"/>
      <c r="CNM228" s="304"/>
      <c r="CNN228" s="304"/>
      <c r="CNO228" s="304"/>
      <c r="CNP228" s="304"/>
      <c r="CNQ228" s="304"/>
      <c r="CNR228" s="304"/>
      <c r="CNS228" s="304"/>
      <c r="CNT228" s="304"/>
      <c r="CNU228" s="304"/>
      <c r="CNV228" s="304"/>
      <c r="CNW228" s="304"/>
      <c r="CNX228" s="304"/>
      <c r="CNY228" s="304"/>
      <c r="CNZ228" s="304"/>
      <c r="COA228" s="304"/>
      <c r="COB228" s="304"/>
      <c r="COC228" s="304"/>
      <c r="COD228" s="304"/>
      <c r="COE228" s="304"/>
      <c r="COF228" s="304"/>
      <c r="COG228" s="304"/>
      <c r="COH228" s="304"/>
      <c r="COI228" s="304"/>
      <c r="COJ228" s="304"/>
      <c r="COK228" s="304"/>
      <c r="COL228" s="304"/>
      <c r="COM228" s="304"/>
      <c r="CON228" s="304"/>
      <c r="COO228" s="304"/>
      <c r="COP228" s="304"/>
      <c r="COQ228" s="304"/>
      <c r="COR228" s="304"/>
      <c r="COS228" s="304"/>
      <c r="COT228" s="304"/>
      <c r="COU228" s="304"/>
      <c r="COV228" s="304"/>
      <c r="COW228" s="304"/>
      <c r="COX228" s="304"/>
      <c r="COY228" s="304"/>
      <c r="COZ228" s="304"/>
      <c r="CPA228" s="304"/>
      <c r="CPB228" s="304"/>
      <c r="CPC228" s="304"/>
      <c r="CPD228" s="304"/>
      <c r="CPE228" s="304"/>
      <c r="CPF228" s="304"/>
      <c r="CPG228" s="304"/>
      <c r="CPH228" s="304"/>
      <c r="CPI228" s="304"/>
      <c r="CPJ228" s="304"/>
      <c r="CPK228" s="304"/>
      <c r="CPL228" s="304"/>
      <c r="CPM228" s="304"/>
      <c r="CPN228" s="304"/>
      <c r="CPO228" s="304"/>
      <c r="CPP228" s="304"/>
      <c r="CPQ228" s="304"/>
      <c r="CPR228" s="304"/>
      <c r="CPS228" s="304"/>
      <c r="CPT228" s="304"/>
      <c r="CPU228" s="304"/>
      <c r="CPV228" s="304"/>
      <c r="CPW228" s="304"/>
      <c r="CPX228" s="304"/>
      <c r="CPY228" s="304"/>
      <c r="CPZ228" s="304"/>
      <c r="CQA228" s="304"/>
      <c r="CQB228" s="304"/>
      <c r="CQC228" s="304"/>
      <c r="CQD228" s="304"/>
      <c r="CQE228" s="304"/>
      <c r="CQF228" s="304"/>
      <c r="CQG228" s="304"/>
      <c r="CQH228" s="304"/>
      <c r="CQI228" s="304"/>
      <c r="CQJ228" s="304"/>
      <c r="CQK228" s="304"/>
      <c r="CQL228" s="304"/>
      <c r="CQM228" s="304"/>
      <c r="CQN228" s="304"/>
      <c r="CQO228" s="304"/>
      <c r="CQP228" s="304"/>
      <c r="CQQ228" s="304"/>
      <c r="CQR228" s="304"/>
      <c r="CQS228" s="304"/>
      <c r="CQT228" s="304"/>
      <c r="CQU228" s="304"/>
      <c r="CQV228" s="304"/>
      <c r="CQW228" s="304"/>
      <c r="CQX228" s="304"/>
      <c r="CQY228" s="304"/>
      <c r="CQZ228" s="304"/>
      <c r="CRA228" s="304"/>
      <c r="CRB228" s="304"/>
      <c r="CRC228" s="304"/>
      <c r="CRD228" s="304"/>
      <c r="CRE228" s="304"/>
      <c r="CRF228" s="304"/>
      <c r="CRG228" s="304"/>
      <c r="CRH228" s="304"/>
      <c r="CRI228" s="304"/>
      <c r="CRJ228" s="304"/>
      <c r="CRK228" s="304"/>
      <c r="CRL228" s="304"/>
      <c r="CRM228" s="304"/>
      <c r="CRN228" s="304"/>
      <c r="CRO228" s="304"/>
      <c r="CRP228" s="304"/>
      <c r="CRQ228" s="304"/>
      <c r="CRR228" s="304"/>
      <c r="CRS228" s="304"/>
      <c r="CRT228" s="304"/>
      <c r="CRU228" s="304"/>
      <c r="CRV228" s="304"/>
      <c r="CRW228" s="304"/>
      <c r="CRX228" s="304"/>
      <c r="CRY228" s="304"/>
      <c r="CRZ228" s="304"/>
      <c r="CSA228" s="304"/>
      <c r="CSB228" s="304"/>
      <c r="CSC228" s="304"/>
      <c r="CSD228" s="304"/>
      <c r="CSE228" s="304"/>
      <c r="CSF228" s="304"/>
      <c r="CSG228" s="304"/>
      <c r="CSH228" s="304"/>
      <c r="CSI228" s="304"/>
      <c r="CSJ228" s="304"/>
      <c r="CSK228" s="304"/>
      <c r="CSL228" s="304"/>
      <c r="CSM228" s="304"/>
      <c r="CSN228" s="304"/>
      <c r="CSO228" s="304"/>
      <c r="CSP228" s="304"/>
      <c r="CSQ228" s="304"/>
      <c r="CSR228" s="304"/>
      <c r="CSS228" s="304"/>
      <c r="CST228" s="304"/>
      <c r="CSU228" s="304"/>
      <c r="CSV228" s="304"/>
      <c r="CSW228" s="304"/>
      <c r="CSX228" s="304"/>
      <c r="CSY228" s="304"/>
      <c r="CSZ228" s="304"/>
      <c r="CTA228" s="304"/>
      <c r="CTB228" s="304"/>
      <c r="CTC228" s="304"/>
      <c r="CTD228" s="304"/>
      <c r="CTE228" s="304"/>
      <c r="CTF228" s="304"/>
      <c r="CTG228" s="304"/>
      <c r="CTH228" s="304"/>
      <c r="CTI228" s="304"/>
      <c r="CTJ228" s="304"/>
      <c r="CTK228" s="304"/>
      <c r="CTL228" s="304"/>
      <c r="CTM228" s="304"/>
      <c r="CTN228" s="304"/>
      <c r="CTO228" s="304"/>
      <c r="CTP228" s="304"/>
      <c r="CTQ228" s="304"/>
      <c r="CTR228" s="304"/>
      <c r="CTS228" s="304"/>
      <c r="CTT228" s="304"/>
      <c r="CTU228" s="304"/>
      <c r="CTV228" s="304"/>
      <c r="CTW228" s="304"/>
      <c r="CTX228" s="304"/>
      <c r="CTY228" s="304"/>
      <c r="CTZ228" s="304"/>
      <c r="CUA228" s="304"/>
      <c r="CUB228" s="304"/>
      <c r="CUC228" s="304"/>
      <c r="CUD228" s="304"/>
      <c r="CUE228" s="304"/>
      <c r="CUF228" s="304"/>
      <c r="CUG228" s="304"/>
      <c r="CUH228" s="304"/>
      <c r="CUI228" s="304"/>
      <c r="CUJ228" s="304"/>
      <c r="CUK228" s="304"/>
      <c r="CUL228" s="304"/>
      <c r="CUM228" s="304"/>
      <c r="CUN228" s="304"/>
      <c r="CUO228" s="304"/>
      <c r="CUP228" s="304"/>
      <c r="CUQ228" s="304"/>
      <c r="CUR228" s="304"/>
      <c r="CUS228" s="304"/>
      <c r="CUT228" s="304"/>
      <c r="CUU228" s="304"/>
      <c r="CUV228" s="304"/>
      <c r="CUW228" s="304"/>
      <c r="CUX228" s="304"/>
      <c r="CUY228" s="304"/>
      <c r="CUZ228" s="304"/>
      <c r="CVA228" s="304"/>
      <c r="CVB228" s="304"/>
      <c r="CVC228" s="304"/>
      <c r="CVD228" s="304"/>
      <c r="CVE228" s="304"/>
      <c r="CVF228" s="304"/>
      <c r="CVG228" s="304"/>
      <c r="CVH228" s="304"/>
      <c r="CVI228" s="304"/>
      <c r="CVJ228" s="304"/>
      <c r="CVK228" s="304"/>
      <c r="CVL228" s="304"/>
      <c r="CVM228" s="304"/>
      <c r="CVN228" s="304"/>
      <c r="CVO228" s="304"/>
      <c r="CVP228" s="304"/>
      <c r="CVQ228" s="304"/>
      <c r="CVR228" s="304"/>
      <c r="CVS228" s="304"/>
      <c r="CVT228" s="304"/>
      <c r="CVU228" s="304"/>
      <c r="CVV228" s="304"/>
      <c r="CVW228" s="304"/>
      <c r="CVX228" s="304"/>
      <c r="CVY228" s="304"/>
      <c r="CVZ228" s="304"/>
      <c r="CWA228" s="304"/>
      <c r="CWB228" s="304"/>
      <c r="CWC228" s="304"/>
      <c r="CWD228" s="304"/>
      <c r="CWE228" s="304"/>
      <c r="CWF228" s="304"/>
      <c r="CWG228" s="304"/>
      <c r="CWH228" s="304"/>
      <c r="CWI228" s="304"/>
      <c r="CWJ228" s="304"/>
      <c r="CWK228" s="304"/>
      <c r="CWL228" s="304"/>
      <c r="CWM228" s="304"/>
      <c r="CWN228" s="304"/>
      <c r="CWO228" s="304"/>
      <c r="CWP228" s="304"/>
      <c r="CWQ228" s="304"/>
      <c r="CWR228" s="304"/>
      <c r="CWS228" s="304"/>
      <c r="CWT228" s="304"/>
      <c r="CWU228" s="304"/>
      <c r="CWV228" s="304"/>
      <c r="CWW228" s="304"/>
      <c r="CWX228" s="304"/>
      <c r="CWY228" s="304"/>
      <c r="CWZ228" s="304"/>
      <c r="CXA228" s="304"/>
      <c r="CXB228" s="304"/>
      <c r="CXC228" s="304"/>
      <c r="CXD228" s="304"/>
      <c r="CXE228" s="304"/>
      <c r="CXF228" s="304"/>
      <c r="CXG228" s="304"/>
      <c r="CXH228" s="304"/>
      <c r="CXI228" s="304"/>
      <c r="CXJ228" s="304"/>
      <c r="CXK228" s="304"/>
      <c r="CXL228" s="304"/>
      <c r="CXM228" s="304"/>
      <c r="CXN228" s="304"/>
      <c r="CXO228" s="304"/>
      <c r="CXP228" s="304"/>
      <c r="CXQ228" s="304"/>
      <c r="CXR228" s="304"/>
      <c r="CXS228" s="304"/>
      <c r="CXT228" s="304"/>
      <c r="CXU228" s="304"/>
      <c r="CXV228" s="304"/>
      <c r="CXW228" s="304"/>
      <c r="CXX228" s="304"/>
      <c r="CXY228" s="304"/>
      <c r="CXZ228" s="304"/>
      <c r="CYA228" s="304"/>
      <c r="CYB228" s="304"/>
      <c r="CYC228" s="304"/>
      <c r="CYD228" s="304"/>
      <c r="CYE228" s="304"/>
      <c r="CYF228" s="304"/>
      <c r="CYG228" s="304"/>
      <c r="CYH228" s="304"/>
      <c r="CYI228" s="304"/>
      <c r="CYJ228" s="304"/>
      <c r="CYK228" s="304"/>
      <c r="CYL228" s="304"/>
      <c r="CYM228" s="304"/>
      <c r="CYN228" s="304"/>
      <c r="CYO228" s="304"/>
      <c r="CYP228" s="304"/>
      <c r="CYQ228" s="304"/>
      <c r="CYR228" s="304"/>
      <c r="CYS228" s="304"/>
      <c r="CYT228" s="304"/>
      <c r="CYU228" s="304"/>
      <c r="CYV228" s="304"/>
      <c r="CYW228" s="304"/>
      <c r="CYX228" s="304"/>
      <c r="CYY228" s="304"/>
      <c r="CYZ228" s="304"/>
      <c r="CZA228" s="304"/>
      <c r="CZB228" s="304"/>
      <c r="CZC228" s="304"/>
      <c r="CZD228" s="304"/>
      <c r="CZE228" s="304"/>
      <c r="CZF228" s="304"/>
      <c r="CZG228" s="304"/>
      <c r="CZH228" s="304"/>
      <c r="CZI228" s="304"/>
      <c r="CZJ228" s="304"/>
      <c r="CZK228" s="304"/>
      <c r="CZL228" s="304"/>
      <c r="CZM228" s="304"/>
      <c r="CZN228" s="304"/>
      <c r="CZO228" s="304"/>
      <c r="CZP228" s="304"/>
      <c r="CZQ228" s="304"/>
      <c r="CZR228" s="304"/>
      <c r="CZS228" s="304"/>
      <c r="CZT228" s="304"/>
      <c r="CZU228" s="304"/>
      <c r="CZV228" s="304"/>
      <c r="CZW228" s="304"/>
      <c r="CZX228" s="304"/>
      <c r="CZY228" s="304"/>
      <c r="CZZ228" s="304"/>
      <c r="DAA228" s="304"/>
      <c r="DAB228" s="304"/>
      <c r="DAC228" s="304"/>
      <c r="DAD228" s="304"/>
      <c r="DAE228" s="304"/>
      <c r="DAF228" s="304"/>
      <c r="DAG228" s="304"/>
      <c r="DAH228" s="304"/>
      <c r="DAI228" s="304"/>
      <c r="DAJ228" s="304"/>
      <c r="DAK228" s="304"/>
      <c r="DAL228" s="304"/>
      <c r="DAM228" s="304"/>
      <c r="DAN228" s="304"/>
      <c r="DAO228" s="304"/>
      <c r="DAP228" s="304"/>
      <c r="DAQ228" s="304"/>
      <c r="DAR228" s="304"/>
      <c r="DAS228" s="304"/>
      <c r="DAT228" s="304"/>
      <c r="DAU228" s="304"/>
      <c r="DAV228" s="304"/>
      <c r="DAW228" s="304"/>
      <c r="DAX228" s="304"/>
      <c r="DAY228" s="304"/>
      <c r="DAZ228" s="304"/>
      <c r="DBA228" s="304"/>
      <c r="DBB228" s="304"/>
      <c r="DBC228" s="304"/>
      <c r="DBD228" s="304"/>
      <c r="DBE228" s="304"/>
      <c r="DBF228" s="304"/>
      <c r="DBG228" s="304"/>
      <c r="DBH228" s="304"/>
      <c r="DBI228" s="304"/>
      <c r="DBJ228" s="304"/>
      <c r="DBK228" s="304"/>
      <c r="DBL228" s="304"/>
      <c r="DBM228" s="304"/>
      <c r="DBN228" s="304"/>
      <c r="DBO228" s="304"/>
      <c r="DBP228" s="304"/>
      <c r="DBQ228" s="304"/>
      <c r="DBR228" s="304"/>
      <c r="DBS228" s="304"/>
      <c r="DBT228" s="304"/>
      <c r="DBU228" s="304"/>
      <c r="DBV228" s="304"/>
      <c r="DBW228" s="304"/>
      <c r="DBX228" s="304"/>
      <c r="DBY228" s="304"/>
      <c r="DBZ228" s="304"/>
      <c r="DCA228" s="304"/>
      <c r="DCB228" s="304"/>
      <c r="DCC228" s="304"/>
      <c r="DCD228" s="304"/>
      <c r="DCE228" s="304"/>
      <c r="DCF228" s="304"/>
      <c r="DCG228" s="304"/>
      <c r="DCH228" s="304"/>
      <c r="DCI228" s="304"/>
      <c r="DCJ228" s="304"/>
      <c r="DCK228" s="304"/>
      <c r="DCL228" s="304"/>
      <c r="DCM228" s="304"/>
      <c r="DCN228" s="304"/>
      <c r="DCO228" s="304"/>
      <c r="DCP228" s="304"/>
      <c r="DCQ228" s="304"/>
      <c r="DCR228" s="304"/>
      <c r="DCS228" s="304"/>
      <c r="DCT228" s="304"/>
      <c r="DCU228" s="304"/>
      <c r="DCV228" s="304"/>
      <c r="DCW228" s="304"/>
      <c r="DCX228" s="304"/>
      <c r="DCY228" s="304"/>
      <c r="DCZ228" s="304"/>
      <c r="DDA228" s="304"/>
      <c r="DDB228" s="304"/>
      <c r="DDC228" s="304"/>
      <c r="DDD228" s="304"/>
      <c r="DDE228" s="304"/>
      <c r="DDF228" s="304"/>
      <c r="DDG228" s="304"/>
      <c r="DDH228" s="304"/>
      <c r="DDI228" s="304"/>
      <c r="DDJ228" s="304"/>
      <c r="DDK228" s="304"/>
      <c r="DDL228" s="304"/>
      <c r="DDM228" s="304"/>
      <c r="DDN228" s="304"/>
      <c r="DDO228" s="304"/>
      <c r="DDP228" s="304"/>
      <c r="DDQ228" s="304"/>
      <c r="DDR228" s="304"/>
      <c r="DDS228" s="304"/>
      <c r="DDT228" s="304"/>
      <c r="DDU228" s="304"/>
      <c r="DDV228" s="304"/>
      <c r="DDW228" s="304"/>
      <c r="DDX228" s="304"/>
      <c r="DDY228" s="304"/>
      <c r="DDZ228" s="304"/>
      <c r="DEA228" s="304"/>
      <c r="DEB228" s="304"/>
      <c r="DEC228" s="304"/>
      <c r="DED228" s="304"/>
      <c r="DEE228" s="304"/>
      <c r="DEF228" s="304"/>
      <c r="DEG228" s="304"/>
      <c r="DEH228" s="304"/>
      <c r="DEI228" s="304"/>
      <c r="DEJ228" s="304"/>
      <c r="DEK228" s="304"/>
      <c r="DEL228" s="304"/>
      <c r="DEM228" s="304"/>
      <c r="DEN228" s="304"/>
      <c r="DEO228" s="304"/>
      <c r="DEP228" s="304"/>
      <c r="DEQ228" s="304"/>
      <c r="DER228" s="304"/>
      <c r="DES228" s="304"/>
      <c r="DET228" s="304"/>
      <c r="DEU228" s="304"/>
      <c r="DEV228" s="304"/>
      <c r="DEW228" s="304"/>
      <c r="DEX228" s="304"/>
      <c r="DEY228" s="304"/>
      <c r="DEZ228" s="304"/>
      <c r="DFA228" s="304"/>
      <c r="DFB228" s="304"/>
      <c r="DFC228" s="304"/>
      <c r="DFD228" s="304"/>
      <c r="DFE228" s="304"/>
      <c r="DFF228" s="304"/>
      <c r="DFG228" s="304"/>
      <c r="DFH228" s="304"/>
      <c r="DFI228" s="304"/>
      <c r="DFJ228" s="304"/>
      <c r="DFK228" s="304"/>
      <c r="DFL228" s="304"/>
      <c r="DFM228" s="304"/>
      <c r="DFN228" s="304"/>
      <c r="DFO228" s="304"/>
      <c r="DFP228" s="304"/>
      <c r="DFQ228" s="304"/>
      <c r="DFR228" s="304"/>
      <c r="DFS228" s="304"/>
      <c r="DFT228" s="304"/>
      <c r="DFU228" s="304"/>
      <c r="DFV228" s="304"/>
      <c r="DFW228" s="304"/>
      <c r="DFX228" s="304"/>
      <c r="DFY228" s="304"/>
      <c r="DFZ228" s="304"/>
      <c r="DGA228" s="304"/>
      <c r="DGB228" s="304"/>
      <c r="DGC228" s="304"/>
      <c r="DGD228" s="304"/>
      <c r="DGE228" s="304"/>
      <c r="DGF228" s="304"/>
      <c r="DGG228" s="304"/>
      <c r="DGH228" s="304"/>
      <c r="DGI228" s="304"/>
      <c r="DGJ228" s="304"/>
      <c r="DGK228" s="304"/>
      <c r="DGL228" s="304"/>
      <c r="DGM228" s="304"/>
      <c r="DGN228" s="304"/>
      <c r="DGO228" s="304"/>
      <c r="DGP228" s="304"/>
      <c r="DGQ228" s="304"/>
      <c r="DGR228" s="304"/>
      <c r="DGS228" s="304"/>
      <c r="DGT228" s="304"/>
      <c r="DGU228" s="304"/>
      <c r="DGV228" s="304"/>
      <c r="DGW228" s="304"/>
      <c r="DGX228" s="304"/>
      <c r="DGY228" s="304"/>
      <c r="DGZ228" s="304"/>
      <c r="DHA228" s="304"/>
      <c r="DHB228" s="304"/>
      <c r="DHC228" s="304"/>
      <c r="DHD228" s="304"/>
      <c r="DHE228" s="304"/>
      <c r="DHF228" s="304"/>
      <c r="DHG228" s="304"/>
      <c r="DHH228" s="304"/>
      <c r="DHI228" s="304"/>
      <c r="DHJ228" s="304"/>
      <c r="DHK228" s="304"/>
      <c r="DHL228" s="304"/>
      <c r="DHM228" s="304"/>
      <c r="DHN228" s="304"/>
      <c r="DHO228" s="304"/>
      <c r="DHP228" s="304"/>
      <c r="DHQ228" s="304"/>
      <c r="DHR228" s="304"/>
      <c r="DHS228" s="304"/>
      <c r="DHT228" s="304"/>
      <c r="DHU228" s="304"/>
      <c r="DHV228" s="304"/>
      <c r="DHW228" s="304"/>
      <c r="DHX228" s="304"/>
      <c r="DHY228" s="304"/>
      <c r="DHZ228" s="304"/>
      <c r="DIA228" s="304"/>
      <c r="DIB228" s="304"/>
      <c r="DIC228" s="304"/>
      <c r="DID228" s="304"/>
      <c r="DIE228" s="304"/>
      <c r="DIF228" s="304"/>
      <c r="DIG228" s="304"/>
      <c r="DIH228" s="304"/>
      <c r="DII228" s="304"/>
      <c r="DIJ228" s="304"/>
      <c r="DIK228" s="304"/>
      <c r="DIL228" s="304"/>
      <c r="DIM228" s="304"/>
      <c r="DIN228" s="304"/>
      <c r="DIO228" s="304"/>
      <c r="DIP228" s="304"/>
      <c r="DIQ228" s="304"/>
      <c r="DIR228" s="304"/>
      <c r="DIS228" s="304"/>
      <c r="DIT228" s="304"/>
      <c r="DIU228" s="304"/>
      <c r="DIV228" s="304"/>
      <c r="DIW228" s="304"/>
      <c r="DIX228" s="304"/>
      <c r="DIY228" s="304"/>
      <c r="DIZ228" s="304"/>
      <c r="DJA228" s="304"/>
      <c r="DJB228" s="304"/>
      <c r="DJC228" s="304"/>
      <c r="DJD228" s="304"/>
      <c r="DJE228" s="304"/>
      <c r="DJF228" s="304"/>
      <c r="DJG228" s="304"/>
      <c r="DJH228" s="304"/>
      <c r="DJI228" s="304"/>
      <c r="DJJ228" s="304"/>
      <c r="DJK228" s="304"/>
      <c r="DJL228" s="304"/>
      <c r="DJM228" s="304"/>
      <c r="DJN228" s="304"/>
      <c r="DJO228" s="304"/>
      <c r="DJP228" s="304"/>
      <c r="DJQ228" s="304"/>
      <c r="DJR228" s="304"/>
      <c r="DJS228" s="304"/>
      <c r="DJT228" s="304"/>
      <c r="DJU228" s="304"/>
      <c r="DJV228" s="304"/>
      <c r="DJW228" s="304"/>
      <c r="DJX228" s="304"/>
      <c r="DJY228" s="304"/>
      <c r="DJZ228" s="304"/>
      <c r="DKA228" s="304"/>
      <c r="DKB228" s="304"/>
      <c r="DKC228" s="304"/>
      <c r="DKD228" s="304"/>
      <c r="DKE228" s="304"/>
      <c r="DKF228" s="304"/>
      <c r="DKG228" s="304"/>
      <c r="DKH228" s="304"/>
      <c r="DKI228" s="304"/>
      <c r="DKJ228" s="304"/>
      <c r="DKK228" s="304"/>
      <c r="DKL228" s="304"/>
      <c r="DKM228" s="304"/>
      <c r="DKN228" s="304"/>
      <c r="DKO228" s="304"/>
      <c r="DKP228" s="304"/>
      <c r="DKQ228" s="304"/>
      <c r="DKR228" s="304"/>
      <c r="DKS228" s="304"/>
      <c r="DKT228" s="304"/>
      <c r="DKU228" s="304"/>
      <c r="DKV228" s="304"/>
      <c r="DKW228" s="304"/>
      <c r="DKX228" s="304"/>
      <c r="DKY228" s="304"/>
      <c r="DKZ228" s="304"/>
      <c r="DLA228" s="304"/>
      <c r="DLB228" s="304"/>
      <c r="DLC228" s="304"/>
      <c r="DLD228" s="304"/>
      <c r="DLE228" s="304"/>
      <c r="DLF228" s="304"/>
      <c r="DLG228" s="304"/>
      <c r="DLH228" s="304"/>
      <c r="DLI228" s="304"/>
      <c r="DLJ228" s="304"/>
      <c r="DLK228" s="304"/>
      <c r="DLL228" s="304"/>
      <c r="DLM228" s="304"/>
      <c r="DLN228" s="304"/>
      <c r="DLO228" s="304"/>
      <c r="DLP228" s="304"/>
      <c r="DLQ228" s="304"/>
      <c r="DLR228" s="304"/>
      <c r="DLS228" s="304"/>
      <c r="DLT228" s="304"/>
      <c r="DLU228" s="304"/>
      <c r="DLV228" s="304"/>
      <c r="DLW228" s="304"/>
      <c r="DLX228" s="304"/>
      <c r="DLY228" s="304"/>
      <c r="DLZ228" s="304"/>
      <c r="DMA228" s="304"/>
      <c r="DMB228" s="304"/>
      <c r="DMC228" s="304"/>
      <c r="DMD228" s="304"/>
      <c r="DME228" s="304"/>
      <c r="DMF228" s="304"/>
      <c r="DMG228" s="304"/>
      <c r="DMH228" s="304"/>
      <c r="DMI228" s="304"/>
      <c r="DMJ228" s="304"/>
      <c r="DMK228" s="304"/>
      <c r="DML228" s="304"/>
      <c r="DMM228" s="304"/>
      <c r="DMN228" s="304"/>
      <c r="DMO228" s="304"/>
      <c r="DMP228" s="304"/>
      <c r="DMQ228" s="304"/>
      <c r="DMR228" s="304"/>
      <c r="DMS228" s="304"/>
      <c r="DMT228" s="304"/>
      <c r="DMU228" s="304"/>
      <c r="DMV228" s="304"/>
      <c r="DMW228" s="304"/>
      <c r="DMX228" s="304"/>
      <c r="DMY228" s="304"/>
      <c r="DMZ228" s="304"/>
      <c r="DNA228" s="304"/>
      <c r="DNB228" s="304"/>
      <c r="DNC228" s="304"/>
      <c r="DND228" s="304"/>
      <c r="DNE228" s="304"/>
      <c r="DNF228" s="304"/>
      <c r="DNG228" s="304"/>
      <c r="DNH228" s="304"/>
      <c r="DNI228" s="304"/>
      <c r="DNJ228" s="304"/>
      <c r="DNK228" s="304"/>
      <c r="DNL228" s="304"/>
      <c r="DNM228" s="304"/>
      <c r="DNN228" s="304"/>
      <c r="DNO228" s="304"/>
      <c r="DNP228" s="304"/>
      <c r="DNQ228" s="304"/>
      <c r="DNR228" s="304"/>
      <c r="DNS228" s="304"/>
      <c r="DNT228" s="304"/>
      <c r="DNU228" s="304"/>
      <c r="DNV228" s="304"/>
      <c r="DNW228" s="304"/>
      <c r="DNX228" s="304"/>
      <c r="DNY228" s="304"/>
      <c r="DNZ228" s="304"/>
      <c r="DOA228" s="304"/>
      <c r="DOB228" s="304"/>
      <c r="DOC228" s="304"/>
      <c r="DOD228" s="304"/>
      <c r="DOE228" s="304"/>
      <c r="DOF228" s="304"/>
      <c r="DOG228" s="304"/>
      <c r="DOH228" s="304"/>
      <c r="DOI228" s="304"/>
      <c r="DOJ228" s="304"/>
      <c r="DOK228" s="304"/>
      <c r="DOL228" s="304"/>
      <c r="DOM228" s="304"/>
      <c r="DON228" s="304"/>
      <c r="DOO228" s="304"/>
      <c r="DOP228" s="304"/>
      <c r="DOQ228" s="304"/>
      <c r="DOR228" s="304"/>
      <c r="DOS228" s="304"/>
      <c r="DOT228" s="304"/>
      <c r="DOU228" s="304"/>
      <c r="DOV228" s="304"/>
      <c r="DOW228" s="304"/>
      <c r="DOX228" s="304"/>
      <c r="DOY228" s="304"/>
      <c r="DOZ228" s="304"/>
      <c r="DPA228" s="304"/>
      <c r="DPB228" s="304"/>
      <c r="DPC228" s="304"/>
      <c r="DPD228" s="304"/>
      <c r="DPE228" s="304"/>
      <c r="DPF228" s="304"/>
      <c r="DPG228" s="304"/>
      <c r="DPH228" s="304"/>
      <c r="DPI228" s="304"/>
      <c r="DPJ228" s="304"/>
      <c r="DPK228" s="304"/>
      <c r="DPL228" s="304"/>
      <c r="DPM228" s="304"/>
      <c r="DPN228" s="304"/>
      <c r="DPO228" s="304"/>
      <c r="DPP228" s="304"/>
      <c r="DPQ228" s="304"/>
      <c r="DPR228" s="304"/>
      <c r="DPS228" s="304"/>
      <c r="DPT228" s="304"/>
      <c r="DPU228" s="304"/>
      <c r="DPV228" s="304"/>
      <c r="DPW228" s="304"/>
      <c r="DPX228" s="304"/>
      <c r="DPY228" s="304"/>
      <c r="DPZ228" s="304"/>
      <c r="DQA228" s="304"/>
      <c r="DQB228" s="304"/>
      <c r="DQC228" s="304"/>
      <c r="DQD228" s="304"/>
      <c r="DQE228" s="304"/>
      <c r="DQF228" s="304"/>
      <c r="DQG228" s="304"/>
      <c r="DQH228" s="304"/>
      <c r="DQI228" s="304"/>
      <c r="DQJ228" s="304"/>
      <c r="DQK228" s="304"/>
      <c r="DQL228" s="304"/>
      <c r="DQM228" s="304"/>
      <c r="DQN228" s="304"/>
      <c r="DQO228" s="304"/>
      <c r="DQP228" s="304"/>
      <c r="DQQ228" s="304"/>
      <c r="DQR228" s="304"/>
      <c r="DQS228" s="304"/>
      <c r="DQT228" s="304"/>
      <c r="DQU228" s="304"/>
      <c r="DQV228" s="304"/>
      <c r="DQW228" s="304"/>
      <c r="DQX228" s="304"/>
      <c r="DQY228" s="304"/>
      <c r="DQZ228" s="304"/>
      <c r="DRA228" s="304"/>
      <c r="DRB228" s="304"/>
      <c r="DRC228" s="304"/>
      <c r="DRD228" s="304"/>
      <c r="DRE228" s="304"/>
      <c r="DRF228" s="304"/>
      <c r="DRG228" s="304"/>
      <c r="DRH228" s="304"/>
      <c r="DRI228" s="304"/>
      <c r="DRJ228" s="304"/>
      <c r="DRK228" s="304"/>
      <c r="DRL228" s="304"/>
      <c r="DRM228" s="304"/>
      <c r="DRN228" s="304"/>
      <c r="DRO228" s="304"/>
      <c r="DRP228" s="304"/>
      <c r="DRQ228" s="304"/>
      <c r="DRR228" s="304"/>
      <c r="DRS228" s="304"/>
      <c r="DRT228" s="304"/>
      <c r="DRU228" s="304"/>
      <c r="DRV228" s="304"/>
      <c r="DRW228" s="304"/>
      <c r="DRX228" s="304"/>
      <c r="DRY228" s="304"/>
      <c r="DRZ228" s="304"/>
      <c r="DSA228" s="304"/>
      <c r="DSB228" s="304"/>
      <c r="DSC228" s="304"/>
      <c r="DSD228" s="304"/>
      <c r="DSE228" s="304"/>
      <c r="DSF228" s="304"/>
      <c r="DSG228" s="304"/>
      <c r="DSH228" s="304"/>
      <c r="DSI228" s="304"/>
      <c r="DSJ228" s="304"/>
      <c r="DSK228" s="304"/>
      <c r="DSL228" s="304"/>
      <c r="DSM228" s="304"/>
      <c r="DSN228" s="304"/>
      <c r="DSO228" s="304"/>
      <c r="DSP228" s="304"/>
      <c r="DSQ228" s="304"/>
      <c r="DSR228" s="304"/>
      <c r="DSS228" s="304"/>
      <c r="DST228" s="304"/>
      <c r="DSU228" s="304"/>
      <c r="DSV228" s="304"/>
      <c r="DSW228" s="304"/>
      <c r="DSX228" s="304"/>
      <c r="DSY228" s="304"/>
      <c r="DSZ228" s="304"/>
      <c r="DTA228" s="304"/>
      <c r="DTB228" s="304"/>
      <c r="DTC228" s="304"/>
      <c r="DTD228" s="304"/>
      <c r="DTE228" s="304"/>
      <c r="DTF228" s="304"/>
      <c r="DTG228" s="304"/>
      <c r="DTH228" s="304"/>
      <c r="DTI228" s="304"/>
      <c r="DTJ228" s="304"/>
      <c r="DTK228" s="304"/>
      <c r="DTL228" s="304"/>
      <c r="DTM228" s="304"/>
      <c r="DTN228" s="304"/>
      <c r="DTO228" s="304"/>
      <c r="DTP228" s="304"/>
      <c r="DTQ228" s="304"/>
      <c r="DTR228" s="304"/>
      <c r="DTS228" s="304"/>
      <c r="DTT228" s="304"/>
      <c r="DTU228" s="304"/>
      <c r="DTV228" s="304"/>
      <c r="DTW228" s="304"/>
      <c r="DTX228" s="304"/>
      <c r="DTY228" s="304"/>
      <c r="DTZ228" s="304"/>
      <c r="DUA228" s="304"/>
      <c r="DUB228" s="304"/>
      <c r="DUC228" s="304"/>
      <c r="DUD228" s="304"/>
      <c r="DUE228" s="304"/>
      <c r="DUF228" s="304"/>
      <c r="DUG228" s="304"/>
      <c r="DUH228" s="304"/>
      <c r="DUI228" s="304"/>
      <c r="DUJ228" s="304"/>
      <c r="DUK228" s="304"/>
      <c r="DUL228" s="304"/>
      <c r="DUM228" s="304"/>
      <c r="DUN228" s="304"/>
      <c r="DUO228" s="304"/>
      <c r="DUP228" s="304"/>
      <c r="DUQ228" s="304"/>
      <c r="DUR228" s="304"/>
      <c r="DUS228" s="304"/>
      <c r="DUT228" s="304"/>
      <c r="DUU228" s="304"/>
      <c r="DUV228" s="304"/>
      <c r="DUW228" s="304"/>
      <c r="DUX228" s="304"/>
      <c r="DUY228" s="304"/>
      <c r="DUZ228" s="304"/>
      <c r="DVA228" s="304"/>
      <c r="DVB228" s="304"/>
      <c r="DVC228" s="304"/>
      <c r="DVD228" s="304"/>
      <c r="DVE228" s="304"/>
      <c r="DVF228" s="304"/>
      <c r="DVG228" s="304"/>
      <c r="DVH228" s="304"/>
      <c r="DVI228" s="304"/>
      <c r="DVJ228" s="304"/>
      <c r="DVK228" s="304"/>
      <c r="DVL228" s="304"/>
      <c r="DVM228" s="304"/>
      <c r="DVN228" s="304"/>
      <c r="DVO228" s="304"/>
      <c r="DVP228" s="304"/>
      <c r="DVQ228" s="304"/>
      <c r="DVR228" s="304"/>
      <c r="DVS228" s="304"/>
      <c r="DVT228" s="304"/>
      <c r="DVU228" s="304"/>
      <c r="DVV228" s="304"/>
      <c r="DVW228" s="304"/>
      <c r="DVX228" s="304"/>
      <c r="DVY228" s="304"/>
      <c r="DVZ228" s="304"/>
      <c r="DWA228" s="304"/>
      <c r="DWB228" s="304"/>
      <c r="DWC228" s="304"/>
      <c r="DWD228" s="304"/>
      <c r="DWE228" s="304"/>
      <c r="DWF228" s="304"/>
      <c r="DWG228" s="304"/>
      <c r="DWH228" s="304"/>
      <c r="DWI228" s="304"/>
      <c r="DWJ228" s="304"/>
      <c r="DWK228" s="304"/>
      <c r="DWL228" s="304"/>
      <c r="DWM228" s="304"/>
      <c r="DWN228" s="304"/>
      <c r="DWO228" s="304"/>
      <c r="DWP228" s="304"/>
      <c r="DWQ228" s="304"/>
      <c r="DWR228" s="304"/>
      <c r="DWS228" s="304"/>
      <c r="DWT228" s="304"/>
      <c r="DWU228" s="304"/>
      <c r="DWV228" s="304"/>
      <c r="DWW228" s="304"/>
      <c r="DWX228" s="304"/>
      <c r="DWY228" s="304"/>
      <c r="DWZ228" s="304"/>
      <c r="DXA228" s="304"/>
      <c r="DXB228" s="304"/>
      <c r="DXC228" s="304"/>
      <c r="DXD228" s="304"/>
      <c r="DXE228" s="304"/>
      <c r="DXF228" s="304"/>
      <c r="DXG228" s="304"/>
      <c r="DXH228" s="304"/>
      <c r="DXI228" s="304"/>
      <c r="DXJ228" s="304"/>
      <c r="DXK228" s="304"/>
      <c r="DXL228" s="304"/>
      <c r="DXM228" s="304"/>
      <c r="DXN228" s="304"/>
      <c r="DXO228" s="304"/>
      <c r="DXP228" s="304"/>
      <c r="DXQ228" s="304"/>
      <c r="DXR228" s="304"/>
      <c r="DXS228" s="304"/>
      <c r="DXT228" s="304"/>
      <c r="DXU228" s="304"/>
      <c r="DXV228" s="304"/>
      <c r="DXW228" s="304"/>
      <c r="DXX228" s="304"/>
      <c r="DXY228" s="304"/>
      <c r="DXZ228" s="304"/>
      <c r="DYA228" s="304"/>
      <c r="DYB228" s="304"/>
      <c r="DYC228" s="304"/>
      <c r="DYD228" s="304"/>
      <c r="DYE228" s="304"/>
      <c r="DYF228" s="304"/>
      <c r="DYG228" s="304"/>
      <c r="DYH228" s="304"/>
      <c r="DYI228" s="304"/>
      <c r="DYJ228" s="304"/>
      <c r="DYK228" s="304"/>
      <c r="DYL228" s="304"/>
      <c r="DYM228" s="304"/>
      <c r="DYN228" s="304"/>
      <c r="DYO228" s="304"/>
      <c r="DYP228" s="304"/>
      <c r="DYQ228" s="304"/>
      <c r="DYR228" s="304"/>
      <c r="DYS228" s="304"/>
      <c r="DYT228" s="304"/>
      <c r="DYU228" s="304"/>
      <c r="DYV228" s="304"/>
      <c r="DYW228" s="304"/>
      <c r="DYX228" s="304"/>
      <c r="DYY228" s="304"/>
      <c r="DYZ228" s="304"/>
      <c r="DZA228" s="304"/>
      <c r="DZB228" s="304"/>
      <c r="DZC228" s="304"/>
      <c r="DZD228" s="304"/>
      <c r="DZE228" s="304"/>
      <c r="DZF228" s="304"/>
      <c r="DZG228" s="304"/>
      <c r="DZH228" s="304"/>
      <c r="DZI228" s="304"/>
      <c r="DZJ228" s="304"/>
      <c r="DZK228" s="304"/>
      <c r="DZL228" s="304"/>
      <c r="DZM228" s="304"/>
      <c r="DZN228" s="304"/>
      <c r="DZO228" s="304"/>
      <c r="DZP228" s="304"/>
      <c r="DZQ228" s="304"/>
      <c r="DZR228" s="304"/>
      <c r="DZS228" s="304"/>
      <c r="DZT228" s="304"/>
      <c r="DZU228" s="304"/>
      <c r="DZV228" s="304"/>
      <c r="DZW228" s="304"/>
      <c r="DZX228" s="304"/>
      <c r="DZY228" s="304"/>
      <c r="DZZ228" s="304"/>
      <c r="EAA228" s="304"/>
      <c r="EAB228" s="304"/>
      <c r="EAC228" s="304"/>
      <c r="EAD228" s="304"/>
      <c r="EAE228" s="304"/>
      <c r="EAF228" s="304"/>
      <c r="EAG228" s="304"/>
      <c r="EAH228" s="304"/>
      <c r="EAI228" s="304"/>
      <c r="EAJ228" s="304"/>
      <c r="EAK228" s="304"/>
      <c r="EAL228" s="304"/>
      <c r="EAM228" s="304"/>
      <c r="EAN228" s="304"/>
      <c r="EAO228" s="304"/>
      <c r="EAP228" s="304"/>
      <c r="EAQ228" s="304"/>
      <c r="EAR228" s="304"/>
      <c r="EAS228" s="304"/>
      <c r="EAT228" s="304"/>
      <c r="EAU228" s="304"/>
      <c r="EAV228" s="304"/>
      <c r="EAW228" s="304"/>
      <c r="EAX228" s="304"/>
      <c r="EAY228" s="304"/>
      <c r="EAZ228" s="304"/>
      <c r="EBA228" s="304"/>
      <c r="EBB228" s="304"/>
      <c r="EBC228" s="304"/>
      <c r="EBD228" s="304"/>
      <c r="EBE228" s="304"/>
      <c r="EBF228" s="304"/>
      <c r="EBG228" s="304"/>
      <c r="EBH228" s="304"/>
      <c r="EBI228" s="304"/>
      <c r="EBJ228" s="304"/>
      <c r="EBK228" s="304"/>
      <c r="EBL228" s="304"/>
      <c r="EBM228" s="304"/>
      <c r="EBN228" s="304"/>
      <c r="EBO228" s="304"/>
      <c r="EBP228" s="304"/>
      <c r="EBQ228" s="304"/>
      <c r="EBR228" s="304"/>
      <c r="EBS228" s="304"/>
      <c r="EBT228" s="304"/>
      <c r="EBU228" s="304"/>
      <c r="EBV228" s="304"/>
      <c r="EBW228" s="304"/>
      <c r="EBX228" s="304"/>
      <c r="EBY228" s="304"/>
      <c r="EBZ228" s="304"/>
      <c r="ECA228" s="304"/>
      <c r="ECB228" s="304"/>
      <c r="ECC228" s="304"/>
      <c r="ECD228" s="304"/>
      <c r="ECE228" s="304"/>
      <c r="ECF228" s="304"/>
      <c r="ECG228" s="304"/>
      <c r="ECH228" s="304"/>
      <c r="ECI228" s="304"/>
      <c r="ECJ228" s="304"/>
      <c r="ECK228" s="304"/>
      <c r="ECL228" s="304"/>
      <c r="ECM228" s="304"/>
      <c r="ECN228" s="304"/>
      <c r="ECO228" s="304"/>
      <c r="ECP228" s="304"/>
      <c r="ECQ228" s="304"/>
      <c r="ECR228" s="304"/>
      <c r="ECS228" s="304"/>
      <c r="ECT228" s="304"/>
      <c r="ECU228" s="304"/>
      <c r="ECV228" s="304"/>
      <c r="ECW228" s="304"/>
      <c r="ECX228" s="304"/>
      <c r="ECY228" s="304"/>
      <c r="ECZ228" s="304"/>
      <c r="EDA228" s="304"/>
      <c r="EDB228" s="304"/>
      <c r="EDC228" s="304"/>
      <c r="EDD228" s="304"/>
      <c r="EDE228" s="304"/>
      <c r="EDF228" s="304"/>
      <c r="EDG228" s="304"/>
      <c r="EDH228" s="304"/>
      <c r="EDI228" s="304"/>
      <c r="EDJ228" s="304"/>
      <c r="EDK228" s="304"/>
      <c r="EDL228" s="304"/>
      <c r="EDM228" s="304"/>
      <c r="EDN228" s="304"/>
      <c r="EDO228" s="304"/>
      <c r="EDP228" s="304"/>
      <c r="EDQ228" s="304"/>
      <c r="EDR228" s="304"/>
      <c r="EDS228" s="304"/>
      <c r="EDT228" s="304"/>
      <c r="EDU228" s="304"/>
      <c r="EDV228" s="304"/>
      <c r="EDW228" s="304"/>
      <c r="EDX228" s="304"/>
      <c r="EDY228" s="304"/>
      <c r="EDZ228" s="304"/>
      <c r="EEA228" s="304"/>
      <c r="EEB228" s="304"/>
      <c r="EEC228" s="304"/>
      <c r="EED228" s="304"/>
      <c r="EEE228" s="304"/>
      <c r="EEF228" s="304"/>
      <c r="EEG228" s="304"/>
      <c r="EEH228" s="304"/>
      <c r="EEI228" s="304"/>
      <c r="EEJ228" s="304"/>
      <c r="EEK228" s="304"/>
      <c r="EEL228" s="304"/>
      <c r="EEM228" s="304"/>
      <c r="EEN228" s="304"/>
      <c r="EEO228" s="304"/>
      <c r="EEP228" s="304"/>
      <c r="EEQ228" s="304"/>
      <c r="EER228" s="304"/>
      <c r="EES228" s="304"/>
      <c r="EET228" s="304"/>
      <c r="EEU228" s="304"/>
      <c r="EEV228" s="304"/>
      <c r="EEW228" s="304"/>
      <c r="EEX228" s="304"/>
      <c r="EEY228" s="304"/>
      <c r="EEZ228" s="304"/>
      <c r="EFA228" s="304"/>
      <c r="EFB228" s="304"/>
      <c r="EFC228" s="304"/>
      <c r="EFD228" s="304"/>
      <c r="EFE228" s="304"/>
      <c r="EFF228" s="304"/>
      <c r="EFG228" s="304"/>
      <c r="EFH228" s="304"/>
      <c r="EFI228" s="304"/>
      <c r="EFJ228" s="304"/>
      <c r="EFK228" s="304"/>
      <c r="EFL228" s="304"/>
      <c r="EFM228" s="304"/>
      <c r="EFN228" s="304"/>
      <c r="EFO228" s="304"/>
      <c r="EFP228" s="304"/>
      <c r="EFQ228" s="304"/>
      <c r="EFR228" s="304"/>
      <c r="EFS228" s="304"/>
      <c r="EFT228" s="304"/>
      <c r="EFU228" s="304"/>
      <c r="EFV228" s="304"/>
      <c r="EFW228" s="304"/>
      <c r="EFX228" s="304"/>
      <c r="EFY228" s="304"/>
      <c r="EFZ228" s="304"/>
      <c r="EGA228" s="304"/>
      <c r="EGB228" s="304"/>
      <c r="EGC228" s="304"/>
      <c r="EGD228" s="304"/>
      <c r="EGE228" s="304"/>
      <c r="EGF228" s="304"/>
      <c r="EGG228" s="304"/>
      <c r="EGH228" s="304"/>
      <c r="EGI228" s="304"/>
      <c r="EGJ228" s="304"/>
      <c r="EGK228" s="304"/>
      <c r="EGL228" s="304"/>
      <c r="EGM228" s="304"/>
      <c r="EGN228" s="304"/>
      <c r="EGO228" s="304"/>
      <c r="EGP228" s="304"/>
      <c r="EGQ228" s="304"/>
      <c r="EGR228" s="304"/>
      <c r="EGS228" s="304"/>
      <c r="EGT228" s="304"/>
      <c r="EGU228" s="304"/>
      <c r="EGV228" s="304"/>
      <c r="EGW228" s="304"/>
      <c r="EGX228" s="304"/>
      <c r="EGY228" s="304"/>
      <c r="EGZ228" s="304"/>
      <c r="EHA228" s="304"/>
      <c r="EHB228" s="304"/>
      <c r="EHC228" s="304"/>
      <c r="EHD228" s="304"/>
      <c r="EHE228" s="304"/>
      <c r="EHF228" s="304"/>
      <c r="EHG228" s="304"/>
      <c r="EHH228" s="304"/>
      <c r="EHI228" s="304"/>
      <c r="EHJ228" s="304"/>
      <c r="EHK228" s="304"/>
      <c r="EHL228" s="304"/>
      <c r="EHM228" s="304"/>
      <c r="EHN228" s="304"/>
      <c r="EHO228" s="304"/>
      <c r="EHP228" s="304"/>
      <c r="EHQ228" s="304"/>
      <c r="EHR228" s="304"/>
      <c r="EHS228" s="304"/>
      <c r="EHT228" s="304"/>
      <c r="EHU228" s="304"/>
      <c r="EHV228" s="304"/>
      <c r="EHW228" s="304"/>
      <c r="EHX228" s="304"/>
      <c r="EHY228" s="304"/>
      <c r="EHZ228" s="304"/>
      <c r="EIA228" s="304"/>
      <c r="EIB228" s="304"/>
      <c r="EIC228" s="304"/>
      <c r="EID228" s="304"/>
      <c r="EIE228" s="304"/>
      <c r="EIF228" s="304"/>
      <c r="EIG228" s="304"/>
      <c r="EIH228" s="304"/>
      <c r="EII228" s="304"/>
      <c r="EIJ228" s="304"/>
      <c r="EIK228" s="304"/>
      <c r="EIL228" s="304"/>
      <c r="EIM228" s="304"/>
      <c r="EIN228" s="304"/>
      <c r="EIO228" s="304"/>
      <c r="EIP228" s="304"/>
      <c r="EIQ228" s="304"/>
      <c r="EIR228" s="304"/>
      <c r="EIS228" s="304"/>
      <c r="EIT228" s="304"/>
      <c r="EIU228" s="304"/>
      <c r="EIV228" s="304"/>
      <c r="EIW228" s="304"/>
      <c r="EIX228" s="304"/>
      <c r="EIY228" s="304"/>
      <c r="EIZ228" s="304"/>
      <c r="EJA228" s="304"/>
      <c r="EJB228" s="304"/>
      <c r="EJC228" s="304"/>
      <c r="EJD228" s="304"/>
      <c r="EJE228" s="304"/>
      <c r="EJF228" s="304"/>
      <c r="EJG228" s="304"/>
      <c r="EJH228" s="304"/>
      <c r="EJI228" s="304"/>
      <c r="EJJ228" s="304"/>
      <c r="EJK228" s="304"/>
      <c r="EJL228" s="304"/>
      <c r="EJM228" s="304"/>
      <c r="EJN228" s="304"/>
      <c r="EJO228" s="304"/>
      <c r="EJP228" s="304"/>
      <c r="EJQ228" s="304"/>
      <c r="EJR228" s="304"/>
      <c r="EJS228" s="304"/>
      <c r="EJT228" s="304"/>
      <c r="EJU228" s="304"/>
      <c r="EJV228" s="304"/>
      <c r="EJW228" s="304"/>
      <c r="EJX228" s="304"/>
      <c r="EJY228" s="304"/>
      <c r="EJZ228" s="304"/>
      <c r="EKA228" s="304"/>
      <c r="EKB228" s="304"/>
      <c r="EKC228" s="304"/>
      <c r="EKD228" s="304"/>
      <c r="EKE228" s="304"/>
      <c r="EKF228" s="304"/>
      <c r="EKG228" s="304"/>
      <c r="EKH228" s="304"/>
      <c r="EKI228" s="304"/>
      <c r="EKJ228" s="304"/>
      <c r="EKK228" s="304"/>
      <c r="EKL228" s="304"/>
      <c r="EKM228" s="304"/>
      <c r="EKN228" s="304"/>
      <c r="EKO228" s="304"/>
      <c r="EKP228" s="304"/>
      <c r="EKQ228" s="304"/>
      <c r="EKR228" s="304"/>
      <c r="EKS228" s="304"/>
      <c r="EKT228" s="304"/>
      <c r="EKU228" s="304"/>
      <c r="EKV228" s="304"/>
      <c r="EKW228" s="304"/>
      <c r="EKX228" s="304"/>
      <c r="EKY228" s="304"/>
      <c r="EKZ228" s="304"/>
      <c r="ELA228" s="304"/>
      <c r="ELB228" s="304"/>
      <c r="ELC228" s="304"/>
      <c r="ELD228" s="304"/>
      <c r="ELE228" s="304"/>
      <c r="ELF228" s="304"/>
      <c r="ELG228" s="304"/>
      <c r="ELH228" s="304"/>
      <c r="ELI228" s="304"/>
      <c r="ELJ228" s="304"/>
      <c r="ELK228" s="304"/>
      <c r="ELL228" s="304"/>
      <c r="ELM228" s="304"/>
      <c r="ELN228" s="304"/>
      <c r="ELO228" s="304"/>
      <c r="ELP228" s="304"/>
      <c r="ELQ228" s="304"/>
      <c r="ELR228" s="304"/>
      <c r="ELS228" s="304"/>
      <c r="ELT228" s="304"/>
      <c r="ELU228" s="304"/>
      <c r="ELV228" s="304"/>
      <c r="ELW228" s="304"/>
      <c r="ELX228" s="304"/>
      <c r="ELY228" s="304"/>
      <c r="ELZ228" s="304"/>
      <c r="EMA228" s="304"/>
      <c r="EMB228" s="304"/>
      <c r="EMC228" s="304"/>
      <c r="EMD228" s="304"/>
      <c r="EME228" s="304"/>
      <c r="EMF228" s="304"/>
      <c r="EMG228" s="304"/>
      <c r="EMH228" s="304"/>
      <c r="EMI228" s="304"/>
      <c r="EMJ228" s="304"/>
      <c r="EMK228" s="304"/>
      <c r="EML228" s="304"/>
      <c r="EMM228" s="304"/>
      <c r="EMN228" s="304"/>
      <c r="EMO228" s="304"/>
      <c r="EMP228" s="304"/>
      <c r="EMQ228" s="304"/>
      <c r="EMR228" s="304"/>
      <c r="EMS228" s="304"/>
      <c r="EMT228" s="304"/>
      <c r="EMU228" s="304"/>
      <c r="EMV228" s="304"/>
      <c r="EMW228" s="304"/>
      <c r="EMX228" s="304"/>
      <c r="EMY228" s="304"/>
      <c r="EMZ228" s="304"/>
      <c r="ENA228" s="304"/>
      <c r="ENB228" s="304"/>
      <c r="ENC228" s="304"/>
      <c r="END228" s="304"/>
      <c r="ENE228" s="304"/>
      <c r="ENF228" s="304"/>
      <c r="ENG228" s="304"/>
      <c r="ENH228" s="304"/>
      <c r="ENI228" s="304"/>
      <c r="ENJ228" s="304"/>
      <c r="ENK228" s="304"/>
      <c r="ENL228" s="304"/>
      <c r="ENM228" s="304"/>
      <c r="ENN228" s="304"/>
      <c r="ENO228" s="304"/>
      <c r="ENP228" s="304"/>
      <c r="ENQ228" s="304"/>
      <c r="ENR228" s="304"/>
      <c r="ENS228" s="304"/>
      <c r="ENT228" s="304"/>
      <c r="ENU228" s="304"/>
      <c r="ENV228" s="304"/>
      <c r="ENW228" s="304"/>
      <c r="ENX228" s="304"/>
      <c r="ENY228" s="304"/>
      <c r="ENZ228" s="304"/>
      <c r="EOA228" s="304"/>
      <c r="EOB228" s="304"/>
      <c r="EOC228" s="304"/>
      <c r="EOD228" s="304"/>
      <c r="EOE228" s="304"/>
      <c r="EOF228" s="304"/>
      <c r="EOG228" s="304"/>
      <c r="EOH228" s="304"/>
      <c r="EOI228" s="304"/>
      <c r="EOJ228" s="304"/>
      <c r="EOK228" s="304"/>
      <c r="EOL228" s="304"/>
      <c r="EOM228" s="304"/>
      <c r="EON228" s="304"/>
      <c r="EOO228" s="304"/>
      <c r="EOP228" s="304"/>
      <c r="EOQ228" s="304"/>
      <c r="EOR228" s="304"/>
      <c r="EOS228" s="304"/>
      <c r="EOT228" s="304"/>
      <c r="EOU228" s="304"/>
      <c r="EOV228" s="304"/>
      <c r="EOW228" s="304"/>
      <c r="EOX228" s="304"/>
      <c r="EOY228" s="304"/>
      <c r="EOZ228" s="304"/>
      <c r="EPA228" s="304"/>
      <c r="EPB228" s="304"/>
      <c r="EPC228" s="304"/>
      <c r="EPD228" s="304"/>
      <c r="EPE228" s="304"/>
      <c r="EPF228" s="304"/>
      <c r="EPG228" s="304"/>
      <c r="EPH228" s="304"/>
      <c r="EPI228" s="304"/>
      <c r="EPJ228" s="304"/>
      <c r="EPK228" s="304"/>
      <c r="EPL228" s="304"/>
      <c r="EPM228" s="304"/>
      <c r="EPN228" s="304"/>
      <c r="EPO228" s="304"/>
      <c r="EPP228" s="304"/>
      <c r="EPQ228" s="304"/>
      <c r="EPR228" s="304"/>
      <c r="EPS228" s="304"/>
      <c r="EPT228" s="304"/>
      <c r="EPU228" s="304"/>
      <c r="EPV228" s="304"/>
      <c r="EPW228" s="304"/>
      <c r="EPX228" s="304"/>
      <c r="EPY228" s="304"/>
      <c r="EPZ228" s="304"/>
      <c r="EQA228" s="304"/>
      <c r="EQB228" s="304"/>
      <c r="EQC228" s="304"/>
      <c r="EQD228" s="304"/>
      <c r="EQE228" s="304"/>
      <c r="EQF228" s="304"/>
      <c r="EQG228" s="304"/>
      <c r="EQH228" s="304"/>
      <c r="EQI228" s="304"/>
      <c r="EQJ228" s="304"/>
      <c r="EQK228" s="304"/>
      <c r="EQL228" s="304"/>
      <c r="EQM228" s="304"/>
      <c r="EQN228" s="304"/>
      <c r="EQO228" s="304"/>
      <c r="EQP228" s="304"/>
      <c r="EQQ228" s="304"/>
      <c r="EQR228" s="304"/>
      <c r="EQS228" s="304"/>
      <c r="EQT228" s="304"/>
      <c r="EQU228" s="304"/>
      <c r="EQV228" s="304"/>
      <c r="EQW228" s="304"/>
      <c r="EQX228" s="304"/>
      <c r="EQY228" s="304"/>
      <c r="EQZ228" s="304"/>
      <c r="ERA228" s="304"/>
      <c r="ERB228" s="304"/>
      <c r="ERC228" s="304"/>
      <c r="ERD228" s="304"/>
      <c r="ERE228" s="304"/>
      <c r="ERF228" s="304"/>
      <c r="ERG228" s="304"/>
      <c r="ERH228" s="304"/>
      <c r="ERI228" s="304"/>
      <c r="ERJ228" s="304"/>
      <c r="ERK228" s="304"/>
      <c r="ERL228" s="304"/>
      <c r="ERM228" s="304"/>
      <c r="ERN228" s="304"/>
      <c r="ERO228" s="304"/>
      <c r="ERP228" s="304"/>
      <c r="ERQ228" s="304"/>
      <c r="ERR228" s="304"/>
      <c r="ERS228" s="304"/>
      <c r="ERT228" s="304"/>
      <c r="ERU228" s="304"/>
      <c r="ERV228" s="304"/>
      <c r="ERW228" s="304"/>
      <c r="ERX228" s="304"/>
      <c r="ERY228" s="304"/>
      <c r="ERZ228" s="304"/>
      <c r="ESA228" s="304"/>
      <c r="ESB228" s="304"/>
      <c r="ESC228" s="304"/>
      <c r="ESD228" s="304"/>
      <c r="ESE228" s="304"/>
      <c r="ESF228" s="304"/>
      <c r="ESG228" s="304"/>
      <c r="ESH228" s="304"/>
      <c r="ESI228" s="304"/>
      <c r="ESJ228" s="304"/>
      <c r="ESK228" s="304"/>
      <c r="ESL228" s="304"/>
      <c r="ESM228" s="304"/>
      <c r="ESN228" s="304"/>
      <c r="ESO228" s="304"/>
      <c r="ESP228" s="304"/>
      <c r="ESQ228" s="304"/>
      <c r="ESR228" s="304"/>
      <c r="ESS228" s="304"/>
      <c r="EST228" s="304"/>
      <c r="ESU228" s="304"/>
      <c r="ESV228" s="304"/>
      <c r="ESW228" s="304"/>
      <c r="ESX228" s="304"/>
      <c r="ESY228" s="304"/>
      <c r="ESZ228" s="304"/>
      <c r="ETA228" s="304"/>
      <c r="ETB228" s="304"/>
      <c r="ETC228" s="304"/>
      <c r="ETD228" s="304"/>
      <c r="ETE228" s="304"/>
      <c r="ETF228" s="304"/>
      <c r="ETG228" s="304"/>
      <c r="ETH228" s="304"/>
      <c r="ETI228" s="304"/>
      <c r="ETJ228" s="304"/>
      <c r="ETK228" s="304"/>
      <c r="ETL228" s="304"/>
      <c r="ETM228" s="304"/>
      <c r="ETN228" s="304"/>
      <c r="ETO228" s="304"/>
      <c r="ETP228" s="304"/>
      <c r="ETQ228" s="304"/>
      <c r="ETR228" s="304"/>
      <c r="ETS228" s="304"/>
      <c r="ETT228" s="304"/>
      <c r="ETU228" s="304"/>
      <c r="ETV228" s="304"/>
      <c r="ETW228" s="304"/>
      <c r="ETX228" s="304"/>
      <c r="ETY228" s="304"/>
      <c r="ETZ228" s="304"/>
      <c r="EUA228" s="304"/>
      <c r="EUB228" s="304"/>
      <c r="EUC228" s="304"/>
      <c r="EUD228" s="304"/>
      <c r="EUE228" s="304"/>
      <c r="EUF228" s="304"/>
      <c r="EUG228" s="304"/>
      <c r="EUH228" s="304"/>
      <c r="EUI228" s="304"/>
      <c r="EUJ228" s="304"/>
      <c r="EUK228" s="304"/>
      <c r="EUL228" s="304"/>
      <c r="EUM228" s="304"/>
      <c r="EUN228" s="304"/>
      <c r="EUO228" s="304"/>
      <c r="EUP228" s="304"/>
      <c r="EUQ228" s="304"/>
      <c r="EUR228" s="304"/>
      <c r="EUS228" s="304"/>
      <c r="EUT228" s="304"/>
      <c r="EUU228" s="304"/>
      <c r="EUV228" s="304"/>
      <c r="EUW228" s="304"/>
      <c r="EUX228" s="304"/>
      <c r="EUY228" s="304"/>
      <c r="EUZ228" s="304"/>
      <c r="EVA228" s="304"/>
      <c r="EVB228" s="304"/>
      <c r="EVC228" s="304"/>
      <c r="EVD228" s="304"/>
      <c r="EVE228" s="304"/>
      <c r="EVF228" s="304"/>
      <c r="EVG228" s="304"/>
      <c r="EVH228" s="304"/>
      <c r="EVI228" s="304"/>
      <c r="EVJ228" s="304"/>
      <c r="EVK228" s="304"/>
      <c r="EVL228" s="304"/>
      <c r="EVM228" s="304"/>
      <c r="EVN228" s="304"/>
      <c r="EVO228" s="304"/>
      <c r="EVP228" s="304"/>
      <c r="EVQ228" s="304"/>
      <c r="EVR228" s="304"/>
      <c r="EVS228" s="304"/>
      <c r="EVT228" s="304"/>
      <c r="EVU228" s="304"/>
      <c r="EVV228" s="304"/>
      <c r="EVW228" s="304"/>
      <c r="EVX228" s="304"/>
      <c r="EVY228" s="304"/>
      <c r="EVZ228" s="304"/>
      <c r="EWA228" s="304"/>
      <c r="EWB228" s="304"/>
      <c r="EWC228" s="304"/>
      <c r="EWD228" s="304"/>
      <c r="EWE228" s="304"/>
      <c r="EWF228" s="304"/>
      <c r="EWG228" s="304"/>
      <c r="EWH228" s="304"/>
      <c r="EWI228" s="304"/>
      <c r="EWJ228" s="304"/>
      <c r="EWK228" s="304"/>
      <c r="EWL228" s="304"/>
      <c r="EWM228" s="304"/>
      <c r="EWN228" s="304"/>
      <c r="EWO228" s="304"/>
      <c r="EWP228" s="304"/>
      <c r="EWQ228" s="304"/>
      <c r="EWR228" s="304"/>
      <c r="EWS228" s="304"/>
      <c r="EWT228" s="304"/>
      <c r="EWU228" s="304"/>
      <c r="EWV228" s="304"/>
      <c r="EWW228" s="304"/>
      <c r="EWX228" s="304"/>
      <c r="EWY228" s="304"/>
      <c r="EWZ228" s="304"/>
      <c r="EXA228" s="304"/>
      <c r="EXB228" s="304"/>
      <c r="EXC228" s="304"/>
      <c r="EXD228" s="304"/>
      <c r="EXE228" s="304"/>
      <c r="EXF228" s="304"/>
      <c r="EXG228" s="304"/>
      <c r="EXH228" s="304"/>
      <c r="EXI228" s="304"/>
      <c r="EXJ228" s="304"/>
      <c r="EXK228" s="304"/>
      <c r="EXL228" s="304"/>
      <c r="EXM228" s="304"/>
      <c r="EXN228" s="304"/>
      <c r="EXO228" s="304"/>
      <c r="EXP228" s="304"/>
      <c r="EXQ228" s="304"/>
      <c r="EXR228" s="304"/>
      <c r="EXS228" s="304"/>
      <c r="EXT228" s="304"/>
      <c r="EXU228" s="304"/>
      <c r="EXV228" s="304"/>
      <c r="EXW228" s="304"/>
      <c r="EXX228" s="304"/>
      <c r="EXY228" s="304"/>
      <c r="EXZ228" s="304"/>
      <c r="EYA228" s="304"/>
      <c r="EYB228" s="304"/>
      <c r="EYC228" s="304"/>
      <c r="EYD228" s="304"/>
      <c r="EYE228" s="304"/>
      <c r="EYF228" s="304"/>
      <c r="EYG228" s="304"/>
      <c r="EYH228" s="304"/>
      <c r="EYI228" s="304"/>
      <c r="EYJ228" s="304"/>
      <c r="EYK228" s="304"/>
      <c r="EYL228" s="304"/>
      <c r="EYM228" s="304"/>
      <c r="EYN228" s="304"/>
      <c r="EYO228" s="304"/>
      <c r="EYP228" s="304"/>
      <c r="EYQ228" s="304"/>
      <c r="EYR228" s="304"/>
      <c r="EYS228" s="304"/>
      <c r="EYT228" s="304"/>
      <c r="EYU228" s="304"/>
      <c r="EYV228" s="304"/>
      <c r="EYW228" s="304"/>
      <c r="EYX228" s="304"/>
      <c r="EYY228" s="304"/>
      <c r="EYZ228" s="304"/>
      <c r="EZA228" s="304"/>
      <c r="EZB228" s="304"/>
      <c r="EZC228" s="304"/>
      <c r="EZD228" s="304"/>
      <c r="EZE228" s="304"/>
      <c r="EZF228" s="304"/>
      <c r="EZG228" s="304"/>
      <c r="EZH228" s="304"/>
      <c r="EZI228" s="304"/>
      <c r="EZJ228" s="304"/>
      <c r="EZK228" s="304"/>
      <c r="EZL228" s="304"/>
      <c r="EZM228" s="304"/>
      <c r="EZN228" s="304"/>
      <c r="EZO228" s="304"/>
      <c r="EZP228" s="304"/>
      <c r="EZQ228" s="304"/>
      <c r="EZR228" s="304"/>
      <c r="EZS228" s="304"/>
      <c r="EZT228" s="304"/>
      <c r="EZU228" s="304"/>
      <c r="EZV228" s="304"/>
      <c r="EZW228" s="304"/>
      <c r="EZX228" s="304"/>
      <c r="EZY228" s="304"/>
      <c r="EZZ228" s="304"/>
      <c r="FAA228" s="304"/>
      <c r="FAB228" s="304"/>
      <c r="FAC228" s="304"/>
      <c r="FAD228" s="304"/>
      <c r="FAE228" s="304"/>
      <c r="FAF228" s="304"/>
      <c r="FAG228" s="304"/>
      <c r="FAH228" s="304"/>
      <c r="FAI228" s="304"/>
      <c r="FAJ228" s="304"/>
      <c r="FAK228" s="304"/>
      <c r="FAL228" s="304"/>
      <c r="FAM228" s="304"/>
      <c r="FAN228" s="304"/>
      <c r="FAO228" s="304"/>
      <c r="FAP228" s="304"/>
      <c r="FAQ228" s="304"/>
      <c r="FAR228" s="304"/>
      <c r="FAS228" s="304"/>
      <c r="FAT228" s="304"/>
      <c r="FAU228" s="304"/>
      <c r="FAV228" s="304"/>
      <c r="FAW228" s="304"/>
      <c r="FAX228" s="304"/>
      <c r="FAY228" s="304"/>
      <c r="FAZ228" s="304"/>
      <c r="FBA228" s="304"/>
      <c r="FBB228" s="304"/>
      <c r="FBC228" s="304"/>
      <c r="FBD228" s="304"/>
      <c r="FBE228" s="304"/>
      <c r="FBF228" s="304"/>
      <c r="FBG228" s="304"/>
      <c r="FBH228" s="304"/>
      <c r="FBI228" s="304"/>
      <c r="FBJ228" s="304"/>
      <c r="FBK228" s="304"/>
      <c r="FBL228" s="304"/>
      <c r="FBM228" s="304"/>
      <c r="FBN228" s="304"/>
      <c r="FBO228" s="304"/>
      <c r="FBP228" s="304"/>
      <c r="FBQ228" s="304"/>
      <c r="FBR228" s="304"/>
      <c r="FBS228" s="304"/>
      <c r="FBT228" s="304"/>
      <c r="FBU228" s="304"/>
      <c r="FBV228" s="304"/>
      <c r="FBW228" s="304"/>
      <c r="FBX228" s="304"/>
      <c r="FBY228" s="304"/>
      <c r="FBZ228" s="304"/>
      <c r="FCA228" s="304"/>
      <c r="FCB228" s="304"/>
      <c r="FCC228" s="304"/>
      <c r="FCD228" s="304"/>
      <c r="FCE228" s="304"/>
      <c r="FCF228" s="304"/>
      <c r="FCG228" s="304"/>
      <c r="FCH228" s="304"/>
      <c r="FCI228" s="304"/>
      <c r="FCJ228" s="304"/>
      <c r="FCK228" s="304"/>
      <c r="FCL228" s="304"/>
      <c r="FCM228" s="304"/>
      <c r="FCN228" s="304"/>
      <c r="FCO228" s="304"/>
      <c r="FCP228" s="304"/>
      <c r="FCQ228" s="304"/>
      <c r="FCR228" s="304"/>
      <c r="FCS228" s="304"/>
      <c r="FCT228" s="304"/>
      <c r="FCU228" s="304"/>
      <c r="FCV228" s="304"/>
      <c r="FCW228" s="304"/>
      <c r="FCX228" s="304"/>
      <c r="FCY228" s="304"/>
      <c r="FCZ228" s="304"/>
      <c r="FDA228" s="304"/>
      <c r="FDB228" s="304"/>
      <c r="FDC228" s="304"/>
      <c r="FDD228" s="304"/>
      <c r="FDE228" s="304"/>
      <c r="FDF228" s="304"/>
      <c r="FDG228" s="304"/>
      <c r="FDH228" s="304"/>
      <c r="FDI228" s="304"/>
      <c r="FDJ228" s="304"/>
      <c r="FDK228" s="304"/>
      <c r="FDL228" s="304"/>
      <c r="FDM228" s="304"/>
      <c r="FDN228" s="304"/>
      <c r="FDO228" s="304"/>
      <c r="FDP228" s="304"/>
      <c r="FDQ228" s="304"/>
      <c r="FDR228" s="304"/>
      <c r="FDS228" s="304"/>
      <c r="FDT228" s="304"/>
      <c r="FDU228" s="304"/>
      <c r="FDV228" s="304"/>
      <c r="FDW228" s="304"/>
      <c r="FDX228" s="304"/>
      <c r="FDY228" s="304"/>
      <c r="FDZ228" s="304"/>
      <c r="FEA228" s="304"/>
      <c r="FEB228" s="304"/>
      <c r="FEC228" s="304"/>
      <c r="FED228" s="304"/>
      <c r="FEE228" s="304"/>
      <c r="FEF228" s="304"/>
      <c r="FEG228" s="304"/>
      <c r="FEH228" s="304"/>
      <c r="FEI228" s="304"/>
      <c r="FEJ228" s="304"/>
      <c r="FEK228" s="304"/>
      <c r="FEL228" s="304"/>
      <c r="FEM228" s="304"/>
      <c r="FEN228" s="304"/>
      <c r="FEO228" s="304"/>
      <c r="FEP228" s="304"/>
      <c r="FEQ228" s="304"/>
      <c r="FER228" s="304"/>
      <c r="FES228" s="304"/>
      <c r="FET228" s="304"/>
      <c r="FEU228" s="304"/>
      <c r="FEV228" s="304"/>
      <c r="FEW228" s="304"/>
      <c r="FEX228" s="304"/>
      <c r="FEY228" s="304"/>
      <c r="FEZ228" s="304"/>
      <c r="FFA228" s="304"/>
      <c r="FFB228" s="304"/>
      <c r="FFC228" s="304"/>
      <c r="FFD228" s="304"/>
      <c r="FFE228" s="304"/>
      <c r="FFF228" s="304"/>
      <c r="FFG228" s="304"/>
      <c r="FFH228" s="304"/>
      <c r="FFI228" s="304"/>
      <c r="FFJ228" s="304"/>
      <c r="FFK228" s="304"/>
      <c r="FFL228" s="304"/>
      <c r="FFM228" s="304"/>
      <c r="FFN228" s="304"/>
      <c r="FFO228" s="304"/>
      <c r="FFP228" s="304"/>
      <c r="FFQ228" s="304"/>
      <c r="FFR228" s="304"/>
      <c r="FFS228" s="304"/>
      <c r="FFT228" s="304"/>
      <c r="FFU228" s="304"/>
      <c r="FFV228" s="304"/>
      <c r="FFW228" s="304"/>
      <c r="FFX228" s="304"/>
      <c r="FFY228" s="304"/>
      <c r="FFZ228" s="304"/>
      <c r="FGA228" s="304"/>
      <c r="FGB228" s="304"/>
      <c r="FGC228" s="304"/>
      <c r="FGD228" s="304"/>
      <c r="FGE228" s="304"/>
      <c r="FGF228" s="304"/>
      <c r="FGG228" s="304"/>
      <c r="FGH228" s="304"/>
      <c r="FGI228" s="304"/>
      <c r="FGJ228" s="304"/>
      <c r="FGK228" s="304"/>
      <c r="FGL228" s="304"/>
      <c r="FGM228" s="304"/>
      <c r="FGN228" s="304"/>
      <c r="FGO228" s="304"/>
      <c r="FGP228" s="304"/>
      <c r="FGQ228" s="304"/>
      <c r="FGR228" s="304"/>
      <c r="FGS228" s="304"/>
      <c r="FGT228" s="304"/>
      <c r="FGU228" s="304"/>
      <c r="FGV228" s="304"/>
      <c r="FGW228" s="304"/>
      <c r="FGX228" s="304"/>
      <c r="FGY228" s="304"/>
      <c r="FGZ228" s="304"/>
      <c r="FHA228" s="304"/>
      <c r="FHB228" s="304"/>
      <c r="FHC228" s="304"/>
      <c r="FHD228" s="304"/>
      <c r="FHE228" s="304"/>
      <c r="FHF228" s="304"/>
      <c r="FHG228" s="304"/>
      <c r="FHH228" s="304"/>
      <c r="FHI228" s="304"/>
      <c r="FHJ228" s="304"/>
      <c r="FHK228" s="304"/>
      <c r="FHL228" s="304"/>
      <c r="FHM228" s="304"/>
      <c r="FHN228" s="304"/>
      <c r="FHO228" s="304"/>
      <c r="FHP228" s="304"/>
      <c r="FHQ228" s="304"/>
      <c r="FHR228" s="304"/>
      <c r="FHS228" s="304"/>
      <c r="FHT228" s="304"/>
      <c r="FHU228" s="304"/>
      <c r="FHV228" s="304"/>
      <c r="FHW228" s="304"/>
      <c r="FHX228" s="304"/>
      <c r="FHY228" s="304"/>
      <c r="FHZ228" s="304"/>
      <c r="FIA228" s="304"/>
      <c r="FIB228" s="304"/>
      <c r="FIC228" s="304"/>
      <c r="FID228" s="304"/>
      <c r="FIE228" s="304"/>
      <c r="FIF228" s="304"/>
      <c r="FIG228" s="304"/>
      <c r="FIH228" s="304"/>
      <c r="FII228" s="304"/>
      <c r="FIJ228" s="304"/>
      <c r="FIK228" s="304"/>
      <c r="FIL228" s="304"/>
      <c r="FIM228" s="304"/>
      <c r="FIN228" s="304"/>
      <c r="FIO228" s="304"/>
      <c r="FIP228" s="304"/>
      <c r="FIQ228" s="304"/>
      <c r="FIR228" s="304"/>
      <c r="FIS228" s="304"/>
      <c r="FIT228" s="304"/>
      <c r="FIU228" s="304"/>
      <c r="FIV228" s="304"/>
      <c r="FIW228" s="304"/>
      <c r="FIX228" s="304"/>
      <c r="FIY228" s="304"/>
      <c r="FIZ228" s="304"/>
      <c r="FJA228" s="304"/>
      <c r="FJB228" s="304"/>
      <c r="FJC228" s="304"/>
      <c r="FJD228" s="304"/>
      <c r="FJE228" s="304"/>
      <c r="FJF228" s="304"/>
      <c r="FJG228" s="304"/>
      <c r="FJH228" s="304"/>
      <c r="FJI228" s="304"/>
      <c r="FJJ228" s="304"/>
      <c r="FJK228" s="304"/>
      <c r="FJL228" s="304"/>
      <c r="FJM228" s="304"/>
      <c r="FJN228" s="304"/>
      <c r="FJO228" s="304"/>
      <c r="FJP228" s="304"/>
      <c r="FJQ228" s="304"/>
      <c r="FJR228" s="304"/>
      <c r="FJS228" s="304"/>
      <c r="FJT228" s="304"/>
      <c r="FJU228" s="304"/>
      <c r="FJV228" s="304"/>
      <c r="FJW228" s="304"/>
      <c r="FJX228" s="304"/>
      <c r="FJY228" s="304"/>
      <c r="FJZ228" s="304"/>
      <c r="FKA228" s="304"/>
      <c r="FKB228" s="304"/>
      <c r="FKC228" s="304"/>
      <c r="FKD228" s="304"/>
      <c r="FKE228" s="304"/>
      <c r="FKF228" s="304"/>
      <c r="FKG228" s="304"/>
      <c r="FKH228" s="304"/>
      <c r="FKI228" s="304"/>
      <c r="FKJ228" s="304"/>
      <c r="FKK228" s="304"/>
      <c r="FKL228" s="304"/>
      <c r="FKM228" s="304"/>
      <c r="FKN228" s="304"/>
      <c r="FKO228" s="304"/>
      <c r="FKP228" s="304"/>
      <c r="FKQ228" s="304"/>
      <c r="FKR228" s="304"/>
      <c r="FKS228" s="304"/>
      <c r="FKT228" s="304"/>
      <c r="FKU228" s="304"/>
      <c r="FKV228" s="304"/>
      <c r="FKW228" s="304"/>
      <c r="FKX228" s="304"/>
      <c r="FKY228" s="304"/>
      <c r="FKZ228" s="304"/>
      <c r="FLA228" s="304"/>
      <c r="FLB228" s="304"/>
      <c r="FLC228" s="304"/>
      <c r="FLD228" s="304"/>
      <c r="FLE228" s="304"/>
      <c r="FLF228" s="304"/>
      <c r="FLG228" s="304"/>
      <c r="FLH228" s="304"/>
      <c r="FLI228" s="304"/>
      <c r="FLJ228" s="304"/>
      <c r="FLK228" s="304"/>
      <c r="FLL228" s="304"/>
      <c r="FLM228" s="304"/>
      <c r="FLN228" s="304"/>
      <c r="FLO228" s="304"/>
      <c r="FLP228" s="304"/>
      <c r="FLQ228" s="304"/>
      <c r="FLR228" s="304"/>
      <c r="FLS228" s="304"/>
      <c r="FLT228" s="304"/>
      <c r="FLU228" s="304"/>
      <c r="FLV228" s="304"/>
      <c r="FLW228" s="304"/>
      <c r="FLX228" s="304"/>
      <c r="FLY228" s="304"/>
      <c r="FLZ228" s="304"/>
      <c r="FMA228" s="304"/>
      <c r="FMB228" s="304"/>
      <c r="FMC228" s="304"/>
      <c r="FMD228" s="304"/>
      <c r="FME228" s="304"/>
      <c r="FMF228" s="304"/>
      <c r="FMG228" s="304"/>
      <c r="FMH228" s="304"/>
      <c r="FMI228" s="304"/>
      <c r="FMJ228" s="304"/>
      <c r="FMK228" s="304"/>
      <c r="FML228" s="304"/>
      <c r="FMM228" s="304"/>
      <c r="FMN228" s="304"/>
      <c r="FMO228" s="304"/>
      <c r="FMP228" s="304"/>
      <c r="FMQ228" s="304"/>
      <c r="FMR228" s="304"/>
      <c r="FMS228" s="304"/>
      <c r="FMT228" s="304"/>
      <c r="FMU228" s="304"/>
      <c r="FMV228" s="304"/>
      <c r="FMW228" s="304"/>
      <c r="FMX228" s="304"/>
      <c r="FMY228" s="304"/>
      <c r="FMZ228" s="304"/>
      <c r="FNA228" s="304"/>
      <c r="FNB228" s="304"/>
      <c r="FNC228" s="304"/>
      <c r="FND228" s="304"/>
      <c r="FNE228" s="304"/>
      <c r="FNF228" s="304"/>
      <c r="FNG228" s="304"/>
      <c r="FNH228" s="304"/>
      <c r="FNI228" s="304"/>
      <c r="FNJ228" s="304"/>
      <c r="FNK228" s="304"/>
      <c r="FNL228" s="304"/>
      <c r="FNM228" s="304"/>
      <c r="FNN228" s="304"/>
      <c r="FNO228" s="304"/>
      <c r="FNP228" s="304"/>
      <c r="FNQ228" s="304"/>
      <c r="FNR228" s="304"/>
      <c r="FNS228" s="304"/>
      <c r="FNT228" s="304"/>
      <c r="FNU228" s="304"/>
      <c r="FNV228" s="304"/>
      <c r="FNW228" s="304"/>
      <c r="FNX228" s="304"/>
      <c r="FNY228" s="304"/>
      <c r="FNZ228" s="304"/>
      <c r="FOA228" s="304"/>
      <c r="FOB228" s="304"/>
      <c r="FOC228" s="304"/>
      <c r="FOD228" s="304"/>
      <c r="FOE228" s="304"/>
      <c r="FOF228" s="304"/>
      <c r="FOG228" s="304"/>
      <c r="FOH228" s="304"/>
      <c r="FOI228" s="304"/>
      <c r="FOJ228" s="304"/>
      <c r="FOK228" s="304"/>
      <c r="FOL228" s="304"/>
      <c r="FOM228" s="304"/>
      <c r="FON228" s="304"/>
      <c r="FOO228" s="304"/>
      <c r="FOP228" s="304"/>
      <c r="FOQ228" s="304"/>
      <c r="FOR228" s="304"/>
      <c r="FOS228" s="304"/>
      <c r="FOT228" s="304"/>
      <c r="FOU228" s="304"/>
      <c r="FOV228" s="304"/>
      <c r="FOW228" s="304"/>
      <c r="FOX228" s="304"/>
      <c r="FOY228" s="304"/>
      <c r="FOZ228" s="304"/>
      <c r="FPA228" s="304"/>
      <c r="FPB228" s="304"/>
      <c r="FPC228" s="304"/>
      <c r="FPD228" s="304"/>
      <c r="FPE228" s="304"/>
      <c r="FPF228" s="304"/>
      <c r="FPG228" s="304"/>
      <c r="FPH228" s="304"/>
      <c r="FPI228" s="304"/>
      <c r="FPJ228" s="304"/>
      <c r="FPK228" s="304"/>
      <c r="FPL228" s="304"/>
      <c r="FPM228" s="304"/>
      <c r="FPN228" s="304"/>
      <c r="FPO228" s="304"/>
      <c r="FPP228" s="304"/>
      <c r="FPQ228" s="304"/>
      <c r="FPR228" s="304"/>
      <c r="FPS228" s="304"/>
      <c r="FPT228" s="304"/>
      <c r="FPU228" s="304"/>
      <c r="FPV228" s="304"/>
      <c r="FPW228" s="304"/>
      <c r="FPX228" s="304"/>
      <c r="FPY228" s="304"/>
      <c r="FPZ228" s="304"/>
      <c r="FQA228" s="304"/>
      <c r="FQB228" s="304"/>
      <c r="FQC228" s="304"/>
      <c r="FQD228" s="304"/>
      <c r="FQE228" s="304"/>
      <c r="FQF228" s="304"/>
      <c r="FQG228" s="304"/>
      <c r="FQH228" s="304"/>
      <c r="FQI228" s="304"/>
      <c r="FQJ228" s="304"/>
      <c r="FQK228" s="304"/>
      <c r="FQL228" s="304"/>
      <c r="FQM228" s="304"/>
      <c r="FQN228" s="304"/>
      <c r="FQO228" s="304"/>
      <c r="FQP228" s="304"/>
      <c r="FQQ228" s="304"/>
      <c r="FQR228" s="304"/>
      <c r="FQS228" s="304"/>
      <c r="FQT228" s="304"/>
      <c r="FQU228" s="304"/>
      <c r="FQV228" s="304"/>
      <c r="FQW228" s="304"/>
      <c r="FQX228" s="304"/>
      <c r="FQY228" s="304"/>
      <c r="FQZ228" s="304"/>
      <c r="FRA228" s="304"/>
      <c r="FRB228" s="304"/>
      <c r="FRC228" s="304"/>
      <c r="FRD228" s="304"/>
      <c r="FRE228" s="304"/>
      <c r="FRF228" s="304"/>
      <c r="FRG228" s="304"/>
      <c r="FRH228" s="304"/>
      <c r="FRI228" s="304"/>
      <c r="FRJ228" s="304"/>
      <c r="FRK228" s="304"/>
      <c r="FRL228" s="304"/>
      <c r="FRM228" s="304"/>
      <c r="FRN228" s="304"/>
      <c r="FRO228" s="304"/>
      <c r="FRP228" s="304"/>
      <c r="FRQ228" s="304"/>
      <c r="FRR228" s="304"/>
      <c r="FRS228" s="304"/>
      <c r="FRT228" s="304"/>
      <c r="FRU228" s="304"/>
      <c r="FRV228" s="304"/>
      <c r="FRW228" s="304"/>
      <c r="FRX228" s="304"/>
      <c r="FRY228" s="304"/>
      <c r="FRZ228" s="304"/>
      <c r="FSA228" s="304"/>
      <c r="FSB228" s="304"/>
      <c r="FSC228" s="304"/>
      <c r="FSD228" s="304"/>
      <c r="FSE228" s="304"/>
      <c r="FSF228" s="304"/>
      <c r="FSG228" s="304"/>
      <c r="FSH228" s="304"/>
      <c r="FSI228" s="304"/>
      <c r="FSJ228" s="304"/>
      <c r="FSK228" s="304"/>
      <c r="FSL228" s="304"/>
      <c r="FSM228" s="304"/>
      <c r="FSN228" s="304"/>
      <c r="FSO228" s="304"/>
      <c r="FSP228" s="304"/>
      <c r="FSQ228" s="304"/>
      <c r="FSR228" s="304"/>
      <c r="FSS228" s="304"/>
      <c r="FST228" s="304"/>
      <c r="FSU228" s="304"/>
      <c r="FSV228" s="304"/>
      <c r="FSW228" s="304"/>
      <c r="FSX228" s="304"/>
      <c r="FSY228" s="304"/>
      <c r="FSZ228" s="304"/>
      <c r="FTA228" s="304"/>
      <c r="FTB228" s="304"/>
      <c r="FTC228" s="304"/>
      <c r="FTD228" s="304"/>
      <c r="FTE228" s="304"/>
      <c r="FTF228" s="304"/>
      <c r="FTG228" s="304"/>
      <c r="FTH228" s="304"/>
      <c r="FTI228" s="304"/>
      <c r="FTJ228" s="304"/>
      <c r="FTK228" s="304"/>
      <c r="FTL228" s="304"/>
      <c r="FTM228" s="304"/>
      <c r="FTN228" s="304"/>
      <c r="FTO228" s="304"/>
      <c r="FTP228" s="304"/>
      <c r="FTQ228" s="304"/>
      <c r="FTR228" s="304"/>
      <c r="FTS228" s="304"/>
      <c r="FTT228" s="304"/>
      <c r="FTU228" s="304"/>
      <c r="FTV228" s="304"/>
      <c r="FTW228" s="304"/>
      <c r="FTX228" s="304"/>
      <c r="FTY228" s="304"/>
      <c r="FTZ228" s="304"/>
      <c r="FUA228" s="304"/>
      <c r="FUB228" s="304"/>
      <c r="FUC228" s="304"/>
      <c r="FUD228" s="304"/>
      <c r="FUE228" s="304"/>
      <c r="FUF228" s="304"/>
      <c r="FUG228" s="304"/>
      <c r="FUH228" s="304"/>
      <c r="FUI228" s="304"/>
      <c r="FUJ228" s="304"/>
      <c r="FUK228" s="304"/>
      <c r="FUL228" s="304"/>
      <c r="FUM228" s="304"/>
      <c r="FUN228" s="304"/>
      <c r="FUO228" s="304"/>
      <c r="FUP228" s="304"/>
      <c r="FUQ228" s="304"/>
      <c r="FUR228" s="304"/>
      <c r="FUS228" s="304"/>
      <c r="FUT228" s="304"/>
      <c r="FUU228" s="304"/>
      <c r="FUV228" s="304"/>
      <c r="FUW228" s="304"/>
      <c r="FUX228" s="304"/>
      <c r="FUY228" s="304"/>
      <c r="FUZ228" s="304"/>
      <c r="FVA228" s="304"/>
      <c r="FVB228" s="304"/>
      <c r="FVC228" s="304"/>
      <c r="FVD228" s="304"/>
      <c r="FVE228" s="304"/>
      <c r="FVF228" s="304"/>
      <c r="FVG228" s="304"/>
      <c r="FVH228" s="304"/>
      <c r="FVI228" s="304"/>
      <c r="FVJ228" s="304"/>
      <c r="FVK228" s="304"/>
      <c r="FVL228" s="304"/>
      <c r="FVM228" s="304"/>
      <c r="FVN228" s="304"/>
      <c r="FVO228" s="304"/>
      <c r="FVP228" s="304"/>
      <c r="FVQ228" s="304"/>
      <c r="FVR228" s="304"/>
      <c r="FVS228" s="304"/>
      <c r="FVT228" s="304"/>
      <c r="FVU228" s="304"/>
      <c r="FVV228" s="304"/>
      <c r="FVW228" s="304"/>
      <c r="FVX228" s="304"/>
      <c r="FVY228" s="304"/>
      <c r="FVZ228" s="304"/>
      <c r="FWA228" s="304"/>
      <c r="FWB228" s="304"/>
      <c r="FWC228" s="304"/>
      <c r="FWD228" s="304"/>
      <c r="FWE228" s="304"/>
      <c r="FWF228" s="304"/>
      <c r="FWG228" s="304"/>
      <c r="FWH228" s="304"/>
      <c r="FWI228" s="304"/>
      <c r="FWJ228" s="304"/>
      <c r="FWK228" s="304"/>
      <c r="FWL228" s="304"/>
      <c r="FWM228" s="304"/>
      <c r="FWN228" s="304"/>
      <c r="FWO228" s="304"/>
      <c r="FWP228" s="304"/>
      <c r="FWQ228" s="304"/>
      <c r="FWR228" s="304"/>
      <c r="FWS228" s="304"/>
      <c r="FWT228" s="304"/>
      <c r="FWU228" s="304"/>
      <c r="FWV228" s="304"/>
      <c r="FWW228" s="304"/>
      <c r="FWX228" s="304"/>
      <c r="FWY228" s="304"/>
      <c r="FWZ228" s="304"/>
      <c r="FXA228" s="304"/>
      <c r="FXB228" s="304"/>
      <c r="FXC228" s="304"/>
      <c r="FXD228" s="304"/>
      <c r="FXE228" s="304"/>
      <c r="FXF228" s="304"/>
      <c r="FXG228" s="304"/>
      <c r="FXH228" s="304"/>
      <c r="FXI228" s="304"/>
      <c r="FXJ228" s="304"/>
      <c r="FXK228" s="304"/>
      <c r="FXL228" s="304"/>
      <c r="FXM228" s="304"/>
      <c r="FXN228" s="304"/>
      <c r="FXO228" s="304"/>
      <c r="FXP228" s="304"/>
      <c r="FXQ228" s="304"/>
      <c r="FXR228" s="304"/>
      <c r="FXS228" s="304"/>
      <c r="FXT228" s="304"/>
      <c r="FXU228" s="304"/>
      <c r="FXV228" s="304"/>
      <c r="FXW228" s="304"/>
      <c r="FXX228" s="304"/>
      <c r="FXY228" s="304"/>
      <c r="FXZ228" s="304"/>
      <c r="FYA228" s="304"/>
      <c r="FYB228" s="304"/>
      <c r="FYC228" s="304"/>
      <c r="FYD228" s="304"/>
      <c r="FYE228" s="304"/>
      <c r="FYF228" s="304"/>
      <c r="FYG228" s="304"/>
      <c r="FYH228" s="304"/>
      <c r="FYI228" s="304"/>
      <c r="FYJ228" s="304"/>
      <c r="FYK228" s="304"/>
      <c r="FYL228" s="304"/>
      <c r="FYM228" s="304"/>
      <c r="FYN228" s="304"/>
      <c r="FYO228" s="304"/>
      <c r="FYP228" s="304"/>
      <c r="FYQ228" s="304"/>
      <c r="FYR228" s="304"/>
      <c r="FYS228" s="304"/>
      <c r="FYT228" s="304"/>
      <c r="FYU228" s="304"/>
      <c r="FYV228" s="304"/>
      <c r="FYW228" s="304"/>
      <c r="FYX228" s="304"/>
      <c r="FYY228" s="304"/>
      <c r="FYZ228" s="304"/>
      <c r="FZA228" s="304"/>
      <c r="FZB228" s="304"/>
      <c r="FZC228" s="304"/>
      <c r="FZD228" s="304"/>
      <c r="FZE228" s="304"/>
      <c r="FZF228" s="304"/>
      <c r="FZG228" s="304"/>
      <c r="FZH228" s="304"/>
      <c r="FZI228" s="304"/>
      <c r="FZJ228" s="304"/>
      <c r="FZK228" s="304"/>
      <c r="FZL228" s="304"/>
      <c r="FZM228" s="304"/>
      <c r="FZN228" s="304"/>
      <c r="FZO228" s="304"/>
      <c r="FZP228" s="304"/>
      <c r="FZQ228" s="304"/>
      <c r="FZR228" s="304"/>
      <c r="FZS228" s="304"/>
      <c r="FZT228" s="304"/>
      <c r="FZU228" s="304"/>
      <c r="FZV228" s="304"/>
      <c r="FZW228" s="304"/>
      <c r="FZX228" s="304"/>
      <c r="FZY228" s="304"/>
      <c r="FZZ228" s="304"/>
      <c r="GAA228" s="304"/>
      <c r="GAB228" s="304"/>
      <c r="GAC228" s="304"/>
      <c r="GAD228" s="304"/>
      <c r="GAE228" s="304"/>
      <c r="GAF228" s="304"/>
      <c r="GAG228" s="304"/>
      <c r="GAH228" s="304"/>
      <c r="GAI228" s="304"/>
      <c r="GAJ228" s="304"/>
      <c r="GAK228" s="304"/>
      <c r="GAL228" s="304"/>
      <c r="GAM228" s="304"/>
      <c r="GAN228" s="304"/>
      <c r="GAO228" s="304"/>
      <c r="GAP228" s="304"/>
      <c r="GAQ228" s="304"/>
      <c r="GAR228" s="304"/>
      <c r="GAS228" s="304"/>
      <c r="GAT228" s="304"/>
      <c r="GAU228" s="304"/>
      <c r="GAV228" s="304"/>
      <c r="GAW228" s="304"/>
      <c r="GAX228" s="304"/>
      <c r="GAY228" s="304"/>
      <c r="GAZ228" s="304"/>
      <c r="GBA228" s="304"/>
      <c r="GBB228" s="304"/>
      <c r="GBC228" s="304"/>
      <c r="GBD228" s="304"/>
      <c r="GBE228" s="304"/>
      <c r="GBF228" s="304"/>
      <c r="GBG228" s="304"/>
      <c r="GBH228" s="304"/>
      <c r="GBI228" s="304"/>
      <c r="GBJ228" s="304"/>
      <c r="GBK228" s="304"/>
      <c r="GBL228" s="304"/>
      <c r="GBM228" s="304"/>
      <c r="GBN228" s="304"/>
      <c r="GBO228" s="304"/>
      <c r="GBP228" s="304"/>
      <c r="GBQ228" s="304"/>
      <c r="GBR228" s="304"/>
      <c r="GBS228" s="304"/>
      <c r="GBT228" s="304"/>
      <c r="GBU228" s="304"/>
      <c r="GBV228" s="304"/>
      <c r="GBW228" s="304"/>
      <c r="GBX228" s="304"/>
      <c r="GBY228" s="304"/>
      <c r="GBZ228" s="304"/>
      <c r="GCA228" s="304"/>
      <c r="GCB228" s="304"/>
      <c r="GCC228" s="304"/>
      <c r="GCD228" s="304"/>
      <c r="GCE228" s="304"/>
      <c r="GCF228" s="304"/>
      <c r="GCG228" s="304"/>
      <c r="GCH228" s="304"/>
      <c r="GCI228" s="304"/>
      <c r="GCJ228" s="304"/>
      <c r="GCK228" s="304"/>
      <c r="GCL228" s="304"/>
      <c r="GCM228" s="304"/>
      <c r="GCN228" s="304"/>
      <c r="GCO228" s="304"/>
      <c r="GCP228" s="304"/>
      <c r="GCQ228" s="304"/>
      <c r="GCR228" s="304"/>
      <c r="GCS228" s="304"/>
      <c r="GCT228" s="304"/>
      <c r="GCU228" s="304"/>
      <c r="GCV228" s="304"/>
      <c r="GCW228" s="304"/>
      <c r="GCX228" s="304"/>
      <c r="GCY228" s="304"/>
      <c r="GCZ228" s="304"/>
      <c r="GDA228" s="304"/>
      <c r="GDB228" s="304"/>
      <c r="GDC228" s="304"/>
      <c r="GDD228" s="304"/>
      <c r="GDE228" s="304"/>
      <c r="GDF228" s="304"/>
      <c r="GDG228" s="304"/>
      <c r="GDH228" s="304"/>
      <c r="GDI228" s="304"/>
      <c r="GDJ228" s="304"/>
      <c r="GDK228" s="304"/>
      <c r="GDL228" s="304"/>
      <c r="GDM228" s="304"/>
      <c r="GDN228" s="304"/>
      <c r="GDO228" s="304"/>
      <c r="GDP228" s="304"/>
      <c r="GDQ228" s="304"/>
      <c r="GDR228" s="304"/>
      <c r="GDS228" s="304"/>
      <c r="GDT228" s="304"/>
      <c r="GDU228" s="304"/>
      <c r="GDV228" s="304"/>
      <c r="GDW228" s="304"/>
      <c r="GDX228" s="304"/>
      <c r="GDY228" s="304"/>
      <c r="GDZ228" s="304"/>
      <c r="GEA228" s="304"/>
      <c r="GEB228" s="304"/>
      <c r="GEC228" s="304"/>
      <c r="GED228" s="304"/>
      <c r="GEE228" s="304"/>
      <c r="GEF228" s="304"/>
      <c r="GEG228" s="304"/>
      <c r="GEH228" s="304"/>
      <c r="GEI228" s="304"/>
      <c r="GEJ228" s="304"/>
      <c r="GEK228" s="304"/>
      <c r="GEL228" s="304"/>
      <c r="GEM228" s="304"/>
      <c r="GEN228" s="304"/>
      <c r="GEO228" s="304"/>
      <c r="GEP228" s="304"/>
      <c r="GEQ228" s="304"/>
      <c r="GER228" s="304"/>
      <c r="GES228" s="304"/>
      <c r="GET228" s="304"/>
      <c r="GEU228" s="304"/>
      <c r="GEV228" s="304"/>
      <c r="GEW228" s="304"/>
      <c r="GEX228" s="304"/>
      <c r="GEY228" s="304"/>
      <c r="GEZ228" s="304"/>
      <c r="GFA228" s="304"/>
      <c r="GFB228" s="304"/>
      <c r="GFC228" s="304"/>
      <c r="GFD228" s="304"/>
      <c r="GFE228" s="304"/>
      <c r="GFF228" s="304"/>
      <c r="GFG228" s="304"/>
      <c r="GFH228" s="304"/>
      <c r="GFI228" s="304"/>
      <c r="GFJ228" s="304"/>
      <c r="GFK228" s="304"/>
      <c r="GFL228" s="304"/>
      <c r="GFM228" s="304"/>
      <c r="GFN228" s="304"/>
      <c r="GFO228" s="304"/>
      <c r="GFP228" s="304"/>
      <c r="GFQ228" s="304"/>
      <c r="GFR228" s="304"/>
      <c r="GFS228" s="304"/>
      <c r="GFT228" s="304"/>
      <c r="GFU228" s="304"/>
      <c r="GFV228" s="304"/>
      <c r="GFW228" s="304"/>
      <c r="GFX228" s="304"/>
      <c r="GFY228" s="304"/>
      <c r="GFZ228" s="304"/>
      <c r="GGA228" s="304"/>
      <c r="GGB228" s="304"/>
      <c r="GGC228" s="304"/>
      <c r="GGD228" s="304"/>
      <c r="GGE228" s="304"/>
      <c r="GGF228" s="304"/>
      <c r="GGG228" s="304"/>
      <c r="GGH228" s="304"/>
      <c r="GGI228" s="304"/>
      <c r="GGJ228" s="304"/>
      <c r="GGK228" s="304"/>
      <c r="GGL228" s="304"/>
      <c r="GGM228" s="304"/>
      <c r="GGN228" s="304"/>
      <c r="GGO228" s="304"/>
      <c r="GGP228" s="304"/>
      <c r="GGQ228" s="304"/>
      <c r="GGR228" s="304"/>
      <c r="GGS228" s="304"/>
      <c r="GGT228" s="304"/>
      <c r="GGU228" s="304"/>
      <c r="GGV228" s="304"/>
      <c r="GGW228" s="304"/>
      <c r="GGX228" s="304"/>
      <c r="GGY228" s="304"/>
      <c r="GGZ228" s="304"/>
      <c r="GHA228" s="304"/>
      <c r="GHB228" s="304"/>
      <c r="GHC228" s="304"/>
      <c r="GHD228" s="304"/>
      <c r="GHE228" s="304"/>
      <c r="GHF228" s="304"/>
      <c r="GHG228" s="304"/>
      <c r="GHH228" s="304"/>
      <c r="GHI228" s="304"/>
      <c r="GHJ228" s="304"/>
      <c r="GHK228" s="304"/>
      <c r="GHL228" s="304"/>
      <c r="GHM228" s="304"/>
      <c r="GHN228" s="304"/>
      <c r="GHO228" s="304"/>
      <c r="GHP228" s="304"/>
      <c r="GHQ228" s="304"/>
      <c r="GHR228" s="304"/>
      <c r="GHS228" s="304"/>
      <c r="GHT228" s="304"/>
      <c r="GHU228" s="304"/>
      <c r="GHV228" s="304"/>
      <c r="GHW228" s="304"/>
      <c r="GHX228" s="304"/>
      <c r="GHY228" s="304"/>
      <c r="GHZ228" s="304"/>
      <c r="GIA228" s="304"/>
      <c r="GIB228" s="304"/>
      <c r="GIC228" s="304"/>
      <c r="GID228" s="304"/>
      <c r="GIE228" s="304"/>
      <c r="GIF228" s="304"/>
      <c r="GIG228" s="304"/>
      <c r="GIH228" s="304"/>
      <c r="GII228" s="304"/>
      <c r="GIJ228" s="304"/>
      <c r="GIK228" s="304"/>
      <c r="GIL228" s="304"/>
      <c r="GIM228" s="304"/>
      <c r="GIN228" s="304"/>
      <c r="GIO228" s="304"/>
      <c r="GIP228" s="304"/>
      <c r="GIQ228" s="304"/>
      <c r="GIR228" s="304"/>
      <c r="GIS228" s="304"/>
      <c r="GIT228" s="304"/>
      <c r="GIU228" s="304"/>
      <c r="GIV228" s="304"/>
      <c r="GIW228" s="304"/>
      <c r="GIX228" s="304"/>
      <c r="GIY228" s="304"/>
      <c r="GIZ228" s="304"/>
      <c r="GJA228" s="304"/>
      <c r="GJB228" s="304"/>
      <c r="GJC228" s="304"/>
      <c r="GJD228" s="304"/>
      <c r="GJE228" s="304"/>
      <c r="GJF228" s="304"/>
      <c r="GJG228" s="304"/>
      <c r="GJH228" s="304"/>
      <c r="GJI228" s="304"/>
      <c r="GJJ228" s="304"/>
      <c r="GJK228" s="304"/>
      <c r="GJL228" s="304"/>
      <c r="GJM228" s="304"/>
      <c r="GJN228" s="304"/>
      <c r="GJO228" s="304"/>
      <c r="GJP228" s="304"/>
      <c r="GJQ228" s="304"/>
      <c r="GJR228" s="304"/>
      <c r="GJS228" s="304"/>
      <c r="GJT228" s="304"/>
      <c r="GJU228" s="304"/>
      <c r="GJV228" s="304"/>
      <c r="GJW228" s="304"/>
      <c r="GJX228" s="304"/>
      <c r="GJY228" s="304"/>
      <c r="GJZ228" s="304"/>
      <c r="GKA228" s="304"/>
      <c r="GKB228" s="304"/>
      <c r="GKC228" s="304"/>
      <c r="GKD228" s="304"/>
      <c r="GKE228" s="304"/>
      <c r="GKF228" s="304"/>
      <c r="GKG228" s="304"/>
      <c r="GKH228" s="304"/>
      <c r="GKI228" s="304"/>
      <c r="GKJ228" s="304"/>
      <c r="GKK228" s="304"/>
      <c r="GKL228" s="304"/>
      <c r="GKM228" s="304"/>
      <c r="GKN228" s="304"/>
      <c r="GKO228" s="304"/>
      <c r="GKP228" s="304"/>
      <c r="GKQ228" s="304"/>
      <c r="GKR228" s="304"/>
      <c r="GKS228" s="304"/>
      <c r="GKT228" s="304"/>
      <c r="GKU228" s="304"/>
      <c r="GKV228" s="304"/>
      <c r="GKW228" s="304"/>
      <c r="GKX228" s="304"/>
      <c r="GKY228" s="304"/>
      <c r="GKZ228" s="304"/>
      <c r="GLA228" s="304"/>
      <c r="GLB228" s="304"/>
      <c r="GLC228" s="304"/>
      <c r="GLD228" s="304"/>
      <c r="GLE228" s="304"/>
      <c r="GLF228" s="304"/>
      <c r="GLG228" s="304"/>
      <c r="GLH228" s="304"/>
      <c r="GLI228" s="304"/>
      <c r="GLJ228" s="304"/>
      <c r="GLK228" s="304"/>
      <c r="GLL228" s="304"/>
      <c r="GLM228" s="304"/>
      <c r="GLN228" s="304"/>
      <c r="GLO228" s="304"/>
      <c r="GLP228" s="304"/>
      <c r="GLQ228" s="304"/>
      <c r="GLR228" s="304"/>
      <c r="GLS228" s="304"/>
      <c r="GLT228" s="304"/>
      <c r="GLU228" s="304"/>
      <c r="GLV228" s="304"/>
      <c r="GLW228" s="304"/>
      <c r="GLX228" s="304"/>
      <c r="GLY228" s="304"/>
      <c r="GLZ228" s="304"/>
      <c r="GMA228" s="304"/>
      <c r="GMB228" s="304"/>
      <c r="GMC228" s="304"/>
      <c r="GMD228" s="304"/>
      <c r="GME228" s="304"/>
      <c r="GMF228" s="304"/>
      <c r="GMG228" s="304"/>
      <c r="GMH228" s="304"/>
      <c r="GMI228" s="304"/>
      <c r="GMJ228" s="304"/>
      <c r="GMK228" s="304"/>
      <c r="GML228" s="304"/>
      <c r="GMM228" s="304"/>
      <c r="GMN228" s="304"/>
      <c r="GMO228" s="304"/>
      <c r="GMP228" s="304"/>
      <c r="GMQ228" s="304"/>
      <c r="GMR228" s="304"/>
      <c r="GMS228" s="304"/>
      <c r="GMT228" s="304"/>
      <c r="GMU228" s="304"/>
      <c r="GMV228" s="304"/>
      <c r="GMW228" s="304"/>
      <c r="GMX228" s="304"/>
      <c r="GMY228" s="304"/>
      <c r="GMZ228" s="304"/>
      <c r="GNA228" s="304"/>
      <c r="GNB228" s="304"/>
      <c r="GNC228" s="304"/>
      <c r="GND228" s="304"/>
      <c r="GNE228" s="304"/>
      <c r="GNF228" s="304"/>
      <c r="GNG228" s="304"/>
      <c r="GNH228" s="304"/>
      <c r="GNI228" s="304"/>
      <c r="GNJ228" s="304"/>
      <c r="GNK228" s="304"/>
      <c r="GNL228" s="304"/>
      <c r="GNM228" s="304"/>
      <c r="GNN228" s="304"/>
      <c r="GNO228" s="304"/>
      <c r="GNP228" s="304"/>
      <c r="GNQ228" s="304"/>
      <c r="GNR228" s="304"/>
      <c r="GNS228" s="304"/>
      <c r="GNT228" s="304"/>
      <c r="GNU228" s="304"/>
      <c r="GNV228" s="304"/>
      <c r="GNW228" s="304"/>
      <c r="GNX228" s="304"/>
      <c r="GNY228" s="304"/>
      <c r="GNZ228" s="304"/>
      <c r="GOA228" s="304"/>
      <c r="GOB228" s="304"/>
      <c r="GOC228" s="304"/>
      <c r="GOD228" s="304"/>
      <c r="GOE228" s="304"/>
      <c r="GOF228" s="304"/>
      <c r="GOG228" s="304"/>
      <c r="GOH228" s="304"/>
      <c r="GOI228" s="304"/>
      <c r="GOJ228" s="304"/>
      <c r="GOK228" s="304"/>
      <c r="GOL228" s="304"/>
      <c r="GOM228" s="304"/>
      <c r="GON228" s="304"/>
      <c r="GOO228" s="304"/>
      <c r="GOP228" s="304"/>
      <c r="GOQ228" s="304"/>
      <c r="GOR228" s="304"/>
      <c r="GOS228" s="304"/>
      <c r="GOT228" s="304"/>
      <c r="GOU228" s="304"/>
      <c r="GOV228" s="304"/>
      <c r="GOW228" s="304"/>
      <c r="GOX228" s="304"/>
      <c r="GOY228" s="304"/>
      <c r="GOZ228" s="304"/>
      <c r="GPA228" s="304"/>
      <c r="GPB228" s="304"/>
      <c r="GPC228" s="304"/>
      <c r="GPD228" s="304"/>
      <c r="GPE228" s="304"/>
      <c r="GPF228" s="304"/>
      <c r="GPG228" s="304"/>
      <c r="GPH228" s="304"/>
      <c r="GPI228" s="304"/>
      <c r="GPJ228" s="304"/>
      <c r="GPK228" s="304"/>
      <c r="GPL228" s="304"/>
      <c r="GPM228" s="304"/>
      <c r="GPN228" s="304"/>
      <c r="GPO228" s="304"/>
      <c r="GPP228" s="304"/>
      <c r="GPQ228" s="304"/>
      <c r="GPR228" s="304"/>
      <c r="GPS228" s="304"/>
      <c r="GPT228" s="304"/>
      <c r="GPU228" s="304"/>
      <c r="GPV228" s="304"/>
      <c r="GPW228" s="304"/>
      <c r="GPX228" s="304"/>
      <c r="GPY228" s="304"/>
      <c r="GPZ228" s="304"/>
      <c r="GQA228" s="304"/>
      <c r="GQB228" s="304"/>
      <c r="GQC228" s="304"/>
      <c r="GQD228" s="304"/>
      <c r="GQE228" s="304"/>
      <c r="GQF228" s="304"/>
      <c r="GQG228" s="304"/>
      <c r="GQH228" s="304"/>
      <c r="GQI228" s="304"/>
      <c r="GQJ228" s="304"/>
      <c r="GQK228" s="304"/>
      <c r="GQL228" s="304"/>
      <c r="GQM228" s="304"/>
      <c r="GQN228" s="304"/>
      <c r="GQO228" s="304"/>
      <c r="GQP228" s="304"/>
      <c r="GQQ228" s="304"/>
      <c r="GQR228" s="304"/>
      <c r="GQS228" s="304"/>
      <c r="GQT228" s="304"/>
      <c r="GQU228" s="304"/>
      <c r="GQV228" s="304"/>
      <c r="GQW228" s="304"/>
      <c r="GQX228" s="304"/>
      <c r="GQY228" s="304"/>
      <c r="GQZ228" s="304"/>
      <c r="GRA228" s="304"/>
      <c r="GRB228" s="304"/>
      <c r="GRC228" s="304"/>
      <c r="GRD228" s="304"/>
      <c r="GRE228" s="304"/>
      <c r="GRF228" s="304"/>
      <c r="GRG228" s="304"/>
      <c r="GRH228" s="304"/>
      <c r="GRI228" s="304"/>
      <c r="GRJ228" s="304"/>
      <c r="GRK228" s="304"/>
      <c r="GRL228" s="304"/>
      <c r="GRM228" s="304"/>
      <c r="GRN228" s="304"/>
      <c r="GRO228" s="304"/>
      <c r="GRP228" s="304"/>
      <c r="GRQ228" s="304"/>
      <c r="GRR228" s="304"/>
      <c r="GRS228" s="304"/>
      <c r="GRT228" s="304"/>
      <c r="GRU228" s="304"/>
      <c r="GRV228" s="304"/>
      <c r="GRW228" s="304"/>
      <c r="GRX228" s="304"/>
      <c r="GRY228" s="304"/>
      <c r="GRZ228" s="304"/>
      <c r="GSA228" s="304"/>
      <c r="GSB228" s="304"/>
      <c r="GSC228" s="304"/>
      <c r="GSD228" s="304"/>
      <c r="GSE228" s="304"/>
      <c r="GSF228" s="304"/>
      <c r="GSG228" s="304"/>
      <c r="GSH228" s="304"/>
      <c r="GSI228" s="304"/>
      <c r="GSJ228" s="304"/>
      <c r="GSK228" s="304"/>
      <c r="GSL228" s="304"/>
      <c r="GSM228" s="304"/>
      <c r="GSN228" s="304"/>
      <c r="GSO228" s="304"/>
      <c r="GSP228" s="304"/>
      <c r="GSQ228" s="304"/>
      <c r="GSR228" s="304"/>
      <c r="GSS228" s="304"/>
      <c r="GST228" s="304"/>
      <c r="GSU228" s="304"/>
      <c r="GSV228" s="304"/>
      <c r="GSW228" s="304"/>
      <c r="GSX228" s="304"/>
      <c r="GSY228" s="304"/>
      <c r="GSZ228" s="304"/>
      <c r="GTA228" s="304"/>
      <c r="GTB228" s="304"/>
      <c r="GTC228" s="304"/>
      <c r="GTD228" s="304"/>
      <c r="GTE228" s="304"/>
      <c r="GTF228" s="304"/>
      <c r="GTG228" s="304"/>
      <c r="GTH228" s="304"/>
      <c r="GTI228" s="304"/>
      <c r="GTJ228" s="304"/>
      <c r="GTK228" s="304"/>
      <c r="GTL228" s="304"/>
      <c r="GTM228" s="304"/>
      <c r="GTN228" s="304"/>
      <c r="GTO228" s="304"/>
      <c r="GTP228" s="304"/>
      <c r="GTQ228" s="304"/>
      <c r="GTR228" s="304"/>
      <c r="GTS228" s="304"/>
      <c r="GTT228" s="304"/>
      <c r="GTU228" s="304"/>
      <c r="GTV228" s="304"/>
      <c r="GTW228" s="304"/>
      <c r="GTX228" s="304"/>
      <c r="GTY228" s="304"/>
      <c r="GTZ228" s="304"/>
      <c r="GUA228" s="304"/>
      <c r="GUB228" s="304"/>
      <c r="GUC228" s="304"/>
      <c r="GUD228" s="304"/>
      <c r="GUE228" s="304"/>
      <c r="GUF228" s="304"/>
      <c r="GUG228" s="304"/>
      <c r="GUH228" s="304"/>
      <c r="GUI228" s="304"/>
      <c r="GUJ228" s="304"/>
      <c r="GUK228" s="304"/>
      <c r="GUL228" s="304"/>
      <c r="GUM228" s="304"/>
      <c r="GUN228" s="304"/>
      <c r="GUO228" s="304"/>
      <c r="GUP228" s="304"/>
      <c r="GUQ228" s="304"/>
      <c r="GUR228" s="304"/>
      <c r="GUS228" s="304"/>
      <c r="GUT228" s="304"/>
      <c r="GUU228" s="304"/>
      <c r="GUV228" s="304"/>
      <c r="GUW228" s="304"/>
      <c r="GUX228" s="304"/>
      <c r="GUY228" s="304"/>
      <c r="GUZ228" s="304"/>
      <c r="GVA228" s="304"/>
      <c r="GVB228" s="304"/>
      <c r="GVC228" s="304"/>
      <c r="GVD228" s="304"/>
      <c r="GVE228" s="304"/>
      <c r="GVF228" s="304"/>
      <c r="GVG228" s="304"/>
      <c r="GVH228" s="304"/>
      <c r="GVI228" s="304"/>
      <c r="GVJ228" s="304"/>
      <c r="GVK228" s="304"/>
      <c r="GVL228" s="304"/>
      <c r="GVM228" s="304"/>
      <c r="GVN228" s="304"/>
      <c r="GVO228" s="304"/>
      <c r="GVP228" s="304"/>
      <c r="GVQ228" s="304"/>
      <c r="GVR228" s="304"/>
      <c r="GVS228" s="304"/>
      <c r="GVT228" s="304"/>
      <c r="GVU228" s="304"/>
      <c r="GVV228" s="304"/>
      <c r="GVW228" s="304"/>
      <c r="GVX228" s="304"/>
      <c r="GVY228" s="304"/>
      <c r="GVZ228" s="304"/>
      <c r="GWA228" s="304"/>
      <c r="GWB228" s="304"/>
      <c r="GWC228" s="304"/>
      <c r="GWD228" s="304"/>
      <c r="GWE228" s="304"/>
      <c r="GWF228" s="304"/>
      <c r="GWG228" s="304"/>
      <c r="GWH228" s="304"/>
      <c r="GWI228" s="304"/>
      <c r="GWJ228" s="304"/>
      <c r="GWK228" s="304"/>
      <c r="GWL228" s="304"/>
      <c r="GWM228" s="304"/>
      <c r="GWN228" s="304"/>
      <c r="GWO228" s="304"/>
      <c r="GWP228" s="304"/>
      <c r="GWQ228" s="304"/>
      <c r="GWR228" s="304"/>
      <c r="GWS228" s="304"/>
      <c r="GWT228" s="304"/>
      <c r="GWU228" s="304"/>
      <c r="GWV228" s="304"/>
      <c r="GWW228" s="304"/>
      <c r="GWX228" s="304"/>
      <c r="GWY228" s="304"/>
      <c r="GWZ228" s="304"/>
      <c r="GXA228" s="304"/>
      <c r="GXB228" s="304"/>
      <c r="GXC228" s="304"/>
      <c r="GXD228" s="304"/>
      <c r="GXE228" s="304"/>
      <c r="GXF228" s="304"/>
      <c r="GXG228" s="304"/>
      <c r="GXH228" s="304"/>
      <c r="GXI228" s="304"/>
      <c r="GXJ228" s="304"/>
      <c r="GXK228" s="304"/>
      <c r="GXL228" s="304"/>
      <c r="GXM228" s="304"/>
      <c r="GXN228" s="304"/>
      <c r="GXO228" s="304"/>
      <c r="GXP228" s="304"/>
      <c r="GXQ228" s="304"/>
      <c r="GXR228" s="304"/>
      <c r="GXS228" s="304"/>
      <c r="GXT228" s="304"/>
      <c r="GXU228" s="304"/>
      <c r="GXV228" s="304"/>
      <c r="GXW228" s="304"/>
      <c r="GXX228" s="304"/>
      <c r="GXY228" s="304"/>
      <c r="GXZ228" s="304"/>
      <c r="GYA228" s="304"/>
      <c r="GYB228" s="304"/>
      <c r="GYC228" s="304"/>
      <c r="GYD228" s="304"/>
      <c r="GYE228" s="304"/>
      <c r="GYF228" s="304"/>
      <c r="GYG228" s="304"/>
      <c r="GYH228" s="304"/>
      <c r="GYI228" s="304"/>
      <c r="GYJ228" s="304"/>
      <c r="GYK228" s="304"/>
      <c r="GYL228" s="304"/>
      <c r="GYM228" s="304"/>
      <c r="GYN228" s="304"/>
      <c r="GYO228" s="304"/>
      <c r="GYP228" s="304"/>
      <c r="GYQ228" s="304"/>
      <c r="GYR228" s="304"/>
      <c r="GYS228" s="304"/>
      <c r="GYT228" s="304"/>
      <c r="GYU228" s="304"/>
      <c r="GYV228" s="304"/>
      <c r="GYW228" s="304"/>
      <c r="GYX228" s="304"/>
      <c r="GYY228" s="304"/>
      <c r="GYZ228" s="304"/>
      <c r="GZA228" s="304"/>
      <c r="GZB228" s="304"/>
      <c r="GZC228" s="304"/>
      <c r="GZD228" s="304"/>
      <c r="GZE228" s="304"/>
      <c r="GZF228" s="304"/>
      <c r="GZG228" s="304"/>
      <c r="GZH228" s="304"/>
      <c r="GZI228" s="304"/>
      <c r="GZJ228" s="304"/>
      <c r="GZK228" s="304"/>
      <c r="GZL228" s="304"/>
      <c r="GZM228" s="304"/>
      <c r="GZN228" s="304"/>
      <c r="GZO228" s="304"/>
      <c r="GZP228" s="304"/>
      <c r="GZQ228" s="304"/>
      <c r="GZR228" s="304"/>
      <c r="GZS228" s="304"/>
      <c r="GZT228" s="304"/>
      <c r="GZU228" s="304"/>
      <c r="GZV228" s="304"/>
      <c r="GZW228" s="304"/>
      <c r="GZX228" s="304"/>
      <c r="GZY228" s="304"/>
      <c r="GZZ228" s="304"/>
      <c r="HAA228" s="304"/>
      <c r="HAB228" s="304"/>
      <c r="HAC228" s="304"/>
      <c r="HAD228" s="304"/>
      <c r="HAE228" s="304"/>
      <c r="HAF228" s="304"/>
      <c r="HAG228" s="304"/>
      <c r="HAH228" s="304"/>
      <c r="HAI228" s="304"/>
      <c r="HAJ228" s="304"/>
      <c r="HAK228" s="304"/>
      <c r="HAL228" s="304"/>
      <c r="HAM228" s="304"/>
      <c r="HAN228" s="304"/>
      <c r="HAO228" s="304"/>
      <c r="HAP228" s="304"/>
      <c r="HAQ228" s="304"/>
      <c r="HAR228" s="304"/>
      <c r="HAS228" s="304"/>
      <c r="HAT228" s="304"/>
      <c r="HAU228" s="304"/>
      <c r="HAV228" s="304"/>
      <c r="HAW228" s="304"/>
      <c r="HAX228" s="304"/>
      <c r="HAY228" s="304"/>
      <c r="HAZ228" s="304"/>
      <c r="HBA228" s="304"/>
      <c r="HBB228" s="304"/>
      <c r="HBC228" s="304"/>
      <c r="HBD228" s="304"/>
      <c r="HBE228" s="304"/>
      <c r="HBF228" s="304"/>
      <c r="HBG228" s="304"/>
      <c r="HBH228" s="304"/>
      <c r="HBI228" s="304"/>
      <c r="HBJ228" s="304"/>
      <c r="HBK228" s="304"/>
      <c r="HBL228" s="304"/>
      <c r="HBM228" s="304"/>
      <c r="HBN228" s="304"/>
      <c r="HBO228" s="304"/>
      <c r="HBP228" s="304"/>
      <c r="HBQ228" s="304"/>
      <c r="HBR228" s="304"/>
      <c r="HBS228" s="304"/>
      <c r="HBT228" s="304"/>
      <c r="HBU228" s="304"/>
      <c r="HBV228" s="304"/>
      <c r="HBW228" s="304"/>
      <c r="HBX228" s="304"/>
      <c r="HBY228" s="304"/>
      <c r="HBZ228" s="304"/>
      <c r="HCA228" s="304"/>
      <c r="HCB228" s="304"/>
      <c r="HCC228" s="304"/>
      <c r="HCD228" s="304"/>
      <c r="HCE228" s="304"/>
      <c r="HCF228" s="304"/>
      <c r="HCG228" s="304"/>
      <c r="HCH228" s="304"/>
      <c r="HCI228" s="304"/>
      <c r="HCJ228" s="304"/>
      <c r="HCK228" s="304"/>
      <c r="HCL228" s="304"/>
      <c r="HCM228" s="304"/>
      <c r="HCN228" s="304"/>
      <c r="HCO228" s="304"/>
      <c r="HCP228" s="304"/>
      <c r="HCQ228" s="304"/>
      <c r="HCR228" s="304"/>
      <c r="HCS228" s="304"/>
      <c r="HCT228" s="304"/>
      <c r="HCU228" s="304"/>
      <c r="HCV228" s="304"/>
      <c r="HCW228" s="304"/>
      <c r="HCX228" s="304"/>
      <c r="HCY228" s="304"/>
      <c r="HCZ228" s="304"/>
      <c r="HDA228" s="304"/>
      <c r="HDB228" s="304"/>
      <c r="HDC228" s="304"/>
      <c r="HDD228" s="304"/>
      <c r="HDE228" s="304"/>
      <c r="HDF228" s="304"/>
      <c r="HDG228" s="304"/>
      <c r="HDH228" s="304"/>
      <c r="HDI228" s="304"/>
      <c r="HDJ228" s="304"/>
      <c r="HDK228" s="304"/>
      <c r="HDL228" s="304"/>
      <c r="HDM228" s="304"/>
      <c r="HDN228" s="304"/>
      <c r="HDO228" s="304"/>
      <c r="HDP228" s="304"/>
      <c r="HDQ228" s="304"/>
      <c r="HDR228" s="304"/>
      <c r="HDS228" s="304"/>
      <c r="HDT228" s="304"/>
      <c r="HDU228" s="304"/>
      <c r="HDV228" s="304"/>
      <c r="HDW228" s="304"/>
      <c r="HDX228" s="304"/>
      <c r="HDY228" s="304"/>
      <c r="HDZ228" s="304"/>
      <c r="HEA228" s="304"/>
      <c r="HEB228" s="304"/>
      <c r="HEC228" s="304"/>
      <c r="HED228" s="304"/>
      <c r="HEE228" s="304"/>
      <c r="HEF228" s="304"/>
      <c r="HEG228" s="304"/>
      <c r="HEH228" s="304"/>
      <c r="HEI228" s="304"/>
      <c r="HEJ228" s="304"/>
      <c r="HEK228" s="304"/>
      <c r="HEL228" s="304"/>
      <c r="HEM228" s="304"/>
      <c r="HEN228" s="304"/>
      <c r="HEO228" s="304"/>
      <c r="HEP228" s="304"/>
      <c r="HEQ228" s="304"/>
      <c r="HER228" s="304"/>
      <c r="HES228" s="304"/>
      <c r="HET228" s="304"/>
      <c r="HEU228" s="304"/>
      <c r="HEV228" s="304"/>
      <c r="HEW228" s="304"/>
      <c r="HEX228" s="304"/>
      <c r="HEY228" s="304"/>
      <c r="HEZ228" s="304"/>
      <c r="HFA228" s="304"/>
      <c r="HFB228" s="304"/>
      <c r="HFC228" s="304"/>
      <c r="HFD228" s="304"/>
      <c r="HFE228" s="304"/>
      <c r="HFF228" s="304"/>
      <c r="HFG228" s="304"/>
      <c r="HFH228" s="304"/>
      <c r="HFI228" s="304"/>
      <c r="HFJ228" s="304"/>
      <c r="HFK228" s="304"/>
      <c r="HFL228" s="304"/>
      <c r="HFM228" s="304"/>
      <c r="HFN228" s="304"/>
      <c r="HFO228" s="304"/>
      <c r="HFP228" s="304"/>
      <c r="HFQ228" s="304"/>
      <c r="HFR228" s="304"/>
      <c r="HFS228" s="304"/>
      <c r="HFT228" s="304"/>
      <c r="HFU228" s="304"/>
      <c r="HFV228" s="304"/>
      <c r="HFW228" s="304"/>
      <c r="HFX228" s="304"/>
      <c r="HFY228" s="304"/>
      <c r="HFZ228" s="304"/>
      <c r="HGA228" s="304"/>
      <c r="HGB228" s="304"/>
      <c r="HGC228" s="304"/>
      <c r="HGD228" s="304"/>
      <c r="HGE228" s="304"/>
      <c r="HGF228" s="304"/>
      <c r="HGG228" s="304"/>
      <c r="HGH228" s="304"/>
      <c r="HGI228" s="304"/>
      <c r="HGJ228" s="304"/>
      <c r="HGK228" s="304"/>
      <c r="HGL228" s="304"/>
      <c r="HGM228" s="304"/>
      <c r="HGN228" s="304"/>
      <c r="HGO228" s="304"/>
      <c r="HGP228" s="304"/>
      <c r="HGQ228" s="304"/>
      <c r="HGR228" s="304"/>
      <c r="HGS228" s="304"/>
      <c r="HGT228" s="304"/>
      <c r="HGU228" s="304"/>
      <c r="HGV228" s="304"/>
      <c r="HGW228" s="304"/>
      <c r="HGX228" s="304"/>
      <c r="HGY228" s="304"/>
      <c r="HGZ228" s="304"/>
      <c r="HHA228" s="304"/>
      <c r="HHB228" s="304"/>
      <c r="HHC228" s="304"/>
      <c r="HHD228" s="304"/>
      <c r="HHE228" s="304"/>
      <c r="HHF228" s="304"/>
      <c r="HHG228" s="304"/>
      <c r="HHH228" s="304"/>
      <c r="HHI228" s="304"/>
      <c r="HHJ228" s="304"/>
      <c r="HHK228" s="304"/>
      <c r="HHL228" s="304"/>
      <c r="HHM228" s="304"/>
      <c r="HHN228" s="304"/>
      <c r="HHO228" s="304"/>
      <c r="HHP228" s="304"/>
      <c r="HHQ228" s="304"/>
      <c r="HHR228" s="304"/>
      <c r="HHS228" s="304"/>
      <c r="HHT228" s="304"/>
      <c r="HHU228" s="304"/>
      <c r="HHV228" s="304"/>
      <c r="HHW228" s="304"/>
      <c r="HHX228" s="304"/>
      <c r="HHY228" s="304"/>
      <c r="HHZ228" s="304"/>
      <c r="HIA228" s="304"/>
      <c r="HIB228" s="304"/>
      <c r="HIC228" s="304"/>
      <c r="HID228" s="304"/>
      <c r="HIE228" s="304"/>
      <c r="HIF228" s="304"/>
      <c r="HIG228" s="304"/>
      <c r="HIH228" s="304"/>
      <c r="HII228" s="304"/>
      <c r="HIJ228" s="304"/>
      <c r="HIK228" s="304"/>
      <c r="HIL228" s="304"/>
      <c r="HIM228" s="304"/>
      <c r="HIN228" s="304"/>
      <c r="HIO228" s="304"/>
      <c r="HIP228" s="304"/>
      <c r="HIQ228" s="304"/>
      <c r="HIR228" s="304"/>
      <c r="HIS228" s="304"/>
      <c r="HIT228" s="304"/>
      <c r="HIU228" s="304"/>
      <c r="HIV228" s="304"/>
      <c r="HIW228" s="304"/>
      <c r="HIX228" s="304"/>
      <c r="HIY228" s="304"/>
      <c r="HIZ228" s="304"/>
      <c r="HJA228" s="304"/>
      <c r="HJB228" s="304"/>
      <c r="HJC228" s="304"/>
      <c r="HJD228" s="304"/>
      <c r="HJE228" s="304"/>
      <c r="HJF228" s="304"/>
      <c r="HJG228" s="304"/>
      <c r="HJH228" s="304"/>
      <c r="HJI228" s="304"/>
      <c r="HJJ228" s="304"/>
      <c r="HJK228" s="304"/>
      <c r="HJL228" s="304"/>
      <c r="HJM228" s="304"/>
      <c r="HJN228" s="304"/>
      <c r="HJO228" s="304"/>
      <c r="HJP228" s="304"/>
      <c r="HJQ228" s="304"/>
      <c r="HJR228" s="304"/>
      <c r="HJS228" s="304"/>
      <c r="HJT228" s="304"/>
      <c r="HJU228" s="304"/>
      <c r="HJV228" s="304"/>
      <c r="HJW228" s="304"/>
      <c r="HJX228" s="304"/>
      <c r="HJY228" s="304"/>
      <c r="HJZ228" s="304"/>
      <c r="HKA228" s="304"/>
      <c r="HKB228" s="304"/>
      <c r="HKC228" s="304"/>
      <c r="HKD228" s="304"/>
      <c r="HKE228" s="304"/>
      <c r="HKF228" s="304"/>
      <c r="HKG228" s="304"/>
      <c r="HKH228" s="304"/>
      <c r="HKI228" s="304"/>
      <c r="HKJ228" s="304"/>
      <c r="HKK228" s="304"/>
      <c r="HKL228" s="304"/>
      <c r="HKM228" s="304"/>
      <c r="HKN228" s="304"/>
      <c r="HKO228" s="304"/>
      <c r="HKP228" s="304"/>
      <c r="HKQ228" s="304"/>
      <c r="HKR228" s="304"/>
      <c r="HKS228" s="304"/>
      <c r="HKT228" s="304"/>
      <c r="HKU228" s="304"/>
      <c r="HKV228" s="304"/>
      <c r="HKW228" s="304"/>
      <c r="HKX228" s="304"/>
      <c r="HKY228" s="304"/>
      <c r="HKZ228" s="304"/>
      <c r="HLA228" s="304"/>
      <c r="HLB228" s="304"/>
      <c r="HLC228" s="304"/>
      <c r="HLD228" s="304"/>
      <c r="HLE228" s="304"/>
      <c r="HLF228" s="304"/>
      <c r="HLG228" s="304"/>
      <c r="HLH228" s="304"/>
      <c r="HLI228" s="304"/>
      <c r="HLJ228" s="304"/>
      <c r="HLK228" s="304"/>
      <c r="HLL228" s="304"/>
      <c r="HLM228" s="304"/>
      <c r="HLN228" s="304"/>
      <c r="HLO228" s="304"/>
      <c r="HLP228" s="304"/>
      <c r="HLQ228" s="304"/>
      <c r="HLR228" s="304"/>
      <c r="HLS228" s="304"/>
      <c r="HLT228" s="304"/>
      <c r="HLU228" s="304"/>
      <c r="HLV228" s="304"/>
      <c r="HLW228" s="304"/>
      <c r="HLX228" s="304"/>
      <c r="HLY228" s="304"/>
      <c r="HLZ228" s="304"/>
      <c r="HMA228" s="304"/>
      <c r="HMB228" s="304"/>
      <c r="HMC228" s="304"/>
      <c r="HMD228" s="304"/>
      <c r="HME228" s="304"/>
      <c r="HMF228" s="304"/>
      <c r="HMG228" s="304"/>
      <c r="HMH228" s="304"/>
      <c r="HMI228" s="304"/>
      <c r="HMJ228" s="304"/>
      <c r="HMK228" s="304"/>
      <c r="HML228" s="304"/>
      <c r="HMM228" s="304"/>
      <c r="HMN228" s="304"/>
      <c r="HMO228" s="304"/>
      <c r="HMP228" s="304"/>
      <c r="HMQ228" s="304"/>
      <c r="HMR228" s="304"/>
      <c r="HMS228" s="304"/>
      <c r="HMT228" s="304"/>
      <c r="HMU228" s="304"/>
      <c r="HMV228" s="304"/>
      <c r="HMW228" s="304"/>
      <c r="HMX228" s="304"/>
      <c r="HMY228" s="304"/>
      <c r="HMZ228" s="304"/>
      <c r="HNA228" s="304"/>
      <c r="HNB228" s="304"/>
      <c r="HNC228" s="304"/>
      <c r="HND228" s="304"/>
      <c r="HNE228" s="304"/>
      <c r="HNF228" s="304"/>
      <c r="HNG228" s="304"/>
      <c r="HNH228" s="304"/>
      <c r="HNI228" s="304"/>
      <c r="HNJ228" s="304"/>
      <c r="HNK228" s="304"/>
      <c r="HNL228" s="304"/>
      <c r="HNM228" s="304"/>
      <c r="HNN228" s="304"/>
      <c r="HNO228" s="304"/>
      <c r="HNP228" s="304"/>
      <c r="HNQ228" s="304"/>
      <c r="HNR228" s="304"/>
      <c r="HNS228" s="304"/>
      <c r="HNT228" s="304"/>
      <c r="HNU228" s="304"/>
      <c r="HNV228" s="304"/>
      <c r="HNW228" s="304"/>
      <c r="HNX228" s="304"/>
      <c r="HNY228" s="304"/>
      <c r="HNZ228" s="304"/>
      <c r="HOA228" s="304"/>
      <c r="HOB228" s="304"/>
      <c r="HOC228" s="304"/>
      <c r="HOD228" s="304"/>
      <c r="HOE228" s="304"/>
      <c r="HOF228" s="304"/>
      <c r="HOG228" s="304"/>
      <c r="HOH228" s="304"/>
      <c r="HOI228" s="304"/>
      <c r="HOJ228" s="304"/>
      <c r="HOK228" s="304"/>
      <c r="HOL228" s="304"/>
      <c r="HOM228" s="304"/>
      <c r="HON228" s="304"/>
      <c r="HOO228" s="304"/>
      <c r="HOP228" s="304"/>
      <c r="HOQ228" s="304"/>
      <c r="HOR228" s="304"/>
      <c r="HOS228" s="304"/>
      <c r="HOT228" s="304"/>
      <c r="HOU228" s="304"/>
      <c r="HOV228" s="304"/>
      <c r="HOW228" s="304"/>
      <c r="HOX228" s="304"/>
      <c r="HOY228" s="304"/>
      <c r="HOZ228" s="304"/>
      <c r="HPA228" s="304"/>
      <c r="HPB228" s="304"/>
      <c r="HPC228" s="304"/>
      <c r="HPD228" s="304"/>
      <c r="HPE228" s="304"/>
      <c r="HPF228" s="304"/>
      <c r="HPG228" s="304"/>
      <c r="HPH228" s="304"/>
      <c r="HPI228" s="304"/>
      <c r="HPJ228" s="304"/>
      <c r="HPK228" s="304"/>
      <c r="HPL228" s="304"/>
      <c r="HPM228" s="304"/>
      <c r="HPN228" s="304"/>
      <c r="HPO228" s="304"/>
      <c r="HPP228" s="304"/>
      <c r="HPQ228" s="304"/>
      <c r="HPR228" s="304"/>
      <c r="HPS228" s="304"/>
      <c r="HPT228" s="304"/>
      <c r="HPU228" s="304"/>
      <c r="HPV228" s="304"/>
      <c r="HPW228" s="304"/>
      <c r="HPX228" s="304"/>
      <c r="HPY228" s="304"/>
      <c r="HPZ228" s="304"/>
      <c r="HQA228" s="304"/>
      <c r="HQB228" s="304"/>
      <c r="HQC228" s="304"/>
      <c r="HQD228" s="304"/>
      <c r="HQE228" s="304"/>
      <c r="HQF228" s="304"/>
      <c r="HQG228" s="304"/>
      <c r="HQH228" s="304"/>
      <c r="HQI228" s="304"/>
      <c r="HQJ228" s="304"/>
      <c r="HQK228" s="304"/>
      <c r="HQL228" s="304"/>
      <c r="HQM228" s="304"/>
      <c r="HQN228" s="304"/>
      <c r="HQO228" s="304"/>
      <c r="HQP228" s="304"/>
      <c r="HQQ228" s="304"/>
      <c r="HQR228" s="304"/>
      <c r="HQS228" s="304"/>
      <c r="HQT228" s="304"/>
      <c r="HQU228" s="304"/>
      <c r="HQV228" s="304"/>
      <c r="HQW228" s="304"/>
      <c r="HQX228" s="304"/>
      <c r="HQY228" s="304"/>
      <c r="HQZ228" s="304"/>
      <c r="HRA228" s="304"/>
      <c r="HRB228" s="304"/>
      <c r="HRC228" s="304"/>
      <c r="HRD228" s="304"/>
      <c r="HRE228" s="304"/>
      <c r="HRF228" s="304"/>
      <c r="HRG228" s="304"/>
      <c r="HRH228" s="304"/>
      <c r="HRI228" s="304"/>
      <c r="HRJ228" s="304"/>
      <c r="HRK228" s="304"/>
      <c r="HRL228" s="304"/>
      <c r="HRM228" s="304"/>
      <c r="HRN228" s="304"/>
      <c r="HRO228" s="304"/>
      <c r="HRP228" s="304"/>
      <c r="HRQ228" s="304"/>
      <c r="HRR228" s="304"/>
      <c r="HRS228" s="304"/>
      <c r="HRT228" s="304"/>
      <c r="HRU228" s="304"/>
      <c r="HRV228" s="304"/>
      <c r="HRW228" s="304"/>
      <c r="HRX228" s="304"/>
      <c r="HRY228" s="304"/>
      <c r="HRZ228" s="304"/>
      <c r="HSA228" s="304"/>
      <c r="HSB228" s="304"/>
      <c r="HSC228" s="304"/>
      <c r="HSD228" s="304"/>
      <c r="HSE228" s="304"/>
      <c r="HSF228" s="304"/>
      <c r="HSG228" s="304"/>
      <c r="HSH228" s="304"/>
      <c r="HSI228" s="304"/>
      <c r="HSJ228" s="304"/>
      <c r="HSK228" s="304"/>
      <c r="HSL228" s="304"/>
      <c r="HSM228" s="304"/>
      <c r="HSN228" s="304"/>
      <c r="HSO228" s="304"/>
      <c r="HSP228" s="304"/>
      <c r="HSQ228" s="304"/>
      <c r="HSR228" s="304"/>
      <c r="HSS228" s="304"/>
      <c r="HST228" s="304"/>
      <c r="HSU228" s="304"/>
      <c r="HSV228" s="304"/>
      <c r="HSW228" s="304"/>
      <c r="HSX228" s="304"/>
      <c r="HSY228" s="304"/>
      <c r="HSZ228" s="304"/>
      <c r="HTA228" s="304"/>
      <c r="HTB228" s="304"/>
      <c r="HTC228" s="304"/>
      <c r="HTD228" s="304"/>
      <c r="HTE228" s="304"/>
      <c r="HTF228" s="304"/>
      <c r="HTG228" s="304"/>
      <c r="HTH228" s="304"/>
      <c r="HTI228" s="304"/>
      <c r="HTJ228" s="304"/>
      <c r="HTK228" s="304"/>
      <c r="HTL228" s="304"/>
      <c r="HTM228" s="304"/>
      <c r="HTN228" s="304"/>
      <c r="HTO228" s="304"/>
      <c r="HTP228" s="304"/>
      <c r="HTQ228" s="304"/>
      <c r="HTR228" s="304"/>
      <c r="HTS228" s="304"/>
      <c r="HTT228" s="304"/>
      <c r="HTU228" s="304"/>
      <c r="HTV228" s="304"/>
      <c r="HTW228" s="304"/>
      <c r="HTX228" s="304"/>
      <c r="HTY228" s="304"/>
      <c r="HTZ228" s="304"/>
      <c r="HUA228" s="304"/>
      <c r="HUB228" s="304"/>
      <c r="HUC228" s="304"/>
      <c r="HUD228" s="304"/>
      <c r="HUE228" s="304"/>
      <c r="HUF228" s="304"/>
      <c r="HUG228" s="304"/>
      <c r="HUH228" s="304"/>
      <c r="HUI228" s="304"/>
      <c r="HUJ228" s="304"/>
      <c r="HUK228" s="304"/>
      <c r="HUL228" s="304"/>
      <c r="HUM228" s="304"/>
      <c r="HUN228" s="304"/>
      <c r="HUO228" s="304"/>
      <c r="HUP228" s="304"/>
      <c r="HUQ228" s="304"/>
      <c r="HUR228" s="304"/>
      <c r="HUS228" s="304"/>
      <c r="HUT228" s="304"/>
      <c r="HUU228" s="304"/>
      <c r="HUV228" s="304"/>
      <c r="HUW228" s="304"/>
      <c r="HUX228" s="304"/>
      <c r="HUY228" s="304"/>
      <c r="HUZ228" s="304"/>
      <c r="HVA228" s="304"/>
      <c r="HVB228" s="304"/>
      <c r="HVC228" s="304"/>
      <c r="HVD228" s="304"/>
      <c r="HVE228" s="304"/>
      <c r="HVF228" s="304"/>
      <c r="HVG228" s="304"/>
      <c r="HVH228" s="304"/>
      <c r="HVI228" s="304"/>
      <c r="HVJ228" s="304"/>
      <c r="HVK228" s="304"/>
      <c r="HVL228" s="304"/>
      <c r="HVM228" s="304"/>
      <c r="HVN228" s="304"/>
      <c r="HVO228" s="304"/>
      <c r="HVP228" s="304"/>
      <c r="HVQ228" s="304"/>
      <c r="HVR228" s="304"/>
      <c r="HVS228" s="304"/>
      <c r="HVT228" s="304"/>
      <c r="HVU228" s="304"/>
      <c r="HVV228" s="304"/>
      <c r="HVW228" s="304"/>
      <c r="HVX228" s="304"/>
      <c r="HVY228" s="304"/>
      <c r="HVZ228" s="304"/>
      <c r="HWA228" s="304"/>
      <c r="HWB228" s="304"/>
      <c r="HWC228" s="304"/>
      <c r="HWD228" s="304"/>
      <c r="HWE228" s="304"/>
      <c r="HWF228" s="304"/>
      <c r="HWG228" s="304"/>
      <c r="HWH228" s="304"/>
      <c r="HWI228" s="304"/>
      <c r="HWJ228" s="304"/>
      <c r="HWK228" s="304"/>
      <c r="HWL228" s="304"/>
      <c r="HWM228" s="304"/>
      <c r="HWN228" s="304"/>
      <c r="HWO228" s="304"/>
      <c r="HWP228" s="304"/>
      <c r="HWQ228" s="304"/>
      <c r="HWR228" s="304"/>
      <c r="HWS228" s="304"/>
      <c r="HWT228" s="304"/>
      <c r="HWU228" s="304"/>
      <c r="HWV228" s="304"/>
      <c r="HWW228" s="304"/>
      <c r="HWX228" s="304"/>
      <c r="HWY228" s="304"/>
      <c r="HWZ228" s="304"/>
      <c r="HXA228" s="304"/>
      <c r="HXB228" s="304"/>
      <c r="HXC228" s="304"/>
      <c r="HXD228" s="304"/>
      <c r="HXE228" s="304"/>
      <c r="HXF228" s="304"/>
      <c r="HXG228" s="304"/>
      <c r="HXH228" s="304"/>
      <c r="HXI228" s="304"/>
      <c r="HXJ228" s="304"/>
      <c r="HXK228" s="304"/>
      <c r="HXL228" s="304"/>
      <c r="HXM228" s="304"/>
      <c r="HXN228" s="304"/>
      <c r="HXO228" s="304"/>
      <c r="HXP228" s="304"/>
      <c r="HXQ228" s="304"/>
      <c r="HXR228" s="304"/>
      <c r="HXS228" s="304"/>
      <c r="HXT228" s="304"/>
      <c r="HXU228" s="304"/>
      <c r="HXV228" s="304"/>
      <c r="HXW228" s="304"/>
      <c r="HXX228" s="304"/>
      <c r="HXY228" s="304"/>
      <c r="HXZ228" s="304"/>
      <c r="HYA228" s="304"/>
      <c r="HYB228" s="304"/>
      <c r="HYC228" s="304"/>
      <c r="HYD228" s="304"/>
      <c r="HYE228" s="304"/>
      <c r="HYF228" s="304"/>
      <c r="HYG228" s="304"/>
      <c r="HYH228" s="304"/>
      <c r="HYI228" s="304"/>
      <c r="HYJ228" s="304"/>
      <c r="HYK228" s="304"/>
      <c r="HYL228" s="304"/>
      <c r="HYM228" s="304"/>
      <c r="HYN228" s="304"/>
      <c r="HYO228" s="304"/>
      <c r="HYP228" s="304"/>
      <c r="HYQ228" s="304"/>
      <c r="HYR228" s="304"/>
      <c r="HYS228" s="304"/>
      <c r="HYT228" s="304"/>
      <c r="HYU228" s="304"/>
      <c r="HYV228" s="304"/>
      <c r="HYW228" s="304"/>
      <c r="HYX228" s="304"/>
      <c r="HYY228" s="304"/>
      <c r="HYZ228" s="304"/>
      <c r="HZA228" s="304"/>
      <c r="HZB228" s="304"/>
      <c r="HZC228" s="304"/>
      <c r="HZD228" s="304"/>
      <c r="HZE228" s="304"/>
      <c r="HZF228" s="304"/>
      <c r="HZG228" s="304"/>
      <c r="HZH228" s="304"/>
      <c r="HZI228" s="304"/>
      <c r="HZJ228" s="304"/>
      <c r="HZK228" s="304"/>
      <c r="HZL228" s="304"/>
      <c r="HZM228" s="304"/>
      <c r="HZN228" s="304"/>
      <c r="HZO228" s="304"/>
      <c r="HZP228" s="304"/>
      <c r="HZQ228" s="304"/>
      <c r="HZR228" s="304"/>
      <c r="HZS228" s="304"/>
      <c r="HZT228" s="304"/>
      <c r="HZU228" s="304"/>
      <c r="HZV228" s="304"/>
      <c r="HZW228" s="304"/>
      <c r="HZX228" s="304"/>
      <c r="HZY228" s="304"/>
      <c r="HZZ228" s="304"/>
      <c r="IAA228" s="304"/>
      <c r="IAB228" s="304"/>
      <c r="IAC228" s="304"/>
      <c r="IAD228" s="304"/>
      <c r="IAE228" s="304"/>
      <c r="IAF228" s="304"/>
      <c r="IAG228" s="304"/>
      <c r="IAH228" s="304"/>
      <c r="IAI228" s="304"/>
      <c r="IAJ228" s="304"/>
      <c r="IAK228" s="304"/>
      <c r="IAL228" s="304"/>
      <c r="IAM228" s="304"/>
      <c r="IAN228" s="304"/>
      <c r="IAO228" s="304"/>
      <c r="IAP228" s="304"/>
      <c r="IAQ228" s="304"/>
      <c r="IAR228" s="304"/>
      <c r="IAS228" s="304"/>
      <c r="IAT228" s="304"/>
      <c r="IAU228" s="304"/>
      <c r="IAV228" s="304"/>
      <c r="IAW228" s="304"/>
      <c r="IAX228" s="304"/>
      <c r="IAY228" s="304"/>
      <c r="IAZ228" s="304"/>
      <c r="IBA228" s="304"/>
      <c r="IBB228" s="304"/>
      <c r="IBC228" s="304"/>
      <c r="IBD228" s="304"/>
      <c r="IBE228" s="304"/>
      <c r="IBF228" s="304"/>
      <c r="IBG228" s="304"/>
      <c r="IBH228" s="304"/>
      <c r="IBI228" s="304"/>
      <c r="IBJ228" s="304"/>
      <c r="IBK228" s="304"/>
      <c r="IBL228" s="304"/>
      <c r="IBM228" s="304"/>
      <c r="IBN228" s="304"/>
      <c r="IBO228" s="304"/>
      <c r="IBP228" s="304"/>
      <c r="IBQ228" s="304"/>
      <c r="IBR228" s="304"/>
      <c r="IBS228" s="304"/>
      <c r="IBT228" s="304"/>
      <c r="IBU228" s="304"/>
      <c r="IBV228" s="304"/>
      <c r="IBW228" s="304"/>
      <c r="IBX228" s="304"/>
      <c r="IBY228" s="304"/>
      <c r="IBZ228" s="304"/>
      <c r="ICA228" s="304"/>
      <c r="ICB228" s="304"/>
      <c r="ICC228" s="304"/>
      <c r="ICD228" s="304"/>
      <c r="ICE228" s="304"/>
      <c r="ICF228" s="304"/>
      <c r="ICG228" s="304"/>
      <c r="ICH228" s="304"/>
      <c r="ICI228" s="304"/>
      <c r="ICJ228" s="304"/>
      <c r="ICK228" s="304"/>
      <c r="ICL228" s="304"/>
      <c r="ICM228" s="304"/>
      <c r="ICN228" s="304"/>
      <c r="ICO228" s="304"/>
      <c r="ICP228" s="304"/>
      <c r="ICQ228" s="304"/>
      <c r="ICR228" s="304"/>
      <c r="ICS228" s="304"/>
      <c r="ICT228" s="304"/>
      <c r="ICU228" s="304"/>
      <c r="ICV228" s="304"/>
      <c r="ICW228" s="304"/>
      <c r="ICX228" s="304"/>
      <c r="ICY228" s="304"/>
      <c r="ICZ228" s="304"/>
      <c r="IDA228" s="304"/>
      <c r="IDB228" s="304"/>
      <c r="IDC228" s="304"/>
      <c r="IDD228" s="304"/>
      <c r="IDE228" s="304"/>
      <c r="IDF228" s="304"/>
      <c r="IDG228" s="304"/>
      <c r="IDH228" s="304"/>
      <c r="IDI228" s="304"/>
      <c r="IDJ228" s="304"/>
      <c r="IDK228" s="304"/>
      <c r="IDL228" s="304"/>
      <c r="IDM228" s="304"/>
      <c r="IDN228" s="304"/>
      <c r="IDO228" s="304"/>
      <c r="IDP228" s="304"/>
      <c r="IDQ228" s="304"/>
      <c r="IDR228" s="304"/>
      <c r="IDS228" s="304"/>
      <c r="IDT228" s="304"/>
      <c r="IDU228" s="304"/>
      <c r="IDV228" s="304"/>
      <c r="IDW228" s="304"/>
      <c r="IDX228" s="304"/>
      <c r="IDY228" s="304"/>
      <c r="IDZ228" s="304"/>
      <c r="IEA228" s="304"/>
      <c r="IEB228" s="304"/>
      <c r="IEC228" s="304"/>
      <c r="IED228" s="304"/>
      <c r="IEE228" s="304"/>
      <c r="IEF228" s="304"/>
      <c r="IEG228" s="304"/>
      <c r="IEH228" s="304"/>
      <c r="IEI228" s="304"/>
      <c r="IEJ228" s="304"/>
      <c r="IEK228" s="304"/>
      <c r="IEL228" s="304"/>
      <c r="IEM228" s="304"/>
      <c r="IEN228" s="304"/>
      <c r="IEO228" s="304"/>
      <c r="IEP228" s="304"/>
      <c r="IEQ228" s="304"/>
      <c r="IER228" s="304"/>
      <c r="IES228" s="304"/>
      <c r="IET228" s="304"/>
      <c r="IEU228" s="304"/>
      <c r="IEV228" s="304"/>
      <c r="IEW228" s="304"/>
      <c r="IEX228" s="304"/>
      <c r="IEY228" s="304"/>
      <c r="IEZ228" s="304"/>
      <c r="IFA228" s="304"/>
      <c r="IFB228" s="304"/>
      <c r="IFC228" s="304"/>
      <c r="IFD228" s="304"/>
      <c r="IFE228" s="304"/>
      <c r="IFF228" s="304"/>
      <c r="IFG228" s="304"/>
      <c r="IFH228" s="304"/>
      <c r="IFI228" s="304"/>
      <c r="IFJ228" s="304"/>
      <c r="IFK228" s="304"/>
      <c r="IFL228" s="304"/>
      <c r="IFM228" s="304"/>
      <c r="IFN228" s="304"/>
      <c r="IFO228" s="304"/>
      <c r="IFP228" s="304"/>
      <c r="IFQ228" s="304"/>
      <c r="IFR228" s="304"/>
      <c r="IFS228" s="304"/>
      <c r="IFT228" s="304"/>
      <c r="IFU228" s="304"/>
      <c r="IFV228" s="304"/>
      <c r="IFW228" s="304"/>
      <c r="IFX228" s="304"/>
      <c r="IFY228" s="304"/>
      <c r="IFZ228" s="304"/>
      <c r="IGA228" s="304"/>
      <c r="IGB228" s="304"/>
      <c r="IGC228" s="304"/>
      <c r="IGD228" s="304"/>
      <c r="IGE228" s="304"/>
      <c r="IGF228" s="304"/>
      <c r="IGG228" s="304"/>
      <c r="IGH228" s="304"/>
      <c r="IGI228" s="304"/>
      <c r="IGJ228" s="304"/>
      <c r="IGK228" s="304"/>
      <c r="IGL228" s="304"/>
      <c r="IGM228" s="304"/>
      <c r="IGN228" s="304"/>
      <c r="IGO228" s="304"/>
      <c r="IGP228" s="304"/>
      <c r="IGQ228" s="304"/>
      <c r="IGR228" s="304"/>
      <c r="IGS228" s="304"/>
      <c r="IGT228" s="304"/>
      <c r="IGU228" s="304"/>
      <c r="IGV228" s="304"/>
      <c r="IGW228" s="304"/>
      <c r="IGX228" s="304"/>
      <c r="IGY228" s="304"/>
      <c r="IGZ228" s="304"/>
      <c r="IHA228" s="304"/>
      <c r="IHB228" s="304"/>
      <c r="IHC228" s="304"/>
      <c r="IHD228" s="304"/>
      <c r="IHE228" s="304"/>
      <c r="IHF228" s="304"/>
      <c r="IHG228" s="304"/>
      <c r="IHH228" s="304"/>
      <c r="IHI228" s="304"/>
      <c r="IHJ228" s="304"/>
      <c r="IHK228" s="304"/>
      <c r="IHL228" s="304"/>
      <c r="IHM228" s="304"/>
      <c r="IHN228" s="304"/>
      <c r="IHO228" s="304"/>
      <c r="IHP228" s="304"/>
      <c r="IHQ228" s="304"/>
      <c r="IHR228" s="304"/>
      <c r="IHS228" s="304"/>
      <c r="IHT228" s="304"/>
      <c r="IHU228" s="304"/>
      <c r="IHV228" s="304"/>
      <c r="IHW228" s="304"/>
      <c r="IHX228" s="304"/>
      <c r="IHY228" s="304"/>
      <c r="IHZ228" s="304"/>
      <c r="IIA228" s="304"/>
      <c r="IIB228" s="304"/>
      <c r="IIC228" s="304"/>
      <c r="IID228" s="304"/>
      <c r="IIE228" s="304"/>
      <c r="IIF228" s="304"/>
      <c r="IIG228" s="304"/>
      <c r="IIH228" s="304"/>
      <c r="III228" s="304"/>
      <c r="IIJ228" s="304"/>
      <c r="IIK228" s="304"/>
      <c r="IIL228" s="304"/>
      <c r="IIM228" s="304"/>
      <c r="IIN228" s="304"/>
      <c r="IIO228" s="304"/>
      <c r="IIP228" s="304"/>
      <c r="IIQ228" s="304"/>
      <c r="IIR228" s="304"/>
      <c r="IIS228" s="304"/>
      <c r="IIT228" s="304"/>
      <c r="IIU228" s="304"/>
      <c r="IIV228" s="304"/>
      <c r="IIW228" s="304"/>
      <c r="IIX228" s="304"/>
      <c r="IIY228" s="304"/>
      <c r="IIZ228" s="304"/>
      <c r="IJA228" s="304"/>
      <c r="IJB228" s="304"/>
      <c r="IJC228" s="304"/>
      <c r="IJD228" s="304"/>
      <c r="IJE228" s="304"/>
      <c r="IJF228" s="304"/>
      <c r="IJG228" s="304"/>
      <c r="IJH228" s="304"/>
      <c r="IJI228" s="304"/>
      <c r="IJJ228" s="304"/>
      <c r="IJK228" s="304"/>
      <c r="IJL228" s="304"/>
      <c r="IJM228" s="304"/>
      <c r="IJN228" s="304"/>
      <c r="IJO228" s="304"/>
      <c r="IJP228" s="304"/>
      <c r="IJQ228" s="304"/>
      <c r="IJR228" s="304"/>
      <c r="IJS228" s="304"/>
      <c r="IJT228" s="304"/>
      <c r="IJU228" s="304"/>
      <c r="IJV228" s="304"/>
      <c r="IJW228" s="304"/>
      <c r="IJX228" s="304"/>
      <c r="IJY228" s="304"/>
      <c r="IJZ228" s="304"/>
      <c r="IKA228" s="304"/>
      <c r="IKB228" s="304"/>
      <c r="IKC228" s="304"/>
      <c r="IKD228" s="304"/>
      <c r="IKE228" s="304"/>
      <c r="IKF228" s="304"/>
      <c r="IKG228" s="304"/>
      <c r="IKH228" s="304"/>
      <c r="IKI228" s="304"/>
      <c r="IKJ228" s="304"/>
      <c r="IKK228" s="304"/>
      <c r="IKL228" s="304"/>
      <c r="IKM228" s="304"/>
      <c r="IKN228" s="304"/>
      <c r="IKO228" s="304"/>
      <c r="IKP228" s="304"/>
      <c r="IKQ228" s="304"/>
      <c r="IKR228" s="304"/>
      <c r="IKS228" s="304"/>
      <c r="IKT228" s="304"/>
      <c r="IKU228" s="304"/>
      <c r="IKV228" s="304"/>
      <c r="IKW228" s="304"/>
      <c r="IKX228" s="304"/>
      <c r="IKY228" s="304"/>
      <c r="IKZ228" s="304"/>
      <c r="ILA228" s="304"/>
      <c r="ILB228" s="304"/>
      <c r="ILC228" s="304"/>
      <c r="ILD228" s="304"/>
      <c r="ILE228" s="304"/>
      <c r="ILF228" s="304"/>
      <c r="ILG228" s="304"/>
      <c r="ILH228" s="304"/>
      <c r="ILI228" s="304"/>
      <c r="ILJ228" s="304"/>
      <c r="ILK228" s="304"/>
      <c r="ILL228" s="304"/>
      <c r="ILM228" s="304"/>
      <c r="ILN228" s="304"/>
      <c r="ILO228" s="304"/>
      <c r="ILP228" s="304"/>
      <c r="ILQ228" s="304"/>
      <c r="ILR228" s="304"/>
      <c r="ILS228" s="304"/>
      <c r="ILT228" s="304"/>
      <c r="ILU228" s="304"/>
      <c r="ILV228" s="304"/>
      <c r="ILW228" s="304"/>
      <c r="ILX228" s="304"/>
      <c r="ILY228" s="304"/>
      <c r="ILZ228" s="304"/>
      <c r="IMA228" s="304"/>
      <c r="IMB228" s="304"/>
      <c r="IMC228" s="304"/>
      <c r="IMD228" s="304"/>
      <c r="IME228" s="304"/>
      <c r="IMF228" s="304"/>
      <c r="IMG228" s="304"/>
      <c r="IMH228" s="304"/>
      <c r="IMI228" s="304"/>
      <c r="IMJ228" s="304"/>
      <c r="IMK228" s="304"/>
      <c r="IML228" s="304"/>
      <c r="IMM228" s="304"/>
      <c r="IMN228" s="304"/>
      <c r="IMO228" s="304"/>
      <c r="IMP228" s="304"/>
      <c r="IMQ228" s="304"/>
      <c r="IMR228" s="304"/>
      <c r="IMS228" s="304"/>
      <c r="IMT228" s="304"/>
      <c r="IMU228" s="304"/>
      <c r="IMV228" s="304"/>
      <c r="IMW228" s="304"/>
      <c r="IMX228" s="304"/>
      <c r="IMY228" s="304"/>
      <c r="IMZ228" s="304"/>
      <c r="INA228" s="304"/>
      <c r="INB228" s="304"/>
      <c r="INC228" s="304"/>
      <c r="IND228" s="304"/>
      <c r="INE228" s="304"/>
      <c r="INF228" s="304"/>
      <c r="ING228" s="304"/>
      <c r="INH228" s="304"/>
      <c r="INI228" s="304"/>
      <c r="INJ228" s="304"/>
      <c r="INK228" s="304"/>
      <c r="INL228" s="304"/>
      <c r="INM228" s="304"/>
      <c r="INN228" s="304"/>
      <c r="INO228" s="304"/>
      <c r="INP228" s="304"/>
      <c r="INQ228" s="304"/>
      <c r="INR228" s="304"/>
      <c r="INS228" s="304"/>
      <c r="INT228" s="304"/>
      <c r="INU228" s="304"/>
      <c r="INV228" s="304"/>
      <c r="INW228" s="304"/>
      <c r="INX228" s="304"/>
      <c r="INY228" s="304"/>
      <c r="INZ228" s="304"/>
      <c r="IOA228" s="304"/>
      <c r="IOB228" s="304"/>
      <c r="IOC228" s="304"/>
      <c r="IOD228" s="304"/>
      <c r="IOE228" s="304"/>
      <c r="IOF228" s="304"/>
      <c r="IOG228" s="304"/>
      <c r="IOH228" s="304"/>
      <c r="IOI228" s="304"/>
      <c r="IOJ228" s="304"/>
      <c r="IOK228" s="304"/>
      <c r="IOL228" s="304"/>
      <c r="IOM228" s="304"/>
      <c r="ION228" s="304"/>
      <c r="IOO228" s="304"/>
      <c r="IOP228" s="304"/>
      <c r="IOQ228" s="304"/>
      <c r="IOR228" s="304"/>
      <c r="IOS228" s="304"/>
      <c r="IOT228" s="304"/>
      <c r="IOU228" s="304"/>
      <c r="IOV228" s="304"/>
      <c r="IOW228" s="304"/>
      <c r="IOX228" s="304"/>
      <c r="IOY228" s="304"/>
      <c r="IOZ228" s="304"/>
      <c r="IPA228" s="304"/>
      <c r="IPB228" s="304"/>
      <c r="IPC228" s="304"/>
      <c r="IPD228" s="304"/>
      <c r="IPE228" s="304"/>
      <c r="IPF228" s="304"/>
      <c r="IPG228" s="304"/>
      <c r="IPH228" s="304"/>
      <c r="IPI228" s="304"/>
      <c r="IPJ228" s="304"/>
      <c r="IPK228" s="304"/>
      <c r="IPL228" s="304"/>
      <c r="IPM228" s="304"/>
      <c r="IPN228" s="304"/>
      <c r="IPO228" s="304"/>
      <c r="IPP228" s="304"/>
      <c r="IPQ228" s="304"/>
      <c r="IPR228" s="304"/>
      <c r="IPS228" s="304"/>
      <c r="IPT228" s="304"/>
      <c r="IPU228" s="304"/>
      <c r="IPV228" s="304"/>
      <c r="IPW228" s="304"/>
      <c r="IPX228" s="304"/>
      <c r="IPY228" s="304"/>
      <c r="IPZ228" s="304"/>
      <c r="IQA228" s="304"/>
      <c r="IQB228" s="304"/>
      <c r="IQC228" s="304"/>
      <c r="IQD228" s="304"/>
      <c r="IQE228" s="304"/>
      <c r="IQF228" s="304"/>
      <c r="IQG228" s="304"/>
      <c r="IQH228" s="304"/>
      <c r="IQI228" s="304"/>
      <c r="IQJ228" s="304"/>
      <c r="IQK228" s="304"/>
      <c r="IQL228" s="304"/>
      <c r="IQM228" s="304"/>
      <c r="IQN228" s="304"/>
      <c r="IQO228" s="304"/>
      <c r="IQP228" s="304"/>
      <c r="IQQ228" s="304"/>
      <c r="IQR228" s="304"/>
      <c r="IQS228" s="304"/>
      <c r="IQT228" s="304"/>
      <c r="IQU228" s="304"/>
      <c r="IQV228" s="304"/>
      <c r="IQW228" s="304"/>
      <c r="IQX228" s="304"/>
      <c r="IQY228" s="304"/>
      <c r="IQZ228" s="304"/>
      <c r="IRA228" s="304"/>
      <c r="IRB228" s="304"/>
      <c r="IRC228" s="304"/>
      <c r="IRD228" s="304"/>
      <c r="IRE228" s="304"/>
      <c r="IRF228" s="304"/>
      <c r="IRG228" s="304"/>
      <c r="IRH228" s="304"/>
      <c r="IRI228" s="304"/>
      <c r="IRJ228" s="304"/>
      <c r="IRK228" s="304"/>
      <c r="IRL228" s="304"/>
      <c r="IRM228" s="304"/>
      <c r="IRN228" s="304"/>
      <c r="IRO228" s="304"/>
      <c r="IRP228" s="304"/>
      <c r="IRQ228" s="304"/>
      <c r="IRR228" s="304"/>
      <c r="IRS228" s="304"/>
      <c r="IRT228" s="304"/>
      <c r="IRU228" s="304"/>
      <c r="IRV228" s="304"/>
      <c r="IRW228" s="304"/>
      <c r="IRX228" s="304"/>
      <c r="IRY228" s="304"/>
      <c r="IRZ228" s="304"/>
      <c r="ISA228" s="304"/>
      <c r="ISB228" s="304"/>
      <c r="ISC228" s="304"/>
      <c r="ISD228" s="304"/>
      <c r="ISE228" s="304"/>
      <c r="ISF228" s="304"/>
      <c r="ISG228" s="304"/>
      <c r="ISH228" s="304"/>
      <c r="ISI228" s="304"/>
      <c r="ISJ228" s="304"/>
      <c r="ISK228" s="304"/>
      <c r="ISL228" s="304"/>
      <c r="ISM228" s="304"/>
      <c r="ISN228" s="304"/>
      <c r="ISO228" s="304"/>
      <c r="ISP228" s="304"/>
      <c r="ISQ228" s="304"/>
      <c r="ISR228" s="304"/>
      <c r="ISS228" s="304"/>
      <c r="IST228" s="304"/>
      <c r="ISU228" s="304"/>
      <c r="ISV228" s="304"/>
      <c r="ISW228" s="304"/>
      <c r="ISX228" s="304"/>
      <c r="ISY228" s="304"/>
      <c r="ISZ228" s="304"/>
      <c r="ITA228" s="304"/>
      <c r="ITB228" s="304"/>
      <c r="ITC228" s="304"/>
      <c r="ITD228" s="304"/>
      <c r="ITE228" s="304"/>
      <c r="ITF228" s="304"/>
      <c r="ITG228" s="304"/>
      <c r="ITH228" s="304"/>
      <c r="ITI228" s="304"/>
      <c r="ITJ228" s="304"/>
      <c r="ITK228" s="304"/>
      <c r="ITL228" s="304"/>
      <c r="ITM228" s="304"/>
      <c r="ITN228" s="304"/>
      <c r="ITO228" s="304"/>
      <c r="ITP228" s="304"/>
      <c r="ITQ228" s="304"/>
      <c r="ITR228" s="304"/>
      <c r="ITS228" s="304"/>
      <c r="ITT228" s="304"/>
      <c r="ITU228" s="304"/>
      <c r="ITV228" s="304"/>
      <c r="ITW228" s="304"/>
      <c r="ITX228" s="304"/>
      <c r="ITY228" s="304"/>
      <c r="ITZ228" s="304"/>
      <c r="IUA228" s="304"/>
      <c r="IUB228" s="304"/>
      <c r="IUC228" s="304"/>
      <c r="IUD228" s="304"/>
      <c r="IUE228" s="304"/>
      <c r="IUF228" s="304"/>
      <c r="IUG228" s="304"/>
      <c r="IUH228" s="304"/>
      <c r="IUI228" s="304"/>
      <c r="IUJ228" s="304"/>
      <c r="IUK228" s="304"/>
      <c r="IUL228" s="304"/>
      <c r="IUM228" s="304"/>
      <c r="IUN228" s="304"/>
      <c r="IUO228" s="304"/>
      <c r="IUP228" s="304"/>
      <c r="IUQ228" s="304"/>
      <c r="IUR228" s="304"/>
      <c r="IUS228" s="304"/>
      <c r="IUT228" s="304"/>
      <c r="IUU228" s="304"/>
      <c r="IUV228" s="304"/>
      <c r="IUW228" s="304"/>
      <c r="IUX228" s="304"/>
      <c r="IUY228" s="304"/>
      <c r="IUZ228" s="304"/>
      <c r="IVA228" s="304"/>
      <c r="IVB228" s="304"/>
      <c r="IVC228" s="304"/>
      <c r="IVD228" s="304"/>
      <c r="IVE228" s="304"/>
      <c r="IVF228" s="304"/>
      <c r="IVG228" s="304"/>
      <c r="IVH228" s="304"/>
      <c r="IVI228" s="304"/>
      <c r="IVJ228" s="304"/>
      <c r="IVK228" s="304"/>
      <c r="IVL228" s="304"/>
      <c r="IVM228" s="304"/>
      <c r="IVN228" s="304"/>
      <c r="IVO228" s="304"/>
      <c r="IVP228" s="304"/>
      <c r="IVQ228" s="304"/>
      <c r="IVR228" s="304"/>
      <c r="IVS228" s="304"/>
      <c r="IVT228" s="304"/>
      <c r="IVU228" s="304"/>
      <c r="IVV228" s="304"/>
      <c r="IVW228" s="304"/>
      <c r="IVX228" s="304"/>
      <c r="IVY228" s="304"/>
      <c r="IVZ228" s="304"/>
      <c r="IWA228" s="304"/>
      <c r="IWB228" s="304"/>
      <c r="IWC228" s="304"/>
      <c r="IWD228" s="304"/>
      <c r="IWE228" s="304"/>
      <c r="IWF228" s="304"/>
      <c r="IWG228" s="304"/>
      <c r="IWH228" s="304"/>
      <c r="IWI228" s="304"/>
      <c r="IWJ228" s="304"/>
      <c r="IWK228" s="304"/>
      <c r="IWL228" s="304"/>
      <c r="IWM228" s="304"/>
      <c r="IWN228" s="304"/>
      <c r="IWO228" s="304"/>
      <c r="IWP228" s="304"/>
      <c r="IWQ228" s="304"/>
      <c r="IWR228" s="304"/>
      <c r="IWS228" s="304"/>
      <c r="IWT228" s="304"/>
      <c r="IWU228" s="304"/>
      <c r="IWV228" s="304"/>
      <c r="IWW228" s="304"/>
      <c r="IWX228" s="304"/>
      <c r="IWY228" s="304"/>
      <c r="IWZ228" s="304"/>
      <c r="IXA228" s="304"/>
      <c r="IXB228" s="304"/>
      <c r="IXC228" s="304"/>
      <c r="IXD228" s="304"/>
      <c r="IXE228" s="304"/>
      <c r="IXF228" s="304"/>
      <c r="IXG228" s="304"/>
      <c r="IXH228" s="304"/>
      <c r="IXI228" s="304"/>
      <c r="IXJ228" s="304"/>
      <c r="IXK228" s="304"/>
      <c r="IXL228" s="304"/>
      <c r="IXM228" s="304"/>
      <c r="IXN228" s="304"/>
      <c r="IXO228" s="304"/>
      <c r="IXP228" s="304"/>
      <c r="IXQ228" s="304"/>
      <c r="IXR228" s="304"/>
      <c r="IXS228" s="304"/>
      <c r="IXT228" s="304"/>
      <c r="IXU228" s="304"/>
      <c r="IXV228" s="304"/>
      <c r="IXW228" s="304"/>
      <c r="IXX228" s="304"/>
      <c r="IXY228" s="304"/>
      <c r="IXZ228" s="304"/>
      <c r="IYA228" s="304"/>
      <c r="IYB228" s="304"/>
      <c r="IYC228" s="304"/>
      <c r="IYD228" s="304"/>
      <c r="IYE228" s="304"/>
      <c r="IYF228" s="304"/>
      <c r="IYG228" s="304"/>
      <c r="IYH228" s="304"/>
      <c r="IYI228" s="304"/>
      <c r="IYJ228" s="304"/>
      <c r="IYK228" s="304"/>
      <c r="IYL228" s="304"/>
      <c r="IYM228" s="304"/>
      <c r="IYN228" s="304"/>
      <c r="IYO228" s="304"/>
      <c r="IYP228" s="304"/>
      <c r="IYQ228" s="304"/>
      <c r="IYR228" s="304"/>
      <c r="IYS228" s="304"/>
      <c r="IYT228" s="304"/>
      <c r="IYU228" s="304"/>
      <c r="IYV228" s="304"/>
      <c r="IYW228" s="304"/>
      <c r="IYX228" s="304"/>
      <c r="IYY228" s="304"/>
      <c r="IYZ228" s="304"/>
      <c r="IZA228" s="304"/>
      <c r="IZB228" s="304"/>
      <c r="IZC228" s="304"/>
      <c r="IZD228" s="304"/>
      <c r="IZE228" s="304"/>
      <c r="IZF228" s="304"/>
      <c r="IZG228" s="304"/>
      <c r="IZH228" s="304"/>
      <c r="IZI228" s="304"/>
      <c r="IZJ228" s="304"/>
      <c r="IZK228" s="304"/>
      <c r="IZL228" s="304"/>
      <c r="IZM228" s="304"/>
      <c r="IZN228" s="304"/>
      <c r="IZO228" s="304"/>
      <c r="IZP228" s="304"/>
      <c r="IZQ228" s="304"/>
      <c r="IZR228" s="304"/>
      <c r="IZS228" s="304"/>
      <c r="IZT228" s="304"/>
      <c r="IZU228" s="304"/>
      <c r="IZV228" s="304"/>
      <c r="IZW228" s="304"/>
      <c r="IZX228" s="304"/>
      <c r="IZY228" s="304"/>
      <c r="IZZ228" s="304"/>
      <c r="JAA228" s="304"/>
      <c r="JAB228" s="304"/>
      <c r="JAC228" s="304"/>
      <c r="JAD228" s="304"/>
      <c r="JAE228" s="304"/>
      <c r="JAF228" s="304"/>
      <c r="JAG228" s="304"/>
      <c r="JAH228" s="304"/>
      <c r="JAI228" s="304"/>
      <c r="JAJ228" s="304"/>
      <c r="JAK228" s="304"/>
      <c r="JAL228" s="304"/>
      <c r="JAM228" s="304"/>
      <c r="JAN228" s="304"/>
      <c r="JAO228" s="304"/>
      <c r="JAP228" s="304"/>
      <c r="JAQ228" s="304"/>
      <c r="JAR228" s="304"/>
      <c r="JAS228" s="304"/>
      <c r="JAT228" s="304"/>
      <c r="JAU228" s="304"/>
      <c r="JAV228" s="304"/>
      <c r="JAW228" s="304"/>
      <c r="JAX228" s="304"/>
      <c r="JAY228" s="304"/>
      <c r="JAZ228" s="304"/>
      <c r="JBA228" s="304"/>
      <c r="JBB228" s="304"/>
      <c r="JBC228" s="304"/>
      <c r="JBD228" s="304"/>
      <c r="JBE228" s="304"/>
      <c r="JBF228" s="304"/>
      <c r="JBG228" s="304"/>
      <c r="JBH228" s="304"/>
      <c r="JBI228" s="304"/>
      <c r="JBJ228" s="304"/>
      <c r="JBK228" s="304"/>
      <c r="JBL228" s="304"/>
      <c r="JBM228" s="304"/>
      <c r="JBN228" s="304"/>
      <c r="JBO228" s="304"/>
      <c r="JBP228" s="304"/>
      <c r="JBQ228" s="304"/>
      <c r="JBR228" s="304"/>
      <c r="JBS228" s="304"/>
      <c r="JBT228" s="304"/>
      <c r="JBU228" s="304"/>
      <c r="JBV228" s="304"/>
      <c r="JBW228" s="304"/>
      <c r="JBX228" s="304"/>
      <c r="JBY228" s="304"/>
      <c r="JBZ228" s="304"/>
      <c r="JCA228" s="304"/>
      <c r="JCB228" s="304"/>
      <c r="JCC228" s="304"/>
      <c r="JCD228" s="304"/>
      <c r="JCE228" s="304"/>
      <c r="JCF228" s="304"/>
      <c r="JCG228" s="304"/>
      <c r="JCH228" s="304"/>
      <c r="JCI228" s="304"/>
      <c r="JCJ228" s="304"/>
      <c r="JCK228" s="304"/>
      <c r="JCL228" s="304"/>
      <c r="JCM228" s="304"/>
      <c r="JCN228" s="304"/>
      <c r="JCO228" s="304"/>
      <c r="JCP228" s="304"/>
      <c r="JCQ228" s="304"/>
      <c r="JCR228" s="304"/>
      <c r="JCS228" s="304"/>
      <c r="JCT228" s="304"/>
      <c r="JCU228" s="304"/>
      <c r="JCV228" s="304"/>
      <c r="JCW228" s="304"/>
      <c r="JCX228" s="304"/>
      <c r="JCY228" s="304"/>
      <c r="JCZ228" s="304"/>
      <c r="JDA228" s="304"/>
      <c r="JDB228" s="304"/>
      <c r="JDC228" s="304"/>
      <c r="JDD228" s="304"/>
      <c r="JDE228" s="304"/>
      <c r="JDF228" s="304"/>
      <c r="JDG228" s="304"/>
      <c r="JDH228" s="304"/>
      <c r="JDI228" s="304"/>
      <c r="JDJ228" s="304"/>
      <c r="JDK228" s="304"/>
      <c r="JDL228" s="304"/>
      <c r="JDM228" s="304"/>
      <c r="JDN228" s="304"/>
      <c r="JDO228" s="304"/>
      <c r="JDP228" s="304"/>
      <c r="JDQ228" s="304"/>
      <c r="JDR228" s="304"/>
      <c r="JDS228" s="304"/>
      <c r="JDT228" s="304"/>
      <c r="JDU228" s="304"/>
      <c r="JDV228" s="304"/>
      <c r="JDW228" s="304"/>
      <c r="JDX228" s="304"/>
      <c r="JDY228" s="304"/>
      <c r="JDZ228" s="304"/>
      <c r="JEA228" s="304"/>
      <c r="JEB228" s="304"/>
      <c r="JEC228" s="304"/>
      <c r="JED228" s="304"/>
      <c r="JEE228" s="304"/>
      <c r="JEF228" s="304"/>
      <c r="JEG228" s="304"/>
      <c r="JEH228" s="304"/>
      <c r="JEI228" s="304"/>
      <c r="JEJ228" s="304"/>
      <c r="JEK228" s="304"/>
      <c r="JEL228" s="304"/>
      <c r="JEM228" s="304"/>
      <c r="JEN228" s="304"/>
      <c r="JEO228" s="304"/>
      <c r="JEP228" s="304"/>
      <c r="JEQ228" s="304"/>
      <c r="JER228" s="304"/>
      <c r="JES228" s="304"/>
      <c r="JET228" s="304"/>
      <c r="JEU228" s="304"/>
      <c r="JEV228" s="304"/>
      <c r="JEW228" s="304"/>
      <c r="JEX228" s="304"/>
      <c r="JEY228" s="304"/>
      <c r="JEZ228" s="304"/>
      <c r="JFA228" s="304"/>
      <c r="JFB228" s="304"/>
      <c r="JFC228" s="304"/>
      <c r="JFD228" s="304"/>
      <c r="JFE228" s="304"/>
      <c r="JFF228" s="304"/>
      <c r="JFG228" s="304"/>
      <c r="JFH228" s="304"/>
      <c r="JFI228" s="304"/>
      <c r="JFJ228" s="304"/>
      <c r="JFK228" s="304"/>
      <c r="JFL228" s="304"/>
      <c r="JFM228" s="304"/>
      <c r="JFN228" s="304"/>
      <c r="JFO228" s="304"/>
      <c r="JFP228" s="304"/>
      <c r="JFQ228" s="304"/>
      <c r="JFR228" s="304"/>
      <c r="JFS228" s="304"/>
      <c r="JFT228" s="304"/>
      <c r="JFU228" s="304"/>
      <c r="JFV228" s="304"/>
      <c r="JFW228" s="304"/>
      <c r="JFX228" s="304"/>
      <c r="JFY228" s="304"/>
      <c r="JFZ228" s="304"/>
      <c r="JGA228" s="304"/>
      <c r="JGB228" s="304"/>
      <c r="JGC228" s="304"/>
      <c r="JGD228" s="304"/>
      <c r="JGE228" s="304"/>
      <c r="JGF228" s="304"/>
      <c r="JGG228" s="304"/>
      <c r="JGH228" s="304"/>
      <c r="JGI228" s="304"/>
      <c r="JGJ228" s="304"/>
      <c r="JGK228" s="304"/>
      <c r="JGL228" s="304"/>
      <c r="JGM228" s="304"/>
      <c r="JGN228" s="304"/>
      <c r="JGO228" s="304"/>
      <c r="JGP228" s="304"/>
      <c r="JGQ228" s="304"/>
      <c r="JGR228" s="304"/>
      <c r="JGS228" s="304"/>
      <c r="JGT228" s="304"/>
      <c r="JGU228" s="304"/>
      <c r="JGV228" s="304"/>
      <c r="JGW228" s="304"/>
      <c r="JGX228" s="304"/>
      <c r="JGY228" s="304"/>
      <c r="JGZ228" s="304"/>
      <c r="JHA228" s="304"/>
      <c r="JHB228" s="304"/>
      <c r="JHC228" s="304"/>
      <c r="JHD228" s="304"/>
      <c r="JHE228" s="304"/>
      <c r="JHF228" s="304"/>
      <c r="JHG228" s="304"/>
      <c r="JHH228" s="304"/>
      <c r="JHI228" s="304"/>
      <c r="JHJ228" s="304"/>
      <c r="JHK228" s="304"/>
      <c r="JHL228" s="304"/>
      <c r="JHM228" s="304"/>
      <c r="JHN228" s="304"/>
      <c r="JHO228" s="304"/>
      <c r="JHP228" s="304"/>
      <c r="JHQ228" s="304"/>
      <c r="JHR228" s="304"/>
      <c r="JHS228" s="304"/>
      <c r="JHT228" s="304"/>
      <c r="JHU228" s="304"/>
      <c r="JHV228" s="304"/>
      <c r="JHW228" s="304"/>
      <c r="JHX228" s="304"/>
      <c r="JHY228" s="304"/>
      <c r="JHZ228" s="304"/>
      <c r="JIA228" s="304"/>
      <c r="JIB228" s="304"/>
      <c r="JIC228" s="304"/>
      <c r="JID228" s="304"/>
      <c r="JIE228" s="304"/>
      <c r="JIF228" s="304"/>
      <c r="JIG228" s="304"/>
      <c r="JIH228" s="304"/>
      <c r="JII228" s="304"/>
      <c r="JIJ228" s="304"/>
      <c r="JIK228" s="304"/>
      <c r="JIL228" s="304"/>
      <c r="JIM228" s="304"/>
      <c r="JIN228" s="304"/>
      <c r="JIO228" s="304"/>
      <c r="JIP228" s="304"/>
      <c r="JIQ228" s="304"/>
      <c r="JIR228" s="304"/>
      <c r="JIS228" s="304"/>
      <c r="JIT228" s="304"/>
      <c r="JIU228" s="304"/>
      <c r="JIV228" s="304"/>
      <c r="JIW228" s="304"/>
      <c r="JIX228" s="304"/>
      <c r="JIY228" s="304"/>
      <c r="JIZ228" s="304"/>
      <c r="JJA228" s="304"/>
      <c r="JJB228" s="304"/>
      <c r="JJC228" s="304"/>
      <c r="JJD228" s="304"/>
      <c r="JJE228" s="304"/>
      <c r="JJF228" s="304"/>
      <c r="JJG228" s="304"/>
      <c r="JJH228" s="304"/>
      <c r="JJI228" s="304"/>
      <c r="JJJ228" s="304"/>
      <c r="JJK228" s="304"/>
      <c r="JJL228" s="304"/>
      <c r="JJM228" s="304"/>
      <c r="JJN228" s="304"/>
      <c r="JJO228" s="304"/>
      <c r="JJP228" s="304"/>
      <c r="JJQ228" s="304"/>
      <c r="JJR228" s="304"/>
      <c r="JJS228" s="304"/>
      <c r="JJT228" s="304"/>
      <c r="JJU228" s="304"/>
      <c r="JJV228" s="304"/>
      <c r="JJW228" s="304"/>
      <c r="JJX228" s="304"/>
      <c r="JJY228" s="304"/>
      <c r="JJZ228" s="304"/>
      <c r="JKA228" s="304"/>
      <c r="JKB228" s="304"/>
      <c r="JKC228" s="304"/>
      <c r="JKD228" s="304"/>
      <c r="JKE228" s="304"/>
      <c r="JKF228" s="304"/>
      <c r="JKG228" s="304"/>
      <c r="JKH228" s="304"/>
      <c r="JKI228" s="304"/>
      <c r="JKJ228" s="304"/>
      <c r="JKK228" s="304"/>
      <c r="JKL228" s="304"/>
      <c r="JKM228" s="304"/>
      <c r="JKN228" s="304"/>
      <c r="JKO228" s="304"/>
      <c r="JKP228" s="304"/>
      <c r="JKQ228" s="304"/>
      <c r="JKR228" s="304"/>
      <c r="JKS228" s="304"/>
      <c r="JKT228" s="304"/>
      <c r="JKU228" s="304"/>
      <c r="JKV228" s="304"/>
      <c r="JKW228" s="304"/>
      <c r="JKX228" s="304"/>
      <c r="JKY228" s="304"/>
      <c r="JKZ228" s="304"/>
      <c r="JLA228" s="304"/>
      <c r="JLB228" s="304"/>
      <c r="JLC228" s="304"/>
      <c r="JLD228" s="304"/>
      <c r="JLE228" s="304"/>
      <c r="JLF228" s="304"/>
      <c r="JLG228" s="304"/>
      <c r="JLH228" s="304"/>
      <c r="JLI228" s="304"/>
      <c r="JLJ228" s="304"/>
      <c r="JLK228" s="304"/>
      <c r="JLL228" s="304"/>
      <c r="JLM228" s="304"/>
      <c r="JLN228" s="304"/>
      <c r="JLO228" s="304"/>
      <c r="JLP228" s="304"/>
      <c r="JLQ228" s="304"/>
      <c r="JLR228" s="304"/>
      <c r="JLS228" s="304"/>
      <c r="JLT228" s="304"/>
      <c r="JLU228" s="304"/>
      <c r="JLV228" s="304"/>
      <c r="JLW228" s="304"/>
      <c r="JLX228" s="304"/>
      <c r="JLY228" s="304"/>
      <c r="JLZ228" s="304"/>
      <c r="JMA228" s="304"/>
      <c r="JMB228" s="304"/>
      <c r="JMC228" s="304"/>
      <c r="JMD228" s="304"/>
      <c r="JME228" s="304"/>
      <c r="JMF228" s="304"/>
      <c r="JMG228" s="304"/>
      <c r="JMH228" s="304"/>
      <c r="JMI228" s="304"/>
      <c r="JMJ228" s="304"/>
      <c r="JMK228" s="304"/>
      <c r="JML228" s="304"/>
      <c r="JMM228" s="304"/>
      <c r="JMN228" s="304"/>
      <c r="JMO228" s="304"/>
      <c r="JMP228" s="304"/>
      <c r="JMQ228" s="304"/>
      <c r="JMR228" s="304"/>
      <c r="JMS228" s="304"/>
      <c r="JMT228" s="304"/>
      <c r="JMU228" s="304"/>
      <c r="JMV228" s="304"/>
      <c r="JMW228" s="304"/>
      <c r="JMX228" s="304"/>
      <c r="JMY228" s="304"/>
      <c r="JMZ228" s="304"/>
      <c r="JNA228" s="304"/>
      <c r="JNB228" s="304"/>
      <c r="JNC228" s="304"/>
      <c r="JND228" s="304"/>
      <c r="JNE228" s="304"/>
      <c r="JNF228" s="304"/>
      <c r="JNG228" s="304"/>
      <c r="JNH228" s="304"/>
      <c r="JNI228" s="304"/>
      <c r="JNJ228" s="304"/>
      <c r="JNK228" s="304"/>
      <c r="JNL228" s="304"/>
      <c r="JNM228" s="304"/>
      <c r="JNN228" s="304"/>
      <c r="JNO228" s="304"/>
      <c r="JNP228" s="304"/>
      <c r="JNQ228" s="304"/>
      <c r="JNR228" s="304"/>
      <c r="JNS228" s="304"/>
      <c r="JNT228" s="304"/>
      <c r="JNU228" s="304"/>
      <c r="JNV228" s="304"/>
      <c r="JNW228" s="304"/>
      <c r="JNX228" s="304"/>
      <c r="JNY228" s="304"/>
      <c r="JNZ228" s="304"/>
      <c r="JOA228" s="304"/>
      <c r="JOB228" s="304"/>
      <c r="JOC228" s="304"/>
      <c r="JOD228" s="304"/>
      <c r="JOE228" s="304"/>
      <c r="JOF228" s="304"/>
      <c r="JOG228" s="304"/>
      <c r="JOH228" s="304"/>
      <c r="JOI228" s="304"/>
      <c r="JOJ228" s="304"/>
      <c r="JOK228" s="304"/>
      <c r="JOL228" s="304"/>
      <c r="JOM228" s="304"/>
      <c r="JON228" s="304"/>
      <c r="JOO228" s="304"/>
      <c r="JOP228" s="304"/>
      <c r="JOQ228" s="304"/>
      <c r="JOR228" s="304"/>
      <c r="JOS228" s="304"/>
      <c r="JOT228" s="304"/>
      <c r="JOU228" s="304"/>
      <c r="JOV228" s="304"/>
      <c r="JOW228" s="304"/>
      <c r="JOX228" s="304"/>
      <c r="JOY228" s="304"/>
      <c r="JOZ228" s="304"/>
      <c r="JPA228" s="304"/>
      <c r="JPB228" s="304"/>
      <c r="JPC228" s="304"/>
      <c r="JPD228" s="304"/>
      <c r="JPE228" s="304"/>
      <c r="JPF228" s="304"/>
      <c r="JPG228" s="304"/>
      <c r="JPH228" s="304"/>
      <c r="JPI228" s="304"/>
      <c r="JPJ228" s="304"/>
      <c r="JPK228" s="304"/>
      <c r="JPL228" s="304"/>
      <c r="JPM228" s="304"/>
      <c r="JPN228" s="304"/>
      <c r="JPO228" s="304"/>
      <c r="JPP228" s="304"/>
      <c r="JPQ228" s="304"/>
      <c r="JPR228" s="304"/>
      <c r="JPS228" s="304"/>
      <c r="JPT228" s="304"/>
      <c r="JPU228" s="304"/>
      <c r="JPV228" s="304"/>
      <c r="JPW228" s="304"/>
      <c r="JPX228" s="304"/>
      <c r="JPY228" s="304"/>
      <c r="JPZ228" s="304"/>
      <c r="JQA228" s="304"/>
      <c r="JQB228" s="304"/>
      <c r="JQC228" s="304"/>
      <c r="JQD228" s="304"/>
      <c r="JQE228" s="304"/>
      <c r="JQF228" s="304"/>
      <c r="JQG228" s="304"/>
      <c r="JQH228" s="304"/>
      <c r="JQI228" s="304"/>
      <c r="JQJ228" s="304"/>
      <c r="JQK228" s="304"/>
      <c r="JQL228" s="304"/>
      <c r="JQM228" s="304"/>
      <c r="JQN228" s="304"/>
      <c r="JQO228" s="304"/>
      <c r="JQP228" s="304"/>
      <c r="JQQ228" s="304"/>
      <c r="JQR228" s="304"/>
      <c r="JQS228" s="304"/>
      <c r="JQT228" s="304"/>
      <c r="JQU228" s="304"/>
      <c r="JQV228" s="304"/>
      <c r="JQW228" s="304"/>
      <c r="JQX228" s="304"/>
      <c r="JQY228" s="304"/>
      <c r="JQZ228" s="304"/>
      <c r="JRA228" s="304"/>
      <c r="JRB228" s="304"/>
      <c r="JRC228" s="304"/>
      <c r="JRD228" s="304"/>
      <c r="JRE228" s="304"/>
      <c r="JRF228" s="304"/>
      <c r="JRG228" s="304"/>
      <c r="JRH228" s="304"/>
      <c r="JRI228" s="304"/>
      <c r="JRJ228" s="304"/>
      <c r="JRK228" s="304"/>
      <c r="JRL228" s="304"/>
      <c r="JRM228" s="304"/>
      <c r="JRN228" s="304"/>
      <c r="JRO228" s="304"/>
      <c r="JRP228" s="304"/>
      <c r="JRQ228" s="304"/>
      <c r="JRR228" s="304"/>
      <c r="JRS228" s="304"/>
      <c r="JRT228" s="304"/>
      <c r="JRU228" s="304"/>
      <c r="JRV228" s="304"/>
      <c r="JRW228" s="304"/>
      <c r="JRX228" s="304"/>
      <c r="JRY228" s="304"/>
      <c r="JRZ228" s="304"/>
      <c r="JSA228" s="304"/>
      <c r="JSB228" s="304"/>
      <c r="JSC228" s="304"/>
      <c r="JSD228" s="304"/>
      <c r="JSE228" s="304"/>
      <c r="JSF228" s="304"/>
      <c r="JSG228" s="304"/>
      <c r="JSH228" s="304"/>
      <c r="JSI228" s="304"/>
      <c r="JSJ228" s="304"/>
      <c r="JSK228" s="304"/>
      <c r="JSL228" s="304"/>
      <c r="JSM228" s="304"/>
      <c r="JSN228" s="304"/>
      <c r="JSO228" s="304"/>
      <c r="JSP228" s="304"/>
      <c r="JSQ228" s="304"/>
      <c r="JSR228" s="304"/>
      <c r="JSS228" s="304"/>
      <c r="JST228" s="304"/>
      <c r="JSU228" s="304"/>
      <c r="JSV228" s="304"/>
      <c r="JSW228" s="304"/>
      <c r="JSX228" s="304"/>
      <c r="JSY228" s="304"/>
      <c r="JSZ228" s="304"/>
      <c r="JTA228" s="304"/>
      <c r="JTB228" s="304"/>
      <c r="JTC228" s="304"/>
      <c r="JTD228" s="304"/>
      <c r="JTE228" s="304"/>
      <c r="JTF228" s="304"/>
      <c r="JTG228" s="304"/>
      <c r="JTH228" s="304"/>
      <c r="JTI228" s="304"/>
      <c r="JTJ228" s="304"/>
      <c r="JTK228" s="304"/>
      <c r="JTL228" s="304"/>
      <c r="JTM228" s="304"/>
      <c r="JTN228" s="304"/>
      <c r="JTO228" s="304"/>
      <c r="JTP228" s="304"/>
      <c r="JTQ228" s="304"/>
      <c r="JTR228" s="304"/>
      <c r="JTS228" s="304"/>
      <c r="JTT228" s="304"/>
      <c r="JTU228" s="304"/>
      <c r="JTV228" s="304"/>
      <c r="JTW228" s="304"/>
      <c r="JTX228" s="304"/>
      <c r="JTY228" s="304"/>
      <c r="JTZ228" s="304"/>
      <c r="JUA228" s="304"/>
      <c r="JUB228" s="304"/>
      <c r="JUC228" s="304"/>
      <c r="JUD228" s="304"/>
      <c r="JUE228" s="304"/>
      <c r="JUF228" s="304"/>
      <c r="JUG228" s="304"/>
      <c r="JUH228" s="304"/>
      <c r="JUI228" s="304"/>
      <c r="JUJ228" s="304"/>
      <c r="JUK228" s="304"/>
      <c r="JUL228" s="304"/>
      <c r="JUM228" s="304"/>
      <c r="JUN228" s="304"/>
      <c r="JUO228" s="304"/>
      <c r="JUP228" s="304"/>
      <c r="JUQ228" s="304"/>
      <c r="JUR228" s="304"/>
      <c r="JUS228" s="304"/>
      <c r="JUT228" s="304"/>
      <c r="JUU228" s="304"/>
      <c r="JUV228" s="304"/>
      <c r="JUW228" s="304"/>
      <c r="JUX228" s="304"/>
      <c r="JUY228" s="304"/>
      <c r="JUZ228" s="304"/>
      <c r="JVA228" s="304"/>
      <c r="JVB228" s="304"/>
      <c r="JVC228" s="304"/>
      <c r="JVD228" s="304"/>
      <c r="JVE228" s="304"/>
      <c r="JVF228" s="304"/>
      <c r="JVG228" s="304"/>
      <c r="JVH228" s="304"/>
      <c r="JVI228" s="304"/>
      <c r="JVJ228" s="304"/>
      <c r="JVK228" s="304"/>
      <c r="JVL228" s="304"/>
      <c r="JVM228" s="304"/>
      <c r="JVN228" s="304"/>
      <c r="JVO228" s="304"/>
      <c r="JVP228" s="304"/>
      <c r="JVQ228" s="304"/>
      <c r="JVR228" s="304"/>
      <c r="JVS228" s="304"/>
      <c r="JVT228" s="304"/>
      <c r="JVU228" s="304"/>
      <c r="JVV228" s="304"/>
      <c r="JVW228" s="304"/>
      <c r="JVX228" s="304"/>
      <c r="JVY228" s="304"/>
      <c r="JVZ228" s="304"/>
      <c r="JWA228" s="304"/>
      <c r="JWB228" s="304"/>
      <c r="JWC228" s="304"/>
      <c r="JWD228" s="304"/>
      <c r="JWE228" s="304"/>
      <c r="JWF228" s="304"/>
      <c r="JWG228" s="304"/>
      <c r="JWH228" s="304"/>
      <c r="JWI228" s="304"/>
      <c r="JWJ228" s="304"/>
      <c r="JWK228" s="304"/>
      <c r="JWL228" s="304"/>
      <c r="JWM228" s="304"/>
      <c r="JWN228" s="304"/>
      <c r="JWO228" s="304"/>
      <c r="JWP228" s="304"/>
      <c r="JWQ228" s="304"/>
      <c r="JWR228" s="304"/>
      <c r="JWS228" s="304"/>
      <c r="JWT228" s="304"/>
      <c r="JWU228" s="304"/>
      <c r="JWV228" s="304"/>
      <c r="JWW228" s="304"/>
      <c r="JWX228" s="304"/>
      <c r="JWY228" s="304"/>
      <c r="JWZ228" s="304"/>
      <c r="JXA228" s="304"/>
      <c r="JXB228" s="304"/>
      <c r="JXC228" s="304"/>
      <c r="JXD228" s="304"/>
      <c r="JXE228" s="304"/>
      <c r="JXF228" s="304"/>
      <c r="JXG228" s="304"/>
      <c r="JXH228" s="304"/>
      <c r="JXI228" s="304"/>
      <c r="JXJ228" s="304"/>
      <c r="JXK228" s="304"/>
      <c r="JXL228" s="304"/>
      <c r="JXM228" s="304"/>
      <c r="JXN228" s="304"/>
      <c r="JXO228" s="304"/>
      <c r="JXP228" s="304"/>
      <c r="JXQ228" s="304"/>
      <c r="JXR228" s="304"/>
      <c r="JXS228" s="304"/>
      <c r="JXT228" s="304"/>
      <c r="JXU228" s="304"/>
      <c r="JXV228" s="304"/>
      <c r="JXW228" s="304"/>
      <c r="JXX228" s="304"/>
      <c r="JXY228" s="304"/>
      <c r="JXZ228" s="304"/>
      <c r="JYA228" s="304"/>
      <c r="JYB228" s="304"/>
      <c r="JYC228" s="304"/>
      <c r="JYD228" s="304"/>
      <c r="JYE228" s="304"/>
      <c r="JYF228" s="304"/>
      <c r="JYG228" s="304"/>
      <c r="JYH228" s="304"/>
      <c r="JYI228" s="304"/>
      <c r="JYJ228" s="304"/>
      <c r="JYK228" s="304"/>
      <c r="JYL228" s="304"/>
      <c r="JYM228" s="304"/>
      <c r="JYN228" s="304"/>
      <c r="JYO228" s="304"/>
      <c r="JYP228" s="304"/>
      <c r="JYQ228" s="304"/>
      <c r="JYR228" s="304"/>
      <c r="JYS228" s="304"/>
      <c r="JYT228" s="304"/>
      <c r="JYU228" s="304"/>
      <c r="JYV228" s="304"/>
      <c r="JYW228" s="304"/>
      <c r="JYX228" s="304"/>
      <c r="JYY228" s="304"/>
      <c r="JYZ228" s="304"/>
      <c r="JZA228" s="304"/>
      <c r="JZB228" s="304"/>
      <c r="JZC228" s="304"/>
      <c r="JZD228" s="304"/>
      <c r="JZE228" s="304"/>
      <c r="JZF228" s="304"/>
      <c r="JZG228" s="304"/>
      <c r="JZH228" s="304"/>
      <c r="JZI228" s="304"/>
      <c r="JZJ228" s="304"/>
      <c r="JZK228" s="304"/>
      <c r="JZL228" s="304"/>
      <c r="JZM228" s="304"/>
      <c r="JZN228" s="304"/>
      <c r="JZO228" s="304"/>
      <c r="JZP228" s="304"/>
      <c r="JZQ228" s="304"/>
      <c r="JZR228" s="304"/>
      <c r="JZS228" s="304"/>
      <c r="JZT228" s="304"/>
      <c r="JZU228" s="304"/>
      <c r="JZV228" s="304"/>
      <c r="JZW228" s="304"/>
      <c r="JZX228" s="304"/>
      <c r="JZY228" s="304"/>
      <c r="JZZ228" s="304"/>
      <c r="KAA228" s="304"/>
      <c r="KAB228" s="304"/>
      <c r="KAC228" s="304"/>
      <c r="KAD228" s="304"/>
      <c r="KAE228" s="304"/>
      <c r="KAF228" s="304"/>
      <c r="KAG228" s="304"/>
      <c r="KAH228" s="304"/>
      <c r="KAI228" s="304"/>
      <c r="KAJ228" s="304"/>
      <c r="KAK228" s="304"/>
      <c r="KAL228" s="304"/>
      <c r="KAM228" s="304"/>
      <c r="KAN228" s="304"/>
      <c r="KAO228" s="304"/>
      <c r="KAP228" s="304"/>
      <c r="KAQ228" s="304"/>
      <c r="KAR228" s="304"/>
      <c r="KAS228" s="304"/>
      <c r="KAT228" s="304"/>
      <c r="KAU228" s="304"/>
      <c r="KAV228" s="304"/>
      <c r="KAW228" s="304"/>
      <c r="KAX228" s="304"/>
      <c r="KAY228" s="304"/>
      <c r="KAZ228" s="304"/>
      <c r="KBA228" s="304"/>
      <c r="KBB228" s="304"/>
      <c r="KBC228" s="304"/>
      <c r="KBD228" s="304"/>
      <c r="KBE228" s="304"/>
      <c r="KBF228" s="304"/>
      <c r="KBG228" s="304"/>
      <c r="KBH228" s="304"/>
      <c r="KBI228" s="304"/>
      <c r="KBJ228" s="304"/>
      <c r="KBK228" s="304"/>
      <c r="KBL228" s="304"/>
      <c r="KBM228" s="304"/>
      <c r="KBN228" s="304"/>
      <c r="KBO228" s="304"/>
      <c r="KBP228" s="304"/>
      <c r="KBQ228" s="304"/>
      <c r="KBR228" s="304"/>
      <c r="KBS228" s="304"/>
      <c r="KBT228" s="304"/>
      <c r="KBU228" s="304"/>
      <c r="KBV228" s="304"/>
      <c r="KBW228" s="304"/>
      <c r="KBX228" s="304"/>
      <c r="KBY228" s="304"/>
      <c r="KBZ228" s="304"/>
      <c r="KCA228" s="304"/>
      <c r="KCB228" s="304"/>
      <c r="KCC228" s="304"/>
      <c r="KCD228" s="304"/>
      <c r="KCE228" s="304"/>
      <c r="KCF228" s="304"/>
      <c r="KCG228" s="304"/>
      <c r="KCH228" s="304"/>
      <c r="KCI228" s="304"/>
      <c r="KCJ228" s="304"/>
      <c r="KCK228" s="304"/>
      <c r="KCL228" s="304"/>
      <c r="KCM228" s="304"/>
      <c r="KCN228" s="304"/>
      <c r="KCO228" s="304"/>
      <c r="KCP228" s="304"/>
      <c r="KCQ228" s="304"/>
      <c r="KCR228" s="304"/>
      <c r="KCS228" s="304"/>
      <c r="KCT228" s="304"/>
      <c r="KCU228" s="304"/>
      <c r="KCV228" s="304"/>
      <c r="KCW228" s="304"/>
      <c r="KCX228" s="304"/>
      <c r="KCY228" s="304"/>
      <c r="KCZ228" s="304"/>
      <c r="KDA228" s="304"/>
      <c r="KDB228" s="304"/>
      <c r="KDC228" s="304"/>
      <c r="KDD228" s="304"/>
      <c r="KDE228" s="304"/>
      <c r="KDF228" s="304"/>
      <c r="KDG228" s="304"/>
      <c r="KDH228" s="304"/>
      <c r="KDI228" s="304"/>
      <c r="KDJ228" s="304"/>
      <c r="KDK228" s="304"/>
      <c r="KDL228" s="304"/>
      <c r="KDM228" s="304"/>
      <c r="KDN228" s="304"/>
      <c r="KDO228" s="304"/>
      <c r="KDP228" s="304"/>
      <c r="KDQ228" s="304"/>
      <c r="KDR228" s="304"/>
      <c r="KDS228" s="304"/>
      <c r="KDT228" s="304"/>
      <c r="KDU228" s="304"/>
      <c r="KDV228" s="304"/>
      <c r="KDW228" s="304"/>
      <c r="KDX228" s="304"/>
      <c r="KDY228" s="304"/>
      <c r="KDZ228" s="304"/>
      <c r="KEA228" s="304"/>
      <c r="KEB228" s="304"/>
      <c r="KEC228" s="304"/>
      <c r="KED228" s="304"/>
      <c r="KEE228" s="304"/>
      <c r="KEF228" s="304"/>
      <c r="KEG228" s="304"/>
      <c r="KEH228" s="304"/>
      <c r="KEI228" s="304"/>
      <c r="KEJ228" s="304"/>
      <c r="KEK228" s="304"/>
      <c r="KEL228" s="304"/>
      <c r="KEM228" s="304"/>
      <c r="KEN228" s="304"/>
      <c r="KEO228" s="304"/>
      <c r="KEP228" s="304"/>
      <c r="KEQ228" s="304"/>
      <c r="KER228" s="304"/>
      <c r="KES228" s="304"/>
      <c r="KET228" s="304"/>
      <c r="KEU228" s="304"/>
      <c r="KEV228" s="304"/>
      <c r="KEW228" s="304"/>
      <c r="KEX228" s="304"/>
      <c r="KEY228" s="304"/>
      <c r="KEZ228" s="304"/>
      <c r="KFA228" s="304"/>
      <c r="KFB228" s="304"/>
      <c r="KFC228" s="304"/>
      <c r="KFD228" s="304"/>
      <c r="KFE228" s="304"/>
      <c r="KFF228" s="304"/>
      <c r="KFG228" s="304"/>
      <c r="KFH228" s="304"/>
      <c r="KFI228" s="304"/>
      <c r="KFJ228" s="304"/>
      <c r="KFK228" s="304"/>
      <c r="KFL228" s="304"/>
      <c r="KFM228" s="304"/>
      <c r="KFN228" s="304"/>
      <c r="KFO228" s="304"/>
      <c r="KFP228" s="304"/>
      <c r="KFQ228" s="304"/>
      <c r="KFR228" s="304"/>
      <c r="KFS228" s="304"/>
      <c r="KFT228" s="304"/>
      <c r="KFU228" s="304"/>
      <c r="KFV228" s="304"/>
      <c r="KFW228" s="304"/>
      <c r="KFX228" s="304"/>
      <c r="KFY228" s="304"/>
      <c r="KFZ228" s="304"/>
      <c r="KGA228" s="304"/>
      <c r="KGB228" s="304"/>
      <c r="KGC228" s="304"/>
      <c r="KGD228" s="304"/>
      <c r="KGE228" s="304"/>
      <c r="KGF228" s="304"/>
      <c r="KGG228" s="304"/>
      <c r="KGH228" s="304"/>
      <c r="KGI228" s="304"/>
      <c r="KGJ228" s="304"/>
      <c r="KGK228" s="304"/>
      <c r="KGL228" s="304"/>
      <c r="KGM228" s="304"/>
      <c r="KGN228" s="304"/>
      <c r="KGO228" s="304"/>
      <c r="KGP228" s="304"/>
      <c r="KGQ228" s="304"/>
      <c r="KGR228" s="304"/>
      <c r="KGS228" s="304"/>
      <c r="KGT228" s="304"/>
      <c r="KGU228" s="304"/>
      <c r="KGV228" s="304"/>
      <c r="KGW228" s="304"/>
      <c r="KGX228" s="304"/>
      <c r="KGY228" s="304"/>
      <c r="KGZ228" s="304"/>
      <c r="KHA228" s="304"/>
      <c r="KHB228" s="304"/>
      <c r="KHC228" s="304"/>
      <c r="KHD228" s="304"/>
      <c r="KHE228" s="304"/>
      <c r="KHF228" s="304"/>
      <c r="KHG228" s="304"/>
      <c r="KHH228" s="304"/>
      <c r="KHI228" s="304"/>
      <c r="KHJ228" s="304"/>
      <c r="KHK228" s="304"/>
      <c r="KHL228" s="304"/>
      <c r="KHM228" s="304"/>
      <c r="KHN228" s="304"/>
      <c r="KHO228" s="304"/>
      <c r="KHP228" s="304"/>
      <c r="KHQ228" s="304"/>
      <c r="KHR228" s="304"/>
      <c r="KHS228" s="304"/>
      <c r="KHT228" s="304"/>
      <c r="KHU228" s="304"/>
      <c r="KHV228" s="304"/>
      <c r="KHW228" s="304"/>
      <c r="KHX228" s="304"/>
      <c r="KHY228" s="304"/>
      <c r="KHZ228" s="304"/>
      <c r="KIA228" s="304"/>
      <c r="KIB228" s="304"/>
      <c r="KIC228" s="304"/>
      <c r="KID228" s="304"/>
      <c r="KIE228" s="304"/>
      <c r="KIF228" s="304"/>
      <c r="KIG228" s="304"/>
      <c r="KIH228" s="304"/>
      <c r="KII228" s="304"/>
      <c r="KIJ228" s="304"/>
      <c r="KIK228" s="304"/>
      <c r="KIL228" s="304"/>
      <c r="KIM228" s="304"/>
      <c r="KIN228" s="304"/>
      <c r="KIO228" s="304"/>
      <c r="KIP228" s="304"/>
      <c r="KIQ228" s="304"/>
      <c r="KIR228" s="304"/>
      <c r="KIS228" s="304"/>
      <c r="KIT228" s="304"/>
      <c r="KIU228" s="304"/>
      <c r="KIV228" s="304"/>
      <c r="KIW228" s="304"/>
      <c r="KIX228" s="304"/>
      <c r="KIY228" s="304"/>
      <c r="KIZ228" s="304"/>
      <c r="KJA228" s="304"/>
      <c r="KJB228" s="304"/>
      <c r="KJC228" s="304"/>
      <c r="KJD228" s="304"/>
      <c r="KJE228" s="304"/>
      <c r="KJF228" s="304"/>
      <c r="KJG228" s="304"/>
      <c r="KJH228" s="304"/>
      <c r="KJI228" s="304"/>
      <c r="KJJ228" s="304"/>
      <c r="KJK228" s="304"/>
      <c r="KJL228" s="304"/>
      <c r="KJM228" s="304"/>
      <c r="KJN228" s="304"/>
      <c r="KJO228" s="304"/>
      <c r="KJP228" s="304"/>
      <c r="KJQ228" s="304"/>
      <c r="KJR228" s="304"/>
      <c r="KJS228" s="304"/>
      <c r="KJT228" s="304"/>
      <c r="KJU228" s="304"/>
      <c r="KJV228" s="304"/>
      <c r="KJW228" s="304"/>
      <c r="KJX228" s="304"/>
      <c r="KJY228" s="304"/>
      <c r="KJZ228" s="304"/>
      <c r="KKA228" s="304"/>
      <c r="KKB228" s="304"/>
      <c r="KKC228" s="304"/>
      <c r="KKD228" s="304"/>
      <c r="KKE228" s="304"/>
      <c r="KKF228" s="304"/>
      <c r="KKG228" s="304"/>
      <c r="KKH228" s="304"/>
      <c r="KKI228" s="304"/>
      <c r="KKJ228" s="304"/>
      <c r="KKK228" s="304"/>
      <c r="KKL228" s="304"/>
      <c r="KKM228" s="304"/>
      <c r="KKN228" s="304"/>
      <c r="KKO228" s="304"/>
      <c r="KKP228" s="304"/>
      <c r="KKQ228" s="304"/>
      <c r="KKR228" s="304"/>
      <c r="KKS228" s="304"/>
      <c r="KKT228" s="304"/>
      <c r="KKU228" s="304"/>
      <c r="KKV228" s="304"/>
      <c r="KKW228" s="304"/>
      <c r="KKX228" s="304"/>
      <c r="KKY228" s="304"/>
      <c r="KKZ228" s="304"/>
      <c r="KLA228" s="304"/>
      <c r="KLB228" s="304"/>
      <c r="KLC228" s="304"/>
      <c r="KLD228" s="304"/>
      <c r="KLE228" s="304"/>
      <c r="KLF228" s="304"/>
      <c r="KLG228" s="304"/>
      <c r="KLH228" s="304"/>
      <c r="KLI228" s="304"/>
      <c r="KLJ228" s="304"/>
      <c r="KLK228" s="304"/>
      <c r="KLL228" s="304"/>
      <c r="KLM228" s="304"/>
      <c r="KLN228" s="304"/>
      <c r="KLO228" s="304"/>
      <c r="KLP228" s="304"/>
      <c r="KLQ228" s="304"/>
      <c r="KLR228" s="304"/>
      <c r="KLS228" s="304"/>
      <c r="KLT228" s="304"/>
      <c r="KLU228" s="304"/>
      <c r="KLV228" s="304"/>
      <c r="KLW228" s="304"/>
      <c r="KLX228" s="304"/>
      <c r="KLY228" s="304"/>
      <c r="KLZ228" s="304"/>
      <c r="KMA228" s="304"/>
      <c r="KMB228" s="304"/>
      <c r="KMC228" s="304"/>
      <c r="KMD228" s="304"/>
      <c r="KME228" s="304"/>
      <c r="KMF228" s="304"/>
      <c r="KMG228" s="304"/>
      <c r="KMH228" s="304"/>
      <c r="KMI228" s="304"/>
      <c r="KMJ228" s="304"/>
      <c r="KMK228" s="304"/>
      <c r="KML228" s="304"/>
      <c r="KMM228" s="304"/>
      <c r="KMN228" s="304"/>
      <c r="KMO228" s="304"/>
      <c r="KMP228" s="304"/>
      <c r="KMQ228" s="304"/>
      <c r="KMR228" s="304"/>
      <c r="KMS228" s="304"/>
      <c r="KMT228" s="304"/>
      <c r="KMU228" s="304"/>
      <c r="KMV228" s="304"/>
      <c r="KMW228" s="304"/>
      <c r="KMX228" s="304"/>
      <c r="KMY228" s="304"/>
      <c r="KMZ228" s="304"/>
      <c r="KNA228" s="304"/>
      <c r="KNB228" s="304"/>
      <c r="KNC228" s="304"/>
      <c r="KND228" s="304"/>
      <c r="KNE228" s="304"/>
      <c r="KNF228" s="304"/>
      <c r="KNG228" s="304"/>
      <c r="KNH228" s="304"/>
      <c r="KNI228" s="304"/>
      <c r="KNJ228" s="304"/>
      <c r="KNK228" s="304"/>
      <c r="KNL228" s="304"/>
      <c r="KNM228" s="304"/>
      <c r="KNN228" s="304"/>
      <c r="KNO228" s="304"/>
      <c r="KNP228" s="304"/>
      <c r="KNQ228" s="304"/>
      <c r="KNR228" s="304"/>
      <c r="KNS228" s="304"/>
      <c r="KNT228" s="304"/>
      <c r="KNU228" s="304"/>
      <c r="KNV228" s="304"/>
      <c r="KNW228" s="304"/>
      <c r="KNX228" s="304"/>
      <c r="KNY228" s="304"/>
      <c r="KNZ228" s="304"/>
      <c r="KOA228" s="304"/>
      <c r="KOB228" s="304"/>
      <c r="KOC228" s="304"/>
      <c r="KOD228" s="304"/>
      <c r="KOE228" s="304"/>
      <c r="KOF228" s="304"/>
      <c r="KOG228" s="304"/>
      <c r="KOH228" s="304"/>
      <c r="KOI228" s="304"/>
      <c r="KOJ228" s="304"/>
      <c r="KOK228" s="304"/>
      <c r="KOL228" s="304"/>
      <c r="KOM228" s="304"/>
      <c r="KON228" s="304"/>
      <c r="KOO228" s="304"/>
      <c r="KOP228" s="304"/>
      <c r="KOQ228" s="304"/>
      <c r="KOR228" s="304"/>
      <c r="KOS228" s="304"/>
      <c r="KOT228" s="304"/>
      <c r="KOU228" s="304"/>
      <c r="KOV228" s="304"/>
      <c r="KOW228" s="304"/>
      <c r="KOX228" s="304"/>
      <c r="KOY228" s="304"/>
      <c r="KOZ228" s="304"/>
      <c r="KPA228" s="304"/>
      <c r="KPB228" s="304"/>
      <c r="KPC228" s="304"/>
      <c r="KPD228" s="304"/>
      <c r="KPE228" s="304"/>
      <c r="KPF228" s="304"/>
      <c r="KPG228" s="304"/>
      <c r="KPH228" s="304"/>
      <c r="KPI228" s="304"/>
      <c r="KPJ228" s="304"/>
      <c r="KPK228" s="304"/>
      <c r="KPL228" s="304"/>
      <c r="KPM228" s="304"/>
      <c r="KPN228" s="304"/>
      <c r="KPO228" s="304"/>
      <c r="KPP228" s="304"/>
      <c r="KPQ228" s="304"/>
      <c r="KPR228" s="304"/>
      <c r="KPS228" s="304"/>
      <c r="KPT228" s="304"/>
      <c r="KPU228" s="304"/>
      <c r="KPV228" s="304"/>
      <c r="KPW228" s="304"/>
      <c r="KPX228" s="304"/>
      <c r="KPY228" s="304"/>
      <c r="KPZ228" s="304"/>
      <c r="KQA228" s="304"/>
      <c r="KQB228" s="304"/>
      <c r="KQC228" s="304"/>
      <c r="KQD228" s="304"/>
      <c r="KQE228" s="304"/>
      <c r="KQF228" s="304"/>
      <c r="KQG228" s="304"/>
      <c r="KQH228" s="304"/>
      <c r="KQI228" s="304"/>
      <c r="KQJ228" s="304"/>
      <c r="KQK228" s="304"/>
      <c r="KQL228" s="304"/>
      <c r="KQM228" s="304"/>
      <c r="KQN228" s="304"/>
      <c r="KQO228" s="304"/>
      <c r="KQP228" s="304"/>
      <c r="KQQ228" s="304"/>
      <c r="KQR228" s="304"/>
      <c r="KQS228" s="304"/>
      <c r="KQT228" s="304"/>
      <c r="KQU228" s="304"/>
      <c r="KQV228" s="304"/>
      <c r="KQW228" s="304"/>
      <c r="KQX228" s="304"/>
      <c r="KQY228" s="304"/>
      <c r="KQZ228" s="304"/>
      <c r="KRA228" s="304"/>
      <c r="KRB228" s="304"/>
      <c r="KRC228" s="304"/>
      <c r="KRD228" s="304"/>
      <c r="KRE228" s="304"/>
      <c r="KRF228" s="304"/>
      <c r="KRG228" s="304"/>
      <c r="KRH228" s="304"/>
      <c r="KRI228" s="304"/>
      <c r="KRJ228" s="304"/>
      <c r="KRK228" s="304"/>
      <c r="KRL228" s="304"/>
      <c r="KRM228" s="304"/>
      <c r="KRN228" s="304"/>
      <c r="KRO228" s="304"/>
      <c r="KRP228" s="304"/>
      <c r="KRQ228" s="304"/>
      <c r="KRR228" s="304"/>
      <c r="KRS228" s="304"/>
      <c r="KRT228" s="304"/>
      <c r="KRU228" s="304"/>
      <c r="KRV228" s="304"/>
      <c r="KRW228" s="304"/>
      <c r="KRX228" s="304"/>
      <c r="KRY228" s="304"/>
      <c r="KRZ228" s="304"/>
      <c r="KSA228" s="304"/>
      <c r="KSB228" s="304"/>
      <c r="KSC228" s="304"/>
      <c r="KSD228" s="304"/>
      <c r="KSE228" s="304"/>
      <c r="KSF228" s="304"/>
      <c r="KSG228" s="304"/>
      <c r="KSH228" s="304"/>
      <c r="KSI228" s="304"/>
      <c r="KSJ228" s="304"/>
      <c r="KSK228" s="304"/>
      <c r="KSL228" s="304"/>
      <c r="KSM228" s="304"/>
      <c r="KSN228" s="304"/>
      <c r="KSO228" s="304"/>
      <c r="KSP228" s="304"/>
      <c r="KSQ228" s="304"/>
      <c r="KSR228" s="304"/>
      <c r="KSS228" s="304"/>
      <c r="KST228" s="304"/>
      <c r="KSU228" s="304"/>
      <c r="KSV228" s="304"/>
      <c r="KSW228" s="304"/>
      <c r="KSX228" s="304"/>
      <c r="KSY228" s="304"/>
      <c r="KSZ228" s="304"/>
      <c r="KTA228" s="304"/>
      <c r="KTB228" s="304"/>
      <c r="KTC228" s="304"/>
      <c r="KTD228" s="304"/>
      <c r="KTE228" s="304"/>
      <c r="KTF228" s="304"/>
      <c r="KTG228" s="304"/>
      <c r="KTH228" s="304"/>
      <c r="KTI228" s="304"/>
      <c r="KTJ228" s="304"/>
      <c r="KTK228" s="304"/>
      <c r="KTL228" s="304"/>
      <c r="KTM228" s="304"/>
      <c r="KTN228" s="304"/>
      <c r="KTO228" s="304"/>
      <c r="KTP228" s="304"/>
      <c r="KTQ228" s="304"/>
      <c r="KTR228" s="304"/>
      <c r="KTS228" s="304"/>
      <c r="KTT228" s="304"/>
      <c r="KTU228" s="304"/>
      <c r="KTV228" s="304"/>
      <c r="KTW228" s="304"/>
      <c r="KTX228" s="304"/>
      <c r="KTY228" s="304"/>
      <c r="KTZ228" s="304"/>
      <c r="KUA228" s="304"/>
      <c r="KUB228" s="304"/>
      <c r="KUC228" s="304"/>
      <c r="KUD228" s="304"/>
      <c r="KUE228" s="304"/>
      <c r="KUF228" s="304"/>
      <c r="KUG228" s="304"/>
      <c r="KUH228" s="304"/>
      <c r="KUI228" s="304"/>
      <c r="KUJ228" s="304"/>
      <c r="KUK228" s="304"/>
      <c r="KUL228" s="304"/>
      <c r="KUM228" s="304"/>
      <c r="KUN228" s="304"/>
      <c r="KUO228" s="304"/>
      <c r="KUP228" s="304"/>
      <c r="KUQ228" s="304"/>
      <c r="KUR228" s="304"/>
      <c r="KUS228" s="304"/>
      <c r="KUT228" s="304"/>
      <c r="KUU228" s="304"/>
      <c r="KUV228" s="304"/>
      <c r="KUW228" s="304"/>
      <c r="KUX228" s="304"/>
      <c r="KUY228" s="304"/>
      <c r="KUZ228" s="304"/>
      <c r="KVA228" s="304"/>
      <c r="KVB228" s="304"/>
      <c r="KVC228" s="304"/>
      <c r="KVD228" s="304"/>
      <c r="KVE228" s="304"/>
      <c r="KVF228" s="304"/>
      <c r="KVG228" s="304"/>
      <c r="KVH228" s="304"/>
      <c r="KVI228" s="304"/>
      <c r="KVJ228" s="304"/>
      <c r="KVK228" s="304"/>
      <c r="KVL228" s="304"/>
      <c r="KVM228" s="304"/>
      <c r="KVN228" s="304"/>
      <c r="KVO228" s="304"/>
      <c r="KVP228" s="304"/>
      <c r="KVQ228" s="304"/>
      <c r="KVR228" s="304"/>
      <c r="KVS228" s="304"/>
      <c r="KVT228" s="304"/>
      <c r="KVU228" s="304"/>
      <c r="KVV228" s="304"/>
      <c r="KVW228" s="304"/>
      <c r="KVX228" s="304"/>
      <c r="KVY228" s="304"/>
      <c r="KVZ228" s="304"/>
      <c r="KWA228" s="304"/>
      <c r="KWB228" s="304"/>
      <c r="KWC228" s="304"/>
      <c r="KWD228" s="304"/>
      <c r="KWE228" s="304"/>
      <c r="KWF228" s="304"/>
      <c r="KWG228" s="304"/>
      <c r="KWH228" s="304"/>
      <c r="KWI228" s="304"/>
      <c r="KWJ228" s="304"/>
      <c r="KWK228" s="304"/>
      <c r="KWL228" s="304"/>
      <c r="KWM228" s="304"/>
      <c r="KWN228" s="304"/>
      <c r="KWO228" s="304"/>
      <c r="KWP228" s="304"/>
      <c r="KWQ228" s="304"/>
      <c r="KWR228" s="304"/>
      <c r="KWS228" s="304"/>
      <c r="KWT228" s="304"/>
      <c r="KWU228" s="304"/>
      <c r="KWV228" s="304"/>
      <c r="KWW228" s="304"/>
      <c r="KWX228" s="304"/>
      <c r="KWY228" s="304"/>
      <c r="KWZ228" s="304"/>
      <c r="KXA228" s="304"/>
      <c r="KXB228" s="304"/>
      <c r="KXC228" s="304"/>
      <c r="KXD228" s="304"/>
      <c r="KXE228" s="304"/>
      <c r="KXF228" s="304"/>
      <c r="KXG228" s="304"/>
      <c r="KXH228" s="304"/>
      <c r="KXI228" s="304"/>
      <c r="KXJ228" s="304"/>
      <c r="KXK228" s="304"/>
      <c r="KXL228" s="304"/>
      <c r="KXM228" s="304"/>
      <c r="KXN228" s="304"/>
      <c r="KXO228" s="304"/>
      <c r="KXP228" s="304"/>
      <c r="KXQ228" s="304"/>
      <c r="KXR228" s="304"/>
      <c r="KXS228" s="304"/>
      <c r="KXT228" s="304"/>
      <c r="KXU228" s="304"/>
      <c r="KXV228" s="304"/>
      <c r="KXW228" s="304"/>
      <c r="KXX228" s="304"/>
      <c r="KXY228" s="304"/>
      <c r="KXZ228" s="304"/>
      <c r="KYA228" s="304"/>
      <c r="KYB228" s="304"/>
      <c r="KYC228" s="304"/>
      <c r="KYD228" s="304"/>
      <c r="KYE228" s="304"/>
      <c r="KYF228" s="304"/>
      <c r="KYG228" s="304"/>
      <c r="KYH228" s="304"/>
      <c r="KYI228" s="304"/>
      <c r="KYJ228" s="304"/>
      <c r="KYK228" s="304"/>
      <c r="KYL228" s="304"/>
      <c r="KYM228" s="304"/>
      <c r="KYN228" s="304"/>
      <c r="KYO228" s="304"/>
      <c r="KYP228" s="304"/>
      <c r="KYQ228" s="304"/>
      <c r="KYR228" s="304"/>
      <c r="KYS228" s="304"/>
      <c r="KYT228" s="304"/>
      <c r="KYU228" s="304"/>
      <c r="KYV228" s="304"/>
      <c r="KYW228" s="304"/>
      <c r="KYX228" s="304"/>
      <c r="KYY228" s="304"/>
      <c r="KYZ228" s="304"/>
      <c r="KZA228" s="304"/>
      <c r="KZB228" s="304"/>
      <c r="KZC228" s="304"/>
      <c r="KZD228" s="304"/>
      <c r="KZE228" s="304"/>
      <c r="KZF228" s="304"/>
      <c r="KZG228" s="304"/>
      <c r="KZH228" s="304"/>
      <c r="KZI228" s="304"/>
      <c r="KZJ228" s="304"/>
      <c r="KZK228" s="304"/>
      <c r="KZL228" s="304"/>
      <c r="KZM228" s="304"/>
      <c r="KZN228" s="304"/>
      <c r="KZO228" s="304"/>
      <c r="KZP228" s="304"/>
      <c r="KZQ228" s="304"/>
      <c r="KZR228" s="304"/>
      <c r="KZS228" s="304"/>
      <c r="KZT228" s="304"/>
      <c r="KZU228" s="304"/>
      <c r="KZV228" s="304"/>
      <c r="KZW228" s="304"/>
      <c r="KZX228" s="304"/>
      <c r="KZY228" s="304"/>
      <c r="KZZ228" s="304"/>
      <c r="LAA228" s="304"/>
      <c r="LAB228" s="304"/>
      <c r="LAC228" s="304"/>
      <c r="LAD228" s="304"/>
      <c r="LAE228" s="304"/>
      <c r="LAF228" s="304"/>
      <c r="LAG228" s="304"/>
      <c r="LAH228" s="304"/>
      <c r="LAI228" s="304"/>
      <c r="LAJ228" s="304"/>
      <c r="LAK228" s="304"/>
      <c r="LAL228" s="304"/>
      <c r="LAM228" s="304"/>
      <c r="LAN228" s="304"/>
      <c r="LAO228" s="304"/>
      <c r="LAP228" s="304"/>
      <c r="LAQ228" s="304"/>
      <c r="LAR228" s="304"/>
      <c r="LAS228" s="304"/>
      <c r="LAT228" s="304"/>
      <c r="LAU228" s="304"/>
      <c r="LAV228" s="304"/>
      <c r="LAW228" s="304"/>
      <c r="LAX228" s="304"/>
      <c r="LAY228" s="304"/>
      <c r="LAZ228" s="304"/>
      <c r="LBA228" s="304"/>
      <c r="LBB228" s="304"/>
      <c r="LBC228" s="304"/>
      <c r="LBD228" s="304"/>
      <c r="LBE228" s="304"/>
      <c r="LBF228" s="304"/>
      <c r="LBG228" s="304"/>
      <c r="LBH228" s="304"/>
      <c r="LBI228" s="304"/>
      <c r="LBJ228" s="304"/>
      <c r="LBK228" s="304"/>
      <c r="LBL228" s="304"/>
      <c r="LBM228" s="304"/>
      <c r="LBN228" s="304"/>
      <c r="LBO228" s="304"/>
      <c r="LBP228" s="304"/>
      <c r="LBQ228" s="304"/>
      <c r="LBR228" s="304"/>
      <c r="LBS228" s="304"/>
      <c r="LBT228" s="304"/>
      <c r="LBU228" s="304"/>
      <c r="LBV228" s="304"/>
      <c r="LBW228" s="304"/>
      <c r="LBX228" s="304"/>
      <c r="LBY228" s="304"/>
      <c r="LBZ228" s="304"/>
      <c r="LCA228" s="304"/>
      <c r="LCB228" s="304"/>
      <c r="LCC228" s="304"/>
      <c r="LCD228" s="304"/>
      <c r="LCE228" s="304"/>
      <c r="LCF228" s="304"/>
      <c r="LCG228" s="304"/>
      <c r="LCH228" s="304"/>
      <c r="LCI228" s="304"/>
      <c r="LCJ228" s="304"/>
      <c r="LCK228" s="304"/>
      <c r="LCL228" s="304"/>
      <c r="LCM228" s="304"/>
      <c r="LCN228" s="304"/>
      <c r="LCO228" s="304"/>
      <c r="LCP228" s="304"/>
      <c r="LCQ228" s="304"/>
      <c r="LCR228" s="304"/>
      <c r="LCS228" s="304"/>
      <c r="LCT228" s="304"/>
      <c r="LCU228" s="304"/>
      <c r="LCV228" s="304"/>
      <c r="LCW228" s="304"/>
      <c r="LCX228" s="304"/>
      <c r="LCY228" s="304"/>
      <c r="LCZ228" s="304"/>
      <c r="LDA228" s="304"/>
      <c r="LDB228" s="304"/>
      <c r="LDC228" s="304"/>
      <c r="LDD228" s="304"/>
      <c r="LDE228" s="304"/>
      <c r="LDF228" s="304"/>
      <c r="LDG228" s="304"/>
      <c r="LDH228" s="304"/>
      <c r="LDI228" s="304"/>
      <c r="LDJ228" s="304"/>
      <c r="LDK228" s="304"/>
      <c r="LDL228" s="304"/>
      <c r="LDM228" s="304"/>
      <c r="LDN228" s="304"/>
      <c r="LDO228" s="304"/>
      <c r="LDP228" s="304"/>
      <c r="LDQ228" s="304"/>
      <c r="LDR228" s="304"/>
      <c r="LDS228" s="304"/>
      <c r="LDT228" s="304"/>
      <c r="LDU228" s="304"/>
      <c r="LDV228" s="304"/>
      <c r="LDW228" s="304"/>
      <c r="LDX228" s="304"/>
      <c r="LDY228" s="304"/>
      <c r="LDZ228" s="304"/>
      <c r="LEA228" s="304"/>
      <c r="LEB228" s="304"/>
      <c r="LEC228" s="304"/>
      <c r="LED228" s="304"/>
      <c r="LEE228" s="304"/>
      <c r="LEF228" s="304"/>
      <c r="LEG228" s="304"/>
      <c r="LEH228" s="304"/>
      <c r="LEI228" s="304"/>
      <c r="LEJ228" s="304"/>
      <c r="LEK228" s="304"/>
      <c r="LEL228" s="304"/>
      <c r="LEM228" s="304"/>
      <c r="LEN228" s="304"/>
      <c r="LEO228" s="304"/>
      <c r="LEP228" s="304"/>
      <c r="LEQ228" s="304"/>
      <c r="LER228" s="304"/>
      <c r="LES228" s="304"/>
      <c r="LET228" s="304"/>
      <c r="LEU228" s="304"/>
      <c r="LEV228" s="304"/>
      <c r="LEW228" s="304"/>
      <c r="LEX228" s="304"/>
      <c r="LEY228" s="304"/>
      <c r="LEZ228" s="304"/>
      <c r="LFA228" s="304"/>
      <c r="LFB228" s="304"/>
      <c r="LFC228" s="304"/>
      <c r="LFD228" s="304"/>
      <c r="LFE228" s="304"/>
      <c r="LFF228" s="304"/>
      <c r="LFG228" s="304"/>
      <c r="LFH228" s="304"/>
      <c r="LFI228" s="304"/>
      <c r="LFJ228" s="304"/>
      <c r="LFK228" s="304"/>
      <c r="LFL228" s="304"/>
      <c r="LFM228" s="304"/>
      <c r="LFN228" s="304"/>
      <c r="LFO228" s="304"/>
      <c r="LFP228" s="304"/>
      <c r="LFQ228" s="304"/>
      <c r="LFR228" s="304"/>
      <c r="LFS228" s="304"/>
      <c r="LFT228" s="304"/>
      <c r="LFU228" s="304"/>
      <c r="LFV228" s="304"/>
      <c r="LFW228" s="304"/>
      <c r="LFX228" s="304"/>
      <c r="LFY228" s="304"/>
      <c r="LFZ228" s="304"/>
      <c r="LGA228" s="304"/>
      <c r="LGB228" s="304"/>
      <c r="LGC228" s="304"/>
      <c r="LGD228" s="304"/>
      <c r="LGE228" s="304"/>
      <c r="LGF228" s="304"/>
      <c r="LGG228" s="304"/>
      <c r="LGH228" s="304"/>
      <c r="LGI228" s="304"/>
      <c r="LGJ228" s="304"/>
      <c r="LGK228" s="304"/>
      <c r="LGL228" s="304"/>
      <c r="LGM228" s="304"/>
      <c r="LGN228" s="304"/>
      <c r="LGO228" s="304"/>
      <c r="LGP228" s="304"/>
      <c r="LGQ228" s="304"/>
      <c r="LGR228" s="304"/>
      <c r="LGS228" s="304"/>
      <c r="LGT228" s="304"/>
      <c r="LGU228" s="304"/>
      <c r="LGV228" s="304"/>
      <c r="LGW228" s="304"/>
      <c r="LGX228" s="304"/>
      <c r="LGY228" s="304"/>
      <c r="LGZ228" s="304"/>
      <c r="LHA228" s="304"/>
      <c r="LHB228" s="304"/>
      <c r="LHC228" s="304"/>
      <c r="LHD228" s="304"/>
      <c r="LHE228" s="304"/>
      <c r="LHF228" s="304"/>
      <c r="LHG228" s="304"/>
      <c r="LHH228" s="304"/>
      <c r="LHI228" s="304"/>
      <c r="LHJ228" s="304"/>
      <c r="LHK228" s="304"/>
      <c r="LHL228" s="304"/>
      <c r="LHM228" s="304"/>
      <c r="LHN228" s="304"/>
      <c r="LHO228" s="304"/>
      <c r="LHP228" s="304"/>
      <c r="LHQ228" s="304"/>
      <c r="LHR228" s="304"/>
      <c r="LHS228" s="304"/>
      <c r="LHT228" s="304"/>
      <c r="LHU228" s="304"/>
      <c r="LHV228" s="304"/>
      <c r="LHW228" s="304"/>
      <c r="LHX228" s="304"/>
      <c r="LHY228" s="304"/>
      <c r="LHZ228" s="304"/>
      <c r="LIA228" s="304"/>
      <c r="LIB228" s="304"/>
      <c r="LIC228" s="304"/>
      <c r="LID228" s="304"/>
      <c r="LIE228" s="304"/>
      <c r="LIF228" s="304"/>
      <c r="LIG228" s="304"/>
      <c r="LIH228" s="304"/>
      <c r="LII228" s="304"/>
      <c r="LIJ228" s="304"/>
      <c r="LIK228" s="304"/>
      <c r="LIL228" s="304"/>
      <c r="LIM228" s="304"/>
      <c r="LIN228" s="304"/>
      <c r="LIO228" s="304"/>
      <c r="LIP228" s="304"/>
      <c r="LIQ228" s="304"/>
      <c r="LIR228" s="304"/>
      <c r="LIS228" s="304"/>
      <c r="LIT228" s="304"/>
      <c r="LIU228" s="304"/>
      <c r="LIV228" s="304"/>
      <c r="LIW228" s="304"/>
      <c r="LIX228" s="304"/>
      <c r="LIY228" s="304"/>
      <c r="LIZ228" s="304"/>
      <c r="LJA228" s="304"/>
      <c r="LJB228" s="304"/>
      <c r="LJC228" s="304"/>
      <c r="LJD228" s="304"/>
      <c r="LJE228" s="304"/>
      <c r="LJF228" s="304"/>
      <c r="LJG228" s="304"/>
      <c r="LJH228" s="304"/>
      <c r="LJI228" s="304"/>
      <c r="LJJ228" s="304"/>
      <c r="LJK228" s="304"/>
      <c r="LJL228" s="304"/>
      <c r="LJM228" s="304"/>
      <c r="LJN228" s="304"/>
      <c r="LJO228" s="304"/>
      <c r="LJP228" s="304"/>
      <c r="LJQ228" s="304"/>
      <c r="LJR228" s="304"/>
      <c r="LJS228" s="304"/>
      <c r="LJT228" s="304"/>
      <c r="LJU228" s="304"/>
      <c r="LJV228" s="304"/>
      <c r="LJW228" s="304"/>
      <c r="LJX228" s="304"/>
      <c r="LJY228" s="304"/>
      <c r="LJZ228" s="304"/>
      <c r="LKA228" s="304"/>
      <c r="LKB228" s="304"/>
      <c r="LKC228" s="304"/>
      <c r="LKD228" s="304"/>
      <c r="LKE228" s="304"/>
      <c r="LKF228" s="304"/>
      <c r="LKG228" s="304"/>
      <c r="LKH228" s="304"/>
      <c r="LKI228" s="304"/>
      <c r="LKJ228" s="304"/>
      <c r="LKK228" s="304"/>
      <c r="LKL228" s="304"/>
      <c r="LKM228" s="304"/>
      <c r="LKN228" s="304"/>
      <c r="LKO228" s="304"/>
      <c r="LKP228" s="304"/>
      <c r="LKQ228" s="304"/>
      <c r="LKR228" s="304"/>
      <c r="LKS228" s="304"/>
      <c r="LKT228" s="304"/>
      <c r="LKU228" s="304"/>
      <c r="LKV228" s="304"/>
      <c r="LKW228" s="304"/>
      <c r="LKX228" s="304"/>
      <c r="LKY228" s="304"/>
      <c r="LKZ228" s="304"/>
      <c r="LLA228" s="304"/>
      <c r="LLB228" s="304"/>
      <c r="LLC228" s="304"/>
      <c r="LLD228" s="304"/>
      <c r="LLE228" s="304"/>
      <c r="LLF228" s="304"/>
      <c r="LLG228" s="304"/>
      <c r="LLH228" s="304"/>
      <c r="LLI228" s="304"/>
      <c r="LLJ228" s="304"/>
      <c r="LLK228" s="304"/>
      <c r="LLL228" s="304"/>
      <c r="LLM228" s="304"/>
      <c r="LLN228" s="304"/>
      <c r="LLO228" s="304"/>
      <c r="LLP228" s="304"/>
      <c r="LLQ228" s="304"/>
      <c r="LLR228" s="304"/>
      <c r="LLS228" s="304"/>
      <c r="LLT228" s="304"/>
      <c r="LLU228" s="304"/>
      <c r="LLV228" s="304"/>
      <c r="LLW228" s="304"/>
      <c r="LLX228" s="304"/>
      <c r="LLY228" s="304"/>
      <c r="LLZ228" s="304"/>
      <c r="LMA228" s="304"/>
      <c r="LMB228" s="304"/>
      <c r="LMC228" s="304"/>
      <c r="LMD228" s="304"/>
      <c r="LME228" s="304"/>
      <c r="LMF228" s="304"/>
      <c r="LMG228" s="304"/>
      <c r="LMH228" s="304"/>
      <c r="LMI228" s="304"/>
      <c r="LMJ228" s="304"/>
      <c r="LMK228" s="304"/>
      <c r="LML228" s="304"/>
      <c r="LMM228" s="304"/>
      <c r="LMN228" s="304"/>
      <c r="LMO228" s="304"/>
      <c r="LMP228" s="304"/>
      <c r="LMQ228" s="304"/>
      <c r="LMR228" s="304"/>
      <c r="LMS228" s="304"/>
      <c r="LMT228" s="304"/>
      <c r="LMU228" s="304"/>
      <c r="LMV228" s="304"/>
      <c r="LMW228" s="304"/>
      <c r="LMX228" s="304"/>
      <c r="LMY228" s="304"/>
      <c r="LMZ228" s="304"/>
      <c r="LNA228" s="304"/>
      <c r="LNB228" s="304"/>
      <c r="LNC228" s="304"/>
      <c r="LND228" s="304"/>
      <c r="LNE228" s="304"/>
      <c r="LNF228" s="304"/>
      <c r="LNG228" s="304"/>
      <c r="LNH228" s="304"/>
      <c r="LNI228" s="304"/>
      <c r="LNJ228" s="304"/>
      <c r="LNK228" s="304"/>
      <c r="LNL228" s="304"/>
      <c r="LNM228" s="304"/>
      <c r="LNN228" s="304"/>
      <c r="LNO228" s="304"/>
      <c r="LNP228" s="304"/>
      <c r="LNQ228" s="304"/>
      <c r="LNR228" s="304"/>
      <c r="LNS228" s="304"/>
      <c r="LNT228" s="304"/>
      <c r="LNU228" s="304"/>
      <c r="LNV228" s="304"/>
      <c r="LNW228" s="304"/>
      <c r="LNX228" s="304"/>
      <c r="LNY228" s="304"/>
      <c r="LNZ228" s="304"/>
      <c r="LOA228" s="304"/>
      <c r="LOB228" s="304"/>
      <c r="LOC228" s="304"/>
      <c r="LOD228" s="304"/>
      <c r="LOE228" s="304"/>
      <c r="LOF228" s="304"/>
      <c r="LOG228" s="304"/>
      <c r="LOH228" s="304"/>
      <c r="LOI228" s="304"/>
      <c r="LOJ228" s="304"/>
      <c r="LOK228" s="304"/>
      <c r="LOL228" s="304"/>
      <c r="LOM228" s="304"/>
      <c r="LON228" s="304"/>
      <c r="LOO228" s="304"/>
      <c r="LOP228" s="304"/>
      <c r="LOQ228" s="304"/>
      <c r="LOR228" s="304"/>
      <c r="LOS228" s="304"/>
      <c r="LOT228" s="304"/>
      <c r="LOU228" s="304"/>
      <c r="LOV228" s="304"/>
      <c r="LOW228" s="304"/>
      <c r="LOX228" s="304"/>
      <c r="LOY228" s="304"/>
      <c r="LOZ228" s="304"/>
      <c r="LPA228" s="304"/>
      <c r="LPB228" s="304"/>
      <c r="LPC228" s="304"/>
      <c r="LPD228" s="304"/>
      <c r="LPE228" s="304"/>
      <c r="LPF228" s="304"/>
      <c r="LPG228" s="304"/>
      <c r="LPH228" s="304"/>
      <c r="LPI228" s="304"/>
      <c r="LPJ228" s="304"/>
      <c r="LPK228" s="304"/>
      <c r="LPL228" s="304"/>
      <c r="LPM228" s="304"/>
      <c r="LPN228" s="304"/>
      <c r="LPO228" s="304"/>
      <c r="LPP228" s="304"/>
      <c r="LPQ228" s="304"/>
      <c r="LPR228" s="304"/>
      <c r="LPS228" s="304"/>
      <c r="LPT228" s="304"/>
      <c r="LPU228" s="304"/>
      <c r="LPV228" s="304"/>
      <c r="LPW228" s="304"/>
      <c r="LPX228" s="304"/>
      <c r="LPY228" s="304"/>
      <c r="LPZ228" s="304"/>
      <c r="LQA228" s="304"/>
      <c r="LQB228" s="304"/>
      <c r="LQC228" s="304"/>
      <c r="LQD228" s="304"/>
      <c r="LQE228" s="304"/>
      <c r="LQF228" s="304"/>
      <c r="LQG228" s="304"/>
      <c r="LQH228" s="304"/>
      <c r="LQI228" s="304"/>
      <c r="LQJ228" s="304"/>
      <c r="LQK228" s="304"/>
      <c r="LQL228" s="304"/>
      <c r="LQM228" s="304"/>
      <c r="LQN228" s="304"/>
      <c r="LQO228" s="304"/>
      <c r="LQP228" s="304"/>
      <c r="LQQ228" s="304"/>
      <c r="LQR228" s="304"/>
      <c r="LQS228" s="304"/>
      <c r="LQT228" s="304"/>
      <c r="LQU228" s="304"/>
      <c r="LQV228" s="304"/>
      <c r="LQW228" s="304"/>
      <c r="LQX228" s="304"/>
      <c r="LQY228" s="304"/>
      <c r="LQZ228" s="304"/>
      <c r="LRA228" s="304"/>
      <c r="LRB228" s="304"/>
      <c r="LRC228" s="304"/>
      <c r="LRD228" s="304"/>
      <c r="LRE228" s="304"/>
      <c r="LRF228" s="304"/>
      <c r="LRG228" s="304"/>
      <c r="LRH228" s="304"/>
      <c r="LRI228" s="304"/>
      <c r="LRJ228" s="304"/>
      <c r="LRK228" s="304"/>
      <c r="LRL228" s="304"/>
      <c r="LRM228" s="304"/>
      <c r="LRN228" s="304"/>
      <c r="LRO228" s="304"/>
      <c r="LRP228" s="304"/>
      <c r="LRQ228" s="304"/>
      <c r="LRR228" s="304"/>
      <c r="LRS228" s="304"/>
      <c r="LRT228" s="304"/>
      <c r="LRU228" s="304"/>
      <c r="LRV228" s="304"/>
      <c r="LRW228" s="304"/>
      <c r="LRX228" s="304"/>
      <c r="LRY228" s="304"/>
      <c r="LRZ228" s="304"/>
      <c r="LSA228" s="304"/>
      <c r="LSB228" s="304"/>
      <c r="LSC228" s="304"/>
      <c r="LSD228" s="304"/>
      <c r="LSE228" s="304"/>
      <c r="LSF228" s="304"/>
      <c r="LSG228" s="304"/>
      <c r="LSH228" s="304"/>
      <c r="LSI228" s="304"/>
      <c r="LSJ228" s="304"/>
      <c r="LSK228" s="304"/>
      <c r="LSL228" s="304"/>
      <c r="LSM228" s="304"/>
      <c r="LSN228" s="304"/>
      <c r="LSO228" s="304"/>
      <c r="LSP228" s="304"/>
      <c r="LSQ228" s="304"/>
      <c r="LSR228" s="304"/>
      <c r="LSS228" s="304"/>
      <c r="LST228" s="304"/>
      <c r="LSU228" s="304"/>
      <c r="LSV228" s="304"/>
      <c r="LSW228" s="304"/>
      <c r="LSX228" s="304"/>
      <c r="LSY228" s="304"/>
      <c r="LSZ228" s="304"/>
      <c r="LTA228" s="304"/>
      <c r="LTB228" s="304"/>
      <c r="LTC228" s="304"/>
      <c r="LTD228" s="304"/>
      <c r="LTE228" s="304"/>
      <c r="LTF228" s="304"/>
      <c r="LTG228" s="304"/>
      <c r="LTH228" s="304"/>
      <c r="LTI228" s="304"/>
      <c r="LTJ228" s="304"/>
      <c r="LTK228" s="304"/>
      <c r="LTL228" s="304"/>
      <c r="LTM228" s="304"/>
      <c r="LTN228" s="304"/>
      <c r="LTO228" s="304"/>
      <c r="LTP228" s="304"/>
      <c r="LTQ228" s="304"/>
      <c r="LTR228" s="304"/>
      <c r="LTS228" s="304"/>
      <c r="LTT228" s="304"/>
      <c r="LTU228" s="304"/>
      <c r="LTV228" s="304"/>
      <c r="LTW228" s="304"/>
      <c r="LTX228" s="304"/>
      <c r="LTY228" s="304"/>
      <c r="LTZ228" s="304"/>
      <c r="LUA228" s="304"/>
      <c r="LUB228" s="304"/>
      <c r="LUC228" s="304"/>
      <c r="LUD228" s="304"/>
      <c r="LUE228" s="304"/>
      <c r="LUF228" s="304"/>
      <c r="LUG228" s="304"/>
      <c r="LUH228" s="304"/>
      <c r="LUI228" s="304"/>
      <c r="LUJ228" s="304"/>
      <c r="LUK228" s="304"/>
      <c r="LUL228" s="304"/>
      <c r="LUM228" s="304"/>
      <c r="LUN228" s="304"/>
      <c r="LUO228" s="304"/>
      <c r="LUP228" s="304"/>
      <c r="LUQ228" s="304"/>
      <c r="LUR228" s="304"/>
      <c r="LUS228" s="304"/>
      <c r="LUT228" s="304"/>
      <c r="LUU228" s="304"/>
      <c r="LUV228" s="304"/>
      <c r="LUW228" s="304"/>
      <c r="LUX228" s="304"/>
      <c r="LUY228" s="304"/>
      <c r="LUZ228" s="304"/>
      <c r="LVA228" s="304"/>
      <c r="LVB228" s="304"/>
      <c r="LVC228" s="304"/>
      <c r="LVD228" s="304"/>
      <c r="LVE228" s="304"/>
      <c r="LVF228" s="304"/>
      <c r="LVG228" s="304"/>
      <c r="LVH228" s="304"/>
      <c r="LVI228" s="304"/>
      <c r="LVJ228" s="304"/>
      <c r="LVK228" s="304"/>
      <c r="LVL228" s="304"/>
      <c r="LVM228" s="304"/>
      <c r="LVN228" s="304"/>
      <c r="LVO228" s="304"/>
      <c r="LVP228" s="304"/>
      <c r="LVQ228" s="304"/>
      <c r="LVR228" s="304"/>
      <c r="LVS228" s="304"/>
      <c r="LVT228" s="304"/>
      <c r="LVU228" s="304"/>
      <c r="LVV228" s="304"/>
      <c r="LVW228" s="304"/>
      <c r="LVX228" s="304"/>
      <c r="LVY228" s="304"/>
      <c r="LVZ228" s="304"/>
      <c r="LWA228" s="304"/>
      <c r="LWB228" s="304"/>
      <c r="LWC228" s="304"/>
      <c r="LWD228" s="304"/>
      <c r="LWE228" s="304"/>
      <c r="LWF228" s="304"/>
      <c r="LWG228" s="304"/>
      <c r="LWH228" s="304"/>
      <c r="LWI228" s="304"/>
      <c r="LWJ228" s="304"/>
      <c r="LWK228" s="304"/>
      <c r="LWL228" s="304"/>
      <c r="LWM228" s="304"/>
      <c r="LWN228" s="304"/>
      <c r="LWO228" s="304"/>
      <c r="LWP228" s="304"/>
      <c r="LWQ228" s="304"/>
      <c r="LWR228" s="304"/>
      <c r="LWS228" s="304"/>
      <c r="LWT228" s="304"/>
      <c r="LWU228" s="304"/>
      <c r="LWV228" s="304"/>
      <c r="LWW228" s="304"/>
      <c r="LWX228" s="304"/>
      <c r="LWY228" s="304"/>
      <c r="LWZ228" s="304"/>
      <c r="LXA228" s="304"/>
      <c r="LXB228" s="304"/>
      <c r="LXC228" s="304"/>
      <c r="LXD228" s="304"/>
      <c r="LXE228" s="304"/>
      <c r="LXF228" s="304"/>
      <c r="LXG228" s="304"/>
      <c r="LXH228" s="304"/>
      <c r="LXI228" s="304"/>
      <c r="LXJ228" s="304"/>
      <c r="LXK228" s="304"/>
      <c r="LXL228" s="304"/>
      <c r="LXM228" s="304"/>
      <c r="LXN228" s="304"/>
      <c r="LXO228" s="304"/>
      <c r="LXP228" s="304"/>
      <c r="LXQ228" s="304"/>
      <c r="LXR228" s="304"/>
      <c r="LXS228" s="304"/>
      <c r="LXT228" s="304"/>
      <c r="LXU228" s="304"/>
      <c r="LXV228" s="304"/>
      <c r="LXW228" s="304"/>
      <c r="LXX228" s="304"/>
      <c r="LXY228" s="304"/>
      <c r="LXZ228" s="304"/>
      <c r="LYA228" s="304"/>
      <c r="LYB228" s="304"/>
      <c r="LYC228" s="304"/>
      <c r="LYD228" s="304"/>
      <c r="LYE228" s="304"/>
      <c r="LYF228" s="304"/>
      <c r="LYG228" s="304"/>
      <c r="LYH228" s="304"/>
      <c r="LYI228" s="304"/>
      <c r="LYJ228" s="304"/>
      <c r="LYK228" s="304"/>
      <c r="LYL228" s="304"/>
      <c r="LYM228" s="304"/>
      <c r="LYN228" s="304"/>
      <c r="LYO228" s="304"/>
      <c r="LYP228" s="304"/>
      <c r="LYQ228" s="304"/>
      <c r="LYR228" s="304"/>
      <c r="LYS228" s="304"/>
      <c r="LYT228" s="304"/>
      <c r="LYU228" s="304"/>
      <c r="LYV228" s="304"/>
      <c r="LYW228" s="304"/>
      <c r="LYX228" s="304"/>
      <c r="LYY228" s="304"/>
      <c r="LYZ228" s="304"/>
      <c r="LZA228" s="304"/>
      <c r="LZB228" s="304"/>
      <c r="LZC228" s="304"/>
      <c r="LZD228" s="304"/>
      <c r="LZE228" s="304"/>
      <c r="LZF228" s="304"/>
      <c r="LZG228" s="304"/>
      <c r="LZH228" s="304"/>
      <c r="LZI228" s="304"/>
      <c r="LZJ228" s="304"/>
      <c r="LZK228" s="304"/>
      <c r="LZL228" s="304"/>
      <c r="LZM228" s="304"/>
      <c r="LZN228" s="304"/>
      <c r="LZO228" s="304"/>
      <c r="LZP228" s="304"/>
      <c r="LZQ228" s="304"/>
      <c r="LZR228" s="304"/>
      <c r="LZS228" s="304"/>
      <c r="LZT228" s="304"/>
      <c r="LZU228" s="304"/>
      <c r="LZV228" s="304"/>
      <c r="LZW228" s="304"/>
      <c r="LZX228" s="304"/>
      <c r="LZY228" s="304"/>
      <c r="LZZ228" s="304"/>
      <c r="MAA228" s="304"/>
      <c r="MAB228" s="304"/>
      <c r="MAC228" s="304"/>
      <c r="MAD228" s="304"/>
      <c r="MAE228" s="304"/>
      <c r="MAF228" s="304"/>
      <c r="MAG228" s="304"/>
      <c r="MAH228" s="304"/>
      <c r="MAI228" s="304"/>
      <c r="MAJ228" s="304"/>
      <c r="MAK228" s="304"/>
      <c r="MAL228" s="304"/>
      <c r="MAM228" s="304"/>
      <c r="MAN228" s="304"/>
      <c r="MAO228" s="304"/>
      <c r="MAP228" s="304"/>
      <c r="MAQ228" s="304"/>
      <c r="MAR228" s="304"/>
      <c r="MAS228" s="304"/>
      <c r="MAT228" s="304"/>
      <c r="MAU228" s="304"/>
      <c r="MAV228" s="304"/>
      <c r="MAW228" s="304"/>
      <c r="MAX228" s="304"/>
      <c r="MAY228" s="304"/>
      <c r="MAZ228" s="304"/>
      <c r="MBA228" s="304"/>
      <c r="MBB228" s="304"/>
      <c r="MBC228" s="304"/>
      <c r="MBD228" s="304"/>
      <c r="MBE228" s="304"/>
      <c r="MBF228" s="304"/>
      <c r="MBG228" s="304"/>
      <c r="MBH228" s="304"/>
      <c r="MBI228" s="304"/>
      <c r="MBJ228" s="304"/>
      <c r="MBK228" s="304"/>
      <c r="MBL228" s="304"/>
      <c r="MBM228" s="304"/>
      <c r="MBN228" s="304"/>
      <c r="MBO228" s="304"/>
      <c r="MBP228" s="304"/>
      <c r="MBQ228" s="304"/>
      <c r="MBR228" s="304"/>
      <c r="MBS228" s="304"/>
      <c r="MBT228" s="304"/>
      <c r="MBU228" s="304"/>
      <c r="MBV228" s="304"/>
      <c r="MBW228" s="304"/>
      <c r="MBX228" s="304"/>
      <c r="MBY228" s="304"/>
      <c r="MBZ228" s="304"/>
      <c r="MCA228" s="304"/>
      <c r="MCB228" s="304"/>
      <c r="MCC228" s="304"/>
      <c r="MCD228" s="304"/>
      <c r="MCE228" s="304"/>
      <c r="MCF228" s="304"/>
      <c r="MCG228" s="304"/>
      <c r="MCH228" s="304"/>
      <c r="MCI228" s="304"/>
      <c r="MCJ228" s="304"/>
      <c r="MCK228" s="304"/>
      <c r="MCL228" s="304"/>
      <c r="MCM228" s="304"/>
      <c r="MCN228" s="304"/>
      <c r="MCO228" s="304"/>
      <c r="MCP228" s="304"/>
      <c r="MCQ228" s="304"/>
      <c r="MCR228" s="304"/>
      <c r="MCS228" s="304"/>
      <c r="MCT228" s="304"/>
      <c r="MCU228" s="304"/>
      <c r="MCV228" s="304"/>
      <c r="MCW228" s="304"/>
      <c r="MCX228" s="304"/>
      <c r="MCY228" s="304"/>
      <c r="MCZ228" s="304"/>
      <c r="MDA228" s="304"/>
      <c r="MDB228" s="304"/>
      <c r="MDC228" s="304"/>
      <c r="MDD228" s="304"/>
      <c r="MDE228" s="304"/>
      <c r="MDF228" s="304"/>
      <c r="MDG228" s="304"/>
      <c r="MDH228" s="304"/>
      <c r="MDI228" s="304"/>
      <c r="MDJ228" s="304"/>
      <c r="MDK228" s="304"/>
      <c r="MDL228" s="304"/>
      <c r="MDM228" s="304"/>
      <c r="MDN228" s="304"/>
      <c r="MDO228" s="304"/>
      <c r="MDP228" s="304"/>
      <c r="MDQ228" s="304"/>
      <c r="MDR228" s="304"/>
      <c r="MDS228" s="304"/>
      <c r="MDT228" s="304"/>
      <c r="MDU228" s="304"/>
      <c r="MDV228" s="304"/>
      <c r="MDW228" s="304"/>
      <c r="MDX228" s="304"/>
      <c r="MDY228" s="304"/>
      <c r="MDZ228" s="304"/>
      <c r="MEA228" s="304"/>
      <c r="MEB228" s="304"/>
      <c r="MEC228" s="304"/>
      <c r="MED228" s="304"/>
      <c r="MEE228" s="304"/>
      <c r="MEF228" s="304"/>
      <c r="MEG228" s="304"/>
      <c r="MEH228" s="304"/>
      <c r="MEI228" s="304"/>
      <c r="MEJ228" s="304"/>
      <c r="MEK228" s="304"/>
      <c r="MEL228" s="304"/>
      <c r="MEM228" s="304"/>
      <c r="MEN228" s="304"/>
      <c r="MEO228" s="304"/>
      <c r="MEP228" s="304"/>
      <c r="MEQ228" s="304"/>
      <c r="MER228" s="304"/>
      <c r="MES228" s="304"/>
      <c r="MET228" s="304"/>
      <c r="MEU228" s="304"/>
      <c r="MEV228" s="304"/>
      <c r="MEW228" s="304"/>
      <c r="MEX228" s="304"/>
      <c r="MEY228" s="304"/>
      <c r="MEZ228" s="304"/>
      <c r="MFA228" s="304"/>
      <c r="MFB228" s="304"/>
      <c r="MFC228" s="304"/>
      <c r="MFD228" s="304"/>
      <c r="MFE228" s="304"/>
      <c r="MFF228" s="304"/>
      <c r="MFG228" s="304"/>
      <c r="MFH228" s="304"/>
      <c r="MFI228" s="304"/>
      <c r="MFJ228" s="304"/>
      <c r="MFK228" s="304"/>
      <c r="MFL228" s="304"/>
      <c r="MFM228" s="304"/>
      <c r="MFN228" s="304"/>
      <c r="MFO228" s="304"/>
      <c r="MFP228" s="304"/>
      <c r="MFQ228" s="304"/>
      <c r="MFR228" s="304"/>
      <c r="MFS228" s="304"/>
      <c r="MFT228" s="304"/>
      <c r="MFU228" s="304"/>
      <c r="MFV228" s="304"/>
      <c r="MFW228" s="304"/>
      <c r="MFX228" s="304"/>
      <c r="MFY228" s="304"/>
      <c r="MFZ228" s="304"/>
      <c r="MGA228" s="304"/>
      <c r="MGB228" s="304"/>
      <c r="MGC228" s="304"/>
      <c r="MGD228" s="304"/>
      <c r="MGE228" s="304"/>
      <c r="MGF228" s="304"/>
      <c r="MGG228" s="304"/>
      <c r="MGH228" s="304"/>
      <c r="MGI228" s="304"/>
      <c r="MGJ228" s="304"/>
      <c r="MGK228" s="304"/>
      <c r="MGL228" s="304"/>
      <c r="MGM228" s="304"/>
      <c r="MGN228" s="304"/>
      <c r="MGO228" s="304"/>
      <c r="MGP228" s="304"/>
      <c r="MGQ228" s="304"/>
      <c r="MGR228" s="304"/>
      <c r="MGS228" s="304"/>
      <c r="MGT228" s="304"/>
      <c r="MGU228" s="304"/>
      <c r="MGV228" s="304"/>
      <c r="MGW228" s="304"/>
      <c r="MGX228" s="304"/>
      <c r="MGY228" s="304"/>
      <c r="MGZ228" s="304"/>
      <c r="MHA228" s="304"/>
      <c r="MHB228" s="304"/>
      <c r="MHC228" s="304"/>
      <c r="MHD228" s="304"/>
      <c r="MHE228" s="304"/>
      <c r="MHF228" s="304"/>
      <c r="MHG228" s="304"/>
      <c r="MHH228" s="304"/>
      <c r="MHI228" s="304"/>
      <c r="MHJ228" s="304"/>
      <c r="MHK228" s="304"/>
      <c r="MHL228" s="304"/>
      <c r="MHM228" s="304"/>
      <c r="MHN228" s="304"/>
      <c r="MHO228" s="304"/>
      <c r="MHP228" s="304"/>
      <c r="MHQ228" s="304"/>
      <c r="MHR228" s="304"/>
      <c r="MHS228" s="304"/>
      <c r="MHT228" s="304"/>
      <c r="MHU228" s="304"/>
      <c r="MHV228" s="304"/>
      <c r="MHW228" s="304"/>
      <c r="MHX228" s="304"/>
      <c r="MHY228" s="304"/>
      <c r="MHZ228" s="304"/>
      <c r="MIA228" s="304"/>
      <c r="MIB228" s="304"/>
      <c r="MIC228" s="304"/>
      <c r="MID228" s="304"/>
      <c r="MIE228" s="304"/>
      <c r="MIF228" s="304"/>
      <c r="MIG228" s="304"/>
      <c r="MIH228" s="304"/>
      <c r="MII228" s="304"/>
      <c r="MIJ228" s="304"/>
      <c r="MIK228" s="304"/>
      <c r="MIL228" s="304"/>
      <c r="MIM228" s="304"/>
      <c r="MIN228" s="304"/>
      <c r="MIO228" s="304"/>
      <c r="MIP228" s="304"/>
      <c r="MIQ228" s="304"/>
      <c r="MIR228" s="304"/>
      <c r="MIS228" s="304"/>
      <c r="MIT228" s="304"/>
      <c r="MIU228" s="304"/>
      <c r="MIV228" s="304"/>
      <c r="MIW228" s="304"/>
      <c r="MIX228" s="304"/>
      <c r="MIY228" s="304"/>
      <c r="MIZ228" s="304"/>
      <c r="MJA228" s="304"/>
      <c r="MJB228" s="304"/>
      <c r="MJC228" s="304"/>
      <c r="MJD228" s="304"/>
      <c r="MJE228" s="304"/>
      <c r="MJF228" s="304"/>
      <c r="MJG228" s="304"/>
      <c r="MJH228" s="304"/>
      <c r="MJI228" s="304"/>
      <c r="MJJ228" s="304"/>
      <c r="MJK228" s="304"/>
      <c r="MJL228" s="304"/>
      <c r="MJM228" s="304"/>
      <c r="MJN228" s="304"/>
      <c r="MJO228" s="304"/>
      <c r="MJP228" s="304"/>
      <c r="MJQ228" s="304"/>
      <c r="MJR228" s="304"/>
      <c r="MJS228" s="304"/>
      <c r="MJT228" s="304"/>
      <c r="MJU228" s="304"/>
      <c r="MJV228" s="304"/>
      <c r="MJW228" s="304"/>
      <c r="MJX228" s="304"/>
      <c r="MJY228" s="304"/>
      <c r="MJZ228" s="304"/>
      <c r="MKA228" s="304"/>
      <c r="MKB228" s="304"/>
      <c r="MKC228" s="304"/>
      <c r="MKD228" s="304"/>
      <c r="MKE228" s="304"/>
      <c r="MKF228" s="304"/>
      <c r="MKG228" s="304"/>
      <c r="MKH228" s="304"/>
      <c r="MKI228" s="304"/>
      <c r="MKJ228" s="304"/>
      <c r="MKK228" s="304"/>
      <c r="MKL228" s="304"/>
      <c r="MKM228" s="304"/>
      <c r="MKN228" s="304"/>
      <c r="MKO228" s="304"/>
      <c r="MKP228" s="304"/>
      <c r="MKQ228" s="304"/>
      <c r="MKR228" s="304"/>
      <c r="MKS228" s="304"/>
      <c r="MKT228" s="304"/>
      <c r="MKU228" s="304"/>
      <c r="MKV228" s="304"/>
      <c r="MKW228" s="304"/>
      <c r="MKX228" s="304"/>
      <c r="MKY228" s="304"/>
      <c r="MKZ228" s="304"/>
      <c r="MLA228" s="304"/>
      <c r="MLB228" s="304"/>
      <c r="MLC228" s="304"/>
      <c r="MLD228" s="304"/>
      <c r="MLE228" s="304"/>
      <c r="MLF228" s="304"/>
      <c r="MLG228" s="304"/>
      <c r="MLH228" s="304"/>
      <c r="MLI228" s="304"/>
      <c r="MLJ228" s="304"/>
      <c r="MLK228" s="304"/>
      <c r="MLL228" s="304"/>
      <c r="MLM228" s="304"/>
      <c r="MLN228" s="304"/>
      <c r="MLO228" s="304"/>
      <c r="MLP228" s="304"/>
      <c r="MLQ228" s="304"/>
      <c r="MLR228" s="304"/>
      <c r="MLS228" s="304"/>
      <c r="MLT228" s="304"/>
      <c r="MLU228" s="304"/>
      <c r="MLV228" s="304"/>
      <c r="MLW228" s="304"/>
      <c r="MLX228" s="304"/>
      <c r="MLY228" s="304"/>
      <c r="MLZ228" s="304"/>
      <c r="MMA228" s="304"/>
      <c r="MMB228" s="304"/>
      <c r="MMC228" s="304"/>
      <c r="MMD228" s="304"/>
      <c r="MME228" s="304"/>
      <c r="MMF228" s="304"/>
      <c r="MMG228" s="304"/>
      <c r="MMH228" s="304"/>
      <c r="MMI228" s="304"/>
      <c r="MMJ228" s="304"/>
      <c r="MMK228" s="304"/>
      <c r="MML228" s="304"/>
      <c r="MMM228" s="304"/>
      <c r="MMN228" s="304"/>
      <c r="MMO228" s="304"/>
      <c r="MMP228" s="304"/>
      <c r="MMQ228" s="304"/>
      <c r="MMR228" s="304"/>
      <c r="MMS228" s="304"/>
      <c r="MMT228" s="304"/>
      <c r="MMU228" s="304"/>
      <c r="MMV228" s="304"/>
      <c r="MMW228" s="304"/>
      <c r="MMX228" s="304"/>
      <c r="MMY228" s="304"/>
      <c r="MMZ228" s="304"/>
      <c r="MNA228" s="304"/>
      <c r="MNB228" s="304"/>
      <c r="MNC228" s="304"/>
      <c r="MND228" s="304"/>
      <c r="MNE228" s="304"/>
      <c r="MNF228" s="304"/>
      <c r="MNG228" s="304"/>
      <c r="MNH228" s="304"/>
      <c r="MNI228" s="304"/>
      <c r="MNJ228" s="304"/>
      <c r="MNK228" s="304"/>
      <c r="MNL228" s="304"/>
      <c r="MNM228" s="304"/>
      <c r="MNN228" s="304"/>
      <c r="MNO228" s="304"/>
      <c r="MNP228" s="304"/>
      <c r="MNQ228" s="304"/>
      <c r="MNR228" s="304"/>
      <c r="MNS228" s="304"/>
      <c r="MNT228" s="304"/>
      <c r="MNU228" s="304"/>
      <c r="MNV228" s="304"/>
      <c r="MNW228" s="304"/>
      <c r="MNX228" s="304"/>
      <c r="MNY228" s="304"/>
      <c r="MNZ228" s="304"/>
      <c r="MOA228" s="304"/>
      <c r="MOB228" s="304"/>
      <c r="MOC228" s="304"/>
      <c r="MOD228" s="304"/>
      <c r="MOE228" s="304"/>
      <c r="MOF228" s="304"/>
      <c r="MOG228" s="304"/>
      <c r="MOH228" s="304"/>
      <c r="MOI228" s="304"/>
      <c r="MOJ228" s="304"/>
      <c r="MOK228" s="304"/>
      <c r="MOL228" s="304"/>
      <c r="MOM228" s="304"/>
      <c r="MON228" s="304"/>
      <c r="MOO228" s="304"/>
      <c r="MOP228" s="304"/>
      <c r="MOQ228" s="304"/>
      <c r="MOR228" s="304"/>
      <c r="MOS228" s="304"/>
      <c r="MOT228" s="304"/>
      <c r="MOU228" s="304"/>
      <c r="MOV228" s="304"/>
      <c r="MOW228" s="304"/>
      <c r="MOX228" s="304"/>
      <c r="MOY228" s="304"/>
      <c r="MOZ228" s="304"/>
      <c r="MPA228" s="304"/>
      <c r="MPB228" s="304"/>
      <c r="MPC228" s="304"/>
      <c r="MPD228" s="304"/>
      <c r="MPE228" s="304"/>
      <c r="MPF228" s="304"/>
      <c r="MPG228" s="304"/>
      <c r="MPH228" s="304"/>
      <c r="MPI228" s="304"/>
      <c r="MPJ228" s="304"/>
      <c r="MPK228" s="304"/>
      <c r="MPL228" s="304"/>
      <c r="MPM228" s="304"/>
      <c r="MPN228" s="304"/>
      <c r="MPO228" s="304"/>
      <c r="MPP228" s="304"/>
      <c r="MPQ228" s="304"/>
      <c r="MPR228" s="304"/>
      <c r="MPS228" s="304"/>
      <c r="MPT228" s="304"/>
      <c r="MPU228" s="304"/>
      <c r="MPV228" s="304"/>
      <c r="MPW228" s="304"/>
      <c r="MPX228" s="304"/>
      <c r="MPY228" s="304"/>
      <c r="MPZ228" s="304"/>
      <c r="MQA228" s="304"/>
      <c r="MQB228" s="304"/>
      <c r="MQC228" s="304"/>
      <c r="MQD228" s="304"/>
      <c r="MQE228" s="304"/>
      <c r="MQF228" s="304"/>
      <c r="MQG228" s="304"/>
      <c r="MQH228" s="304"/>
      <c r="MQI228" s="304"/>
      <c r="MQJ228" s="304"/>
      <c r="MQK228" s="304"/>
      <c r="MQL228" s="304"/>
      <c r="MQM228" s="304"/>
      <c r="MQN228" s="304"/>
      <c r="MQO228" s="304"/>
      <c r="MQP228" s="304"/>
      <c r="MQQ228" s="304"/>
      <c r="MQR228" s="304"/>
      <c r="MQS228" s="304"/>
      <c r="MQT228" s="304"/>
      <c r="MQU228" s="304"/>
      <c r="MQV228" s="304"/>
      <c r="MQW228" s="304"/>
      <c r="MQX228" s="304"/>
      <c r="MQY228" s="304"/>
      <c r="MQZ228" s="304"/>
      <c r="MRA228" s="304"/>
      <c r="MRB228" s="304"/>
      <c r="MRC228" s="304"/>
      <c r="MRD228" s="304"/>
      <c r="MRE228" s="304"/>
      <c r="MRF228" s="304"/>
      <c r="MRG228" s="304"/>
      <c r="MRH228" s="304"/>
      <c r="MRI228" s="304"/>
      <c r="MRJ228" s="304"/>
      <c r="MRK228" s="304"/>
      <c r="MRL228" s="304"/>
      <c r="MRM228" s="304"/>
      <c r="MRN228" s="304"/>
      <c r="MRO228" s="304"/>
      <c r="MRP228" s="304"/>
      <c r="MRQ228" s="304"/>
      <c r="MRR228" s="304"/>
      <c r="MRS228" s="304"/>
      <c r="MRT228" s="304"/>
      <c r="MRU228" s="304"/>
      <c r="MRV228" s="304"/>
      <c r="MRW228" s="304"/>
      <c r="MRX228" s="304"/>
      <c r="MRY228" s="304"/>
      <c r="MRZ228" s="304"/>
      <c r="MSA228" s="304"/>
      <c r="MSB228" s="304"/>
      <c r="MSC228" s="304"/>
      <c r="MSD228" s="304"/>
      <c r="MSE228" s="304"/>
      <c r="MSF228" s="304"/>
      <c r="MSG228" s="304"/>
      <c r="MSH228" s="304"/>
      <c r="MSI228" s="304"/>
      <c r="MSJ228" s="304"/>
      <c r="MSK228" s="304"/>
      <c r="MSL228" s="304"/>
      <c r="MSM228" s="304"/>
      <c r="MSN228" s="304"/>
      <c r="MSO228" s="304"/>
      <c r="MSP228" s="304"/>
      <c r="MSQ228" s="304"/>
      <c r="MSR228" s="304"/>
      <c r="MSS228" s="304"/>
      <c r="MST228" s="304"/>
      <c r="MSU228" s="304"/>
      <c r="MSV228" s="304"/>
      <c r="MSW228" s="304"/>
      <c r="MSX228" s="304"/>
      <c r="MSY228" s="304"/>
      <c r="MSZ228" s="304"/>
      <c r="MTA228" s="304"/>
      <c r="MTB228" s="304"/>
      <c r="MTC228" s="304"/>
      <c r="MTD228" s="304"/>
      <c r="MTE228" s="304"/>
      <c r="MTF228" s="304"/>
      <c r="MTG228" s="304"/>
      <c r="MTH228" s="304"/>
      <c r="MTI228" s="304"/>
      <c r="MTJ228" s="304"/>
      <c r="MTK228" s="304"/>
      <c r="MTL228" s="304"/>
      <c r="MTM228" s="304"/>
      <c r="MTN228" s="304"/>
      <c r="MTO228" s="304"/>
      <c r="MTP228" s="304"/>
      <c r="MTQ228" s="304"/>
      <c r="MTR228" s="304"/>
      <c r="MTS228" s="304"/>
      <c r="MTT228" s="304"/>
      <c r="MTU228" s="304"/>
      <c r="MTV228" s="304"/>
      <c r="MTW228" s="304"/>
      <c r="MTX228" s="304"/>
      <c r="MTY228" s="304"/>
      <c r="MTZ228" s="304"/>
      <c r="MUA228" s="304"/>
      <c r="MUB228" s="304"/>
      <c r="MUC228" s="304"/>
      <c r="MUD228" s="304"/>
      <c r="MUE228" s="304"/>
      <c r="MUF228" s="304"/>
      <c r="MUG228" s="304"/>
      <c r="MUH228" s="304"/>
      <c r="MUI228" s="304"/>
      <c r="MUJ228" s="304"/>
      <c r="MUK228" s="304"/>
      <c r="MUL228" s="304"/>
      <c r="MUM228" s="304"/>
      <c r="MUN228" s="304"/>
      <c r="MUO228" s="304"/>
      <c r="MUP228" s="304"/>
      <c r="MUQ228" s="304"/>
      <c r="MUR228" s="304"/>
      <c r="MUS228" s="304"/>
      <c r="MUT228" s="304"/>
      <c r="MUU228" s="304"/>
      <c r="MUV228" s="304"/>
      <c r="MUW228" s="304"/>
      <c r="MUX228" s="304"/>
      <c r="MUY228" s="304"/>
      <c r="MUZ228" s="304"/>
      <c r="MVA228" s="304"/>
      <c r="MVB228" s="304"/>
      <c r="MVC228" s="304"/>
      <c r="MVD228" s="304"/>
      <c r="MVE228" s="304"/>
      <c r="MVF228" s="304"/>
      <c r="MVG228" s="304"/>
      <c r="MVH228" s="304"/>
      <c r="MVI228" s="304"/>
      <c r="MVJ228" s="304"/>
      <c r="MVK228" s="304"/>
      <c r="MVL228" s="304"/>
      <c r="MVM228" s="304"/>
      <c r="MVN228" s="304"/>
      <c r="MVO228" s="304"/>
      <c r="MVP228" s="304"/>
      <c r="MVQ228" s="304"/>
      <c r="MVR228" s="304"/>
      <c r="MVS228" s="304"/>
      <c r="MVT228" s="304"/>
      <c r="MVU228" s="304"/>
      <c r="MVV228" s="304"/>
      <c r="MVW228" s="304"/>
      <c r="MVX228" s="304"/>
      <c r="MVY228" s="304"/>
      <c r="MVZ228" s="304"/>
      <c r="MWA228" s="304"/>
      <c r="MWB228" s="304"/>
      <c r="MWC228" s="304"/>
      <c r="MWD228" s="304"/>
      <c r="MWE228" s="304"/>
      <c r="MWF228" s="304"/>
      <c r="MWG228" s="304"/>
      <c r="MWH228" s="304"/>
      <c r="MWI228" s="304"/>
      <c r="MWJ228" s="304"/>
      <c r="MWK228" s="304"/>
      <c r="MWL228" s="304"/>
      <c r="MWM228" s="304"/>
      <c r="MWN228" s="304"/>
      <c r="MWO228" s="304"/>
      <c r="MWP228" s="304"/>
      <c r="MWQ228" s="304"/>
      <c r="MWR228" s="304"/>
      <c r="MWS228" s="304"/>
      <c r="MWT228" s="304"/>
      <c r="MWU228" s="304"/>
      <c r="MWV228" s="304"/>
      <c r="MWW228" s="304"/>
      <c r="MWX228" s="304"/>
      <c r="MWY228" s="304"/>
      <c r="MWZ228" s="304"/>
      <c r="MXA228" s="304"/>
      <c r="MXB228" s="304"/>
      <c r="MXC228" s="304"/>
      <c r="MXD228" s="304"/>
      <c r="MXE228" s="304"/>
      <c r="MXF228" s="304"/>
      <c r="MXG228" s="304"/>
      <c r="MXH228" s="304"/>
      <c r="MXI228" s="304"/>
      <c r="MXJ228" s="304"/>
      <c r="MXK228" s="304"/>
      <c r="MXL228" s="304"/>
      <c r="MXM228" s="304"/>
      <c r="MXN228" s="304"/>
      <c r="MXO228" s="304"/>
      <c r="MXP228" s="304"/>
      <c r="MXQ228" s="304"/>
      <c r="MXR228" s="304"/>
      <c r="MXS228" s="304"/>
      <c r="MXT228" s="304"/>
      <c r="MXU228" s="304"/>
      <c r="MXV228" s="304"/>
      <c r="MXW228" s="304"/>
      <c r="MXX228" s="304"/>
      <c r="MXY228" s="304"/>
      <c r="MXZ228" s="304"/>
      <c r="MYA228" s="304"/>
      <c r="MYB228" s="304"/>
      <c r="MYC228" s="304"/>
      <c r="MYD228" s="304"/>
      <c r="MYE228" s="304"/>
      <c r="MYF228" s="304"/>
      <c r="MYG228" s="304"/>
      <c r="MYH228" s="304"/>
      <c r="MYI228" s="304"/>
      <c r="MYJ228" s="304"/>
      <c r="MYK228" s="304"/>
      <c r="MYL228" s="304"/>
      <c r="MYM228" s="304"/>
      <c r="MYN228" s="304"/>
      <c r="MYO228" s="304"/>
      <c r="MYP228" s="304"/>
      <c r="MYQ228" s="304"/>
      <c r="MYR228" s="304"/>
      <c r="MYS228" s="304"/>
      <c r="MYT228" s="304"/>
      <c r="MYU228" s="304"/>
      <c r="MYV228" s="304"/>
      <c r="MYW228" s="304"/>
      <c r="MYX228" s="304"/>
      <c r="MYY228" s="304"/>
      <c r="MYZ228" s="304"/>
      <c r="MZA228" s="304"/>
      <c r="MZB228" s="304"/>
      <c r="MZC228" s="304"/>
      <c r="MZD228" s="304"/>
      <c r="MZE228" s="304"/>
      <c r="MZF228" s="304"/>
      <c r="MZG228" s="304"/>
      <c r="MZH228" s="304"/>
      <c r="MZI228" s="304"/>
      <c r="MZJ228" s="304"/>
      <c r="MZK228" s="304"/>
      <c r="MZL228" s="304"/>
      <c r="MZM228" s="304"/>
      <c r="MZN228" s="304"/>
      <c r="MZO228" s="304"/>
      <c r="MZP228" s="304"/>
      <c r="MZQ228" s="304"/>
      <c r="MZR228" s="304"/>
      <c r="MZS228" s="304"/>
      <c r="MZT228" s="304"/>
      <c r="MZU228" s="304"/>
      <c r="MZV228" s="304"/>
      <c r="MZW228" s="304"/>
      <c r="MZX228" s="304"/>
      <c r="MZY228" s="304"/>
      <c r="MZZ228" s="304"/>
      <c r="NAA228" s="304"/>
      <c r="NAB228" s="304"/>
      <c r="NAC228" s="304"/>
      <c r="NAD228" s="304"/>
      <c r="NAE228" s="304"/>
      <c r="NAF228" s="304"/>
      <c r="NAG228" s="304"/>
      <c r="NAH228" s="304"/>
      <c r="NAI228" s="304"/>
      <c r="NAJ228" s="304"/>
      <c r="NAK228" s="304"/>
      <c r="NAL228" s="304"/>
      <c r="NAM228" s="304"/>
      <c r="NAN228" s="304"/>
      <c r="NAO228" s="304"/>
      <c r="NAP228" s="304"/>
      <c r="NAQ228" s="304"/>
      <c r="NAR228" s="304"/>
      <c r="NAS228" s="304"/>
      <c r="NAT228" s="304"/>
      <c r="NAU228" s="304"/>
      <c r="NAV228" s="304"/>
      <c r="NAW228" s="304"/>
      <c r="NAX228" s="304"/>
      <c r="NAY228" s="304"/>
      <c r="NAZ228" s="304"/>
      <c r="NBA228" s="304"/>
      <c r="NBB228" s="304"/>
      <c r="NBC228" s="304"/>
      <c r="NBD228" s="304"/>
      <c r="NBE228" s="304"/>
      <c r="NBF228" s="304"/>
      <c r="NBG228" s="304"/>
      <c r="NBH228" s="304"/>
      <c r="NBI228" s="304"/>
      <c r="NBJ228" s="304"/>
      <c r="NBK228" s="304"/>
      <c r="NBL228" s="304"/>
      <c r="NBM228" s="304"/>
      <c r="NBN228" s="304"/>
      <c r="NBO228" s="304"/>
      <c r="NBP228" s="304"/>
      <c r="NBQ228" s="304"/>
      <c r="NBR228" s="304"/>
      <c r="NBS228" s="304"/>
      <c r="NBT228" s="304"/>
      <c r="NBU228" s="304"/>
      <c r="NBV228" s="304"/>
      <c r="NBW228" s="304"/>
      <c r="NBX228" s="304"/>
      <c r="NBY228" s="304"/>
      <c r="NBZ228" s="304"/>
      <c r="NCA228" s="304"/>
      <c r="NCB228" s="304"/>
      <c r="NCC228" s="304"/>
      <c r="NCD228" s="304"/>
      <c r="NCE228" s="304"/>
      <c r="NCF228" s="304"/>
      <c r="NCG228" s="304"/>
      <c r="NCH228" s="304"/>
      <c r="NCI228" s="304"/>
      <c r="NCJ228" s="304"/>
      <c r="NCK228" s="304"/>
      <c r="NCL228" s="304"/>
      <c r="NCM228" s="304"/>
      <c r="NCN228" s="304"/>
      <c r="NCO228" s="304"/>
      <c r="NCP228" s="304"/>
      <c r="NCQ228" s="304"/>
      <c r="NCR228" s="304"/>
      <c r="NCS228" s="304"/>
      <c r="NCT228" s="304"/>
      <c r="NCU228" s="304"/>
      <c r="NCV228" s="304"/>
      <c r="NCW228" s="304"/>
      <c r="NCX228" s="304"/>
      <c r="NCY228" s="304"/>
      <c r="NCZ228" s="304"/>
      <c r="NDA228" s="304"/>
      <c r="NDB228" s="304"/>
      <c r="NDC228" s="304"/>
      <c r="NDD228" s="304"/>
      <c r="NDE228" s="304"/>
      <c r="NDF228" s="304"/>
      <c r="NDG228" s="304"/>
      <c r="NDH228" s="304"/>
      <c r="NDI228" s="304"/>
      <c r="NDJ228" s="304"/>
      <c r="NDK228" s="304"/>
      <c r="NDL228" s="304"/>
      <c r="NDM228" s="304"/>
      <c r="NDN228" s="304"/>
      <c r="NDO228" s="304"/>
      <c r="NDP228" s="304"/>
      <c r="NDQ228" s="304"/>
      <c r="NDR228" s="304"/>
      <c r="NDS228" s="304"/>
      <c r="NDT228" s="304"/>
      <c r="NDU228" s="304"/>
      <c r="NDV228" s="304"/>
      <c r="NDW228" s="304"/>
      <c r="NDX228" s="304"/>
      <c r="NDY228" s="304"/>
      <c r="NDZ228" s="304"/>
      <c r="NEA228" s="304"/>
      <c r="NEB228" s="304"/>
      <c r="NEC228" s="304"/>
      <c r="NED228" s="304"/>
      <c r="NEE228" s="304"/>
      <c r="NEF228" s="304"/>
      <c r="NEG228" s="304"/>
      <c r="NEH228" s="304"/>
      <c r="NEI228" s="304"/>
      <c r="NEJ228" s="304"/>
      <c r="NEK228" s="304"/>
      <c r="NEL228" s="304"/>
      <c r="NEM228" s="304"/>
      <c r="NEN228" s="304"/>
      <c r="NEO228" s="304"/>
      <c r="NEP228" s="304"/>
      <c r="NEQ228" s="304"/>
      <c r="NER228" s="304"/>
      <c r="NES228" s="304"/>
      <c r="NET228" s="304"/>
      <c r="NEU228" s="304"/>
      <c r="NEV228" s="304"/>
      <c r="NEW228" s="304"/>
      <c r="NEX228" s="304"/>
      <c r="NEY228" s="304"/>
      <c r="NEZ228" s="304"/>
      <c r="NFA228" s="304"/>
      <c r="NFB228" s="304"/>
      <c r="NFC228" s="304"/>
      <c r="NFD228" s="304"/>
      <c r="NFE228" s="304"/>
      <c r="NFF228" s="304"/>
      <c r="NFG228" s="304"/>
      <c r="NFH228" s="304"/>
      <c r="NFI228" s="304"/>
      <c r="NFJ228" s="304"/>
      <c r="NFK228" s="304"/>
      <c r="NFL228" s="304"/>
      <c r="NFM228" s="304"/>
      <c r="NFN228" s="304"/>
      <c r="NFO228" s="304"/>
      <c r="NFP228" s="304"/>
      <c r="NFQ228" s="304"/>
      <c r="NFR228" s="304"/>
      <c r="NFS228" s="304"/>
      <c r="NFT228" s="304"/>
      <c r="NFU228" s="304"/>
      <c r="NFV228" s="304"/>
      <c r="NFW228" s="304"/>
      <c r="NFX228" s="304"/>
      <c r="NFY228" s="304"/>
      <c r="NFZ228" s="304"/>
      <c r="NGA228" s="304"/>
      <c r="NGB228" s="304"/>
      <c r="NGC228" s="304"/>
      <c r="NGD228" s="304"/>
      <c r="NGE228" s="304"/>
      <c r="NGF228" s="304"/>
      <c r="NGG228" s="304"/>
      <c r="NGH228" s="304"/>
      <c r="NGI228" s="304"/>
      <c r="NGJ228" s="304"/>
      <c r="NGK228" s="304"/>
      <c r="NGL228" s="304"/>
      <c r="NGM228" s="304"/>
      <c r="NGN228" s="304"/>
      <c r="NGO228" s="304"/>
      <c r="NGP228" s="304"/>
      <c r="NGQ228" s="304"/>
      <c r="NGR228" s="304"/>
      <c r="NGS228" s="304"/>
      <c r="NGT228" s="304"/>
      <c r="NGU228" s="304"/>
      <c r="NGV228" s="304"/>
      <c r="NGW228" s="304"/>
      <c r="NGX228" s="304"/>
      <c r="NGY228" s="304"/>
      <c r="NGZ228" s="304"/>
      <c r="NHA228" s="304"/>
      <c r="NHB228" s="304"/>
      <c r="NHC228" s="304"/>
      <c r="NHD228" s="304"/>
      <c r="NHE228" s="304"/>
      <c r="NHF228" s="304"/>
      <c r="NHG228" s="304"/>
      <c r="NHH228" s="304"/>
      <c r="NHI228" s="304"/>
      <c r="NHJ228" s="304"/>
      <c r="NHK228" s="304"/>
      <c r="NHL228" s="304"/>
      <c r="NHM228" s="304"/>
      <c r="NHN228" s="304"/>
      <c r="NHO228" s="304"/>
      <c r="NHP228" s="304"/>
      <c r="NHQ228" s="304"/>
      <c r="NHR228" s="304"/>
      <c r="NHS228" s="304"/>
      <c r="NHT228" s="304"/>
      <c r="NHU228" s="304"/>
      <c r="NHV228" s="304"/>
      <c r="NHW228" s="304"/>
      <c r="NHX228" s="304"/>
      <c r="NHY228" s="304"/>
      <c r="NHZ228" s="304"/>
      <c r="NIA228" s="304"/>
      <c r="NIB228" s="304"/>
      <c r="NIC228" s="304"/>
      <c r="NID228" s="304"/>
      <c r="NIE228" s="304"/>
      <c r="NIF228" s="304"/>
      <c r="NIG228" s="304"/>
      <c r="NIH228" s="304"/>
      <c r="NII228" s="304"/>
      <c r="NIJ228" s="304"/>
      <c r="NIK228" s="304"/>
      <c r="NIL228" s="304"/>
      <c r="NIM228" s="304"/>
      <c r="NIN228" s="304"/>
      <c r="NIO228" s="304"/>
      <c r="NIP228" s="304"/>
      <c r="NIQ228" s="304"/>
      <c r="NIR228" s="304"/>
      <c r="NIS228" s="304"/>
      <c r="NIT228" s="304"/>
      <c r="NIU228" s="304"/>
      <c r="NIV228" s="304"/>
      <c r="NIW228" s="304"/>
      <c r="NIX228" s="304"/>
      <c r="NIY228" s="304"/>
      <c r="NIZ228" s="304"/>
      <c r="NJA228" s="304"/>
      <c r="NJB228" s="304"/>
      <c r="NJC228" s="304"/>
      <c r="NJD228" s="304"/>
      <c r="NJE228" s="304"/>
      <c r="NJF228" s="304"/>
      <c r="NJG228" s="304"/>
      <c r="NJH228" s="304"/>
      <c r="NJI228" s="304"/>
      <c r="NJJ228" s="304"/>
      <c r="NJK228" s="304"/>
      <c r="NJL228" s="304"/>
      <c r="NJM228" s="304"/>
      <c r="NJN228" s="304"/>
      <c r="NJO228" s="304"/>
      <c r="NJP228" s="304"/>
      <c r="NJQ228" s="304"/>
      <c r="NJR228" s="304"/>
      <c r="NJS228" s="304"/>
      <c r="NJT228" s="304"/>
      <c r="NJU228" s="304"/>
      <c r="NJV228" s="304"/>
      <c r="NJW228" s="304"/>
      <c r="NJX228" s="304"/>
      <c r="NJY228" s="304"/>
      <c r="NJZ228" s="304"/>
      <c r="NKA228" s="304"/>
      <c r="NKB228" s="304"/>
      <c r="NKC228" s="304"/>
      <c r="NKD228" s="304"/>
      <c r="NKE228" s="304"/>
      <c r="NKF228" s="304"/>
      <c r="NKG228" s="304"/>
      <c r="NKH228" s="304"/>
      <c r="NKI228" s="304"/>
      <c r="NKJ228" s="304"/>
      <c r="NKK228" s="304"/>
      <c r="NKL228" s="304"/>
      <c r="NKM228" s="304"/>
      <c r="NKN228" s="304"/>
      <c r="NKO228" s="304"/>
      <c r="NKP228" s="304"/>
      <c r="NKQ228" s="304"/>
      <c r="NKR228" s="304"/>
      <c r="NKS228" s="304"/>
      <c r="NKT228" s="304"/>
      <c r="NKU228" s="304"/>
      <c r="NKV228" s="304"/>
      <c r="NKW228" s="304"/>
      <c r="NKX228" s="304"/>
      <c r="NKY228" s="304"/>
      <c r="NKZ228" s="304"/>
      <c r="NLA228" s="304"/>
      <c r="NLB228" s="304"/>
      <c r="NLC228" s="304"/>
      <c r="NLD228" s="304"/>
      <c r="NLE228" s="304"/>
      <c r="NLF228" s="304"/>
      <c r="NLG228" s="304"/>
      <c r="NLH228" s="304"/>
      <c r="NLI228" s="304"/>
      <c r="NLJ228" s="304"/>
      <c r="NLK228" s="304"/>
      <c r="NLL228" s="304"/>
      <c r="NLM228" s="304"/>
      <c r="NLN228" s="304"/>
      <c r="NLO228" s="304"/>
      <c r="NLP228" s="304"/>
      <c r="NLQ228" s="304"/>
      <c r="NLR228" s="304"/>
      <c r="NLS228" s="304"/>
      <c r="NLT228" s="304"/>
      <c r="NLU228" s="304"/>
      <c r="NLV228" s="304"/>
      <c r="NLW228" s="304"/>
      <c r="NLX228" s="304"/>
      <c r="NLY228" s="304"/>
      <c r="NLZ228" s="304"/>
      <c r="NMA228" s="304"/>
      <c r="NMB228" s="304"/>
      <c r="NMC228" s="304"/>
      <c r="NMD228" s="304"/>
      <c r="NME228" s="304"/>
      <c r="NMF228" s="304"/>
      <c r="NMG228" s="304"/>
      <c r="NMH228" s="304"/>
      <c r="NMI228" s="304"/>
      <c r="NMJ228" s="304"/>
      <c r="NMK228" s="304"/>
      <c r="NML228" s="304"/>
      <c r="NMM228" s="304"/>
      <c r="NMN228" s="304"/>
      <c r="NMO228" s="304"/>
      <c r="NMP228" s="304"/>
      <c r="NMQ228" s="304"/>
      <c r="NMR228" s="304"/>
      <c r="NMS228" s="304"/>
      <c r="NMT228" s="304"/>
      <c r="NMU228" s="304"/>
      <c r="NMV228" s="304"/>
      <c r="NMW228" s="304"/>
      <c r="NMX228" s="304"/>
      <c r="NMY228" s="304"/>
      <c r="NMZ228" s="304"/>
      <c r="NNA228" s="304"/>
      <c r="NNB228" s="304"/>
      <c r="NNC228" s="304"/>
      <c r="NND228" s="304"/>
      <c r="NNE228" s="304"/>
      <c r="NNF228" s="304"/>
      <c r="NNG228" s="304"/>
      <c r="NNH228" s="304"/>
      <c r="NNI228" s="304"/>
      <c r="NNJ228" s="304"/>
      <c r="NNK228" s="304"/>
      <c r="NNL228" s="304"/>
      <c r="NNM228" s="304"/>
      <c r="NNN228" s="304"/>
      <c r="NNO228" s="304"/>
      <c r="NNP228" s="304"/>
      <c r="NNQ228" s="304"/>
      <c r="NNR228" s="304"/>
      <c r="NNS228" s="304"/>
      <c r="NNT228" s="304"/>
      <c r="NNU228" s="304"/>
      <c r="NNV228" s="304"/>
      <c r="NNW228" s="304"/>
      <c r="NNX228" s="304"/>
      <c r="NNY228" s="304"/>
      <c r="NNZ228" s="304"/>
      <c r="NOA228" s="304"/>
      <c r="NOB228" s="304"/>
      <c r="NOC228" s="304"/>
      <c r="NOD228" s="304"/>
      <c r="NOE228" s="304"/>
      <c r="NOF228" s="304"/>
      <c r="NOG228" s="304"/>
      <c r="NOH228" s="304"/>
      <c r="NOI228" s="304"/>
      <c r="NOJ228" s="304"/>
      <c r="NOK228" s="304"/>
      <c r="NOL228" s="304"/>
      <c r="NOM228" s="304"/>
      <c r="NON228" s="304"/>
      <c r="NOO228" s="304"/>
      <c r="NOP228" s="304"/>
      <c r="NOQ228" s="304"/>
      <c r="NOR228" s="304"/>
      <c r="NOS228" s="304"/>
      <c r="NOT228" s="304"/>
      <c r="NOU228" s="304"/>
      <c r="NOV228" s="304"/>
      <c r="NOW228" s="304"/>
      <c r="NOX228" s="304"/>
      <c r="NOY228" s="304"/>
      <c r="NOZ228" s="304"/>
      <c r="NPA228" s="304"/>
      <c r="NPB228" s="304"/>
      <c r="NPC228" s="304"/>
      <c r="NPD228" s="304"/>
      <c r="NPE228" s="304"/>
      <c r="NPF228" s="304"/>
      <c r="NPG228" s="304"/>
      <c r="NPH228" s="304"/>
      <c r="NPI228" s="304"/>
      <c r="NPJ228" s="304"/>
      <c r="NPK228" s="304"/>
      <c r="NPL228" s="304"/>
      <c r="NPM228" s="304"/>
      <c r="NPN228" s="304"/>
      <c r="NPO228" s="304"/>
      <c r="NPP228" s="304"/>
      <c r="NPQ228" s="304"/>
      <c r="NPR228" s="304"/>
      <c r="NPS228" s="304"/>
      <c r="NPT228" s="304"/>
      <c r="NPU228" s="304"/>
      <c r="NPV228" s="304"/>
      <c r="NPW228" s="304"/>
      <c r="NPX228" s="304"/>
      <c r="NPY228" s="304"/>
      <c r="NPZ228" s="304"/>
      <c r="NQA228" s="304"/>
      <c r="NQB228" s="304"/>
      <c r="NQC228" s="304"/>
      <c r="NQD228" s="304"/>
      <c r="NQE228" s="304"/>
      <c r="NQF228" s="304"/>
      <c r="NQG228" s="304"/>
      <c r="NQH228" s="304"/>
      <c r="NQI228" s="304"/>
      <c r="NQJ228" s="304"/>
      <c r="NQK228" s="304"/>
      <c r="NQL228" s="304"/>
      <c r="NQM228" s="304"/>
      <c r="NQN228" s="304"/>
      <c r="NQO228" s="304"/>
      <c r="NQP228" s="304"/>
      <c r="NQQ228" s="304"/>
      <c r="NQR228" s="304"/>
      <c r="NQS228" s="304"/>
      <c r="NQT228" s="304"/>
      <c r="NQU228" s="304"/>
      <c r="NQV228" s="304"/>
      <c r="NQW228" s="304"/>
      <c r="NQX228" s="304"/>
      <c r="NQY228" s="304"/>
      <c r="NQZ228" s="304"/>
      <c r="NRA228" s="304"/>
      <c r="NRB228" s="304"/>
      <c r="NRC228" s="304"/>
      <c r="NRD228" s="304"/>
      <c r="NRE228" s="304"/>
      <c r="NRF228" s="304"/>
      <c r="NRG228" s="304"/>
      <c r="NRH228" s="304"/>
      <c r="NRI228" s="304"/>
      <c r="NRJ228" s="304"/>
      <c r="NRK228" s="304"/>
      <c r="NRL228" s="304"/>
      <c r="NRM228" s="304"/>
      <c r="NRN228" s="304"/>
      <c r="NRO228" s="304"/>
      <c r="NRP228" s="304"/>
      <c r="NRQ228" s="304"/>
      <c r="NRR228" s="304"/>
      <c r="NRS228" s="304"/>
      <c r="NRT228" s="304"/>
      <c r="NRU228" s="304"/>
      <c r="NRV228" s="304"/>
      <c r="NRW228" s="304"/>
      <c r="NRX228" s="304"/>
      <c r="NRY228" s="304"/>
      <c r="NRZ228" s="304"/>
      <c r="NSA228" s="304"/>
      <c r="NSB228" s="304"/>
      <c r="NSC228" s="304"/>
      <c r="NSD228" s="304"/>
      <c r="NSE228" s="304"/>
      <c r="NSF228" s="304"/>
      <c r="NSG228" s="304"/>
      <c r="NSH228" s="304"/>
      <c r="NSI228" s="304"/>
      <c r="NSJ228" s="304"/>
      <c r="NSK228" s="304"/>
      <c r="NSL228" s="304"/>
      <c r="NSM228" s="304"/>
      <c r="NSN228" s="304"/>
      <c r="NSO228" s="304"/>
      <c r="NSP228" s="304"/>
      <c r="NSQ228" s="304"/>
      <c r="NSR228" s="304"/>
      <c r="NSS228" s="304"/>
      <c r="NST228" s="304"/>
      <c r="NSU228" s="304"/>
      <c r="NSV228" s="304"/>
      <c r="NSW228" s="304"/>
      <c r="NSX228" s="304"/>
      <c r="NSY228" s="304"/>
      <c r="NSZ228" s="304"/>
      <c r="NTA228" s="304"/>
      <c r="NTB228" s="304"/>
      <c r="NTC228" s="304"/>
      <c r="NTD228" s="304"/>
      <c r="NTE228" s="304"/>
      <c r="NTF228" s="304"/>
      <c r="NTG228" s="304"/>
      <c r="NTH228" s="304"/>
      <c r="NTI228" s="304"/>
      <c r="NTJ228" s="304"/>
      <c r="NTK228" s="304"/>
      <c r="NTL228" s="304"/>
      <c r="NTM228" s="304"/>
      <c r="NTN228" s="304"/>
      <c r="NTO228" s="304"/>
      <c r="NTP228" s="304"/>
      <c r="NTQ228" s="304"/>
      <c r="NTR228" s="304"/>
      <c r="NTS228" s="304"/>
      <c r="NTT228" s="304"/>
      <c r="NTU228" s="304"/>
      <c r="NTV228" s="304"/>
      <c r="NTW228" s="304"/>
      <c r="NTX228" s="304"/>
      <c r="NTY228" s="304"/>
      <c r="NTZ228" s="304"/>
      <c r="NUA228" s="304"/>
      <c r="NUB228" s="304"/>
      <c r="NUC228" s="304"/>
      <c r="NUD228" s="304"/>
      <c r="NUE228" s="304"/>
      <c r="NUF228" s="304"/>
      <c r="NUG228" s="304"/>
      <c r="NUH228" s="304"/>
      <c r="NUI228" s="304"/>
      <c r="NUJ228" s="304"/>
      <c r="NUK228" s="304"/>
      <c r="NUL228" s="304"/>
      <c r="NUM228" s="304"/>
      <c r="NUN228" s="304"/>
      <c r="NUO228" s="304"/>
      <c r="NUP228" s="304"/>
      <c r="NUQ228" s="304"/>
      <c r="NUR228" s="304"/>
      <c r="NUS228" s="304"/>
      <c r="NUT228" s="304"/>
      <c r="NUU228" s="304"/>
      <c r="NUV228" s="304"/>
      <c r="NUW228" s="304"/>
      <c r="NUX228" s="304"/>
      <c r="NUY228" s="304"/>
      <c r="NUZ228" s="304"/>
      <c r="NVA228" s="304"/>
      <c r="NVB228" s="304"/>
      <c r="NVC228" s="304"/>
      <c r="NVD228" s="304"/>
      <c r="NVE228" s="304"/>
      <c r="NVF228" s="304"/>
      <c r="NVG228" s="304"/>
      <c r="NVH228" s="304"/>
      <c r="NVI228" s="304"/>
      <c r="NVJ228" s="304"/>
      <c r="NVK228" s="304"/>
      <c r="NVL228" s="304"/>
      <c r="NVM228" s="304"/>
      <c r="NVN228" s="304"/>
      <c r="NVO228" s="304"/>
      <c r="NVP228" s="304"/>
      <c r="NVQ228" s="304"/>
      <c r="NVR228" s="304"/>
      <c r="NVS228" s="304"/>
      <c r="NVT228" s="304"/>
      <c r="NVU228" s="304"/>
      <c r="NVV228" s="304"/>
      <c r="NVW228" s="304"/>
      <c r="NVX228" s="304"/>
      <c r="NVY228" s="304"/>
      <c r="NVZ228" s="304"/>
      <c r="NWA228" s="304"/>
      <c r="NWB228" s="304"/>
      <c r="NWC228" s="304"/>
      <c r="NWD228" s="304"/>
      <c r="NWE228" s="304"/>
      <c r="NWF228" s="304"/>
      <c r="NWG228" s="304"/>
      <c r="NWH228" s="304"/>
      <c r="NWI228" s="304"/>
      <c r="NWJ228" s="304"/>
      <c r="NWK228" s="304"/>
      <c r="NWL228" s="304"/>
      <c r="NWM228" s="304"/>
      <c r="NWN228" s="304"/>
      <c r="NWO228" s="304"/>
      <c r="NWP228" s="304"/>
      <c r="NWQ228" s="304"/>
      <c r="NWR228" s="304"/>
      <c r="NWS228" s="304"/>
      <c r="NWT228" s="304"/>
      <c r="NWU228" s="304"/>
      <c r="NWV228" s="304"/>
      <c r="NWW228" s="304"/>
      <c r="NWX228" s="304"/>
      <c r="NWY228" s="304"/>
      <c r="NWZ228" s="304"/>
      <c r="NXA228" s="304"/>
      <c r="NXB228" s="304"/>
      <c r="NXC228" s="304"/>
      <c r="NXD228" s="304"/>
      <c r="NXE228" s="304"/>
      <c r="NXF228" s="304"/>
      <c r="NXG228" s="304"/>
      <c r="NXH228" s="304"/>
      <c r="NXI228" s="304"/>
      <c r="NXJ228" s="304"/>
      <c r="NXK228" s="304"/>
      <c r="NXL228" s="304"/>
      <c r="NXM228" s="304"/>
      <c r="NXN228" s="304"/>
      <c r="NXO228" s="304"/>
      <c r="NXP228" s="304"/>
      <c r="NXQ228" s="304"/>
      <c r="NXR228" s="304"/>
      <c r="NXS228" s="304"/>
      <c r="NXT228" s="304"/>
      <c r="NXU228" s="304"/>
      <c r="NXV228" s="304"/>
      <c r="NXW228" s="304"/>
      <c r="NXX228" s="304"/>
      <c r="NXY228" s="304"/>
      <c r="NXZ228" s="304"/>
      <c r="NYA228" s="304"/>
      <c r="NYB228" s="304"/>
      <c r="NYC228" s="304"/>
      <c r="NYD228" s="304"/>
      <c r="NYE228" s="304"/>
      <c r="NYF228" s="304"/>
      <c r="NYG228" s="304"/>
      <c r="NYH228" s="304"/>
      <c r="NYI228" s="304"/>
      <c r="NYJ228" s="304"/>
      <c r="NYK228" s="304"/>
      <c r="NYL228" s="304"/>
      <c r="NYM228" s="304"/>
      <c r="NYN228" s="304"/>
      <c r="NYO228" s="304"/>
      <c r="NYP228" s="304"/>
      <c r="NYQ228" s="304"/>
      <c r="NYR228" s="304"/>
      <c r="NYS228" s="304"/>
      <c r="NYT228" s="304"/>
      <c r="NYU228" s="304"/>
      <c r="NYV228" s="304"/>
      <c r="NYW228" s="304"/>
      <c r="NYX228" s="304"/>
      <c r="NYY228" s="304"/>
      <c r="NYZ228" s="304"/>
      <c r="NZA228" s="304"/>
      <c r="NZB228" s="304"/>
      <c r="NZC228" s="304"/>
      <c r="NZD228" s="304"/>
      <c r="NZE228" s="304"/>
      <c r="NZF228" s="304"/>
      <c r="NZG228" s="304"/>
      <c r="NZH228" s="304"/>
      <c r="NZI228" s="304"/>
      <c r="NZJ228" s="304"/>
      <c r="NZK228" s="304"/>
      <c r="NZL228" s="304"/>
      <c r="NZM228" s="304"/>
      <c r="NZN228" s="304"/>
      <c r="NZO228" s="304"/>
      <c r="NZP228" s="304"/>
      <c r="NZQ228" s="304"/>
      <c r="NZR228" s="304"/>
      <c r="NZS228" s="304"/>
      <c r="NZT228" s="304"/>
      <c r="NZU228" s="304"/>
      <c r="NZV228" s="304"/>
      <c r="NZW228" s="304"/>
      <c r="NZX228" s="304"/>
      <c r="NZY228" s="304"/>
      <c r="NZZ228" s="304"/>
      <c r="OAA228" s="304"/>
      <c r="OAB228" s="304"/>
      <c r="OAC228" s="304"/>
      <c r="OAD228" s="304"/>
      <c r="OAE228" s="304"/>
      <c r="OAF228" s="304"/>
      <c r="OAG228" s="304"/>
      <c r="OAH228" s="304"/>
      <c r="OAI228" s="304"/>
      <c r="OAJ228" s="304"/>
      <c r="OAK228" s="304"/>
      <c r="OAL228" s="304"/>
      <c r="OAM228" s="304"/>
      <c r="OAN228" s="304"/>
      <c r="OAO228" s="304"/>
      <c r="OAP228" s="304"/>
      <c r="OAQ228" s="304"/>
      <c r="OAR228" s="304"/>
      <c r="OAS228" s="304"/>
      <c r="OAT228" s="304"/>
      <c r="OAU228" s="304"/>
      <c r="OAV228" s="304"/>
      <c r="OAW228" s="304"/>
      <c r="OAX228" s="304"/>
      <c r="OAY228" s="304"/>
      <c r="OAZ228" s="304"/>
      <c r="OBA228" s="304"/>
      <c r="OBB228" s="304"/>
      <c r="OBC228" s="304"/>
      <c r="OBD228" s="304"/>
      <c r="OBE228" s="304"/>
      <c r="OBF228" s="304"/>
      <c r="OBG228" s="304"/>
      <c r="OBH228" s="304"/>
      <c r="OBI228" s="304"/>
      <c r="OBJ228" s="304"/>
      <c r="OBK228" s="304"/>
      <c r="OBL228" s="304"/>
      <c r="OBM228" s="304"/>
      <c r="OBN228" s="304"/>
      <c r="OBO228" s="304"/>
      <c r="OBP228" s="304"/>
      <c r="OBQ228" s="304"/>
      <c r="OBR228" s="304"/>
      <c r="OBS228" s="304"/>
      <c r="OBT228" s="304"/>
      <c r="OBU228" s="304"/>
      <c r="OBV228" s="304"/>
      <c r="OBW228" s="304"/>
      <c r="OBX228" s="304"/>
      <c r="OBY228" s="304"/>
      <c r="OBZ228" s="304"/>
      <c r="OCA228" s="304"/>
      <c r="OCB228" s="304"/>
      <c r="OCC228" s="304"/>
      <c r="OCD228" s="304"/>
      <c r="OCE228" s="304"/>
      <c r="OCF228" s="304"/>
      <c r="OCG228" s="304"/>
      <c r="OCH228" s="304"/>
      <c r="OCI228" s="304"/>
      <c r="OCJ228" s="304"/>
      <c r="OCK228" s="304"/>
      <c r="OCL228" s="304"/>
      <c r="OCM228" s="304"/>
      <c r="OCN228" s="304"/>
      <c r="OCO228" s="304"/>
      <c r="OCP228" s="304"/>
      <c r="OCQ228" s="304"/>
      <c r="OCR228" s="304"/>
      <c r="OCS228" s="304"/>
      <c r="OCT228" s="304"/>
      <c r="OCU228" s="304"/>
      <c r="OCV228" s="304"/>
      <c r="OCW228" s="304"/>
      <c r="OCX228" s="304"/>
      <c r="OCY228" s="304"/>
      <c r="OCZ228" s="304"/>
      <c r="ODA228" s="304"/>
      <c r="ODB228" s="304"/>
      <c r="ODC228" s="304"/>
      <c r="ODD228" s="304"/>
      <c r="ODE228" s="304"/>
      <c r="ODF228" s="304"/>
      <c r="ODG228" s="304"/>
      <c r="ODH228" s="304"/>
      <c r="ODI228" s="304"/>
      <c r="ODJ228" s="304"/>
      <c r="ODK228" s="304"/>
      <c r="ODL228" s="304"/>
      <c r="ODM228" s="304"/>
      <c r="ODN228" s="304"/>
      <c r="ODO228" s="304"/>
      <c r="ODP228" s="304"/>
      <c r="ODQ228" s="304"/>
      <c r="ODR228" s="304"/>
      <c r="ODS228" s="304"/>
      <c r="ODT228" s="304"/>
      <c r="ODU228" s="304"/>
      <c r="ODV228" s="304"/>
      <c r="ODW228" s="304"/>
      <c r="ODX228" s="304"/>
      <c r="ODY228" s="304"/>
      <c r="ODZ228" s="304"/>
      <c r="OEA228" s="304"/>
      <c r="OEB228" s="304"/>
      <c r="OEC228" s="304"/>
      <c r="OED228" s="304"/>
      <c r="OEE228" s="304"/>
      <c r="OEF228" s="304"/>
      <c r="OEG228" s="304"/>
      <c r="OEH228" s="304"/>
      <c r="OEI228" s="304"/>
      <c r="OEJ228" s="304"/>
      <c r="OEK228" s="304"/>
      <c r="OEL228" s="304"/>
      <c r="OEM228" s="304"/>
      <c r="OEN228" s="304"/>
      <c r="OEO228" s="304"/>
      <c r="OEP228" s="304"/>
      <c r="OEQ228" s="304"/>
      <c r="OER228" s="304"/>
      <c r="OES228" s="304"/>
      <c r="OET228" s="304"/>
      <c r="OEU228" s="304"/>
      <c r="OEV228" s="304"/>
      <c r="OEW228" s="304"/>
      <c r="OEX228" s="304"/>
      <c r="OEY228" s="304"/>
      <c r="OEZ228" s="304"/>
      <c r="OFA228" s="304"/>
      <c r="OFB228" s="304"/>
      <c r="OFC228" s="304"/>
      <c r="OFD228" s="304"/>
      <c r="OFE228" s="304"/>
      <c r="OFF228" s="304"/>
      <c r="OFG228" s="304"/>
      <c r="OFH228" s="304"/>
      <c r="OFI228" s="304"/>
      <c r="OFJ228" s="304"/>
      <c r="OFK228" s="304"/>
      <c r="OFL228" s="304"/>
      <c r="OFM228" s="304"/>
      <c r="OFN228" s="304"/>
      <c r="OFO228" s="304"/>
      <c r="OFP228" s="304"/>
      <c r="OFQ228" s="304"/>
      <c r="OFR228" s="304"/>
      <c r="OFS228" s="304"/>
      <c r="OFT228" s="304"/>
      <c r="OFU228" s="304"/>
      <c r="OFV228" s="304"/>
      <c r="OFW228" s="304"/>
      <c r="OFX228" s="304"/>
      <c r="OFY228" s="304"/>
      <c r="OFZ228" s="304"/>
      <c r="OGA228" s="304"/>
      <c r="OGB228" s="304"/>
      <c r="OGC228" s="304"/>
      <c r="OGD228" s="304"/>
      <c r="OGE228" s="304"/>
      <c r="OGF228" s="304"/>
      <c r="OGG228" s="304"/>
      <c r="OGH228" s="304"/>
      <c r="OGI228" s="304"/>
      <c r="OGJ228" s="304"/>
      <c r="OGK228" s="304"/>
      <c r="OGL228" s="304"/>
      <c r="OGM228" s="304"/>
      <c r="OGN228" s="304"/>
      <c r="OGO228" s="304"/>
      <c r="OGP228" s="304"/>
      <c r="OGQ228" s="304"/>
      <c r="OGR228" s="304"/>
      <c r="OGS228" s="304"/>
      <c r="OGT228" s="304"/>
      <c r="OGU228" s="304"/>
      <c r="OGV228" s="304"/>
      <c r="OGW228" s="304"/>
      <c r="OGX228" s="304"/>
      <c r="OGY228" s="304"/>
      <c r="OGZ228" s="304"/>
      <c r="OHA228" s="304"/>
      <c r="OHB228" s="304"/>
      <c r="OHC228" s="304"/>
      <c r="OHD228" s="304"/>
      <c r="OHE228" s="304"/>
      <c r="OHF228" s="304"/>
      <c r="OHG228" s="304"/>
      <c r="OHH228" s="304"/>
      <c r="OHI228" s="304"/>
      <c r="OHJ228" s="304"/>
      <c r="OHK228" s="304"/>
      <c r="OHL228" s="304"/>
      <c r="OHM228" s="304"/>
      <c r="OHN228" s="304"/>
      <c r="OHO228" s="304"/>
      <c r="OHP228" s="304"/>
      <c r="OHQ228" s="304"/>
      <c r="OHR228" s="304"/>
      <c r="OHS228" s="304"/>
      <c r="OHT228" s="304"/>
      <c r="OHU228" s="304"/>
      <c r="OHV228" s="304"/>
      <c r="OHW228" s="304"/>
      <c r="OHX228" s="304"/>
      <c r="OHY228" s="304"/>
      <c r="OHZ228" s="304"/>
      <c r="OIA228" s="304"/>
      <c r="OIB228" s="304"/>
      <c r="OIC228" s="304"/>
      <c r="OID228" s="304"/>
      <c r="OIE228" s="304"/>
      <c r="OIF228" s="304"/>
      <c r="OIG228" s="304"/>
      <c r="OIH228" s="304"/>
      <c r="OII228" s="304"/>
      <c r="OIJ228" s="304"/>
      <c r="OIK228" s="304"/>
      <c r="OIL228" s="304"/>
      <c r="OIM228" s="304"/>
      <c r="OIN228" s="304"/>
      <c r="OIO228" s="304"/>
      <c r="OIP228" s="304"/>
      <c r="OIQ228" s="304"/>
      <c r="OIR228" s="304"/>
      <c r="OIS228" s="304"/>
      <c r="OIT228" s="304"/>
      <c r="OIU228" s="304"/>
      <c r="OIV228" s="304"/>
      <c r="OIW228" s="304"/>
      <c r="OIX228" s="304"/>
      <c r="OIY228" s="304"/>
      <c r="OIZ228" s="304"/>
      <c r="OJA228" s="304"/>
      <c r="OJB228" s="304"/>
      <c r="OJC228" s="304"/>
      <c r="OJD228" s="304"/>
      <c r="OJE228" s="304"/>
      <c r="OJF228" s="304"/>
      <c r="OJG228" s="304"/>
      <c r="OJH228" s="304"/>
      <c r="OJI228" s="304"/>
      <c r="OJJ228" s="304"/>
      <c r="OJK228" s="304"/>
      <c r="OJL228" s="304"/>
      <c r="OJM228" s="304"/>
      <c r="OJN228" s="304"/>
      <c r="OJO228" s="304"/>
      <c r="OJP228" s="304"/>
      <c r="OJQ228" s="304"/>
      <c r="OJR228" s="304"/>
      <c r="OJS228" s="304"/>
      <c r="OJT228" s="304"/>
      <c r="OJU228" s="304"/>
      <c r="OJV228" s="304"/>
      <c r="OJW228" s="304"/>
      <c r="OJX228" s="304"/>
      <c r="OJY228" s="304"/>
      <c r="OJZ228" s="304"/>
      <c r="OKA228" s="304"/>
      <c r="OKB228" s="304"/>
      <c r="OKC228" s="304"/>
      <c r="OKD228" s="304"/>
      <c r="OKE228" s="304"/>
      <c r="OKF228" s="304"/>
      <c r="OKG228" s="304"/>
      <c r="OKH228" s="304"/>
      <c r="OKI228" s="304"/>
      <c r="OKJ228" s="304"/>
      <c r="OKK228" s="304"/>
      <c r="OKL228" s="304"/>
      <c r="OKM228" s="304"/>
      <c r="OKN228" s="304"/>
      <c r="OKO228" s="304"/>
      <c r="OKP228" s="304"/>
      <c r="OKQ228" s="304"/>
      <c r="OKR228" s="304"/>
      <c r="OKS228" s="304"/>
      <c r="OKT228" s="304"/>
      <c r="OKU228" s="304"/>
      <c r="OKV228" s="304"/>
      <c r="OKW228" s="304"/>
      <c r="OKX228" s="304"/>
      <c r="OKY228" s="304"/>
      <c r="OKZ228" s="304"/>
      <c r="OLA228" s="304"/>
      <c r="OLB228" s="304"/>
      <c r="OLC228" s="304"/>
      <c r="OLD228" s="304"/>
      <c r="OLE228" s="304"/>
      <c r="OLF228" s="304"/>
      <c r="OLG228" s="304"/>
      <c r="OLH228" s="304"/>
      <c r="OLI228" s="304"/>
      <c r="OLJ228" s="304"/>
      <c r="OLK228" s="304"/>
      <c r="OLL228" s="304"/>
      <c r="OLM228" s="304"/>
      <c r="OLN228" s="304"/>
      <c r="OLO228" s="304"/>
      <c r="OLP228" s="304"/>
      <c r="OLQ228" s="304"/>
      <c r="OLR228" s="304"/>
      <c r="OLS228" s="304"/>
      <c r="OLT228" s="304"/>
      <c r="OLU228" s="304"/>
      <c r="OLV228" s="304"/>
      <c r="OLW228" s="304"/>
      <c r="OLX228" s="304"/>
      <c r="OLY228" s="304"/>
      <c r="OLZ228" s="304"/>
      <c r="OMA228" s="304"/>
      <c r="OMB228" s="304"/>
      <c r="OMC228" s="304"/>
      <c r="OMD228" s="304"/>
      <c r="OME228" s="304"/>
      <c r="OMF228" s="304"/>
      <c r="OMG228" s="304"/>
      <c r="OMH228" s="304"/>
      <c r="OMI228" s="304"/>
      <c r="OMJ228" s="304"/>
      <c r="OMK228" s="304"/>
      <c r="OML228" s="304"/>
      <c r="OMM228" s="304"/>
      <c r="OMN228" s="304"/>
      <c r="OMO228" s="304"/>
      <c r="OMP228" s="304"/>
      <c r="OMQ228" s="304"/>
      <c r="OMR228" s="304"/>
      <c r="OMS228" s="304"/>
      <c r="OMT228" s="304"/>
      <c r="OMU228" s="304"/>
      <c r="OMV228" s="304"/>
      <c r="OMW228" s="304"/>
      <c r="OMX228" s="304"/>
      <c r="OMY228" s="304"/>
      <c r="OMZ228" s="304"/>
      <c r="ONA228" s="304"/>
      <c r="ONB228" s="304"/>
      <c r="ONC228" s="304"/>
      <c r="OND228" s="304"/>
      <c r="ONE228" s="304"/>
      <c r="ONF228" s="304"/>
      <c r="ONG228" s="304"/>
      <c r="ONH228" s="304"/>
      <c r="ONI228" s="304"/>
      <c r="ONJ228" s="304"/>
      <c r="ONK228" s="304"/>
      <c r="ONL228" s="304"/>
      <c r="ONM228" s="304"/>
      <c r="ONN228" s="304"/>
      <c r="ONO228" s="304"/>
      <c r="ONP228" s="304"/>
      <c r="ONQ228" s="304"/>
      <c r="ONR228" s="304"/>
      <c r="ONS228" s="304"/>
      <c r="ONT228" s="304"/>
      <c r="ONU228" s="304"/>
      <c r="ONV228" s="304"/>
      <c r="ONW228" s="304"/>
      <c r="ONX228" s="304"/>
      <c r="ONY228" s="304"/>
      <c r="ONZ228" s="304"/>
      <c r="OOA228" s="304"/>
      <c r="OOB228" s="304"/>
      <c r="OOC228" s="304"/>
      <c r="OOD228" s="304"/>
      <c r="OOE228" s="304"/>
      <c r="OOF228" s="304"/>
      <c r="OOG228" s="304"/>
      <c r="OOH228" s="304"/>
      <c r="OOI228" s="304"/>
      <c r="OOJ228" s="304"/>
      <c r="OOK228" s="304"/>
      <c r="OOL228" s="304"/>
      <c r="OOM228" s="304"/>
      <c r="OON228" s="304"/>
      <c r="OOO228" s="304"/>
      <c r="OOP228" s="304"/>
      <c r="OOQ228" s="304"/>
      <c r="OOR228" s="304"/>
      <c r="OOS228" s="304"/>
      <c r="OOT228" s="304"/>
      <c r="OOU228" s="304"/>
      <c r="OOV228" s="304"/>
      <c r="OOW228" s="304"/>
      <c r="OOX228" s="304"/>
      <c r="OOY228" s="304"/>
      <c r="OOZ228" s="304"/>
      <c r="OPA228" s="304"/>
      <c r="OPB228" s="304"/>
      <c r="OPC228" s="304"/>
      <c r="OPD228" s="304"/>
      <c r="OPE228" s="304"/>
      <c r="OPF228" s="304"/>
      <c r="OPG228" s="304"/>
      <c r="OPH228" s="304"/>
      <c r="OPI228" s="304"/>
      <c r="OPJ228" s="304"/>
      <c r="OPK228" s="304"/>
      <c r="OPL228" s="304"/>
      <c r="OPM228" s="304"/>
      <c r="OPN228" s="304"/>
      <c r="OPO228" s="304"/>
      <c r="OPP228" s="304"/>
      <c r="OPQ228" s="304"/>
      <c r="OPR228" s="304"/>
      <c r="OPS228" s="304"/>
      <c r="OPT228" s="304"/>
      <c r="OPU228" s="304"/>
      <c r="OPV228" s="304"/>
      <c r="OPW228" s="304"/>
      <c r="OPX228" s="304"/>
      <c r="OPY228" s="304"/>
      <c r="OPZ228" s="304"/>
      <c r="OQA228" s="304"/>
      <c r="OQB228" s="304"/>
      <c r="OQC228" s="304"/>
      <c r="OQD228" s="304"/>
      <c r="OQE228" s="304"/>
      <c r="OQF228" s="304"/>
      <c r="OQG228" s="304"/>
      <c r="OQH228" s="304"/>
      <c r="OQI228" s="304"/>
      <c r="OQJ228" s="304"/>
      <c r="OQK228" s="304"/>
      <c r="OQL228" s="304"/>
      <c r="OQM228" s="304"/>
      <c r="OQN228" s="304"/>
      <c r="OQO228" s="304"/>
      <c r="OQP228" s="304"/>
      <c r="OQQ228" s="304"/>
      <c r="OQR228" s="304"/>
      <c r="OQS228" s="304"/>
      <c r="OQT228" s="304"/>
      <c r="OQU228" s="304"/>
      <c r="OQV228" s="304"/>
      <c r="OQW228" s="304"/>
      <c r="OQX228" s="304"/>
      <c r="OQY228" s="304"/>
      <c r="OQZ228" s="304"/>
      <c r="ORA228" s="304"/>
      <c r="ORB228" s="304"/>
      <c r="ORC228" s="304"/>
      <c r="ORD228" s="304"/>
      <c r="ORE228" s="304"/>
      <c r="ORF228" s="304"/>
      <c r="ORG228" s="304"/>
      <c r="ORH228" s="304"/>
      <c r="ORI228" s="304"/>
      <c r="ORJ228" s="304"/>
      <c r="ORK228" s="304"/>
      <c r="ORL228" s="304"/>
      <c r="ORM228" s="304"/>
      <c r="ORN228" s="304"/>
      <c r="ORO228" s="304"/>
      <c r="ORP228" s="304"/>
      <c r="ORQ228" s="304"/>
      <c r="ORR228" s="304"/>
      <c r="ORS228" s="304"/>
      <c r="ORT228" s="304"/>
      <c r="ORU228" s="304"/>
      <c r="ORV228" s="304"/>
      <c r="ORW228" s="304"/>
      <c r="ORX228" s="304"/>
      <c r="ORY228" s="304"/>
      <c r="ORZ228" s="304"/>
      <c r="OSA228" s="304"/>
      <c r="OSB228" s="304"/>
      <c r="OSC228" s="304"/>
      <c r="OSD228" s="304"/>
      <c r="OSE228" s="304"/>
      <c r="OSF228" s="304"/>
      <c r="OSG228" s="304"/>
      <c r="OSH228" s="304"/>
      <c r="OSI228" s="304"/>
      <c r="OSJ228" s="304"/>
      <c r="OSK228" s="304"/>
      <c r="OSL228" s="304"/>
      <c r="OSM228" s="304"/>
      <c r="OSN228" s="304"/>
      <c r="OSO228" s="304"/>
      <c r="OSP228" s="304"/>
      <c r="OSQ228" s="304"/>
      <c r="OSR228" s="304"/>
      <c r="OSS228" s="304"/>
      <c r="OST228" s="304"/>
      <c r="OSU228" s="304"/>
      <c r="OSV228" s="304"/>
      <c r="OSW228" s="304"/>
      <c r="OSX228" s="304"/>
      <c r="OSY228" s="304"/>
      <c r="OSZ228" s="304"/>
      <c r="OTA228" s="304"/>
      <c r="OTB228" s="304"/>
      <c r="OTC228" s="304"/>
      <c r="OTD228" s="304"/>
      <c r="OTE228" s="304"/>
      <c r="OTF228" s="304"/>
      <c r="OTG228" s="304"/>
      <c r="OTH228" s="304"/>
      <c r="OTI228" s="304"/>
      <c r="OTJ228" s="304"/>
      <c r="OTK228" s="304"/>
      <c r="OTL228" s="304"/>
      <c r="OTM228" s="304"/>
      <c r="OTN228" s="304"/>
      <c r="OTO228" s="304"/>
      <c r="OTP228" s="304"/>
      <c r="OTQ228" s="304"/>
      <c r="OTR228" s="304"/>
      <c r="OTS228" s="304"/>
      <c r="OTT228" s="304"/>
      <c r="OTU228" s="304"/>
      <c r="OTV228" s="304"/>
      <c r="OTW228" s="304"/>
      <c r="OTX228" s="304"/>
      <c r="OTY228" s="304"/>
      <c r="OTZ228" s="304"/>
      <c r="OUA228" s="304"/>
      <c r="OUB228" s="304"/>
      <c r="OUC228" s="304"/>
      <c r="OUD228" s="304"/>
      <c r="OUE228" s="304"/>
      <c r="OUF228" s="304"/>
      <c r="OUG228" s="304"/>
      <c r="OUH228" s="304"/>
      <c r="OUI228" s="304"/>
      <c r="OUJ228" s="304"/>
      <c r="OUK228" s="304"/>
      <c r="OUL228" s="304"/>
      <c r="OUM228" s="304"/>
      <c r="OUN228" s="304"/>
      <c r="OUO228" s="304"/>
      <c r="OUP228" s="304"/>
      <c r="OUQ228" s="304"/>
      <c r="OUR228" s="304"/>
      <c r="OUS228" s="304"/>
      <c r="OUT228" s="304"/>
      <c r="OUU228" s="304"/>
      <c r="OUV228" s="304"/>
      <c r="OUW228" s="304"/>
      <c r="OUX228" s="304"/>
      <c r="OUY228" s="304"/>
      <c r="OUZ228" s="304"/>
      <c r="OVA228" s="304"/>
      <c r="OVB228" s="304"/>
      <c r="OVC228" s="304"/>
      <c r="OVD228" s="304"/>
      <c r="OVE228" s="304"/>
      <c r="OVF228" s="304"/>
      <c r="OVG228" s="304"/>
      <c r="OVH228" s="304"/>
      <c r="OVI228" s="304"/>
      <c r="OVJ228" s="304"/>
      <c r="OVK228" s="304"/>
      <c r="OVL228" s="304"/>
      <c r="OVM228" s="304"/>
      <c r="OVN228" s="304"/>
      <c r="OVO228" s="304"/>
      <c r="OVP228" s="304"/>
      <c r="OVQ228" s="304"/>
      <c r="OVR228" s="304"/>
      <c r="OVS228" s="304"/>
      <c r="OVT228" s="304"/>
      <c r="OVU228" s="304"/>
      <c r="OVV228" s="304"/>
      <c r="OVW228" s="304"/>
      <c r="OVX228" s="304"/>
      <c r="OVY228" s="304"/>
      <c r="OVZ228" s="304"/>
      <c r="OWA228" s="304"/>
      <c r="OWB228" s="304"/>
      <c r="OWC228" s="304"/>
      <c r="OWD228" s="304"/>
      <c r="OWE228" s="304"/>
      <c r="OWF228" s="304"/>
      <c r="OWG228" s="304"/>
      <c r="OWH228" s="304"/>
      <c r="OWI228" s="304"/>
      <c r="OWJ228" s="304"/>
      <c r="OWK228" s="304"/>
      <c r="OWL228" s="304"/>
      <c r="OWM228" s="304"/>
      <c r="OWN228" s="304"/>
      <c r="OWO228" s="304"/>
      <c r="OWP228" s="304"/>
      <c r="OWQ228" s="304"/>
      <c r="OWR228" s="304"/>
      <c r="OWS228" s="304"/>
      <c r="OWT228" s="304"/>
      <c r="OWU228" s="304"/>
      <c r="OWV228" s="304"/>
      <c r="OWW228" s="304"/>
      <c r="OWX228" s="304"/>
      <c r="OWY228" s="304"/>
      <c r="OWZ228" s="304"/>
      <c r="OXA228" s="304"/>
      <c r="OXB228" s="304"/>
      <c r="OXC228" s="304"/>
      <c r="OXD228" s="304"/>
      <c r="OXE228" s="304"/>
      <c r="OXF228" s="304"/>
      <c r="OXG228" s="304"/>
      <c r="OXH228" s="304"/>
      <c r="OXI228" s="304"/>
      <c r="OXJ228" s="304"/>
      <c r="OXK228" s="304"/>
      <c r="OXL228" s="304"/>
      <c r="OXM228" s="304"/>
      <c r="OXN228" s="304"/>
      <c r="OXO228" s="304"/>
      <c r="OXP228" s="304"/>
      <c r="OXQ228" s="304"/>
      <c r="OXR228" s="304"/>
      <c r="OXS228" s="304"/>
      <c r="OXT228" s="304"/>
      <c r="OXU228" s="304"/>
      <c r="OXV228" s="304"/>
      <c r="OXW228" s="304"/>
      <c r="OXX228" s="304"/>
      <c r="OXY228" s="304"/>
      <c r="OXZ228" s="304"/>
      <c r="OYA228" s="304"/>
      <c r="OYB228" s="304"/>
      <c r="OYC228" s="304"/>
      <c r="OYD228" s="304"/>
      <c r="OYE228" s="304"/>
      <c r="OYF228" s="304"/>
      <c r="OYG228" s="304"/>
      <c r="OYH228" s="304"/>
      <c r="OYI228" s="304"/>
      <c r="OYJ228" s="304"/>
      <c r="OYK228" s="304"/>
      <c r="OYL228" s="304"/>
      <c r="OYM228" s="304"/>
      <c r="OYN228" s="304"/>
      <c r="OYO228" s="304"/>
      <c r="OYP228" s="304"/>
      <c r="OYQ228" s="304"/>
      <c r="OYR228" s="304"/>
      <c r="OYS228" s="304"/>
      <c r="OYT228" s="304"/>
      <c r="OYU228" s="304"/>
      <c r="OYV228" s="304"/>
      <c r="OYW228" s="304"/>
      <c r="OYX228" s="304"/>
      <c r="OYY228" s="304"/>
      <c r="OYZ228" s="304"/>
      <c r="OZA228" s="304"/>
      <c r="OZB228" s="304"/>
      <c r="OZC228" s="304"/>
      <c r="OZD228" s="304"/>
      <c r="OZE228" s="304"/>
      <c r="OZF228" s="304"/>
      <c r="OZG228" s="304"/>
      <c r="OZH228" s="304"/>
      <c r="OZI228" s="304"/>
      <c r="OZJ228" s="304"/>
      <c r="OZK228" s="304"/>
      <c r="OZL228" s="304"/>
      <c r="OZM228" s="304"/>
      <c r="OZN228" s="304"/>
      <c r="OZO228" s="304"/>
      <c r="OZP228" s="304"/>
      <c r="OZQ228" s="304"/>
      <c r="OZR228" s="304"/>
      <c r="OZS228" s="304"/>
      <c r="OZT228" s="304"/>
      <c r="OZU228" s="304"/>
      <c r="OZV228" s="304"/>
      <c r="OZW228" s="304"/>
      <c r="OZX228" s="304"/>
      <c r="OZY228" s="304"/>
      <c r="OZZ228" s="304"/>
      <c r="PAA228" s="304"/>
      <c r="PAB228" s="304"/>
      <c r="PAC228" s="304"/>
      <c r="PAD228" s="304"/>
      <c r="PAE228" s="304"/>
      <c r="PAF228" s="304"/>
      <c r="PAG228" s="304"/>
      <c r="PAH228" s="304"/>
      <c r="PAI228" s="304"/>
      <c r="PAJ228" s="304"/>
      <c r="PAK228" s="304"/>
      <c r="PAL228" s="304"/>
      <c r="PAM228" s="304"/>
      <c r="PAN228" s="304"/>
      <c r="PAO228" s="304"/>
      <c r="PAP228" s="304"/>
      <c r="PAQ228" s="304"/>
      <c r="PAR228" s="304"/>
      <c r="PAS228" s="304"/>
      <c r="PAT228" s="304"/>
      <c r="PAU228" s="304"/>
      <c r="PAV228" s="304"/>
      <c r="PAW228" s="304"/>
      <c r="PAX228" s="304"/>
      <c r="PAY228" s="304"/>
      <c r="PAZ228" s="304"/>
      <c r="PBA228" s="304"/>
      <c r="PBB228" s="304"/>
      <c r="PBC228" s="304"/>
      <c r="PBD228" s="304"/>
      <c r="PBE228" s="304"/>
      <c r="PBF228" s="304"/>
      <c r="PBG228" s="304"/>
      <c r="PBH228" s="304"/>
      <c r="PBI228" s="304"/>
      <c r="PBJ228" s="304"/>
      <c r="PBK228" s="304"/>
      <c r="PBL228" s="304"/>
      <c r="PBM228" s="304"/>
      <c r="PBN228" s="304"/>
      <c r="PBO228" s="304"/>
      <c r="PBP228" s="304"/>
      <c r="PBQ228" s="304"/>
      <c r="PBR228" s="304"/>
      <c r="PBS228" s="304"/>
      <c r="PBT228" s="304"/>
      <c r="PBU228" s="304"/>
      <c r="PBV228" s="304"/>
      <c r="PBW228" s="304"/>
      <c r="PBX228" s="304"/>
      <c r="PBY228" s="304"/>
      <c r="PBZ228" s="304"/>
      <c r="PCA228" s="304"/>
      <c r="PCB228" s="304"/>
      <c r="PCC228" s="304"/>
      <c r="PCD228" s="304"/>
      <c r="PCE228" s="304"/>
      <c r="PCF228" s="304"/>
      <c r="PCG228" s="304"/>
      <c r="PCH228" s="304"/>
      <c r="PCI228" s="304"/>
      <c r="PCJ228" s="304"/>
      <c r="PCK228" s="304"/>
      <c r="PCL228" s="304"/>
      <c r="PCM228" s="304"/>
      <c r="PCN228" s="304"/>
      <c r="PCO228" s="304"/>
      <c r="PCP228" s="304"/>
      <c r="PCQ228" s="304"/>
      <c r="PCR228" s="304"/>
      <c r="PCS228" s="304"/>
      <c r="PCT228" s="304"/>
      <c r="PCU228" s="304"/>
      <c r="PCV228" s="304"/>
      <c r="PCW228" s="304"/>
      <c r="PCX228" s="304"/>
      <c r="PCY228" s="304"/>
      <c r="PCZ228" s="304"/>
      <c r="PDA228" s="304"/>
      <c r="PDB228" s="304"/>
      <c r="PDC228" s="304"/>
      <c r="PDD228" s="304"/>
      <c r="PDE228" s="304"/>
      <c r="PDF228" s="304"/>
      <c r="PDG228" s="304"/>
      <c r="PDH228" s="304"/>
      <c r="PDI228" s="304"/>
      <c r="PDJ228" s="304"/>
      <c r="PDK228" s="304"/>
      <c r="PDL228" s="304"/>
      <c r="PDM228" s="304"/>
      <c r="PDN228" s="304"/>
      <c r="PDO228" s="304"/>
      <c r="PDP228" s="304"/>
      <c r="PDQ228" s="304"/>
      <c r="PDR228" s="304"/>
      <c r="PDS228" s="304"/>
      <c r="PDT228" s="304"/>
      <c r="PDU228" s="304"/>
      <c r="PDV228" s="304"/>
      <c r="PDW228" s="304"/>
      <c r="PDX228" s="304"/>
      <c r="PDY228" s="304"/>
      <c r="PDZ228" s="304"/>
      <c r="PEA228" s="304"/>
      <c r="PEB228" s="304"/>
      <c r="PEC228" s="304"/>
      <c r="PED228" s="304"/>
      <c r="PEE228" s="304"/>
      <c r="PEF228" s="304"/>
      <c r="PEG228" s="304"/>
      <c r="PEH228" s="304"/>
      <c r="PEI228" s="304"/>
      <c r="PEJ228" s="304"/>
      <c r="PEK228" s="304"/>
      <c r="PEL228" s="304"/>
      <c r="PEM228" s="304"/>
      <c r="PEN228" s="304"/>
      <c r="PEO228" s="304"/>
      <c r="PEP228" s="304"/>
      <c r="PEQ228" s="304"/>
      <c r="PER228" s="304"/>
      <c r="PES228" s="304"/>
      <c r="PET228" s="304"/>
      <c r="PEU228" s="304"/>
      <c r="PEV228" s="304"/>
      <c r="PEW228" s="304"/>
      <c r="PEX228" s="304"/>
      <c r="PEY228" s="304"/>
      <c r="PEZ228" s="304"/>
      <c r="PFA228" s="304"/>
      <c r="PFB228" s="304"/>
      <c r="PFC228" s="304"/>
      <c r="PFD228" s="304"/>
      <c r="PFE228" s="304"/>
      <c r="PFF228" s="304"/>
      <c r="PFG228" s="304"/>
      <c r="PFH228" s="304"/>
      <c r="PFI228" s="304"/>
      <c r="PFJ228" s="304"/>
      <c r="PFK228" s="304"/>
      <c r="PFL228" s="304"/>
      <c r="PFM228" s="304"/>
      <c r="PFN228" s="304"/>
      <c r="PFO228" s="304"/>
      <c r="PFP228" s="304"/>
      <c r="PFQ228" s="304"/>
      <c r="PFR228" s="304"/>
      <c r="PFS228" s="304"/>
      <c r="PFT228" s="304"/>
      <c r="PFU228" s="304"/>
      <c r="PFV228" s="304"/>
      <c r="PFW228" s="304"/>
      <c r="PFX228" s="304"/>
      <c r="PFY228" s="304"/>
      <c r="PFZ228" s="304"/>
      <c r="PGA228" s="304"/>
      <c r="PGB228" s="304"/>
      <c r="PGC228" s="304"/>
      <c r="PGD228" s="304"/>
      <c r="PGE228" s="304"/>
      <c r="PGF228" s="304"/>
      <c r="PGG228" s="304"/>
      <c r="PGH228" s="304"/>
      <c r="PGI228" s="304"/>
      <c r="PGJ228" s="304"/>
      <c r="PGK228" s="304"/>
      <c r="PGL228" s="304"/>
      <c r="PGM228" s="304"/>
      <c r="PGN228" s="304"/>
      <c r="PGO228" s="304"/>
      <c r="PGP228" s="304"/>
      <c r="PGQ228" s="304"/>
      <c r="PGR228" s="304"/>
      <c r="PGS228" s="304"/>
      <c r="PGT228" s="304"/>
      <c r="PGU228" s="304"/>
      <c r="PGV228" s="304"/>
      <c r="PGW228" s="304"/>
      <c r="PGX228" s="304"/>
      <c r="PGY228" s="304"/>
      <c r="PGZ228" s="304"/>
      <c r="PHA228" s="304"/>
      <c r="PHB228" s="304"/>
      <c r="PHC228" s="304"/>
      <c r="PHD228" s="304"/>
      <c r="PHE228" s="304"/>
      <c r="PHF228" s="304"/>
      <c r="PHG228" s="304"/>
      <c r="PHH228" s="304"/>
      <c r="PHI228" s="304"/>
      <c r="PHJ228" s="304"/>
      <c r="PHK228" s="304"/>
      <c r="PHL228" s="304"/>
      <c r="PHM228" s="304"/>
      <c r="PHN228" s="304"/>
      <c r="PHO228" s="304"/>
      <c r="PHP228" s="304"/>
      <c r="PHQ228" s="304"/>
      <c r="PHR228" s="304"/>
      <c r="PHS228" s="304"/>
      <c r="PHT228" s="304"/>
      <c r="PHU228" s="304"/>
      <c r="PHV228" s="304"/>
      <c r="PHW228" s="304"/>
      <c r="PHX228" s="304"/>
      <c r="PHY228" s="304"/>
      <c r="PHZ228" s="304"/>
      <c r="PIA228" s="304"/>
      <c r="PIB228" s="304"/>
      <c r="PIC228" s="304"/>
      <c r="PID228" s="304"/>
      <c r="PIE228" s="304"/>
      <c r="PIF228" s="304"/>
      <c r="PIG228" s="304"/>
      <c r="PIH228" s="304"/>
      <c r="PII228" s="304"/>
      <c r="PIJ228" s="304"/>
      <c r="PIK228" s="304"/>
      <c r="PIL228" s="304"/>
      <c r="PIM228" s="304"/>
      <c r="PIN228" s="304"/>
      <c r="PIO228" s="304"/>
      <c r="PIP228" s="304"/>
      <c r="PIQ228" s="304"/>
      <c r="PIR228" s="304"/>
      <c r="PIS228" s="304"/>
      <c r="PIT228" s="304"/>
      <c r="PIU228" s="304"/>
      <c r="PIV228" s="304"/>
      <c r="PIW228" s="304"/>
      <c r="PIX228" s="304"/>
      <c r="PIY228" s="304"/>
      <c r="PIZ228" s="304"/>
      <c r="PJA228" s="304"/>
      <c r="PJB228" s="304"/>
      <c r="PJC228" s="304"/>
      <c r="PJD228" s="304"/>
      <c r="PJE228" s="304"/>
      <c r="PJF228" s="304"/>
      <c r="PJG228" s="304"/>
      <c r="PJH228" s="304"/>
      <c r="PJI228" s="304"/>
      <c r="PJJ228" s="304"/>
      <c r="PJK228" s="304"/>
      <c r="PJL228" s="304"/>
      <c r="PJM228" s="304"/>
      <c r="PJN228" s="304"/>
      <c r="PJO228" s="304"/>
      <c r="PJP228" s="304"/>
      <c r="PJQ228" s="304"/>
      <c r="PJR228" s="304"/>
      <c r="PJS228" s="304"/>
      <c r="PJT228" s="304"/>
      <c r="PJU228" s="304"/>
      <c r="PJV228" s="304"/>
      <c r="PJW228" s="304"/>
      <c r="PJX228" s="304"/>
      <c r="PJY228" s="304"/>
      <c r="PJZ228" s="304"/>
      <c r="PKA228" s="304"/>
      <c r="PKB228" s="304"/>
      <c r="PKC228" s="304"/>
      <c r="PKD228" s="304"/>
      <c r="PKE228" s="304"/>
      <c r="PKF228" s="304"/>
      <c r="PKG228" s="304"/>
      <c r="PKH228" s="304"/>
      <c r="PKI228" s="304"/>
      <c r="PKJ228" s="304"/>
      <c r="PKK228" s="304"/>
      <c r="PKL228" s="304"/>
      <c r="PKM228" s="304"/>
      <c r="PKN228" s="304"/>
      <c r="PKO228" s="304"/>
      <c r="PKP228" s="304"/>
      <c r="PKQ228" s="304"/>
      <c r="PKR228" s="304"/>
      <c r="PKS228" s="304"/>
      <c r="PKT228" s="304"/>
      <c r="PKU228" s="304"/>
      <c r="PKV228" s="304"/>
      <c r="PKW228" s="304"/>
      <c r="PKX228" s="304"/>
      <c r="PKY228" s="304"/>
      <c r="PKZ228" s="304"/>
      <c r="PLA228" s="304"/>
      <c r="PLB228" s="304"/>
      <c r="PLC228" s="304"/>
      <c r="PLD228" s="304"/>
      <c r="PLE228" s="304"/>
      <c r="PLF228" s="304"/>
      <c r="PLG228" s="304"/>
      <c r="PLH228" s="304"/>
      <c r="PLI228" s="304"/>
      <c r="PLJ228" s="304"/>
      <c r="PLK228" s="304"/>
      <c r="PLL228" s="304"/>
      <c r="PLM228" s="304"/>
      <c r="PLN228" s="304"/>
      <c r="PLO228" s="304"/>
      <c r="PLP228" s="304"/>
      <c r="PLQ228" s="304"/>
      <c r="PLR228" s="304"/>
      <c r="PLS228" s="304"/>
      <c r="PLT228" s="304"/>
      <c r="PLU228" s="304"/>
      <c r="PLV228" s="304"/>
      <c r="PLW228" s="304"/>
      <c r="PLX228" s="304"/>
      <c r="PLY228" s="304"/>
      <c r="PLZ228" s="304"/>
      <c r="PMA228" s="304"/>
      <c r="PMB228" s="304"/>
      <c r="PMC228" s="304"/>
      <c r="PMD228" s="304"/>
      <c r="PME228" s="304"/>
      <c r="PMF228" s="304"/>
      <c r="PMG228" s="304"/>
      <c r="PMH228" s="304"/>
      <c r="PMI228" s="304"/>
      <c r="PMJ228" s="304"/>
      <c r="PMK228" s="304"/>
      <c r="PML228" s="304"/>
      <c r="PMM228" s="304"/>
      <c r="PMN228" s="304"/>
      <c r="PMO228" s="304"/>
      <c r="PMP228" s="304"/>
      <c r="PMQ228" s="304"/>
      <c r="PMR228" s="304"/>
      <c r="PMS228" s="304"/>
      <c r="PMT228" s="304"/>
      <c r="PMU228" s="304"/>
      <c r="PMV228" s="304"/>
      <c r="PMW228" s="304"/>
      <c r="PMX228" s="304"/>
      <c r="PMY228" s="304"/>
      <c r="PMZ228" s="304"/>
      <c r="PNA228" s="304"/>
      <c r="PNB228" s="304"/>
      <c r="PNC228" s="304"/>
      <c r="PND228" s="304"/>
      <c r="PNE228" s="304"/>
      <c r="PNF228" s="304"/>
      <c r="PNG228" s="304"/>
      <c r="PNH228" s="304"/>
      <c r="PNI228" s="304"/>
      <c r="PNJ228" s="304"/>
      <c r="PNK228" s="304"/>
      <c r="PNL228" s="304"/>
      <c r="PNM228" s="304"/>
      <c r="PNN228" s="304"/>
      <c r="PNO228" s="304"/>
      <c r="PNP228" s="304"/>
      <c r="PNQ228" s="304"/>
      <c r="PNR228" s="304"/>
      <c r="PNS228" s="304"/>
      <c r="PNT228" s="304"/>
      <c r="PNU228" s="304"/>
      <c r="PNV228" s="304"/>
      <c r="PNW228" s="304"/>
      <c r="PNX228" s="304"/>
      <c r="PNY228" s="304"/>
      <c r="PNZ228" s="304"/>
      <c r="POA228" s="304"/>
      <c r="POB228" s="304"/>
      <c r="POC228" s="304"/>
      <c r="POD228" s="304"/>
      <c r="POE228" s="304"/>
      <c r="POF228" s="304"/>
      <c r="POG228" s="304"/>
      <c r="POH228" s="304"/>
      <c r="POI228" s="304"/>
      <c r="POJ228" s="304"/>
      <c r="POK228" s="304"/>
      <c r="POL228" s="304"/>
      <c r="POM228" s="304"/>
      <c r="PON228" s="304"/>
      <c r="POO228" s="304"/>
      <c r="POP228" s="304"/>
      <c r="POQ228" s="304"/>
      <c r="POR228" s="304"/>
      <c r="POS228" s="304"/>
      <c r="POT228" s="304"/>
      <c r="POU228" s="304"/>
      <c r="POV228" s="304"/>
      <c r="POW228" s="304"/>
      <c r="POX228" s="304"/>
      <c r="POY228" s="304"/>
      <c r="POZ228" s="304"/>
      <c r="PPA228" s="304"/>
      <c r="PPB228" s="304"/>
      <c r="PPC228" s="304"/>
      <c r="PPD228" s="304"/>
      <c r="PPE228" s="304"/>
      <c r="PPF228" s="304"/>
      <c r="PPG228" s="304"/>
      <c r="PPH228" s="304"/>
      <c r="PPI228" s="304"/>
      <c r="PPJ228" s="304"/>
      <c r="PPK228" s="304"/>
      <c r="PPL228" s="304"/>
      <c r="PPM228" s="304"/>
      <c r="PPN228" s="304"/>
      <c r="PPO228" s="304"/>
      <c r="PPP228" s="304"/>
      <c r="PPQ228" s="304"/>
      <c r="PPR228" s="304"/>
      <c r="PPS228" s="304"/>
      <c r="PPT228" s="304"/>
      <c r="PPU228" s="304"/>
      <c r="PPV228" s="304"/>
      <c r="PPW228" s="304"/>
      <c r="PPX228" s="304"/>
      <c r="PPY228" s="304"/>
      <c r="PPZ228" s="304"/>
      <c r="PQA228" s="304"/>
      <c r="PQB228" s="304"/>
      <c r="PQC228" s="304"/>
      <c r="PQD228" s="304"/>
      <c r="PQE228" s="304"/>
      <c r="PQF228" s="304"/>
      <c r="PQG228" s="304"/>
      <c r="PQH228" s="304"/>
      <c r="PQI228" s="304"/>
      <c r="PQJ228" s="304"/>
      <c r="PQK228" s="304"/>
      <c r="PQL228" s="304"/>
      <c r="PQM228" s="304"/>
      <c r="PQN228" s="304"/>
      <c r="PQO228" s="304"/>
      <c r="PQP228" s="304"/>
      <c r="PQQ228" s="304"/>
      <c r="PQR228" s="304"/>
      <c r="PQS228" s="304"/>
      <c r="PQT228" s="304"/>
      <c r="PQU228" s="304"/>
      <c r="PQV228" s="304"/>
      <c r="PQW228" s="304"/>
      <c r="PQX228" s="304"/>
      <c r="PQY228" s="304"/>
      <c r="PQZ228" s="304"/>
      <c r="PRA228" s="304"/>
      <c r="PRB228" s="304"/>
      <c r="PRC228" s="304"/>
      <c r="PRD228" s="304"/>
      <c r="PRE228" s="304"/>
      <c r="PRF228" s="304"/>
      <c r="PRG228" s="304"/>
      <c r="PRH228" s="304"/>
      <c r="PRI228" s="304"/>
      <c r="PRJ228" s="304"/>
      <c r="PRK228" s="304"/>
      <c r="PRL228" s="304"/>
      <c r="PRM228" s="304"/>
      <c r="PRN228" s="304"/>
      <c r="PRO228" s="304"/>
      <c r="PRP228" s="304"/>
      <c r="PRQ228" s="304"/>
      <c r="PRR228" s="304"/>
      <c r="PRS228" s="304"/>
      <c r="PRT228" s="304"/>
      <c r="PRU228" s="304"/>
      <c r="PRV228" s="304"/>
      <c r="PRW228" s="304"/>
      <c r="PRX228" s="304"/>
      <c r="PRY228" s="304"/>
      <c r="PRZ228" s="304"/>
      <c r="PSA228" s="304"/>
      <c r="PSB228" s="304"/>
      <c r="PSC228" s="304"/>
      <c r="PSD228" s="304"/>
      <c r="PSE228" s="304"/>
      <c r="PSF228" s="304"/>
      <c r="PSG228" s="304"/>
      <c r="PSH228" s="304"/>
      <c r="PSI228" s="304"/>
      <c r="PSJ228" s="304"/>
      <c r="PSK228" s="304"/>
      <c r="PSL228" s="304"/>
      <c r="PSM228" s="304"/>
      <c r="PSN228" s="304"/>
      <c r="PSO228" s="304"/>
      <c r="PSP228" s="304"/>
      <c r="PSQ228" s="304"/>
      <c r="PSR228" s="304"/>
      <c r="PSS228" s="304"/>
      <c r="PST228" s="304"/>
      <c r="PSU228" s="304"/>
      <c r="PSV228" s="304"/>
      <c r="PSW228" s="304"/>
      <c r="PSX228" s="304"/>
      <c r="PSY228" s="304"/>
      <c r="PSZ228" s="304"/>
      <c r="PTA228" s="304"/>
      <c r="PTB228" s="304"/>
      <c r="PTC228" s="304"/>
      <c r="PTD228" s="304"/>
      <c r="PTE228" s="304"/>
      <c r="PTF228" s="304"/>
      <c r="PTG228" s="304"/>
      <c r="PTH228" s="304"/>
      <c r="PTI228" s="304"/>
      <c r="PTJ228" s="304"/>
      <c r="PTK228" s="304"/>
      <c r="PTL228" s="304"/>
      <c r="PTM228" s="304"/>
      <c r="PTN228" s="304"/>
      <c r="PTO228" s="304"/>
      <c r="PTP228" s="304"/>
      <c r="PTQ228" s="304"/>
      <c r="PTR228" s="304"/>
      <c r="PTS228" s="304"/>
      <c r="PTT228" s="304"/>
      <c r="PTU228" s="304"/>
      <c r="PTV228" s="304"/>
      <c r="PTW228" s="304"/>
      <c r="PTX228" s="304"/>
      <c r="PTY228" s="304"/>
      <c r="PTZ228" s="304"/>
      <c r="PUA228" s="304"/>
      <c r="PUB228" s="304"/>
      <c r="PUC228" s="304"/>
      <c r="PUD228" s="304"/>
      <c r="PUE228" s="304"/>
      <c r="PUF228" s="304"/>
      <c r="PUG228" s="304"/>
      <c r="PUH228" s="304"/>
      <c r="PUI228" s="304"/>
      <c r="PUJ228" s="304"/>
      <c r="PUK228" s="304"/>
      <c r="PUL228" s="304"/>
      <c r="PUM228" s="304"/>
      <c r="PUN228" s="304"/>
      <c r="PUO228" s="304"/>
      <c r="PUP228" s="304"/>
      <c r="PUQ228" s="304"/>
      <c r="PUR228" s="304"/>
      <c r="PUS228" s="304"/>
      <c r="PUT228" s="304"/>
      <c r="PUU228" s="304"/>
      <c r="PUV228" s="304"/>
      <c r="PUW228" s="304"/>
      <c r="PUX228" s="304"/>
      <c r="PUY228" s="304"/>
      <c r="PUZ228" s="304"/>
      <c r="PVA228" s="304"/>
      <c r="PVB228" s="304"/>
      <c r="PVC228" s="304"/>
      <c r="PVD228" s="304"/>
      <c r="PVE228" s="304"/>
      <c r="PVF228" s="304"/>
      <c r="PVG228" s="304"/>
      <c r="PVH228" s="304"/>
      <c r="PVI228" s="304"/>
      <c r="PVJ228" s="304"/>
      <c r="PVK228" s="304"/>
      <c r="PVL228" s="304"/>
      <c r="PVM228" s="304"/>
      <c r="PVN228" s="304"/>
      <c r="PVO228" s="304"/>
      <c r="PVP228" s="304"/>
      <c r="PVQ228" s="304"/>
      <c r="PVR228" s="304"/>
      <c r="PVS228" s="304"/>
      <c r="PVT228" s="304"/>
      <c r="PVU228" s="304"/>
      <c r="PVV228" s="304"/>
      <c r="PVW228" s="304"/>
      <c r="PVX228" s="304"/>
      <c r="PVY228" s="304"/>
      <c r="PVZ228" s="304"/>
      <c r="PWA228" s="304"/>
      <c r="PWB228" s="304"/>
      <c r="PWC228" s="304"/>
      <c r="PWD228" s="304"/>
      <c r="PWE228" s="304"/>
      <c r="PWF228" s="304"/>
      <c r="PWG228" s="304"/>
      <c r="PWH228" s="304"/>
      <c r="PWI228" s="304"/>
      <c r="PWJ228" s="304"/>
      <c r="PWK228" s="304"/>
      <c r="PWL228" s="304"/>
      <c r="PWM228" s="304"/>
      <c r="PWN228" s="304"/>
      <c r="PWO228" s="304"/>
      <c r="PWP228" s="304"/>
      <c r="PWQ228" s="304"/>
      <c r="PWR228" s="304"/>
      <c r="PWS228" s="304"/>
      <c r="PWT228" s="304"/>
      <c r="PWU228" s="304"/>
      <c r="PWV228" s="304"/>
      <c r="PWW228" s="304"/>
      <c r="PWX228" s="304"/>
      <c r="PWY228" s="304"/>
      <c r="PWZ228" s="304"/>
      <c r="PXA228" s="304"/>
      <c r="PXB228" s="304"/>
      <c r="PXC228" s="304"/>
      <c r="PXD228" s="304"/>
      <c r="PXE228" s="304"/>
      <c r="PXF228" s="304"/>
      <c r="PXG228" s="304"/>
      <c r="PXH228" s="304"/>
      <c r="PXI228" s="304"/>
      <c r="PXJ228" s="304"/>
      <c r="PXK228" s="304"/>
      <c r="PXL228" s="304"/>
      <c r="PXM228" s="304"/>
      <c r="PXN228" s="304"/>
      <c r="PXO228" s="304"/>
      <c r="PXP228" s="304"/>
      <c r="PXQ228" s="304"/>
      <c r="PXR228" s="304"/>
      <c r="PXS228" s="304"/>
      <c r="PXT228" s="304"/>
      <c r="PXU228" s="304"/>
      <c r="PXV228" s="304"/>
      <c r="PXW228" s="304"/>
      <c r="PXX228" s="304"/>
      <c r="PXY228" s="304"/>
      <c r="PXZ228" s="304"/>
      <c r="PYA228" s="304"/>
      <c r="PYB228" s="304"/>
      <c r="PYC228" s="304"/>
      <c r="PYD228" s="304"/>
      <c r="PYE228" s="304"/>
      <c r="PYF228" s="304"/>
      <c r="PYG228" s="304"/>
      <c r="PYH228" s="304"/>
      <c r="PYI228" s="304"/>
      <c r="PYJ228" s="304"/>
      <c r="PYK228" s="304"/>
      <c r="PYL228" s="304"/>
      <c r="PYM228" s="304"/>
      <c r="PYN228" s="304"/>
      <c r="PYO228" s="304"/>
      <c r="PYP228" s="304"/>
      <c r="PYQ228" s="304"/>
      <c r="PYR228" s="304"/>
      <c r="PYS228" s="304"/>
      <c r="PYT228" s="304"/>
      <c r="PYU228" s="304"/>
      <c r="PYV228" s="304"/>
      <c r="PYW228" s="304"/>
      <c r="PYX228" s="304"/>
      <c r="PYY228" s="304"/>
      <c r="PYZ228" s="304"/>
      <c r="PZA228" s="304"/>
      <c r="PZB228" s="304"/>
      <c r="PZC228" s="304"/>
      <c r="PZD228" s="304"/>
      <c r="PZE228" s="304"/>
      <c r="PZF228" s="304"/>
      <c r="PZG228" s="304"/>
      <c r="PZH228" s="304"/>
      <c r="PZI228" s="304"/>
      <c r="PZJ228" s="304"/>
      <c r="PZK228" s="304"/>
      <c r="PZL228" s="304"/>
      <c r="PZM228" s="304"/>
      <c r="PZN228" s="304"/>
      <c r="PZO228" s="304"/>
      <c r="PZP228" s="304"/>
      <c r="PZQ228" s="304"/>
      <c r="PZR228" s="304"/>
      <c r="PZS228" s="304"/>
      <c r="PZT228" s="304"/>
      <c r="PZU228" s="304"/>
      <c r="PZV228" s="304"/>
      <c r="PZW228" s="304"/>
      <c r="PZX228" s="304"/>
      <c r="PZY228" s="304"/>
      <c r="PZZ228" s="304"/>
      <c r="QAA228" s="304"/>
      <c r="QAB228" s="304"/>
      <c r="QAC228" s="304"/>
      <c r="QAD228" s="304"/>
      <c r="QAE228" s="304"/>
      <c r="QAF228" s="304"/>
      <c r="QAG228" s="304"/>
      <c r="QAH228" s="304"/>
      <c r="QAI228" s="304"/>
      <c r="QAJ228" s="304"/>
      <c r="QAK228" s="304"/>
      <c r="QAL228" s="304"/>
      <c r="QAM228" s="304"/>
      <c r="QAN228" s="304"/>
      <c r="QAO228" s="304"/>
      <c r="QAP228" s="304"/>
      <c r="QAQ228" s="304"/>
      <c r="QAR228" s="304"/>
      <c r="QAS228" s="304"/>
      <c r="QAT228" s="304"/>
      <c r="QAU228" s="304"/>
      <c r="QAV228" s="304"/>
      <c r="QAW228" s="304"/>
      <c r="QAX228" s="304"/>
      <c r="QAY228" s="304"/>
      <c r="QAZ228" s="304"/>
      <c r="QBA228" s="304"/>
      <c r="QBB228" s="304"/>
      <c r="QBC228" s="304"/>
      <c r="QBD228" s="304"/>
      <c r="QBE228" s="304"/>
      <c r="QBF228" s="304"/>
      <c r="QBG228" s="304"/>
      <c r="QBH228" s="304"/>
      <c r="QBI228" s="304"/>
      <c r="QBJ228" s="304"/>
      <c r="QBK228" s="304"/>
      <c r="QBL228" s="304"/>
      <c r="QBM228" s="304"/>
      <c r="QBN228" s="304"/>
      <c r="QBO228" s="304"/>
      <c r="QBP228" s="304"/>
      <c r="QBQ228" s="304"/>
      <c r="QBR228" s="304"/>
      <c r="QBS228" s="304"/>
      <c r="QBT228" s="304"/>
      <c r="QBU228" s="304"/>
      <c r="QBV228" s="304"/>
      <c r="QBW228" s="304"/>
      <c r="QBX228" s="304"/>
      <c r="QBY228" s="304"/>
      <c r="QBZ228" s="304"/>
      <c r="QCA228" s="304"/>
      <c r="QCB228" s="304"/>
      <c r="QCC228" s="304"/>
      <c r="QCD228" s="304"/>
      <c r="QCE228" s="304"/>
      <c r="QCF228" s="304"/>
      <c r="QCG228" s="304"/>
      <c r="QCH228" s="304"/>
      <c r="QCI228" s="304"/>
      <c r="QCJ228" s="304"/>
      <c r="QCK228" s="304"/>
      <c r="QCL228" s="304"/>
      <c r="QCM228" s="304"/>
      <c r="QCN228" s="304"/>
      <c r="QCO228" s="304"/>
      <c r="QCP228" s="304"/>
      <c r="QCQ228" s="304"/>
      <c r="QCR228" s="304"/>
      <c r="QCS228" s="304"/>
      <c r="QCT228" s="304"/>
      <c r="QCU228" s="304"/>
      <c r="QCV228" s="304"/>
      <c r="QCW228" s="304"/>
      <c r="QCX228" s="304"/>
      <c r="QCY228" s="304"/>
      <c r="QCZ228" s="304"/>
      <c r="QDA228" s="304"/>
      <c r="QDB228" s="304"/>
      <c r="QDC228" s="304"/>
      <c r="QDD228" s="304"/>
      <c r="QDE228" s="304"/>
      <c r="QDF228" s="304"/>
      <c r="QDG228" s="304"/>
      <c r="QDH228" s="304"/>
      <c r="QDI228" s="304"/>
      <c r="QDJ228" s="304"/>
      <c r="QDK228" s="304"/>
      <c r="QDL228" s="304"/>
      <c r="QDM228" s="304"/>
      <c r="QDN228" s="304"/>
      <c r="QDO228" s="304"/>
      <c r="QDP228" s="304"/>
      <c r="QDQ228" s="304"/>
      <c r="QDR228" s="304"/>
      <c r="QDS228" s="304"/>
      <c r="QDT228" s="304"/>
      <c r="QDU228" s="304"/>
      <c r="QDV228" s="304"/>
      <c r="QDW228" s="304"/>
      <c r="QDX228" s="304"/>
      <c r="QDY228" s="304"/>
      <c r="QDZ228" s="304"/>
      <c r="QEA228" s="304"/>
      <c r="QEB228" s="304"/>
      <c r="QEC228" s="304"/>
      <c r="QED228" s="304"/>
      <c r="QEE228" s="304"/>
      <c r="QEF228" s="304"/>
      <c r="QEG228" s="304"/>
      <c r="QEH228" s="304"/>
      <c r="QEI228" s="304"/>
      <c r="QEJ228" s="304"/>
      <c r="QEK228" s="304"/>
      <c r="QEL228" s="304"/>
      <c r="QEM228" s="304"/>
      <c r="QEN228" s="304"/>
      <c r="QEO228" s="304"/>
      <c r="QEP228" s="304"/>
      <c r="QEQ228" s="304"/>
      <c r="QER228" s="304"/>
      <c r="QES228" s="304"/>
      <c r="QET228" s="304"/>
      <c r="QEU228" s="304"/>
      <c r="QEV228" s="304"/>
      <c r="QEW228" s="304"/>
      <c r="QEX228" s="304"/>
      <c r="QEY228" s="304"/>
      <c r="QEZ228" s="304"/>
      <c r="QFA228" s="304"/>
      <c r="QFB228" s="304"/>
      <c r="QFC228" s="304"/>
      <c r="QFD228" s="304"/>
      <c r="QFE228" s="304"/>
      <c r="QFF228" s="304"/>
      <c r="QFG228" s="304"/>
      <c r="QFH228" s="304"/>
      <c r="QFI228" s="304"/>
      <c r="QFJ228" s="304"/>
      <c r="QFK228" s="304"/>
      <c r="QFL228" s="304"/>
      <c r="QFM228" s="304"/>
      <c r="QFN228" s="304"/>
      <c r="QFO228" s="304"/>
      <c r="QFP228" s="304"/>
      <c r="QFQ228" s="304"/>
      <c r="QFR228" s="304"/>
      <c r="QFS228" s="304"/>
      <c r="QFT228" s="304"/>
      <c r="QFU228" s="304"/>
      <c r="QFV228" s="304"/>
      <c r="QFW228" s="304"/>
      <c r="QFX228" s="304"/>
      <c r="QFY228" s="304"/>
      <c r="QFZ228" s="304"/>
      <c r="QGA228" s="304"/>
      <c r="QGB228" s="304"/>
      <c r="QGC228" s="304"/>
      <c r="QGD228" s="304"/>
      <c r="QGE228" s="304"/>
      <c r="QGF228" s="304"/>
      <c r="QGG228" s="304"/>
      <c r="QGH228" s="304"/>
      <c r="QGI228" s="304"/>
      <c r="QGJ228" s="304"/>
      <c r="QGK228" s="304"/>
      <c r="QGL228" s="304"/>
      <c r="QGM228" s="304"/>
      <c r="QGN228" s="304"/>
      <c r="QGO228" s="304"/>
      <c r="QGP228" s="304"/>
      <c r="QGQ228" s="304"/>
      <c r="QGR228" s="304"/>
      <c r="QGS228" s="304"/>
      <c r="QGT228" s="304"/>
      <c r="QGU228" s="304"/>
      <c r="QGV228" s="304"/>
      <c r="QGW228" s="304"/>
      <c r="QGX228" s="304"/>
      <c r="QGY228" s="304"/>
      <c r="QGZ228" s="304"/>
      <c r="QHA228" s="304"/>
      <c r="QHB228" s="304"/>
      <c r="QHC228" s="304"/>
      <c r="QHD228" s="304"/>
      <c r="QHE228" s="304"/>
      <c r="QHF228" s="304"/>
      <c r="QHG228" s="304"/>
      <c r="QHH228" s="304"/>
      <c r="QHI228" s="304"/>
      <c r="QHJ228" s="304"/>
      <c r="QHK228" s="304"/>
      <c r="QHL228" s="304"/>
      <c r="QHM228" s="304"/>
      <c r="QHN228" s="304"/>
      <c r="QHO228" s="304"/>
      <c r="QHP228" s="304"/>
      <c r="QHQ228" s="304"/>
      <c r="QHR228" s="304"/>
      <c r="QHS228" s="304"/>
      <c r="QHT228" s="304"/>
      <c r="QHU228" s="304"/>
      <c r="QHV228" s="304"/>
      <c r="QHW228" s="304"/>
      <c r="QHX228" s="304"/>
      <c r="QHY228" s="304"/>
      <c r="QHZ228" s="304"/>
      <c r="QIA228" s="304"/>
      <c r="QIB228" s="304"/>
      <c r="QIC228" s="304"/>
      <c r="QID228" s="304"/>
      <c r="QIE228" s="304"/>
      <c r="QIF228" s="304"/>
      <c r="QIG228" s="304"/>
      <c r="QIH228" s="304"/>
      <c r="QII228" s="304"/>
      <c r="QIJ228" s="304"/>
      <c r="QIK228" s="304"/>
      <c r="QIL228" s="304"/>
      <c r="QIM228" s="304"/>
      <c r="QIN228" s="304"/>
      <c r="QIO228" s="304"/>
      <c r="QIP228" s="304"/>
      <c r="QIQ228" s="304"/>
      <c r="QIR228" s="304"/>
      <c r="QIS228" s="304"/>
      <c r="QIT228" s="304"/>
      <c r="QIU228" s="304"/>
      <c r="QIV228" s="304"/>
      <c r="QIW228" s="304"/>
      <c r="QIX228" s="304"/>
      <c r="QIY228" s="304"/>
      <c r="QIZ228" s="304"/>
      <c r="QJA228" s="304"/>
      <c r="QJB228" s="304"/>
      <c r="QJC228" s="304"/>
      <c r="QJD228" s="304"/>
      <c r="QJE228" s="304"/>
      <c r="QJF228" s="304"/>
      <c r="QJG228" s="304"/>
      <c r="QJH228" s="304"/>
      <c r="QJI228" s="304"/>
      <c r="QJJ228" s="304"/>
      <c r="QJK228" s="304"/>
      <c r="QJL228" s="304"/>
      <c r="QJM228" s="304"/>
      <c r="QJN228" s="304"/>
      <c r="QJO228" s="304"/>
      <c r="QJP228" s="304"/>
      <c r="QJQ228" s="304"/>
      <c r="QJR228" s="304"/>
      <c r="QJS228" s="304"/>
      <c r="QJT228" s="304"/>
      <c r="QJU228" s="304"/>
      <c r="QJV228" s="304"/>
      <c r="QJW228" s="304"/>
      <c r="QJX228" s="304"/>
      <c r="QJY228" s="304"/>
      <c r="QJZ228" s="304"/>
      <c r="QKA228" s="304"/>
      <c r="QKB228" s="304"/>
      <c r="QKC228" s="304"/>
      <c r="QKD228" s="304"/>
      <c r="QKE228" s="304"/>
      <c r="QKF228" s="304"/>
      <c r="QKG228" s="304"/>
      <c r="QKH228" s="304"/>
      <c r="QKI228" s="304"/>
      <c r="QKJ228" s="304"/>
      <c r="QKK228" s="304"/>
      <c r="QKL228" s="304"/>
      <c r="QKM228" s="304"/>
      <c r="QKN228" s="304"/>
      <c r="QKO228" s="304"/>
      <c r="QKP228" s="304"/>
      <c r="QKQ228" s="304"/>
      <c r="QKR228" s="304"/>
      <c r="QKS228" s="304"/>
      <c r="QKT228" s="304"/>
      <c r="QKU228" s="304"/>
      <c r="QKV228" s="304"/>
      <c r="QKW228" s="304"/>
      <c r="QKX228" s="304"/>
      <c r="QKY228" s="304"/>
      <c r="QKZ228" s="304"/>
      <c r="QLA228" s="304"/>
      <c r="QLB228" s="304"/>
      <c r="QLC228" s="304"/>
      <c r="QLD228" s="304"/>
      <c r="QLE228" s="304"/>
      <c r="QLF228" s="304"/>
      <c r="QLG228" s="304"/>
      <c r="QLH228" s="304"/>
      <c r="QLI228" s="304"/>
      <c r="QLJ228" s="304"/>
      <c r="QLK228" s="304"/>
      <c r="QLL228" s="304"/>
      <c r="QLM228" s="304"/>
      <c r="QLN228" s="304"/>
      <c r="QLO228" s="304"/>
      <c r="QLP228" s="304"/>
      <c r="QLQ228" s="304"/>
      <c r="QLR228" s="304"/>
      <c r="QLS228" s="304"/>
      <c r="QLT228" s="304"/>
      <c r="QLU228" s="304"/>
      <c r="QLV228" s="304"/>
      <c r="QLW228" s="304"/>
      <c r="QLX228" s="304"/>
      <c r="QLY228" s="304"/>
      <c r="QLZ228" s="304"/>
      <c r="QMA228" s="304"/>
      <c r="QMB228" s="304"/>
      <c r="QMC228" s="304"/>
      <c r="QMD228" s="304"/>
      <c r="QME228" s="304"/>
      <c r="QMF228" s="304"/>
      <c r="QMG228" s="304"/>
      <c r="QMH228" s="304"/>
      <c r="QMI228" s="304"/>
      <c r="QMJ228" s="304"/>
      <c r="QMK228" s="304"/>
      <c r="QML228" s="304"/>
      <c r="QMM228" s="304"/>
      <c r="QMN228" s="304"/>
      <c r="QMO228" s="304"/>
      <c r="QMP228" s="304"/>
      <c r="QMQ228" s="304"/>
      <c r="QMR228" s="304"/>
      <c r="QMS228" s="304"/>
      <c r="QMT228" s="304"/>
      <c r="QMU228" s="304"/>
      <c r="QMV228" s="304"/>
      <c r="QMW228" s="304"/>
      <c r="QMX228" s="304"/>
      <c r="QMY228" s="304"/>
      <c r="QMZ228" s="304"/>
      <c r="QNA228" s="304"/>
      <c r="QNB228" s="304"/>
      <c r="QNC228" s="304"/>
      <c r="QND228" s="304"/>
      <c r="QNE228" s="304"/>
      <c r="QNF228" s="304"/>
      <c r="QNG228" s="304"/>
      <c r="QNH228" s="304"/>
      <c r="QNI228" s="304"/>
      <c r="QNJ228" s="304"/>
      <c r="QNK228" s="304"/>
      <c r="QNL228" s="304"/>
      <c r="QNM228" s="304"/>
      <c r="QNN228" s="304"/>
      <c r="QNO228" s="304"/>
      <c r="QNP228" s="304"/>
      <c r="QNQ228" s="304"/>
      <c r="QNR228" s="304"/>
      <c r="QNS228" s="304"/>
      <c r="QNT228" s="304"/>
      <c r="QNU228" s="304"/>
      <c r="QNV228" s="304"/>
      <c r="QNW228" s="304"/>
      <c r="QNX228" s="304"/>
      <c r="QNY228" s="304"/>
      <c r="QNZ228" s="304"/>
      <c r="QOA228" s="304"/>
      <c r="QOB228" s="304"/>
      <c r="QOC228" s="304"/>
      <c r="QOD228" s="304"/>
      <c r="QOE228" s="304"/>
      <c r="QOF228" s="304"/>
      <c r="QOG228" s="304"/>
      <c r="QOH228" s="304"/>
      <c r="QOI228" s="304"/>
      <c r="QOJ228" s="304"/>
      <c r="QOK228" s="304"/>
      <c r="QOL228" s="304"/>
      <c r="QOM228" s="304"/>
      <c r="QON228" s="304"/>
      <c r="QOO228" s="304"/>
      <c r="QOP228" s="304"/>
      <c r="QOQ228" s="304"/>
      <c r="QOR228" s="304"/>
      <c r="QOS228" s="304"/>
      <c r="QOT228" s="304"/>
      <c r="QOU228" s="304"/>
      <c r="QOV228" s="304"/>
      <c r="QOW228" s="304"/>
      <c r="QOX228" s="304"/>
      <c r="QOY228" s="304"/>
      <c r="QOZ228" s="304"/>
      <c r="QPA228" s="304"/>
      <c r="QPB228" s="304"/>
      <c r="QPC228" s="304"/>
      <c r="QPD228" s="304"/>
      <c r="QPE228" s="304"/>
      <c r="QPF228" s="304"/>
      <c r="QPG228" s="304"/>
      <c r="QPH228" s="304"/>
      <c r="QPI228" s="304"/>
      <c r="QPJ228" s="304"/>
      <c r="QPK228" s="304"/>
      <c r="QPL228" s="304"/>
      <c r="QPM228" s="304"/>
      <c r="QPN228" s="304"/>
      <c r="QPO228" s="304"/>
      <c r="QPP228" s="304"/>
      <c r="QPQ228" s="304"/>
      <c r="QPR228" s="304"/>
      <c r="QPS228" s="304"/>
      <c r="QPT228" s="304"/>
      <c r="QPU228" s="304"/>
      <c r="QPV228" s="304"/>
      <c r="QPW228" s="304"/>
      <c r="QPX228" s="304"/>
      <c r="QPY228" s="304"/>
      <c r="QPZ228" s="304"/>
      <c r="QQA228" s="304"/>
      <c r="QQB228" s="304"/>
      <c r="QQC228" s="304"/>
      <c r="QQD228" s="304"/>
      <c r="QQE228" s="304"/>
      <c r="QQF228" s="304"/>
      <c r="QQG228" s="304"/>
      <c r="QQH228" s="304"/>
      <c r="QQI228" s="304"/>
      <c r="QQJ228" s="304"/>
      <c r="QQK228" s="304"/>
      <c r="QQL228" s="304"/>
      <c r="QQM228" s="304"/>
      <c r="QQN228" s="304"/>
      <c r="QQO228" s="304"/>
      <c r="QQP228" s="304"/>
      <c r="QQQ228" s="304"/>
      <c r="QQR228" s="304"/>
      <c r="QQS228" s="304"/>
      <c r="QQT228" s="304"/>
      <c r="QQU228" s="304"/>
      <c r="QQV228" s="304"/>
      <c r="QQW228" s="304"/>
      <c r="QQX228" s="304"/>
      <c r="QQY228" s="304"/>
      <c r="QQZ228" s="304"/>
      <c r="QRA228" s="304"/>
      <c r="QRB228" s="304"/>
      <c r="QRC228" s="304"/>
      <c r="QRD228" s="304"/>
      <c r="QRE228" s="304"/>
      <c r="QRF228" s="304"/>
      <c r="QRG228" s="304"/>
      <c r="QRH228" s="304"/>
      <c r="QRI228" s="304"/>
      <c r="QRJ228" s="304"/>
      <c r="QRK228" s="304"/>
      <c r="QRL228" s="304"/>
      <c r="QRM228" s="304"/>
      <c r="QRN228" s="304"/>
      <c r="QRO228" s="304"/>
      <c r="QRP228" s="304"/>
      <c r="QRQ228" s="304"/>
      <c r="QRR228" s="304"/>
      <c r="QRS228" s="304"/>
      <c r="QRT228" s="304"/>
      <c r="QRU228" s="304"/>
      <c r="QRV228" s="304"/>
      <c r="QRW228" s="304"/>
      <c r="QRX228" s="304"/>
      <c r="QRY228" s="304"/>
      <c r="QRZ228" s="304"/>
      <c r="QSA228" s="304"/>
      <c r="QSB228" s="304"/>
      <c r="QSC228" s="304"/>
      <c r="QSD228" s="304"/>
      <c r="QSE228" s="304"/>
      <c r="QSF228" s="304"/>
      <c r="QSG228" s="304"/>
      <c r="QSH228" s="304"/>
      <c r="QSI228" s="304"/>
      <c r="QSJ228" s="304"/>
      <c r="QSK228" s="304"/>
      <c r="QSL228" s="304"/>
      <c r="QSM228" s="304"/>
      <c r="QSN228" s="304"/>
      <c r="QSO228" s="304"/>
      <c r="QSP228" s="304"/>
      <c r="QSQ228" s="304"/>
      <c r="QSR228" s="304"/>
      <c r="QSS228" s="304"/>
      <c r="QST228" s="304"/>
      <c r="QSU228" s="304"/>
      <c r="QSV228" s="304"/>
      <c r="QSW228" s="304"/>
      <c r="QSX228" s="304"/>
      <c r="QSY228" s="304"/>
      <c r="QSZ228" s="304"/>
      <c r="QTA228" s="304"/>
      <c r="QTB228" s="304"/>
      <c r="QTC228" s="304"/>
      <c r="QTD228" s="304"/>
      <c r="QTE228" s="304"/>
      <c r="QTF228" s="304"/>
      <c r="QTG228" s="304"/>
      <c r="QTH228" s="304"/>
      <c r="QTI228" s="304"/>
      <c r="QTJ228" s="304"/>
      <c r="QTK228" s="304"/>
      <c r="QTL228" s="304"/>
      <c r="QTM228" s="304"/>
      <c r="QTN228" s="304"/>
      <c r="QTO228" s="304"/>
      <c r="QTP228" s="304"/>
      <c r="QTQ228" s="304"/>
      <c r="QTR228" s="304"/>
      <c r="QTS228" s="304"/>
      <c r="QTT228" s="304"/>
      <c r="QTU228" s="304"/>
      <c r="QTV228" s="304"/>
      <c r="QTW228" s="304"/>
      <c r="QTX228" s="304"/>
      <c r="QTY228" s="304"/>
      <c r="QTZ228" s="304"/>
      <c r="QUA228" s="304"/>
      <c r="QUB228" s="304"/>
      <c r="QUC228" s="304"/>
      <c r="QUD228" s="304"/>
      <c r="QUE228" s="304"/>
      <c r="QUF228" s="304"/>
      <c r="QUG228" s="304"/>
      <c r="QUH228" s="304"/>
      <c r="QUI228" s="304"/>
      <c r="QUJ228" s="304"/>
      <c r="QUK228" s="304"/>
      <c r="QUL228" s="304"/>
      <c r="QUM228" s="304"/>
      <c r="QUN228" s="304"/>
      <c r="QUO228" s="304"/>
      <c r="QUP228" s="304"/>
      <c r="QUQ228" s="304"/>
      <c r="QUR228" s="304"/>
      <c r="QUS228" s="304"/>
      <c r="QUT228" s="304"/>
      <c r="QUU228" s="304"/>
      <c r="QUV228" s="304"/>
      <c r="QUW228" s="304"/>
      <c r="QUX228" s="304"/>
      <c r="QUY228" s="304"/>
      <c r="QUZ228" s="304"/>
      <c r="QVA228" s="304"/>
      <c r="QVB228" s="304"/>
      <c r="QVC228" s="304"/>
      <c r="QVD228" s="304"/>
      <c r="QVE228" s="304"/>
      <c r="QVF228" s="304"/>
      <c r="QVG228" s="304"/>
      <c r="QVH228" s="304"/>
      <c r="QVI228" s="304"/>
      <c r="QVJ228" s="304"/>
      <c r="QVK228" s="304"/>
      <c r="QVL228" s="304"/>
      <c r="QVM228" s="304"/>
      <c r="QVN228" s="304"/>
      <c r="QVO228" s="304"/>
      <c r="QVP228" s="304"/>
      <c r="QVQ228" s="304"/>
      <c r="QVR228" s="304"/>
      <c r="QVS228" s="304"/>
      <c r="QVT228" s="304"/>
      <c r="QVU228" s="304"/>
      <c r="QVV228" s="304"/>
      <c r="QVW228" s="304"/>
      <c r="QVX228" s="304"/>
      <c r="QVY228" s="304"/>
      <c r="QVZ228" s="304"/>
      <c r="QWA228" s="304"/>
      <c r="QWB228" s="304"/>
      <c r="QWC228" s="304"/>
      <c r="QWD228" s="304"/>
      <c r="QWE228" s="304"/>
      <c r="QWF228" s="304"/>
      <c r="QWG228" s="304"/>
      <c r="QWH228" s="304"/>
      <c r="QWI228" s="304"/>
      <c r="QWJ228" s="304"/>
      <c r="QWK228" s="304"/>
      <c r="QWL228" s="304"/>
      <c r="QWM228" s="304"/>
      <c r="QWN228" s="304"/>
      <c r="QWO228" s="304"/>
      <c r="QWP228" s="304"/>
      <c r="QWQ228" s="304"/>
      <c r="QWR228" s="304"/>
      <c r="QWS228" s="304"/>
      <c r="QWT228" s="304"/>
      <c r="QWU228" s="304"/>
      <c r="QWV228" s="304"/>
      <c r="QWW228" s="304"/>
      <c r="QWX228" s="304"/>
      <c r="QWY228" s="304"/>
      <c r="QWZ228" s="304"/>
      <c r="QXA228" s="304"/>
      <c r="QXB228" s="304"/>
      <c r="QXC228" s="304"/>
      <c r="QXD228" s="304"/>
      <c r="QXE228" s="304"/>
      <c r="QXF228" s="304"/>
      <c r="QXG228" s="304"/>
      <c r="QXH228" s="304"/>
      <c r="QXI228" s="304"/>
      <c r="QXJ228" s="304"/>
      <c r="QXK228" s="304"/>
      <c r="QXL228" s="304"/>
      <c r="QXM228" s="304"/>
      <c r="QXN228" s="304"/>
      <c r="QXO228" s="304"/>
      <c r="QXP228" s="304"/>
      <c r="QXQ228" s="304"/>
      <c r="QXR228" s="304"/>
      <c r="QXS228" s="304"/>
      <c r="QXT228" s="304"/>
      <c r="QXU228" s="304"/>
      <c r="QXV228" s="304"/>
      <c r="QXW228" s="304"/>
      <c r="QXX228" s="304"/>
      <c r="QXY228" s="304"/>
      <c r="QXZ228" s="304"/>
      <c r="QYA228" s="304"/>
      <c r="QYB228" s="304"/>
      <c r="QYC228" s="304"/>
      <c r="QYD228" s="304"/>
      <c r="QYE228" s="304"/>
      <c r="QYF228" s="304"/>
      <c r="QYG228" s="304"/>
      <c r="QYH228" s="304"/>
      <c r="QYI228" s="304"/>
      <c r="QYJ228" s="304"/>
      <c r="QYK228" s="304"/>
      <c r="QYL228" s="304"/>
      <c r="QYM228" s="304"/>
      <c r="QYN228" s="304"/>
      <c r="QYO228" s="304"/>
      <c r="QYP228" s="304"/>
      <c r="QYQ228" s="304"/>
      <c r="QYR228" s="304"/>
      <c r="QYS228" s="304"/>
      <c r="QYT228" s="304"/>
      <c r="QYU228" s="304"/>
      <c r="QYV228" s="304"/>
      <c r="QYW228" s="304"/>
      <c r="QYX228" s="304"/>
      <c r="QYY228" s="304"/>
      <c r="QYZ228" s="304"/>
      <c r="QZA228" s="304"/>
      <c r="QZB228" s="304"/>
      <c r="QZC228" s="304"/>
      <c r="QZD228" s="304"/>
      <c r="QZE228" s="304"/>
      <c r="QZF228" s="304"/>
      <c r="QZG228" s="304"/>
      <c r="QZH228" s="304"/>
      <c r="QZI228" s="304"/>
      <c r="QZJ228" s="304"/>
      <c r="QZK228" s="304"/>
      <c r="QZL228" s="304"/>
      <c r="QZM228" s="304"/>
      <c r="QZN228" s="304"/>
      <c r="QZO228" s="304"/>
      <c r="QZP228" s="304"/>
      <c r="QZQ228" s="304"/>
      <c r="QZR228" s="304"/>
      <c r="QZS228" s="304"/>
      <c r="QZT228" s="304"/>
      <c r="QZU228" s="304"/>
      <c r="QZV228" s="304"/>
      <c r="QZW228" s="304"/>
      <c r="QZX228" s="304"/>
      <c r="QZY228" s="304"/>
      <c r="QZZ228" s="304"/>
      <c r="RAA228" s="304"/>
      <c r="RAB228" s="304"/>
      <c r="RAC228" s="304"/>
      <c r="RAD228" s="304"/>
      <c r="RAE228" s="304"/>
      <c r="RAF228" s="304"/>
      <c r="RAG228" s="304"/>
      <c r="RAH228" s="304"/>
      <c r="RAI228" s="304"/>
      <c r="RAJ228" s="304"/>
      <c r="RAK228" s="304"/>
      <c r="RAL228" s="304"/>
      <c r="RAM228" s="304"/>
      <c r="RAN228" s="304"/>
      <c r="RAO228" s="304"/>
      <c r="RAP228" s="304"/>
      <c r="RAQ228" s="304"/>
      <c r="RAR228" s="304"/>
      <c r="RAS228" s="304"/>
      <c r="RAT228" s="304"/>
      <c r="RAU228" s="304"/>
      <c r="RAV228" s="304"/>
      <c r="RAW228" s="304"/>
      <c r="RAX228" s="304"/>
      <c r="RAY228" s="304"/>
      <c r="RAZ228" s="304"/>
      <c r="RBA228" s="304"/>
      <c r="RBB228" s="304"/>
      <c r="RBC228" s="304"/>
      <c r="RBD228" s="304"/>
      <c r="RBE228" s="304"/>
      <c r="RBF228" s="304"/>
      <c r="RBG228" s="304"/>
      <c r="RBH228" s="304"/>
      <c r="RBI228" s="304"/>
      <c r="RBJ228" s="304"/>
      <c r="RBK228" s="304"/>
      <c r="RBL228" s="304"/>
      <c r="RBM228" s="304"/>
      <c r="RBN228" s="304"/>
      <c r="RBO228" s="304"/>
      <c r="RBP228" s="304"/>
      <c r="RBQ228" s="304"/>
      <c r="RBR228" s="304"/>
      <c r="RBS228" s="304"/>
      <c r="RBT228" s="304"/>
      <c r="RBU228" s="304"/>
      <c r="RBV228" s="304"/>
      <c r="RBW228" s="304"/>
      <c r="RBX228" s="304"/>
      <c r="RBY228" s="304"/>
      <c r="RBZ228" s="304"/>
      <c r="RCA228" s="304"/>
      <c r="RCB228" s="304"/>
      <c r="RCC228" s="304"/>
      <c r="RCD228" s="304"/>
      <c r="RCE228" s="304"/>
      <c r="RCF228" s="304"/>
      <c r="RCG228" s="304"/>
      <c r="RCH228" s="304"/>
      <c r="RCI228" s="304"/>
      <c r="RCJ228" s="304"/>
      <c r="RCK228" s="304"/>
      <c r="RCL228" s="304"/>
      <c r="RCM228" s="304"/>
      <c r="RCN228" s="304"/>
      <c r="RCO228" s="304"/>
      <c r="RCP228" s="304"/>
      <c r="RCQ228" s="304"/>
      <c r="RCR228" s="304"/>
      <c r="RCS228" s="304"/>
      <c r="RCT228" s="304"/>
      <c r="RCU228" s="304"/>
      <c r="RCV228" s="304"/>
      <c r="RCW228" s="304"/>
      <c r="RCX228" s="304"/>
      <c r="RCY228" s="304"/>
      <c r="RCZ228" s="304"/>
      <c r="RDA228" s="304"/>
      <c r="RDB228" s="304"/>
      <c r="RDC228" s="304"/>
      <c r="RDD228" s="304"/>
      <c r="RDE228" s="304"/>
      <c r="RDF228" s="304"/>
      <c r="RDG228" s="304"/>
      <c r="RDH228" s="304"/>
      <c r="RDI228" s="304"/>
      <c r="RDJ228" s="304"/>
      <c r="RDK228" s="304"/>
      <c r="RDL228" s="304"/>
      <c r="RDM228" s="304"/>
      <c r="RDN228" s="304"/>
      <c r="RDO228" s="304"/>
      <c r="RDP228" s="304"/>
      <c r="RDQ228" s="304"/>
      <c r="RDR228" s="304"/>
      <c r="RDS228" s="304"/>
      <c r="RDT228" s="304"/>
      <c r="RDU228" s="304"/>
      <c r="RDV228" s="304"/>
      <c r="RDW228" s="304"/>
      <c r="RDX228" s="304"/>
      <c r="RDY228" s="304"/>
      <c r="RDZ228" s="304"/>
      <c r="REA228" s="304"/>
      <c r="REB228" s="304"/>
      <c r="REC228" s="304"/>
      <c r="RED228" s="304"/>
      <c r="REE228" s="304"/>
      <c r="REF228" s="304"/>
      <c r="REG228" s="304"/>
      <c r="REH228" s="304"/>
      <c r="REI228" s="304"/>
      <c r="REJ228" s="304"/>
      <c r="REK228" s="304"/>
      <c r="REL228" s="304"/>
      <c r="REM228" s="304"/>
      <c r="REN228" s="304"/>
      <c r="REO228" s="304"/>
      <c r="REP228" s="304"/>
      <c r="REQ228" s="304"/>
      <c r="RER228" s="304"/>
      <c r="RES228" s="304"/>
      <c r="RET228" s="304"/>
      <c r="REU228" s="304"/>
      <c r="REV228" s="304"/>
      <c r="REW228" s="304"/>
      <c r="REX228" s="304"/>
      <c r="REY228" s="304"/>
      <c r="REZ228" s="304"/>
      <c r="RFA228" s="304"/>
      <c r="RFB228" s="304"/>
      <c r="RFC228" s="304"/>
      <c r="RFD228" s="304"/>
      <c r="RFE228" s="304"/>
      <c r="RFF228" s="304"/>
      <c r="RFG228" s="304"/>
      <c r="RFH228" s="304"/>
      <c r="RFI228" s="304"/>
      <c r="RFJ228" s="304"/>
      <c r="RFK228" s="304"/>
      <c r="RFL228" s="304"/>
      <c r="RFM228" s="304"/>
      <c r="RFN228" s="304"/>
      <c r="RFO228" s="304"/>
      <c r="RFP228" s="304"/>
      <c r="RFQ228" s="304"/>
      <c r="RFR228" s="304"/>
      <c r="RFS228" s="304"/>
      <c r="RFT228" s="304"/>
      <c r="RFU228" s="304"/>
      <c r="RFV228" s="304"/>
      <c r="RFW228" s="304"/>
      <c r="RFX228" s="304"/>
      <c r="RFY228" s="304"/>
      <c r="RFZ228" s="304"/>
      <c r="RGA228" s="304"/>
      <c r="RGB228" s="304"/>
      <c r="RGC228" s="304"/>
      <c r="RGD228" s="304"/>
      <c r="RGE228" s="304"/>
      <c r="RGF228" s="304"/>
      <c r="RGG228" s="304"/>
      <c r="RGH228" s="304"/>
      <c r="RGI228" s="304"/>
      <c r="RGJ228" s="304"/>
      <c r="RGK228" s="304"/>
      <c r="RGL228" s="304"/>
      <c r="RGM228" s="304"/>
      <c r="RGN228" s="304"/>
      <c r="RGO228" s="304"/>
      <c r="RGP228" s="304"/>
      <c r="RGQ228" s="304"/>
      <c r="RGR228" s="304"/>
      <c r="RGS228" s="304"/>
      <c r="RGT228" s="304"/>
      <c r="RGU228" s="304"/>
      <c r="RGV228" s="304"/>
      <c r="RGW228" s="304"/>
      <c r="RGX228" s="304"/>
      <c r="RGY228" s="304"/>
      <c r="RGZ228" s="304"/>
      <c r="RHA228" s="304"/>
      <c r="RHB228" s="304"/>
      <c r="RHC228" s="304"/>
      <c r="RHD228" s="304"/>
      <c r="RHE228" s="304"/>
      <c r="RHF228" s="304"/>
      <c r="RHG228" s="304"/>
      <c r="RHH228" s="304"/>
      <c r="RHI228" s="304"/>
      <c r="RHJ228" s="304"/>
      <c r="RHK228" s="304"/>
      <c r="RHL228" s="304"/>
      <c r="RHM228" s="304"/>
      <c r="RHN228" s="304"/>
      <c r="RHO228" s="304"/>
      <c r="RHP228" s="304"/>
      <c r="RHQ228" s="304"/>
      <c r="RHR228" s="304"/>
      <c r="RHS228" s="304"/>
      <c r="RHT228" s="304"/>
      <c r="RHU228" s="304"/>
      <c r="RHV228" s="304"/>
      <c r="RHW228" s="304"/>
      <c r="RHX228" s="304"/>
      <c r="RHY228" s="304"/>
      <c r="RHZ228" s="304"/>
      <c r="RIA228" s="304"/>
      <c r="RIB228" s="304"/>
      <c r="RIC228" s="304"/>
      <c r="RID228" s="304"/>
      <c r="RIE228" s="304"/>
      <c r="RIF228" s="304"/>
      <c r="RIG228" s="304"/>
      <c r="RIH228" s="304"/>
      <c r="RII228" s="304"/>
      <c r="RIJ228" s="304"/>
      <c r="RIK228" s="304"/>
      <c r="RIL228" s="304"/>
      <c r="RIM228" s="304"/>
      <c r="RIN228" s="304"/>
      <c r="RIO228" s="304"/>
      <c r="RIP228" s="304"/>
      <c r="RIQ228" s="304"/>
      <c r="RIR228" s="304"/>
      <c r="RIS228" s="304"/>
      <c r="RIT228" s="304"/>
      <c r="RIU228" s="304"/>
      <c r="RIV228" s="304"/>
      <c r="RIW228" s="304"/>
      <c r="RIX228" s="304"/>
      <c r="RIY228" s="304"/>
      <c r="RIZ228" s="304"/>
      <c r="RJA228" s="304"/>
      <c r="RJB228" s="304"/>
      <c r="RJC228" s="304"/>
      <c r="RJD228" s="304"/>
      <c r="RJE228" s="304"/>
      <c r="RJF228" s="304"/>
      <c r="RJG228" s="304"/>
      <c r="RJH228" s="304"/>
      <c r="RJI228" s="304"/>
      <c r="RJJ228" s="304"/>
      <c r="RJK228" s="304"/>
      <c r="RJL228" s="304"/>
      <c r="RJM228" s="304"/>
      <c r="RJN228" s="304"/>
      <c r="RJO228" s="304"/>
      <c r="RJP228" s="304"/>
      <c r="RJQ228" s="304"/>
      <c r="RJR228" s="304"/>
      <c r="RJS228" s="304"/>
      <c r="RJT228" s="304"/>
      <c r="RJU228" s="304"/>
      <c r="RJV228" s="304"/>
      <c r="RJW228" s="304"/>
      <c r="RJX228" s="304"/>
      <c r="RJY228" s="304"/>
      <c r="RJZ228" s="304"/>
      <c r="RKA228" s="304"/>
      <c r="RKB228" s="304"/>
      <c r="RKC228" s="304"/>
      <c r="RKD228" s="304"/>
      <c r="RKE228" s="304"/>
      <c r="RKF228" s="304"/>
      <c r="RKG228" s="304"/>
      <c r="RKH228" s="304"/>
      <c r="RKI228" s="304"/>
      <c r="RKJ228" s="304"/>
      <c r="RKK228" s="304"/>
      <c r="RKL228" s="304"/>
      <c r="RKM228" s="304"/>
      <c r="RKN228" s="304"/>
      <c r="RKO228" s="304"/>
      <c r="RKP228" s="304"/>
      <c r="RKQ228" s="304"/>
      <c r="RKR228" s="304"/>
      <c r="RKS228" s="304"/>
      <c r="RKT228" s="304"/>
      <c r="RKU228" s="304"/>
      <c r="RKV228" s="304"/>
      <c r="RKW228" s="304"/>
      <c r="RKX228" s="304"/>
      <c r="RKY228" s="304"/>
      <c r="RKZ228" s="304"/>
      <c r="RLA228" s="304"/>
      <c r="RLB228" s="304"/>
      <c r="RLC228" s="304"/>
      <c r="RLD228" s="304"/>
      <c r="RLE228" s="304"/>
      <c r="RLF228" s="304"/>
      <c r="RLG228" s="304"/>
      <c r="RLH228" s="304"/>
      <c r="RLI228" s="304"/>
      <c r="RLJ228" s="304"/>
      <c r="RLK228" s="304"/>
      <c r="RLL228" s="304"/>
      <c r="RLM228" s="304"/>
      <c r="RLN228" s="304"/>
      <c r="RLO228" s="304"/>
      <c r="RLP228" s="304"/>
      <c r="RLQ228" s="304"/>
      <c r="RLR228" s="304"/>
      <c r="RLS228" s="304"/>
      <c r="RLT228" s="304"/>
      <c r="RLU228" s="304"/>
      <c r="RLV228" s="304"/>
      <c r="RLW228" s="304"/>
      <c r="RLX228" s="304"/>
      <c r="RLY228" s="304"/>
      <c r="RLZ228" s="304"/>
      <c r="RMA228" s="304"/>
      <c r="RMB228" s="304"/>
      <c r="RMC228" s="304"/>
      <c r="RMD228" s="304"/>
      <c r="RME228" s="304"/>
      <c r="RMF228" s="304"/>
      <c r="RMG228" s="304"/>
      <c r="RMH228" s="304"/>
      <c r="RMI228" s="304"/>
      <c r="RMJ228" s="304"/>
      <c r="RMK228" s="304"/>
      <c r="RML228" s="304"/>
      <c r="RMM228" s="304"/>
      <c r="RMN228" s="304"/>
      <c r="RMO228" s="304"/>
      <c r="RMP228" s="304"/>
      <c r="RMQ228" s="304"/>
      <c r="RMR228" s="304"/>
      <c r="RMS228" s="304"/>
      <c r="RMT228" s="304"/>
      <c r="RMU228" s="304"/>
      <c r="RMV228" s="304"/>
      <c r="RMW228" s="304"/>
      <c r="RMX228" s="304"/>
      <c r="RMY228" s="304"/>
      <c r="RMZ228" s="304"/>
      <c r="RNA228" s="304"/>
      <c r="RNB228" s="304"/>
      <c r="RNC228" s="304"/>
      <c r="RND228" s="304"/>
      <c r="RNE228" s="304"/>
      <c r="RNF228" s="304"/>
      <c r="RNG228" s="304"/>
      <c r="RNH228" s="304"/>
      <c r="RNI228" s="304"/>
      <c r="RNJ228" s="304"/>
      <c r="RNK228" s="304"/>
      <c r="RNL228" s="304"/>
      <c r="RNM228" s="304"/>
      <c r="RNN228" s="304"/>
      <c r="RNO228" s="304"/>
      <c r="RNP228" s="304"/>
      <c r="RNQ228" s="304"/>
      <c r="RNR228" s="304"/>
      <c r="RNS228" s="304"/>
      <c r="RNT228" s="304"/>
      <c r="RNU228" s="304"/>
      <c r="RNV228" s="304"/>
      <c r="RNW228" s="304"/>
      <c r="RNX228" s="304"/>
      <c r="RNY228" s="304"/>
      <c r="RNZ228" s="304"/>
      <c r="ROA228" s="304"/>
      <c r="ROB228" s="304"/>
      <c r="ROC228" s="304"/>
      <c r="ROD228" s="304"/>
      <c r="ROE228" s="304"/>
      <c r="ROF228" s="304"/>
      <c r="ROG228" s="304"/>
      <c r="ROH228" s="304"/>
      <c r="ROI228" s="304"/>
      <c r="ROJ228" s="304"/>
      <c r="ROK228" s="304"/>
      <c r="ROL228" s="304"/>
      <c r="ROM228" s="304"/>
      <c r="RON228" s="304"/>
      <c r="ROO228" s="304"/>
      <c r="ROP228" s="304"/>
      <c r="ROQ228" s="304"/>
      <c r="ROR228" s="304"/>
      <c r="ROS228" s="304"/>
      <c r="ROT228" s="304"/>
      <c r="ROU228" s="304"/>
      <c r="ROV228" s="304"/>
      <c r="ROW228" s="304"/>
      <c r="ROX228" s="304"/>
      <c r="ROY228" s="304"/>
      <c r="ROZ228" s="304"/>
      <c r="RPA228" s="304"/>
      <c r="RPB228" s="304"/>
      <c r="RPC228" s="304"/>
      <c r="RPD228" s="304"/>
      <c r="RPE228" s="304"/>
      <c r="RPF228" s="304"/>
      <c r="RPG228" s="304"/>
      <c r="RPH228" s="304"/>
      <c r="RPI228" s="304"/>
      <c r="RPJ228" s="304"/>
      <c r="RPK228" s="304"/>
      <c r="RPL228" s="304"/>
      <c r="RPM228" s="304"/>
      <c r="RPN228" s="304"/>
      <c r="RPO228" s="304"/>
      <c r="RPP228" s="304"/>
      <c r="RPQ228" s="304"/>
      <c r="RPR228" s="304"/>
      <c r="RPS228" s="304"/>
      <c r="RPT228" s="304"/>
      <c r="RPU228" s="304"/>
      <c r="RPV228" s="304"/>
      <c r="RPW228" s="304"/>
      <c r="RPX228" s="304"/>
      <c r="RPY228" s="304"/>
      <c r="RPZ228" s="304"/>
      <c r="RQA228" s="304"/>
      <c r="RQB228" s="304"/>
      <c r="RQC228" s="304"/>
      <c r="RQD228" s="304"/>
      <c r="RQE228" s="304"/>
      <c r="RQF228" s="304"/>
      <c r="RQG228" s="304"/>
      <c r="RQH228" s="304"/>
      <c r="RQI228" s="304"/>
      <c r="RQJ228" s="304"/>
      <c r="RQK228" s="304"/>
      <c r="RQL228" s="304"/>
      <c r="RQM228" s="304"/>
      <c r="RQN228" s="304"/>
      <c r="RQO228" s="304"/>
      <c r="RQP228" s="304"/>
      <c r="RQQ228" s="304"/>
      <c r="RQR228" s="304"/>
      <c r="RQS228" s="304"/>
      <c r="RQT228" s="304"/>
      <c r="RQU228" s="304"/>
      <c r="RQV228" s="304"/>
      <c r="RQW228" s="304"/>
      <c r="RQX228" s="304"/>
      <c r="RQY228" s="304"/>
      <c r="RQZ228" s="304"/>
      <c r="RRA228" s="304"/>
      <c r="RRB228" s="304"/>
      <c r="RRC228" s="304"/>
      <c r="RRD228" s="304"/>
      <c r="RRE228" s="304"/>
      <c r="RRF228" s="304"/>
      <c r="RRG228" s="304"/>
      <c r="RRH228" s="304"/>
      <c r="RRI228" s="304"/>
      <c r="RRJ228" s="304"/>
      <c r="RRK228" s="304"/>
      <c r="RRL228" s="304"/>
      <c r="RRM228" s="304"/>
      <c r="RRN228" s="304"/>
      <c r="RRO228" s="304"/>
      <c r="RRP228" s="304"/>
      <c r="RRQ228" s="304"/>
      <c r="RRR228" s="304"/>
      <c r="RRS228" s="304"/>
      <c r="RRT228" s="304"/>
      <c r="RRU228" s="304"/>
      <c r="RRV228" s="304"/>
      <c r="RRW228" s="304"/>
      <c r="RRX228" s="304"/>
      <c r="RRY228" s="304"/>
      <c r="RRZ228" s="304"/>
      <c r="RSA228" s="304"/>
      <c r="RSB228" s="304"/>
      <c r="RSC228" s="304"/>
      <c r="RSD228" s="304"/>
      <c r="RSE228" s="304"/>
      <c r="RSF228" s="304"/>
      <c r="RSG228" s="304"/>
      <c r="RSH228" s="304"/>
      <c r="RSI228" s="304"/>
      <c r="RSJ228" s="304"/>
      <c r="RSK228" s="304"/>
      <c r="RSL228" s="304"/>
      <c r="RSM228" s="304"/>
      <c r="RSN228" s="304"/>
      <c r="RSO228" s="304"/>
      <c r="RSP228" s="304"/>
      <c r="RSQ228" s="304"/>
      <c r="RSR228" s="304"/>
      <c r="RSS228" s="304"/>
      <c r="RST228" s="304"/>
      <c r="RSU228" s="304"/>
      <c r="RSV228" s="304"/>
      <c r="RSW228" s="304"/>
      <c r="RSX228" s="304"/>
      <c r="RSY228" s="304"/>
      <c r="RSZ228" s="304"/>
      <c r="RTA228" s="304"/>
      <c r="RTB228" s="304"/>
      <c r="RTC228" s="304"/>
      <c r="RTD228" s="304"/>
      <c r="RTE228" s="304"/>
      <c r="RTF228" s="304"/>
      <c r="RTG228" s="304"/>
      <c r="RTH228" s="304"/>
      <c r="RTI228" s="304"/>
      <c r="RTJ228" s="304"/>
      <c r="RTK228" s="304"/>
      <c r="RTL228" s="304"/>
      <c r="RTM228" s="304"/>
      <c r="RTN228" s="304"/>
      <c r="RTO228" s="304"/>
      <c r="RTP228" s="304"/>
      <c r="RTQ228" s="304"/>
      <c r="RTR228" s="304"/>
      <c r="RTS228" s="304"/>
      <c r="RTT228" s="304"/>
      <c r="RTU228" s="304"/>
      <c r="RTV228" s="304"/>
      <c r="RTW228" s="304"/>
      <c r="RTX228" s="304"/>
      <c r="RTY228" s="304"/>
      <c r="RTZ228" s="304"/>
      <c r="RUA228" s="304"/>
      <c r="RUB228" s="304"/>
      <c r="RUC228" s="304"/>
      <c r="RUD228" s="304"/>
      <c r="RUE228" s="304"/>
      <c r="RUF228" s="304"/>
      <c r="RUG228" s="304"/>
      <c r="RUH228" s="304"/>
      <c r="RUI228" s="304"/>
      <c r="RUJ228" s="304"/>
      <c r="RUK228" s="304"/>
      <c r="RUL228" s="304"/>
      <c r="RUM228" s="304"/>
      <c r="RUN228" s="304"/>
      <c r="RUO228" s="304"/>
      <c r="RUP228" s="304"/>
      <c r="RUQ228" s="304"/>
      <c r="RUR228" s="304"/>
      <c r="RUS228" s="304"/>
      <c r="RUT228" s="304"/>
      <c r="RUU228" s="304"/>
      <c r="RUV228" s="304"/>
      <c r="RUW228" s="304"/>
      <c r="RUX228" s="304"/>
      <c r="RUY228" s="304"/>
      <c r="RUZ228" s="304"/>
      <c r="RVA228" s="304"/>
      <c r="RVB228" s="304"/>
      <c r="RVC228" s="304"/>
      <c r="RVD228" s="304"/>
      <c r="RVE228" s="304"/>
      <c r="RVF228" s="304"/>
      <c r="RVG228" s="304"/>
      <c r="RVH228" s="304"/>
      <c r="RVI228" s="304"/>
      <c r="RVJ228" s="304"/>
      <c r="RVK228" s="304"/>
      <c r="RVL228" s="304"/>
      <c r="RVM228" s="304"/>
      <c r="RVN228" s="304"/>
      <c r="RVO228" s="304"/>
      <c r="RVP228" s="304"/>
      <c r="RVQ228" s="304"/>
      <c r="RVR228" s="304"/>
      <c r="RVS228" s="304"/>
      <c r="RVT228" s="304"/>
      <c r="RVU228" s="304"/>
      <c r="RVV228" s="304"/>
      <c r="RVW228" s="304"/>
      <c r="RVX228" s="304"/>
      <c r="RVY228" s="304"/>
      <c r="RVZ228" s="304"/>
      <c r="RWA228" s="304"/>
      <c r="RWB228" s="304"/>
      <c r="RWC228" s="304"/>
      <c r="RWD228" s="304"/>
      <c r="RWE228" s="304"/>
      <c r="RWF228" s="304"/>
      <c r="RWG228" s="304"/>
      <c r="RWH228" s="304"/>
      <c r="RWI228" s="304"/>
      <c r="RWJ228" s="304"/>
      <c r="RWK228" s="304"/>
      <c r="RWL228" s="304"/>
      <c r="RWM228" s="304"/>
      <c r="RWN228" s="304"/>
      <c r="RWO228" s="304"/>
      <c r="RWP228" s="304"/>
      <c r="RWQ228" s="304"/>
      <c r="RWR228" s="304"/>
      <c r="RWS228" s="304"/>
      <c r="RWT228" s="304"/>
      <c r="RWU228" s="304"/>
      <c r="RWV228" s="304"/>
      <c r="RWW228" s="304"/>
      <c r="RWX228" s="304"/>
      <c r="RWY228" s="304"/>
      <c r="RWZ228" s="304"/>
      <c r="RXA228" s="304"/>
      <c r="RXB228" s="304"/>
      <c r="RXC228" s="304"/>
      <c r="RXD228" s="304"/>
      <c r="RXE228" s="304"/>
      <c r="RXF228" s="304"/>
      <c r="RXG228" s="304"/>
      <c r="RXH228" s="304"/>
      <c r="RXI228" s="304"/>
      <c r="RXJ228" s="304"/>
      <c r="RXK228" s="304"/>
      <c r="RXL228" s="304"/>
      <c r="RXM228" s="304"/>
      <c r="RXN228" s="304"/>
      <c r="RXO228" s="304"/>
      <c r="RXP228" s="304"/>
      <c r="RXQ228" s="304"/>
      <c r="RXR228" s="304"/>
      <c r="RXS228" s="304"/>
      <c r="RXT228" s="304"/>
      <c r="RXU228" s="304"/>
      <c r="RXV228" s="304"/>
      <c r="RXW228" s="304"/>
      <c r="RXX228" s="304"/>
      <c r="RXY228" s="304"/>
      <c r="RXZ228" s="304"/>
      <c r="RYA228" s="304"/>
      <c r="RYB228" s="304"/>
      <c r="RYC228" s="304"/>
      <c r="RYD228" s="304"/>
      <c r="RYE228" s="304"/>
      <c r="RYF228" s="304"/>
      <c r="RYG228" s="304"/>
      <c r="RYH228" s="304"/>
      <c r="RYI228" s="304"/>
      <c r="RYJ228" s="304"/>
      <c r="RYK228" s="304"/>
      <c r="RYL228" s="304"/>
      <c r="RYM228" s="304"/>
      <c r="RYN228" s="304"/>
      <c r="RYO228" s="304"/>
      <c r="RYP228" s="304"/>
      <c r="RYQ228" s="304"/>
      <c r="RYR228" s="304"/>
      <c r="RYS228" s="304"/>
      <c r="RYT228" s="304"/>
      <c r="RYU228" s="304"/>
      <c r="RYV228" s="304"/>
      <c r="RYW228" s="304"/>
      <c r="RYX228" s="304"/>
      <c r="RYY228" s="304"/>
      <c r="RYZ228" s="304"/>
      <c r="RZA228" s="304"/>
      <c r="RZB228" s="304"/>
      <c r="RZC228" s="304"/>
      <c r="RZD228" s="304"/>
      <c r="RZE228" s="304"/>
      <c r="RZF228" s="304"/>
      <c r="RZG228" s="304"/>
      <c r="RZH228" s="304"/>
      <c r="RZI228" s="304"/>
      <c r="RZJ228" s="304"/>
      <c r="RZK228" s="304"/>
      <c r="RZL228" s="304"/>
      <c r="RZM228" s="304"/>
      <c r="RZN228" s="304"/>
      <c r="RZO228" s="304"/>
      <c r="RZP228" s="304"/>
      <c r="RZQ228" s="304"/>
      <c r="RZR228" s="304"/>
      <c r="RZS228" s="304"/>
      <c r="RZT228" s="304"/>
      <c r="RZU228" s="304"/>
      <c r="RZV228" s="304"/>
      <c r="RZW228" s="304"/>
      <c r="RZX228" s="304"/>
      <c r="RZY228" s="304"/>
      <c r="RZZ228" s="304"/>
      <c r="SAA228" s="304"/>
      <c r="SAB228" s="304"/>
      <c r="SAC228" s="304"/>
      <c r="SAD228" s="304"/>
      <c r="SAE228" s="304"/>
      <c r="SAF228" s="304"/>
      <c r="SAG228" s="304"/>
      <c r="SAH228" s="304"/>
      <c r="SAI228" s="304"/>
      <c r="SAJ228" s="304"/>
      <c r="SAK228" s="304"/>
      <c r="SAL228" s="304"/>
      <c r="SAM228" s="304"/>
      <c r="SAN228" s="304"/>
      <c r="SAO228" s="304"/>
      <c r="SAP228" s="304"/>
      <c r="SAQ228" s="304"/>
      <c r="SAR228" s="304"/>
      <c r="SAS228" s="304"/>
      <c r="SAT228" s="304"/>
      <c r="SAU228" s="304"/>
      <c r="SAV228" s="304"/>
      <c r="SAW228" s="304"/>
      <c r="SAX228" s="304"/>
      <c r="SAY228" s="304"/>
      <c r="SAZ228" s="304"/>
      <c r="SBA228" s="304"/>
      <c r="SBB228" s="304"/>
      <c r="SBC228" s="304"/>
      <c r="SBD228" s="304"/>
      <c r="SBE228" s="304"/>
      <c r="SBF228" s="304"/>
      <c r="SBG228" s="304"/>
      <c r="SBH228" s="304"/>
      <c r="SBI228" s="304"/>
      <c r="SBJ228" s="304"/>
      <c r="SBK228" s="304"/>
      <c r="SBL228" s="304"/>
      <c r="SBM228" s="304"/>
      <c r="SBN228" s="304"/>
      <c r="SBO228" s="304"/>
      <c r="SBP228" s="304"/>
      <c r="SBQ228" s="304"/>
      <c r="SBR228" s="304"/>
      <c r="SBS228" s="304"/>
      <c r="SBT228" s="304"/>
      <c r="SBU228" s="304"/>
      <c r="SBV228" s="304"/>
      <c r="SBW228" s="304"/>
      <c r="SBX228" s="304"/>
      <c r="SBY228" s="304"/>
      <c r="SBZ228" s="304"/>
      <c r="SCA228" s="304"/>
      <c r="SCB228" s="304"/>
      <c r="SCC228" s="304"/>
      <c r="SCD228" s="304"/>
      <c r="SCE228" s="304"/>
      <c r="SCF228" s="304"/>
      <c r="SCG228" s="304"/>
      <c r="SCH228" s="304"/>
      <c r="SCI228" s="304"/>
      <c r="SCJ228" s="304"/>
      <c r="SCK228" s="304"/>
      <c r="SCL228" s="304"/>
      <c r="SCM228" s="304"/>
      <c r="SCN228" s="304"/>
      <c r="SCO228" s="304"/>
      <c r="SCP228" s="304"/>
      <c r="SCQ228" s="304"/>
      <c r="SCR228" s="304"/>
      <c r="SCS228" s="304"/>
      <c r="SCT228" s="304"/>
      <c r="SCU228" s="304"/>
      <c r="SCV228" s="304"/>
      <c r="SCW228" s="304"/>
      <c r="SCX228" s="304"/>
      <c r="SCY228" s="304"/>
      <c r="SCZ228" s="304"/>
      <c r="SDA228" s="304"/>
      <c r="SDB228" s="304"/>
      <c r="SDC228" s="304"/>
      <c r="SDD228" s="304"/>
      <c r="SDE228" s="304"/>
      <c r="SDF228" s="304"/>
      <c r="SDG228" s="304"/>
      <c r="SDH228" s="304"/>
      <c r="SDI228" s="304"/>
      <c r="SDJ228" s="304"/>
      <c r="SDK228" s="304"/>
      <c r="SDL228" s="304"/>
      <c r="SDM228" s="304"/>
      <c r="SDN228" s="304"/>
      <c r="SDO228" s="304"/>
      <c r="SDP228" s="304"/>
      <c r="SDQ228" s="304"/>
      <c r="SDR228" s="304"/>
      <c r="SDS228" s="304"/>
      <c r="SDT228" s="304"/>
      <c r="SDU228" s="304"/>
      <c r="SDV228" s="304"/>
      <c r="SDW228" s="304"/>
      <c r="SDX228" s="304"/>
      <c r="SDY228" s="304"/>
      <c r="SDZ228" s="304"/>
      <c r="SEA228" s="304"/>
      <c r="SEB228" s="304"/>
      <c r="SEC228" s="304"/>
      <c r="SED228" s="304"/>
      <c r="SEE228" s="304"/>
      <c r="SEF228" s="304"/>
      <c r="SEG228" s="304"/>
      <c r="SEH228" s="304"/>
      <c r="SEI228" s="304"/>
      <c r="SEJ228" s="304"/>
      <c r="SEK228" s="304"/>
      <c r="SEL228" s="304"/>
      <c r="SEM228" s="304"/>
      <c r="SEN228" s="304"/>
      <c r="SEO228" s="304"/>
      <c r="SEP228" s="304"/>
      <c r="SEQ228" s="304"/>
      <c r="SER228" s="304"/>
      <c r="SES228" s="304"/>
      <c r="SET228" s="304"/>
      <c r="SEU228" s="304"/>
      <c r="SEV228" s="304"/>
      <c r="SEW228" s="304"/>
      <c r="SEX228" s="304"/>
      <c r="SEY228" s="304"/>
      <c r="SEZ228" s="304"/>
      <c r="SFA228" s="304"/>
      <c r="SFB228" s="304"/>
      <c r="SFC228" s="304"/>
      <c r="SFD228" s="304"/>
      <c r="SFE228" s="304"/>
      <c r="SFF228" s="304"/>
      <c r="SFG228" s="304"/>
      <c r="SFH228" s="304"/>
      <c r="SFI228" s="304"/>
      <c r="SFJ228" s="304"/>
      <c r="SFK228" s="304"/>
      <c r="SFL228" s="304"/>
      <c r="SFM228" s="304"/>
      <c r="SFN228" s="304"/>
      <c r="SFO228" s="304"/>
      <c r="SFP228" s="304"/>
      <c r="SFQ228" s="304"/>
      <c r="SFR228" s="304"/>
      <c r="SFS228" s="304"/>
      <c r="SFT228" s="304"/>
      <c r="SFU228" s="304"/>
      <c r="SFV228" s="304"/>
      <c r="SFW228" s="304"/>
      <c r="SFX228" s="304"/>
      <c r="SFY228" s="304"/>
      <c r="SFZ228" s="304"/>
      <c r="SGA228" s="304"/>
      <c r="SGB228" s="304"/>
      <c r="SGC228" s="304"/>
      <c r="SGD228" s="304"/>
      <c r="SGE228" s="304"/>
      <c r="SGF228" s="304"/>
      <c r="SGG228" s="304"/>
      <c r="SGH228" s="304"/>
      <c r="SGI228" s="304"/>
      <c r="SGJ228" s="304"/>
      <c r="SGK228" s="304"/>
      <c r="SGL228" s="304"/>
      <c r="SGM228" s="304"/>
      <c r="SGN228" s="304"/>
      <c r="SGO228" s="304"/>
      <c r="SGP228" s="304"/>
      <c r="SGQ228" s="304"/>
      <c r="SGR228" s="304"/>
      <c r="SGS228" s="304"/>
      <c r="SGT228" s="304"/>
      <c r="SGU228" s="304"/>
      <c r="SGV228" s="304"/>
      <c r="SGW228" s="304"/>
      <c r="SGX228" s="304"/>
      <c r="SGY228" s="304"/>
      <c r="SGZ228" s="304"/>
      <c r="SHA228" s="304"/>
      <c r="SHB228" s="304"/>
      <c r="SHC228" s="304"/>
      <c r="SHD228" s="304"/>
      <c r="SHE228" s="304"/>
      <c r="SHF228" s="304"/>
      <c r="SHG228" s="304"/>
      <c r="SHH228" s="304"/>
      <c r="SHI228" s="304"/>
      <c r="SHJ228" s="304"/>
      <c r="SHK228" s="304"/>
      <c r="SHL228" s="304"/>
      <c r="SHM228" s="304"/>
      <c r="SHN228" s="304"/>
      <c r="SHO228" s="304"/>
      <c r="SHP228" s="304"/>
      <c r="SHQ228" s="304"/>
      <c r="SHR228" s="304"/>
      <c r="SHS228" s="304"/>
      <c r="SHT228" s="304"/>
      <c r="SHU228" s="304"/>
      <c r="SHV228" s="304"/>
      <c r="SHW228" s="304"/>
      <c r="SHX228" s="304"/>
      <c r="SHY228" s="304"/>
      <c r="SHZ228" s="304"/>
      <c r="SIA228" s="304"/>
      <c r="SIB228" s="304"/>
      <c r="SIC228" s="304"/>
      <c r="SID228" s="304"/>
      <c r="SIE228" s="304"/>
      <c r="SIF228" s="304"/>
      <c r="SIG228" s="304"/>
      <c r="SIH228" s="304"/>
      <c r="SII228" s="304"/>
      <c r="SIJ228" s="304"/>
      <c r="SIK228" s="304"/>
      <c r="SIL228" s="304"/>
      <c r="SIM228" s="304"/>
      <c r="SIN228" s="304"/>
      <c r="SIO228" s="304"/>
      <c r="SIP228" s="304"/>
      <c r="SIQ228" s="304"/>
      <c r="SIR228" s="304"/>
      <c r="SIS228" s="304"/>
      <c r="SIT228" s="304"/>
      <c r="SIU228" s="304"/>
      <c r="SIV228" s="304"/>
      <c r="SIW228" s="304"/>
      <c r="SIX228" s="304"/>
      <c r="SIY228" s="304"/>
      <c r="SIZ228" s="304"/>
      <c r="SJA228" s="304"/>
      <c r="SJB228" s="304"/>
      <c r="SJC228" s="304"/>
      <c r="SJD228" s="304"/>
      <c r="SJE228" s="304"/>
      <c r="SJF228" s="304"/>
      <c r="SJG228" s="304"/>
      <c r="SJH228" s="304"/>
      <c r="SJI228" s="304"/>
      <c r="SJJ228" s="304"/>
      <c r="SJK228" s="304"/>
      <c r="SJL228" s="304"/>
      <c r="SJM228" s="304"/>
      <c r="SJN228" s="304"/>
      <c r="SJO228" s="304"/>
      <c r="SJP228" s="304"/>
      <c r="SJQ228" s="304"/>
      <c r="SJR228" s="304"/>
      <c r="SJS228" s="304"/>
      <c r="SJT228" s="304"/>
      <c r="SJU228" s="304"/>
      <c r="SJV228" s="304"/>
      <c r="SJW228" s="304"/>
      <c r="SJX228" s="304"/>
      <c r="SJY228" s="304"/>
      <c r="SJZ228" s="304"/>
      <c r="SKA228" s="304"/>
      <c r="SKB228" s="304"/>
      <c r="SKC228" s="304"/>
      <c r="SKD228" s="304"/>
      <c r="SKE228" s="304"/>
      <c r="SKF228" s="304"/>
      <c r="SKG228" s="304"/>
      <c r="SKH228" s="304"/>
      <c r="SKI228" s="304"/>
      <c r="SKJ228" s="304"/>
      <c r="SKK228" s="304"/>
      <c r="SKL228" s="304"/>
      <c r="SKM228" s="304"/>
      <c r="SKN228" s="304"/>
      <c r="SKO228" s="304"/>
      <c r="SKP228" s="304"/>
      <c r="SKQ228" s="304"/>
      <c r="SKR228" s="304"/>
      <c r="SKS228" s="304"/>
      <c r="SKT228" s="304"/>
      <c r="SKU228" s="304"/>
      <c r="SKV228" s="304"/>
      <c r="SKW228" s="304"/>
      <c r="SKX228" s="304"/>
      <c r="SKY228" s="304"/>
      <c r="SKZ228" s="304"/>
      <c r="SLA228" s="304"/>
      <c r="SLB228" s="304"/>
      <c r="SLC228" s="304"/>
      <c r="SLD228" s="304"/>
      <c r="SLE228" s="304"/>
      <c r="SLF228" s="304"/>
      <c r="SLG228" s="304"/>
      <c r="SLH228" s="304"/>
      <c r="SLI228" s="304"/>
      <c r="SLJ228" s="304"/>
      <c r="SLK228" s="304"/>
      <c r="SLL228" s="304"/>
      <c r="SLM228" s="304"/>
      <c r="SLN228" s="304"/>
      <c r="SLO228" s="304"/>
      <c r="SLP228" s="304"/>
      <c r="SLQ228" s="304"/>
      <c r="SLR228" s="304"/>
      <c r="SLS228" s="304"/>
      <c r="SLT228" s="304"/>
      <c r="SLU228" s="304"/>
      <c r="SLV228" s="304"/>
      <c r="SLW228" s="304"/>
      <c r="SLX228" s="304"/>
      <c r="SLY228" s="304"/>
      <c r="SLZ228" s="304"/>
      <c r="SMA228" s="304"/>
      <c r="SMB228" s="304"/>
      <c r="SMC228" s="304"/>
      <c r="SMD228" s="304"/>
      <c r="SME228" s="304"/>
      <c r="SMF228" s="304"/>
      <c r="SMG228" s="304"/>
      <c r="SMH228" s="304"/>
      <c r="SMI228" s="304"/>
      <c r="SMJ228" s="304"/>
      <c r="SMK228" s="304"/>
      <c r="SML228" s="304"/>
      <c r="SMM228" s="304"/>
      <c r="SMN228" s="304"/>
      <c r="SMO228" s="304"/>
      <c r="SMP228" s="304"/>
      <c r="SMQ228" s="304"/>
      <c r="SMR228" s="304"/>
      <c r="SMS228" s="304"/>
      <c r="SMT228" s="304"/>
      <c r="SMU228" s="304"/>
      <c r="SMV228" s="304"/>
      <c r="SMW228" s="304"/>
      <c r="SMX228" s="304"/>
      <c r="SMY228" s="304"/>
      <c r="SMZ228" s="304"/>
      <c r="SNA228" s="304"/>
      <c r="SNB228" s="304"/>
      <c r="SNC228" s="304"/>
      <c r="SND228" s="304"/>
      <c r="SNE228" s="304"/>
      <c r="SNF228" s="304"/>
      <c r="SNG228" s="304"/>
      <c r="SNH228" s="304"/>
      <c r="SNI228" s="304"/>
      <c r="SNJ228" s="304"/>
      <c r="SNK228" s="304"/>
      <c r="SNL228" s="304"/>
      <c r="SNM228" s="304"/>
      <c r="SNN228" s="304"/>
      <c r="SNO228" s="304"/>
      <c r="SNP228" s="304"/>
      <c r="SNQ228" s="304"/>
      <c r="SNR228" s="304"/>
      <c r="SNS228" s="304"/>
      <c r="SNT228" s="304"/>
      <c r="SNU228" s="304"/>
      <c r="SNV228" s="304"/>
      <c r="SNW228" s="304"/>
      <c r="SNX228" s="304"/>
      <c r="SNY228" s="304"/>
      <c r="SNZ228" s="304"/>
      <c r="SOA228" s="304"/>
      <c r="SOB228" s="304"/>
      <c r="SOC228" s="304"/>
      <c r="SOD228" s="304"/>
      <c r="SOE228" s="304"/>
      <c r="SOF228" s="304"/>
      <c r="SOG228" s="304"/>
      <c r="SOH228" s="304"/>
      <c r="SOI228" s="304"/>
      <c r="SOJ228" s="304"/>
      <c r="SOK228" s="304"/>
      <c r="SOL228" s="304"/>
      <c r="SOM228" s="304"/>
      <c r="SON228" s="304"/>
      <c r="SOO228" s="304"/>
      <c r="SOP228" s="304"/>
      <c r="SOQ228" s="304"/>
      <c r="SOR228" s="304"/>
      <c r="SOS228" s="304"/>
      <c r="SOT228" s="304"/>
      <c r="SOU228" s="304"/>
      <c r="SOV228" s="304"/>
      <c r="SOW228" s="304"/>
      <c r="SOX228" s="304"/>
      <c r="SOY228" s="304"/>
      <c r="SOZ228" s="304"/>
      <c r="SPA228" s="304"/>
      <c r="SPB228" s="304"/>
      <c r="SPC228" s="304"/>
      <c r="SPD228" s="304"/>
      <c r="SPE228" s="304"/>
      <c r="SPF228" s="304"/>
      <c r="SPG228" s="304"/>
      <c r="SPH228" s="304"/>
      <c r="SPI228" s="304"/>
      <c r="SPJ228" s="304"/>
      <c r="SPK228" s="304"/>
      <c r="SPL228" s="304"/>
      <c r="SPM228" s="304"/>
      <c r="SPN228" s="304"/>
      <c r="SPO228" s="304"/>
      <c r="SPP228" s="304"/>
      <c r="SPQ228" s="304"/>
      <c r="SPR228" s="304"/>
      <c r="SPS228" s="304"/>
      <c r="SPT228" s="304"/>
      <c r="SPU228" s="304"/>
      <c r="SPV228" s="304"/>
      <c r="SPW228" s="304"/>
      <c r="SPX228" s="304"/>
      <c r="SPY228" s="304"/>
      <c r="SPZ228" s="304"/>
      <c r="SQA228" s="304"/>
      <c r="SQB228" s="304"/>
      <c r="SQC228" s="304"/>
      <c r="SQD228" s="304"/>
      <c r="SQE228" s="304"/>
      <c r="SQF228" s="304"/>
      <c r="SQG228" s="304"/>
      <c r="SQH228" s="304"/>
      <c r="SQI228" s="304"/>
      <c r="SQJ228" s="304"/>
      <c r="SQK228" s="304"/>
      <c r="SQL228" s="304"/>
      <c r="SQM228" s="304"/>
      <c r="SQN228" s="304"/>
      <c r="SQO228" s="304"/>
      <c r="SQP228" s="304"/>
      <c r="SQQ228" s="304"/>
      <c r="SQR228" s="304"/>
      <c r="SQS228" s="304"/>
      <c r="SQT228" s="304"/>
      <c r="SQU228" s="304"/>
      <c r="SQV228" s="304"/>
      <c r="SQW228" s="304"/>
      <c r="SQX228" s="304"/>
      <c r="SQY228" s="304"/>
      <c r="SQZ228" s="304"/>
      <c r="SRA228" s="304"/>
      <c r="SRB228" s="304"/>
      <c r="SRC228" s="304"/>
      <c r="SRD228" s="304"/>
      <c r="SRE228" s="304"/>
      <c r="SRF228" s="304"/>
      <c r="SRG228" s="304"/>
      <c r="SRH228" s="304"/>
      <c r="SRI228" s="304"/>
      <c r="SRJ228" s="304"/>
      <c r="SRK228" s="304"/>
      <c r="SRL228" s="304"/>
      <c r="SRM228" s="304"/>
      <c r="SRN228" s="304"/>
      <c r="SRO228" s="304"/>
      <c r="SRP228" s="304"/>
      <c r="SRQ228" s="304"/>
      <c r="SRR228" s="304"/>
      <c r="SRS228" s="304"/>
      <c r="SRT228" s="304"/>
      <c r="SRU228" s="304"/>
      <c r="SRV228" s="304"/>
      <c r="SRW228" s="304"/>
      <c r="SRX228" s="304"/>
      <c r="SRY228" s="304"/>
      <c r="SRZ228" s="304"/>
      <c r="SSA228" s="304"/>
      <c r="SSB228" s="304"/>
      <c r="SSC228" s="304"/>
      <c r="SSD228" s="304"/>
      <c r="SSE228" s="304"/>
      <c r="SSF228" s="304"/>
      <c r="SSG228" s="304"/>
      <c r="SSH228" s="304"/>
      <c r="SSI228" s="304"/>
      <c r="SSJ228" s="304"/>
      <c r="SSK228" s="304"/>
      <c r="SSL228" s="304"/>
      <c r="SSM228" s="304"/>
      <c r="SSN228" s="304"/>
      <c r="SSO228" s="304"/>
      <c r="SSP228" s="304"/>
      <c r="SSQ228" s="304"/>
      <c r="SSR228" s="304"/>
      <c r="SSS228" s="304"/>
      <c r="SST228" s="304"/>
      <c r="SSU228" s="304"/>
      <c r="SSV228" s="304"/>
      <c r="SSW228" s="304"/>
      <c r="SSX228" s="304"/>
      <c r="SSY228" s="304"/>
      <c r="SSZ228" s="304"/>
      <c r="STA228" s="304"/>
      <c r="STB228" s="304"/>
      <c r="STC228" s="304"/>
      <c r="STD228" s="304"/>
      <c r="STE228" s="304"/>
      <c r="STF228" s="304"/>
      <c r="STG228" s="304"/>
      <c r="STH228" s="304"/>
      <c r="STI228" s="304"/>
      <c r="STJ228" s="304"/>
      <c r="STK228" s="304"/>
      <c r="STL228" s="304"/>
      <c r="STM228" s="304"/>
      <c r="STN228" s="304"/>
      <c r="STO228" s="304"/>
      <c r="STP228" s="304"/>
      <c r="STQ228" s="304"/>
      <c r="STR228" s="304"/>
      <c r="STS228" s="304"/>
      <c r="STT228" s="304"/>
      <c r="STU228" s="304"/>
      <c r="STV228" s="304"/>
      <c r="STW228" s="304"/>
      <c r="STX228" s="304"/>
      <c r="STY228" s="304"/>
      <c r="STZ228" s="304"/>
      <c r="SUA228" s="304"/>
      <c r="SUB228" s="304"/>
      <c r="SUC228" s="304"/>
      <c r="SUD228" s="304"/>
      <c r="SUE228" s="304"/>
      <c r="SUF228" s="304"/>
      <c r="SUG228" s="304"/>
      <c r="SUH228" s="304"/>
      <c r="SUI228" s="304"/>
      <c r="SUJ228" s="304"/>
      <c r="SUK228" s="304"/>
      <c r="SUL228" s="304"/>
      <c r="SUM228" s="304"/>
      <c r="SUN228" s="304"/>
      <c r="SUO228" s="304"/>
      <c r="SUP228" s="304"/>
      <c r="SUQ228" s="304"/>
      <c r="SUR228" s="304"/>
      <c r="SUS228" s="304"/>
      <c r="SUT228" s="304"/>
      <c r="SUU228" s="304"/>
      <c r="SUV228" s="304"/>
      <c r="SUW228" s="304"/>
      <c r="SUX228" s="304"/>
      <c r="SUY228" s="304"/>
      <c r="SUZ228" s="304"/>
      <c r="SVA228" s="304"/>
      <c r="SVB228" s="304"/>
      <c r="SVC228" s="304"/>
      <c r="SVD228" s="304"/>
      <c r="SVE228" s="304"/>
      <c r="SVF228" s="304"/>
      <c r="SVG228" s="304"/>
      <c r="SVH228" s="304"/>
      <c r="SVI228" s="304"/>
      <c r="SVJ228" s="304"/>
      <c r="SVK228" s="304"/>
      <c r="SVL228" s="304"/>
      <c r="SVM228" s="304"/>
      <c r="SVN228" s="304"/>
      <c r="SVO228" s="304"/>
      <c r="SVP228" s="304"/>
      <c r="SVQ228" s="304"/>
      <c r="SVR228" s="304"/>
      <c r="SVS228" s="304"/>
      <c r="SVT228" s="304"/>
      <c r="SVU228" s="304"/>
      <c r="SVV228" s="304"/>
      <c r="SVW228" s="304"/>
      <c r="SVX228" s="304"/>
      <c r="SVY228" s="304"/>
      <c r="SVZ228" s="304"/>
      <c r="SWA228" s="304"/>
      <c r="SWB228" s="304"/>
      <c r="SWC228" s="304"/>
      <c r="SWD228" s="304"/>
      <c r="SWE228" s="304"/>
      <c r="SWF228" s="304"/>
      <c r="SWG228" s="304"/>
      <c r="SWH228" s="304"/>
      <c r="SWI228" s="304"/>
      <c r="SWJ228" s="304"/>
      <c r="SWK228" s="304"/>
      <c r="SWL228" s="304"/>
      <c r="SWM228" s="304"/>
      <c r="SWN228" s="304"/>
      <c r="SWO228" s="304"/>
      <c r="SWP228" s="304"/>
      <c r="SWQ228" s="304"/>
      <c r="SWR228" s="304"/>
      <c r="SWS228" s="304"/>
      <c r="SWT228" s="304"/>
      <c r="SWU228" s="304"/>
      <c r="SWV228" s="304"/>
      <c r="SWW228" s="304"/>
      <c r="SWX228" s="304"/>
      <c r="SWY228" s="304"/>
      <c r="SWZ228" s="304"/>
      <c r="SXA228" s="304"/>
      <c r="SXB228" s="304"/>
      <c r="SXC228" s="304"/>
      <c r="SXD228" s="304"/>
      <c r="SXE228" s="304"/>
      <c r="SXF228" s="304"/>
      <c r="SXG228" s="304"/>
      <c r="SXH228" s="304"/>
      <c r="SXI228" s="304"/>
      <c r="SXJ228" s="304"/>
      <c r="SXK228" s="304"/>
      <c r="SXL228" s="304"/>
      <c r="SXM228" s="304"/>
      <c r="SXN228" s="304"/>
      <c r="SXO228" s="304"/>
      <c r="SXP228" s="304"/>
      <c r="SXQ228" s="304"/>
      <c r="SXR228" s="304"/>
      <c r="SXS228" s="304"/>
      <c r="SXT228" s="304"/>
      <c r="SXU228" s="304"/>
      <c r="SXV228" s="304"/>
      <c r="SXW228" s="304"/>
      <c r="SXX228" s="304"/>
      <c r="SXY228" s="304"/>
      <c r="SXZ228" s="304"/>
      <c r="SYA228" s="304"/>
      <c r="SYB228" s="304"/>
      <c r="SYC228" s="304"/>
      <c r="SYD228" s="304"/>
      <c r="SYE228" s="304"/>
      <c r="SYF228" s="304"/>
      <c r="SYG228" s="304"/>
      <c r="SYH228" s="304"/>
      <c r="SYI228" s="304"/>
      <c r="SYJ228" s="304"/>
      <c r="SYK228" s="304"/>
      <c r="SYL228" s="304"/>
      <c r="SYM228" s="304"/>
      <c r="SYN228" s="304"/>
      <c r="SYO228" s="304"/>
      <c r="SYP228" s="304"/>
      <c r="SYQ228" s="304"/>
      <c r="SYR228" s="304"/>
      <c r="SYS228" s="304"/>
      <c r="SYT228" s="304"/>
      <c r="SYU228" s="304"/>
      <c r="SYV228" s="304"/>
      <c r="SYW228" s="304"/>
      <c r="SYX228" s="304"/>
      <c r="SYY228" s="304"/>
      <c r="SYZ228" s="304"/>
      <c r="SZA228" s="304"/>
      <c r="SZB228" s="304"/>
      <c r="SZC228" s="304"/>
      <c r="SZD228" s="304"/>
      <c r="SZE228" s="304"/>
      <c r="SZF228" s="304"/>
      <c r="SZG228" s="304"/>
      <c r="SZH228" s="304"/>
      <c r="SZI228" s="304"/>
      <c r="SZJ228" s="304"/>
      <c r="SZK228" s="304"/>
      <c r="SZL228" s="304"/>
      <c r="SZM228" s="304"/>
      <c r="SZN228" s="304"/>
      <c r="SZO228" s="304"/>
      <c r="SZP228" s="304"/>
      <c r="SZQ228" s="304"/>
      <c r="SZR228" s="304"/>
      <c r="SZS228" s="304"/>
      <c r="SZT228" s="304"/>
      <c r="SZU228" s="304"/>
      <c r="SZV228" s="304"/>
      <c r="SZW228" s="304"/>
      <c r="SZX228" s="304"/>
      <c r="SZY228" s="304"/>
      <c r="SZZ228" s="304"/>
      <c r="TAA228" s="304"/>
      <c r="TAB228" s="304"/>
      <c r="TAC228" s="304"/>
      <c r="TAD228" s="304"/>
      <c r="TAE228" s="304"/>
      <c r="TAF228" s="304"/>
      <c r="TAG228" s="304"/>
      <c r="TAH228" s="304"/>
      <c r="TAI228" s="304"/>
      <c r="TAJ228" s="304"/>
      <c r="TAK228" s="304"/>
      <c r="TAL228" s="304"/>
      <c r="TAM228" s="304"/>
      <c r="TAN228" s="304"/>
      <c r="TAO228" s="304"/>
      <c r="TAP228" s="304"/>
      <c r="TAQ228" s="304"/>
      <c r="TAR228" s="304"/>
      <c r="TAS228" s="304"/>
      <c r="TAT228" s="304"/>
      <c r="TAU228" s="304"/>
      <c r="TAV228" s="304"/>
      <c r="TAW228" s="304"/>
      <c r="TAX228" s="304"/>
      <c r="TAY228" s="304"/>
      <c r="TAZ228" s="304"/>
      <c r="TBA228" s="304"/>
      <c r="TBB228" s="304"/>
      <c r="TBC228" s="304"/>
      <c r="TBD228" s="304"/>
      <c r="TBE228" s="304"/>
      <c r="TBF228" s="304"/>
      <c r="TBG228" s="304"/>
      <c r="TBH228" s="304"/>
      <c r="TBI228" s="304"/>
      <c r="TBJ228" s="304"/>
      <c r="TBK228" s="304"/>
      <c r="TBL228" s="304"/>
      <c r="TBM228" s="304"/>
      <c r="TBN228" s="304"/>
      <c r="TBO228" s="304"/>
      <c r="TBP228" s="304"/>
      <c r="TBQ228" s="304"/>
      <c r="TBR228" s="304"/>
      <c r="TBS228" s="304"/>
      <c r="TBT228" s="304"/>
      <c r="TBU228" s="304"/>
      <c r="TBV228" s="304"/>
      <c r="TBW228" s="304"/>
      <c r="TBX228" s="304"/>
      <c r="TBY228" s="304"/>
      <c r="TBZ228" s="304"/>
      <c r="TCA228" s="304"/>
      <c r="TCB228" s="304"/>
      <c r="TCC228" s="304"/>
      <c r="TCD228" s="304"/>
      <c r="TCE228" s="304"/>
      <c r="TCF228" s="304"/>
      <c r="TCG228" s="304"/>
      <c r="TCH228" s="304"/>
      <c r="TCI228" s="304"/>
      <c r="TCJ228" s="304"/>
      <c r="TCK228" s="304"/>
      <c r="TCL228" s="304"/>
      <c r="TCM228" s="304"/>
      <c r="TCN228" s="304"/>
      <c r="TCO228" s="304"/>
      <c r="TCP228" s="304"/>
      <c r="TCQ228" s="304"/>
      <c r="TCR228" s="304"/>
      <c r="TCS228" s="304"/>
      <c r="TCT228" s="304"/>
      <c r="TCU228" s="304"/>
      <c r="TCV228" s="304"/>
      <c r="TCW228" s="304"/>
      <c r="TCX228" s="304"/>
      <c r="TCY228" s="304"/>
      <c r="TCZ228" s="304"/>
      <c r="TDA228" s="304"/>
      <c r="TDB228" s="304"/>
      <c r="TDC228" s="304"/>
      <c r="TDD228" s="304"/>
      <c r="TDE228" s="304"/>
      <c r="TDF228" s="304"/>
      <c r="TDG228" s="304"/>
      <c r="TDH228" s="304"/>
      <c r="TDI228" s="304"/>
      <c r="TDJ228" s="304"/>
      <c r="TDK228" s="304"/>
      <c r="TDL228" s="304"/>
      <c r="TDM228" s="304"/>
      <c r="TDN228" s="304"/>
      <c r="TDO228" s="304"/>
      <c r="TDP228" s="304"/>
      <c r="TDQ228" s="304"/>
      <c r="TDR228" s="304"/>
      <c r="TDS228" s="304"/>
      <c r="TDT228" s="304"/>
      <c r="TDU228" s="304"/>
      <c r="TDV228" s="304"/>
      <c r="TDW228" s="304"/>
      <c r="TDX228" s="304"/>
      <c r="TDY228" s="304"/>
      <c r="TDZ228" s="304"/>
      <c r="TEA228" s="304"/>
      <c r="TEB228" s="304"/>
      <c r="TEC228" s="304"/>
      <c r="TED228" s="304"/>
      <c r="TEE228" s="304"/>
      <c r="TEF228" s="304"/>
      <c r="TEG228" s="304"/>
      <c r="TEH228" s="304"/>
      <c r="TEI228" s="304"/>
      <c r="TEJ228" s="304"/>
      <c r="TEK228" s="304"/>
      <c r="TEL228" s="304"/>
      <c r="TEM228" s="304"/>
      <c r="TEN228" s="304"/>
      <c r="TEO228" s="304"/>
      <c r="TEP228" s="304"/>
      <c r="TEQ228" s="304"/>
      <c r="TER228" s="304"/>
      <c r="TES228" s="304"/>
      <c r="TET228" s="304"/>
      <c r="TEU228" s="304"/>
      <c r="TEV228" s="304"/>
      <c r="TEW228" s="304"/>
      <c r="TEX228" s="304"/>
      <c r="TEY228" s="304"/>
      <c r="TEZ228" s="304"/>
      <c r="TFA228" s="304"/>
      <c r="TFB228" s="304"/>
      <c r="TFC228" s="304"/>
      <c r="TFD228" s="304"/>
      <c r="TFE228" s="304"/>
      <c r="TFF228" s="304"/>
      <c r="TFG228" s="304"/>
      <c r="TFH228" s="304"/>
      <c r="TFI228" s="304"/>
      <c r="TFJ228" s="304"/>
      <c r="TFK228" s="304"/>
      <c r="TFL228" s="304"/>
      <c r="TFM228" s="304"/>
      <c r="TFN228" s="304"/>
      <c r="TFO228" s="304"/>
      <c r="TFP228" s="304"/>
      <c r="TFQ228" s="304"/>
      <c r="TFR228" s="304"/>
      <c r="TFS228" s="304"/>
      <c r="TFT228" s="304"/>
      <c r="TFU228" s="304"/>
      <c r="TFV228" s="304"/>
      <c r="TFW228" s="304"/>
      <c r="TFX228" s="304"/>
      <c r="TFY228" s="304"/>
      <c r="TFZ228" s="304"/>
      <c r="TGA228" s="304"/>
      <c r="TGB228" s="304"/>
      <c r="TGC228" s="304"/>
      <c r="TGD228" s="304"/>
      <c r="TGE228" s="304"/>
      <c r="TGF228" s="304"/>
      <c r="TGG228" s="304"/>
      <c r="TGH228" s="304"/>
      <c r="TGI228" s="304"/>
      <c r="TGJ228" s="304"/>
      <c r="TGK228" s="304"/>
      <c r="TGL228" s="304"/>
      <c r="TGM228" s="304"/>
      <c r="TGN228" s="304"/>
      <c r="TGO228" s="304"/>
      <c r="TGP228" s="304"/>
      <c r="TGQ228" s="304"/>
      <c r="TGR228" s="304"/>
      <c r="TGS228" s="304"/>
      <c r="TGT228" s="304"/>
      <c r="TGU228" s="304"/>
      <c r="TGV228" s="304"/>
      <c r="TGW228" s="304"/>
      <c r="TGX228" s="304"/>
      <c r="TGY228" s="304"/>
      <c r="TGZ228" s="304"/>
      <c r="THA228" s="304"/>
      <c r="THB228" s="304"/>
      <c r="THC228" s="304"/>
      <c r="THD228" s="304"/>
      <c r="THE228" s="304"/>
      <c r="THF228" s="304"/>
      <c r="THG228" s="304"/>
      <c r="THH228" s="304"/>
      <c r="THI228" s="304"/>
      <c r="THJ228" s="304"/>
      <c r="THK228" s="304"/>
      <c r="THL228" s="304"/>
      <c r="THM228" s="304"/>
      <c r="THN228" s="304"/>
      <c r="THO228" s="304"/>
      <c r="THP228" s="304"/>
      <c r="THQ228" s="304"/>
      <c r="THR228" s="304"/>
      <c r="THS228" s="304"/>
      <c r="THT228" s="304"/>
      <c r="THU228" s="304"/>
      <c r="THV228" s="304"/>
      <c r="THW228" s="304"/>
      <c r="THX228" s="304"/>
      <c r="THY228" s="304"/>
      <c r="THZ228" s="304"/>
      <c r="TIA228" s="304"/>
      <c r="TIB228" s="304"/>
      <c r="TIC228" s="304"/>
      <c r="TID228" s="304"/>
      <c r="TIE228" s="304"/>
      <c r="TIF228" s="304"/>
      <c r="TIG228" s="304"/>
      <c r="TIH228" s="304"/>
      <c r="TII228" s="304"/>
      <c r="TIJ228" s="304"/>
      <c r="TIK228" s="304"/>
      <c r="TIL228" s="304"/>
      <c r="TIM228" s="304"/>
      <c r="TIN228" s="304"/>
      <c r="TIO228" s="304"/>
      <c r="TIP228" s="304"/>
      <c r="TIQ228" s="304"/>
      <c r="TIR228" s="304"/>
      <c r="TIS228" s="304"/>
      <c r="TIT228" s="304"/>
      <c r="TIU228" s="304"/>
      <c r="TIV228" s="304"/>
      <c r="TIW228" s="304"/>
      <c r="TIX228" s="304"/>
      <c r="TIY228" s="304"/>
      <c r="TIZ228" s="304"/>
      <c r="TJA228" s="304"/>
      <c r="TJB228" s="304"/>
      <c r="TJC228" s="304"/>
      <c r="TJD228" s="304"/>
      <c r="TJE228" s="304"/>
      <c r="TJF228" s="304"/>
      <c r="TJG228" s="304"/>
      <c r="TJH228" s="304"/>
      <c r="TJI228" s="304"/>
      <c r="TJJ228" s="304"/>
      <c r="TJK228" s="304"/>
      <c r="TJL228" s="304"/>
      <c r="TJM228" s="304"/>
      <c r="TJN228" s="304"/>
      <c r="TJO228" s="304"/>
      <c r="TJP228" s="304"/>
      <c r="TJQ228" s="304"/>
      <c r="TJR228" s="304"/>
      <c r="TJS228" s="304"/>
      <c r="TJT228" s="304"/>
      <c r="TJU228" s="304"/>
      <c r="TJV228" s="304"/>
      <c r="TJW228" s="304"/>
      <c r="TJX228" s="304"/>
      <c r="TJY228" s="304"/>
      <c r="TJZ228" s="304"/>
      <c r="TKA228" s="304"/>
      <c r="TKB228" s="304"/>
      <c r="TKC228" s="304"/>
      <c r="TKD228" s="304"/>
      <c r="TKE228" s="304"/>
      <c r="TKF228" s="304"/>
      <c r="TKG228" s="304"/>
      <c r="TKH228" s="304"/>
      <c r="TKI228" s="304"/>
      <c r="TKJ228" s="304"/>
      <c r="TKK228" s="304"/>
      <c r="TKL228" s="304"/>
      <c r="TKM228" s="304"/>
      <c r="TKN228" s="304"/>
      <c r="TKO228" s="304"/>
      <c r="TKP228" s="304"/>
      <c r="TKQ228" s="304"/>
      <c r="TKR228" s="304"/>
      <c r="TKS228" s="304"/>
      <c r="TKT228" s="304"/>
      <c r="TKU228" s="304"/>
      <c r="TKV228" s="304"/>
      <c r="TKW228" s="304"/>
      <c r="TKX228" s="304"/>
      <c r="TKY228" s="304"/>
      <c r="TKZ228" s="304"/>
      <c r="TLA228" s="304"/>
      <c r="TLB228" s="304"/>
      <c r="TLC228" s="304"/>
      <c r="TLD228" s="304"/>
      <c r="TLE228" s="304"/>
      <c r="TLF228" s="304"/>
      <c r="TLG228" s="304"/>
      <c r="TLH228" s="304"/>
      <c r="TLI228" s="304"/>
      <c r="TLJ228" s="304"/>
      <c r="TLK228" s="304"/>
      <c r="TLL228" s="304"/>
      <c r="TLM228" s="304"/>
      <c r="TLN228" s="304"/>
      <c r="TLO228" s="304"/>
      <c r="TLP228" s="304"/>
      <c r="TLQ228" s="304"/>
      <c r="TLR228" s="304"/>
      <c r="TLS228" s="304"/>
      <c r="TLT228" s="304"/>
      <c r="TLU228" s="304"/>
      <c r="TLV228" s="304"/>
      <c r="TLW228" s="304"/>
      <c r="TLX228" s="304"/>
      <c r="TLY228" s="304"/>
      <c r="TLZ228" s="304"/>
      <c r="TMA228" s="304"/>
      <c r="TMB228" s="304"/>
      <c r="TMC228" s="304"/>
      <c r="TMD228" s="304"/>
      <c r="TME228" s="304"/>
      <c r="TMF228" s="304"/>
      <c r="TMG228" s="304"/>
      <c r="TMH228" s="304"/>
      <c r="TMI228" s="304"/>
      <c r="TMJ228" s="304"/>
      <c r="TMK228" s="304"/>
      <c r="TML228" s="304"/>
      <c r="TMM228" s="304"/>
      <c r="TMN228" s="304"/>
      <c r="TMO228" s="304"/>
      <c r="TMP228" s="304"/>
      <c r="TMQ228" s="304"/>
      <c r="TMR228" s="304"/>
      <c r="TMS228" s="304"/>
      <c r="TMT228" s="304"/>
      <c r="TMU228" s="304"/>
      <c r="TMV228" s="304"/>
      <c r="TMW228" s="304"/>
      <c r="TMX228" s="304"/>
      <c r="TMY228" s="304"/>
      <c r="TMZ228" s="304"/>
      <c r="TNA228" s="304"/>
      <c r="TNB228" s="304"/>
      <c r="TNC228" s="304"/>
      <c r="TND228" s="304"/>
      <c r="TNE228" s="304"/>
      <c r="TNF228" s="304"/>
      <c r="TNG228" s="304"/>
      <c r="TNH228" s="304"/>
      <c r="TNI228" s="304"/>
      <c r="TNJ228" s="304"/>
      <c r="TNK228" s="304"/>
      <c r="TNL228" s="304"/>
      <c r="TNM228" s="304"/>
      <c r="TNN228" s="304"/>
      <c r="TNO228" s="304"/>
      <c r="TNP228" s="304"/>
      <c r="TNQ228" s="304"/>
      <c r="TNR228" s="304"/>
      <c r="TNS228" s="304"/>
      <c r="TNT228" s="304"/>
      <c r="TNU228" s="304"/>
      <c r="TNV228" s="304"/>
      <c r="TNW228" s="304"/>
      <c r="TNX228" s="304"/>
      <c r="TNY228" s="304"/>
      <c r="TNZ228" s="304"/>
      <c r="TOA228" s="304"/>
      <c r="TOB228" s="304"/>
      <c r="TOC228" s="304"/>
      <c r="TOD228" s="304"/>
      <c r="TOE228" s="304"/>
      <c r="TOF228" s="304"/>
      <c r="TOG228" s="304"/>
      <c r="TOH228" s="304"/>
      <c r="TOI228" s="304"/>
      <c r="TOJ228" s="304"/>
      <c r="TOK228" s="304"/>
      <c r="TOL228" s="304"/>
      <c r="TOM228" s="304"/>
      <c r="TON228" s="304"/>
      <c r="TOO228" s="304"/>
      <c r="TOP228" s="304"/>
      <c r="TOQ228" s="304"/>
      <c r="TOR228" s="304"/>
      <c r="TOS228" s="304"/>
      <c r="TOT228" s="304"/>
      <c r="TOU228" s="304"/>
      <c r="TOV228" s="304"/>
      <c r="TOW228" s="304"/>
      <c r="TOX228" s="304"/>
      <c r="TOY228" s="304"/>
      <c r="TOZ228" s="304"/>
      <c r="TPA228" s="304"/>
      <c r="TPB228" s="304"/>
      <c r="TPC228" s="304"/>
      <c r="TPD228" s="304"/>
      <c r="TPE228" s="304"/>
      <c r="TPF228" s="304"/>
      <c r="TPG228" s="304"/>
      <c r="TPH228" s="304"/>
      <c r="TPI228" s="304"/>
      <c r="TPJ228" s="304"/>
      <c r="TPK228" s="304"/>
      <c r="TPL228" s="304"/>
      <c r="TPM228" s="304"/>
      <c r="TPN228" s="304"/>
      <c r="TPO228" s="304"/>
      <c r="TPP228" s="304"/>
      <c r="TPQ228" s="304"/>
      <c r="TPR228" s="304"/>
      <c r="TPS228" s="304"/>
      <c r="TPT228" s="304"/>
      <c r="TPU228" s="304"/>
      <c r="TPV228" s="304"/>
      <c r="TPW228" s="304"/>
      <c r="TPX228" s="304"/>
      <c r="TPY228" s="304"/>
      <c r="TPZ228" s="304"/>
      <c r="TQA228" s="304"/>
      <c r="TQB228" s="304"/>
      <c r="TQC228" s="304"/>
      <c r="TQD228" s="304"/>
      <c r="TQE228" s="304"/>
      <c r="TQF228" s="304"/>
      <c r="TQG228" s="304"/>
      <c r="TQH228" s="304"/>
      <c r="TQI228" s="304"/>
      <c r="TQJ228" s="304"/>
      <c r="TQK228" s="304"/>
      <c r="TQL228" s="304"/>
      <c r="TQM228" s="304"/>
      <c r="TQN228" s="304"/>
      <c r="TQO228" s="304"/>
      <c r="TQP228" s="304"/>
      <c r="TQQ228" s="304"/>
      <c r="TQR228" s="304"/>
      <c r="TQS228" s="304"/>
      <c r="TQT228" s="304"/>
      <c r="TQU228" s="304"/>
      <c r="TQV228" s="304"/>
      <c r="TQW228" s="304"/>
      <c r="TQX228" s="304"/>
      <c r="TQY228" s="304"/>
      <c r="TQZ228" s="304"/>
      <c r="TRA228" s="304"/>
      <c r="TRB228" s="304"/>
      <c r="TRC228" s="304"/>
      <c r="TRD228" s="304"/>
      <c r="TRE228" s="304"/>
      <c r="TRF228" s="304"/>
      <c r="TRG228" s="304"/>
      <c r="TRH228" s="304"/>
      <c r="TRI228" s="304"/>
      <c r="TRJ228" s="304"/>
      <c r="TRK228" s="304"/>
      <c r="TRL228" s="304"/>
      <c r="TRM228" s="304"/>
      <c r="TRN228" s="304"/>
      <c r="TRO228" s="304"/>
      <c r="TRP228" s="304"/>
      <c r="TRQ228" s="304"/>
      <c r="TRR228" s="304"/>
      <c r="TRS228" s="304"/>
      <c r="TRT228" s="304"/>
      <c r="TRU228" s="304"/>
      <c r="TRV228" s="304"/>
      <c r="TRW228" s="304"/>
      <c r="TRX228" s="304"/>
      <c r="TRY228" s="304"/>
      <c r="TRZ228" s="304"/>
      <c r="TSA228" s="304"/>
      <c r="TSB228" s="304"/>
      <c r="TSC228" s="304"/>
      <c r="TSD228" s="304"/>
      <c r="TSE228" s="304"/>
      <c r="TSF228" s="304"/>
      <c r="TSG228" s="304"/>
      <c r="TSH228" s="304"/>
      <c r="TSI228" s="304"/>
      <c r="TSJ228" s="304"/>
      <c r="TSK228" s="304"/>
      <c r="TSL228" s="304"/>
      <c r="TSM228" s="304"/>
      <c r="TSN228" s="304"/>
      <c r="TSO228" s="304"/>
      <c r="TSP228" s="304"/>
      <c r="TSQ228" s="304"/>
      <c r="TSR228" s="304"/>
      <c r="TSS228" s="304"/>
      <c r="TST228" s="304"/>
      <c r="TSU228" s="304"/>
      <c r="TSV228" s="304"/>
      <c r="TSW228" s="304"/>
      <c r="TSX228" s="304"/>
      <c r="TSY228" s="304"/>
      <c r="TSZ228" s="304"/>
      <c r="TTA228" s="304"/>
      <c r="TTB228" s="304"/>
      <c r="TTC228" s="304"/>
      <c r="TTD228" s="304"/>
      <c r="TTE228" s="304"/>
      <c r="TTF228" s="304"/>
      <c r="TTG228" s="304"/>
      <c r="TTH228" s="304"/>
      <c r="TTI228" s="304"/>
      <c r="TTJ228" s="304"/>
      <c r="TTK228" s="304"/>
      <c r="TTL228" s="304"/>
      <c r="TTM228" s="304"/>
      <c r="TTN228" s="304"/>
      <c r="TTO228" s="304"/>
      <c r="TTP228" s="304"/>
      <c r="TTQ228" s="304"/>
      <c r="TTR228" s="304"/>
      <c r="TTS228" s="304"/>
      <c r="TTT228" s="304"/>
      <c r="TTU228" s="304"/>
      <c r="TTV228" s="304"/>
      <c r="TTW228" s="304"/>
      <c r="TTX228" s="304"/>
      <c r="TTY228" s="304"/>
      <c r="TTZ228" s="304"/>
      <c r="TUA228" s="304"/>
      <c r="TUB228" s="304"/>
      <c r="TUC228" s="304"/>
      <c r="TUD228" s="304"/>
      <c r="TUE228" s="304"/>
      <c r="TUF228" s="304"/>
      <c r="TUG228" s="304"/>
      <c r="TUH228" s="304"/>
      <c r="TUI228" s="304"/>
      <c r="TUJ228" s="304"/>
      <c r="TUK228" s="304"/>
      <c r="TUL228" s="304"/>
      <c r="TUM228" s="304"/>
      <c r="TUN228" s="304"/>
      <c r="TUO228" s="304"/>
      <c r="TUP228" s="304"/>
      <c r="TUQ228" s="304"/>
      <c r="TUR228" s="304"/>
      <c r="TUS228" s="304"/>
      <c r="TUT228" s="304"/>
      <c r="TUU228" s="304"/>
      <c r="TUV228" s="304"/>
      <c r="TUW228" s="304"/>
      <c r="TUX228" s="304"/>
      <c r="TUY228" s="304"/>
      <c r="TUZ228" s="304"/>
      <c r="TVA228" s="304"/>
      <c r="TVB228" s="304"/>
      <c r="TVC228" s="304"/>
      <c r="TVD228" s="304"/>
      <c r="TVE228" s="304"/>
      <c r="TVF228" s="304"/>
      <c r="TVG228" s="304"/>
      <c r="TVH228" s="304"/>
      <c r="TVI228" s="304"/>
      <c r="TVJ228" s="304"/>
      <c r="TVK228" s="304"/>
      <c r="TVL228" s="304"/>
      <c r="TVM228" s="304"/>
      <c r="TVN228" s="304"/>
      <c r="TVO228" s="304"/>
      <c r="TVP228" s="304"/>
      <c r="TVQ228" s="304"/>
      <c r="TVR228" s="304"/>
      <c r="TVS228" s="304"/>
      <c r="TVT228" s="304"/>
      <c r="TVU228" s="304"/>
      <c r="TVV228" s="304"/>
      <c r="TVW228" s="304"/>
      <c r="TVX228" s="304"/>
      <c r="TVY228" s="304"/>
      <c r="TVZ228" s="304"/>
      <c r="TWA228" s="304"/>
      <c r="TWB228" s="304"/>
      <c r="TWC228" s="304"/>
      <c r="TWD228" s="304"/>
      <c r="TWE228" s="304"/>
      <c r="TWF228" s="304"/>
      <c r="TWG228" s="304"/>
      <c r="TWH228" s="304"/>
      <c r="TWI228" s="304"/>
      <c r="TWJ228" s="304"/>
      <c r="TWK228" s="304"/>
      <c r="TWL228" s="304"/>
      <c r="TWM228" s="304"/>
      <c r="TWN228" s="304"/>
      <c r="TWO228" s="304"/>
      <c r="TWP228" s="304"/>
      <c r="TWQ228" s="304"/>
      <c r="TWR228" s="304"/>
      <c r="TWS228" s="304"/>
      <c r="TWT228" s="304"/>
      <c r="TWU228" s="304"/>
      <c r="TWV228" s="304"/>
      <c r="TWW228" s="304"/>
      <c r="TWX228" s="304"/>
      <c r="TWY228" s="304"/>
      <c r="TWZ228" s="304"/>
      <c r="TXA228" s="304"/>
      <c r="TXB228" s="304"/>
      <c r="TXC228" s="304"/>
      <c r="TXD228" s="304"/>
      <c r="TXE228" s="304"/>
      <c r="TXF228" s="304"/>
      <c r="TXG228" s="304"/>
      <c r="TXH228" s="304"/>
      <c r="TXI228" s="304"/>
      <c r="TXJ228" s="304"/>
      <c r="TXK228" s="304"/>
      <c r="TXL228" s="304"/>
      <c r="TXM228" s="304"/>
      <c r="TXN228" s="304"/>
      <c r="TXO228" s="304"/>
      <c r="TXP228" s="304"/>
      <c r="TXQ228" s="304"/>
      <c r="TXR228" s="304"/>
      <c r="TXS228" s="304"/>
      <c r="TXT228" s="304"/>
      <c r="TXU228" s="304"/>
      <c r="TXV228" s="304"/>
      <c r="TXW228" s="304"/>
      <c r="TXX228" s="304"/>
      <c r="TXY228" s="304"/>
      <c r="TXZ228" s="304"/>
      <c r="TYA228" s="304"/>
      <c r="TYB228" s="304"/>
      <c r="TYC228" s="304"/>
      <c r="TYD228" s="304"/>
      <c r="TYE228" s="304"/>
      <c r="TYF228" s="304"/>
      <c r="TYG228" s="304"/>
      <c r="TYH228" s="304"/>
      <c r="TYI228" s="304"/>
      <c r="TYJ228" s="304"/>
      <c r="TYK228" s="304"/>
      <c r="TYL228" s="304"/>
      <c r="TYM228" s="304"/>
      <c r="TYN228" s="304"/>
      <c r="TYO228" s="304"/>
      <c r="TYP228" s="304"/>
      <c r="TYQ228" s="304"/>
      <c r="TYR228" s="304"/>
      <c r="TYS228" s="304"/>
      <c r="TYT228" s="304"/>
      <c r="TYU228" s="304"/>
      <c r="TYV228" s="304"/>
      <c r="TYW228" s="304"/>
      <c r="TYX228" s="304"/>
      <c r="TYY228" s="304"/>
      <c r="TYZ228" s="304"/>
      <c r="TZA228" s="304"/>
      <c r="TZB228" s="304"/>
      <c r="TZC228" s="304"/>
      <c r="TZD228" s="304"/>
      <c r="TZE228" s="304"/>
      <c r="TZF228" s="304"/>
      <c r="TZG228" s="304"/>
      <c r="TZH228" s="304"/>
      <c r="TZI228" s="304"/>
      <c r="TZJ228" s="304"/>
      <c r="TZK228" s="304"/>
      <c r="TZL228" s="304"/>
      <c r="TZM228" s="304"/>
      <c r="TZN228" s="304"/>
      <c r="TZO228" s="304"/>
      <c r="TZP228" s="304"/>
      <c r="TZQ228" s="304"/>
      <c r="TZR228" s="304"/>
      <c r="TZS228" s="304"/>
      <c r="TZT228" s="304"/>
      <c r="TZU228" s="304"/>
      <c r="TZV228" s="304"/>
      <c r="TZW228" s="304"/>
      <c r="TZX228" s="304"/>
      <c r="TZY228" s="304"/>
      <c r="TZZ228" s="304"/>
      <c r="UAA228" s="304"/>
      <c r="UAB228" s="304"/>
      <c r="UAC228" s="304"/>
      <c r="UAD228" s="304"/>
      <c r="UAE228" s="304"/>
      <c r="UAF228" s="304"/>
      <c r="UAG228" s="304"/>
      <c r="UAH228" s="304"/>
      <c r="UAI228" s="304"/>
      <c r="UAJ228" s="304"/>
      <c r="UAK228" s="304"/>
      <c r="UAL228" s="304"/>
      <c r="UAM228" s="304"/>
      <c r="UAN228" s="304"/>
      <c r="UAO228" s="304"/>
      <c r="UAP228" s="304"/>
      <c r="UAQ228" s="304"/>
      <c r="UAR228" s="304"/>
      <c r="UAS228" s="304"/>
      <c r="UAT228" s="304"/>
      <c r="UAU228" s="304"/>
      <c r="UAV228" s="304"/>
      <c r="UAW228" s="304"/>
      <c r="UAX228" s="304"/>
      <c r="UAY228" s="304"/>
      <c r="UAZ228" s="304"/>
      <c r="UBA228" s="304"/>
      <c r="UBB228" s="304"/>
      <c r="UBC228" s="304"/>
      <c r="UBD228" s="304"/>
      <c r="UBE228" s="304"/>
      <c r="UBF228" s="304"/>
      <c r="UBG228" s="304"/>
      <c r="UBH228" s="304"/>
      <c r="UBI228" s="304"/>
      <c r="UBJ228" s="304"/>
      <c r="UBK228" s="304"/>
      <c r="UBL228" s="304"/>
      <c r="UBM228" s="304"/>
      <c r="UBN228" s="304"/>
      <c r="UBO228" s="304"/>
      <c r="UBP228" s="304"/>
      <c r="UBQ228" s="304"/>
      <c r="UBR228" s="304"/>
      <c r="UBS228" s="304"/>
      <c r="UBT228" s="304"/>
      <c r="UBU228" s="304"/>
      <c r="UBV228" s="304"/>
      <c r="UBW228" s="304"/>
      <c r="UBX228" s="304"/>
      <c r="UBY228" s="304"/>
      <c r="UBZ228" s="304"/>
      <c r="UCA228" s="304"/>
      <c r="UCB228" s="304"/>
      <c r="UCC228" s="304"/>
      <c r="UCD228" s="304"/>
      <c r="UCE228" s="304"/>
      <c r="UCF228" s="304"/>
      <c r="UCG228" s="304"/>
      <c r="UCH228" s="304"/>
      <c r="UCI228" s="304"/>
      <c r="UCJ228" s="304"/>
      <c r="UCK228" s="304"/>
      <c r="UCL228" s="304"/>
      <c r="UCM228" s="304"/>
      <c r="UCN228" s="304"/>
      <c r="UCO228" s="304"/>
      <c r="UCP228" s="304"/>
      <c r="UCQ228" s="304"/>
      <c r="UCR228" s="304"/>
      <c r="UCS228" s="304"/>
      <c r="UCT228" s="304"/>
      <c r="UCU228" s="304"/>
      <c r="UCV228" s="304"/>
      <c r="UCW228" s="304"/>
      <c r="UCX228" s="304"/>
      <c r="UCY228" s="304"/>
      <c r="UCZ228" s="304"/>
      <c r="UDA228" s="304"/>
      <c r="UDB228" s="304"/>
      <c r="UDC228" s="304"/>
      <c r="UDD228" s="304"/>
      <c r="UDE228" s="304"/>
      <c r="UDF228" s="304"/>
      <c r="UDG228" s="304"/>
      <c r="UDH228" s="304"/>
      <c r="UDI228" s="304"/>
      <c r="UDJ228" s="304"/>
      <c r="UDK228" s="304"/>
      <c r="UDL228" s="304"/>
      <c r="UDM228" s="304"/>
      <c r="UDN228" s="304"/>
      <c r="UDO228" s="304"/>
      <c r="UDP228" s="304"/>
      <c r="UDQ228" s="304"/>
      <c r="UDR228" s="304"/>
      <c r="UDS228" s="304"/>
      <c r="UDT228" s="304"/>
      <c r="UDU228" s="304"/>
      <c r="UDV228" s="304"/>
      <c r="UDW228" s="304"/>
      <c r="UDX228" s="304"/>
      <c r="UDY228" s="304"/>
      <c r="UDZ228" s="304"/>
      <c r="UEA228" s="304"/>
      <c r="UEB228" s="304"/>
      <c r="UEC228" s="304"/>
      <c r="UED228" s="304"/>
      <c r="UEE228" s="304"/>
      <c r="UEF228" s="304"/>
      <c r="UEG228" s="304"/>
      <c r="UEH228" s="304"/>
      <c r="UEI228" s="304"/>
      <c r="UEJ228" s="304"/>
      <c r="UEK228" s="304"/>
      <c r="UEL228" s="304"/>
      <c r="UEM228" s="304"/>
      <c r="UEN228" s="304"/>
      <c r="UEO228" s="304"/>
      <c r="UEP228" s="304"/>
      <c r="UEQ228" s="304"/>
      <c r="UER228" s="304"/>
      <c r="UES228" s="304"/>
      <c r="UET228" s="304"/>
      <c r="UEU228" s="304"/>
      <c r="UEV228" s="304"/>
      <c r="UEW228" s="304"/>
      <c r="UEX228" s="304"/>
      <c r="UEY228" s="304"/>
      <c r="UEZ228" s="304"/>
      <c r="UFA228" s="304"/>
      <c r="UFB228" s="304"/>
      <c r="UFC228" s="304"/>
      <c r="UFD228" s="304"/>
      <c r="UFE228" s="304"/>
      <c r="UFF228" s="304"/>
      <c r="UFG228" s="304"/>
      <c r="UFH228" s="304"/>
      <c r="UFI228" s="304"/>
      <c r="UFJ228" s="304"/>
      <c r="UFK228" s="304"/>
      <c r="UFL228" s="304"/>
      <c r="UFM228" s="304"/>
      <c r="UFN228" s="304"/>
      <c r="UFO228" s="304"/>
      <c r="UFP228" s="304"/>
      <c r="UFQ228" s="304"/>
      <c r="UFR228" s="304"/>
      <c r="UFS228" s="304"/>
      <c r="UFT228" s="304"/>
      <c r="UFU228" s="304"/>
      <c r="UFV228" s="304"/>
      <c r="UFW228" s="304"/>
      <c r="UFX228" s="304"/>
      <c r="UFY228" s="304"/>
      <c r="UFZ228" s="304"/>
      <c r="UGA228" s="304"/>
      <c r="UGB228" s="304"/>
      <c r="UGC228" s="304"/>
      <c r="UGD228" s="304"/>
      <c r="UGE228" s="304"/>
      <c r="UGF228" s="304"/>
      <c r="UGG228" s="304"/>
      <c r="UGH228" s="304"/>
      <c r="UGI228" s="304"/>
      <c r="UGJ228" s="304"/>
      <c r="UGK228" s="304"/>
      <c r="UGL228" s="304"/>
      <c r="UGM228" s="304"/>
      <c r="UGN228" s="304"/>
      <c r="UGO228" s="304"/>
      <c r="UGP228" s="304"/>
      <c r="UGQ228" s="304"/>
      <c r="UGR228" s="304"/>
      <c r="UGS228" s="304"/>
      <c r="UGT228" s="304"/>
      <c r="UGU228" s="304"/>
      <c r="UGV228" s="304"/>
      <c r="UGW228" s="304"/>
      <c r="UGX228" s="304"/>
      <c r="UGY228" s="304"/>
      <c r="UGZ228" s="304"/>
      <c r="UHA228" s="304"/>
      <c r="UHB228" s="304"/>
      <c r="UHC228" s="304"/>
      <c r="UHD228" s="304"/>
      <c r="UHE228" s="304"/>
      <c r="UHF228" s="304"/>
      <c r="UHG228" s="304"/>
      <c r="UHH228" s="304"/>
      <c r="UHI228" s="304"/>
      <c r="UHJ228" s="304"/>
      <c r="UHK228" s="304"/>
      <c r="UHL228" s="304"/>
      <c r="UHM228" s="304"/>
      <c r="UHN228" s="304"/>
      <c r="UHO228" s="304"/>
      <c r="UHP228" s="304"/>
      <c r="UHQ228" s="304"/>
      <c r="UHR228" s="304"/>
      <c r="UHS228" s="304"/>
      <c r="UHT228" s="304"/>
      <c r="UHU228" s="304"/>
      <c r="UHV228" s="304"/>
      <c r="UHW228" s="304"/>
      <c r="UHX228" s="304"/>
      <c r="UHY228" s="304"/>
      <c r="UHZ228" s="304"/>
      <c r="UIA228" s="304"/>
      <c r="UIB228" s="304"/>
      <c r="UIC228" s="304"/>
      <c r="UID228" s="304"/>
      <c r="UIE228" s="304"/>
      <c r="UIF228" s="304"/>
      <c r="UIG228" s="304"/>
      <c r="UIH228" s="304"/>
      <c r="UII228" s="304"/>
      <c r="UIJ228" s="304"/>
      <c r="UIK228" s="304"/>
      <c r="UIL228" s="304"/>
      <c r="UIM228" s="304"/>
      <c r="UIN228" s="304"/>
      <c r="UIO228" s="304"/>
      <c r="UIP228" s="304"/>
      <c r="UIQ228" s="304"/>
      <c r="UIR228" s="304"/>
      <c r="UIS228" s="304"/>
      <c r="UIT228" s="304"/>
      <c r="UIU228" s="304"/>
      <c r="UIV228" s="304"/>
      <c r="UIW228" s="304"/>
      <c r="UIX228" s="304"/>
      <c r="UIY228" s="304"/>
      <c r="UIZ228" s="304"/>
      <c r="UJA228" s="304"/>
      <c r="UJB228" s="304"/>
      <c r="UJC228" s="304"/>
      <c r="UJD228" s="304"/>
      <c r="UJE228" s="304"/>
      <c r="UJF228" s="304"/>
      <c r="UJG228" s="304"/>
      <c r="UJH228" s="304"/>
      <c r="UJI228" s="304"/>
      <c r="UJJ228" s="304"/>
      <c r="UJK228" s="304"/>
      <c r="UJL228" s="304"/>
      <c r="UJM228" s="304"/>
      <c r="UJN228" s="304"/>
      <c r="UJO228" s="304"/>
      <c r="UJP228" s="304"/>
      <c r="UJQ228" s="304"/>
      <c r="UJR228" s="304"/>
      <c r="UJS228" s="304"/>
      <c r="UJT228" s="304"/>
      <c r="UJU228" s="304"/>
      <c r="UJV228" s="304"/>
      <c r="UJW228" s="304"/>
      <c r="UJX228" s="304"/>
      <c r="UJY228" s="304"/>
      <c r="UJZ228" s="304"/>
      <c r="UKA228" s="304"/>
      <c r="UKB228" s="304"/>
      <c r="UKC228" s="304"/>
      <c r="UKD228" s="304"/>
      <c r="UKE228" s="304"/>
      <c r="UKF228" s="304"/>
      <c r="UKG228" s="304"/>
      <c r="UKH228" s="304"/>
      <c r="UKI228" s="304"/>
      <c r="UKJ228" s="304"/>
      <c r="UKK228" s="304"/>
      <c r="UKL228" s="304"/>
      <c r="UKM228" s="304"/>
      <c r="UKN228" s="304"/>
      <c r="UKO228" s="304"/>
      <c r="UKP228" s="304"/>
      <c r="UKQ228" s="304"/>
      <c r="UKR228" s="304"/>
      <c r="UKS228" s="304"/>
      <c r="UKT228" s="304"/>
      <c r="UKU228" s="304"/>
      <c r="UKV228" s="304"/>
      <c r="UKW228" s="304"/>
      <c r="UKX228" s="304"/>
      <c r="UKY228" s="304"/>
      <c r="UKZ228" s="304"/>
      <c r="ULA228" s="304"/>
      <c r="ULB228" s="304"/>
      <c r="ULC228" s="304"/>
      <c r="ULD228" s="304"/>
      <c r="ULE228" s="304"/>
      <c r="ULF228" s="304"/>
      <c r="ULG228" s="304"/>
      <c r="ULH228" s="304"/>
      <c r="ULI228" s="304"/>
      <c r="ULJ228" s="304"/>
      <c r="ULK228" s="304"/>
      <c r="ULL228" s="304"/>
      <c r="ULM228" s="304"/>
      <c r="ULN228" s="304"/>
      <c r="ULO228" s="304"/>
      <c r="ULP228" s="304"/>
      <c r="ULQ228" s="304"/>
      <c r="ULR228" s="304"/>
      <c r="ULS228" s="304"/>
      <c r="ULT228" s="304"/>
      <c r="ULU228" s="304"/>
      <c r="ULV228" s="304"/>
      <c r="ULW228" s="304"/>
      <c r="ULX228" s="304"/>
      <c r="ULY228" s="304"/>
      <c r="ULZ228" s="304"/>
      <c r="UMA228" s="304"/>
      <c r="UMB228" s="304"/>
      <c r="UMC228" s="304"/>
      <c r="UMD228" s="304"/>
      <c r="UME228" s="304"/>
      <c r="UMF228" s="304"/>
      <c r="UMG228" s="304"/>
      <c r="UMH228" s="304"/>
      <c r="UMI228" s="304"/>
      <c r="UMJ228" s="304"/>
      <c r="UMK228" s="304"/>
      <c r="UML228" s="304"/>
      <c r="UMM228" s="304"/>
      <c r="UMN228" s="304"/>
      <c r="UMO228" s="304"/>
      <c r="UMP228" s="304"/>
      <c r="UMQ228" s="304"/>
      <c r="UMR228" s="304"/>
      <c r="UMS228" s="304"/>
      <c r="UMT228" s="304"/>
      <c r="UMU228" s="304"/>
      <c r="UMV228" s="304"/>
      <c r="UMW228" s="304"/>
      <c r="UMX228" s="304"/>
      <c r="UMY228" s="304"/>
      <c r="UMZ228" s="304"/>
      <c r="UNA228" s="304"/>
      <c r="UNB228" s="304"/>
      <c r="UNC228" s="304"/>
      <c r="UND228" s="304"/>
      <c r="UNE228" s="304"/>
      <c r="UNF228" s="304"/>
      <c r="UNG228" s="304"/>
      <c r="UNH228" s="304"/>
      <c r="UNI228" s="304"/>
      <c r="UNJ228" s="304"/>
      <c r="UNK228" s="304"/>
      <c r="UNL228" s="304"/>
      <c r="UNM228" s="304"/>
      <c r="UNN228" s="304"/>
      <c r="UNO228" s="304"/>
      <c r="UNP228" s="304"/>
      <c r="UNQ228" s="304"/>
      <c r="UNR228" s="304"/>
      <c r="UNS228" s="304"/>
      <c r="UNT228" s="304"/>
      <c r="UNU228" s="304"/>
      <c r="UNV228" s="304"/>
      <c r="UNW228" s="304"/>
      <c r="UNX228" s="304"/>
      <c r="UNY228" s="304"/>
      <c r="UNZ228" s="304"/>
      <c r="UOA228" s="304"/>
      <c r="UOB228" s="304"/>
      <c r="UOC228" s="304"/>
      <c r="UOD228" s="304"/>
      <c r="UOE228" s="304"/>
      <c r="UOF228" s="304"/>
      <c r="UOG228" s="304"/>
      <c r="UOH228" s="304"/>
      <c r="UOI228" s="304"/>
      <c r="UOJ228" s="304"/>
      <c r="UOK228" s="304"/>
      <c r="UOL228" s="304"/>
      <c r="UOM228" s="304"/>
      <c r="UON228" s="304"/>
      <c r="UOO228" s="304"/>
      <c r="UOP228" s="304"/>
      <c r="UOQ228" s="304"/>
      <c r="UOR228" s="304"/>
      <c r="UOS228" s="304"/>
      <c r="UOT228" s="304"/>
      <c r="UOU228" s="304"/>
      <c r="UOV228" s="304"/>
      <c r="UOW228" s="304"/>
      <c r="UOX228" s="304"/>
      <c r="UOY228" s="304"/>
      <c r="UOZ228" s="304"/>
      <c r="UPA228" s="304"/>
      <c r="UPB228" s="304"/>
      <c r="UPC228" s="304"/>
      <c r="UPD228" s="304"/>
      <c r="UPE228" s="304"/>
      <c r="UPF228" s="304"/>
      <c r="UPG228" s="304"/>
      <c r="UPH228" s="304"/>
      <c r="UPI228" s="304"/>
      <c r="UPJ228" s="304"/>
      <c r="UPK228" s="304"/>
      <c r="UPL228" s="304"/>
      <c r="UPM228" s="304"/>
      <c r="UPN228" s="304"/>
      <c r="UPO228" s="304"/>
      <c r="UPP228" s="304"/>
      <c r="UPQ228" s="304"/>
      <c r="UPR228" s="304"/>
      <c r="UPS228" s="304"/>
      <c r="UPT228" s="304"/>
      <c r="UPU228" s="304"/>
      <c r="UPV228" s="304"/>
      <c r="UPW228" s="304"/>
      <c r="UPX228" s="304"/>
      <c r="UPY228" s="304"/>
      <c r="UPZ228" s="304"/>
      <c r="UQA228" s="304"/>
      <c r="UQB228" s="304"/>
      <c r="UQC228" s="304"/>
      <c r="UQD228" s="304"/>
      <c r="UQE228" s="304"/>
      <c r="UQF228" s="304"/>
      <c r="UQG228" s="304"/>
      <c r="UQH228" s="304"/>
      <c r="UQI228" s="304"/>
      <c r="UQJ228" s="304"/>
      <c r="UQK228" s="304"/>
      <c r="UQL228" s="304"/>
      <c r="UQM228" s="304"/>
      <c r="UQN228" s="304"/>
      <c r="UQO228" s="304"/>
      <c r="UQP228" s="304"/>
      <c r="UQQ228" s="304"/>
      <c r="UQR228" s="304"/>
      <c r="UQS228" s="304"/>
      <c r="UQT228" s="304"/>
      <c r="UQU228" s="304"/>
      <c r="UQV228" s="304"/>
      <c r="UQW228" s="304"/>
      <c r="UQX228" s="304"/>
      <c r="UQY228" s="304"/>
      <c r="UQZ228" s="304"/>
      <c r="URA228" s="304"/>
      <c r="URB228" s="304"/>
      <c r="URC228" s="304"/>
      <c r="URD228" s="304"/>
      <c r="URE228" s="304"/>
      <c r="URF228" s="304"/>
      <c r="URG228" s="304"/>
      <c r="URH228" s="304"/>
      <c r="URI228" s="304"/>
      <c r="URJ228" s="304"/>
      <c r="URK228" s="304"/>
      <c r="URL228" s="304"/>
      <c r="URM228" s="304"/>
      <c r="URN228" s="304"/>
      <c r="URO228" s="304"/>
      <c r="URP228" s="304"/>
      <c r="URQ228" s="304"/>
      <c r="URR228" s="304"/>
      <c r="URS228" s="304"/>
      <c r="URT228" s="304"/>
      <c r="URU228" s="304"/>
      <c r="URV228" s="304"/>
      <c r="URW228" s="304"/>
      <c r="URX228" s="304"/>
      <c r="URY228" s="304"/>
      <c r="URZ228" s="304"/>
      <c r="USA228" s="304"/>
      <c r="USB228" s="304"/>
      <c r="USC228" s="304"/>
      <c r="USD228" s="304"/>
      <c r="USE228" s="304"/>
      <c r="USF228" s="304"/>
      <c r="USG228" s="304"/>
      <c r="USH228" s="304"/>
      <c r="USI228" s="304"/>
      <c r="USJ228" s="304"/>
      <c r="USK228" s="304"/>
      <c r="USL228" s="304"/>
      <c r="USM228" s="304"/>
      <c r="USN228" s="304"/>
      <c r="USO228" s="304"/>
      <c r="USP228" s="304"/>
      <c r="USQ228" s="304"/>
      <c r="USR228" s="304"/>
      <c r="USS228" s="304"/>
      <c r="UST228" s="304"/>
      <c r="USU228" s="304"/>
      <c r="USV228" s="304"/>
      <c r="USW228" s="304"/>
      <c r="USX228" s="304"/>
      <c r="USY228" s="304"/>
      <c r="USZ228" s="304"/>
      <c r="UTA228" s="304"/>
      <c r="UTB228" s="304"/>
      <c r="UTC228" s="304"/>
      <c r="UTD228" s="304"/>
      <c r="UTE228" s="304"/>
      <c r="UTF228" s="304"/>
      <c r="UTG228" s="304"/>
      <c r="UTH228" s="304"/>
      <c r="UTI228" s="304"/>
      <c r="UTJ228" s="304"/>
      <c r="UTK228" s="304"/>
      <c r="UTL228" s="304"/>
      <c r="UTM228" s="304"/>
      <c r="UTN228" s="304"/>
      <c r="UTO228" s="304"/>
      <c r="UTP228" s="304"/>
      <c r="UTQ228" s="304"/>
      <c r="UTR228" s="304"/>
      <c r="UTS228" s="304"/>
      <c r="UTT228" s="304"/>
      <c r="UTU228" s="304"/>
      <c r="UTV228" s="304"/>
      <c r="UTW228" s="304"/>
      <c r="UTX228" s="304"/>
      <c r="UTY228" s="304"/>
      <c r="UTZ228" s="304"/>
      <c r="UUA228" s="304"/>
      <c r="UUB228" s="304"/>
      <c r="UUC228" s="304"/>
      <c r="UUD228" s="304"/>
      <c r="UUE228" s="304"/>
      <c r="UUF228" s="304"/>
      <c r="UUG228" s="304"/>
      <c r="UUH228" s="304"/>
      <c r="UUI228" s="304"/>
      <c r="UUJ228" s="304"/>
      <c r="UUK228" s="304"/>
      <c r="UUL228" s="304"/>
      <c r="UUM228" s="304"/>
      <c r="UUN228" s="304"/>
      <c r="UUO228" s="304"/>
      <c r="UUP228" s="304"/>
      <c r="UUQ228" s="304"/>
      <c r="UUR228" s="304"/>
      <c r="UUS228" s="304"/>
      <c r="UUT228" s="304"/>
      <c r="UUU228" s="304"/>
      <c r="UUV228" s="304"/>
      <c r="UUW228" s="304"/>
      <c r="UUX228" s="304"/>
      <c r="UUY228" s="304"/>
      <c r="UUZ228" s="304"/>
      <c r="UVA228" s="304"/>
      <c r="UVB228" s="304"/>
      <c r="UVC228" s="304"/>
      <c r="UVD228" s="304"/>
      <c r="UVE228" s="304"/>
      <c r="UVF228" s="304"/>
      <c r="UVG228" s="304"/>
      <c r="UVH228" s="304"/>
      <c r="UVI228" s="304"/>
      <c r="UVJ228" s="304"/>
      <c r="UVK228" s="304"/>
      <c r="UVL228" s="304"/>
      <c r="UVM228" s="304"/>
      <c r="UVN228" s="304"/>
      <c r="UVO228" s="304"/>
      <c r="UVP228" s="304"/>
      <c r="UVQ228" s="304"/>
      <c r="UVR228" s="304"/>
      <c r="UVS228" s="304"/>
      <c r="UVT228" s="304"/>
      <c r="UVU228" s="304"/>
      <c r="UVV228" s="304"/>
      <c r="UVW228" s="304"/>
      <c r="UVX228" s="304"/>
      <c r="UVY228" s="304"/>
      <c r="UVZ228" s="304"/>
      <c r="UWA228" s="304"/>
      <c r="UWB228" s="304"/>
      <c r="UWC228" s="304"/>
      <c r="UWD228" s="304"/>
      <c r="UWE228" s="304"/>
      <c r="UWF228" s="304"/>
      <c r="UWG228" s="304"/>
      <c r="UWH228" s="304"/>
      <c r="UWI228" s="304"/>
      <c r="UWJ228" s="304"/>
      <c r="UWK228" s="304"/>
      <c r="UWL228" s="304"/>
      <c r="UWM228" s="304"/>
      <c r="UWN228" s="304"/>
      <c r="UWO228" s="304"/>
      <c r="UWP228" s="304"/>
      <c r="UWQ228" s="304"/>
      <c r="UWR228" s="304"/>
      <c r="UWS228" s="304"/>
      <c r="UWT228" s="304"/>
      <c r="UWU228" s="304"/>
      <c r="UWV228" s="304"/>
      <c r="UWW228" s="304"/>
      <c r="UWX228" s="304"/>
      <c r="UWY228" s="304"/>
      <c r="UWZ228" s="304"/>
      <c r="UXA228" s="304"/>
      <c r="UXB228" s="304"/>
      <c r="UXC228" s="304"/>
      <c r="UXD228" s="304"/>
      <c r="UXE228" s="304"/>
      <c r="UXF228" s="304"/>
      <c r="UXG228" s="304"/>
      <c r="UXH228" s="304"/>
      <c r="UXI228" s="304"/>
      <c r="UXJ228" s="304"/>
      <c r="UXK228" s="304"/>
      <c r="UXL228" s="304"/>
      <c r="UXM228" s="304"/>
      <c r="UXN228" s="304"/>
      <c r="UXO228" s="304"/>
      <c r="UXP228" s="304"/>
      <c r="UXQ228" s="304"/>
      <c r="UXR228" s="304"/>
      <c r="UXS228" s="304"/>
      <c r="UXT228" s="304"/>
      <c r="UXU228" s="304"/>
      <c r="UXV228" s="304"/>
      <c r="UXW228" s="304"/>
      <c r="UXX228" s="304"/>
      <c r="UXY228" s="304"/>
      <c r="UXZ228" s="304"/>
      <c r="UYA228" s="304"/>
      <c r="UYB228" s="304"/>
      <c r="UYC228" s="304"/>
      <c r="UYD228" s="304"/>
      <c r="UYE228" s="304"/>
      <c r="UYF228" s="304"/>
      <c r="UYG228" s="304"/>
      <c r="UYH228" s="304"/>
      <c r="UYI228" s="304"/>
      <c r="UYJ228" s="304"/>
      <c r="UYK228" s="304"/>
      <c r="UYL228" s="304"/>
      <c r="UYM228" s="304"/>
      <c r="UYN228" s="304"/>
      <c r="UYO228" s="304"/>
      <c r="UYP228" s="304"/>
      <c r="UYQ228" s="304"/>
      <c r="UYR228" s="304"/>
      <c r="UYS228" s="304"/>
      <c r="UYT228" s="304"/>
      <c r="UYU228" s="304"/>
      <c r="UYV228" s="304"/>
      <c r="UYW228" s="304"/>
      <c r="UYX228" s="304"/>
      <c r="UYY228" s="304"/>
      <c r="UYZ228" s="304"/>
      <c r="UZA228" s="304"/>
      <c r="UZB228" s="304"/>
      <c r="UZC228" s="304"/>
      <c r="UZD228" s="304"/>
      <c r="UZE228" s="304"/>
      <c r="UZF228" s="304"/>
      <c r="UZG228" s="304"/>
      <c r="UZH228" s="304"/>
      <c r="UZI228" s="304"/>
      <c r="UZJ228" s="304"/>
      <c r="UZK228" s="304"/>
      <c r="UZL228" s="304"/>
      <c r="UZM228" s="304"/>
      <c r="UZN228" s="304"/>
      <c r="UZO228" s="304"/>
      <c r="UZP228" s="304"/>
      <c r="UZQ228" s="304"/>
      <c r="UZR228" s="304"/>
      <c r="UZS228" s="304"/>
      <c r="UZT228" s="304"/>
      <c r="UZU228" s="304"/>
      <c r="UZV228" s="304"/>
      <c r="UZW228" s="304"/>
      <c r="UZX228" s="304"/>
      <c r="UZY228" s="304"/>
      <c r="UZZ228" s="304"/>
      <c r="VAA228" s="304"/>
      <c r="VAB228" s="304"/>
      <c r="VAC228" s="304"/>
      <c r="VAD228" s="304"/>
      <c r="VAE228" s="304"/>
      <c r="VAF228" s="304"/>
      <c r="VAG228" s="304"/>
      <c r="VAH228" s="304"/>
      <c r="VAI228" s="304"/>
      <c r="VAJ228" s="304"/>
      <c r="VAK228" s="304"/>
      <c r="VAL228" s="304"/>
      <c r="VAM228" s="304"/>
      <c r="VAN228" s="304"/>
      <c r="VAO228" s="304"/>
      <c r="VAP228" s="304"/>
      <c r="VAQ228" s="304"/>
      <c r="VAR228" s="304"/>
      <c r="VAS228" s="304"/>
      <c r="VAT228" s="304"/>
      <c r="VAU228" s="304"/>
      <c r="VAV228" s="304"/>
      <c r="VAW228" s="304"/>
      <c r="VAX228" s="304"/>
      <c r="VAY228" s="304"/>
      <c r="VAZ228" s="304"/>
      <c r="VBA228" s="304"/>
      <c r="VBB228" s="304"/>
      <c r="VBC228" s="304"/>
      <c r="VBD228" s="304"/>
      <c r="VBE228" s="304"/>
      <c r="VBF228" s="304"/>
      <c r="VBG228" s="304"/>
      <c r="VBH228" s="304"/>
      <c r="VBI228" s="304"/>
      <c r="VBJ228" s="304"/>
      <c r="VBK228" s="304"/>
      <c r="VBL228" s="304"/>
      <c r="VBM228" s="304"/>
      <c r="VBN228" s="304"/>
      <c r="VBO228" s="304"/>
      <c r="VBP228" s="304"/>
      <c r="VBQ228" s="304"/>
      <c r="VBR228" s="304"/>
      <c r="VBS228" s="304"/>
      <c r="VBT228" s="304"/>
      <c r="VBU228" s="304"/>
      <c r="VBV228" s="304"/>
      <c r="VBW228" s="304"/>
      <c r="VBX228" s="304"/>
      <c r="VBY228" s="304"/>
      <c r="VBZ228" s="304"/>
      <c r="VCA228" s="304"/>
      <c r="VCB228" s="304"/>
      <c r="VCC228" s="304"/>
      <c r="VCD228" s="304"/>
      <c r="VCE228" s="304"/>
      <c r="VCF228" s="304"/>
      <c r="VCG228" s="304"/>
      <c r="VCH228" s="304"/>
      <c r="VCI228" s="304"/>
      <c r="VCJ228" s="304"/>
      <c r="VCK228" s="304"/>
      <c r="VCL228" s="304"/>
      <c r="VCM228" s="304"/>
      <c r="VCN228" s="304"/>
      <c r="VCO228" s="304"/>
      <c r="VCP228" s="304"/>
      <c r="VCQ228" s="304"/>
      <c r="VCR228" s="304"/>
      <c r="VCS228" s="304"/>
      <c r="VCT228" s="304"/>
      <c r="VCU228" s="304"/>
      <c r="VCV228" s="304"/>
      <c r="VCW228" s="304"/>
      <c r="VCX228" s="304"/>
      <c r="VCY228" s="304"/>
      <c r="VCZ228" s="304"/>
      <c r="VDA228" s="304"/>
      <c r="VDB228" s="304"/>
      <c r="VDC228" s="304"/>
      <c r="VDD228" s="304"/>
      <c r="VDE228" s="304"/>
      <c r="VDF228" s="304"/>
      <c r="VDG228" s="304"/>
      <c r="VDH228" s="304"/>
      <c r="VDI228" s="304"/>
      <c r="VDJ228" s="304"/>
      <c r="VDK228" s="304"/>
      <c r="VDL228" s="304"/>
      <c r="VDM228" s="304"/>
      <c r="VDN228" s="304"/>
      <c r="VDO228" s="304"/>
      <c r="VDP228" s="304"/>
      <c r="VDQ228" s="304"/>
      <c r="VDR228" s="304"/>
      <c r="VDS228" s="304"/>
      <c r="VDT228" s="304"/>
      <c r="VDU228" s="304"/>
      <c r="VDV228" s="304"/>
      <c r="VDW228" s="304"/>
      <c r="VDX228" s="304"/>
      <c r="VDY228" s="304"/>
      <c r="VDZ228" s="304"/>
      <c r="VEA228" s="304"/>
      <c r="VEB228" s="304"/>
      <c r="VEC228" s="304"/>
      <c r="VED228" s="304"/>
      <c r="VEE228" s="304"/>
      <c r="VEF228" s="304"/>
      <c r="VEG228" s="304"/>
      <c r="VEH228" s="304"/>
      <c r="VEI228" s="304"/>
      <c r="VEJ228" s="304"/>
      <c r="VEK228" s="304"/>
      <c r="VEL228" s="304"/>
      <c r="VEM228" s="304"/>
      <c r="VEN228" s="304"/>
      <c r="VEO228" s="304"/>
      <c r="VEP228" s="304"/>
      <c r="VEQ228" s="304"/>
      <c r="VER228" s="304"/>
      <c r="VES228" s="304"/>
      <c r="VET228" s="304"/>
      <c r="VEU228" s="304"/>
      <c r="VEV228" s="304"/>
      <c r="VEW228" s="304"/>
      <c r="VEX228" s="304"/>
      <c r="VEY228" s="304"/>
      <c r="VEZ228" s="304"/>
      <c r="VFA228" s="304"/>
      <c r="VFB228" s="304"/>
      <c r="VFC228" s="304"/>
      <c r="VFD228" s="304"/>
      <c r="VFE228" s="304"/>
      <c r="VFF228" s="304"/>
      <c r="VFG228" s="304"/>
      <c r="VFH228" s="304"/>
      <c r="VFI228" s="304"/>
      <c r="VFJ228" s="304"/>
      <c r="VFK228" s="304"/>
      <c r="VFL228" s="304"/>
      <c r="VFM228" s="304"/>
      <c r="VFN228" s="304"/>
      <c r="VFO228" s="304"/>
      <c r="VFP228" s="304"/>
      <c r="VFQ228" s="304"/>
      <c r="VFR228" s="304"/>
      <c r="VFS228" s="304"/>
      <c r="VFT228" s="304"/>
      <c r="VFU228" s="304"/>
      <c r="VFV228" s="304"/>
      <c r="VFW228" s="304"/>
      <c r="VFX228" s="304"/>
      <c r="VFY228" s="304"/>
      <c r="VFZ228" s="304"/>
      <c r="VGA228" s="304"/>
      <c r="VGB228" s="304"/>
      <c r="VGC228" s="304"/>
      <c r="VGD228" s="304"/>
      <c r="VGE228" s="304"/>
      <c r="VGF228" s="304"/>
      <c r="VGG228" s="304"/>
      <c r="VGH228" s="304"/>
      <c r="VGI228" s="304"/>
      <c r="VGJ228" s="304"/>
      <c r="VGK228" s="304"/>
      <c r="VGL228" s="304"/>
      <c r="VGM228" s="304"/>
      <c r="VGN228" s="304"/>
      <c r="VGO228" s="304"/>
      <c r="VGP228" s="304"/>
      <c r="VGQ228" s="304"/>
      <c r="VGR228" s="304"/>
      <c r="VGS228" s="304"/>
      <c r="VGT228" s="304"/>
      <c r="VGU228" s="304"/>
      <c r="VGV228" s="304"/>
      <c r="VGW228" s="304"/>
      <c r="VGX228" s="304"/>
      <c r="VGY228" s="304"/>
      <c r="VGZ228" s="304"/>
      <c r="VHA228" s="304"/>
      <c r="VHB228" s="304"/>
      <c r="VHC228" s="304"/>
      <c r="VHD228" s="304"/>
      <c r="VHE228" s="304"/>
      <c r="VHF228" s="304"/>
      <c r="VHG228" s="304"/>
      <c r="VHH228" s="304"/>
      <c r="VHI228" s="304"/>
      <c r="VHJ228" s="304"/>
      <c r="VHK228" s="304"/>
      <c r="VHL228" s="304"/>
      <c r="VHM228" s="304"/>
      <c r="VHN228" s="304"/>
      <c r="VHO228" s="304"/>
      <c r="VHP228" s="304"/>
      <c r="VHQ228" s="304"/>
      <c r="VHR228" s="304"/>
      <c r="VHS228" s="304"/>
      <c r="VHT228" s="304"/>
      <c r="VHU228" s="304"/>
      <c r="VHV228" s="304"/>
      <c r="VHW228" s="304"/>
      <c r="VHX228" s="304"/>
      <c r="VHY228" s="304"/>
      <c r="VHZ228" s="304"/>
      <c r="VIA228" s="304"/>
      <c r="VIB228" s="304"/>
      <c r="VIC228" s="304"/>
      <c r="VID228" s="304"/>
      <c r="VIE228" s="304"/>
      <c r="VIF228" s="304"/>
      <c r="VIG228" s="304"/>
      <c r="VIH228" s="304"/>
      <c r="VII228" s="304"/>
      <c r="VIJ228" s="304"/>
      <c r="VIK228" s="304"/>
      <c r="VIL228" s="304"/>
      <c r="VIM228" s="304"/>
      <c r="VIN228" s="304"/>
      <c r="VIO228" s="304"/>
      <c r="VIP228" s="304"/>
      <c r="VIQ228" s="304"/>
      <c r="VIR228" s="304"/>
      <c r="VIS228" s="304"/>
      <c r="VIT228" s="304"/>
      <c r="VIU228" s="304"/>
      <c r="VIV228" s="304"/>
      <c r="VIW228" s="304"/>
      <c r="VIX228" s="304"/>
      <c r="VIY228" s="304"/>
      <c r="VIZ228" s="304"/>
      <c r="VJA228" s="304"/>
      <c r="VJB228" s="304"/>
      <c r="VJC228" s="304"/>
      <c r="VJD228" s="304"/>
      <c r="VJE228" s="304"/>
      <c r="VJF228" s="304"/>
      <c r="VJG228" s="304"/>
      <c r="VJH228" s="304"/>
      <c r="VJI228" s="304"/>
      <c r="VJJ228" s="304"/>
      <c r="VJK228" s="304"/>
      <c r="VJL228" s="304"/>
      <c r="VJM228" s="304"/>
      <c r="VJN228" s="304"/>
      <c r="VJO228" s="304"/>
      <c r="VJP228" s="304"/>
      <c r="VJQ228" s="304"/>
      <c r="VJR228" s="304"/>
      <c r="VJS228" s="304"/>
      <c r="VJT228" s="304"/>
      <c r="VJU228" s="304"/>
      <c r="VJV228" s="304"/>
      <c r="VJW228" s="304"/>
      <c r="VJX228" s="304"/>
      <c r="VJY228" s="304"/>
      <c r="VJZ228" s="304"/>
      <c r="VKA228" s="304"/>
      <c r="VKB228" s="304"/>
      <c r="VKC228" s="304"/>
      <c r="VKD228" s="304"/>
      <c r="VKE228" s="304"/>
      <c r="VKF228" s="304"/>
      <c r="VKG228" s="304"/>
      <c r="VKH228" s="304"/>
      <c r="VKI228" s="304"/>
      <c r="VKJ228" s="304"/>
      <c r="VKK228" s="304"/>
      <c r="VKL228" s="304"/>
      <c r="VKM228" s="304"/>
      <c r="VKN228" s="304"/>
      <c r="VKO228" s="304"/>
      <c r="VKP228" s="304"/>
      <c r="VKQ228" s="304"/>
      <c r="VKR228" s="304"/>
      <c r="VKS228" s="304"/>
      <c r="VKT228" s="304"/>
      <c r="VKU228" s="304"/>
      <c r="VKV228" s="304"/>
      <c r="VKW228" s="304"/>
      <c r="VKX228" s="304"/>
      <c r="VKY228" s="304"/>
      <c r="VKZ228" s="304"/>
      <c r="VLA228" s="304"/>
      <c r="VLB228" s="304"/>
      <c r="VLC228" s="304"/>
      <c r="VLD228" s="304"/>
      <c r="VLE228" s="304"/>
      <c r="VLF228" s="304"/>
      <c r="VLG228" s="304"/>
      <c r="VLH228" s="304"/>
      <c r="VLI228" s="304"/>
      <c r="VLJ228" s="304"/>
      <c r="VLK228" s="304"/>
      <c r="VLL228" s="304"/>
      <c r="VLM228" s="304"/>
      <c r="VLN228" s="304"/>
      <c r="VLO228" s="304"/>
      <c r="VLP228" s="304"/>
      <c r="VLQ228" s="304"/>
      <c r="VLR228" s="304"/>
      <c r="VLS228" s="304"/>
      <c r="VLT228" s="304"/>
      <c r="VLU228" s="304"/>
      <c r="VLV228" s="304"/>
      <c r="VLW228" s="304"/>
      <c r="VLX228" s="304"/>
      <c r="VLY228" s="304"/>
      <c r="VLZ228" s="304"/>
      <c r="VMA228" s="304"/>
      <c r="VMB228" s="304"/>
      <c r="VMC228" s="304"/>
      <c r="VMD228" s="304"/>
      <c r="VME228" s="304"/>
      <c r="VMF228" s="304"/>
      <c r="VMG228" s="304"/>
      <c r="VMH228" s="304"/>
      <c r="VMI228" s="304"/>
      <c r="VMJ228" s="304"/>
      <c r="VMK228" s="304"/>
      <c r="VML228" s="304"/>
      <c r="VMM228" s="304"/>
      <c r="VMN228" s="304"/>
      <c r="VMO228" s="304"/>
      <c r="VMP228" s="304"/>
      <c r="VMQ228" s="304"/>
      <c r="VMR228" s="304"/>
      <c r="VMS228" s="304"/>
      <c r="VMT228" s="304"/>
      <c r="VMU228" s="304"/>
      <c r="VMV228" s="304"/>
      <c r="VMW228" s="304"/>
      <c r="VMX228" s="304"/>
      <c r="VMY228" s="304"/>
      <c r="VMZ228" s="304"/>
      <c r="VNA228" s="304"/>
      <c r="VNB228" s="304"/>
      <c r="VNC228" s="304"/>
      <c r="VND228" s="304"/>
      <c r="VNE228" s="304"/>
      <c r="VNF228" s="304"/>
      <c r="VNG228" s="304"/>
      <c r="VNH228" s="304"/>
      <c r="VNI228" s="304"/>
      <c r="VNJ228" s="304"/>
      <c r="VNK228" s="304"/>
      <c r="VNL228" s="304"/>
      <c r="VNM228" s="304"/>
      <c r="VNN228" s="304"/>
      <c r="VNO228" s="304"/>
      <c r="VNP228" s="304"/>
      <c r="VNQ228" s="304"/>
      <c r="VNR228" s="304"/>
      <c r="VNS228" s="304"/>
      <c r="VNT228" s="304"/>
      <c r="VNU228" s="304"/>
      <c r="VNV228" s="304"/>
      <c r="VNW228" s="304"/>
      <c r="VNX228" s="304"/>
      <c r="VNY228" s="304"/>
      <c r="VNZ228" s="304"/>
      <c r="VOA228" s="304"/>
      <c r="VOB228" s="304"/>
      <c r="VOC228" s="304"/>
      <c r="VOD228" s="304"/>
      <c r="VOE228" s="304"/>
      <c r="VOF228" s="304"/>
      <c r="VOG228" s="304"/>
      <c r="VOH228" s="304"/>
      <c r="VOI228" s="304"/>
      <c r="VOJ228" s="304"/>
      <c r="VOK228" s="304"/>
      <c r="VOL228" s="304"/>
      <c r="VOM228" s="304"/>
      <c r="VON228" s="304"/>
      <c r="VOO228" s="304"/>
      <c r="VOP228" s="304"/>
      <c r="VOQ228" s="304"/>
      <c r="VOR228" s="304"/>
      <c r="VOS228" s="304"/>
      <c r="VOT228" s="304"/>
      <c r="VOU228" s="304"/>
      <c r="VOV228" s="304"/>
      <c r="VOW228" s="304"/>
      <c r="VOX228" s="304"/>
      <c r="VOY228" s="304"/>
      <c r="VOZ228" s="304"/>
      <c r="VPA228" s="304"/>
      <c r="VPB228" s="304"/>
      <c r="VPC228" s="304"/>
      <c r="VPD228" s="304"/>
      <c r="VPE228" s="304"/>
      <c r="VPF228" s="304"/>
      <c r="VPG228" s="304"/>
      <c r="VPH228" s="304"/>
      <c r="VPI228" s="304"/>
      <c r="VPJ228" s="304"/>
      <c r="VPK228" s="304"/>
      <c r="VPL228" s="304"/>
      <c r="VPM228" s="304"/>
      <c r="VPN228" s="304"/>
      <c r="VPO228" s="304"/>
      <c r="VPP228" s="304"/>
      <c r="VPQ228" s="304"/>
      <c r="VPR228" s="304"/>
      <c r="VPS228" s="304"/>
      <c r="VPT228" s="304"/>
      <c r="VPU228" s="304"/>
      <c r="VPV228" s="304"/>
      <c r="VPW228" s="304"/>
      <c r="VPX228" s="304"/>
      <c r="VPY228" s="304"/>
      <c r="VPZ228" s="304"/>
      <c r="VQA228" s="304"/>
      <c r="VQB228" s="304"/>
      <c r="VQC228" s="304"/>
      <c r="VQD228" s="304"/>
      <c r="VQE228" s="304"/>
      <c r="VQF228" s="304"/>
      <c r="VQG228" s="304"/>
      <c r="VQH228" s="304"/>
      <c r="VQI228" s="304"/>
      <c r="VQJ228" s="304"/>
      <c r="VQK228" s="304"/>
      <c r="VQL228" s="304"/>
      <c r="VQM228" s="304"/>
      <c r="VQN228" s="304"/>
      <c r="VQO228" s="304"/>
      <c r="VQP228" s="304"/>
      <c r="VQQ228" s="304"/>
      <c r="VQR228" s="304"/>
      <c r="VQS228" s="304"/>
      <c r="VQT228" s="304"/>
      <c r="VQU228" s="304"/>
      <c r="VQV228" s="304"/>
      <c r="VQW228" s="304"/>
      <c r="VQX228" s="304"/>
      <c r="VQY228" s="304"/>
      <c r="VQZ228" s="304"/>
      <c r="VRA228" s="304"/>
      <c r="VRB228" s="304"/>
      <c r="VRC228" s="304"/>
      <c r="VRD228" s="304"/>
      <c r="VRE228" s="304"/>
      <c r="VRF228" s="304"/>
      <c r="VRG228" s="304"/>
      <c r="VRH228" s="304"/>
      <c r="VRI228" s="304"/>
      <c r="VRJ228" s="304"/>
      <c r="VRK228" s="304"/>
      <c r="VRL228" s="304"/>
      <c r="VRM228" s="304"/>
      <c r="VRN228" s="304"/>
      <c r="VRO228" s="304"/>
      <c r="VRP228" s="304"/>
      <c r="VRQ228" s="304"/>
      <c r="VRR228" s="304"/>
      <c r="VRS228" s="304"/>
      <c r="VRT228" s="304"/>
      <c r="VRU228" s="304"/>
      <c r="VRV228" s="304"/>
      <c r="VRW228" s="304"/>
      <c r="VRX228" s="304"/>
      <c r="VRY228" s="304"/>
      <c r="VRZ228" s="304"/>
      <c r="VSA228" s="304"/>
      <c r="VSB228" s="304"/>
      <c r="VSC228" s="304"/>
      <c r="VSD228" s="304"/>
      <c r="VSE228" s="304"/>
      <c r="VSF228" s="304"/>
      <c r="VSG228" s="304"/>
      <c r="VSH228" s="304"/>
      <c r="VSI228" s="304"/>
      <c r="VSJ228" s="304"/>
      <c r="VSK228" s="304"/>
      <c r="VSL228" s="304"/>
      <c r="VSM228" s="304"/>
      <c r="VSN228" s="304"/>
      <c r="VSO228" s="304"/>
      <c r="VSP228" s="304"/>
      <c r="VSQ228" s="304"/>
      <c r="VSR228" s="304"/>
      <c r="VSS228" s="304"/>
      <c r="VST228" s="304"/>
      <c r="VSU228" s="304"/>
      <c r="VSV228" s="304"/>
      <c r="VSW228" s="304"/>
      <c r="VSX228" s="304"/>
      <c r="VSY228" s="304"/>
      <c r="VSZ228" s="304"/>
      <c r="VTA228" s="304"/>
      <c r="VTB228" s="304"/>
      <c r="VTC228" s="304"/>
      <c r="VTD228" s="304"/>
      <c r="VTE228" s="304"/>
      <c r="VTF228" s="304"/>
      <c r="VTG228" s="304"/>
      <c r="VTH228" s="304"/>
      <c r="VTI228" s="304"/>
      <c r="VTJ228" s="304"/>
      <c r="VTK228" s="304"/>
      <c r="VTL228" s="304"/>
      <c r="VTM228" s="304"/>
      <c r="VTN228" s="304"/>
      <c r="VTO228" s="304"/>
      <c r="VTP228" s="304"/>
      <c r="VTQ228" s="304"/>
      <c r="VTR228" s="304"/>
      <c r="VTS228" s="304"/>
      <c r="VTT228" s="304"/>
      <c r="VTU228" s="304"/>
      <c r="VTV228" s="304"/>
      <c r="VTW228" s="304"/>
      <c r="VTX228" s="304"/>
      <c r="VTY228" s="304"/>
      <c r="VTZ228" s="304"/>
      <c r="VUA228" s="304"/>
      <c r="VUB228" s="304"/>
      <c r="VUC228" s="304"/>
      <c r="VUD228" s="304"/>
      <c r="VUE228" s="304"/>
      <c r="VUF228" s="304"/>
      <c r="VUG228" s="304"/>
      <c r="VUH228" s="304"/>
      <c r="VUI228" s="304"/>
      <c r="VUJ228" s="304"/>
      <c r="VUK228" s="304"/>
      <c r="VUL228" s="304"/>
      <c r="VUM228" s="304"/>
      <c r="VUN228" s="304"/>
      <c r="VUO228" s="304"/>
      <c r="VUP228" s="304"/>
      <c r="VUQ228" s="304"/>
      <c r="VUR228" s="304"/>
      <c r="VUS228" s="304"/>
      <c r="VUT228" s="304"/>
      <c r="VUU228" s="304"/>
      <c r="VUV228" s="304"/>
      <c r="VUW228" s="304"/>
      <c r="VUX228" s="304"/>
      <c r="VUY228" s="304"/>
      <c r="VUZ228" s="304"/>
      <c r="VVA228" s="304"/>
      <c r="VVB228" s="304"/>
      <c r="VVC228" s="304"/>
      <c r="VVD228" s="304"/>
      <c r="VVE228" s="304"/>
      <c r="VVF228" s="304"/>
      <c r="VVG228" s="304"/>
      <c r="VVH228" s="304"/>
      <c r="VVI228" s="304"/>
      <c r="VVJ228" s="304"/>
      <c r="VVK228" s="304"/>
      <c r="VVL228" s="304"/>
      <c r="VVM228" s="304"/>
      <c r="VVN228" s="304"/>
      <c r="VVO228" s="304"/>
      <c r="VVP228" s="304"/>
      <c r="VVQ228" s="304"/>
      <c r="VVR228" s="304"/>
      <c r="VVS228" s="304"/>
      <c r="VVT228" s="304"/>
      <c r="VVU228" s="304"/>
      <c r="VVV228" s="304"/>
      <c r="VVW228" s="304"/>
      <c r="VVX228" s="304"/>
      <c r="VVY228" s="304"/>
      <c r="VVZ228" s="304"/>
      <c r="VWA228" s="304"/>
      <c r="VWB228" s="304"/>
      <c r="VWC228" s="304"/>
      <c r="VWD228" s="304"/>
      <c r="VWE228" s="304"/>
      <c r="VWF228" s="304"/>
      <c r="VWG228" s="304"/>
      <c r="VWH228" s="304"/>
      <c r="VWI228" s="304"/>
      <c r="VWJ228" s="304"/>
      <c r="VWK228" s="304"/>
      <c r="VWL228" s="304"/>
      <c r="VWM228" s="304"/>
      <c r="VWN228" s="304"/>
      <c r="VWO228" s="304"/>
      <c r="VWP228" s="304"/>
      <c r="VWQ228" s="304"/>
      <c r="VWR228" s="304"/>
      <c r="VWS228" s="304"/>
      <c r="VWT228" s="304"/>
      <c r="VWU228" s="304"/>
      <c r="VWV228" s="304"/>
      <c r="VWW228" s="304"/>
      <c r="VWX228" s="304"/>
      <c r="VWY228" s="304"/>
      <c r="VWZ228" s="304"/>
      <c r="VXA228" s="304"/>
      <c r="VXB228" s="304"/>
      <c r="VXC228" s="304"/>
      <c r="VXD228" s="304"/>
      <c r="VXE228" s="304"/>
      <c r="VXF228" s="304"/>
      <c r="VXG228" s="304"/>
      <c r="VXH228" s="304"/>
      <c r="VXI228" s="304"/>
      <c r="VXJ228" s="304"/>
      <c r="VXK228" s="304"/>
      <c r="VXL228" s="304"/>
      <c r="VXM228" s="304"/>
      <c r="VXN228" s="304"/>
      <c r="VXO228" s="304"/>
      <c r="VXP228" s="304"/>
      <c r="VXQ228" s="304"/>
      <c r="VXR228" s="304"/>
      <c r="VXS228" s="304"/>
      <c r="VXT228" s="304"/>
      <c r="VXU228" s="304"/>
      <c r="VXV228" s="304"/>
      <c r="VXW228" s="304"/>
      <c r="VXX228" s="304"/>
      <c r="VXY228" s="304"/>
      <c r="VXZ228" s="304"/>
      <c r="VYA228" s="304"/>
      <c r="VYB228" s="304"/>
      <c r="VYC228" s="304"/>
      <c r="VYD228" s="304"/>
      <c r="VYE228" s="304"/>
      <c r="VYF228" s="304"/>
      <c r="VYG228" s="304"/>
      <c r="VYH228" s="304"/>
      <c r="VYI228" s="304"/>
      <c r="VYJ228" s="304"/>
      <c r="VYK228" s="304"/>
      <c r="VYL228" s="304"/>
      <c r="VYM228" s="304"/>
      <c r="VYN228" s="304"/>
      <c r="VYO228" s="304"/>
      <c r="VYP228" s="304"/>
      <c r="VYQ228" s="304"/>
      <c r="VYR228" s="304"/>
      <c r="VYS228" s="304"/>
      <c r="VYT228" s="304"/>
      <c r="VYU228" s="304"/>
      <c r="VYV228" s="304"/>
      <c r="VYW228" s="304"/>
      <c r="VYX228" s="304"/>
      <c r="VYY228" s="304"/>
      <c r="VYZ228" s="304"/>
      <c r="VZA228" s="304"/>
      <c r="VZB228" s="304"/>
      <c r="VZC228" s="304"/>
      <c r="VZD228" s="304"/>
      <c r="VZE228" s="304"/>
      <c r="VZF228" s="304"/>
      <c r="VZG228" s="304"/>
      <c r="VZH228" s="304"/>
      <c r="VZI228" s="304"/>
      <c r="VZJ228" s="304"/>
      <c r="VZK228" s="304"/>
      <c r="VZL228" s="304"/>
      <c r="VZM228" s="304"/>
      <c r="VZN228" s="304"/>
      <c r="VZO228" s="304"/>
      <c r="VZP228" s="304"/>
      <c r="VZQ228" s="304"/>
      <c r="VZR228" s="304"/>
      <c r="VZS228" s="304"/>
      <c r="VZT228" s="304"/>
      <c r="VZU228" s="304"/>
      <c r="VZV228" s="304"/>
      <c r="VZW228" s="304"/>
      <c r="VZX228" s="304"/>
      <c r="VZY228" s="304"/>
      <c r="VZZ228" s="304"/>
      <c r="WAA228" s="304"/>
      <c r="WAB228" s="304"/>
      <c r="WAC228" s="304"/>
      <c r="WAD228" s="304"/>
      <c r="WAE228" s="304"/>
      <c r="WAF228" s="304"/>
      <c r="WAG228" s="304"/>
      <c r="WAH228" s="304"/>
      <c r="WAI228" s="304"/>
      <c r="WAJ228" s="304"/>
      <c r="WAK228" s="304"/>
      <c r="WAL228" s="304"/>
      <c r="WAM228" s="304"/>
      <c r="WAN228" s="304"/>
      <c r="WAO228" s="304"/>
      <c r="WAP228" s="304"/>
      <c r="WAQ228" s="304"/>
      <c r="WAR228" s="304"/>
      <c r="WAS228" s="304"/>
      <c r="WAT228" s="304"/>
      <c r="WAU228" s="304"/>
      <c r="WAV228" s="304"/>
      <c r="WAW228" s="304"/>
      <c r="WAX228" s="304"/>
      <c r="WAY228" s="304"/>
      <c r="WAZ228" s="304"/>
      <c r="WBA228" s="304"/>
      <c r="WBB228" s="304"/>
      <c r="WBC228" s="304"/>
      <c r="WBD228" s="304"/>
      <c r="WBE228" s="304"/>
      <c r="WBF228" s="304"/>
      <c r="WBG228" s="304"/>
      <c r="WBH228" s="304"/>
      <c r="WBI228" s="304"/>
      <c r="WBJ228" s="304"/>
      <c r="WBK228" s="304"/>
      <c r="WBL228" s="304"/>
      <c r="WBM228" s="304"/>
      <c r="WBN228" s="304"/>
      <c r="WBO228" s="304"/>
      <c r="WBP228" s="304"/>
      <c r="WBQ228" s="304"/>
      <c r="WBR228" s="304"/>
      <c r="WBS228" s="304"/>
      <c r="WBT228" s="304"/>
      <c r="WBU228" s="304"/>
      <c r="WBV228" s="304"/>
      <c r="WBW228" s="304"/>
      <c r="WBX228" s="304"/>
      <c r="WBY228" s="304"/>
      <c r="WBZ228" s="304"/>
      <c r="WCA228" s="304"/>
      <c r="WCB228" s="304"/>
      <c r="WCC228" s="304"/>
      <c r="WCD228" s="304"/>
      <c r="WCE228" s="304"/>
      <c r="WCF228" s="304"/>
      <c r="WCG228" s="304"/>
      <c r="WCH228" s="304"/>
      <c r="WCI228" s="304"/>
      <c r="WCJ228" s="304"/>
      <c r="WCK228" s="304"/>
      <c r="WCL228" s="304"/>
      <c r="WCM228" s="304"/>
      <c r="WCN228" s="304"/>
      <c r="WCO228" s="304"/>
      <c r="WCP228" s="304"/>
      <c r="WCQ228" s="304"/>
      <c r="WCR228" s="304"/>
      <c r="WCS228" s="304"/>
      <c r="WCT228" s="304"/>
      <c r="WCU228" s="304"/>
      <c r="WCV228" s="304"/>
      <c r="WCW228" s="304"/>
      <c r="WCX228" s="304"/>
      <c r="WCY228" s="304"/>
      <c r="WCZ228" s="304"/>
      <c r="WDA228" s="304"/>
      <c r="WDB228" s="304"/>
      <c r="WDC228" s="304"/>
      <c r="WDD228" s="304"/>
      <c r="WDE228" s="304"/>
      <c r="WDF228" s="304"/>
      <c r="WDG228" s="304"/>
      <c r="WDH228" s="304"/>
      <c r="WDI228" s="304"/>
      <c r="WDJ228" s="304"/>
      <c r="WDK228" s="304"/>
      <c r="WDL228" s="304"/>
      <c r="WDM228" s="304"/>
      <c r="WDN228" s="304"/>
      <c r="WDO228" s="304"/>
      <c r="WDP228" s="304"/>
      <c r="WDQ228" s="304"/>
      <c r="WDR228" s="304"/>
      <c r="WDS228" s="304"/>
      <c r="WDT228" s="304"/>
      <c r="WDU228" s="304"/>
      <c r="WDV228" s="304"/>
      <c r="WDW228" s="304"/>
      <c r="WDX228" s="304"/>
      <c r="WDY228" s="304"/>
      <c r="WDZ228" s="304"/>
      <c r="WEA228" s="304"/>
      <c r="WEB228" s="304"/>
      <c r="WEC228" s="304"/>
      <c r="WED228" s="304"/>
      <c r="WEE228" s="304"/>
      <c r="WEF228" s="304"/>
      <c r="WEG228" s="304"/>
      <c r="WEH228" s="304"/>
      <c r="WEI228" s="304"/>
      <c r="WEJ228" s="304"/>
      <c r="WEK228" s="304"/>
      <c r="WEL228" s="304"/>
      <c r="WEM228" s="304"/>
      <c r="WEN228" s="304"/>
      <c r="WEO228" s="304"/>
      <c r="WEP228" s="304"/>
      <c r="WEQ228" s="304"/>
      <c r="WER228" s="304"/>
      <c r="WES228" s="304"/>
      <c r="WET228" s="304"/>
      <c r="WEU228" s="304"/>
      <c r="WEV228" s="304"/>
      <c r="WEW228" s="304"/>
      <c r="WEX228" s="304"/>
      <c r="WEY228" s="304"/>
      <c r="WEZ228" s="304"/>
      <c r="WFA228" s="304"/>
      <c r="WFB228" s="304"/>
      <c r="WFC228" s="304"/>
      <c r="WFD228" s="304"/>
      <c r="WFE228" s="304"/>
      <c r="WFF228" s="304"/>
      <c r="WFG228" s="304"/>
      <c r="WFH228" s="304"/>
      <c r="WFI228" s="304"/>
      <c r="WFJ228" s="304"/>
      <c r="WFK228" s="304"/>
      <c r="WFL228" s="304"/>
      <c r="WFM228" s="304"/>
      <c r="WFN228" s="304"/>
      <c r="WFO228" s="304"/>
      <c r="WFP228" s="304"/>
      <c r="WFQ228" s="304"/>
      <c r="WFR228" s="304"/>
      <c r="WFS228" s="304"/>
      <c r="WFT228" s="304"/>
      <c r="WFU228" s="304"/>
      <c r="WFV228" s="304"/>
      <c r="WFW228" s="304"/>
      <c r="WFX228" s="304"/>
      <c r="WFY228" s="304"/>
      <c r="WFZ228" s="304"/>
      <c r="WGA228" s="304"/>
      <c r="WGB228" s="304"/>
      <c r="WGC228" s="304"/>
      <c r="WGD228" s="304"/>
      <c r="WGE228" s="304"/>
      <c r="WGF228" s="304"/>
      <c r="WGG228" s="304"/>
      <c r="WGH228" s="304"/>
      <c r="WGI228" s="304"/>
      <c r="WGJ228" s="304"/>
      <c r="WGK228" s="304"/>
      <c r="WGL228" s="304"/>
      <c r="WGM228" s="304"/>
      <c r="WGN228" s="304"/>
      <c r="WGO228" s="304"/>
      <c r="WGP228" s="304"/>
      <c r="WGQ228" s="304"/>
      <c r="WGR228" s="304"/>
      <c r="WGS228" s="304"/>
      <c r="WGT228" s="304"/>
      <c r="WGU228" s="304"/>
      <c r="WGV228" s="304"/>
      <c r="WGW228" s="304"/>
      <c r="WGX228" s="304"/>
      <c r="WGY228" s="304"/>
      <c r="WGZ228" s="304"/>
      <c r="WHA228" s="304"/>
      <c r="WHB228" s="304"/>
      <c r="WHC228" s="304"/>
      <c r="WHD228" s="304"/>
      <c r="WHE228" s="304"/>
      <c r="WHF228" s="304"/>
      <c r="WHG228" s="304"/>
      <c r="WHH228" s="304"/>
      <c r="WHI228" s="304"/>
      <c r="WHJ228" s="304"/>
      <c r="WHK228" s="304"/>
      <c r="WHL228" s="304"/>
      <c r="WHM228" s="304"/>
      <c r="WHN228" s="304"/>
      <c r="WHO228" s="304"/>
      <c r="WHP228" s="304"/>
      <c r="WHQ228" s="304"/>
      <c r="WHR228" s="304"/>
      <c r="WHS228" s="304"/>
      <c r="WHT228" s="304"/>
      <c r="WHU228" s="304"/>
      <c r="WHV228" s="304"/>
      <c r="WHW228" s="304"/>
      <c r="WHX228" s="304"/>
      <c r="WHY228" s="304"/>
      <c r="WHZ228" s="304"/>
      <c r="WIA228" s="304"/>
      <c r="WIB228" s="304"/>
      <c r="WIC228" s="304"/>
      <c r="WID228" s="304"/>
      <c r="WIE228" s="304"/>
      <c r="WIF228" s="304"/>
      <c r="WIG228" s="304"/>
      <c r="WIH228" s="304"/>
      <c r="WII228" s="304"/>
      <c r="WIJ228" s="304"/>
      <c r="WIK228" s="304"/>
      <c r="WIL228" s="304"/>
      <c r="WIM228" s="304"/>
      <c r="WIN228" s="304"/>
      <c r="WIO228" s="304"/>
      <c r="WIP228" s="304"/>
      <c r="WIQ228" s="304"/>
      <c r="WIR228" s="304"/>
      <c r="WIS228" s="304"/>
      <c r="WIT228" s="304"/>
      <c r="WIU228" s="304"/>
      <c r="WIV228" s="304"/>
      <c r="WIW228" s="304"/>
      <c r="WIX228" s="304"/>
      <c r="WIY228" s="304"/>
      <c r="WIZ228" s="304"/>
      <c r="WJA228" s="304"/>
      <c r="WJB228" s="304"/>
      <c r="WJC228" s="304"/>
      <c r="WJD228" s="304"/>
      <c r="WJE228" s="304"/>
      <c r="WJF228" s="304"/>
      <c r="WJG228" s="304"/>
      <c r="WJH228" s="304"/>
      <c r="WJI228" s="304"/>
      <c r="WJJ228" s="304"/>
      <c r="WJK228" s="304"/>
      <c r="WJL228" s="304"/>
      <c r="WJM228" s="304"/>
      <c r="WJN228" s="304"/>
      <c r="WJO228" s="304"/>
      <c r="WJP228" s="304"/>
      <c r="WJQ228" s="304"/>
      <c r="WJR228" s="304"/>
      <c r="WJS228" s="304"/>
      <c r="WJT228" s="304"/>
      <c r="WJU228" s="304"/>
      <c r="WJV228" s="304"/>
      <c r="WJW228" s="304"/>
      <c r="WJX228" s="304"/>
      <c r="WJY228" s="304"/>
      <c r="WJZ228" s="304"/>
      <c r="WKA228" s="304"/>
      <c r="WKB228" s="304"/>
      <c r="WKC228" s="304"/>
      <c r="WKD228" s="304"/>
      <c r="WKE228" s="304"/>
      <c r="WKF228" s="304"/>
      <c r="WKG228" s="304"/>
      <c r="WKH228" s="304"/>
      <c r="WKI228" s="304"/>
      <c r="WKJ228" s="304"/>
      <c r="WKK228" s="304"/>
      <c r="WKL228" s="304"/>
      <c r="WKM228" s="304"/>
      <c r="WKN228" s="304"/>
      <c r="WKO228" s="304"/>
      <c r="WKP228" s="304"/>
      <c r="WKQ228" s="304"/>
      <c r="WKR228" s="304"/>
      <c r="WKS228" s="304"/>
      <c r="WKT228" s="304"/>
      <c r="WKU228" s="304"/>
      <c r="WKV228" s="304"/>
      <c r="WKW228" s="304"/>
      <c r="WKX228" s="304"/>
      <c r="WKY228" s="304"/>
      <c r="WKZ228" s="304"/>
      <c r="WLA228" s="304"/>
      <c r="WLB228" s="304"/>
      <c r="WLC228" s="304"/>
      <c r="WLD228" s="304"/>
      <c r="WLE228" s="304"/>
      <c r="WLF228" s="304"/>
      <c r="WLG228" s="304"/>
      <c r="WLH228" s="304"/>
      <c r="WLI228" s="304"/>
      <c r="WLJ228" s="304"/>
      <c r="WLK228" s="304"/>
      <c r="WLL228" s="304"/>
      <c r="WLM228" s="304"/>
      <c r="WLN228" s="304"/>
      <c r="WLO228" s="304"/>
      <c r="WLP228" s="304"/>
      <c r="WLQ228" s="304"/>
      <c r="WLR228" s="304"/>
      <c r="WLS228" s="304"/>
      <c r="WLT228" s="304"/>
      <c r="WLU228" s="304"/>
      <c r="WLV228" s="304"/>
      <c r="WLW228" s="304"/>
      <c r="WLX228" s="304"/>
      <c r="WLY228" s="304"/>
      <c r="WLZ228" s="304"/>
      <c r="WMA228" s="304"/>
      <c r="WMB228" s="304"/>
      <c r="WMC228" s="304"/>
      <c r="WMD228" s="304"/>
      <c r="WME228" s="304"/>
      <c r="WMF228" s="304"/>
      <c r="WMG228" s="304"/>
      <c r="WMH228" s="304"/>
      <c r="WMI228" s="304"/>
      <c r="WMJ228" s="304"/>
      <c r="WMK228" s="304"/>
      <c r="WML228" s="304"/>
      <c r="WMM228" s="304"/>
      <c r="WMN228" s="304"/>
      <c r="WMO228" s="304"/>
      <c r="WMP228" s="304"/>
      <c r="WMQ228" s="304"/>
      <c r="WMR228" s="304"/>
      <c r="WMS228" s="304"/>
      <c r="WMT228" s="304"/>
      <c r="WMU228" s="304"/>
      <c r="WMV228" s="304"/>
      <c r="WMW228" s="304"/>
      <c r="WMX228" s="304"/>
      <c r="WMY228" s="304"/>
      <c r="WMZ228" s="304"/>
      <c r="WNA228" s="304"/>
      <c r="WNB228" s="304"/>
      <c r="WNC228" s="304"/>
      <c r="WND228" s="304"/>
      <c r="WNE228" s="304"/>
      <c r="WNF228" s="304"/>
      <c r="WNG228" s="304"/>
      <c r="WNH228" s="304"/>
      <c r="WNI228" s="304"/>
      <c r="WNJ228" s="304"/>
      <c r="WNK228" s="304"/>
      <c r="WNL228" s="304"/>
      <c r="WNM228" s="304"/>
      <c r="WNN228" s="304"/>
      <c r="WNO228" s="304"/>
      <c r="WNP228" s="304"/>
      <c r="WNQ228" s="304"/>
      <c r="WNR228" s="304"/>
      <c r="WNS228" s="304"/>
      <c r="WNT228" s="304"/>
      <c r="WNU228" s="304"/>
      <c r="WNV228" s="304"/>
      <c r="WNW228" s="304"/>
      <c r="WNX228" s="304"/>
      <c r="WNY228" s="304"/>
      <c r="WNZ228" s="304"/>
      <c r="WOA228" s="304"/>
      <c r="WOB228" s="304"/>
      <c r="WOC228" s="304"/>
      <c r="WOD228" s="304"/>
      <c r="WOE228" s="304"/>
      <c r="WOF228" s="304"/>
      <c r="WOG228" s="304"/>
      <c r="WOH228" s="304"/>
      <c r="WOI228" s="304"/>
      <c r="WOJ228" s="304"/>
      <c r="WOK228" s="304"/>
      <c r="WOL228" s="304"/>
      <c r="WOM228" s="304"/>
      <c r="WON228" s="304"/>
      <c r="WOO228" s="304"/>
      <c r="WOP228" s="304"/>
      <c r="WOQ228" s="304"/>
      <c r="WOR228" s="304"/>
      <c r="WOS228" s="304"/>
      <c r="WOT228" s="304"/>
      <c r="WOU228" s="304"/>
      <c r="WOV228" s="304"/>
      <c r="WOW228" s="304"/>
      <c r="WOX228" s="304"/>
      <c r="WOY228" s="304"/>
      <c r="WOZ228" s="304"/>
      <c r="WPA228" s="304"/>
      <c r="WPB228" s="304"/>
      <c r="WPC228" s="304"/>
      <c r="WPD228" s="304"/>
      <c r="WPE228" s="304"/>
      <c r="WPF228" s="304"/>
      <c r="WPG228" s="304"/>
      <c r="WPH228" s="304"/>
      <c r="WPI228" s="304"/>
      <c r="WPJ228" s="304"/>
      <c r="WPK228" s="304"/>
      <c r="WPL228" s="304"/>
      <c r="WPM228" s="304"/>
      <c r="WPN228" s="304"/>
      <c r="WPO228" s="304"/>
      <c r="WPP228" s="304"/>
      <c r="WPQ228" s="304"/>
      <c r="WPR228" s="304"/>
      <c r="WPS228" s="304"/>
      <c r="WPT228" s="304"/>
      <c r="WPU228" s="304"/>
      <c r="WPV228" s="304"/>
      <c r="WPW228" s="304"/>
      <c r="WPX228" s="304"/>
      <c r="WPY228" s="304"/>
      <c r="WPZ228" s="304"/>
      <c r="WQA228" s="304"/>
      <c r="WQB228" s="304"/>
      <c r="WQC228" s="304"/>
      <c r="WQD228" s="304"/>
      <c r="WQE228" s="304"/>
      <c r="WQF228" s="304"/>
      <c r="WQG228" s="304"/>
      <c r="WQH228" s="304"/>
      <c r="WQI228" s="304"/>
      <c r="WQJ228" s="304"/>
      <c r="WQK228" s="304"/>
      <c r="WQL228" s="304"/>
      <c r="WQM228" s="304"/>
      <c r="WQN228" s="304"/>
      <c r="WQO228" s="304"/>
      <c r="WQP228" s="304"/>
      <c r="WQQ228" s="304"/>
      <c r="WQR228" s="304"/>
      <c r="WQS228" s="304"/>
      <c r="WQT228" s="304"/>
      <c r="WQU228" s="304"/>
      <c r="WQV228" s="304"/>
      <c r="WQW228" s="304"/>
      <c r="WQX228" s="304"/>
      <c r="WQY228" s="304"/>
      <c r="WQZ228" s="304"/>
      <c r="WRA228" s="304"/>
      <c r="WRB228" s="304"/>
      <c r="WRC228" s="304"/>
      <c r="WRD228" s="304"/>
      <c r="WRE228" s="304"/>
      <c r="WRF228" s="304"/>
      <c r="WRG228" s="304"/>
      <c r="WRH228" s="304"/>
      <c r="WRI228" s="304"/>
      <c r="WRJ228" s="304"/>
      <c r="WRK228" s="304"/>
      <c r="WRL228" s="304"/>
      <c r="WRM228" s="304"/>
      <c r="WRN228" s="304"/>
      <c r="WRO228" s="304"/>
      <c r="WRP228" s="304"/>
      <c r="WRQ228" s="304"/>
      <c r="WRR228" s="304"/>
      <c r="WRS228" s="304"/>
      <c r="WRT228" s="304"/>
      <c r="WRU228" s="304"/>
      <c r="WRV228" s="304"/>
      <c r="WRW228" s="304"/>
      <c r="WRX228" s="304"/>
      <c r="WRY228" s="304"/>
      <c r="WRZ228" s="304"/>
      <c r="WSA228" s="304"/>
      <c r="WSB228" s="304"/>
      <c r="WSC228" s="304"/>
      <c r="WSD228" s="304"/>
      <c r="WSE228" s="304"/>
      <c r="WSF228" s="304"/>
      <c r="WSG228" s="304"/>
      <c r="WSH228" s="304"/>
      <c r="WSI228" s="304"/>
      <c r="WSJ228" s="304"/>
      <c r="WSK228" s="304"/>
      <c r="WSL228" s="304"/>
      <c r="WSM228" s="304"/>
      <c r="WSN228" s="304"/>
      <c r="WSO228" s="304"/>
      <c r="WSP228" s="304"/>
      <c r="WSQ228" s="304"/>
      <c r="WSR228" s="304"/>
      <c r="WSS228" s="304"/>
      <c r="WST228" s="304"/>
      <c r="WSU228" s="304"/>
      <c r="WSV228" s="304"/>
      <c r="WSW228" s="304"/>
      <c r="WSX228" s="304"/>
      <c r="WSY228" s="304"/>
      <c r="WSZ228" s="304"/>
      <c r="WTA228" s="304"/>
      <c r="WTB228" s="304"/>
      <c r="WTC228" s="304"/>
      <c r="WTD228" s="304"/>
      <c r="WTE228" s="304"/>
      <c r="WTF228" s="304"/>
      <c r="WTG228" s="304"/>
      <c r="WTH228" s="304"/>
      <c r="WTI228" s="304"/>
      <c r="WTJ228" s="304"/>
      <c r="WTK228" s="304"/>
      <c r="WTL228" s="304"/>
      <c r="WTM228" s="304"/>
      <c r="WTN228" s="304"/>
      <c r="WTO228" s="304"/>
      <c r="WTP228" s="304"/>
      <c r="WTQ228" s="304"/>
      <c r="WTR228" s="304"/>
      <c r="WTS228" s="304"/>
      <c r="WTT228" s="304"/>
      <c r="WTU228" s="304"/>
      <c r="WTV228" s="304"/>
      <c r="WTW228" s="304"/>
      <c r="WTX228" s="304"/>
      <c r="WTY228" s="304"/>
      <c r="WTZ228" s="304"/>
      <c r="WUA228" s="304"/>
      <c r="WUB228" s="304"/>
      <c r="WUC228" s="304"/>
      <c r="WUD228" s="304"/>
      <c r="WUE228" s="304"/>
      <c r="WUF228" s="304"/>
      <c r="WUG228" s="304"/>
      <c r="WUH228" s="304"/>
      <c r="WUI228" s="304"/>
      <c r="WUJ228" s="304"/>
      <c r="WUK228" s="304"/>
      <c r="WUL228" s="304"/>
      <c r="WUM228" s="304"/>
      <c r="WUN228" s="304"/>
      <c r="WUO228" s="304"/>
      <c r="WUP228" s="304"/>
      <c r="WUQ228" s="304"/>
      <c r="WUR228" s="304"/>
      <c r="WUS228" s="304"/>
      <c r="WUT228" s="304"/>
      <c r="WUU228" s="304"/>
      <c r="WUV228" s="304"/>
      <c r="WUW228" s="304"/>
      <c r="WUX228" s="304"/>
      <c r="WUY228" s="304"/>
      <c r="WUZ228" s="304"/>
      <c r="WVA228" s="304"/>
      <c r="WVB228" s="304"/>
      <c r="WVC228" s="304"/>
      <c r="WVD228" s="304"/>
      <c r="WVE228" s="304"/>
      <c r="WVF228" s="304"/>
      <c r="WVG228" s="304"/>
      <c r="WVH228" s="304"/>
      <c r="WVI228" s="304"/>
      <c r="WVJ228" s="304"/>
      <c r="WVK228" s="304"/>
      <c r="WVL228" s="304"/>
      <c r="WVM228" s="304"/>
      <c r="WVN228" s="304"/>
      <c r="WVO228" s="304"/>
      <c r="WVP228" s="304"/>
      <c r="WVQ228" s="304"/>
      <c r="WVR228" s="304"/>
      <c r="WVS228" s="304"/>
      <c r="WVT228" s="304"/>
      <c r="WVU228" s="304"/>
      <c r="WVV228" s="304"/>
      <c r="WVW228" s="304"/>
      <c r="WVX228" s="304"/>
      <c r="WVY228" s="304"/>
      <c r="WVZ228" s="304"/>
      <c r="WWA228" s="304"/>
      <c r="WWB228" s="304"/>
      <c r="WWC228" s="304"/>
      <c r="WWD228" s="304"/>
      <c r="WWE228" s="304"/>
      <c r="WWF228" s="304"/>
      <c r="WWG228" s="304"/>
      <c r="WWH228" s="304"/>
      <c r="WWI228" s="304"/>
      <c r="WWJ228" s="304"/>
      <c r="WWK228" s="304"/>
      <c r="WWL228" s="304"/>
      <c r="WWM228" s="304"/>
      <c r="WWN228" s="304"/>
      <c r="WWO228" s="304"/>
      <c r="WWP228" s="304"/>
      <c r="WWQ228" s="304"/>
      <c r="WWR228" s="304"/>
      <c r="WWS228" s="304"/>
      <c r="WWT228" s="304"/>
      <c r="WWU228" s="304"/>
      <c r="WWV228" s="304"/>
      <c r="WWW228" s="304"/>
      <c r="WWX228" s="304"/>
      <c r="WWY228" s="304"/>
      <c r="WWZ228" s="304"/>
      <c r="WXA228" s="304"/>
      <c r="WXB228" s="304"/>
      <c r="WXC228" s="304"/>
      <c r="WXD228" s="304"/>
      <c r="WXE228" s="304"/>
      <c r="WXF228" s="304"/>
      <c r="WXG228" s="304"/>
      <c r="WXH228" s="304"/>
      <c r="WXI228" s="304"/>
      <c r="WXJ228" s="304"/>
      <c r="WXK228" s="304"/>
      <c r="WXL228" s="304"/>
      <c r="WXM228" s="304"/>
      <c r="WXN228" s="304"/>
      <c r="WXO228" s="304"/>
      <c r="WXP228" s="304"/>
      <c r="WXQ228" s="304"/>
      <c r="WXR228" s="304"/>
      <c r="WXS228" s="304"/>
      <c r="WXT228" s="304"/>
      <c r="WXU228" s="304"/>
      <c r="WXV228" s="304"/>
      <c r="WXW228" s="304"/>
      <c r="WXX228" s="304"/>
      <c r="WXY228" s="304"/>
      <c r="WXZ228" s="304"/>
      <c r="WYA228" s="304"/>
      <c r="WYB228" s="304"/>
      <c r="WYC228" s="304"/>
      <c r="WYD228" s="304"/>
      <c r="WYE228" s="304"/>
      <c r="WYF228" s="304"/>
      <c r="WYG228" s="304"/>
      <c r="WYH228" s="304"/>
      <c r="WYI228" s="304"/>
      <c r="WYJ228" s="304"/>
      <c r="WYK228" s="304"/>
      <c r="WYL228" s="304"/>
      <c r="WYM228" s="304"/>
      <c r="WYN228" s="304"/>
      <c r="WYO228" s="304"/>
      <c r="WYP228" s="304"/>
      <c r="WYQ228" s="304"/>
      <c r="WYR228" s="304"/>
      <c r="WYS228" s="304"/>
      <c r="WYT228" s="304"/>
      <c r="WYU228" s="304"/>
      <c r="WYV228" s="304"/>
      <c r="WYW228" s="304"/>
      <c r="WYX228" s="304"/>
      <c r="WYY228" s="304"/>
      <c r="WYZ228" s="304"/>
      <c r="WZA228" s="304"/>
      <c r="WZB228" s="304"/>
      <c r="WZC228" s="304"/>
      <c r="WZD228" s="304"/>
      <c r="WZE228" s="304"/>
      <c r="WZF228" s="304"/>
      <c r="WZG228" s="304"/>
      <c r="WZH228" s="304"/>
      <c r="WZI228" s="304"/>
      <c r="WZJ228" s="304"/>
      <c r="WZK228" s="304"/>
      <c r="WZL228" s="304"/>
      <c r="WZM228" s="304"/>
      <c r="WZN228" s="304"/>
      <c r="WZO228" s="304"/>
      <c r="WZP228" s="304"/>
      <c r="WZQ228" s="304"/>
      <c r="WZR228" s="304"/>
      <c r="WZS228" s="304"/>
      <c r="WZT228" s="304"/>
      <c r="WZU228" s="304"/>
      <c r="WZV228" s="304"/>
      <c r="WZW228" s="304"/>
      <c r="WZX228" s="304"/>
      <c r="WZY228" s="304"/>
      <c r="WZZ228" s="304"/>
      <c r="XAA228" s="304"/>
      <c r="XAB228" s="304"/>
      <c r="XAC228" s="304"/>
      <c r="XAD228" s="304"/>
      <c r="XAE228" s="304"/>
      <c r="XAF228" s="304"/>
      <c r="XAG228" s="304"/>
      <c r="XAH228" s="304"/>
      <c r="XAI228" s="304"/>
      <c r="XAJ228" s="304"/>
      <c r="XAK228" s="304"/>
      <c r="XAL228" s="304"/>
      <c r="XAM228" s="304"/>
      <c r="XAN228" s="304"/>
      <c r="XAO228" s="304"/>
      <c r="XAP228" s="304"/>
      <c r="XAQ228" s="304"/>
      <c r="XAR228" s="304"/>
      <c r="XAS228" s="304"/>
      <c r="XAT228" s="304"/>
      <c r="XAU228" s="304"/>
      <c r="XAV228" s="304"/>
      <c r="XAW228" s="304"/>
      <c r="XAX228" s="304"/>
      <c r="XAY228" s="304"/>
      <c r="XAZ228" s="304"/>
      <c r="XBA228" s="304"/>
      <c r="XBB228" s="304"/>
      <c r="XBC228" s="304"/>
      <c r="XBD228" s="304"/>
      <c r="XBE228" s="304"/>
      <c r="XBF228" s="304"/>
      <c r="XBG228" s="304"/>
      <c r="XBH228" s="304"/>
      <c r="XBI228" s="304"/>
      <c r="XBJ228" s="304"/>
      <c r="XBK228" s="304"/>
      <c r="XBL228" s="304"/>
      <c r="XBM228" s="304"/>
      <c r="XBN228" s="304"/>
      <c r="XBO228" s="304"/>
      <c r="XBP228" s="304"/>
      <c r="XBQ228" s="304"/>
      <c r="XBR228" s="304"/>
      <c r="XBS228" s="304"/>
      <c r="XBT228" s="304"/>
      <c r="XBU228" s="304"/>
      <c r="XBV228" s="304"/>
      <c r="XBW228" s="304"/>
      <c r="XBX228" s="304"/>
      <c r="XBY228" s="304"/>
      <c r="XBZ228" s="304"/>
      <c r="XCA228" s="304"/>
      <c r="XCB228" s="304"/>
      <c r="XCC228" s="304"/>
      <c r="XCD228" s="304"/>
      <c r="XCE228" s="304"/>
      <c r="XCF228" s="304"/>
      <c r="XCG228" s="304"/>
      <c r="XCH228" s="304"/>
      <c r="XCI228" s="304"/>
      <c r="XCJ228" s="304"/>
      <c r="XCK228" s="304"/>
      <c r="XCL228" s="304"/>
      <c r="XCM228" s="304"/>
      <c r="XCN228" s="304"/>
      <c r="XCO228" s="304"/>
      <c r="XCP228" s="304"/>
      <c r="XCQ228" s="304"/>
      <c r="XCR228" s="304"/>
      <c r="XCS228" s="304"/>
      <c r="XCT228" s="304"/>
      <c r="XCU228" s="304"/>
      <c r="XCV228" s="304"/>
      <c r="XCW228" s="304"/>
      <c r="XCX228" s="304"/>
      <c r="XCY228" s="304"/>
      <c r="XCZ228" s="304"/>
      <c r="XDA228" s="304"/>
      <c r="XDB228" s="304"/>
      <c r="XDC228" s="304"/>
      <c r="XDD228" s="304"/>
      <c r="XDE228" s="304"/>
      <c r="XDF228" s="304"/>
      <c r="XDG228" s="304"/>
      <c r="XDH228" s="304"/>
      <c r="XDI228" s="304"/>
      <c r="XDJ228" s="304"/>
      <c r="XDK228" s="304"/>
      <c r="XDL228" s="304"/>
      <c r="XDM228" s="304"/>
      <c r="XDN228" s="304"/>
      <c r="XDO228" s="304"/>
      <c r="XDP228" s="304"/>
      <c r="XDQ228" s="304"/>
      <c r="XDR228" s="304"/>
      <c r="XDS228" s="304"/>
      <c r="XDT228" s="304"/>
      <c r="XDU228" s="304"/>
      <c r="XDV228" s="304"/>
      <c r="XDW228" s="304"/>
      <c r="XDX228" s="304"/>
      <c r="XDY228" s="304"/>
      <c r="XDZ228" s="304"/>
      <c r="XEA228" s="304"/>
      <c r="XEB228" s="304"/>
      <c r="XEC228" s="304"/>
      <c r="XED228" s="304"/>
      <c r="XEE228" s="304"/>
      <c r="XEF228" s="304"/>
      <c r="XEG228" s="304"/>
      <c r="XEH228" s="304"/>
      <c r="XEI228" s="304"/>
      <c r="XEJ228" s="304"/>
      <c r="XEK228" s="304"/>
      <c r="XEL228" s="304"/>
      <c r="XEM228" s="304"/>
      <c r="XEN228" s="304"/>
      <c r="XEO228" s="304"/>
      <c r="XEP228" s="304"/>
      <c r="XEQ228" s="304"/>
      <c r="XER228" s="304"/>
      <c r="XES228" s="304"/>
      <c r="XET228" s="304"/>
      <c r="XEU228" s="304"/>
      <c r="XEV228" s="304"/>
      <c r="XEW228" s="304"/>
      <c r="XEX228" s="304"/>
      <c r="XEY228" s="304"/>
      <c r="XEZ228" s="304"/>
      <c r="XFA228" s="304"/>
      <c r="XFB228" s="304"/>
      <c r="XFC228" s="304"/>
      <c r="XFD228" s="304"/>
    </row>
    <row r="229" s="294" customFormat="1" ht="38" customHeight="1" spans="1:7">
      <c r="A229" s="325" t="s">
        <v>2935</v>
      </c>
      <c r="B229" s="326" t="s">
        <v>2936</v>
      </c>
      <c r="C229" s="327">
        <v>29</v>
      </c>
      <c r="D229" s="327"/>
      <c r="E229" s="396">
        <f t="shared" si="34"/>
        <v>-1</v>
      </c>
      <c r="F229" s="323" t="str">
        <f t="shared" si="31"/>
        <v>是</v>
      </c>
      <c r="G229" s="304" t="str">
        <f t="shared" si="32"/>
        <v>项</v>
      </c>
    </row>
    <row r="230" s="294" customFormat="1" ht="38" customHeight="1" spans="1:7">
      <c r="A230" s="325" t="s">
        <v>2937</v>
      </c>
      <c r="B230" s="326" t="s">
        <v>2938</v>
      </c>
      <c r="C230" s="327">
        <v>0</v>
      </c>
      <c r="D230" s="327">
        <v>0</v>
      </c>
      <c r="E230" s="396" t="str">
        <f t="shared" si="34"/>
        <v/>
      </c>
      <c r="F230" s="323" t="str">
        <f t="shared" si="31"/>
        <v>否</v>
      </c>
      <c r="G230" s="304" t="str">
        <f t="shared" si="32"/>
        <v>项</v>
      </c>
    </row>
    <row r="231" s="304" customFormat="1" ht="38" customHeight="1" spans="1:7">
      <c r="A231" s="325" t="s">
        <v>2939</v>
      </c>
      <c r="B231" s="326" t="s">
        <v>2940</v>
      </c>
      <c r="C231" s="327">
        <v>0</v>
      </c>
      <c r="D231" s="327">
        <v>0</v>
      </c>
      <c r="E231" s="396" t="str">
        <f t="shared" si="34"/>
        <v/>
      </c>
      <c r="F231" s="323" t="str">
        <f t="shared" si="31"/>
        <v>否</v>
      </c>
      <c r="G231" s="304" t="str">
        <f t="shared" si="32"/>
        <v>项</v>
      </c>
    </row>
    <row r="232" s="304" customFormat="1" ht="38" customHeight="1" spans="1:7">
      <c r="A232" s="325" t="s">
        <v>2941</v>
      </c>
      <c r="B232" s="326" t="s">
        <v>2942</v>
      </c>
      <c r="C232" s="327">
        <v>24</v>
      </c>
      <c r="D232" s="327">
        <v>0</v>
      </c>
      <c r="E232" s="396">
        <f t="shared" si="34"/>
        <v>-1</v>
      </c>
      <c r="F232" s="323" t="str">
        <f t="shared" si="31"/>
        <v>是</v>
      </c>
      <c r="G232" s="304" t="str">
        <f t="shared" si="32"/>
        <v>项</v>
      </c>
    </row>
    <row r="233" s="304" customFormat="1" ht="38" customHeight="1" spans="1:7">
      <c r="A233" s="325" t="s">
        <v>2943</v>
      </c>
      <c r="B233" s="326" t="s">
        <v>2944</v>
      </c>
      <c r="C233" s="327">
        <v>0</v>
      </c>
      <c r="D233" s="327">
        <v>0</v>
      </c>
      <c r="E233" s="396" t="str">
        <f t="shared" si="34"/>
        <v/>
      </c>
      <c r="F233" s="323" t="str">
        <f t="shared" si="31"/>
        <v>否</v>
      </c>
      <c r="G233" s="304" t="str">
        <f t="shared" si="32"/>
        <v>项</v>
      </c>
    </row>
    <row r="234" s="304" customFormat="1" ht="38" customHeight="1" spans="1:7">
      <c r="A234" s="325" t="s">
        <v>2945</v>
      </c>
      <c r="B234" s="326" t="s">
        <v>2946</v>
      </c>
      <c r="C234" s="327">
        <v>0</v>
      </c>
      <c r="D234" s="327">
        <v>0</v>
      </c>
      <c r="E234" s="396" t="str">
        <f t="shared" si="34"/>
        <v/>
      </c>
      <c r="F234" s="323" t="str">
        <f t="shared" si="31"/>
        <v>否</v>
      </c>
      <c r="G234" s="304" t="str">
        <f t="shared" si="32"/>
        <v>项</v>
      </c>
    </row>
    <row r="235" s="304" customFormat="1" ht="38" customHeight="1" spans="1:7">
      <c r="A235" s="325" t="s">
        <v>2947</v>
      </c>
      <c r="B235" s="326" t="s">
        <v>2948</v>
      </c>
      <c r="C235" s="327">
        <v>0</v>
      </c>
      <c r="D235" s="327">
        <v>0</v>
      </c>
      <c r="E235" s="396" t="str">
        <f t="shared" si="34"/>
        <v/>
      </c>
      <c r="F235" s="323" t="str">
        <f t="shared" si="31"/>
        <v>否</v>
      </c>
      <c r="G235" s="304" t="str">
        <f t="shared" si="32"/>
        <v>项</v>
      </c>
    </row>
    <row r="236" s="304" customFormat="1" ht="38" customHeight="1" spans="1:7">
      <c r="A236" s="325" t="s">
        <v>2949</v>
      </c>
      <c r="B236" s="326" t="s">
        <v>2950</v>
      </c>
      <c r="C236" s="327">
        <v>0</v>
      </c>
      <c r="D236" s="327">
        <v>0</v>
      </c>
      <c r="E236" s="396" t="str">
        <f t="shared" si="34"/>
        <v/>
      </c>
      <c r="F236" s="323" t="str">
        <f t="shared" si="31"/>
        <v>否</v>
      </c>
      <c r="G236" s="304" t="str">
        <f t="shared" si="32"/>
        <v>项</v>
      </c>
    </row>
    <row r="237" s="294" customFormat="1" ht="38" customHeight="1" spans="1:16384">
      <c r="A237" s="325" t="s">
        <v>2951</v>
      </c>
      <c r="B237" s="326" t="s">
        <v>2952</v>
      </c>
      <c r="C237" s="327"/>
      <c r="D237" s="327">
        <v>0</v>
      </c>
      <c r="E237" s="396" t="str">
        <f t="shared" si="34"/>
        <v/>
      </c>
      <c r="F237" s="323" t="str">
        <f t="shared" si="31"/>
        <v>否</v>
      </c>
      <c r="G237" s="304" t="str">
        <f t="shared" si="32"/>
        <v>项</v>
      </c>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c r="AE237" s="304"/>
      <c r="AF237" s="304"/>
      <c r="AG237" s="304"/>
      <c r="AH237" s="304"/>
      <c r="AI237" s="304"/>
      <c r="AJ237" s="304"/>
      <c r="AK237" s="304"/>
      <c r="AL237" s="304"/>
      <c r="AM237" s="304"/>
      <c r="AN237" s="304"/>
      <c r="AO237" s="304"/>
      <c r="AP237" s="304"/>
      <c r="AQ237" s="304"/>
      <c r="AR237" s="304"/>
      <c r="AS237" s="304"/>
      <c r="AT237" s="304"/>
      <c r="AU237" s="304"/>
      <c r="AV237" s="304"/>
      <c r="AW237" s="304"/>
      <c r="AX237" s="304"/>
      <c r="AY237" s="304"/>
      <c r="AZ237" s="304"/>
      <c r="BA237" s="304"/>
      <c r="BB237" s="304"/>
      <c r="BC237" s="304"/>
      <c r="BD237" s="304"/>
      <c r="BE237" s="304"/>
      <c r="BF237" s="304"/>
      <c r="BG237" s="304"/>
      <c r="BH237" s="304"/>
      <c r="BI237" s="304"/>
      <c r="BJ237" s="304"/>
      <c r="BK237" s="304"/>
      <c r="BL237" s="304"/>
      <c r="BM237" s="304"/>
      <c r="BN237" s="304"/>
      <c r="BO237" s="304"/>
      <c r="BP237" s="304"/>
      <c r="BQ237" s="304"/>
      <c r="BR237" s="304"/>
      <c r="BS237" s="304"/>
      <c r="BT237" s="304"/>
      <c r="BU237" s="304"/>
      <c r="BV237" s="304"/>
      <c r="BW237" s="304"/>
      <c r="BX237" s="304"/>
      <c r="BY237" s="304"/>
      <c r="BZ237" s="304"/>
      <c r="CA237" s="304"/>
      <c r="CB237" s="304"/>
      <c r="CC237" s="304"/>
      <c r="CD237" s="304"/>
      <c r="CE237" s="304"/>
      <c r="CF237" s="304"/>
      <c r="CG237" s="304"/>
      <c r="CH237" s="304"/>
      <c r="CI237" s="304"/>
      <c r="CJ237" s="304"/>
      <c r="CK237" s="304"/>
      <c r="CL237" s="304"/>
      <c r="CM237" s="304"/>
      <c r="CN237" s="304"/>
      <c r="CO237" s="304"/>
      <c r="CP237" s="304"/>
      <c r="CQ237" s="304"/>
      <c r="CR237" s="304"/>
      <c r="CS237" s="304"/>
      <c r="CT237" s="304"/>
      <c r="CU237" s="304"/>
      <c r="CV237" s="304"/>
      <c r="CW237" s="304"/>
      <c r="CX237" s="304"/>
      <c r="CY237" s="304"/>
      <c r="CZ237" s="304"/>
      <c r="DA237" s="304"/>
      <c r="DB237" s="304"/>
      <c r="DC237" s="304"/>
      <c r="DD237" s="304"/>
      <c r="DE237" s="304"/>
      <c r="DF237" s="304"/>
      <c r="DG237" s="304"/>
      <c r="DH237" s="304"/>
      <c r="DI237" s="304"/>
      <c r="DJ237" s="304"/>
      <c r="DK237" s="304"/>
      <c r="DL237" s="304"/>
      <c r="DM237" s="304"/>
      <c r="DN237" s="304"/>
      <c r="DO237" s="304"/>
      <c r="DP237" s="304"/>
      <c r="DQ237" s="304"/>
      <c r="DR237" s="304"/>
      <c r="DS237" s="304"/>
      <c r="DT237" s="304"/>
      <c r="DU237" s="304"/>
      <c r="DV237" s="304"/>
      <c r="DW237" s="304"/>
      <c r="DX237" s="304"/>
      <c r="DY237" s="304"/>
      <c r="DZ237" s="304"/>
      <c r="EA237" s="304"/>
      <c r="EB237" s="304"/>
      <c r="EC237" s="304"/>
      <c r="ED237" s="304"/>
      <c r="EE237" s="304"/>
      <c r="EF237" s="304"/>
      <c r="EG237" s="304"/>
      <c r="EH237" s="304"/>
      <c r="EI237" s="304"/>
      <c r="EJ237" s="304"/>
      <c r="EK237" s="304"/>
      <c r="EL237" s="304"/>
      <c r="EM237" s="304"/>
      <c r="EN237" s="304"/>
      <c r="EO237" s="304"/>
      <c r="EP237" s="304"/>
      <c r="EQ237" s="304"/>
      <c r="ER237" s="304"/>
      <c r="ES237" s="304"/>
      <c r="ET237" s="304"/>
      <c r="EU237" s="304"/>
      <c r="EV237" s="304"/>
      <c r="EW237" s="304"/>
      <c r="EX237" s="304"/>
      <c r="EY237" s="304"/>
      <c r="EZ237" s="304"/>
      <c r="FA237" s="304"/>
      <c r="FB237" s="304"/>
      <c r="FC237" s="304"/>
      <c r="FD237" s="304"/>
      <c r="FE237" s="304"/>
      <c r="FF237" s="304"/>
      <c r="FG237" s="304"/>
      <c r="FH237" s="304"/>
      <c r="FI237" s="304"/>
      <c r="FJ237" s="304"/>
      <c r="FK237" s="304"/>
      <c r="FL237" s="304"/>
      <c r="FM237" s="304"/>
      <c r="FN237" s="304"/>
      <c r="FO237" s="304"/>
      <c r="FP237" s="304"/>
      <c r="FQ237" s="304"/>
      <c r="FR237" s="304"/>
      <c r="FS237" s="304"/>
      <c r="FT237" s="304"/>
      <c r="FU237" s="304"/>
      <c r="FV237" s="304"/>
      <c r="FW237" s="304"/>
      <c r="FX237" s="304"/>
      <c r="FY237" s="304"/>
      <c r="FZ237" s="304"/>
      <c r="GA237" s="304"/>
      <c r="GB237" s="304"/>
      <c r="GC237" s="304"/>
      <c r="GD237" s="304"/>
      <c r="GE237" s="304"/>
      <c r="GF237" s="304"/>
      <c r="GG237" s="304"/>
      <c r="GH237" s="304"/>
      <c r="GI237" s="304"/>
      <c r="GJ237" s="304"/>
      <c r="GK237" s="304"/>
      <c r="GL237" s="304"/>
      <c r="GM237" s="304"/>
      <c r="GN237" s="304"/>
      <c r="GO237" s="304"/>
      <c r="GP237" s="304"/>
      <c r="GQ237" s="304"/>
      <c r="GR237" s="304"/>
      <c r="GS237" s="304"/>
      <c r="GT237" s="304"/>
      <c r="GU237" s="304"/>
      <c r="GV237" s="304"/>
      <c r="GW237" s="304"/>
      <c r="GX237" s="304"/>
      <c r="GY237" s="304"/>
      <c r="GZ237" s="304"/>
      <c r="HA237" s="304"/>
      <c r="HB237" s="304"/>
      <c r="HC237" s="304"/>
      <c r="HD237" s="304"/>
      <c r="HE237" s="304"/>
      <c r="HF237" s="304"/>
      <c r="HG237" s="304"/>
      <c r="HH237" s="304"/>
      <c r="HI237" s="304"/>
      <c r="HJ237" s="304"/>
      <c r="HK237" s="304"/>
      <c r="HL237" s="304"/>
      <c r="HM237" s="304"/>
      <c r="HN237" s="304"/>
      <c r="HO237" s="304"/>
      <c r="HP237" s="304"/>
      <c r="HQ237" s="304"/>
      <c r="HR237" s="304"/>
      <c r="HS237" s="304"/>
      <c r="HT237" s="304"/>
      <c r="HU237" s="304"/>
      <c r="HV237" s="304"/>
      <c r="HW237" s="304"/>
      <c r="HX237" s="304"/>
      <c r="HY237" s="304"/>
      <c r="HZ237" s="304"/>
      <c r="IA237" s="304"/>
      <c r="IB237" s="304"/>
      <c r="IC237" s="304"/>
      <c r="ID237" s="304"/>
      <c r="IE237" s="304"/>
      <c r="IF237" s="304"/>
      <c r="IG237" s="304"/>
      <c r="IH237" s="304"/>
      <c r="II237" s="304"/>
      <c r="IJ237" s="304"/>
      <c r="IK237" s="304"/>
      <c r="IL237" s="304"/>
      <c r="IM237" s="304"/>
      <c r="IN237" s="304"/>
      <c r="IO237" s="304"/>
      <c r="IP237" s="304"/>
      <c r="IQ237" s="304"/>
      <c r="IR237" s="304"/>
      <c r="IS237" s="304"/>
      <c r="IT237" s="304"/>
      <c r="IU237" s="304"/>
      <c r="IV237" s="304"/>
      <c r="IW237" s="304"/>
      <c r="IX237" s="304"/>
      <c r="IY237" s="304"/>
      <c r="IZ237" s="304"/>
      <c r="JA237" s="304"/>
      <c r="JB237" s="304"/>
      <c r="JC237" s="304"/>
      <c r="JD237" s="304"/>
      <c r="JE237" s="304"/>
      <c r="JF237" s="304"/>
      <c r="JG237" s="304"/>
      <c r="JH237" s="304"/>
      <c r="JI237" s="304"/>
      <c r="JJ237" s="304"/>
      <c r="JK237" s="304"/>
      <c r="JL237" s="304"/>
      <c r="JM237" s="304"/>
      <c r="JN237" s="304"/>
      <c r="JO237" s="304"/>
      <c r="JP237" s="304"/>
      <c r="JQ237" s="304"/>
      <c r="JR237" s="304"/>
      <c r="JS237" s="304"/>
      <c r="JT237" s="304"/>
      <c r="JU237" s="304"/>
      <c r="JV237" s="304"/>
      <c r="JW237" s="304"/>
      <c r="JX237" s="304"/>
      <c r="JY237" s="304"/>
      <c r="JZ237" s="304"/>
      <c r="KA237" s="304"/>
      <c r="KB237" s="304"/>
      <c r="KC237" s="304"/>
      <c r="KD237" s="304"/>
      <c r="KE237" s="304"/>
      <c r="KF237" s="304"/>
      <c r="KG237" s="304"/>
      <c r="KH237" s="304"/>
      <c r="KI237" s="304"/>
      <c r="KJ237" s="304"/>
      <c r="KK237" s="304"/>
      <c r="KL237" s="304"/>
      <c r="KM237" s="304"/>
      <c r="KN237" s="304"/>
      <c r="KO237" s="304"/>
      <c r="KP237" s="304"/>
      <c r="KQ237" s="304"/>
      <c r="KR237" s="304"/>
      <c r="KS237" s="304"/>
      <c r="KT237" s="304"/>
      <c r="KU237" s="304"/>
      <c r="KV237" s="304"/>
      <c r="KW237" s="304"/>
      <c r="KX237" s="304"/>
      <c r="KY237" s="304"/>
      <c r="KZ237" s="304"/>
      <c r="LA237" s="304"/>
      <c r="LB237" s="304"/>
      <c r="LC237" s="304"/>
      <c r="LD237" s="304"/>
      <c r="LE237" s="304"/>
      <c r="LF237" s="304"/>
      <c r="LG237" s="304"/>
      <c r="LH237" s="304"/>
      <c r="LI237" s="304"/>
      <c r="LJ237" s="304"/>
      <c r="LK237" s="304"/>
      <c r="LL237" s="304"/>
      <c r="LM237" s="304"/>
      <c r="LN237" s="304"/>
      <c r="LO237" s="304"/>
      <c r="LP237" s="304"/>
      <c r="LQ237" s="304"/>
      <c r="LR237" s="304"/>
      <c r="LS237" s="304"/>
      <c r="LT237" s="304"/>
      <c r="LU237" s="304"/>
      <c r="LV237" s="304"/>
      <c r="LW237" s="304"/>
      <c r="LX237" s="304"/>
      <c r="LY237" s="304"/>
      <c r="LZ237" s="304"/>
      <c r="MA237" s="304"/>
      <c r="MB237" s="304"/>
      <c r="MC237" s="304"/>
      <c r="MD237" s="304"/>
      <c r="ME237" s="304"/>
      <c r="MF237" s="304"/>
      <c r="MG237" s="304"/>
      <c r="MH237" s="304"/>
      <c r="MI237" s="304"/>
      <c r="MJ237" s="304"/>
      <c r="MK237" s="304"/>
      <c r="ML237" s="304"/>
      <c r="MM237" s="304"/>
      <c r="MN237" s="304"/>
      <c r="MO237" s="304"/>
      <c r="MP237" s="304"/>
      <c r="MQ237" s="304"/>
      <c r="MR237" s="304"/>
      <c r="MS237" s="304"/>
      <c r="MT237" s="304"/>
      <c r="MU237" s="304"/>
      <c r="MV237" s="304"/>
      <c r="MW237" s="304"/>
      <c r="MX237" s="304"/>
      <c r="MY237" s="304"/>
      <c r="MZ237" s="304"/>
      <c r="NA237" s="304"/>
      <c r="NB237" s="304"/>
      <c r="NC237" s="304"/>
      <c r="ND237" s="304"/>
      <c r="NE237" s="304"/>
      <c r="NF237" s="304"/>
      <c r="NG237" s="304"/>
      <c r="NH237" s="304"/>
      <c r="NI237" s="304"/>
      <c r="NJ237" s="304"/>
      <c r="NK237" s="304"/>
      <c r="NL237" s="304"/>
      <c r="NM237" s="304"/>
      <c r="NN237" s="304"/>
      <c r="NO237" s="304"/>
      <c r="NP237" s="304"/>
      <c r="NQ237" s="304"/>
      <c r="NR237" s="304"/>
      <c r="NS237" s="304"/>
      <c r="NT237" s="304"/>
      <c r="NU237" s="304"/>
      <c r="NV237" s="304"/>
      <c r="NW237" s="304"/>
      <c r="NX237" s="304"/>
      <c r="NY237" s="304"/>
      <c r="NZ237" s="304"/>
      <c r="OA237" s="304"/>
      <c r="OB237" s="304"/>
      <c r="OC237" s="304"/>
      <c r="OD237" s="304"/>
      <c r="OE237" s="304"/>
      <c r="OF237" s="304"/>
      <c r="OG237" s="304"/>
      <c r="OH237" s="304"/>
      <c r="OI237" s="304"/>
      <c r="OJ237" s="304"/>
      <c r="OK237" s="304"/>
      <c r="OL237" s="304"/>
      <c r="OM237" s="304"/>
      <c r="ON237" s="304"/>
      <c r="OO237" s="304"/>
      <c r="OP237" s="304"/>
      <c r="OQ237" s="304"/>
      <c r="OR237" s="304"/>
      <c r="OS237" s="304"/>
      <c r="OT237" s="304"/>
      <c r="OU237" s="304"/>
      <c r="OV237" s="304"/>
      <c r="OW237" s="304"/>
      <c r="OX237" s="304"/>
      <c r="OY237" s="304"/>
      <c r="OZ237" s="304"/>
      <c r="PA237" s="304"/>
      <c r="PB237" s="304"/>
      <c r="PC237" s="304"/>
      <c r="PD237" s="304"/>
      <c r="PE237" s="304"/>
      <c r="PF237" s="304"/>
      <c r="PG237" s="304"/>
      <c r="PH237" s="304"/>
      <c r="PI237" s="304"/>
      <c r="PJ237" s="304"/>
      <c r="PK237" s="304"/>
      <c r="PL237" s="304"/>
      <c r="PM237" s="304"/>
      <c r="PN237" s="304"/>
      <c r="PO237" s="304"/>
      <c r="PP237" s="304"/>
      <c r="PQ237" s="304"/>
      <c r="PR237" s="304"/>
      <c r="PS237" s="304"/>
      <c r="PT237" s="304"/>
      <c r="PU237" s="304"/>
      <c r="PV237" s="304"/>
      <c r="PW237" s="304"/>
      <c r="PX237" s="304"/>
      <c r="PY237" s="304"/>
      <c r="PZ237" s="304"/>
      <c r="QA237" s="304"/>
      <c r="QB237" s="304"/>
      <c r="QC237" s="304"/>
      <c r="QD237" s="304"/>
      <c r="QE237" s="304"/>
      <c r="QF237" s="304"/>
      <c r="QG237" s="304"/>
      <c r="QH237" s="304"/>
      <c r="QI237" s="304"/>
      <c r="QJ237" s="304"/>
      <c r="QK237" s="304"/>
      <c r="QL237" s="304"/>
      <c r="QM237" s="304"/>
      <c r="QN237" s="304"/>
      <c r="QO237" s="304"/>
      <c r="QP237" s="304"/>
      <c r="QQ237" s="304"/>
      <c r="QR237" s="304"/>
      <c r="QS237" s="304"/>
      <c r="QT237" s="304"/>
      <c r="QU237" s="304"/>
      <c r="QV237" s="304"/>
      <c r="QW237" s="304"/>
      <c r="QX237" s="304"/>
      <c r="QY237" s="304"/>
      <c r="QZ237" s="304"/>
      <c r="RA237" s="304"/>
      <c r="RB237" s="304"/>
      <c r="RC237" s="304"/>
      <c r="RD237" s="304"/>
      <c r="RE237" s="304"/>
      <c r="RF237" s="304"/>
      <c r="RG237" s="304"/>
      <c r="RH237" s="304"/>
      <c r="RI237" s="304"/>
      <c r="RJ237" s="304"/>
      <c r="RK237" s="304"/>
      <c r="RL237" s="304"/>
      <c r="RM237" s="304"/>
      <c r="RN237" s="304"/>
      <c r="RO237" s="304"/>
      <c r="RP237" s="304"/>
      <c r="RQ237" s="304"/>
      <c r="RR237" s="304"/>
      <c r="RS237" s="304"/>
      <c r="RT237" s="304"/>
      <c r="RU237" s="304"/>
      <c r="RV237" s="304"/>
      <c r="RW237" s="304"/>
      <c r="RX237" s="304"/>
      <c r="RY237" s="304"/>
      <c r="RZ237" s="304"/>
      <c r="SA237" s="304"/>
      <c r="SB237" s="304"/>
      <c r="SC237" s="304"/>
      <c r="SD237" s="304"/>
      <c r="SE237" s="304"/>
      <c r="SF237" s="304"/>
      <c r="SG237" s="304"/>
      <c r="SH237" s="304"/>
      <c r="SI237" s="304"/>
      <c r="SJ237" s="304"/>
      <c r="SK237" s="304"/>
      <c r="SL237" s="304"/>
      <c r="SM237" s="304"/>
      <c r="SN237" s="304"/>
      <c r="SO237" s="304"/>
      <c r="SP237" s="304"/>
      <c r="SQ237" s="304"/>
      <c r="SR237" s="304"/>
      <c r="SS237" s="304"/>
      <c r="ST237" s="304"/>
      <c r="SU237" s="304"/>
      <c r="SV237" s="304"/>
      <c r="SW237" s="304"/>
      <c r="SX237" s="304"/>
      <c r="SY237" s="304"/>
      <c r="SZ237" s="304"/>
      <c r="TA237" s="304"/>
      <c r="TB237" s="304"/>
      <c r="TC237" s="304"/>
      <c r="TD237" s="304"/>
      <c r="TE237" s="304"/>
      <c r="TF237" s="304"/>
      <c r="TG237" s="304"/>
      <c r="TH237" s="304"/>
      <c r="TI237" s="304"/>
      <c r="TJ237" s="304"/>
      <c r="TK237" s="304"/>
      <c r="TL237" s="304"/>
      <c r="TM237" s="304"/>
      <c r="TN237" s="304"/>
      <c r="TO237" s="304"/>
      <c r="TP237" s="304"/>
      <c r="TQ237" s="304"/>
      <c r="TR237" s="304"/>
      <c r="TS237" s="304"/>
      <c r="TT237" s="304"/>
      <c r="TU237" s="304"/>
      <c r="TV237" s="304"/>
      <c r="TW237" s="304"/>
      <c r="TX237" s="304"/>
      <c r="TY237" s="304"/>
      <c r="TZ237" s="304"/>
      <c r="UA237" s="304"/>
      <c r="UB237" s="304"/>
      <c r="UC237" s="304"/>
      <c r="UD237" s="304"/>
      <c r="UE237" s="304"/>
      <c r="UF237" s="304"/>
      <c r="UG237" s="304"/>
      <c r="UH237" s="304"/>
      <c r="UI237" s="304"/>
      <c r="UJ237" s="304"/>
      <c r="UK237" s="304"/>
      <c r="UL237" s="304"/>
      <c r="UM237" s="304"/>
      <c r="UN237" s="304"/>
      <c r="UO237" s="304"/>
      <c r="UP237" s="304"/>
      <c r="UQ237" s="304"/>
      <c r="UR237" s="304"/>
      <c r="US237" s="304"/>
      <c r="UT237" s="304"/>
      <c r="UU237" s="304"/>
      <c r="UV237" s="304"/>
      <c r="UW237" s="304"/>
      <c r="UX237" s="304"/>
      <c r="UY237" s="304"/>
      <c r="UZ237" s="304"/>
      <c r="VA237" s="304"/>
      <c r="VB237" s="304"/>
      <c r="VC237" s="304"/>
      <c r="VD237" s="304"/>
      <c r="VE237" s="304"/>
      <c r="VF237" s="304"/>
      <c r="VG237" s="304"/>
      <c r="VH237" s="304"/>
      <c r="VI237" s="304"/>
      <c r="VJ237" s="304"/>
      <c r="VK237" s="304"/>
      <c r="VL237" s="304"/>
      <c r="VM237" s="304"/>
      <c r="VN237" s="304"/>
      <c r="VO237" s="304"/>
      <c r="VP237" s="304"/>
      <c r="VQ237" s="304"/>
      <c r="VR237" s="304"/>
      <c r="VS237" s="304"/>
      <c r="VT237" s="304"/>
      <c r="VU237" s="304"/>
      <c r="VV237" s="304"/>
      <c r="VW237" s="304"/>
      <c r="VX237" s="304"/>
      <c r="VY237" s="304"/>
      <c r="VZ237" s="304"/>
      <c r="WA237" s="304"/>
      <c r="WB237" s="304"/>
      <c r="WC237" s="304"/>
      <c r="WD237" s="304"/>
      <c r="WE237" s="304"/>
      <c r="WF237" s="304"/>
      <c r="WG237" s="304"/>
      <c r="WH237" s="304"/>
      <c r="WI237" s="304"/>
      <c r="WJ237" s="304"/>
      <c r="WK237" s="304"/>
      <c r="WL237" s="304"/>
      <c r="WM237" s="304"/>
      <c r="WN237" s="304"/>
      <c r="WO237" s="304"/>
      <c r="WP237" s="304"/>
      <c r="WQ237" s="304"/>
      <c r="WR237" s="304"/>
      <c r="WS237" s="304"/>
      <c r="WT237" s="304"/>
      <c r="WU237" s="304"/>
      <c r="WV237" s="304"/>
      <c r="WW237" s="304"/>
      <c r="WX237" s="304"/>
      <c r="WY237" s="304"/>
      <c r="WZ237" s="304"/>
      <c r="XA237" s="304"/>
      <c r="XB237" s="304"/>
      <c r="XC237" s="304"/>
      <c r="XD237" s="304"/>
      <c r="XE237" s="304"/>
      <c r="XF237" s="304"/>
      <c r="XG237" s="304"/>
      <c r="XH237" s="304"/>
      <c r="XI237" s="304"/>
      <c r="XJ237" s="304"/>
      <c r="XK237" s="304"/>
      <c r="XL237" s="304"/>
      <c r="XM237" s="304"/>
      <c r="XN237" s="304"/>
      <c r="XO237" s="304"/>
      <c r="XP237" s="304"/>
      <c r="XQ237" s="304"/>
      <c r="XR237" s="304"/>
      <c r="XS237" s="304"/>
      <c r="XT237" s="304"/>
      <c r="XU237" s="304"/>
      <c r="XV237" s="304"/>
      <c r="XW237" s="304"/>
      <c r="XX237" s="304"/>
      <c r="XY237" s="304"/>
      <c r="XZ237" s="304"/>
      <c r="YA237" s="304"/>
      <c r="YB237" s="304"/>
      <c r="YC237" s="304"/>
      <c r="YD237" s="304"/>
      <c r="YE237" s="304"/>
      <c r="YF237" s="304"/>
      <c r="YG237" s="304"/>
      <c r="YH237" s="304"/>
      <c r="YI237" s="304"/>
      <c r="YJ237" s="304"/>
      <c r="YK237" s="304"/>
      <c r="YL237" s="304"/>
      <c r="YM237" s="304"/>
      <c r="YN237" s="304"/>
      <c r="YO237" s="304"/>
      <c r="YP237" s="304"/>
      <c r="YQ237" s="304"/>
      <c r="YR237" s="304"/>
      <c r="YS237" s="304"/>
      <c r="YT237" s="304"/>
      <c r="YU237" s="304"/>
      <c r="YV237" s="304"/>
      <c r="YW237" s="304"/>
      <c r="YX237" s="304"/>
      <c r="YY237" s="304"/>
      <c r="YZ237" s="304"/>
      <c r="ZA237" s="304"/>
      <c r="ZB237" s="304"/>
      <c r="ZC237" s="304"/>
      <c r="ZD237" s="304"/>
      <c r="ZE237" s="304"/>
      <c r="ZF237" s="304"/>
      <c r="ZG237" s="304"/>
      <c r="ZH237" s="304"/>
      <c r="ZI237" s="304"/>
      <c r="ZJ237" s="304"/>
      <c r="ZK237" s="304"/>
      <c r="ZL237" s="304"/>
      <c r="ZM237" s="304"/>
      <c r="ZN237" s="304"/>
      <c r="ZO237" s="304"/>
      <c r="ZP237" s="304"/>
      <c r="ZQ237" s="304"/>
      <c r="ZR237" s="304"/>
      <c r="ZS237" s="304"/>
      <c r="ZT237" s="304"/>
      <c r="ZU237" s="304"/>
      <c r="ZV237" s="304"/>
      <c r="ZW237" s="304"/>
      <c r="ZX237" s="304"/>
      <c r="ZY237" s="304"/>
      <c r="ZZ237" s="304"/>
      <c r="AAA237" s="304"/>
      <c r="AAB237" s="304"/>
      <c r="AAC237" s="304"/>
      <c r="AAD237" s="304"/>
      <c r="AAE237" s="304"/>
      <c r="AAF237" s="304"/>
      <c r="AAG237" s="304"/>
      <c r="AAH237" s="304"/>
      <c r="AAI237" s="304"/>
      <c r="AAJ237" s="304"/>
      <c r="AAK237" s="304"/>
      <c r="AAL237" s="304"/>
      <c r="AAM237" s="304"/>
      <c r="AAN237" s="304"/>
      <c r="AAO237" s="304"/>
      <c r="AAP237" s="304"/>
      <c r="AAQ237" s="304"/>
      <c r="AAR237" s="304"/>
      <c r="AAS237" s="304"/>
      <c r="AAT237" s="304"/>
      <c r="AAU237" s="304"/>
      <c r="AAV237" s="304"/>
      <c r="AAW237" s="304"/>
      <c r="AAX237" s="304"/>
      <c r="AAY237" s="304"/>
      <c r="AAZ237" s="304"/>
      <c r="ABA237" s="304"/>
      <c r="ABB237" s="304"/>
      <c r="ABC237" s="304"/>
      <c r="ABD237" s="304"/>
      <c r="ABE237" s="304"/>
      <c r="ABF237" s="304"/>
      <c r="ABG237" s="304"/>
      <c r="ABH237" s="304"/>
      <c r="ABI237" s="304"/>
      <c r="ABJ237" s="304"/>
      <c r="ABK237" s="304"/>
      <c r="ABL237" s="304"/>
      <c r="ABM237" s="304"/>
      <c r="ABN237" s="304"/>
      <c r="ABO237" s="304"/>
      <c r="ABP237" s="304"/>
      <c r="ABQ237" s="304"/>
      <c r="ABR237" s="304"/>
      <c r="ABS237" s="304"/>
      <c r="ABT237" s="304"/>
      <c r="ABU237" s="304"/>
      <c r="ABV237" s="304"/>
      <c r="ABW237" s="304"/>
      <c r="ABX237" s="304"/>
      <c r="ABY237" s="304"/>
      <c r="ABZ237" s="304"/>
      <c r="ACA237" s="304"/>
      <c r="ACB237" s="304"/>
      <c r="ACC237" s="304"/>
      <c r="ACD237" s="304"/>
      <c r="ACE237" s="304"/>
      <c r="ACF237" s="304"/>
      <c r="ACG237" s="304"/>
      <c r="ACH237" s="304"/>
      <c r="ACI237" s="304"/>
      <c r="ACJ237" s="304"/>
      <c r="ACK237" s="304"/>
      <c r="ACL237" s="304"/>
      <c r="ACM237" s="304"/>
      <c r="ACN237" s="304"/>
      <c r="ACO237" s="304"/>
      <c r="ACP237" s="304"/>
      <c r="ACQ237" s="304"/>
      <c r="ACR237" s="304"/>
      <c r="ACS237" s="304"/>
      <c r="ACT237" s="304"/>
      <c r="ACU237" s="304"/>
      <c r="ACV237" s="304"/>
      <c r="ACW237" s="304"/>
      <c r="ACX237" s="304"/>
      <c r="ACY237" s="304"/>
      <c r="ACZ237" s="304"/>
      <c r="ADA237" s="304"/>
      <c r="ADB237" s="304"/>
      <c r="ADC237" s="304"/>
      <c r="ADD237" s="304"/>
      <c r="ADE237" s="304"/>
      <c r="ADF237" s="304"/>
      <c r="ADG237" s="304"/>
      <c r="ADH237" s="304"/>
      <c r="ADI237" s="304"/>
      <c r="ADJ237" s="304"/>
      <c r="ADK237" s="304"/>
      <c r="ADL237" s="304"/>
      <c r="ADM237" s="304"/>
      <c r="ADN237" s="304"/>
      <c r="ADO237" s="304"/>
      <c r="ADP237" s="304"/>
      <c r="ADQ237" s="304"/>
      <c r="ADR237" s="304"/>
      <c r="ADS237" s="304"/>
      <c r="ADT237" s="304"/>
      <c r="ADU237" s="304"/>
      <c r="ADV237" s="304"/>
      <c r="ADW237" s="304"/>
      <c r="ADX237" s="304"/>
      <c r="ADY237" s="304"/>
      <c r="ADZ237" s="304"/>
      <c r="AEA237" s="304"/>
      <c r="AEB237" s="304"/>
      <c r="AEC237" s="304"/>
      <c r="AED237" s="304"/>
      <c r="AEE237" s="304"/>
      <c r="AEF237" s="304"/>
      <c r="AEG237" s="304"/>
      <c r="AEH237" s="304"/>
      <c r="AEI237" s="304"/>
      <c r="AEJ237" s="304"/>
      <c r="AEK237" s="304"/>
      <c r="AEL237" s="304"/>
      <c r="AEM237" s="304"/>
      <c r="AEN237" s="304"/>
      <c r="AEO237" s="304"/>
      <c r="AEP237" s="304"/>
      <c r="AEQ237" s="304"/>
      <c r="AER237" s="304"/>
      <c r="AES237" s="304"/>
      <c r="AET237" s="304"/>
      <c r="AEU237" s="304"/>
      <c r="AEV237" s="304"/>
      <c r="AEW237" s="304"/>
      <c r="AEX237" s="304"/>
      <c r="AEY237" s="304"/>
      <c r="AEZ237" s="304"/>
      <c r="AFA237" s="304"/>
      <c r="AFB237" s="304"/>
      <c r="AFC237" s="304"/>
      <c r="AFD237" s="304"/>
      <c r="AFE237" s="304"/>
      <c r="AFF237" s="304"/>
      <c r="AFG237" s="304"/>
      <c r="AFH237" s="304"/>
      <c r="AFI237" s="304"/>
      <c r="AFJ237" s="304"/>
      <c r="AFK237" s="304"/>
      <c r="AFL237" s="304"/>
      <c r="AFM237" s="304"/>
      <c r="AFN237" s="304"/>
      <c r="AFO237" s="304"/>
      <c r="AFP237" s="304"/>
      <c r="AFQ237" s="304"/>
      <c r="AFR237" s="304"/>
      <c r="AFS237" s="304"/>
      <c r="AFT237" s="304"/>
      <c r="AFU237" s="304"/>
      <c r="AFV237" s="304"/>
      <c r="AFW237" s="304"/>
      <c r="AFX237" s="304"/>
      <c r="AFY237" s="304"/>
      <c r="AFZ237" s="304"/>
      <c r="AGA237" s="304"/>
      <c r="AGB237" s="304"/>
      <c r="AGC237" s="304"/>
      <c r="AGD237" s="304"/>
      <c r="AGE237" s="304"/>
      <c r="AGF237" s="304"/>
      <c r="AGG237" s="304"/>
      <c r="AGH237" s="304"/>
      <c r="AGI237" s="304"/>
      <c r="AGJ237" s="304"/>
      <c r="AGK237" s="304"/>
      <c r="AGL237" s="304"/>
      <c r="AGM237" s="304"/>
      <c r="AGN237" s="304"/>
      <c r="AGO237" s="304"/>
      <c r="AGP237" s="304"/>
      <c r="AGQ237" s="304"/>
      <c r="AGR237" s="304"/>
      <c r="AGS237" s="304"/>
      <c r="AGT237" s="304"/>
      <c r="AGU237" s="304"/>
      <c r="AGV237" s="304"/>
      <c r="AGW237" s="304"/>
      <c r="AGX237" s="304"/>
      <c r="AGY237" s="304"/>
      <c r="AGZ237" s="304"/>
      <c r="AHA237" s="304"/>
      <c r="AHB237" s="304"/>
      <c r="AHC237" s="304"/>
      <c r="AHD237" s="304"/>
      <c r="AHE237" s="304"/>
      <c r="AHF237" s="304"/>
      <c r="AHG237" s="304"/>
      <c r="AHH237" s="304"/>
      <c r="AHI237" s="304"/>
      <c r="AHJ237" s="304"/>
      <c r="AHK237" s="304"/>
      <c r="AHL237" s="304"/>
      <c r="AHM237" s="304"/>
      <c r="AHN237" s="304"/>
      <c r="AHO237" s="304"/>
      <c r="AHP237" s="304"/>
      <c r="AHQ237" s="304"/>
      <c r="AHR237" s="304"/>
      <c r="AHS237" s="304"/>
      <c r="AHT237" s="304"/>
      <c r="AHU237" s="304"/>
      <c r="AHV237" s="304"/>
      <c r="AHW237" s="304"/>
      <c r="AHX237" s="304"/>
      <c r="AHY237" s="304"/>
      <c r="AHZ237" s="304"/>
      <c r="AIA237" s="304"/>
      <c r="AIB237" s="304"/>
      <c r="AIC237" s="304"/>
      <c r="AID237" s="304"/>
      <c r="AIE237" s="304"/>
      <c r="AIF237" s="304"/>
      <c r="AIG237" s="304"/>
      <c r="AIH237" s="304"/>
      <c r="AII237" s="304"/>
      <c r="AIJ237" s="304"/>
      <c r="AIK237" s="304"/>
      <c r="AIL237" s="304"/>
      <c r="AIM237" s="304"/>
      <c r="AIN237" s="304"/>
      <c r="AIO237" s="304"/>
      <c r="AIP237" s="304"/>
      <c r="AIQ237" s="304"/>
      <c r="AIR237" s="304"/>
      <c r="AIS237" s="304"/>
      <c r="AIT237" s="304"/>
      <c r="AIU237" s="304"/>
      <c r="AIV237" s="304"/>
      <c r="AIW237" s="304"/>
      <c r="AIX237" s="304"/>
      <c r="AIY237" s="304"/>
      <c r="AIZ237" s="304"/>
      <c r="AJA237" s="304"/>
      <c r="AJB237" s="304"/>
      <c r="AJC237" s="304"/>
      <c r="AJD237" s="304"/>
      <c r="AJE237" s="304"/>
      <c r="AJF237" s="304"/>
      <c r="AJG237" s="304"/>
      <c r="AJH237" s="304"/>
      <c r="AJI237" s="304"/>
      <c r="AJJ237" s="304"/>
      <c r="AJK237" s="304"/>
      <c r="AJL237" s="304"/>
      <c r="AJM237" s="304"/>
      <c r="AJN237" s="304"/>
      <c r="AJO237" s="304"/>
      <c r="AJP237" s="304"/>
      <c r="AJQ237" s="304"/>
      <c r="AJR237" s="304"/>
      <c r="AJS237" s="304"/>
      <c r="AJT237" s="304"/>
      <c r="AJU237" s="304"/>
      <c r="AJV237" s="304"/>
      <c r="AJW237" s="304"/>
      <c r="AJX237" s="304"/>
      <c r="AJY237" s="304"/>
      <c r="AJZ237" s="304"/>
      <c r="AKA237" s="304"/>
      <c r="AKB237" s="304"/>
      <c r="AKC237" s="304"/>
      <c r="AKD237" s="304"/>
      <c r="AKE237" s="304"/>
      <c r="AKF237" s="304"/>
      <c r="AKG237" s="304"/>
      <c r="AKH237" s="304"/>
      <c r="AKI237" s="304"/>
      <c r="AKJ237" s="304"/>
      <c r="AKK237" s="304"/>
      <c r="AKL237" s="304"/>
      <c r="AKM237" s="304"/>
      <c r="AKN237" s="304"/>
      <c r="AKO237" s="304"/>
      <c r="AKP237" s="304"/>
      <c r="AKQ237" s="304"/>
      <c r="AKR237" s="304"/>
      <c r="AKS237" s="304"/>
      <c r="AKT237" s="304"/>
      <c r="AKU237" s="304"/>
      <c r="AKV237" s="304"/>
      <c r="AKW237" s="304"/>
      <c r="AKX237" s="304"/>
      <c r="AKY237" s="304"/>
      <c r="AKZ237" s="304"/>
      <c r="ALA237" s="304"/>
      <c r="ALB237" s="304"/>
      <c r="ALC237" s="304"/>
      <c r="ALD237" s="304"/>
      <c r="ALE237" s="304"/>
      <c r="ALF237" s="304"/>
      <c r="ALG237" s="304"/>
      <c r="ALH237" s="304"/>
      <c r="ALI237" s="304"/>
      <c r="ALJ237" s="304"/>
      <c r="ALK237" s="304"/>
      <c r="ALL237" s="304"/>
      <c r="ALM237" s="304"/>
      <c r="ALN237" s="304"/>
      <c r="ALO237" s="304"/>
      <c r="ALP237" s="304"/>
      <c r="ALQ237" s="304"/>
      <c r="ALR237" s="304"/>
      <c r="ALS237" s="304"/>
      <c r="ALT237" s="304"/>
      <c r="ALU237" s="304"/>
      <c r="ALV237" s="304"/>
      <c r="ALW237" s="304"/>
      <c r="ALX237" s="304"/>
      <c r="ALY237" s="304"/>
      <c r="ALZ237" s="304"/>
      <c r="AMA237" s="304"/>
      <c r="AMB237" s="304"/>
      <c r="AMC237" s="304"/>
      <c r="AMD237" s="304"/>
      <c r="AME237" s="304"/>
      <c r="AMF237" s="304"/>
      <c r="AMG237" s="304"/>
      <c r="AMH237" s="304"/>
      <c r="AMI237" s="304"/>
      <c r="AMJ237" s="304"/>
      <c r="AMK237" s="304"/>
      <c r="AML237" s="304"/>
      <c r="AMM237" s="304"/>
      <c r="AMN237" s="304"/>
      <c r="AMO237" s="304"/>
      <c r="AMP237" s="304"/>
      <c r="AMQ237" s="304"/>
      <c r="AMR237" s="304"/>
      <c r="AMS237" s="304"/>
      <c r="AMT237" s="304"/>
      <c r="AMU237" s="304"/>
      <c r="AMV237" s="304"/>
      <c r="AMW237" s="304"/>
      <c r="AMX237" s="304"/>
      <c r="AMY237" s="304"/>
      <c r="AMZ237" s="304"/>
      <c r="ANA237" s="304"/>
      <c r="ANB237" s="304"/>
      <c r="ANC237" s="304"/>
      <c r="AND237" s="304"/>
      <c r="ANE237" s="304"/>
      <c r="ANF237" s="304"/>
      <c r="ANG237" s="304"/>
      <c r="ANH237" s="304"/>
      <c r="ANI237" s="304"/>
      <c r="ANJ237" s="304"/>
      <c r="ANK237" s="304"/>
      <c r="ANL237" s="304"/>
      <c r="ANM237" s="304"/>
      <c r="ANN237" s="304"/>
      <c r="ANO237" s="304"/>
      <c r="ANP237" s="304"/>
      <c r="ANQ237" s="304"/>
      <c r="ANR237" s="304"/>
      <c r="ANS237" s="304"/>
      <c r="ANT237" s="304"/>
      <c r="ANU237" s="304"/>
      <c r="ANV237" s="304"/>
      <c r="ANW237" s="304"/>
      <c r="ANX237" s="304"/>
      <c r="ANY237" s="304"/>
      <c r="ANZ237" s="304"/>
      <c r="AOA237" s="304"/>
      <c r="AOB237" s="304"/>
      <c r="AOC237" s="304"/>
      <c r="AOD237" s="304"/>
      <c r="AOE237" s="304"/>
      <c r="AOF237" s="304"/>
      <c r="AOG237" s="304"/>
      <c r="AOH237" s="304"/>
      <c r="AOI237" s="304"/>
      <c r="AOJ237" s="304"/>
      <c r="AOK237" s="304"/>
      <c r="AOL237" s="304"/>
      <c r="AOM237" s="304"/>
      <c r="AON237" s="304"/>
      <c r="AOO237" s="304"/>
      <c r="AOP237" s="304"/>
      <c r="AOQ237" s="304"/>
      <c r="AOR237" s="304"/>
      <c r="AOS237" s="304"/>
      <c r="AOT237" s="304"/>
      <c r="AOU237" s="304"/>
      <c r="AOV237" s="304"/>
      <c r="AOW237" s="304"/>
      <c r="AOX237" s="304"/>
      <c r="AOY237" s="304"/>
      <c r="AOZ237" s="304"/>
      <c r="APA237" s="304"/>
      <c r="APB237" s="304"/>
      <c r="APC237" s="304"/>
      <c r="APD237" s="304"/>
      <c r="APE237" s="304"/>
      <c r="APF237" s="304"/>
      <c r="APG237" s="304"/>
      <c r="APH237" s="304"/>
      <c r="API237" s="304"/>
      <c r="APJ237" s="304"/>
      <c r="APK237" s="304"/>
      <c r="APL237" s="304"/>
      <c r="APM237" s="304"/>
      <c r="APN237" s="304"/>
      <c r="APO237" s="304"/>
      <c r="APP237" s="304"/>
      <c r="APQ237" s="304"/>
      <c r="APR237" s="304"/>
      <c r="APS237" s="304"/>
      <c r="APT237" s="304"/>
      <c r="APU237" s="304"/>
      <c r="APV237" s="304"/>
      <c r="APW237" s="304"/>
      <c r="APX237" s="304"/>
      <c r="APY237" s="304"/>
      <c r="APZ237" s="304"/>
      <c r="AQA237" s="304"/>
      <c r="AQB237" s="304"/>
      <c r="AQC237" s="304"/>
      <c r="AQD237" s="304"/>
      <c r="AQE237" s="304"/>
      <c r="AQF237" s="304"/>
      <c r="AQG237" s="304"/>
      <c r="AQH237" s="304"/>
      <c r="AQI237" s="304"/>
      <c r="AQJ237" s="304"/>
      <c r="AQK237" s="304"/>
      <c r="AQL237" s="304"/>
      <c r="AQM237" s="304"/>
      <c r="AQN237" s="304"/>
      <c r="AQO237" s="304"/>
      <c r="AQP237" s="304"/>
      <c r="AQQ237" s="304"/>
      <c r="AQR237" s="304"/>
      <c r="AQS237" s="304"/>
      <c r="AQT237" s="304"/>
      <c r="AQU237" s="304"/>
      <c r="AQV237" s="304"/>
      <c r="AQW237" s="304"/>
      <c r="AQX237" s="304"/>
      <c r="AQY237" s="304"/>
      <c r="AQZ237" s="304"/>
      <c r="ARA237" s="304"/>
      <c r="ARB237" s="304"/>
      <c r="ARC237" s="304"/>
      <c r="ARD237" s="304"/>
      <c r="ARE237" s="304"/>
      <c r="ARF237" s="304"/>
      <c r="ARG237" s="304"/>
      <c r="ARH237" s="304"/>
      <c r="ARI237" s="304"/>
      <c r="ARJ237" s="304"/>
      <c r="ARK237" s="304"/>
      <c r="ARL237" s="304"/>
      <c r="ARM237" s="304"/>
      <c r="ARN237" s="304"/>
      <c r="ARO237" s="304"/>
      <c r="ARP237" s="304"/>
      <c r="ARQ237" s="304"/>
      <c r="ARR237" s="304"/>
      <c r="ARS237" s="304"/>
      <c r="ART237" s="304"/>
      <c r="ARU237" s="304"/>
      <c r="ARV237" s="304"/>
      <c r="ARW237" s="304"/>
      <c r="ARX237" s="304"/>
      <c r="ARY237" s="304"/>
      <c r="ARZ237" s="304"/>
      <c r="ASA237" s="304"/>
      <c r="ASB237" s="304"/>
      <c r="ASC237" s="304"/>
      <c r="ASD237" s="304"/>
      <c r="ASE237" s="304"/>
      <c r="ASF237" s="304"/>
      <c r="ASG237" s="304"/>
      <c r="ASH237" s="304"/>
      <c r="ASI237" s="304"/>
      <c r="ASJ237" s="304"/>
      <c r="ASK237" s="304"/>
      <c r="ASL237" s="304"/>
      <c r="ASM237" s="304"/>
      <c r="ASN237" s="304"/>
      <c r="ASO237" s="304"/>
      <c r="ASP237" s="304"/>
      <c r="ASQ237" s="304"/>
      <c r="ASR237" s="304"/>
      <c r="ASS237" s="304"/>
      <c r="AST237" s="304"/>
      <c r="ASU237" s="304"/>
      <c r="ASV237" s="304"/>
      <c r="ASW237" s="304"/>
      <c r="ASX237" s="304"/>
      <c r="ASY237" s="304"/>
      <c r="ASZ237" s="304"/>
      <c r="ATA237" s="304"/>
      <c r="ATB237" s="304"/>
      <c r="ATC237" s="304"/>
      <c r="ATD237" s="304"/>
      <c r="ATE237" s="304"/>
      <c r="ATF237" s="304"/>
      <c r="ATG237" s="304"/>
      <c r="ATH237" s="304"/>
      <c r="ATI237" s="304"/>
      <c r="ATJ237" s="304"/>
      <c r="ATK237" s="304"/>
      <c r="ATL237" s="304"/>
      <c r="ATM237" s="304"/>
      <c r="ATN237" s="304"/>
      <c r="ATO237" s="304"/>
      <c r="ATP237" s="304"/>
      <c r="ATQ237" s="304"/>
      <c r="ATR237" s="304"/>
      <c r="ATS237" s="304"/>
      <c r="ATT237" s="304"/>
      <c r="ATU237" s="304"/>
      <c r="ATV237" s="304"/>
      <c r="ATW237" s="304"/>
      <c r="ATX237" s="304"/>
      <c r="ATY237" s="304"/>
      <c r="ATZ237" s="304"/>
      <c r="AUA237" s="304"/>
      <c r="AUB237" s="304"/>
      <c r="AUC237" s="304"/>
      <c r="AUD237" s="304"/>
      <c r="AUE237" s="304"/>
      <c r="AUF237" s="304"/>
      <c r="AUG237" s="304"/>
      <c r="AUH237" s="304"/>
      <c r="AUI237" s="304"/>
      <c r="AUJ237" s="304"/>
      <c r="AUK237" s="304"/>
      <c r="AUL237" s="304"/>
      <c r="AUM237" s="304"/>
      <c r="AUN237" s="304"/>
      <c r="AUO237" s="304"/>
      <c r="AUP237" s="304"/>
      <c r="AUQ237" s="304"/>
      <c r="AUR237" s="304"/>
      <c r="AUS237" s="304"/>
      <c r="AUT237" s="304"/>
      <c r="AUU237" s="304"/>
      <c r="AUV237" s="304"/>
      <c r="AUW237" s="304"/>
      <c r="AUX237" s="304"/>
      <c r="AUY237" s="304"/>
      <c r="AUZ237" s="304"/>
      <c r="AVA237" s="304"/>
      <c r="AVB237" s="304"/>
      <c r="AVC237" s="304"/>
      <c r="AVD237" s="304"/>
      <c r="AVE237" s="304"/>
      <c r="AVF237" s="304"/>
      <c r="AVG237" s="304"/>
      <c r="AVH237" s="304"/>
      <c r="AVI237" s="304"/>
      <c r="AVJ237" s="304"/>
      <c r="AVK237" s="304"/>
      <c r="AVL237" s="304"/>
      <c r="AVM237" s="304"/>
      <c r="AVN237" s="304"/>
      <c r="AVO237" s="304"/>
      <c r="AVP237" s="304"/>
      <c r="AVQ237" s="304"/>
      <c r="AVR237" s="304"/>
      <c r="AVS237" s="304"/>
      <c r="AVT237" s="304"/>
      <c r="AVU237" s="304"/>
      <c r="AVV237" s="304"/>
      <c r="AVW237" s="304"/>
      <c r="AVX237" s="304"/>
      <c r="AVY237" s="304"/>
      <c r="AVZ237" s="304"/>
      <c r="AWA237" s="304"/>
      <c r="AWB237" s="304"/>
      <c r="AWC237" s="304"/>
      <c r="AWD237" s="304"/>
      <c r="AWE237" s="304"/>
      <c r="AWF237" s="304"/>
      <c r="AWG237" s="304"/>
      <c r="AWH237" s="304"/>
      <c r="AWI237" s="304"/>
      <c r="AWJ237" s="304"/>
      <c r="AWK237" s="304"/>
      <c r="AWL237" s="304"/>
      <c r="AWM237" s="304"/>
      <c r="AWN237" s="304"/>
      <c r="AWO237" s="304"/>
      <c r="AWP237" s="304"/>
      <c r="AWQ237" s="304"/>
      <c r="AWR237" s="304"/>
      <c r="AWS237" s="304"/>
      <c r="AWT237" s="304"/>
      <c r="AWU237" s="304"/>
      <c r="AWV237" s="304"/>
      <c r="AWW237" s="304"/>
      <c r="AWX237" s="304"/>
      <c r="AWY237" s="304"/>
      <c r="AWZ237" s="304"/>
      <c r="AXA237" s="304"/>
      <c r="AXB237" s="304"/>
      <c r="AXC237" s="304"/>
      <c r="AXD237" s="304"/>
      <c r="AXE237" s="304"/>
      <c r="AXF237" s="304"/>
      <c r="AXG237" s="304"/>
      <c r="AXH237" s="304"/>
      <c r="AXI237" s="304"/>
      <c r="AXJ237" s="304"/>
      <c r="AXK237" s="304"/>
      <c r="AXL237" s="304"/>
      <c r="AXM237" s="304"/>
      <c r="AXN237" s="304"/>
      <c r="AXO237" s="304"/>
      <c r="AXP237" s="304"/>
      <c r="AXQ237" s="304"/>
      <c r="AXR237" s="304"/>
      <c r="AXS237" s="304"/>
      <c r="AXT237" s="304"/>
      <c r="AXU237" s="304"/>
      <c r="AXV237" s="304"/>
      <c r="AXW237" s="304"/>
      <c r="AXX237" s="304"/>
      <c r="AXY237" s="304"/>
      <c r="AXZ237" s="304"/>
      <c r="AYA237" s="304"/>
      <c r="AYB237" s="304"/>
      <c r="AYC237" s="304"/>
      <c r="AYD237" s="304"/>
      <c r="AYE237" s="304"/>
      <c r="AYF237" s="304"/>
      <c r="AYG237" s="304"/>
      <c r="AYH237" s="304"/>
      <c r="AYI237" s="304"/>
      <c r="AYJ237" s="304"/>
      <c r="AYK237" s="304"/>
      <c r="AYL237" s="304"/>
      <c r="AYM237" s="304"/>
      <c r="AYN237" s="304"/>
      <c r="AYO237" s="304"/>
      <c r="AYP237" s="304"/>
      <c r="AYQ237" s="304"/>
      <c r="AYR237" s="304"/>
      <c r="AYS237" s="304"/>
      <c r="AYT237" s="304"/>
      <c r="AYU237" s="304"/>
      <c r="AYV237" s="304"/>
      <c r="AYW237" s="304"/>
      <c r="AYX237" s="304"/>
      <c r="AYY237" s="304"/>
      <c r="AYZ237" s="304"/>
      <c r="AZA237" s="304"/>
      <c r="AZB237" s="304"/>
      <c r="AZC237" s="304"/>
      <c r="AZD237" s="304"/>
      <c r="AZE237" s="304"/>
      <c r="AZF237" s="304"/>
      <c r="AZG237" s="304"/>
      <c r="AZH237" s="304"/>
      <c r="AZI237" s="304"/>
      <c r="AZJ237" s="304"/>
      <c r="AZK237" s="304"/>
      <c r="AZL237" s="304"/>
      <c r="AZM237" s="304"/>
      <c r="AZN237" s="304"/>
      <c r="AZO237" s="304"/>
      <c r="AZP237" s="304"/>
      <c r="AZQ237" s="304"/>
      <c r="AZR237" s="304"/>
      <c r="AZS237" s="304"/>
      <c r="AZT237" s="304"/>
      <c r="AZU237" s="304"/>
      <c r="AZV237" s="304"/>
      <c r="AZW237" s="304"/>
      <c r="AZX237" s="304"/>
      <c r="AZY237" s="304"/>
      <c r="AZZ237" s="304"/>
      <c r="BAA237" s="304"/>
      <c r="BAB237" s="304"/>
      <c r="BAC237" s="304"/>
      <c r="BAD237" s="304"/>
      <c r="BAE237" s="304"/>
      <c r="BAF237" s="304"/>
      <c r="BAG237" s="304"/>
      <c r="BAH237" s="304"/>
      <c r="BAI237" s="304"/>
      <c r="BAJ237" s="304"/>
      <c r="BAK237" s="304"/>
      <c r="BAL237" s="304"/>
      <c r="BAM237" s="304"/>
      <c r="BAN237" s="304"/>
      <c r="BAO237" s="304"/>
      <c r="BAP237" s="304"/>
      <c r="BAQ237" s="304"/>
      <c r="BAR237" s="304"/>
      <c r="BAS237" s="304"/>
      <c r="BAT237" s="304"/>
      <c r="BAU237" s="304"/>
      <c r="BAV237" s="304"/>
      <c r="BAW237" s="304"/>
      <c r="BAX237" s="304"/>
      <c r="BAY237" s="304"/>
      <c r="BAZ237" s="304"/>
      <c r="BBA237" s="304"/>
      <c r="BBB237" s="304"/>
      <c r="BBC237" s="304"/>
      <c r="BBD237" s="304"/>
      <c r="BBE237" s="304"/>
      <c r="BBF237" s="304"/>
      <c r="BBG237" s="304"/>
      <c r="BBH237" s="304"/>
      <c r="BBI237" s="304"/>
      <c r="BBJ237" s="304"/>
      <c r="BBK237" s="304"/>
      <c r="BBL237" s="304"/>
      <c r="BBM237" s="304"/>
      <c r="BBN237" s="304"/>
      <c r="BBO237" s="304"/>
      <c r="BBP237" s="304"/>
      <c r="BBQ237" s="304"/>
      <c r="BBR237" s="304"/>
      <c r="BBS237" s="304"/>
      <c r="BBT237" s="304"/>
      <c r="BBU237" s="304"/>
      <c r="BBV237" s="304"/>
      <c r="BBW237" s="304"/>
      <c r="BBX237" s="304"/>
      <c r="BBY237" s="304"/>
      <c r="BBZ237" s="304"/>
      <c r="BCA237" s="304"/>
      <c r="BCB237" s="304"/>
      <c r="BCC237" s="304"/>
      <c r="BCD237" s="304"/>
      <c r="BCE237" s="304"/>
      <c r="BCF237" s="304"/>
      <c r="BCG237" s="304"/>
      <c r="BCH237" s="304"/>
      <c r="BCI237" s="304"/>
      <c r="BCJ237" s="304"/>
      <c r="BCK237" s="304"/>
      <c r="BCL237" s="304"/>
      <c r="BCM237" s="304"/>
      <c r="BCN237" s="304"/>
      <c r="BCO237" s="304"/>
      <c r="BCP237" s="304"/>
      <c r="BCQ237" s="304"/>
      <c r="BCR237" s="304"/>
      <c r="BCS237" s="304"/>
      <c r="BCT237" s="304"/>
      <c r="BCU237" s="304"/>
      <c r="BCV237" s="304"/>
      <c r="BCW237" s="304"/>
      <c r="BCX237" s="304"/>
      <c r="BCY237" s="304"/>
      <c r="BCZ237" s="304"/>
      <c r="BDA237" s="304"/>
      <c r="BDB237" s="304"/>
      <c r="BDC237" s="304"/>
      <c r="BDD237" s="304"/>
      <c r="BDE237" s="304"/>
      <c r="BDF237" s="304"/>
      <c r="BDG237" s="304"/>
      <c r="BDH237" s="304"/>
      <c r="BDI237" s="304"/>
      <c r="BDJ237" s="304"/>
      <c r="BDK237" s="304"/>
      <c r="BDL237" s="304"/>
      <c r="BDM237" s="304"/>
      <c r="BDN237" s="304"/>
      <c r="BDO237" s="304"/>
      <c r="BDP237" s="304"/>
      <c r="BDQ237" s="304"/>
      <c r="BDR237" s="304"/>
      <c r="BDS237" s="304"/>
      <c r="BDT237" s="304"/>
      <c r="BDU237" s="304"/>
      <c r="BDV237" s="304"/>
      <c r="BDW237" s="304"/>
      <c r="BDX237" s="304"/>
      <c r="BDY237" s="304"/>
      <c r="BDZ237" s="304"/>
      <c r="BEA237" s="304"/>
      <c r="BEB237" s="304"/>
      <c r="BEC237" s="304"/>
      <c r="BED237" s="304"/>
      <c r="BEE237" s="304"/>
      <c r="BEF237" s="304"/>
      <c r="BEG237" s="304"/>
      <c r="BEH237" s="304"/>
      <c r="BEI237" s="304"/>
      <c r="BEJ237" s="304"/>
      <c r="BEK237" s="304"/>
      <c r="BEL237" s="304"/>
      <c r="BEM237" s="304"/>
      <c r="BEN237" s="304"/>
      <c r="BEO237" s="304"/>
      <c r="BEP237" s="304"/>
      <c r="BEQ237" s="304"/>
      <c r="BER237" s="304"/>
      <c r="BES237" s="304"/>
      <c r="BET237" s="304"/>
      <c r="BEU237" s="304"/>
      <c r="BEV237" s="304"/>
      <c r="BEW237" s="304"/>
      <c r="BEX237" s="304"/>
      <c r="BEY237" s="304"/>
      <c r="BEZ237" s="304"/>
      <c r="BFA237" s="304"/>
      <c r="BFB237" s="304"/>
      <c r="BFC237" s="304"/>
      <c r="BFD237" s="304"/>
      <c r="BFE237" s="304"/>
      <c r="BFF237" s="304"/>
      <c r="BFG237" s="304"/>
      <c r="BFH237" s="304"/>
      <c r="BFI237" s="304"/>
      <c r="BFJ237" s="304"/>
      <c r="BFK237" s="304"/>
      <c r="BFL237" s="304"/>
      <c r="BFM237" s="304"/>
      <c r="BFN237" s="304"/>
      <c r="BFO237" s="304"/>
      <c r="BFP237" s="304"/>
      <c r="BFQ237" s="304"/>
      <c r="BFR237" s="304"/>
      <c r="BFS237" s="304"/>
      <c r="BFT237" s="304"/>
      <c r="BFU237" s="304"/>
      <c r="BFV237" s="304"/>
      <c r="BFW237" s="304"/>
      <c r="BFX237" s="304"/>
      <c r="BFY237" s="304"/>
      <c r="BFZ237" s="304"/>
      <c r="BGA237" s="304"/>
      <c r="BGB237" s="304"/>
      <c r="BGC237" s="304"/>
      <c r="BGD237" s="304"/>
      <c r="BGE237" s="304"/>
      <c r="BGF237" s="304"/>
      <c r="BGG237" s="304"/>
      <c r="BGH237" s="304"/>
      <c r="BGI237" s="304"/>
      <c r="BGJ237" s="304"/>
      <c r="BGK237" s="304"/>
      <c r="BGL237" s="304"/>
      <c r="BGM237" s="304"/>
      <c r="BGN237" s="304"/>
      <c r="BGO237" s="304"/>
      <c r="BGP237" s="304"/>
      <c r="BGQ237" s="304"/>
      <c r="BGR237" s="304"/>
      <c r="BGS237" s="304"/>
      <c r="BGT237" s="304"/>
      <c r="BGU237" s="304"/>
      <c r="BGV237" s="304"/>
      <c r="BGW237" s="304"/>
      <c r="BGX237" s="304"/>
      <c r="BGY237" s="304"/>
      <c r="BGZ237" s="304"/>
      <c r="BHA237" s="304"/>
      <c r="BHB237" s="304"/>
      <c r="BHC237" s="304"/>
      <c r="BHD237" s="304"/>
      <c r="BHE237" s="304"/>
      <c r="BHF237" s="304"/>
      <c r="BHG237" s="304"/>
      <c r="BHH237" s="304"/>
      <c r="BHI237" s="304"/>
      <c r="BHJ237" s="304"/>
      <c r="BHK237" s="304"/>
      <c r="BHL237" s="304"/>
      <c r="BHM237" s="304"/>
      <c r="BHN237" s="304"/>
      <c r="BHO237" s="304"/>
      <c r="BHP237" s="304"/>
      <c r="BHQ237" s="304"/>
      <c r="BHR237" s="304"/>
      <c r="BHS237" s="304"/>
      <c r="BHT237" s="304"/>
      <c r="BHU237" s="304"/>
      <c r="BHV237" s="304"/>
      <c r="BHW237" s="304"/>
      <c r="BHX237" s="304"/>
      <c r="BHY237" s="304"/>
      <c r="BHZ237" s="304"/>
      <c r="BIA237" s="304"/>
      <c r="BIB237" s="304"/>
      <c r="BIC237" s="304"/>
      <c r="BID237" s="304"/>
      <c r="BIE237" s="304"/>
      <c r="BIF237" s="304"/>
      <c r="BIG237" s="304"/>
      <c r="BIH237" s="304"/>
      <c r="BII237" s="304"/>
      <c r="BIJ237" s="304"/>
      <c r="BIK237" s="304"/>
      <c r="BIL237" s="304"/>
      <c r="BIM237" s="304"/>
      <c r="BIN237" s="304"/>
      <c r="BIO237" s="304"/>
      <c r="BIP237" s="304"/>
      <c r="BIQ237" s="304"/>
      <c r="BIR237" s="304"/>
      <c r="BIS237" s="304"/>
      <c r="BIT237" s="304"/>
      <c r="BIU237" s="304"/>
      <c r="BIV237" s="304"/>
      <c r="BIW237" s="304"/>
      <c r="BIX237" s="304"/>
      <c r="BIY237" s="304"/>
      <c r="BIZ237" s="304"/>
      <c r="BJA237" s="304"/>
      <c r="BJB237" s="304"/>
      <c r="BJC237" s="304"/>
      <c r="BJD237" s="304"/>
      <c r="BJE237" s="304"/>
      <c r="BJF237" s="304"/>
      <c r="BJG237" s="304"/>
      <c r="BJH237" s="304"/>
      <c r="BJI237" s="304"/>
      <c r="BJJ237" s="304"/>
      <c r="BJK237" s="304"/>
      <c r="BJL237" s="304"/>
      <c r="BJM237" s="304"/>
      <c r="BJN237" s="304"/>
      <c r="BJO237" s="304"/>
      <c r="BJP237" s="304"/>
      <c r="BJQ237" s="304"/>
      <c r="BJR237" s="304"/>
      <c r="BJS237" s="304"/>
      <c r="BJT237" s="304"/>
      <c r="BJU237" s="304"/>
      <c r="BJV237" s="304"/>
      <c r="BJW237" s="304"/>
      <c r="BJX237" s="304"/>
      <c r="BJY237" s="304"/>
      <c r="BJZ237" s="304"/>
      <c r="BKA237" s="304"/>
      <c r="BKB237" s="304"/>
      <c r="BKC237" s="304"/>
      <c r="BKD237" s="304"/>
      <c r="BKE237" s="304"/>
      <c r="BKF237" s="304"/>
      <c r="BKG237" s="304"/>
      <c r="BKH237" s="304"/>
      <c r="BKI237" s="304"/>
      <c r="BKJ237" s="304"/>
      <c r="BKK237" s="304"/>
      <c r="BKL237" s="304"/>
      <c r="BKM237" s="304"/>
      <c r="BKN237" s="304"/>
      <c r="BKO237" s="304"/>
      <c r="BKP237" s="304"/>
      <c r="BKQ237" s="304"/>
      <c r="BKR237" s="304"/>
      <c r="BKS237" s="304"/>
      <c r="BKT237" s="304"/>
      <c r="BKU237" s="304"/>
      <c r="BKV237" s="304"/>
      <c r="BKW237" s="304"/>
      <c r="BKX237" s="304"/>
      <c r="BKY237" s="304"/>
      <c r="BKZ237" s="304"/>
      <c r="BLA237" s="304"/>
      <c r="BLB237" s="304"/>
      <c r="BLC237" s="304"/>
      <c r="BLD237" s="304"/>
      <c r="BLE237" s="304"/>
      <c r="BLF237" s="304"/>
      <c r="BLG237" s="304"/>
      <c r="BLH237" s="304"/>
      <c r="BLI237" s="304"/>
      <c r="BLJ237" s="304"/>
      <c r="BLK237" s="304"/>
      <c r="BLL237" s="304"/>
      <c r="BLM237" s="304"/>
      <c r="BLN237" s="304"/>
      <c r="BLO237" s="304"/>
      <c r="BLP237" s="304"/>
      <c r="BLQ237" s="304"/>
      <c r="BLR237" s="304"/>
      <c r="BLS237" s="304"/>
      <c r="BLT237" s="304"/>
      <c r="BLU237" s="304"/>
      <c r="BLV237" s="304"/>
      <c r="BLW237" s="304"/>
      <c r="BLX237" s="304"/>
      <c r="BLY237" s="304"/>
      <c r="BLZ237" s="304"/>
      <c r="BMA237" s="304"/>
      <c r="BMB237" s="304"/>
      <c r="BMC237" s="304"/>
      <c r="BMD237" s="304"/>
      <c r="BME237" s="304"/>
      <c r="BMF237" s="304"/>
      <c r="BMG237" s="304"/>
      <c r="BMH237" s="304"/>
      <c r="BMI237" s="304"/>
      <c r="BMJ237" s="304"/>
      <c r="BMK237" s="304"/>
      <c r="BML237" s="304"/>
      <c r="BMM237" s="304"/>
      <c r="BMN237" s="304"/>
      <c r="BMO237" s="304"/>
      <c r="BMP237" s="304"/>
      <c r="BMQ237" s="304"/>
      <c r="BMR237" s="304"/>
      <c r="BMS237" s="304"/>
      <c r="BMT237" s="304"/>
      <c r="BMU237" s="304"/>
      <c r="BMV237" s="304"/>
      <c r="BMW237" s="304"/>
      <c r="BMX237" s="304"/>
      <c r="BMY237" s="304"/>
      <c r="BMZ237" s="304"/>
      <c r="BNA237" s="304"/>
      <c r="BNB237" s="304"/>
      <c r="BNC237" s="304"/>
      <c r="BND237" s="304"/>
      <c r="BNE237" s="304"/>
      <c r="BNF237" s="304"/>
      <c r="BNG237" s="304"/>
      <c r="BNH237" s="304"/>
      <c r="BNI237" s="304"/>
      <c r="BNJ237" s="304"/>
      <c r="BNK237" s="304"/>
      <c r="BNL237" s="304"/>
      <c r="BNM237" s="304"/>
      <c r="BNN237" s="304"/>
      <c r="BNO237" s="304"/>
      <c r="BNP237" s="304"/>
      <c r="BNQ237" s="304"/>
      <c r="BNR237" s="304"/>
      <c r="BNS237" s="304"/>
      <c r="BNT237" s="304"/>
      <c r="BNU237" s="304"/>
      <c r="BNV237" s="304"/>
      <c r="BNW237" s="304"/>
      <c r="BNX237" s="304"/>
      <c r="BNY237" s="304"/>
      <c r="BNZ237" s="304"/>
      <c r="BOA237" s="304"/>
      <c r="BOB237" s="304"/>
      <c r="BOC237" s="304"/>
      <c r="BOD237" s="304"/>
      <c r="BOE237" s="304"/>
      <c r="BOF237" s="304"/>
      <c r="BOG237" s="304"/>
      <c r="BOH237" s="304"/>
      <c r="BOI237" s="304"/>
      <c r="BOJ237" s="304"/>
      <c r="BOK237" s="304"/>
      <c r="BOL237" s="304"/>
      <c r="BOM237" s="304"/>
      <c r="BON237" s="304"/>
      <c r="BOO237" s="304"/>
      <c r="BOP237" s="304"/>
      <c r="BOQ237" s="304"/>
      <c r="BOR237" s="304"/>
      <c r="BOS237" s="304"/>
      <c r="BOT237" s="304"/>
      <c r="BOU237" s="304"/>
      <c r="BOV237" s="304"/>
      <c r="BOW237" s="304"/>
      <c r="BOX237" s="304"/>
      <c r="BOY237" s="304"/>
      <c r="BOZ237" s="304"/>
      <c r="BPA237" s="304"/>
      <c r="BPB237" s="304"/>
      <c r="BPC237" s="304"/>
      <c r="BPD237" s="304"/>
      <c r="BPE237" s="304"/>
      <c r="BPF237" s="304"/>
      <c r="BPG237" s="304"/>
      <c r="BPH237" s="304"/>
      <c r="BPI237" s="304"/>
      <c r="BPJ237" s="304"/>
      <c r="BPK237" s="304"/>
      <c r="BPL237" s="304"/>
      <c r="BPM237" s="304"/>
      <c r="BPN237" s="304"/>
      <c r="BPO237" s="304"/>
      <c r="BPP237" s="304"/>
      <c r="BPQ237" s="304"/>
      <c r="BPR237" s="304"/>
      <c r="BPS237" s="304"/>
      <c r="BPT237" s="304"/>
      <c r="BPU237" s="304"/>
      <c r="BPV237" s="304"/>
      <c r="BPW237" s="304"/>
      <c r="BPX237" s="304"/>
      <c r="BPY237" s="304"/>
      <c r="BPZ237" s="304"/>
      <c r="BQA237" s="304"/>
      <c r="BQB237" s="304"/>
      <c r="BQC237" s="304"/>
      <c r="BQD237" s="304"/>
      <c r="BQE237" s="304"/>
      <c r="BQF237" s="304"/>
      <c r="BQG237" s="304"/>
      <c r="BQH237" s="304"/>
      <c r="BQI237" s="304"/>
      <c r="BQJ237" s="304"/>
      <c r="BQK237" s="304"/>
      <c r="BQL237" s="304"/>
      <c r="BQM237" s="304"/>
      <c r="BQN237" s="304"/>
      <c r="BQO237" s="304"/>
      <c r="BQP237" s="304"/>
      <c r="BQQ237" s="304"/>
      <c r="BQR237" s="304"/>
      <c r="BQS237" s="304"/>
      <c r="BQT237" s="304"/>
      <c r="BQU237" s="304"/>
      <c r="BQV237" s="304"/>
      <c r="BQW237" s="304"/>
      <c r="BQX237" s="304"/>
      <c r="BQY237" s="304"/>
      <c r="BQZ237" s="304"/>
      <c r="BRA237" s="304"/>
      <c r="BRB237" s="304"/>
      <c r="BRC237" s="304"/>
      <c r="BRD237" s="304"/>
      <c r="BRE237" s="304"/>
      <c r="BRF237" s="304"/>
      <c r="BRG237" s="304"/>
      <c r="BRH237" s="304"/>
      <c r="BRI237" s="304"/>
      <c r="BRJ237" s="304"/>
      <c r="BRK237" s="304"/>
      <c r="BRL237" s="304"/>
      <c r="BRM237" s="304"/>
      <c r="BRN237" s="304"/>
      <c r="BRO237" s="304"/>
      <c r="BRP237" s="304"/>
      <c r="BRQ237" s="304"/>
      <c r="BRR237" s="304"/>
      <c r="BRS237" s="304"/>
      <c r="BRT237" s="304"/>
      <c r="BRU237" s="304"/>
      <c r="BRV237" s="304"/>
      <c r="BRW237" s="304"/>
      <c r="BRX237" s="304"/>
      <c r="BRY237" s="304"/>
      <c r="BRZ237" s="304"/>
      <c r="BSA237" s="304"/>
      <c r="BSB237" s="304"/>
      <c r="BSC237" s="304"/>
      <c r="BSD237" s="304"/>
      <c r="BSE237" s="304"/>
      <c r="BSF237" s="304"/>
      <c r="BSG237" s="304"/>
      <c r="BSH237" s="304"/>
      <c r="BSI237" s="304"/>
      <c r="BSJ237" s="304"/>
      <c r="BSK237" s="304"/>
      <c r="BSL237" s="304"/>
      <c r="BSM237" s="304"/>
      <c r="BSN237" s="304"/>
      <c r="BSO237" s="304"/>
      <c r="BSP237" s="304"/>
      <c r="BSQ237" s="304"/>
      <c r="BSR237" s="304"/>
      <c r="BSS237" s="304"/>
      <c r="BST237" s="304"/>
      <c r="BSU237" s="304"/>
      <c r="BSV237" s="304"/>
      <c r="BSW237" s="304"/>
      <c r="BSX237" s="304"/>
      <c r="BSY237" s="304"/>
      <c r="BSZ237" s="304"/>
      <c r="BTA237" s="304"/>
      <c r="BTB237" s="304"/>
      <c r="BTC237" s="304"/>
      <c r="BTD237" s="304"/>
      <c r="BTE237" s="304"/>
      <c r="BTF237" s="304"/>
      <c r="BTG237" s="304"/>
      <c r="BTH237" s="304"/>
      <c r="BTI237" s="304"/>
      <c r="BTJ237" s="304"/>
      <c r="BTK237" s="304"/>
      <c r="BTL237" s="304"/>
      <c r="BTM237" s="304"/>
      <c r="BTN237" s="304"/>
      <c r="BTO237" s="304"/>
      <c r="BTP237" s="304"/>
      <c r="BTQ237" s="304"/>
      <c r="BTR237" s="304"/>
      <c r="BTS237" s="304"/>
      <c r="BTT237" s="304"/>
      <c r="BTU237" s="304"/>
      <c r="BTV237" s="304"/>
      <c r="BTW237" s="304"/>
      <c r="BTX237" s="304"/>
      <c r="BTY237" s="304"/>
      <c r="BTZ237" s="304"/>
      <c r="BUA237" s="304"/>
      <c r="BUB237" s="304"/>
      <c r="BUC237" s="304"/>
      <c r="BUD237" s="304"/>
      <c r="BUE237" s="304"/>
      <c r="BUF237" s="304"/>
      <c r="BUG237" s="304"/>
      <c r="BUH237" s="304"/>
      <c r="BUI237" s="304"/>
      <c r="BUJ237" s="304"/>
      <c r="BUK237" s="304"/>
      <c r="BUL237" s="304"/>
      <c r="BUM237" s="304"/>
      <c r="BUN237" s="304"/>
      <c r="BUO237" s="304"/>
      <c r="BUP237" s="304"/>
      <c r="BUQ237" s="304"/>
      <c r="BUR237" s="304"/>
      <c r="BUS237" s="304"/>
      <c r="BUT237" s="304"/>
      <c r="BUU237" s="304"/>
      <c r="BUV237" s="304"/>
      <c r="BUW237" s="304"/>
      <c r="BUX237" s="304"/>
      <c r="BUY237" s="304"/>
      <c r="BUZ237" s="304"/>
      <c r="BVA237" s="304"/>
      <c r="BVB237" s="304"/>
      <c r="BVC237" s="304"/>
      <c r="BVD237" s="304"/>
      <c r="BVE237" s="304"/>
      <c r="BVF237" s="304"/>
      <c r="BVG237" s="304"/>
      <c r="BVH237" s="304"/>
      <c r="BVI237" s="304"/>
      <c r="BVJ237" s="304"/>
      <c r="BVK237" s="304"/>
      <c r="BVL237" s="304"/>
      <c r="BVM237" s="304"/>
      <c r="BVN237" s="304"/>
      <c r="BVO237" s="304"/>
      <c r="BVP237" s="304"/>
      <c r="BVQ237" s="304"/>
      <c r="BVR237" s="304"/>
      <c r="BVS237" s="304"/>
      <c r="BVT237" s="304"/>
      <c r="BVU237" s="304"/>
      <c r="BVV237" s="304"/>
      <c r="BVW237" s="304"/>
      <c r="BVX237" s="304"/>
      <c r="BVY237" s="304"/>
      <c r="BVZ237" s="304"/>
      <c r="BWA237" s="304"/>
      <c r="BWB237" s="304"/>
      <c r="BWC237" s="304"/>
      <c r="BWD237" s="304"/>
      <c r="BWE237" s="304"/>
      <c r="BWF237" s="304"/>
      <c r="BWG237" s="304"/>
      <c r="BWH237" s="304"/>
      <c r="BWI237" s="304"/>
      <c r="BWJ237" s="304"/>
      <c r="BWK237" s="304"/>
      <c r="BWL237" s="304"/>
      <c r="BWM237" s="304"/>
      <c r="BWN237" s="304"/>
      <c r="BWO237" s="304"/>
      <c r="BWP237" s="304"/>
      <c r="BWQ237" s="304"/>
      <c r="BWR237" s="304"/>
      <c r="BWS237" s="304"/>
      <c r="BWT237" s="304"/>
      <c r="BWU237" s="304"/>
      <c r="BWV237" s="304"/>
      <c r="BWW237" s="304"/>
      <c r="BWX237" s="304"/>
      <c r="BWY237" s="304"/>
      <c r="BWZ237" s="304"/>
      <c r="BXA237" s="304"/>
      <c r="BXB237" s="304"/>
      <c r="BXC237" s="304"/>
      <c r="BXD237" s="304"/>
      <c r="BXE237" s="304"/>
      <c r="BXF237" s="304"/>
      <c r="BXG237" s="304"/>
      <c r="BXH237" s="304"/>
      <c r="BXI237" s="304"/>
      <c r="BXJ237" s="304"/>
      <c r="BXK237" s="304"/>
      <c r="BXL237" s="304"/>
      <c r="BXM237" s="304"/>
      <c r="BXN237" s="304"/>
      <c r="BXO237" s="304"/>
      <c r="BXP237" s="304"/>
      <c r="BXQ237" s="304"/>
      <c r="BXR237" s="304"/>
      <c r="BXS237" s="304"/>
      <c r="BXT237" s="304"/>
      <c r="BXU237" s="304"/>
      <c r="BXV237" s="304"/>
      <c r="BXW237" s="304"/>
      <c r="BXX237" s="304"/>
      <c r="BXY237" s="304"/>
      <c r="BXZ237" s="304"/>
      <c r="BYA237" s="304"/>
      <c r="BYB237" s="304"/>
      <c r="BYC237" s="304"/>
      <c r="BYD237" s="304"/>
      <c r="BYE237" s="304"/>
      <c r="BYF237" s="304"/>
      <c r="BYG237" s="304"/>
      <c r="BYH237" s="304"/>
      <c r="BYI237" s="304"/>
      <c r="BYJ237" s="304"/>
      <c r="BYK237" s="304"/>
      <c r="BYL237" s="304"/>
      <c r="BYM237" s="304"/>
      <c r="BYN237" s="304"/>
      <c r="BYO237" s="304"/>
      <c r="BYP237" s="304"/>
      <c r="BYQ237" s="304"/>
      <c r="BYR237" s="304"/>
      <c r="BYS237" s="304"/>
      <c r="BYT237" s="304"/>
      <c r="BYU237" s="304"/>
      <c r="BYV237" s="304"/>
      <c r="BYW237" s="304"/>
      <c r="BYX237" s="304"/>
      <c r="BYY237" s="304"/>
      <c r="BYZ237" s="304"/>
      <c r="BZA237" s="304"/>
      <c r="BZB237" s="304"/>
      <c r="BZC237" s="304"/>
      <c r="BZD237" s="304"/>
      <c r="BZE237" s="304"/>
      <c r="BZF237" s="304"/>
      <c r="BZG237" s="304"/>
      <c r="BZH237" s="304"/>
      <c r="BZI237" s="304"/>
      <c r="BZJ237" s="304"/>
      <c r="BZK237" s="304"/>
      <c r="BZL237" s="304"/>
      <c r="BZM237" s="304"/>
      <c r="BZN237" s="304"/>
      <c r="BZO237" s="304"/>
      <c r="BZP237" s="304"/>
      <c r="BZQ237" s="304"/>
      <c r="BZR237" s="304"/>
      <c r="BZS237" s="304"/>
      <c r="BZT237" s="304"/>
      <c r="BZU237" s="304"/>
      <c r="BZV237" s="304"/>
      <c r="BZW237" s="304"/>
      <c r="BZX237" s="304"/>
      <c r="BZY237" s="304"/>
      <c r="BZZ237" s="304"/>
      <c r="CAA237" s="304"/>
      <c r="CAB237" s="304"/>
      <c r="CAC237" s="304"/>
      <c r="CAD237" s="304"/>
      <c r="CAE237" s="304"/>
      <c r="CAF237" s="304"/>
      <c r="CAG237" s="304"/>
      <c r="CAH237" s="304"/>
      <c r="CAI237" s="304"/>
      <c r="CAJ237" s="304"/>
      <c r="CAK237" s="304"/>
      <c r="CAL237" s="304"/>
      <c r="CAM237" s="304"/>
      <c r="CAN237" s="304"/>
      <c r="CAO237" s="304"/>
      <c r="CAP237" s="304"/>
      <c r="CAQ237" s="304"/>
      <c r="CAR237" s="304"/>
      <c r="CAS237" s="304"/>
      <c r="CAT237" s="304"/>
      <c r="CAU237" s="304"/>
      <c r="CAV237" s="304"/>
      <c r="CAW237" s="304"/>
      <c r="CAX237" s="304"/>
      <c r="CAY237" s="304"/>
      <c r="CAZ237" s="304"/>
      <c r="CBA237" s="304"/>
      <c r="CBB237" s="304"/>
      <c r="CBC237" s="304"/>
      <c r="CBD237" s="304"/>
      <c r="CBE237" s="304"/>
      <c r="CBF237" s="304"/>
      <c r="CBG237" s="304"/>
      <c r="CBH237" s="304"/>
      <c r="CBI237" s="304"/>
      <c r="CBJ237" s="304"/>
      <c r="CBK237" s="304"/>
      <c r="CBL237" s="304"/>
      <c r="CBM237" s="304"/>
      <c r="CBN237" s="304"/>
      <c r="CBO237" s="304"/>
      <c r="CBP237" s="304"/>
      <c r="CBQ237" s="304"/>
      <c r="CBR237" s="304"/>
      <c r="CBS237" s="304"/>
      <c r="CBT237" s="304"/>
      <c r="CBU237" s="304"/>
      <c r="CBV237" s="304"/>
      <c r="CBW237" s="304"/>
      <c r="CBX237" s="304"/>
      <c r="CBY237" s="304"/>
      <c r="CBZ237" s="304"/>
      <c r="CCA237" s="304"/>
      <c r="CCB237" s="304"/>
      <c r="CCC237" s="304"/>
      <c r="CCD237" s="304"/>
      <c r="CCE237" s="304"/>
      <c r="CCF237" s="304"/>
      <c r="CCG237" s="304"/>
      <c r="CCH237" s="304"/>
      <c r="CCI237" s="304"/>
      <c r="CCJ237" s="304"/>
      <c r="CCK237" s="304"/>
      <c r="CCL237" s="304"/>
      <c r="CCM237" s="304"/>
      <c r="CCN237" s="304"/>
      <c r="CCO237" s="304"/>
      <c r="CCP237" s="304"/>
      <c r="CCQ237" s="304"/>
      <c r="CCR237" s="304"/>
      <c r="CCS237" s="304"/>
      <c r="CCT237" s="304"/>
      <c r="CCU237" s="304"/>
      <c r="CCV237" s="304"/>
      <c r="CCW237" s="304"/>
      <c r="CCX237" s="304"/>
      <c r="CCY237" s="304"/>
      <c r="CCZ237" s="304"/>
      <c r="CDA237" s="304"/>
      <c r="CDB237" s="304"/>
      <c r="CDC237" s="304"/>
      <c r="CDD237" s="304"/>
      <c r="CDE237" s="304"/>
      <c r="CDF237" s="304"/>
      <c r="CDG237" s="304"/>
      <c r="CDH237" s="304"/>
      <c r="CDI237" s="304"/>
      <c r="CDJ237" s="304"/>
      <c r="CDK237" s="304"/>
      <c r="CDL237" s="304"/>
      <c r="CDM237" s="304"/>
      <c r="CDN237" s="304"/>
      <c r="CDO237" s="304"/>
      <c r="CDP237" s="304"/>
      <c r="CDQ237" s="304"/>
      <c r="CDR237" s="304"/>
      <c r="CDS237" s="304"/>
      <c r="CDT237" s="304"/>
      <c r="CDU237" s="304"/>
      <c r="CDV237" s="304"/>
      <c r="CDW237" s="304"/>
      <c r="CDX237" s="304"/>
      <c r="CDY237" s="304"/>
      <c r="CDZ237" s="304"/>
      <c r="CEA237" s="304"/>
      <c r="CEB237" s="304"/>
      <c r="CEC237" s="304"/>
      <c r="CED237" s="304"/>
      <c r="CEE237" s="304"/>
      <c r="CEF237" s="304"/>
      <c r="CEG237" s="304"/>
      <c r="CEH237" s="304"/>
      <c r="CEI237" s="304"/>
      <c r="CEJ237" s="304"/>
      <c r="CEK237" s="304"/>
      <c r="CEL237" s="304"/>
      <c r="CEM237" s="304"/>
      <c r="CEN237" s="304"/>
      <c r="CEO237" s="304"/>
      <c r="CEP237" s="304"/>
      <c r="CEQ237" s="304"/>
      <c r="CER237" s="304"/>
      <c r="CES237" s="304"/>
      <c r="CET237" s="304"/>
      <c r="CEU237" s="304"/>
      <c r="CEV237" s="304"/>
      <c r="CEW237" s="304"/>
      <c r="CEX237" s="304"/>
      <c r="CEY237" s="304"/>
      <c r="CEZ237" s="304"/>
      <c r="CFA237" s="304"/>
      <c r="CFB237" s="304"/>
      <c r="CFC237" s="304"/>
      <c r="CFD237" s="304"/>
      <c r="CFE237" s="304"/>
      <c r="CFF237" s="304"/>
      <c r="CFG237" s="304"/>
      <c r="CFH237" s="304"/>
      <c r="CFI237" s="304"/>
      <c r="CFJ237" s="304"/>
      <c r="CFK237" s="304"/>
      <c r="CFL237" s="304"/>
      <c r="CFM237" s="304"/>
      <c r="CFN237" s="304"/>
      <c r="CFO237" s="304"/>
      <c r="CFP237" s="304"/>
      <c r="CFQ237" s="304"/>
      <c r="CFR237" s="304"/>
      <c r="CFS237" s="304"/>
      <c r="CFT237" s="304"/>
      <c r="CFU237" s="304"/>
      <c r="CFV237" s="304"/>
      <c r="CFW237" s="304"/>
      <c r="CFX237" s="304"/>
      <c r="CFY237" s="304"/>
      <c r="CFZ237" s="304"/>
      <c r="CGA237" s="304"/>
      <c r="CGB237" s="304"/>
      <c r="CGC237" s="304"/>
      <c r="CGD237" s="304"/>
      <c r="CGE237" s="304"/>
      <c r="CGF237" s="304"/>
      <c r="CGG237" s="304"/>
      <c r="CGH237" s="304"/>
      <c r="CGI237" s="304"/>
      <c r="CGJ237" s="304"/>
      <c r="CGK237" s="304"/>
      <c r="CGL237" s="304"/>
      <c r="CGM237" s="304"/>
      <c r="CGN237" s="304"/>
      <c r="CGO237" s="304"/>
      <c r="CGP237" s="304"/>
      <c r="CGQ237" s="304"/>
      <c r="CGR237" s="304"/>
      <c r="CGS237" s="304"/>
      <c r="CGT237" s="304"/>
      <c r="CGU237" s="304"/>
      <c r="CGV237" s="304"/>
      <c r="CGW237" s="304"/>
      <c r="CGX237" s="304"/>
      <c r="CGY237" s="304"/>
      <c r="CGZ237" s="304"/>
      <c r="CHA237" s="304"/>
      <c r="CHB237" s="304"/>
      <c r="CHC237" s="304"/>
      <c r="CHD237" s="304"/>
      <c r="CHE237" s="304"/>
      <c r="CHF237" s="304"/>
      <c r="CHG237" s="304"/>
      <c r="CHH237" s="304"/>
      <c r="CHI237" s="304"/>
      <c r="CHJ237" s="304"/>
      <c r="CHK237" s="304"/>
      <c r="CHL237" s="304"/>
      <c r="CHM237" s="304"/>
      <c r="CHN237" s="304"/>
      <c r="CHO237" s="304"/>
      <c r="CHP237" s="304"/>
      <c r="CHQ237" s="304"/>
      <c r="CHR237" s="304"/>
      <c r="CHS237" s="304"/>
      <c r="CHT237" s="304"/>
      <c r="CHU237" s="304"/>
      <c r="CHV237" s="304"/>
      <c r="CHW237" s="304"/>
      <c r="CHX237" s="304"/>
      <c r="CHY237" s="304"/>
      <c r="CHZ237" s="304"/>
      <c r="CIA237" s="304"/>
      <c r="CIB237" s="304"/>
      <c r="CIC237" s="304"/>
      <c r="CID237" s="304"/>
      <c r="CIE237" s="304"/>
      <c r="CIF237" s="304"/>
      <c r="CIG237" s="304"/>
      <c r="CIH237" s="304"/>
      <c r="CII237" s="304"/>
      <c r="CIJ237" s="304"/>
      <c r="CIK237" s="304"/>
      <c r="CIL237" s="304"/>
      <c r="CIM237" s="304"/>
      <c r="CIN237" s="304"/>
      <c r="CIO237" s="304"/>
      <c r="CIP237" s="304"/>
      <c r="CIQ237" s="304"/>
      <c r="CIR237" s="304"/>
      <c r="CIS237" s="304"/>
      <c r="CIT237" s="304"/>
      <c r="CIU237" s="304"/>
      <c r="CIV237" s="304"/>
      <c r="CIW237" s="304"/>
      <c r="CIX237" s="304"/>
      <c r="CIY237" s="304"/>
      <c r="CIZ237" s="304"/>
      <c r="CJA237" s="304"/>
      <c r="CJB237" s="304"/>
      <c r="CJC237" s="304"/>
      <c r="CJD237" s="304"/>
      <c r="CJE237" s="304"/>
      <c r="CJF237" s="304"/>
      <c r="CJG237" s="304"/>
      <c r="CJH237" s="304"/>
      <c r="CJI237" s="304"/>
      <c r="CJJ237" s="304"/>
      <c r="CJK237" s="304"/>
      <c r="CJL237" s="304"/>
      <c r="CJM237" s="304"/>
      <c r="CJN237" s="304"/>
      <c r="CJO237" s="304"/>
      <c r="CJP237" s="304"/>
      <c r="CJQ237" s="304"/>
      <c r="CJR237" s="304"/>
      <c r="CJS237" s="304"/>
      <c r="CJT237" s="304"/>
      <c r="CJU237" s="304"/>
      <c r="CJV237" s="304"/>
      <c r="CJW237" s="304"/>
      <c r="CJX237" s="304"/>
      <c r="CJY237" s="304"/>
      <c r="CJZ237" s="304"/>
      <c r="CKA237" s="304"/>
      <c r="CKB237" s="304"/>
      <c r="CKC237" s="304"/>
      <c r="CKD237" s="304"/>
      <c r="CKE237" s="304"/>
      <c r="CKF237" s="304"/>
      <c r="CKG237" s="304"/>
      <c r="CKH237" s="304"/>
      <c r="CKI237" s="304"/>
      <c r="CKJ237" s="304"/>
      <c r="CKK237" s="304"/>
      <c r="CKL237" s="304"/>
      <c r="CKM237" s="304"/>
      <c r="CKN237" s="304"/>
      <c r="CKO237" s="304"/>
      <c r="CKP237" s="304"/>
      <c r="CKQ237" s="304"/>
      <c r="CKR237" s="304"/>
      <c r="CKS237" s="304"/>
      <c r="CKT237" s="304"/>
      <c r="CKU237" s="304"/>
      <c r="CKV237" s="304"/>
      <c r="CKW237" s="304"/>
      <c r="CKX237" s="304"/>
      <c r="CKY237" s="304"/>
      <c r="CKZ237" s="304"/>
      <c r="CLA237" s="304"/>
      <c r="CLB237" s="304"/>
      <c r="CLC237" s="304"/>
      <c r="CLD237" s="304"/>
      <c r="CLE237" s="304"/>
      <c r="CLF237" s="304"/>
      <c r="CLG237" s="304"/>
      <c r="CLH237" s="304"/>
      <c r="CLI237" s="304"/>
      <c r="CLJ237" s="304"/>
      <c r="CLK237" s="304"/>
      <c r="CLL237" s="304"/>
      <c r="CLM237" s="304"/>
      <c r="CLN237" s="304"/>
      <c r="CLO237" s="304"/>
      <c r="CLP237" s="304"/>
      <c r="CLQ237" s="304"/>
      <c r="CLR237" s="304"/>
      <c r="CLS237" s="304"/>
      <c r="CLT237" s="304"/>
      <c r="CLU237" s="304"/>
      <c r="CLV237" s="304"/>
      <c r="CLW237" s="304"/>
      <c r="CLX237" s="304"/>
      <c r="CLY237" s="304"/>
      <c r="CLZ237" s="304"/>
      <c r="CMA237" s="304"/>
      <c r="CMB237" s="304"/>
      <c r="CMC237" s="304"/>
      <c r="CMD237" s="304"/>
      <c r="CME237" s="304"/>
      <c r="CMF237" s="304"/>
      <c r="CMG237" s="304"/>
      <c r="CMH237" s="304"/>
      <c r="CMI237" s="304"/>
      <c r="CMJ237" s="304"/>
      <c r="CMK237" s="304"/>
      <c r="CML237" s="304"/>
      <c r="CMM237" s="304"/>
      <c r="CMN237" s="304"/>
      <c r="CMO237" s="304"/>
      <c r="CMP237" s="304"/>
      <c r="CMQ237" s="304"/>
      <c r="CMR237" s="304"/>
      <c r="CMS237" s="304"/>
      <c r="CMT237" s="304"/>
      <c r="CMU237" s="304"/>
      <c r="CMV237" s="304"/>
      <c r="CMW237" s="304"/>
      <c r="CMX237" s="304"/>
      <c r="CMY237" s="304"/>
      <c r="CMZ237" s="304"/>
      <c r="CNA237" s="304"/>
      <c r="CNB237" s="304"/>
      <c r="CNC237" s="304"/>
      <c r="CND237" s="304"/>
      <c r="CNE237" s="304"/>
      <c r="CNF237" s="304"/>
      <c r="CNG237" s="304"/>
      <c r="CNH237" s="304"/>
      <c r="CNI237" s="304"/>
      <c r="CNJ237" s="304"/>
      <c r="CNK237" s="304"/>
      <c r="CNL237" s="304"/>
      <c r="CNM237" s="304"/>
      <c r="CNN237" s="304"/>
      <c r="CNO237" s="304"/>
      <c r="CNP237" s="304"/>
      <c r="CNQ237" s="304"/>
      <c r="CNR237" s="304"/>
      <c r="CNS237" s="304"/>
      <c r="CNT237" s="304"/>
      <c r="CNU237" s="304"/>
      <c r="CNV237" s="304"/>
      <c r="CNW237" s="304"/>
      <c r="CNX237" s="304"/>
      <c r="CNY237" s="304"/>
      <c r="CNZ237" s="304"/>
      <c r="COA237" s="304"/>
      <c r="COB237" s="304"/>
      <c r="COC237" s="304"/>
      <c r="COD237" s="304"/>
      <c r="COE237" s="304"/>
      <c r="COF237" s="304"/>
      <c r="COG237" s="304"/>
      <c r="COH237" s="304"/>
      <c r="COI237" s="304"/>
      <c r="COJ237" s="304"/>
      <c r="COK237" s="304"/>
      <c r="COL237" s="304"/>
      <c r="COM237" s="304"/>
      <c r="CON237" s="304"/>
      <c r="COO237" s="304"/>
      <c r="COP237" s="304"/>
      <c r="COQ237" s="304"/>
      <c r="COR237" s="304"/>
      <c r="COS237" s="304"/>
      <c r="COT237" s="304"/>
      <c r="COU237" s="304"/>
      <c r="COV237" s="304"/>
      <c r="COW237" s="304"/>
      <c r="COX237" s="304"/>
      <c r="COY237" s="304"/>
      <c r="COZ237" s="304"/>
      <c r="CPA237" s="304"/>
      <c r="CPB237" s="304"/>
      <c r="CPC237" s="304"/>
      <c r="CPD237" s="304"/>
      <c r="CPE237" s="304"/>
      <c r="CPF237" s="304"/>
      <c r="CPG237" s="304"/>
      <c r="CPH237" s="304"/>
      <c r="CPI237" s="304"/>
      <c r="CPJ237" s="304"/>
      <c r="CPK237" s="304"/>
      <c r="CPL237" s="304"/>
      <c r="CPM237" s="304"/>
      <c r="CPN237" s="304"/>
      <c r="CPO237" s="304"/>
      <c r="CPP237" s="304"/>
      <c r="CPQ237" s="304"/>
      <c r="CPR237" s="304"/>
      <c r="CPS237" s="304"/>
      <c r="CPT237" s="304"/>
      <c r="CPU237" s="304"/>
      <c r="CPV237" s="304"/>
      <c r="CPW237" s="304"/>
      <c r="CPX237" s="304"/>
      <c r="CPY237" s="304"/>
      <c r="CPZ237" s="304"/>
      <c r="CQA237" s="304"/>
      <c r="CQB237" s="304"/>
      <c r="CQC237" s="304"/>
      <c r="CQD237" s="304"/>
      <c r="CQE237" s="304"/>
      <c r="CQF237" s="304"/>
      <c r="CQG237" s="304"/>
      <c r="CQH237" s="304"/>
      <c r="CQI237" s="304"/>
      <c r="CQJ237" s="304"/>
      <c r="CQK237" s="304"/>
      <c r="CQL237" s="304"/>
      <c r="CQM237" s="304"/>
      <c r="CQN237" s="304"/>
      <c r="CQO237" s="304"/>
      <c r="CQP237" s="304"/>
      <c r="CQQ237" s="304"/>
      <c r="CQR237" s="304"/>
      <c r="CQS237" s="304"/>
      <c r="CQT237" s="304"/>
      <c r="CQU237" s="304"/>
      <c r="CQV237" s="304"/>
      <c r="CQW237" s="304"/>
      <c r="CQX237" s="304"/>
      <c r="CQY237" s="304"/>
      <c r="CQZ237" s="304"/>
      <c r="CRA237" s="304"/>
      <c r="CRB237" s="304"/>
      <c r="CRC237" s="304"/>
      <c r="CRD237" s="304"/>
      <c r="CRE237" s="304"/>
      <c r="CRF237" s="304"/>
      <c r="CRG237" s="304"/>
      <c r="CRH237" s="304"/>
      <c r="CRI237" s="304"/>
      <c r="CRJ237" s="304"/>
      <c r="CRK237" s="304"/>
      <c r="CRL237" s="304"/>
      <c r="CRM237" s="304"/>
      <c r="CRN237" s="304"/>
      <c r="CRO237" s="304"/>
      <c r="CRP237" s="304"/>
      <c r="CRQ237" s="304"/>
      <c r="CRR237" s="304"/>
      <c r="CRS237" s="304"/>
      <c r="CRT237" s="304"/>
      <c r="CRU237" s="304"/>
      <c r="CRV237" s="304"/>
      <c r="CRW237" s="304"/>
      <c r="CRX237" s="304"/>
      <c r="CRY237" s="304"/>
      <c r="CRZ237" s="304"/>
      <c r="CSA237" s="304"/>
      <c r="CSB237" s="304"/>
      <c r="CSC237" s="304"/>
      <c r="CSD237" s="304"/>
      <c r="CSE237" s="304"/>
      <c r="CSF237" s="304"/>
      <c r="CSG237" s="304"/>
      <c r="CSH237" s="304"/>
      <c r="CSI237" s="304"/>
      <c r="CSJ237" s="304"/>
      <c r="CSK237" s="304"/>
      <c r="CSL237" s="304"/>
      <c r="CSM237" s="304"/>
      <c r="CSN237" s="304"/>
      <c r="CSO237" s="304"/>
      <c r="CSP237" s="304"/>
      <c r="CSQ237" s="304"/>
      <c r="CSR237" s="304"/>
      <c r="CSS237" s="304"/>
      <c r="CST237" s="304"/>
      <c r="CSU237" s="304"/>
      <c r="CSV237" s="304"/>
      <c r="CSW237" s="304"/>
      <c r="CSX237" s="304"/>
      <c r="CSY237" s="304"/>
      <c r="CSZ237" s="304"/>
      <c r="CTA237" s="304"/>
      <c r="CTB237" s="304"/>
      <c r="CTC237" s="304"/>
      <c r="CTD237" s="304"/>
      <c r="CTE237" s="304"/>
      <c r="CTF237" s="304"/>
      <c r="CTG237" s="304"/>
      <c r="CTH237" s="304"/>
      <c r="CTI237" s="304"/>
      <c r="CTJ237" s="304"/>
      <c r="CTK237" s="304"/>
      <c r="CTL237" s="304"/>
      <c r="CTM237" s="304"/>
      <c r="CTN237" s="304"/>
      <c r="CTO237" s="304"/>
      <c r="CTP237" s="304"/>
      <c r="CTQ237" s="304"/>
      <c r="CTR237" s="304"/>
      <c r="CTS237" s="304"/>
      <c r="CTT237" s="304"/>
      <c r="CTU237" s="304"/>
      <c r="CTV237" s="304"/>
      <c r="CTW237" s="304"/>
      <c r="CTX237" s="304"/>
      <c r="CTY237" s="304"/>
      <c r="CTZ237" s="304"/>
      <c r="CUA237" s="304"/>
      <c r="CUB237" s="304"/>
      <c r="CUC237" s="304"/>
      <c r="CUD237" s="304"/>
      <c r="CUE237" s="304"/>
      <c r="CUF237" s="304"/>
      <c r="CUG237" s="304"/>
      <c r="CUH237" s="304"/>
      <c r="CUI237" s="304"/>
      <c r="CUJ237" s="304"/>
      <c r="CUK237" s="304"/>
      <c r="CUL237" s="304"/>
      <c r="CUM237" s="304"/>
      <c r="CUN237" s="304"/>
      <c r="CUO237" s="304"/>
      <c r="CUP237" s="304"/>
      <c r="CUQ237" s="304"/>
      <c r="CUR237" s="304"/>
      <c r="CUS237" s="304"/>
      <c r="CUT237" s="304"/>
      <c r="CUU237" s="304"/>
      <c r="CUV237" s="304"/>
      <c r="CUW237" s="304"/>
      <c r="CUX237" s="304"/>
      <c r="CUY237" s="304"/>
      <c r="CUZ237" s="304"/>
      <c r="CVA237" s="304"/>
      <c r="CVB237" s="304"/>
      <c r="CVC237" s="304"/>
      <c r="CVD237" s="304"/>
      <c r="CVE237" s="304"/>
      <c r="CVF237" s="304"/>
      <c r="CVG237" s="304"/>
      <c r="CVH237" s="304"/>
      <c r="CVI237" s="304"/>
      <c r="CVJ237" s="304"/>
      <c r="CVK237" s="304"/>
      <c r="CVL237" s="304"/>
      <c r="CVM237" s="304"/>
      <c r="CVN237" s="304"/>
      <c r="CVO237" s="304"/>
      <c r="CVP237" s="304"/>
      <c r="CVQ237" s="304"/>
      <c r="CVR237" s="304"/>
      <c r="CVS237" s="304"/>
      <c r="CVT237" s="304"/>
      <c r="CVU237" s="304"/>
      <c r="CVV237" s="304"/>
      <c r="CVW237" s="304"/>
      <c r="CVX237" s="304"/>
      <c r="CVY237" s="304"/>
      <c r="CVZ237" s="304"/>
      <c r="CWA237" s="304"/>
      <c r="CWB237" s="304"/>
      <c r="CWC237" s="304"/>
      <c r="CWD237" s="304"/>
      <c r="CWE237" s="304"/>
      <c r="CWF237" s="304"/>
      <c r="CWG237" s="304"/>
      <c r="CWH237" s="304"/>
      <c r="CWI237" s="304"/>
      <c r="CWJ237" s="304"/>
      <c r="CWK237" s="304"/>
      <c r="CWL237" s="304"/>
      <c r="CWM237" s="304"/>
      <c r="CWN237" s="304"/>
      <c r="CWO237" s="304"/>
      <c r="CWP237" s="304"/>
      <c r="CWQ237" s="304"/>
      <c r="CWR237" s="304"/>
      <c r="CWS237" s="304"/>
      <c r="CWT237" s="304"/>
      <c r="CWU237" s="304"/>
      <c r="CWV237" s="304"/>
      <c r="CWW237" s="304"/>
      <c r="CWX237" s="304"/>
      <c r="CWY237" s="304"/>
      <c r="CWZ237" s="304"/>
      <c r="CXA237" s="304"/>
      <c r="CXB237" s="304"/>
      <c r="CXC237" s="304"/>
      <c r="CXD237" s="304"/>
      <c r="CXE237" s="304"/>
      <c r="CXF237" s="304"/>
      <c r="CXG237" s="304"/>
      <c r="CXH237" s="304"/>
      <c r="CXI237" s="304"/>
      <c r="CXJ237" s="304"/>
      <c r="CXK237" s="304"/>
      <c r="CXL237" s="304"/>
      <c r="CXM237" s="304"/>
      <c r="CXN237" s="304"/>
      <c r="CXO237" s="304"/>
      <c r="CXP237" s="304"/>
      <c r="CXQ237" s="304"/>
      <c r="CXR237" s="304"/>
      <c r="CXS237" s="304"/>
      <c r="CXT237" s="304"/>
      <c r="CXU237" s="304"/>
      <c r="CXV237" s="304"/>
      <c r="CXW237" s="304"/>
      <c r="CXX237" s="304"/>
      <c r="CXY237" s="304"/>
      <c r="CXZ237" s="304"/>
      <c r="CYA237" s="304"/>
      <c r="CYB237" s="304"/>
      <c r="CYC237" s="304"/>
      <c r="CYD237" s="304"/>
      <c r="CYE237" s="304"/>
      <c r="CYF237" s="304"/>
      <c r="CYG237" s="304"/>
      <c r="CYH237" s="304"/>
      <c r="CYI237" s="304"/>
      <c r="CYJ237" s="304"/>
      <c r="CYK237" s="304"/>
      <c r="CYL237" s="304"/>
      <c r="CYM237" s="304"/>
      <c r="CYN237" s="304"/>
      <c r="CYO237" s="304"/>
      <c r="CYP237" s="304"/>
      <c r="CYQ237" s="304"/>
      <c r="CYR237" s="304"/>
      <c r="CYS237" s="304"/>
      <c r="CYT237" s="304"/>
      <c r="CYU237" s="304"/>
      <c r="CYV237" s="304"/>
      <c r="CYW237" s="304"/>
      <c r="CYX237" s="304"/>
      <c r="CYY237" s="304"/>
      <c r="CYZ237" s="304"/>
      <c r="CZA237" s="304"/>
      <c r="CZB237" s="304"/>
      <c r="CZC237" s="304"/>
      <c r="CZD237" s="304"/>
      <c r="CZE237" s="304"/>
      <c r="CZF237" s="304"/>
      <c r="CZG237" s="304"/>
      <c r="CZH237" s="304"/>
      <c r="CZI237" s="304"/>
      <c r="CZJ237" s="304"/>
      <c r="CZK237" s="304"/>
      <c r="CZL237" s="304"/>
      <c r="CZM237" s="304"/>
      <c r="CZN237" s="304"/>
      <c r="CZO237" s="304"/>
      <c r="CZP237" s="304"/>
      <c r="CZQ237" s="304"/>
      <c r="CZR237" s="304"/>
      <c r="CZS237" s="304"/>
      <c r="CZT237" s="304"/>
      <c r="CZU237" s="304"/>
      <c r="CZV237" s="304"/>
      <c r="CZW237" s="304"/>
      <c r="CZX237" s="304"/>
      <c r="CZY237" s="304"/>
      <c r="CZZ237" s="304"/>
      <c r="DAA237" s="304"/>
      <c r="DAB237" s="304"/>
      <c r="DAC237" s="304"/>
      <c r="DAD237" s="304"/>
      <c r="DAE237" s="304"/>
      <c r="DAF237" s="304"/>
      <c r="DAG237" s="304"/>
      <c r="DAH237" s="304"/>
      <c r="DAI237" s="304"/>
      <c r="DAJ237" s="304"/>
      <c r="DAK237" s="304"/>
      <c r="DAL237" s="304"/>
      <c r="DAM237" s="304"/>
      <c r="DAN237" s="304"/>
      <c r="DAO237" s="304"/>
      <c r="DAP237" s="304"/>
      <c r="DAQ237" s="304"/>
      <c r="DAR237" s="304"/>
      <c r="DAS237" s="304"/>
      <c r="DAT237" s="304"/>
      <c r="DAU237" s="304"/>
      <c r="DAV237" s="304"/>
      <c r="DAW237" s="304"/>
      <c r="DAX237" s="304"/>
      <c r="DAY237" s="304"/>
      <c r="DAZ237" s="304"/>
      <c r="DBA237" s="304"/>
      <c r="DBB237" s="304"/>
      <c r="DBC237" s="304"/>
      <c r="DBD237" s="304"/>
      <c r="DBE237" s="304"/>
      <c r="DBF237" s="304"/>
      <c r="DBG237" s="304"/>
      <c r="DBH237" s="304"/>
      <c r="DBI237" s="304"/>
      <c r="DBJ237" s="304"/>
      <c r="DBK237" s="304"/>
      <c r="DBL237" s="304"/>
      <c r="DBM237" s="304"/>
      <c r="DBN237" s="304"/>
      <c r="DBO237" s="304"/>
      <c r="DBP237" s="304"/>
      <c r="DBQ237" s="304"/>
      <c r="DBR237" s="304"/>
      <c r="DBS237" s="304"/>
      <c r="DBT237" s="304"/>
      <c r="DBU237" s="304"/>
      <c r="DBV237" s="304"/>
      <c r="DBW237" s="304"/>
      <c r="DBX237" s="304"/>
      <c r="DBY237" s="304"/>
      <c r="DBZ237" s="304"/>
      <c r="DCA237" s="304"/>
      <c r="DCB237" s="304"/>
      <c r="DCC237" s="304"/>
      <c r="DCD237" s="304"/>
      <c r="DCE237" s="304"/>
      <c r="DCF237" s="304"/>
      <c r="DCG237" s="304"/>
      <c r="DCH237" s="304"/>
      <c r="DCI237" s="304"/>
      <c r="DCJ237" s="304"/>
      <c r="DCK237" s="304"/>
      <c r="DCL237" s="304"/>
      <c r="DCM237" s="304"/>
      <c r="DCN237" s="304"/>
      <c r="DCO237" s="304"/>
      <c r="DCP237" s="304"/>
      <c r="DCQ237" s="304"/>
      <c r="DCR237" s="304"/>
      <c r="DCS237" s="304"/>
      <c r="DCT237" s="304"/>
      <c r="DCU237" s="304"/>
      <c r="DCV237" s="304"/>
      <c r="DCW237" s="304"/>
      <c r="DCX237" s="304"/>
      <c r="DCY237" s="304"/>
      <c r="DCZ237" s="304"/>
      <c r="DDA237" s="304"/>
      <c r="DDB237" s="304"/>
      <c r="DDC237" s="304"/>
      <c r="DDD237" s="304"/>
      <c r="DDE237" s="304"/>
      <c r="DDF237" s="304"/>
      <c r="DDG237" s="304"/>
      <c r="DDH237" s="304"/>
      <c r="DDI237" s="304"/>
      <c r="DDJ237" s="304"/>
      <c r="DDK237" s="304"/>
      <c r="DDL237" s="304"/>
      <c r="DDM237" s="304"/>
      <c r="DDN237" s="304"/>
      <c r="DDO237" s="304"/>
      <c r="DDP237" s="304"/>
      <c r="DDQ237" s="304"/>
      <c r="DDR237" s="304"/>
      <c r="DDS237" s="304"/>
      <c r="DDT237" s="304"/>
      <c r="DDU237" s="304"/>
      <c r="DDV237" s="304"/>
      <c r="DDW237" s="304"/>
      <c r="DDX237" s="304"/>
      <c r="DDY237" s="304"/>
      <c r="DDZ237" s="304"/>
      <c r="DEA237" s="304"/>
      <c r="DEB237" s="304"/>
      <c r="DEC237" s="304"/>
      <c r="DED237" s="304"/>
      <c r="DEE237" s="304"/>
      <c r="DEF237" s="304"/>
      <c r="DEG237" s="304"/>
      <c r="DEH237" s="304"/>
      <c r="DEI237" s="304"/>
      <c r="DEJ237" s="304"/>
      <c r="DEK237" s="304"/>
      <c r="DEL237" s="304"/>
      <c r="DEM237" s="304"/>
      <c r="DEN237" s="304"/>
      <c r="DEO237" s="304"/>
      <c r="DEP237" s="304"/>
      <c r="DEQ237" s="304"/>
      <c r="DER237" s="304"/>
      <c r="DES237" s="304"/>
      <c r="DET237" s="304"/>
      <c r="DEU237" s="304"/>
      <c r="DEV237" s="304"/>
      <c r="DEW237" s="304"/>
      <c r="DEX237" s="304"/>
      <c r="DEY237" s="304"/>
      <c r="DEZ237" s="304"/>
      <c r="DFA237" s="304"/>
      <c r="DFB237" s="304"/>
      <c r="DFC237" s="304"/>
      <c r="DFD237" s="304"/>
      <c r="DFE237" s="304"/>
      <c r="DFF237" s="304"/>
      <c r="DFG237" s="304"/>
      <c r="DFH237" s="304"/>
      <c r="DFI237" s="304"/>
      <c r="DFJ237" s="304"/>
      <c r="DFK237" s="304"/>
      <c r="DFL237" s="304"/>
      <c r="DFM237" s="304"/>
      <c r="DFN237" s="304"/>
      <c r="DFO237" s="304"/>
      <c r="DFP237" s="304"/>
      <c r="DFQ237" s="304"/>
      <c r="DFR237" s="304"/>
      <c r="DFS237" s="304"/>
      <c r="DFT237" s="304"/>
      <c r="DFU237" s="304"/>
      <c r="DFV237" s="304"/>
      <c r="DFW237" s="304"/>
      <c r="DFX237" s="304"/>
      <c r="DFY237" s="304"/>
      <c r="DFZ237" s="304"/>
      <c r="DGA237" s="304"/>
      <c r="DGB237" s="304"/>
      <c r="DGC237" s="304"/>
      <c r="DGD237" s="304"/>
      <c r="DGE237" s="304"/>
      <c r="DGF237" s="304"/>
      <c r="DGG237" s="304"/>
      <c r="DGH237" s="304"/>
      <c r="DGI237" s="304"/>
      <c r="DGJ237" s="304"/>
      <c r="DGK237" s="304"/>
      <c r="DGL237" s="304"/>
      <c r="DGM237" s="304"/>
      <c r="DGN237" s="304"/>
      <c r="DGO237" s="304"/>
      <c r="DGP237" s="304"/>
      <c r="DGQ237" s="304"/>
      <c r="DGR237" s="304"/>
      <c r="DGS237" s="304"/>
      <c r="DGT237" s="304"/>
      <c r="DGU237" s="304"/>
      <c r="DGV237" s="304"/>
      <c r="DGW237" s="304"/>
      <c r="DGX237" s="304"/>
      <c r="DGY237" s="304"/>
      <c r="DGZ237" s="304"/>
      <c r="DHA237" s="304"/>
      <c r="DHB237" s="304"/>
      <c r="DHC237" s="304"/>
      <c r="DHD237" s="304"/>
      <c r="DHE237" s="304"/>
      <c r="DHF237" s="304"/>
      <c r="DHG237" s="304"/>
      <c r="DHH237" s="304"/>
      <c r="DHI237" s="304"/>
      <c r="DHJ237" s="304"/>
      <c r="DHK237" s="304"/>
      <c r="DHL237" s="304"/>
      <c r="DHM237" s="304"/>
      <c r="DHN237" s="304"/>
      <c r="DHO237" s="304"/>
      <c r="DHP237" s="304"/>
      <c r="DHQ237" s="304"/>
      <c r="DHR237" s="304"/>
      <c r="DHS237" s="304"/>
      <c r="DHT237" s="304"/>
      <c r="DHU237" s="304"/>
      <c r="DHV237" s="304"/>
      <c r="DHW237" s="304"/>
      <c r="DHX237" s="304"/>
      <c r="DHY237" s="304"/>
      <c r="DHZ237" s="304"/>
      <c r="DIA237" s="304"/>
      <c r="DIB237" s="304"/>
      <c r="DIC237" s="304"/>
      <c r="DID237" s="304"/>
      <c r="DIE237" s="304"/>
      <c r="DIF237" s="304"/>
      <c r="DIG237" s="304"/>
      <c r="DIH237" s="304"/>
      <c r="DII237" s="304"/>
      <c r="DIJ237" s="304"/>
      <c r="DIK237" s="304"/>
      <c r="DIL237" s="304"/>
      <c r="DIM237" s="304"/>
      <c r="DIN237" s="304"/>
      <c r="DIO237" s="304"/>
      <c r="DIP237" s="304"/>
      <c r="DIQ237" s="304"/>
      <c r="DIR237" s="304"/>
      <c r="DIS237" s="304"/>
      <c r="DIT237" s="304"/>
      <c r="DIU237" s="304"/>
      <c r="DIV237" s="304"/>
      <c r="DIW237" s="304"/>
      <c r="DIX237" s="304"/>
      <c r="DIY237" s="304"/>
      <c r="DIZ237" s="304"/>
      <c r="DJA237" s="304"/>
      <c r="DJB237" s="304"/>
      <c r="DJC237" s="304"/>
      <c r="DJD237" s="304"/>
      <c r="DJE237" s="304"/>
      <c r="DJF237" s="304"/>
      <c r="DJG237" s="304"/>
      <c r="DJH237" s="304"/>
      <c r="DJI237" s="304"/>
      <c r="DJJ237" s="304"/>
      <c r="DJK237" s="304"/>
      <c r="DJL237" s="304"/>
      <c r="DJM237" s="304"/>
      <c r="DJN237" s="304"/>
      <c r="DJO237" s="304"/>
      <c r="DJP237" s="304"/>
      <c r="DJQ237" s="304"/>
      <c r="DJR237" s="304"/>
      <c r="DJS237" s="304"/>
      <c r="DJT237" s="304"/>
      <c r="DJU237" s="304"/>
      <c r="DJV237" s="304"/>
      <c r="DJW237" s="304"/>
      <c r="DJX237" s="304"/>
      <c r="DJY237" s="304"/>
      <c r="DJZ237" s="304"/>
      <c r="DKA237" s="304"/>
      <c r="DKB237" s="304"/>
      <c r="DKC237" s="304"/>
      <c r="DKD237" s="304"/>
      <c r="DKE237" s="304"/>
      <c r="DKF237" s="304"/>
      <c r="DKG237" s="304"/>
      <c r="DKH237" s="304"/>
      <c r="DKI237" s="304"/>
      <c r="DKJ237" s="304"/>
      <c r="DKK237" s="304"/>
      <c r="DKL237" s="304"/>
      <c r="DKM237" s="304"/>
      <c r="DKN237" s="304"/>
      <c r="DKO237" s="304"/>
      <c r="DKP237" s="304"/>
      <c r="DKQ237" s="304"/>
      <c r="DKR237" s="304"/>
      <c r="DKS237" s="304"/>
      <c r="DKT237" s="304"/>
      <c r="DKU237" s="304"/>
      <c r="DKV237" s="304"/>
      <c r="DKW237" s="304"/>
      <c r="DKX237" s="304"/>
      <c r="DKY237" s="304"/>
      <c r="DKZ237" s="304"/>
      <c r="DLA237" s="304"/>
      <c r="DLB237" s="304"/>
      <c r="DLC237" s="304"/>
      <c r="DLD237" s="304"/>
      <c r="DLE237" s="304"/>
      <c r="DLF237" s="304"/>
      <c r="DLG237" s="304"/>
      <c r="DLH237" s="304"/>
      <c r="DLI237" s="304"/>
      <c r="DLJ237" s="304"/>
      <c r="DLK237" s="304"/>
      <c r="DLL237" s="304"/>
      <c r="DLM237" s="304"/>
      <c r="DLN237" s="304"/>
      <c r="DLO237" s="304"/>
      <c r="DLP237" s="304"/>
      <c r="DLQ237" s="304"/>
      <c r="DLR237" s="304"/>
      <c r="DLS237" s="304"/>
      <c r="DLT237" s="304"/>
      <c r="DLU237" s="304"/>
      <c r="DLV237" s="304"/>
      <c r="DLW237" s="304"/>
      <c r="DLX237" s="304"/>
      <c r="DLY237" s="304"/>
      <c r="DLZ237" s="304"/>
      <c r="DMA237" s="304"/>
      <c r="DMB237" s="304"/>
      <c r="DMC237" s="304"/>
      <c r="DMD237" s="304"/>
      <c r="DME237" s="304"/>
      <c r="DMF237" s="304"/>
      <c r="DMG237" s="304"/>
      <c r="DMH237" s="304"/>
      <c r="DMI237" s="304"/>
      <c r="DMJ237" s="304"/>
      <c r="DMK237" s="304"/>
      <c r="DML237" s="304"/>
      <c r="DMM237" s="304"/>
      <c r="DMN237" s="304"/>
      <c r="DMO237" s="304"/>
      <c r="DMP237" s="304"/>
      <c r="DMQ237" s="304"/>
      <c r="DMR237" s="304"/>
      <c r="DMS237" s="304"/>
      <c r="DMT237" s="304"/>
      <c r="DMU237" s="304"/>
      <c r="DMV237" s="304"/>
      <c r="DMW237" s="304"/>
      <c r="DMX237" s="304"/>
      <c r="DMY237" s="304"/>
      <c r="DMZ237" s="304"/>
      <c r="DNA237" s="304"/>
      <c r="DNB237" s="304"/>
      <c r="DNC237" s="304"/>
      <c r="DND237" s="304"/>
      <c r="DNE237" s="304"/>
      <c r="DNF237" s="304"/>
      <c r="DNG237" s="304"/>
      <c r="DNH237" s="304"/>
      <c r="DNI237" s="304"/>
      <c r="DNJ237" s="304"/>
      <c r="DNK237" s="304"/>
      <c r="DNL237" s="304"/>
      <c r="DNM237" s="304"/>
      <c r="DNN237" s="304"/>
      <c r="DNO237" s="304"/>
      <c r="DNP237" s="304"/>
      <c r="DNQ237" s="304"/>
      <c r="DNR237" s="304"/>
      <c r="DNS237" s="304"/>
      <c r="DNT237" s="304"/>
      <c r="DNU237" s="304"/>
      <c r="DNV237" s="304"/>
      <c r="DNW237" s="304"/>
      <c r="DNX237" s="304"/>
      <c r="DNY237" s="304"/>
      <c r="DNZ237" s="304"/>
      <c r="DOA237" s="304"/>
      <c r="DOB237" s="304"/>
      <c r="DOC237" s="304"/>
      <c r="DOD237" s="304"/>
      <c r="DOE237" s="304"/>
      <c r="DOF237" s="304"/>
      <c r="DOG237" s="304"/>
      <c r="DOH237" s="304"/>
      <c r="DOI237" s="304"/>
      <c r="DOJ237" s="304"/>
      <c r="DOK237" s="304"/>
      <c r="DOL237" s="304"/>
      <c r="DOM237" s="304"/>
      <c r="DON237" s="304"/>
      <c r="DOO237" s="304"/>
      <c r="DOP237" s="304"/>
      <c r="DOQ237" s="304"/>
      <c r="DOR237" s="304"/>
      <c r="DOS237" s="304"/>
      <c r="DOT237" s="304"/>
      <c r="DOU237" s="304"/>
      <c r="DOV237" s="304"/>
      <c r="DOW237" s="304"/>
      <c r="DOX237" s="304"/>
      <c r="DOY237" s="304"/>
      <c r="DOZ237" s="304"/>
      <c r="DPA237" s="304"/>
      <c r="DPB237" s="304"/>
      <c r="DPC237" s="304"/>
      <c r="DPD237" s="304"/>
      <c r="DPE237" s="304"/>
      <c r="DPF237" s="304"/>
      <c r="DPG237" s="304"/>
      <c r="DPH237" s="304"/>
      <c r="DPI237" s="304"/>
      <c r="DPJ237" s="304"/>
      <c r="DPK237" s="304"/>
      <c r="DPL237" s="304"/>
      <c r="DPM237" s="304"/>
      <c r="DPN237" s="304"/>
      <c r="DPO237" s="304"/>
      <c r="DPP237" s="304"/>
      <c r="DPQ237" s="304"/>
      <c r="DPR237" s="304"/>
      <c r="DPS237" s="304"/>
      <c r="DPT237" s="304"/>
      <c r="DPU237" s="304"/>
      <c r="DPV237" s="304"/>
      <c r="DPW237" s="304"/>
      <c r="DPX237" s="304"/>
      <c r="DPY237" s="304"/>
      <c r="DPZ237" s="304"/>
      <c r="DQA237" s="304"/>
      <c r="DQB237" s="304"/>
      <c r="DQC237" s="304"/>
      <c r="DQD237" s="304"/>
      <c r="DQE237" s="304"/>
      <c r="DQF237" s="304"/>
      <c r="DQG237" s="304"/>
      <c r="DQH237" s="304"/>
      <c r="DQI237" s="304"/>
      <c r="DQJ237" s="304"/>
      <c r="DQK237" s="304"/>
      <c r="DQL237" s="304"/>
      <c r="DQM237" s="304"/>
      <c r="DQN237" s="304"/>
      <c r="DQO237" s="304"/>
      <c r="DQP237" s="304"/>
      <c r="DQQ237" s="304"/>
      <c r="DQR237" s="304"/>
      <c r="DQS237" s="304"/>
      <c r="DQT237" s="304"/>
      <c r="DQU237" s="304"/>
      <c r="DQV237" s="304"/>
      <c r="DQW237" s="304"/>
      <c r="DQX237" s="304"/>
      <c r="DQY237" s="304"/>
      <c r="DQZ237" s="304"/>
      <c r="DRA237" s="304"/>
      <c r="DRB237" s="304"/>
      <c r="DRC237" s="304"/>
      <c r="DRD237" s="304"/>
      <c r="DRE237" s="304"/>
      <c r="DRF237" s="304"/>
      <c r="DRG237" s="304"/>
      <c r="DRH237" s="304"/>
      <c r="DRI237" s="304"/>
      <c r="DRJ237" s="304"/>
      <c r="DRK237" s="304"/>
      <c r="DRL237" s="304"/>
      <c r="DRM237" s="304"/>
      <c r="DRN237" s="304"/>
      <c r="DRO237" s="304"/>
      <c r="DRP237" s="304"/>
      <c r="DRQ237" s="304"/>
      <c r="DRR237" s="304"/>
      <c r="DRS237" s="304"/>
      <c r="DRT237" s="304"/>
      <c r="DRU237" s="304"/>
      <c r="DRV237" s="304"/>
      <c r="DRW237" s="304"/>
      <c r="DRX237" s="304"/>
      <c r="DRY237" s="304"/>
      <c r="DRZ237" s="304"/>
      <c r="DSA237" s="304"/>
      <c r="DSB237" s="304"/>
      <c r="DSC237" s="304"/>
      <c r="DSD237" s="304"/>
      <c r="DSE237" s="304"/>
      <c r="DSF237" s="304"/>
      <c r="DSG237" s="304"/>
      <c r="DSH237" s="304"/>
      <c r="DSI237" s="304"/>
      <c r="DSJ237" s="304"/>
      <c r="DSK237" s="304"/>
      <c r="DSL237" s="304"/>
      <c r="DSM237" s="304"/>
      <c r="DSN237" s="304"/>
      <c r="DSO237" s="304"/>
      <c r="DSP237" s="304"/>
      <c r="DSQ237" s="304"/>
      <c r="DSR237" s="304"/>
      <c r="DSS237" s="304"/>
      <c r="DST237" s="304"/>
      <c r="DSU237" s="304"/>
      <c r="DSV237" s="304"/>
      <c r="DSW237" s="304"/>
      <c r="DSX237" s="304"/>
      <c r="DSY237" s="304"/>
      <c r="DSZ237" s="304"/>
      <c r="DTA237" s="304"/>
      <c r="DTB237" s="304"/>
      <c r="DTC237" s="304"/>
      <c r="DTD237" s="304"/>
      <c r="DTE237" s="304"/>
      <c r="DTF237" s="304"/>
      <c r="DTG237" s="304"/>
      <c r="DTH237" s="304"/>
      <c r="DTI237" s="304"/>
      <c r="DTJ237" s="304"/>
      <c r="DTK237" s="304"/>
      <c r="DTL237" s="304"/>
      <c r="DTM237" s="304"/>
      <c r="DTN237" s="304"/>
      <c r="DTO237" s="304"/>
      <c r="DTP237" s="304"/>
      <c r="DTQ237" s="304"/>
      <c r="DTR237" s="304"/>
      <c r="DTS237" s="304"/>
      <c r="DTT237" s="304"/>
      <c r="DTU237" s="304"/>
      <c r="DTV237" s="304"/>
      <c r="DTW237" s="304"/>
      <c r="DTX237" s="304"/>
      <c r="DTY237" s="304"/>
      <c r="DTZ237" s="304"/>
      <c r="DUA237" s="304"/>
      <c r="DUB237" s="304"/>
      <c r="DUC237" s="304"/>
      <c r="DUD237" s="304"/>
      <c r="DUE237" s="304"/>
      <c r="DUF237" s="304"/>
      <c r="DUG237" s="304"/>
      <c r="DUH237" s="304"/>
      <c r="DUI237" s="304"/>
      <c r="DUJ237" s="304"/>
      <c r="DUK237" s="304"/>
      <c r="DUL237" s="304"/>
      <c r="DUM237" s="304"/>
      <c r="DUN237" s="304"/>
      <c r="DUO237" s="304"/>
      <c r="DUP237" s="304"/>
      <c r="DUQ237" s="304"/>
      <c r="DUR237" s="304"/>
      <c r="DUS237" s="304"/>
      <c r="DUT237" s="304"/>
      <c r="DUU237" s="304"/>
      <c r="DUV237" s="304"/>
      <c r="DUW237" s="304"/>
      <c r="DUX237" s="304"/>
      <c r="DUY237" s="304"/>
      <c r="DUZ237" s="304"/>
      <c r="DVA237" s="304"/>
      <c r="DVB237" s="304"/>
      <c r="DVC237" s="304"/>
      <c r="DVD237" s="304"/>
      <c r="DVE237" s="304"/>
      <c r="DVF237" s="304"/>
      <c r="DVG237" s="304"/>
      <c r="DVH237" s="304"/>
      <c r="DVI237" s="304"/>
      <c r="DVJ237" s="304"/>
      <c r="DVK237" s="304"/>
      <c r="DVL237" s="304"/>
      <c r="DVM237" s="304"/>
      <c r="DVN237" s="304"/>
      <c r="DVO237" s="304"/>
      <c r="DVP237" s="304"/>
      <c r="DVQ237" s="304"/>
      <c r="DVR237" s="304"/>
      <c r="DVS237" s="304"/>
      <c r="DVT237" s="304"/>
      <c r="DVU237" s="304"/>
      <c r="DVV237" s="304"/>
      <c r="DVW237" s="304"/>
      <c r="DVX237" s="304"/>
      <c r="DVY237" s="304"/>
      <c r="DVZ237" s="304"/>
      <c r="DWA237" s="304"/>
      <c r="DWB237" s="304"/>
      <c r="DWC237" s="304"/>
      <c r="DWD237" s="304"/>
      <c r="DWE237" s="304"/>
      <c r="DWF237" s="304"/>
      <c r="DWG237" s="304"/>
      <c r="DWH237" s="304"/>
      <c r="DWI237" s="304"/>
      <c r="DWJ237" s="304"/>
      <c r="DWK237" s="304"/>
      <c r="DWL237" s="304"/>
      <c r="DWM237" s="304"/>
      <c r="DWN237" s="304"/>
      <c r="DWO237" s="304"/>
      <c r="DWP237" s="304"/>
      <c r="DWQ237" s="304"/>
      <c r="DWR237" s="304"/>
      <c r="DWS237" s="304"/>
      <c r="DWT237" s="304"/>
      <c r="DWU237" s="304"/>
      <c r="DWV237" s="304"/>
      <c r="DWW237" s="304"/>
      <c r="DWX237" s="304"/>
      <c r="DWY237" s="304"/>
      <c r="DWZ237" s="304"/>
      <c r="DXA237" s="304"/>
      <c r="DXB237" s="304"/>
      <c r="DXC237" s="304"/>
      <c r="DXD237" s="304"/>
      <c r="DXE237" s="304"/>
      <c r="DXF237" s="304"/>
      <c r="DXG237" s="304"/>
      <c r="DXH237" s="304"/>
      <c r="DXI237" s="304"/>
      <c r="DXJ237" s="304"/>
      <c r="DXK237" s="304"/>
      <c r="DXL237" s="304"/>
      <c r="DXM237" s="304"/>
      <c r="DXN237" s="304"/>
      <c r="DXO237" s="304"/>
      <c r="DXP237" s="304"/>
      <c r="DXQ237" s="304"/>
      <c r="DXR237" s="304"/>
      <c r="DXS237" s="304"/>
      <c r="DXT237" s="304"/>
      <c r="DXU237" s="304"/>
      <c r="DXV237" s="304"/>
      <c r="DXW237" s="304"/>
      <c r="DXX237" s="304"/>
      <c r="DXY237" s="304"/>
      <c r="DXZ237" s="304"/>
      <c r="DYA237" s="304"/>
      <c r="DYB237" s="304"/>
      <c r="DYC237" s="304"/>
      <c r="DYD237" s="304"/>
      <c r="DYE237" s="304"/>
      <c r="DYF237" s="304"/>
      <c r="DYG237" s="304"/>
      <c r="DYH237" s="304"/>
      <c r="DYI237" s="304"/>
      <c r="DYJ237" s="304"/>
      <c r="DYK237" s="304"/>
      <c r="DYL237" s="304"/>
      <c r="DYM237" s="304"/>
      <c r="DYN237" s="304"/>
      <c r="DYO237" s="304"/>
      <c r="DYP237" s="304"/>
      <c r="DYQ237" s="304"/>
      <c r="DYR237" s="304"/>
      <c r="DYS237" s="304"/>
      <c r="DYT237" s="304"/>
      <c r="DYU237" s="304"/>
      <c r="DYV237" s="304"/>
      <c r="DYW237" s="304"/>
      <c r="DYX237" s="304"/>
      <c r="DYY237" s="304"/>
      <c r="DYZ237" s="304"/>
      <c r="DZA237" s="304"/>
      <c r="DZB237" s="304"/>
      <c r="DZC237" s="304"/>
      <c r="DZD237" s="304"/>
      <c r="DZE237" s="304"/>
      <c r="DZF237" s="304"/>
      <c r="DZG237" s="304"/>
      <c r="DZH237" s="304"/>
      <c r="DZI237" s="304"/>
      <c r="DZJ237" s="304"/>
      <c r="DZK237" s="304"/>
      <c r="DZL237" s="304"/>
      <c r="DZM237" s="304"/>
      <c r="DZN237" s="304"/>
      <c r="DZO237" s="304"/>
      <c r="DZP237" s="304"/>
      <c r="DZQ237" s="304"/>
      <c r="DZR237" s="304"/>
      <c r="DZS237" s="304"/>
      <c r="DZT237" s="304"/>
      <c r="DZU237" s="304"/>
      <c r="DZV237" s="304"/>
      <c r="DZW237" s="304"/>
      <c r="DZX237" s="304"/>
      <c r="DZY237" s="304"/>
      <c r="DZZ237" s="304"/>
      <c r="EAA237" s="304"/>
      <c r="EAB237" s="304"/>
      <c r="EAC237" s="304"/>
      <c r="EAD237" s="304"/>
      <c r="EAE237" s="304"/>
      <c r="EAF237" s="304"/>
      <c r="EAG237" s="304"/>
      <c r="EAH237" s="304"/>
      <c r="EAI237" s="304"/>
      <c r="EAJ237" s="304"/>
      <c r="EAK237" s="304"/>
      <c r="EAL237" s="304"/>
      <c r="EAM237" s="304"/>
      <c r="EAN237" s="304"/>
      <c r="EAO237" s="304"/>
      <c r="EAP237" s="304"/>
      <c r="EAQ237" s="304"/>
      <c r="EAR237" s="304"/>
      <c r="EAS237" s="304"/>
      <c r="EAT237" s="304"/>
      <c r="EAU237" s="304"/>
      <c r="EAV237" s="304"/>
      <c r="EAW237" s="304"/>
      <c r="EAX237" s="304"/>
      <c r="EAY237" s="304"/>
      <c r="EAZ237" s="304"/>
      <c r="EBA237" s="304"/>
      <c r="EBB237" s="304"/>
      <c r="EBC237" s="304"/>
      <c r="EBD237" s="304"/>
      <c r="EBE237" s="304"/>
      <c r="EBF237" s="304"/>
      <c r="EBG237" s="304"/>
      <c r="EBH237" s="304"/>
      <c r="EBI237" s="304"/>
      <c r="EBJ237" s="304"/>
      <c r="EBK237" s="304"/>
      <c r="EBL237" s="304"/>
      <c r="EBM237" s="304"/>
      <c r="EBN237" s="304"/>
      <c r="EBO237" s="304"/>
      <c r="EBP237" s="304"/>
      <c r="EBQ237" s="304"/>
      <c r="EBR237" s="304"/>
      <c r="EBS237" s="304"/>
      <c r="EBT237" s="304"/>
      <c r="EBU237" s="304"/>
      <c r="EBV237" s="304"/>
      <c r="EBW237" s="304"/>
      <c r="EBX237" s="304"/>
      <c r="EBY237" s="304"/>
      <c r="EBZ237" s="304"/>
      <c r="ECA237" s="304"/>
      <c r="ECB237" s="304"/>
      <c r="ECC237" s="304"/>
      <c r="ECD237" s="304"/>
      <c r="ECE237" s="304"/>
      <c r="ECF237" s="304"/>
      <c r="ECG237" s="304"/>
      <c r="ECH237" s="304"/>
      <c r="ECI237" s="304"/>
      <c r="ECJ237" s="304"/>
      <c r="ECK237" s="304"/>
      <c r="ECL237" s="304"/>
      <c r="ECM237" s="304"/>
      <c r="ECN237" s="304"/>
      <c r="ECO237" s="304"/>
      <c r="ECP237" s="304"/>
      <c r="ECQ237" s="304"/>
      <c r="ECR237" s="304"/>
      <c r="ECS237" s="304"/>
      <c r="ECT237" s="304"/>
      <c r="ECU237" s="304"/>
      <c r="ECV237" s="304"/>
      <c r="ECW237" s="304"/>
      <c r="ECX237" s="304"/>
      <c r="ECY237" s="304"/>
      <c r="ECZ237" s="304"/>
      <c r="EDA237" s="304"/>
      <c r="EDB237" s="304"/>
      <c r="EDC237" s="304"/>
      <c r="EDD237" s="304"/>
      <c r="EDE237" s="304"/>
      <c r="EDF237" s="304"/>
      <c r="EDG237" s="304"/>
      <c r="EDH237" s="304"/>
      <c r="EDI237" s="304"/>
      <c r="EDJ237" s="304"/>
      <c r="EDK237" s="304"/>
      <c r="EDL237" s="304"/>
      <c r="EDM237" s="304"/>
      <c r="EDN237" s="304"/>
      <c r="EDO237" s="304"/>
      <c r="EDP237" s="304"/>
      <c r="EDQ237" s="304"/>
      <c r="EDR237" s="304"/>
      <c r="EDS237" s="304"/>
      <c r="EDT237" s="304"/>
      <c r="EDU237" s="304"/>
      <c r="EDV237" s="304"/>
      <c r="EDW237" s="304"/>
      <c r="EDX237" s="304"/>
      <c r="EDY237" s="304"/>
      <c r="EDZ237" s="304"/>
      <c r="EEA237" s="304"/>
      <c r="EEB237" s="304"/>
      <c r="EEC237" s="304"/>
      <c r="EED237" s="304"/>
      <c r="EEE237" s="304"/>
      <c r="EEF237" s="304"/>
      <c r="EEG237" s="304"/>
      <c r="EEH237" s="304"/>
      <c r="EEI237" s="304"/>
      <c r="EEJ237" s="304"/>
      <c r="EEK237" s="304"/>
      <c r="EEL237" s="304"/>
      <c r="EEM237" s="304"/>
      <c r="EEN237" s="304"/>
      <c r="EEO237" s="304"/>
      <c r="EEP237" s="304"/>
      <c r="EEQ237" s="304"/>
      <c r="EER237" s="304"/>
      <c r="EES237" s="304"/>
      <c r="EET237" s="304"/>
      <c r="EEU237" s="304"/>
      <c r="EEV237" s="304"/>
      <c r="EEW237" s="304"/>
      <c r="EEX237" s="304"/>
      <c r="EEY237" s="304"/>
      <c r="EEZ237" s="304"/>
      <c r="EFA237" s="304"/>
      <c r="EFB237" s="304"/>
      <c r="EFC237" s="304"/>
      <c r="EFD237" s="304"/>
      <c r="EFE237" s="304"/>
      <c r="EFF237" s="304"/>
      <c r="EFG237" s="304"/>
      <c r="EFH237" s="304"/>
      <c r="EFI237" s="304"/>
      <c r="EFJ237" s="304"/>
      <c r="EFK237" s="304"/>
      <c r="EFL237" s="304"/>
      <c r="EFM237" s="304"/>
      <c r="EFN237" s="304"/>
      <c r="EFO237" s="304"/>
      <c r="EFP237" s="304"/>
      <c r="EFQ237" s="304"/>
      <c r="EFR237" s="304"/>
      <c r="EFS237" s="304"/>
      <c r="EFT237" s="304"/>
      <c r="EFU237" s="304"/>
      <c r="EFV237" s="304"/>
      <c r="EFW237" s="304"/>
      <c r="EFX237" s="304"/>
      <c r="EFY237" s="304"/>
      <c r="EFZ237" s="304"/>
      <c r="EGA237" s="304"/>
      <c r="EGB237" s="304"/>
      <c r="EGC237" s="304"/>
      <c r="EGD237" s="304"/>
      <c r="EGE237" s="304"/>
      <c r="EGF237" s="304"/>
      <c r="EGG237" s="304"/>
      <c r="EGH237" s="304"/>
      <c r="EGI237" s="304"/>
      <c r="EGJ237" s="304"/>
      <c r="EGK237" s="304"/>
      <c r="EGL237" s="304"/>
      <c r="EGM237" s="304"/>
      <c r="EGN237" s="304"/>
      <c r="EGO237" s="304"/>
      <c r="EGP237" s="304"/>
      <c r="EGQ237" s="304"/>
      <c r="EGR237" s="304"/>
      <c r="EGS237" s="304"/>
      <c r="EGT237" s="304"/>
      <c r="EGU237" s="304"/>
      <c r="EGV237" s="304"/>
      <c r="EGW237" s="304"/>
      <c r="EGX237" s="304"/>
      <c r="EGY237" s="304"/>
      <c r="EGZ237" s="304"/>
      <c r="EHA237" s="304"/>
      <c r="EHB237" s="304"/>
      <c r="EHC237" s="304"/>
      <c r="EHD237" s="304"/>
      <c r="EHE237" s="304"/>
      <c r="EHF237" s="304"/>
      <c r="EHG237" s="304"/>
      <c r="EHH237" s="304"/>
      <c r="EHI237" s="304"/>
      <c r="EHJ237" s="304"/>
      <c r="EHK237" s="304"/>
      <c r="EHL237" s="304"/>
      <c r="EHM237" s="304"/>
      <c r="EHN237" s="304"/>
      <c r="EHO237" s="304"/>
      <c r="EHP237" s="304"/>
      <c r="EHQ237" s="304"/>
      <c r="EHR237" s="304"/>
      <c r="EHS237" s="304"/>
      <c r="EHT237" s="304"/>
      <c r="EHU237" s="304"/>
      <c r="EHV237" s="304"/>
      <c r="EHW237" s="304"/>
      <c r="EHX237" s="304"/>
      <c r="EHY237" s="304"/>
      <c r="EHZ237" s="304"/>
      <c r="EIA237" s="304"/>
      <c r="EIB237" s="304"/>
      <c r="EIC237" s="304"/>
      <c r="EID237" s="304"/>
      <c r="EIE237" s="304"/>
      <c r="EIF237" s="304"/>
      <c r="EIG237" s="304"/>
      <c r="EIH237" s="304"/>
      <c r="EII237" s="304"/>
      <c r="EIJ237" s="304"/>
      <c r="EIK237" s="304"/>
      <c r="EIL237" s="304"/>
      <c r="EIM237" s="304"/>
      <c r="EIN237" s="304"/>
      <c r="EIO237" s="304"/>
      <c r="EIP237" s="304"/>
      <c r="EIQ237" s="304"/>
      <c r="EIR237" s="304"/>
      <c r="EIS237" s="304"/>
      <c r="EIT237" s="304"/>
      <c r="EIU237" s="304"/>
      <c r="EIV237" s="304"/>
      <c r="EIW237" s="304"/>
      <c r="EIX237" s="304"/>
      <c r="EIY237" s="304"/>
      <c r="EIZ237" s="304"/>
      <c r="EJA237" s="304"/>
      <c r="EJB237" s="304"/>
      <c r="EJC237" s="304"/>
      <c r="EJD237" s="304"/>
      <c r="EJE237" s="304"/>
      <c r="EJF237" s="304"/>
      <c r="EJG237" s="304"/>
      <c r="EJH237" s="304"/>
      <c r="EJI237" s="304"/>
      <c r="EJJ237" s="304"/>
      <c r="EJK237" s="304"/>
      <c r="EJL237" s="304"/>
      <c r="EJM237" s="304"/>
      <c r="EJN237" s="304"/>
      <c r="EJO237" s="304"/>
      <c r="EJP237" s="304"/>
      <c r="EJQ237" s="304"/>
      <c r="EJR237" s="304"/>
      <c r="EJS237" s="304"/>
      <c r="EJT237" s="304"/>
      <c r="EJU237" s="304"/>
      <c r="EJV237" s="304"/>
      <c r="EJW237" s="304"/>
      <c r="EJX237" s="304"/>
      <c r="EJY237" s="304"/>
      <c r="EJZ237" s="304"/>
      <c r="EKA237" s="304"/>
      <c r="EKB237" s="304"/>
      <c r="EKC237" s="304"/>
      <c r="EKD237" s="304"/>
      <c r="EKE237" s="304"/>
      <c r="EKF237" s="304"/>
      <c r="EKG237" s="304"/>
      <c r="EKH237" s="304"/>
      <c r="EKI237" s="304"/>
      <c r="EKJ237" s="304"/>
      <c r="EKK237" s="304"/>
      <c r="EKL237" s="304"/>
      <c r="EKM237" s="304"/>
      <c r="EKN237" s="304"/>
      <c r="EKO237" s="304"/>
      <c r="EKP237" s="304"/>
      <c r="EKQ237" s="304"/>
      <c r="EKR237" s="304"/>
      <c r="EKS237" s="304"/>
      <c r="EKT237" s="304"/>
      <c r="EKU237" s="304"/>
      <c r="EKV237" s="304"/>
      <c r="EKW237" s="304"/>
      <c r="EKX237" s="304"/>
      <c r="EKY237" s="304"/>
      <c r="EKZ237" s="304"/>
      <c r="ELA237" s="304"/>
      <c r="ELB237" s="304"/>
      <c r="ELC237" s="304"/>
      <c r="ELD237" s="304"/>
      <c r="ELE237" s="304"/>
      <c r="ELF237" s="304"/>
      <c r="ELG237" s="304"/>
      <c r="ELH237" s="304"/>
      <c r="ELI237" s="304"/>
      <c r="ELJ237" s="304"/>
      <c r="ELK237" s="304"/>
      <c r="ELL237" s="304"/>
      <c r="ELM237" s="304"/>
      <c r="ELN237" s="304"/>
      <c r="ELO237" s="304"/>
      <c r="ELP237" s="304"/>
      <c r="ELQ237" s="304"/>
      <c r="ELR237" s="304"/>
      <c r="ELS237" s="304"/>
      <c r="ELT237" s="304"/>
      <c r="ELU237" s="304"/>
      <c r="ELV237" s="304"/>
      <c r="ELW237" s="304"/>
      <c r="ELX237" s="304"/>
      <c r="ELY237" s="304"/>
      <c r="ELZ237" s="304"/>
      <c r="EMA237" s="304"/>
      <c r="EMB237" s="304"/>
      <c r="EMC237" s="304"/>
      <c r="EMD237" s="304"/>
      <c r="EME237" s="304"/>
      <c r="EMF237" s="304"/>
      <c r="EMG237" s="304"/>
      <c r="EMH237" s="304"/>
      <c r="EMI237" s="304"/>
      <c r="EMJ237" s="304"/>
      <c r="EMK237" s="304"/>
      <c r="EML237" s="304"/>
      <c r="EMM237" s="304"/>
      <c r="EMN237" s="304"/>
      <c r="EMO237" s="304"/>
      <c r="EMP237" s="304"/>
      <c r="EMQ237" s="304"/>
      <c r="EMR237" s="304"/>
      <c r="EMS237" s="304"/>
      <c r="EMT237" s="304"/>
      <c r="EMU237" s="304"/>
      <c r="EMV237" s="304"/>
      <c r="EMW237" s="304"/>
      <c r="EMX237" s="304"/>
      <c r="EMY237" s="304"/>
      <c r="EMZ237" s="304"/>
      <c r="ENA237" s="304"/>
      <c r="ENB237" s="304"/>
      <c r="ENC237" s="304"/>
      <c r="END237" s="304"/>
      <c r="ENE237" s="304"/>
      <c r="ENF237" s="304"/>
      <c r="ENG237" s="304"/>
      <c r="ENH237" s="304"/>
      <c r="ENI237" s="304"/>
      <c r="ENJ237" s="304"/>
      <c r="ENK237" s="304"/>
      <c r="ENL237" s="304"/>
      <c r="ENM237" s="304"/>
      <c r="ENN237" s="304"/>
      <c r="ENO237" s="304"/>
      <c r="ENP237" s="304"/>
      <c r="ENQ237" s="304"/>
      <c r="ENR237" s="304"/>
      <c r="ENS237" s="304"/>
      <c r="ENT237" s="304"/>
      <c r="ENU237" s="304"/>
      <c r="ENV237" s="304"/>
      <c r="ENW237" s="304"/>
      <c r="ENX237" s="304"/>
      <c r="ENY237" s="304"/>
      <c r="ENZ237" s="304"/>
      <c r="EOA237" s="304"/>
      <c r="EOB237" s="304"/>
      <c r="EOC237" s="304"/>
      <c r="EOD237" s="304"/>
      <c r="EOE237" s="304"/>
      <c r="EOF237" s="304"/>
      <c r="EOG237" s="304"/>
      <c r="EOH237" s="304"/>
      <c r="EOI237" s="304"/>
      <c r="EOJ237" s="304"/>
      <c r="EOK237" s="304"/>
      <c r="EOL237" s="304"/>
      <c r="EOM237" s="304"/>
      <c r="EON237" s="304"/>
      <c r="EOO237" s="304"/>
      <c r="EOP237" s="304"/>
      <c r="EOQ237" s="304"/>
      <c r="EOR237" s="304"/>
      <c r="EOS237" s="304"/>
      <c r="EOT237" s="304"/>
      <c r="EOU237" s="304"/>
      <c r="EOV237" s="304"/>
      <c r="EOW237" s="304"/>
      <c r="EOX237" s="304"/>
      <c r="EOY237" s="304"/>
      <c r="EOZ237" s="304"/>
      <c r="EPA237" s="304"/>
      <c r="EPB237" s="304"/>
      <c r="EPC237" s="304"/>
      <c r="EPD237" s="304"/>
      <c r="EPE237" s="304"/>
      <c r="EPF237" s="304"/>
      <c r="EPG237" s="304"/>
      <c r="EPH237" s="304"/>
      <c r="EPI237" s="304"/>
      <c r="EPJ237" s="304"/>
      <c r="EPK237" s="304"/>
      <c r="EPL237" s="304"/>
      <c r="EPM237" s="304"/>
      <c r="EPN237" s="304"/>
      <c r="EPO237" s="304"/>
      <c r="EPP237" s="304"/>
      <c r="EPQ237" s="304"/>
      <c r="EPR237" s="304"/>
      <c r="EPS237" s="304"/>
      <c r="EPT237" s="304"/>
      <c r="EPU237" s="304"/>
      <c r="EPV237" s="304"/>
      <c r="EPW237" s="304"/>
      <c r="EPX237" s="304"/>
      <c r="EPY237" s="304"/>
      <c r="EPZ237" s="304"/>
      <c r="EQA237" s="304"/>
      <c r="EQB237" s="304"/>
      <c r="EQC237" s="304"/>
      <c r="EQD237" s="304"/>
      <c r="EQE237" s="304"/>
      <c r="EQF237" s="304"/>
      <c r="EQG237" s="304"/>
      <c r="EQH237" s="304"/>
      <c r="EQI237" s="304"/>
      <c r="EQJ237" s="304"/>
      <c r="EQK237" s="304"/>
      <c r="EQL237" s="304"/>
      <c r="EQM237" s="304"/>
      <c r="EQN237" s="304"/>
      <c r="EQO237" s="304"/>
      <c r="EQP237" s="304"/>
      <c r="EQQ237" s="304"/>
      <c r="EQR237" s="304"/>
      <c r="EQS237" s="304"/>
      <c r="EQT237" s="304"/>
      <c r="EQU237" s="304"/>
      <c r="EQV237" s="304"/>
      <c r="EQW237" s="304"/>
      <c r="EQX237" s="304"/>
      <c r="EQY237" s="304"/>
      <c r="EQZ237" s="304"/>
      <c r="ERA237" s="304"/>
      <c r="ERB237" s="304"/>
      <c r="ERC237" s="304"/>
      <c r="ERD237" s="304"/>
      <c r="ERE237" s="304"/>
      <c r="ERF237" s="304"/>
      <c r="ERG237" s="304"/>
      <c r="ERH237" s="304"/>
      <c r="ERI237" s="304"/>
      <c r="ERJ237" s="304"/>
      <c r="ERK237" s="304"/>
      <c r="ERL237" s="304"/>
      <c r="ERM237" s="304"/>
      <c r="ERN237" s="304"/>
      <c r="ERO237" s="304"/>
      <c r="ERP237" s="304"/>
      <c r="ERQ237" s="304"/>
      <c r="ERR237" s="304"/>
      <c r="ERS237" s="304"/>
      <c r="ERT237" s="304"/>
      <c r="ERU237" s="304"/>
      <c r="ERV237" s="304"/>
      <c r="ERW237" s="304"/>
      <c r="ERX237" s="304"/>
      <c r="ERY237" s="304"/>
      <c r="ERZ237" s="304"/>
      <c r="ESA237" s="304"/>
      <c r="ESB237" s="304"/>
      <c r="ESC237" s="304"/>
      <c r="ESD237" s="304"/>
      <c r="ESE237" s="304"/>
      <c r="ESF237" s="304"/>
      <c r="ESG237" s="304"/>
      <c r="ESH237" s="304"/>
      <c r="ESI237" s="304"/>
      <c r="ESJ237" s="304"/>
      <c r="ESK237" s="304"/>
      <c r="ESL237" s="304"/>
      <c r="ESM237" s="304"/>
      <c r="ESN237" s="304"/>
      <c r="ESO237" s="304"/>
      <c r="ESP237" s="304"/>
      <c r="ESQ237" s="304"/>
      <c r="ESR237" s="304"/>
      <c r="ESS237" s="304"/>
      <c r="EST237" s="304"/>
      <c r="ESU237" s="304"/>
      <c r="ESV237" s="304"/>
      <c r="ESW237" s="304"/>
      <c r="ESX237" s="304"/>
      <c r="ESY237" s="304"/>
      <c r="ESZ237" s="304"/>
      <c r="ETA237" s="304"/>
      <c r="ETB237" s="304"/>
      <c r="ETC237" s="304"/>
      <c r="ETD237" s="304"/>
      <c r="ETE237" s="304"/>
      <c r="ETF237" s="304"/>
      <c r="ETG237" s="304"/>
      <c r="ETH237" s="304"/>
      <c r="ETI237" s="304"/>
      <c r="ETJ237" s="304"/>
      <c r="ETK237" s="304"/>
      <c r="ETL237" s="304"/>
      <c r="ETM237" s="304"/>
      <c r="ETN237" s="304"/>
      <c r="ETO237" s="304"/>
      <c r="ETP237" s="304"/>
      <c r="ETQ237" s="304"/>
      <c r="ETR237" s="304"/>
      <c r="ETS237" s="304"/>
      <c r="ETT237" s="304"/>
      <c r="ETU237" s="304"/>
      <c r="ETV237" s="304"/>
      <c r="ETW237" s="304"/>
      <c r="ETX237" s="304"/>
      <c r="ETY237" s="304"/>
      <c r="ETZ237" s="304"/>
      <c r="EUA237" s="304"/>
      <c r="EUB237" s="304"/>
      <c r="EUC237" s="304"/>
      <c r="EUD237" s="304"/>
      <c r="EUE237" s="304"/>
      <c r="EUF237" s="304"/>
      <c r="EUG237" s="304"/>
      <c r="EUH237" s="304"/>
      <c r="EUI237" s="304"/>
      <c r="EUJ237" s="304"/>
      <c r="EUK237" s="304"/>
      <c r="EUL237" s="304"/>
      <c r="EUM237" s="304"/>
      <c r="EUN237" s="304"/>
      <c r="EUO237" s="304"/>
      <c r="EUP237" s="304"/>
      <c r="EUQ237" s="304"/>
      <c r="EUR237" s="304"/>
      <c r="EUS237" s="304"/>
      <c r="EUT237" s="304"/>
      <c r="EUU237" s="304"/>
      <c r="EUV237" s="304"/>
      <c r="EUW237" s="304"/>
      <c r="EUX237" s="304"/>
      <c r="EUY237" s="304"/>
      <c r="EUZ237" s="304"/>
      <c r="EVA237" s="304"/>
      <c r="EVB237" s="304"/>
      <c r="EVC237" s="304"/>
      <c r="EVD237" s="304"/>
      <c r="EVE237" s="304"/>
      <c r="EVF237" s="304"/>
      <c r="EVG237" s="304"/>
      <c r="EVH237" s="304"/>
      <c r="EVI237" s="304"/>
      <c r="EVJ237" s="304"/>
      <c r="EVK237" s="304"/>
      <c r="EVL237" s="304"/>
      <c r="EVM237" s="304"/>
      <c r="EVN237" s="304"/>
      <c r="EVO237" s="304"/>
      <c r="EVP237" s="304"/>
      <c r="EVQ237" s="304"/>
      <c r="EVR237" s="304"/>
      <c r="EVS237" s="304"/>
      <c r="EVT237" s="304"/>
      <c r="EVU237" s="304"/>
      <c r="EVV237" s="304"/>
      <c r="EVW237" s="304"/>
      <c r="EVX237" s="304"/>
      <c r="EVY237" s="304"/>
      <c r="EVZ237" s="304"/>
      <c r="EWA237" s="304"/>
      <c r="EWB237" s="304"/>
      <c r="EWC237" s="304"/>
      <c r="EWD237" s="304"/>
      <c r="EWE237" s="304"/>
      <c r="EWF237" s="304"/>
      <c r="EWG237" s="304"/>
      <c r="EWH237" s="304"/>
      <c r="EWI237" s="304"/>
      <c r="EWJ237" s="304"/>
      <c r="EWK237" s="304"/>
      <c r="EWL237" s="304"/>
      <c r="EWM237" s="304"/>
      <c r="EWN237" s="304"/>
      <c r="EWO237" s="304"/>
      <c r="EWP237" s="304"/>
      <c r="EWQ237" s="304"/>
      <c r="EWR237" s="304"/>
      <c r="EWS237" s="304"/>
      <c r="EWT237" s="304"/>
      <c r="EWU237" s="304"/>
      <c r="EWV237" s="304"/>
      <c r="EWW237" s="304"/>
      <c r="EWX237" s="304"/>
      <c r="EWY237" s="304"/>
      <c r="EWZ237" s="304"/>
      <c r="EXA237" s="304"/>
      <c r="EXB237" s="304"/>
      <c r="EXC237" s="304"/>
      <c r="EXD237" s="304"/>
      <c r="EXE237" s="304"/>
      <c r="EXF237" s="304"/>
      <c r="EXG237" s="304"/>
      <c r="EXH237" s="304"/>
      <c r="EXI237" s="304"/>
      <c r="EXJ237" s="304"/>
      <c r="EXK237" s="304"/>
      <c r="EXL237" s="304"/>
      <c r="EXM237" s="304"/>
      <c r="EXN237" s="304"/>
      <c r="EXO237" s="304"/>
      <c r="EXP237" s="304"/>
      <c r="EXQ237" s="304"/>
      <c r="EXR237" s="304"/>
      <c r="EXS237" s="304"/>
      <c r="EXT237" s="304"/>
      <c r="EXU237" s="304"/>
      <c r="EXV237" s="304"/>
      <c r="EXW237" s="304"/>
      <c r="EXX237" s="304"/>
      <c r="EXY237" s="304"/>
      <c r="EXZ237" s="304"/>
      <c r="EYA237" s="304"/>
      <c r="EYB237" s="304"/>
      <c r="EYC237" s="304"/>
      <c r="EYD237" s="304"/>
      <c r="EYE237" s="304"/>
      <c r="EYF237" s="304"/>
      <c r="EYG237" s="304"/>
      <c r="EYH237" s="304"/>
      <c r="EYI237" s="304"/>
      <c r="EYJ237" s="304"/>
      <c r="EYK237" s="304"/>
      <c r="EYL237" s="304"/>
      <c r="EYM237" s="304"/>
      <c r="EYN237" s="304"/>
      <c r="EYO237" s="304"/>
      <c r="EYP237" s="304"/>
      <c r="EYQ237" s="304"/>
      <c r="EYR237" s="304"/>
      <c r="EYS237" s="304"/>
      <c r="EYT237" s="304"/>
      <c r="EYU237" s="304"/>
      <c r="EYV237" s="304"/>
      <c r="EYW237" s="304"/>
      <c r="EYX237" s="304"/>
      <c r="EYY237" s="304"/>
      <c r="EYZ237" s="304"/>
      <c r="EZA237" s="304"/>
      <c r="EZB237" s="304"/>
      <c r="EZC237" s="304"/>
      <c r="EZD237" s="304"/>
      <c r="EZE237" s="304"/>
      <c r="EZF237" s="304"/>
      <c r="EZG237" s="304"/>
      <c r="EZH237" s="304"/>
      <c r="EZI237" s="304"/>
      <c r="EZJ237" s="304"/>
      <c r="EZK237" s="304"/>
      <c r="EZL237" s="304"/>
      <c r="EZM237" s="304"/>
      <c r="EZN237" s="304"/>
      <c r="EZO237" s="304"/>
      <c r="EZP237" s="304"/>
      <c r="EZQ237" s="304"/>
      <c r="EZR237" s="304"/>
      <c r="EZS237" s="304"/>
      <c r="EZT237" s="304"/>
      <c r="EZU237" s="304"/>
      <c r="EZV237" s="304"/>
      <c r="EZW237" s="304"/>
      <c r="EZX237" s="304"/>
      <c r="EZY237" s="304"/>
      <c r="EZZ237" s="304"/>
      <c r="FAA237" s="304"/>
      <c r="FAB237" s="304"/>
      <c r="FAC237" s="304"/>
      <c r="FAD237" s="304"/>
      <c r="FAE237" s="304"/>
      <c r="FAF237" s="304"/>
      <c r="FAG237" s="304"/>
      <c r="FAH237" s="304"/>
      <c r="FAI237" s="304"/>
      <c r="FAJ237" s="304"/>
      <c r="FAK237" s="304"/>
      <c r="FAL237" s="304"/>
      <c r="FAM237" s="304"/>
      <c r="FAN237" s="304"/>
      <c r="FAO237" s="304"/>
      <c r="FAP237" s="304"/>
      <c r="FAQ237" s="304"/>
      <c r="FAR237" s="304"/>
      <c r="FAS237" s="304"/>
      <c r="FAT237" s="304"/>
      <c r="FAU237" s="304"/>
      <c r="FAV237" s="304"/>
      <c r="FAW237" s="304"/>
      <c r="FAX237" s="304"/>
      <c r="FAY237" s="304"/>
      <c r="FAZ237" s="304"/>
      <c r="FBA237" s="304"/>
      <c r="FBB237" s="304"/>
      <c r="FBC237" s="304"/>
      <c r="FBD237" s="304"/>
      <c r="FBE237" s="304"/>
      <c r="FBF237" s="304"/>
      <c r="FBG237" s="304"/>
      <c r="FBH237" s="304"/>
      <c r="FBI237" s="304"/>
      <c r="FBJ237" s="304"/>
      <c r="FBK237" s="304"/>
      <c r="FBL237" s="304"/>
      <c r="FBM237" s="304"/>
      <c r="FBN237" s="304"/>
      <c r="FBO237" s="304"/>
      <c r="FBP237" s="304"/>
      <c r="FBQ237" s="304"/>
      <c r="FBR237" s="304"/>
      <c r="FBS237" s="304"/>
      <c r="FBT237" s="304"/>
      <c r="FBU237" s="304"/>
      <c r="FBV237" s="304"/>
      <c r="FBW237" s="304"/>
      <c r="FBX237" s="304"/>
      <c r="FBY237" s="304"/>
      <c r="FBZ237" s="304"/>
      <c r="FCA237" s="304"/>
      <c r="FCB237" s="304"/>
      <c r="FCC237" s="304"/>
      <c r="FCD237" s="304"/>
      <c r="FCE237" s="304"/>
      <c r="FCF237" s="304"/>
      <c r="FCG237" s="304"/>
      <c r="FCH237" s="304"/>
      <c r="FCI237" s="304"/>
      <c r="FCJ237" s="304"/>
      <c r="FCK237" s="304"/>
      <c r="FCL237" s="304"/>
      <c r="FCM237" s="304"/>
      <c r="FCN237" s="304"/>
      <c r="FCO237" s="304"/>
      <c r="FCP237" s="304"/>
      <c r="FCQ237" s="304"/>
      <c r="FCR237" s="304"/>
      <c r="FCS237" s="304"/>
      <c r="FCT237" s="304"/>
      <c r="FCU237" s="304"/>
      <c r="FCV237" s="304"/>
      <c r="FCW237" s="304"/>
      <c r="FCX237" s="304"/>
      <c r="FCY237" s="304"/>
      <c r="FCZ237" s="304"/>
      <c r="FDA237" s="304"/>
      <c r="FDB237" s="304"/>
      <c r="FDC237" s="304"/>
      <c r="FDD237" s="304"/>
      <c r="FDE237" s="304"/>
      <c r="FDF237" s="304"/>
      <c r="FDG237" s="304"/>
      <c r="FDH237" s="304"/>
      <c r="FDI237" s="304"/>
      <c r="FDJ237" s="304"/>
      <c r="FDK237" s="304"/>
      <c r="FDL237" s="304"/>
      <c r="FDM237" s="304"/>
      <c r="FDN237" s="304"/>
      <c r="FDO237" s="304"/>
      <c r="FDP237" s="304"/>
      <c r="FDQ237" s="304"/>
      <c r="FDR237" s="304"/>
      <c r="FDS237" s="304"/>
      <c r="FDT237" s="304"/>
      <c r="FDU237" s="304"/>
      <c r="FDV237" s="304"/>
      <c r="FDW237" s="304"/>
      <c r="FDX237" s="304"/>
      <c r="FDY237" s="304"/>
      <c r="FDZ237" s="304"/>
      <c r="FEA237" s="304"/>
      <c r="FEB237" s="304"/>
      <c r="FEC237" s="304"/>
      <c r="FED237" s="304"/>
      <c r="FEE237" s="304"/>
      <c r="FEF237" s="304"/>
      <c r="FEG237" s="304"/>
      <c r="FEH237" s="304"/>
      <c r="FEI237" s="304"/>
      <c r="FEJ237" s="304"/>
      <c r="FEK237" s="304"/>
      <c r="FEL237" s="304"/>
      <c r="FEM237" s="304"/>
      <c r="FEN237" s="304"/>
      <c r="FEO237" s="304"/>
      <c r="FEP237" s="304"/>
      <c r="FEQ237" s="304"/>
      <c r="FER237" s="304"/>
      <c r="FES237" s="304"/>
      <c r="FET237" s="304"/>
      <c r="FEU237" s="304"/>
      <c r="FEV237" s="304"/>
      <c r="FEW237" s="304"/>
      <c r="FEX237" s="304"/>
      <c r="FEY237" s="304"/>
      <c r="FEZ237" s="304"/>
      <c r="FFA237" s="304"/>
      <c r="FFB237" s="304"/>
      <c r="FFC237" s="304"/>
      <c r="FFD237" s="304"/>
      <c r="FFE237" s="304"/>
      <c r="FFF237" s="304"/>
      <c r="FFG237" s="304"/>
      <c r="FFH237" s="304"/>
      <c r="FFI237" s="304"/>
      <c r="FFJ237" s="304"/>
      <c r="FFK237" s="304"/>
      <c r="FFL237" s="304"/>
      <c r="FFM237" s="304"/>
      <c r="FFN237" s="304"/>
      <c r="FFO237" s="304"/>
      <c r="FFP237" s="304"/>
      <c r="FFQ237" s="304"/>
      <c r="FFR237" s="304"/>
      <c r="FFS237" s="304"/>
      <c r="FFT237" s="304"/>
      <c r="FFU237" s="304"/>
      <c r="FFV237" s="304"/>
      <c r="FFW237" s="304"/>
      <c r="FFX237" s="304"/>
      <c r="FFY237" s="304"/>
      <c r="FFZ237" s="304"/>
      <c r="FGA237" s="304"/>
      <c r="FGB237" s="304"/>
      <c r="FGC237" s="304"/>
      <c r="FGD237" s="304"/>
      <c r="FGE237" s="304"/>
      <c r="FGF237" s="304"/>
      <c r="FGG237" s="304"/>
      <c r="FGH237" s="304"/>
      <c r="FGI237" s="304"/>
      <c r="FGJ237" s="304"/>
      <c r="FGK237" s="304"/>
      <c r="FGL237" s="304"/>
      <c r="FGM237" s="304"/>
      <c r="FGN237" s="304"/>
      <c r="FGO237" s="304"/>
      <c r="FGP237" s="304"/>
      <c r="FGQ237" s="304"/>
      <c r="FGR237" s="304"/>
      <c r="FGS237" s="304"/>
      <c r="FGT237" s="304"/>
      <c r="FGU237" s="304"/>
      <c r="FGV237" s="304"/>
      <c r="FGW237" s="304"/>
      <c r="FGX237" s="304"/>
      <c r="FGY237" s="304"/>
      <c r="FGZ237" s="304"/>
      <c r="FHA237" s="304"/>
      <c r="FHB237" s="304"/>
      <c r="FHC237" s="304"/>
      <c r="FHD237" s="304"/>
      <c r="FHE237" s="304"/>
      <c r="FHF237" s="304"/>
      <c r="FHG237" s="304"/>
      <c r="FHH237" s="304"/>
      <c r="FHI237" s="304"/>
      <c r="FHJ237" s="304"/>
      <c r="FHK237" s="304"/>
      <c r="FHL237" s="304"/>
      <c r="FHM237" s="304"/>
      <c r="FHN237" s="304"/>
      <c r="FHO237" s="304"/>
      <c r="FHP237" s="304"/>
      <c r="FHQ237" s="304"/>
      <c r="FHR237" s="304"/>
      <c r="FHS237" s="304"/>
      <c r="FHT237" s="304"/>
      <c r="FHU237" s="304"/>
      <c r="FHV237" s="304"/>
      <c r="FHW237" s="304"/>
      <c r="FHX237" s="304"/>
      <c r="FHY237" s="304"/>
      <c r="FHZ237" s="304"/>
      <c r="FIA237" s="304"/>
      <c r="FIB237" s="304"/>
      <c r="FIC237" s="304"/>
      <c r="FID237" s="304"/>
      <c r="FIE237" s="304"/>
      <c r="FIF237" s="304"/>
      <c r="FIG237" s="304"/>
      <c r="FIH237" s="304"/>
      <c r="FII237" s="304"/>
      <c r="FIJ237" s="304"/>
      <c r="FIK237" s="304"/>
      <c r="FIL237" s="304"/>
      <c r="FIM237" s="304"/>
      <c r="FIN237" s="304"/>
      <c r="FIO237" s="304"/>
      <c r="FIP237" s="304"/>
      <c r="FIQ237" s="304"/>
      <c r="FIR237" s="304"/>
      <c r="FIS237" s="304"/>
      <c r="FIT237" s="304"/>
      <c r="FIU237" s="304"/>
      <c r="FIV237" s="304"/>
      <c r="FIW237" s="304"/>
      <c r="FIX237" s="304"/>
      <c r="FIY237" s="304"/>
      <c r="FIZ237" s="304"/>
      <c r="FJA237" s="304"/>
      <c r="FJB237" s="304"/>
      <c r="FJC237" s="304"/>
      <c r="FJD237" s="304"/>
      <c r="FJE237" s="304"/>
      <c r="FJF237" s="304"/>
      <c r="FJG237" s="304"/>
      <c r="FJH237" s="304"/>
      <c r="FJI237" s="304"/>
      <c r="FJJ237" s="304"/>
      <c r="FJK237" s="304"/>
      <c r="FJL237" s="304"/>
      <c r="FJM237" s="304"/>
      <c r="FJN237" s="304"/>
      <c r="FJO237" s="304"/>
      <c r="FJP237" s="304"/>
      <c r="FJQ237" s="304"/>
      <c r="FJR237" s="304"/>
      <c r="FJS237" s="304"/>
      <c r="FJT237" s="304"/>
      <c r="FJU237" s="304"/>
      <c r="FJV237" s="304"/>
      <c r="FJW237" s="304"/>
      <c r="FJX237" s="304"/>
      <c r="FJY237" s="304"/>
      <c r="FJZ237" s="304"/>
      <c r="FKA237" s="304"/>
      <c r="FKB237" s="304"/>
      <c r="FKC237" s="304"/>
      <c r="FKD237" s="304"/>
      <c r="FKE237" s="304"/>
      <c r="FKF237" s="304"/>
      <c r="FKG237" s="304"/>
      <c r="FKH237" s="304"/>
      <c r="FKI237" s="304"/>
      <c r="FKJ237" s="304"/>
      <c r="FKK237" s="304"/>
      <c r="FKL237" s="304"/>
      <c r="FKM237" s="304"/>
      <c r="FKN237" s="304"/>
      <c r="FKO237" s="304"/>
      <c r="FKP237" s="304"/>
      <c r="FKQ237" s="304"/>
      <c r="FKR237" s="304"/>
      <c r="FKS237" s="304"/>
      <c r="FKT237" s="304"/>
      <c r="FKU237" s="304"/>
      <c r="FKV237" s="304"/>
      <c r="FKW237" s="304"/>
      <c r="FKX237" s="304"/>
      <c r="FKY237" s="304"/>
      <c r="FKZ237" s="304"/>
      <c r="FLA237" s="304"/>
      <c r="FLB237" s="304"/>
      <c r="FLC237" s="304"/>
      <c r="FLD237" s="304"/>
      <c r="FLE237" s="304"/>
      <c r="FLF237" s="304"/>
      <c r="FLG237" s="304"/>
      <c r="FLH237" s="304"/>
      <c r="FLI237" s="304"/>
      <c r="FLJ237" s="304"/>
      <c r="FLK237" s="304"/>
      <c r="FLL237" s="304"/>
      <c r="FLM237" s="304"/>
      <c r="FLN237" s="304"/>
      <c r="FLO237" s="304"/>
      <c r="FLP237" s="304"/>
      <c r="FLQ237" s="304"/>
      <c r="FLR237" s="304"/>
      <c r="FLS237" s="304"/>
      <c r="FLT237" s="304"/>
      <c r="FLU237" s="304"/>
      <c r="FLV237" s="304"/>
      <c r="FLW237" s="304"/>
      <c r="FLX237" s="304"/>
      <c r="FLY237" s="304"/>
      <c r="FLZ237" s="304"/>
      <c r="FMA237" s="304"/>
      <c r="FMB237" s="304"/>
      <c r="FMC237" s="304"/>
      <c r="FMD237" s="304"/>
      <c r="FME237" s="304"/>
      <c r="FMF237" s="304"/>
      <c r="FMG237" s="304"/>
      <c r="FMH237" s="304"/>
      <c r="FMI237" s="304"/>
      <c r="FMJ237" s="304"/>
      <c r="FMK237" s="304"/>
      <c r="FML237" s="304"/>
      <c r="FMM237" s="304"/>
      <c r="FMN237" s="304"/>
      <c r="FMO237" s="304"/>
      <c r="FMP237" s="304"/>
      <c r="FMQ237" s="304"/>
      <c r="FMR237" s="304"/>
      <c r="FMS237" s="304"/>
      <c r="FMT237" s="304"/>
      <c r="FMU237" s="304"/>
      <c r="FMV237" s="304"/>
      <c r="FMW237" s="304"/>
      <c r="FMX237" s="304"/>
      <c r="FMY237" s="304"/>
      <c r="FMZ237" s="304"/>
      <c r="FNA237" s="304"/>
      <c r="FNB237" s="304"/>
      <c r="FNC237" s="304"/>
      <c r="FND237" s="304"/>
      <c r="FNE237" s="304"/>
      <c r="FNF237" s="304"/>
      <c r="FNG237" s="304"/>
      <c r="FNH237" s="304"/>
      <c r="FNI237" s="304"/>
      <c r="FNJ237" s="304"/>
      <c r="FNK237" s="304"/>
      <c r="FNL237" s="304"/>
      <c r="FNM237" s="304"/>
      <c r="FNN237" s="304"/>
      <c r="FNO237" s="304"/>
      <c r="FNP237" s="304"/>
      <c r="FNQ237" s="304"/>
      <c r="FNR237" s="304"/>
      <c r="FNS237" s="304"/>
      <c r="FNT237" s="304"/>
      <c r="FNU237" s="304"/>
      <c r="FNV237" s="304"/>
      <c r="FNW237" s="304"/>
      <c r="FNX237" s="304"/>
      <c r="FNY237" s="304"/>
      <c r="FNZ237" s="304"/>
      <c r="FOA237" s="304"/>
      <c r="FOB237" s="304"/>
      <c r="FOC237" s="304"/>
      <c r="FOD237" s="304"/>
      <c r="FOE237" s="304"/>
      <c r="FOF237" s="304"/>
      <c r="FOG237" s="304"/>
      <c r="FOH237" s="304"/>
      <c r="FOI237" s="304"/>
      <c r="FOJ237" s="304"/>
      <c r="FOK237" s="304"/>
      <c r="FOL237" s="304"/>
      <c r="FOM237" s="304"/>
      <c r="FON237" s="304"/>
      <c r="FOO237" s="304"/>
      <c r="FOP237" s="304"/>
      <c r="FOQ237" s="304"/>
      <c r="FOR237" s="304"/>
      <c r="FOS237" s="304"/>
      <c r="FOT237" s="304"/>
      <c r="FOU237" s="304"/>
      <c r="FOV237" s="304"/>
      <c r="FOW237" s="304"/>
      <c r="FOX237" s="304"/>
      <c r="FOY237" s="304"/>
      <c r="FOZ237" s="304"/>
      <c r="FPA237" s="304"/>
      <c r="FPB237" s="304"/>
      <c r="FPC237" s="304"/>
      <c r="FPD237" s="304"/>
      <c r="FPE237" s="304"/>
      <c r="FPF237" s="304"/>
      <c r="FPG237" s="304"/>
      <c r="FPH237" s="304"/>
      <c r="FPI237" s="304"/>
      <c r="FPJ237" s="304"/>
      <c r="FPK237" s="304"/>
      <c r="FPL237" s="304"/>
      <c r="FPM237" s="304"/>
      <c r="FPN237" s="304"/>
      <c r="FPO237" s="304"/>
      <c r="FPP237" s="304"/>
      <c r="FPQ237" s="304"/>
      <c r="FPR237" s="304"/>
      <c r="FPS237" s="304"/>
      <c r="FPT237" s="304"/>
      <c r="FPU237" s="304"/>
      <c r="FPV237" s="304"/>
      <c r="FPW237" s="304"/>
      <c r="FPX237" s="304"/>
      <c r="FPY237" s="304"/>
      <c r="FPZ237" s="304"/>
      <c r="FQA237" s="304"/>
      <c r="FQB237" s="304"/>
      <c r="FQC237" s="304"/>
      <c r="FQD237" s="304"/>
      <c r="FQE237" s="304"/>
      <c r="FQF237" s="304"/>
      <c r="FQG237" s="304"/>
      <c r="FQH237" s="304"/>
      <c r="FQI237" s="304"/>
      <c r="FQJ237" s="304"/>
      <c r="FQK237" s="304"/>
      <c r="FQL237" s="304"/>
      <c r="FQM237" s="304"/>
      <c r="FQN237" s="304"/>
      <c r="FQO237" s="304"/>
      <c r="FQP237" s="304"/>
      <c r="FQQ237" s="304"/>
      <c r="FQR237" s="304"/>
      <c r="FQS237" s="304"/>
      <c r="FQT237" s="304"/>
      <c r="FQU237" s="304"/>
      <c r="FQV237" s="304"/>
      <c r="FQW237" s="304"/>
      <c r="FQX237" s="304"/>
      <c r="FQY237" s="304"/>
      <c r="FQZ237" s="304"/>
      <c r="FRA237" s="304"/>
      <c r="FRB237" s="304"/>
      <c r="FRC237" s="304"/>
      <c r="FRD237" s="304"/>
      <c r="FRE237" s="304"/>
      <c r="FRF237" s="304"/>
      <c r="FRG237" s="304"/>
      <c r="FRH237" s="304"/>
      <c r="FRI237" s="304"/>
      <c r="FRJ237" s="304"/>
      <c r="FRK237" s="304"/>
      <c r="FRL237" s="304"/>
      <c r="FRM237" s="304"/>
      <c r="FRN237" s="304"/>
      <c r="FRO237" s="304"/>
      <c r="FRP237" s="304"/>
      <c r="FRQ237" s="304"/>
      <c r="FRR237" s="304"/>
      <c r="FRS237" s="304"/>
      <c r="FRT237" s="304"/>
      <c r="FRU237" s="304"/>
      <c r="FRV237" s="304"/>
      <c r="FRW237" s="304"/>
      <c r="FRX237" s="304"/>
      <c r="FRY237" s="304"/>
      <c r="FRZ237" s="304"/>
      <c r="FSA237" s="304"/>
      <c r="FSB237" s="304"/>
      <c r="FSC237" s="304"/>
      <c r="FSD237" s="304"/>
      <c r="FSE237" s="304"/>
      <c r="FSF237" s="304"/>
      <c r="FSG237" s="304"/>
      <c r="FSH237" s="304"/>
      <c r="FSI237" s="304"/>
      <c r="FSJ237" s="304"/>
      <c r="FSK237" s="304"/>
      <c r="FSL237" s="304"/>
      <c r="FSM237" s="304"/>
      <c r="FSN237" s="304"/>
      <c r="FSO237" s="304"/>
      <c r="FSP237" s="304"/>
      <c r="FSQ237" s="304"/>
      <c r="FSR237" s="304"/>
      <c r="FSS237" s="304"/>
      <c r="FST237" s="304"/>
      <c r="FSU237" s="304"/>
      <c r="FSV237" s="304"/>
      <c r="FSW237" s="304"/>
      <c r="FSX237" s="304"/>
      <c r="FSY237" s="304"/>
      <c r="FSZ237" s="304"/>
      <c r="FTA237" s="304"/>
      <c r="FTB237" s="304"/>
      <c r="FTC237" s="304"/>
      <c r="FTD237" s="304"/>
      <c r="FTE237" s="304"/>
      <c r="FTF237" s="304"/>
      <c r="FTG237" s="304"/>
      <c r="FTH237" s="304"/>
      <c r="FTI237" s="304"/>
      <c r="FTJ237" s="304"/>
      <c r="FTK237" s="304"/>
      <c r="FTL237" s="304"/>
      <c r="FTM237" s="304"/>
      <c r="FTN237" s="304"/>
      <c r="FTO237" s="304"/>
      <c r="FTP237" s="304"/>
      <c r="FTQ237" s="304"/>
      <c r="FTR237" s="304"/>
      <c r="FTS237" s="304"/>
      <c r="FTT237" s="304"/>
      <c r="FTU237" s="304"/>
      <c r="FTV237" s="304"/>
      <c r="FTW237" s="304"/>
      <c r="FTX237" s="304"/>
      <c r="FTY237" s="304"/>
      <c r="FTZ237" s="304"/>
      <c r="FUA237" s="304"/>
      <c r="FUB237" s="304"/>
      <c r="FUC237" s="304"/>
      <c r="FUD237" s="304"/>
      <c r="FUE237" s="304"/>
      <c r="FUF237" s="304"/>
      <c r="FUG237" s="304"/>
      <c r="FUH237" s="304"/>
      <c r="FUI237" s="304"/>
      <c r="FUJ237" s="304"/>
      <c r="FUK237" s="304"/>
      <c r="FUL237" s="304"/>
      <c r="FUM237" s="304"/>
      <c r="FUN237" s="304"/>
      <c r="FUO237" s="304"/>
      <c r="FUP237" s="304"/>
      <c r="FUQ237" s="304"/>
      <c r="FUR237" s="304"/>
      <c r="FUS237" s="304"/>
      <c r="FUT237" s="304"/>
      <c r="FUU237" s="304"/>
      <c r="FUV237" s="304"/>
      <c r="FUW237" s="304"/>
      <c r="FUX237" s="304"/>
      <c r="FUY237" s="304"/>
      <c r="FUZ237" s="304"/>
      <c r="FVA237" s="304"/>
      <c r="FVB237" s="304"/>
      <c r="FVC237" s="304"/>
      <c r="FVD237" s="304"/>
      <c r="FVE237" s="304"/>
      <c r="FVF237" s="304"/>
      <c r="FVG237" s="304"/>
      <c r="FVH237" s="304"/>
      <c r="FVI237" s="304"/>
      <c r="FVJ237" s="304"/>
      <c r="FVK237" s="304"/>
      <c r="FVL237" s="304"/>
      <c r="FVM237" s="304"/>
      <c r="FVN237" s="304"/>
      <c r="FVO237" s="304"/>
      <c r="FVP237" s="304"/>
      <c r="FVQ237" s="304"/>
      <c r="FVR237" s="304"/>
      <c r="FVS237" s="304"/>
      <c r="FVT237" s="304"/>
      <c r="FVU237" s="304"/>
      <c r="FVV237" s="304"/>
      <c r="FVW237" s="304"/>
      <c r="FVX237" s="304"/>
      <c r="FVY237" s="304"/>
      <c r="FVZ237" s="304"/>
      <c r="FWA237" s="304"/>
      <c r="FWB237" s="304"/>
      <c r="FWC237" s="304"/>
      <c r="FWD237" s="304"/>
      <c r="FWE237" s="304"/>
      <c r="FWF237" s="304"/>
      <c r="FWG237" s="304"/>
      <c r="FWH237" s="304"/>
      <c r="FWI237" s="304"/>
      <c r="FWJ237" s="304"/>
      <c r="FWK237" s="304"/>
      <c r="FWL237" s="304"/>
      <c r="FWM237" s="304"/>
      <c r="FWN237" s="304"/>
      <c r="FWO237" s="304"/>
      <c r="FWP237" s="304"/>
      <c r="FWQ237" s="304"/>
      <c r="FWR237" s="304"/>
      <c r="FWS237" s="304"/>
      <c r="FWT237" s="304"/>
      <c r="FWU237" s="304"/>
      <c r="FWV237" s="304"/>
      <c r="FWW237" s="304"/>
      <c r="FWX237" s="304"/>
      <c r="FWY237" s="304"/>
      <c r="FWZ237" s="304"/>
      <c r="FXA237" s="304"/>
      <c r="FXB237" s="304"/>
      <c r="FXC237" s="304"/>
      <c r="FXD237" s="304"/>
      <c r="FXE237" s="304"/>
      <c r="FXF237" s="304"/>
      <c r="FXG237" s="304"/>
      <c r="FXH237" s="304"/>
      <c r="FXI237" s="304"/>
      <c r="FXJ237" s="304"/>
      <c r="FXK237" s="304"/>
      <c r="FXL237" s="304"/>
      <c r="FXM237" s="304"/>
      <c r="FXN237" s="304"/>
      <c r="FXO237" s="304"/>
      <c r="FXP237" s="304"/>
      <c r="FXQ237" s="304"/>
      <c r="FXR237" s="304"/>
      <c r="FXS237" s="304"/>
      <c r="FXT237" s="304"/>
      <c r="FXU237" s="304"/>
      <c r="FXV237" s="304"/>
      <c r="FXW237" s="304"/>
      <c r="FXX237" s="304"/>
      <c r="FXY237" s="304"/>
      <c r="FXZ237" s="304"/>
      <c r="FYA237" s="304"/>
      <c r="FYB237" s="304"/>
      <c r="FYC237" s="304"/>
      <c r="FYD237" s="304"/>
      <c r="FYE237" s="304"/>
      <c r="FYF237" s="304"/>
      <c r="FYG237" s="304"/>
      <c r="FYH237" s="304"/>
      <c r="FYI237" s="304"/>
      <c r="FYJ237" s="304"/>
      <c r="FYK237" s="304"/>
      <c r="FYL237" s="304"/>
      <c r="FYM237" s="304"/>
      <c r="FYN237" s="304"/>
      <c r="FYO237" s="304"/>
      <c r="FYP237" s="304"/>
      <c r="FYQ237" s="304"/>
      <c r="FYR237" s="304"/>
      <c r="FYS237" s="304"/>
      <c r="FYT237" s="304"/>
      <c r="FYU237" s="304"/>
      <c r="FYV237" s="304"/>
      <c r="FYW237" s="304"/>
      <c r="FYX237" s="304"/>
      <c r="FYY237" s="304"/>
      <c r="FYZ237" s="304"/>
      <c r="FZA237" s="304"/>
      <c r="FZB237" s="304"/>
      <c r="FZC237" s="304"/>
      <c r="FZD237" s="304"/>
      <c r="FZE237" s="304"/>
      <c r="FZF237" s="304"/>
      <c r="FZG237" s="304"/>
      <c r="FZH237" s="304"/>
      <c r="FZI237" s="304"/>
      <c r="FZJ237" s="304"/>
      <c r="FZK237" s="304"/>
      <c r="FZL237" s="304"/>
      <c r="FZM237" s="304"/>
      <c r="FZN237" s="304"/>
      <c r="FZO237" s="304"/>
      <c r="FZP237" s="304"/>
      <c r="FZQ237" s="304"/>
      <c r="FZR237" s="304"/>
      <c r="FZS237" s="304"/>
      <c r="FZT237" s="304"/>
      <c r="FZU237" s="304"/>
      <c r="FZV237" s="304"/>
      <c r="FZW237" s="304"/>
      <c r="FZX237" s="304"/>
      <c r="FZY237" s="304"/>
      <c r="FZZ237" s="304"/>
      <c r="GAA237" s="304"/>
      <c r="GAB237" s="304"/>
      <c r="GAC237" s="304"/>
      <c r="GAD237" s="304"/>
      <c r="GAE237" s="304"/>
      <c r="GAF237" s="304"/>
      <c r="GAG237" s="304"/>
      <c r="GAH237" s="304"/>
      <c r="GAI237" s="304"/>
      <c r="GAJ237" s="304"/>
      <c r="GAK237" s="304"/>
      <c r="GAL237" s="304"/>
      <c r="GAM237" s="304"/>
      <c r="GAN237" s="304"/>
      <c r="GAO237" s="304"/>
      <c r="GAP237" s="304"/>
      <c r="GAQ237" s="304"/>
      <c r="GAR237" s="304"/>
      <c r="GAS237" s="304"/>
      <c r="GAT237" s="304"/>
      <c r="GAU237" s="304"/>
      <c r="GAV237" s="304"/>
      <c r="GAW237" s="304"/>
      <c r="GAX237" s="304"/>
      <c r="GAY237" s="304"/>
      <c r="GAZ237" s="304"/>
      <c r="GBA237" s="304"/>
      <c r="GBB237" s="304"/>
      <c r="GBC237" s="304"/>
      <c r="GBD237" s="304"/>
      <c r="GBE237" s="304"/>
      <c r="GBF237" s="304"/>
      <c r="GBG237" s="304"/>
      <c r="GBH237" s="304"/>
      <c r="GBI237" s="304"/>
      <c r="GBJ237" s="304"/>
      <c r="GBK237" s="304"/>
      <c r="GBL237" s="304"/>
      <c r="GBM237" s="304"/>
      <c r="GBN237" s="304"/>
      <c r="GBO237" s="304"/>
      <c r="GBP237" s="304"/>
      <c r="GBQ237" s="304"/>
      <c r="GBR237" s="304"/>
      <c r="GBS237" s="304"/>
      <c r="GBT237" s="304"/>
      <c r="GBU237" s="304"/>
      <c r="GBV237" s="304"/>
      <c r="GBW237" s="304"/>
      <c r="GBX237" s="304"/>
      <c r="GBY237" s="304"/>
      <c r="GBZ237" s="304"/>
      <c r="GCA237" s="304"/>
      <c r="GCB237" s="304"/>
      <c r="GCC237" s="304"/>
      <c r="GCD237" s="304"/>
      <c r="GCE237" s="304"/>
      <c r="GCF237" s="304"/>
      <c r="GCG237" s="304"/>
      <c r="GCH237" s="304"/>
      <c r="GCI237" s="304"/>
      <c r="GCJ237" s="304"/>
      <c r="GCK237" s="304"/>
      <c r="GCL237" s="304"/>
      <c r="GCM237" s="304"/>
      <c r="GCN237" s="304"/>
      <c r="GCO237" s="304"/>
      <c r="GCP237" s="304"/>
      <c r="GCQ237" s="304"/>
      <c r="GCR237" s="304"/>
      <c r="GCS237" s="304"/>
      <c r="GCT237" s="304"/>
      <c r="GCU237" s="304"/>
      <c r="GCV237" s="304"/>
      <c r="GCW237" s="304"/>
      <c r="GCX237" s="304"/>
      <c r="GCY237" s="304"/>
      <c r="GCZ237" s="304"/>
      <c r="GDA237" s="304"/>
      <c r="GDB237" s="304"/>
      <c r="GDC237" s="304"/>
      <c r="GDD237" s="304"/>
      <c r="GDE237" s="304"/>
      <c r="GDF237" s="304"/>
      <c r="GDG237" s="304"/>
      <c r="GDH237" s="304"/>
      <c r="GDI237" s="304"/>
      <c r="GDJ237" s="304"/>
      <c r="GDK237" s="304"/>
      <c r="GDL237" s="304"/>
      <c r="GDM237" s="304"/>
      <c r="GDN237" s="304"/>
      <c r="GDO237" s="304"/>
      <c r="GDP237" s="304"/>
      <c r="GDQ237" s="304"/>
      <c r="GDR237" s="304"/>
      <c r="GDS237" s="304"/>
      <c r="GDT237" s="304"/>
      <c r="GDU237" s="304"/>
      <c r="GDV237" s="304"/>
      <c r="GDW237" s="304"/>
      <c r="GDX237" s="304"/>
      <c r="GDY237" s="304"/>
      <c r="GDZ237" s="304"/>
      <c r="GEA237" s="304"/>
      <c r="GEB237" s="304"/>
      <c r="GEC237" s="304"/>
      <c r="GED237" s="304"/>
      <c r="GEE237" s="304"/>
      <c r="GEF237" s="304"/>
      <c r="GEG237" s="304"/>
      <c r="GEH237" s="304"/>
      <c r="GEI237" s="304"/>
      <c r="GEJ237" s="304"/>
      <c r="GEK237" s="304"/>
      <c r="GEL237" s="304"/>
      <c r="GEM237" s="304"/>
      <c r="GEN237" s="304"/>
      <c r="GEO237" s="304"/>
      <c r="GEP237" s="304"/>
      <c r="GEQ237" s="304"/>
      <c r="GER237" s="304"/>
      <c r="GES237" s="304"/>
      <c r="GET237" s="304"/>
      <c r="GEU237" s="304"/>
      <c r="GEV237" s="304"/>
      <c r="GEW237" s="304"/>
      <c r="GEX237" s="304"/>
      <c r="GEY237" s="304"/>
      <c r="GEZ237" s="304"/>
      <c r="GFA237" s="304"/>
      <c r="GFB237" s="304"/>
      <c r="GFC237" s="304"/>
      <c r="GFD237" s="304"/>
      <c r="GFE237" s="304"/>
      <c r="GFF237" s="304"/>
      <c r="GFG237" s="304"/>
      <c r="GFH237" s="304"/>
      <c r="GFI237" s="304"/>
      <c r="GFJ237" s="304"/>
      <c r="GFK237" s="304"/>
      <c r="GFL237" s="304"/>
      <c r="GFM237" s="304"/>
      <c r="GFN237" s="304"/>
      <c r="GFO237" s="304"/>
      <c r="GFP237" s="304"/>
      <c r="GFQ237" s="304"/>
      <c r="GFR237" s="304"/>
      <c r="GFS237" s="304"/>
      <c r="GFT237" s="304"/>
      <c r="GFU237" s="304"/>
      <c r="GFV237" s="304"/>
      <c r="GFW237" s="304"/>
      <c r="GFX237" s="304"/>
      <c r="GFY237" s="304"/>
      <c r="GFZ237" s="304"/>
      <c r="GGA237" s="304"/>
      <c r="GGB237" s="304"/>
      <c r="GGC237" s="304"/>
      <c r="GGD237" s="304"/>
      <c r="GGE237" s="304"/>
      <c r="GGF237" s="304"/>
      <c r="GGG237" s="304"/>
      <c r="GGH237" s="304"/>
      <c r="GGI237" s="304"/>
      <c r="GGJ237" s="304"/>
      <c r="GGK237" s="304"/>
      <c r="GGL237" s="304"/>
      <c r="GGM237" s="304"/>
      <c r="GGN237" s="304"/>
      <c r="GGO237" s="304"/>
      <c r="GGP237" s="304"/>
      <c r="GGQ237" s="304"/>
      <c r="GGR237" s="304"/>
      <c r="GGS237" s="304"/>
      <c r="GGT237" s="304"/>
      <c r="GGU237" s="304"/>
      <c r="GGV237" s="304"/>
      <c r="GGW237" s="304"/>
      <c r="GGX237" s="304"/>
      <c r="GGY237" s="304"/>
      <c r="GGZ237" s="304"/>
      <c r="GHA237" s="304"/>
      <c r="GHB237" s="304"/>
      <c r="GHC237" s="304"/>
      <c r="GHD237" s="304"/>
      <c r="GHE237" s="304"/>
      <c r="GHF237" s="304"/>
      <c r="GHG237" s="304"/>
      <c r="GHH237" s="304"/>
      <c r="GHI237" s="304"/>
      <c r="GHJ237" s="304"/>
      <c r="GHK237" s="304"/>
      <c r="GHL237" s="304"/>
      <c r="GHM237" s="304"/>
      <c r="GHN237" s="304"/>
      <c r="GHO237" s="304"/>
      <c r="GHP237" s="304"/>
      <c r="GHQ237" s="304"/>
      <c r="GHR237" s="304"/>
      <c r="GHS237" s="304"/>
      <c r="GHT237" s="304"/>
      <c r="GHU237" s="304"/>
      <c r="GHV237" s="304"/>
      <c r="GHW237" s="304"/>
      <c r="GHX237" s="304"/>
      <c r="GHY237" s="304"/>
      <c r="GHZ237" s="304"/>
      <c r="GIA237" s="304"/>
      <c r="GIB237" s="304"/>
      <c r="GIC237" s="304"/>
      <c r="GID237" s="304"/>
      <c r="GIE237" s="304"/>
      <c r="GIF237" s="304"/>
      <c r="GIG237" s="304"/>
      <c r="GIH237" s="304"/>
      <c r="GII237" s="304"/>
      <c r="GIJ237" s="304"/>
      <c r="GIK237" s="304"/>
      <c r="GIL237" s="304"/>
      <c r="GIM237" s="304"/>
      <c r="GIN237" s="304"/>
      <c r="GIO237" s="304"/>
      <c r="GIP237" s="304"/>
      <c r="GIQ237" s="304"/>
      <c r="GIR237" s="304"/>
      <c r="GIS237" s="304"/>
      <c r="GIT237" s="304"/>
      <c r="GIU237" s="304"/>
      <c r="GIV237" s="304"/>
      <c r="GIW237" s="304"/>
      <c r="GIX237" s="304"/>
      <c r="GIY237" s="304"/>
      <c r="GIZ237" s="304"/>
      <c r="GJA237" s="304"/>
      <c r="GJB237" s="304"/>
      <c r="GJC237" s="304"/>
      <c r="GJD237" s="304"/>
      <c r="GJE237" s="304"/>
      <c r="GJF237" s="304"/>
      <c r="GJG237" s="304"/>
      <c r="GJH237" s="304"/>
      <c r="GJI237" s="304"/>
      <c r="GJJ237" s="304"/>
      <c r="GJK237" s="304"/>
      <c r="GJL237" s="304"/>
      <c r="GJM237" s="304"/>
      <c r="GJN237" s="304"/>
      <c r="GJO237" s="304"/>
      <c r="GJP237" s="304"/>
      <c r="GJQ237" s="304"/>
      <c r="GJR237" s="304"/>
      <c r="GJS237" s="304"/>
      <c r="GJT237" s="304"/>
      <c r="GJU237" s="304"/>
      <c r="GJV237" s="304"/>
      <c r="GJW237" s="304"/>
      <c r="GJX237" s="304"/>
      <c r="GJY237" s="304"/>
      <c r="GJZ237" s="304"/>
      <c r="GKA237" s="304"/>
      <c r="GKB237" s="304"/>
      <c r="GKC237" s="304"/>
      <c r="GKD237" s="304"/>
      <c r="GKE237" s="304"/>
      <c r="GKF237" s="304"/>
      <c r="GKG237" s="304"/>
      <c r="GKH237" s="304"/>
      <c r="GKI237" s="304"/>
      <c r="GKJ237" s="304"/>
      <c r="GKK237" s="304"/>
      <c r="GKL237" s="304"/>
      <c r="GKM237" s="304"/>
      <c r="GKN237" s="304"/>
      <c r="GKO237" s="304"/>
      <c r="GKP237" s="304"/>
      <c r="GKQ237" s="304"/>
      <c r="GKR237" s="304"/>
      <c r="GKS237" s="304"/>
      <c r="GKT237" s="304"/>
      <c r="GKU237" s="304"/>
      <c r="GKV237" s="304"/>
      <c r="GKW237" s="304"/>
      <c r="GKX237" s="304"/>
      <c r="GKY237" s="304"/>
      <c r="GKZ237" s="304"/>
      <c r="GLA237" s="304"/>
      <c r="GLB237" s="304"/>
      <c r="GLC237" s="304"/>
      <c r="GLD237" s="304"/>
      <c r="GLE237" s="304"/>
      <c r="GLF237" s="304"/>
      <c r="GLG237" s="304"/>
      <c r="GLH237" s="304"/>
      <c r="GLI237" s="304"/>
      <c r="GLJ237" s="304"/>
      <c r="GLK237" s="304"/>
      <c r="GLL237" s="304"/>
      <c r="GLM237" s="304"/>
      <c r="GLN237" s="304"/>
      <c r="GLO237" s="304"/>
      <c r="GLP237" s="304"/>
      <c r="GLQ237" s="304"/>
      <c r="GLR237" s="304"/>
      <c r="GLS237" s="304"/>
      <c r="GLT237" s="304"/>
      <c r="GLU237" s="304"/>
      <c r="GLV237" s="304"/>
      <c r="GLW237" s="304"/>
      <c r="GLX237" s="304"/>
      <c r="GLY237" s="304"/>
      <c r="GLZ237" s="304"/>
      <c r="GMA237" s="304"/>
      <c r="GMB237" s="304"/>
      <c r="GMC237" s="304"/>
      <c r="GMD237" s="304"/>
      <c r="GME237" s="304"/>
      <c r="GMF237" s="304"/>
      <c r="GMG237" s="304"/>
      <c r="GMH237" s="304"/>
      <c r="GMI237" s="304"/>
      <c r="GMJ237" s="304"/>
      <c r="GMK237" s="304"/>
      <c r="GML237" s="304"/>
      <c r="GMM237" s="304"/>
      <c r="GMN237" s="304"/>
      <c r="GMO237" s="304"/>
      <c r="GMP237" s="304"/>
      <c r="GMQ237" s="304"/>
      <c r="GMR237" s="304"/>
      <c r="GMS237" s="304"/>
      <c r="GMT237" s="304"/>
      <c r="GMU237" s="304"/>
      <c r="GMV237" s="304"/>
      <c r="GMW237" s="304"/>
      <c r="GMX237" s="304"/>
      <c r="GMY237" s="304"/>
      <c r="GMZ237" s="304"/>
      <c r="GNA237" s="304"/>
      <c r="GNB237" s="304"/>
      <c r="GNC237" s="304"/>
      <c r="GND237" s="304"/>
      <c r="GNE237" s="304"/>
      <c r="GNF237" s="304"/>
      <c r="GNG237" s="304"/>
      <c r="GNH237" s="304"/>
      <c r="GNI237" s="304"/>
      <c r="GNJ237" s="304"/>
      <c r="GNK237" s="304"/>
      <c r="GNL237" s="304"/>
      <c r="GNM237" s="304"/>
      <c r="GNN237" s="304"/>
      <c r="GNO237" s="304"/>
      <c r="GNP237" s="304"/>
      <c r="GNQ237" s="304"/>
      <c r="GNR237" s="304"/>
      <c r="GNS237" s="304"/>
      <c r="GNT237" s="304"/>
      <c r="GNU237" s="304"/>
      <c r="GNV237" s="304"/>
      <c r="GNW237" s="304"/>
      <c r="GNX237" s="304"/>
      <c r="GNY237" s="304"/>
      <c r="GNZ237" s="304"/>
      <c r="GOA237" s="304"/>
      <c r="GOB237" s="304"/>
      <c r="GOC237" s="304"/>
      <c r="GOD237" s="304"/>
      <c r="GOE237" s="304"/>
      <c r="GOF237" s="304"/>
      <c r="GOG237" s="304"/>
      <c r="GOH237" s="304"/>
      <c r="GOI237" s="304"/>
      <c r="GOJ237" s="304"/>
      <c r="GOK237" s="304"/>
      <c r="GOL237" s="304"/>
      <c r="GOM237" s="304"/>
      <c r="GON237" s="304"/>
      <c r="GOO237" s="304"/>
      <c r="GOP237" s="304"/>
      <c r="GOQ237" s="304"/>
      <c r="GOR237" s="304"/>
      <c r="GOS237" s="304"/>
      <c r="GOT237" s="304"/>
      <c r="GOU237" s="304"/>
      <c r="GOV237" s="304"/>
      <c r="GOW237" s="304"/>
      <c r="GOX237" s="304"/>
      <c r="GOY237" s="304"/>
      <c r="GOZ237" s="304"/>
      <c r="GPA237" s="304"/>
      <c r="GPB237" s="304"/>
      <c r="GPC237" s="304"/>
      <c r="GPD237" s="304"/>
      <c r="GPE237" s="304"/>
      <c r="GPF237" s="304"/>
      <c r="GPG237" s="304"/>
      <c r="GPH237" s="304"/>
      <c r="GPI237" s="304"/>
      <c r="GPJ237" s="304"/>
      <c r="GPK237" s="304"/>
      <c r="GPL237" s="304"/>
      <c r="GPM237" s="304"/>
      <c r="GPN237" s="304"/>
      <c r="GPO237" s="304"/>
      <c r="GPP237" s="304"/>
      <c r="GPQ237" s="304"/>
      <c r="GPR237" s="304"/>
      <c r="GPS237" s="304"/>
      <c r="GPT237" s="304"/>
      <c r="GPU237" s="304"/>
      <c r="GPV237" s="304"/>
      <c r="GPW237" s="304"/>
      <c r="GPX237" s="304"/>
      <c r="GPY237" s="304"/>
      <c r="GPZ237" s="304"/>
      <c r="GQA237" s="304"/>
      <c r="GQB237" s="304"/>
      <c r="GQC237" s="304"/>
      <c r="GQD237" s="304"/>
      <c r="GQE237" s="304"/>
      <c r="GQF237" s="304"/>
      <c r="GQG237" s="304"/>
      <c r="GQH237" s="304"/>
      <c r="GQI237" s="304"/>
      <c r="GQJ237" s="304"/>
      <c r="GQK237" s="304"/>
      <c r="GQL237" s="304"/>
      <c r="GQM237" s="304"/>
      <c r="GQN237" s="304"/>
      <c r="GQO237" s="304"/>
      <c r="GQP237" s="304"/>
      <c r="GQQ237" s="304"/>
      <c r="GQR237" s="304"/>
      <c r="GQS237" s="304"/>
      <c r="GQT237" s="304"/>
      <c r="GQU237" s="304"/>
      <c r="GQV237" s="304"/>
      <c r="GQW237" s="304"/>
      <c r="GQX237" s="304"/>
      <c r="GQY237" s="304"/>
      <c r="GQZ237" s="304"/>
      <c r="GRA237" s="304"/>
      <c r="GRB237" s="304"/>
      <c r="GRC237" s="304"/>
      <c r="GRD237" s="304"/>
      <c r="GRE237" s="304"/>
      <c r="GRF237" s="304"/>
      <c r="GRG237" s="304"/>
      <c r="GRH237" s="304"/>
      <c r="GRI237" s="304"/>
      <c r="GRJ237" s="304"/>
      <c r="GRK237" s="304"/>
      <c r="GRL237" s="304"/>
      <c r="GRM237" s="304"/>
      <c r="GRN237" s="304"/>
      <c r="GRO237" s="304"/>
      <c r="GRP237" s="304"/>
      <c r="GRQ237" s="304"/>
      <c r="GRR237" s="304"/>
      <c r="GRS237" s="304"/>
      <c r="GRT237" s="304"/>
      <c r="GRU237" s="304"/>
      <c r="GRV237" s="304"/>
      <c r="GRW237" s="304"/>
      <c r="GRX237" s="304"/>
      <c r="GRY237" s="304"/>
      <c r="GRZ237" s="304"/>
      <c r="GSA237" s="304"/>
      <c r="GSB237" s="304"/>
      <c r="GSC237" s="304"/>
      <c r="GSD237" s="304"/>
      <c r="GSE237" s="304"/>
      <c r="GSF237" s="304"/>
      <c r="GSG237" s="304"/>
      <c r="GSH237" s="304"/>
      <c r="GSI237" s="304"/>
      <c r="GSJ237" s="304"/>
      <c r="GSK237" s="304"/>
      <c r="GSL237" s="304"/>
      <c r="GSM237" s="304"/>
      <c r="GSN237" s="304"/>
      <c r="GSO237" s="304"/>
      <c r="GSP237" s="304"/>
      <c r="GSQ237" s="304"/>
      <c r="GSR237" s="304"/>
      <c r="GSS237" s="304"/>
      <c r="GST237" s="304"/>
      <c r="GSU237" s="304"/>
      <c r="GSV237" s="304"/>
      <c r="GSW237" s="304"/>
      <c r="GSX237" s="304"/>
      <c r="GSY237" s="304"/>
      <c r="GSZ237" s="304"/>
      <c r="GTA237" s="304"/>
      <c r="GTB237" s="304"/>
      <c r="GTC237" s="304"/>
      <c r="GTD237" s="304"/>
      <c r="GTE237" s="304"/>
      <c r="GTF237" s="304"/>
      <c r="GTG237" s="304"/>
      <c r="GTH237" s="304"/>
      <c r="GTI237" s="304"/>
      <c r="GTJ237" s="304"/>
      <c r="GTK237" s="304"/>
      <c r="GTL237" s="304"/>
      <c r="GTM237" s="304"/>
      <c r="GTN237" s="304"/>
      <c r="GTO237" s="304"/>
      <c r="GTP237" s="304"/>
      <c r="GTQ237" s="304"/>
      <c r="GTR237" s="304"/>
      <c r="GTS237" s="304"/>
      <c r="GTT237" s="304"/>
      <c r="GTU237" s="304"/>
      <c r="GTV237" s="304"/>
      <c r="GTW237" s="304"/>
      <c r="GTX237" s="304"/>
      <c r="GTY237" s="304"/>
      <c r="GTZ237" s="304"/>
      <c r="GUA237" s="304"/>
      <c r="GUB237" s="304"/>
      <c r="GUC237" s="304"/>
      <c r="GUD237" s="304"/>
      <c r="GUE237" s="304"/>
      <c r="GUF237" s="304"/>
      <c r="GUG237" s="304"/>
      <c r="GUH237" s="304"/>
      <c r="GUI237" s="304"/>
      <c r="GUJ237" s="304"/>
      <c r="GUK237" s="304"/>
      <c r="GUL237" s="304"/>
      <c r="GUM237" s="304"/>
      <c r="GUN237" s="304"/>
      <c r="GUO237" s="304"/>
      <c r="GUP237" s="304"/>
      <c r="GUQ237" s="304"/>
      <c r="GUR237" s="304"/>
      <c r="GUS237" s="304"/>
      <c r="GUT237" s="304"/>
      <c r="GUU237" s="304"/>
      <c r="GUV237" s="304"/>
      <c r="GUW237" s="304"/>
      <c r="GUX237" s="304"/>
      <c r="GUY237" s="304"/>
      <c r="GUZ237" s="304"/>
      <c r="GVA237" s="304"/>
      <c r="GVB237" s="304"/>
      <c r="GVC237" s="304"/>
      <c r="GVD237" s="304"/>
      <c r="GVE237" s="304"/>
      <c r="GVF237" s="304"/>
      <c r="GVG237" s="304"/>
      <c r="GVH237" s="304"/>
      <c r="GVI237" s="304"/>
      <c r="GVJ237" s="304"/>
      <c r="GVK237" s="304"/>
      <c r="GVL237" s="304"/>
      <c r="GVM237" s="304"/>
      <c r="GVN237" s="304"/>
      <c r="GVO237" s="304"/>
      <c r="GVP237" s="304"/>
      <c r="GVQ237" s="304"/>
      <c r="GVR237" s="304"/>
      <c r="GVS237" s="304"/>
      <c r="GVT237" s="304"/>
      <c r="GVU237" s="304"/>
      <c r="GVV237" s="304"/>
      <c r="GVW237" s="304"/>
      <c r="GVX237" s="304"/>
      <c r="GVY237" s="304"/>
      <c r="GVZ237" s="304"/>
      <c r="GWA237" s="304"/>
      <c r="GWB237" s="304"/>
      <c r="GWC237" s="304"/>
      <c r="GWD237" s="304"/>
      <c r="GWE237" s="304"/>
      <c r="GWF237" s="304"/>
      <c r="GWG237" s="304"/>
      <c r="GWH237" s="304"/>
      <c r="GWI237" s="304"/>
      <c r="GWJ237" s="304"/>
      <c r="GWK237" s="304"/>
      <c r="GWL237" s="304"/>
      <c r="GWM237" s="304"/>
      <c r="GWN237" s="304"/>
      <c r="GWO237" s="304"/>
      <c r="GWP237" s="304"/>
      <c r="GWQ237" s="304"/>
      <c r="GWR237" s="304"/>
      <c r="GWS237" s="304"/>
      <c r="GWT237" s="304"/>
      <c r="GWU237" s="304"/>
      <c r="GWV237" s="304"/>
      <c r="GWW237" s="304"/>
      <c r="GWX237" s="304"/>
      <c r="GWY237" s="304"/>
      <c r="GWZ237" s="304"/>
      <c r="GXA237" s="304"/>
      <c r="GXB237" s="304"/>
      <c r="GXC237" s="304"/>
      <c r="GXD237" s="304"/>
      <c r="GXE237" s="304"/>
      <c r="GXF237" s="304"/>
      <c r="GXG237" s="304"/>
      <c r="GXH237" s="304"/>
      <c r="GXI237" s="304"/>
      <c r="GXJ237" s="304"/>
      <c r="GXK237" s="304"/>
      <c r="GXL237" s="304"/>
      <c r="GXM237" s="304"/>
      <c r="GXN237" s="304"/>
      <c r="GXO237" s="304"/>
      <c r="GXP237" s="304"/>
      <c r="GXQ237" s="304"/>
      <c r="GXR237" s="304"/>
      <c r="GXS237" s="304"/>
      <c r="GXT237" s="304"/>
      <c r="GXU237" s="304"/>
      <c r="GXV237" s="304"/>
      <c r="GXW237" s="304"/>
      <c r="GXX237" s="304"/>
      <c r="GXY237" s="304"/>
      <c r="GXZ237" s="304"/>
      <c r="GYA237" s="304"/>
      <c r="GYB237" s="304"/>
      <c r="GYC237" s="304"/>
      <c r="GYD237" s="304"/>
      <c r="GYE237" s="304"/>
      <c r="GYF237" s="304"/>
      <c r="GYG237" s="304"/>
      <c r="GYH237" s="304"/>
      <c r="GYI237" s="304"/>
      <c r="GYJ237" s="304"/>
      <c r="GYK237" s="304"/>
      <c r="GYL237" s="304"/>
      <c r="GYM237" s="304"/>
      <c r="GYN237" s="304"/>
      <c r="GYO237" s="304"/>
      <c r="GYP237" s="304"/>
      <c r="GYQ237" s="304"/>
      <c r="GYR237" s="304"/>
      <c r="GYS237" s="304"/>
      <c r="GYT237" s="304"/>
      <c r="GYU237" s="304"/>
      <c r="GYV237" s="304"/>
      <c r="GYW237" s="304"/>
      <c r="GYX237" s="304"/>
      <c r="GYY237" s="304"/>
      <c r="GYZ237" s="304"/>
      <c r="GZA237" s="304"/>
      <c r="GZB237" s="304"/>
      <c r="GZC237" s="304"/>
      <c r="GZD237" s="304"/>
      <c r="GZE237" s="304"/>
      <c r="GZF237" s="304"/>
      <c r="GZG237" s="304"/>
      <c r="GZH237" s="304"/>
      <c r="GZI237" s="304"/>
      <c r="GZJ237" s="304"/>
      <c r="GZK237" s="304"/>
      <c r="GZL237" s="304"/>
      <c r="GZM237" s="304"/>
      <c r="GZN237" s="304"/>
      <c r="GZO237" s="304"/>
      <c r="GZP237" s="304"/>
      <c r="GZQ237" s="304"/>
      <c r="GZR237" s="304"/>
      <c r="GZS237" s="304"/>
      <c r="GZT237" s="304"/>
      <c r="GZU237" s="304"/>
      <c r="GZV237" s="304"/>
      <c r="GZW237" s="304"/>
      <c r="GZX237" s="304"/>
      <c r="GZY237" s="304"/>
      <c r="GZZ237" s="304"/>
      <c r="HAA237" s="304"/>
      <c r="HAB237" s="304"/>
      <c r="HAC237" s="304"/>
      <c r="HAD237" s="304"/>
      <c r="HAE237" s="304"/>
      <c r="HAF237" s="304"/>
      <c r="HAG237" s="304"/>
      <c r="HAH237" s="304"/>
      <c r="HAI237" s="304"/>
      <c r="HAJ237" s="304"/>
      <c r="HAK237" s="304"/>
      <c r="HAL237" s="304"/>
      <c r="HAM237" s="304"/>
      <c r="HAN237" s="304"/>
      <c r="HAO237" s="304"/>
      <c r="HAP237" s="304"/>
      <c r="HAQ237" s="304"/>
      <c r="HAR237" s="304"/>
      <c r="HAS237" s="304"/>
      <c r="HAT237" s="304"/>
      <c r="HAU237" s="304"/>
      <c r="HAV237" s="304"/>
      <c r="HAW237" s="304"/>
      <c r="HAX237" s="304"/>
      <c r="HAY237" s="304"/>
      <c r="HAZ237" s="304"/>
      <c r="HBA237" s="304"/>
      <c r="HBB237" s="304"/>
      <c r="HBC237" s="304"/>
      <c r="HBD237" s="304"/>
      <c r="HBE237" s="304"/>
      <c r="HBF237" s="304"/>
      <c r="HBG237" s="304"/>
      <c r="HBH237" s="304"/>
      <c r="HBI237" s="304"/>
      <c r="HBJ237" s="304"/>
      <c r="HBK237" s="304"/>
      <c r="HBL237" s="304"/>
      <c r="HBM237" s="304"/>
      <c r="HBN237" s="304"/>
      <c r="HBO237" s="304"/>
      <c r="HBP237" s="304"/>
      <c r="HBQ237" s="304"/>
      <c r="HBR237" s="304"/>
      <c r="HBS237" s="304"/>
      <c r="HBT237" s="304"/>
      <c r="HBU237" s="304"/>
      <c r="HBV237" s="304"/>
      <c r="HBW237" s="304"/>
      <c r="HBX237" s="304"/>
      <c r="HBY237" s="304"/>
      <c r="HBZ237" s="304"/>
      <c r="HCA237" s="304"/>
      <c r="HCB237" s="304"/>
      <c r="HCC237" s="304"/>
      <c r="HCD237" s="304"/>
      <c r="HCE237" s="304"/>
      <c r="HCF237" s="304"/>
      <c r="HCG237" s="304"/>
      <c r="HCH237" s="304"/>
      <c r="HCI237" s="304"/>
      <c r="HCJ237" s="304"/>
      <c r="HCK237" s="304"/>
      <c r="HCL237" s="304"/>
      <c r="HCM237" s="304"/>
      <c r="HCN237" s="304"/>
      <c r="HCO237" s="304"/>
      <c r="HCP237" s="304"/>
      <c r="HCQ237" s="304"/>
      <c r="HCR237" s="304"/>
      <c r="HCS237" s="304"/>
      <c r="HCT237" s="304"/>
      <c r="HCU237" s="304"/>
      <c r="HCV237" s="304"/>
      <c r="HCW237" s="304"/>
      <c r="HCX237" s="304"/>
      <c r="HCY237" s="304"/>
      <c r="HCZ237" s="304"/>
      <c r="HDA237" s="304"/>
      <c r="HDB237" s="304"/>
      <c r="HDC237" s="304"/>
      <c r="HDD237" s="304"/>
      <c r="HDE237" s="304"/>
      <c r="HDF237" s="304"/>
      <c r="HDG237" s="304"/>
      <c r="HDH237" s="304"/>
      <c r="HDI237" s="304"/>
      <c r="HDJ237" s="304"/>
      <c r="HDK237" s="304"/>
      <c r="HDL237" s="304"/>
      <c r="HDM237" s="304"/>
      <c r="HDN237" s="304"/>
      <c r="HDO237" s="304"/>
      <c r="HDP237" s="304"/>
      <c r="HDQ237" s="304"/>
      <c r="HDR237" s="304"/>
      <c r="HDS237" s="304"/>
      <c r="HDT237" s="304"/>
      <c r="HDU237" s="304"/>
      <c r="HDV237" s="304"/>
      <c r="HDW237" s="304"/>
      <c r="HDX237" s="304"/>
      <c r="HDY237" s="304"/>
      <c r="HDZ237" s="304"/>
      <c r="HEA237" s="304"/>
      <c r="HEB237" s="304"/>
      <c r="HEC237" s="304"/>
      <c r="HED237" s="304"/>
      <c r="HEE237" s="304"/>
      <c r="HEF237" s="304"/>
      <c r="HEG237" s="304"/>
      <c r="HEH237" s="304"/>
      <c r="HEI237" s="304"/>
      <c r="HEJ237" s="304"/>
      <c r="HEK237" s="304"/>
      <c r="HEL237" s="304"/>
      <c r="HEM237" s="304"/>
      <c r="HEN237" s="304"/>
      <c r="HEO237" s="304"/>
      <c r="HEP237" s="304"/>
      <c r="HEQ237" s="304"/>
      <c r="HER237" s="304"/>
      <c r="HES237" s="304"/>
      <c r="HET237" s="304"/>
      <c r="HEU237" s="304"/>
      <c r="HEV237" s="304"/>
      <c r="HEW237" s="304"/>
      <c r="HEX237" s="304"/>
      <c r="HEY237" s="304"/>
      <c r="HEZ237" s="304"/>
      <c r="HFA237" s="304"/>
      <c r="HFB237" s="304"/>
      <c r="HFC237" s="304"/>
      <c r="HFD237" s="304"/>
      <c r="HFE237" s="304"/>
      <c r="HFF237" s="304"/>
      <c r="HFG237" s="304"/>
      <c r="HFH237" s="304"/>
      <c r="HFI237" s="304"/>
      <c r="HFJ237" s="304"/>
      <c r="HFK237" s="304"/>
      <c r="HFL237" s="304"/>
      <c r="HFM237" s="304"/>
      <c r="HFN237" s="304"/>
      <c r="HFO237" s="304"/>
      <c r="HFP237" s="304"/>
      <c r="HFQ237" s="304"/>
      <c r="HFR237" s="304"/>
      <c r="HFS237" s="304"/>
      <c r="HFT237" s="304"/>
      <c r="HFU237" s="304"/>
      <c r="HFV237" s="304"/>
      <c r="HFW237" s="304"/>
      <c r="HFX237" s="304"/>
      <c r="HFY237" s="304"/>
      <c r="HFZ237" s="304"/>
      <c r="HGA237" s="304"/>
      <c r="HGB237" s="304"/>
      <c r="HGC237" s="304"/>
      <c r="HGD237" s="304"/>
      <c r="HGE237" s="304"/>
      <c r="HGF237" s="304"/>
      <c r="HGG237" s="304"/>
      <c r="HGH237" s="304"/>
      <c r="HGI237" s="304"/>
      <c r="HGJ237" s="304"/>
      <c r="HGK237" s="304"/>
      <c r="HGL237" s="304"/>
      <c r="HGM237" s="304"/>
      <c r="HGN237" s="304"/>
      <c r="HGO237" s="304"/>
      <c r="HGP237" s="304"/>
      <c r="HGQ237" s="304"/>
      <c r="HGR237" s="304"/>
      <c r="HGS237" s="304"/>
      <c r="HGT237" s="304"/>
      <c r="HGU237" s="304"/>
      <c r="HGV237" s="304"/>
      <c r="HGW237" s="304"/>
      <c r="HGX237" s="304"/>
      <c r="HGY237" s="304"/>
      <c r="HGZ237" s="304"/>
      <c r="HHA237" s="304"/>
      <c r="HHB237" s="304"/>
      <c r="HHC237" s="304"/>
      <c r="HHD237" s="304"/>
      <c r="HHE237" s="304"/>
      <c r="HHF237" s="304"/>
      <c r="HHG237" s="304"/>
      <c r="HHH237" s="304"/>
      <c r="HHI237" s="304"/>
      <c r="HHJ237" s="304"/>
      <c r="HHK237" s="304"/>
      <c r="HHL237" s="304"/>
      <c r="HHM237" s="304"/>
      <c r="HHN237" s="304"/>
      <c r="HHO237" s="304"/>
      <c r="HHP237" s="304"/>
      <c r="HHQ237" s="304"/>
      <c r="HHR237" s="304"/>
      <c r="HHS237" s="304"/>
      <c r="HHT237" s="304"/>
      <c r="HHU237" s="304"/>
      <c r="HHV237" s="304"/>
      <c r="HHW237" s="304"/>
      <c r="HHX237" s="304"/>
      <c r="HHY237" s="304"/>
      <c r="HHZ237" s="304"/>
      <c r="HIA237" s="304"/>
      <c r="HIB237" s="304"/>
      <c r="HIC237" s="304"/>
      <c r="HID237" s="304"/>
      <c r="HIE237" s="304"/>
      <c r="HIF237" s="304"/>
      <c r="HIG237" s="304"/>
      <c r="HIH237" s="304"/>
      <c r="HII237" s="304"/>
      <c r="HIJ237" s="304"/>
      <c r="HIK237" s="304"/>
      <c r="HIL237" s="304"/>
      <c r="HIM237" s="304"/>
      <c r="HIN237" s="304"/>
      <c r="HIO237" s="304"/>
      <c r="HIP237" s="304"/>
      <c r="HIQ237" s="304"/>
      <c r="HIR237" s="304"/>
      <c r="HIS237" s="304"/>
      <c r="HIT237" s="304"/>
      <c r="HIU237" s="304"/>
      <c r="HIV237" s="304"/>
      <c r="HIW237" s="304"/>
      <c r="HIX237" s="304"/>
      <c r="HIY237" s="304"/>
      <c r="HIZ237" s="304"/>
      <c r="HJA237" s="304"/>
      <c r="HJB237" s="304"/>
      <c r="HJC237" s="304"/>
      <c r="HJD237" s="304"/>
      <c r="HJE237" s="304"/>
      <c r="HJF237" s="304"/>
      <c r="HJG237" s="304"/>
      <c r="HJH237" s="304"/>
      <c r="HJI237" s="304"/>
      <c r="HJJ237" s="304"/>
      <c r="HJK237" s="304"/>
      <c r="HJL237" s="304"/>
      <c r="HJM237" s="304"/>
      <c r="HJN237" s="304"/>
      <c r="HJO237" s="304"/>
      <c r="HJP237" s="304"/>
      <c r="HJQ237" s="304"/>
      <c r="HJR237" s="304"/>
      <c r="HJS237" s="304"/>
      <c r="HJT237" s="304"/>
      <c r="HJU237" s="304"/>
      <c r="HJV237" s="304"/>
      <c r="HJW237" s="304"/>
      <c r="HJX237" s="304"/>
      <c r="HJY237" s="304"/>
      <c r="HJZ237" s="304"/>
      <c r="HKA237" s="304"/>
      <c r="HKB237" s="304"/>
      <c r="HKC237" s="304"/>
      <c r="HKD237" s="304"/>
      <c r="HKE237" s="304"/>
      <c r="HKF237" s="304"/>
      <c r="HKG237" s="304"/>
      <c r="HKH237" s="304"/>
      <c r="HKI237" s="304"/>
      <c r="HKJ237" s="304"/>
      <c r="HKK237" s="304"/>
      <c r="HKL237" s="304"/>
      <c r="HKM237" s="304"/>
      <c r="HKN237" s="304"/>
      <c r="HKO237" s="304"/>
      <c r="HKP237" s="304"/>
      <c r="HKQ237" s="304"/>
      <c r="HKR237" s="304"/>
      <c r="HKS237" s="304"/>
      <c r="HKT237" s="304"/>
      <c r="HKU237" s="304"/>
      <c r="HKV237" s="304"/>
      <c r="HKW237" s="304"/>
      <c r="HKX237" s="304"/>
      <c r="HKY237" s="304"/>
      <c r="HKZ237" s="304"/>
      <c r="HLA237" s="304"/>
      <c r="HLB237" s="304"/>
      <c r="HLC237" s="304"/>
      <c r="HLD237" s="304"/>
      <c r="HLE237" s="304"/>
      <c r="HLF237" s="304"/>
      <c r="HLG237" s="304"/>
      <c r="HLH237" s="304"/>
      <c r="HLI237" s="304"/>
      <c r="HLJ237" s="304"/>
      <c r="HLK237" s="304"/>
      <c r="HLL237" s="304"/>
      <c r="HLM237" s="304"/>
      <c r="HLN237" s="304"/>
      <c r="HLO237" s="304"/>
      <c r="HLP237" s="304"/>
      <c r="HLQ237" s="304"/>
      <c r="HLR237" s="304"/>
      <c r="HLS237" s="304"/>
      <c r="HLT237" s="304"/>
      <c r="HLU237" s="304"/>
      <c r="HLV237" s="304"/>
      <c r="HLW237" s="304"/>
      <c r="HLX237" s="304"/>
      <c r="HLY237" s="304"/>
      <c r="HLZ237" s="304"/>
      <c r="HMA237" s="304"/>
      <c r="HMB237" s="304"/>
      <c r="HMC237" s="304"/>
      <c r="HMD237" s="304"/>
      <c r="HME237" s="304"/>
      <c r="HMF237" s="304"/>
      <c r="HMG237" s="304"/>
      <c r="HMH237" s="304"/>
      <c r="HMI237" s="304"/>
      <c r="HMJ237" s="304"/>
      <c r="HMK237" s="304"/>
      <c r="HML237" s="304"/>
      <c r="HMM237" s="304"/>
      <c r="HMN237" s="304"/>
      <c r="HMO237" s="304"/>
      <c r="HMP237" s="304"/>
      <c r="HMQ237" s="304"/>
      <c r="HMR237" s="304"/>
      <c r="HMS237" s="304"/>
      <c r="HMT237" s="304"/>
      <c r="HMU237" s="304"/>
      <c r="HMV237" s="304"/>
      <c r="HMW237" s="304"/>
      <c r="HMX237" s="304"/>
      <c r="HMY237" s="304"/>
      <c r="HMZ237" s="304"/>
      <c r="HNA237" s="304"/>
      <c r="HNB237" s="304"/>
      <c r="HNC237" s="304"/>
      <c r="HND237" s="304"/>
      <c r="HNE237" s="304"/>
      <c r="HNF237" s="304"/>
      <c r="HNG237" s="304"/>
      <c r="HNH237" s="304"/>
      <c r="HNI237" s="304"/>
      <c r="HNJ237" s="304"/>
      <c r="HNK237" s="304"/>
      <c r="HNL237" s="304"/>
      <c r="HNM237" s="304"/>
      <c r="HNN237" s="304"/>
      <c r="HNO237" s="304"/>
      <c r="HNP237" s="304"/>
      <c r="HNQ237" s="304"/>
      <c r="HNR237" s="304"/>
      <c r="HNS237" s="304"/>
      <c r="HNT237" s="304"/>
      <c r="HNU237" s="304"/>
      <c r="HNV237" s="304"/>
      <c r="HNW237" s="304"/>
      <c r="HNX237" s="304"/>
      <c r="HNY237" s="304"/>
      <c r="HNZ237" s="304"/>
      <c r="HOA237" s="304"/>
      <c r="HOB237" s="304"/>
      <c r="HOC237" s="304"/>
      <c r="HOD237" s="304"/>
      <c r="HOE237" s="304"/>
      <c r="HOF237" s="304"/>
      <c r="HOG237" s="304"/>
      <c r="HOH237" s="304"/>
      <c r="HOI237" s="304"/>
      <c r="HOJ237" s="304"/>
      <c r="HOK237" s="304"/>
      <c r="HOL237" s="304"/>
      <c r="HOM237" s="304"/>
      <c r="HON237" s="304"/>
      <c r="HOO237" s="304"/>
      <c r="HOP237" s="304"/>
      <c r="HOQ237" s="304"/>
      <c r="HOR237" s="304"/>
      <c r="HOS237" s="304"/>
      <c r="HOT237" s="304"/>
      <c r="HOU237" s="304"/>
      <c r="HOV237" s="304"/>
      <c r="HOW237" s="304"/>
      <c r="HOX237" s="304"/>
      <c r="HOY237" s="304"/>
      <c r="HOZ237" s="304"/>
      <c r="HPA237" s="304"/>
      <c r="HPB237" s="304"/>
      <c r="HPC237" s="304"/>
      <c r="HPD237" s="304"/>
      <c r="HPE237" s="304"/>
      <c r="HPF237" s="304"/>
      <c r="HPG237" s="304"/>
      <c r="HPH237" s="304"/>
      <c r="HPI237" s="304"/>
      <c r="HPJ237" s="304"/>
      <c r="HPK237" s="304"/>
      <c r="HPL237" s="304"/>
      <c r="HPM237" s="304"/>
      <c r="HPN237" s="304"/>
      <c r="HPO237" s="304"/>
      <c r="HPP237" s="304"/>
      <c r="HPQ237" s="304"/>
      <c r="HPR237" s="304"/>
      <c r="HPS237" s="304"/>
      <c r="HPT237" s="304"/>
      <c r="HPU237" s="304"/>
      <c r="HPV237" s="304"/>
      <c r="HPW237" s="304"/>
      <c r="HPX237" s="304"/>
      <c r="HPY237" s="304"/>
      <c r="HPZ237" s="304"/>
      <c r="HQA237" s="304"/>
      <c r="HQB237" s="304"/>
      <c r="HQC237" s="304"/>
      <c r="HQD237" s="304"/>
      <c r="HQE237" s="304"/>
      <c r="HQF237" s="304"/>
      <c r="HQG237" s="304"/>
      <c r="HQH237" s="304"/>
      <c r="HQI237" s="304"/>
      <c r="HQJ237" s="304"/>
      <c r="HQK237" s="304"/>
      <c r="HQL237" s="304"/>
      <c r="HQM237" s="304"/>
      <c r="HQN237" s="304"/>
      <c r="HQO237" s="304"/>
      <c r="HQP237" s="304"/>
      <c r="HQQ237" s="304"/>
      <c r="HQR237" s="304"/>
      <c r="HQS237" s="304"/>
      <c r="HQT237" s="304"/>
      <c r="HQU237" s="304"/>
      <c r="HQV237" s="304"/>
      <c r="HQW237" s="304"/>
      <c r="HQX237" s="304"/>
      <c r="HQY237" s="304"/>
      <c r="HQZ237" s="304"/>
      <c r="HRA237" s="304"/>
      <c r="HRB237" s="304"/>
      <c r="HRC237" s="304"/>
      <c r="HRD237" s="304"/>
      <c r="HRE237" s="304"/>
      <c r="HRF237" s="304"/>
      <c r="HRG237" s="304"/>
      <c r="HRH237" s="304"/>
      <c r="HRI237" s="304"/>
      <c r="HRJ237" s="304"/>
      <c r="HRK237" s="304"/>
      <c r="HRL237" s="304"/>
      <c r="HRM237" s="304"/>
      <c r="HRN237" s="304"/>
      <c r="HRO237" s="304"/>
      <c r="HRP237" s="304"/>
      <c r="HRQ237" s="304"/>
      <c r="HRR237" s="304"/>
      <c r="HRS237" s="304"/>
      <c r="HRT237" s="304"/>
      <c r="HRU237" s="304"/>
      <c r="HRV237" s="304"/>
      <c r="HRW237" s="304"/>
      <c r="HRX237" s="304"/>
      <c r="HRY237" s="304"/>
      <c r="HRZ237" s="304"/>
      <c r="HSA237" s="304"/>
      <c r="HSB237" s="304"/>
      <c r="HSC237" s="304"/>
      <c r="HSD237" s="304"/>
      <c r="HSE237" s="304"/>
      <c r="HSF237" s="304"/>
      <c r="HSG237" s="304"/>
      <c r="HSH237" s="304"/>
      <c r="HSI237" s="304"/>
      <c r="HSJ237" s="304"/>
      <c r="HSK237" s="304"/>
      <c r="HSL237" s="304"/>
      <c r="HSM237" s="304"/>
      <c r="HSN237" s="304"/>
      <c r="HSO237" s="304"/>
      <c r="HSP237" s="304"/>
      <c r="HSQ237" s="304"/>
      <c r="HSR237" s="304"/>
      <c r="HSS237" s="304"/>
      <c r="HST237" s="304"/>
      <c r="HSU237" s="304"/>
      <c r="HSV237" s="304"/>
      <c r="HSW237" s="304"/>
      <c r="HSX237" s="304"/>
      <c r="HSY237" s="304"/>
      <c r="HSZ237" s="304"/>
      <c r="HTA237" s="304"/>
      <c r="HTB237" s="304"/>
      <c r="HTC237" s="304"/>
      <c r="HTD237" s="304"/>
      <c r="HTE237" s="304"/>
      <c r="HTF237" s="304"/>
      <c r="HTG237" s="304"/>
      <c r="HTH237" s="304"/>
      <c r="HTI237" s="304"/>
      <c r="HTJ237" s="304"/>
      <c r="HTK237" s="304"/>
      <c r="HTL237" s="304"/>
      <c r="HTM237" s="304"/>
      <c r="HTN237" s="304"/>
      <c r="HTO237" s="304"/>
      <c r="HTP237" s="304"/>
      <c r="HTQ237" s="304"/>
      <c r="HTR237" s="304"/>
      <c r="HTS237" s="304"/>
      <c r="HTT237" s="304"/>
      <c r="HTU237" s="304"/>
      <c r="HTV237" s="304"/>
      <c r="HTW237" s="304"/>
      <c r="HTX237" s="304"/>
      <c r="HTY237" s="304"/>
      <c r="HTZ237" s="304"/>
      <c r="HUA237" s="304"/>
      <c r="HUB237" s="304"/>
      <c r="HUC237" s="304"/>
      <c r="HUD237" s="304"/>
      <c r="HUE237" s="304"/>
      <c r="HUF237" s="304"/>
      <c r="HUG237" s="304"/>
      <c r="HUH237" s="304"/>
      <c r="HUI237" s="304"/>
      <c r="HUJ237" s="304"/>
      <c r="HUK237" s="304"/>
      <c r="HUL237" s="304"/>
      <c r="HUM237" s="304"/>
      <c r="HUN237" s="304"/>
      <c r="HUO237" s="304"/>
      <c r="HUP237" s="304"/>
      <c r="HUQ237" s="304"/>
      <c r="HUR237" s="304"/>
      <c r="HUS237" s="304"/>
      <c r="HUT237" s="304"/>
      <c r="HUU237" s="304"/>
      <c r="HUV237" s="304"/>
      <c r="HUW237" s="304"/>
      <c r="HUX237" s="304"/>
      <c r="HUY237" s="304"/>
      <c r="HUZ237" s="304"/>
      <c r="HVA237" s="304"/>
      <c r="HVB237" s="304"/>
      <c r="HVC237" s="304"/>
      <c r="HVD237" s="304"/>
      <c r="HVE237" s="304"/>
      <c r="HVF237" s="304"/>
      <c r="HVG237" s="304"/>
      <c r="HVH237" s="304"/>
      <c r="HVI237" s="304"/>
      <c r="HVJ237" s="304"/>
      <c r="HVK237" s="304"/>
      <c r="HVL237" s="304"/>
      <c r="HVM237" s="304"/>
      <c r="HVN237" s="304"/>
      <c r="HVO237" s="304"/>
      <c r="HVP237" s="304"/>
      <c r="HVQ237" s="304"/>
      <c r="HVR237" s="304"/>
      <c r="HVS237" s="304"/>
      <c r="HVT237" s="304"/>
      <c r="HVU237" s="304"/>
      <c r="HVV237" s="304"/>
      <c r="HVW237" s="304"/>
      <c r="HVX237" s="304"/>
      <c r="HVY237" s="304"/>
      <c r="HVZ237" s="304"/>
      <c r="HWA237" s="304"/>
      <c r="HWB237" s="304"/>
      <c r="HWC237" s="304"/>
      <c r="HWD237" s="304"/>
      <c r="HWE237" s="304"/>
      <c r="HWF237" s="304"/>
      <c r="HWG237" s="304"/>
      <c r="HWH237" s="304"/>
      <c r="HWI237" s="304"/>
      <c r="HWJ237" s="304"/>
      <c r="HWK237" s="304"/>
      <c r="HWL237" s="304"/>
      <c r="HWM237" s="304"/>
      <c r="HWN237" s="304"/>
      <c r="HWO237" s="304"/>
      <c r="HWP237" s="304"/>
      <c r="HWQ237" s="304"/>
      <c r="HWR237" s="304"/>
      <c r="HWS237" s="304"/>
      <c r="HWT237" s="304"/>
      <c r="HWU237" s="304"/>
      <c r="HWV237" s="304"/>
      <c r="HWW237" s="304"/>
      <c r="HWX237" s="304"/>
      <c r="HWY237" s="304"/>
      <c r="HWZ237" s="304"/>
      <c r="HXA237" s="304"/>
      <c r="HXB237" s="304"/>
      <c r="HXC237" s="304"/>
      <c r="HXD237" s="304"/>
      <c r="HXE237" s="304"/>
      <c r="HXF237" s="304"/>
      <c r="HXG237" s="304"/>
      <c r="HXH237" s="304"/>
      <c r="HXI237" s="304"/>
      <c r="HXJ237" s="304"/>
      <c r="HXK237" s="304"/>
      <c r="HXL237" s="304"/>
      <c r="HXM237" s="304"/>
      <c r="HXN237" s="304"/>
      <c r="HXO237" s="304"/>
      <c r="HXP237" s="304"/>
      <c r="HXQ237" s="304"/>
      <c r="HXR237" s="304"/>
      <c r="HXS237" s="304"/>
      <c r="HXT237" s="304"/>
      <c r="HXU237" s="304"/>
      <c r="HXV237" s="304"/>
      <c r="HXW237" s="304"/>
      <c r="HXX237" s="304"/>
      <c r="HXY237" s="304"/>
      <c r="HXZ237" s="304"/>
      <c r="HYA237" s="304"/>
      <c r="HYB237" s="304"/>
      <c r="HYC237" s="304"/>
      <c r="HYD237" s="304"/>
      <c r="HYE237" s="304"/>
      <c r="HYF237" s="304"/>
      <c r="HYG237" s="304"/>
      <c r="HYH237" s="304"/>
      <c r="HYI237" s="304"/>
      <c r="HYJ237" s="304"/>
      <c r="HYK237" s="304"/>
      <c r="HYL237" s="304"/>
      <c r="HYM237" s="304"/>
      <c r="HYN237" s="304"/>
      <c r="HYO237" s="304"/>
      <c r="HYP237" s="304"/>
      <c r="HYQ237" s="304"/>
      <c r="HYR237" s="304"/>
      <c r="HYS237" s="304"/>
      <c r="HYT237" s="304"/>
      <c r="HYU237" s="304"/>
      <c r="HYV237" s="304"/>
      <c r="HYW237" s="304"/>
      <c r="HYX237" s="304"/>
      <c r="HYY237" s="304"/>
      <c r="HYZ237" s="304"/>
      <c r="HZA237" s="304"/>
      <c r="HZB237" s="304"/>
      <c r="HZC237" s="304"/>
      <c r="HZD237" s="304"/>
      <c r="HZE237" s="304"/>
      <c r="HZF237" s="304"/>
      <c r="HZG237" s="304"/>
      <c r="HZH237" s="304"/>
      <c r="HZI237" s="304"/>
      <c r="HZJ237" s="304"/>
      <c r="HZK237" s="304"/>
      <c r="HZL237" s="304"/>
      <c r="HZM237" s="304"/>
      <c r="HZN237" s="304"/>
      <c r="HZO237" s="304"/>
      <c r="HZP237" s="304"/>
      <c r="HZQ237" s="304"/>
      <c r="HZR237" s="304"/>
      <c r="HZS237" s="304"/>
      <c r="HZT237" s="304"/>
      <c r="HZU237" s="304"/>
      <c r="HZV237" s="304"/>
      <c r="HZW237" s="304"/>
      <c r="HZX237" s="304"/>
      <c r="HZY237" s="304"/>
      <c r="HZZ237" s="304"/>
      <c r="IAA237" s="304"/>
      <c r="IAB237" s="304"/>
      <c r="IAC237" s="304"/>
      <c r="IAD237" s="304"/>
      <c r="IAE237" s="304"/>
      <c r="IAF237" s="304"/>
      <c r="IAG237" s="304"/>
      <c r="IAH237" s="304"/>
      <c r="IAI237" s="304"/>
      <c r="IAJ237" s="304"/>
      <c r="IAK237" s="304"/>
      <c r="IAL237" s="304"/>
      <c r="IAM237" s="304"/>
      <c r="IAN237" s="304"/>
      <c r="IAO237" s="304"/>
      <c r="IAP237" s="304"/>
      <c r="IAQ237" s="304"/>
      <c r="IAR237" s="304"/>
      <c r="IAS237" s="304"/>
      <c r="IAT237" s="304"/>
      <c r="IAU237" s="304"/>
      <c r="IAV237" s="304"/>
      <c r="IAW237" s="304"/>
      <c r="IAX237" s="304"/>
      <c r="IAY237" s="304"/>
      <c r="IAZ237" s="304"/>
      <c r="IBA237" s="304"/>
      <c r="IBB237" s="304"/>
      <c r="IBC237" s="304"/>
      <c r="IBD237" s="304"/>
      <c r="IBE237" s="304"/>
      <c r="IBF237" s="304"/>
      <c r="IBG237" s="304"/>
      <c r="IBH237" s="304"/>
      <c r="IBI237" s="304"/>
      <c r="IBJ237" s="304"/>
      <c r="IBK237" s="304"/>
      <c r="IBL237" s="304"/>
      <c r="IBM237" s="304"/>
      <c r="IBN237" s="304"/>
      <c r="IBO237" s="304"/>
      <c r="IBP237" s="304"/>
      <c r="IBQ237" s="304"/>
      <c r="IBR237" s="304"/>
      <c r="IBS237" s="304"/>
      <c r="IBT237" s="304"/>
      <c r="IBU237" s="304"/>
      <c r="IBV237" s="304"/>
      <c r="IBW237" s="304"/>
      <c r="IBX237" s="304"/>
      <c r="IBY237" s="304"/>
      <c r="IBZ237" s="304"/>
      <c r="ICA237" s="304"/>
      <c r="ICB237" s="304"/>
      <c r="ICC237" s="304"/>
      <c r="ICD237" s="304"/>
      <c r="ICE237" s="304"/>
      <c r="ICF237" s="304"/>
      <c r="ICG237" s="304"/>
      <c r="ICH237" s="304"/>
      <c r="ICI237" s="304"/>
      <c r="ICJ237" s="304"/>
      <c r="ICK237" s="304"/>
      <c r="ICL237" s="304"/>
      <c r="ICM237" s="304"/>
      <c r="ICN237" s="304"/>
      <c r="ICO237" s="304"/>
      <c r="ICP237" s="304"/>
      <c r="ICQ237" s="304"/>
      <c r="ICR237" s="304"/>
      <c r="ICS237" s="304"/>
      <c r="ICT237" s="304"/>
      <c r="ICU237" s="304"/>
      <c r="ICV237" s="304"/>
      <c r="ICW237" s="304"/>
      <c r="ICX237" s="304"/>
      <c r="ICY237" s="304"/>
      <c r="ICZ237" s="304"/>
      <c r="IDA237" s="304"/>
      <c r="IDB237" s="304"/>
      <c r="IDC237" s="304"/>
      <c r="IDD237" s="304"/>
      <c r="IDE237" s="304"/>
      <c r="IDF237" s="304"/>
      <c r="IDG237" s="304"/>
      <c r="IDH237" s="304"/>
      <c r="IDI237" s="304"/>
      <c r="IDJ237" s="304"/>
      <c r="IDK237" s="304"/>
      <c r="IDL237" s="304"/>
      <c r="IDM237" s="304"/>
      <c r="IDN237" s="304"/>
      <c r="IDO237" s="304"/>
      <c r="IDP237" s="304"/>
      <c r="IDQ237" s="304"/>
      <c r="IDR237" s="304"/>
      <c r="IDS237" s="304"/>
      <c r="IDT237" s="304"/>
      <c r="IDU237" s="304"/>
      <c r="IDV237" s="304"/>
      <c r="IDW237" s="304"/>
      <c r="IDX237" s="304"/>
      <c r="IDY237" s="304"/>
      <c r="IDZ237" s="304"/>
      <c r="IEA237" s="304"/>
      <c r="IEB237" s="304"/>
      <c r="IEC237" s="304"/>
      <c r="IED237" s="304"/>
      <c r="IEE237" s="304"/>
      <c r="IEF237" s="304"/>
      <c r="IEG237" s="304"/>
      <c r="IEH237" s="304"/>
      <c r="IEI237" s="304"/>
      <c r="IEJ237" s="304"/>
      <c r="IEK237" s="304"/>
      <c r="IEL237" s="304"/>
      <c r="IEM237" s="304"/>
      <c r="IEN237" s="304"/>
      <c r="IEO237" s="304"/>
      <c r="IEP237" s="304"/>
      <c r="IEQ237" s="304"/>
      <c r="IER237" s="304"/>
      <c r="IES237" s="304"/>
      <c r="IET237" s="304"/>
      <c r="IEU237" s="304"/>
      <c r="IEV237" s="304"/>
      <c r="IEW237" s="304"/>
      <c r="IEX237" s="304"/>
      <c r="IEY237" s="304"/>
      <c r="IEZ237" s="304"/>
      <c r="IFA237" s="304"/>
      <c r="IFB237" s="304"/>
      <c r="IFC237" s="304"/>
      <c r="IFD237" s="304"/>
      <c r="IFE237" s="304"/>
      <c r="IFF237" s="304"/>
      <c r="IFG237" s="304"/>
      <c r="IFH237" s="304"/>
      <c r="IFI237" s="304"/>
      <c r="IFJ237" s="304"/>
      <c r="IFK237" s="304"/>
      <c r="IFL237" s="304"/>
      <c r="IFM237" s="304"/>
      <c r="IFN237" s="304"/>
      <c r="IFO237" s="304"/>
      <c r="IFP237" s="304"/>
      <c r="IFQ237" s="304"/>
      <c r="IFR237" s="304"/>
      <c r="IFS237" s="304"/>
      <c r="IFT237" s="304"/>
      <c r="IFU237" s="304"/>
      <c r="IFV237" s="304"/>
      <c r="IFW237" s="304"/>
      <c r="IFX237" s="304"/>
      <c r="IFY237" s="304"/>
      <c r="IFZ237" s="304"/>
      <c r="IGA237" s="304"/>
      <c r="IGB237" s="304"/>
      <c r="IGC237" s="304"/>
      <c r="IGD237" s="304"/>
      <c r="IGE237" s="304"/>
      <c r="IGF237" s="304"/>
      <c r="IGG237" s="304"/>
      <c r="IGH237" s="304"/>
      <c r="IGI237" s="304"/>
      <c r="IGJ237" s="304"/>
      <c r="IGK237" s="304"/>
      <c r="IGL237" s="304"/>
      <c r="IGM237" s="304"/>
      <c r="IGN237" s="304"/>
      <c r="IGO237" s="304"/>
      <c r="IGP237" s="304"/>
      <c r="IGQ237" s="304"/>
      <c r="IGR237" s="304"/>
      <c r="IGS237" s="304"/>
      <c r="IGT237" s="304"/>
      <c r="IGU237" s="304"/>
      <c r="IGV237" s="304"/>
      <c r="IGW237" s="304"/>
      <c r="IGX237" s="304"/>
      <c r="IGY237" s="304"/>
      <c r="IGZ237" s="304"/>
      <c r="IHA237" s="304"/>
      <c r="IHB237" s="304"/>
      <c r="IHC237" s="304"/>
      <c r="IHD237" s="304"/>
      <c r="IHE237" s="304"/>
      <c r="IHF237" s="304"/>
      <c r="IHG237" s="304"/>
      <c r="IHH237" s="304"/>
      <c r="IHI237" s="304"/>
      <c r="IHJ237" s="304"/>
      <c r="IHK237" s="304"/>
      <c r="IHL237" s="304"/>
      <c r="IHM237" s="304"/>
      <c r="IHN237" s="304"/>
      <c r="IHO237" s="304"/>
      <c r="IHP237" s="304"/>
      <c r="IHQ237" s="304"/>
      <c r="IHR237" s="304"/>
      <c r="IHS237" s="304"/>
      <c r="IHT237" s="304"/>
      <c r="IHU237" s="304"/>
      <c r="IHV237" s="304"/>
      <c r="IHW237" s="304"/>
      <c r="IHX237" s="304"/>
      <c r="IHY237" s="304"/>
      <c r="IHZ237" s="304"/>
      <c r="IIA237" s="304"/>
      <c r="IIB237" s="304"/>
      <c r="IIC237" s="304"/>
      <c r="IID237" s="304"/>
      <c r="IIE237" s="304"/>
      <c r="IIF237" s="304"/>
      <c r="IIG237" s="304"/>
      <c r="IIH237" s="304"/>
      <c r="III237" s="304"/>
      <c r="IIJ237" s="304"/>
      <c r="IIK237" s="304"/>
      <c r="IIL237" s="304"/>
      <c r="IIM237" s="304"/>
      <c r="IIN237" s="304"/>
      <c r="IIO237" s="304"/>
      <c r="IIP237" s="304"/>
      <c r="IIQ237" s="304"/>
      <c r="IIR237" s="304"/>
      <c r="IIS237" s="304"/>
      <c r="IIT237" s="304"/>
      <c r="IIU237" s="304"/>
      <c r="IIV237" s="304"/>
      <c r="IIW237" s="304"/>
      <c r="IIX237" s="304"/>
      <c r="IIY237" s="304"/>
      <c r="IIZ237" s="304"/>
      <c r="IJA237" s="304"/>
      <c r="IJB237" s="304"/>
      <c r="IJC237" s="304"/>
      <c r="IJD237" s="304"/>
      <c r="IJE237" s="304"/>
      <c r="IJF237" s="304"/>
      <c r="IJG237" s="304"/>
      <c r="IJH237" s="304"/>
      <c r="IJI237" s="304"/>
      <c r="IJJ237" s="304"/>
      <c r="IJK237" s="304"/>
      <c r="IJL237" s="304"/>
      <c r="IJM237" s="304"/>
      <c r="IJN237" s="304"/>
      <c r="IJO237" s="304"/>
      <c r="IJP237" s="304"/>
      <c r="IJQ237" s="304"/>
      <c r="IJR237" s="304"/>
      <c r="IJS237" s="304"/>
      <c r="IJT237" s="304"/>
      <c r="IJU237" s="304"/>
      <c r="IJV237" s="304"/>
      <c r="IJW237" s="304"/>
      <c r="IJX237" s="304"/>
      <c r="IJY237" s="304"/>
      <c r="IJZ237" s="304"/>
      <c r="IKA237" s="304"/>
      <c r="IKB237" s="304"/>
      <c r="IKC237" s="304"/>
      <c r="IKD237" s="304"/>
      <c r="IKE237" s="304"/>
      <c r="IKF237" s="304"/>
      <c r="IKG237" s="304"/>
      <c r="IKH237" s="304"/>
      <c r="IKI237" s="304"/>
      <c r="IKJ237" s="304"/>
      <c r="IKK237" s="304"/>
      <c r="IKL237" s="304"/>
      <c r="IKM237" s="304"/>
      <c r="IKN237" s="304"/>
      <c r="IKO237" s="304"/>
      <c r="IKP237" s="304"/>
      <c r="IKQ237" s="304"/>
      <c r="IKR237" s="304"/>
      <c r="IKS237" s="304"/>
      <c r="IKT237" s="304"/>
      <c r="IKU237" s="304"/>
      <c r="IKV237" s="304"/>
      <c r="IKW237" s="304"/>
      <c r="IKX237" s="304"/>
      <c r="IKY237" s="304"/>
      <c r="IKZ237" s="304"/>
      <c r="ILA237" s="304"/>
      <c r="ILB237" s="304"/>
      <c r="ILC237" s="304"/>
      <c r="ILD237" s="304"/>
      <c r="ILE237" s="304"/>
      <c r="ILF237" s="304"/>
      <c r="ILG237" s="304"/>
      <c r="ILH237" s="304"/>
      <c r="ILI237" s="304"/>
      <c r="ILJ237" s="304"/>
      <c r="ILK237" s="304"/>
      <c r="ILL237" s="304"/>
      <c r="ILM237" s="304"/>
      <c r="ILN237" s="304"/>
      <c r="ILO237" s="304"/>
      <c r="ILP237" s="304"/>
      <c r="ILQ237" s="304"/>
      <c r="ILR237" s="304"/>
      <c r="ILS237" s="304"/>
      <c r="ILT237" s="304"/>
      <c r="ILU237" s="304"/>
      <c r="ILV237" s="304"/>
      <c r="ILW237" s="304"/>
      <c r="ILX237" s="304"/>
      <c r="ILY237" s="304"/>
      <c r="ILZ237" s="304"/>
      <c r="IMA237" s="304"/>
      <c r="IMB237" s="304"/>
      <c r="IMC237" s="304"/>
      <c r="IMD237" s="304"/>
      <c r="IME237" s="304"/>
      <c r="IMF237" s="304"/>
      <c r="IMG237" s="304"/>
      <c r="IMH237" s="304"/>
      <c r="IMI237" s="304"/>
      <c r="IMJ237" s="304"/>
      <c r="IMK237" s="304"/>
      <c r="IML237" s="304"/>
      <c r="IMM237" s="304"/>
      <c r="IMN237" s="304"/>
      <c r="IMO237" s="304"/>
      <c r="IMP237" s="304"/>
      <c r="IMQ237" s="304"/>
      <c r="IMR237" s="304"/>
      <c r="IMS237" s="304"/>
      <c r="IMT237" s="304"/>
      <c r="IMU237" s="304"/>
      <c r="IMV237" s="304"/>
      <c r="IMW237" s="304"/>
      <c r="IMX237" s="304"/>
      <c r="IMY237" s="304"/>
      <c r="IMZ237" s="304"/>
      <c r="INA237" s="304"/>
      <c r="INB237" s="304"/>
      <c r="INC237" s="304"/>
      <c r="IND237" s="304"/>
      <c r="INE237" s="304"/>
      <c r="INF237" s="304"/>
      <c r="ING237" s="304"/>
      <c r="INH237" s="304"/>
      <c r="INI237" s="304"/>
      <c r="INJ237" s="304"/>
      <c r="INK237" s="304"/>
      <c r="INL237" s="304"/>
      <c r="INM237" s="304"/>
      <c r="INN237" s="304"/>
      <c r="INO237" s="304"/>
      <c r="INP237" s="304"/>
      <c r="INQ237" s="304"/>
      <c r="INR237" s="304"/>
      <c r="INS237" s="304"/>
      <c r="INT237" s="304"/>
      <c r="INU237" s="304"/>
      <c r="INV237" s="304"/>
      <c r="INW237" s="304"/>
      <c r="INX237" s="304"/>
      <c r="INY237" s="304"/>
      <c r="INZ237" s="304"/>
      <c r="IOA237" s="304"/>
      <c r="IOB237" s="304"/>
      <c r="IOC237" s="304"/>
      <c r="IOD237" s="304"/>
      <c r="IOE237" s="304"/>
      <c r="IOF237" s="304"/>
      <c r="IOG237" s="304"/>
      <c r="IOH237" s="304"/>
      <c r="IOI237" s="304"/>
      <c r="IOJ237" s="304"/>
      <c r="IOK237" s="304"/>
      <c r="IOL237" s="304"/>
      <c r="IOM237" s="304"/>
      <c r="ION237" s="304"/>
      <c r="IOO237" s="304"/>
      <c r="IOP237" s="304"/>
      <c r="IOQ237" s="304"/>
      <c r="IOR237" s="304"/>
      <c r="IOS237" s="304"/>
      <c r="IOT237" s="304"/>
      <c r="IOU237" s="304"/>
      <c r="IOV237" s="304"/>
      <c r="IOW237" s="304"/>
      <c r="IOX237" s="304"/>
      <c r="IOY237" s="304"/>
      <c r="IOZ237" s="304"/>
      <c r="IPA237" s="304"/>
      <c r="IPB237" s="304"/>
      <c r="IPC237" s="304"/>
      <c r="IPD237" s="304"/>
      <c r="IPE237" s="304"/>
      <c r="IPF237" s="304"/>
      <c r="IPG237" s="304"/>
      <c r="IPH237" s="304"/>
      <c r="IPI237" s="304"/>
      <c r="IPJ237" s="304"/>
      <c r="IPK237" s="304"/>
      <c r="IPL237" s="304"/>
      <c r="IPM237" s="304"/>
      <c r="IPN237" s="304"/>
      <c r="IPO237" s="304"/>
      <c r="IPP237" s="304"/>
      <c r="IPQ237" s="304"/>
      <c r="IPR237" s="304"/>
      <c r="IPS237" s="304"/>
      <c r="IPT237" s="304"/>
      <c r="IPU237" s="304"/>
      <c r="IPV237" s="304"/>
      <c r="IPW237" s="304"/>
      <c r="IPX237" s="304"/>
      <c r="IPY237" s="304"/>
      <c r="IPZ237" s="304"/>
      <c r="IQA237" s="304"/>
      <c r="IQB237" s="304"/>
      <c r="IQC237" s="304"/>
      <c r="IQD237" s="304"/>
      <c r="IQE237" s="304"/>
      <c r="IQF237" s="304"/>
      <c r="IQG237" s="304"/>
      <c r="IQH237" s="304"/>
      <c r="IQI237" s="304"/>
      <c r="IQJ237" s="304"/>
      <c r="IQK237" s="304"/>
      <c r="IQL237" s="304"/>
      <c r="IQM237" s="304"/>
      <c r="IQN237" s="304"/>
      <c r="IQO237" s="304"/>
      <c r="IQP237" s="304"/>
      <c r="IQQ237" s="304"/>
      <c r="IQR237" s="304"/>
      <c r="IQS237" s="304"/>
      <c r="IQT237" s="304"/>
      <c r="IQU237" s="304"/>
      <c r="IQV237" s="304"/>
      <c r="IQW237" s="304"/>
      <c r="IQX237" s="304"/>
      <c r="IQY237" s="304"/>
      <c r="IQZ237" s="304"/>
      <c r="IRA237" s="304"/>
      <c r="IRB237" s="304"/>
      <c r="IRC237" s="304"/>
      <c r="IRD237" s="304"/>
      <c r="IRE237" s="304"/>
      <c r="IRF237" s="304"/>
      <c r="IRG237" s="304"/>
      <c r="IRH237" s="304"/>
      <c r="IRI237" s="304"/>
      <c r="IRJ237" s="304"/>
      <c r="IRK237" s="304"/>
      <c r="IRL237" s="304"/>
      <c r="IRM237" s="304"/>
      <c r="IRN237" s="304"/>
      <c r="IRO237" s="304"/>
      <c r="IRP237" s="304"/>
      <c r="IRQ237" s="304"/>
      <c r="IRR237" s="304"/>
      <c r="IRS237" s="304"/>
      <c r="IRT237" s="304"/>
      <c r="IRU237" s="304"/>
      <c r="IRV237" s="304"/>
      <c r="IRW237" s="304"/>
      <c r="IRX237" s="304"/>
      <c r="IRY237" s="304"/>
      <c r="IRZ237" s="304"/>
      <c r="ISA237" s="304"/>
      <c r="ISB237" s="304"/>
      <c r="ISC237" s="304"/>
      <c r="ISD237" s="304"/>
      <c r="ISE237" s="304"/>
      <c r="ISF237" s="304"/>
      <c r="ISG237" s="304"/>
      <c r="ISH237" s="304"/>
      <c r="ISI237" s="304"/>
      <c r="ISJ237" s="304"/>
      <c r="ISK237" s="304"/>
      <c r="ISL237" s="304"/>
      <c r="ISM237" s="304"/>
      <c r="ISN237" s="304"/>
      <c r="ISO237" s="304"/>
      <c r="ISP237" s="304"/>
      <c r="ISQ237" s="304"/>
      <c r="ISR237" s="304"/>
      <c r="ISS237" s="304"/>
      <c r="IST237" s="304"/>
      <c r="ISU237" s="304"/>
      <c r="ISV237" s="304"/>
      <c r="ISW237" s="304"/>
      <c r="ISX237" s="304"/>
      <c r="ISY237" s="304"/>
      <c r="ISZ237" s="304"/>
      <c r="ITA237" s="304"/>
      <c r="ITB237" s="304"/>
      <c r="ITC237" s="304"/>
      <c r="ITD237" s="304"/>
      <c r="ITE237" s="304"/>
      <c r="ITF237" s="304"/>
      <c r="ITG237" s="304"/>
      <c r="ITH237" s="304"/>
      <c r="ITI237" s="304"/>
      <c r="ITJ237" s="304"/>
      <c r="ITK237" s="304"/>
      <c r="ITL237" s="304"/>
      <c r="ITM237" s="304"/>
      <c r="ITN237" s="304"/>
      <c r="ITO237" s="304"/>
      <c r="ITP237" s="304"/>
      <c r="ITQ237" s="304"/>
      <c r="ITR237" s="304"/>
      <c r="ITS237" s="304"/>
      <c r="ITT237" s="304"/>
      <c r="ITU237" s="304"/>
      <c r="ITV237" s="304"/>
      <c r="ITW237" s="304"/>
      <c r="ITX237" s="304"/>
      <c r="ITY237" s="304"/>
      <c r="ITZ237" s="304"/>
      <c r="IUA237" s="304"/>
      <c r="IUB237" s="304"/>
      <c r="IUC237" s="304"/>
      <c r="IUD237" s="304"/>
      <c r="IUE237" s="304"/>
      <c r="IUF237" s="304"/>
      <c r="IUG237" s="304"/>
      <c r="IUH237" s="304"/>
      <c r="IUI237" s="304"/>
      <c r="IUJ237" s="304"/>
      <c r="IUK237" s="304"/>
      <c r="IUL237" s="304"/>
      <c r="IUM237" s="304"/>
      <c r="IUN237" s="304"/>
      <c r="IUO237" s="304"/>
      <c r="IUP237" s="304"/>
      <c r="IUQ237" s="304"/>
      <c r="IUR237" s="304"/>
      <c r="IUS237" s="304"/>
      <c r="IUT237" s="304"/>
      <c r="IUU237" s="304"/>
      <c r="IUV237" s="304"/>
      <c r="IUW237" s="304"/>
      <c r="IUX237" s="304"/>
      <c r="IUY237" s="304"/>
      <c r="IUZ237" s="304"/>
      <c r="IVA237" s="304"/>
      <c r="IVB237" s="304"/>
      <c r="IVC237" s="304"/>
      <c r="IVD237" s="304"/>
      <c r="IVE237" s="304"/>
      <c r="IVF237" s="304"/>
      <c r="IVG237" s="304"/>
      <c r="IVH237" s="304"/>
      <c r="IVI237" s="304"/>
      <c r="IVJ237" s="304"/>
      <c r="IVK237" s="304"/>
      <c r="IVL237" s="304"/>
      <c r="IVM237" s="304"/>
      <c r="IVN237" s="304"/>
      <c r="IVO237" s="304"/>
      <c r="IVP237" s="304"/>
      <c r="IVQ237" s="304"/>
      <c r="IVR237" s="304"/>
      <c r="IVS237" s="304"/>
      <c r="IVT237" s="304"/>
      <c r="IVU237" s="304"/>
      <c r="IVV237" s="304"/>
      <c r="IVW237" s="304"/>
      <c r="IVX237" s="304"/>
      <c r="IVY237" s="304"/>
      <c r="IVZ237" s="304"/>
      <c r="IWA237" s="304"/>
      <c r="IWB237" s="304"/>
      <c r="IWC237" s="304"/>
      <c r="IWD237" s="304"/>
      <c r="IWE237" s="304"/>
      <c r="IWF237" s="304"/>
      <c r="IWG237" s="304"/>
      <c r="IWH237" s="304"/>
      <c r="IWI237" s="304"/>
      <c r="IWJ237" s="304"/>
      <c r="IWK237" s="304"/>
      <c r="IWL237" s="304"/>
      <c r="IWM237" s="304"/>
      <c r="IWN237" s="304"/>
      <c r="IWO237" s="304"/>
      <c r="IWP237" s="304"/>
      <c r="IWQ237" s="304"/>
      <c r="IWR237" s="304"/>
      <c r="IWS237" s="304"/>
      <c r="IWT237" s="304"/>
      <c r="IWU237" s="304"/>
      <c r="IWV237" s="304"/>
      <c r="IWW237" s="304"/>
      <c r="IWX237" s="304"/>
      <c r="IWY237" s="304"/>
      <c r="IWZ237" s="304"/>
      <c r="IXA237" s="304"/>
      <c r="IXB237" s="304"/>
      <c r="IXC237" s="304"/>
      <c r="IXD237" s="304"/>
      <c r="IXE237" s="304"/>
      <c r="IXF237" s="304"/>
      <c r="IXG237" s="304"/>
      <c r="IXH237" s="304"/>
      <c r="IXI237" s="304"/>
      <c r="IXJ237" s="304"/>
      <c r="IXK237" s="304"/>
      <c r="IXL237" s="304"/>
      <c r="IXM237" s="304"/>
      <c r="IXN237" s="304"/>
      <c r="IXO237" s="304"/>
      <c r="IXP237" s="304"/>
      <c r="IXQ237" s="304"/>
      <c r="IXR237" s="304"/>
      <c r="IXS237" s="304"/>
      <c r="IXT237" s="304"/>
      <c r="IXU237" s="304"/>
      <c r="IXV237" s="304"/>
      <c r="IXW237" s="304"/>
      <c r="IXX237" s="304"/>
      <c r="IXY237" s="304"/>
      <c r="IXZ237" s="304"/>
      <c r="IYA237" s="304"/>
      <c r="IYB237" s="304"/>
      <c r="IYC237" s="304"/>
      <c r="IYD237" s="304"/>
      <c r="IYE237" s="304"/>
      <c r="IYF237" s="304"/>
      <c r="IYG237" s="304"/>
      <c r="IYH237" s="304"/>
      <c r="IYI237" s="304"/>
      <c r="IYJ237" s="304"/>
      <c r="IYK237" s="304"/>
      <c r="IYL237" s="304"/>
      <c r="IYM237" s="304"/>
      <c r="IYN237" s="304"/>
      <c r="IYO237" s="304"/>
      <c r="IYP237" s="304"/>
      <c r="IYQ237" s="304"/>
      <c r="IYR237" s="304"/>
      <c r="IYS237" s="304"/>
      <c r="IYT237" s="304"/>
      <c r="IYU237" s="304"/>
      <c r="IYV237" s="304"/>
      <c r="IYW237" s="304"/>
      <c r="IYX237" s="304"/>
      <c r="IYY237" s="304"/>
      <c r="IYZ237" s="304"/>
      <c r="IZA237" s="304"/>
      <c r="IZB237" s="304"/>
      <c r="IZC237" s="304"/>
      <c r="IZD237" s="304"/>
      <c r="IZE237" s="304"/>
      <c r="IZF237" s="304"/>
      <c r="IZG237" s="304"/>
      <c r="IZH237" s="304"/>
      <c r="IZI237" s="304"/>
      <c r="IZJ237" s="304"/>
      <c r="IZK237" s="304"/>
      <c r="IZL237" s="304"/>
      <c r="IZM237" s="304"/>
      <c r="IZN237" s="304"/>
      <c r="IZO237" s="304"/>
      <c r="IZP237" s="304"/>
      <c r="IZQ237" s="304"/>
      <c r="IZR237" s="304"/>
      <c r="IZS237" s="304"/>
      <c r="IZT237" s="304"/>
      <c r="IZU237" s="304"/>
      <c r="IZV237" s="304"/>
      <c r="IZW237" s="304"/>
      <c r="IZX237" s="304"/>
      <c r="IZY237" s="304"/>
      <c r="IZZ237" s="304"/>
      <c r="JAA237" s="304"/>
      <c r="JAB237" s="304"/>
      <c r="JAC237" s="304"/>
      <c r="JAD237" s="304"/>
      <c r="JAE237" s="304"/>
      <c r="JAF237" s="304"/>
      <c r="JAG237" s="304"/>
      <c r="JAH237" s="304"/>
      <c r="JAI237" s="304"/>
      <c r="JAJ237" s="304"/>
      <c r="JAK237" s="304"/>
      <c r="JAL237" s="304"/>
      <c r="JAM237" s="304"/>
      <c r="JAN237" s="304"/>
      <c r="JAO237" s="304"/>
      <c r="JAP237" s="304"/>
      <c r="JAQ237" s="304"/>
      <c r="JAR237" s="304"/>
      <c r="JAS237" s="304"/>
      <c r="JAT237" s="304"/>
      <c r="JAU237" s="304"/>
      <c r="JAV237" s="304"/>
      <c r="JAW237" s="304"/>
      <c r="JAX237" s="304"/>
      <c r="JAY237" s="304"/>
      <c r="JAZ237" s="304"/>
      <c r="JBA237" s="304"/>
      <c r="JBB237" s="304"/>
      <c r="JBC237" s="304"/>
      <c r="JBD237" s="304"/>
      <c r="JBE237" s="304"/>
      <c r="JBF237" s="304"/>
      <c r="JBG237" s="304"/>
      <c r="JBH237" s="304"/>
      <c r="JBI237" s="304"/>
      <c r="JBJ237" s="304"/>
      <c r="JBK237" s="304"/>
      <c r="JBL237" s="304"/>
      <c r="JBM237" s="304"/>
      <c r="JBN237" s="304"/>
      <c r="JBO237" s="304"/>
      <c r="JBP237" s="304"/>
      <c r="JBQ237" s="304"/>
      <c r="JBR237" s="304"/>
      <c r="JBS237" s="304"/>
      <c r="JBT237" s="304"/>
      <c r="JBU237" s="304"/>
      <c r="JBV237" s="304"/>
      <c r="JBW237" s="304"/>
      <c r="JBX237" s="304"/>
      <c r="JBY237" s="304"/>
      <c r="JBZ237" s="304"/>
      <c r="JCA237" s="304"/>
      <c r="JCB237" s="304"/>
      <c r="JCC237" s="304"/>
      <c r="JCD237" s="304"/>
      <c r="JCE237" s="304"/>
      <c r="JCF237" s="304"/>
      <c r="JCG237" s="304"/>
      <c r="JCH237" s="304"/>
      <c r="JCI237" s="304"/>
      <c r="JCJ237" s="304"/>
      <c r="JCK237" s="304"/>
      <c r="JCL237" s="304"/>
      <c r="JCM237" s="304"/>
      <c r="JCN237" s="304"/>
      <c r="JCO237" s="304"/>
      <c r="JCP237" s="304"/>
      <c r="JCQ237" s="304"/>
      <c r="JCR237" s="304"/>
      <c r="JCS237" s="304"/>
      <c r="JCT237" s="304"/>
      <c r="JCU237" s="304"/>
      <c r="JCV237" s="304"/>
      <c r="JCW237" s="304"/>
      <c r="JCX237" s="304"/>
      <c r="JCY237" s="304"/>
      <c r="JCZ237" s="304"/>
      <c r="JDA237" s="304"/>
      <c r="JDB237" s="304"/>
      <c r="JDC237" s="304"/>
      <c r="JDD237" s="304"/>
      <c r="JDE237" s="304"/>
      <c r="JDF237" s="304"/>
      <c r="JDG237" s="304"/>
      <c r="JDH237" s="304"/>
      <c r="JDI237" s="304"/>
      <c r="JDJ237" s="304"/>
      <c r="JDK237" s="304"/>
      <c r="JDL237" s="304"/>
      <c r="JDM237" s="304"/>
      <c r="JDN237" s="304"/>
      <c r="JDO237" s="304"/>
      <c r="JDP237" s="304"/>
      <c r="JDQ237" s="304"/>
      <c r="JDR237" s="304"/>
      <c r="JDS237" s="304"/>
      <c r="JDT237" s="304"/>
      <c r="JDU237" s="304"/>
      <c r="JDV237" s="304"/>
      <c r="JDW237" s="304"/>
      <c r="JDX237" s="304"/>
      <c r="JDY237" s="304"/>
      <c r="JDZ237" s="304"/>
      <c r="JEA237" s="304"/>
      <c r="JEB237" s="304"/>
      <c r="JEC237" s="304"/>
      <c r="JED237" s="304"/>
      <c r="JEE237" s="304"/>
      <c r="JEF237" s="304"/>
      <c r="JEG237" s="304"/>
      <c r="JEH237" s="304"/>
      <c r="JEI237" s="304"/>
      <c r="JEJ237" s="304"/>
      <c r="JEK237" s="304"/>
      <c r="JEL237" s="304"/>
      <c r="JEM237" s="304"/>
      <c r="JEN237" s="304"/>
      <c r="JEO237" s="304"/>
      <c r="JEP237" s="304"/>
      <c r="JEQ237" s="304"/>
      <c r="JER237" s="304"/>
      <c r="JES237" s="304"/>
      <c r="JET237" s="304"/>
      <c r="JEU237" s="304"/>
      <c r="JEV237" s="304"/>
      <c r="JEW237" s="304"/>
      <c r="JEX237" s="304"/>
      <c r="JEY237" s="304"/>
      <c r="JEZ237" s="304"/>
      <c r="JFA237" s="304"/>
      <c r="JFB237" s="304"/>
      <c r="JFC237" s="304"/>
      <c r="JFD237" s="304"/>
      <c r="JFE237" s="304"/>
      <c r="JFF237" s="304"/>
      <c r="JFG237" s="304"/>
      <c r="JFH237" s="304"/>
      <c r="JFI237" s="304"/>
      <c r="JFJ237" s="304"/>
      <c r="JFK237" s="304"/>
      <c r="JFL237" s="304"/>
      <c r="JFM237" s="304"/>
      <c r="JFN237" s="304"/>
      <c r="JFO237" s="304"/>
      <c r="JFP237" s="304"/>
      <c r="JFQ237" s="304"/>
      <c r="JFR237" s="304"/>
      <c r="JFS237" s="304"/>
      <c r="JFT237" s="304"/>
      <c r="JFU237" s="304"/>
      <c r="JFV237" s="304"/>
      <c r="JFW237" s="304"/>
      <c r="JFX237" s="304"/>
      <c r="JFY237" s="304"/>
      <c r="JFZ237" s="304"/>
      <c r="JGA237" s="304"/>
      <c r="JGB237" s="304"/>
      <c r="JGC237" s="304"/>
      <c r="JGD237" s="304"/>
      <c r="JGE237" s="304"/>
      <c r="JGF237" s="304"/>
      <c r="JGG237" s="304"/>
      <c r="JGH237" s="304"/>
      <c r="JGI237" s="304"/>
      <c r="JGJ237" s="304"/>
      <c r="JGK237" s="304"/>
      <c r="JGL237" s="304"/>
      <c r="JGM237" s="304"/>
      <c r="JGN237" s="304"/>
      <c r="JGO237" s="304"/>
      <c r="JGP237" s="304"/>
      <c r="JGQ237" s="304"/>
      <c r="JGR237" s="304"/>
      <c r="JGS237" s="304"/>
      <c r="JGT237" s="304"/>
      <c r="JGU237" s="304"/>
      <c r="JGV237" s="304"/>
      <c r="JGW237" s="304"/>
      <c r="JGX237" s="304"/>
      <c r="JGY237" s="304"/>
      <c r="JGZ237" s="304"/>
      <c r="JHA237" s="304"/>
      <c r="JHB237" s="304"/>
      <c r="JHC237" s="304"/>
      <c r="JHD237" s="304"/>
      <c r="JHE237" s="304"/>
      <c r="JHF237" s="304"/>
      <c r="JHG237" s="304"/>
      <c r="JHH237" s="304"/>
      <c r="JHI237" s="304"/>
      <c r="JHJ237" s="304"/>
      <c r="JHK237" s="304"/>
      <c r="JHL237" s="304"/>
      <c r="JHM237" s="304"/>
      <c r="JHN237" s="304"/>
      <c r="JHO237" s="304"/>
      <c r="JHP237" s="304"/>
      <c r="JHQ237" s="304"/>
      <c r="JHR237" s="304"/>
      <c r="JHS237" s="304"/>
      <c r="JHT237" s="304"/>
      <c r="JHU237" s="304"/>
      <c r="JHV237" s="304"/>
      <c r="JHW237" s="304"/>
      <c r="JHX237" s="304"/>
      <c r="JHY237" s="304"/>
      <c r="JHZ237" s="304"/>
      <c r="JIA237" s="304"/>
      <c r="JIB237" s="304"/>
      <c r="JIC237" s="304"/>
      <c r="JID237" s="304"/>
      <c r="JIE237" s="304"/>
      <c r="JIF237" s="304"/>
      <c r="JIG237" s="304"/>
      <c r="JIH237" s="304"/>
      <c r="JII237" s="304"/>
      <c r="JIJ237" s="304"/>
      <c r="JIK237" s="304"/>
      <c r="JIL237" s="304"/>
      <c r="JIM237" s="304"/>
      <c r="JIN237" s="304"/>
      <c r="JIO237" s="304"/>
      <c r="JIP237" s="304"/>
      <c r="JIQ237" s="304"/>
      <c r="JIR237" s="304"/>
      <c r="JIS237" s="304"/>
      <c r="JIT237" s="304"/>
      <c r="JIU237" s="304"/>
      <c r="JIV237" s="304"/>
      <c r="JIW237" s="304"/>
      <c r="JIX237" s="304"/>
      <c r="JIY237" s="304"/>
      <c r="JIZ237" s="304"/>
      <c r="JJA237" s="304"/>
      <c r="JJB237" s="304"/>
      <c r="JJC237" s="304"/>
      <c r="JJD237" s="304"/>
      <c r="JJE237" s="304"/>
      <c r="JJF237" s="304"/>
      <c r="JJG237" s="304"/>
      <c r="JJH237" s="304"/>
      <c r="JJI237" s="304"/>
      <c r="JJJ237" s="304"/>
      <c r="JJK237" s="304"/>
      <c r="JJL237" s="304"/>
      <c r="JJM237" s="304"/>
      <c r="JJN237" s="304"/>
      <c r="JJO237" s="304"/>
      <c r="JJP237" s="304"/>
      <c r="JJQ237" s="304"/>
      <c r="JJR237" s="304"/>
      <c r="JJS237" s="304"/>
      <c r="JJT237" s="304"/>
      <c r="JJU237" s="304"/>
      <c r="JJV237" s="304"/>
      <c r="JJW237" s="304"/>
      <c r="JJX237" s="304"/>
      <c r="JJY237" s="304"/>
      <c r="JJZ237" s="304"/>
      <c r="JKA237" s="304"/>
      <c r="JKB237" s="304"/>
      <c r="JKC237" s="304"/>
      <c r="JKD237" s="304"/>
      <c r="JKE237" s="304"/>
      <c r="JKF237" s="304"/>
      <c r="JKG237" s="304"/>
      <c r="JKH237" s="304"/>
      <c r="JKI237" s="304"/>
      <c r="JKJ237" s="304"/>
      <c r="JKK237" s="304"/>
      <c r="JKL237" s="304"/>
      <c r="JKM237" s="304"/>
      <c r="JKN237" s="304"/>
      <c r="JKO237" s="304"/>
      <c r="JKP237" s="304"/>
      <c r="JKQ237" s="304"/>
      <c r="JKR237" s="304"/>
      <c r="JKS237" s="304"/>
      <c r="JKT237" s="304"/>
      <c r="JKU237" s="304"/>
      <c r="JKV237" s="304"/>
      <c r="JKW237" s="304"/>
      <c r="JKX237" s="304"/>
      <c r="JKY237" s="304"/>
      <c r="JKZ237" s="304"/>
      <c r="JLA237" s="304"/>
      <c r="JLB237" s="304"/>
      <c r="JLC237" s="304"/>
      <c r="JLD237" s="304"/>
      <c r="JLE237" s="304"/>
      <c r="JLF237" s="304"/>
      <c r="JLG237" s="304"/>
      <c r="JLH237" s="304"/>
      <c r="JLI237" s="304"/>
      <c r="JLJ237" s="304"/>
      <c r="JLK237" s="304"/>
      <c r="JLL237" s="304"/>
      <c r="JLM237" s="304"/>
      <c r="JLN237" s="304"/>
      <c r="JLO237" s="304"/>
      <c r="JLP237" s="304"/>
      <c r="JLQ237" s="304"/>
      <c r="JLR237" s="304"/>
      <c r="JLS237" s="304"/>
      <c r="JLT237" s="304"/>
      <c r="JLU237" s="304"/>
      <c r="JLV237" s="304"/>
      <c r="JLW237" s="304"/>
      <c r="JLX237" s="304"/>
      <c r="JLY237" s="304"/>
      <c r="JLZ237" s="304"/>
      <c r="JMA237" s="304"/>
      <c r="JMB237" s="304"/>
      <c r="JMC237" s="304"/>
      <c r="JMD237" s="304"/>
      <c r="JME237" s="304"/>
      <c r="JMF237" s="304"/>
      <c r="JMG237" s="304"/>
      <c r="JMH237" s="304"/>
      <c r="JMI237" s="304"/>
      <c r="JMJ237" s="304"/>
      <c r="JMK237" s="304"/>
      <c r="JML237" s="304"/>
      <c r="JMM237" s="304"/>
      <c r="JMN237" s="304"/>
      <c r="JMO237" s="304"/>
      <c r="JMP237" s="304"/>
      <c r="JMQ237" s="304"/>
      <c r="JMR237" s="304"/>
      <c r="JMS237" s="304"/>
      <c r="JMT237" s="304"/>
      <c r="JMU237" s="304"/>
      <c r="JMV237" s="304"/>
      <c r="JMW237" s="304"/>
      <c r="JMX237" s="304"/>
      <c r="JMY237" s="304"/>
      <c r="JMZ237" s="304"/>
      <c r="JNA237" s="304"/>
      <c r="JNB237" s="304"/>
      <c r="JNC237" s="304"/>
      <c r="JND237" s="304"/>
      <c r="JNE237" s="304"/>
      <c r="JNF237" s="304"/>
      <c r="JNG237" s="304"/>
      <c r="JNH237" s="304"/>
      <c r="JNI237" s="304"/>
      <c r="JNJ237" s="304"/>
      <c r="JNK237" s="304"/>
      <c r="JNL237" s="304"/>
      <c r="JNM237" s="304"/>
      <c r="JNN237" s="304"/>
      <c r="JNO237" s="304"/>
      <c r="JNP237" s="304"/>
      <c r="JNQ237" s="304"/>
      <c r="JNR237" s="304"/>
      <c r="JNS237" s="304"/>
      <c r="JNT237" s="304"/>
      <c r="JNU237" s="304"/>
      <c r="JNV237" s="304"/>
      <c r="JNW237" s="304"/>
      <c r="JNX237" s="304"/>
      <c r="JNY237" s="304"/>
      <c r="JNZ237" s="304"/>
      <c r="JOA237" s="304"/>
      <c r="JOB237" s="304"/>
      <c r="JOC237" s="304"/>
      <c r="JOD237" s="304"/>
      <c r="JOE237" s="304"/>
      <c r="JOF237" s="304"/>
      <c r="JOG237" s="304"/>
      <c r="JOH237" s="304"/>
      <c r="JOI237" s="304"/>
      <c r="JOJ237" s="304"/>
      <c r="JOK237" s="304"/>
      <c r="JOL237" s="304"/>
      <c r="JOM237" s="304"/>
      <c r="JON237" s="304"/>
      <c r="JOO237" s="304"/>
      <c r="JOP237" s="304"/>
      <c r="JOQ237" s="304"/>
      <c r="JOR237" s="304"/>
      <c r="JOS237" s="304"/>
      <c r="JOT237" s="304"/>
      <c r="JOU237" s="304"/>
      <c r="JOV237" s="304"/>
      <c r="JOW237" s="304"/>
      <c r="JOX237" s="304"/>
      <c r="JOY237" s="304"/>
      <c r="JOZ237" s="304"/>
      <c r="JPA237" s="304"/>
      <c r="JPB237" s="304"/>
      <c r="JPC237" s="304"/>
      <c r="JPD237" s="304"/>
      <c r="JPE237" s="304"/>
      <c r="JPF237" s="304"/>
      <c r="JPG237" s="304"/>
      <c r="JPH237" s="304"/>
      <c r="JPI237" s="304"/>
      <c r="JPJ237" s="304"/>
      <c r="JPK237" s="304"/>
      <c r="JPL237" s="304"/>
      <c r="JPM237" s="304"/>
      <c r="JPN237" s="304"/>
      <c r="JPO237" s="304"/>
      <c r="JPP237" s="304"/>
      <c r="JPQ237" s="304"/>
      <c r="JPR237" s="304"/>
      <c r="JPS237" s="304"/>
      <c r="JPT237" s="304"/>
      <c r="JPU237" s="304"/>
      <c r="JPV237" s="304"/>
      <c r="JPW237" s="304"/>
      <c r="JPX237" s="304"/>
      <c r="JPY237" s="304"/>
      <c r="JPZ237" s="304"/>
      <c r="JQA237" s="304"/>
      <c r="JQB237" s="304"/>
      <c r="JQC237" s="304"/>
      <c r="JQD237" s="304"/>
      <c r="JQE237" s="304"/>
      <c r="JQF237" s="304"/>
      <c r="JQG237" s="304"/>
      <c r="JQH237" s="304"/>
      <c r="JQI237" s="304"/>
      <c r="JQJ237" s="304"/>
      <c r="JQK237" s="304"/>
      <c r="JQL237" s="304"/>
      <c r="JQM237" s="304"/>
      <c r="JQN237" s="304"/>
      <c r="JQO237" s="304"/>
      <c r="JQP237" s="304"/>
      <c r="JQQ237" s="304"/>
      <c r="JQR237" s="304"/>
      <c r="JQS237" s="304"/>
      <c r="JQT237" s="304"/>
      <c r="JQU237" s="304"/>
      <c r="JQV237" s="304"/>
      <c r="JQW237" s="304"/>
      <c r="JQX237" s="304"/>
      <c r="JQY237" s="304"/>
      <c r="JQZ237" s="304"/>
      <c r="JRA237" s="304"/>
      <c r="JRB237" s="304"/>
      <c r="JRC237" s="304"/>
      <c r="JRD237" s="304"/>
      <c r="JRE237" s="304"/>
      <c r="JRF237" s="304"/>
      <c r="JRG237" s="304"/>
      <c r="JRH237" s="304"/>
      <c r="JRI237" s="304"/>
      <c r="JRJ237" s="304"/>
      <c r="JRK237" s="304"/>
      <c r="JRL237" s="304"/>
      <c r="JRM237" s="304"/>
      <c r="JRN237" s="304"/>
      <c r="JRO237" s="304"/>
      <c r="JRP237" s="304"/>
      <c r="JRQ237" s="304"/>
      <c r="JRR237" s="304"/>
      <c r="JRS237" s="304"/>
      <c r="JRT237" s="304"/>
      <c r="JRU237" s="304"/>
      <c r="JRV237" s="304"/>
      <c r="JRW237" s="304"/>
      <c r="JRX237" s="304"/>
      <c r="JRY237" s="304"/>
      <c r="JRZ237" s="304"/>
      <c r="JSA237" s="304"/>
      <c r="JSB237" s="304"/>
      <c r="JSC237" s="304"/>
      <c r="JSD237" s="304"/>
      <c r="JSE237" s="304"/>
      <c r="JSF237" s="304"/>
      <c r="JSG237" s="304"/>
      <c r="JSH237" s="304"/>
      <c r="JSI237" s="304"/>
      <c r="JSJ237" s="304"/>
      <c r="JSK237" s="304"/>
      <c r="JSL237" s="304"/>
      <c r="JSM237" s="304"/>
      <c r="JSN237" s="304"/>
      <c r="JSO237" s="304"/>
      <c r="JSP237" s="304"/>
      <c r="JSQ237" s="304"/>
      <c r="JSR237" s="304"/>
      <c r="JSS237" s="304"/>
      <c r="JST237" s="304"/>
      <c r="JSU237" s="304"/>
      <c r="JSV237" s="304"/>
      <c r="JSW237" s="304"/>
      <c r="JSX237" s="304"/>
      <c r="JSY237" s="304"/>
      <c r="JSZ237" s="304"/>
      <c r="JTA237" s="304"/>
      <c r="JTB237" s="304"/>
      <c r="JTC237" s="304"/>
      <c r="JTD237" s="304"/>
      <c r="JTE237" s="304"/>
      <c r="JTF237" s="304"/>
      <c r="JTG237" s="304"/>
      <c r="JTH237" s="304"/>
      <c r="JTI237" s="304"/>
      <c r="JTJ237" s="304"/>
      <c r="JTK237" s="304"/>
      <c r="JTL237" s="304"/>
      <c r="JTM237" s="304"/>
      <c r="JTN237" s="304"/>
      <c r="JTO237" s="304"/>
      <c r="JTP237" s="304"/>
      <c r="JTQ237" s="304"/>
      <c r="JTR237" s="304"/>
      <c r="JTS237" s="304"/>
      <c r="JTT237" s="304"/>
      <c r="JTU237" s="304"/>
      <c r="JTV237" s="304"/>
      <c r="JTW237" s="304"/>
      <c r="JTX237" s="304"/>
      <c r="JTY237" s="304"/>
      <c r="JTZ237" s="304"/>
      <c r="JUA237" s="304"/>
      <c r="JUB237" s="304"/>
      <c r="JUC237" s="304"/>
      <c r="JUD237" s="304"/>
      <c r="JUE237" s="304"/>
      <c r="JUF237" s="304"/>
      <c r="JUG237" s="304"/>
      <c r="JUH237" s="304"/>
      <c r="JUI237" s="304"/>
      <c r="JUJ237" s="304"/>
      <c r="JUK237" s="304"/>
      <c r="JUL237" s="304"/>
      <c r="JUM237" s="304"/>
      <c r="JUN237" s="304"/>
      <c r="JUO237" s="304"/>
      <c r="JUP237" s="304"/>
      <c r="JUQ237" s="304"/>
      <c r="JUR237" s="304"/>
      <c r="JUS237" s="304"/>
      <c r="JUT237" s="304"/>
      <c r="JUU237" s="304"/>
      <c r="JUV237" s="304"/>
      <c r="JUW237" s="304"/>
      <c r="JUX237" s="304"/>
      <c r="JUY237" s="304"/>
      <c r="JUZ237" s="304"/>
      <c r="JVA237" s="304"/>
      <c r="JVB237" s="304"/>
      <c r="JVC237" s="304"/>
      <c r="JVD237" s="304"/>
      <c r="JVE237" s="304"/>
      <c r="JVF237" s="304"/>
      <c r="JVG237" s="304"/>
      <c r="JVH237" s="304"/>
      <c r="JVI237" s="304"/>
      <c r="JVJ237" s="304"/>
      <c r="JVK237" s="304"/>
      <c r="JVL237" s="304"/>
      <c r="JVM237" s="304"/>
      <c r="JVN237" s="304"/>
      <c r="JVO237" s="304"/>
      <c r="JVP237" s="304"/>
      <c r="JVQ237" s="304"/>
      <c r="JVR237" s="304"/>
      <c r="JVS237" s="304"/>
      <c r="JVT237" s="304"/>
      <c r="JVU237" s="304"/>
      <c r="JVV237" s="304"/>
      <c r="JVW237" s="304"/>
      <c r="JVX237" s="304"/>
      <c r="JVY237" s="304"/>
      <c r="JVZ237" s="304"/>
      <c r="JWA237" s="304"/>
      <c r="JWB237" s="304"/>
      <c r="JWC237" s="304"/>
      <c r="JWD237" s="304"/>
      <c r="JWE237" s="304"/>
      <c r="JWF237" s="304"/>
      <c r="JWG237" s="304"/>
      <c r="JWH237" s="304"/>
      <c r="JWI237" s="304"/>
      <c r="JWJ237" s="304"/>
      <c r="JWK237" s="304"/>
      <c r="JWL237" s="304"/>
      <c r="JWM237" s="304"/>
      <c r="JWN237" s="304"/>
      <c r="JWO237" s="304"/>
      <c r="JWP237" s="304"/>
      <c r="JWQ237" s="304"/>
      <c r="JWR237" s="304"/>
      <c r="JWS237" s="304"/>
      <c r="JWT237" s="304"/>
      <c r="JWU237" s="304"/>
      <c r="JWV237" s="304"/>
      <c r="JWW237" s="304"/>
      <c r="JWX237" s="304"/>
      <c r="JWY237" s="304"/>
      <c r="JWZ237" s="304"/>
      <c r="JXA237" s="304"/>
      <c r="JXB237" s="304"/>
      <c r="JXC237" s="304"/>
      <c r="JXD237" s="304"/>
      <c r="JXE237" s="304"/>
      <c r="JXF237" s="304"/>
      <c r="JXG237" s="304"/>
      <c r="JXH237" s="304"/>
      <c r="JXI237" s="304"/>
      <c r="JXJ237" s="304"/>
      <c r="JXK237" s="304"/>
      <c r="JXL237" s="304"/>
      <c r="JXM237" s="304"/>
      <c r="JXN237" s="304"/>
      <c r="JXO237" s="304"/>
      <c r="JXP237" s="304"/>
      <c r="JXQ237" s="304"/>
      <c r="JXR237" s="304"/>
      <c r="JXS237" s="304"/>
      <c r="JXT237" s="304"/>
      <c r="JXU237" s="304"/>
      <c r="JXV237" s="304"/>
      <c r="JXW237" s="304"/>
      <c r="JXX237" s="304"/>
      <c r="JXY237" s="304"/>
      <c r="JXZ237" s="304"/>
      <c r="JYA237" s="304"/>
      <c r="JYB237" s="304"/>
      <c r="JYC237" s="304"/>
      <c r="JYD237" s="304"/>
      <c r="JYE237" s="304"/>
      <c r="JYF237" s="304"/>
      <c r="JYG237" s="304"/>
      <c r="JYH237" s="304"/>
      <c r="JYI237" s="304"/>
      <c r="JYJ237" s="304"/>
      <c r="JYK237" s="304"/>
      <c r="JYL237" s="304"/>
      <c r="JYM237" s="304"/>
      <c r="JYN237" s="304"/>
      <c r="JYO237" s="304"/>
      <c r="JYP237" s="304"/>
      <c r="JYQ237" s="304"/>
      <c r="JYR237" s="304"/>
      <c r="JYS237" s="304"/>
      <c r="JYT237" s="304"/>
      <c r="JYU237" s="304"/>
      <c r="JYV237" s="304"/>
      <c r="JYW237" s="304"/>
      <c r="JYX237" s="304"/>
      <c r="JYY237" s="304"/>
      <c r="JYZ237" s="304"/>
      <c r="JZA237" s="304"/>
      <c r="JZB237" s="304"/>
      <c r="JZC237" s="304"/>
      <c r="JZD237" s="304"/>
      <c r="JZE237" s="304"/>
      <c r="JZF237" s="304"/>
      <c r="JZG237" s="304"/>
      <c r="JZH237" s="304"/>
      <c r="JZI237" s="304"/>
      <c r="JZJ237" s="304"/>
      <c r="JZK237" s="304"/>
      <c r="JZL237" s="304"/>
      <c r="JZM237" s="304"/>
      <c r="JZN237" s="304"/>
      <c r="JZO237" s="304"/>
      <c r="JZP237" s="304"/>
      <c r="JZQ237" s="304"/>
      <c r="JZR237" s="304"/>
      <c r="JZS237" s="304"/>
      <c r="JZT237" s="304"/>
      <c r="JZU237" s="304"/>
      <c r="JZV237" s="304"/>
      <c r="JZW237" s="304"/>
      <c r="JZX237" s="304"/>
      <c r="JZY237" s="304"/>
      <c r="JZZ237" s="304"/>
      <c r="KAA237" s="304"/>
      <c r="KAB237" s="304"/>
      <c r="KAC237" s="304"/>
      <c r="KAD237" s="304"/>
      <c r="KAE237" s="304"/>
      <c r="KAF237" s="304"/>
      <c r="KAG237" s="304"/>
      <c r="KAH237" s="304"/>
      <c r="KAI237" s="304"/>
      <c r="KAJ237" s="304"/>
      <c r="KAK237" s="304"/>
      <c r="KAL237" s="304"/>
      <c r="KAM237" s="304"/>
      <c r="KAN237" s="304"/>
      <c r="KAO237" s="304"/>
      <c r="KAP237" s="304"/>
      <c r="KAQ237" s="304"/>
      <c r="KAR237" s="304"/>
      <c r="KAS237" s="304"/>
      <c r="KAT237" s="304"/>
      <c r="KAU237" s="304"/>
      <c r="KAV237" s="304"/>
      <c r="KAW237" s="304"/>
      <c r="KAX237" s="304"/>
      <c r="KAY237" s="304"/>
      <c r="KAZ237" s="304"/>
      <c r="KBA237" s="304"/>
      <c r="KBB237" s="304"/>
      <c r="KBC237" s="304"/>
      <c r="KBD237" s="304"/>
      <c r="KBE237" s="304"/>
      <c r="KBF237" s="304"/>
      <c r="KBG237" s="304"/>
      <c r="KBH237" s="304"/>
      <c r="KBI237" s="304"/>
      <c r="KBJ237" s="304"/>
      <c r="KBK237" s="304"/>
      <c r="KBL237" s="304"/>
      <c r="KBM237" s="304"/>
      <c r="KBN237" s="304"/>
      <c r="KBO237" s="304"/>
      <c r="KBP237" s="304"/>
      <c r="KBQ237" s="304"/>
      <c r="KBR237" s="304"/>
      <c r="KBS237" s="304"/>
      <c r="KBT237" s="304"/>
      <c r="KBU237" s="304"/>
      <c r="KBV237" s="304"/>
      <c r="KBW237" s="304"/>
      <c r="KBX237" s="304"/>
      <c r="KBY237" s="304"/>
      <c r="KBZ237" s="304"/>
      <c r="KCA237" s="304"/>
      <c r="KCB237" s="304"/>
      <c r="KCC237" s="304"/>
      <c r="KCD237" s="304"/>
      <c r="KCE237" s="304"/>
      <c r="KCF237" s="304"/>
      <c r="KCG237" s="304"/>
      <c r="KCH237" s="304"/>
      <c r="KCI237" s="304"/>
      <c r="KCJ237" s="304"/>
      <c r="KCK237" s="304"/>
      <c r="KCL237" s="304"/>
      <c r="KCM237" s="304"/>
      <c r="KCN237" s="304"/>
      <c r="KCO237" s="304"/>
      <c r="KCP237" s="304"/>
      <c r="KCQ237" s="304"/>
      <c r="KCR237" s="304"/>
      <c r="KCS237" s="304"/>
      <c r="KCT237" s="304"/>
      <c r="KCU237" s="304"/>
      <c r="KCV237" s="304"/>
      <c r="KCW237" s="304"/>
      <c r="KCX237" s="304"/>
      <c r="KCY237" s="304"/>
      <c r="KCZ237" s="304"/>
      <c r="KDA237" s="304"/>
      <c r="KDB237" s="304"/>
      <c r="KDC237" s="304"/>
      <c r="KDD237" s="304"/>
      <c r="KDE237" s="304"/>
      <c r="KDF237" s="304"/>
      <c r="KDG237" s="304"/>
      <c r="KDH237" s="304"/>
      <c r="KDI237" s="304"/>
      <c r="KDJ237" s="304"/>
      <c r="KDK237" s="304"/>
      <c r="KDL237" s="304"/>
      <c r="KDM237" s="304"/>
      <c r="KDN237" s="304"/>
      <c r="KDO237" s="304"/>
      <c r="KDP237" s="304"/>
      <c r="KDQ237" s="304"/>
      <c r="KDR237" s="304"/>
      <c r="KDS237" s="304"/>
      <c r="KDT237" s="304"/>
      <c r="KDU237" s="304"/>
      <c r="KDV237" s="304"/>
      <c r="KDW237" s="304"/>
      <c r="KDX237" s="304"/>
      <c r="KDY237" s="304"/>
      <c r="KDZ237" s="304"/>
      <c r="KEA237" s="304"/>
      <c r="KEB237" s="304"/>
      <c r="KEC237" s="304"/>
      <c r="KED237" s="304"/>
      <c r="KEE237" s="304"/>
      <c r="KEF237" s="304"/>
      <c r="KEG237" s="304"/>
      <c r="KEH237" s="304"/>
      <c r="KEI237" s="304"/>
      <c r="KEJ237" s="304"/>
      <c r="KEK237" s="304"/>
      <c r="KEL237" s="304"/>
      <c r="KEM237" s="304"/>
      <c r="KEN237" s="304"/>
      <c r="KEO237" s="304"/>
      <c r="KEP237" s="304"/>
      <c r="KEQ237" s="304"/>
      <c r="KER237" s="304"/>
      <c r="KES237" s="304"/>
      <c r="KET237" s="304"/>
      <c r="KEU237" s="304"/>
      <c r="KEV237" s="304"/>
      <c r="KEW237" s="304"/>
      <c r="KEX237" s="304"/>
      <c r="KEY237" s="304"/>
      <c r="KEZ237" s="304"/>
      <c r="KFA237" s="304"/>
      <c r="KFB237" s="304"/>
      <c r="KFC237" s="304"/>
      <c r="KFD237" s="304"/>
      <c r="KFE237" s="304"/>
      <c r="KFF237" s="304"/>
      <c r="KFG237" s="304"/>
      <c r="KFH237" s="304"/>
      <c r="KFI237" s="304"/>
      <c r="KFJ237" s="304"/>
      <c r="KFK237" s="304"/>
      <c r="KFL237" s="304"/>
      <c r="KFM237" s="304"/>
      <c r="KFN237" s="304"/>
      <c r="KFO237" s="304"/>
      <c r="KFP237" s="304"/>
      <c r="KFQ237" s="304"/>
      <c r="KFR237" s="304"/>
      <c r="KFS237" s="304"/>
      <c r="KFT237" s="304"/>
      <c r="KFU237" s="304"/>
      <c r="KFV237" s="304"/>
      <c r="KFW237" s="304"/>
      <c r="KFX237" s="304"/>
      <c r="KFY237" s="304"/>
      <c r="KFZ237" s="304"/>
      <c r="KGA237" s="304"/>
      <c r="KGB237" s="304"/>
      <c r="KGC237" s="304"/>
      <c r="KGD237" s="304"/>
      <c r="KGE237" s="304"/>
      <c r="KGF237" s="304"/>
      <c r="KGG237" s="304"/>
      <c r="KGH237" s="304"/>
      <c r="KGI237" s="304"/>
      <c r="KGJ237" s="304"/>
      <c r="KGK237" s="304"/>
      <c r="KGL237" s="304"/>
      <c r="KGM237" s="304"/>
      <c r="KGN237" s="304"/>
      <c r="KGO237" s="304"/>
      <c r="KGP237" s="304"/>
      <c r="KGQ237" s="304"/>
      <c r="KGR237" s="304"/>
      <c r="KGS237" s="304"/>
      <c r="KGT237" s="304"/>
      <c r="KGU237" s="304"/>
      <c r="KGV237" s="304"/>
      <c r="KGW237" s="304"/>
      <c r="KGX237" s="304"/>
      <c r="KGY237" s="304"/>
      <c r="KGZ237" s="304"/>
      <c r="KHA237" s="304"/>
      <c r="KHB237" s="304"/>
      <c r="KHC237" s="304"/>
      <c r="KHD237" s="304"/>
      <c r="KHE237" s="304"/>
      <c r="KHF237" s="304"/>
      <c r="KHG237" s="304"/>
      <c r="KHH237" s="304"/>
      <c r="KHI237" s="304"/>
      <c r="KHJ237" s="304"/>
      <c r="KHK237" s="304"/>
      <c r="KHL237" s="304"/>
      <c r="KHM237" s="304"/>
      <c r="KHN237" s="304"/>
      <c r="KHO237" s="304"/>
      <c r="KHP237" s="304"/>
      <c r="KHQ237" s="304"/>
      <c r="KHR237" s="304"/>
      <c r="KHS237" s="304"/>
      <c r="KHT237" s="304"/>
      <c r="KHU237" s="304"/>
      <c r="KHV237" s="304"/>
      <c r="KHW237" s="304"/>
      <c r="KHX237" s="304"/>
      <c r="KHY237" s="304"/>
      <c r="KHZ237" s="304"/>
      <c r="KIA237" s="304"/>
      <c r="KIB237" s="304"/>
      <c r="KIC237" s="304"/>
      <c r="KID237" s="304"/>
      <c r="KIE237" s="304"/>
      <c r="KIF237" s="304"/>
      <c r="KIG237" s="304"/>
      <c r="KIH237" s="304"/>
      <c r="KII237" s="304"/>
      <c r="KIJ237" s="304"/>
      <c r="KIK237" s="304"/>
      <c r="KIL237" s="304"/>
      <c r="KIM237" s="304"/>
      <c r="KIN237" s="304"/>
      <c r="KIO237" s="304"/>
      <c r="KIP237" s="304"/>
      <c r="KIQ237" s="304"/>
      <c r="KIR237" s="304"/>
      <c r="KIS237" s="304"/>
      <c r="KIT237" s="304"/>
      <c r="KIU237" s="304"/>
      <c r="KIV237" s="304"/>
      <c r="KIW237" s="304"/>
      <c r="KIX237" s="304"/>
      <c r="KIY237" s="304"/>
      <c r="KIZ237" s="304"/>
      <c r="KJA237" s="304"/>
      <c r="KJB237" s="304"/>
      <c r="KJC237" s="304"/>
      <c r="KJD237" s="304"/>
      <c r="KJE237" s="304"/>
      <c r="KJF237" s="304"/>
      <c r="KJG237" s="304"/>
      <c r="KJH237" s="304"/>
      <c r="KJI237" s="304"/>
      <c r="KJJ237" s="304"/>
      <c r="KJK237" s="304"/>
      <c r="KJL237" s="304"/>
      <c r="KJM237" s="304"/>
      <c r="KJN237" s="304"/>
      <c r="KJO237" s="304"/>
      <c r="KJP237" s="304"/>
      <c r="KJQ237" s="304"/>
      <c r="KJR237" s="304"/>
      <c r="KJS237" s="304"/>
      <c r="KJT237" s="304"/>
      <c r="KJU237" s="304"/>
      <c r="KJV237" s="304"/>
      <c r="KJW237" s="304"/>
      <c r="KJX237" s="304"/>
      <c r="KJY237" s="304"/>
      <c r="KJZ237" s="304"/>
      <c r="KKA237" s="304"/>
      <c r="KKB237" s="304"/>
      <c r="KKC237" s="304"/>
      <c r="KKD237" s="304"/>
      <c r="KKE237" s="304"/>
      <c r="KKF237" s="304"/>
      <c r="KKG237" s="304"/>
      <c r="KKH237" s="304"/>
      <c r="KKI237" s="304"/>
      <c r="KKJ237" s="304"/>
      <c r="KKK237" s="304"/>
      <c r="KKL237" s="304"/>
      <c r="KKM237" s="304"/>
      <c r="KKN237" s="304"/>
      <c r="KKO237" s="304"/>
      <c r="KKP237" s="304"/>
      <c r="KKQ237" s="304"/>
      <c r="KKR237" s="304"/>
      <c r="KKS237" s="304"/>
      <c r="KKT237" s="304"/>
      <c r="KKU237" s="304"/>
      <c r="KKV237" s="304"/>
      <c r="KKW237" s="304"/>
      <c r="KKX237" s="304"/>
      <c r="KKY237" s="304"/>
      <c r="KKZ237" s="304"/>
      <c r="KLA237" s="304"/>
      <c r="KLB237" s="304"/>
      <c r="KLC237" s="304"/>
      <c r="KLD237" s="304"/>
      <c r="KLE237" s="304"/>
      <c r="KLF237" s="304"/>
      <c r="KLG237" s="304"/>
      <c r="KLH237" s="304"/>
      <c r="KLI237" s="304"/>
      <c r="KLJ237" s="304"/>
      <c r="KLK237" s="304"/>
      <c r="KLL237" s="304"/>
      <c r="KLM237" s="304"/>
      <c r="KLN237" s="304"/>
      <c r="KLO237" s="304"/>
      <c r="KLP237" s="304"/>
      <c r="KLQ237" s="304"/>
      <c r="KLR237" s="304"/>
      <c r="KLS237" s="304"/>
      <c r="KLT237" s="304"/>
      <c r="KLU237" s="304"/>
      <c r="KLV237" s="304"/>
      <c r="KLW237" s="304"/>
      <c r="KLX237" s="304"/>
      <c r="KLY237" s="304"/>
      <c r="KLZ237" s="304"/>
      <c r="KMA237" s="304"/>
      <c r="KMB237" s="304"/>
      <c r="KMC237" s="304"/>
      <c r="KMD237" s="304"/>
      <c r="KME237" s="304"/>
      <c r="KMF237" s="304"/>
      <c r="KMG237" s="304"/>
      <c r="KMH237" s="304"/>
      <c r="KMI237" s="304"/>
      <c r="KMJ237" s="304"/>
      <c r="KMK237" s="304"/>
      <c r="KML237" s="304"/>
      <c r="KMM237" s="304"/>
      <c r="KMN237" s="304"/>
      <c r="KMO237" s="304"/>
      <c r="KMP237" s="304"/>
      <c r="KMQ237" s="304"/>
      <c r="KMR237" s="304"/>
      <c r="KMS237" s="304"/>
      <c r="KMT237" s="304"/>
      <c r="KMU237" s="304"/>
      <c r="KMV237" s="304"/>
      <c r="KMW237" s="304"/>
      <c r="KMX237" s="304"/>
      <c r="KMY237" s="304"/>
      <c r="KMZ237" s="304"/>
      <c r="KNA237" s="304"/>
      <c r="KNB237" s="304"/>
      <c r="KNC237" s="304"/>
      <c r="KND237" s="304"/>
      <c r="KNE237" s="304"/>
      <c r="KNF237" s="304"/>
      <c r="KNG237" s="304"/>
      <c r="KNH237" s="304"/>
      <c r="KNI237" s="304"/>
      <c r="KNJ237" s="304"/>
      <c r="KNK237" s="304"/>
      <c r="KNL237" s="304"/>
      <c r="KNM237" s="304"/>
      <c r="KNN237" s="304"/>
      <c r="KNO237" s="304"/>
      <c r="KNP237" s="304"/>
      <c r="KNQ237" s="304"/>
      <c r="KNR237" s="304"/>
      <c r="KNS237" s="304"/>
      <c r="KNT237" s="304"/>
      <c r="KNU237" s="304"/>
      <c r="KNV237" s="304"/>
      <c r="KNW237" s="304"/>
      <c r="KNX237" s="304"/>
      <c r="KNY237" s="304"/>
      <c r="KNZ237" s="304"/>
      <c r="KOA237" s="304"/>
      <c r="KOB237" s="304"/>
      <c r="KOC237" s="304"/>
      <c r="KOD237" s="304"/>
      <c r="KOE237" s="304"/>
      <c r="KOF237" s="304"/>
      <c r="KOG237" s="304"/>
      <c r="KOH237" s="304"/>
      <c r="KOI237" s="304"/>
      <c r="KOJ237" s="304"/>
      <c r="KOK237" s="304"/>
      <c r="KOL237" s="304"/>
      <c r="KOM237" s="304"/>
      <c r="KON237" s="304"/>
      <c r="KOO237" s="304"/>
      <c r="KOP237" s="304"/>
      <c r="KOQ237" s="304"/>
      <c r="KOR237" s="304"/>
      <c r="KOS237" s="304"/>
      <c r="KOT237" s="304"/>
      <c r="KOU237" s="304"/>
      <c r="KOV237" s="304"/>
      <c r="KOW237" s="304"/>
      <c r="KOX237" s="304"/>
      <c r="KOY237" s="304"/>
      <c r="KOZ237" s="304"/>
      <c r="KPA237" s="304"/>
      <c r="KPB237" s="304"/>
      <c r="KPC237" s="304"/>
      <c r="KPD237" s="304"/>
      <c r="KPE237" s="304"/>
      <c r="KPF237" s="304"/>
      <c r="KPG237" s="304"/>
      <c r="KPH237" s="304"/>
      <c r="KPI237" s="304"/>
      <c r="KPJ237" s="304"/>
      <c r="KPK237" s="304"/>
      <c r="KPL237" s="304"/>
      <c r="KPM237" s="304"/>
      <c r="KPN237" s="304"/>
      <c r="KPO237" s="304"/>
      <c r="KPP237" s="304"/>
      <c r="KPQ237" s="304"/>
      <c r="KPR237" s="304"/>
      <c r="KPS237" s="304"/>
      <c r="KPT237" s="304"/>
      <c r="KPU237" s="304"/>
      <c r="KPV237" s="304"/>
      <c r="KPW237" s="304"/>
      <c r="KPX237" s="304"/>
      <c r="KPY237" s="304"/>
      <c r="KPZ237" s="304"/>
      <c r="KQA237" s="304"/>
      <c r="KQB237" s="304"/>
      <c r="KQC237" s="304"/>
      <c r="KQD237" s="304"/>
      <c r="KQE237" s="304"/>
      <c r="KQF237" s="304"/>
      <c r="KQG237" s="304"/>
      <c r="KQH237" s="304"/>
      <c r="KQI237" s="304"/>
      <c r="KQJ237" s="304"/>
      <c r="KQK237" s="304"/>
      <c r="KQL237" s="304"/>
      <c r="KQM237" s="304"/>
      <c r="KQN237" s="304"/>
      <c r="KQO237" s="304"/>
      <c r="KQP237" s="304"/>
      <c r="KQQ237" s="304"/>
      <c r="KQR237" s="304"/>
      <c r="KQS237" s="304"/>
      <c r="KQT237" s="304"/>
      <c r="KQU237" s="304"/>
      <c r="KQV237" s="304"/>
      <c r="KQW237" s="304"/>
      <c r="KQX237" s="304"/>
      <c r="KQY237" s="304"/>
      <c r="KQZ237" s="304"/>
      <c r="KRA237" s="304"/>
      <c r="KRB237" s="304"/>
      <c r="KRC237" s="304"/>
      <c r="KRD237" s="304"/>
      <c r="KRE237" s="304"/>
      <c r="KRF237" s="304"/>
      <c r="KRG237" s="304"/>
      <c r="KRH237" s="304"/>
      <c r="KRI237" s="304"/>
      <c r="KRJ237" s="304"/>
      <c r="KRK237" s="304"/>
      <c r="KRL237" s="304"/>
      <c r="KRM237" s="304"/>
      <c r="KRN237" s="304"/>
      <c r="KRO237" s="304"/>
      <c r="KRP237" s="304"/>
      <c r="KRQ237" s="304"/>
      <c r="KRR237" s="304"/>
      <c r="KRS237" s="304"/>
      <c r="KRT237" s="304"/>
      <c r="KRU237" s="304"/>
      <c r="KRV237" s="304"/>
      <c r="KRW237" s="304"/>
      <c r="KRX237" s="304"/>
      <c r="KRY237" s="304"/>
      <c r="KRZ237" s="304"/>
      <c r="KSA237" s="304"/>
      <c r="KSB237" s="304"/>
      <c r="KSC237" s="304"/>
      <c r="KSD237" s="304"/>
      <c r="KSE237" s="304"/>
      <c r="KSF237" s="304"/>
      <c r="KSG237" s="304"/>
      <c r="KSH237" s="304"/>
      <c r="KSI237" s="304"/>
      <c r="KSJ237" s="304"/>
      <c r="KSK237" s="304"/>
      <c r="KSL237" s="304"/>
      <c r="KSM237" s="304"/>
      <c r="KSN237" s="304"/>
      <c r="KSO237" s="304"/>
      <c r="KSP237" s="304"/>
      <c r="KSQ237" s="304"/>
      <c r="KSR237" s="304"/>
      <c r="KSS237" s="304"/>
      <c r="KST237" s="304"/>
      <c r="KSU237" s="304"/>
      <c r="KSV237" s="304"/>
      <c r="KSW237" s="304"/>
      <c r="KSX237" s="304"/>
      <c r="KSY237" s="304"/>
      <c r="KSZ237" s="304"/>
      <c r="KTA237" s="304"/>
      <c r="KTB237" s="304"/>
      <c r="KTC237" s="304"/>
      <c r="KTD237" s="304"/>
      <c r="KTE237" s="304"/>
      <c r="KTF237" s="304"/>
      <c r="KTG237" s="304"/>
      <c r="KTH237" s="304"/>
      <c r="KTI237" s="304"/>
      <c r="KTJ237" s="304"/>
      <c r="KTK237" s="304"/>
      <c r="KTL237" s="304"/>
      <c r="KTM237" s="304"/>
      <c r="KTN237" s="304"/>
      <c r="KTO237" s="304"/>
      <c r="KTP237" s="304"/>
      <c r="KTQ237" s="304"/>
      <c r="KTR237" s="304"/>
      <c r="KTS237" s="304"/>
      <c r="KTT237" s="304"/>
      <c r="KTU237" s="304"/>
      <c r="KTV237" s="304"/>
      <c r="KTW237" s="304"/>
      <c r="KTX237" s="304"/>
      <c r="KTY237" s="304"/>
      <c r="KTZ237" s="304"/>
      <c r="KUA237" s="304"/>
      <c r="KUB237" s="304"/>
      <c r="KUC237" s="304"/>
      <c r="KUD237" s="304"/>
      <c r="KUE237" s="304"/>
      <c r="KUF237" s="304"/>
      <c r="KUG237" s="304"/>
      <c r="KUH237" s="304"/>
      <c r="KUI237" s="304"/>
      <c r="KUJ237" s="304"/>
      <c r="KUK237" s="304"/>
      <c r="KUL237" s="304"/>
      <c r="KUM237" s="304"/>
      <c r="KUN237" s="304"/>
      <c r="KUO237" s="304"/>
      <c r="KUP237" s="304"/>
      <c r="KUQ237" s="304"/>
      <c r="KUR237" s="304"/>
      <c r="KUS237" s="304"/>
      <c r="KUT237" s="304"/>
      <c r="KUU237" s="304"/>
      <c r="KUV237" s="304"/>
      <c r="KUW237" s="304"/>
      <c r="KUX237" s="304"/>
      <c r="KUY237" s="304"/>
      <c r="KUZ237" s="304"/>
      <c r="KVA237" s="304"/>
      <c r="KVB237" s="304"/>
      <c r="KVC237" s="304"/>
      <c r="KVD237" s="304"/>
      <c r="KVE237" s="304"/>
      <c r="KVF237" s="304"/>
      <c r="KVG237" s="304"/>
      <c r="KVH237" s="304"/>
      <c r="KVI237" s="304"/>
      <c r="KVJ237" s="304"/>
      <c r="KVK237" s="304"/>
      <c r="KVL237" s="304"/>
      <c r="KVM237" s="304"/>
      <c r="KVN237" s="304"/>
      <c r="KVO237" s="304"/>
      <c r="KVP237" s="304"/>
      <c r="KVQ237" s="304"/>
      <c r="KVR237" s="304"/>
      <c r="KVS237" s="304"/>
      <c r="KVT237" s="304"/>
      <c r="KVU237" s="304"/>
      <c r="KVV237" s="304"/>
      <c r="KVW237" s="304"/>
      <c r="KVX237" s="304"/>
      <c r="KVY237" s="304"/>
      <c r="KVZ237" s="304"/>
      <c r="KWA237" s="304"/>
      <c r="KWB237" s="304"/>
      <c r="KWC237" s="304"/>
      <c r="KWD237" s="304"/>
      <c r="KWE237" s="304"/>
      <c r="KWF237" s="304"/>
      <c r="KWG237" s="304"/>
      <c r="KWH237" s="304"/>
      <c r="KWI237" s="304"/>
      <c r="KWJ237" s="304"/>
      <c r="KWK237" s="304"/>
      <c r="KWL237" s="304"/>
      <c r="KWM237" s="304"/>
      <c r="KWN237" s="304"/>
      <c r="KWO237" s="304"/>
      <c r="KWP237" s="304"/>
      <c r="KWQ237" s="304"/>
      <c r="KWR237" s="304"/>
      <c r="KWS237" s="304"/>
      <c r="KWT237" s="304"/>
      <c r="KWU237" s="304"/>
      <c r="KWV237" s="304"/>
      <c r="KWW237" s="304"/>
      <c r="KWX237" s="304"/>
      <c r="KWY237" s="304"/>
      <c r="KWZ237" s="304"/>
      <c r="KXA237" s="304"/>
      <c r="KXB237" s="304"/>
      <c r="KXC237" s="304"/>
      <c r="KXD237" s="304"/>
      <c r="KXE237" s="304"/>
      <c r="KXF237" s="304"/>
      <c r="KXG237" s="304"/>
      <c r="KXH237" s="304"/>
      <c r="KXI237" s="304"/>
      <c r="KXJ237" s="304"/>
      <c r="KXK237" s="304"/>
      <c r="KXL237" s="304"/>
      <c r="KXM237" s="304"/>
      <c r="KXN237" s="304"/>
      <c r="KXO237" s="304"/>
      <c r="KXP237" s="304"/>
      <c r="KXQ237" s="304"/>
      <c r="KXR237" s="304"/>
      <c r="KXS237" s="304"/>
      <c r="KXT237" s="304"/>
      <c r="KXU237" s="304"/>
      <c r="KXV237" s="304"/>
      <c r="KXW237" s="304"/>
      <c r="KXX237" s="304"/>
      <c r="KXY237" s="304"/>
      <c r="KXZ237" s="304"/>
      <c r="KYA237" s="304"/>
      <c r="KYB237" s="304"/>
      <c r="KYC237" s="304"/>
      <c r="KYD237" s="304"/>
      <c r="KYE237" s="304"/>
      <c r="KYF237" s="304"/>
      <c r="KYG237" s="304"/>
      <c r="KYH237" s="304"/>
      <c r="KYI237" s="304"/>
      <c r="KYJ237" s="304"/>
      <c r="KYK237" s="304"/>
      <c r="KYL237" s="304"/>
      <c r="KYM237" s="304"/>
      <c r="KYN237" s="304"/>
      <c r="KYO237" s="304"/>
      <c r="KYP237" s="304"/>
      <c r="KYQ237" s="304"/>
      <c r="KYR237" s="304"/>
      <c r="KYS237" s="304"/>
      <c r="KYT237" s="304"/>
      <c r="KYU237" s="304"/>
      <c r="KYV237" s="304"/>
      <c r="KYW237" s="304"/>
      <c r="KYX237" s="304"/>
      <c r="KYY237" s="304"/>
      <c r="KYZ237" s="304"/>
      <c r="KZA237" s="304"/>
      <c r="KZB237" s="304"/>
      <c r="KZC237" s="304"/>
      <c r="KZD237" s="304"/>
      <c r="KZE237" s="304"/>
      <c r="KZF237" s="304"/>
      <c r="KZG237" s="304"/>
      <c r="KZH237" s="304"/>
      <c r="KZI237" s="304"/>
      <c r="KZJ237" s="304"/>
      <c r="KZK237" s="304"/>
      <c r="KZL237" s="304"/>
      <c r="KZM237" s="304"/>
      <c r="KZN237" s="304"/>
      <c r="KZO237" s="304"/>
      <c r="KZP237" s="304"/>
      <c r="KZQ237" s="304"/>
      <c r="KZR237" s="304"/>
      <c r="KZS237" s="304"/>
      <c r="KZT237" s="304"/>
      <c r="KZU237" s="304"/>
      <c r="KZV237" s="304"/>
      <c r="KZW237" s="304"/>
      <c r="KZX237" s="304"/>
      <c r="KZY237" s="304"/>
      <c r="KZZ237" s="304"/>
      <c r="LAA237" s="304"/>
      <c r="LAB237" s="304"/>
      <c r="LAC237" s="304"/>
      <c r="LAD237" s="304"/>
      <c r="LAE237" s="304"/>
      <c r="LAF237" s="304"/>
      <c r="LAG237" s="304"/>
      <c r="LAH237" s="304"/>
      <c r="LAI237" s="304"/>
      <c r="LAJ237" s="304"/>
      <c r="LAK237" s="304"/>
      <c r="LAL237" s="304"/>
      <c r="LAM237" s="304"/>
      <c r="LAN237" s="304"/>
      <c r="LAO237" s="304"/>
      <c r="LAP237" s="304"/>
      <c r="LAQ237" s="304"/>
      <c r="LAR237" s="304"/>
      <c r="LAS237" s="304"/>
      <c r="LAT237" s="304"/>
      <c r="LAU237" s="304"/>
      <c r="LAV237" s="304"/>
      <c r="LAW237" s="304"/>
      <c r="LAX237" s="304"/>
      <c r="LAY237" s="304"/>
      <c r="LAZ237" s="304"/>
      <c r="LBA237" s="304"/>
      <c r="LBB237" s="304"/>
      <c r="LBC237" s="304"/>
      <c r="LBD237" s="304"/>
      <c r="LBE237" s="304"/>
      <c r="LBF237" s="304"/>
      <c r="LBG237" s="304"/>
      <c r="LBH237" s="304"/>
      <c r="LBI237" s="304"/>
      <c r="LBJ237" s="304"/>
      <c r="LBK237" s="304"/>
      <c r="LBL237" s="304"/>
      <c r="LBM237" s="304"/>
      <c r="LBN237" s="304"/>
      <c r="LBO237" s="304"/>
      <c r="LBP237" s="304"/>
      <c r="LBQ237" s="304"/>
      <c r="LBR237" s="304"/>
      <c r="LBS237" s="304"/>
      <c r="LBT237" s="304"/>
      <c r="LBU237" s="304"/>
      <c r="LBV237" s="304"/>
      <c r="LBW237" s="304"/>
      <c r="LBX237" s="304"/>
      <c r="LBY237" s="304"/>
      <c r="LBZ237" s="304"/>
      <c r="LCA237" s="304"/>
      <c r="LCB237" s="304"/>
      <c r="LCC237" s="304"/>
      <c r="LCD237" s="304"/>
      <c r="LCE237" s="304"/>
      <c r="LCF237" s="304"/>
      <c r="LCG237" s="304"/>
      <c r="LCH237" s="304"/>
      <c r="LCI237" s="304"/>
      <c r="LCJ237" s="304"/>
      <c r="LCK237" s="304"/>
      <c r="LCL237" s="304"/>
      <c r="LCM237" s="304"/>
      <c r="LCN237" s="304"/>
      <c r="LCO237" s="304"/>
      <c r="LCP237" s="304"/>
      <c r="LCQ237" s="304"/>
      <c r="LCR237" s="304"/>
      <c r="LCS237" s="304"/>
      <c r="LCT237" s="304"/>
      <c r="LCU237" s="304"/>
      <c r="LCV237" s="304"/>
      <c r="LCW237" s="304"/>
      <c r="LCX237" s="304"/>
      <c r="LCY237" s="304"/>
      <c r="LCZ237" s="304"/>
      <c r="LDA237" s="304"/>
      <c r="LDB237" s="304"/>
      <c r="LDC237" s="304"/>
      <c r="LDD237" s="304"/>
      <c r="LDE237" s="304"/>
      <c r="LDF237" s="304"/>
      <c r="LDG237" s="304"/>
      <c r="LDH237" s="304"/>
      <c r="LDI237" s="304"/>
      <c r="LDJ237" s="304"/>
      <c r="LDK237" s="304"/>
      <c r="LDL237" s="304"/>
      <c r="LDM237" s="304"/>
      <c r="LDN237" s="304"/>
      <c r="LDO237" s="304"/>
      <c r="LDP237" s="304"/>
      <c r="LDQ237" s="304"/>
      <c r="LDR237" s="304"/>
      <c r="LDS237" s="304"/>
      <c r="LDT237" s="304"/>
      <c r="LDU237" s="304"/>
      <c r="LDV237" s="304"/>
      <c r="LDW237" s="304"/>
      <c r="LDX237" s="304"/>
      <c r="LDY237" s="304"/>
      <c r="LDZ237" s="304"/>
      <c r="LEA237" s="304"/>
      <c r="LEB237" s="304"/>
      <c r="LEC237" s="304"/>
      <c r="LED237" s="304"/>
      <c r="LEE237" s="304"/>
      <c r="LEF237" s="304"/>
      <c r="LEG237" s="304"/>
      <c r="LEH237" s="304"/>
      <c r="LEI237" s="304"/>
      <c r="LEJ237" s="304"/>
      <c r="LEK237" s="304"/>
      <c r="LEL237" s="304"/>
      <c r="LEM237" s="304"/>
      <c r="LEN237" s="304"/>
      <c r="LEO237" s="304"/>
      <c r="LEP237" s="304"/>
      <c r="LEQ237" s="304"/>
      <c r="LER237" s="304"/>
      <c r="LES237" s="304"/>
      <c r="LET237" s="304"/>
      <c r="LEU237" s="304"/>
      <c r="LEV237" s="304"/>
      <c r="LEW237" s="304"/>
      <c r="LEX237" s="304"/>
      <c r="LEY237" s="304"/>
      <c r="LEZ237" s="304"/>
      <c r="LFA237" s="304"/>
      <c r="LFB237" s="304"/>
      <c r="LFC237" s="304"/>
      <c r="LFD237" s="304"/>
      <c r="LFE237" s="304"/>
      <c r="LFF237" s="304"/>
      <c r="LFG237" s="304"/>
      <c r="LFH237" s="304"/>
      <c r="LFI237" s="304"/>
      <c r="LFJ237" s="304"/>
      <c r="LFK237" s="304"/>
      <c r="LFL237" s="304"/>
      <c r="LFM237" s="304"/>
      <c r="LFN237" s="304"/>
      <c r="LFO237" s="304"/>
      <c r="LFP237" s="304"/>
      <c r="LFQ237" s="304"/>
      <c r="LFR237" s="304"/>
      <c r="LFS237" s="304"/>
      <c r="LFT237" s="304"/>
      <c r="LFU237" s="304"/>
      <c r="LFV237" s="304"/>
      <c r="LFW237" s="304"/>
      <c r="LFX237" s="304"/>
      <c r="LFY237" s="304"/>
      <c r="LFZ237" s="304"/>
      <c r="LGA237" s="304"/>
      <c r="LGB237" s="304"/>
      <c r="LGC237" s="304"/>
      <c r="LGD237" s="304"/>
      <c r="LGE237" s="304"/>
      <c r="LGF237" s="304"/>
      <c r="LGG237" s="304"/>
      <c r="LGH237" s="304"/>
      <c r="LGI237" s="304"/>
      <c r="LGJ237" s="304"/>
      <c r="LGK237" s="304"/>
      <c r="LGL237" s="304"/>
      <c r="LGM237" s="304"/>
      <c r="LGN237" s="304"/>
      <c r="LGO237" s="304"/>
      <c r="LGP237" s="304"/>
      <c r="LGQ237" s="304"/>
      <c r="LGR237" s="304"/>
      <c r="LGS237" s="304"/>
      <c r="LGT237" s="304"/>
      <c r="LGU237" s="304"/>
      <c r="LGV237" s="304"/>
      <c r="LGW237" s="304"/>
      <c r="LGX237" s="304"/>
      <c r="LGY237" s="304"/>
      <c r="LGZ237" s="304"/>
      <c r="LHA237" s="304"/>
      <c r="LHB237" s="304"/>
      <c r="LHC237" s="304"/>
      <c r="LHD237" s="304"/>
      <c r="LHE237" s="304"/>
      <c r="LHF237" s="304"/>
      <c r="LHG237" s="304"/>
      <c r="LHH237" s="304"/>
      <c r="LHI237" s="304"/>
      <c r="LHJ237" s="304"/>
      <c r="LHK237" s="304"/>
      <c r="LHL237" s="304"/>
      <c r="LHM237" s="304"/>
      <c r="LHN237" s="304"/>
      <c r="LHO237" s="304"/>
      <c r="LHP237" s="304"/>
      <c r="LHQ237" s="304"/>
      <c r="LHR237" s="304"/>
      <c r="LHS237" s="304"/>
      <c r="LHT237" s="304"/>
      <c r="LHU237" s="304"/>
      <c r="LHV237" s="304"/>
      <c r="LHW237" s="304"/>
      <c r="LHX237" s="304"/>
      <c r="LHY237" s="304"/>
      <c r="LHZ237" s="304"/>
      <c r="LIA237" s="304"/>
      <c r="LIB237" s="304"/>
      <c r="LIC237" s="304"/>
      <c r="LID237" s="304"/>
      <c r="LIE237" s="304"/>
      <c r="LIF237" s="304"/>
      <c r="LIG237" s="304"/>
      <c r="LIH237" s="304"/>
      <c r="LII237" s="304"/>
      <c r="LIJ237" s="304"/>
      <c r="LIK237" s="304"/>
      <c r="LIL237" s="304"/>
      <c r="LIM237" s="304"/>
      <c r="LIN237" s="304"/>
      <c r="LIO237" s="304"/>
      <c r="LIP237" s="304"/>
      <c r="LIQ237" s="304"/>
      <c r="LIR237" s="304"/>
      <c r="LIS237" s="304"/>
      <c r="LIT237" s="304"/>
      <c r="LIU237" s="304"/>
      <c r="LIV237" s="304"/>
      <c r="LIW237" s="304"/>
      <c r="LIX237" s="304"/>
      <c r="LIY237" s="304"/>
      <c r="LIZ237" s="304"/>
      <c r="LJA237" s="304"/>
      <c r="LJB237" s="304"/>
      <c r="LJC237" s="304"/>
      <c r="LJD237" s="304"/>
      <c r="LJE237" s="304"/>
      <c r="LJF237" s="304"/>
      <c r="LJG237" s="304"/>
      <c r="LJH237" s="304"/>
      <c r="LJI237" s="304"/>
      <c r="LJJ237" s="304"/>
      <c r="LJK237" s="304"/>
      <c r="LJL237" s="304"/>
      <c r="LJM237" s="304"/>
      <c r="LJN237" s="304"/>
      <c r="LJO237" s="304"/>
      <c r="LJP237" s="304"/>
      <c r="LJQ237" s="304"/>
      <c r="LJR237" s="304"/>
      <c r="LJS237" s="304"/>
      <c r="LJT237" s="304"/>
      <c r="LJU237" s="304"/>
      <c r="LJV237" s="304"/>
      <c r="LJW237" s="304"/>
      <c r="LJX237" s="304"/>
      <c r="LJY237" s="304"/>
      <c r="LJZ237" s="304"/>
      <c r="LKA237" s="304"/>
      <c r="LKB237" s="304"/>
      <c r="LKC237" s="304"/>
      <c r="LKD237" s="304"/>
      <c r="LKE237" s="304"/>
      <c r="LKF237" s="304"/>
      <c r="LKG237" s="304"/>
      <c r="LKH237" s="304"/>
      <c r="LKI237" s="304"/>
      <c r="LKJ237" s="304"/>
      <c r="LKK237" s="304"/>
      <c r="LKL237" s="304"/>
      <c r="LKM237" s="304"/>
      <c r="LKN237" s="304"/>
      <c r="LKO237" s="304"/>
      <c r="LKP237" s="304"/>
      <c r="LKQ237" s="304"/>
      <c r="LKR237" s="304"/>
      <c r="LKS237" s="304"/>
      <c r="LKT237" s="304"/>
      <c r="LKU237" s="304"/>
      <c r="LKV237" s="304"/>
      <c r="LKW237" s="304"/>
      <c r="LKX237" s="304"/>
      <c r="LKY237" s="304"/>
      <c r="LKZ237" s="304"/>
      <c r="LLA237" s="304"/>
      <c r="LLB237" s="304"/>
      <c r="LLC237" s="304"/>
      <c r="LLD237" s="304"/>
      <c r="LLE237" s="304"/>
      <c r="LLF237" s="304"/>
      <c r="LLG237" s="304"/>
      <c r="LLH237" s="304"/>
      <c r="LLI237" s="304"/>
      <c r="LLJ237" s="304"/>
      <c r="LLK237" s="304"/>
      <c r="LLL237" s="304"/>
      <c r="LLM237" s="304"/>
      <c r="LLN237" s="304"/>
      <c r="LLO237" s="304"/>
      <c r="LLP237" s="304"/>
      <c r="LLQ237" s="304"/>
      <c r="LLR237" s="304"/>
      <c r="LLS237" s="304"/>
      <c r="LLT237" s="304"/>
      <c r="LLU237" s="304"/>
      <c r="LLV237" s="304"/>
      <c r="LLW237" s="304"/>
      <c r="LLX237" s="304"/>
      <c r="LLY237" s="304"/>
      <c r="LLZ237" s="304"/>
      <c r="LMA237" s="304"/>
      <c r="LMB237" s="304"/>
      <c r="LMC237" s="304"/>
      <c r="LMD237" s="304"/>
      <c r="LME237" s="304"/>
      <c r="LMF237" s="304"/>
      <c r="LMG237" s="304"/>
      <c r="LMH237" s="304"/>
      <c r="LMI237" s="304"/>
      <c r="LMJ237" s="304"/>
      <c r="LMK237" s="304"/>
      <c r="LML237" s="304"/>
      <c r="LMM237" s="304"/>
      <c r="LMN237" s="304"/>
      <c r="LMO237" s="304"/>
      <c r="LMP237" s="304"/>
      <c r="LMQ237" s="304"/>
      <c r="LMR237" s="304"/>
      <c r="LMS237" s="304"/>
      <c r="LMT237" s="304"/>
      <c r="LMU237" s="304"/>
      <c r="LMV237" s="304"/>
      <c r="LMW237" s="304"/>
      <c r="LMX237" s="304"/>
      <c r="LMY237" s="304"/>
      <c r="LMZ237" s="304"/>
      <c r="LNA237" s="304"/>
      <c r="LNB237" s="304"/>
      <c r="LNC237" s="304"/>
      <c r="LND237" s="304"/>
      <c r="LNE237" s="304"/>
      <c r="LNF237" s="304"/>
      <c r="LNG237" s="304"/>
      <c r="LNH237" s="304"/>
      <c r="LNI237" s="304"/>
      <c r="LNJ237" s="304"/>
      <c r="LNK237" s="304"/>
      <c r="LNL237" s="304"/>
      <c r="LNM237" s="304"/>
      <c r="LNN237" s="304"/>
      <c r="LNO237" s="304"/>
      <c r="LNP237" s="304"/>
      <c r="LNQ237" s="304"/>
      <c r="LNR237" s="304"/>
      <c r="LNS237" s="304"/>
      <c r="LNT237" s="304"/>
      <c r="LNU237" s="304"/>
      <c r="LNV237" s="304"/>
      <c r="LNW237" s="304"/>
      <c r="LNX237" s="304"/>
      <c r="LNY237" s="304"/>
      <c r="LNZ237" s="304"/>
      <c r="LOA237" s="304"/>
      <c r="LOB237" s="304"/>
      <c r="LOC237" s="304"/>
      <c r="LOD237" s="304"/>
      <c r="LOE237" s="304"/>
      <c r="LOF237" s="304"/>
      <c r="LOG237" s="304"/>
      <c r="LOH237" s="304"/>
      <c r="LOI237" s="304"/>
      <c r="LOJ237" s="304"/>
      <c r="LOK237" s="304"/>
      <c r="LOL237" s="304"/>
      <c r="LOM237" s="304"/>
      <c r="LON237" s="304"/>
      <c r="LOO237" s="304"/>
      <c r="LOP237" s="304"/>
      <c r="LOQ237" s="304"/>
      <c r="LOR237" s="304"/>
      <c r="LOS237" s="304"/>
      <c r="LOT237" s="304"/>
      <c r="LOU237" s="304"/>
      <c r="LOV237" s="304"/>
      <c r="LOW237" s="304"/>
      <c r="LOX237" s="304"/>
      <c r="LOY237" s="304"/>
      <c r="LOZ237" s="304"/>
      <c r="LPA237" s="304"/>
      <c r="LPB237" s="304"/>
      <c r="LPC237" s="304"/>
      <c r="LPD237" s="304"/>
      <c r="LPE237" s="304"/>
      <c r="LPF237" s="304"/>
      <c r="LPG237" s="304"/>
      <c r="LPH237" s="304"/>
      <c r="LPI237" s="304"/>
      <c r="LPJ237" s="304"/>
      <c r="LPK237" s="304"/>
      <c r="LPL237" s="304"/>
      <c r="LPM237" s="304"/>
      <c r="LPN237" s="304"/>
      <c r="LPO237" s="304"/>
      <c r="LPP237" s="304"/>
      <c r="LPQ237" s="304"/>
      <c r="LPR237" s="304"/>
      <c r="LPS237" s="304"/>
      <c r="LPT237" s="304"/>
      <c r="LPU237" s="304"/>
      <c r="LPV237" s="304"/>
      <c r="LPW237" s="304"/>
      <c r="LPX237" s="304"/>
      <c r="LPY237" s="304"/>
      <c r="LPZ237" s="304"/>
      <c r="LQA237" s="304"/>
      <c r="LQB237" s="304"/>
      <c r="LQC237" s="304"/>
      <c r="LQD237" s="304"/>
      <c r="LQE237" s="304"/>
      <c r="LQF237" s="304"/>
      <c r="LQG237" s="304"/>
      <c r="LQH237" s="304"/>
      <c r="LQI237" s="304"/>
      <c r="LQJ237" s="304"/>
      <c r="LQK237" s="304"/>
      <c r="LQL237" s="304"/>
      <c r="LQM237" s="304"/>
      <c r="LQN237" s="304"/>
      <c r="LQO237" s="304"/>
      <c r="LQP237" s="304"/>
      <c r="LQQ237" s="304"/>
      <c r="LQR237" s="304"/>
      <c r="LQS237" s="304"/>
      <c r="LQT237" s="304"/>
      <c r="LQU237" s="304"/>
      <c r="LQV237" s="304"/>
      <c r="LQW237" s="304"/>
      <c r="LQX237" s="304"/>
      <c r="LQY237" s="304"/>
      <c r="LQZ237" s="304"/>
      <c r="LRA237" s="304"/>
      <c r="LRB237" s="304"/>
      <c r="LRC237" s="304"/>
      <c r="LRD237" s="304"/>
      <c r="LRE237" s="304"/>
      <c r="LRF237" s="304"/>
      <c r="LRG237" s="304"/>
      <c r="LRH237" s="304"/>
      <c r="LRI237" s="304"/>
      <c r="LRJ237" s="304"/>
      <c r="LRK237" s="304"/>
      <c r="LRL237" s="304"/>
      <c r="LRM237" s="304"/>
      <c r="LRN237" s="304"/>
      <c r="LRO237" s="304"/>
      <c r="LRP237" s="304"/>
      <c r="LRQ237" s="304"/>
      <c r="LRR237" s="304"/>
      <c r="LRS237" s="304"/>
      <c r="LRT237" s="304"/>
      <c r="LRU237" s="304"/>
      <c r="LRV237" s="304"/>
      <c r="LRW237" s="304"/>
      <c r="LRX237" s="304"/>
      <c r="LRY237" s="304"/>
      <c r="LRZ237" s="304"/>
      <c r="LSA237" s="304"/>
      <c r="LSB237" s="304"/>
      <c r="LSC237" s="304"/>
      <c r="LSD237" s="304"/>
      <c r="LSE237" s="304"/>
      <c r="LSF237" s="304"/>
      <c r="LSG237" s="304"/>
      <c r="LSH237" s="304"/>
      <c r="LSI237" s="304"/>
      <c r="LSJ237" s="304"/>
      <c r="LSK237" s="304"/>
      <c r="LSL237" s="304"/>
      <c r="LSM237" s="304"/>
      <c r="LSN237" s="304"/>
      <c r="LSO237" s="304"/>
      <c r="LSP237" s="304"/>
      <c r="LSQ237" s="304"/>
      <c r="LSR237" s="304"/>
      <c r="LSS237" s="304"/>
      <c r="LST237" s="304"/>
      <c r="LSU237" s="304"/>
      <c r="LSV237" s="304"/>
      <c r="LSW237" s="304"/>
      <c r="LSX237" s="304"/>
      <c r="LSY237" s="304"/>
      <c r="LSZ237" s="304"/>
      <c r="LTA237" s="304"/>
      <c r="LTB237" s="304"/>
      <c r="LTC237" s="304"/>
      <c r="LTD237" s="304"/>
      <c r="LTE237" s="304"/>
      <c r="LTF237" s="304"/>
      <c r="LTG237" s="304"/>
      <c r="LTH237" s="304"/>
      <c r="LTI237" s="304"/>
      <c r="LTJ237" s="304"/>
      <c r="LTK237" s="304"/>
      <c r="LTL237" s="304"/>
      <c r="LTM237" s="304"/>
      <c r="LTN237" s="304"/>
      <c r="LTO237" s="304"/>
      <c r="LTP237" s="304"/>
      <c r="LTQ237" s="304"/>
      <c r="LTR237" s="304"/>
      <c r="LTS237" s="304"/>
      <c r="LTT237" s="304"/>
      <c r="LTU237" s="304"/>
      <c r="LTV237" s="304"/>
      <c r="LTW237" s="304"/>
      <c r="LTX237" s="304"/>
      <c r="LTY237" s="304"/>
      <c r="LTZ237" s="304"/>
      <c r="LUA237" s="304"/>
      <c r="LUB237" s="304"/>
      <c r="LUC237" s="304"/>
      <c r="LUD237" s="304"/>
      <c r="LUE237" s="304"/>
      <c r="LUF237" s="304"/>
      <c r="LUG237" s="304"/>
      <c r="LUH237" s="304"/>
      <c r="LUI237" s="304"/>
      <c r="LUJ237" s="304"/>
      <c r="LUK237" s="304"/>
      <c r="LUL237" s="304"/>
      <c r="LUM237" s="304"/>
      <c r="LUN237" s="304"/>
      <c r="LUO237" s="304"/>
      <c r="LUP237" s="304"/>
      <c r="LUQ237" s="304"/>
      <c r="LUR237" s="304"/>
      <c r="LUS237" s="304"/>
      <c r="LUT237" s="304"/>
      <c r="LUU237" s="304"/>
      <c r="LUV237" s="304"/>
      <c r="LUW237" s="304"/>
      <c r="LUX237" s="304"/>
      <c r="LUY237" s="304"/>
      <c r="LUZ237" s="304"/>
      <c r="LVA237" s="304"/>
      <c r="LVB237" s="304"/>
      <c r="LVC237" s="304"/>
      <c r="LVD237" s="304"/>
      <c r="LVE237" s="304"/>
      <c r="LVF237" s="304"/>
      <c r="LVG237" s="304"/>
      <c r="LVH237" s="304"/>
      <c r="LVI237" s="304"/>
      <c r="LVJ237" s="304"/>
      <c r="LVK237" s="304"/>
      <c r="LVL237" s="304"/>
      <c r="LVM237" s="304"/>
      <c r="LVN237" s="304"/>
      <c r="LVO237" s="304"/>
      <c r="LVP237" s="304"/>
      <c r="LVQ237" s="304"/>
      <c r="LVR237" s="304"/>
      <c r="LVS237" s="304"/>
      <c r="LVT237" s="304"/>
      <c r="LVU237" s="304"/>
      <c r="LVV237" s="304"/>
      <c r="LVW237" s="304"/>
      <c r="LVX237" s="304"/>
      <c r="LVY237" s="304"/>
      <c r="LVZ237" s="304"/>
      <c r="LWA237" s="304"/>
      <c r="LWB237" s="304"/>
      <c r="LWC237" s="304"/>
      <c r="LWD237" s="304"/>
      <c r="LWE237" s="304"/>
      <c r="LWF237" s="304"/>
      <c r="LWG237" s="304"/>
      <c r="LWH237" s="304"/>
      <c r="LWI237" s="304"/>
      <c r="LWJ237" s="304"/>
      <c r="LWK237" s="304"/>
      <c r="LWL237" s="304"/>
      <c r="LWM237" s="304"/>
      <c r="LWN237" s="304"/>
      <c r="LWO237" s="304"/>
      <c r="LWP237" s="304"/>
      <c r="LWQ237" s="304"/>
      <c r="LWR237" s="304"/>
      <c r="LWS237" s="304"/>
      <c r="LWT237" s="304"/>
      <c r="LWU237" s="304"/>
      <c r="LWV237" s="304"/>
      <c r="LWW237" s="304"/>
      <c r="LWX237" s="304"/>
      <c r="LWY237" s="304"/>
      <c r="LWZ237" s="304"/>
      <c r="LXA237" s="304"/>
      <c r="LXB237" s="304"/>
      <c r="LXC237" s="304"/>
      <c r="LXD237" s="304"/>
      <c r="LXE237" s="304"/>
      <c r="LXF237" s="304"/>
      <c r="LXG237" s="304"/>
      <c r="LXH237" s="304"/>
      <c r="LXI237" s="304"/>
      <c r="LXJ237" s="304"/>
      <c r="LXK237" s="304"/>
      <c r="LXL237" s="304"/>
      <c r="LXM237" s="304"/>
      <c r="LXN237" s="304"/>
      <c r="LXO237" s="304"/>
      <c r="LXP237" s="304"/>
      <c r="LXQ237" s="304"/>
      <c r="LXR237" s="304"/>
      <c r="LXS237" s="304"/>
      <c r="LXT237" s="304"/>
      <c r="LXU237" s="304"/>
      <c r="LXV237" s="304"/>
      <c r="LXW237" s="304"/>
      <c r="LXX237" s="304"/>
      <c r="LXY237" s="304"/>
      <c r="LXZ237" s="304"/>
      <c r="LYA237" s="304"/>
      <c r="LYB237" s="304"/>
      <c r="LYC237" s="304"/>
      <c r="LYD237" s="304"/>
      <c r="LYE237" s="304"/>
      <c r="LYF237" s="304"/>
      <c r="LYG237" s="304"/>
      <c r="LYH237" s="304"/>
      <c r="LYI237" s="304"/>
      <c r="LYJ237" s="304"/>
      <c r="LYK237" s="304"/>
      <c r="LYL237" s="304"/>
      <c r="LYM237" s="304"/>
      <c r="LYN237" s="304"/>
      <c r="LYO237" s="304"/>
      <c r="LYP237" s="304"/>
      <c r="LYQ237" s="304"/>
      <c r="LYR237" s="304"/>
      <c r="LYS237" s="304"/>
      <c r="LYT237" s="304"/>
      <c r="LYU237" s="304"/>
      <c r="LYV237" s="304"/>
      <c r="LYW237" s="304"/>
      <c r="LYX237" s="304"/>
      <c r="LYY237" s="304"/>
      <c r="LYZ237" s="304"/>
      <c r="LZA237" s="304"/>
      <c r="LZB237" s="304"/>
      <c r="LZC237" s="304"/>
      <c r="LZD237" s="304"/>
      <c r="LZE237" s="304"/>
      <c r="LZF237" s="304"/>
      <c r="LZG237" s="304"/>
      <c r="LZH237" s="304"/>
      <c r="LZI237" s="304"/>
      <c r="LZJ237" s="304"/>
      <c r="LZK237" s="304"/>
      <c r="LZL237" s="304"/>
      <c r="LZM237" s="304"/>
      <c r="LZN237" s="304"/>
      <c r="LZO237" s="304"/>
      <c r="LZP237" s="304"/>
      <c r="LZQ237" s="304"/>
      <c r="LZR237" s="304"/>
      <c r="LZS237" s="304"/>
      <c r="LZT237" s="304"/>
      <c r="LZU237" s="304"/>
      <c r="LZV237" s="304"/>
      <c r="LZW237" s="304"/>
      <c r="LZX237" s="304"/>
      <c r="LZY237" s="304"/>
      <c r="LZZ237" s="304"/>
      <c r="MAA237" s="304"/>
      <c r="MAB237" s="304"/>
      <c r="MAC237" s="304"/>
      <c r="MAD237" s="304"/>
      <c r="MAE237" s="304"/>
      <c r="MAF237" s="304"/>
      <c r="MAG237" s="304"/>
      <c r="MAH237" s="304"/>
      <c r="MAI237" s="304"/>
      <c r="MAJ237" s="304"/>
      <c r="MAK237" s="304"/>
      <c r="MAL237" s="304"/>
      <c r="MAM237" s="304"/>
      <c r="MAN237" s="304"/>
      <c r="MAO237" s="304"/>
      <c r="MAP237" s="304"/>
      <c r="MAQ237" s="304"/>
      <c r="MAR237" s="304"/>
      <c r="MAS237" s="304"/>
      <c r="MAT237" s="304"/>
      <c r="MAU237" s="304"/>
      <c r="MAV237" s="304"/>
      <c r="MAW237" s="304"/>
      <c r="MAX237" s="304"/>
      <c r="MAY237" s="304"/>
      <c r="MAZ237" s="304"/>
      <c r="MBA237" s="304"/>
      <c r="MBB237" s="304"/>
      <c r="MBC237" s="304"/>
      <c r="MBD237" s="304"/>
      <c r="MBE237" s="304"/>
      <c r="MBF237" s="304"/>
      <c r="MBG237" s="304"/>
      <c r="MBH237" s="304"/>
      <c r="MBI237" s="304"/>
      <c r="MBJ237" s="304"/>
      <c r="MBK237" s="304"/>
      <c r="MBL237" s="304"/>
      <c r="MBM237" s="304"/>
      <c r="MBN237" s="304"/>
      <c r="MBO237" s="304"/>
      <c r="MBP237" s="304"/>
      <c r="MBQ237" s="304"/>
      <c r="MBR237" s="304"/>
      <c r="MBS237" s="304"/>
      <c r="MBT237" s="304"/>
      <c r="MBU237" s="304"/>
      <c r="MBV237" s="304"/>
      <c r="MBW237" s="304"/>
      <c r="MBX237" s="304"/>
      <c r="MBY237" s="304"/>
      <c r="MBZ237" s="304"/>
      <c r="MCA237" s="304"/>
      <c r="MCB237" s="304"/>
      <c r="MCC237" s="304"/>
      <c r="MCD237" s="304"/>
      <c r="MCE237" s="304"/>
      <c r="MCF237" s="304"/>
      <c r="MCG237" s="304"/>
      <c r="MCH237" s="304"/>
      <c r="MCI237" s="304"/>
      <c r="MCJ237" s="304"/>
      <c r="MCK237" s="304"/>
      <c r="MCL237" s="304"/>
      <c r="MCM237" s="304"/>
      <c r="MCN237" s="304"/>
      <c r="MCO237" s="304"/>
      <c r="MCP237" s="304"/>
      <c r="MCQ237" s="304"/>
      <c r="MCR237" s="304"/>
      <c r="MCS237" s="304"/>
      <c r="MCT237" s="304"/>
      <c r="MCU237" s="304"/>
      <c r="MCV237" s="304"/>
      <c r="MCW237" s="304"/>
      <c r="MCX237" s="304"/>
      <c r="MCY237" s="304"/>
      <c r="MCZ237" s="304"/>
      <c r="MDA237" s="304"/>
      <c r="MDB237" s="304"/>
      <c r="MDC237" s="304"/>
      <c r="MDD237" s="304"/>
      <c r="MDE237" s="304"/>
      <c r="MDF237" s="304"/>
      <c r="MDG237" s="304"/>
      <c r="MDH237" s="304"/>
      <c r="MDI237" s="304"/>
      <c r="MDJ237" s="304"/>
      <c r="MDK237" s="304"/>
      <c r="MDL237" s="304"/>
      <c r="MDM237" s="304"/>
      <c r="MDN237" s="304"/>
      <c r="MDO237" s="304"/>
      <c r="MDP237" s="304"/>
      <c r="MDQ237" s="304"/>
      <c r="MDR237" s="304"/>
      <c r="MDS237" s="304"/>
      <c r="MDT237" s="304"/>
      <c r="MDU237" s="304"/>
      <c r="MDV237" s="304"/>
      <c r="MDW237" s="304"/>
      <c r="MDX237" s="304"/>
      <c r="MDY237" s="304"/>
      <c r="MDZ237" s="304"/>
      <c r="MEA237" s="304"/>
      <c r="MEB237" s="304"/>
      <c r="MEC237" s="304"/>
      <c r="MED237" s="304"/>
      <c r="MEE237" s="304"/>
      <c r="MEF237" s="304"/>
      <c r="MEG237" s="304"/>
      <c r="MEH237" s="304"/>
      <c r="MEI237" s="304"/>
      <c r="MEJ237" s="304"/>
      <c r="MEK237" s="304"/>
      <c r="MEL237" s="304"/>
      <c r="MEM237" s="304"/>
      <c r="MEN237" s="304"/>
      <c r="MEO237" s="304"/>
      <c r="MEP237" s="304"/>
      <c r="MEQ237" s="304"/>
      <c r="MER237" s="304"/>
      <c r="MES237" s="304"/>
      <c r="MET237" s="304"/>
      <c r="MEU237" s="304"/>
      <c r="MEV237" s="304"/>
      <c r="MEW237" s="304"/>
      <c r="MEX237" s="304"/>
      <c r="MEY237" s="304"/>
      <c r="MEZ237" s="304"/>
      <c r="MFA237" s="304"/>
      <c r="MFB237" s="304"/>
      <c r="MFC237" s="304"/>
      <c r="MFD237" s="304"/>
      <c r="MFE237" s="304"/>
      <c r="MFF237" s="304"/>
      <c r="MFG237" s="304"/>
      <c r="MFH237" s="304"/>
      <c r="MFI237" s="304"/>
      <c r="MFJ237" s="304"/>
      <c r="MFK237" s="304"/>
      <c r="MFL237" s="304"/>
      <c r="MFM237" s="304"/>
      <c r="MFN237" s="304"/>
      <c r="MFO237" s="304"/>
      <c r="MFP237" s="304"/>
      <c r="MFQ237" s="304"/>
      <c r="MFR237" s="304"/>
      <c r="MFS237" s="304"/>
      <c r="MFT237" s="304"/>
      <c r="MFU237" s="304"/>
      <c r="MFV237" s="304"/>
      <c r="MFW237" s="304"/>
      <c r="MFX237" s="304"/>
      <c r="MFY237" s="304"/>
      <c r="MFZ237" s="304"/>
      <c r="MGA237" s="304"/>
      <c r="MGB237" s="304"/>
      <c r="MGC237" s="304"/>
      <c r="MGD237" s="304"/>
      <c r="MGE237" s="304"/>
      <c r="MGF237" s="304"/>
      <c r="MGG237" s="304"/>
      <c r="MGH237" s="304"/>
      <c r="MGI237" s="304"/>
      <c r="MGJ237" s="304"/>
      <c r="MGK237" s="304"/>
      <c r="MGL237" s="304"/>
      <c r="MGM237" s="304"/>
      <c r="MGN237" s="304"/>
      <c r="MGO237" s="304"/>
      <c r="MGP237" s="304"/>
      <c r="MGQ237" s="304"/>
      <c r="MGR237" s="304"/>
      <c r="MGS237" s="304"/>
      <c r="MGT237" s="304"/>
      <c r="MGU237" s="304"/>
      <c r="MGV237" s="304"/>
      <c r="MGW237" s="304"/>
      <c r="MGX237" s="304"/>
      <c r="MGY237" s="304"/>
      <c r="MGZ237" s="304"/>
      <c r="MHA237" s="304"/>
      <c r="MHB237" s="304"/>
      <c r="MHC237" s="304"/>
      <c r="MHD237" s="304"/>
      <c r="MHE237" s="304"/>
      <c r="MHF237" s="304"/>
      <c r="MHG237" s="304"/>
      <c r="MHH237" s="304"/>
      <c r="MHI237" s="304"/>
      <c r="MHJ237" s="304"/>
      <c r="MHK237" s="304"/>
      <c r="MHL237" s="304"/>
      <c r="MHM237" s="304"/>
      <c r="MHN237" s="304"/>
      <c r="MHO237" s="304"/>
      <c r="MHP237" s="304"/>
      <c r="MHQ237" s="304"/>
      <c r="MHR237" s="304"/>
      <c r="MHS237" s="304"/>
      <c r="MHT237" s="304"/>
      <c r="MHU237" s="304"/>
      <c r="MHV237" s="304"/>
      <c r="MHW237" s="304"/>
      <c r="MHX237" s="304"/>
      <c r="MHY237" s="304"/>
      <c r="MHZ237" s="304"/>
      <c r="MIA237" s="304"/>
      <c r="MIB237" s="304"/>
      <c r="MIC237" s="304"/>
      <c r="MID237" s="304"/>
      <c r="MIE237" s="304"/>
      <c r="MIF237" s="304"/>
      <c r="MIG237" s="304"/>
      <c r="MIH237" s="304"/>
      <c r="MII237" s="304"/>
      <c r="MIJ237" s="304"/>
      <c r="MIK237" s="304"/>
      <c r="MIL237" s="304"/>
      <c r="MIM237" s="304"/>
      <c r="MIN237" s="304"/>
      <c r="MIO237" s="304"/>
      <c r="MIP237" s="304"/>
      <c r="MIQ237" s="304"/>
      <c r="MIR237" s="304"/>
      <c r="MIS237" s="304"/>
      <c r="MIT237" s="304"/>
      <c r="MIU237" s="304"/>
      <c r="MIV237" s="304"/>
      <c r="MIW237" s="304"/>
      <c r="MIX237" s="304"/>
      <c r="MIY237" s="304"/>
      <c r="MIZ237" s="304"/>
      <c r="MJA237" s="304"/>
      <c r="MJB237" s="304"/>
      <c r="MJC237" s="304"/>
      <c r="MJD237" s="304"/>
      <c r="MJE237" s="304"/>
      <c r="MJF237" s="304"/>
      <c r="MJG237" s="304"/>
      <c r="MJH237" s="304"/>
      <c r="MJI237" s="304"/>
      <c r="MJJ237" s="304"/>
      <c r="MJK237" s="304"/>
      <c r="MJL237" s="304"/>
      <c r="MJM237" s="304"/>
      <c r="MJN237" s="304"/>
      <c r="MJO237" s="304"/>
      <c r="MJP237" s="304"/>
      <c r="MJQ237" s="304"/>
      <c r="MJR237" s="304"/>
      <c r="MJS237" s="304"/>
      <c r="MJT237" s="304"/>
      <c r="MJU237" s="304"/>
      <c r="MJV237" s="304"/>
      <c r="MJW237" s="304"/>
      <c r="MJX237" s="304"/>
      <c r="MJY237" s="304"/>
      <c r="MJZ237" s="304"/>
      <c r="MKA237" s="304"/>
      <c r="MKB237" s="304"/>
      <c r="MKC237" s="304"/>
      <c r="MKD237" s="304"/>
      <c r="MKE237" s="304"/>
      <c r="MKF237" s="304"/>
      <c r="MKG237" s="304"/>
      <c r="MKH237" s="304"/>
      <c r="MKI237" s="304"/>
      <c r="MKJ237" s="304"/>
      <c r="MKK237" s="304"/>
      <c r="MKL237" s="304"/>
      <c r="MKM237" s="304"/>
      <c r="MKN237" s="304"/>
      <c r="MKO237" s="304"/>
      <c r="MKP237" s="304"/>
      <c r="MKQ237" s="304"/>
      <c r="MKR237" s="304"/>
      <c r="MKS237" s="304"/>
      <c r="MKT237" s="304"/>
      <c r="MKU237" s="304"/>
      <c r="MKV237" s="304"/>
      <c r="MKW237" s="304"/>
      <c r="MKX237" s="304"/>
      <c r="MKY237" s="304"/>
      <c r="MKZ237" s="304"/>
      <c r="MLA237" s="304"/>
      <c r="MLB237" s="304"/>
      <c r="MLC237" s="304"/>
      <c r="MLD237" s="304"/>
      <c r="MLE237" s="304"/>
      <c r="MLF237" s="304"/>
      <c r="MLG237" s="304"/>
      <c r="MLH237" s="304"/>
      <c r="MLI237" s="304"/>
      <c r="MLJ237" s="304"/>
      <c r="MLK237" s="304"/>
      <c r="MLL237" s="304"/>
      <c r="MLM237" s="304"/>
      <c r="MLN237" s="304"/>
      <c r="MLO237" s="304"/>
      <c r="MLP237" s="304"/>
      <c r="MLQ237" s="304"/>
      <c r="MLR237" s="304"/>
      <c r="MLS237" s="304"/>
      <c r="MLT237" s="304"/>
      <c r="MLU237" s="304"/>
      <c r="MLV237" s="304"/>
      <c r="MLW237" s="304"/>
      <c r="MLX237" s="304"/>
      <c r="MLY237" s="304"/>
      <c r="MLZ237" s="304"/>
      <c r="MMA237" s="304"/>
      <c r="MMB237" s="304"/>
      <c r="MMC237" s="304"/>
      <c r="MMD237" s="304"/>
      <c r="MME237" s="304"/>
      <c r="MMF237" s="304"/>
      <c r="MMG237" s="304"/>
      <c r="MMH237" s="304"/>
      <c r="MMI237" s="304"/>
      <c r="MMJ237" s="304"/>
      <c r="MMK237" s="304"/>
      <c r="MML237" s="304"/>
      <c r="MMM237" s="304"/>
      <c r="MMN237" s="304"/>
      <c r="MMO237" s="304"/>
      <c r="MMP237" s="304"/>
      <c r="MMQ237" s="304"/>
      <c r="MMR237" s="304"/>
      <c r="MMS237" s="304"/>
      <c r="MMT237" s="304"/>
      <c r="MMU237" s="304"/>
      <c r="MMV237" s="304"/>
      <c r="MMW237" s="304"/>
      <c r="MMX237" s="304"/>
      <c r="MMY237" s="304"/>
      <c r="MMZ237" s="304"/>
      <c r="MNA237" s="304"/>
      <c r="MNB237" s="304"/>
      <c r="MNC237" s="304"/>
      <c r="MND237" s="304"/>
      <c r="MNE237" s="304"/>
      <c r="MNF237" s="304"/>
      <c r="MNG237" s="304"/>
      <c r="MNH237" s="304"/>
      <c r="MNI237" s="304"/>
      <c r="MNJ237" s="304"/>
      <c r="MNK237" s="304"/>
      <c r="MNL237" s="304"/>
      <c r="MNM237" s="304"/>
      <c r="MNN237" s="304"/>
      <c r="MNO237" s="304"/>
      <c r="MNP237" s="304"/>
      <c r="MNQ237" s="304"/>
      <c r="MNR237" s="304"/>
      <c r="MNS237" s="304"/>
      <c r="MNT237" s="304"/>
      <c r="MNU237" s="304"/>
      <c r="MNV237" s="304"/>
      <c r="MNW237" s="304"/>
      <c r="MNX237" s="304"/>
      <c r="MNY237" s="304"/>
      <c r="MNZ237" s="304"/>
      <c r="MOA237" s="304"/>
      <c r="MOB237" s="304"/>
      <c r="MOC237" s="304"/>
      <c r="MOD237" s="304"/>
      <c r="MOE237" s="304"/>
      <c r="MOF237" s="304"/>
      <c r="MOG237" s="304"/>
      <c r="MOH237" s="304"/>
      <c r="MOI237" s="304"/>
      <c r="MOJ237" s="304"/>
      <c r="MOK237" s="304"/>
      <c r="MOL237" s="304"/>
      <c r="MOM237" s="304"/>
      <c r="MON237" s="304"/>
      <c r="MOO237" s="304"/>
      <c r="MOP237" s="304"/>
      <c r="MOQ237" s="304"/>
      <c r="MOR237" s="304"/>
      <c r="MOS237" s="304"/>
      <c r="MOT237" s="304"/>
      <c r="MOU237" s="304"/>
      <c r="MOV237" s="304"/>
      <c r="MOW237" s="304"/>
      <c r="MOX237" s="304"/>
      <c r="MOY237" s="304"/>
      <c r="MOZ237" s="304"/>
      <c r="MPA237" s="304"/>
      <c r="MPB237" s="304"/>
      <c r="MPC237" s="304"/>
      <c r="MPD237" s="304"/>
      <c r="MPE237" s="304"/>
      <c r="MPF237" s="304"/>
      <c r="MPG237" s="304"/>
      <c r="MPH237" s="304"/>
      <c r="MPI237" s="304"/>
      <c r="MPJ237" s="304"/>
      <c r="MPK237" s="304"/>
      <c r="MPL237" s="304"/>
      <c r="MPM237" s="304"/>
      <c r="MPN237" s="304"/>
      <c r="MPO237" s="304"/>
      <c r="MPP237" s="304"/>
      <c r="MPQ237" s="304"/>
      <c r="MPR237" s="304"/>
      <c r="MPS237" s="304"/>
      <c r="MPT237" s="304"/>
      <c r="MPU237" s="304"/>
      <c r="MPV237" s="304"/>
      <c r="MPW237" s="304"/>
      <c r="MPX237" s="304"/>
      <c r="MPY237" s="304"/>
      <c r="MPZ237" s="304"/>
      <c r="MQA237" s="304"/>
      <c r="MQB237" s="304"/>
      <c r="MQC237" s="304"/>
      <c r="MQD237" s="304"/>
      <c r="MQE237" s="304"/>
      <c r="MQF237" s="304"/>
      <c r="MQG237" s="304"/>
      <c r="MQH237" s="304"/>
      <c r="MQI237" s="304"/>
      <c r="MQJ237" s="304"/>
      <c r="MQK237" s="304"/>
      <c r="MQL237" s="304"/>
      <c r="MQM237" s="304"/>
      <c r="MQN237" s="304"/>
      <c r="MQO237" s="304"/>
      <c r="MQP237" s="304"/>
      <c r="MQQ237" s="304"/>
      <c r="MQR237" s="304"/>
      <c r="MQS237" s="304"/>
      <c r="MQT237" s="304"/>
      <c r="MQU237" s="304"/>
      <c r="MQV237" s="304"/>
      <c r="MQW237" s="304"/>
      <c r="MQX237" s="304"/>
      <c r="MQY237" s="304"/>
      <c r="MQZ237" s="304"/>
      <c r="MRA237" s="304"/>
      <c r="MRB237" s="304"/>
      <c r="MRC237" s="304"/>
      <c r="MRD237" s="304"/>
      <c r="MRE237" s="304"/>
      <c r="MRF237" s="304"/>
      <c r="MRG237" s="304"/>
      <c r="MRH237" s="304"/>
      <c r="MRI237" s="304"/>
      <c r="MRJ237" s="304"/>
      <c r="MRK237" s="304"/>
      <c r="MRL237" s="304"/>
      <c r="MRM237" s="304"/>
      <c r="MRN237" s="304"/>
      <c r="MRO237" s="304"/>
      <c r="MRP237" s="304"/>
      <c r="MRQ237" s="304"/>
      <c r="MRR237" s="304"/>
      <c r="MRS237" s="304"/>
      <c r="MRT237" s="304"/>
      <c r="MRU237" s="304"/>
      <c r="MRV237" s="304"/>
      <c r="MRW237" s="304"/>
      <c r="MRX237" s="304"/>
      <c r="MRY237" s="304"/>
      <c r="MRZ237" s="304"/>
      <c r="MSA237" s="304"/>
      <c r="MSB237" s="304"/>
      <c r="MSC237" s="304"/>
      <c r="MSD237" s="304"/>
      <c r="MSE237" s="304"/>
      <c r="MSF237" s="304"/>
      <c r="MSG237" s="304"/>
      <c r="MSH237" s="304"/>
      <c r="MSI237" s="304"/>
      <c r="MSJ237" s="304"/>
      <c r="MSK237" s="304"/>
      <c r="MSL237" s="304"/>
      <c r="MSM237" s="304"/>
      <c r="MSN237" s="304"/>
      <c r="MSO237" s="304"/>
      <c r="MSP237" s="304"/>
      <c r="MSQ237" s="304"/>
      <c r="MSR237" s="304"/>
      <c r="MSS237" s="304"/>
      <c r="MST237" s="304"/>
      <c r="MSU237" s="304"/>
      <c r="MSV237" s="304"/>
      <c r="MSW237" s="304"/>
      <c r="MSX237" s="304"/>
      <c r="MSY237" s="304"/>
      <c r="MSZ237" s="304"/>
      <c r="MTA237" s="304"/>
      <c r="MTB237" s="304"/>
      <c r="MTC237" s="304"/>
      <c r="MTD237" s="304"/>
      <c r="MTE237" s="304"/>
      <c r="MTF237" s="304"/>
      <c r="MTG237" s="304"/>
      <c r="MTH237" s="304"/>
      <c r="MTI237" s="304"/>
      <c r="MTJ237" s="304"/>
      <c r="MTK237" s="304"/>
      <c r="MTL237" s="304"/>
      <c r="MTM237" s="304"/>
      <c r="MTN237" s="304"/>
      <c r="MTO237" s="304"/>
      <c r="MTP237" s="304"/>
      <c r="MTQ237" s="304"/>
      <c r="MTR237" s="304"/>
      <c r="MTS237" s="304"/>
      <c r="MTT237" s="304"/>
      <c r="MTU237" s="304"/>
      <c r="MTV237" s="304"/>
      <c r="MTW237" s="304"/>
      <c r="MTX237" s="304"/>
      <c r="MTY237" s="304"/>
      <c r="MTZ237" s="304"/>
      <c r="MUA237" s="304"/>
      <c r="MUB237" s="304"/>
      <c r="MUC237" s="304"/>
      <c r="MUD237" s="304"/>
      <c r="MUE237" s="304"/>
      <c r="MUF237" s="304"/>
      <c r="MUG237" s="304"/>
      <c r="MUH237" s="304"/>
      <c r="MUI237" s="304"/>
      <c r="MUJ237" s="304"/>
      <c r="MUK237" s="304"/>
      <c r="MUL237" s="304"/>
      <c r="MUM237" s="304"/>
      <c r="MUN237" s="304"/>
      <c r="MUO237" s="304"/>
      <c r="MUP237" s="304"/>
      <c r="MUQ237" s="304"/>
      <c r="MUR237" s="304"/>
      <c r="MUS237" s="304"/>
      <c r="MUT237" s="304"/>
      <c r="MUU237" s="304"/>
      <c r="MUV237" s="304"/>
      <c r="MUW237" s="304"/>
      <c r="MUX237" s="304"/>
      <c r="MUY237" s="304"/>
      <c r="MUZ237" s="304"/>
      <c r="MVA237" s="304"/>
      <c r="MVB237" s="304"/>
      <c r="MVC237" s="304"/>
      <c r="MVD237" s="304"/>
      <c r="MVE237" s="304"/>
      <c r="MVF237" s="304"/>
      <c r="MVG237" s="304"/>
      <c r="MVH237" s="304"/>
      <c r="MVI237" s="304"/>
      <c r="MVJ237" s="304"/>
      <c r="MVK237" s="304"/>
      <c r="MVL237" s="304"/>
      <c r="MVM237" s="304"/>
      <c r="MVN237" s="304"/>
      <c r="MVO237" s="304"/>
      <c r="MVP237" s="304"/>
      <c r="MVQ237" s="304"/>
      <c r="MVR237" s="304"/>
      <c r="MVS237" s="304"/>
      <c r="MVT237" s="304"/>
      <c r="MVU237" s="304"/>
      <c r="MVV237" s="304"/>
      <c r="MVW237" s="304"/>
      <c r="MVX237" s="304"/>
      <c r="MVY237" s="304"/>
      <c r="MVZ237" s="304"/>
      <c r="MWA237" s="304"/>
      <c r="MWB237" s="304"/>
      <c r="MWC237" s="304"/>
      <c r="MWD237" s="304"/>
      <c r="MWE237" s="304"/>
      <c r="MWF237" s="304"/>
      <c r="MWG237" s="304"/>
      <c r="MWH237" s="304"/>
      <c r="MWI237" s="304"/>
      <c r="MWJ237" s="304"/>
      <c r="MWK237" s="304"/>
      <c r="MWL237" s="304"/>
      <c r="MWM237" s="304"/>
      <c r="MWN237" s="304"/>
      <c r="MWO237" s="304"/>
      <c r="MWP237" s="304"/>
      <c r="MWQ237" s="304"/>
      <c r="MWR237" s="304"/>
      <c r="MWS237" s="304"/>
      <c r="MWT237" s="304"/>
      <c r="MWU237" s="304"/>
      <c r="MWV237" s="304"/>
      <c r="MWW237" s="304"/>
      <c r="MWX237" s="304"/>
      <c r="MWY237" s="304"/>
      <c r="MWZ237" s="304"/>
      <c r="MXA237" s="304"/>
      <c r="MXB237" s="304"/>
      <c r="MXC237" s="304"/>
      <c r="MXD237" s="304"/>
      <c r="MXE237" s="304"/>
      <c r="MXF237" s="304"/>
      <c r="MXG237" s="304"/>
      <c r="MXH237" s="304"/>
      <c r="MXI237" s="304"/>
      <c r="MXJ237" s="304"/>
      <c r="MXK237" s="304"/>
      <c r="MXL237" s="304"/>
      <c r="MXM237" s="304"/>
      <c r="MXN237" s="304"/>
      <c r="MXO237" s="304"/>
      <c r="MXP237" s="304"/>
      <c r="MXQ237" s="304"/>
      <c r="MXR237" s="304"/>
      <c r="MXS237" s="304"/>
      <c r="MXT237" s="304"/>
      <c r="MXU237" s="304"/>
      <c r="MXV237" s="304"/>
      <c r="MXW237" s="304"/>
      <c r="MXX237" s="304"/>
      <c r="MXY237" s="304"/>
      <c r="MXZ237" s="304"/>
      <c r="MYA237" s="304"/>
      <c r="MYB237" s="304"/>
      <c r="MYC237" s="304"/>
      <c r="MYD237" s="304"/>
      <c r="MYE237" s="304"/>
      <c r="MYF237" s="304"/>
      <c r="MYG237" s="304"/>
      <c r="MYH237" s="304"/>
      <c r="MYI237" s="304"/>
      <c r="MYJ237" s="304"/>
      <c r="MYK237" s="304"/>
      <c r="MYL237" s="304"/>
      <c r="MYM237" s="304"/>
      <c r="MYN237" s="304"/>
      <c r="MYO237" s="304"/>
      <c r="MYP237" s="304"/>
      <c r="MYQ237" s="304"/>
      <c r="MYR237" s="304"/>
      <c r="MYS237" s="304"/>
      <c r="MYT237" s="304"/>
      <c r="MYU237" s="304"/>
      <c r="MYV237" s="304"/>
      <c r="MYW237" s="304"/>
      <c r="MYX237" s="304"/>
      <c r="MYY237" s="304"/>
      <c r="MYZ237" s="304"/>
      <c r="MZA237" s="304"/>
      <c r="MZB237" s="304"/>
      <c r="MZC237" s="304"/>
      <c r="MZD237" s="304"/>
      <c r="MZE237" s="304"/>
      <c r="MZF237" s="304"/>
      <c r="MZG237" s="304"/>
      <c r="MZH237" s="304"/>
      <c r="MZI237" s="304"/>
      <c r="MZJ237" s="304"/>
      <c r="MZK237" s="304"/>
      <c r="MZL237" s="304"/>
      <c r="MZM237" s="304"/>
      <c r="MZN237" s="304"/>
      <c r="MZO237" s="304"/>
      <c r="MZP237" s="304"/>
      <c r="MZQ237" s="304"/>
      <c r="MZR237" s="304"/>
      <c r="MZS237" s="304"/>
      <c r="MZT237" s="304"/>
      <c r="MZU237" s="304"/>
      <c r="MZV237" s="304"/>
      <c r="MZW237" s="304"/>
      <c r="MZX237" s="304"/>
      <c r="MZY237" s="304"/>
      <c r="MZZ237" s="304"/>
      <c r="NAA237" s="304"/>
      <c r="NAB237" s="304"/>
      <c r="NAC237" s="304"/>
      <c r="NAD237" s="304"/>
      <c r="NAE237" s="304"/>
      <c r="NAF237" s="304"/>
      <c r="NAG237" s="304"/>
      <c r="NAH237" s="304"/>
      <c r="NAI237" s="304"/>
      <c r="NAJ237" s="304"/>
      <c r="NAK237" s="304"/>
      <c r="NAL237" s="304"/>
      <c r="NAM237" s="304"/>
      <c r="NAN237" s="304"/>
      <c r="NAO237" s="304"/>
      <c r="NAP237" s="304"/>
      <c r="NAQ237" s="304"/>
      <c r="NAR237" s="304"/>
      <c r="NAS237" s="304"/>
      <c r="NAT237" s="304"/>
      <c r="NAU237" s="304"/>
      <c r="NAV237" s="304"/>
      <c r="NAW237" s="304"/>
      <c r="NAX237" s="304"/>
      <c r="NAY237" s="304"/>
      <c r="NAZ237" s="304"/>
      <c r="NBA237" s="304"/>
      <c r="NBB237" s="304"/>
      <c r="NBC237" s="304"/>
      <c r="NBD237" s="304"/>
      <c r="NBE237" s="304"/>
      <c r="NBF237" s="304"/>
      <c r="NBG237" s="304"/>
      <c r="NBH237" s="304"/>
      <c r="NBI237" s="304"/>
      <c r="NBJ237" s="304"/>
      <c r="NBK237" s="304"/>
      <c r="NBL237" s="304"/>
      <c r="NBM237" s="304"/>
      <c r="NBN237" s="304"/>
      <c r="NBO237" s="304"/>
      <c r="NBP237" s="304"/>
      <c r="NBQ237" s="304"/>
      <c r="NBR237" s="304"/>
      <c r="NBS237" s="304"/>
      <c r="NBT237" s="304"/>
      <c r="NBU237" s="304"/>
      <c r="NBV237" s="304"/>
      <c r="NBW237" s="304"/>
      <c r="NBX237" s="304"/>
      <c r="NBY237" s="304"/>
      <c r="NBZ237" s="304"/>
      <c r="NCA237" s="304"/>
      <c r="NCB237" s="304"/>
      <c r="NCC237" s="304"/>
      <c r="NCD237" s="304"/>
      <c r="NCE237" s="304"/>
      <c r="NCF237" s="304"/>
      <c r="NCG237" s="304"/>
      <c r="NCH237" s="304"/>
      <c r="NCI237" s="304"/>
      <c r="NCJ237" s="304"/>
      <c r="NCK237" s="304"/>
      <c r="NCL237" s="304"/>
      <c r="NCM237" s="304"/>
      <c r="NCN237" s="304"/>
      <c r="NCO237" s="304"/>
      <c r="NCP237" s="304"/>
      <c r="NCQ237" s="304"/>
      <c r="NCR237" s="304"/>
      <c r="NCS237" s="304"/>
      <c r="NCT237" s="304"/>
      <c r="NCU237" s="304"/>
      <c r="NCV237" s="304"/>
      <c r="NCW237" s="304"/>
      <c r="NCX237" s="304"/>
      <c r="NCY237" s="304"/>
      <c r="NCZ237" s="304"/>
      <c r="NDA237" s="304"/>
      <c r="NDB237" s="304"/>
      <c r="NDC237" s="304"/>
      <c r="NDD237" s="304"/>
      <c r="NDE237" s="304"/>
      <c r="NDF237" s="304"/>
      <c r="NDG237" s="304"/>
      <c r="NDH237" s="304"/>
      <c r="NDI237" s="304"/>
      <c r="NDJ237" s="304"/>
      <c r="NDK237" s="304"/>
      <c r="NDL237" s="304"/>
      <c r="NDM237" s="304"/>
      <c r="NDN237" s="304"/>
      <c r="NDO237" s="304"/>
      <c r="NDP237" s="304"/>
      <c r="NDQ237" s="304"/>
      <c r="NDR237" s="304"/>
      <c r="NDS237" s="304"/>
      <c r="NDT237" s="304"/>
      <c r="NDU237" s="304"/>
      <c r="NDV237" s="304"/>
      <c r="NDW237" s="304"/>
      <c r="NDX237" s="304"/>
      <c r="NDY237" s="304"/>
      <c r="NDZ237" s="304"/>
      <c r="NEA237" s="304"/>
      <c r="NEB237" s="304"/>
      <c r="NEC237" s="304"/>
      <c r="NED237" s="304"/>
      <c r="NEE237" s="304"/>
      <c r="NEF237" s="304"/>
      <c r="NEG237" s="304"/>
      <c r="NEH237" s="304"/>
      <c r="NEI237" s="304"/>
      <c r="NEJ237" s="304"/>
      <c r="NEK237" s="304"/>
      <c r="NEL237" s="304"/>
      <c r="NEM237" s="304"/>
      <c r="NEN237" s="304"/>
      <c r="NEO237" s="304"/>
      <c r="NEP237" s="304"/>
      <c r="NEQ237" s="304"/>
      <c r="NER237" s="304"/>
      <c r="NES237" s="304"/>
      <c r="NET237" s="304"/>
      <c r="NEU237" s="304"/>
      <c r="NEV237" s="304"/>
      <c r="NEW237" s="304"/>
      <c r="NEX237" s="304"/>
      <c r="NEY237" s="304"/>
      <c r="NEZ237" s="304"/>
      <c r="NFA237" s="304"/>
      <c r="NFB237" s="304"/>
      <c r="NFC237" s="304"/>
      <c r="NFD237" s="304"/>
      <c r="NFE237" s="304"/>
      <c r="NFF237" s="304"/>
      <c r="NFG237" s="304"/>
      <c r="NFH237" s="304"/>
      <c r="NFI237" s="304"/>
      <c r="NFJ237" s="304"/>
      <c r="NFK237" s="304"/>
      <c r="NFL237" s="304"/>
      <c r="NFM237" s="304"/>
      <c r="NFN237" s="304"/>
      <c r="NFO237" s="304"/>
      <c r="NFP237" s="304"/>
      <c r="NFQ237" s="304"/>
      <c r="NFR237" s="304"/>
      <c r="NFS237" s="304"/>
      <c r="NFT237" s="304"/>
      <c r="NFU237" s="304"/>
      <c r="NFV237" s="304"/>
      <c r="NFW237" s="304"/>
      <c r="NFX237" s="304"/>
      <c r="NFY237" s="304"/>
      <c r="NFZ237" s="304"/>
      <c r="NGA237" s="304"/>
      <c r="NGB237" s="304"/>
      <c r="NGC237" s="304"/>
      <c r="NGD237" s="304"/>
      <c r="NGE237" s="304"/>
      <c r="NGF237" s="304"/>
      <c r="NGG237" s="304"/>
      <c r="NGH237" s="304"/>
      <c r="NGI237" s="304"/>
      <c r="NGJ237" s="304"/>
      <c r="NGK237" s="304"/>
      <c r="NGL237" s="304"/>
      <c r="NGM237" s="304"/>
      <c r="NGN237" s="304"/>
      <c r="NGO237" s="304"/>
      <c r="NGP237" s="304"/>
      <c r="NGQ237" s="304"/>
      <c r="NGR237" s="304"/>
      <c r="NGS237" s="304"/>
      <c r="NGT237" s="304"/>
      <c r="NGU237" s="304"/>
      <c r="NGV237" s="304"/>
      <c r="NGW237" s="304"/>
      <c r="NGX237" s="304"/>
      <c r="NGY237" s="304"/>
      <c r="NGZ237" s="304"/>
      <c r="NHA237" s="304"/>
      <c r="NHB237" s="304"/>
      <c r="NHC237" s="304"/>
      <c r="NHD237" s="304"/>
      <c r="NHE237" s="304"/>
      <c r="NHF237" s="304"/>
      <c r="NHG237" s="304"/>
      <c r="NHH237" s="304"/>
      <c r="NHI237" s="304"/>
      <c r="NHJ237" s="304"/>
      <c r="NHK237" s="304"/>
      <c r="NHL237" s="304"/>
      <c r="NHM237" s="304"/>
      <c r="NHN237" s="304"/>
      <c r="NHO237" s="304"/>
      <c r="NHP237" s="304"/>
      <c r="NHQ237" s="304"/>
      <c r="NHR237" s="304"/>
      <c r="NHS237" s="304"/>
      <c r="NHT237" s="304"/>
      <c r="NHU237" s="304"/>
      <c r="NHV237" s="304"/>
      <c r="NHW237" s="304"/>
      <c r="NHX237" s="304"/>
      <c r="NHY237" s="304"/>
      <c r="NHZ237" s="304"/>
      <c r="NIA237" s="304"/>
      <c r="NIB237" s="304"/>
      <c r="NIC237" s="304"/>
      <c r="NID237" s="304"/>
      <c r="NIE237" s="304"/>
      <c r="NIF237" s="304"/>
      <c r="NIG237" s="304"/>
      <c r="NIH237" s="304"/>
      <c r="NII237" s="304"/>
      <c r="NIJ237" s="304"/>
      <c r="NIK237" s="304"/>
      <c r="NIL237" s="304"/>
      <c r="NIM237" s="304"/>
      <c r="NIN237" s="304"/>
      <c r="NIO237" s="304"/>
      <c r="NIP237" s="304"/>
      <c r="NIQ237" s="304"/>
      <c r="NIR237" s="304"/>
      <c r="NIS237" s="304"/>
      <c r="NIT237" s="304"/>
      <c r="NIU237" s="304"/>
      <c r="NIV237" s="304"/>
      <c r="NIW237" s="304"/>
      <c r="NIX237" s="304"/>
      <c r="NIY237" s="304"/>
      <c r="NIZ237" s="304"/>
      <c r="NJA237" s="304"/>
      <c r="NJB237" s="304"/>
      <c r="NJC237" s="304"/>
      <c r="NJD237" s="304"/>
      <c r="NJE237" s="304"/>
      <c r="NJF237" s="304"/>
      <c r="NJG237" s="304"/>
      <c r="NJH237" s="304"/>
      <c r="NJI237" s="304"/>
      <c r="NJJ237" s="304"/>
      <c r="NJK237" s="304"/>
      <c r="NJL237" s="304"/>
      <c r="NJM237" s="304"/>
      <c r="NJN237" s="304"/>
      <c r="NJO237" s="304"/>
      <c r="NJP237" s="304"/>
      <c r="NJQ237" s="304"/>
      <c r="NJR237" s="304"/>
      <c r="NJS237" s="304"/>
      <c r="NJT237" s="304"/>
      <c r="NJU237" s="304"/>
      <c r="NJV237" s="304"/>
      <c r="NJW237" s="304"/>
      <c r="NJX237" s="304"/>
      <c r="NJY237" s="304"/>
      <c r="NJZ237" s="304"/>
      <c r="NKA237" s="304"/>
      <c r="NKB237" s="304"/>
      <c r="NKC237" s="304"/>
      <c r="NKD237" s="304"/>
      <c r="NKE237" s="304"/>
      <c r="NKF237" s="304"/>
      <c r="NKG237" s="304"/>
      <c r="NKH237" s="304"/>
      <c r="NKI237" s="304"/>
      <c r="NKJ237" s="304"/>
      <c r="NKK237" s="304"/>
      <c r="NKL237" s="304"/>
      <c r="NKM237" s="304"/>
      <c r="NKN237" s="304"/>
      <c r="NKO237" s="304"/>
      <c r="NKP237" s="304"/>
      <c r="NKQ237" s="304"/>
      <c r="NKR237" s="304"/>
      <c r="NKS237" s="304"/>
      <c r="NKT237" s="304"/>
      <c r="NKU237" s="304"/>
      <c r="NKV237" s="304"/>
      <c r="NKW237" s="304"/>
      <c r="NKX237" s="304"/>
      <c r="NKY237" s="304"/>
      <c r="NKZ237" s="304"/>
      <c r="NLA237" s="304"/>
      <c r="NLB237" s="304"/>
      <c r="NLC237" s="304"/>
      <c r="NLD237" s="304"/>
      <c r="NLE237" s="304"/>
      <c r="NLF237" s="304"/>
      <c r="NLG237" s="304"/>
      <c r="NLH237" s="304"/>
      <c r="NLI237" s="304"/>
      <c r="NLJ237" s="304"/>
      <c r="NLK237" s="304"/>
      <c r="NLL237" s="304"/>
      <c r="NLM237" s="304"/>
      <c r="NLN237" s="304"/>
      <c r="NLO237" s="304"/>
      <c r="NLP237" s="304"/>
      <c r="NLQ237" s="304"/>
      <c r="NLR237" s="304"/>
      <c r="NLS237" s="304"/>
      <c r="NLT237" s="304"/>
      <c r="NLU237" s="304"/>
      <c r="NLV237" s="304"/>
      <c r="NLW237" s="304"/>
      <c r="NLX237" s="304"/>
      <c r="NLY237" s="304"/>
      <c r="NLZ237" s="304"/>
      <c r="NMA237" s="304"/>
      <c r="NMB237" s="304"/>
      <c r="NMC237" s="304"/>
      <c r="NMD237" s="304"/>
      <c r="NME237" s="304"/>
      <c r="NMF237" s="304"/>
      <c r="NMG237" s="304"/>
      <c r="NMH237" s="304"/>
      <c r="NMI237" s="304"/>
      <c r="NMJ237" s="304"/>
      <c r="NMK237" s="304"/>
      <c r="NML237" s="304"/>
      <c r="NMM237" s="304"/>
      <c r="NMN237" s="304"/>
      <c r="NMO237" s="304"/>
      <c r="NMP237" s="304"/>
      <c r="NMQ237" s="304"/>
      <c r="NMR237" s="304"/>
      <c r="NMS237" s="304"/>
      <c r="NMT237" s="304"/>
      <c r="NMU237" s="304"/>
      <c r="NMV237" s="304"/>
      <c r="NMW237" s="304"/>
      <c r="NMX237" s="304"/>
      <c r="NMY237" s="304"/>
      <c r="NMZ237" s="304"/>
      <c r="NNA237" s="304"/>
      <c r="NNB237" s="304"/>
      <c r="NNC237" s="304"/>
      <c r="NND237" s="304"/>
      <c r="NNE237" s="304"/>
      <c r="NNF237" s="304"/>
      <c r="NNG237" s="304"/>
      <c r="NNH237" s="304"/>
      <c r="NNI237" s="304"/>
      <c r="NNJ237" s="304"/>
      <c r="NNK237" s="304"/>
      <c r="NNL237" s="304"/>
      <c r="NNM237" s="304"/>
      <c r="NNN237" s="304"/>
      <c r="NNO237" s="304"/>
      <c r="NNP237" s="304"/>
      <c r="NNQ237" s="304"/>
      <c r="NNR237" s="304"/>
      <c r="NNS237" s="304"/>
      <c r="NNT237" s="304"/>
      <c r="NNU237" s="304"/>
      <c r="NNV237" s="304"/>
      <c r="NNW237" s="304"/>
      <c r="NNX237" s="304"/>
      <c r="NNY237" s="304"/>
      <c r="NNZ237" s="304"/>
      <c r="NOA237" s="304"/>
      <c r="NOB237" s="304"/>
      <c r="NOC237" s="304"/>
      <c r="NOD237" s="304"/>
      <c r="NOE237" s="304"/>
      <c r="NOF237" s="304"/>
      <c r="NOG237" s="304"/>
      <c r="NOH237" s="304"/>
      <c r="NOI237" s="304"/>
      <c r="NOJ237" s="304"/>
      <c r="NOK237" s="304"/>
      <c r="NOL237" s="304"/>
      <c r="NOM237" s="304"/>
      <c r="NON237" s="304"/>
      <c r="NOO237" s="304"/>
      <c r="NOP237" s="304"/>
      <c r="NOQ237" s="304"/>
      <c r="NOR237" s="304"/>
      <c r="NOS237" s="304"/>
      <c r="NOT237" s="304"/>
      <c r="NOU237" s="304"/>
      <c r="NOV237" s="304"/>
      <c r="NOW237" s="304"/>
      <c r="NOX237" s="304"/>
      <c r="NOY237" s="304"/>
      <c r="NOZ237" s="304"/>
      <c r="NPA237" s="304"/>
      <c r="NPB237" s="304"/>
      <c r="NPC237" s="304"/>
      <c r="NPD237" s="304"/>
      <c r="NPE237" s="304"/>
      <c r="NPF237" s="304"/>
      <c r="NPG237" s="304"/>
      <c r="NPH237" s="304"/>
      <c r="NPI237" s="304"/>
      <c r="NPJ237" s="304"/>
      <c r="NPK237" s="304"/>
      <c r="NPL237" s="304"/>
      <c r="NPM237" s="304"/>
      <c r="NPN237" s="304"/>
      <c r="NPO237" s="304"/>
      <c r="NPP237" s="304"/>
      <c r="NPQ237" s="304"/>
      <c r="NPR237" s="304"/>
      <c r="NPS237" s="304"/>
      <c r="NPT237" s="304"/>
      <c r="NPU237" s="304"/>
      <c r="NPV237" s="304"/>
      <c r="NPW237" s="304"/>
      <c r="NPX237" s="304"/>
      <c r="NPY237" s="304"/>
      <c r="NPZ237" s="304"/>
      <c r="NQA237" s="304"/>
      <c r="NQB237" s="304"/>
      <c r="NQC237" s="304"/>
      <c r="NQD237" s="304"/>
      <c r="NQE237" s="304"/>
      <c r="NQF237" s="304"/>
      <c r="NQG237" s="304"/>
      <c r="NQH237" s="304"/>
      <c r="NQI237" s="304"/>
      <c r="NQJ237" s="304"/>
      <c r="NQK237" s="304"/>
      <c r="NQL237" s="304"/>
      <c r="NQM237" s="304"/>
      <c r="NQN237" s="304"/>
      <c r="NQO237" s="304"/>
      <c r="NQP237" s="304"/>
      <c r="NQQ237" s="304"/>
      <c r="NQR237" s="304"/>
      <c r="NQS237" s="304"/>
      <c r="NQT237" s="304"/>
      <c r="NQU237" s="304"/>
      <c r="NQV237" s="304"/>
      <c r="NQW237" s="304"/>
      <c r="NQX237" s="304"/>
      <c r="NQY237" s="304"/>
      <c r="NQZ237" s="304"/>
      <c r="NRA237" s="304"/>
      <c r="NRB237" s="304"/>
      <c r="NRC237" s="304"/>
      <c r="NRD237" s="304"/>
      <c r="NRE237" s="304"/>
      <c r="NRF237" s="304"/>
      <c r="NRG237" s="304"/>
      <c r="NRH237" s="304"/>
      <c r="NRI237" s="304"/>
      <c r="NRJ237" s="304"/>
      <c r="NRK237" s="304"/>
      <c r="NRL237" s="304"/>
      <c r="NRM237" s="304"/>
      <c r="NRN237" s="304"/>
      <c r="NRO237" s="304"/>
      <c r="NRP237" s="304"/>
      <c r="NRQ237" s="304"/>
      <c r="NRR237" s="304"/>
      <c r="NRS237" s="304"/>
      <c r="NRT237" s="304"/>
      <c r="NRU237" s="304"/>
      <c r="NRV237" s="304"/>
      <c r="NRW237" s="304"/>
      <c r="NRX237" s="304"/>
      <c r="NRY237" s="304"/>
      <c r="NRZ237" s="304"/>
      <c r="NSA237" s="304"/>
      <c r="NSB237" s="304"/>
      <c r="NSC237" s="304"/>
      <c r="NSD237" s="304"/>
      <c r="NSE237" s="304"/>
      <c r="NSF237" s="304"/>
      <c r="NSG237" s="304"/>
      <c r="NSH237" s="304"/>
      <c r="NSI237" s="304"/>
      <c r="NSJ237" s="304"/>
      <c r="NSK237" s="304"/>
      <c r="NSL237" s="304"/>
      <c r="NSM237" s="304"/>
      <c r="NSN237" s="304"/>
      <c r="NSO237" s="304"/>
      <c r="NSP237" s="304"/>
      <c r="NSQ237" s="304"/>
      <c r="NSR237" s="304"/>
      <c r="NSS237" s="304"/>
      <c r="NST237" s="304"/>
      <c r="NSU237" s="304"/>
      <c r="NSV237" s="304"/>
      <c r="NSW237" s="304"/>
      <c r="NSX237" s="304"/>
      <c r="NSY237" s="304"/>
      <c r="NSZ237" s="304"/>
      <c r="NTA237" s="304"/>
      <c r="NTB237" s="304"/>
      <c r="NTC237" s="304"/>
      <c r="NTD237" s="304"/>
      <c r="NTE237" s="304"/>
      <c r="NTF237" s="304"/>
      <c r="NTG237" s="304"/>
      <c r="NTH237" s="304"/>
      <c r="NTI237" s="304"/>
      <c r="NTJ237" s="304"/>
      <c r="NTK237" s="304"/>
      <c r="NTL237" s="304"/>
      <c r="NTM237" s="304"/>
      <c r="NTN237" s="304"/>
      <c r="NTO237" s="304"/>
      <c r="NTP237" s="304"/>
      <c r="NTQ237" s="304"/>
      <c r="NTR237" s="304"/>
      <c r="NTS237" s="304"/>
      <c r="NTT237" s="304"/>
      <c r="NTU237" s="304"/>
      <c r="NTV237" s="304"/>
      <c r="NTW237" s="304"/>
      <c r="NTX237" s="304"/>
      <c r="NTY237" s="304"/>
      <c r="NTZ237" s="304"/>
      <c r="NUA237" s="304"/>
      <c r="NUB237" s="304"/>
      <c r="NUC237" s="304"/>
      <c r="NUD237" s="304"/>
      <c r="NUE237" s="304"/>
      <c r="NUF237" s="304"/>
      <c r="NUG237" s="304"/>
      <c r="NUH237" s="304"/>
      <c r="NUI237" s="304"/>
      <c r="NUJ237" s="304"/>
      <c r="NUK237" s="304"/>
      <c r="NUL237" s="304"/>
      <c r="NUM237" s="304"/>
      <c r="NUN237" s="304"/>
      <c r="NUO237" s="304"/>
      <c r="NUP237" s="304"/>
      <c r="NUQ237" s="304"/>
      <c r="NUR237" s="304"/>
      <c r="NUS237" s="304"/>
      <c r="NUT237" s="304"/>
      <c r="NUU237" s="304"/>
      <c r="NUV237" s="304"/>
      <c r="NUW237" s="304"/>
      <c r="NUX237" s="304"/>
      <c r="NUY237" s="304"/>
      <c r="NUZ237" s="304"/>
      <c r="NVA237" s="304"/>
      <c r="NVB237" s="304"/>
      <c r="NVC237" s="304"/>
      <c r="NVD237" s="304"/>
      <c r="NVE237" s="304"/>
      <c r="NVF237" s="304"/>
      <c r="NVG237" s="304"/>
      <c r="NVH237" s="304"/>
      <c r="NVI237" s="304"/>
      <c r="NVJ237" s="304"/>
      <c r="NVK237" s="304"/>
      <c r="NVL237" s="304"/>
      <c r="NVM237" s="304"/>
      <c r="NVN237" s="304"/>
      <c r="NVO237" s="304"/>
      <c r="NVP237" s="304"/>
      <c r="NVQ237" s="304"/>
      <c r="NVR237" s="304"/>
      <c r="NVS237" s="304"/>
      <c r="NVT237" s="304"/>
      <c r="NVU237" s="304"/>
      <c r="NVV237" s="304"/>
      <c r="NVW237" s="304"/>
      <c r="NVX237" s="304"/>
      <c r="NVY237" s="304"/>
      <c r="NVZ237" s="304"/>
      <c r="NWA237" s="304"/>
      <c r="NWB237" s="304"/>
      <c r="NWC237" s="304"/>
      <c r="NWD237" s="304"/>
      <c r="NWE237" s="304"/>
      <c r="NWF237" s="304"/>
      <c r="NWG237" s="304"/>
      <c r="NWH237" s="304"/>
      <c r="NWI237" s="304"/>
      <c r="NWJ237" s="304"/>
      <c r="NWK237" s="304"/>
      <c r="NWL237" s="304"/>
      <c r="NWM237" s="304"/>
      <c r="NWN237" s="304"/>
      <c r="NWO237" s="304"/>
      <c r="NWP237" s="304"/>
      <c r="NWQ237" s="304"/>
      <c r="NWR237" s="304"/>
      <c r="NWS237" s="304"/>
      <c r="NWT237" s="304"/>
      <c r="NWU237" s="304"/>
      <c r="NWV237" s="304"/>
      <c r="NWW237" s="304"/>
      <c r="NWX237" s="304"/>
      <c r="NWY237" s="304"/>
      <c r="NWZ237" s="304"/>
      <c r="NXA237" s="304"/>
      <c r="NXB237" s="304"/>
      <c r="NXC237" s="304"/>
      <c r="NXD237" s="304"/>
      <c r="NXE237" s="304"/>
      <c r="NXF237" s="304"/>
      <c r="NXG237" s="304"/>
      <c r="NXH237" s="304"/>
      <c r="NXI237" s="304"/>
      <c r="NXJ237" s="304"/>
      <c r="NXK237" s="304"/>
      <c r="NXL237" s="304"/>
      <c r="NXM237" s="304"/>
      <c r="NXN237" s="304"/>
      <c r="NXO237" s="304"/>
      <c r="NXP237" s="304"/>
      <c r="NXQ237" s="304"/>
      <c r="NXR237" s="304"/>
      <c r="NXS237" s="304"/>
      <c r="NXT237" s="304"/>
      <c r="NXU237" s="304"/>
      <c r="NXV237" s="304"/>
      <c r="NXW237" s="304"/>
      <c r="NXX237" s="304"/>
      <c r="NXY237" s="304"/>
      <c r="NXZ237" s="304"/>
      <c r="NYA237" s="304"/>
      <c r="NYB237" s="304"/>
      <c r="NYC237" s="304"/>
      <c r="NYD237" s="304"/>
      <c r="NYE237" s="304"/>
      <c r="NYF237" s="304"/>
      <c r="NYG237" s="304"/>
      <c r="NYH237" s="304"/>
      <c r="NYI237" s="304"/>
      <c r="NYJ237" s="304"/>
      <c r="NYK237" s="304"/>
      <c r="NYL237" s="304"/>
      <c r="NYM237" s="304"/>
      <c r="NYN237" s="304"/>
      <c r="NYO237" s="304"/>
      <c r="NYP237" s="304"/>
      <c r="NYQ237" s="304"/>
      <c r="NYR237" s="304"/>
      <c r="NYS237" s="304"/>
      <c r="NYT237" s="304"/>
      <c r="NYU237" s="304"/>
      <c r="NYV237" s="304"/>
      <c r="NYW237" s="304"/>
      <c r="NYX237" s="304"/>
      <c r="NYY237" s="304"/>
      <c r="NYZ237" s="304"/>
      <c r="NZA237" s="304"/>
      <c r="NZB237" s="304"/>
      <c r="NZC237" s="304"/>
      <c r="NZD237" s="304"/>
      <c r="NZE237" s="304"/>
      <c r="NZF237" s="304"/>
      <c r="NZG237" s="304"/>
      <c r="NZH237" s="304"/>
      <c r="NZI237" s="304"/>
      <c r="NZJ237" s="304"/>
      <c r="NZK237" s="304"/>
      <c r="NZL237" s="304"/>
      <c r="NZM237" s="304"/>
      <c r="NZN237" s="304"/>
      <c r="NZO237" s="304"/>
      <c r="NZP237" s="304"/>
      <c r="NZQ237" s="304"/>
      <c r="NZR237" s="304"/>
      <c r="NZS237" s="304"/>
      <c r="NZT237" s="304"/>
      <c r="NZU237" s="304"/>
      <c r="NZV237" s="304"/>
      <c r="NZW237" s="304"/>
      <c r="NZX237" s="304"/>
      <c r="NZY237" s="304"/>
      <c r="NZZ237" s="304"/>
      <c r="OAA237" s="304"/>
      <c r="OAB237" s="304"/>
      <c r="OAC237" s="304"/>
      <c r="OAD237" s="304"/>
      <c r="OAE237" s="304"/>
      <c r="OAF237" s="304"/>
      <c r="OAG237" s="304"/>
      <c r="OAH237" s="304"/>
      <c r="OAI237" s="304"/>
      <c r="OAJ237" s="304"/>
      <c r="OAK237" s="304"/>
      <c r="OAL237" s="304"/>
      <c r="OAM237" s="304"/>
      <c r="OAN237" s="304"/>
      <c r="OAO237" s="304"/>
      <c r="OAP237" s="304"/>
      <c r="OAQ237" s="304"/>
      <c r="OAR237" s="304"/>
      <c r="OAS237" s="304"/>
      <c r="OAT237" s="304"/>
      <c r="OAU237" s="304"/>
      <c r="OAV237" s="304"/>
      <c r="OAW237" s="304"/>
      <c r="OAX237" s="304"/>
      <c r="OAY237" s="304"/>
      <c r="OAZ237" s="304"/>
      <c r="OBA237" s="304"/>
      <c r="OBB237" s="304"/>
      <c r="OBC237" s="304"/>
      <c r="OBD237" s="304"/>
      <c r="OBE237" s="304"/>
      <c r="OBF237" s="304"/>
      <c r="OBG237" s="304"/>
      <c r="OBH237" s="304"/>
      <c r="OBI237" s="304"/>
      <c r="OBJ237" s="304"/>
      <c r="OBK237" s="304"/>
      <c r="OBL237" s="304"/>
      <c r="OBM237" s="304"/>
      <c r="OBN237" s="304"/>
      <c r="OBO237" s="304"/>
      <c r="OBP237" s="304"/>
      <c r="OBQ237" s="304"/>
      <c r="OBR237" s="304"/>
      <c r="OBS237" s="304"/>
      <c r="OBT237" s="304"/>
      <c r="OBU237" s="304"/>
      <c r="OBV237" s="304"/>
      <c r="OBW237" s="304"/>
      <c r="OBX237" s="304"/>
      <c r="OBY237" s="304"/>
      <c r="OBZ237" s="304"/>
      <c r="OCA237" s="304"/>
      <c r="OCB237" s="304"/>
      <c r="OCC237" s="304"/>
      <c r="OCD237" s="304"/>
      <c r="OCE237" s="304"/>
      <c r="OCF237" s="304"/>
      <c r="OCG237" s="304"/>
      <c r="OCH237" s="304"/>
      <c r="OCI237" s="304"/>
      <c r="OCJ237" s="304"/>
      <c r="OCK237" s="304"/>
      <c r="OCL237" s="304"/>
      <c r="OCM237" s="304"/>
      <c r="OCN237" s="304"/>
      <c r="OCO237" s="304"/>
      <c r="OCP237" s="304"/>
      <c r="OCQ237" s="304"/>
      <c r="OCR237" s="304"/>
      <c r="OCS237" s="304"/>
      <c r="OCT237" s="304"/>
      <c r="OCU237" s="304"/>
      <c r="OCV237" s="304"/>
      <c r="OCW237" s="304"/>
      <c r="OCX237" s="304"/>
      <c r="OCY237" s="304"/>
      <c r="OCZ237" s="304"/>
      <c r="ODA237" s="304"/>
      <c r="ODB237" s="304"/>
      <c r="ODC237" s="304"/>
      <c r="ODD237" s="304"/>
      <c r="ODE237" s="304"/>
      <c r="ODF237" s="304"/>
      <c r="ODG237" s="304"/>
      <c r="ODH237" s="304"/>
      <c r="ODI237" s="304"/>
      <c r="ODJ237" s="304"/>
      <c r="ODK237" s="304"/>
      <c r="ODL237" s="304"/>
      <c r="ODM237" s="304"/>
      <c r="ODN237" s="304"/>
      <c r="ODO237" s="304"/>
      <c r="ODP237" s="304"/>
      <c r="ODQ237" s="304"/>
      <c r="ODR237" s="304"/>
      <c r="ODS237" s="304"/>
      <c r="ODT237" s="304"/>
      <c r="ODU237" s="304"/>
      <c r="ODV237" s="304"/>
      <c r="ODW237" s="304"/>
      <c r="ODX237" s="304"/>
      <c r="ODY237" s="304"/>
      <c r="ODZ237" s="304"/>
      <c r="OEA237" s="304"/>
      <c r="OEB237" s="304"/>
      <c r="OEC237" s="304"/>
      <c r="OED237" s="304"/>
      <c r="OEE237" s="304"/>
      <c r="OEF237" s="304"/>
      <c r="OEG237" s="304"/>
      <c r="OEH237" s="304"/>
      <c r="OEI237" s="304"/>
      <c r="OEJ237" s="304"/>
      <c r="OEK237" s="304"/>
      <c r="OEL237" s="304"/>
      <c r="OEM237" s="304"/>
      <c r="OEN237" s="304"/>
      <c r="OEO237" s="304"/>
      <c r="OEP237" s="304"/>
      <c r="OEQ237" s="304"/>
      <c r="OER237" s="304"/>
      <c r="OES237" s="304"/>
      <c r="OET237" s="304"/>
      <c r="OEU237" s="304"/>
      <c r="OEV237" s="304"/>
      <c r="OEW237" s="304"/>
      <c r="OEX237" s="304"/>
      <c r="OEY237" s="304"/>
      <c r="OEZ237" s="304"/>
      <c r="OFA237" s="304"/>
      <c r="OFB237" s="304"/>
      <c r="OFC237" s="304"/>
      <c r="OFD237" s="304"/>
      <c r="OFE237" s="304"/>
      <c r="OFF237" s="304"/>
      <c r="OFG237" s="304"/>
      <c r="OFH237" s="304"/>
      <c r="OFI237" s="304"/>
      <c r="OFJ237" s="304"/>
      <c r="OFK237" s="304"/>
      <c r="OFL237" s="304"/>
      <c r="OFM237" s="304"/>
      <c r="OFN237" s="304"/>
      <c r="OFO237" s="304"/>
      <c r="OFP237" s="304"/>
      <c r="OFQ237" s="304"/>
      <c r="OFR237" s="304"/>
      <c r="OFS237" s="304"/>
      <c r="OFT237" s="304"/>
      <c r="OFU237" s="304"/>
      <c r="OFV237" s="304"/>
      <c r="OFW237" s="304"/>
      <c r="OFX237" s="304"/>
      <c r="OFY237" s="304"/>
      <c r="OFZ237" s="304"/>
      <c r="OGA237" s="304"/>
      <c r="OGB237" s="304"/>
      <c r="OGC237" s="304"/>
      <c r="OGD237" s="304"/>
      <c r="OGE237" s="304"/>
      <c r="OGF237" s="304"/>
      <c r="OGG237" s="304"/>
      <c r="OGH237" s="304"/>
      <c r="OGI237" s="304"/>
      <c r="OGJ237" s="304"/>
      <c r="OGK237" s="304"/>
      <c r="OGL237" s="304"/>
      <c r="OGM237" s="304"/>
      <c r="OGN237" s="304"/>
      <c r="OGO237" s="304"/>
      <c r="OGP237" s="304"/>
      <c r="OGQ237" s="304"/>
      <c r="OGR237" s="304"/>
      <c r="OGS237" s="304"/>
      <c r="OGT237" s="304"/>
      <c r="OGU237" s="304"/>
      <c r="OGV237" s="304"/>
      <c r="OGW237" s="304"/>
      <c r="OGX237" s="304"/>
      <c r="OGY237" s="304"/>
      <c r="OGZ237" s="304"/>
      <c r="OHA237" s="304"/>
      <c r="OHB237" s="304"/>
      <c r="OHC237" s="304"/>
      <c r="OHD237" s="304"/>
      <c r="OHE237" s="304"/>
      <c r="OHF237" s="304"/>
      <c r="OHG237" s="304"/>
      <c r="OHH237" s="304"/>
      <c r="OHI237" s="304"/>
      <c r="OHJ237" s="304"/>
      <c r="OHK237" s="304"/>
      <c r="OHL237" s="304"/>
      <c r="OHM237" s="304"/>
      <c r="OHN237" s="304"/>
      <c r="OHO237" s="304"/>
      <c r="OHP237" s="304"/>
      <c r="OHQ237" s="304"/>
      <c r="OHR237" s="304"/>
      <c r="OHS237" s="304"/>
      <c r="OHT237" s="304"/>
      <c r="OHU237" s="304"/>
      <c r="OHV237" s="304"/>
      <c r="OHW237" s="304"/>
      <c r="OHX237" s="304"/>
      <c r="OHY237" s="304"/>
      <c r="OHZ237" s="304"/>
      <c r="OIA237" s="304"/>
      <c r="OIB237" s="304"/>
      <c r="OIC237" s="304"/>
      <c r="OID237" s="304"/>
      <c r="OIE237" s="304"/>
      <c r="OIF237" s="304"/>
      <c r="OIG237" s="304"/>
      <c r="OIH237" s="304"/>
      <c r="OII237" s="304"/>
      <c r="OIJ237" s="304"/>
      <c r="OIK237" s="304"/>
      <c r="OIL237" s="304"/>
      <c r="OIM237" s="304"/>
      <c r="OIN237" s="304"/>
      <c r="OIO237" s="304"/>
      <c r="OIP237" s="304"/>
      <c r="OIQ237" s="304"/>
      <c r="OIR237" s="304"/>
      <c r="OIS237" s="304"/>
      <c r="OIT237" s="304"/>
      <c r="OIU237" s="304"/>
      <c r="OIV237" s="304"/>
      <c r="OIW237" s="304"/>
      <c r="OIX237" s="304"/>
      <c r="OIY237" s="304"/>
      <c r="OIZ237" s="304"/>
      <c r="OJA237" s="304"/>
      <c r="OJB237" s="304"/>
      <c r="OJC237" s="304"/>
      <c r="OJD237" s="304"/>
      <c r="OJE237" s="304"/>
      <c r="OJF237" s="304"/>
      <c r="OJG237" s="304"/>
      <c r="OJH237" s="304"/>
      <c r="OJI237" s="304"/>
      <c r="OJJ237" s="304"/>
      <c r="OJK237" s="304"/>
      <c r="OJL237" s="304"/>
      <c r="OJM237" s="304"/>
      <c r="OJN237" s="304"/>
      <c r="OJO237" s="304"/>
      <c r="OJP237" s="304"/>
      <c r="OJQ237" s="304"/>
      <c r="OJR237" s="304"/>
      <c r="OJS237" s="304"/>
      <c r="OJT237" s="304"/>
      <c r="OJU237" s="304"/>
      <c r="OJV237" s="304"/>
      <c r="OJW237" s="304"/>
      <c r="OJX237" s="304"/>
      <c r="OJY237" s="304"/>
      <c r="OJZ237" s="304"/>
      <c r="OKA237" s="304"/>
      <c r="OKB237" s="304"/>
      <c r="OKC237" s="304"/>
      <c r="OKD237" s="304"/>
      <c r="OKE237" s="304"/>
      <c r="OKF237" s="304"/>
      <c r="OKG237" s="304"/>
      <c r="OKH237" s="304"/>
      <c r="OKI237" s="304"/>
      <c r="OKJ237" s="304"/>
      <c r="OKK237" s="304"/>
      <c r="OKL237" s="304"/>
      <c r="OKM237" s="304"/>
      <c r="OKN237" s="304"/>
      <c r="OKO237" s="304"/>
      <c r="OKP237" s="304"/>
      <c r="OKQ237" s="304"/>
      <c r="OKR237" s="304"/>
      <c r="OKS237" s="304"/>
      <c r="OKT237" s="304"/>
      <c r="OKU237" s="304"/>
      <c r="OKV237" s="304"/>
      <c r="OKW237" s="304"/>
      <c r="OKX237" s="304"/>
      <c r="OKY237" s="304"/>
      <c r="OKZ237" s="304"/>
      <c r="OLA237" s="304"/>
      <c r="OLB237" s="304"/>
      <c r="OLC237" s="304"/>
      <c r="OLD237" s="304"/>
      <c r="OLE237" s="304"/>
      <c r="OLF237" s="304"/>
      <c r="OLG237" s="304"/>
      <c r="OLH237" s="304"/>
      <c r="OLI237" s="304"/>
      <c r="OLJ237" s="304"/>
      <c r="OLK237" s="304"/>
      <c r="OLL237" s="304"/>
      <c r="OLM237" s="304"/>
      <c r="OLN237" s="304"/>
      <c r="OLO237" s="304"/>
      <c r="OLP237" s="304"/>
      <c r="OLQ237" s="304"/>
      <c r="OLR237" s="304"/>
      <c r="OLS237" s="304"/>
      <c r="OLT237" s="304"/>
      <c r="OLU237" s="304"/>
      <c r="OLV237" s="304"/>
      <c r="OLW237" s="304"/>
      <c r="OLX237" s="304"/>
      <c r="OLY237" s="304"/>
      <c r="OLZ237" s="304"/>
      <c r="OMA237" s="304"/>
      <c r="OMB237" s="304"/>
      <c r="OMC237" s="304"/>
      <c r="OMD237" s="304"/>
      <c r="OME237" s="304"/>
      <c r="OMF237" s="304"/>
      <c r="OMG237" s="304"/>
      <c r="OMH237" s="304"/>
      <c r="OMI237" s="304"/>
      <c r="OMJ237" s="304"/>
      <c r="OMK237" s="304"/>
      <c r="OML237" s="304"/>
      <c r="OMM237" s="304"/>
      <c r="OMN237" s="304"/>
      <c r="OMO237" s="304"/>
      <c r="OMP237" s="304"/>
      <c r="OMQ237" s="304"/>
      <c r="OMR237" s="304"/>
      <c r="OMS237" s="304"/>
      <c r="OMT237" s="304"/>
      <c r="OMU237" s="304"/>
      <c r="OMV237" s="304"/>
      <c r="OMW237" s="304"/>
      <c r="OMX237" s="304"/>
      <c r="OMY237" s="304"/>
      <c r="OMZ237" s="304"/>
      <c r="ONA237" s="304"/>
      <c r="ONB237" s="304"/>
      <c r="ONC237" s="304"/>
      <c r="OND237" s="304"/>
      <c r="ONE237" s="304"/>
      <c r="ONF237" s="304"/>
      <c r="ONG237" s="304"/>
      <c r="ONH237" s="304"/>
      <c r="ONI237" s="304"/>
      <c r="ONJ237" s="304"/>
      <c r="ONK237" s="304"/>
      <c r="ONL237" s="304"/>
      <c r="ONM237" s="304"/>
      <c r="ONN237" s="304"/>
      <c r="ONO237" s="304"/>
      <c r="ONP237" s="304"/>
      <c r="ONQ237" s="304"/>
      <c r="ONR237" s="304"/>
      <c r="ONS237" s="304"/>
      <c r="ONT237" s="304"/>
      <c r="ONU237" s="304"/>
      <c r="ONV237" s="304"/>
      <c r="ONW237" s="304"/>
      <c r="ONX237" s="304"/>
      <c r="ONY237" s="304"/>
      <c r="ONZ237" s="304"/>
      <c r="OOA237" s="304"/>
      <c r="OOB237" s="304"/>
      <c r="OOC237" s="304"/>
      <c r="OOD237" s="304"/>
      <c r="OOE237" s="304"/>
      <c r="OOF237" s="304"/>
      <c r="OOG237" s="304"/>
      <c r="OOH237" s="304"/>
      <c r="OOI237" s="304"/>
      <c r="OOJ237" s="304"/>
      <c r="OOK237" s="304"/>
      <c r="OOL237" s="304"/>
      <c r="OOM237" s="304"/>
      <c r="OON237" s="304"/>
      <c r="OOO237" s="304"/>
      <c r="OOP237" s="304"/>
      <c r="OOQ237" s="304"/>
      <c r="OOR237" s="304"/>
      <c r="OOS237" s="304"/>
      <c r="OOT237" s="304"/>
      <c r="OOU237" s="304"/>
      <c r="OOV237" s="304"/>
      <c r="OOW237" s="304"/>
      <c r="OOX237" s="304"/>
      <c r="OOY237" s="304"/>
      <c r="OOZ237" s="304"/>
      <c r="OPA237" s="304"/>
      <c r="OPB237" s="304"/>
      <c r="OPC237" s="304"/>
      <c r="OPD237" s="304"/>
      <c r="OPE237" s="304"/>
      <c r="OPF237" s="304"/>
      <c r="OPG237" s="304"/>
      <c r="OPH237" s="304"/>
      <c r="OPI237" s="304"/>
      <c r="OPJ237" s="304"/>
      <c r="OPK237" s="304"/>
      <c r="OPL237" s="304"/>
      <c r="OPM237" s="304"/>
      <c r="OPN237" s="304"/>
      <c r="OPO237" s="304"/>
      <c r="OPP237" s="304"/>
      <c r="OPQ237" s="304"/>
      <c r="OPR237" s="304"/>
      <c r="OPS237" s="304"/>
      <c r="OPT237" s="304"/>
      <c r="OPU237" s="304"/>
      <c r="OPV237" s="304"/>
      <c r="OPW237" s="304"/>
      <c r="OPX237" s="304"/>
      <c r="OPY237" s="304"/>
      <c r="OPZ237" s="304"/>
      <c r="OQA237" s="304"/>
      <c r="OQB237" s="304"/>
      <c r="OQC237" s="304"/>
      <c r="OQD237" s="304"/>
      <c r="OQE237" s="304"/>
      <c r="OQF237" s="304"/>
      <c r="OQG237" s="304"/>
      <c r="OQH237" s="304"/>
      <c r="OQI237" s="304"/>
      <c r="OQJ237" s="304"/>
      <c r="OQK237" s="304"/>
      <c r="OQL237" s="304"/>
      <c r="OQM237" s="304"/>
      <c r="OQN237" s="304"/>
      <c r="OQO237" s="304"/>
      <c r="OQP237" s="304"/>
      <c r="OQQ237" s="304"/>
      <c r="OQR237" s="304"/>
      <c r="OQS237" s="304"/>
      <c r="OQT237" s="304"/>
      <c r="OQU237" s="304"/>
      <c r="OQV237" s="304"/>
      <c r="OQW237" s="304"/>
      <c r="OQX237" s="304"/>
      <c r="OQY237" s="304"/>
      <c r="OQZ237" s="304"/>
      <c r="ORA237" s="304"/>
      <c r="ORB237" s="304"/>
      <c r="ORC237" s="304"/>
      <c r="ORD237" s="304"/>
      <c r="ORE237" s="304"/>
      <c r="ORF237" s="304"/>
      <c r="ORG237" s="304"/>
      <c r="ORH237" s="304"/>
      <c r="ORI237" s="304"/>
      <c r="ORJ237" s="304"/>
      <c r="ORK237" s="304"/>
      <c r="ORL237" s="304"/>
      <c r="ORM237" s="304"/>
      <c r="ORN237" s="304"/>
      <c r="ORO237" s="304"/>
      <c r="ORP237" s="304"/>
      <c r="ORQ237" s="304"/>
      <c r="ORR237" s="304"/>
      <c r="ORS237" s="304"/>
      <c r="ORT237" s="304"/>
      <c r="ORU237" s="304"/>
      <c r="ORV237" s="304"/>
      <c r="ORW237" s="304"/>
      <c r="ORX237" s="304"/>
      <c r="ORY237" s="304"/>
      <c r="ORZ237" s="304"/>
      <c r="OSA237" s="304"/>
      <c r="OSB237" s="304"/>
      <c r="OSC237" s="304"/>
      <c r="OSD237" s="304"/>
      <c r="OSE237" s="304"/>
      <c r="OSF237" s="304"/>
      <c r="OSG237" s="304"/>
      <c r="OSH237" s="304"/>
      <c r="OSI237" s="304"/>
      <c r="OSJ237" s="304"/>
      <c r="OSK237" s="304"/>
      <c r="OSL237" s="304"/>
      <c r="OSM237" s="304"/>
      <c r="OSN237" s="304"/>
      <c r="OSO237" s="304"/>
      <c r="OSP237" s="304"/>
      <c r="OSQ237" s="304"/>
      <c r="OSR237" s="304"/>
      <c r="OSS237" s="304"/>
      <c r="OST237" s="304"/>
      <c r="OSU237" s="304"/>
      <c r="OSV237" s="304"/>
      <c r="OSW237" s="304"/>
      <c r="OSX237" s="304"/>
      <c r="OSY237" s="304"/>
      <c r="OSZ237" s="304"/>
      <c r="OTA237" s="304"/>
      <c r="OTB237" s="304"/>
      <c r="OTC237" s="304"/>
      <c r="OTD237" s="304"/>
      <c r="OTE237" s="304"/>
      <c r="OTF237" s="304"/>
      <c r="OTG237" s="304"/>
      <c r="OTH237" s="304"/>
      <c r="OTI237" s="304"/>
      <c r="OTJ237" s="304"/>
      <c r="OTK237" s="304"/>
      <c r="OTL237" s="304"/>
      <c r="OTM237" s="304"/>
      <c r="OTN237" s="304"/>
      <c r="OTO237" s="304"/>
      <c r="OTP237" s="304"/>
      <c r="OTQ237" s="304"/>
      <c r="OTR237" s="304"/>
      <c r="OTS237" s="304"/>
      <c r="OTT237" s="304"/>
      <c r="OTU237" s="304"/>
      <c r="OTV237" s="304"/>
      <c r="OTW237" s="304"/>
      <c r="OTX237" s="304"/>
      <c r="OTY237" s="304"/>
      <c r="OTZ237" s="304"/>
      <c r="OUA237" s="304"/>
      <c r="OUB237" s="304"/>
      <c r="OUC237" s="304"/>
      <c r="OUD237" s="304"/>
      <c r="OUE237" s="304"/>
      <c r="OUF237" s="304"/>
      <c r="OUG237" s="304"/>
      <c r="OUH237" s="304"/>
      <c r="OUI237" s="304"/>
      <c r="OUJ237" s="304"/>
      <c r="OUK237" s="304"/>
      <c r="OUL237" s="304"/>
      <c r="OUM237" s="304"/>
      <c r="OUN237" s="304"/>
      <c r="OUO237" s="304"/>
      <c r="OUP237" s="304"/>
      <c r="OUQ237" s="304"/>
      <c r="OUR237" s="304"/>
      <c r="OUS237" s="304"/>
      <c r="OUT237" s="304"/>
      <c r="OUU237" s="304"/>
      <c r="OUV237" s="304"/>
      <c r="OUW237" s="304"/>
      <c r="OUX237" s="304"/>
      <c r="OUY237" s="304"/>
      <c r="OUZ237" s="304"/>
      <c r="OVA237" s="304"/>
      <c r="OVB237" s="304"/>
      <c r="OVC237" s="304"/>
      <c r="OVD237" s="304"/>
      <c r="OVE237" s="304"/>
      <c r="OVF237" s="304"/>
      <c r="OVG237" s="304"/>
      <c r="OVH237" s="304"/>
      <c r="OVI237" s="304"/>
      <c r="OVJ237" s="304"/>
      <c r="OVK237" s="304"/>
      <c r="OVL237" s="304"/>
      <c r="OVM237" s="304"/>
      <c r="OVN237" s="304"/>
      <c r="OVO237" s="304"/>
      <c r="OVP237" s="304"/>
      <c r="OVQ237" s="304"/>
      <c r="OVR237" s="304"/>
      <c r="OVS237" s="304"/>
      <c r="OVT237" s="304"/>
      <c r="OVU237" s="304"/>
      <c r="OVV237" s="304"/>
      <c r="OVW237" s="304"/>
      <c r="OVX237" s="304"/>
      <c r="OVY237" s="304"/>
      <c r="OVZ237" s="304"/>
      <c r="OWA237" s="304"/>
      <c r="OWB237" s="304"/>
      <c r="OWC237" s="304"/>
      <c r="OWD237" s="304"/>
      <c r="OWE237" s="304"/>
      <c r="OWF237" s="304"/>
      <c r="OWG237" s="304"/>
      <c r="OWH237" s="304"/>
      <c r="OWI237" s="304"/>
      <c r="OWJ237" s="304"/>
      <c r="OWK237" s="304"/>
      <c r="OWL237" s="304"/>
      <c r="OWM237" s="304"/>
      <c r="OWN237" s="304"/>
      <c r="OWO237" s="304"/>
      <c r="OWP237" s="304"/>
      <c r="OWQ237" s="304"/>
      <c r="OWR237" s="304"/>
      <c r="OWS237" s="304"/>
      <c r="OWT237" s="304"/>
      <c r="OWU237" s="304"/>
      <c r="OWV237" s="304"/>
      <c r="OWW237" s="304"/>
      <c r="OWX237" s="304"/>
      <c r="OWY237" s="304"/>
      <c r="OWZ237" s="304"/>
      <c r="OXA237" s="304"/>
      <c r="OXB237" s="304"/>
      <c r="OXC237" s="304"/>
      <c r="OXD237" s="304"/>
      <c r="OXE237" s="304"/>
      <c r="OXF237" s="304"/>
      <c r="OXG237" s="304"/>
      <c r="OXH237" s="304"/>
      <c r="OXI237" s="304"/>
      <c r="OXJ237" s="304"/>
      <c r="OXK237" s="304"/>
      <c r="OXL237" s="304"/>
      <c r="OXM237" s="304"/>
      <c r="OXN237" s="304"/>
      <c r="OXO237" s="304"/>
      <c r="OXP237" s="304"/>
      <c r="OXQ237" s="304"/>
      <c r="OXR237" s="304"/>
      <c r="OXS237" s="304"/>
      <c r="OXT237" s="304"/>
      <c r="OXU237" s="304"/>
      <c r="OXV237" s="304"/>
      <c r="OXW237" s="304"/>
      <c r="OXX237" s="304"/>
      <c r="OXY237" s="304"/>
      <c r="OXZ237" s="304"/>
      <c r="OYA237" s="304"/>
      <c r="OYB237" s="304"/>
      <c r="OYC237" s="304"/>
      <c r="OYD237" s="304"/>
      <c r="OYE237" s="304"/>
      <c r="OYF237" s="304"/>
      <c r="OYG237" s="304"/>
      <c r="OYH237" s="304"/>
      <c r="OYI237" s="304"/>
      <c r="OYJ237" s="304"/>
      <c r="OYK237" s="304"/>
      <c r="OYL237" s="304"/>
      <c r="OYM237" s="304"/>
      <c r="OYN237" s="304"/>
      <c r="OYO237" s="304"/>
      <c r="OYP237" s="304"/>
      <c r="OYQ237" s="304"/>
      <c r="OYR237" s="304"/>
      <c r="OYS237" s="304"/>
      <c r="OYT237" s="304"/>
      <c r="OYU237" s="304"/>
      <c r="OYV237" s="304"/>
      <c r="OYW237" s="304"/>
      <c r="OYX237" s="304"/>
      <c r="OYY237" s="304"/>
      <c r="OYZ237" s="304"/>
      <c r="OZA237" s="304"/>
      <c r="OZB237" s="304"/>
      <c r="OZC237" s="304"/>
      <c r="OZD237" s="304"/>
      <c r="OZE237" s="304"/>
      <c r="OZF237" s="304"/>
      <c r="OZG237" s="304"/>
      <c r="OZH237" s="304"/>
      <c r="OZI237" s="304"/>
      <c r="OZJ237" s="304"/>
      <c r="OZK237" s="304"/>
      <c r="OZL237" s="304"/>
      <c r="OZM237" s="304"/>
      <c r="OZN237" s="304"/>
      <c r="OZO237" s="304"/>
      <c r="OZP237" s="304"/>
      <c r="OZQ237" s="304"/>
      <c r="OZR237" s="304"/>
      <c r="OZS237" s="304"/>
      <c r="OZT237" s="304"/>
      <c r="OZU237" s="304"/>
      <c r="OZV237" s="304"/>
      <c r="OZW237" s="304"/>
      <c r="OZX237" s="304"/>
      <c r="OZY237" s="304"/>
      <c r="OZZ237" s="304"/>
      <c r="PAA237" s="304"/>
      <c r="PAB237" s="304"/>
      <c r="PAC237" s="304"/>
      <c r="PAD237" s="304"/>
      <c r="PAE237" s="304"/>
      <c r="PAF237" s="304"/>
      <c r="PAG237" s="304"/>
      <c r="PAH237" s="304"/>
      <c r="PAI237" s="304"/>
      <c r="PAJ237" s="304"/>
      <c r="PAK237" s="304"/>
      <c r="PAL237" s="304"/>
      <c r="PAM237" s="304"/>
      <c r="PAN237" s="304"/>
      <c r="PAO237" s="304"/>
      <c r="PAP237" s="304"/>
      <c r="PAQ237" s="304"/>
      <c r="PAR237" s="304"/>
      <c r="PAS237" s="304"/>
      <c r="PAT237" s="304"/>
      <c r="PAU237" s="304"/>
      <c r="PAV237" s="304"/>
      <c r="PAW237" s="304"/>
      <c r="PAX237" s="304"/>
      <c r="PAY237" s="304"/>
      <c r="PAZ237" s="304"/>
      <c r="PBA237" s="304"/>
      <c r="PBB237" s="304"/>
      <c r="PBC237" s="304"/>
      <c r="PBD237" s="304"/>
      <c r="PBE237" s="304"/>
      <c r="PBF237" s="304"/>
      <c r="PBG237" s="304"/>
      <c r="PBH237" s="304"/>
      <c r="PBI237" s="304"/>
      <c r="PBJ237" s="304"/>
      <c r="PBK237" s="304"/>
      <c r="PBL237" s="304"/>
      <c r="PBM237" s="304"/>
      <c r="PBN237" s="304"/>
      <c r="PBO237" s="304"/>
      <c r="PBP237" s="304"/>
      <c r="PBQ237" s="304"/>
      <c r="PBR237" s="304"/>
      <c r="PBS237" s="304"/>
      <c r="PBT237" s="304"/>
      <c r="PBU237" s="304"/>
      <c r="PBV237" s="304"/>
      <c r="PBW237" s="304"/>
      <c r="PBX237" s="304"/>
      <c r="PBY237" s="304"/>
      <c r="PBZ237" s="304"/>
      <c r="PCA237" s="304"/>
      <c r="PCB237" s="304"/>
      <c r="PCC237" s="304"/>
      <c r="PCD237" s="304"/>
      <c r="PCE237" s="304"/>
      <c r="PCF237" s="304"/>
      <c r="PCG237" s="304"/>
      <c r="PCH237" s="304"/>
      <c r="PCI237" s="304"/>
      <c r="PCJ237" s="304"/>
      <c r="PCK237" s="304"/>
      <c r="PCL237" s="304"/>
      <c r="PCM237" s="304"/>
      <c r="PCN237" s="304"/>
      <c r="PCO237" s="304"/>
      <c r="PCP237" s="304"/>
      <c r="PCQ237" s="304"/>
      <c r="PCR237" s="304"/>
      <c r="PCS237" s="304"/>
      <c r="PCT237" s="304"/>
      <c r="PCU237" s="304"/>
      <c r="PCV237" s="304"/>
      <c r="PCW237" s="304"/>
      <c r="PCX237" s="304"/>
      <c r="PCY237" s="304"/>
      <c r="PCZ237" s="304"/>
      <c r="PDA237" s="304"/>
      <c r="PDB237" s="304"/>
      <c r="PDC237" s="304"/>
      <c r="PDD237" s="304"/>
      <c r="PDE237" s="304"/>
      <c r="PDF237" s="304"/>
      <c r="PDG237" s="304"/>
      <c r="PDH237" s="304"/>
      <c r="PDI237" s="304"/>
      <c r="PDJ237" s="304"/>
      <c r="PDK237" s="304"/>
      <c r="PDL237" s="304"/>
      <c r="PDM237" s="304"/>
      <c r="PDN237" s="304"/>
      <c r="PDO237" s="304"/>
      <c r="PDP237" s="304"/>
      <c r="PDQ237" s="304"/>
      <c r="PDR237" s="304"/>
      <c r="PDS237" s="304"/>
      <c r="PDT237" s="304"/>
      <c r="PDU237" s="304"/>
      <c r="PDV237" s="304"/>
      <c r="PDW237" s="304"/>
      <c r="PDX237" s="304"/>
      <c r="PDY237" s="304"/>
      <c r="PDZ237" s="304"/>
      <c r="PEA237" s="304"/>
      <c r="PEB237" s="304"/>
      <c r="PEC237" s="304"/>
      <c r="PED237" s="304"/>
      <c r="PEE237" s="304"/>
      <c r="PEF237" s="304"/>
      <c r="PEG237" s="304"/>
      <c r="PEH237" s="304"/>
      <c r="PEI237" s="304"/>
      <c r="PEJ237" s="304"/>
      <c r="PEK237" s="304"/>
      <c r="PEL237" s="304"/>
      <c r="PEM237" s="304"/>
      <c r="PEN237" s="304"/>
      <c r="PEO237" s="304"/>
      <c r="PEP237" s="304"/>
      <c r="PEQ237" s="304"/>
      <c r="PER237" s="304"/>
      <c r="PES237" s="304"/>
      <c r="PET237" s="304"/>
      <c r="PEU237" s="304"/>
      <c r="PEV237" s="304"/>
      <c r="PEW237" s="304"/>
      <c r="PEX237" s="304"/>
      <c r="PEY237" s="304"/>
      <c r="PEZ237" s="304"/>
      <c r="PFA237" s="304"/>
      <c r="PFB237" s="304"/>
      <c r="PFC237" s="304"/>
      <c r="PFD237" s="304"/>
      <c r="PFE237" s="304"/>
      <c r="PFF237" s="304"/>
      <c r="PFG237" s="304"/>
      <c r="PFH237" s="304"/>
      <c r="PFI237" s="304"/>
      <c r="PFJ237" s="304"/>
      <c r="PFK237" s="304"/>
      <c r="PFL237" s="304"/>
      <c r="PFM237" s="304"/>
      <c r="PFN237" s="304"/>
      <c r="PFO237" s="304"/>
      <c r="PFP237" s="304"/>
      <c r="PFQ237" s="304"/>
      <c r="PFR237" s="304"/>
      <c r="PFS237" s="304"/>
      <c r="PFT237" s="304"/>
      <c r="PFU237" s="304"/>
      <c r="PFV237" s="304"/>
      <c r="PFW237" s="304"/>
      <c r="PFX237" s="304"/>
      <c r="PFY237" s="304"/>
      <c r="PFZ237" s="304"/>
      <c r="PGA237" s="304"/>
      <c r="PGB237" s="304"/>
      <c r="PGC237" s="304"/>
      <c r="PGD237" s="304"/>
      <c r="PGE237" s="304"/>
      <c r="PGF237" s="304"/>
      <c r="PGG237" s="304"/>
      <c r="PGH237" s="304"/>
      <c r="PGI237" s="304"/>
      <c r="PGJ237" s="304"/>
      <c r="PGK237" s="304"/>
      <c r="PGL237" s="304"/>
      <c r="PGM237" s="304"/>
      <c r="PGN237" s="304"/>
      <c r="PGO237" s="304"/>
      <c r="PGP237" s="304"/>
      <c r="PGQ237" s="304"/>
      <c r="PGR237" s="304"/>
      <c r="PGS237" s="304"/>
      <c r="PGT237" s="304"/>
      <c r="PGU237" s="304"/>
      <c r="PGV237" s="304"/>
      <c r="PGW237" s="304"/>
      <c r="PGX237" s="304"/>
      <c r="PGY237" s="304"/>
      <c r="PGZ237" s="304"/>
      <c r="PHA237" s="304"/>
      <c r="PHB237" s="304"/>
      <c r="PHC237" s="304"/>
      <c r="PHD237" s="304"/>
      <c r="PHE237" s="304"/>
      <c r="PHF237" s="304"/>
      <c r="PHG237" s="304"/>
      <c r="PHH237" s="304"/>
      <c r="PHI237" s="304"/>
      <c r="PHJ237" s="304"/>
      <c r="PHK237" s="304"/>
      <c r="PHL237" s="304"/>
      <c r="PHM237" s="304"/>
      <c r="PHN237" s="304"/>
      <c r="PHO237" s="304"/>
      <c r="PHP237" s="304"/>
      <c r="PHQ237" s="304"/>
      <c r="PHR237" s="304"/>
      <c r="PHS237" s="304"/>
      <c r="PHT237" s="304"/>
      <c r="PHU237" s="304"/>
      <c r="PHV237" s="304"/>
      <c r="PHW237" s="304"/>
      <c r="PHX237" s="304"/>
      <c r="PHY237" s="304"/>
      <c r="PHZ237" s="304"/>
      <c r="PIA237" s="304"/>
      <c r="PIB237" s="304"/>
      <c r="PIC237" s="304"/>
      <c r="PID237" s="304"/>
      <c r="PIE237" s="304"/>
      <c r="PIF237" s="304"/>
      <c r="PIG237" s="304"/>
      <c r="PIH237" s="304"/>
      <c r="PII237" s="304"/>
      <c r="PIJ237" s="304"/>
      <c r="PIK237" s="304"/>
      <c r="PIL237" s="304"/>
      <c r="PIM237" s="304"/>
      <c r="PIN237" s="304"/>
      <c r="PIO237" s="304"/>
      <c r="PIP237" s="304"/>
      <c r="PIQ237" s="304"/>
      <c r="PIR237" s="304"/>
      <c r="PIS237" s="304"/>
      <c r="PIT237" s="304"/>
      <c r="PIU237" s="304"/>
      <c r="PIV237" s="304"/>
      <c r="PIW237" s="304"/>
      <c r="PIX237" s="304"/>
      <c r="PIY237" s="304"/>
      <c r="PIZ237" s="304"/>
      <c r="PJA237" s="304"/>
      <c r="PJB237" s="304"/>
      <c r="PJC237" s="304"/>
      <c r="PJD237" s="304"/>
      <c r="PJE237" s="304"/>
      <c r="PJF237" s="304"/>
      <c r="PJG237" s="304"/>
      <c r="PJH237" s="304"/>
      <c r="PJI237" s="304"/>
      <c r="PJJ237" s="304"/>
      <c r="PJK237" s="304"/>
      <c r="PJL237" s="304"/>
      <c r="PJM237" s="304"/>
      <c r="PJN237" s="304"/>
      <c r="PJO237" s="304"/>
      <c r="PJP237" s="304"/>
      <c r="PJQ237" s="304"/>
      <c r="PJR237" s="304"/>
      <c r="PJS237" s="304"/>
      <c r="PJT237" s="304"/>
      <c r="PJU237" s="304"/>
      <c r="PJV237" s="304"/>
      <c r="PJW237" s="304"/>
      <c r="PJX237" s="304"/>
      <c r="PJY237" s="304"/>
      <c r="PJZ237" s="304"/>
      <c r="PKA237" s="304"/>
      <c r="PKB237" s="304"/>
      <c r="PKC237" s="304"/>
      <c r="PKD237" s="304"/>
      <c r="PKE237" s="304"/>
      <c r="PKF237" s="304"/>
      <c r="PKG237" s="304"/>
      <c r="PKH237" s="304"/>
      <c r="PKI237" s="304"/>
      <c r="PKJ237" s="304"/>
      <c r="PKK237" s="304"/>
      <c r="PKL237" s="304"/>
      <c r="PKM237" s="304"/>
      <c r="PKN237" s="304"/>
      <c r="PKO237" s="304"/>
      <c r="PKP237" s="304"/>
      <c r="PKQ237" s="304"/>
      <c r="PKR237" s="304"/>
      <c r="PKS237" s="304"/>
      <c r="PKT237" s="304"/>
      <c r="PKU237" s="304"/>
      <c r="PKV237" s="304"/>
      <c r="PKW237" s="304"/>
      <c r="PKX237" s="304"/>
      <c r="PKY237" s="304"/>
      <c r="PKZ237" s="304"/>
      <c r="PLA237" s="304"/>
      <c r="PLB237" s="304"/>
      <c r="PLC237" s="304"/>
      <c r="PLD237" s="304"/>
      <c r="PLE237" s="304"/>
      <c r="PLF237" s="304"/>
      <c r="PLG237" s="304"/>
      <c r="PLH237" s="304"/>
      <c r="PLI237" s="304"/>
      <c r="PLJ237" s="304"/>
      <c r="PLK237" s="304"/>
      <c r="PLL237" s="304"/>
      <c r="PLM237" s="304"/>
      <c r="PLN237" s="304"/>
      <c r="PLO237" s="304"/>
      <c r="PLP237" s="304"/>
      <c r="PLQ237" s="304"/>
      <c r="PLR237" s="304"/>
      <c r="PLS237" s="304"/>
      <c r="PLT237" s="304"/>
      <c r="PLU237" s="304"/>
      <c r="PLV237" s="304"/>
      <c r="PLW237" s="304"/>
      <c r="PLX237" s="304"/>
      <c r="PLY237" s="304"/>
      <c r="PLZ237" s="304"/>
      <c r="PMA237" s="304"/>
      <c r="PMB237" s="304"/>
      <c r="PMC237" s="304"/>
      <c r="PMD237" s="304"/>
      <c r="PME237" s="304"/>
      <c r="PMF237" s="304"/>
      <c r="PMG237" s="304"/>
      <c r="PMH237" s="304"/>
      <c r="PMI237" s="304"/>
      <c r="PMJ237" s="304"/>
      <c r="PMK237" s="304"/>
      <c r="PML237" s="304"/>
      <c r="PMM237" s="304"/>
      <c r="PMN237" s="304"/>
      <c r="PMO237" s="304"/>
      <c r="PMP237" s="304"/>
      <c r="PMQ237" s="304"/>
      <c r="PMR237" s="304"/>
      <c r="PMS237" s="304"/>
      <c r="PMT237" s="304"/>
      <c r="PMU237" s="304"/>
      <c r="PMV237" s="304"/>
      <c r="PMW237" s="304"/>
      <c r="PMX237" s="304"/>
      <c r="PMY237" s="304"/>
      <c r="PMZ237" s="304"/>
      <c r="PNA237" s="304"/>
      <c r="PNB237" s="304"/>
      <c r="PNC237" s="304"/>
      <c r="PND237" s="304"/>
      <c r="PNE237" s="304"/>
      <c r="PNF237" s="304"/>
      <c r="PNG237" s="304"/>
      <c r="PNH237" s="304"/>
      <c r="PNI237" s="304"/>
      <c r="PNJ237" s="304"/>
      <c r="PNK237" s="304"/>
      <c r="PNL237" s="304"/>
      <c r="PNM237" s="304"/>
      <c r="PNN237" s="304"/>
      <c r="PNO237" s="304"/>
      <c r="PNP237" s="304"/>
      <c r="PNQ237" s="304"/>
      <c r="PNR237" s="304"/>
      <c r="PNS237" s="304"/>
      <c r="PNT237" s="304"/>
      <c r="PNU237" s="304"/>
      <c r="PNV237" s="304"/>
      <c r="PNW237" s="304"/>
      <c r="PNX237" s="304"/>
      <c r="PNY237" s="304"/>
      <c r="PNZ237" s="304"/>
      <c r="POA237" s="304"/>
      <c r="POB237" s="304"/>
      <c r="POC237" s="304"/>
      <c r="POD237" s="304"/>
      <c r="POE237" s="304"/>
      <c r="POF237" s="304"/>
      <c r="POG237" s="304"/>
      <c r="POH237" s="304"/>
      <c r="POI237" s="304"/>
      <c r="POJ237" s="304"/>
      <c r="POK237" s="304"/>
      <c r="POL237" s="304"/>
      <c r="POM237" s="304"/>
      <c r="PON237" s="304"/>
      <c r="POO237" s="304"/>
      <c r="POP237" s="304"/>
      <c r="POQ237" s="304"/>
      <c r="POR237" s="304"/>
      <c r="POS237" s="304"/>
      <c r="POT237" s="304"/>
      <c r="POU237" s="304"/>
      <c r="POV237" s="304"/>
      <c r="POW237" s="304"/>
      <c r="POX237" s="304"/>
      <c r="POY237" s="304"/>
      <c r="POZ237" s="304"/>
      <c r="PPA237" s="304"/>
      <c r="PPB237" s="304"/>
      <c r="PPC237" s="304"/>
      <c r="PPD237" s="304"/>
      <c r="PPE237" s="304"/>
      <c r="PPF237" s="304"/>
      <c r="PPG237" s="304"/>
      <c r="PPH237" s="304"/>
      <c r="PPI237" s="304"/>
      <c r="PPJ237" s="304"/>
      <c r="PPK237" s="304"/>
      <c r="PPL237" s="304"/>
      <c r="PPM237" s="304"/>
      <c r="PPN237" s="304"/>
      <c r="PPO237" s="304"/>
      <c r="PPP237" s="304"/>
      <c r="PPQ237" s="304"/>
      <c r="PPR237" s="304"/>
      <c r="PPS237" s="304"/>
      <c r="PPT237" s="304"/>
      <c r="PPU237" s="304"/>
      <c r="PPV237" s="304"/>
      <c r="PPW237" s="304"/>
      <c r="PPX237" s="304"/>
      <c r="PPY237" s="304"/>
      <c r="PPZ237" s="304"/>
      <c r="PQA237" s="304"/>
      <c r="PQB237" s="304"/>
      <c r="PQC237" s="304"/>
      <c r="PQD237" s="304"/>
      <c r="PQE237" s="304"/>
      <c r="PQF237" s="304"/>
      <c r="PQG237" s="304"/>
      <c r="PQH237" s="304"/>
      <c r="PQI237" s="304"/>
      <c r="PQJ237" s="304"/>
      <c r="PQK237" s="304"/>
      <c r="PQL237" s="304"/>
      <c r="PQM237" s="304"/>
      <c r="PQN237" s="304"/>
      <c r="PQO237" s="304"/>
      <c r="PQP237" s="304"/>
      <c r="PQQ237" s="304"/>
      <c r="PQR237" s="304"/>
      <c r="PQS237" s="304"/>
      <c r="PQT237" s="304"/>
      <c r="PQU237" s="304"/>
      <c r="PQV237" s="304"/>
      <c r="PQW237" s="304"/>
      <c r="PQX237" s="304"/>
      <c r="PQY237" s="304"/>
      <c r="PQZ237" s="304"/>
      <c r="PRA237" s="304"/>
      <c r="PRB237" s="304"/>
      <c r="PRC237" s="304"/>
      <c r="PRD237" s="304"/>
      <c r="PRE237" s="304"/>
      <c r="PRF237" s="304"/>
      <c r="PRG237" s="304"/>
      <c r="PRH237" s="304"/>
      <c r="PRI237" s="304"/>
      <c r="PRJ237" s="304"/>
      <c r="PRK237" s="304"/>
      <c r="PRL237" s="304"/>
      <c r="PRM237" s="304"/>
      <c r="PRN237" s="304"/>
      <c r="PRO237" s="304"/>
      <c r="PRP237" s="304"/>
      <c r="PRQ237" s="304"/>
      <c r="PRR237" s="304"/>
      <c r="PRS237" s="304"/>
      <c r="PRT237" s="304"/>
      <c r="PRU237" s="304"/>
      <c r="PRV237" s="304"/>
      <c r="PRW237" s="304"/>
      <c r="PRX237" s="304"/>
      <c r="PRY237" s="304"/>
      <c r="PRZ237" s="304"/>
      <c r="PSA237" s="304"/>
      <c r="PSB237" s="304"/>
      <c r="PSC237" s="304"/>
      <c r="PSD237" s="304"/>
      <c r="PSE237" s="304"/>
      <c r="PSF237" s="304"/>
      <c r="PSG237" s="304"/>
      <c r="PSH237" s="304"/>
      <c r="PSI237" s="304"/>
      <c r="PSJ237" s="304"/>
      <c r="PSK237" s="304"/>
      <c r="PSL237" s="304"/>
      <c r="PSM237" s="304"/>
      <c r="PSN237" s="304"/>
      <c r="PSO237" s="304"/>
      <c r="PSP237" s="304"/>
      <c r="PSQ237" s="304"/>
      <c r="PSR237" s="304"/>
      <c r="PSS237" s="304"/>
      <c r="PST237" s="304"/>
      <c r="PSU237" s="304"/>
      <c r="PSV237" s="304"/>
      <c r="PSW237" s="304"/>
      <c r="PSX237" s="304"/>
      <c r="PSY237" s="304"/>
      <c r="PSZ237" s="304"/>
      <c r="PTA237" s="304"/>
      <c r="PTB237" s="304"/>
      <c r="PTC237" s="304"/>
      <c r="PTD237" s="304"/>
      <c r="PTE237" s="304"/>
      <c r="PTF237" s="304"/>
      <c r="PTG237" s="304"/>
      <c r="PTH237" s="304"/>
      <c r="PTI237" s="304"/>
      <c r="PTJ237" s="304"/>
      <c r="PTK237" s="304"/>
      <c r="PTL237" s="304"/>
      <c r="PTM237" s="304"/>
      <c r="PTN237" s="304"/>
      <c r="PTO237" s="304"/>
      <c r="PTP237" s="304"/>
      <c r="PTQ237" s="304"/>
      <c r="PTR237" s="304"/>
      <c r="PTS237" s="304"/>
      <c r="PTT237" s="304"/>
      <c r="PTU237" s="304"/>
      <c r="PTV237" s="304"/>
      <c r="PTW237" s="304"/>
      <c r="PTX237" s="304"/>
      <c r="PTY237" s="304"/>
      <c r="PTZ237" s="304"/>
      <c r="PUA237" s="304"/>
      <c r="PUB237" s="304"/>
      <c r="PUC237" s="304"/>
      <c r="PUD237" s="304"/>
      <c r="PUE237" s="304"/>
      <c r="PUF237" s="304"/>
      <c r="PUG237" s="304"/>
      <c r="PUH237" s="304"/>
      <c r="PUI237" s="304"/>
      <c r="PUJ237" s="304"/>
      <c r="PUK237" s="304"/>
      <c r="PUL237" s="304"/>
      <c r="PUM237" s="304"/>
      <c r="PUN237" s="304"/>
      <c r="PUO237" s="304"/>
      <c r="PUP237" s="304"/>
      <c r="PUQ237" s="304"/>
      <c r="PUR237" s="304"/>
      <c r="PUS237" s="304"/>
      <c r="PUT237" s="304"/>
      <c r="PUU237" s="304"/>
      <c r="PUV237" s="304"/>
      <c r="PUW237" s="304"/>
      <c r="PUX237" s="304"/>
      <c r="PUY237" s="304"/>
      <c r="PUZ237" s="304"/>
      <c r="PVA237" s="304"/>
      <c r="PVB237" s="304"/>
      <c r="PVC237" s="304"/>
      <c r="PVD237" s="304"/>
      <c r="PVE237" s="304"/>
      <c r="PVF237" s="304"/>
      <c r="PVG237" s="304"/>
      <c r="PVH237" s="304"/>
      <c r="PVI237" s="304"/>
      <c r="PVJ237" s="304"/>
      <c r="PVK237" s="304"/>
      <c r="PVL237" s="304"/>
      <c r="PVM237" s="304"/>
      <c r="PVN237" s="304"/>
      <c r="PVO237" s="304"/>
      <c r="PVP237" s="304"/>
      <c r="PVQ237" s="304"/>
      <c r="PVR237" s="304"/>
      <c r="PVS237" s="304"/>
      <c r="PVT237" s="304"/>
      <c r="PVU237" s="304"/>
      <c r="PVV237" s="304"/>
      <c r="PVW237" s="304"/>
      <c r="PVX237" s="304"/>
      <c r="PVY237" s="304"/>
      <c r="PVZ237" s="304"/>
      <c r="PWA237" s="304"/>
      <c r="PWB237" s="304"/>
      <c r="PWC237" s="304"/>
      <c r="PWD237" s="304"/>
      <c r="PWE237" s="304"/>
      <c r="PWF237" s="304"/>
      <c r="PWG237" s="304"/>
      <c r="PWH237" s="304"/>
      <c r="PWI237" s="304"/>
      <c r="PWJ237" s="304"/>
      <c r="PWK237" s="304"/>
      <c r="PWL237" s="304"/>
      <c r="PWM237" s="304"/>
      <c r="PWN237" s="304"/>
      <c r="PWO237" s="304"/>
      <c r="PWP237" s="304"/>
      <c r="PWQ237" s="304"/>
      <c r="PWR237" s="304"/>
      <c r="PWS237" s="304"/>
      <c r="PWT237" s="304"/>
      <c r="PWU237" s="304"/>
      <c r="PWV237" s="304"/>
      <c r="PWW237" s="304"/>
      <c r="PWX237" s="304"/>
      <c r="PWY237" s="304"/>
      <c r="PWZ237" s="304"/>
      <c r="PXA237" s="304"/>
      <c r="PXB237" s="304"/>
      <c r="PXC237" s="304"/>
      <c r="PXD237" s="304"/>
      <c r="PXE237" s="304"/>
      <c r="PXF237" s="304"/>
      <c r="PXG237" s="304"/>
      <c r="PXH237" s="304"/>
      <c r="PXI237" s="304"/>
      <c r="PXJ237" s="304"/>
      <c r="PXK237" s="304"/>
      <c r="PXL237" s="304"/>
      <c r="PXM237" s="304"/>
      <c r="PXN237" s="304"/>
      <c r="PXO237" s="304"/>
      <c r="PXP237" s="304"/>
      <c r="PXQ237" s="304"/>
      <c r="PXR237" s="304"/>
      <c r="PXS237" s="304"/>
      <c r="PXT237" s="304"/>
      <c r="PXU237" s="304"/>
      <c r="PXV237" s="304"/>
      <c r="PXW237" s="304"/>
      <c r="PXX237" s="304"/>
      <c r="PXY237" s="304"/>
      <c r="PXZ237" s="304"/>
      <c r="PYA237" s="304"/>
      <c r="PYB237" s="304"/>
      <c r="PYC237" s="304"/>
      <c r="PYD237" s="304"/>
      <c r="PYE237" s="304"/>
      <c r="PYF237" s="304"/>
      <c r="PYG237" s="304"/>
      <c r="PYH237" s="304"/>
      <c r="PYI237" s="304"/>
      <c r="PYJ237" s="304"/>
      <c r="PYK237" s="304"/>
      <c r="PYL237" s="304"/>
      <c r="PYM237" s="304"/>
      <c r="PYN237" s="304"/>
      <c r="PYO237" s="304"/>
      <c r="PYP237" s="304"/>
      <c r="PYQ237" s="304"/>
      <c r="PYR237" s="304"/>
      <c r="PYS237" s="304"/>
      <c r="PYT237" s="304"/>
      <c r="PYU237" s="304"/>
      <c r="PYV237" s="304"/>
      <c r="PYW237" s="304"/>
      <c r="PYX237" s="304"/>
      <c r="PYY237" s="304"/>
      <c r="PYZ237" s="304"/>
      <c r="PZA237" s="304"/>
      <c r="PZB237" s="304"/>
      <c r="PZC237" s="304"/>
      <c r="PZD237" s="304"/>
      <c r="PZE237" s="304"/>
      <c r="PZF237" s="304"/>
      <c r="PZG237" s="304"/>
      <c r="PZH237" s="304"/>
      <c r="PZI237" s="304"/>
      <c r="PZJ237" s="304"/>
      <c r="PZK237" s="304"/>
      <c r="PZL237" s="304"/>
      <c r="PZM237" s="304"/>
      <c r="PZN237" s="304"/>
      <c r="PZO237" s="304"/>
      <c r="PZP237" s="304"/>
      <c r="PZQ237" s="304"/>
      <c r="PZR237" s="304"/>
      <c r="PZS237" s="304"/>
      <c r="PZT237" s="304"/>
      <c r="PZU237" s="304"/>
      <c r="PZV237" s="304"/>
      <c r="PZW237" s="304"/>
      <c r="PZX237" s="304"/>
      <c r="PZY237" s="304"/>
      <c r="PZZ237" s="304"/>
      <c r="QAA237" s="304"/>
      <c r="QAB237" s="304"/>
      <c r="QAC237" s="304"/>
      <c r="QAD237" s="304"/>
      <c r="QAE237" s="304"/>
      <c r="QAF237" s="304"/>
      <c r="QAG237" s="304"/>
      <c r="QAH237" s="304"/>
      <c r="QAI237" s="304"/>
      <c r="QAJ237" s="304"/>
      <c r="QAK237" s="304"/>
      <c r="QAL237" s="304"/>
      <c r="QAM237" s="304"/>
      <c r="QAN237" s="304"/>
      <c r="QAO237" s="304"/>
      <c r="QAP237" s="304"/>
      <c r="QAQ237" s="304"/>
      <c r="QAR237" s="304"/>
      <c r="QAS237" s="304"/>
      <c r="QAT237" s="304"/>
      <c r="QAU237" s="304"/>
      <c r="QAV237" s="304"/>
      <c r="QAW237" s="304"/>
      <c r="QAX237" s="304"/>
      <c r="QAY237" s="304"/>
      <c r="QAZ237" s="304"/>
      <c r="QBA237" s="304"/>
      <c r="QBB237" s="304"/>
      <c r="QBC237" s="304"/>
      <c r="QBD237" s="304"/>
      <c r="QBE237" s="304"/>
      <c r="QBF237" s="304"/>
      <c r="QBG237" s="304"/>
      <c r="QBH237" s="304"/>
      <c r="QBI237" s="304"/>
      <c r="QBJ237" s="304"/>
      <c r="QBK237" s="304"/>
      <c r="QBL237" s="304"/>
      <c r="QBM237" s="304"/>
      <c r="QBN237" s="304"/>
      <c r="QBO237" s="304"/>
      <c r="QBP237" s="304"/>
      <c r="QBQ237" s="304"/>
      <c r="QBR237" s="304"/>
      <c r="QBS237" s="304"/>
      <c r="QBT237" s="304"/>
      <c r="QBU237" s="304"/>
      <c r="QBV237" s="304"/>
      <c r="QBW237" s="304"/>
      <c r="QBX237" s="304"/>
      <c r="QBY237" s="304"/>
      <c r="QBZ237" s="304"/>
      <c r="QCA237" s="304"/>
      <c r="QCB237" s="304"/>
      <c r="QCC237" s="304"/>
      <c r="QCD237" s="304"/>
      <c r="QCE237" s="304"/>
      <c r="QCF237" s="304"/>
      <c r="QCG237" s="304"/>
      <c r="QCH237" s="304"/>
      <c r="QCI237" s="304"/>
      <c r="QCJ237" s="304"/>
      <c r="QCK237" s="304"/>
      <c r="QCL237" s="304"/>
      <c r="QCM237" s="304"/>
      <c r="QCN237" s="304"/>
      <c r="QCO237" s="304"/>
      <c r="QCP237" s="304"/>
      <c r="QCQ237" s="304"/>
      <c r="QCR237" s="304"/>
      <c r="QCS237" s="304"/>
      <c r="QCT237" s="304"/>
      <c r="QCU237" s="304"/>
      <c r="QCV237" s="304"/>
      <c r="QCW237" s="304"/>
      <c r="QCX237" s="304"/>
      <c r="QCY237" s="304"/>
      <c r="QCZ237" s="304"/>
      <c r="QDA237" s="304"/>
      <c r="QDB237" s="304"/>
      <c r="QDC237" s="304"/>
      <c r="QDD237" s="304"/>
      <c r="QDE237" s="304"/>
      <c r="QDF237" s="304"/>
      <c r="QDG237" s="304"/>
      <c r="QDH237" s="304"/>
      <c r="QDI237" s="304"/>
      <c r="QDJ237" s="304"/>
      <c r="QDK237" s="304"/>
      <c r="QDL237" s="304"/>
      <c r="QDM237" s="304"/>
      <c r="QDN237" s="304"/>
      <c r="QDO237" s="304"/>
      <c r="QDP237" s="304"/>
      <c r="QDQ237" s="304"/>
      <c r="QDR237" s="304"/>
      <c r="QDS237" s="304"/>
      <c r="QDT237" s="304"/>
      <c r="QDU237" s="304"/>
      <c r="QDV237" s="304"/>
      <c r="QDW237" s="304"/>
      <c r="QDX237" s="304"/>
      <c r="QDY237" s="304"/>
      <c r="QDZ237" s="304"/>
      <c r="QEA237" s="304"/>
      <c r="QEB237" s="304"/>
      <c r="QEC237" s="304"/>
      <c r="QED237" s="304"/>
      <c r="QEE237" s="304"/>
      <c r="QEF237" s="304"/>
      <c r="QEG237" s="304"/>
      <c r="QEH237" s="304"/>
      <c r="QEI237" s="304"/>
      <c r="QEJ237" s="304"/>
      <c r="QEK237" s="304"/>
      <c r="QEL237" s="304"/>
      <c r="QEM237" s="304"/>
      <c r="QEN237" s="304"/>
      <c r="QEO237" s="304"/>
      <c r="QEP237" s="304"/>
      <c r="QEQ237" s="304"/>
      <c r="QER237" s="304"/>
      <c r="QES237" s="304"/>
      <c r="QET237" s="304"/>
      <c r="QEU237" s="304"/>
      <c r="QEV237" s="304"/>
      <c r="QEW237" s="304"/>
      <c r="QEX237" s="304"/>
      <c r="QEY237" s="304"/>
      <c r="QEZ237" s="304"/>
      <c r="QFA237" s="304"/>
      <c r="QFB237" s="304"/>
      <c r="QFC237" s="304"/>
      <c r="QFD237" s="304"/>
      <c r="QFE237" s="304"/>
      <c r="QFF237" s="304"/>
      <c r="QFG237" s="304"/>
      <c r="QFH237" s="304"/>
      <c r="QFI237" s="304"/>
      <c r="QFJ237" s="304"/>
      <c r="QFK237" s="304"/>
      <c r="QFL237" s="304"/>
      <c r="QFM237" s="304"/>
      <c r="QFN237" s="304"/>
      <c r="QFO237" s="304"/>
      <c r="QFP237" s="304"/>
      <c r="QFQ237" s="304"/>
      <c r="QFR237" s="304"/>
      <c r="QFS237" s="304"/>
      <c r="QFT237" s="304"/>
      <c r="QFU237" s="304"/>
      <c r="QFV237" s="304"/>
      <c r="QFW237" s="304"/>
      <c r="QFX237" s="304"/>
      <c r="QFY237" s="304"/>
      <c r="QFZ237" s="304"/>
      <c r="QGA237" s="304"/>
      <c r="QGB237" s="304"/>
      <c r="QGC237" s="304"/>
      <c r="QGD237" s="304"/>
      <c r="QGE237" s="304"/>
      <c r="QGF237" s="304"/>
      <c r="QGG237" s="304"/>
      <c r="QGH237" s="304"/>
      <c r="QGI237" s="304"/>
      <c r="QGJ237" s="304"/>
      <c r="QGK237" s="304"/>
      <c r="QGL237" s="304"/>
      <c r="QGM237" s="304"/>
      <c r="QGN237" s="304"/>
      <c r="QGO237" s="304"/>
      <c r="QGP237" s="304"/>
      <c r="QGQ237" s="304"/>
      <c r="QGR237" s="304"/>
      <c r="QGS237" s="304"/>
      <c r="QGT237" s="304"/>
      <c r="QGU237" s="304"/>
      <c r="QGV237" s="304"/>
      <c r="QGW237" s="304"/>
      <c r="QGX237" s="304"/>
      <c r="QGY237" s="304"/>
      <c r="QGZ237" s="304"/>
      <c r="QHA237" s="304"/>
      <c r="QHB237" s="304"/>
      <c r="QHC237" s="304"/>
      <c r="QHD237" s="304"/>
      <c r="QHE237" s="304"/>
      <c r="QHF237" s="304"/>
      <c r="QHG237" s="304"/>
      <c r="QHH237" s="304"/>
      <c r="QHI237" s="304"/>
      <c r="QHJ237" s="304"/>
      <c r="QHK237" s="304"/>
      <c r="QHL237" s="304"/>
      <c r="QHM237" s="304"/>
      <c r="QHN237" s="304"/>
      <c r="QHO237" s="304"/>
      <c r="QHP237" s="304"/>
      <c r="QHQ237" s="304"/>
      <c r="QHR237" s="304"/>
      <c r="QHS237" s="304"/>
      <c r="QHT237" s="304"/>
      <c r="QHU237" s="304"/>
      <c r="QHV237" s="304"/>
      <c r="QHW237" s="304"/>
      <c r="QHX237" s="304"/>
      <c r="QHY237" s="304"/>
      <c r="QHZ237" s="304"/>
      <c r="QIA237" s="304"/>
      <c r="QIB237" s="304"/>
      <c r="QIC237" s="304"/>
      <c r="QID237" s="304"/>
      <c r="QIE237" s="304"/>
      <c r="QIF237" s="304"/>
      <c r="QIG237" s="304"/>
      <c r="QIH237" s="304"/>
      <c r="QII237" s="304"/>
      <c r="QIJ237" s="304"/>
      <c r="QIK237" s="304"/>
      <c r="QIL237" s="304"/>
      <c r="QIM237" s="304"/>
      <c r="QIN237" s="304"/>
      <c r="QIO237" s="304"/>
      <c r="QIP237" s="304"/>
      <c r="QIQ237" s="304"/>
      <c r="QIR237" s="304"/>
      <c r="QIS237" s="304"/>
      <c r="QIT237" s="304"/>
      <c r="QIU237" s="304"/>
      <c r="QIV237" s="304"/>
      <c r="QIW237" s="304"/>
      <c r="QIX237" s="304"/>
      <c r="QIY237" s="304"/>
      <c r="QIZ237" s="304"/>
      <c r="QJA237" s="304"/>
      <c r="QJB237" s="304"/>
      <c r="QJC237" s="304"/>
      <c r="QJD237" s="304"/>
      <c r="QJE237" s="304"/>
      <c r="QJF237" s="304"/>
      <c r="QJG237" s="304"/>
      <c r="QJH237" s="304"/>
      <c r="QJI237" s="304"/>
      <c r="QJJ237" s="304"/>
      <c r="QJK237" s="304"/>
      <c r="QJL237" s="304"/>
      <c r="QJM237" s="304"/>
      <c r="QJN237" s="304"/>
      <c r="QJO237" s="304"/>
      <c r="QJP237" s="304"/>
      <c r="QJQ237" s="304"/>
      <c r="QJR237" s="304"/>
      <c r="QJS237" s="304"/>
      <c r="QJT237" s="304"/>
      <c r="QJU237" s="304"/>
      <c r="QJV237" s="304"/>
      <c r="QJW237" s="304"/>
      <c r="QJX237" s="304"/>
      <c r="QJY237" s="304"/>
      <c r="QJZ237" s="304"/>
      <c r="QKA237" s="304"/>
      <c r="QKB237" s="304"/>
      <c r="QKC237" s="304"/>
      <c r="QKD237" s="304"/>
      <c r="QKE237" s="304"/>
      <c r="QKF237" s="304"/>
      <c r="QKG237" s="304"/>
      <c r="QKH237" s="304"/>
      <c r="QKI237" s="304"/>
      <c r="QKJ237" s="304"/>
      <c r="QKK237" s="304"/>
      <c r="QKL237" s="304"/>
      <c r="QKM237" s="304"/>
      <c r="QKN237" s="304"/>
      <c r="QKO237" s="304"/>
      <c r="QKP237" s="304"/>
      <c r="QKQ237" s="304"/>
      <c r="QKR237" s="304"/>
      <c r="QKS237" s="304"/>
      <c r="QKT237" s="304"/>
      <c r="QKU237" s="304"/>
      <c r="QKV237" s="304"/>
      <c r="QKW237" s="304"/>
      <c r="QKX237" s="304"/>
      <c r="QKY237" s="304"/>
      <c r="QKZ237" s="304"/>
      <c r="QLA237" s="304"/>
      <c r="QLB237" s="304"/>
      <c r="QLC237" s="304"/>
      <c r="QLD237" s="304"/>
      <c r="QLE237" s="304"/>
      <c r="QLF237" s="304"/>
      <c r="QLG237" s="304"/>
      <c r="QLH237" s="304"/>
      <c r="QLI237" s="304"/>
      <c r="QLJ237" s="304"/>
      <c r="QLK237" s="304"/>
      <c r="QLL237" s="304"/>
      <c r="QLM237" s="304"/>
      <c r="QLN237" s="304"/>
      <c r="QLO237" s="304"/>
      <c r="QLP237" s="304"/>
      <c r="QLQ237" s="304"/>
      <c r="QLR237" s="304"/>
      <c r="QLS237" s="304"/>
      <c r="QLT237" s="304"/>
      <c r="QLU237" s="304"/>
      <c r="QLV237" s="304"/>
      <c r="QLW237" s="304"/>
      <c r="QLX237" s="304"/>
      <c r="QLY237" s="304"/>
      <c r="QLZ237" s="304"/>
      <c r="QMA237" s="304"/>
      <c r="QMB237" s="304"/>
      <c r="QMC237" s="304"/>
      <c r="QMD237" s="304"/>
      <c r="QME237" s="304"/>
      <c r="QMF237" s="304"/>
      <c r="QMG237" s="304"/>
      <c r="QMH237" s="304"/>
      <c r="QMI237" s="304"/>
      <c r="QMJ237" s="304"/>
      <c r="QMK237" s="304"/>
      <c r="QML237" s="304"/>
      <c r="QMM237" s="304"/>
      <c r="QMN237" s="304"/>
      <c r="QMO237" s="304"/>
      <c r="QMP237" s="304"/>
      <c r="QMQ237" s="304"/>
      <c r="QMR237" s="304"/>
      <c r="QMS237" s="304"/>
      <c r="QMT237" s="304"/>
      <c r="QMU237" s="304"/>
      <c r="QMV237" s="304"/>
      <c r="QMW237" s="304"/>
      <c r="QMX237" s="304"/>
      <c r="QMY237" s="304"/>
      <c r="QMZ237" s="304"/>
      <c r="QNA237" s="304"/>
      <c r="QNB237" s="304"/>
      <c r="QNC237" s="304"/>
      <c r="QND237" s="304"/>
      <c r="QNE237" s="304"/>
      <c r="QNF237" s="304"/>
      <c r="QNG237" s="304"/>
      <c r="QNH237" s="304"/>
      <c r="QNI237" s="304"/>
      <c r="QNJ237" s="304"/>
      <c r="QNK237" s="304"/>
      <c r="QNL237" s="304"/>
      <c r="QNM237" s="304"/>
      <c r="QNN237" s="304"/>
      <c r="QNO237" s="304"/>
      <c r="QNP237" s="304"/>
      <c r="QNQ237" s="304"/>
      <c r="QNR237" s="304"/>
      <c r="QNS237" s="304"/>
      <c r="QNT237" s="304"/>
      <c r="QNU237" s="304"/>
      <c r="QNV237" s="304"/>
      <c r="QNW237" s="304"/>
      <c r="QNX237" s="304"/>
      <c r="QNY237" s="304"/>
      <c r="QNZ237" s="304"/>
      <c r="QOA237" s="304"/>
      <c r="QOB237" s="304"/>
      <c r="QOC237" s="304"/>
      <c r="QOD237" s="304"/>
      <c r="QOE237" s="304"/>
      <c r="QOF237" s="304"/>
      <c r="QOG237" s="304"/>
      <c r="QOH237" s="304"/>
      <c r="QOI237" s="304"/>
      <c r="QOJ237" s="304"/>
      <c r="QOK237" s="304"/>
      <c r="QOL237" s="304"/>
      <c r="QOM237" s="304"/>
      <c r="QON237" s="304"/>
      <c r="QOO237" s="304"/>
      <c r="QOP237" s="304"/>
      <c r="QOQ237" s="304"/>
      <c r="QOR237" s="304"/>
      <c r="QOS237" s="304"/>
      <c r="QOT237" s="304"/>
      <c r="QOU237" s="304"/>
      <c r="QOV237" s="304"/>
      <c r="QOW237" s="304"/>
      <c r="QOX237" s="304"/>
      <c r="QOY237" s="304"/>
      <c r="QOZ237" s="304"/>
      <c r="QPA237" s="304"/>
      <c r="QPB237" s="304"/>
      <c r="QPC237" s="304"/>
      <c r="QPD237" s="304"/>
      <c r="QPE237" s="304"/>
      <c r="QPF237" s="304"/>
      <c r="QPG237" s="304"/>
      <c r="QPH237" s="304"/>
      <c r="QPI237" s="304"/>
      <c r="QPJ237" s="304"/>
      <c r="QPK237" s="304"/>
      <c r="QPL237" s="304"/>
      <c r="QPM237" s="304"/>
      <c r="QPN237" s="304"/>
      <c r="QPO237" s="304"/>
      <c r="QPP237" s="304"/>
      <c r="QPQ237" s="304"/>
      <c r="QPR237" s="304"/>
      <c r="QPS237" s="304"/>
      <c r="QPT237" s="304"/>
      <c r="QPU237" s="304"/>
      <c r="QPV237" s="304"/>
      <c r="QPW237" s="304"/>
      <c r="QPX237" s="304"/>
      <c r="QPY237" s="304"/>
      <c r="QPZ237" s="304"/>
      <c r="QQA237" s="304"/>
      <c r="QQB237" s="304"/>
      <c r="QQC237" s="304"/>
      <c r="QQD237" s="304"/>
      <c r="QQE237" s="304"/>
      <c r="QQF237" s="304"/>
      <c r="QQG237" s="304"/>
      <c r="QQH237" s="304"/>
      <c r="QQI237" s="304"/>
      <c r="QQJ237" s="304"/>
      <c r="QQK237" s="304"/>
      <c r="QQL237" s="304"/>
      <c r="QQM237" s="304"/>
      <c r="QQN237" s="304"/>
      <c r="QQO237" s="304"/>
      <c r="QQP237" s="304"/>
      <c r="QQQ237" s="304"/>
      <c r="QQR237" s="304"/>
      <c r="QQS237" s="304"/>
      <c r="QQT237" s="304"/>
      <c r="QQU237" s="304"/>
      <c r="QQV237" s="304"/>
      <c r="QQW237" s="304"/>
      <c r="QQX237" s="304"/>
      <c r="QQY237" s="304"/>
      <c r="QQZ237" s="304"/>
      <c r="QRA237" s="304"/>
      <c r="QRB237" s="304"/>
      <c r="QRC237" s="304"/>
      <c r="QRD237" s="304"/>
      <c r="QRE237" s="304"/>
      <c r="QRF237" s="304"/>
      <c r="QRG237" s="304"/>
      <c r="QRH237" s="304"/>
      <c r="QRI237" s="304"/>
      <c r="QRJ237" s="304"/>
      <c r="QRK237" s="304"/>
      <c r="QRL237" s="304"/>
      <c r="QRM237" s="304"/>
      <c r="QRN237" s="304"/>
      <c r="QRO237" s="304"/>
      <c r="QRP237" s="304"/>
      <c r="QRQ237" s="304"/>
      <c r="QRR237" s="304"/>
      <c r="QRS237" s="304"/>
      <c r="QRT237" s="304"/>
      <c r="QRU237" s="304"/>
      <c r="QRV237" s="304"/>
      <c r="QRW237" s="304"/>
      <c r="QRX237" s="304"/>
      <c r="QRY237" s="304"/>
      <c r="QRZ237" s="304"/>
      <c r="QSA237" s="304"/>
      <c r="QSB237" s="304"/>
      <c r="QSC237" s="304"/>
      <c r="QSD237" s="304"/>
      <c r="QSE237" s="304"/>
      <c r="QSF237" s="304"/>
      <c r="QSG237" s="304"/>
      <c r="QSH237" s="304"/>
      <c r="QSI237" s="304"/>
      <c r="QSJ237" s="304"/>
      <c r="QSK237" s="304"/>
      <c r="QSL237" s="304"/>
      <c r="QSM237" s="304"/>
      <c r="QSN237" s="304"/>
      <c r="QSO237" s="304"/>
      <c r="QSP237" s="304"/>
      <c r="QSQ237" s="304"/>
      <c r="QSR237" s="304"/>
      <c r="QSS237" s="304"/>
      <c r="QST237" s="304"/>
      <c r="QSU237" s="304"/>
      <c r="QSV237" s="304"/>
      <c r="QSW237" s="304"/>
      <c r="QSX237" s="304"/>
      <c r="QSY237" s="304"/>
      <c r="QSZ237" s="304"/>
      <c r="QTA237" s="304"/>
      <c r="QTB237" s="304"/>
      <c r="QTC237" s="304"/>
      <c r="QTD237" s="304"/>
      <c r="QTE237" s="304"/>
      <c r="QTF237" s="304"/>
      <c r="QTG237" s="304"/>
      <c r="QTH237" s="304"/>
      <c r="QTI237" s="304"/>
      <c r="QTJ237" s="304"/>
      <c r="QTK237" s="304"/>
      <c r="QTL237" s="304"/>
      <c r="QTM237" s="304"/>
      <c r="QTN237" s="304"/>
      <c r="QTO237" s="304"/>
      <c r="QTP237" s="304"/>
      <c r="QTQ237" s="304"/>
      <c r="QTR237" s="304"/>
      <c r="QTS237" s="304"/>
      <c r="QTT237" s="304"/>
      <c r="QTU237" s="304"/>
      <c r="QTV237" s="304"/>
      <c r="QTW237" s="304"/>
      <c r="QTX237" s="304"/>
      <c r="QTY237" s="304"/>
      <c r="QTZ237" s="304"/>
      <c r="QUA237" s="304"/>
      <c r="QUB237" s="304"/>
      <c r="QUC237" s="304"/>
      <c r="QUD237" s="304"/>
      <c r="QUE237" s="304"/>
      <c r="QUF237" s="304"/>
      <c r="QUG237" s="304"/>
      <c r="QUH237" s="304"/>
      <c r="QUI237" s="304"/>
      <c r="QUJ237" s="304"/>
      <c r="QUK237" s="304"/>
      <c r="QUL237" s="304"/>
      <c r="QUM237" s="304"/>
      <c r="QUN237" s="304"/>
      <c r="QUO237" s="304"/>
      <c r="QUP237" s="304"/>
      <c r="QUQ237" s="304"/>
      <c r="QUR237" s="304"/>
      <c r="QUS237" s="304"/>
      <c r="QUT237" s="304"/>
      <c r="QUU237" s="304"/>
      <c r="QUV237" s="304"/>
      <c r="QUW237" s="304"/>
      <c r="QUX237" s="304"/>
      <c r="QUY237" s="304"/>
      <c r="QUZ237" s="304"/>
      <c r="QVA237" s="304"/>
      <c r="QVB237" s="304"/>
      <c r="QVC237" s="304"/>
      <c r="QVD237" s="304"/>
      <c r="QVE237" s="304"/>
      <c r="QVF237" s="304"/>
      <c r="QVG237" s="304"/>
      <c r="QVH237" s="304"/>
      <c r="QVI237" s="304"/>
      <c r="QVJ237" s="304"/>
      <c r="QVK237" s="304"/>
      <c r="QVL237" s="304"/>
      <c r="QVM237" s="304"/>
      <c r="QVN237" s="304"/>
      <c r="QVO237" s="304"/>
      <c r="QVP237" s="304"/>
      <c r="QVQ237" s="304"/>
      <c r="QVR237" s="304"/>
      <c r="QVS237" s="304"/>
      <c r="QVT237" s="304"/>
      <c r="QVU237" s="304"/>
      <c r="QVV237" s="304"/>
      <c r="QVW237" s="304"/>
      <c r="QVX237" s="304"/>
      <c r="QVY237" s="304"/>
      <c r="QVZ237" s="304"/>
      <c r="QWA237" s="304"/>
      <c r="QWB237" s="304"/>
      <c r="QWC237" s="304"/>
      <c r="QWD237" s="304"/>
      <c r="QWE237" s="304"/>
      <c r="QWF237" s="304"/>
      <c r="QWG237" s="304"/>
      <c r="QWH237" s="304"/>
      <c r="QWI237" s="304"/>
      <c r="QWJ237" s="304"/>
      <c r="QWK237" s="304"/>
      <c r="QWL237" s="304"/>
      <c r="QWM237" s="304"/>
      <c r="QWN237" s="304"/>
      <c r="QWO237" s="304"/>
      <c r="QWP237" s="304"/>
      <c r="QWQ237" s="304"/>
      <c r="QWR237" s="304"/>
      <c r="QWS237" s="304"/>
      <c r="QWT237" s="304"/>
      <c r="QWU237" s="304"/>
      <c r="QWV237" s="304"/>
      <c r="QWW237" s="304"/>
      <c r="QWX237" s="304"/>
      <c r="QWY237" s="304"/>
      <c r="QWZ237" s="304"/>
      <c r="QXA237" s="304"/>
      <c r="QXB237" s="304"/>
      <c r="QXC237" s="304"/>
      <c r="QXD237" s="304"/>
      <c r="QXE237" s="304"/>
      <c r="QXF237" s="304"/>
      <c r="QXG237" s="304"/>
      <c r="QXH237" s="304"/>
      <c r="QXI237" s="304"/>
      <c r="QXJ237" s="304"/>
      <c r="QXK237" s="304"/>
      <c r="QXL237" s="304"/>
      <c r="QXM237" s="304"/>
      <c r="QXN237" s="304"/>
      <c r="QXO237" s="304"/>
      <c r="QXP237" s="304"/>
      <c r="QXQ237" s="304"/>
      <c r="QXR237" s="304"/>
      <c r="QXS237" s="304"/>
      <c r="QXT237" s="304"/>
      <c r="QXU237" s="304"/>
      <c r="QXV237" s="304"/>
      <c r="QXW237" s="304"/>
      <c r="QXX237" s="304"/>
      <c r="QXY237" s="304"/>
      <c r="QXZ237" s="304"/>
      <c r="QYA237" s="304"/>
      <c r="QYB237" s="304"/>
      <c r="QYC237" s="304"/>
      <c r="QYD237" s="304"/>
      <c r="QYE237" s="304"/>
      <c r="QYF237" s="304"/>
      <c r="QYG237" s="304"/>
      <c r="QYH237" s="304"/>
      <c r="QYI237" s="304"/>
      <c r="QYJ237" s="304"/>
      <c r="QYK237" s="304"/>
      <c r="QYL237" s="304"/>
      <c r="QYM237" s="304"/>
      <c r="QYN237" s="304"/>
      <c r="QYO237" s="304"/>
      <c r="QYP237" s="304"/>
      <c r="QYQ237" s="304"/>
      <c r="QYR237" s="304"/>
      <c r="QYS237" s="304"/>
      <c r="QYT237" s="304"/>
      <c r="QYU237" s="304"/>
      <c r="QYV237" s="304"/>
      <c r="QYW237" s="304"/>
      <c r="QYX237" s="304"/>
      <c r="QYY237" s="304"/>
      <c r="QYZ237" s="304"/>
      <c r="QZA237" s="304"/>
      <c r="QZB237" s="304"/>
      <c r="QZC237" s="304"/>
      <c r="QZD237" s="304"/>
      <c r="QZE237" s="304"/>
      <c r="QZF237" s="304"/>
      <c r="QZG237" s="304"/>
      <c r="QZH237" s="304"/>
      <c r="QZI237" s="304"/>
      <c r="QZJ237" s="304"/>
      <c r="QZK237" s="304"/>
      <c r="QZL237" s="304"/>
      <c r="QZM237" s="304"/>
      <c r="QZN237" s="304"/>
      <c r="QZO237" s="304"/>
      <c r="QZP237" s="304"/>
      <c r="QZQ237" s="304"/>
      <c r="QZR237" s="304"/>
      <c r="QZS237" s="304"/>
      <c r="QZT237" s="304"/>
      <c r="QZU237" s="304"/>
      <c r="QZV237" s="304"/>
      <c r="QZW237" s="304"/>
      <c r="QZX237" s="304"/>
      <c r="QZY237" s="304"/>
      <c r="QZZ237" s="304"/>
      <c r="RAA237" s="304"/>
      <c r="RAB237" s="304"/>
      <c r="RAC237" s="304"/>
      <c r="RAD237" s="304"/>
      <c r="RAE237" s="304"/>
      <c r="RAF237" s="304"/>
      <c r="RAG237" s="304"/>
      <c r="RAH237" s="304"/>
      <c r="RAI237" s="304"/>
      <c r="RAJ237" s="304"/>
      <c r="RAK237" s="304"/>
      <c r="RAL237" s="304"/>
      <c r="RAM237" s="304"/>
      <c r="RAN237" s="304"/>
      <c r="RAO237" s="304"/>
      <c r="RAP237" s="304"/>
      <c r="RAQ237" s="304"/>
      <c r="RAR237" s="304"/>
      <c r="RAS237" s="304"/>
      <c r="RAT237" s="304"/>
      <c r="RAU237" s="304"/>
      <c r="RAV237" s="304"/>
      <c r="RAW237" s="304"/>
      <c r="RAX237" s="304"/>
      <c r="RAY237" s="304"/>
      <c r="RAZ237" s="304"/>
      <c r="RBA237" s="304"/>
      <c r="RBB237" s="304"/>
      <c r="RBC237" s="304"/>
      <c r="RBD237" s="304"/>
      <c r="RBE237" s="304"/>
      <c r="RBF237" s="304"/>
      <c r="RBG237" s="304"/>
      <c r="RBH237" s="304"/>
      <c r="RBI237" s="304"/>
      <c r="RBJ237" s="304"/>
      <c r="RBK237" s="304"/>
      <c r="RBL237" s="304"/>
      <c r="RBM237" s="304"/>
      <c r="RBN237" s="304"/>
      <c r="RBO237" s="304"/>
      <c r="RBP237" s="304"/>
      <c r="RBQ237" s="304"/>
      <c r="RBR237" s="304"/>
      <c r="RBS237" s="304"/>
      <c r="RBT237" s="304"/>
      <c r="RBU237" s="304"/>
      <c r="RBV237" s="304"/>
      <c r="RBW237" s="304"/>
      <c r="RBX237" s="304"/>
      <c r="RBY237" s="304"/>
      <c r="RBZ237" s="304"/>
      <c r="RCA237" s="304"/>
      <c r="RCB237" s="304"/>
      <c r="RCC237" s="304"/>
      <c r="RCD237" s="304"/>
      <c r="RCE237" s="304"/>
      <c r="RCF237" s="304"/>
      <c r="RCG237" s="304"/>
      <c r="RCH237" s="304"/>
      <c r="RCI237" s="304"/>
      <c r="RCJ237" s="304"/>
      <c r="RCK237" s="304"/>
      <c r="RCL237" s="304"/>
      <c r="RCM237" s="304"/>
      <c r="RCN237" s="304"/>
      <c r="RCO237" s="304"/>
      <c r="RCP237" s="304"/>
      <c r="RCQ237" s="304"/>
      <c r="RCR237" s="304"/>
      <c r="RCS237" s="304"/>
      <c r="RCT237" s="304"/>
      <c r="RCU237" s="304"/>
      <c r="RCV237" s="304"/>
      <c r="RCW237" s="304"/>
      <c r="RCX237" s="304"/>
      <c r="RCY237" s="304"/>
      <c r="RCZ237" s="304"/>
      <c r="RDA237" s="304"/>
      <c r="RDB237" s="304"/>
      <c r="RDC237" s="304"/>
      <c r="RDD237" s="304"/>
      <c r="RDE237" s="304"/>
      <c r="RDF237" s="304"/>
      <c r="RDG237" s="304"/>
      <c r="RDH237" s="304"/>
      <c r="RDI237" s="304"/>
      <c r="RDJ237" s="304"/>
      <c r="RDK237" s="304"/>
      <c r="RDL237" s="304"/>
      <c r="RDM237" s="304"/>
      <c r="RDN237" s="304"/>
      <c r="RDO237" s="304"/>
      <c r="RDP237" s="304"/>
      <c r="RDQ237" s="304"/>
      <c r="RDR237" s="304"/>
      <c r="RDS237" s="304"/>
      <c r="RDT237" s="304"/>
      <c r="RDU237" s="304"/>
      <c r="RDV237" s="304"/>
      <c r="RDW237" s="304"/>
      <c r="RDX237" s="304"/>
      <c r="RDY237" s="304"/>
      <c r="RDZ237" s="304"/>
      <c r="REA237" s="304"/>
      <c r="REB237" s="304"/>
      <c r="REC237" s="304"/>
      <c r="RED237" s="304"/>
      <c r="REE237" s="304"/>
      <c r="REF237" s="304"/>
      <c r="REG237" s="304"/>
      <c r="REH237" s="304"/>
      <c r="REI237" s="304"/>
      <c r="REJ237" s="304"/>
      <c r="REK237" s="304"/>
      <c r="REL237" s="304"/>
      <c r="REM237" s="304"/>
      <c r="REN237" s="304"/>
      <c r="REO237" s="304"/>
      <c r="REP237" s="304"/>
      <c r="REQ237" s="304"/>
      <c r="RER237" s="304"/>
      <c r="RES237" s="304"/>
      <c r="RET237" s="304"/>
      <c r="REU237" s="304"/>
      <c r="REV237" s="304"/>
      <c r="REW237" s="304"/>
      <c r="REX237" s="304"/>
      <c r="REY237" s="304"/>
      <c r="REZ237" s="304"/>
      <c r="RFA237" s="304"/>
      <c r="RFB237" s="304"/>
      <c r="RFC237" s="304"/>
      <c r="RFD237" s="304"/>
      <c r="RFE237" s="304"/>
      <c r="RFF237" s="304"/>
      <c r="RFG237" s="304"/>
      <c r="RFH237" s="304"/>
      <c r="RFI237" s="304"/>
      <c r="RFJ237" s="304"/>
      <c r="RFK237" s="304"/>
      <c r="RFL237" s="304"/>
      <c r="RFM237" s="304"/>
      <c r="RFN237" s="304"/>
      <c r="RFO237" s="304"/>
      <c r="RFP237" s="304"/>
      <c r="RFQ237" s="304"/>
      <c r="RFR237" s="304"/>
      <c r="RFS237" s="304"/>
      <c r="RFT237" s="304"/>
      <c r="RFU237" s="304"/>
      <c r="RFV237" s="304"/>
      <c r="RFW237" s="304"/>
      <c r="RFX237" s="304"/>
      <c r="RFY237" s="304"/>
      <c r="RFZ237" s="304"/>
      <c r="RGA237" s="304"/>
      <c r="RGB237" s="304"/>
      <c r="RGC237" s="304"/>
      <c r="RGD237" s="304"/>
      <c r="RGE237" s="304"/>
      <c r="RGF237" s="304"/>
      <c r="RGG237" s="304"/>
      <c r="RGH237" s="304"/>
      <c r="RGI237" s="304"/>
      <c r="RGJ237" s="304"/>
      <c r="RGK237" s="304"/>
      <c r="RGL237" s="304"/>
      <c r="RGM237" s="304"/>
      <c r="RGN237" s="304"/>
      <c r="RGO237" s="304"/>
      <c r="RGP237" s="304"/>
      <c r="RGQ237" s="304"/>
      <c r="RGR237" s="304"/>
      <c r="RGS237" s="304"/>
      <c r="RGT237" s="304"/>
      <c r="RGU237" s="304"/>
      <c r="RGV237" s="304"/>
      <c r="RGW237" s="304"/>
      <c r="RGX237" s="304"/>
      <c r="RGY237" s="304"/>
      <c r="RGZ237" s="304"/>
      <c r="RHA237" s="304"/>
      <c r="RHB237" s="304"/>
      <c r="RHC237" s="304"/>
      <c r="RHD237" s="304"/>
      <c r="RHE237" s="304"/>
      <c r="RHF237" s="304"/>
      <c r="RHG237" s="304"/>
      <c r="RHH237" s="304"/>
      <c r="RHI237" s="304"/>
      <c r="RHJ237" s="304"/>
      <c r="RHK237" s="304"/>
      <c r="RHL237" s="304"/>
      <c r="RHM237" s="304"/>
      <c r="RHN237" s="304"/>
      <c r="RHO237" s="304"/>
      <c r="RHP237" s="304"/>
      <c r="RHQ237" s="304"/>
      <c r="RHR237" s="304"/>
      <c r="RHS237" s="304"/>
      <c r="RHT237" s="304"/>
      <c r="RHU237" s="304"/>
      <c r="RHV237" s="304"/>
      <c r="RHW237" s="304"/>
      <c r="RHX237" s="304"/>
      <c r="RHY237" s="304"/>
      <c r="RHZ237" s="304"/>
      <c r="RIA237" s="304"/>
      <c r="RIB237" s="304"/>
      <c r="RIC237" s="304"/>
      <c r="RID237" s="304"/>
      <c r="RIE237" s="304"/>
      <c r="RIF237" s="304"/>
      <c r="RIG237" s="304"/>
      <c r="RIH237" s="304"/>
      <c r="RII237" s="304"/>
      <c r="RIJ237" s="304"/>
      <c r="RIK237" s="304"/>
      <c r="RIL237" s="304"/>
      <c r="RIM237" s="304"/>
      <c r="RIN237" s="304"/>
      <c r="RIO237" s="304"/>
      <c r="RIP237" s="304"/>
      <c r="RIQ237" s="304"/>
      <c r="RIR237" s="304"/>
      <c r="RIS237" s="304"/>
      <c r="RIT237" s="304"/>
      <c r="RIU237" s="304"/>
      <c r="RIV237" s="304"/>
      <c r="RIW237" s="304"/>
      <c r="RIX237" s="304"/>
      <c r="RIY237" s="304"/>
      <c r="RIZ237" s="304"/>
      <c r="RJA237" s="304"/>
      <c r="RJB237" s="304"/>
      <c r="RJC237" s="304"/>
      <c r="RJD237" s="304"/>
      <c r="RJE237" s="304"/>
      <c r="RJF237" s="304"/>
      <c r="RJG237" s="304"/>
      <c r="RJH237" s="304"/>
      <c r="RJI237" s="304"/>
      <c r="RJJ237" s="304"/>
      <c r="RJK237" s="304"/>
      <c r="RJL237" s="304"/>
      <c r="RJM237" s="304"/>
      <c r="RJN237" s="304"/>
      <c r="RJO237" s="304"/>
      <c r="RJP237" s="304"/>
      <c r="RJQ237" s="304"/>
      <c r="RJR237" s="304"/>
      <c r="RJS237" s="304"/>
      <c r="RJT237" s="304"/>
      <c r="RJU237" s="304"/>
      <c r="RJV237" s="304"/>
      <c r="RJW237" s="304"/>
      <c r="RJX237" s="304"/>
      <c r="RJY237" s="304"/>
      <c r="RJZ237" s="304"/>
      <c r="RKA237" s="304"/>
      <c r="RKB237" s="304"/>
      <c r="RKC237" s="304"/>
      <c r="RKD237" s="304"/>
      <c r="RKE237" s="304"/>
      <c r="RKF237" s="304"/>
      <c r="RKG237" s="304"/>
      <c r="RKH237" s="304"/>
      <c r="RKI237" s="304"/>
      <c r="RKJ237" s="304"/>
      <c r="RKK237" s="304"/>
      <c r="RKL237" s="304"/>
      <c r="RKM237" s="304"/>
      <c r="RKN237" s="304"/>
      <c r="RKO237" s="304"/>
      <c r="RKP237" s="304"/>
      <c r="RKQ237" s="304"/>
      <c r="RKR237" s="304"/>
      <c r="RKS237" s="304"/>
      <c r="RKT237" s="304"/>
      <c r="RKU237" s="304"/>
      <c r="RKV237" s="304"/>
      <c r="RKW237" s="304"/>
      <c r="RKX237" s="304"/>
      <c r="RKY237" s="304"/>
      <c r="RKZ237" s="304"/>
      <c r="RLA237" s="304"/>
      <c r="RLB237" s="304"/>
      <c r="RLC237" s="304"/>
      <c r="RLD237" s="304"/>
      <c r="RLE237" s="304"/>
      <c r="RLF237" s="304"/>
      <c r="RLG237" s="304"/>
      <c r="RLH237" s="304"/>
      <c r="RLI237" s="304"/>
      <c r="RLJ237" s="304"/>
      <c r="RLK237" s="304"/>
      <c r="RLL237" s="304"/>
      <c r="RLM237" s="304"/>
      <c r="RLN237" s="304"/>
      <c r="RLO237" s="304"/>
      <c r="RLP237" s="304"/>
      <c r="RLQ237" s="304"/>
      <c r="RLR237" s="304"/>
      <c r="RLS237" s="304"/>
      <c r="RLT237" s="304"/>
      <c r="RLU237" s="304"/>
      <c r="RLV237" s="304"/>
      <c r="RLW237" s="304"/>
      <c r="RLX237" s="304"/>
      <c r="RLY237" s="304"/>
      <c r="RLZ237" s="304"/>
      <c r="RMA237" s="304"/>
      <c r="RMB237" s="304"/>
      <c r="RMC237" s="304"/>
      <c r="RMD237" s="304"/>
      <c r="RME237" s="304"/>
      <c r="RMF237" s="304"/>
      <c r="RMG237" s="304"/>
      <c r="RMH237" s="304"/>
      <c r="RMI237" s="304"/>
      <c r="RMJ237" s="304"/>
      <c r="RMK237" s="304"/>
      <c r="RML237" s="304"/>
      <c r="RMM237" s="304"/>
      <c r="RMN237" s="304"/>
      <c r="RMO237" s="304"/>
      <c r="RMP237" s="304"/>
      <c r="RMQ237" s="304"/>
      <c r="RMR237" s="304"/>
      <c r="RMS237" s="304"/>
      <c r="RMT237" s="304"/>
      <c r="RMU237" s="304"/>
      <c r="RMV237" s="304"/>
      <c r="RMW237" s="304"/>
      <c r="RMX237" s="304"/>
      <c r="RMY237" s="304"/>
      <c r="RMZ237" s="304"/>
      <c r="RNA237" s="304"/>
      <c r="RNB237" s="304"/>
      <c r="RNC237" s="304"/>
      <c r="RND237" s="304"/>
      <c r="RNE237" s="304"/>
      <c r="RNF237" s="304"/>
      <c r="RNG237" s="304"/>
      <c r="RNH237" s="304"/>
      <c r="RNI237" s="304"/>
      <c r="RNJ237" s="304"/>
      <c r="RNK237" s="304"/>
      <c r="RNL237" s="304"/>
      <c r="RNM237" s="304"/>
      <c r="RNN237" s="304"/>
      <c r="RNO237" s="304"/>
      <c r="RNP237" s="304"/>
      <c r="RNQ237" s="304"/>
      <c r="RNR237" s="304"/>
      <c r="RNS237" s="304"/>
      <c r="RNT237" s="304"/>
      <c r="RNU237" s="304"/>
      <c r="RNV237" s="304"/>
      <c r="RNW237" s="304"/>
      <c r="RNX237" s="304"/>
      <c r="RNY237" s="304"/>
      <c r="RNZ237" s="304"/>
      <c r="ROA237" s="304"/>
      <c r="ROB237" s="304"/>
      <c r="ROC237" s="304"/>
      <c r="ROD237" s="304"/>
      <c r="ROE237" s="304"/>
      <c r="ROF237" s="304"/>
      <c r="ROG237" s="304"/>
      <c r="ROH237" s="304"/>
      <c r="ROI237" s="304"/>
      <c r="ROJ237" s="304"/>
      <c r="ROK237" s="304"/>
      <c r="ROL237" s="304"/>
      <c r="ROM237" s="304"/>
      <c r="RON237" s="304"/>
      <c r="ROO237" s="304"/>
      <c r="ROP237" s="304"/>
      <c r="ROQ237" s="304"/>
      <c r="ROR237" s="304"/>
      <c r="ROS237" s="304"/>
      <c r="ROT237" s="304"/>
      <c r="ROU237" s="304"/>
      <c r="ROV237" s="304"/>
      <c r="ROW237" s="304"/>
      <c r="ROX237" s="304"/>
      <c r="ROY237" s="304"/>
      <c r="ROZ237" s="304"/>
      <c r="RPA237" s="304"/>
      <c r="RPB237" s="304"/>
      <c r="RPC237" s="304"/>
      <c r="RPD237" s="304"/>
      <c r="RPE237" s="304"/>
      <c r="RPF237" s="304"/>
      <c r="RPG237" s="304"/>
      <c r="RPH237" s="304"/>
      <c r="RPI237" s="304"/>
      <c r="RPJ237" s="304"/>
      <c r="RPK237" s="304"/>
      <c r="RPL237" s="304"/>
      <c r="RPM237" s="304"/>
      <c r="RPN237" s="304"/>
      <c r="RPO237" s="304"/>
      <c r="RPP237" s="304"/>
      <c r="RPQ237" s="304"/>
      <c r="RPR237" s="304"/>
      <c r="RPS237" s="304"/>
      <c r="RPT237" s="304"/>
      <c r="RPU237" s="304"/>
      <c r="RPV237" s="304"/>
      <c r="RPW237" s="304"/>
      <c r="RPX237" s="304"/>
      <c r="RPY237" s="304"/>
      <c r="RPZ237" s="304"/>
      <c r="RQA237" s="304"/>
      <c r="RQB237" s="304"/>
      <c r="RQC237" s="304"/>
      <c r="RQD237" s="304"/>
      <c r="RQE237" s="304"/>
      <c r="RQF237" s="304"/>
      <c r="RQG237" s="304"/>
      <c r="RQH237" s="304"/>
      <c r="RQI237" s="304"/>
      <c r="RQJ237" s="304"/>
      <c r="RQK237" s="304"/>
      <c r="RQL237" s="304"/>
      <c r="RQM237" s="304"/>
      <c r="RQN237" s="304"/>
      <c r="RQO237" s="304"/>
      <c r="RQP237" s="304"/>
      <c r="RQQ237" s="304"/>
      <c r="RQR237" s="304"/>
      <c r="RQS237" s="304"/>
      <c r="RQT237" s="304"/>
      <c r="RQU237" s="304"/>
      <c r="RQV237" s="304"/>
      <c r="RQW237" s="304"/>
      <c r="RQX237" s="304"/>
      <c r="RQY237" s="304"/>
      <c r="RQZ237" s="304"/>
      <c r="RRA237" s="304"/>
      <c r="RRB237" s="304"/>
      <c r="RRC237" s="304"/>
      <c r="RRD237" s="304"/>
      <c r="RRE237" s="304"/>
      <c r="RRF237" s="304"/>
      <c r="RRG237" s="304"/>
      <c r="RRH237" s="304"/>
      <c r="RRI237" s="304"/>
      <c r="RRJ237" s="304"/>
      <c r="RRK237" s="304"/>
      <c r="RRL237" s="304"/>
      <c r="RRM237" s="304"/>
      <c r="RRN237" s="304"/>
      <c r="RRO237" s="304"/>
      <c r="RRP237" s="304"/>
      <c r="RRQ237" s="304"/>
      <c r="RRR237" s="304"/>
      <c r="RRS237" s="304"/>
      <c r="RRT237" s="304"/>
      <c r="RRU237" s="304"/>
      <c r="RRV237" s="304"/>
      <c r="RRW237" s="304"/>
      <c r="RRX237" s="304"/>
      <c r="RRY237" s="304"/>
      <c r="RRZ237" s="304"/>
      <c r="RSA237" s="304"/>
      <c r="RSB237" s="304"/>
      <c r="RSC237" s="304"/>
      <c r="RSD237" s="304"/>
      <c r="RSE237" s="304"/>
      <c r="RSF237" s="304"/>
      <c r="RSG237" s="304"/>
      <c r="RSH237" s="304"/>
      <c r="RSI237" s="304"/>
      <c r="RSJ237" s="304"/>
      <c r="RSK237" s="304"/>
      <c r="RSL237" s="304"/>
      <c r="RSM237" s="304"/>
      <c r="RSN237" s="304"/>
      <c r="RSO237" s="304"/>
      <c r="RSP237" s="304"/>
      <c r="RSQ237" s="304"/>
      <c r="RSR237" s="304"/>
      <c r="RSS237" s="304"/>
      <c r="RST237" s="304"/>
      <c r="RSU237" s="304"/>
      <c r="RSV237" s="304"/>
      <c r="RSW237" s="304"/>
      <c r="RSX237" s="304"/>
      <c r="RSY237" s="304"/>
      <c r="RSZ237" s="304"/>
      <c r="RTA237" s="304"/>
      <c r="RTB237" s="304"/>
      <c r="RTC237" s="304"/>
      <c r="RTD237" s="304"/>
      <c r="RTE237" s="304"/>
      <c r="RTF237" s="304"/>
      <c r="RTG237" s="304"/>
      <c r="RTH237" s="304"/>
      <c r="RTI237" s="304"/>
      <c r="RTJ237" s="304"/>
      <c r="RTK237" s="304"/>
      <c r="RTL237" s="304"/>
      <c r="RTM237" s="304"/>
      <c r="RTN237" s="304"/>
      <c r="RTO237" s="304"/>
      <c r="RTP237" s="304"/>
      <c r="RTQ237" s="304"/>
      <c r="RTR237" s="304"/>
      <c r="RTS237" s="304"/>
      <c r="RTT237" s="304"/>
      <c r="RTU237" s="304"/>
      <c r="RTV237" s="304"/>
      <c r="RTW237" s="304"/>
      <c r="RTX237" s="304"/>
      <c r="RTY237" s="304"/>
      <c r="RTZ237" s="304"/>
      <c r="RUA237" s="304"/>
      <c r="RUB237" s="304"/>
      <c r="RUC237" s="304"/>
      <c r="RUD237" s="304"/>
      <c r="RUE237" s="304"/>
      <c r="RUF237" s="304"/>
      <c r="RUG237" s="304"/>
      <c r="RUH237" s="304"/>
      <c r="RUI237" s="304"/>
      <c r="RUJ237" s="304"/>
      <c r="RUK237" s="304"/>
      <c r="RUL237" s="304"/>
      <c r="RUM237" s="304"/>
      <c r="RUN237" s="304"/>
      <c r="RUO237" s="304"/>
      <c r="RUP237" s="304"/>
      <c r="RUQ237" s="304"/>
      <c r="RUR237" s="304"/>
      <c r="RUS237" s="304"/>
      <c r="RUT237" s="304"/>
      <c r="RUU237" s="304"/>
      <c r="RUV237" s="304"/>
      <c r="RUW237" s="304"/>
      <c r="RUX237" s="304"/>
      <c r="RUY237" s="304"/>
      <c r="RUZ237" s="304"/>
      <c r="RVA237" s="304"/>
      <c r="RVB237" s="304"/>
      <c r="RVC237" s="304"/>
      <c r="RVD237" s="304"/>
      <c r="RVE237" s="304"/>
      <c r="RVF237" s="304"/>
      <c r="RVG237" s="304"/>
      <c r="RVH237" s="304"/>
      <c r="RVI237" s="304"/>
      <c r="RVJ237" s="304"/>
      <c r="RVK237" s="304"/>
      <c r="RVL237" s="304"/>
      <c r="RVM237" s="304"/>
      <c r="RVN237" s="304"/>
      <c r="RVO237" s="304"/>
      <c r="RVP237" s="304"/>
      <c r="RVQ237" s="304"/>
      <c r="RVR237" s="304"/>
      <c r="RVS237" s="304"/>
      <c r="RVT237" s="304"/>
      <c r="RVU237" s="304"/>
      <c r="RVV237" s="304"/>
      <c r="RVW237" s="304"/>
      <c r="RVX237" s="304"/>
      <c r="RVY237" s="304"/>
      <c r="RVZ237" s="304"/>
      <c r="RWA237" s="304"/>
      <c r="RWB237" s="304"/>
      <c r="RWC237" s="304"/>
      <c r="RWD237" s="304"/>
      <c r="RWE237" s="304"/>
      <c r="RWF237" s="304"/>
      <c r="RWG237" s="304"/>
      <c r="RWH237" s="304"/>
      <c r="RWI237" s="304"/>
      <c r="RWJ237" s="304"/>
      <c r="RWK237" s="304"/>
      <c r="RWL237" s="304"/>
      <c r="RWM237" s="304"/>
      <c r="RWN237" s="304"/>
      <c r="RWO237" s="304"/>
      <c r="RWP237" s="304"/>
      <c r="RWQ237" s="304"/>
      <c r="RWR237" s="304"/>
      <c r="RWS237" s="304"/>
      <c r="RWT237" s="304"/>
      <c r="RWU237" s="304"/>
      <c r="RWV237" s="304"/>
      <c r="RWW237" s="304"/>
      <c r="RWX237" s="304"/>
      <c r="RWY237" s="304"/>
      <c r="RWZ237" s="304"/>
      <c r="RXA237" s="304"/>
      <c r="RXB237" s="304"/>
      <c r="RXC237" s="304"/>
      <c r="RXD237" s="304"/>
      <c r="RXE237" s="304"/>
      <c r="RXF237" s="304"/>
      <c r="RXG237" s="304"/>
      <c r="RXH237" s="304"/>
      <c r="RXI237" s="304"/>
      <c r="RXJ237" s="304"/>
      <c r="RXK237" s="304"/>
      <c r="RXL237" s="304"/>
      <c r="RXM237" s="304"/>
      <c r="RXN237" s="304"/>
      <c r="RXO237" s="304"/>
      <c r="RXP237" s="304"/>
      <c r="RXQ237" s="304"/>
      <c r="RXR237" s="304"/>
      <c r="RXS237" s="304"/>
      <c r="RXT237" s="304"/>
      <c r="RXU237" s="304"/>
      <c r="RXV237" s="304"/>
      <c r="RXW237" s="304"/>
      <c r="RXX237" s="304"/>
      <c r="RXY237" s="304"/>
      <c r="RXZ237" s="304"/>
      <c r="RYA237" s="304"/>
      <c r="RYB237" s="304"/>
      <c r="RYC237" s="304"/>
      <c r="RYD237" s="304"/>
      <c r="RYE237" s="304"/>
      <c r="RYF237" s="304"/>
      <c r="RYG237" s="304"/>
      <c r="RYH237" s="304"/>
      <c r="RYI237" s="304"/>
      <c r="RYJ237" s="304"/>
      <c r="RYK237" s="304"/>
      <c r="RYL237" s="304"/>
      <c r="RYM237" s="304"/>
      <c r="RYN237" s="304"/>
      <c r="RYO237" s="304"/>
      <c r="RYP237" s="304"/>
      <c r="RYQ237" s="304"/>
      <c r="RYR237" s="304"/>
      <c r="RYS237" s="304"/>
      <c r="RYT237" s="304"/>
      <c r="RYU237" s="304"/>
      <c r="RYV237" s="304"/>
      <c r="RYW237" s="304"/>
      <c r="RYX237" s="304"/>
      <c r="RYY237" s="304"/>
      <c r="RYZ237" s="304"/>
      <c r="RZA237" s="304"/>
      <c r="RZB237" s="304"/>
      <c r="RZC237" s="304"/>
      <c r="RZD237" s="304"/>
      <c r="RZE237" s="304"/>
      <c r="RZF237" s="304"/>
      <c r="RZG237" s="304"/>
      <c r="RZH237" s="304"/>
      <c r="RZI237" s="304"/>
      <c r="RZJ237" s="304"/>
      <c r="RZK237" s="304"/>
      <c r="RZL237" s="304"/>
      <c r="RZM237" s="304"/>
      <c r="RZN237" s="304"/>
      <c r="RZO237" s="304"/>
      <c r="RZP237" s="304"/>
      <c r="RZQ237" s="304"/>
      <c r="RZR237" s="304"/>
      <c r="RZS237" s="304"/>
      <c r="RZT237" s="304"/>
      <c r="RZU237" s="304"/>
      <c r="RZV237" s="304"/>
      <c r="RZW237" s="304"/>
      <c r="RZX237" s="304"/>
      <c r="RZY237" s="304"/>
      <c r="RZZ237" s="304"/>
      <c r="SAA237" s="304"/>
      <c r="SAB237" s="304"/>
      <c r="SAC237" s="304"/>
      <c r="SAD237" s="304"/>
      <c r="SAE237" s="304"/>
      <c r="SAF237" s="304"/>
      <c r="SAG237" s="304"/>
      <c r="SAH237" s="304"/>
      <c r="SAI237" s="304"/>
      <c r="SAJ237" s="304"/>
      <c r="SAK237" s="304"/>
      <c r="SAL237" s="304"/>
      <c r="SAM237" s="304"/>
      <c r="SAN237" s="304"/>
      <c r="SAO237" s="304"/>
      <c r="SAP237" s="304"/>
      <c r="SAQ237" s="304"/>
      <c r="SAR237" s="304"/>
      <c r="SAS237" s="304"/>
      <c r="SAT237" s="304"/>
      <c r="SAU237" s="304"/>
      <c r="SAV237" s="304"/>
      <c r="SAW237" s="304"/>
      <c r="SAX237" s="304"/>
      <c r="SAY237" s="304"/>
      <c r="SAZ237" s="304"/>
      <c r="SBA237" s="304"/>
      <c r="SBB237" s="304"/>
      <c r="SBC237" s="304"/>
      <c r="SBD237" s="304"/>
      <c r="SBE237" s="304"/>
      <c r="SBF237" s="304"/>
      <c r="SBG237" s="304"/>
      <c r="SBH237" s="304"/>
      <c r="SBI237" s="304"/>
      <c r="SBJ237" s="304"/>
      <c r="SBK237" s="304"/>
      <c r="SBL237" s="304"/>
      <c r="SBM237" s="304"/>
      <c r="SBN237" s="304"/>
      <c r="SBO237" s="304"/>
      <c r="SBP237" s="304"/>
      <c r="SBQ237" s="304"/>
      <c r="SBR237" s="304"/>
      <c r="SBS237" s="304"/>
      <c r="SBT237" s="304"/>
      <c r="SBU237" s="304"/>
      <c r="SBV237" s="304"/>
      <c r="SBW237" s="304"/>
      <c r="SBX237" s="304"/>
      <c r="SBY237" s="304"/>
      <c r="SBZ237" s="304"/>
      <c r="SCA237" s="304"/>
      <c r="SCB237" s="304"/>
      <c r="SCC237" s="304"/>
      <c r="SCD237" s="304"/>
      <c r="SCE237" s="304"/>
      <c r="SCF237" s="304"/>
      <c r="SCG237" s="304"/>
      <c r="SCH237" s="304"/>
      <c r="SCI237" s="304"/>
      <c r="SCJ237" s="304"/>
      <c r="SCK237" s="304"/>
      <c r="SCL237" s="304"/>
      <c r="SCM237" s="304"/>
      <c r="SCN237" s="304"/>
      <c r="SCO237" s="304"/>
      <c r="SCP237" s="304"/>
      <c r="SCQ237" s="304"/>
      <c r="SCR237" s="304"/>
      <c r="SCS237" s="304"/>
      <c r="SCT237" s="304"/>
      <c r="SCU237" s="304"/>
      <c r="SCV237" s="304"/>
      <c r="SCW237" s="304"/>
      <c r="SCX237" s="304"/>
      <c r="SCY237" s="304"/>
      <c r="SCZ237" s="304"/>
      <c r="SDA237" s="304"/>
      <c r="SDB237" s="304"/>
      <c r="SDC237" s="304"/>
      <c r="SDD237" s="304"/>
      <c r="SDE237" s="304"/>
      <c r="SDF237" s="304"/>
      <c r="SDG237" s="304"/>
      <c r="SDH237" s="304"/>
      <c r="SDI237" s="304"/>
      <c r="SDJ237" s="304"/>
      <c r="SDK237" s="304"/>
      <c r="SDL237" s="304"/>
      <c r="SDM237" s="304"/>
      <c r="SDN237" s="304"/>
      <c r="SDO237" s="304"/>
      <c r="SDP237" s="304"/>
      <c r="SDQ237" s="304"/>
      <c r="SDR237" s="304"/>
      <c r="SDS237" s="304"/>
      <c r="SDT237" s="304"/>
      <c r="SDU237" s="304"/>
      <c r="SDV237" s="304"/>
      <c r="SDW237" s="304"/>
      <c r="SDX237" s="304"/>
      <c r="SDY237" s="304"/>
      <c r="SDZ237" s="304"/>
      <c r="SEA237" s="304"/>
      <c r="SEB237" s="304"/>
      <c r="SEC237" s="304"/>
      <c r="SED237" s="304"/>
      <c r="SEE237" s="304"/>
      <c r="SEF237" s="304"/>
      <c r="SEG237" s="304"/>
      <c r="SEH237" s="304"/>
      <c r="SEI237" s="304"/>
      <c r="SEJ237" s="304"/>
      <c r="SEK237" s="304"/>
      <c r="SEL237" s="304"/>
      <c r="SEM237" s="304"/>
      <c r="SEN237" s="304"/>
      <c r="SEO237" s="304"/>
      <c r="SEP237" s="304"/>
      <c r="SEQ237" s="304"/>
      <c r="SER237" s="304"/>
      <c r="SES237" s="304"/>
      <c r="SET237" s="304"/>
      <c r="SEU237" s="304"/>
      <c r="SEV237" s="304"/>
      <c r="SEW237" s="304"/>
      <c r="SEX237" s="304"/>
      <c r="SEY237" s="304"/>
      <c r="SEZ237" s="304"/>
      <c r="SFA237" s="304"/>
      <c r="SFB237" s="304"/>
      <c r="SFC237" s="304"/>
      <c r="SFD237" s="304"/>
      <c r="SFE237" s="304"/>
      <c r="SFF237" s="304"/>
      <c r="SFG237" s="304"/>
      <c r="SFH237" s="304"/>
      <c r="SFI237" s="304"/>
      <c r="SFJ237" s="304"/>
      <c r="SFK237" s="304"/>
      <c r="SFL237" s="304"/>
      <c r="SFM237" s="304"/>
      <c r="SFN237" s="304"/>
      <c r="SFO237" s="304"/>
      <c r="SFP237" s="304"/>
      <c r="SFQ237" s="304"/>
      <c r="SFR237" s="304"/>
      <c r="SFS237" s="304"/>
      <c r="SFT237" s="304"/>
      <c r="SFU237" s="304"/>
      <c r="SFV237" s="304"/>
      <c r="SFW237" s="304"/>
      <c r="SFX237" s="304"/>
      <c r="SFY237" s="304"/>
      <c r="SFZ237" s="304"/>
      <c r="SGA237" s="304"/>
      <c r="SGB237" s="304"/>
      <c r="SGC237" s="304"/>
      <c r="SGD237" s="304"/>
      <c r="SGE237" s="304"/>
      <c r="SGF237" s="304"/>
      <c r="SGG237" s="304"/>
      <c r="SGH237" s="304"/>
      <c r="SGI237" s="304"/>
      <c r="SGJ237" s="304"/>
      <c r="SGK237" s="304"/>
      <c r="SGL237" s="304"/>
      <c r="SGM237" s="304"/>
      <c r="SGN237" s="304"/>
      <c r="SGO237" s="304"/>
      <c r="SGP237" s="304"/>
      <c r="SGQ237" s="304"/>
      <c r="SGR237" s="304"/>
      <c r="SGS237" s="304"/>
      <c r="SGT237" s="304"/>
      <c r="SGU237" s="304"/>
      <c r="SGV237" s="304"/>
      <c r="SGW237" s="304"/>
      <c r="SGX237" s="304"/>
      <c r="SGY237" s="304"/>
      <c r="SGZ237" s="304"/>
      <c r="SHA237" s="304"/>
      <c r="SHB237" s="304"/>
      <c r="SHC237" s="304"/>
      <c r="SHD237" s="304"/>
      <c r="SHE237" s="304"/>
      <c r="SHF237" s="304"/>
      <c r="SHG237" s="304"/>
      <c r="SHH237" s="304"/>
      <c r="SHI237" s="304"/>
      <c r="SHJ237" s="304"/>
      <c r="SHK237" s="304"/>
      <c r="SHL237" s="304"/>
      <c r="SHM237" s="304"/>
      <c r="SHN237" s="304"/>
      <c r="SHO237" s="304"/>
      <c r="SHP237" s="304"/>
      <c r="SHQ237" s="304"/>
      <c r="SHR237" s="304"/>
      <c r="SHS237" s="304"/>
      <c r="SHT237" s="304"/>
      <c r="SHU237" s="304"/>
      <c r="SHV237" s="304"/>
      <c r="SHW237" s="304"/>
      <c r="SHX237" s="304"/>
      <c r="SHY237" s="304"/>
      <c r="SHZ237" s="304"/>
      <c r="SIA237" s="304"/>
      <c r="SIB237" s="304"/>
      <c r="SIC237" s="304"/>
      <c r="SID237" s="304"/>
      <c r="SIE237" s="304"/>
      <c r="SIF237" s="304"/>
      <c r="SIG237" s="304"/>
      <c r="SIH237" s="304"/>
      <c r="SII237" s="304"/>
      <c r="SIJ237" s="304"/>
      <c r="SIK237" s="304"/>
      <c r="SIL237" s="304"/>
      <c r="SIM237" s="304"/>
      <c r="SIN237" s="304"/>
      <c r="SIO237" s="304"/>
      <c r="SIP237" s="304"/>
      <c r="SIQ237" s="304"/>
      <c r="SIR237" s="304"/>
      <c r="SIS237" s="304"/>
      <c r="SIT237" s="304"/>
      <c r="SIU237" s="304"/>
      <c r="SIV237" s="304"/>
      <c r="SIW237" s="304"/>
      <c r="SIX237" s="304"/>
      <c r="SIY237" s="304"/>
      <c r="SIZ237" s="304"/>
      <c r="SJA237" s="304"/>
      <c r="SJB237" s="304"/>
      <c r="SJC237" s="304"/>
      <c r="SJD237" s="304"/>
      <c r="SJE237" s="304"/>
      <c r="SJF237" s="304"/>
      <c r="SJG237" s="304"/>
      <c r="SJH237" s="304"/>
      <c r="SJI237" s="304"/>
      <c r="SJJ237" s="304"/>
      <c r="SJK237" s="304"/>
      <c r="SJL237" s="304"/>
      <c r="SJM237" s="304"/>
      <c r="SJN237" s="304"/>
      <c r="SJO237" s="304"/>
      <c r="SJP237" s="304"/>
      <c r="SJQ237" s="304"/>
      <c r="SJR237" s="304"/>
      <c r="SJS237" s="304"/>
      <c r="SJT237" s="304"/>
      <c r="SJU237" s="304"/>
      <c r="SJV237" s="304"/>
      <c r="SJW237" s="304"/>
      <c r="SJX237" s="304"/>
      <c r="SJY237" s="304"/>
      <c r="SJZ237" s="304"/>
      <c r="SKA237" s="304"/>
      <c r="SKB237" s="304"/>
      <c r="SKC237" s="304"/>
      <c r="SKD237" s="304"/>
      <c r="SKE237" s="304"/>
      <c r="SKF237" s="304"/>
      <c r="SKG237" s="304"/>
      <c r="SKH237" s="304"/>
      <c r="SKI237" s="304"/>
      <c r="SKJ237" s="304"/>
      <c r="SKK237" s="304"/>
      <c r="SKL237" s="304"/>
      <c r="SKM237" s="304"/>
      <c r="SKN237" s="304"/>
      <c r="SKO237" s="304"/>
      <c r="SKP237" s="304"/>
      <c r="SKQ237" s="304"/>
      <c r="SKR237" s="304"/>
      <c r="SKS237" s="304"/>
      <c r="SKT237" s="304"/>
      <c r="SKU237" s="304"/>
      <c r="SKV237" s="304"/>
      <c r="SKW237" s="304"/>
      <c r="SKX237" s="304"/>
      <c r="SKY237" s="304"/>
      <c r="SKZ237" s="304"/>
      <c r="SLA237" s="304"/>
      <c r="SLB237" s="304"/>
      <c r="SLC237" s="304"/>
      <c r="SLD237" s="304"/>
      <c r="SLE237" s="304"/>
      <c r="SLF237" s="304"/>
      <c r="SLG237" s="304"/>
      <c r="SLH237" s="304"/>
      <c r="SLI237" s="304"/>
      <c r="SLJ237" s="304"/>
      <c r="SLK237" s="304"/>
      <c r="SLL237" s="304"/>
      <c r="SLM237" s="304"/>
      <c r="SLN237" s="304"/>
      <c r="SLO237" s="304"/>
      <c r="SLP237" s="304"/>
      <c r="SLQ237" s="304"/>
      <c r="SLR237" s="304"/>
      <c r="SLS237" s="304"/>
      <c r="SLT237" s="304"/>
      <c r="SLU237" s="304"/>
      <c r="SLV237" s="304"/>
      <c r="SLW237" s="304"/>
      <c r="SLX237" s="304"/>
      <c r="SLY237" s="304"/>
      <c r="SLZ237" s="304"/>
      <c r="SMA237" s="304"/>
      <c r="SMB237" s="304"/>
      <c r="SMC237" s="304"/>
      <c r="SMD237" s="304"/>
      <c r="SME237" s="304"/>
      <c r="SMF237" s="304"/>
      <c r="SMG237" s="304"/>
      <c r="SMH237" s="304"/>
      <c r="SMI237" s="304"/>
      <c r="SMJ237" s="304"/>
      <c r="SMK237" s="304"/>
      <c r="SML237" s="304"/>
      <c r="SMM237" s="304"/>
      <c r="SMN237" s="304"/>
      <c r="SMO237" s="304"/>
      <c r="SMP237" s="304"/>
      <c r="SMQ237" s="304"/>
      <c r="SMR237" s="304"/>
      <c r="SMS237" s="304"/>
      <c r="SMT237" s="304"/>
      <c r="SMU237" s="304"/>
      <c r="SMV237" s="304"/>
      <c r="SMW237" s="304"/>
      <c r="SMX237" s="304"/>
      <c r="SMY237" s="304"/>
      <c r="SMZ237" s="304"/>
      <c r="SNA237" s="304"/>
      <c r="SNB237" s="304"/>
      <c r="SNC237" s="304"/>
      <c r="SND237" s="304"/>
      <c r="SNE237" s="304"/>
      <c r="SNF237" s="304"/>
      <c r="SNG237" s="304"/>
      <c r="SNH237" s="304"/>
      <c r="SNI237" s="304"/>
      <c r="SNJ237" s="304"/>
      <c r="SNK237" s="304"/>
      <c r="SNL237" s="304"/>
      <c r="SNM237" s="304"/>
      <c r="SNN237" s="304"/>
      <c r="SNO237" s="304"/>
      <c r="SNP237" s="304"/>
      <c r="SNQ237" s="304"/>
      <c r="SNR237" s="304"/>
      <c r="SNS237" s="304"/>
      <c r="SNT237" s="304"/>
      <c r="SNU237" s="304"/>
      <c r="SNV237" s="304"/>
      <c r="SNW237" s="304"/>
      <c r="SNX237" s="304"/>
      <c r="SNY237" s="304"/>
      <c r="SNZ237" s="304"/>
      <c r="SOA237" s="304"/>
      <c r="SOB237" s="304"/>
      <c r="SOC237" s="304"/>
      <c r="SOD237" s="304"/>
      <c r="SOE237" s="304"/>
      <c r="SOF237" s="304"/>
      <c r="SOG237" s="304"/>
      <c r="SOH237" s="304"/>
      <c r="SOI237" s="304"/>
      <c r="SOJ237" s="304"/>
      <c r="SOK237" s="304"/>
      <c r="SOL237" s="304"/>
      <c r="SOM237" s="304"/>
      <c r="SON237" s="304"/>
      <c r="SOO237" s="304"/>
      <c r="SOP237" s="304"/>
      <c r="SOQ237" s="304"/>
      <c r="SOR237" s="304"/>
      <c r="SOS237" s="304"/>
      <c r="SOT237" s="304"/>
      <c r="SOU237" s="304"/>
      <c r="SOV237" s="304"/>
      <c r="SOW237" s="304"/>
      <c r="SOX237" s="304"/>
      <c r="SOY237" s="304"/>
      <c r="SOZ237" s="304"/>
      <c r="SPA237" s="304"/>
      <c r="SPB237" s="304"/>
      <c r="SPC237" s="304"/>
      <c r="SPD237" s="304"/>
      <c r="SPE237" s="304"/>
      <c r="SPF237" s="304"/>
      <c r="SPG237" s="304"/>
      <c r="SPH237" s="304"/>
      <c r="SPI237" s="304"/>
      <c r="SPJ237" s="304"/>
      <c r="SPK237" s="304"/>
      <c r="SPL237" s="304"/>
      <c r="SPM237" s="304"/>
      <c r="SPN237" s="304"/>
      <c r="SPO237" s="304"/>
      <c r="SPP237" s="304"/>
      <c r="SPQ237" s="304"/>
      <c r="SPR237" s="304"/>
      <c r="SPS237" s="304"/>
      <c r="SPT237" s="304"/>
      <c r="SPU237" s="304"/>
      <c r="SPV237" s="304"/>
      <c r="SPW237" s="304"/>
      <c r="SPX237" s="304"/>
      <c r="SPY237" s="304"/>
      <c r="SPZ237" s="304"/>
      <c r="SQA237" s="304"/>
      <c r="SQB237" s="304"/>
      <c r="SQC237" s="304"/>
      <c r="SQD237" s="304"/>
      <c r="SQE237" s="304"/>
      <c r="SQF237" s="304"/>
      <c r="SQG237" s="304"/>
      <c r="SQH237" s="304"/>
      <c r="SQI237" s="304"/>
      <c r="SQJ237" s="304"/>
      <c r="SQK237" s="304"/>
      <c r="SQL237" s="304"/>
      <c r="SQM237" s="304"/>
      <c r="SQN237" s="304"/>
      <c r="SQO237" s="304"/>
      <c r="SQP237" s="304"/>
      <c r="SQQ237" s="304"/>
      <c r="SQR237" s="304"/>
      <c r="SQS237" s="304"/>
      <c r="SQT237" s="304"/>
      <c r="SQU237" s="304"/>
      <c r="SQV237" s="304"/>
      <c r="SQW237" s="304"/>
      <c r="SQX237" s="304"/>
      <c r="SQY237" s="304"/>
      <c r="SQZ237" s="304"/>
      <c r="SRA237" s="304"/>
      <c r="SRB237" s="304"/>
      <c r="SRC237" s="304"/>
      <c r="SRD237" s="304"/>
      <c r="SRE237" s="304"/>
      <c r="SRF237" s="304"/>
      <c r="SRG237" s="304"/>
      <c r="SRH237" s="304"/>
      <c r="SRI237" s="304"/>
      <c r="SRJ237" s="304"/>
      <c r="SRK237" s="304"/>
      <c r="SRL237" s="304"/>
      <c r="SRM237" s="304"/>
      <c r="SRN237" s="304"/>
      <c r="SRO237" s="304"/>
      <c r="SRP237" s="304"/>
      <c r="SRQ237" s="304"/>
      <c r="SRR237" s="304"/>
      <c r="SRS237" s="304"/>
      <c r="SRT237" s="304"/>
      <c r="SRU237" s="304"/>
      <c r="SRV237" s="304"/>
      <c r="SRW237" s="304"/>
      <c r="SRX237" s="304"/>
      <c r="SRY237" s="304"/>
      <c r="SRZ237" s="304"/>
      <c r="SSA237" s="304"/>
      <c r="SSB237" s="304"/>
      <c r="SSC237" s="304"/>
      <c r="SSD237" s="304"/>
      <c r="SSE237" s="304"/>
      <c r="SSF237" s="304"/>
      <c r="SSG237" s="304"/>
      <c r="SSH237" s="304"/>
      <c r="SSI237" s="304"/>
      <c r="SSJ237" s="304"/>
      <c r="SSK237" s="304"/>
      <c r="SSL237" s="304"/>
      <c r="SSM237" s="304"/>
      <c r="SSN237" s="304"/>
      <c r="SSO237" s="304"/>
      <c r="SSP237" s="304"/>
      <c r="SSQ237" s="304"/>
      <c r="SSR237" s="304"/>
      <c r="SSS237" s="304"/>
      <c r="SST237" s="304"/>
      <c r="SSU237" s="304"/>
      <c r="SSV237" s="304"/>
      <c r="SSW237" s="304"/>
      <c r="SSX237" s="304"/>
      <c r="SSY237" s="304"/>
      <c r="SSZ237" s="304"/>
      <c r="STA237" s="304"/>
      <c r="STB237" s="304"/>
      <c r="STC237" s="304"/>
      <c r="STD237" s="304"/>
      <c r="STE237" s="304"/>
      <c r="STF237" s="304"/>
      <c r="STG237" s="304"/>
      <c r="STH237" s="304"/>
      <c r="STI237" s="304"/>
      <c r="STJ237" s="304"/>
      <c r="STK237" s="304"/>
      <c r="STL237" s="304"/>
      <c r="STM237" s="304"/>
      <c r="STN237" s="304"/>
      <c r="STO237" s="304"/>
      <c r="STP237" s="304"/>
      <c r="STQ237" s="304"/>
      <c r="STR237" s="304"/>
      <c r="STS237" s="304"/>
      <c r="STT237" s="304"/>
      <c r="STU237" s="304"/>
      <c r="STV237" s="304"/>
      <c r="STW237" s="304"/>
      <c r="STX237" s="304"/>
      <c r="STY237" s="304"/>
      <c r="STZ237" s="304"/>
      <c r="SUA237" s="304"/>
      <c r="SUB237" s="304"/>
      <c r="SUC237" s="304"/>
      <c r="SUD237" s="304"/>
      <c r="SUE237" s="304"/>
      <c r="SUF237" s="304"/>
      <c r="SUG237" s="304"/>
      <c r="SUH237" s="304"/>
      <c r="SUI237" s="304"/>
      <c r="SUJ237" s="304"/>
      <c r="SUK237" s="304"/>
      <c r="SUL237" s="304"/>
      <c r="SUM237" s="304"/>
      <c r="SUN237" s="304"/>
      <c r="SUO237" s="304"/>
      <c r="SUP237" s="304"/>
      <c r="SUQ237" s="304"/>
      <c r="SUR237" s="304"/>
      <c r="SUS237" s="304"/>
      <c r="SUT237" s="304"/>
      <c r="SUU237" s="304"/>
      <c r="SUV237" s="304"/>
      <c r="SUW237" s="304"/>
      <c r="SUX237" s="304"/>
      <c r="SUY237" s="304"/>
      <c r="SUZ237" s="304"/>
      <c r="SVA237" s="304"/>
      <c r="SVB237" s="304"/>
      <c r="SVC237" s="304"/>
      <c r="SVD237" s="304"/>
      <c r="SVE237" s="304"/>
      <c r="SVF237" s="304"/>
      <c r="SVG237" s="304"/>
      <c r="SVH237" s="304"/>
      <c r="SVI237" s="304"/>
      <c r="SVJ237" s="304"/>
      <c r="SVK237" s="304"/>
      <c r="SVL237" s="304"/>
      <c r="SVM237" s="304"/>
      <c r="SVN237" s="304"/>
      <c r="SVO237" s="304"/>
      <c r="SVP237" s="304"/>
      <c r="SVQ237" s="304"/>
      <c r="SVR237" s="304"/>
      <c r="SVS237" s="304"/>
      <c r="SVT237" s="304"/>
      <c r="SVU237" s="304"/>
      <c r="SVV237" s="304"/>
      <c r="SVW237" s="304"/>
      <c r="SVX237" s="304"/>
      <c r="SVY237" s="304"/>
      <c r="SVZ237" s="304"/>
      <c r="SWA237" s="304"/>
      <c r="SWB237" s="304"/>
      <c r="SWC237" s="304"/>
      <c r="SWD237" s="304"/>
      <c r="SWE237" s="304"/>
      <c r="SWF237" s="304"/>
      <c r="SWG237" s="304"/>
      <c r="SWH237" s="304"/>
      <c r="SWI237" s="304"/>
      <c r="SWJ237" s="304"/>
      <c r="SWK237" s="304"/>
      <c r="SWL237" s="304"/>
      <c r="SWM237" s="304"/>
      <c r="SWN237" s="304"/>
      <c r="SWO237" s="304"/>
      <c r="SWP237" s="304"/>
      <c r="SWQ237" s="304"/>
      <c r="SWR237" s="304"/>
      <c r="SWS237" s="304"/>
      <c r="SWT237" s="304"/>
      <c r="SWU237" s="304"/>
      <c r="SWV237" s="304"/>
      <c r="SWW237" s="304"/>
      <c r="SWX237" s="304"/>
      <c r="SWY237" s="304"/>
      <c r="SWZ237" s="304"/>
      <c r="SXA237" s="304"/>
      <c r="SXB237" s="304"/>
      <c r="SXC237" s="304"/>
      <c r="SXD237" s="304"/>
      <c r="SXE237" s="304"/>
      <c r="SXF237" s="304"/>
      <c r="SXG237" s="304"/>
      <c r="SXH237" s="304"/>
      <c r="SXI237" s="304"/>
      <c r="SXJ237" s="304"/>
      <c r="SXK237" s="304"/>
      <c r="SXL237" s="304"/>
      <c r="SXM237" s="304"/>
      <c r="SXN237" s="304"/>
      <c r="SXO237" s="304"/>
      <c r="SXP237" s="304"/>
      <c r="SXQ237" s="304"/>
      <c r="SXR237" s="304"/>
      <c r="SXS237" s="304"/>
      <c r="SXT237" s="304"/>
      <c r="SXU237" s="304"/>
      <c r="SXV237" s="304"/>
      <c r="SXW237" s="304"/>
      <c r="SXX237" s="304"/>
      <c r="SXY237" s="304"/>
      <c r="SXZ237" s="304"/>
      <c r="SYA237" s="304"/>
      <c r="SYB237" s="304"/>
      <c r="SYC237" s="304"/>
      <c r="SYD237" s="304"/>
      <c r="SYE237" s="304"/>
      <c r="SYF237" s="304"/>
      <c r="SYG237" s="304"/>
      <c r="SYH237" s="304"/>
      <c r="SYI237" s="304"/>
      <c r="SYJ237" s="304"/>
      <c r="SYK237" s="304"/>
      <c r="SYL237" s="304"/>
      <c r="SYM237" s="304"/>
      <c r="SYN237" s="304"/>
      <c r="SYO237" s="304"/>
      <c r="SYP237" s="304"/>
      <c r="SYQ237" s="304"/>
      <c r="SYR237" s="304"/>
      <c r="SYS237" s="304"/>
      <c r="SYT237" s="304"/>
      <c r="SYU237" s="304"/>
      <c r="SYV237" s="304"/>
      <c r="SYW237" s="304"/>
      <c r="SYX237" s="304"/>
      <c r="SYY237" s="304"/>
      <c r="SYZ237" s="304"/>
      <c r="SZA237" s="304"/>
      <c r="SZB237" s="304"/>
      <c r="SZC237" s="304"/>
      <c r="SZD237" s="304"/>
      <c r="SZE237" s="304"/>
      <c r="SZF237" s="304"/>
      <c r="SZG237" s="304"/>
      <c r="SZH237" s="304"/>
      <c r="SZI237" s="304"/>
      <c r="SZJ237" s="304"/>
      <c r="SZK237" s="304"/>
      <c r="SZL237" s="304"/>
      <c r="SZM237" s="304"/>
      <c r="SZN237" s="304"/>
      <c r="SZO237" s="304"/>
      <c r="SZP237" s="304"/>
      <c r="SZQ237" s="304"/>
      <c r="SZR237" s="304"/>
      <c r="SZS237" s="304"/>
      <c r="SZT237" s="304"/>
      <c r="SZU237" s="304"/>
      <c r="SZV237" s="304"/>
      <c r="SZW237" s="304"/>
      <c r="SZX237" s="304"/>
      <c r="SZY237" s="304"/>
      <c r="SZZ237" s="304"/>
      <c r="TAA237" s="304"/>
      <c r="TAB237" s="304"/>
      <c r="TAC237" s="304"/>
      <c r="TAD237" s="304"/>
      <c r="TAE237" s="304"/>
      <c r="TAF237" s="304"/>
      <c r="TAG237" s="304"/>
      <c r="TAH237" s="304"/>
      <c r="TAI237" s="304"/>
      <c r="TAJ237" s="304"/>
      <c r="TAK237" s="304"/>
      <c r="TAL237" s="304"/>
      <c r="TAM237" s="304"/>
      <c r="TAN237" s="304"/>
      <c r="TAO237" s="304"/>
      <c r="TAP237" s="304"/>
      <c r="TAQ237" s="304"/>
      <c r="TAR237" s="304"/>
      <c r="TAS237" s="304"/>
      <c r="TAT237" s="304"/>
      <c r="TAU237" s="304"/>
      <c r="TAV237" s="304"/>
      <c r="TAW237" s="304"/>
      <c r="TAX237" s="304"/>
      <c r="TAY237" s="304"/>
      <c r="TAZ237" s="304"/>
      <c r="TBA237" s="304"/>
      <c r="TBB237" s="304"/>
      <c r="TBC237" s="304"/>
      <c r="TBD237" s="304"/>
      <c r="TBE237" s="304"/>
      <c r="TBF237" s="304"/>
      <c r="TBG237" s="304"/>
      <c r="TBH237" s="304"/>
      <c r="TBI237" s="304"/>
      <c r="TBJ237" s="304"/>
      <c r="TBK237" s="304"/>
      <c r="TBL237" s="304"/>
      <c r="TBM237" s="304"/>
      <c r="TBN237" s="304"/>
      <c r="TBO237" s="304"/>
      <c r="TBP237" s="304"/>
      <c r="TBQ237" s="304"/>
      <c r="TBR237" s="304"/>
      <c r="TBS237" s="304"/>
      <c r="TBT237" s="304"/>
      <c r="TBU237" s="304"/>
      <c r="TBV237" s="304"/>
      <c r="TBW237" s="304"/>
      <c r="TBX237" s="304"/>
      <c r="TBY237" s="304"/>
      <c r="TBZ237" s="304"/>
      <c r="TCA237" s="304"/>
      <c r="TCB237" s="304"/>
      <c r="TCC237" s="304"/>
      <c r="TCD237" s="304"/>
      <c r="TCE237" s="304"/>
      <c r="TCF237" s="304"/>
      <c r="TCG237" s="304"/>
      <c r="TCH237" s="304"/>
      <c r="TCI237" s="304"/>
      <c r="TCJ237" s="304"/>
      <c r="TCK237" s="304"/>
      <c r="TCL237" s="304"/>
      <c r="TCM237" s="304"/>
      <c r="TCN237" s="304"/>
      <c r="TCO237" s="304"/>
      <c r="TCP237" s="304"/>
      <c r="TCQ237" s="304"/>
      <c r="TCR237" s="304"/>
      <c r="TCS237" s="304"/>
      <c r="TCT237" s="304"/>
      <c r="TCU237" s="304"/>
      <c r="TCV237" s="304"/>
      <c r="TCW237" s="304"/>
      <c r="TCX237" s="304"/>
      <c r="TCY237" s="304"/>
      <c r="TCZ237" s="304"/>
      <c r="TDA237" s="304"/>
      <c r="TDB237" s="304"/>
      <c r="TDC237" s="304"/>
      <c r="TDD237" s="304"/>
      <c r="TDE237" s="304"/>
      <c r="TDF237" s="304"/>
      <c r="TDG237" s="304"/>
      <c r="TDH237" s="304"/>
      <c r="TDI237" s="304"/>
      <c r="TDJ237" s="304"/>
      <c r="TDK237" s="304"/>
      <c r="TDL237" s="304"/>
      <c r="TDM237" s="304"/>
      <c r="TDN237" s="304"/>
      <c r="TDO237" s="304"/>
      <c r="TDP237" s="304"/>
      <c r="TDQ237" s="304"/>
      <c r="TDR237" s="304"/>
      <c r="TDS237" s="304"/>
      <c r="TDT237" s="304"/>
      <c r="TDU237" s="304"/>
      <c r="TDV237" s="304"/>
      <c r="TDW237" s="304"/>
      <c r="TDX237" s="304"/>
      <c r="TDY237" s="304"/>
      <c r="TDZ237" s="304"/>
      <c r="TEA237" s="304"/>
      <c r="TEB237" s="304"/>
      <c r="TEC237" s="304"/>
      <c r="TED237" s="304"/>
      <c r="TEE237" s="304"/>
      <c r="TEF237" s="304"/>
      <c r="TEG237" s="304"/>
      <c r="TEH237" s="304"/>
      <c r="TEI237" s="304"/>
      <c r="TEJ237" s="304"/>
      <c r="TEK237" s="304"/>
      <c r="TEL237" s="304"/>
      <c r="TEM237" s="304"/>
      <c r="TEN237" s="304"/>
      <c r="TEO237" s="304"/>
      <c r="TEP237" s="304"/>
      <c r="TEQ237" s="304"/>
      <c r="TER237" s="304"/>
      <c r="TES237" s="304"/>
      <c r="TET237" s="304"/>
      <c r="TEU237" s="304"/>
      <c r="TEV237" s="304"/>
      <c r="TEW237" s="304"/>
      <c r="TEX237" s="304"/>
      <c r="TEY237" s="304"/>
      <c r="TEZ237" s="304"/>
      <c r="TFA237" s="304"/>
      <c r="TFB237" s="304"/>
      <c r="TFC237" s="304"/>
      <c r="TFD237" s="304"/>
      <c r="TFE237" s="304"/>
      <c r="TFF237" s="304"/>
      <c r="TFG237" s="304"/>
      <c r="TFH237" s="304"/>
      <c r="TFI237" s="304"/>
      <c r="TFJ237" s="304"/>
      <c r="TFK237" s="304"/>
      <c r="TFL237" s="304"/>
      <c r="TFM237" s="304"/>
      <c r="TFN237" s="304"/>
      <c r="TFO237" s="304"/>
      <c r="TFP237" s="304"/>
      <c r="TFQ237" s="304"/>
      <c r="TFR237" s="304"/>
      <c r="TFS237" s="304"/>
      <c r="TFT237" s="304"/>
      <c r="TFU237" s="304"/>
      <c r="TFV237" s="304"/>
      <c r="TFW237" s="304"/>
      <c r="TFX237" s="304"/>
      <c r="TFY237" s="304"/>
      <c r="TFZ237" s="304"/>
      <c r="TGA237" s="304"/>
      <c r="TGB237" s="304"/>
      <c r="TGC237" s="304"/>
      <c r="TGD237" s="304"/>
      <c r="TGE237" s="304"/>
      <c r="TGF237" s="304"/>
      <c r="TGG237" s="304"/>
      <c r="TGH237" s="304"/>
      <c r="TGI237" s="304"/>
      <c r="TGJ237" s="304"/>
      <c r="TGK237" s="304"/>
      <c r="TGL237" s="304"/>
      <c r="TGM237" s="304"/>
      <c r="TGN237" s="304"/>
      <c r="TGO237" s="304"/>
      <c r="TGP237" s="304"/>
      <c r="TGQ237" s="304"/>
      <c r="TGR237" s="304"/>
      <c r="TGS237" s="304"/>
      <c r="TGT237" s="304"/>
      <c r="TGU237" s="304"/>
      <c r="TGV237" s="304"/>
      <c r="TGW237" s="304"/>
      <c r="TGX237" s="304"/>
      <c r="TGY237" s="304"/>
      <c r="TGZ237" s="304"/>
      <c r="THA237" s="304"/>
      <c r="THB237" s="304"/>
      <c r="THC237" s="304"/>
      <c r="THD237" s="304"/>
      <c r="THE237" s="304"/>
      <c r="THF237" s="304"/>
      <c r="THG237" s="304"/>
      <c r="THH237" s="304"/>
      <c r="THI237" s="304"/>
      <c r="THJ237" s="304"/>
      <c r="THK237" s="304"/>
      <c r="THL237" s="304"/>
      <c r="THM237" s="304"/>
      <c r="THN237" s="304"/>
      <c r="THO237" s="304"/>
      <c r="THP237" s="304"/>
      <c r="THQ237" s="304"/>
      <c r="THR237" s="304"/>
      <c r="THS237" s="304"/>
      <c r="THT237" s="304"/>
      <c r="THU237" s="304"/>
      <c r="THV237" s="304"/>
      <c r="THW237" s="304"/>
      <c r="THX237" s="304"/>
      <c r="THY237" s="304"/>
      <c r="THZ237" s="304"/>
      <c r="TIA237" s="304"/>
      <c r="TIB237" s="304"/>
      <c r="TIC237" s="304"/>
      <c r="TID237" s="304"/>
      <c r="TIE237" s="304"/>
      <c r="TIF237" s="304"/>
      <c r="TIG237" s="304"/>
      <c r="TIH237" s="304"/>
      <c r="TII237" s="304"/>
      <c r="TIJ237" s="304"/>
      <c r="TIK237" s="304"/>
      <c r="TIL237" s="304"/>
      <c r="TIM237" s="304"/>
      <c r="TIN237" s="304"/>
      <c r="TIO237" s="304"/>
      <c r="TIP237" s="304"/>
      <c r="TIQ237" s="304"/>
      <c r="TIR237" s="304"/>
      <c r="TIS237" s="304"/>
      <c r="TIT237" s="304"/>
      <c r="TIU237" s="304"/>
      <c r="TIV237" s="304"/>
      <c r="TIW237" s="304"/>
      <c r="TIX237" s="304"/>
      <c r="TIY237" s="304"/>
      <c r="TIZ237" s="304"/>
      <c r="TJA237" s="304"/>
      <c r="TJB237" s="304"/>
      <c r="TJC237" s="304"/>
      <c r="TJD237" s="304"/>
      <c r="TJE237" s="304"/>
      <c r="TJF237" s="304"/>
      <c r="TJG237" s="304"/>
      <c r="TJH237" s="304"/>
      <c r="TJI237" s="304"/>
      <c r="TJJ237" s="304"/>
      <c r="TJK237" s="304"/>
      <c r="TJL237" s="304"/>
      <c r="TJM237" s="304"/>
      <c r="TJN237" s="304"/>
      <c r="TJO237" s="304"/>
      <c r="TJP237" s="304"/>
      <c r="TJQ237" s="304"/>
      <c r="TJR237" s="304"/>
      <c r="TJS237" s="304"/>
      <c r="TJT237" s="304"/>
      <c r="TJU237" s="304"/>
      <c r="TJV237" s="304"/>
      <c r="TJW237" s="304"/>
      <c r="TJX237" s="304"/>
      <c r="TJY237" s="304"/>
      <c r="TJZ237" s="304"/>
      <c r="TKA237" s="304"/>
      <c r="TKB237" s="304"/>
      <c r="TKC237" s="304"/>
      <c r="TKD237" s="304"/>
      <c r="TKE237" s="304"/>
      <c r="TKF237" s="304"/>
      <c r="TKG237" s="304"/>
      <c r="TKH237" s="304"/>
      <c r="TKI237" s="304"/>
      <c r="TKJ237" s="304"/>
      <c r="TKK237" s="304"/>
      <c r="TKL237" s="304"/>
      <c r="TKM237" s="304"/>
      <c r="TKN237" s="304"/>
      <c r="TKO237" s="304"/>
      <c r="TKP237" s="304"/>
      <c r="TKQ237" s="304"/>
      <c r="TKR237" s="304"/>
      <c r="TKS237" s="304"/>
      <c r="TKT237" s="304"/>
      <c r="TKU237" s="304"/>
      <c r="TKV237" s="304"/>
      <c r="TKW237" s="304"/>
      <c r="TKX237" s="304"/>
      <c r="TKY237" s="304"/>
      <c r="TKZ237" s="304"/>
      <c r="TLA237" s="304"/>
      <c r="TLB237" s="304"/>
      <c r="TLC237" s="304"/>
      <c r="TLD237" s="304"/>
      <c r="TLE237" s="304"/>
      <c r="TLF237" s="304"/>
      <c r="TLG237" s="304"/>
      <c r="TLH237" s="304"/>
      <c r="TLI237" s="304"/>
      <c r="TLJ237" s="304"/>
      <c r="TLK237" s="304"/>
      <c r="TLL237" s="304"/>
      <c r="TLM237" s="304"/>
      <c r="TLN237" s="304"/>
      <c r="TLO237" s="304"/>
      <c r="TLP237" s="304"/>
      <c r="TLQ237" s="304"/>
      <c r="TLR237" s="304"/>
      <c r="TLS237" s="304"/>
      <c r="TLT237" s="304"/>
      <c r="TLU237" s="304"/>
      <c r="TLV237" s="304"/>
      <c r="TLW237" s="304"/>
      <c r="TLX237" s="304"/>
      <c r="TLY237" s="304"/>
      <c r="TLZ237" s="304"/>
      <c r="TMA237" s="304"/>
      <c r="TMB237" s="304"/>
      <c r="TMC237" s="304"/>
      <c r="TMD237" s="304"/>
      <c r="TME237" s="304"/>
      <c r="TMF237" s="304"/>
      <c r="TMG237" s="304"/>
      <c r="TMH237" s="304"/>
      <c r="TMI237" s="304"/>
      <c r="TMJ237" s="304"/>
      <c r="TMK237" s="304"/>
      <c r="TML237" s="304"/>
      <c r="TMM237" s="304"/>
      <c r="TMN237" s="304"/>
      <c r="TMO237" s="304"/>
      <c r="TMP237" s="304"/>
      <c r="TMQ237" s="304"/>
      <c r="TMR237" s="304"/>
      <c r="TMS237" s="304"/>
      <c r="TMT237" s="304"/>
      <c r="TMU237" s="304"/>
      <c r="TMV237" s="304"/>
      <c r="TMW237" s="304"/>
      <c r="TMX237" s="304"/>
      <c r="TMY237" s="304"/>
      <c r="TMZ237" s="304"/>
      <c r="TNA237" s="304"/>
      <c r="TNB237" s="304"/>
      <c r="TNC237" s="304"/>
      <c r="TND237" s="304"/>
      <c r="TNE237" s="304"/>
      <c r="TNF237" s="304"/>
      <c r="TNG237" s="304"/>
      <c r="TNH237" s="304"/>
      <c r="TNI237" s="304"/>
      <c r="TNJ237" s="304"/>
      <c r="TNK237" s="304"/>
      <c r="TNL237" s="304"/>
      <c r="TNM237" s="304"/>
      <c r="TNN237" s="304"/>
      <c r="TNO237" s="304"/>
      <c r="TNP237" s="304"/>
      <c r="TNQ237" s="304"/>
      <c r="TNR237" s="304"/>
      <c r="TNS237" s="304"/>
      <c r="TNT237" s="304"/>
      <c r="TNU237" s="304"/>
      <c r="TNV237" s="304"/>
      <c r="TNW237" s="304"/>
      <c r="TNX237" s="304"/>
      <c r="TNY237" s="304"/>
      <c r="TNZ237" s="304"/>
      <c r="TOA237" s="304"/>
      <c r="TOB237" s="304"/>
      <c r="TOC237" s="304"/>
      <c r="TOD237" s="304"/>
      <c r="TOE237" s="304"/>
      <c r="TOF237" s="304"/>
      <c r="TOG237" s="304"/>
      <c r="TOH237" s="304"/>
      <c r="TOI237" s="304"/>
      <c r="TOJ237" s="304"/>
      <c r="TOK237" s="304"/>
      <c r="TOL237" s="304"/>
      <c r="TOM237" s="304"/>
      <c r="TON237" s="304"/>
      <c r="TOO237" s="304"/>
      <c r="TOP237" s="304"/>
      <c r="TOQ237" s="304"/>
      <c r="TOR237" s="304"/>
      <c r="TOS237" s="304"/>
      <c r="TOT237" s="304"/>
      <c r="TOU237" s="304"/>
      <c r="TOV237" s="304"/>
      <c r="TOW237" s="304"/>
      <c r="TOX237" s="304"/>
      <c r="TOY237" s="304"/>
      <c r="TOZ237" s="304"/>
      <c r="TPA237" s="304"/>
      <c r="TPB237" s="304"/>
      <c r="TPC237" s="304"/>
      <c r="TPD237" s="304"/>
      <c r="TPE237" s="304"/>
      <c r="TPF237" s="304"/>
      <c r="TPG237" s="304"/>
      <c r="TPH237" s="304"/>
      <c r="TPI237" s="304"/>
      <c r="TPJ237" s="304"/>
      <c r="TPK237" s="304"/>
      <c r="TPL237" s="304"/>
      <c r="TPM237" s="304"/>
      <c r="TPN237" s="304"/>
      <c r="TPO237" s="304"/>
      <c r="TPP237" s="304"/>
      <c r="TPQ237" s="304"/>
      <c r="TPR237" s="304"/>
      <c r="TPS237" s="304"/>
      <c r="TPT237" s="304"/>
      <c r="TPU237" s="304"/>
      <c r="TPV237" s="304"/>
      <c r="TPW237" s="304"/>
      <c r="TPX237" s="304"/>
      <c r="TPY237" s="304"/>
      <c r="TPZ237" s="304"/>
      <c r="TQA237" s="304"/>
      <c r="TQB237" s="304"/>
      <c r="TQC237" s="304"/>
      <c r="TQD237" s="304"/>
      <c r="TQE237" s="304"/>
      <c r="TQF237" s="304"/>
      <c r="TQG237" s="304"/>
      <c r="TQH237" s="304"/>
      <c r="TQI237" s="304"/>
      <c r="TQJ237" s="304"/>
      <c r="TQK237" s="304"/>
      <c r="TQL237" s="304"/>
      <c r="TQM237" s="304"/>
      <c r="TQN237" s="304"/>
      <c r="TQO237" s="304"/>
      <c r="TQP237" s="304"/>
      <c r="TQQ237" s="304"/>
      <c r="TQR237" s="304"/>
      <c r="TQS237" s="304"/>
      <c r="TQT237" s="304"/>
      <c r="TQU237" s="304"/>
      <c r="TQV237" s="304"/>
      <c r="TQW237" s="304"/>
      <c r="TQX237" s="304"/>
      <c r="TQY237" s="304"/>
      <c r="TQZ237" s="304"/>
      <c r="TRA237" s="304"/>
      <c r="TRB237" s="304"/>
      <c r="TRC237" s="304"/>
      <c r="TRD237" s="304"/>
      <c r="TRE237" s="304"/>
      <c r="TRF237" s="304"/>
      <c r="TRG237" s="304"/>
      <c r="TRH237" s="304"/>
      <c r="TRI237" s="304"/>
      <c r="TRJ237" s="304"/>
      <c r="TRK237" s="304"/>
      <c r="TRL237" s="304"/>
      <c r="TRM237" s="304"/>
      <c r="TRN237" s="304"/>
      <c r="TRO237" s="304"/>
      <c r="TRP237" s="304"/>
      <c r="TRQ237" s="304"/>
      <c r="TRR237" s="304"/>
      <c r="TRS237" s="304"/>
      <c r="TRT237" s="304"/>
      <c r="TRU237" s="304"/>
      <c r="TRV237" s="304"/>
      <c r="TRW237" s="304"/>
      <c r="TRX237" s="304"/>
      <c r="TRY237" s="304"/>
      <c r="TRZ237" s="304"/>
      <c r="TSA237" s="304"/>
      <c r="TSB237" s="304"/>
      <c r="TSC237" s="304"/>
      <c r="TSD237" s="304"/>
      <c r="TSE237" s="304"/>
      <c r="TSF237" s="304"/>
      <c r="TSG237" s="304"/>
      <c r="TSH237" s="304"/>
      <c r="TSI237" s="304"/>
      <c r="TSJ237" s="304"/>
      <c r="TSK237" s="304"/>
      <c r="TSL237" s="304"/>
      <c r="TSM237" s="304"/>
      <c r="TSN237" s="304"/>
      <c r="TSO237" s="304"/>
      <c r="TSP237" s="304"/>
      <c r="TSQ237" s="304"/>
      <c r="TSR237" s="304"/>
      <c r="TSS237" s="304"/>
      <c r="TST237" s="304"/>
      <c r="TSU237" s="304"/>
      <c r="TSV237" s="304"/>
      <c r="TSW237" s="304"/>
      <c r="TSX237" s="304"/>
      <c r="TSY237" s="304"/>
      <c r="TSZ237" s="304"/>
      <c r="TTA237" s="304"/>
      <c r="TTB237" s="304"/>
      <c r="TTC237" s="304"/>
      <c r="TTD237" s="304"/>
      <c r="TTE237" s="304"/>
      <c r="TTF237" s="304"/>
      <c r="TTG237" s="304"/>
      <c r="TTH237" s="304"/>
      <c r="TTI237" s="304"/>
      <c r="TTJ237" s="304"/>
      <c r="TTK237" s="304"/>
      <c r="TTL237" s="304"/>
      <c r="TTM237" s="304"/>
      <c r="TTN237" s="304"/>
      <c r="TTO237" s="304"/>
      <c r="TTP237" s="304"/>
      <c r="TTQ237" s="304"/>
      <c r="TTR237" s="304"/>
      <c r="TTS237" s="304"/>
      <c r="TTT237" s="304"/>
      <c r="TTU237" s="304"/>
      <c r="TTV237" s="304"/>
      <c r="TTW237" s="304"/>
      <c r="TTX237" s="304"/>
      <c r="TTY237" s="304"/>
      <c r="TTZ237" s="304"/>
      <c r="TUA237" s="304"/>
      <c r="TUB237" s="304"/>
      <c r="TUC237" s="304"/>
      <c r="TUD237" s="304"/>
      <c r="TUE237" s="304"/>
      <c r="TUF237" s="304"/>
      <c r="TUG237" s="304"/>
      <c r="TUH237" s="304"/>
      <c r="TUI237" s="304"/>
      <c r="TUJ237" s="304"/>
      <c r="TUK237" s="304"/>
      <c r="TUL237" s="304"/>
      <c r="TUM237" s="304"/>
      <c r="TUN237" s="304"/>
      <c r="TUO237" s="304"/>
      <c r="TUP237" s="304"/>
      <c r="TUQ237" s="304"/>
      <c r="TUR237" s="304"/>
      <c r="TUS237" s="304"/>
      <c r="TUT237" s="304"/>
      <c r="TUU237" s="304"/>
      <c r="TUV237" s="304"/>
      <c r="TUW237" s="304"/>
      <c r="TUX237" s="304"/>
      <c r="TUY237" s="304"/>
      <c r="TUZ237" s="304"/>
      <c r="TVA237" s="304"/>
      <c r="TVB237" s="304"/>
      <c r="TVC237" s="304"/>
      <c r="TVD237" s="304"/>
      <c r="TVE237" s="304"/>
      <c r="TVF237" s="304"/>
      <c r="TVG237" s="304"/>
      <c r="TVH237" s="304"/>
      <c r="TVI237" s="304"/>
      <c r="TVJ237" s="304"/>
      <c r="TVK237" s="304"/>
      <c r="TVL237" s="304"/>
      <c r="TVM237" s="304"/>
      <c r="TVN237" s="304"/>
      <c r="TVO237" s="304"/>
      <c r="TVP237" s="304"/>
      <c r="TVQ237" s="304"/>
      <c r="TVR237" s="304"/>
      <c r="TVS237" s="304"/>
      <c r="TVT237" s="304"/>
      <c r="TVU237" s="304"/>
      <c r="TVV237" s="304"/>
      <c r="TVW237" s="304"/>
      <c r="TVX237" s="304"/>
      <c r="TVY237" s="304"/>
      <c r="TVZ237" s="304"/>
      <c r="TWA237" s="304"/>
      <c r="TWB237" s="304"/>
      <c r="TWC237" s="304"/>
      <c r="TWD237" s="304"/>
      <c r="TWE237" s="304"/>
      <c r="TWF237" s="304"/>
      <c r="TWG237" s="304"/>
      <c r="TWH237" s="304"/>
      <c r="TWI237" s="304"/>
      <c r="TWJ237" s="304"/>
      <c r="TWK237" s="304"/>
      <c r="TWL237" s="304"/>
      <c r="TWM237" s="304"/>
      <c r="TWN237" s="304"/>
      <c r="TWO237" s="304"/>
      <c r="TWP237" s="304"/>
      <c r="TWQ237" s="304"/>
      <c r="TWR237" s="304"/>
      <c r="TWS237" s="304"/>
      <c r="TWT237" s="304"/>
      <c r="TWU237" s="304"/>
      <c r="TWV237" s="304"/>
      <c r="TWW237" s="304"/>
      <c r="TWX237" s="304"/>
      <c r="TWY237" s="304"/>
      <c r="TWZ237" s="304"/>
      <c r="TXA237" s="304"/>
      <c r="TXB237" s="304"/>
      <c r="TXC237" s="304"/>
      <c r="TXD237" s="304"/>
      <c r="TXE237" s="304"/>
      <c r="TXF237" s="304"/>
      <c r="TXG237" s="304"/>
      <c r="TXH237" s="304"/>
      <c r="TXI237" s="304"/>
      <c r="TXJ237" s="304"/>
      <c r="TXK237" s="304"/>
      <c r="TXL237" s="304"/>
      <c r="TXM237" s="304"/>
      <c r="TXN237" s="304"/>
      <c r="TXO237" s="304"/>
      <c r="TXP237" s="304"/>
      <c r="TXQ237" s="304"/>
      <c r="TXR237" s="304"/>
      <c r="TXS237" s="304"/>
      <c r="TXT237" s="304"/>
      <c r="TXU237" s="304"/>
      <c r="TXV237" s="304"/>
      <c r="TXW237" s="304"/>
      <c r="TXX237" s="304"/>
      <c r="TXY237" s="304"/>
      <c r="TXZ237" s="304"/>
      <c r="TYA237" s="304"/>
      <c r="TYB237" s="304"/>
      <c r="TYC237" s="304"/>
      <c r="TYD237" s="304"/>
      <c r="TYE237" s="304"/>
      <c r="TYF237" s="304"/>
      <c r="TYG237" s="304"/>
      <c r="TYH237" s="304"/>
      <c r="TYI237" s="304"/>
      <c r="TYJ237" s="304"/>
      <c r="TYK237" s="304"/>
      <c r="TYL237" s="304"/>
      <c r="TYM237" s="304"/>
      <c r="TYN237" s="304"/>
      <c r="TYO237" s="304"/>
      <c r="TYP237" s="304"/>
      <c r="TYQ237" s="304"/>
      <c r="TYR237" s="304"/>
      <c r="TYS237" s="304"/>
      <c r="TYT237" s="304"/>
      <c r="TYU237" s="304"/>
      <c r="TYV237" s="304"/>
      <c r="TYW237" s="304"/>
      <c r="TYX237" s="304"/>
      <c r="TYY237" s="304"/>
      <c r="TYZ237" s="304"/>
      <c r="TZA237" s="304"/>
      <c r="TZB237" s="304"/>
      <c r="TZC237" s="304"/>
      <c r="TZD237" s="304"/>
      <c r="TZE237" s="304"/>
      <c r="TZF237" s="304"/>
      <c r="TZG237" s="304"/>
      <c r="TZH237" s="304"/>
      <c r="TZI237" s="304"/>
      <c r="TZJ237" s="304"/>
      <c r="TZK237" s="304"/>
      <c r="TZL237" s="304"/>
      <c r="TZM237" s="304"/>
      <c r="TZN237" s="304"/>
      <c r="TZO237" s="304"/>
      <c r="TZP237" s="304"/>
      <c r="TZQ237" s="304"/>
      <c r="TZR237" s="304"/>
      <c r="TZS237" s="304"/>
      <c r="TZT237" s="304"/>
      <c r="TZU237" s="304"/>
      <c r="TZV237" s="304"/>
      <c r="TZW237" s="304"/>
      <c r="TZX237" s="304"/>
      <c r="TZY237" s="304"/>
      <c r="TZZ237" s="304"/>
      <c r="UAA237" s="304"/>
      <c r="UAB237" s="304"/>
      <c r="UAC237" s="304"/>
      <c r="UAD237" s="304"/>
      <c r="UAE237" s="304"/>
      <c r="UAF237" s="304"/>
      <c r="UAG237" s="304"/>
      <c r="UAH237" s="304"/>
      <c r="UAI237" s="304"/>
      <c r="UAJ237" s="304"/>
      <c r="UAK237" s="304"/>
      <c r="UAL237" s="304"/>
      <c r="UAM237" s="304"/>
      <c r="UAN237" s="304"/>
      <c r="UAO237" s="304"/>
      <c r="UAP237" s="304"/>
      <c r="UAQ237" s="304"/>
      <c r="UAR237" s="304"/>
      <c r="UAS237" s="304"/>
      <c r="UAT237" s="304"/>
      <c r="UAU237" s="304"/>
      <c r="UAV237" s="304"/>
      <c r="UAW237" s="304"/>
      <c r="UAX237" s="304"/>
      <c r="UAY237" s="304"/>
      <c r="UAZ237" s="304"/>
      <c r="UBA237" s="304"/>
      <c r="UBB237" s="304"/>
      <c r="UBC237" s="304"/>
      <c r="UBD237" s="304"/>
      <c r="UBE237" s="304"/>
      <c r="UBF237" s="304"/>
      <c r="UBG237" s="304"/>
      <c r="UBH237" s="304"/>
      <c r="UBI237" s="304"/>
      <c r="UBJ237" s="304"/>
      <c r="UBK237" s="304"/>
      <c r="UBL237" s="304"/>
      <c r="UBM237" s="304"/>
      <c r="UBN237" s="304"/>
      <c r="UBO237" s="304"/>
      <c r="UBP237" s="304"/>
      <c r="UBQ237" s="304"/>
      <c r="UBR237" s="304"/>
      <c r="UBS237" s="304"/>
      <c r="UBT237" s="304"/>
      <c r="UBU237" s="304"/>
      <c r="UBV237" s="304"/>
      <c r="UBW237" s="304"/>
      <c r="UBX237" s="304"/>
      <c r="UBY237" s="304"/>
      <c r="UBZ237" s="304"/>
      <c r="UCA237" s="304"/>
      <c r="UCB237" s="304"/>
      <c r="UCC237" s="304"/>
      <c r="UCD237" s="304"/>
      <c r="UCE237" s="304"/>
      <c r="UCF237" s="304"/>
      <c r="UCG237" s="304"/>
      <c r="UCH237" s="304"/>
      <c r="UCI237" s="304"/>
      <c r="UCJ237" s="304"/>
      <c r="UCK237" s="304"/>
      <c r="UCL237" s="304"/>
      <c r="UCM237" s="304"/>
      <c r="UCN237" s="304"/>
      <c r="UCO237" s="304"/>
      <c r="UCP237" s="304"/>
      <c r="UCQ237" s="304"/>
      <c r="UCR237" s="304"/>
      <c r="UCS237" s="304"/>
      <c r="UCT237" s="304"/>
      <c r="UCU237" s="304"/>
      <c r="UCV237" s="304"/>
      <c r="UCW237" s="304"/>
      <c r="UCX237" s="304"/>
      <c r="UCY237" s="304"/>
      <c r="UCZ237" s="304"/>
      <c r="UDA237" s="304"/>
      <c r="UDB237" s="304"/>
      <c r="UDC237" s="304"/>
      <c r="UDD237" s="304"/>
      <c r="UDE237" s="304"/>
      <c r="UDF237" s="304"/>
      <c r="UDG237" s="304"/>
      <c r="UDH237" s="304"/>
      <c r="UDI237" s="304"/>
      <c r="UDJ237" s="304"/>
      <c r="UDK237" s="304"/>
      <c r="UDL237" s="304"/>
      <c r="UDM237" s="304"/>
      <c r="UDN237" s="304"/>
      <c r="UDO237" s="304"/>
      <c r="UDP237" s="304"/>
      <c r="UDQ237" s="304"/>
      <c r="UDR237" s="304"/>
      <c r="UDS237" s="304"/>
      <c r="UDT237" s="304"/>
      <c r="UDU237" s="304"/>
      <c r="UDV237" s="304"/>
      <c r="UDW237" s="304"/>
      <c r="UDX237" s="304"/>
      <c r="UDY237" s="304"/>
      <c r="UDZ237" s="304"/>
      <c r="UEA237" s="304"/>
      <c r="UEB237" s="304"/>
      <c r="UEC237" s="304"/>
      <c r="UED237" s="304"/>
      <c r="UEE237" s="304"/>
      <c r="UEF237" s="304"/>
      <c r="UEG237" s="304"/>
      <c r="UEH237" s="304"/>
      <c r="UEI237" s="304"/>
      <c r="UEJ237" s="304"/>
      <c r="UEK237" s="304"/>
      <c r="UEL237" s="304"/>
      <c r="UEM237" s="304"/>
      <c r="UEN237" s="304"/>
      <c r="UEO237" s="304"/>
      <c r="UEP237" s="304"/>
      <c r="UEQ237" s="304"/>
      <c r="UER237" s="304"/>
      <c r="UES237" s="304"/>
      <c r="UET237" s="304"/>
      <c r="UEU237" s="304"/>
      <c r="UEV237" s="304"/>
      <c r="UEW237" s="304"/>
      <c r="UEX237" s="304"/>
      <c r="UEY237" s="304"/>
      <c r="UEZ237" s="304"/>
      <c r="UFA237" s="304"/>
      <c r="UFB237" s="304"/>
      <c r="UFC237" s="304"/>
      <c r="UFD237" s="304"/>
      <c r="UFE237" s="304"/>
      <c r="UFF237" s="304"/>
      <c r="UFG237" s="304"/>
      <c r="UFH237" s="304"/>
      <c r="UFI237" s="304"/>
      <c r="UFJ237" s="304"/>
      <c r="UFK237" s="304"/>
      <c r="UFL237" s="304"/>
      <c r="UFM237" s="304"/>
      <c r="UFN237" s="304"/>
      <c r="UFO237" s="304"/>
      <c r="UFP237" s="304"/>
      <c r="UFQ237" s="304"/>
      <c r="UFR237" s="304"/>
      <c r="UFS237" s="304"/>
      <c r="UFT237" s="304"/>
      <c r="UFU237" s="304"/>
      <c r="UFV237" s="304"/>
      <c r="UFW237" s="304"/>
      <c r="UFX237" s="304"/>
      <c r="UFY237" s="304"/>
      <c r="UFZ237" s="304"/>
      <c r="UGA237" s="304"/>
      <c r="UGB237" s="304"/>
      <c r="UGC237" s="304"/>
      <c r="UGD237" s="304"/>
      <c r="UGE237" s="304"/>
      <c r="UGF237" s="304"/>
      <c r="UGG237" s="304"/>
      <c r="UGH237" s="304"/>
      <c r="UGI237" s="304"/>
      <c r="UGJ237" s="304"/>
      <c r="UGK237" s="304"/>
      <c r="UGL237" s="304"/>
      <c r="UGM237" s="304"/>
      <c r="UGN237" s="304"/>
      <c r="UGO237" s="304"/>
      <c r="UGP237" s="304"/>
      <c r="UGQ237" s="304"/>
      <c r="UGR237" s="304"/>
      <c r="UGS237" s="304"/>
      <c r="UGT237" s="304"/>
      <c r="UGU237" s="304"/>
      <c r="UGV237" s="304"/>
      <c r="UGW237" s="304"/>
      <c r="UGX237" s="304"/>
      <c r="UGY237" s="304"/>
      <c r="UGZ237" s="304"/>
      <c r="UHA237" s="304"/>
      <c r="UHB237" s="304"/>
      <c r="UHC237" s="304"/>
      <c r="UHD237" s="304"/>
      <c r="UHE237" s="304"/>
      <c r="UHF237" s="304"/>
      <c r="UHG237" s="304"/>
      <c r="UHH237" s="304"/>
      <c r="UHI237" s="304"/>
      <c r="UHJ237" s="304"/>
      <c r="UHK237" s="304"/>
      <c r="UHL237" s="304"/>
      <c r="UHM237" s="304"/>
      <c r="UHN237" s="304"/>
      <c r="UHO237" s="304"/>
      <c r="UHP237" s="304"/>
      <c r="UHQ237" s="304"/>
      <c r="UHR237" s="304"/>
      <c r="UHS237" s="304"/>
      <c r="UHT237" s="304"/>
      <c r="UHU237" s="304"/>
      <c r="UHV237" s="304"/>
      <c r="UHW237" s="304"/>
      <c r="UHX237" s="304"/>
      <c r="UHY237" s="304"/>
      <c r="UHZ237" s="304"/>
      <c r="UIA237" s="304"/>
      <c r="UIB237" s="304"/>
      <c r="UIC237" s="304"/>
      <c r="UID237" s="304"/>
      <c r="UIE237" s="304"/>
      <c r="UIF237" s="304"/>
      <c r="UIG237" s="304"/>
      <c r="UIH237" s="304"/>
      <c r="UII237" s="304"/>
      <c r="UIJ237" s="304"/>
      <c r="UIK237" s="304"/>
      <c r="UIL237" s="304"/>
      <c r="UIM237" s="304"/>
      <c r="UIN237" s="304"/>
      <c r="UIO237" s="304"/>
      <c r="UIP237" s="304"/>
      <c r="UIQ237" s="304"/>
      <c r="UIR237" s="304"/>
      <c r="UIS237" s="304"/>
      <c r="UIT237" s="304"/>
      <c r="UIU237" s="304"/>
      <c r="UIV237" s="304"/>
      <c r="UIW237" s="304"/>
      <c r="UIX237" s="304"/>
      <c r="UIY237" s="304"/>
      <c r="UIZ237" s="304"/>
      <c r="UJA237" s="304"/>
      <c r="UJB237" s="304"/>
      <c r="UJC237" s="304"/>
      <c r="UJD237" s="304"/>
      <c r="UJE237" s="304"/>
      <c r="UJF237" s="304"/>
      <c r="UJG237" s="304"/>
      <c r="UJH237" s="304"/>
      <c r="UJI237" s="304"/>
      <c r="UJJ237" s="304"/>
      <c r="UJK237" s="304"/>
      <c r="UJL237" s="304"/>
      <c r="UJM237" s="304"/>
      <c r="UJN237" s="304"/>
      <c r="UJO237" s="304"/>
      <c r="UJP237" s="304"/>
      <c r="UJQ237" s="304"/>
      <c r="UJR237" s="304"/>
      <c r="UJS237" s="304"/>
      <c r="UJT237" s="304"/>
      <c r="UJU237" s="304"/>
      <c r="UJV237" s="304"/>
      <c r="UJW237" s="304"/>
      <c r="UJX237" s="304"/>
      <c r="UJY237" s="304"/>
      <c r="UJZ237" s="304"/>
      <c r="UKA237" s="304"/>
      <c r="UKB237" s="304"/>
      <c r="UKC237" s="304"/>
      <c r="UKD237" s="304"/>
      <c r="UKE237" s="304"/>
      <c r="UKF237" s="304"/>
      <c r="UKG237" s="304"/>
      <c r="UKH237" s="304"/>
      <c r="UKI237" s="304"/>
      <c r="UKJ237" s="304"/>
      <c r="UKK237" s="304"/>
      <c r="UKL237" s="304"/>
      <c r="UKM237" s="304"/>
      <c r="UKN237" s="304"/>
      <c r="UKO237" s="304"/>
      <c r="UKP237" s="304"/>
      <c r="UKQ237" s="304"/>
      <c r="UKR237" s="304"/>
      <c r="UKS237" s="304"/>
      <c r="UKT237" s="304"/>
      <c r="UKU237" s="304"/>
      <c r="UKV237" s="304"/>
      <c r="UKW237" s="304"/>
      <c r="UKX237" s="304"/>
      <c r="UKY237" s="304"/>
      <c r="UKZ237" s="304"/>
      <c r="ULA237" s="304"/>
      <c r="ULB237" s="304"/>
      <c r="ULC237" s="304"/>
      <c r="ULD237" s="304"/>
      <c r="ULE237" s="304"/>
      <c r="ULF237" s="304"/>
      <c r="ULG237" s="304"/>
      <c r="ULH237" s="304"/>
      <c r="ULI237" s="304"/>
      <c r="ULJ237" s="304"/>
      <c r="ULK237" s="304"/>
      <c r="ULL237" s="304"/>
      <c r="ULM237" s="304"/>
      <c r="ULN237" s="304"/>
      <c r="ULO237" s="304"/>
      <c r="ULP237" s="304"/>
      <c r="ULQ237" s="304"/>
      <c r="ULR237" s="304"/>
      <c r="ULS237" s="304"/>
      <c r="ULT237" s="304"/>
      <c r="ULU237" s="304"/>
      <c r="ULV237" s="304"/>
      <c r="ULW237" s="304"/>
      <c r="ULX237" s="304"/>
      <c r="ULY237" s="304"/>
      <c r="ULZ237" s="304"/>
      <c r="UMA237" s="304"/>
      <c r="UMB237" s="304"/>
      <c r="UMC237" s="304"/>
      <c r="UMD237" s="304"/>
      <c r="UME237" s="304"/>
      <c r="UMF237" s="304"/>
      <c r="UMG237" s="304"/>
      <c r="UMH237" s="304"/>
      <c r="UMI237" s="304"/>
      <c r="UMJ237" s="304"/>
      <c r="UMK237" s="304"/>
      <c r="UML237" s="304"/>
      <c r="UMM237" s="304"/>
      <c r="UMN237" s="304"/>
      <c r="UMO237" s="304"/>
      <c r="UMP237" s="304"/>
      <c r="UMQ237" s="304"/>
      <c r="UMR237" s="304"/>
      <c r="UMS237" s="304"/>
      <c r="UMT237" s="304"/>
      <c r="UMU237" s="304"/>
      <c r="UMV237" s="304"/>
      <c r="UMW237" s="304"/>
      <c r="UMX237" s="304"/>
      <c r="UMY237" s="304"/>
      <c r="UMZ237" s="304"/>
      <c r="UNA237" s="304"/>
      <c r="UNB237" s="304"/>
      <c r="UNC237" s="304"/>
      <c r="UND237" s="304"/>
      <c r="UNE237" s="304"/>
      <c r="UNF237" s="304"/>
      <c r="UNG237" s="304"/>
      <c r="UNH237" s="304"/>
      <c r="UNI237" s="304"/>
      <c r="UNJ237" s="304"/>
      <c r="UNK237" s="304"/>
      <c r="UNL237" s="304"/>
      <c r="UNM237" s="304"/>
      <c r="UNN237" s="304"/>
      <c r="UNO237" s="304"/>
      <c r="UNP237" s="304"/>
      <c r="UNQ237" s="304"/>
      <c r="UNR237" s="304"/>
      <c r="UNS237" s="304"/>
      <c r="UNT237" s="304"/>
      <c r="UNU237" s="304"/>
      <c r="UNV237" s="304"/>
      <c r="UNW237" s="304"/>
      <c r="UNX237" s="304"/>
      <c r="UNY237" s="304"/>
      <c r="UNZ237" s="304"/>
      <c r="UOA237" s="304"/>
      <c r="UOB237" s="304"/>
      <c r="UOC237" s="304"/>
      <c r="UOD237" s="304"/>
      <c r="UOE237" s="304"/>
      <c r="UOF237" s="304"/>
      <c r="UOG237" s="304"/>
      <c r="UOH237" s="304"/>
      <c r="UOI237" s="304"/>
      <c r="UOJ237" s="304"/>
      <c r="UOK237" s="304"/>
      <c r="UOL237" s="304"/>
      <c r="UOM237" s="304"/>
      <c r="UON237" s="304"/>
      <c r="UOO237" s="304"/>
      <c r="UOP237" s="304"/>
      <c r="UOQ237" s="304"/>
      <c r="UOR237" s="304"/>
      <c r="UOS237" s="304"/>
      <c r="UOT237" s="304"/>
      <c r="UOU237" s="304"/>
      <c r="UOV237" s="304"/>
      <c r="UOW237" s="304"/>
      <c r="UOX237" s="304"/>
      <c r="UOY237" s="304"/>
      <c r="UOZ237" s="304"/>
      <c r="UPA237" s="304"/>
      <c r="UPB237" s="304"/>
      <c r="UPC237" s="304"/>
      <c r="UPD237" s="304"/>
      <c r="UPE237" s="304"/>
      <c r="UPF237" s="304"/>
      <c r="UPG237" s="304"/>
      <c r="UPH237" s="304"/>
      <c r="UPI237" s="304"/>
      <c r="UPJ237" s="304"/>
      <c r="UPK237" s="304"/>
      <c r="UPL237" s="304"/>
      <c r="UPM237" s="304"/>
      <c r="UPN237" s="304"/>
      <c r="UPO237" s="304"/>
      <c r="UPP237" s="304"/>
      <c r="UPQ237" s="304"/>
      <c r="UPR237" s="304"/>
      <c r="UPS237" s="304"/>
      <c r="UPT237" s="304"/>
      <c r="UPU237" s="304"/>
      <c r="UPV237" s="304"/>
      <c r="UPW237" s="304"/>
      <c r="UPX237" s="304"/>
      <c r="UPY237" s="304"/>
      <c r="UPZ237" s="304"/>
      <c r="UQA237" s="304"/>
      <c r="UQB237" s="304"/>
      <c r="UQC237" s="304"/>
      <c r="UQD237" s="304"/>
      <c r="UQE237" s="304"/>
      <c r="UQF237" s="304"/>
      <c r="UQG237" s="304"/>
      <c r="UQH237" s="304"/>
      <c r="UQI237" s="304"/>
      <c r="UQJ237" s="304"/>
      <c r="UQK237" s="304"/>
      <c r="UQL237" s="304"/>
      <c r="UQM237" s="304"/>
      <c r="UQN237" s="304"/>
      <c r="UQO237" s="304"/>
      <c r="UQP237" s="304"/>
      <c r="UQQ237" s="304"/>
      <c r="UQR237" s="304"/>
      <c r="UQS237" s="304"/>
      <c r="UQT237" s="304"/>
      <c r="UQU237" s="304"/>
      <c r="UQV237" s="304"/>
      <c r="UQW237" s="304"/>
      <c r="UQX237" s="304"/>
      <c r="UQY237" s="304"/>
      <c r="UQZ237" s="304"/>
      <c r="URA237" s="304"/>
      <c r="URB237" s="304"/>
      <c r="URC237" s="304"/>
      <c r="URD237" s="304"/>
      <c r="URE237" s="304"/>
      <c r="URF237" s="304"/>
      <c r="URG237" s="304"/>
      <c r="URH237" s="304"/>
      <c r="URI237" s="304"/>
      <c r="URJ237" s="304"/>
      <c r="URK237" s="304"/>
      <c r="URL237" s="304"/>
      <c r="URM237" s="304"/>
      <c r="URN237" s="304"/>
      <c r="URO237" s="304"/>
      <c r="URP237" s="304"/>
      <c r="URQ237" s="304"/>
      <c r="URR237" s="304"/>
      <c r="URS237" s="304"/>
      <c r="URT237" s="304"/>
      <c r="URU237" s="304"/>
      <c r="URV237" s="304"/>
      <c r="URW237" s="304"/>
      <c r="URX237" s="304"/>
      <c r="URY237" s="304"/>
      <c r="URZ237" s="304"/>
      <c r="USA237" s="304"/>
      <c r="USB237" s="304"/>
      <c r="USC237" s="304"/>
      <c r="USD237" s="304"/>
      <c r="USE237" s="304"/>
      <c r="USF237" s="304"/>
      <c r="USG237" s="304"/>
      <c r="USH237" s="304"/>
      <c r="USI237" s="304"/>
      <c r="USJ237" s="304"/>
      <c r="USK237" s="304"/>
      <c r="USL237" s="304"/>
      <c r="USM237" s="304"/>
      <c r="USN237" s="304"/>
      <c r="USO237" s="304"/>
      <c r="USP237" s="304"/>
      <c r="USQ237" s="304"/>
      <c r="USR237" s="304"/>
      <c r="USS237" s="304"/>
      <c r="UST237" s="304"/>
      <c r="USU237" s="304"/>
      <c r="USV237" s="304"/>
      <c r="USW237" s="304"/>
      <c r="USX237" s="304"/>
      <c r="USY237" s="304"/>
      <c r="USZ237" s="304"/>
      <c r="UTA237" s="304"/>
      <c r="UTB237" s="304"/>
      <c r="UTC237" s="304"/>
      <c r="UTD237" s="304"/>
      <c r="UTE237" s="304"/>
      <c r="UTF237" s="304"/>
      <c r="UTG237" s="304"/>
      <c r="UTH237" s="304"/>
      <c r="UTI237" s="304"/>
      <c r="UTJ237" s="304"/>
      <c r="UTK237" s="304"/>
      <c r="UTL237" s="304"/>
      <c r="UTM237" s="304"/>
      <c r="UTN237" s="304"/>
      <c r="UTO237" s="304"/>
      <c r="UTP237" s="304"/>
      <c r="UTQ237" s="304"/>
      <c r="UTR237" s="304"/>
      <c r="UTS237" s="304"/>
      <c r="UTT237" s="304"/>
      <c r="UTU237" s="304"/>
      <c r="UTV237" s="304"/>
      <c r="UTW237" s="304"/>
      <c r="UTX237" s="304"/>
      <c r="UTY237" s="304"/>
      <c r="UTZ237" s="304"/>
      <c r="UUA237" s="304"/>
      <c r="UUB237" s="304"/>
      <c r="UUC237" s="304"/>
      <c r="UUD237" s="304"/>
      <c r="UUE237" s="304"/>
      <c r="UUF237" s="304"/>
      <c r="UUG237" s="304"/>
      <c r="UUH237" s="304"/>
      <c r="UUI237" s="304"/>
      <c r="UUJ237" s="304"/>
      <c r="UUK237" s="304"/>
      <c r="UUL237" s="304"/>
      <c r="UUM237" s="304"/>
      <c r="UUN237" s="304"/>
      <c r="UUO237" s="304"/>
      <c r="UUP237" s="304"/>
      <c r="UUQ237" s="304"/>
      <c r="UUR237" s="304"/>
      <c r="UUS237" s="304"/>
      <c r="UUT237" s="304"/>
      <c r="UUU237" s="304"/>
      <c r="UUV237" s="304"/>
      <c r="UUW237" s="304"/>
      <c r="UUX237" s="304"/>
      <c r="UUY237" s="304"/>
      <c r="UUZ237" s="304"/>
      <c r="UVA237" s="304"/>
      <c r="UVB237" s="304"/>
      <c r="UVC237" s="304"/>
      <c r="UVD237" s="304"/>
      <c r="UVE237" s="304"/>
      <c r="UVF237" s="304"/>
      <c r="UVG237" s="304"/>
      <c r="UVH237" s="304"/>
      <c r="UVI237" s="304"/>
      <c r="UVJ237" s="304"/>
      <c r="UVK237" s="304"/>
      <c r="UVL237" s="304"/>
      <c r="UVM237" s="304"/>
      <c r="UVN237" s="304"/>
      <c r="UVO237" s="304"/>
      <c r="UVP237" s="304"/>
      <c r="UVQ237" s="304"/>
      <c r="UVR237" s="304"/>
      <c r="UVS237" s="304"/>
      <c r="UVT237" s="304"/>
      <c r="UVU237" s="304"/>
      <c r="UVV237" s="304"/>
      <c r="UVW237" s="304"/>
      <c r="UVX237" s="304"/>
      <c r="UVY237" s="304"/>
      <c r="UVZ237" s="304"/>
      <c r="UWA237" s="304"/>
      <c r="UWB237" s="304"/>
      <c r="UWC237" s="304"/>
      <c r="UWD237" s="304"/>
      <c r="UWE237" s="304"/>
      <c r="UWF237" s="304"/>
      <c r="UWG237" s="304"/>
      <c r="UWH237" s="304"/>
      <c r="UWI237" s="304"/>
      <c r="UWJ237" s="304"/>
      <c r="UWK237" s="304"/>
      <c r="UWL237" s="304"/>
      <c r="UWM237" s="304"/>
      <c r="UWN237" s="304"/>
      <c r="UWO237" s="304"/>
      <c r="UWP237" s="304"/>
      <c r="UWQ237" s="304"/>
      <c r="UWR237" s="304"/>
      <c r="UWS237" s="304"/>
      <c r="UWT237" s="304"/>
      <c r="UWU237" s="304"/>
      <c r="UWV237" s="304"/>
      <c r="UWW237" s="304"/>
      <c r="UWX237" s="304"/>
      <c r="UWY237" s="304"/>
      <c r="UWZ237" s="304"/>
      <c r="UXA237" s="304"/>
      <c r="UXB237" s="304"/>
      <c r="UXC237" s="304"/>
      <c r="UXD237" s="304"/>
      <c r="UXE237" s="304"/>
      <c r="UXF237" s="304"/>
      <c r="UXG237" s="304"/>
      <c r="UXH237" s="304"/>
      <c r="UXI237" s="304"/>
      <c r="UXJ237" s="304"/>
      <c r="UXK237" s="304"/>
      <c r="UXL237" s="304"/>
      <c r="UXM237" s="304"/>
      <c r="UXN237" s="304"/>
      <c r="UXO237" s="304"/>
      <c r="UXP237" s="304"/>
      <c r="UXQ237" s="304"/>
      <c r="UXR237" s="304"/>
      <c r="UXS237" s="304"/>
      <c r="UXT237" s="304"/>
      <c r="UXU237" s="304"/>
      <c r="UXV237" s="304"/>
      <c r="UXW237" s="304"/>
      <c r="UXX237" s="304"/>
      <c r="UXY237" s="304"/>
      <c r="UXZ237" s="304"/>
      <c r="UYA237" s="304"/>
      <c r="UYB237" s="304"/>
      <c r="UYC237" s="304"/>
      <c r="UYD237" s="304"/>
      <c r="UYE237" s="304"/>
      <c r="UYF237" s="304"/>
      <c r="UYG237" s="304"/>
      <c r="UYH237" s="304"/>
      <c r="UYI237" s="304"/>
      <c r="UYJ237" s="304"/>
      <c r="UYK237" s="304"/>
      <c r="UYL237" s="304"/>
      <c r="UYM237" s="304"/>
      <c r="UYN237" s="304"/>
      <c r="UYO237" s="304"/>
      <c r="UYP237" s="304"/>
      <c r="UYQ237" s="304"/>
      <c r="UYR237" s="304"/>
      <c r="UYS237" s="304"/>
      <c r="UYT237" s="304"/>
      <c r="UYU237" s="304"/>
      <c r="UYV237" s="304"/>
      <c r="UYW237" s="304"/>
      <c r="UYX237" s="304"/>
      <c r="UYY237" s="304"/>
      <c r="UYZ237" s="304"/>
      <c r="UZA237" s="304"/>
      <c r="UZB237" s="304"/>
      <c r="UZC237" s="304"/>
      <c r="UZD237" s="304"/>
      <c r="UZE237" s="304"/>
      <c r="UZF237" s="304"/>
      <c r="UZG237" s="304"/>
      <c r="UZH237" s="304"/>
      <c r="UZI237" s="304"/>
      <c r="UZJ237" s="304"/>
      <c r="UZK237" s="304"/>
      <c r="UZL237" s="304"/>
      <c r="UZM237" s="304"/>
      <c r="UZN237" s="304"/>
      <c r="UZO237" s="304"/>
      <c r="UZP237" s="304"/>
      <c r="UZQ237" s="304"/>
      <c r="UZR237" s="304"/>
      <c r="UZS237" s="304"/>
      <c r="UZT237" s="304"/>
      <c r="UZU237" s="304"/>
      <c r="UZV237" s="304"/>
      <c r="UZW237" s="304"/>
      <c r="UZX237" s="304"/>
      <c r="UZY237" s="304"/>
      <c r="UZZ237" s="304"/>
      <c r="VAA237" s="304"/>
      <c r="VAB237" s="304"/>
      <c r="VAC237" s="304"/>
      <c r="VAD237" s="304"/>
      <c r="VAE237" s="304"/>
      <c r="VAF237" s="304"/>
      <c r="VAG237" s="304"/>
      <c r="VAH237" s="304"/>
      <c r="VAI237" s="304"/>
      <c r="VAJ237" s="304"/>
      <c r="VAK237" s="304"/>
      <c r="VAL237" s="304"/>
      <c r="VAM237" s="304"/>
      <c r="VAN237" s="304"/>
      <c r="VAO237" s="304"/>
      <c r="VAP237" s="304"/>
      <c r="VAQ237" s="304"/>
      <c r="VAR237" s="304"/>
      <c r="VAS237" s="304"/>
      <c r="VAT237" s="304"/>
      <c r="VAU237" s="304"/>
      <c r="VAV237" s="304"/>
      <c r="VAW237" s="304"/>
      <c r="VAX237" s="304"/>
      <c r="VAY237" s="304"/>
      <c r="VAZ237" s="304"/>
      <c r="VBA237" s="304"/>
      <c r="VBB237" s="304"/>
      <c r="VBC237" s="304"/>
      <c r="VBD237" s="304"/>
      <c r="VBE237" s="304"/>
      <c r="VBF237" s="304"/>
      <c r="VBG237" s="304"/>
      <c r="VBH237" s="304"/>
      <c r="VBI237" s="304"/>
      <c r="VBJ237" s="304"/>
      <c r="VBK237" s="304"/>
      <c r="VBL237" s="304"/>
      <c r="VBM237" s="304"/>
      <c r="VBN237" s="304"/>
      <c r="VBO237" s="304"/>
      <c r="VBP237" s="304"/>
      <c r="VBQ237" s="304"/>
      <c r="VBR237" s="304"/>
      <c r="VBS237" s="304"/>
      <c r="VBT237" s="304"/>
      <c r="VBU237" s="304"/>
      <c r="VBV237" s="304"/>
      <c r="VBW237" s="304"/>
      <c r="VBX237" s="304"/>
      <c r="VBY237" s="304"/>
      <c r="VBZ237" s="304"/>
      <c r="VCA237" s="304"/>
      <c r="VCB237" s="304"/>
      <c r="VCC237" s="304"/>
      <c r="VCD237" s="304"/>
      <c r="VCE237" s="304"/>
      <c r="VCF237" s="304"/>
      <c r="VCG237" s="304"/>
      <c r="VCH237" s="304"/>
      <c r="VCI237" s="304"/>
      <c r="VCJ237" s="304"/>
      <c r="VCK237" s="304"/>
      <c r="VCL237" s="304"/>
      <c r="VCM237" s="304"/>
      <c r="VCN237" s="304"/>
      <c r="VCO237" s="304"/>
      <c r="VCP237" s="304"/>
      <c r="VCQ237" s="304"/>
      <c r="VCR237" s="304"/>
      <c r="VCS237" s="304"/>
      <c r="VCT237" s="304"/>
      <c r="VCU237" s="304"/>
      <c r="VCV237" s="304"/>
      <c r="VCW237" s="304"/>
      <c r="VCX237" s="304"/>
      <c r="VCY237" s="304"/>
      <c r="VCZ237" s="304"/>
      <c r="VDA237" s="304"/>
      <c r="VDB237" s="304"/>
      <c r="VDC237" s="304"/>
      <c r="VDD237" s="304"/>
      <c r="VDE237" s="304"/>
      <c r="VDF237" s="304"/>
      <c r="VDG237" s="304"/>
      <c r="VDH237" s="304"/>
      <c r="VDI237" s="304"/>
      <c r="VDJ237" s="304"/>
      <c r="VDK237" s="304"/>
      <c r="VDL237" s="304"/>
      <c r="VDM237" s="304"/>
      <c r="VDN237" s="304"/>
      <c r="VDO237" s="304"/>
      <c r="VDP237" s="304"/>
      <c r="VDQ237" s="304"/>
      <c r="VDR237" s="304"/>
      <c r="VDS237" s="304"/>
      <c r="VDT237" s="304"/>
      <c r="VDU237" s="304"/>
      <c r="VDV237" s="304"/>
      <c r="VDW237" s="304"/>
      <c r="VDX237" s="304"/>
      <c r="VDY237" s="304"/>
      <c r="VDZ237" s="304"/>
      <c r="VEA237" s="304"/>
      <c r="VEB237" s="304"/>
      <c r="VEC237" s="304"/>
      <c r="VED237" s="304"/>
      <c r="VEE237" s="304"/>
      <c r="VEF237" s="304"/>
      <c r="VEG237" s="304"/>
      <c r="VEH237" s="304"/>
      <c r="VEI237" s="304"/>
      <c r="VEJ237" s="304"/>
      <c r="VEK237" s="304"/>
      <c r="VEL237" s="304"/>
      <c r="VEM237" s="304"/>
      <c r="VEN237" s="304"/>
      <c r="VEO237" s="304"/>
      <c r="VEP237" s="304"/>
      <c r="VEQ237" s="304"/>
      <c r="VER237" s="304"/>
      <c r="VES237" s="304"/>
      <c r="VET237" s="304"/>
      <c r="VEU237" s="304"/>
      <c r="VEV237" s="304"/>
      <c r="VEW237" s="304"/>
      <c r="VEX237" s="304"/>
      <c r="VEY237" s="304"/>
      <c r="VEZ237" s="304"/>
      <c r="VFA237" s="304"/>
      <c r="VFB237" s="304"/>
      <c r="VFC237" s="304"/>
      <c r="VFD237" s="304"/>
      <c r="VFE237" s="304"/>
      <c r="VFF237" s="304"/>
      <c r="VFG237" s="304"/>
      <c r="VFH237" s="304"/>
      <c r="VFI237" s="304"/>
      <c r="VFJ237" s="304"/>
      <c r="VFK237" s="304"/>
      <c r="VFL237" s="304"/>
      <c r="VFM237" s="304"/>
      <c r="VFN237" s="304"/>
      <c r="VFO237" s="304"/>
      <c r="VFP237" s="304"/>
      <c r="VFQ237" s="304"/>
      <c r="VFR237" s="304"/>
      <c r="VFS237" s="304"/>
      <c r="VFT237" s="304"/>
      <c r="VFU237" s="304"/>
      <c r="VFV237" s="304"/>
      <c r="VFW237" s="304"/>
      <c r="VFX237" s="304"/>
      <c r="VFY237" s="304"/>
      <c r="VFZ237" s="304"/>
      <c r="VGA237" s="304"/>
      <c r="VGB237" s="304"/>
      <c r="VGC237" s="304"/>
      <c r="VGD237" s="304"/>
      <c r="VGE237" s="304"/>
      <c r="VGF237" s="304"/>
      <c r="VGG237" s="304"/>
      <c r="VGH237" s="304"/>
      <c r="VGI237" s="304"/>
      <c r="VGJ237" s="304"/>
      <c r="VGK237" s="304"/>
      <c r="VGL237" s="304"/>
      <c r="VGM237" s="304"/>
      <c r="VGN237" s="304"/>
      <c r="VGO237" s="304"/>
      <c r="VGP237" s="304"/>
      <c r="VGQ237" s="304"/>
      <c r="VGR237" s="304"/>
      <c r="VGS237" s="304"/>
      <c r="VGT237" s="304"/>
      <c r="VGU237" s="304"/>
      <c r="VGV237" s="304"/>
      <c r="VGW237" s="304"/>
      <c r="VGX237" s="304"/>
      <c r="VGY237" s="304"/>
      <c r="VGZ237" s="304"/>
      <c r="VHA237" s="304"/>
      <c r="VHB237" s="304"/>
      <c r="VHC237" s="304"/>
      <c r="VHD237" s="304"/>
      <c r="VHE237" s="304"/>
      <c r="VHF237" s="304"/>
      <c r="VHG237" s="304"/>
      <c r="VHH237" s="304"/>
      <c r="VHI237" s="304"/>
      <c r="VHJ237" s="304"/>
      <c r="VHK237" s="304"/>
      <c r="VHL237" s="304"/>
      <c r="VHM237" s="304"/>
      <c r="VHN237" s="304"/>
      <c r="VHO237" s="304"/>
      <c r="VHP237" s="304"/>
      <c r="VHQ237" s="304"/>
      <c r="VHR237" s="304"/>
      <c r="VHS237" s="304"/>
      <c r="VHT237" s="304"/>
      <c r="VHU237" s="304"/>
      <c r="VHV237" s="304"/>
      <c r="VHW237" s="304"/>
      <c r="VHX237" s="304"/>
      <c r="VHY237" s="304"/>
      <c r="VHZ237" s="304"/>
      <c r="VIA237" s="304"/>
      <c r="VIB237" s="304"/>
      <c r="VIC237" s="304"/>
      <c r="VID237" s="304"/>
      <c r="VIE237" s="304"/>
      <c r="VIF237" s="304"/>
      <c r="VIG237" s="304"/>
      <c r="VIH237" s="304"/>
      <c r="VII237" s="304"/>
      <c r="VIJ237" s="304"/>
      <c r="VIK237" s="304"/>
      <c r="VIL237" s="304"/>
      <c r="VIM237" s="304"/>
      <c r="VIN237" s="304"/>
      <c r="VIO237" s="304"/>
      <c r="VIP237" s="304"/>
      <c r="VIQ237" s="304"/>
      <c r="VIR237" s="304"/>
      <c r="VIS237" s="304"/>
      <c r="VIT237" s="304"/>
      <c r="VIU237" s="304"/>
      <c r="VIV237" s="304"/>
      <c r="VIW237" s="304"/>
      <c r="VIX237" s="304"/>
      <c r="VIY237" s="304"/>
      <c r="VIZ237" s="304"/>
      <c r="VJA237" s="304"/>
      <c r="VJB237" s="304"/>
      <c r="VJC237" s="304"/>
      <c r="VJD237" s="304"/>
      <c r="VJE237" s="304"/>
      <c r="VJF237" s="304"/>
      <c r="VJG237" s="304"/>
      <c r="VJH237" s="304"/>
      <c r="VJI237" s="304"/>
      <c r="VJJ237" s="304"/>
      <c r="VJK237" s="304"/>
      <c r="VJL237" s="304"/>
      <c r="VJM237" s="304"/>
      <c r="VJN237" s="304"/>
      <c r="VJO237" s="304"/>
      <c r="VJP237" s="304"/>
      <c r="VJQ237" s="304"/>
      <c r="VJR237" s="304"/>
      <c r="VJS237" s="304"/>
      <c r="VJT237" s="304"/>
      <c r="VJU237" s="304"/>
      <c r="VJV237" s="304"/>
      <c r="VJW237" s="304"/>
      <c r="VJX237" s="304"/>
      <c r="VJY237" s="304"/>
      <c r="VJZ237" s="304"/>
      <c r="VKA237" s="304"/>
      <c r="VKB237" s="304"/>
      <c r="VKC237" s="304"/>
      <c r="VKD237" s="304"/>
      <c r="VKE237" s="304"/>
      <c r="VKF237" s="304"/>
      <c r="VKG237" s="304"/>
      <c r="VKH237" s="304"/>
      <c r="VKI237" s="304"/>
      <c r="VKJ237" s="304"/>
      <c r="VKK237" s="304"/>
      <c r="VKL237" s="304"/>
      <c r="VKM237" s="304"/>
      <c r="VKN237" s="304"/>
      <c r="VKO237" s="304"/>
      <c r="VKP237" s="304"/>
      <c r="VKQ237" s="304"/>
      <c r="VKR237" s="304"/>
      <c r="VKS237" s="304"/>
      <c r="VKT237" s="304"/>
      <c r="VKU237" s="304"/>
      <c r="VKV237" s="304"/>
      <c r="VKW237" s="304"/>
      <c r="VKX237" s="304"/>
      <c r="VKY237" s="304"/>
      <c r="VKZ237" s="304"/>
      <c r="VLA237" s="304"/>
      <c r="VLB237" s="304"/>
      <c r="VLC237" s="304"/>
      <c r="VLD237" s="304"/>
      <c r="VLE237" s="304"/>
      <c r="VLF237" s="304"/>
      <c r="VLG237" s="304"/>
      <c r="VLH237" s="304"/>
      <c r="VLI237" s="304"/>
      <c r="VLJ237" s="304"/>
      <c r="VLK237" s="304"/>
      <c r="VLL237" s="304"/>
      <c r="VLM237" s="304"/>
      <c r="VLN237" s="304"/>
      <c r="VLO237" s="304"/>
      <c r="VLP237" s="304"/>
      <c r="VLQ237" s="304"/>
      <c r="VLR237" s="304"/>
      <c r="VLS237" s="304"/>
      <c r="VLT237" s="304"/>
      <c r="VLU237" s="304"/>
      <c r="VLV237" s="304"/>
      <c r="VLW237" s="304"/>
      <c r="VLX237" s="304"/>
      <c r="VLY237" s="304"/>
      <c r="VLZ237" s="304"/>
      <c r="VMA237" s="304"/>
      <c r="VMB237" s="304"/>
      <c r="VMC237" s="304"/>
      <c r="VMD237" s="304"/>
      <c r="VME237" s="304"/>
      <c r="VMF237" s="304"/>
      <c r="VMG237" s="304"/>
      <c r="VMH237" s="304"/>
      <c r="VMI237" s="304"/>
      <c r="VMJ237" s="304"/>
      <c r="VMK237" s="304"/>
      <c r="VML237" s="304"/>
      <c r="VMM237" s="304"/>
      <c r="VMN237" s="304"/>
      <c r="VMO237" s="304"/>
      <c r="VMP237" s="304"/>
      <c r="VMQ237" s="304"/>
      <c r="VMR237" s="304"/>
      <c r="VMS237" s="304"/>
      <c r="VMT237" s="304"/>
      <c r="VMU237" s="304"/>
      <c r="VMV237" s="304"/>
      <c r="VMW237" s="304"/>
      <c r="VMX237" s="304"/>
      <c r="VMY237" s="304"/>
      <c r="VMZ237" s="304"/>
      <c r="VNA237" s="304"/>
      <c r="VNB237" s="304"/>
      <c r="VNC237" s="304"/>
      <c r="VND237" s="304"/>
      <c r="VNE237" s="304"/>
      <c r="VNF237" s="304"/>
      <c r="VNG237" s="304"/>
      <c r="VNH237" s="304"/>
      <c r="VNI237" s="304"/>
      <c r="VNJ237" s="304"/>
      <c r="VNK237" s="304"/>
      <c r="VNL237" s="304"/>
      <c r="VNM237" s="304"/>
      <c r="VNN237" s="304"/>
      <c r="VNO237" s="304"/>
      <c r="VNP237" s="304"/>
      <c r="VNQ237" s="304"/>
      <c r="VNR237" s="304"/>
      <c r="VNS237" s="304"/>
      <c r="VNT237" s="304"/>
      <c r="VNU237" s="304"/>
      <c r="VNV237" s="304"/>
      <c r="VNW237" s="304"/>
      <c r="VNX237" s="304"/>
      <c r="VNY237" s="304"/>
      <c r="VNZ237" s="304"/>
      <c r="VOA237" s="304"/>
      <c r="VOB237" s="304"/>
      <c r="VOC237" s="304"/>
      <c r="VOD237" s="304"/>
      <c r="VOE237" s="304"/>
      <c r="VOF237" s="304"/>
      <c r="VOG237" s="304"/>
      <c r="VOH237" s="304"/>
      <c r="VOI237" s="304"/>
      <c r="VOJ237" s="304"/>
      <c r="VOK237" s="304"/>
      <c r="VOL237" s="304"/>
      <c r="VOM237" s="304"/>
      <c r="VON237" s="304"/>
      <c r="VOO237" s="304"/>
      <c r="VOP237" s="304"/>
      <c r="VOQ237" s="304"/>
      <c r="VOR237" s="304"/>
      <c r="VOS237" s="304"/>
      <c r="VOT237" s="304"/>
      <c r="VOU237" s="304"/>
      <c r="VOV237" s="304"/>
      <c r="VOW237" s="304"/>
      <c r="VOX237" s="304"/>
      <c r="VOY237" s="304"/>
      <c r="VOZ237" s="304"/>
      <c r="VPA237" s="304"/>
      <c r="VPB237" s="304"/>
      <c r="VPC237" s="304"/>
      <c r="VPD237" s="304"/>
      <c r="VPE237" s="304"/>
      <c r="VPF237" s="304"/>
      <c r="VPG237" s="304"/>
      <c r="VPH237" s="304"/>
      <c r="VPI237" s="304"/>
      <c r="VPJ237" s="304"/>
      <c r="VPK237" s="304"/>
      <c r="VPL237" s="304"/>
      <c r="VPM237" s="304"/>
      <c r="VPN237" s="304"/>
      <c r="VPO237" s="304"/>
      <c r="VPP237" s="304"/>
      <c r="VPQ237" s="304"/>
      <c r="VPR237" s="304"/>
      <c r="VPS237" s="304"/>
      <c r="VPT237" s="304"/>
      <c r="VPU237" s="304"/>
      <c r="VPV237" s="304"/>
      <c r="VPW237" s="304"/>
      <c r="VPX237" s="304"/>
      <c r="VPY237" s="304"/>
      <c r="VPZ237" s="304"/>
      <c r="VQA237" s="304"/>
      <c r="VQB237" s="304"/>
      <c r="VQC237" s="304"/>
      <c r="VQD237" s="304"/>
      <c r="VQE237" s="304"/>
      <c r="VQF237" s="304"/>
      <c r="VQG237" s="304"/>
      <c r="VQH237" s="304"/>
      <c r="VQI237" s="304"/>
      <c r="VQJ237" s="304"/>
      <c r="VQK237" s="304"/>
      <c r="VQL237" s="304"/>
      <c r="VQM237" s="304"/>
      <c r="VQN237" s="304"/>
      <c r="VQO237" s="304"/>
      <c r="VQP237" s="304"/>
      <c r="VQQ237" s="304"/>
      <c r="VQR237" s="304"/>
      <c r="VQS237" s="304"/>
      <c r="VQT237" s="304"/>
      <c r="VQU237" s="304"/>
      <c r="VQV237" s="304"/>
      <c r="VQW237" s="304"/>
      <c r="VQX237" s="304"/>
      <c r="VQY237" s="304"/>
      <c r="VQZ237" s="304"/>
      <c r="VRA237" s="304"/>
      <c r="VRB237" s="304"/>
      <c r="VRC237" s="304"/>
      <c r="VRD237" s="304"/>
      <c r="VRE237" s="304"/>
      <c r="VRF237" s="304"/>
      <c r="VRG237" s="304"/>
      <c r="VRH237" s="304"/>
      <c r="VRI237" s="304"/>
      <c r="VRJ237" s="304"/>
      <c r="VRK237" s="304"/>
      <c r="VRL237" s="304"/>
      <c r="VRM237" s="304"/>
      <c r="VRN237" s="304"/>
      <c r="VRO237" s="304"/>
      <c r="VRP237" s="304"/>
      <c r="VRQ237" s="304"/>
      <c r="VRR237" s="304"/>
      <c r="VRS237" s="304"/>
      <c r="VRT237" s="304"/>
      <c r="VRU237" s="304"/>
      <c r="VRV237" s="304"/>
      <c r="VRW237" s="304"/>
      <c r="VRX237" s="304"/>
      <c r="VRY237" s="304"/>
      <c r="VRZ237" s="304"/>
      <c r="VSA237" s="304"/>
      <c r="VSB237" s="304"/>
      <c r="VSC237" s="304"/>
      <c r="VSD237" s="304"/>
      <c r="VSE237" s="304"/>
      <c r="VSF237" s="304"/>
      <c r="VSG237" s="304"/>
      <c r="VSH237" s="304"/>
      <c r="VSI237" s="304"/>
      <c r="VSJ237" s="304"/>
      <c r="VSK237" s="304"/>
      <c r="VSL237" s="304"/>
      <c r="VSM237" s="304"/>
      <c r="VSN237" s="304"/>
      <c r="VSO237" s="304"/>
      <c r="VSP237" s="304"/>
      <c r="VSQ237" s="304"/>
      <c r="VSR237" s="304"/>
      <c r="VSS237" s="304"/>
      <c r="VST237" s="304"/>
      <c r="VSU237" s="304"/>
      <c r="VSV237" s="304"/>
      <c r="VSW237" s="304"/>
      <c r="VSX237" s="304"/>
      <c r="VSY237" s="304"/>
      <c r="VSZ237" s="304"/>
      <c r="VTA237" s="304"/>
      <c r="VTB237" s="304"/>
      <c r="VTC237" s="304"/>
      <c r="VTD237" s="304"/>
      <c r="VTE237" s="304"/>
      <c r="VTF237" s="304"/>
      <c r="VTG237" s="304"/>
      <c r="VTH237" s="304"/>
      <c r="VTI237" s="304"/>
      <c r="VTJ237" s="304"/>
      <c r="VTK237" s="304"/>
      <c r="VTL237" s="304"/>
      <c r="VTM237" s="304"/>
      <c r="VTN237" s="304"/>
      <c r="VTO237" s="304"/>
      <c r="VTP237" s="304"/>
      <c r="VTQ237" s="304"/>
      <c r="VTR237" s="304"/>
      <c r="VTS237" s="304"/>
      <c r="VTT237" s="304"/>
      <c r="VTU237" s="304"/>
      <c r="VTV237" s="304"/>
      <c r="VTW237" s="304"/>
      <c r="VTX237" s="304"/>
      <c r="VTY237" s="304"/>
      <c r="VTZ237" s="304"/>
      <c r="VUA237" s="304"/>
      <c r="VUB237" s="304"/>
      <c r="VUC237" s="304"/>
      <c r="VUD237" s="304"/>
      <c r="VUE237" s="304"/>
      <c r="VUF237" s="304"/>
      <c r="VUG237" s="304"/>
      <c r="VUH237" s="304"/>
      <c r="VUI237" s="304"/>
      <c r="VUJ237" s="304"/>
      <c r="VUK237" s="304"/>
      <c r="VUL237" s="304"/>
      <c r="VUM237" s="304"/>
      <c r="VUN237" s="304"/>
      <c r="VUO237" s="304"/>
      <c r="VUP237" s="304"/>
      <c r="VUQ237" s="304"/>
      <c r="VUR237" s="304"/>
      <c r="VUS237" s="304"/>
      <c r="VUT237" s="304"/>
      <c r="VUU237" s="304"/>
      <c r="VUV237" s="304"/>
      <c r="VUW237" s="304"/>
      <c r="VUX237" s="304"/>
      <c r="VUY237" s="304"/>
      <c r="VUZ237" s="304"/>
      <c r="VVA237" s="304"/>
      <c r="VVB237" s="304"/>
      <c r="VVC237" s="304"/>
      <c r="VVD237" s="304"/>
      <c r="VVE237" s="304"/>
      <c r="VVF237" s="304"/>
      <c r="VVG237" s="304"/>
      <c r="VVH237" s="304"/>
      <c r="VVI237" s="304"/>
      <c r="VVJ237" s="304"/>
      <c r="VVK237" s="304"/>
      <c r="VVL237" s="304"/>
      <c r="VVM237" s="304"/>
      <c r="VVN237" s="304"/>
      <c r="VVO237" s="304"/>
      <c r="VVP237" s="304"/>
      <c r="VVQ237" s="304"/>
      <c r="VVR237" s="304"/>
      <c r="VVS237" s="304"/>
      <c r="VVT237" s="304"/>
      <c r="VVU237" s="304"/>
      <c r="VVV237" s="304"/>
      <c r="VVW237" s="304"/>
      <c r="VVX237" s="304"/>
      <c r="VVY237" s="304"/>
      <c r="VVZ237" s="304"/>
      <c r="VWA237" s="304"/>
      <c r="VWB237" s="304"/>
      <c r="VWC237" s="304"/>
      <c r="VWD237" s="304"/>
      <c r="VWE237" s="304"/>
      <c r="VWF237" s="304"/>
      <c r="VWG237" s="304"/>
      <c r="VWH237" s="304"/>
      <c r="VWI237" s="304"/>
      <c r="VWJ237" s="304"/>
      <c r="VWK237" s="304"/>
      <c r="VWL237" s="304"/>
      <c r="VWM237" s="304"/>
      <c r="VWN237" s="304"/>
      <c r="VWO237" s="304"/>
      <c r="VWP237" s="304"/>
      <c r="VWQ237" s="304"/>
      <c r="VWR237" s="304"/>
      <c r="VWS237" s="304"/>
      <c r="VWT237" s="304"/>
      <c r="VWU237" s="304"/>
      <c r="VWV237" s="304"/>
      <c r="VWW237" s="304"/>
      <c r="VWX237" s="304"/>
      <c r="VWY237" s="304"/>
      <c r="VWZ237" s="304"/>
      <c r="VXA237" s="304"/>
      <c r="VXB237" s="304"/>
      <c r="VXC237" s="304"/>
      <c r="VXD237" s="304"/>
      <c r="VXE237" s="304"/>
      <c r="VXF237" s="304"/>
      <c r="VXG237" s="304"/>
      <c r="VXH237" s="304"/>
      <c r="VXI237" s="304"/>
      <c r="VXJ237" s="304"/>
      <c r="VXK237" s="304"/>
      <c r="VXL237" s="304"/>
      <c r="VXM237" s="304"/>
      <c r="VXN237" s="304"/>
      <c r="VXO237" s="304"/>
      <c r="VXP237" s="304"/>
      <c r="VXQ237" s="304"/>
      <c r="VXR237" s="304"/>
      <c r="VXS237" s="304"/>
      <c r="VXT237" s="304"/>
      <c r="VXU237" s="304"/>
      <c r="VXV237" s="304"/>
      <c r="VXW237" s="304"/>
      <c r="VXX237" s="304"/>
      <c r="VXY237" s="304"/>
      <c r="VXZ237" s="304"/>
      <c r="VYA237" s="304"/>
      <c r="VYB237" s="304"/>
      <c r="VYC237" s="304"/>
      <c r="VYD237" s="304"/>
      <c r="VYE237" s="304"/>
      <c r="VYF237" s="304"/>
      <c r="VYG237" s="304"/>
      <c r="VYH237" s="304"/>
      <c r="VYI237" s="304"/>
      <c r="VYJ237" s="304"/>
      <c r="VYK237" s="304"/>
      <c r="VYL237" s="304"/>
      <c r="VYM237" s="304"/>
      <c r="VYN237" s="304"/>
      <c r="VYO237" s="304"/>
      <c r="VYP237" s="304"/>
      <c r="VYQ237" s="304"/>
      <c r="VYR237" s="304"/>
      <c r="VYS237" s="304"/>
      <c r="VYT237" s="304"/>
      <c r="VYU237" s="304"/>
      <c r="VYV237" s="304"/>
      <c r="VYW237" s="304"/>
      <c r="VYX237" s="304"/>
      <c r="VYY237" s="304"/>
      <c r="VYZ237" s="304"/>
      <c r="VZA237" s="304"/>
      <c r="VZB237" s="304"/>
      <c r="VZC237" s="304"/>
      <c r="VZD237" s="304"/>
      <c r="VZE237" s="304"/>
      <c r="VZF237" s="304"/>
      <c r="VZG237" s="304"/>
      <c r="VZH237" s="304"/>
      <c r="VZI237" s="304"/>
      <c r="VZJ237" s="304"/>
      <c r="VZK237" s="304"/>
      <c r="VZL237" s="304"/>
      <c r="VZM237" s="304"/>
      <c r="VZN237" s="304"/>
      <c r="VZO237" s="304"/>
      <c r="VZP237" s="304"/>
      <c r="VZQ237" s="304"/>
      <c r="VZR237" s="304"/>
      <c r="VZS237" s="304"/>
      <c r="VZT237" s="304"/>
      <c r="VZU237" s="304"/>
      <c r="VZV237" s="304"/>
      <c r="VZW237" s="304"/>
      <c r="VZX237" s="304"/>
      <c r="VZY237" s="304"/>
      <c r="VZZ237" s="304"/>
      <c r="WAA237" s="304"/>
      <c r="WAB237" s="304"/>
      <c r="WAC237" s="304"/>
      <c r="WAD237" s="304"/>
      <c r="WAE237" s="304"/>
      <c r="WAF237" s="304"/>
      <c r="WAG237" s="304"/>
      <c r="WAH237" s="304"/>
      <c r="WAI237" s="304"/>
      <c r="WAJ237" s="304"/>
      <c r="WAK237" s="304"/>
      <c r="WAL237" s="304"/>
      <c r="WAM237" s="304"/>
      <c r="WAN237" s="304"/>
      <c r="WAO237" s="304"/>
      <c r="WAP237" s="304"/>
      <c r="WAQ237" s="304"/>
      <c r="WAR237" s="304"/>
      <c r="WAS237" s="304"/>
      <c r="WAT237" s="304"/>
      <c r="WAU237" s="304"/>
      <c r="WAV237" s="304"/>
      <c r="WAW237" s="304"/>
      <c r="WAX237" s="304"/>
      <c r="WAY237" s="304"/>
      <c r="WAZ237" s="304"/>
      <c r="WBA237" s="304"/>
      <c r="WBB237" s="304"/>
      <c r="WBC237" s="304"/>
      <c r="WBD237" s="304"/>
      <c r="WBE237" s="304"/>
      <c r="WBF237" s="304"/>
      <c r="WBG237" s="304"/>
      <c r="WBH237" s="304"/>
      <c r="WBI237" s="304"/>
      <c r="WBJ237" s="304"/>
      <c r="WBK237" s="304"/>
      <c r="WBL237" s="304"/>
      <c r="WBM237" s="304"/>
      <c r="WBN237" s="304"/>
      <c r="WBO237" s="304"/>
      <c r="WBP237" s="304"/>
      <c r="WBQ237" s="304"/>
      <c r="WBR237" s="304"/>
      <c r="WBS237" s="304"/>
      <c r="WBT237" s="304"/>
      <c r="WBU237" s="304"/>
      <c r="WBV237" s="304"/>
      <c r="WBW237" s="304"/>
      <c r="WBX237" s="304"/>
      <c r="WBY237" s="304"/>
      <c r="WBZ237" s="304"/>
      <c r="WCA237" s="304"/>
      <c r="WCB237" s="304"/>
      <c r="WCC237" s="304"/>
      <c r="WCD237" s="304"/>
      <c r="WCE237" s="304"/>
      <c r="WCF237" s="304"/>
      <c r="WCG237" s="304"/>
      <c r="WCH237" s="304"/>
      <c r="WCI237" s="304"/>
      <c r="WCJ237" s="304"/>
      <c r="WCK237" s="304"/>
      <c r="WCL237" s="304"/>
      <c r="WCM237" s="304"/>
      <c r="WCN237" s="304"/>
      <c r="WCO237" s="304"/>
      <c r="WCP237" s="304"/>
      <c r="WCQ237" s="304"/>
      <c r="WCR237" s="304"/>
      <c r="WCS237" s="304"/>
      <c r="WCT237" s="304"/>
      <c r="WCU237" s="304"/>
      <c r="WCV237" s="304"/>
      <c r="WCW237" s="304"/>
      <c r="WCX237" s="304"/>
      <c r="WCY237" s="304"/>
      <c r="WCZ237" s="304"/>
      <c r="WDA237" s="304"/>
      <c r="WDB237" s="304"/>
      <c r="WDC237" s="304"/>
      <c r="WDD237" s="304"/>
      <c r="WDE237" s="304"/>
      <c r="WDF237" s="304"/>
      <c r="WDG237" s="304"/>
      <c r="WDH237" s="304"/>
      <c r="WDI237" s="304"/>
      <c r="WDJ237" s="304"/>
      <c r="WDK237" s="304"/>
      <c r="WDL237" s="304"/>
      <c r="WDM237" s="304"/>
      <c r="WDN237" s="304"/>
      <c r="WDO237" s="304"/>
      <c r="WDP237" s="304"/>
      <c r="WDQ237" s="304"/>
      <c r="WDR237" s="304"/>
      <c r="WDS237" s="304"/>
      <c r="WDT237" s="304"/>
      <c r="WDU237" s="304"/>
      <c r="WDV237" s="304"/>
      <c r="WDW237" s="304"/>
      <c r="WDX237" s="304"/>
      <c r="WDY237" s="304"/>
      <c r="WDZ237" s="304"/>
      <c r="WEA237" s="304"/>
      <c r="WEB237" s="304"/>
      <c r="WEC237" s="304"/>
      <c r="WED237" s="304"/>
      <c r="WEE237" s="304"/>
      <c r="WEF237" s="304"/>
      <c r="WEG237" s="304"/>
      <c r="WEH237" s="304"/>
      <c r="WEI237" s="304"/>
      <c r="WEJ237" s="304"/>
      <c r="WEK237" s="304"/>
      <c r="WEL237" s="304"/>
      <c r="WEM237" s="304"/>
      <c r="WEN237" s="304"/>
      <c r="WEO237" s="304"/>
      <c r="WEP237" s="304"/>
      <c r="WEQ237" s="304"/>
      <c r="WER237" s="304"/>
      <c r="WES237" s="304"/>
      <c r="WET237" s="304"/>
      <c r="WEU237" s="304"/>
      <c r="WEV237" s="304"/>
      <c r="WEW237" s="304"/>
      <c r="WEX237" s="304"/>
      <c r="WEY237" s="304"/>
      <c r="WEZ237" s="304"/>
      <c r="WFA237" s="304"/>
      <c r="WFB237" s="304"/>
      <c r="WFC237" s="304"/>
      <c r="WFD237" s="304"/>
      <c r="WFE237" s="304"/>
      <c r="WFF237" s="304"/>
      <c r="WFG237" s="304"/>
      <c r="WFH237" s="304"/>
      <c r="WFI237" s="304"/>
      <c r="WFJ237" s="304"/>
      <c r="WFK237" s="304"/>
      <c r="WFL237" s="304"/>
      <c r="WFM237" s="304"/>
      <c r="WFN237" s="304"/>
      <c r="WFO237" s="304"/>
      <c r="WFP237" s="304"/>
      <c r="WFQ237" s="304"/>
      <c r="WFR237" s="304"/>
      <c r="WFS237" s="304"/>
      <c r="WFT237" s="304"/>
      <c r="WFU237" s="304"/>
      <c r="WFV237" s="304"/>
      <c r="WFW237" s="304"/>
      <c r="WFX237" s="304"/>
      <c r="WFY237" s="304"/>
      <c r="WFZ237" s="304"/>
      <c r="WGA237" s="304"/>
      <c r="WGB237" s="304"/>
      <c r="WGC237" s="304"/>
      <c r="WGD237" s="304"/>
      <c r="WGE237" s="304"/>
      <c r="WGF237" s="304"/>
      <c r="WGG237" s="304"/>
      <c r="WGH237" s="304"/>
      <c r="WGI237" s="304"/>
      <c r="WGJ237" s="304"/>
      <c r="WGK237" s="304"/>
      <c r="WGL237" s="304"/>
      <c r="WGM237" s="304"/>
      <c r="WGN237" s="304"/>
      <c r="WGO237" s="304"/>
      <c r="WGP237" s="304"/>
      <c r="WGQ237" s="304"/>
      <c r="WGR237" s="304"/>
      <c r="WGS237" s="304"/>
      <c r="WGT237" s="304"/>
      <c r="WGU237" s="304"/>
      <c r="WGV237" s="304"/>
      <c r="WGW237" s="304"/>
      <c r="WGX237" s="304"/>
      <c r="WGY237" s="304"/>
      <c r="WGZ237" s="304"/>
      <c r="WHA237" s="304"/>
      <c r="WHB237" s="304"/>
      <c r="WHC237" s="304"/>
      <c r="WHD237" s="304"/>
      <c r="WHE237" s="304"/>
      <c r="WHF237" s="304"/>
      <c r="WHG237" s="304"/>
      <c r="WHH237" s="304"/>
      <c r="WHI237" s="304"/>
      <c r="WHJ237" s="304"/>
      <c r="WHK237" s="304"/>
      <c r="WHL237" s="304"/>
      <c r="WHM237" s="304"/>
      <c r="WHN237" s="304"/>
      <c r="WHO237" s="304"/>
      <c r="WHP237" s="304"/>
      <c r="WHQ237" s="304"/>
      <c r="WHR237" s="304"/>
      <c r="WHS237" s="304"/>
      <c r="WHT237" s="304"/>
      <c r="WHU237" s="304"/>
      <c r="WHV237" s="304"/>
      <c r="WHW237" s="304"/>
      <c r="WHX237" s="304"/>
      <c r="WHY237" s="304"/>
      <c r="WHZ237" s="304"/>
      <c r="WIA237" s="304"/>
      <c r="WIB237" s="304"/>
      <c r="WIC237" s="304"/>
      <c r="WID237" s="304"/>
      <c r="WIE237" s="304"/>
      <c r="WIF237" s="304"/>
      <c r="WIG237" s="304"/>
      <c r="WIH237" s="304"/>
      <c r="WII237" s="304"/>
      <c r="WIJ237" s="304"/>
      <c r="WIK237" s="304"/>
      <c r="WIL237" s="304"/>
      <c r="WIM237" s="304"/>
      <c r="WIN237" s="304"/>
      <c r="WIO237" s="304"/>
      <c r="WIP237" s="304"/>
      <c r="WIQ237" s="304"/>
      <c r="WIR237" s="304"/>
      <c r="WIS237" s="304"/>
      <c r="WIT237" s="304"/>
      <c r="WIU237" s="304"/>
      <c r="WIV237" s="304"/>
      <c r="WIW237" s="304"/>
      <c r="WIX237" s="304"/>
      <c r="WIY237" s="304"/>
      <c r="WIZ237" s="304"/>
      <c r="WJA237" s="304"/>
      <c r="WJB237" s="304"/>
      <c r="WJC237" s="304"/>
      <c r="WJD237" s="304"/>
      <c r="WJE237" s="304"/>
      <c r="WJF237" s="304"/>
      <c r="WJG237" s="304"/>
      <c r="WJH237" s="304"/>
      <c r="WJI237" s="304"/>
      <c r="WJJ237" s="304"/>
      <c r="WJK237" s="304"/>
      <c r="WJL237" s="304"/>
      <c r="WJM237" s="304"/>
      <c r="WJN237" s="304"/>
      <c r="WJO237" s="304"/>
      <c r="WJP237" s="304"/>
      <c r="WJQ237" s="304"/>
      <c r="WJR237" s="304"/>
      <c r="WJS237" s="304"/>
      <c r="WJT237" s="304"/>
      <c r="WJU237" s="304"/>
      <c r="WJV237" s="304"/>
      <c r="WJW237" s="304"/>
      <c r="WJX237" s="304"/>
      <c r="WJY237" s="304"/>
      <c r="WJZ237" s="304"/>
      <c r="WKA237" s="304"/>
      <c r="WKB237" s="304"/>
      <c r="WKC237" s="304"/>
      <c r="WKD237" s="304"/>
      <c r="WKE237" s="304"/>
      <c r="WKF237" s="304"/>
      <c r="WKG237" s="304"/>
      <c r="WKH237" s="304"/>
      <c r="WKI237" s="304"/>
      <c r="WKJ237" s="304"/>
      <c r="WKK237" s="304"/>
      <c r="WKL237" s="304"/>
      <c r="WKM237" s="304"/>
      <c r="WKN237" s="304"/>
      <c r="WKO237" s="304"/>
      <c r="WKP237" s="304"/>
      <c r="WKQ237" s="304"/>
      <c r="WKR237" s="304"/>
      <c r="WKS237" s="304"/>
      <c r="WKT237" s="304"/>
      <c r="WKU237" s="304"/>
      <c r="WKV237" s="304"/>
      <c r="WKW237" s="304"/>
      <c r="WKX237" s="304"/>
      <c r="WKY237" s="304"/>
      <c r="WKZ237" s="304"/>
      <c r="WLA237" s="304"/>
      <c r="WLB237" s="304"/>
      <c r="WLC237" s="304"/>
      <c r="WLD237" s="304"/>
      <c r="WLE237" s="304"/>
      <c r="WLF237" s="304"/>
      <c r="WLG237" s="304"/>
      <c r="WLH237" s="304"/>
      <c r="WLI237" s="304"/>
      <c r="WLJ237" s="304"/>
      <c r="WLK237" s="304"/>
      <c r="WLL237" s="304"/>
      <c r="WLM237" s="304"/>
      <c r="WLN237" s="304"/>
      <c r="WLO237" s="304"/>
      <c r="WLP237" s="304"/>
      <c r="WLQ237" s="304"/>
      <c r="WLR237" s="304"/>
      <c r="WLS237" s="304"/>
      <c r="WLT237" s="304"/>
      <c r="WLU237" s="304"/>
      <c r="WLV237" s="304"/>
      <c r="WLW237" s="304"/>
      <c r="WLX237" s="304"/>
      <c r="WLY237" s="304"/>
      <c r="WLZ237" s="304"/>
      <c r="WMA237" s="304"/>
      <c r="WMB237" s="304"/>
      <c r="WMC237" s="304"/>
      <c r="WMD237" s="304"/>
      <c r="WME237" s="304"/>
      <c r="WMF237" s="304"/>
      <c r="WMG237" s="304"/>
      <c r="WMH237" s="304"/>
      <c r="WMI237" s="304"/>
      <c r="WMJ237" s="304"/>
      <c r="WMK237" s="304"/>
      <c r="WML237" s="304"/>
      <c r="WMM237" s="304"/>
      <c r="WMN237" s="304"/>
      <c r="WMO237" s="304"/>
      <c r="WMP237" s="304"/>
      <c r="WMQ237" s="304"/>
      <c r="WMR237" s="304"/>
      <c r="WMS237" s="304"/>
      <c r="WMT237" s="304"/>
      <c r="WMU237" s="304"/>
      <c r="WMV237" s="304"/>
      <c r="WMW237" s="304"/>
      <c r="WMX237" s="304"/>
      <c r="WMY237" s="304"/>
      <c r="WMZ237" s="304"/>
      <c r="WNA237" s="304"/>
      <c r="WNB237" s="304"/>
      <c r="WNC237" s="304"/>
      <c r="WND237" s="304"/>
      <c r="WNE237" s="304"/>
      <c r="WNF237" s="304"/>
      <c r="WNG237" s="304"/>
      <c r="WNH237" s="304"/>
      <c r="WNI237" s="304"/>
      <c r="WNJ237" s="304"/>
      <c r="WNK237" s="304"/>
      <c r="WNL237" s="304"/>
      <c r="WNM237" s="304"/>
      <c r="WNN237" s="304"/>
      <c r="WNO237" s="304"/>
      <c r="WNP237" s="304"/>
      <c r="WNQ237" s="304"/>
      <c r="WNR237" s="304"/>
      <c r="WNS237" s="304"/>
      <c r="WNT237" s="304"/>
      <c r="WNU237" s="304"/>
      <c r="WNV237" s="304"/>
      <c r="WNW237" s="304"/>
      <c r="WNX237" s="304"/>
      <c r="WNY237" s="304"/>
      <c r="WNZ237" s="304"/>
      <c r="WOA237" s="304"/>
      <c r="WOB237" s="304"/>
      <c r="WOC237" s="304"/>
      <c r="WOD237" s="304"/>
      <c r="WOE237" s="304"/>
      <c r="WOF237" s="304"/>
      <c r="WOG237" s="304"/>
      <c r="WOH237" s="304"/>
      <c r="WOI237" s="304"/>
      <c r="WOJ237" s="304"/>
      <c r="WOK237" s="304"/>
      <c r="WOL237" s="304"/>
      <c r="WOM237" s="304"/>
      <c r="WON237" s="304"/>
      <c r="WOO237" s="304"/>
      <c r="WOP237" s="304"/>
      <c r="WOQ237" s="304"/>
      <c r="WOR237" s="304"/>
      <c r="WOS237" s="304"/>
      <c r="WOT237" s="304"/>
      <c r="WOU237" s="304"/>
      <c r="WOV237" s="304"/>
      <c r="WOW237" s="304"/>
      <c r="WOX237" s="304"/>
      <c r="WOY237" s="304"/>
      <c r="WOZ237" s="304"/>
      <c r="WPA237" s="304"/>
      <c r="WPB237" s="304"/>
      <c r="WPC237" s="304"/>
      <c r="WPD237" s="304"/>
      <c r="WPE237" s="304"/>
      <c r="WPF237" s="304"/>
      <c r="WPG237" s="304"/>
      <c r="WPH237" s="304"/>
      <c r="WPI237" s="304"/>
      <c r="WPJ237" s="304"/>
      <c r="WPK237" s="304"/>
      <c r="WPL237" s="304"/>
      <c r="WPM237" s="304"/>
      <c r="WPN237" s="304"/>
      <c r="WPO237" s="304"/>
      <c r="WPP237" s="304"/>
      <c r="WPQ237" s="304"/>
      <c r="WPR237" s="304"/>
      <c r="WPS237" s="304"/>
      <c r="WPT237" s="304"/>
      <c r="WPU237" s="304"/>
      <c r="WPV237" s="304"/>
      <c r="WPW237" s="304"/>
      <c r="WPX237" s="304"/>
      <c r="WPY237" s="304"/>
      <c r="WPZ237" s="304"/>
      <c r="WQA237" s="304"/>
      <c r="WQB237" s="304"/>
      <c r="WQC237" s="304"/>
      <c r="WQD237" s="304"/>
      <c r="WQE237" s="304"/>
      <c r="WQF237" s="304"/>
      <c r="WQG237" s="304"/>
      <c r="WQH237" s="304"/>
      <c r="WQI237" s="304"/>
      <c r="WQJ237" s="304"/>
      <c r="WQK237" s="304"/>
      <c r="WQL237" s="304"/>
      <c r="WQM237" s="304"/>
      <c r="WQN237" s="304"/>
      <c r="WQO237" s="304"/>
      <c r="WQP237" s="304"/>
      <c r="WQQ237" s="304"/>
      <c r="WQR237" s="304"/>
      <c r="WQS237" s="304"/>
      <c r="WQT237" s="304"/>
      <c r="WQU237" s="304"/>
      <c r="WQV237" s="304"/>
      <c r="WQW237" s="304"/>
      <c r="WQX237" s="304"/>
      <c r="WQY237" s="304"/>
      <c r="WQZ237" s="304"/>
      <c r="WRA237" s="304"/>
      <c r="WRB237" s="304"/>
      <c r="WRC237" s="304"/>
      <c r="WRD237" s="304"/>
      <c r="WRE237" s="304"/>
      <c r="WRF237" s="304"/>
      <c r="WRG237" s="304"/>
      <c r="WRH237" s="304"/>
      <c r="WRI237" s="304"/>
      <c r="WRJ237" s="304"/>
      <c r="WRK237" s="304"/>
      <c r="WRL237" s="304"/>
      <c r="WRM237" s="304"/>
      <c r="WRN237" s="304"/>
      <c r="WRO237" s="304"/>
      <c r="WRP237" s="304"/>
      <c r="WRQ237" s="304"/>
      <c r="WRR237" s="304"/>
      <c r="WRS237" s="304"/>
      <c r="WRT237" s="304"/>
      <c r="WRU237" s="304"/>
      <c r="WRV237" s="304"/>
      <c r="WRW237" s="304"/>
      <c r="WRX237" s="304"/>
      <c r="WRY237" s="304"/>
      <c r="WRZ237" s="304"/>
      <c r="WSA237" s="304"/>
      <c r="WSB237" s="304"/>
      <c r="WSC237" s="304"/>
      <c r="WSD237" s="304"/>
      <c r="WSE237" s="304"/>
      <c r="WSF237" s="304"/>
      <c r="WSG237" s="304"/>
      <c r="WSH237" s="304"/>
      <c r="WSI237" s="304"/>
      <c r="WSJ237" s="304"/>
      <c r="WSK237" s="304"/>
      <c r="WSL237" s="304"/>
      <c r="WSM237" s="304"/>
      <c r="WSN237" s="304"/>
      <c r="WSO237" s="304"/>
      <c r="WSP237" s="304"/>
      <c r="WSQ237" s="304"/>
      <c r="WSR237" s="304"/>
      <c r="WSS237" s="304"/>
      <c r="WST237" s="304"/>
      <c r="WSU237" s="304"/>
      <c r="WSV237" s="304"/>
      <c r="WSW237" s="304"/>
      <c r="WSX237" s="304"/>
      <c r="WSY237" s="304"/>
      <c r="WSZ237" s="304"/>
      <c r="WTA237" s="304"/>
      <c r="WTB237" s="304"/>
      <c r="WTC237" s="304"/>
      <c r="WTD237" s="304"/>
      <c r="WTE237" s="304"/>
      <c r="WTF237" s="304"/>
      <c r="WTG237" s="304"/>
      <c r="WTH237" s="304"/>
      <c r="WTI237" s="304"/>
      <c r="WTJ237" s="304"/>
      <c r="WTK237" s="304"/>
      <c r="WTL237" s="304"/>
      <c r="WTM237" s="304"/>
      <c r="WTN237" s="304"/>
      <c r="WTO237" s="304"/>
      <c r="WTP237" s="304"/>
      <c r="WTQ237" s="304"/>
      <c r="WTR237" s="304"/>
      <c r="WTS237" s="304"/>
      <c r="WTT237" s="304"/>
      <c r="WTU237" s="304"/>
      <c r="WTV237" s="304"/>
      <c r="WTW237" s="304"/>
      <c r="WTX237" s="304"/>
      <c r="WTY237" s="304"/>
      <c r="WTZ237" s="304"/>
      <c r="WUA237" s="304"/>
      <c r="WUB237" s="304"/>
      <c r="WUC237" s="304"/>
      <c r="WUD237" s="304"/>
      <c r="WUE237" s="304"/>
      <c r="WUF237" s="304"/>
      <c r="WUG237" s="304"/>
      <c r="WUH237" s="304"/>
      <c r="WUI237" s="304"/>
      <c r="WUJ237" s="304"/>
      <c r="WUK237" s="304"/>
      <c r="WUL237" s="304"/>
      <c r="WUM237" s="304"/>
      <c r="WUN237" s="304"/>
      <c r="WUO237" s="304"/>
      <c r="WUP237" s="304"/>
      <c r="WUQ237" s="304"/>
      <c r="WUR237" s="304"/>
      <c r="WUS237" s="304"/>
      <c r="WUT237" s="304"/>
      <c r="WUU237" s="304"/>
      <c r="WUV237" s="304"/>
      <c r="WUW237" s="304"/>
      <c r="WUX237" s="304"/>
      <c r="WUY237" s="304"/>
      <c r="WUZ237" s="304"/>
      <c r="WVA237" s="304"/>
      <c r="WVB237" s="304"/>
      <c r="WVC237" s="304"/>
      <c r="WVD237" s="304"/>
      <c r="WVE237" s="304"/>
      <c r="WVF237" s="304"/>
      <c r="WVG237" s="304"/>
      <c r="WVH237" s="304"/>
      <c r="WVI237" s="304"/>
      <c r="WVJ237" s="304"/>
      <c r="WVK237" s="304"/>
      <c r="WVL237" s="304"/>
      <c r="WVM237" s="304"/>
      <c r="WVN237" s="304"/>
      <c r="WVO237" s="304"/>
      <c r="WVP237" s="304"/>
      <c r="WVQ237" s="304"/>
      <c r="WVR237" s="304"/>
      <c r="WVS237" s="304"/>
      <c r="WVT237" s="304"/>
      <c r="WVU237" s="304"/>
      <c r="WVV237" s="304"/>
      <c r="WVW237" s="304"/>
      <c r="WVX237" s="304"/>
      <c r="WVY237" s="304"/>
      <c r="WVZ237" s="304"/>
      <c r="WWA237" s="304"/>
      <c r="WWB237" s="304"/>
      <c r="WWC237" s="304"/>
      <c r="WWD237" s="304"/>
      <c r="WWE237" s="304"/>
      <c r="WWF237" s="304"/>
      <c r="WWG237" s="304"/>
      <c r="WWH237" s="304"/>
      <c r="WWI237" s="304"/>
      <c r="WWJ237" s="304"/>
      <c r="WWK237" s="304"/>
      <c r="WWL237" s="304"/>
      <c r="WWM237" s="304"/>
      <c r="WWN237" s="304"/>
      <c r="WWO237" s="304"/>
      <c r="WWP237" s="304"/>
      <c r="WWQ237" s="304"/>
      <c r="WWR237" s="304"/>
      <c r="WWS237" s="304"/>
      <c r="WWT237" s="304"/>
      <c r="WWU237" s="304"/>
      <c r="WWV237" s="304"/>
      <c r="WWW237" s="304"/>
      <c r="WWX237" s="304"/>
      <c r="WWY237" s="304"/>
      <c r="WWZ237" s="304"/>
      <c r="WXA237" s="304"/>
      <c r="WXB237" s="304"/>
      <c r="WXC237" s="304"/>
      <c r="WXD237" s="304"/>
      <c r="WXE237" s="304"/>
      <c r="WXF237" s="304"/>
      <c r="WXG237" s="304"/>
      <c r="WXH237" s="304"/>
      <c r="WXI237" s="304"/>
      <c r="WXJ237" s="304"/>
      <c r="WXK237" s="304"/>
      <c r="WXL237" s="304"/>
      <c r="WXM237" s="304"/>
      <c r="WXN237" s="304"/>
      <c r="WXO237" s="304"/>
      <c r="WXP237" s="304"/>
      <c r="WXQ237" s="304"/>
      <c r="WXR237" s="304"/>
      <c r="WXS237" s="304"/>
      <c r="WXT237" s="304"/>
      <c r="WXU237" s="304"/>
      <c r="WXV237" s="304"/>
      <c r="WXW237" s="304"/>
      <c r="WXX237" s="304"/>
      <c r="WXY237" s="304"/>
      <c r="WXZ237" s="304"/>
      <c r="WYA237" s="304"/>
      <c r="WYB237" s="304"/>
      <c r="WYC237" s="304"/>
      <c r="WYD237" s="304"/>
      <c r="WYE237" s="304"/>
      <c r="WYF237" s="304"/>
      <c r="WYG237" s="304"/>
      <c r="WYH237" s="304"/>
      <c r="WYI237" s="304"/>
      <c r="WYJ237" s="304"/>
      <c r="WYK237" s="304"/>
      <c r="WYL237" s="304"/>
      <c r="WYM237" s="304"/>
      <c r="WYN237" s="304"/>
      <c r="WYO237" s="304"/>
      <c r="WYP237" s="304"/>
      <c r="WYQ237" s="304"/>
      <c r="WYR237" s="304"/>
      <c r="WYS237" s="304"/>
      <c r="WYT237" s="304"/>
      <c r="WYU237" s="304"/>
      <c r="WYV237" s="304"/>
      <c r="WYW237" s="304"/>
      <c r="WYX237" s="304"/>
      <c r="WYY237" s="304"/>
      <c r="WYZ237" s="304"/>
      <c r="WZA237" s="304"/>
      <c r="WZB237" s="304"/>
      <c r="WZC237" s="304"/>
      <c r="WZD237" s="304"/>
      <c r="WZE237" s="304"/>
      <c r="WZF237" s="304"/>
      <c r="WZG237" s="304"/>
      <c r="WZH237" s="304"/>
      <c r="WZI237" s="304"/>
      <c r="WZJ237" s="304"/>
      <c r="WZK237" s="304"/>
      <c r="WZL237" s="304"/>
      <c r="WZM237" s="304"/>
      <c r="WZN237" s="304"/>
      <c r="WZO237" s="304"/>
      <c r="WZP237" s="304"/>
      <c r="WZQ237" s="304"/>
      <c r="WZR237" s="304"/>
      <c r="WZS237" s="304"/>
      <c r="WZT237" s="304"/>
      <c r="WZU237" s="304"/>
      <c r="WZV237" s="304"/>
      <c r="WZW237" s="304"/>
      <c r="WZX237" s="304"/>
      <c r="WZY237" s="304"/>
      <c r="WZZ237" s="304"/>
      <c r="XAA237" s="304"/>
      <c r="XAB237" s="304"/>
      <c r="XAC237" s="304"/>
      <c r="XAD237" s="304"/>
      <c r="XAE237" s="304"/>
      <c r="XAF237" s="304"/>
      <c r="XAG237" s="304"/>
      <c r="XAH237" s="304"/>
      <c r="XAI237" s="304"/>
      <c r="XAJ237" s="304"/>
      <c r="XAK237" s="304"/>
      <c r="XAL237" s="304"/>
      <c r="XAM237" s="304"/>
      <c r="XAN237" s="304"/>
      <c r="XAO237" s="304"/>
      <c r="XAP237" s="304"/>
      <c r="XAQ237" s="304"/>
      <c r="XAR237" s="304"/>
      <c r="XAS237" s="304"/>
      <c r="XAT237" s="304"/>
      <c r="XAU237" s="304"/>
      <c r="XAV237" s="304"/>
      <c r="XAW237" s="304"/>
      <c r="XAX237" s="304"/>
      <c r="XAY237" s="304"/>
      <c r="XAZ237" s="304"/>
      <c r="XBA237" s="304"/>
      <c r="XBB237" s="304"/>
      <c r="XBC237" s="304"/>
      <c r="XBD237" s="304"/>
      <c r="XBE237" s="304"/>
      <c r="XBF237" s="304"/>
      <c r="XBG237" s="304"/>
      <c r="XBH237" s="304"/>
      <c r="XBI237" s="304"/>
      <c r="XBJ237" s="304"/>
      <c r="XBK237" s="304"/>
      <c r="XBL237" s="304"/>
      <c r="XBM237" s="304"/>
      <c r="XBN237" s="304"/>
      <c r="XBO237" s="304"/>
      <c r="XBP237" s="304"/>
      <c r="XBQ237" s="304"/>
      <c r="XBR237" s="304"/>
      <c r="XBS237" s="304"/>
      <c r="XBT237" s="304"/>
      <c r="XBU237" s="304"/>
      <c r="XBV237" s="304"/>
      <c r="XBW237" s="304"/>
      <c r="XBX237" s="304"/>
      <c r="XBY237" s="304"/>
      <c r="XBZ237" s="304"/>
      <c r="XCA237" s="304"/>
      <c r="XCB237" s="304"/>
      <c r="XCC237" s="304"/>
      <c r="XCD237" s="304"/>
      <c r="XCE237" s="304"/>
      <c r="XCF237" s="304"/>
      <c r="XCG237" s="304"/>
      <c r="XCH237" s="304"/>
      <c r="XCI237" s="304"/>
      <c r="XCJ237" s="304"/>
      <c r="XCK237" s="304"/>
      <c r="XCL237" s="304"/>
      <c r="XCM237" s="304"/>
      <c r="XCN237" s="304"/>
      <c r="XCO237" s="304"/>
      <c r="XCP237" s="304"/>
      <c r="XCQ237" s="304"/>
      <c r="XCR237" s="304"/>
      <c r="XCS237" s="304"/>
      <c r="XCT237" s="304"/>
      <c r="XCU237" s="304"/>
      <c r="XCV237" s="304"/>
      <c r="XCW237" s="304"/>
      <c r="XCX237" s="304"/>
      <c r="XCY237" s="304"/>
      <c r="XCZ237" s="304"/>
      <c r="XDA237" s="304"/>
      <c r="XDB237" s="304"/>
      <c r="XDC237" s="304"/>
      <c r="XDD237" s="304"/>
      <c r="XDE237" s="304"/>
      <c r="XDF237" s="304"/>
      <c r="XDG237" s="304"/>
      <c r="XDH237" s="304"/>
      <c r="XDI237" s="304"/>
      <c r="XDJ237" s="304"/>
      <c r="XDK237" s="304"/>
      <c r="XDL237" s="304"/>
      <c r="XDM237" s="304"/>
      <c r="XDN237" s="304"/>
      <c r="XDO237" s="304"/>
      <c r="XDP237" s="304"/>
      <c r="XDQ237" s="304"/>
      <c r="XDR237" s="304"/>
      <c r="XDS237" s="304"/>
      <c r="XDT237" s="304"/>
      <c r="XDU237" s="304"/>
      <c r="XDV237" s="304"/>
      <c r="XDW237" s="304"/>
      <c r="XDX237" s="304"/>
      <c r="XDY237" s="304"/>
      <c r="XDZ237" s="304"/>
      <c r="XEA237" s="304"/>
      <c r="XEB237" s="304"/>
      <c r="XEC237" s="304"/>
      <c r="XED237" s="304"/>
      <c r="XEE237" s="304"/>
      <c r="XEF237" s="304"/>
      <c r="XEG237" s="304"/>
      <c r="XEH237" s="304"/>
      <c r="XEI237" s="304"/>
      <c r="XEJ237" s="304"/>
      <c r="XEK237" s="304"/>
      <c r="XEL237" s="304"/>
      <c r="XEM237" s="304"/>
      <c r="XEN237" s="304"/>
      <c r="XEO237" s="304"/>
      <c r="XEP237" s="304"/>
      <c r="XEQ237" s="304"/>
      <c r="XER237" s="304"/>
      <c r="XES237" s="304"/>
      <c r="XET237" s="304"/>
      <c r="XEU237" s="304"/>
      <c r="XEV237" s="304"/>
      <c r="XEW237" s="304"/>
      <c r="XEX237" s="304"/>
      <c r="XEY237" s="304"/>
      <c r="XEZ237" s="304"/>
      <c r="XFA237" s="304"/>
      <c r="XFB237" s="304"/>
      <c r="XFC237" s="304"/>
      <c r="XFD237" s="304"/>
    </row>
    <row r="238" s="304" customFormat="1" ht="38" customHeight="1" spans="1:7">
      <c r="A238" s="325" t="s">
        <v>2953</v>
      </c>
      <c r="B238" s="326" t="s">
        <v>2954</v>
      </c>
      <c r="C238" s="327"/>
      <c r="D238" s="327">
        <v>0</v>
      </c>
      <c r="E238" s="396" t="str">
        <f t="shared" si="34"/>
        <v/>
      </c>
      <c r="F238" s="323" t="str">
        <f t="shared" si="31"/>
        <v>否</v>
      </c>
      <c r="G238" s="304" t="str">
        <f t="shared" si="32"/>
        <v>项</v>
      </c>
    </row>
    <row r="239" s="294" customFormat="1" ht="38" customHeight="1" spans="1:7">
      <c r="A239" s="325" t="s">
        <v>2955</v>
      </c>
      <c r="B239" s="326" t="s">
        <v>2956</v>
      </c>
      <c r="C239" s="327"/>
      <c r="D239" s="327">
        <v>0</v>
      </c>
      <c r="E239" s="396" t="str">
        <f t="shared" si="34"/>
        <v/>
      </c>
      <c r="F239" s="323" t="str">
        <f t="shared" si="31"/>
        <v>否</v>
      </c>
      <c r="G239" s="304" t="str">
        <f t="shared" si="32"/>
        <v>项</v>
      </c>
    </row>
    <row r="240" s="304" customFormat="1" ht="38" customHeight="1" spans="1:7">
      <c r="A240" s="325" t="s">
        <v>2957</v>
      </c>
      <c r="B240" s="326" t="s">
        <v>2958</v>
      </c>
      <c r="C240" s="327">
        <v>84</v>
      </c>
      <c r="D240" s="327"/>
      <c r="E240" s="396">
        <f t="shared" si="34"/>
        <v>-1</v>
      </c>
      <c r="F240" s="323" t="str">
        <f t="shared" si="31"/>
        <v>是</v>
      </c>
      <c r="G240" s="304" t="str">
        <f t="shared" si="32"/>
        <v>项</v>
      </c>
    </row>
    <row r="241" s="304" customFormat="1" ht="38" customHeight="1" spans="1:7">
      <c r="A241" s="325" t="s">
        <v>2959</v>
      </c>
      <c r="B241" s="326" t="s">
        <v>2960</v>
      </c>
      <c r="C241" s="327"/>
      <c r="D241" s="327">
        <v>3</v>
      </c>
      <c r="E241" s="396" t="str">
        <f t="shared" si="34"/>
        <v/>
      </c>
      <c r="F241" s="323" t="str">
        <f t="shared" si="31"/>
        <v>是</v>
      </c>
      <c r="G241" s="304" t="str">
        <f t="shared" si="32"/>
        <v>项</v>
      </c>
    </row>
    <row r="242" s="304" customFormat="1" ht="38" customHeight="1" spans="1:7">
      <c r="A242" s="345" t="s">
        <v>2961</v>
      </c>
      <c r="B242" s="320" t="s">
        <v>2962</v>
      </c>
      <c r="C242" s="344"/>
      <c r="D242" s="344"/>
      <c r="E242" s="396"/>
      <c r="F242" s="323" t="str">
        <f t="shared" si="31"/>
        <v>是</v>
      </c>
      <c r="G242" s="304" t="str">
        <f t="shared" si="32"/>
        <v>类</v>
      </c>
    </row>
    <row r="243" s="304" customFormat="1" ht="38" customHeight="1" spans="1:7">
      <c r="A243" s="346" t="s">
        <v>2963</v>
      </c>
      <c r="B243" s="324" t="s">
        <v>2964</v>
      </c>
      <c r="C243" s="344"/>
      <c r="D243" s="344"/>
      <c r="E243" s="396"/>
      <c r="F243" s="323" t="str">
        <f t="shared" si="31"/>
        <v>否</v>
      </c>
      <c r="G243" s="304" t="str">
        <f t="shared" si="32"/>
        <v>款</v>
      </c>
    </row>
    <row r="244" s="304" customFormat="1" ht="38" customHeight="1" spans="1:7">
      <c r="A244" s="346" t="s">
        <v>2965</v>
      </c>
      <c r="B244" s="326" t="s">
        <v>2966</v>
      </c>
      <c r="C244" s="327"/>
      <c r="D244" s="327"/>
      <c r="E244" s="396" t="str">
        <f t="shared" ref="E244:E255" si="35">IF(C244&gt;0,D244/C244-1,IF(C244&lt;0,-(D244/C244-1),""))</f>
        <v/>
      </c>
      <c r="F244" s="323" t="str">
        <f t="shared" si="31"/>
        <v>否</v>
      </c>
      <c r="G244" s="304" t="str">
        <f t="shared" si="32"/>
        <v>项</v>
      </c>
    </row>
    <row r="245" s="304" customFormat="1" ht="38" customHeight="1" spans="1:7">
      <c r="A245" s="346" t="s">
        <v>2967</v>
      </c>
      <c r="B245" s="326" t="s">
        <v>2968</v>
      </c>
      <c r="C245" s="327"/>
      <c r="D245" s="327"/>
      <c r="E245" s="396" t="str">
        <f t="shared" si="35"/>
        <v/>
      </c>
      <c r="F245" s="323" t="str">
        <f t="shared" si="31"/>
        <v>否</v>
      </c>
      <c r="G245" s="304" t="str">
        <f t="shared" si="32"/>
        <v>项</v>
      </c>
    </row>
    <row r="246" s="304" customFormat="1" ht="38" customHeight="1" spans="1:7">
      <c r="A246" s="346" t="s">
        <v>2969</v>
      </c>
      <c r="B246" s="326" t="s">
        <v>2970</v>
      </c>
      <c r="C246" s="327"/>
      <c r="D246" s="327"/>
      <c r="E246" s="396" t="str">
        <f t="shared" si="35"/>
        <v/>
      </c>
      <c r="F246" s="323" t="str">
        <f t="shared" si="31"/>
        <v>否</v>
      </c>
      <c r="G246" s="304" t="str">
        <f t="shared" si="32"/>
        <v>项</v>
      </c>
    </row>
    <row r="247" s="304" customFormat="1" ht="38" customHeight="1" spans="1:7">
      <c r="A247" s="346" t="s">
        <v>2971</v>
      </c>
      <c r="B247" s="326" t="s">
        <v>2972</v>
      </c>
      <c r="C247" s="327"/>
      <c r="D247" s="327"/>
      <c r="E247" s="396" t="str">
        <f t="shared" si="35"/>
        <v/>
      </c>
      <c r="F247" s="323" t="str">
        <f t="shared" si="31"/>
        <v>否</v>
      </c>
      <c r="G247" s="304" t="str">
        <f t="shared" si="32"/>
        <v>项</v>
      </c>
    </row>
    <row r="248" s="304" customFormat="1" ht="38" customHeight="1" spans="1:7">
      <c r="A248" s="346" t="s">
        <v>2973</v>
      </c>
      <c r="B248" s="326" t="s">
        <v>2974</v>
      </c>
      <c r="C248" s="327"/>
      <c r="D248" s="327"/>
      <c r="E248" s="396" t="str">
        <f t="shared" si="35"/>
        <v/>
      </c>
      <c r="F248" s="323" t="str">
        <f t="shared" si="31"/>
        <v>否</v>
      </c>
      <c r="G248" s="304" t="str">
        <f t="shared" si="32"/>
        <v>项</v>
      </c>
    </row>
    <row r="249" s="304" customFormat="1" ht="38" customHeight="1" spans="1:7">
      <c r="A249" s="346" t="s">
        <v>2975</v>
      </c>
      <c r="B249" s="326" t="s">
        <v>2976</v>
      </c>
      <c r="C249" s="327"/>
      <c r="D249" s="327"/>
      <c r="E249" s="396" t="str">
        <f t="shared" si="35"/>
        <v/>
      </c>
      <c r="F249" s="323" t="str">
        <f t="shared" si="31"/>
        <v>否</v>
      </c>
      <c r="G249" s="304" t="str">
        <f t="shared" si="32"/>
        <v>项</v>
      </c>
    </row>
    <row r="250" s="304" customFormat="1" ht="38" customHeight="1" spans="1:7">
      <c r="A250" s="346" t="s">
        <v>2977</v>
      </c>
      <c r="B250" s="326" t="s">
        <v>2978</v>
      </c>
      <c r="C250" s="327"/>
      <c r="D250" s="327"/>
      <c r="E250" s="396" t="str">
        <f t="shared" si="35"/>
        <v/>
      </c>
      <c r="F250" s="323" t="str">
        <f t="shared" si="31"/>
        <v>否</v>
      </c>
      <c r="G250" s="304" t="str">
        <f t="shared" si="32"/>
        <v>项</v>
      </c>
    </row>
    <row r="251" s="304" customFormat="1" ht="38" customHeight="1" spans="1:7">
      <c r="A251" s="346" t="s">
        <v>2979</v>
      </c>
      <c r="B251" s="326" t="s">
        <v>2980</v>
      </c>
      <c r="C251" s="327"/>
      <c r="D251" s="327"/>
      <c r="E251" s="396" t="str">
        <f t="shared" si="35"/>
        <v/>
      </c>
      <c r="F251" s="323" t="str">
        <f t="shared" si="31"/>
        <v>否</v>
      </c>
      <c r="G251" s="304" t="str">
        <f t="shared" si="32"/>
        <v>项</v>
      </c>
    </row>
    <row r="252" s="304" customFormat="1" ht="38" customHeight="1" spans="1:7">
      <c r="A252" s="346" t="s">
        <v>2981</v>
      </c>
      <c r="B252" s="326" t="s">
        <v>2982</v>
      </c>
      <c r="C252" s="327"/>
      <c r="D252" s="327"/>
      <c r="E252" s="396" t="str">
        <f t="shared" si="35"/>
        <v/>
      </c>
      <c r="F252" s="323" t="str">
        <f t="shared" si="31"/>
        <v>否</v>
      </c>
      <c r="G252" s="304" t="str">
        <f t="shared" si="32"/>
        <v>项</v>
      </c>
    </row>
    <row r="253" s="304" customFormat="1" ht="38" customHeight="1" spans="1:7">
      <c r="A253" s="346" t="s">
        <v>2983</v>
      </c>
      <c r="B253" s="326" t="s">
        <v>2984</v>
      </c>
      <c r="C253" s="327"/>
      <c r="D253" s="327"/>
      <c r="E253" s="396" t="str">
        <f t="shared" si="35"/>
        <v/>
      </c>
      <c r="F253" s="323" t="str">
        <f t="shared" si="31"/>
        <v>否</v>
      </c>
      <c r="G253" s="304" t="str">
        <f t="shared" si="32"/>
        <v>项</v>
      </c>
    </row>
    <row r="254" s="304" customFormat="1" ht="38" customHeight="1" spans="1:7">
      <c r="A254" s="346" t="s">
        <v>2985</v>
      </c>
      <c r="B254" s="326" t="s">
        <v>2986</v>
      </c>
      <c r="C254" s="327"/>
      <c r="D254" s="327"/>
      <c r="E254" s="396" t="str">
        <f t="shared" si="35"/>
        <v/>
      </c>
      <c r="F254" s="323" t="str">
        <f t="shared" si="31"/>
        <v>否</v>
      </c>
      <c r="G254" s="304" t="str">
        <f t="shared" si="32"/>
        <v>项</v>
      </c>
    </row>
    <row r="255" s="304" customFormat="1" ht="38" customHeight="1" spans="1:7">
      <c r="A255" s="346" t="s">
        <v>2987</v>
      </c>
      <c r="B255" s="326" t="s">
        <v>2988</v>
      </c>
      <c r="C255" s="327"/>
      <c r="D255" s="327"/>
      <c r="E255" s="396" t="str">
        <f t="shared" si="35"/>
        <v/>
      </c>
      <c r="F255" s="323" t="str">
        <f t="shared" si="31"/>
        <v>否</v>
      </c>
      <c r="G255" s="304" t="str">
        <f t="shared" si="32"/>
        <v>项</v>
      </c>
    </row>
    <row r="256" s="304" customFormat="1" ht="38" customHeight="1" spans="1:7">
      <c r="A256" s="346" t="s">
        <v>2989</v>
      </c>
      <c r="B256" s="324" t="s">
        <v>2990</v>
      </c>
      <c r="C256" s="344"/>
      <c r="D256" s="344"/>
      <c r="E256" s="396"/>
      <c r="F256" s="323" t="str">
        <f t="shared" si="31"/>
        <v>否</v>
      </c>
      <c r="G256" s="304" t="str">
        <f t="shared" si="32"/>
        <v>款</v>
      </c>
    </row>
    <row r="257" s="304" customFormat="1" ht="38" customHeight="1" spans="1:7">
      <c r="A257" s="346" t="s">
        <v>2991</v>
      </c>
      <c r="B257" s="326" t="s">
        <v>2992</v>
      </c>
      <c r="C257" s="327"/>
      <c r="D257" s="327"/>
      <c r="E257" s="396" t="str">
        <f t="shared" ref="E257:E262" si="36">IF(C257&gt;0,D257/C257-1,IF(C257&lt;0,-(D257/C257-1),""))</f>
        <v/>
      </c>
      <c r="F257" s="323" t="str">
        <f t="shared" si="31"/>
        <v>否</v>
      </c>
      <c r="G257" s="304" t="str">
        <f t="shared" si="32"/>
        <v>项</v>
      </c>
    </row>
    <row r="258" s="304" customFormat="1" ht="38" customHeight="1" spans="1:7">
      <c r="A258" s="346" t="s">
        <v>2993</v>
      </c>
      <c r="B258" s="326" t="s">
        <v>2994</v>
      </c>
      <c r="C258" s="327"/>
      <c r="D258" s="327"/>
      <c r="E258" s="396" t="str">
        <f t="shared" si="36"/>
        <v/>
      </c>
      <c r="F258" s="323" t="str">
        <f t="shared" si="31"/>
        <v>否</v>
      </c>
      <c r="G258" s="304" t="str">
        <f t="shared" si="32"/>
        <v>项</v>
      </c>
    </row>
    <row r="259" s="304" customFormat="1" ht="38" customHeight="1" spans="1:7">
      <c r="A259" s="346" t="s">
        <v>2995</v>
      </c>
      <c r="B259" s="326" t="s">
        <v>2996</v>
      </c>
      <c r="C259" s="327"/>
      <c r="D259" s="327"/>
      <c r="E259" s="396" t="str">
        <f t="shared" si="36"/>
        <v/>
      </c>
      <c r="F259" s="323" t="str">
        <f t="shared" si="31"/>
        <v>否</v>
      </c>
      <c r="G259" s="304" t="str">
        <f t="shared" si="32"/>
        <v>项</v>
      </c>
    </row>
    <row r="260" s="304" customFormat="1" ht="38" customHeight="1" spans="1:7">
      <c r="A260" s="346" t="s">
        <v>2997</v>
      </c>
      <c r="B260" s="326" t="s">
        <v>2998</v>
      </c>
      <c r="C260" s="327"/>
      <c r="D260" s="327"/>
      <c r="E260" s="396" t="str">
        <f t="shared" si="36"/>
        <v/>
      </c>
      <c r="F260" s="323" t="str">
        <f t="shared" si="31"/>
        <v>否</v>
      </c>
      <c r="G260" s="304" t="str">
        <f t="shared" si="32"/>
        <v>项</v>
      </c>
    </row>
    <row r="261" s="304" customFormat="1" ht="38" customHeight="1" spans="1:7">
      <c r="A261" s="346" t="s">
        <v>2999</v>
      </c>
      <c r="B261" s="326" t="s">
        <v>3000</v>
      </c>
      <c r="C261" s="327"/>
      <c r="D261" s="327"/>
      <c r="E261" s="396" t="str">
        <f t="shared" si="36"/>
        <v/>
      </c>
      <c r="F261" s="323" t="str">
        <f t="shared" si="31"/>
        <v>否</v>
      </c>
      <c r="G261" s="304" t="str">
        <f t="shared" si="32"/>
        <v>项</v>
      </c>
    </row>
    <row r="262" s="304" customFormat="1" ht="38" customHeight="1" spans="1:7">
      <c r="A262" s="346" t="s">
        <v>3001</v>
      </c>
      <c r="B262" s="326" t="s">
        <v>3002</v>
      </c>
      <c r="C262" s="327"/>
      <c r="D262" s="327"/>
      <c r="E262" s="396" t="str">
        <f t="shared" si="36"/>
        <v/>
      </c>
      <c r="F262" s="323" t="str">
        <f t="shared" si="31"/>
        <v>否</v>
      </c>
      <c r="G262" s="304" t="str">
        <f t="shared" si="32"/>
        <v>项</v>
      </c>
    </row>
    <row r="263" s="304" customFormat="1" ht="38" customHeight="1" spans="1:6">
      <c r="A263" s="319"/>
      <c r="B263" s="320"/>
      <c r="C263" s="328"/>
      <c r="D263" s="328"/>
      <c r="E263" s="382"/>
      <c r="F263" s="323" t="str">
        <f t="shared" si="31"/>
        <v>是</v>
      </c>
    </row>
    <row r="264" s="304" customFormat="1" ht="38" customHeight="1" spans="1:6">
      <c r="A264" s="347"/>
      <c r="B264" s="348" t="s">
        <v>3003</v>
      </c>
      <c r="C264" s="375">
        <f>C4+C20+C32+C43+C100+C124+C176+C180+C206+C224+C242</f>
        <v>90065</v>
      </c>
      <c r="D264" s="375">
        <f>D4+D20+D32+D43+D100+D124+D176+D180+D206+D224+D242</f>
        <v>162202</v>
      </c>
      <c r="E264" s="215">
        <f t="shared" ref="E264:E272" si="37">IFERROR((D264/C264-1)*100,"")</f>
        <v>80.1</v>
      </c>
      <c r="F264" s="323" t="str">
        <f t="shared" si="31"/>
        <v>是</v>
      </c>
    </row>
    <row r="265" s="304" customFormat="1" ht="38" customHeight="1" spans="1:6">
      <c r="A265" s="405" t="s">
        <v>3004</v>
      </c>
      <c r="B265" s="350" t="s">
        <v>121</v>
      </c>
      <c r="C265" s="406">
        <v>26747</v>
      </c>
      <c r="D265" s="406">
        <v>80494</v>
      </c>
      <c r="E265" s="215">
        <f t="shared" si="37"/>
        <v>200.9</v>
      </c>
      <c r="F265" s="323" t="str">
        <f t="shared" si="31"/>
        <v>是</v>
      </c>
    </row>
    <row r="266" s="304" customFormat="1" ht="38" customHeight="1" spans="1:6">
      <c r="A266" s="405" t="s">
        <v>3005</v>
      </c>
      <c r="B266" s="407" t="s">
        <v>3006</v>
      </c>
      <c r="C266" s="408">
        <f>SUM(C267:C268)</f>
        <v>0</v>
      </c>
      <c r="D266" s="408">
        <f>SUM(D267:D268)</f>
        <v>0</v>
      </c>
      <c r="E266" s="377"/>
      <c r="F266" s="323" t="str">
        <f t="shared" si="31"/>
        <v>否</v>
      </c>
    </row>
    <row r="267" s="304" customFormat="1" ht="38" customHeight="1" spans="1:7">
      <c r="A267" s="409" t="s">
        <v>3007</v>
      </c>
      <c r="B267" s="354" t="s">
        <v>3008</v>
      </c>
      <c r="C267" s="410"/>
      <c r="D267" s="411"/>
      <c r="E267" s="412"/>
      <c r="F267" s="323" t="str">
        <f t="shared" si="31"/>
        <v>否</v>
      </c>
      <c r="G267" s="294"/>
    </row>
    <row r="268" s="304" customFormat="1" ht="38" customHeight="1" spans="1:7">
      <c r="A268" s="409" t="s">
        <v>3009</v>
      </c>
      <c r="B268" s="354" t="s">
        <v>3010</v>
      </c>
      <c r="C268" s="410"/>
      <c r="D268" s="411"/>
      <c r="E268" s="412"/>
      <c r="F268" s="323" t="str">
        <f t="shared" si="31"/>
        <v>否</v>
      </c>
      <c r="G268" s="294"/>
    </row>
    <row r="269" s="304" customFormat="1" ht="38" customHeight="1" spans="1:6">
      <c r="A269" s="413" t="s">
        <v>3011</v>
      </c>
      <c r="B269" s="351" t="s">
        <v>3012</v>
      </c>
      <c r="C269" s="406">
        <v>9248</v>
      </c>
      <c r="D269" s="406">
        <v>70000</v>
      </c>
      <c r="E269" s="215">
        <f t="shared" si="37"/>
        <v>656.9</v>
      </c>
      <c r="F269" s="323" t="str">
        <f t="shared" si="31"/>
        <v>是</v>
      </c>
    </row>
    <row r="270" s="304" customFormat="1" ht="38" customHeight="1" spans="1:6">
      <c r="A270" s="413" t="s">
        <v>3013</v>
      </c>
      <c r="B270" s="351" t="s">
        <v>3014</v>
      </c>
      <c r="C270" s="414">
        <v>17499</v>
      </c>
      <c r="D270" s="414">
        <v>10494</v>
      </c>
      <c r="E270" s="215">
        <f t="shared" si="37"/>
        <v>-40</v>
      </c>
      <c r="F270" s="323" t="str">
        <f t="shared" si="31"/>
        <v>是</v>
      </c>
    </row>
    <row r="271" s="304" customFormat="1" ht="38" customHeight="1" spans="1:6">
      <c r="A271" s="413" t="s">
        <v>3015</v>
      </c>
      <c r="B271" s="356" t="s">
        <v>3016</v>
      </c>
      <c r="C271" s="415">
        <v>26430</v>
      </c>
      <c r="D271" s="416">
        <v>9001</v>
      </c>
      <c r="E271" s="215">
        <f t="shared" si="37"/>
        <v>-65.9</v>
      </c>
      <c r="F271" s="323" t="str">
        <f t="shared" si="31"/>
        <v>是</v>
      </c>
    </row>
    <row r="272" s="304" customFormat="1" ht="38" customHeight="1" spans="1:6">
      <c r="A272" s="417"/>
      <c r="B272" s="358" t="s">
        <v>128</v>
      </c>
      <c r="C272" s="408">
        <f>C264+C265+C271</f>
        <v>143242</v>
      </c>
      <c r="D272" s="408">
        <f>D264+D265+D271</f>
        <v>251697</v>
      </c>
      <c r="E272" s="215">
        <f t="shared" si="37"/>
        <v>75.7</v>
      </c>
      <c r="F272" s="323" t="str">
        <f>IF(LEN(A272)=3,"是",IF(B272&lt;&gt;"",IF(SUM(C272:D272)&lt;&gt;0,"是","否"),"是"))</f>
        <v>是</v>
      </c>
    </row>
    <row r="273" s="304" customFormat="1" spans="3:6">
      <c r="C273" s="418"/>
      <c r="E273" s="394"/>
      <c r="F273" s="308"/>
    </row>
    <row r="274" s="304" customFormat="1" spans="5:6">
      <c r="E274" s="394"/>
      <c r="F274" s="308"/>
    </row>
    <row r="275" s="304" customFormat="1" spans="3:6">
      <c r="C275" s="418"/>
      <c r="E275" s="394"/>
      <c r="F275" s="308"/>
    </row>
    <row r="276" s="304" customFormat="1" spans="5:6">
      <c r="E276" s="394"/>
      <c r="F276" s="308"/>
    </row>
    <row r="277" s="304" customFormat="1" spans="3:6">
      <c r="C277" s="418"/>
      <c r="E277" s="394"/>
      <c r="F277" s="308"/>
    </row>
    <row r="278" s="304" customFormat="1" spans="3:6">
      <c r="C278" s="418"/>
      <c r="E278" s="394"/>
      <c r="F278" s="308"/>
    </row>
    <row r="279" s="304" customFormat="1" spans="5:6">
      <c r="E279" s="394"/>
      <c r="F279" s="308"/>
    </row>
    <row r="280" s="304" customFormat="1" spans="3:6">
      <c r="C280" s="418"/>
      <c r="E280" s="394"/>
      <c r="F280" s="308"/>
    </row>
    <row r="281" s="304" customFormat="1" spans="3:6">
      <c r="C281" s="418"/>
      <c r="E281" s="394"/>
      <c r="F281" s="308"/>
    </row>
    <row r="282" s="304" customFormat="1" spans="3:6">
      <c r="C282" s="418"/>
      <c r="E282" s="394"/>
      <c r="F282" s="308"/>
    </row>
    <row r="283" s="304" customFormat="1" spans="3:6">
      <c r="C283" s="418"/>
      <c r="E283" s="394"/>
      <c r="F283" s="308"/>
    </row>
    <row r="284" s="304" customFormat="1" spans="5:6">
      <c r="E284" s="394"/>
      <c r="F284" s="308"/>
    </row>
    <row r="285" s="304" customFormat="1" spans="3:6">
      <c r="C285" s="418"/>
      <c r="E285" s="394"/>
      <c r="F285" s="308"/>
    </row>
  </sheetData>
  <autoFilter ref="A3:G272">
    <extLst/>
  </autoFilter>
  <mergeCells count="1">
    <mergeCell ref="B1:E1"/>
  </mergeCells>
  <conditionalFormatting sqref="B271">
    <cfRule type="expression" dxfId="1" priority="3" stopIfTrue="1">
      <formula>"len($A:$A)=3"</formula>
    </cfRule>
  </conditionalFormatting>
  <conditionalFormatting sqref="C271">
    <cfRule type="expression" dxfId="1" priority="2" stopIfTrue="1">
      <formula>"len($A:$A)=3"</formula>
    </cfRule>
  </conditionalFormatting>
  <conditionalFormatting sqref="D271">
    <cfRule type="expression" dxfId="1" priority="1"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B0F0"/>
  </sheetPr>
  <dimension ref="A1:XFD1048576"/>
  <sheetViews>
    <sheetView showGridLines="0" showZeros="0" view="pageBreakPreview" zoomScaleNormal="115" workbookViewId="0">
      <pane ySplit="3" topLeftCell="A31" activePane="bottomLeft" state="frozen"/>
      <selection/>
      <selection pane="bottomLeft" activeCell="C22" sqref="C22"/>
    </sheetView>
  </sheetViews>
  <sheetFormatPr defaultColWidth="9" defaultRowHeight="14.25"/>
  <cols>
    <col min="1" max="1" width="15" style="176" customWidth="1"/>
    <col min="2" max="2" width="50.75" style="176" customWidth="1"/>
    <col min="3" max="4" width="20.6333333333333" style="176" customWidth="1"/>
    <col min="5" max="5" width="20.6333333333333" style="366" customWidth="1"/>
    <col min="6" max="6" width="3.75" style="176" customWidth="1"/>
    <col min="7" max="16384" width="9" style="176"/>
  </cols>
  <sheetData>
    <row r="1" s="176" customFormat="1" ht="45" customHeight="1" spans="1:6">
      <c r="A1" s="178"/>
      <c r="B1" s="367" t="s">
        <v>3017</v>
      </c>
      <c r="C1" s="367"/>
      <c r="D1" s="367"/>
      <c r="E1" s="367"/>
      <c r="F1" s="178"/>
    </row>
    <row r="2" s="361" customFormat="1" ht="20.1" customHeight="1" spans="1:6">
      <c r="A2" s="368"/>
      <c r="B2" s="369"/>
      <c r="C2" s="370"/>
      <c r="D2" s="369"/>
      <c r="E2" s="371" t="s">
        <v>1</v>
      </c>
      <c r="F2" s="368"/>
    </row>
    <row r="3" s="362" customFormat="1" ht="45" customHeight="1" spans="1:6">
      <c r="A3" s="372" t="s">
        <v>2</v>
      </c>
      <c r="B3" s="373" t="s">
        <v>3</v>
      </c>
      <c r="C3" s="199" t="s">
        <v>130</v>
      </c>
      <c r="D3" s="199" t="s">
        <v>5</v>
      </c>
      <c r="E3" s="199" t="s">
        <v>131</v>
      </c>
      <c r="F3" s="374" t="s">
        <v>7</v>
      </c>
    </row>
    <row r="4" s="362" customFormat="1" ht="36" customHeight="1" spans="1:6">
      <c r="A4" s="325" t="s">
        <v>2495</v>
      </c>
      <c r="B4" s="320" t="s">
        <v>2496</v>
      </c>
      <c r="C4" s="375"/>
      <c r="D4" s="375"/>
      <c r="E4" s="376"/>
      <c r="F4" s="203" t="s">
        <v>3018</v>
      </c>
    </row>
    <row r="5" s="176" customFormat="1" ht="36" customHeight="1" spans="1:6">
      <c r="A5" s="325" t="s">
        <v>2497</v>
      </c>
      <c r="B5" s="320" t="s">
        <v>2498</v>
      </c>
      <c r="C5" s="375"/>
      <c r="D5" s="375"/>
      <c r="E5" s="377"/>
      <c r="F5" s="203" t="s">
        <v>3018</v>
      </c>
    </row>
    <row r="6" s="176" customFormat="1" ht="36" customHeight="1" spans="1:6">
      <c r="A6" s="325" t="s">
        <v>2499</v>
      </c>
      <c r="B6" s="320" t="s">
        <v>2500</v>
      </c>
      <c r="C6" s="375"/>
      <c r="D6" s="375"/>
      <c r="E6" s="377"/>
      <c r="F6" s="203" t="s">
        <v>3018</v>
      </c>
    </row>
    <row r="7" s="176" customFormat="1" ht="36" customHeight="1" spans="1:6">
      <c r="A7" s="325" t="s">
        <v>2501</v>
      </c>
      <c r="B7" s="320" t="s">
        <v>2502</v>
      </c>
      <c r="C7" s="375"/>
      <c r="D7" s="375"/>
      <c r="E7" s="377"/>
      <c r="F7" s="203" t="s">
        <v>3018</v>
      </c>
    </row>
    <row r="8" s="176" customFormat="1" ht="36" customHeight="1" spans="1:6">
      <c r="A8" s="325" t="s">
        <v>2503</v>
      </c>
      <c r="B8" s="320" t="s">
        <v>2504</v>
      </c>
      <c r="C8" s="375"/>
      <c r="D8" s="375"/>
      <c r="E8" s="377"/>
      <c r="F8" s="203" t="s">
        <v>3018</v>
      </c>
    </row>
    <row r="9" s="176" customFormat="1" ht="36" customHeight="1" spans="1:6">
      <c r="A9" s="325" t="s">
        <v>2505</v>
      </c>
      <c r="B9" s="320" t="s">
        <v>2506</v>
      </c>
      <c r="C9" s="375"/>
      <c r="D9" s="375"/>
      <c r="E9" s="377"/>
      <c r="F9" s="203" t="s">
        <v>3018</v>
      </c>
    </row>
    <row r="10" s="176" customFormat="1" ht="36" customHeight="1" spans="1:6">
      <c r="A10" s="325" t="s">
        <v>2507</v>
      </c>
      <c r="B10" s="320" t="s">
        <v>2508</v>
      </c>
      <c r="C10" s="375">
        <v>26046</v>
      </c>
      <c r="D10" s="375">
        <v>222515</v>
      </c>
      <c r="E10" s="378">
        <v>754.3</v>
      </c>
      <c r="F10" s="203" t="s">
        <v>3018</v>
      </c>
    </row>
    <row r="11" s="363" customFormat="1" ht="36" customHeight="1" spans="1:5">
      <c r="A11" s="379" t="s">
        <v>2509</v>
      </c>
      <c r="B11" s="324" t="s">
        <v>2510</v>
      </c>
      <c r="C11" s="380">
        <v>23635</v>
      </c>
      <c r="D11" s="381">
        <v>191204</v>
      </c>
      <c r="E11" s="378">
        <v>709</v>
      </c>
    </row>
    <row r="12" s="363" customFormat="1" ht="36" customHeight="1" spans="1:5">
      <c r="A12" s="379" t="s">
        <v>2511</v>
      </c>
      <c r="B12" s="324" t="s">
        <v>2512</v>
      </c>
      <c r="C12" s="380">
        <v>106</v>
      </c>
      <c r="D12" s="381">
        <v>31311</v>
      </c>
      <c r="E12" s="378">
        <v>29438.7</v>
      </c>
    </row>
    <row r="13" s="364" customFormat="1" ht="36" customHeight="1" spans="1:16384">
      <c r="A13" s="325" t="s">
        <v>2517</v>
      </c>
      <c r="B13" s="324" t="s">
        <v>2518</v>
      </c>
      <c r="C13" s="344"/>
      <c r="D13" s="344"/>
      <c r="E13" s="382"/>
      <c r="F13" s="203" t="s">
        <v>3019</v>
      </c>
      <c r="G13" s="176"/>
      <c r="H13" s="176"/>
      <c r="I13" s="176"/>
      <c r="J13" s="176"/>
      <c r="K13" s="176"/>
      <c r="L13" s="176"/>
      <c r="M13" s="176"/>
      <c r="N13" s="176"/>
      <c r="O13" s="176"/>
      <c r="P13" s="176"/>
      <c r="Q13" s="176"/>
      <c r="R13" s="176"/>
      <c r="S13" s="176"/>
      <c r="T13" s="176"/>
      <c r="U13" s="176"/>
      <c r="V13" s="176"/>
      <c r="W13" s="176"/>
      <c r="X13" s="176"/>
      <c r="Y13" s="176"/>
      <c r="Z13" s="176"/>
      <c r="AA13" s="176"/>
      <c r="AB13" s="176"/>
      <c r="AC13" s="176"/>
      <c r="AD13" s="176"/>
      <c r="AE13" s="176"/>
      <c r="AF13" s="176"/>
      <c r="AG13" s="176"/>
      <c r="AH13" s="176"/>
      <c r="AI13" s="176"/>
      <c r="AJ13" s="176"/>
      <c r="AK13" s="176"/>
      <c r="AL13" s="176"/>
      <c r="AM13" s="176"/>
      <c r="AN13" s="176"/>
      <c r="AO13" s="176"/>
      <c r="AP13" s="176"/>
      <c r="AQ13" s="176"/>
      <c r="AR13" s="176"/>
      <c r="AS13" s="176"/>
      <c r="AT13" s="176"/>
      <c r="AU13" s="176"/>
      <c r="AV13" s="176"/>
      <c r="AW13" s="176"/>
      <c r="AX13" s="176"/>
      <c r="AY13" s="176"/>
      <c r="AZ13" s="176"/>
      <c r="BA13" s="176"/>
      <c r="BB13" s="176"/>
      <c r="BC13" s="176"/>
      <c r="BD13" s="176"/>
      <c r="BE13" s="176"/>
      <c r="BF13" s="176"/>
      <c r="BG13" s="176"/>
      <c r="BH13" s="176"/>
      <c r="BI13" s="176"/>
      <c r="BJ13" s="176"/>
      <c r="BK13" s="176"/>
      <c r="BL13" s="176"/>
      <c r="BM13" s="176"/>
      <c r="BN13" s="176"/>
      <c r="BO13" s="176"/>
      <c r="BP13" s="176"/>
      <c r="BQ13" s="176"/>
      <c r="BR13" s="176"/>
      <c r="BS13" s="176"/>
      <c r="BT13" s="176"/>
      <c r="BU13" s="176"/>
      <c r="BV13" s="176"/>
      <c r="BW13" s="176"/>
      <c r="BX13" s="176"/>
      <c r="BY13" s="176"/>
      <c r="BZ13" s="176"/>
      <c r="CA13" s="176"/>
      <c r="CB13" s="176"/>
      <c r="CC13" s="176"/>
      <c r="CD13" s="176"/>
      <c r="CE13" s="176"/>
      <c r="CF13" s="176"/>
      <c r="CG13" s="176"/>
      <c r="CH13" s="176"/>
      <c r="CI13" s="176"/>
      <c r="CJ13" s="176"/>
      <c r="CK13" s="176"/>
      <c r="CL13" s="176"/>
      <c r="CM13" s="176"/>
      <c r="CN13" s="176"/>
      <c r="CO13" s="176"/>
      <c r="CP13" s="176"/>
      <c r="CQ13" s="176"/>
      <c r="CR13" s="176"/>
      <c r="CS13" s="176"/>
      <c r="CT13" s="176"/>
      <c r="CU13" s="176"/>
      <c r="CV13" s="176"/>
      <c r="CW13" s="176"/>
      <c r="CX13" s="176"/>
      <c r="CY13" s="176"/>
      <c r="CZ13" s="176"/>
      <c r="DA13" s="176"/>
      <c r="DB13" s="176"/>
      <c r="DC13" s="176"/>
      <c r="DD13" s="176"/>
      <c r="DE13" s="176"/>
      <c r="DF13" s="176"/>
      <c r="DG13" s="176"/>
      <c r="DH13" s="176"/>
      <c r="DI13" s="176"/>
      <c r="DJ13" s="176"/>
      <c r="DK13" s="176"/>
      <c r="DL13" s="176"/>
      <c r="DM13" s="176"/>
      <c r="DN13" s="176"/>
      <c r="DO13" s="176"/>
      <c r="DP13" s="176"/>
      <c r="DQ13" s="176"/>
      <c r="DR13" s="176"/>
      <c r="DS13" s="176"/>
      <c r="DT13" s="176"/>
      <c r="DU13" s="176"/>
      <c r="DV13" s="176"/>
      <c r="DW13" s="176"/>
      <c r="DX13" s="176"/>
      <c r="DY13" s="176"/>
      <c r="DZ13" s="176"/>
      <c r="EA13" s="176"/>
      <c r="EB13" s="176"/>
      <c r="EC13" s="176"/>
      <c r="ED13" s="176"/>
      <c r="EE13" s="176"/>
      <c r="EF13" s="176"/>
      <c r="EG13" s="176"/>
      <c r="EH13" s="176"/>
      <c r="EI13" s="176"/>
      <c r="EJ13" s="176"/>
      <c r="EK13" s="176"/>
      <c r="EL13" s="176"/>
      <c r="EM13" s="176"/>
      <c r="EN13" s="176"/>
      <c r="EO13" s="176"/>
      <c r="EP13" s="176"/>
      <c r="EQ13" s="176"/>
      <c r="ER13" s="176"/>
      <c r="ES13" s="176"/>
      <c r="ET13" s="176"/>
      <c r="EU13" s="176"/>
      <c r="EV13" s="176"/>
      <c r="EW13" s="176"/>
      <c r="EX13" s="176"/>
      <c r="EY13" s="176"/>
      <c r="EZ13" s="176"/>
      <c r="FA13" s="176"/>
      <c r="FB13" s="176"/>
      <c r="FC13" s="176"/>
      <c r="FD13" s="176"/>
      <c r="FE13" s="176"/>
      <c r="FF13" s="176"/>
      <c r="FG13" s="176"/>
      <c r="FH13" s="176"/>
      <c r="FI13" s="176"/>
      <c r="FJ13" s="176"/>
      <c r="FK13" s="176"/>
      <c r="FL13" s="176"/>
      <c r="FM13" s="176"/>
      <c r="FN13" s="176"/>
      <c r="FO13" s="176"/>
      <c r="FP13" s="176"/>
      <c r="FQ13" s="176"/>
      <c r="FR13" s="176"/>
      <c r="FS13" s="176"/>
      <c r="FT13" s="176"/>
      <c r="FU13" s="176"/>
      <c r="FV13" s="176"/>
      <c r="FW13" s="176"/>
      <c r="FX13" s="176"/>
      <c r="FY13" s="176"/>
      <c r="FZ13" s="176"/>
      <c r="GA13" s="176"/>
      <c r="GB13" s="176"/>
      <c r="GC13" s="176"/>
      <c r="GD13" s="176"/>
      <c r="GE13" s="176"/>
      <c r="GF13" s="176"/>
      <c r="GG13" s="176"/>
      <c r="GH13" s="176"/>
      <c r="GI13" s="176"/>
      <c r="GJ13" s="176"/>
      <c r="GK13" s="176"/>
      <c r="GL13" s="176"/>
      <c r="GM13" s="176"/>
      <c r="GN13" s="176"/>
      <c r="GO13" s="176"/>
      <c r="GP13" s="176"/>
      <c r="GQ13" s="176"/>
      <c r="GR13" s="176"/>
      <c r="GS13" s="176"/>
      <c r="GT13" s="176"/>
      <c r="GU13" s="176"/>
      <c r="GV13" s="176"/>
      <c r="GW13" s="176"/>
      <c r="GX13" s="176"/>
      <c r="GY13" s="176"/>
      <c r="GZ13" s="176"/>
      <c r="HA13" s="176"/>
      <c r="HB13" s="176"/>
      <c r="HC13" s="176"/>
      <c r="HD13" s="176"/>
      <c r="HE13" s="176"/>
      <c r="HF13" s="176"/>
      <c r="HG13" s="176"/>
      <c r="HH13" s="176"/>
      <c r="HI13" s="176"/>
      <c r="HJ13" s="176"/>
      <c r="HK13" s="176"/>
      <c r="HL13" s="176"/>
      <c r="HM13" s="176"/>
      <c r="HN13" s="176"/>
      <c r="HO13" s="176"/>
      <c r="HP13" s="176"/>
      <c r="HQ13" s="176"/>
      <c r="HR13" s="176"/>
      <c r="HS13" s="176"/>
      <c r="HT13" s="176"/>
      <c r="HU13" s="176"/>
      <c r="HV13" s="176"/>
      <c r="HW13" s="176"/>
      <c r="HX13" s="176"/>
      <c r="HY13" s="176"/>
      <c r="HZ13" s="176"/>
      <c r="IA13" s="176"/>
      <c r="IB13" s="176"/>
      <c r="IC13" s="176"/>
      <c r="ID13" s="176"/>
      <c r="IE13" s="176"/>
      <c r="IF13" s="176"/>
      <c r="IG13" s="176"/>
      <c r="IH13" s="176"/>
      <c r="II13" s="176"/>
      <c r="IJ13" s="176"/>
      <c r="IK13" s="176"/>
      <c r="IL13" s="176"/>
      <c r="IM13" s="176"/>
      <c r="IN13" s="176"/>
      <c r="IO13" s="176"/>
      <c r="IP13" s="176"/>
      <c r="IQ13" s="176"/>
      <c r="IR13" s="176"/>
      <c r="IS13" s="176"/>
      <c r="IT13" s="176"/>
      <c r="IU13" s="176"/>
      <c r="IV13" s="176"/>
      <c r="IW13" s="176"/>
      <c r="IX13" s="176"/>
      <c r="IY13" s="176"/>
      <c r="IZ13" s="176"/>
      <c r="JA13" s="176"/>
      <c r="JB13" s="176"/>
      <c r="JC13" s="176"/>
      <c r="JD13" s="176"/>
      <c r="JE13" s="176"/>
      <c r="JF13" s="176"/>
      <c r="JG13" s="176"/>
      <c r="JH13" s="176"/>
      <c r="JI13" s="176"/>
      <c r="JJ13" s="176"/>
      <c r="JK13" s="176"/>
      <c r="JL13" s="176"/>
      <c r="JM13" s="176"/>
      <c r="JN13" s="176"/>
      <c r="JO13" s="176"/>
      <c r="JP13" s="176"/>
      <c r="JQ13" s="176"/>
      <c r="JR13" s="176"/>
      <c r="JS13" s="176"/>
      <c r="JT13" s="176"/>
      <c r="JU13" s="176"/>
      <c r="JV13" s="176"/>
      <c r="JW13" s="176"/>
      <c r="JX13" s="176"/>
      <c r="JY13" s="176"/>
      <c r="JZ13" s="176"/>
      <c r="KA13" s="176"/>
      <c r="KB13" s="176"/>
      <c r="KC13" s="176"/>
      <c r="KD13" s="176"/>
      <c r="KE13" s="176"/>
      <c r="KF13" s="176"/>
      <c r="KG13" s="176"/>
      <c r="KH13" s="176"/>
      <c r="KI13" s="176"/>
      <c r="KJ13" s="176"/>
      <c r="KK13" s="176"/>
      <c r="KL13" s="176"/>
      <c r="KM13" s="176"/>
      <c r="KN13" s="176"/>
      <c r="KO13" s="176"/>
      <c r="KP13" s="176"/>
      <c r="KQ13" s="176"/>
      <c r="KR13" s="176"/>
      <c r="KS13" s="176"/>
      <c r="KT13" s="176"/>
      <c r="KU13" s="176"/>
      <c r="KV13" s="176"/>
      <c r="KW13" s="176"/>
      <c r="KX13" s="176"/>
      <c r="KY13" s="176"/>
      <c r="KZ13" s="176"/>
      <c r="LA13" s="176"/>
      <c r="LB13" s="176"/>
      <c r="LC13" s="176"/>
      <c r="LD13" s="176"/>
      <c r="LE13" s="176"/>
      <c r="LF13" s="176"/>
      <c r="LG13" s="176"/>
      <c r="LH13" s="176"/>
      <c r="LI13" s="176"/>
      <c r="LJ13" s="176"/>
      <c r="LK13" s="176"/>
      <c r="LL13" s="176"/>
      <c r="LM13" s="176"/>
      <c r="LN13" s="176"/>
      <c r="LO13" s="176"/>
      <c r="LP13" s="176"/>
      <c r="LQ13" s="176"/>
      <c r="LR13" s="176"/>
      <c r="LS13" s="176"/>
      <c r="LT13" s="176"/>
      <c r="LU13" s="176"/>
      <c r="LV13" s="176"/>
      <c r="LW13" s="176"/>
      <c r="LX13" s="176"/>
      <c r="LY13" s="176"/>
      <c r="LZ13" s="176"/>
      <c r="MA13" s="176"/>
      <c r="MB13" s="176"/>
      <c r="MC13" s="176"/>
      <c r="MD13" s="176"/>
      <c r="ME13" s="176"/>
      <c r="MF13" s="176"/>
      <c r="MG13" s="176"/>
      <c r="MH13" s="176"/>
      <c r="MI13" s="176"/>
      <c r="MJ13" s="176"/>
      <c r="MK13" s="176"/>
      <c r="ML13" s="176"/>
      <c r="MM13" s="176"/>
      <c r="MN13" s="176"/>
      <c r="MO13" s="176"/>
      <c r="MP13" s="176"/>
      <c r="MQ13" s="176"/>
      <c r="MR13" s="176"/>
      <c r="MS13" s="176"/>
      <c r="MT13" s="176"/>
      <c r="MU13" s="176"/>
      <c r="MV13" s="176"/>
      <c r="MW13" s="176"/>
      <c r="MX13" s="176"/>
      <c r="MY13" s="176"/>
      <c r="MZ13" s="176"/>
      <c r="NA13" s="176"/>
      <c r="NB13" s="176"/>
      <c r="NC13" s="176"/>
      <c r="ND13" s="176"/>
      <c r="NE13" s="176"/>
      <c r="NF13" s="176"/>
      <c r="NG13" s="176"/>
      <c r="NH13" s="176"/>
      <c r="NI13" s="176"/>
      <c r="NJ13" s="176"/>
      <c r="NK13" s="176"/>
      <c r="NL13" s="176"/>
      <c r="NM13" s="176"/>
      <c r="NN13" s="176"/>
      <c r="NO13" s="176"/>
      <c r="NP13" s="176"/>
      <c r="NQ13" s="176"/>
      <c r="NR13" s="176"/>
      <c r="NS13" s="176"/>
      <c r="NT13" s="176"/>
      <c r="NU13" s="176"/>
      <c r="NV13" s="176"/>
      <c r="NW13" s="176"/>
      <c r="NX13" s="176"/>
      <c r="NY13" s="176"/>
      <c r="NZ13" s="176"/>
      <c r="OA13" s="176"/>
      <c r="OB13" s="176"/>
      <c r="OC13" s="176"/>
      <c r="OD13" s="176"/>
      <c r="OE13" s="176"/>
      <c r="OF13" s="176"/>
      <c r="OG13" s="176"/>
      <c r="OH13" s="176"/>
      <c r="OI13" s="176"/>
      <c r="OJ13" s="176"/>
      <c r="OK13" s="176"/>
      <c r="OL13" s="176"/>
      <c r="OM13" s="176"/>
      <c r="ON13" s="176"/>
      <c r="OO13" s="176"/>
      <c r="OP13" s="176"/>
      <c r="OQ13" s="176"/>
      <c r="OR13" s="176"/>
      <c r="OS13" s="176"/>
      <c r="OT13" s="176"/>
      <c r="OU13" s="176"/>
      <c r="OV13" s="176"/>
      <c r="OW13" s="176"/>
      <c r="OX13" s="176"/>
      <c r="OY13" s="176"/>
      <c r="OZ13" s="176"/>
      <c r="PA13" s="176"/>
      <c r="PB13" s="176"/>
      <c r="PC13" s="176"/>
      <c r="PD13" s="176"/>
      <c r="PE13" s="176"/>
      <c r="PF13" s="176"/>
      <c r="PG13" s="176"/>
      <c r="PH13" s="176"/>
      <c r="PI13" s="176"/>
      <c r="PJ13" s="176"/>
      <c r="PK13" s="176"/>
      <c r="PL13" s="176"/>
      <c r="PM13" s="176"/>
      <c r="PN13" s="176"/>
      <c r="PO13" s="176"/>
      <c r="PP13" s="176"/>
      <c r="PQ13" s="176"/>
      <c r="PR13" s="176"/>
      <c r="PS13" s="176"/>
      <c r="PT13" s="176"/>
      <c r="PU13" s="176"/>
      <c r="PV13" s="176"/>
      <c r="PW13" s="176"/>
      <c r="PX13" s="176"/>
      <c r="PY13" s="176"/>
      <c r="PZ13" s="176"/>
      <c r="QA13" s="176"/>
      <c r="QB13" s="176"/>
      <c r="QC13" s="176"/>
      <c r="QD13" s="176"/>
      <c r="QE13" s="176"/>
      <c r="QF13" s="176"/>
      <c r="QG13" s="176"/>
      <c r="QH13" s="176"/>
      <c r="QI13" s="176"/>
      <c r="QJ13" s="176"/>
      <c r="QK13" s="176"/>
      <c r="QL13" s="176"/>
      <c r="QM13" s="176"/>
      <c r="QN13" s="176"/>
      <c r="QO13" s="176"/>
      <c r="QP13" s="176"/>
      <c r="QQ13" s="176"/>
      <c r="QR13" s="176"/>
      <c r="QS13" s="176"/>
      <c r="QT13" s="176"/>
      <c r="QU13" s="176"/>
      <c r="QV13" s="176"/>
      <c r="QW13" s="176"/>
      <c r="QX13" s="176"/>
      <c r="QY13" s="176"/>
      <c r="QZ13" s="176"/>
      <c r="RA13" s="176"/>
      <c r="RB13" s="176"/>
      <c r="RC13" s="176"/>
      <c r="RD13" s="176"/>
      <c r="RE13" s="176"/>
      <c r="RF13" s="176"/>
      <c r="RG13" s="176"/>
      <c r="RH13" s="176"/>
      <c r="RI13" s="176"/>
      <c r="RJ13" s="176"/>
      <c r="RK13" s="176"/>
      <c r="RL13" s="176"/>
      <c r="RM13" s="176"/>
      <c r="RN13" s="176"/>
      <c r="RO13" s="176"/>
      <c r="RP13" s="176"/>
      <c r="RQ13" s="176"/>
      <c r="RR13" s="176"/>
      <c r="RS13" s="176"/>
      <c r="RT13" s="176"/>
      <c r="RU13" s="176"/>
      <c r="RV13" s="176"/>
      <c r="RW13" s="176"/>
      <c r="RX13" s="176"/>
      <c r="RY13" s="176"/>
      <c r="RZ13" s="176"/>
      <c r="SA13" s="176"/>
      <c r="SB13" s="176"/>
      <c r="SC13" s="176"/>
      <c r="SD13" s="176"/>
      <c r="SE13" s="176"/>
      <c r="SF13" s="176"/>
      <c r="SG13" s="176"/>
      <c r="SH13" s="176"/>
      <c r="SI13" s="176"/>
      <c r="SJ13" s="176"/>
      <c r="SK13" s="176"/>
      <c r="SL13" s="176"/>
      <c r="SM13" s="176"/>
      <c r="SN13" s="176"/>
      <c r="SO13" s="176"/>
      <c r="SP13" s="176"/>
      <c r="SQ13" s="176"/>
      <c r="SR13" s="176"/>
      <c r="SS13" s="176"/>
      <c r="ST13" s="176"/>
      <c r="SU13" s="176"/>
      <c r="SV13" s="176"/>
      <c r="SW13" s="176"/>
      <c r="SX13" s="176"/>
      <c r="SY13" s="176"/>
      <c r="SZ13" s="176"/>
      <c r="TA13" s="176"/>
      <c r="TB13" s="176"/>
      <c r="TC13" s="176"/>
      <c r="TD13" s="176"/>
      <c r="TE13" s="176"/>
      <c r="TF13" s="176"/>
      <c r="TG13" s="176"/>
      <c r="TH13" s="176"/>
      <c r="TI13" s="176"/>
      <c r="TJ13" s="176"/>
      <c r="TK13" s="176"/>
      <c r="TL13" s="176"/>
      <c r="TM13" s="176"/>
      <c r="TN13" s="176"/>
      <c r="TO13" s="176"/>
      <c r="TP13" s="176"/>
      <c r="TQ13" s="176"/>
      <c r="TR13" s="176"/>
      <c r="TS13" s="176"/>
      <c r="TT13" s="176"/>
      <c r="TU13" s="176"/>
      <c r="TV13" s="176"/>
      <c r="TW13" s="176"/>
      <c r="TX13" s="176"/>
      <c r="TY13" s="176"/>
      <c r="TZ13" s="176"/>
      <c r="UA13" s="176"/>
      <c r="UB13" s="176"/>
      <c r="UC13" s="176"/>
      <c r="UD13" s="176"/>
      <c r="UE13" s="176"/>
      <c r="UF13" s="176"/>
      <c r="UG13" s="176"/>
      <c r="UH13" s="176"/>
      <c r="UI13" s="176"/>
      <c r="UJ13" s="176"/>
      <c r="UK13" s="176"/>
      <c r="UL13" s="176"/>
      <c r="UM13" s="176"/>
      <c r="UN13" s="176"/>
      <c r="UO13" s="176"/>
      <c r="UP13" s="176"/>
      <c r="UQ13" s="176"/>
      <c r="UR13" s="176"/>
      <c r="US13" s="176"/>
      <c r="UT13" s="176"/>
      <c r="UU13" s="176"/>
      <c r="UV13" s="176"/>
      <c r="UW13" s="176"/>
      <c r="UX13" s="176"/>
      <c r="UY13" s="176"/>
      <c r="UZ13" s="176"/>
      <c r="VA13" s="176"/>
      <c r="VB13" s="176"/>
      <c r="VC13" s="176"/>
      <c r="VD13" s="176"/>
      <c r="VE13" s="176"/>
      <c r="VF13" s="176"/>
      <c r="VG13" s="176"/>
      <c r="VH13" s="176"/>
      <c r="VI13" s="176"/>
      <c r="VJ13" s="176"/>
      <c r="VK13" s="176"/>
      <c r="VL13" s="176"/>
      <c r="VM13" s="176"/>
      <c r="VN13" s="176"/>
      <c r="VO13" s="176"/>
      <c r="VP13" s="176"/>
      <c r="VQ13" s="176"/>
      <c r="VR13" s="176"/>
      <c r="VS13" s="176"/>
      <c r="VT13" s="176"/>
      <c r="VU13" s="176"/>
      <c r="VV13" s="176"/>
      <c r="VW13" s="176"/>
      <c r="VX13" s="176"/>
      <c r="VY13" s="176"/>
      <c r="VZ13" s="176"/>
      <c r="WA13" s="176"/>
      <c r="WB13" s="176"/>
      <c r="WC13" s="176"/>
      <c r="WD13" s="176"/>
      <c r="WE13" s="176"/>
      <c r="WF13" s="176"/>
      <c r="WG13" s="176"/>
      <c r="WH13" s="176"/>
      <c r="WI13" s="176"/>
      <c r="WJ13" s="176"/>
      <c r="WK13" s="176"/>
      <c r="WL13" s="176"/>
      <c r="WM13" s="176"/>
      <c r="WN13" s="176"/>
      <c r="WO13" s="176"/>
      <c r="WP13" s="176"/>
      <c r="WQ13" s="176"/>
      <c r="WR13" s="176"/>
      <c r="WS13" s="176"/>
      <c r="WT13" s="176"/>
      <c r="WU13" s="176"/>
      <c r="WV13" s="176"/>
      <c r="WW13" s="176"/>
      <c r="WX13" s="176"/>
      <c r="WY13" s="176"/>
      <c r="WZ13" s="176"/>
      <c r="XA13" s="176"/>
      <c r="XB13" s="176"/>
      <c r="XC13" s="176"/>
      <c r="XD13" s="176"/>
      <c r="XE13" s="176"/>
      <c r="XF13" s="176"/>
      <c r="XG13" s="176"/>
      <c r="XH13" s="176"/>
      <c r="XI13" s="176"/>
      <c r="XJ13" s="176"/>
      <c r="XK13" s="176"/>
      <c r="XL13" s="176"/>
      <c r="XM13" s="176"/>
      <c r="XN13" s="176"/>
      <c r="XO13" s="176"/>
      <c r="XP13" s="176"/>
      <c r="XQ13" s="176"/>
      <c r="XR13" s="176"/>
      <c r="XS13" s="176"/>
      <c r="XT13" s="176"/>
      <c r="XU13" s="176"/>
      <c r="XV13" s="176"/>
      <c r="XW13" s="176"/>
      <c r="XX13" s="176"/>
      <c r="XY13" s="176"/>
      <c r="XZ13" s="176"/>
      <c r="YA13" s="176"/>
      <c r="YB13" s="176"/>
      <c r="YC13" s="176"/>
      <c r="YD13" s="176"/>
      <c r="YE13" s="176"/>
      <c r="YF13" s="176"/>
      <c r="YG13" s="176"/>
      <c r="YH13" s="176"/>
      <c r="YI13" s="176"/>
      <c r="YJ13" s="176"/>
      <c r="YK13" s="176"/>
      <c r="YL13" s="176"/>
      <c r="YM13" s="176"/>
      <c r="YN13" s="176"/>
      <c r="YO13" s="176"/>
      <c r="YP13" s="176"/>
      <c r="YQ13" s="176"/>
      <c r="YR13" s="176"/>
      <c r="YS13" s="176"/>
      <c r="YT13" s="176"/>
      <c r="YU13" s="176"/>
      <c r="YV13" s="176"/>
      <c r="YW13" s="176"/>
      <c r="YX13" s="176"/>
      <c r="YY13" s="176"/>
      <c r="YZ13" s="176"/>
      <c r="ZA13" s="176"/>
      <c r="ZB13" s="176"/>
      <c r="ZC13" s="176"/>
      <c r="ZD13" s="176"/>
      <c r="ZE13" s="176"/>
      <c r="ZF13" s="176"/>
      <c r="ZG13" s="176"/>
      <c r="ZH13" s="176"/>
      <c r="ZI13" s="176"/>
      <c r="ZJ13" s="176"/>
      <c r="ZK13" s="176"/>
      <c r="ZL13" s="176"/>
      <c r="ZM13" s="176"/>
      <c r="ZN13" s="176"/>
      <c r="ZO13" s="176"/>
      <c r="ZP13" s="176"/>
      <c r="ZQ13" s="176"/>
      <c r="ZR13" s="176"/>
      <c r="ZS13" s="176"/>
      <c r="ZT13" s="176"/>
      <c r="ZU13" s="176"/>
      <c r="ZV13" s="176"/>
      <c r="ZW13" s="176"/>
      <c r="ZX13" s="176"/>
      <c r="ZY13" s="176"/>
      <c r="ZZ13" s="176"/>
      <c r="AAA13" s="176"/>
      <c r="AAB13" s="176"/>
      <c r="AAC13" s="176"/>
      <c r="AAD13" s="176"/>
      <c r="AAE13" s="176"/>
      <c r="AAF13" s="176"/>
      <c r="AAG13" s="176"/>
      <c r="AAH13" s="176"/>
      <c r="AAI13" s="176"/>
      <c r="AAJ13" s="176"/>
      <c r="AAK13" s="176"/>
      <c r="AAL13" s="176"/>
      <c r="AAM13" s="176"/>
      <c r="AAN13" s="176"/>
      <c r="AAO13" s="176"/>
      <c r="AAP13" s="176"/>
      <c r="AAQ13" s="176"/>
      <c r="AAR13" s="176"/>
      <c r="AAS13" s="176"/>
      <c r="AAT13" s="176"/>
      <c r="AAU13" s="176"/>
      <c r="AAV13" s="176"/>
      <c r="AAW13" s="176"/>
      <c r="AAX13" s="176"/>
      <c r="AAY13" s="176"/>
      <c r="AAZ13" s="176"/>
      <c r="ABA13" s="176"/>
      <c r="ABB13" s="176"/>
      <c r="ABC13" s="176"/>
      <c r="ABD13" s="176"/>
      <c r="ABE13" s="176"/>
      <c r="ABF13" s="176"/>
      <c r="ABG13" s="176"/>
      <c r="ABH13" s="176"/>
      <c r="ABI13" s="176"/>
      <c r="ABJ13" s="176"/>
      <c r="ABK13" s="176"/>
      <c r="ABL13" s="176"/>
      <c r="ABM13" s="176"/>
      <c r="ABN13" s="176"/>
      <c r="ABO13" s="176"/>
      <c r="ABP13" s="176"/>
      <c r="ABQ13" s="176"/>
      <c r="ABR13" s="176"/>
      <c r="ABS13" s="176"/>
      <c r="ABT13" s="176"/>
      <c r="ABU13" s="176"/>
      <c r="ABV13" s="176"/>
      <c r="ABW13" s="176"/>
      <c r="ABX13" s="176"/>
      <c r="ABY13" s="176"/>
      <c r="ABZ13" s="176"/>
      <c r="ACA13" s="176"/>
      <c r="ACB13" s="176"/>
      <c r="ACC13" s="176"/>
      <c r="ACD13" s="176"/>
      <c r="ACE13" s="176"/>
      <c r="ACF13" s="176"/>
      <c r="ACG13" s="176"/>
      <c r="ACH13" s="176"/>
      <c r="ACI13" s="176"/>
      <c r="ACJ13" s="176"/>
      <c r="ACK13" s="176"/>
      <c r="ACL13" s="176"/>
      <c r="ACM13" s="176"/>
      <c r="ACN13" s="176"/>
      <c r="ACO13" s="176"/>
      <c r="ACP13" s="176"/>
      <c r="ACQ13" s="176"/>
      <c r="ACR13" s="176"/>
      <c r="ACS13" s="176"/>
      <c r="ACT13" s="176"/>
      <c r="ACU13" s="176"/>
      <c r="ACV13" s="176"/>
      <c r="ACW13" s="176"/>
      <c r="ACX13" s="176"/>
      <c r="ACY13" s="176"/>
      <c r="ACZ13" s="176"/>
      <c r="ADA13" s="176"/>
      <c r="ADB13" s="176"/>
      <c r="ADC13" s="176"/>
      <c r="ADD13" s="176"/>
      <c r="ADE13" s="176"/>
      <c r="ADF13" s="176"/>
      <c r="ADG13" s="176"/>
      <c r="ADH13" s="176"/>
      <c r="ADI13" s="176"/>
      <c r="ADJ13" s="176"/>
      <c r="ADK13" s="176"/>
      <c r="ADL13" s="176"/>
      <c r="ADM13" s="176"/>
      <c r="ADN13" s="176"/>
      <c r="ADO13" s="176"/>
      <c r="ADP13" s="176"/>
      <c r="ADQ13" s="176"/>
      <c r="ADR13" s="176"/>
      <c r="ADS13" s="176"/>
      <c r="ADT13" s="176"/>
      <c r="ADU13" s="176"/>
      <c r="ADV13" s="176"/>
      <c r="ADW13" s="176"/>
      <c r="ADX13" s="176"/>
      <c r="ADY13" s="176"/>
      <c r="ADZ13" s="176"/>
      <c r="AEA13" s="176"/>
      <c r="AEB13" s="176"/>
      <c r="AEC13" s="176"/>
      <c r="AED13" s="176"/>
      <c r="AEE13" s="176"/>
      <c r="AEF13" s="176"/>
      <c r="AEG13" s="176"/>
      <c r="AEH13" s="176"/>
      <c r="AEI13" s="176"/>
      <c r="AEJ13" s="176"/>
      <c r="AEK13" s="176"/>
      <c r="AEL13" s="176"/>
      <c r="AEM13" s="176"/>
      <c r="AEN13" s="176"/>
      <c r="AEO13" s="176"/>
      <c r="AEP13" s="176"/>
      <c r="AEQ13" s="176"/>
      <c r="AER13" s="176"/>
      <c r="AES13" s="176"/>
      <c r="AET13" s="176"/>
      <c r="AEU13" s="176"/>
      <c r="AEV13" s="176"/>
      <c r="AEW13" s="176"/>
      <c r="AEX13" s="176"/>
      <c r="AEY13" s="176"/>
      <c r="AEZ13" s="176"/>
      <c r="AFA13" s="176"/>
      <c r="AFB13" s="176"/>
      <c r="AFC13" s="176"/>
      <c r="AFD13" s="176"/>
      <c r="AFE13" s="176"/>
      <c r="AFF13" s="176"/>
      <c r="AFG13" s="176"/>
      <c r="AFH13" s="176"/>
      <c r="AFI13" s="176"/>
      <c r="AFJ13" s="176"/>
      <c r="AFK13" s="176"/>
      <c r="AFL13" s="176"/>
      <c r="AFM13" s="176"/>
      <c r="AFN13" s="176"/>
      <c r="AFO13" s="176"/>
      <c r="AFP13" s="176"/>
      <c r="AFQ13" s="176"/>
      <c r="AFR13" s="176"/>
      <c r="AFS13" s="176"/>
      <c r="AFT13" s="176"/>
      <c r="AFU13" s="176"/>
      <c r="AFV13" s="176"/>
      <c r="AFW13" s="176"/>
      <c r="AFX13" s="176"/>
      <c r="AFY13" s="176"/>
      <c r="AFZ13" s="176"/>
      <c r="AGA13" s="176"/>
      <c r="AGB13" s="176"/>
      <c r="AGC13" s="176"/>
      <c r="AGD13" s="176"/>
      <c r="AGE13" s="176"/>
      <c r="AGF13" s="176"/>
      <c r="AGG13" s="176"/>
      <c r="AGH13" s="176"/>
      <c r="AGI13" s="176"/>
      <c r="AGJ13" s="176"/>
      <c r="AGK13" s="176"/>
      <c r="AGL13" s="176"/>
      <c r="AGM13" s="176"/>
      <c r="AGN13" s="176"/>
      <c r="AGO13" s="176"/>
      <c r="AGP13" s="176"/>
      <c r="AGQ13" s="176"/>
      <c r="AGR13" s="176"/>
      <c r="AGS13" s="176"/>
      <c r="AGT13" s="176"/>
      <c r="AGU13" s="176"/>
      <c r="AGV13" s="176"/>
      <c r="AGW13" s="176"/>
      <c r="AGX13" s="176"/>
      <c r="AGY13" s="176"/>
      <c r="AGZ13" s="176"/>
      <c r="AHA13" s="176"/>
      <c r="AHB13" s="176"/>
      <c r="AHC13" s="176"/>
      <c r="AHD13" s="176"/>
      <c r="AHE13" s="176"/>
      <c r="AHF13" s="176"/>
      <c r="AHG13" s="176"/>
      <c r="AHH13" s="176"/>
      <c r="AHI13" s="176"/>
      <c r="AHJ13" s="176"/>
      <c r="AHK13" s="176"/>
      <c r="AHL13" s="176"/>
      <c r="AHM13" s="176"/>
      <c r="AHN13" s="176"/>
      <c r="AHO13" s="176"/>
      <c r="AHP13" s="176"/>
      <c r="AHQ13" s="176"/>
      <c r="AHR13" s="176"/>
      <c r="AHS13" s="176"/>
      <c r="AHT13" s="176"/>
      <c r="AHU13" s="176"/>
      <c r="AHV13" s="176"/>
      <c r="AHW13" s="176"/>
      <c r="AHX13" s="176"/>
      <c r="AHY13" s="176"/>
      <c r="AHZ13" s="176"/>
      <c r="AIA13" s="176"/>
      <c r="AIB13" s="176"/>
      <c r="AIC13" s="176"/>
      <c r="AID13" s="176"/>
      <c r="AIE13" s="176"/>
      <c r="AIF13" s="176"/>
      <c r="AIG13" s="176"/>
      <c r="AIH13" s="176"/>
      <c r="AII13" s="176"/>
      <c r="AIJ13" s="176"/>
      <c r="AIK13" s="176"/>
      <c r="AIL13" s="176"/>
      <c r="AIM13" s="176"/>
      <c r="AIN13" s="176"/>
      <c r="AIO13" s="176"/>
      <c r="AIP13" s="176"/>
      <c r="AIQ13" s="176"/>
      <c r="AIR13" s="176"/>
      <c r="AIS13" s="176"/>
      <c r="AIT13" s="176"/>
      <c r="AIU13" s="176"/>
      <c r="AIV13" s="176"/>
      <c r="AIW13" s="176"/>
      <c r="AIX13" s="176"/>
      <c r="AIY13" s="176"/>
      <c r="AIZ13" s="176"/>
      <c r="AJA13" s="176"/>
      <c r="AJB13" s="176"/>
      <c r="AJC13" s="176"/>
      <c r="AJD13" s="176"/>
      <c r="AJE13" s="176"/>
      <c r="AJF13" s="176"/>
      <c r="AJG13" s="176"/>
      <c r="AJH13" s="176"/>
      <c r="AJI13" s="176"/>
      <c r="AJJ13" s="176"/>
      <c r="AJK13" s="176"/>
      <c r="AJL13" s="176"/>
      <c r="AJM13" s="176"/>
      <c r="AJN13" s="176"/>
      <c r="AJO13" s="176"/>
      <c r="AJP13" s="176"/>
      <c r="AJQ13" s="176"/>
      <c r="AJR13" s="176"/>
      <c r="AJS13" s="176"/>
      <c r="AJT13" s="176"/>
      <c r="AJU13" s="176"/>
      <c r="AJV13" s="176"/>
      <c r="AJW13" s="176"/>
      <c r="AJX13" s="176"/>
      <c r="AJY13" s="176"/>
      <c r="AJZ13" s="176"/>
      <c r="AKA13" s="176"/>
      <c r="AKB13" s="176"/>
      <c r="AKC13" s="176"/>
      <c r="AKD13" s="176"/>
      <c r="AKE13" s="176"/>
      <c r="AKF13" s="176"/>
      <c r="AKG13" s="176"/>
      <c r="AKH13" s="176"/>
      <c r="AKI13" s="176"/>
      <c r="AKJ13" s="176"/>
      <c r="AKK13" s="176"/>
      <c r="AKL13" s="176"/>
      <c r="AKM13" s="176"/>
      <c r="AKN13" s="176"/>
      <c r="AKO13" s="176"/>
      <c r="AKP13" s="176"/>
      <c r="AKQ13" s="176"/>
      <c r="AKR13" s="176"/>
      <c r="AKS13" s="176"/>
      <c r="AKT13" s="176"/>
      <c r="AKU13" s="176"/>
      <c r="AKV13" s="176"/>
      <c r="AKW13" s="176"/>
      <c r="AKX13" s="176"/>
      <c r="AKY13" s="176"/>
      <c r="AKZ13" s="176"/>
      <c r="ALA13" s="176"/>
      <c r="ALB13" s="176"/>
      <c r="ALC13" s="176"/>
      <c r="ALD13" s="176"/>
      <c r="ALE13" s="176"/>
      <c r="ALF13" s="176"/>
      <c r="ALG13" s="176"/>
      <c r="ALH13" s="176"/>
      <c r="ALI13" s="176"/>
      <c r="ALJ13" s="176"/>
      <c r="ALK13" s="176"/>
      <c r="ALL13" s="176"/>
      <c r="ALM13" s="176"/>
      <c r="ALN13" s="176"/>
      <c r="ALO13" s="176"/>
      <c r="ALP13" s="176"/>
      <c r="ALQ13" s="176"/>
      <c r="ALR13" s="176"/>
      <c r="ALS13" s="176"/>
      <c r="ALT13" s="176"/>
      <c r="ALU13" s="176"/>
      <c r="ALV13" s="176"/>
      <c r="ALW13" s="176"/>
      <c r="ALX13" s="176"/>
      <c r="ALY13" s="176"/>
      <c r="ALZ13" s="176"/>
      <c r="AMA13" s="176"/>
      <c r="AMB13" s="176"/>
      <c r="AMC13" s="176"/>
      <c r="AMD13" s="176"/>
      <c r="AME13" s="176"/>
      <c r="AMF13" s="176"/>
      <c r="AMG13" s="176"/>
      <c r="AMH13" s="176"/>
      <c r="AMI13" s="176"/>
      <c r="AMJ13" s="176"/>
      <c r="AMK13" s="176"/>
      <c r="AML13" s="176"/>
      <c r="AMM13" s="176"/>
      <c r="AMN13" s="176"/>
      <c r="AMO13" s="176"/>
      <c r="AMP13" s="176"/>
      <c r="AMQ13" s="176"/>
      <c r="AMR13" s="176"/>
      <c r="AMS13" s="176"/>
      <c r="AMT13" s="176"/>
      <c r="AMU13" s="176"/>
      <c r="AMV13" s="176"/>
      <c r="AMW13" s="176"/>
      <c r="AMX13" s="176"/>
      <c r="AMY13" s="176"/>
      <c r="AMZ13" s="176"/>
      <c r="ANA13" s="176"/>
      <c r="ANB13" s="176"/>
      <c r="ANC13" s="176"/>
      <c r="AND13" s="176"/>
      <c r="ANE13" s="176"/>
      <c r="ANF13" s="176"/>
      <c r="ANG13" s="176"/>
      <c r="ANH13" s="176"/>
      <c r="ANI13" s="176"/>
      <c r="ANJ13" s="176"/>
      <c r="ANK13" s="176"/>
      <c r="ANL13" s="176"/>
      <c r="ANM13" s="176"/>
      <c r="ANN13" s="176"/>
      <c r="ANO13" s="176"/>
      <c r="ANP13" s="176"/>
      <c r="ANQ13" s="176"/>
      <c r="ANR13" s="176"/>
      <c r="ANS13" s="176"/>
      <c r="ANT13" s="176"/>
      <c r="ANU13" s="176"/>
      <c r="ANV13" s="176"/>
      <c r="ANW13" s="176"/>
      <c r="ANX13" s="176"/>
      <c r="ANY13" s="176"/>
      <c r="ANZ13" s="176"/>
      <c r="AOA13" s="176"/>
      <c r="AOB13" s="176"/>
      <c r="AOC13" s="176"/>
      <c r="AOD13" s="176"/>
      <c r="AOE13" s="176"/>
      <c r="AOF13" s="176"/>
      <c r="AOG13" s="176"/>
      <c r="AOH13" s="176"/>
      <c r="AOI13" s="176"/>
      <c r="AOJ13" s="176"/>
      <c r="AOK13" s="176"/>
      <c r="AOL13" s="176"/>
      <c r="AOM13" s="176"/>
      <c r="AON13" s="176"/>
      <c r="AOO13" s="176"/>
      <c r="AOP13" s="176"/>
      <c r="AOQ13" s="176"/>
      <c r="AOR13" s="176"/>
      <c r="AOS13" s="176"/>
      <c r="AOT13" s="176"/>
      <c r="AOU13" s="176"/>
      <c r="AOV13" s="176"/>
      <c r="AOW13" s="176"/>
      <c r="AOX13" s="176"/>
      <c r="AOY13" s="176"/>
      <c r="AOZ13" s="176"/>
      <c r="APA13" s="176"/>
      <c r="APB13" s="176"/>
      <c r="APC13" s="176"/>
      <c r="APD13" s="176"/>
      <c r="APE13" s="176"/>
      <c r="APF13" s="176"/>
      <c r="APG13" s="176"/>
      <c r="APH13" s="176"/>
      <c r="API13" s="176"/>
      <c r="APJ13" s="176"/>
      <c r="APK13" s="176"/>
      <c r="APL13" s="176"/>
      <c r="APM13" s="176"/>
      <c r="APN13" s="176"/>
      <c r="APO13" s="176"/>
      <c r="APP13" s="176"/>
      <c r="APQ13" s="176"/>
      <c r="APR13" s="176"/>
      <c r="APS13" s="176"/>
      <c r="APT13" s="176"/>
      <c r="APU13" s="176"/>
      <c r="APV13" s="176"/>
      <c r="APW13" s="176"/>
      <c r="APX13" s="176"/>
      <c r="APY13" s="176"/>
      <c r="APZ13" s="176"/>
      <c r="AQA13" s="176"/>
      <c r="AQB13" s="176"/>
      <c r="AQC13" s="176"/>
      <c r="AQD13" s="176"/>
      <c r="AQE13" s="176"/>
      <c r="AQF13" s="176"/>
      <c r="AQG13" s="176"/>
      <c r="AQH13" s="176"/>
      <c r="AQI13" s="176"/>
      <c r="AQJ13" s="176"/>
      <c r="AQK13" s="176"/>
      <c r="AQL13" s="176"/>
      <c r="AQM13" s="176"/>
      <c r="AQN13" s="176"/>
      <c r="AQO13" s="176"/>
      <c r="AQP13" s="176"/>
      <c r="AQQ13" s="176"/>
      <c r="AQR13" s="176"/>
      <c r="AQS13" s="176"/>
      <c r="AQT13" s="176"/>
      <c r="AQU13" s="176"/>
      <c r="AQV13" s="176"/>
      <c r="AQW13" s="176"/>
      <c r="AQX13" s="176"/>
      <c r="AQY13" s="176"/>
      <c r="AQZ13" s="176"/>
      <c r="ARA13" s="176"/>
      <c r="ARB13" s="176"/>
      <c r="ARC13" s="176"/>
      <c r="ARD13" s="176"/>
      <c r="ARE13" s="176"/>
      <c r="ARF13" s="176"/>
      <c r="ARG13" s="176"/>
      <c r="ARH13" s="176"/>
      <c r="ARI13" s="176"/>
      <c r="ARJ13" s="176"/>
      <c r="ARK13" s="176"/>
      <c r="ARL13" s="176"/>
      <c r="ARM13" s="176"/>
      <c r="ARN13" s="176"/>
      <c r="ARO13" s="176"/>
      <c r="ARP13" s="176"/>
      <c r="ARQ13" s="176"/>
      <c r="ARR13" s="176"/>
      <c r="ARS13" s="176"/>
      <c r="ART13" s="176"/>
      <c r="ARU13" s="176"/>
      <c r="ARV13" s="176"/>
      <c r="ARW13" s="176"/>
      <c r="ARX13" s="176"/>
      <c r="ARY13" s="176"/>
      <c r="ARZ13" s="176"/>
      <c r="ASA13" s="176"/>
      <c r="ASB13" s="176"/>
      <c r="ASC13" s="176"/>
      <c r="ASD13" s="176"/>
      <c r="ASE13" s="176"/>
      <c r="ASF13" s="176"/>
      <c r="ASG13" s="176"/>
      <c r="ASH13" s="176"/>
      <c r="ASI13" s="176"/>
      <c r="ASJ13" s="176"/>
      <c r="ASK13" s="176"/>
      <c r="ASL13" s="176"/>
      <c r="ASM13" s="176"/>
      <c r="ASN13" s="176"/>
      <c r="ASO13" s="176"/>
      <c r="ASP13" s="176"/>
      <c r="ASQ13" s="176"/>
      <c r="ASR13" s="176"/>
      <c r="ASS13" s="176"/>
      <c r="AST13" s="176"/>
      <c r="ASU13" s="176"/>
      <c r="ASV13" s="176"/>
      <c r="ASW13" s="176"/>
      <c r="ASX13" s="176"/>
      <c r="ASY13" s="176"/>
      <c r="ASZ13" s="176"/>
      <c r="ATA13" s="176"/>
      <c r="ATB13" s="176"/>
      <c r="ATC13" s="176"/>
      <c r="ATD13" s="176"/>
      <c r="ATE13" s="176"/>
      <c r="ATF13" s="176"/>
      <c r="ATG13" s="176"/>
      <c r="ATH13" s="176"/>
      <c r="ATI13" s="176"/>
      <c r="ATJ13" s="176"/>
      <c r="ATK13" s="176"/>
      <c r="ATL13" s="176"/>
      <c r="ATM13" s="176"/>
      <c r="ATN13" s="176"/>
      <c r="ATO13" s="176"/>
      <c r="ATP13" s="176"/>
      <c r="ATQ13" s="176"/>
      <c r="ATR13" s="176"/>
      <c r="ATS13" s="176"/>
      <c r="ATT13" s="176"/>
      <c r="ATU13" s="176"/>
      <c r="ATV13" s="176"/>
      <c r="ATW13" s="176"/>
      <c r="ATX13" s="176"/>
      <c r="ATY13" s="176"/>
      <c r="ATZ13" s="176"/>
      <c r="AUA13" s="176"/>
      <c r="AUB13" s="176"/>
      <c r="AUC13" s="176"/>
      <c r="AUD13" s="176"/>
      <c r="AUE13" s="176"/>
      <c r="AUF13" s="176"/>
      <c r="AUG13" s="176"/>
      <c r="AUH13" s="176"/>
      <c r="AUI13" s="176"/>
      <c r="AUJ13" s="176"/>
      <c r="AUK13" s="176"/>
      <c r="AUL13" s="176"/>
      <c r="AUM13" s="176"/>
      <c r="AUN13" s="176"/>
      <c r="AUO13" s="176"/>
      <c r="AUP13" s="176"/>
      <c r="AUQ13" s="176"/>
      <c r="AUR13" s="176"/>
      <c r="AUS13" s="176"/>
      <c r="AUT13" s="176"/>
      <c r="AUU13" s="176"/>
      <c r="AUV13" s="176"/>
      <c r="AUW13" s="176"/>
      <c r="AUX13" s="176"/>
      <c r="AUY13" s="176"/>
      <c r="AUZ13" s="176"/>
      <c r="AVA13" s="176"/>
      <c r="AVB13" s="176"/>
      <c r="AVC13" s="176"/>
      <c r="AVD13" s="176"/>
      <c r="AVE13" s="176"/>
      <c r="AVF13" s="176"/>
      <c r="AVG13" s="176"/>
      <c r="AVH13" s="176"/>
      <c r="AVI13" s="176"/>
      <c r="AVJ13" s="176"/>
      <c r="AVK13" s="176"/>
      <c r="AVL13" s="176"/>
      <c r="AVM13" s="176"/>
      <c r="AVN13" s="176"/>
      <c r="AVO13" s="176"/>
      <c r="AVP13" s="176"/>
      <c r="AVQ13" s="176"/>
      <c r="AVR13" s="176"/>
      <c r="AVS13" s="176"/>
      <c r="AVT13" s="176"/>
      <c r="AVU13" s="176"/>
      <c r="AVV13" s="176"/>
      <c r="AVW13" s="176"/>
      <c r="AVX13" s="176"/>
      <c r="AVY13" s="176"/>
      <c r="AVZ13" s="176"/>
      <c r="AWA13" s="176"/>
      <c r="AWB13" s="176"/>
      <c r="AWC13" s="176"/>
      <c r="AWD13" s="176"/>
      <c r="AWE13" s="176"/>
      <c r="AWF13" s="176"/>
      <c r="AWG13" s="176"/>
      <c r="AWH13" s="176"/>
      <c r="AWI13" s="176"/>
      <c r="AWJ13" s="176"/>
      <c r="AWK13" s="176"/>
      <c r="AWL13" s="176"/>
      <c r="AWM13" s="176"/>
      <c r="AWN13" s="176"/>
      <c r="AWO13" s="176"/>
      <c r="AWP13" s="176"/>
      <c r="AWQ13" s="176"/>
      <c r="AWR13" s="176"/>
      <c r="AWS13" s="176"/>
      <c r="AWT13" s="176"/>
      <c r="AWU13" s="176"/>
      <c r="AWV13" s="176"/>
      <c r="AWW13" s="176"/>
      <c r="AWX13" s="176"/>
      <c r="AWY13" s="176"/>
      <c r="AWZ13" s="176"/>
      <c r="AXA13" s="176"/>
      <c r="AXB13" s="176"/>
      <c r="AXC13" s="176"/>
      <c r="AXD13" s="176"/>
      <c r="AXE13" s="176"/>
      <c r="AXF13" s="176"/>
      <c r="AXG13" s="176"/>
      <c r="AXH13" s="176"/>
      <c r="AXI13" s="176"/>
      <c r="AXJ13" s="176"/>
      <c r="AXK13" s="176"/>
      <c r="AXL13" s="176"/>
      <c r="AXM13" s="176"/>
      <c r="AXN13" s="176"/>
      <c r="AXO13" s="176"/>
      <c r="AXP13" s="176"/>
      <c r="AXQ13" s="176"/>
      <c r="AXR13" s="176"/>
      <c r="AXS13" s="176"/>
      <c r="AXT13" s="176"/>
      <c r="AXU13" s="176"/>
      <c r="AXV13" s="176"/>
      <c r="AXW13" s="176"/>
      <c r="AXX13" s="176"/>
      <c r="AXY13" s="176"/>
      <c r="AXZ13" s="176"/>
      <c r="AYA13" s="176"/>
      <c r="AYB13" s="176"/>
      <c r="AYC13" s="176"/>
      <c r="AYD13" s="176"/>
      <c r="AYE13" s="176"/>
      <c r="AYF13" s="176"/>
      <c r="AYG13" s="176"/>
      <c r="AYH13" s="176"/>
      <c r="AYI13" s="176"/>
      <c r="AYJ13" s="176"/>
      <c r="AYK13" s="176"/>
      <c r="AYL13" s="176"/>
      <c r="AYM13" s="176"/>
      <c r="AYN13" s="176"/>
      <c r="AYO13" s="176"/>
      <c r="AYP13" s="176"/>
      <c r="AYQ13" s="176"/>
      <c r="AYR13" s="176"/>
      <c r="AYS13" s="176"/>
      <c r="AYT13" s="176"/>
      <c r="AYU13" s="176"/>
      <c r="AYV13" s="176"/>
      <c r="AYW13" s="176"/>
      <c r="AYX13" s="176"/>
      <c r="AYY13" s="176"/>
      <c r="AYZ13" s="176"/>
      <c r="AZA13" s="176"/>
      <c r="AZB13" s="176"/>
      <c r="AZC13" s="176"/>
      <c r="AZD13" s="176"/>
      <c r="AZE13" s="176"/>
      <c r="AZF13" s="176"/>
      <c r="AZG13" s="176"/>
      <c r="AZH13" s="176"/>
      <c r="AZI13" s="176"/>
      <c r="AZJ13" s="176"/>
      <c r="AZK13" s="176"/>
      <c r="AZL13" s="176"/>
      <c r="AZM13" s="176"/>
      <c r="AZN13" s="176"/>
      <c r="AZO13" s="176"/>
      <c r="AZP13" s="176"/>
      <c r="AZQ13" s="176"/>
      <c r="AZR13" s="176"/>
      <c r="AZS13" s="176"/>
      <c r="AZT13" s="176"/>
      <c r="AZU13" s="176"/>
      <c r="AZV13" s="176"/>
      <c r="AZW13" s="176"/>
      <c r="AZX13" s="176"/>
      <c r="AZY13" s="176"/>
      <c r="AZZ13" s="176"/>
      <c r="BAA13" s="176"/>
      <c r="BAB13" s="176"/>
      <c r="BAC13" s="176"/>
      <c r="BAD13" s="176"/>
      <c r="BAE13" s="176"/>
      <c r="BAF13" s="176"/>
      <c r="BAG13" s="176"/>
      <c r="BAH13" s="176"/>
      <c r="BAI13" s="176"/>
      <c r="BAJ13" s="176"/>
      <c r="BAK13" s="176"/>
      <c r="BAL13" s="176"/>
      <c r="BAM13" s="176"/>
      <c r="BAN13" s="176"/>
      <c r="BAO13" s="176"/>
      <c r="BAP13" s="176"/>
      <c r="BAQ13" s="176"/>
      <c r="BAR13" s="176"/>
      <c r="BAS13" s="176"/>
      <c r="BAT13" s="176"/>
      <c r="BAU13" s="176"/>
      <c r="BAV13" s="176"/>
      <c r="BAW13" s="176"/>
      <c r="BAX13" s="176"/>
      <c r="BAY13" s="176"/>
      <c r="BAZ13" s="176"/>
      <c r="BBA13" s="176"/>
      <c r="BBB13" s="176"/>
      <c r="BBC13" s="176"/>
      <c r="BBD13" s="176"/>
      <c r="BBE13" s="176"/>
      <c r="BBF13" s="176"/>
      <c r="BBG13" s="176"/>
      <c r="BBH13" s="176"/>
      <c r="BBI13" s="176"/>
      <c r="BBJ13" s="176"/>
      <c r="BBK13" s="176"/>
      <c r="BBL13" s="176"/>
      <c r="BBM13" s="176"/>
      <c r="BBN13" s="176"/>
      <c r="BBO13" s="176"/>
      <c r="BBP13" s="176"/>
      <c r="BBQ13" s="176"/>
      <c r="BBR13" s="176"/>
      <c r="BBS13" s="176"/>
      <c r="BBT13" s="176"/>
      <c r="BBU13" s="176"/>
      <c r="BBV13" s="176"/>
      <c r="BBW13" s="176"/>
      <c r="BBX13" s="176"/>
      <c r="BBY13" s="176"/>
      <c r="BBZ13" s="176"/>
      <c r="BCA13" s="176"/>
      <c r="BCB13" s="176"/>
      <c r="BCC13" s="176"/>
      <c r="BCD13" s="176"/>
      <c r="BCE13" s="176"/>
      <c r="BCF13" s="176"/>
      <c r="BCG13" s="176"/>
      <c r="BCH13" s="176"/>
      <c r="BCI13" s="176"/>
      <c r="BCJ13" s="176"/>
      <c r="BCK13" s="176"/>
      <c r="BCL13" s="176"/>
      <c r="BCM13" s="176"/>
      <c r="BCN13" s="176"/>
      <c r="BCO13" s="176"/>
      <c r="BCP13" s="176"/>
      <c r="BCQ13" s="176"/>
      <c r="BCR13" s="176"/>
      <c r="BCS13" s="176"/>
      <c r="BCT13" s="176"/>
      <c r="BCU13" s="176"/>
      <c r="BCV13" s="176"/>
      <c r="BCW13" s="176"/>
      <c r="BCX13" s="176"/>
      <c r="BCY13" s="176"/>
      <c r="BCZ13" s="176"/>
      <c r="BDA13" s="176"/>
      <c r="BDB13" s="176"/>
      <c r="BDC13" s="176"/>
      <c r="BDD13" s="176"/>
      <c r="BDE13" s="176"/>
      <c r="BDF13" s="176"/>
      <c r="BDG13" s="176"/>
      <c r="BDH13" s="176"/>
      <c r="BDI13" s="176"/>
      <c r="BDJ13" s="176"/>
      <c r="BDK13" s="176"/>
      <c r="BDL13" s="176"/>
      <c r="BDM13" s="176"/>
      <c r="BDN13" s="176"/>
      <c r="BDO13" s="176"/>
      <c r="BDP13" s="176"/>
      <c r="BDQ13" s="176"/>
      <c r="BDR13" s="176"/>
      <c r="BDS13" s="176"/>
      <c r="BDT13" s="176"/>
      <c r="BDU13" s="176"/>
      <c r="BDV13" s="176"/>
      <c r="BDW13" s="176"/>
      <c r="BDX13" s="176"/>
      <c r="BDY13" s="176"/>
      <c r="BDZ13" s="176"/>
      <c r="BEA13" s="176"/>
      <c r="BEB13" s="176"/>
      <c r="BEC13" s="176"/>
      <c r="BED13" s="176"/>
      <c r="BEE13" s="176"/>
      <c r="BEF13" s="176"/>
      <c r="BEG13" s="176"/>
      <c r="BEH13" s="176"/>
      <c r="BEI13" s="176"/>
      <c r="BEJ13" s="176"/>
      <c r="BEK13" s="176"/>
      <c r="BEL13" s="176"/>
      <c r="BEM13" s="176"/>
      <c r="BEN13" s="176"/>
      <c r="BEO13" s="176"/>
      <c r="BEP13" s="176"/>
      <c r="BEQ13" s="176"/>
      <c r="BER13" s="176"/>
      <c r="BES13" s="176"/>
      <c r="BET13" s="176"/>
      <c r="BEU13" s="176"/>
      <c r="BEV13" s="176"/>
      <c r="BEW13" s="176"/>
      <c r="BEX13" s="176"/>
      <c r="BEY13" s="176"/>
      <c r="BEZ13" s="176"/>
      <c r="BFA13" s="176"/>
      <c r="BFB13" s="176"/>
      <c r="BFC13" s="176"/>
      <c r="BFD13" s="176"/>
      <c r="BFE13" s="176"/>
      <c r="BFF13" s="176"/>
      <c r="BFG13" s="176"/>
      <c r="BFH13" s="176"/>
      <c r="BFI13" s="176"/>
      <c r="BFJ13" s="176"/>
      <c r="BFK13" s="176"/>
      <c r="BFL13" s="176"/>
      <c r="BFM13" s="176"/>
      <c r="BFN13" s="176"/>
      <c r="BFO13" s="176"/>
      <c r="BFP13" s="176"/>
      <c r="BFQ13" s="176"/>
      <c r="BFR13" s="176"/>
      <c r="BFS13" s="176"/>
      <c r="BFT13" s="176"/>
      <c r="BFU13" s="176"/>
      <c r="BFV13" s="176"/>
      <c r="BFW13" s="176"/>
      <c r="BFX13" s="176"/>
      <c r="BFY13" s="176"/>
      <c r="BFZ13" s="176"/>
      <c r="BGA13" s="176"/>
      <c r="BGB13" s="176"/>
      <c r="BGC13" s="176"/>
      <c r="BGD13" s="176"/>
      <c r="BGE13" s="176"/>
      <c r="BGF13" s="176"/>
      <c r="BGG13" s="176"/>
      <c r="BGH13" s="176"/>
      <c r="BGI13" s="176"/>
      <c r="BGJ13" s="176"/>
      <c r="BGK13" s="176"/>
      <c r="BGL13" s="176"/>
      <c r="BGM13" s="176"/>
      <c r="BGN13" s="176"/>
      <c r="BGO13" s="176"/>
      <c r="BGP13" s="176"/>
      <c r="BGQ13" s="176"/>
      <c r="BGR13" s="176"/>
      <c r="BGS13" s="176"/>
      <c r="BGT13" s="176"/>
      <c r="BGU13" s="176"/>
      <c r="BGV13" s="176"/>
      <c r="BGW13" s="176"/>
      <c r="BGX13" s="176"/>
      <c r="BGY13" s="176"/>
      <c r="BGZ13" s="176"/>
      <c r="BHA13" s="176"/>
      <c r="BHB13" s="176"/>
      <c r="BHC13" s="176"/>
      <c r="BHD13" s="176"/>
      <c r="BHE13" s="176"/>
      <c r="BHF13" s="176"/>
      <c r="BHG13" s="176"/>
      <c r="BHH13" s="176"/>
      <c r="BHI13" s="176"/>
      <c r="BHJ13" s="176"/>
      <c r="BHK13" s="176"/>
      <c r="BHL13" s="176"/>
      <c r="BHM13" s="176"/>
      <c r="BHN13" s="176"/>
      <c r="BHO13" s="176"/>
      <c r="BHP13" s="176"/>
      <c r="BHQ13" s="176"/>
      <c r="BHR13" s="176"/>
      <c r="BHS13" s="176"/>
      <c r="BHT13" s="176"/>
      <c r="BHU13" s="176"/>
      <c r="BHV13" s="176"/>
      <c r="BHW13" s="176"/>
      <c r="BHX13" s="176"/>
      <c r="BHY13" s="176"/>
      <c r="BHZ13" s="176"/>
      <c r="BIA13" s="176"/>
      <c r="BIB13" s="176"/>
      <c r="BIC13" s="176"/>
      <c r="BID13" s="176"/>
      <c r="BIE13" s="176"/>
      <c r="BIF13" s="176"/>
      <c r="BIG13" s="176"/>
      <c r="BIH13" s="176"/>
      <c r="BII13" s="176"/>
      <c r="BIJ13" s="176"/>
      <c r="BIK13" s="176"/>
      <c r="BIL13" s="176"/>
      <c r="BIM13" s="176"/>
      <c r="BIN13" s="176"/>
      <c r="BIO13" s="176"/>
      <c r="BIP13" s="176"/>
      <c r="BIQ13" s="176"/>
      <c r="BIR13" s="176"/>
      <c r="BIS13" s="176"/>
      <c r="BIT13" s="176"/>
      <c r="BIU13" s="176"/>
      <c r="BIV13" s="176"/>
      <c r="BIW13" s="176"/>
      <c r="BIX13" s="176"/>
      <c r="BIY13" s="176"/>
      <c r="BIZ13" s="176"/>
      <c r="BJA13" s="176"/>
      <c r="BJB13" s="176"/>
      <c r="BJC13" s="176"/>
      <c r="BJD13" s="176"/>
      <c r="BJE13" s="176"/>
      <c r="BJF13" s="176"/>
      <c r="BJG13" s="176"/>
      <c r="BJH13" s="176"/>
      <c r="BJI13" s="176"/>
      <c r="BJJ13" s="176"/>
      <c r="BJK13" s="176"/>
      <c r="BJL13" s="176"/>
      <c r="BJM13" s="176"/>
      <c r="BJN13" s="176"/>
      <c r="BJO13" s="176"/>
      <c r="BJP13" s="176"/>
      <c r="BJQ13" s="176"/>
      <c r="BJR13" s="176"/>
      <c r="BJS13" s="176"/>
      <c r="BJT13" s="176"/>
      <c r="BJU13" s="176"/>
      <c r="BJV13" s="176"/>
      <c r="BJW13" s="176"/>
      <c r="BJX13" s="176"/>
      <c r="BJY13" s="176"/>
      <c r="BJZ13" s="176"/>
      <c r="BKA13" s="176"/>
      <c r="BKB13" s="176"/>
      <c r="BKC13" s="176"/>
      <c r="BKD13" s="176"/>
      <c r="BKE13" s="176"/>
      <c r="BKF13" s="176"/>
      <c r="BKG13" s="176"/>
      <c r="BKH13" s="176"/>
      <c r="BKI13" s="176"/>
      <c r="BKJ13" s="176"/>
      <c r="BKK13" s="176"/>
      <c r="BKL13" s="176"/>
      <c r="BKM13" s="176"/>
      <c r="BKN13" s="176"/>
      <c r="BKO13" s="176"/>
      <c r="BKP13" s="176"/>
      <c r="BKQ13" s="176"/>
      <c r="BKR13" s="176"/>
      <c r="BKS13" s="176"/>
      <c r="BKT13" s="176"/>
      <c r="BKU13" s="176"/>
      <c r="BKV13" s="176"/>
      <c r="BKW13" s="176"/>
      <c r="BKX13" s="176"/>
      <c r="BKY13" s="176"/>
      <c r="BKZ13" s="176"/>
      <c r="BLA13" s="176"/>
      <c r="BLB13" s="176"/>
      <c r="BLC13" s="176"/>
      <c r="BLD13" s="176"/>
      <c r="BLE13" s="176"/>
      <c r="BLF13" s="176"/>
      <c r="BLG13" s="176"/>
      <c r="BLH13" s="176"/>
      <c r="BLI13" s="176"/>
      <c r="BLJ13" s="176"/>
      <c r="BLK13" s="176"/>
      <c r="BLL13" s="176"/>
      <c r="BLM13" s="176"/>
      <c r="BLN13" s="176"/>
      <c r="BLO13" s="176"/>
      <c r="BLP13" s="176"/>
      <c r="BLQ13" s="176"/>
      <c r="BLR13" s="176"/>
      <c r="BLS13" s="176"/>
      <c r="BLT13" s="176"/>
      <c r="BLU13" s="176"/>
      <c r="BLV13" s="176"/>
      <c r="BLW13" s="176"/>
      <c r="BLX13" s="176"/>
      <c r="BLY13" s="176"/>
      <c r="BLZ13" s="176"/>
      <c r="BMA13" s="176"/>
      <c r="BMB13" s="176"/>
      <c r="BMC13" s="176"/>
      <c r="BMD13" s="176"/>
      <c r="BME13" s="176"/>
      <c r="BMF13" s="176"/>
      <c r="BMG13" s="176"/>
      <c r="BMH13" s="176"/>
      <c r="BMI13" s="176"/>
      <c r="BMJ13" s="176"/>
      <c r="BMK13" s="176"/>
      <c r="BML13" s="176"/>
      <c r="BMM13" s="176"/>
      <c r="BMN13" s="176"/>
      <c r="BMO13" s="176"/>
      <c r="BMP13" s="176"/>
      <c r="BMQ13" s="176"/>
      <c r="BMR13" s="176"/>
      <c r="BMS13" s="176"/>
      <c r="BMT13" s="176"/>
      <c r="BMU13" s="176"/>
      <c r="BMV13" s="176"/>
      <c r="BMW13" s="176"/>
      <c r="BMX13" s="176"/>
      <c r="BMY13" s="176"/>
      <c r="BMZ13" s="176"/>
      <c r="BNA13" s="176"/>
      <c r="BNB13" s="176"/>
      <c r="BNC13" s="176"/>
      <c r="BND13" s="176"/>
      <c r="BNE13" s="176"/>
      <c r="BNF13" s="176"/>
      <c r="BNG13" s="176"/>
      <c r="BNH13" s="176"/>
      <c r="BNI13" s="176"/>
      <c r="BNJ13" s="176"/>
      <c r="BNK13" s="176"/>
      <c r="BNL13" s="176"/>
      <c r="BNM13" s="176"/>
      <c r="BNN13" s="176"/>
      <c r="BNO13" s="176"/>
      <c r="BNP13" s="176"/>
      <c r="BNQ13" s="176"/>
      <c r="BNR13" s="176"/>
      <c r="BNS13" s="176"/>
      <c r="BNT13" s="176"/>
      <c r="BNU13" s="176"/>
      <c r="BNV13" s="176"/>
      <c r="BNW13" s="176"/>
      <c r="BNX13" s="176"/>
      <c r="BNY13" s="176"/>
      <c r="BNZ13" s="176"/>
      <c r="BOA13" s="176"/>
      <c r="BOB13" s="176"/>
      <c r="BOC13" s="176"/>
      <c r="BOD13" s="176"/>
      <c r="BOE13" s="176"/>
      <c r="BOF13" s="176"/>
      <c r="BOG13" s="176"/>
      <c r="BOH13" s="176"/>
      <c r="BOI13" s="176"/>
      <c r="BOJ13" s="176"/>
      <c r="BOK13" s="176"/>
      <c r="BOL13" s="176"/>
      <c r="BOM13" s="176"/>
      <c r="BON13" s="176"/>
      <c r="BOO13" s="176"/>
      <c r="BOP13" s="176"/>
      <c r="BOQ13" s="176"/>
      <c r="BOR13" s="176"/>
      <c r="BOS13" s="176"/>
      <c r="BOT13" s="176"/>
      <c r="BOU13" s="176"/>
      <c r="BOV13" s="176"/>
      <c r="BOW13" s="176"/>
      <c r="BOX13" s="176"/>
      <c r="BOY13" s="176"/>
      <c r="BOZ13" s="176"/>
      <c r="BPA13" s="176"/>
      <c r="BPB13" s="176"/>
      <c r="BPC13" s="176"/>
      <c r="BPD13" s="176"/>
      <c r="BPE13" s="176"/>
      <c r="BPF13" s="176"/>
      <c r="BPG13" s="176"/>
      <c r="BPH13" s="176"/>
      <c r="BPI13" s="176"/>
      <c r="BPJ13" s="176"/>
      <c r="BPK13" s="176"/>
      <c r="BPL13" s="176"/>
      <c r="BPM13" s="176"/>
      <c r="BPN13" s="176"/>
      <c r="BPO13" s="176"/>
      <c r="BPP13" s="176"/>
      <c r="BPQ13" s="176"/>
      <c r="BPR13" s="176"/>
      <c r="BPS13" s="176"/>
      <c r="BPT13" s="176"/>
      <c r="BPU13" s="176"/>
      <c r="BPV13" s="176"/>
      <c r="BPW13" s="176"/>
      <c r="BPX13" s="176"/>
      <c r="BPY13" s="176"/>
      <c r="BPZ13" s="176"/>
      <c r="BQA13" s="176"/>
      <c r="BQB13" s="176"/>
      <c r="BQC13" s="176"/>
      <c r="BQD13" s="176"/>
      <c r="BQE13" s="176"/>
      <c r="BQF13" s="176"/>
      <c r="BQG13" s="176"/>
      <c r="BQH13" s="176"/>
      <c r="BQI13" s="176"/>
      <c r="BQJ13" s="176"/>
      <c r="BQK13" s="176"/>
      <c r="BQL13" s="176"/>
      <c r="BQM13" s="176"/>
      <c r="BQN13" s="176"/>
      <c r="BQO13" s="176"/>
      <c r="BQP13" s="176"/>
      <c r="BQQ13" s="176"/>
      <c r="BQR13" s="176"/>
      <c r="BQS13" s="176"/>
      <c r="BQT13" s="176"/>
      <c r="BQU13" s="176"/>
      <c r="BQV13" s="176"/>
      <c r="BQW13" s="176"/>
      <c r="BQX13" s="176"/>
      <c r="BQY13" s="176"/>
      <c r="BQZ13" s="176"/>
      <c r="BRA13" s="176"/>
      <c r="BRB13" s="176"/>
      <c r="BRC13" s="176"/>
      <c r="BRD13" s="176"/>
      <c r="BRE13" s="176"/>
      <c r="BRF13" s="176"/>
      <c r="BRG13" s="176"/>
      <c r="BRH13" s="176"/>
      <c r="BRI13" s="176"/>
      <c r="BRJ13" s="176"/>
      <c r="BRK13" s="176"/>
      <c r="BRL13" s="176"/>
      <c r="BRM13" s="176"/>
      <c r="BRN13" s="176"/>
      <c r="BRO13" s="176"/>
      <c r="BRP13" s="176"/>
      <c r="BRQ13" s="176"/>
      <c r="BRR13" s="176"/>
      <c r="BRS13" s="176"/>
      <c r="BRT13" s="176"/>
      <c r="BRU13" s="176"/>
      <c r="BRV13" s="176"/>
      <c r="BRW13" s="176"/>
      <c r="BRX13" s="176"/>
      <c r="BRY13" s="176"/>
      <c r="BRZ13" s="176"/>
      <c r="BSA13" s="176"/>
      <c r="BSB13" s="176"/>
      <c r="BSC13" s="176"/>
      <c r="BSD13" s="176"/>
      <c r="BSE13" s="176"/>
      <c r="BSF13" s="176"/>
      <c r="BSG13" s="176"/>
      <c r="BSH13" s="176"/>
      <c r="BSI13" s="176"/>
      <c r="BSJ13" s="176"/>
      <c r="BSK13" s="176"/>
      <c r="BSL13" s="176"/>
      <c r="BSM13" s="176"/>
      <c r="BSN13" s="176"/>
      <c r="BSO13" s="176"/>
      <c r="BSP13" s="176"/>
      <c r="BSQ13" s="176"/>
      <c r="BSR13" s="176"/>
      <c r="BSS13" s="176"/>
      <c r="BST13" s="176"/>
      <c r="BSU13" s="176"/>
      <c r="BSV13" s="176"/>
      <c r="BSW13" s="176"/>
      <c r="BSX13" s="176"/>
      <c r="BSY13" s="176"/>
      <c r="BSZ13" s="176"/>
      <c r="BTA13" s="176"/>
      <c r="BTB13" s="176"/>
      <c r="BTC13" s="176"/>
      <c r="BTD13" s="176"/>
      <c r="BTE13" s="176"/>
      <c r="BTF13" s="176"/>
      <c r="BTG13" s="176"/>
      <c r="BTH13" s="176"/>
      <c r="BTI13" s="176"/>
      <c r="BTJ13" s="176"/>
      <c r="BTK13" s="176"/>
      <c r="BTL13" s="176"/>
      <c r="BTM13" s="176"/>
      <c r="BTN13" s="176"/>
      <c r="BTO13" s="176"/>
      <c r="BTP13" s="176"/>
      <c r="BTQ13" s="176"/>
      <c r="BTR13" s="176"/>
      <c r="BTS13" s="176"/>
      <c r="BTT13" s="176"/>
      <c r="BTU13" s="176"/>
      <c r="BTV13" s="176"/>
      <c r="BTW13" s="176"/>
      <c r="BTX13" s="176"/>
      <c r="BTY13" s="176"/>
      <c r="BTZ13" s="176"/>
      <c r="BUA13" s="176"/>
      <c r="BUB13" s="176"/>
      <c r="BUC13" s="176"/>
      <c r="BUD13" s="176"/>
      <c r="BUE13" s="176"/>
      <c r="BUF13" s="176"/>
      <c r="BUG13" s="176"/>
      <c r="BUH13" s="176"/>
      <c r="BUI13" s="176"/>
      <c r="BUJ13" s="176"/>
      <c r="BUK13" s="176"/>
      <c r="BUL13" s="176"/>
      <c r="BUM13" s="176"/>
      <c r="BUN13" s="176"/>
      <c r="BUO13" s="176"/>
      <c r="BUP13" s="176"/>
      <c r="BUQ13" s="176"/>
      <c r="BUR13" s="176"/>
      <c r="BUS13" s="176"/>
      <c r="BUT13" s="176"/>
      <c r="BUU13" s="176"/>
      <c r="BUV13" s="176"/>
      <c r="BUW13" s="176"/>
      <c r="BUX13" s="176"/>
      <c r="BUY13" s="176"/>
      <c r="BUZ13" s="176"/>
      <c r="BVA13" s="176"/>
      <c r="BVB13" s="176"/>
      <c r="BVC13" s="176"/>
      <c r="BVD13" s="176"/>
      <c r="BVE13" s="176"/>
      <c r="BVF13" s="176"/>
      <c r="BVG13" s="176"/>
      <c r="BVH13" s="176"/>
      <c r="BVI13" s="176"/>
      <c r="BVJ13" s="176"/>
      <c r="BVK13" s="176"/>
      <c r="BVL13" s="176"/>
      <c r="BVM13" s="176"/>
      <c r="BVN13" s="176"/>
      <c r="BVO13" s="176"/>
      <c r="BVP13" s="176"/>
      <c r="BVQ13" s="176"/>
      <c r="BVR13" s="176"/>
      <c r="BVS13" s="176"/>
      <c r="BVT13" s="176"/>
      <c r="BVU13" s="176"/>
      <c r="BVV13" s="176"/>
      <c r="BVW13" s="176"/>
      <c r="BVX13" s="176"/>
      <c r="BVY13" s="176"/>
      <c r="BVZ13" s="176"/>
      <c r="BWA13" s="176"/>
      <c r="BWB13" s="176"/>
      <c r="BWC13" s="176"/>
      <c r="BWD13" s="176"/>
      <c r="BWE13" s="176"/>
      <c r="BWF13" s="176"/>
      <c r="BWG13" s="176"/>
      <c r="BWH13" s="176"/>
      <c r="BWI13" s="176"/>
      <c r="BWJ13" s="176"/>
      <c r="BWK13" s="176"/>
      <c r="BWL13" s="176"/>
      <c r="BWM13" s="176"/>
      <c r="BWN13" s="176"/>
      <c r="BWO13" s="176"/>
      <c r="BWP13" s="176"/>
      <c r="BWQ13" s="176"/>
      <c r="BWR13" s="176"/>
      <c r="BWS13" s="176"/>
      <c r="BWT13" s="176"/>
      <c r="BWU13" s="176"/>
      <c r="BWV13" s="176"/>
      <c r="BWW13" s="176"/>
      <c r="BWX13" s="176"/>
      <c r="BWY13" s="176"/>
      <c r="BWZ13" s="176"/>
      <c r="BXA13" s="176"/>
      <c r="BXB13" s="176"/>
      <c r="BXC13" s="176"/>
      <c r="BXD13" s="176"/>
      <c r="BXE13" s="176"/>
      <c r="BXF13" s="176"/>
      <c r="BXG13" s="176"/>
      <c r="BXH13" s="176"/>
      <c r="BXI13" s="176"/>
      <c r="BXJ13" s="176"/>
      <c r="BXK13" s="176"/>
      <c r="BXL13" s="176"/>
      <c r="BXM13" s="176"/>
      <c r="BXN13" s="176"/>
      <c r="BXO13" s="176"/>
      <c r="BXP13" s="176"/>
      <c r="BXQ13" s="176"/>
      <c r="BXR13" s="176"/>
      <c r="BXS13" s="176"/>
      <c r="BXT13" s="176"/>
      <c r="BXU13" s="176"/>
      <c r="BXV13" s="176"/>
      <c r="BXW13" s="176"/>
      <c r="BXX13" s="176"/>
      <c r="BXY13" s="176"/>
      <c r="BXZ13" s="176"/>
      <c r="BYA13" s="176"/>
      <c r="BYB13" s="176"/>
      <c r="BYC13" s="176"/>
      <c r="BYD13" s="176"/>
      <c r="BYE13" s="176"/>
      <c r="BYF13" s="176"/>
      <c r="BYG13" s="176"/>
      <c r="BYH13" s="176"/>
      <c r="BYI13" s="176"/>
      <c r="BYJ13" s="176"/>
      <c r="BYK13" s="176"/>
      <c r="BYL13" s="176"/>
      <c r="BYM13" s="176"/>
      <c r="BYN13" s="176"/>
      <c r="BYO13" s="176"/>
      <c r="BYP13" s="176"/>
      <c r="BYQ13" s="176"/>
      <c r="BYR13" s="176"/>
      <c r="BYS13" s="176"/>
      <c r="BYT13" s="176"/>
      <c r="BYU13" s="176"/>
      <c r="BYV13" s="176"/>
      <c r="BYW13" s="176"/>
      <c r="BYX13" s="176"/>
      <c r="BYY13" s="176"/>
      <c r="BYZ13" s="176"/>
      <c r="BZA13" s="176"/>
      <c r="BZB13" s="176"/>
      <c r="BZC13" s="176"/>
      <c r="BZD13" s="176"/>
      <c r="BZE13" s="176"/>
      <c r="BZF13" s="176"/>
      <c r="BZG13" s="176"/>
      <c r="BZH13" s="176"/>
      <c r="BZI13" s="176"/>
      <c r="BZJ13" s="176"/>
      <c r="BZK13" s="176"/>
      <c r="BZL13" s="176"/>
      <c r="BZM13" s="176"/>
      <c r="BZN13" s="176"/>
      <c r="BZO13" s="176"/>
      <c r="BZP13" s="176"/>
      <c r="BZQ13" s="176"/>
      <c r="BZR13" s="176"/>
      <c r="BZS13" s="176"/>
      <c r="BZT13" s="176"/>
      <c r="BZU13" s="176"/>
      <c r="BZV13" s="176"/>
      <c r="BZW13" s="176"/>
      <c r="BZX13" s="176"/>
      <c r="BZY13" s="176"/>
      <c r="BZZ13" s="176"/>
      <c r="CAA13" s="176"/>
      <c r="CAB13" s="176"/>
      <c r="CAC13" s="176"/>
      <c r="CAD13" s="176"/>
      <c r="CAE13" s="176"/>
      <c r="CAF13" s="176"/>
      <c r="CAG13" s="176"/>
      <c r="CAH13" s="176"/>
      <c r="CAI13" s="176"/>
      <c r="CAJ13" s="176"/>
      <c r="CAK13" s="176"/>
      <c r="CAL13" s="176"/>
      <c r="CAM13" s="176"/>
      <c r="CAN13" s="176"/>
      <c r="CAO13" s="176"/>
      <c r="CAP13" s="176"/>
      <c r="CAQ13" s="176"/>
      <c r="CAR13" s="176"/>
      <c r="CAS13" s="176"/>
      <c r="CAT13" s="176"/>
      <c r="CAU13" s="176"/>
      <c r="CAV13" s="176"/>
      <c r="CAW13" s="176"/>
      <c r="CAX13" s="176"/>
      <c r="CAY13" s="176"/>
      <c r="CAZ13" s="176"/>
      <c r="CBA13" s="176"/>
      <c r="CBB13" s="176"/>
      <c r="CBC13" s="176"/>
      <c r="CBD13" s="176"/>
      <c r="CBE13" s="176"/>
      <c r="CBF13" s="176"/>
      <c r="CBG13" s="176"/>
      <c r="CBH13" s="176"/>
      <c r="CBI13" s="176"/>
      <c r="CBJ13" s="176"/>
      <c r="CBK13" s="176"/>
      <c r="CBL13" s="176"/>
      <c r="CBM13" s="176"/>
      <c r="CBN13" s="176"/>
      <c r="CBO13" s="176"/>
      <c r="CBP13" s="176"/>
      <c r="CBQ13" s="176"/>
      <c r="CBR13" s="176"/>
      <c r="CBS13" s="176"/>
      <c r="CBT13" s="176"/>
      <c r="CBU13" s="176"/>
      <c r="CBV13" s="176"/>
      <c r="CBW13" s="176"/>
      <c r="CBX13" s="176"/>
      <c r="CBY13" s="176"/>
      <c r="CBZ13" s="176"/>
      <c r="CCA13" s="176"/>
      <c r="CCB13" s="176"/>
      <c r="CCC13" s="176"/>
      <c r="CCD13" s="176"/>
      <c r="CCE13" s="176"/>
      <c r="CCF13" s="176"/>
      <c r="CCG13" s="176"/>
      <c r="CCH13" s="176"/>
      <c r="CCI13" s="176"/>
      <c r="CCJ13" s="176"/>
      <c r="CCK13" s="176"/>
      <c r="CCL13" s="176"/>
      <c r="CCM13" s="176"/>
      <c r="CCN13" s="176"/>
      <c r="CCO13" s="176"/>
      <c r="CCP13" s="176"/>
      <c r="CCQ13" s="176"/>
      <c r="CCR13" s="176"/>
      <c r="CCS13" s="176"/>
      <c r="CCT13" s="176"/>
      <c r="CCU13" s="176"/>
      <c r="CCV13" s="176"/>
      <c r="CCW13" s="176"/>
      <c r="CCX13" s="176"/>
      <c r="CCY13" s="176"/>
      <c r="CCZ13" s="176"/>
      <c r="CDA13" s="176"/>
      <c r="CDB13" s="176"/>
      <c r="CDC13" s="176"/>
      <c r="CDD13" s="176"/>
      <c r="CDE13" s="176"/>
      <c r="CDF13" s="176"/>
      <c r="CDG13" s="176"/>
      <c r="CDH13" s="176"/>
      <c r="CDI13" s="176"/>
      <c r="CDJ13" s="176"/>
      <c r="CDK13" s="176"/>
      <c r="CDL13" s="176"/>
      <c r="CDM13" s="176"/>
      <c r="CDN13" s="176"/>
      <c r="CDO13" s="176"/>
      <c r="CDP13" s="176"/>
      <c r="CDQ13" s="176"/>
      <c r="CDR13" s="176"/>
      <c r="CDS13" s="176"/>
      <c r="CDT13" s="176"/>
      <c r="CDU13" s="176"/>
      <c r="CDV13" s="176"/>
      <c r="CDW13" s="176"/>
      <c r="CDX13" s="176"/>
      <c r="CDY13" s="176"/>
      <c r="CDZ13" s="176"/>
      <c r="CEA13" s="176"/>
      <c r="CEB13" s="176"/>
      <c r="CEC13" s="176"/>
      <c r="CED13" s="176"/>
      <c r="CEE13" s="176"/>
      <c r="CEF13" s="176"/>
      <c r="CEG13" s="176"/>
      <c r="CEH13" s="176"/>
      <c r="CEI13" s="176"/>
      <c r="CEJ13" s="176"/>
      <c r="CEK13" s="176"/>
      <c r="CEL13" s="176"/>
      <c r="CEM13" s="176"/>
      <c r="CEN13" s="176"/>
      <c r="CEO13" s="176"/>
      <c r="CEP13" s="176"/>
      <c r="CEQ13" s="176"/>
      <c r="CER13" s="176"/>
      <c r="CES13" s="176"/>
      <c r="CET13" s="176"/>
      <c r="CEU13" s="176"/>
      <c r="CEV13" s="176"/>
      <c r="CEW13" s="176"/>
      <c r="CEX13" s="176"/>
      <c r="CEY13" s="176"/>
      <c r="CEZ13" s="176"/>
      <c r="CFA13" s="176"/>
      <c r="CFB13" s="176"/>
      <c r="CFC13" s="176"/>
      <c r="CFD13" s="176"/>
      <c r="CFE13" s="176"/>
      <c r="CFF13" s="176"/>
      <c r="CFG13" s="176"/>
      <c r="CFH13" s="176"/>
      <c r="CFI13" s="176"/>
      <c r="CFJ13" s="176"/>
      <c r="CFK13" s="176"/>
      <c r="CFL13" s="176"/>
      <c r="CFM13" s="176"/>
      <c r="CFN13" s="176"/>
      <c r="CFO13" s="176"/>
      <c r="CFP13" s="176"/>
      <c r="CFQ13" s="176"/>
      <c r="CFR13" s="176"/>
      <c r="CFS13" s="176"/>
      <c r="CFT13" s="176"/>
      <c r="CFU13" s="176"/>
      <c r="CFV13" s="176"/>
      <c r="CFW13" s="176"/>
      <c r="CFX13" s="176"/>
      <c r="CFY13" s="176"/>
      <c r="CFZ13" s="176"/>
      <c r="CGA13" s="176"/>
      <c r="CGB13" s="176"/>
      <c r="CGC13" s="176"/>
      <c r="CGD13" s="176"/>
      <c r="CGE13" s="176"/>
      <c r="CGF13" s="176"/>
      <c r="CGG13" s="176"/>
      <c r="CGH13" s="176"/>
      <c r="CGI13" s="176"/>
      <c r="CGJ13" s="176"/>
      <c r="CGK13" s="176"/>
      <c r="CGL13" s="176"/>
      <c r="CGM13" s="176"/>
      <c r="CGN13" s="176"/>
      <c r="CGO13" s="176"/>
      <c r="CGP13" s="176"/>
      <c r="CGQ13" s="176"/>
      <c r="CGR13" s="176"/>
      <c r="CGS13" s="176"/>
      <c r="CGT13" s="176"/>
      <c r="CGU13" s="176"/>
      <c r="CGV13" s="176"/>
      <c r="CGW13" s="176"/>
      <c r="CGX13" s="176"/>
      <c r="CGY13" s="176"/>
      <c r="CGZ13" s="176"/>
      <c r="CHA13" s="176"/>
      <c r="CHB13" s="176"/>
      <c r="CHC13" s="176"/>
      <c r="CHD13" s="176"/>
      <c r="CHE13" s="176"/>
      <c r="CHF13" s="176"/>
      <c r="CHG13" s="176"/>
      <c r="CHH13" s="176"/>
      <c r="CHI13" s="176"/>
      <c r="CHJ13" s="176"/>
      <c r="CHK13" s="176"/>
      <c r="CHL13" s="176"/>
      <c r="CHM13" s="176"/>
      <c r="CHN13" s="176"/>
      <c r="CHO13" s="176"/>
      <c r="CHP13" s="176"/>
      <c r="CHQ13" s="176"/>
      <c r="CHR13" s="176"/>
      <c r="CHS13" s="176"/>
      <c r="CHT13" s="176"/>
      <c r="CHU13" s="176"/>
      <c r="CHV13" s="176"/>
      <c r="CHW13" s="176"/>
      <c r="CHX13" s="176"/>
      <c r="CHY13" s="176"/>
      <c r="CHZ13" s="176"/>
      <c r="CIA13" s="176"/>
      <c r="CIB13" s="176"/>
      <c r="CIC13" s="176"/>
      <c r="CID13" s="176"/>
      <c r="CIE13" s="176"/>
      <c r="CIF13" s="176"/>
      <c r="CIG13" s="176"/>
      <c r="CIH13" s="176"/>
      <c r="CII13" s="176"/>
      <c r="CIJ13" s="176"/>
      <c r="CIK13" s="176"/>
      <c r="CIL13" s="176"/>
      <c r="CIM13" s="176"/>
      <c r="CIN13" s="176"/>
      <c r="CIO13" s="176"/>
      <c r="CIP13" s="176"/>
      <c r="CIQ13" s="176"/>
      <c r="CIR13" s="176"/>
      <c r="CIS13" s="176"/>
      <c r="CIT13" s="176"/>
      <c r="CIU13" s="176"/>
      <c r="CIV13" s="176"/>
      <c r="CIW13" s="176"/>
      <c r="CIX13" s="176"/>
      <c r="CIY13" s="176"/>
      <c r="CIZ13" s="176"/>
      <c r="CJA13" s="176"/>
      <c r="CJB13" s="176"/>
      <c r="CJC13" s="176"/>
      <c r="CJD13" s="176"/>
      <c r="CJE13" s="176"/>
      <c r="CJF13" s="176"/>
      <c r="CJG13" s="176"/>
      <c r="CJH13" s="176"/>
      <c r="CJI13" s="176"/>
      <c r="CJJ13" s="176"/>
      <c r="CJK13" s="176"/>
      <c r="CJL13" s="176"/>
      <c r="CJM13" s="176"/>
      <c r="CJN13" s="176"/>
      <c r="CJO13" s="176"/>
      <c r="CJP13" s="176"/>
      <c r="CJQ13" s="176"/>
      <c r="CJR13" s="176"/>
      <c r="CJS13" s="176"/>
      <c r="CJT13" s="176"/>
      <c r="CJU13" s="176"/>
      <c r="CJV13" s="176"/>
      <c r="CJW13" s="176"/>
      <c r="CJX13" s="176"/>
      <c r="CJY13" s="176"/>
      <c r="CJZ13" s="176"/>
      <c r="CKA13" s="176"/>
      <c r="CKB13" s="176"/>
      <c r="CKC13" s="176"/>
      <c r="CKD13" s="176"/>
      <c r="CKE13" s="176"/>
      <c r="CKF13" s="176"/>
      <c r="CKG13" s="176"/>
      <c r="CKH13" s="176"/>
      <c r="CKI13" s="176"/>
      <c r="CKJ13" s="176"/>
      <c r="CKK13" s="176"/>
      <c r="CKL13" s="176"/>
      <c r="CKM13" s="176"/>
      <c r="CKN13" s="176"/>
      <c r="CKO13" s="176"/>
      <c r="CKP13" s="176"/>
      <c r="CKQ13" s="176"/>
      <c r="CKR13" s="176"/>
      <c r="CKS13" s="176"/>
      <c r="CKT13" s="176"/>
      <c r="CKU13" s="176"/>
      <c r="CKV13" s="176"/>
      <c r="CKW13" s="176"/>
      <c r="CKX13" s="176"/>
      <c r="CKY13" s="176"/>
      <c r="CKZ13" s="176"/>
      <c r="CLA13" s="176"/>
      <c r="CLB13" s="176"/>
      <c r="CLC13" s="176"/>
      <c r="CLD13" s="176"/>
      <c r="CLE13" s="176"/>
      <c r="CLF13" s="176"/>
      <c r="CLG13" s="176"/>
      <c r="CLH13" s="176"/>
      <c r="CLI13" s="176"/>
      <c r="CLJ13" s="176"/>
      <c r="CLK13" s="176"/>
      <c r="CLL13" s="176"/>
      <c r="CLM13" s="176"/>
      <c r="CLN13" s="176"/>
      <c r="CLO13" s="176"/>
      <c r="CLP13" s="176"/>
      <c r="CLQ13" s="176"/>
      <c r="CLR13" s="176"/>
      <c r="CLS13" s="176"/>
      <c r="CLT13" s="176"/>
      <c r="CLU13" s="176"/>
      <c r="CLV13" s="176"/>
      <c r="CLW13" s="176"/>
      <c r="CLX13" s="176"/>
      <c r="CLY13" s="176"/>
      <c r="CLZ13" s="176"/>
      <c r="CMA13" s="176"/>
      <c r="CMB13" s="176"/>
      <c r="CMC13" s="176"/>
      <c r="CMD13" s="176"/>
      <c r="CME13" s="176"/>
      <c r="CMF13" s="176"/>
      <c r="CMG13" s="176"/>
      <c r="CMH13" s="176"/>
      <c r="CMI13" s="176"/>
      <c r="CMJ13" s="176"/>
      <c r="CMK13" s="176"/>
      <c r="CML13" s="176"/>
      <c r="CMM13" s="176"/>
      <c r="CMN13" s="176"/>
      <c r="CMO13" s="176"/>
      <c r="CMP13" s="176"/>
      <c r="CMQ13" s="176"/>
      <c r="CMR13" s="176"/>
      <c r="CMS13" s="176"/>
      <c r="CMT13" s="176"/>
      <c r="CMU13" s="176"/>
      <c r="CMV13" s="176"/>
      <c r="CMW13" s="176"/>
      <c r="CMX13" s="176"/>
      <c r="CMY13" s="176"/>
      <c r="CMZ13" s="176"/>
      <c r="CNA13" s="176"/>
      <c r="CNB13" s="176"/>
      <c r="CNC13" s="176"/>
      <c r="CND13" s="176"/>
      <c r="CNE13" s="176"/>
      <c r="CNF13" s="176"/>
      <c r="CNG13" s="176"/>
      <c r="CNH13" s="176"/>
      <c r="CNI13" s="176"/>
      <c r="CNJ13" s="176"/>
      <c r="CNK13" s="176"/>
      <c r="CNL13" s="176"/>
      <c r="CNM13" s="176"/>
      <c r="CNN13" s="176"/>
      <c r="CNO13" s="176"/>
      <c r="CNP13" s="176"/>
      <c r="CNQ13" s="176"/>
      <c r="CNR13" s="176"/>
      <c r="CNS13" s="176"/>
      <c r="CNT13" s="176"/>
      <c r="CNU13" s="176"/>
      <c r="CNV13" s="176"/>
      <c r="CNW13" s="176"/>
      <c r="CNX13" s="176"/>
      <c r="CNY13" s="176"/>
      <c r="CNZ13" s="176"/>
      <c r="COA13" s="176"/>
      <c r="COB13" s="176"/>
      <c r="COC13" s="176"/>
      <c r="COD13" s="176"/>
      <c r="COE13" s="176"/>
      <c r="COF13" s="176"/>
      <c r="COG13" s="176"/>
      <c r="COH13" s="176"/>
      <c r="COI13" s="176"/>
      <c r="COJ13" s="176"/>
      <c r="COK13" s="176"/>
      <c r="COL13" s="176"/>
      <c r="COM13" s="176"/>
      <c r="CON13" s="176"/>
      <c r="COO13" s="176"/>
      <c r="COP13" s="176"/>
      <c r="COQ13" s="176"/>
      <c r="COR13" s="176"/>
      <c r="COS13" s="176"/>
      <c r="COT13" s="176"/>
      <c r="COU13" s="176"/>
      <c r="COV13" s="176"/>
      <c r="COW13" s="176"/>
      <c r="COX13" s="176"/>
      <c r="COY13" s="176"/>
      <c r="COZ13" s="176"/>
      <c r="CPA13" s="176"/>
      <c r="CPB13" s="176"/>
      <c r="CPC13" s="176"/>
      <c r="CPD13" s="176"/>
      <c r="CPE13" s="176"/>
      <c r="CPF13" s="176"/>
      <c r="CPG13" s="176"/>
      <c r="CPH13" s="176"/>
      <c r="CPI13" s="176"/>
      <c r="CPJ13" s="176"/>
      <c r="CPK13" s="176"/>
      <c r="CPL13" s="176"/>
      <c r="CPM13" s="176"/>
      <c r="CPN13" s="176"/>
      <c r="CPO13" s="176"/>
      <c r="CPP13" s="176"/>
      <c r="CPQ13" s="176"/>
      <c r="CPR13" s="176"/>
      <c r="CPS13" s="176"/>
      <c r="CPT13" s="176"/>
      <c r="CPU13" s="176"/>
      <c r="CPV13" s="176"/>
      <c r="CPW13" s="176"/>
      <c r="CPX13" s="176"/>
      <c r="CPY13" s="176"/>
      <c r="CPZ13" s="176"/>
      <c r="CQA13" s="176"/>
      <c r="CQB13" s="176"/>
      <c r="CQC13" s="176"/>
      <c r="CQD13" s="176"/>
      <c r="CQE13" s="176"/>
      <c r="CQF13" s="176"/>
      <c r="CQG13" s="176"/>
      <c r="CQH13" s="176"/>
      <c r="CQI13" s="176"/>
      <c r="CQJ13" s="176"/>
      <c r="CQK13" s="176"/>
      <c r="CQL13" s="176"/>
      <c r="CQM13" s="176"/>
      <c r="CQN13" s="176"/>
      <c r="CQO13" s="176"/>
      <c r="CQP13" s="176"/>
      <c r="CQQ13" s="176"/>
      <c r="CQR13" s="176"/>
      <c r="CQS13" s="176"/>
      <c r="CQT13" s="176"/>
      <c r="CQU13" s="176"/>
      <c r="CQV13" s="176"/>
      <c r="CQW13" s="176"/>
      <c r="CQX13" s="176"/>
      <c r="CQY13" s="176"/>
      <c r="CQZ13" s="176"/>
      <c r="CRA13" s="176"/>
      <c r="CRB13" s="176"/>
      <c r="CRC13" s="176"/>
      <c r="CRD13" s="176"/>
      <c r="CRE13" s="176"/>
      <c r="CRF13" s="176"/>
      <c r="CRG13" s="176"/>
      <c r="CRH13" s="176"/>
      <c r="CRI13" s="176"/>
      <c r="CRJ13" s="176"/>
      <c r="CRK13" s="176"/>
      <c r="CRL13" s="176"/>
      <c r="CRM13" s="176"/>
      <c r="CRN13" s="176"/>
      <c r="CRO13" s="176"/>
      <c r="CRP13" s="176"/>
      <c r="CRQ13" s="176"/>
      <c r="CRR13" s="176"/>
      <c r="CRS13" s="176"/>
      <c r="CRT13" s="176"/>
      <c r="CRU13" s="176"/>
      <c r="CRV13" s="176"/>
      <c r="CRW13" s="176"/>
      <c r="CRX13" s="176"/>
      <c r="CRY13" s="176"/>
      <c r="CRZ13" s="176"/>
      <c r="CSA13" s="176"/>
      <c r="CSB13" s="176"/>
      <c r="CSC13" s="176"/>
      <c r="CSD13" s="176"/>
      <c r="CSE13" s="176"/>
      <c r="CSF13" s="176"/>
      <c r="CSG13" s="176"/>
      <c r="CSH13" s="176"/>
      <c r="CSI13" s="176"/>
      <c r="CSJ13" s="176"/>
      <c r="CSK13" s="176"/>
      <c r="CSL13" s="176"/>
      <c r="CSM13" s="176"/>
      <c r="CSN13" s="176"/>
      <c r="CSO13" s="176"/>
      <c r="CSP13" s="176"/>
      <c r="CSQ13" s="176"/>
      <c r="CSR13" s="176"/>
      <c r="CSS13" s="176"/>
      <c r="CST13" s="176"/>
      <c r="CSU13" s="176"/>
      <c r="CSV13" s="176"/>
      <c r="CSW13" s="176"/>
      <c r="CSX13" s="176"/>
      <c r="CSY13" s="176"/>
      <c r="CSZ13" s="176"/>
      <c r="CTA13" s="176"/>
      <c r="CTB13" s="176"/>
      <c r="CTC13" s="176"/>
      <c r="CTD13" s="176"/>
      <c r="CTE13" s="176"/>
      <c r="CTF13" s="176"/>
      <c r="CTG13" s="176"/>
      <c r="CTH13" s="176"/>
      <c r="CTI13" s="176"/>
      <c r="CTJ13" s="176"/>
      <c r="CTK13" s="176"/>
      <c r="CTL13" s="176"/>
      <c r="CTM13" s="176"/>
      <c r="CTN13" s="176"/>
      <c r="CTO13" s="176"/>
      <c r="CTP13" s="176"/>
      <c r="CTQ13" s="176"/>
      <c r="CTR13" s="176"/>
      <c r="CTS13" s="176"/>
      <c r="CTT13" s="176"/>
      <c r="CTU13" s="176"/>
      <c r="CTV13" s="176"/>
      <c r="CTW13" s="176"/>
      <c r="CTX13" s="176"/>
      <c r="CTY13" s="176"/>
      <c r="CTZ13" s="176"/>
      <c r="CUA13" s="176"/>
      <c r="CUB13" s="176"/>
      <c r="CUC13" s="176"/>
      <c r="CUD13" s="176"/>
      <c r="CUE13" s="176"/>
      <c r="CUF13" s="176"/>
      <c r="CUG13" s="176"/>
      <c r="CUH13" s="176"/>
      <c r="CUI13" s="176"/>
      <c r="CUJ13" s="176"/>
      <c r="CUK13" s="176"/>
      <c r="CUL13" s="176"/>
      <c r="CUM13" s="176"/>
      <c r="CUN13" s="176"/>
      <c r="CUO13" s="176"/>
      <c r="CUP13" s="176"/>
      <c r="CUQ13" s="176"/>
      <c r="CUR13" s="176"/>
      <c r="CUS13" s="176"/>
      <c r="CUT13" s="176"/>
      <c r="CUU13" s="176"/>
      <c r="CUV13" s="176"/>
      <c r="CUW13" s="176"/>
      <c r="CUX13" s="176"/>
      <c r="CUY13" s="176"/>
      <c r="CUZ13" s="176"/>
      <c r="CVA13" s="176"/>
      <c r="CVB13" s="176"/>
      <c r="CVC13" s="176"/>
      <c r="CVD13" s="176"/>
      <c r="CVE13" s="176"/>
      <c r="CVF13" s="176"/>
      <c r="CVG13" s="176"/>
      <c r="CVH13" s="176"/>
      <c r="CVI13" s="176"/>
      <c r="CVJ13" s="176"/>
      <c r="CVK13" s="176"/>
      <c r="CVL13" s="176"/>
      <c r="CVM13" s="176"/>
      <c r="CVN13" s="176"/>
      <c r="CVO13" s="176"/>
      <c r="CVP13" s="176"/>
      <c r="CVQ13" s="176"/>
      <c r="CVR13" s="176"/>
      <c r="CVS13" s="176"/>
      <c r="CVT13" s="176"/>
      <c r="CVU13" s="176"/>
      <c r="CVV13" s="176"/>
      <c r="CVW13" s="176"/>
      <c r="CVX13" s="176"/>
      <c r="CVY13" s="176"/>
      <c r="CVZ13" s="176"/>
      <c r="CWA13" s="176"/>
      <c r="CWB13" s="176"/>
      <c r="CWC13" s="176"/>
      <c r="CWD13" s="176"/>
      <c r="CWE13" s="176"/>
      <c r="CWF13" s="176"/>
      <c r="CWG13" s="176"/>
      <c r="CWH13" s="176"/>
      <c r="CWI13" s="176"/>
      <c r="CWJ13" s="176"/>
      <c r="CWK13" s="176"/>
      <c r="CWL13" s="176"/>
      <c r="CWM13" s="176"/>
      <c r="CWN13" s="176"/>
      <c r="CWO13" s="176"/>
      <c r="CWP13" s="176"/>
      <c r="CWQ13" s="176"/>
      <c r="CWR13" s="176"/>
      <c r="CWS13" s="176"/>
      <c r="CWT13" s="176"/>
      <c r="CWU13" s="176"/>
      <c r="CWV13" s="176"/>
      <c r="CWW13" s="176"/>
      <c r="CWX13" s="176"/>
      <c r="CWY13" s="176"/>
      <c r="CWZ13" s="176"/>
      <c r="CXA13" s="176"/>
      <c r="CXB13" s="176"/>
      <c r="CXC13" s="176"/>
      <c r="CXD13" s="176"/>
      <c r="CXE13" s="176"/>
      <c r="CXF13" s="176"/>
      <c r="CXG13" s="176"/>
      <c r="CXH13" s="176"/>
      <c r="CXI13" s="176"/>
      <c r="CXJ13" s="176"/>
      <c r="CXK13" s="176"/>
      <c r="CXL13" s="176"/>
      <c r="CXM13" s="176"/>
      <c r="CXN13" s="176"/>
      <c r="CXO13" s="176"/>
      <c r="CXP13" s="176"/>
      <c r="CXQ13" s="176"/>
      <c r="CXR13" s="176"/>
      <c r="CXS13" s="176"/>
      <c r="CXT13" s="176"/>
      <c r="CXU13" s="176"/>
      <c r="CXV13" s="176"/>
      <c r="CXW13" s="176"/>
      <c r="CXX13" s="176"/>
      <c r="CXY13" s="176"/>
      <c r="CXZ13" s="176"/>
      <c r="CYA13" s="176"/>
      <c r="CYB13" s="176"/>
      <c r="CYC13" s="176"/>
      <c r="CYD13" s="176"/>
      <c r="CYE13" s="176"/>
      <c r="CYF13" s="176"/>
      <c r="CYG13" s="176"/>
      <c r="CYH13" s="176"/>
      <c r="CYI13" s="176"/>
      <c r="CYJ13" s="176"/>
      <c r="CYK13" s="176"/>
      <c r="CYL13" s="176"/>
      <c r="CYM13" s="176"/>
      <c r="CYN13" s="176"/>
      <c r="CYO13" s="176"/>
      <c r="CYP13" s="176"/>
      <c r="CYQ13" s="176"/>
      <c r="CYR13" s="176"/>
      <c r="CYS13" s="176"/>
      <c r="CYT13" s="176"/>
      <c r="CYU13" s="176"/>
      <c r="CYV13" s="176"/>
      <c r="CYW13" s="176"/>
      <c r="CYX13" s="176"/>
      <c r="CYY13" s="176"/>
      <c r="CYZ13" s="176"/>
      <c r="CZA13" s="176"/>
      <c r="CZB13" s="176"/>
      <c r="CZC13" s="176"/>
      <c r="CZD13" s="176"/>
      <c r="CZE13" s="176"/>
      <c r="CZF13" s="176"/>
      <c r="CZG13" s="176"/>
      <c r="CZH13" s="176"/>
      <c r="CZI13" s="176"/>
      <c r="CZJ13" s="176"/>
      <c r="CZK13" s="176"/>
      <c r="CZL13" s="176"/>
      <c r="CZM13" s="176"/>
      <c r="CZN13" s="176"/>
      <c r="CZO13" s="176"/>
      <c r="CZP13" s="176"/>
      <c r="CZQ13" s="176"/>
      <c r="CZR13" s="176"/>
      <c r="CZS13" s="176"/>
      <c r="CZT13" s="176"/>
      <c r="CZU13" s="176"/>
      <c r="CZV13" s="176"/>
      <c r="CZW13" s="176"/>
      <c r="CZX13" s="176"/>
      <c r="CZY13" s="176"/>
      <c r="CZZ13" s="176"/>
      <c r="DAA13" s="176"/>
      <c r="DAB13" s="176"/>
      <c r="DAC13" s="176"/>
      <c r="DAD13" s="176"/>
      <c r="DAE13" s="176"/>
      <c r="DAF13" s="176"/>
      <c r="DAG13" s="176"/>
      <c r="DAH13" s="176"/>
      <c r="DAI13" s="176"/>
      <c r="DAJ13" s="176"/>
      <c r="DAK13" s="176"/>
      <c r="DAL13" s="176"/>
      <c r="DAM13" s="176"/>
      <c r="DAN13" s="176"/>
      <c r="DAO13" s="176"/>
      <c r="DAP13" s="176"/>
      <c r="DAQ13" s="176"/>
      <c r="DAR13" s="176"/>
      <c r="DAS13" s="176"/>
      <c r="DAT13" s="176"/>
      <c r="DAU13" s="176"/>
      <c r="DAV13" s="176"/>
      <c r="DAW13" s="176"/>
      <c r="DAX13" s="176"/>
      <c r="DAY13" s="176"/>
      <c r="DAZ13" s="176"/>
      <c r="DBA13" s="176"/>
      <c r="DBB13" s="176"/>
      <c r="DBC13" s="176"/>
      <c r="DBD13" s="176"/>
      <c r="DBE13" s="176"/>
      <c r="DBF13" s="176"/>
      <c r="DBG13" s="176"/>
      <c r="DBH13" s="176"/>
      <c r="DBI13" s="176"/>
      <c r="DBJ13" s="176"/>
      <c r="DBK13" s="176"/>
      <c r="DBL13" s="176"/>
      <c r="DBM13" s="176"/>
      <c r="DBN13" s="176"/>
      <c r="DBO13" s="176"/>
      <c r="DBP13" s="176"/>
      <c r="DBQ13" s="176"/>
      <c r="DBR13" s="176"/>
      <c r="DBS13" s="176"/>
      <c r="DBT13" s="176"/>
      <c r="DBU13" s="176"/>
      <c r="DBV13" s="176"/>
      <c r="DBW13" s="176"/>
      <c r="DBX13" s="176"/>
      <c r="DBY13" s="176"/>
      <c r="DBZ13" s="176"/>
      <c r="DCA13" s="176"/>
      <c r="DCB13" s="176"/>
      <c r="DCC13" s="176"/>
      <c r="DCD13" s="176"/>
      <c r="DCE13" s="176"/>
      <c r="DCF13" s="176"/>
      <c r="DCG13" s="176"/>
      <c r="DCH13" s="176"/>
      <c r="DCI13" s="176"/>
      <c r="DCJ13" s="176"/>
      <c r="DCK13" s="176"/>
      <c r="DCL13" s="176"/>
      <c r="DCM13" s="176"/>
      <c r="DCN13" s="176"/>
      <c r="DCO13" s="176"/>
      <c r="DCP13" s="176"/>
      <c r="DCQ13" s="176"/>
      <c r="DCR13" s="176"/>
      <c r="DCS13" s="176"/>
      <c r="DCT13" s="176"/>
      <c r="DCU13" s="176"/>
      <c r="DCV13" s="176"/>
      <c r="DCW13" s="176"/>
      <c r="DCX13" s="176"/>
      <c r="DCY13" s="176"/>
      <c r="DCZ13" s="176"/>
      <c r="DDA13" s="176"/>
      <c r="DDB13" s="176"/>
      <c r="DDC13" s="176"/>
      <c r="DDD13" s="176"/>
      <c r="DDE13" s="176"/>
      <c r="DDF13" s="176"/>
      <c r="DDG13" s="176"/>
      <c r="DDH13" s="176"/>
      <c r="DDI13" s="176"/>
      <c r="DDJ13" s="176"/>
      <c r="DDK13" s="176"/>
      <c r="DDL13" s="176"/>
      <c r="DDM13" s="176"/>
      <c r="DDN13" s="176"/>
      <c r="DDO13" s="176"/>
      <c r="DDP13" s="176"/>
      <c r="DDQ13" s="176"/>
      <c r="DDR13" s="176"/>
      <c r="DDS13" s="176"/>
      <c r="DDT13" s="176"/>
      <c r="DDU13" s="176"/>
      <c r="DDV13" s="176"/>
      <c r="DDW13" s="176"/>
      <c r="DDX13" s="176"/>
      <c r="DDY13" s="176"/>
      <c r="DDZ13" s="176"/>
      <c r="DEA13" s="176"/>
      <c r="DEB13" s="176"/>
      <c r="DEC13" s="176"/>
      <c r="DED13" s="176"/>
      <c r="DEE13" s="176"/>
      <c r="DEF13" s="176"/>
      <c r="DEG13" s="176"/>
      <c r="DEH13" s="176"/>
      <c r="DEI13" s="176"/>
      <c r="DEJ13" s="176"/>
      <c r="DEK13" s="176"/>
      <c r="DEL13" s="176"/>
      <c r="DEM13" s="176"/>
      <c r="DEN13" s="176"/>
      <c r="DEO13" s="176"/>
      <c r="DEP13" s="176"/>
      <c r="DEQ13" s="176"/>
      <c r="DER13" s="176"/>
      <c r="DES13" s="176"/>
      <c r="DET13" s="176"/>
      <c r="DEU13" s="176"/>
      <c r="DEV13" s="176"/>
      <c r="DEW13" s="176"/>
      <c r="DEX13" s="176"/>
      <c r="DEY13" s="176"/>
      <c r="DEZ13" s="176"/>
      <c r="DFA13" s="176"/>
      <c r="DFB13" s="176"/>
      <c r="DFC13" s="176"/>
      <c r="DFD13" s="176"/>
      <c r="DFE13" s="176"/>
      <c r="DFF13" s="176"/>
      <c r="DFG13" s="176"/>
      <c r="DFH13" s="176"/>
      <c r="DFI13" s="176"/>
      <c r="DFJ13" s="176"/>
      <c r="DFK13" s="176"/>
      <c r="DFL13" s="176"/>
      <c r="DFM13" s="176"/>
      <c r="DFN13" s="176"/>
      <c r="DFO13" s="176"/>
      <c r="DFP13" s="176"/>
      <c r="DFQ13" s="176"/>
      <c r="DFR13" s="176"/>
      <c r="DFS13" s="176"/>
      <c r="DFT13" s="176"/>
      <c r="DFU13" s="176"/>
      <c r="DFV13" s="176"/>
      <c r="DFW13" s="176"/>
      <c r="DFX13" s="176"/>
      <c r="DFY13" s="176"/>
      <c r="DFZ13" s="176"/>
      <c r="DGA13" s="176"/>
      <c r="DGB13" s="176"/>
      <c r="DGC13" s="176"/>
      <c r="DGD13" s="176"/>
      <c r="DGE13" s="176"/>
      <c r="DGF13" s="176"/>
      <c r="DGG13" s="176"/>
      <c r="DGH13" s="176"/>
      <c r="DGI13" s="176"/>
      <c r="DGJ13" s="176"/>
      <c r="DGK13" s="176"/>
      <c r="DGL13" s="176"/>
      <c r="DGM13" s="176"/>
      <c r="DGN13" s="176"/>
      <c r="DGO13" s="176"/>
      <c r="DGP13" s="176"/>
      <c r="DGQ13" s="176"/>
      <c r="DGR13" s="176"/>
      <c r="DGS13" s="176"/>
      <c r="DGT13" s="176"/>
      <c r="DGU13" s="176"/>
      <c r="DGV13" s="176"/>
      <c r="DGW13" s="176"/>
      <c r="DGX13" s="176"/>
      <c r="DGY13" s="176"/>
      <c r="DGZ13" s="176"/>
      <c r="DHA13" s="176"/>
      <c r="DHB13" s="176"/>
      <c r="DHC13" s="176"/>
      <c r="DHD13" s="176"/>
      <c r="DHE13" s="176"/>
      <c r="DHF13" s="176"/>
      <c r="DHG13" s="176"/>
      <c r="DHH13" s="176"/>
      <c r="DHI13" s="176"/>
      <c r="DHJ13" s="176"/>
      <c r="DHK13" s="176"/>
      <c r="DHL13" s="176"/>
      <c r="DHM13" s="176"/>
      <c r="DHN13" s="176"/>
      <c r="DHO13" s="176"/>
      <c r="DHP13" s="176"/>
      <c r="DHQ13" s="176"/>
      <c r="DHR13" s="176"/>
      <c r="DHS13" s="176"/>
      <c r="DHT13" s="176"/>
      <c r="DHU13" s="176"/>
      <c r="DHV13" s="176"/>
      <c r="DHW13" s="176"/>
      <c r="DHX13" s="176"/>
      <c r="DHY13" s="176"/>
      <c r="DHZ13" s="176"/>
      <c r="DIA13" s="176"/>
      <c r="DIB13" s="176"/>
      <c r="DIC13" s="176"/>
      <c r="DID13" s="176"/>
      <c r="DIE13" s="176"/>
      <c r="DIF13" s="176"/>
      <c r="DIG13" s="176"/>
      <c r="DIH13" s="176"/>
      <c r="DII13" s="176"/>
      <c r="DIJ13" s="176"/>
      <c r="DIK13" s="176"/>
      <c r="DIL13" s="176"/>
      <c r="DIM13" s="176"/>
      <c r="DIN13" s="176"/>
      <c r="DIO13" s="176"/>
      <c r="DIP13" s="176"/>
      <c r="DIQ13" s="176"/>
      <c r="DIR13" s="176"/>
      <c r="DIS13" s="176"/>
      <c r="DIT13" s="176"/>
      <c r="DIU13" s="176"/>
      <c r="DIV13" s="176"/>
      <c r="DIW13" s="176"/>
      <c r="DIX13" s="176"/>
      <c r="DIY13" s="176"/>
      <c r="DIZ13" s="176"/>
      <c r="DJA13" s="176"/>
      <c r="DJB13" s="176"/>
      <c r="DJC13" s="176"/>
      <c r="DJD13" s="176"/>
      <c r="DJE13" s="176"/>
      <c r="DJF13" s="176"/>
      <c r="DJG13" s="176"/>
      <c r="DJH13" s="176"/>
      <c r="DJI13" s="176"/>
      <c r="DJJ13" s="176"/>
      <c r="DJK13" s="176"/>
      <c r="DJL13" s="176"/>
      <c r="DJM13" s="176"/>
      <c r="DJN13" s="176"/>
      <c r="DJO13" s="176"/>
      <c r="DJP13" s="176"/>
      <c r="DJQ13" s="176"/>
      <c r="DJR13" s="176"/>
      <c r="DJS13" s="176"/>
      <c r="DJT13" s="176"/>
      <c r="DJU13" s="176"/>
      <c r="DJV13" s="176"/>
      <c r="DJW13" s="176"/>
      <c r="DJX13" s="176"/>
      <c r="DJY13" s="176"/>
      <c r="DJZ13" s="176"/>
      <c r="DKA13" s="176"/>
      <c r="DKB13" s="176"/>
      <c r="DKC13" s="176"/>
      <c r="DKD13" s="176"/>
      <c r="DKE13" s="176"/>
      <c r="DKF13" s="176"/>
      <c r="DKG13" s="176"/>
      <c r="DKH13" s="176"/>
      <c r="DKI13" s="176"/>
      <c r="DKJ13" s="176"/>
      <c r="DKK13" s="176"/>
      <c r="DKL13" s="176"/>
      <c r="DKM13" s="176"/>
      <c r="DKN13" s="176"/>
      <c r="DKO13" s="176"/>
      <c r="DKP13" s="176"/>
      <c r="DKQ13" s="176"/>
      <c r="DKR13" s="176"/>
      <c r="DKS13" s="176"/>
      <c r="DKT13" s="176"/>
      <c r="DKU13" s="176"/>
      <c r="DKV13" s="176"/>
      <c r="DKW13" s="176"/>
      <c r="DKX13" s="176"/>
      <c r="DKY13" s="176"/>
      <c r="DKZ13" s="176"/>
      <c r="DLA13" s="176"/>
      <c r="DLB13" s="176"/>
      <c r="DLC13" s="176"/>
      <c r="DLD13" s="176"/>
      <c r="DLE13" s="176"/>
      <c r="DLF13" s="176"/>
      <c r="DLG13" s="176"/>
      <c r="DLH13" s="176"/>
      <c r="DLI13" s="176"/>
      <c r="DLJ13" s="176"/>
      <c r="DLK13" s="176"/>
      <c r="DLL13" s="176"/>
      <c r="DLM13" s="176"/>
      <c r="DLN13" s="176"/>
      <c r="DLO13" s="176"/>
      <c r="DLP13" s="176"/>
      <c r="DLQ13" s="176"/>
      <c r="DLR13" s="176"/>
      <c r="DLS13" s="176"/>
      <c r="DLT13" s="176"/>
      <c r="DLU13" s="176"/>
      <c r="DLV13" s="176"/>
      <c r="DLW13" s="176"/>
      <c r="DLX13" s="176"/>
      <c r="DLY13" s="176"/>
      <c r="DLZ13" s="176"/>
      <c r="DMA13" s="176"/>
      <c r="DMB13" s="176"/>
      <c r="DMC13" s="176"/>
      <c r="DMD13" s="176"/>
      <c r="DME13" s="176"/>
      <c r="DMF13" s="176"/>
      <c r="DMG13" s="176"/>
      <c r="DMH13" s="176"/>
      <c r="DMI13" s="176"/>
      <c r="DMJ13" s="176"/>
      <c r="DMK13" s="176"/>
      <c r="DML13" s="176"/>
      <c r="DMM13" s="176"/>
      <c r="DMN13" s="176"/>
      <c r="DMO13" s="176"/>
      <c r="DMP13" s="176"/>
      <c r="DMQ13" s="176"/>
      <c r="DMR13" s="176"/>
      <c r="DMS13" s="176"/>
      <c r="DMT13" s="176"/>
      <c r="DMU13" s="176"/>
      <c r="DMV13" s="176"/>
      <c r="DMW13" s="176"/>
      <c r="DMX13" s="176"/>
      <c r="DMY13" s="176"/>
      <c r="DMZ13" s="176"/>
      <c r="DNA13" s="176"/>
      <c r="DNB13" s="176"/>
      <c r="DNC13" s="176"/>
      <c r="DND13" s="176"/>
      <c r="DNE13" s="176"/>
      <c r="DNF13" s="176"/>
      <c r="DNG13" s="176"/>
      <c r="DNH13" s="176"/>
      <c r="DNI13" s="176"/>
      <c r="DNJ13" s="176"/>
      <c r="DNK13" s="176"/>
      <c r="DNL13" s="176"/>
      <c r="DNM13" s="176"/>
      <c r="DNN13" s="176"/>
      <c r="DNO13" s="176"/>
      <c r="DNP13" s="176"/>
      <c r="DNQ13" s="176"/>
      <c r="DNR13" s="176"/>
      <c r="DNS13" s="176"/>
      <c r="DNT13" s="176"/>
      <c r="DNU13" s="176"/>
      <c r="DNV13" s="176"/>
      <c r="DNW13" s="176"/>
      <c r="DNX13" s="176"/>
      <c r="DNY13" s="176"/>
      <c r="DNZ13" s="176"/>
      <c r="DOA13" s="176"/>
      <c r="DOB13" s="176"/>
      <c r="DOC13" s="176"/>
      <c r="DOD13" s="176"/>
      <c r="DOE13" s="176"/>
      <c r="DOF13" s="176"/>
      <c r="DOG13" s="176"/>
      <c r="DOH13" s="176"/>
      <c r="DOI13" s="176"/>
      <c r="DOJ13" s="176"/>
      <c r="DOK13" s="176"/>
      <c r="DOL13" s="176"/>
      <c r="DOM13" s="176"/>
      <c r="DON13" s="176"/>
      <c r="DOO13" s="176"/>
      <c r="DOP13" s="176"/>
      <c r="DOQ13" s="176"/>
      <c r="DOR13" s="176"/>
      <c r="DOS13" s="176"/>
      <c r="DOT13" s="176"/>
      <c r="DOU13" s="176"/>
      <c r="DOV13" s="176"/>
      <c r="DOW13" s="176"/>
      <c r="DOX13" s="176"/>
      <c r="DOY13" s="176"/>
      <c r="DOZ13" s="176"/>
      <c r="DPA13" s="176"/>
      <c r="DPB13" s="176"/>
      <c r="DPC13" s="176"/>
      <c r="DPD13" s="176"/>
      <c r="DPE13" s="176"/>
      <c r="DPF13" s="176"/>
      <c r="DPG13" s="176"/>
      <c r="DPH13" s="176"/>
      <c r="DPI13" s="176"/>
      <c r="DPJ13" s="176"/>
      <c r="DPK13" s="176"/>
      <c r="DPL13" s="176"/>
      <c r="DPM13" s="176"/>
      <c r="DPN13" s="176"/>
      <c r="DPO13" s="176"/>
      <c r="DPP13" s="176"/>
      <c r="DPQ13" s="176"/>
      <c r="DPR13" s="176"/>
      <c r="DPS13" s="176"/>
      <c r="DPT13" s="176"/>
      <c r="DPU13" s="176"/>
      <c r="DPV13" s="176"/>
      <c r="DPW13" s="176"/>
      <c r="DPX13" s="176"/>
      <c r="DPY13" s="176"/>
      <c r="DPZ13" s="176"/>
      <c r="DQA13" s="176"/>
      <c r="DQB13" s="176"/>
      <c r="DQC13" s="176"/>
      <c r="DQD13" s="176"/>
      <c r="DQE13" s="176"/>
      <c r="DQF13" s="176"/>
      <c r="DQG13" s="176"/>
      <c r="DQH13" s="176"/>
      <c r="DQI13" s="176"/>
      <c r="DQJ13" s="176"/>
      <c r="DQK13" s="176"/>
      <c r="DQL13" s="176"/>
      <c r="DQM13" s="176"/>
      <c r="DQN13" s="176"/>
      <c r="DQO13" s="176"/>
      <c r="DQP13" s="176"/>
      <c r="DQQ13" s="176"/>
      <c r="DQR13" s="176"/>
      <c r="DQS13" s="176"/>
      <c r="DQT13" s="176"/>
      <c r="DQU13" s="176"/>
      <c r="DQV13" s="176"/>
      <c r="DQW13" s="176"/>
      <c r="DQX13" s="176"/>
      <c r="DQY13" s="176"/>
      <c r="DQZ13" s="176"/>
      <c r="DRA13" s="176"/>
      <c r="DRB13" s="176"/>
      <c r="DRC13" s="176"/>
      <c r="DRD13" s="176"/>
      <c r="DRE13" s="176"/>
      <c r="DRF13" s="176"/>
      <c r="DRG13" s="176"/>
      <c r="DRH13" s="176"/>
      <c r="DRI13" s="176"/>
      <c r="DRJ13" s="176"/>
      <c r="DRK13" s="176"/>
      <c r="DRL13" s="176"/>
      <c r="DRM13" s="176"/>
      <c r="DRN13" s="176"/>
      <c r="DRO13" s="176"/>
      <c r="DRP13" s="176"/>
      <c r="DRQ13" s="176"/>
      <c r="DRR13" s="176"/>
      <c r="DRS13" s="176"/>
      <c r="DRT13" s="176"/>
      <c r="DRU13" s="176"/>
      <c r="DRV13" s="176"/>
      <c r="DRW13" s="176"/>
      <c r="DRX13" s="176"/>
      <c r="DRY13" s="176"/>
      <c r="DRZ13" s="176"/>
      <c r="DSA13" s="176"/>
      <c r="DSB13" s="176"/>
      <c r="DSC13" s="176"/>
      <c r="DSD13" s="176"/>
      <c r="DSE13" s="176"/>
      <c r="DSF13" s="176"/>
      <c r="DSG13" s="176"/>
      <c r="DSH13" s="176"/>
      <c r="DSI13" s="176"/>
      <c r="DSJ13" s="176"/>
      <c r="DSK13" s="176"/>
      <c r="DSL13" s="176"/>
      <c r="DSM13" s="176"/>
      <c r="DSN13" s="176"/>
      <c r="DSO13" s="176"/>
      <c r="DSP13" s="176"/>
      <c r="DSQ13" s="176"/>
      <c r="DSR13" s="176"/>
      <c r="DSS13" s="176"/>
      <c r="DST13" s="176"/>
      <c r="DSU13" s="176"/>
      <c r="DSV13" s="176"/>
      <c r="DSW13" s="176"/>
      <c r="DSX13" s="176"/>
      <c r="DSY13" s="176"/>
      <c r="DSZ13" s="176"/>
      <c r="DTA13" s="176"/>
      <c r="DTB13" s="176"/>
      <c r="DTC13" s="176"/>
      <c r="DTD13" s="176"/>
      <c r="DTE13" s="176"/>
      <c r="DTF13" s="176"/>
      <c r="DTG13" s="176"/>
      <c r="DTH13" s="176"/>
      <c r="DTI13" s="176"/>
      <c r="DTJ13" s="176"/>
      <c r="DTK13" s="176"/>
      <c r="DTL13" s="176"/>
      <c r="DTM13" s="176"/>
      <c r="DTN13" s="176"/>
      <c r="DTO13" s="176"/>
      <c r="DTP13" s="176"/>
      <c r="DTQ13" s="176"/>
      <c r="DTR13" s="176"/>
      <c r="DTS13" s="176"/>
      <c r="DTT13" s="176"/>
      <c r="DTU13" s="176"/>
      <c r="DTV13" s="176"/>
      <c r="DTW13" s="176"/>
      <c r="DTX13" s="176"/>
      <c r="DTY13" s="176"/>
      <c r="DTZ13" s="176"/>
      <c r="DUA13" s="176"/>
      <c r="DUB13" s="176"/>
      <c r="DUC13" s="176"/>
      <c r="DUD13" s="176"/>
      <c r="DUE13" s="176"/>
      <c r="DUF13" s="176"/>
      <c r="DUG13" s="176"/>
      <c r="DUH13" s="176"/>
      <c r="DUI13" s="176"/>
      <c r="DUJ13" s="176"/>
      <c r="DUK13" s="176"/>
      <c r="DUL13" s="176"/>
      <c r="DUM13" s="176"/>
      <c r="DUN13" s="176"/>
      <c r="DUO13" s="176"/>
      <c r="DUP13" s="176"/>
      <c r="DUQ13" s="176"/>
      <c r="DUR13" s="176"/>
      <c r="DUS13" s="176"/>
      <c r="DUT13" s="176"/>
      <c r="DUU13" s="176"/>
      <c r="DUV13" s="176"/>
      <c r="DUW13" s="176"/>
      <c r="DUX13" s="176"/>
      <c r="DUY13" s="176"/>
      <c r="DUZ13" s="176"/>
      <c r="DVA13" s="176"/>
      <c r="DVB13" s="176"/>
      <c r="DVC13" s="176"/>
      <c r="DVD13" s="176"/>
      <c r="DVE13" s="176"/>
      <c r="DVF13" s="176"/>
      <c r="DVG13" s="176"/>
      <c r="DVH13" s="176"/>
      <c r="DVI13" s="176"/>
      <c r="DVJ13" s="176"/>
      <c r="DVK13" s="176"/>
      <c r="DVL13" s="176"/>
      <c r="DVM13" s="176"/>
      <c r="DVN13" s="176"/>
      <c r="DVO13" s="176"/>
      <c r="DVP13" s="176"/>
      <c r="DVQ13" s="176"/>
      <c r="DVR13" s="176"/>
      <c r="DVS13" s="176"/>
      <c r="DVT13" s="176"/>
      <c r="DVU13" s="176"/>
      <c r="DVV13" s="176"/>
      <c r="DVW13" s="176"/>
      <c r="DVX13" s="176"/>
      <c r="DVY13" s="176"/>
      <c r="DVZ13" s="176"/>
      <c r="DWA13" s="176"/>
      <c r="DWB13" s="176"/>
      <c r="DWC13" s="176"/>
      <c r="DWD13" s="176"/>
      <c r="DWE13" s="176"/>
      <c r="DWF13" s="176"/>
      <c r="DWG13" s="176"/>
      <c r="DWH13" s="176"/>
      <c r="DWI13" s="176"/>
      <c r="DWJ13" s="176"/>
      <c r="DWK13" s="176"/>
      <c r="DWL13" s="176"/>
      <c r="DWM13" s="176"/>
      <c r="DWN13" s="176"/>
      <c r="DWO13" s="176"/>
      <c r="DWP13" s="176"/>
      <c r="DWQ13" s="176"/>
      <c r="DWR13" s="176"/>
      <c r="DWS13" s="176"/>
      <c r="DWT13" s="176"/>
      <c r="DWU13" s="176"/>
      <c r="DWV13" s="176"/>
      <c r="DWW13" s="176"/>
      <c r="DWX13" s="176"/>
      <c r="DWY13" s="176"/>
      <c r="DWZ13" s="176"/>
      <c r="DXA13" s="176"/>
      <c r="DXB13" s="176"/>
      <c r="DXC13" s="176"/>
      <c r="DXD13" s="176"/>
      <c r="DXE13" s="176"/>
      <c r="DXF13" s="176"/>
      <c r="DXG13" s="176"/>
      <c r="DXH13" s="176"/>
      <c r="DXI13" s="176"/>
      <c r="DXJ13" s="176"/>
      <c r="DXK13" s="176"/>
      <c r="DXL13" s="176"/>
      <c r="DXM13" s="176"/>
      <c r="DXN13" s="176"/>
      <c r="DXO13" s="176"/>
      <c r="DXP13" s="176"/>
      <c r="DXQ13" s="176"/>
      <c r="DXR13" s="176"/>
      <c r="DXS13" s="176"/>
      <c r="DXT13" s="176"/>
      <c r="DXU13" s="176"/>
      <c r="DXV13" s="176"/>
      <c r="DXW13" s="176"/>
      <c r="DXX13" s="176"/>
      <c r="DXY13" s="176"/>
      <c r="DXZ13" s="176"/>
      <c r="DYA13" s="176"/>
      <c r="DYB13" s="176"/>
      <c r="DYC13" s="176"/>
      <c r="DYD13" s="176"/>
      <c r="DYE13" s="176"/>
      <c r="DYF13" s="176"/>
      <c r="DYG13" s="176"/>
      <c r="DYH13" s="176"/>
      <c r="DYI13" s="176"/>
      <c r="DYJ13" s="176"/>
      <c r="DYK13" s="176"/>
      <c r="DYL13" s="176"/>
      <c r="DYM13" s="176"/>
      <c r="DYN13" s="176"/>
      <c r="DYO13" s="176"/>
      <c r="DYP13" s="176"/>
      <c r="DYQ13" s="176"/>
      <c r="DYR13" s="176"/>
      <c r="DYS13" s="176"/>
      <c r="DYT13" s="176"/>
      <c r="DYU13" s="176"/>
      <c r="DYV13" s="176"/>
      <c r="DYW13" s="176"/>
      <c r="DYX13" s="176"/>
      <c r="DYY13" s="176"/>
      <c r="DYZ13" s="176"/>
      <c r="DZA13" s="176"/>
      <c r="DZB13" s="176"/>
      <c r="DZC13" s="176"/>
      <c r="DZD13" s="176"/>
      <c r="DZE13" s="176"/>
      <c r="DZF13" s="176"/>
      <c r="DZG13" s="176"/>
      <c r="DZH13" s="176"/>
      <c r="DZI13" s="176"/>
      <c r="DZJ13" s="176"/>
      <c r="DZK13" s="176"/>
      <c r="DZL13" s="176"/>
      <c r="DZM13" s="176"/>
      <c r="DZN13" s="176"/>
      <c r="DZO13" s="176"/>
      <c r="DZP13" s="176"/>
      <c r="DZQ13" s="176"/>
      <c r="DZR13" s="176"/>
      <c r="DZS13" s="176"/>
      <c r="DZT13" s="176"/>
      <c r="DZU13" s="176"/>
      <c r="DZV13" s="176"/>
      <c r="DZW13" s="176"/>
      <c r="DZX13" s="176"/>
      <c r="DZY13" s="176"/>
      <c r="DZZ13" s="176"/>
      <c r="EAA13" s="176"/>
      <c r="EAB13" s="176"/>
      <c r="EAC13" s="176"/>
      <c r="EAD13" s="176"/>
      <c r="EAE13" s="176"/>
      <c r="EAF13" s="176"/>
      <c r="EAG13" s="176"/>
      <c r="EAH13" s="176"/>
      <c r="EAI13" s="176"/>
      <c r="EAJ13" s="176"/>
      <c r="EAK13" s="176"/>
      <c r="EAL13" s="176"/>
      <c r="EAM13" s="176"/>
      <c r="EAN13" s="176"/>
      <c r="EAO13" s="176"/>
      <c r="EAP13" s="176"/>
      <c r="EAQ13" s="176"/>
      <c r="EAR13" s="176"/>
      <c r="EAS13" s="176"/>
      <c r="EAT13" s="176"/>
      <c r="EAU13" s="176"/>
      <c r="EAV13" s="176"/>
      <c r="EAW13" s="176"/>
      <c r="EAX13" s="176"/>
      <c r="EAY13" s="176"/>
      <c r="EAZ13" s="176"/>
      <c r="EBA13" s="176"/>
      <c r="EBB13" s="176"/>
      <c r="EBC13" s="176"/>
      <c r="EBD13" s="176"/>
      <c r="EBE13" s="176"/>
      <c r="EBF13" s="176"/>
      <c r="EBG13" s="176"/>
      <c r="EBH13" s="176"/>
      <c r="EBI13" s="176"/>
      <c r="EBJ13" s="176"/>
      <c r="EBK13" s="176"/>
      <c r="EBL13" s="176"/>
      <c r="EBM13" s="176"/>
      <c r="EBN13" s="176"/>
      <c r="EBO13" s="176"/>
      <c r="EBP13" s="176"/>
      <c r="EBQ13" s="176"/>
      <c r="EBR13" s="176"/>
      <c r="EBS13" s="176"/>
      <c r="EBT13" s="176"/>
      <c r="EBU13" s="176"/>
      <c r="EBV13" s="176"/>
      <c r="EBW13" s="176"/>
      <c r="EBX13" s="176"/>
      <c r="EBY13" s="176"/>
      <c r="EBZ13" s="176"/>
      <c r="ECA13" s="176"/>
      <c r="ECB13" s="176"/>
      <c r="ECC13" s="176"/>
      <c r="ECD13" s="176"/>
      <c r="ECE13" s="176"/>
      <c r="ECF13" s="176"/>
      <c r="ECG13" s="176"/>
      <c r="ECH13" s="176"/>
      <c r="ECI13" s="176"/>
      <c r="ECJ13" s="176"/>
      <c r="ECK13" s="176"/>
      <c r="ECL13" s="176"/>
      <c r="ECM13" s="176"/>
      <c r="ECN13" s="176"/>
      <c r="ECO13" s="176"/>
      <c r="ECP13" s="176"/>
      <c r="ECQ13" s="176"/>
      <c r="ECR13" s="176"/>
      <c r="ECS13" s="176"/>
      <c r="ECT13" s="176"/>
      <c r="ECU13" s="176"/>
      <c r="ECV13" s="176"/>
      <c r="ECW13" s="176"/>
      <c r="ECX13" s="176"/>
      <c r="ECY13" s="176"/>
      <c r="ECZ13" s="176"/>
      <c r="EDA13" s="176"/>
      <c r="EDB13" s="176"/>
      <c r="EDC13" s="176"/>
      <c r="EDD13" s="176"/>
      <c r="EDE13" s="176"/>
      <c r="EDF13" s="176"/>
      <c r="EDG13" s="176"/>
      <c r="EDH13" s="176"/>
      <c r="EDI13" s="176"/>
      <c r="EDJ13" s="176"/>
      <c r="EDK13" s="176"/>
      <c r="EDL13" s="176"/>
      <c r="EDM13" s="176"/>
      <c r="EDN13" s="176"/>
      <c r="EDO13" s="176"/>
      <c r="EDP13" s="176"/>
      <c r="EDQ13" s="176"/>
      <c r="EDR13" s="176"/>
      <c r="EDS13" s="176"/>
      <c r="EDT13" s="176"/>
      <c r="EDU13" s="176"/>
      <c r="EDV13" s="176"/>
      <c r="EDW13" s="176"/>
      <c r="EDX13" s="176"/>
      <c r="EDY13" s="176"/>
      <c r="EDZ13" s="176"/>
      <c r="EEA13" s="176"/>
      <c r="EEB13" s="176"/>
      <c r="EEC13" s="176"/>
      <c r="EED13" s="176"/>
      <c r="EEE13" s="176"/>
      <c r="EEF13" s="176"/>
      <c r="EEG13" s="176"/>
      <c r="EEH13" s="176"/>
      <c r="EEI13" s="176"/>
      <c r="EEJ13" s="176"/>
      <c r="EEK13" s="176"/>
      <c r="EEL13" s="176"/>
      <c r="EEM13" s="176"/>
      <c r="EEN13" s="176"/>
      <c r="EEO13" s="176"/>
      <c r="EEP13" s="176"/>
      <c r="EEQ13" s="176"/>
      <c r="EER13" s="176"/>
      <c r="EES13" s="176"/>
      <c r="EET13" s="176"/>
      <c r="EEU13" s="176"/>
      <c r="EEV13" s="176"/>
      <c r="EEW13" s="176"/>
      <c r="EEX13" s="176"/>
      <c r="EEY13" s="176"/>
      <c r="EEZ13" s="176"/>
      <c r="EFA13" s="176"/>
      <c r="EFB13" s="176"/>
      <c r="EFC13" s="176"/>
      <c r="EFD13" s="176"/>
      <c r="EFE13" s="176"/>
      <c r="EFF13" s="176"/>
      <c r="EFG13" s="176"/>
      <c r="EFH13" s="176"/>
      <c r="EFI13" s="176"/>
      <c r="EFJ13" s="176"/>
      <c r="EFK13" s="176"/>
      <c r="EFL13" s="176"/>
      <c r="EFM13" s="176"/>
      <c r="EFN13" s="176"/>
      <c r="EFO13" s="176"/>
      <c r="EFP13" s="176"/>
      <c r="EFQ13" s="176"/>
      <c r="EFR13" s="176"/>
      <c r="EFS13" s="176"/>
      <c r="EFT13" s="176"/>
      <c r="EFU13" s="176"/>
      <c r="EFV13" s="176"/>
      <c r="EFW13" s="176"/>
      <c r="EFX13" s="176"/>
      <c r="EFY13" s="176"/>
      <c r="EFZ13" s="176"/>
      <c r="EGA13" s="176"/>
      <c r="EGB13" s="176"/>
      <c r="EGC13" s="176"/>
      <c r="EGD13" s="176"/>
      <c r="EGE13" s="176"/>
      <c r="EGF13" s="176"/>
      <c r="EGG13" s="176"/>
      <c r="EGH13" s="176"/>
      <c r="EGI13" s="176"/>
      <c r="EGJ13" s="176"/>
      <c r="EGK13" s="176"/>
      <c r="EGL13" s="176"/>
      <c r="EGM13" s="176"/>
      <c r="EGN13" s="176"/>
      <c r="EGO13" s="176"/>
      <c r="EGP13" s="176"/>
      <c r="EGQ13" s="176"/>
      <c r="EGR13" s="176"/>
      <c r="EGS13" s="176"/>
      <c r="EGT13" s="176"/>
      <c r="EGU13" s="176"/>
      <c r="EGV13" s="176"/>
      <c r="EGW13" s="176"/>
      <c r="EGX13" s="176"/>
      <c r="EGY13" s="176"/>
      <c r="EGZ13" s="176"/>
      <c r="EHA13" s="176"/>
      <c r="EHB13" s="176"/>
      <c r="EHC13" s="176"/>
      <c r="EHD13" s="176"/>
      <c r="EHE13" s="176"/>
      <c r="EHF13" s="176"/>
      <c r="EHG13" s="176"/>
      <c r="EHH13" s="176"/>
      <c r="EHI13" s="176"/>
      <c r="EHJ13" s="176"/>
      <c r="EHK13" s="176"/>
      <c r="EHL13" s="176"/>
      <c r="EHM13" s="176"/>
      <c r="EHN13" s="176"/>
      <c r="EHO13" s="176"/>
      <c r="EHP13" s="176"/>
      <c r="EHQ13" s="176"/>
      <c r="EHR13" s="176"/>
      <c r="EHS13" s="176"/>
      <c r="EHT13" s="176"/>
      <c r="EHU13" s="176"/>
      <c r="EHV13" s="176"/>
      <c r="EHW13" s="176"/>
      <c r="EHX13" s="176"/>
      <c r="EHY13" s="176"/>
      <c r="EHZ13" s="176"/>
      <c r="EIA13" s="176"/>
      <c r="EIB13" s="176"/>
      <c r="EIC13" s="176"/>
      <c r="EID13" s="176"/>
      <c r="EIE13" s="176"/>
      <c r="EIF13" s="176"/>
      <c r="EIG13" s="176"/>
      <c r="EIH13" s="176"/>
      <c r="EII13" s="176"/>
      <c r="EIJ13" s="176"/>
      <c r="EIK13" s="176"/>
      <c r="EIL13" s="176"/>
      <c r="EIM13" s="176"/>
      <c r="EIN13" s="176"/>
      <c r="EIO13" s="176"/>
      <c r="EIP13" s="176"/>
      <c r="EIQ13" s="176"/>
      <c r="EIR13" s="176"/>
      <c r="EIS13" s="176"/>
      <c r="EIT13" s="176"/>
      <c r="EIU13" s="176"/>
      <c r="EIV13" s="176"/>
      <c r="EIW13" s="176"/>
      <c r="EIX13" s="176"/>
      <c r="EIY13" s="176"/>
      <c r="EIZ13" s="176"/>
      <c r="EJA13" s="176"/>
      <c r="EJB13" s="176"/>
      <c r="EJC13" s="176"/>
      <c r="EJD13" s="176"/>
      <c r="EJE13" s="176"/>
      <c r="EJF13" s="176"/>
      <c r="EJG13" s="176"/>
      <c r="EJH13" s="176"/>
      <c r="EJI13" s="176"/>
      <c r="EJJ13" s="176"/>
      <c r="EJK13" s="176"/>
      <c r="EJL13" s="176"/>
      <c r="EJM13" s="176"/>
      <c r="EJN13" s="176"/>
      <c r="EJO13" s="176"/>
      <c r="EJP13" s="176"/>
      <c r="EJQ13" s="176"/>
      <c r="EJR13" s="176"/>
      <c r="EJS13" s="176"/>
      <c r="EJT13" s="176"/>
      <c r="EJU13" s="176"/>
      <c r="EJV13" s="176"/>
      <c r="EJW13" s="176"/>
      <c r="EJX13" s="176"/>
      <c r="EJY13" s="176"/>
      <c r="EJZ13" s="176"/>
      <c r="EKA13" s="176"/>
      <c r="EKB13" s="176"/>
      <c r="EKC13" s="176"/>
      <c r="EKD13" s="176"/>
      <c r="EKE13" s="176"/>
      <c r="EKF13" s="176"/>
      <c r="EKG13" s="176"/>
      <c r="EKH13" s="176"/>
      <c r="EKI13" s="176"/>
      <c r="EKJ13" s="176"/>
      <c r="EKK13" s="176"/>
      <c r="EKL13" s="176"/>
      <c r="EKM13" s="176"/>
      <c r="EKN13" s="176"/>
      <c r="EKO13" s="176"/>
      <c r="EKP13" s="176"/>
      <c r="EKQ13" s="176"/>
      <c r="EKR13" s="176"/>
      <c r="EKS13" s="176"/>
      <c r="EKT13" s="176"/>
      <c r="EKU13" s="176"/>
      <c r="EKV13" s="176"/>
      <c r="EKW13" s="176"/>
      <c r="EKX13" s="176"/>
      <c r="EKY13" s="176"/>
      <c r="EKZ13" s="176"/>
      <c r="ELA13" s="176"/>
      <c r="ELB13" s="176"/>
      <c r="ELC13" s="176"/>
      <c r="ELD13" s="176"/>
      <c r="ELE13" s="176"/>
      <c r="ELF13" s="176"/>
      <c r="ELG13" s="176"/>
      <c r="ELH13" s="176"/>
      <c r="ELI13" s="176"/>
      <c r="ELJ13" s="176"/>
      <c r="ELK13" s="176"/>
      <c r="ELL13" s="176"/>
      <c r="ELM13" s="176"/>
      <c r="ELN13" s="176"/>
      <c r="ELO13" s="176"/>
      <c r="ELP13" s="176"/>
      <c r="ELQ13" s="176"/>
      <c r="ELR13" s="176"/>
      <c r="ELS13" s="176"/>
      <c r="ELT13" s="176"/>
      <c r="ELU13" s="176"/>
      <c r="ELV13" s="176"/>
      <c r="ELW13" s="176"/>
      <c r="ELX13" s="176"/>
      <c r="ELY13" s="176"/>
      <c r="ELZ13" s="176"/>
      <c r="EMA13" s="176"/>
      <c r="EMB13" s="176"/>
      <c r="EMC13" s="176"/>
      <c r="EMD13" s="176"/>
      <c r="EME13" s="176"/>
      <c r="EMF13" s="176"/>
      <c r="EMG13" s="176"/>
      <c r="EMH13" s="176"/>
      <c r="EMI13" s="176"/>
      <c r="EMJ13" s="176"/>
      <c r="EMK13" s="176"/>
      <c r="EML13" s="176"/>
      <c r="EMM13" s="176"/>
      <c r="EMN13" s="176"/>
      <c r="EMO13" s="176"/>
      <c r="EMP13" s="176"/>
      <c r="EMQ13" s="176"/>
      <c r="EMR13" s="176"/>
      <c r="EMS13" s="176"/>
      <c r="EMT13" s="176"/>
      <c r="EMU13" s="176"/>
      <c r="EMV13" s="176"/>
      <c r="EMW13" s="176"/>
      <c r="EMX13" s="176"/>
      <c r="EMY13" s="176"/>
      <c r="EMZ13" s="176"/>
      <c r="ENA13" s="176"/>
      <c r="ENB13" s="176"/>
      <c r="ENC13" s="176"/>
      <c r="END13" s="176"/>
      <c r="ENE13" s="176"/>
      <c r="ENF13" s="176"/>
      <c r="ENG13" s="176"/>
      <c r="ENH13" s="176"/>
      <c r="ENI13" s="176"/>
      <c r="ENJ13" s="176"/>
      <c r="ENK13" s="176"/>
      <c r="ENL13" s="176"/>
      <c r="ENM13" s="176"/>
      <c r="ENN13" s="176"/>
      <c r="ENO13" s="176"/>
      <c r="ENP13" s="176"/>
      <c r="ENQ13" s="176"/>
      <c r="ENR13" s="176"/>
      <c r="ENS13" s="176"/>
      <c r="ENT13" s="176"/>
      <c r="ENU13" s="176"/>
      <c r="ENV13" s="176"/>
      <c r="ENW13" s="176"/>
      <c r="ENX13" s="176"/>
      <c r="ENY13" s="176"/>
      <c r="ENZ13" s="176"/>
      <c r="EOA13" s="176"/>
      <c r="EOB13" s="176"/>
      <c r="EOC13" s="176"/>
      <c r="EOD13" s="176"/>
      <c r="EOE13" s="176"/>
      <c r="EOF13" s="176"/>
      <c r="EOG13" s="176"/>
      <c r="EOH13" s="176"/>
      <c r="EOI13" s="176"/>
      <c r="EOJ13" s="176"/>
      <c r="EOK13" s="176"/>
      <c r="EOL13" s="176"/>
      <c r="EOM13" s="176"/>
      <c r="EON13" s="176"/>
      <c r="EOO13" s="176"/>
      <c r="EOP13" s="176"/>
      <c r="EOQ13" s="176"/>
      <c r="EOR13" s="176"/>
      <c r="EOS13" s="176"/>
      <c r="EOT13" s="176"/>
      <c r="EOU13" s="176"/>
      <c r="EOV13" s="176"/>
      <c r="EOW13" s="176"/>
      <c r="EOX13" s="176"/>
      <c r="EOY13" s="176"/>
      <c r="EOZ13" s="176"/>
      <c r="EPA13" s="176"/>
      <c r="EPB13" s="176"/>
      <c r="EPC13" s="176"/>
      <c r="EPD13" s="176"/>
      <c r="EPE13" s="176"/>
      <c r="EPF13" s="176"/>
      <c r="EPG13" s="176"/>
      <c r="EPH13" s="176"/>
      <c r="EPI13" s="176"/>
      <c r="EPJ13" s="176"/>
      <c r="EPK13" s="176"/>
      <c r="EPL13" s="176"/>
      <c r="EPM13" s="176"/>
      <c r="EPN13" s="176"/>
      <c r="EPO13" s="176"/>
      <c r="EPP13" s="176"/>
      <c r="EPQ13" s="176"/>
      <c r="EPR13" s="176"/>
      <c r="EPS13" s="176"/>
      <c r="EPT13" s="176"/>
      <c r="EPU13" s="176"/>
      <c r="EPV13" s="176"/>
      <c r="EPW13" s="176"/>
      <c r="EPX13" s="176"/>
      <c r="EPY13" s="176"/>
      <c r="EPZ13" s="176"/>
      <c r="EQA13" s="176"/>
      <c r="EQB13" s="176"/>
      <c r="EQC13" s="176"/>
      <c r="EQD13" s="176"/>
      <c r="EQE13" s="176"/>
      <c r="EQF13" s="176"/>
      <c r="EQG13" s="176"/>
      <c r="EQH13" s="176"/>
      <c r="EQI13" s="176"/>
      <c r="EQJ13" s="176"/>
      <c r="EQK13" s="176"/>
      <c r="EQL13" s="176"/>
      <c r="EQM13" s="176"/>
      <c r="EQN13" s="176"/>
      <c r="EQO13" s="176"/>
      <c r="EQP13" s="176"/>
      <c r="EQQ13" s="176"/>
      <c r="EQR13" s="176"/>
      <c r="EQS13" s="176"/>
      <c r="EQT13" s="176"/>
      <c r="EQU13" s="176"/>
      <c r="EQV13" s="176"/>
      <c r="EQW13" s="176"/>
      <c r="EQX13" s="176"/>
      <c r="EQY13" s="176"/>
      <c r="EQZ13" s="176"/>
      <c r="ERA13" s="176"/>
      <c r="ERB13" s="176"/>
      <c r="ERC13" s="176"/>
      <c r="ERD13" s="176"/>
      <c r="ERE13" s="176"/>
      <c r="ERF13" s="176"/>
      <c r="ERG13" s="176"/>
      <c r="ERH13" s="176"/>
      <c r="ERI13" s="176"/>
      <c r="ERJ13" s="176"/>
      <c r="ERK13" s="176"/>
      <c r="ERL13" s="176"/>
      <c r="ERM13" s="176"/>
      <c r="ERN13" s="176"/>
      <c r="ERO13" s="176"/>
      <c r="ERP13" s="176"/>
      <c r="ERQ13" s="176"/>
      <c r="ERR13" s="176"/>
      <c r="ERS13" s="176"/>
      <c r="ERT13" s="176"/>
      <c r="ERU13" s="176"/>
      <c r="ERV13" s="176"/>
      <c r="ERW13" s="176"/>
      <c r="ERX13" s="176"/>
      <c r="ERY13" s="176"/>
      <c r="ERZ13" s="176"/>
      <c r="ESA13" s="176"/>
      <c r="ESB13" s="176"/>
      <c r="ESC13" s="176"/>
      <c r="ESD13" s="176"/>
      <c r="ESE13" s="176"/>
      <c r="ESF13" s="176"/>
      <c r="ESG13" s="176"/>
      <c r="ESH13" s="176"/>
      <c r="ESI13" s="176"/>
      <c r="ESJ13" s="176"/>
      <c r="ESK13" s="176"/>
      <c r="ESL13" s="176"/>
      <c r="ESM13" s="176"/>
      <c r="ESN13" s="176"/>
      <c r="ESO13" s="176"/>
      <c r="ESP13" s="176"/>
      <c r="ESQ13" s="176"/>
      <c r="ESR13" s="176"/>
      <c r="ESS13" s="176"/>
      <c r="EST13" s="176"/>
      <c r="ESU13" s="176"/>
      <c r="ESV13" s="176"/>
      <c r="ESW13" s="176"/>
      <c r="ESX13" s="176"/>
      <c r="ESY13" s="176"/>
      <c r="ESZ13" s="176"/>
      <c r="ETA13" s="176"/>
      <c r="ETB13" s="176"/>
      <c r="ETC13" s="176"/>
      <c r="ETD13" s="176"/>
      <c r="ETE13" s="176"/>
      <c r="ETF13" s="176"/>
      <c r="ETG13" s="176"/>
      <c r="ETH13" s="176"/>
      <c r="ETI13" s="176"/>
      <c r="ETJ13" s="176"/>
      <c r="ETK13" s="176"/>
      <c r="ETL13" s="176"/>
      <c r="ETM13" s="176"/>
      <c r="ETN13" s="176"/>
      <c r="ETO13" s="176"/>
      <c r="ETP13" s="176"/>
      <c r="ETQ13" s="176"/>
      <c r="ETR13" s="176"/>
      <c r="ETS13" s="176"/>
      <c r="ETT13" s="176"/>
      <c r="ETU13" s="176"/>
      <c r="ETV13" s="176"/>
      <c r="ETW13" s="176"/>
      <c r="ETX13" s="176"/>
      <c r="ETY13" s="176"/>
      <c r="ETZ13" s="176"/>
      <c r="EUA13" s="176"/>
      <c r="EUB13" s="176"/>
      <c r="EUC13" s="176"/>
      <c r="EUD13" s="176"/>
      <c r="EUE13" s="176"/>
      <c r="EUF13" s="176"/>
      <c r="EUG13" s="176"/>
      <c r="EUH13" s="176"/>
      <c r="EUI13" s="176"/>
      <c r="EUJ13" s="176"/>
      <c r="EUK13" s="176"/>
      <c r="EUL13" s="176"/>
      <c r="EUM13" s="176"/>
      <c r="EUN13" s="176"/>
      <c r="EUO13" s="176"/>
      <c r="EUP13" s="176"/>
      <c r="EUQ13" s="176"/>
      <c r="EUR13" s="176"/>
      <c r="EUS13" s="176"/>
      <c r="EUT13" s="176"/>
      <c r="EUU13" s="176"/>
      <c r="EUV13" s="176"/>
      <c r="EUW13" s="176"/>
      <c r="EUX13" s="176"/>
      <c r="EUY13" s="176"/>
      <c r="EUZ13" s="176"/>
      <c r="EVA13" s="176"/>
      <c r="EVB13" s="176"/>
      <c r="EVC13" s="176"/>
      <c r="EVD13" s="176"/>
      <c r="EVE13" s="176"/>
      <c r="EVF13" s="176"/>
      <c r="EVG13" s="176"/>
      <c r="EVH13" s="176"/>
      <c r="EVI13" s="176"/>
      <c r="EVJ13" s="176"/>
      <c r="EVK13" s="176"/>
      <c r="EVL13" s="176"/>
      <c r="EVM13" s="176"/>
      <c r="EVN13" s="176"/>
      <c r="EVO13" s="176"/>
      <c r="EVP13" s="176"/>
      <c r="EVQ13" s="176"/>
      <c r="EVR13" s="176"/>
      <c r="EVS13" s="176"/>
      <c r="EVT13" s="176"/>
      <c r="EVU13" s="176"/>
      <c r="EVV13" s="176"/>
      <c r="EVW13" s="176"/>
      <c r="EVX13" s="176"/>
      <c r="EVY13" s="176"/>
      <c r="EVZ13" s="176"/>
      <c r="EWA13" s="176"/>
      <c r="EWB13" s="176"/>
      <c r="EWC13" s="176"/>
      <c r="EWD13" s="176"/>
      <c r="EWE13" s="176"/>
      <c r="EWF13" s="176"/>
      <c r="EWG13" s="176"/>
      <c r="EWH13" s="176"/>
      <c r="EWI13" s="176"/>
      <c r="EWJ13" s="176"/>
      <c r="EWK13" s="176"/>
      <c r="EWL13" s="176"/>
      <c r="EWM13" s="176"/>
      <c r="EWN13" s="176"/>
      <c r="EWO13" s="176"/>
      <c r="EWP13" s="176"/>
      <c r="EWQ13" s="176"/>
      <c r="EWR13" s="176"/>
      <c r="EWS13" s="176"/>
      <c r="EWT13" s="176"/>
      <c r="EWU13" s="176"/>
      <c r="EWV13" s="176"/>
      <c r="EWW13" s="176"/>
      <c r="EWX13" s="176"/>
      <c r="EWY13" s="176"/>
      <c r="EWZ13" s="176"/>
      <c r="EXA13" s="176"/>
      <c r="EXB13" s="176"/>
      <c r="EXC13" s="176"/>
      <c r="EXD13" s="176"/>
      <c r="EXE13" s="176"/>
      <c r="EXF13" s="176"/>
      <c r="EXG13" s="176"/>
      <c r="EXH13" s="176"/>
      <c r="EXI13" s="176"/>
      <c r="EXJ13" s="176"/>
      <c r="EXK13" s="176"/>
      <c r="EXL13" s="176"/>
      <c r="EXM13" s="176"/>
      <c r="EXN13" s="176"/>
      <c r="EXO13" s="176"/>
      <c r="EXP13" s="176"/>
      <c r="EXQ13" s="176"/>
      <c r="EXR13" s="176"/>
      <c r="EXS13" s="176"/>
      <c r="EXT13" s="176"/>
      <c r="EXU13" s="176"/>
      <c r="EXV13" s="176"/>
      <c r="EXW13" s="176"/>
      <c r="EXX13" s="176"/>
      <c r="EXY13" s="176"/>
      <c r="EXZ13" s="176"/>
      <c r="EYA13" s="176"/>
      <c r="EYB13" s="176"/>
      <c r="EYC13" s="176"/>
      <c r="EYD13" s="176"/>
      <c r="EYE13" s="176"/>
      <c r="EYF13" s="176"/>
      <c r="EYG13" s="176"/>
      <c r="EYH13" s="176"/>
      <c r="EYI13" s="176"/>
      <c r="EYJ13" s="176"/>
      <c r="EYK13" s="176"/>
      <c r="EYL13" s="176"/>
      <c r="EYM13" s="176"/>
      <c r="EYN13" s="176"/>
      <c r="EYO13" s="176"/>
      <c r="EYP13" s="176"/>
      <c r="EYQ13" s="176"/>
      <c r="EYR13" s="176"/>
      <c r="EYS13" s="176"/>
      <c r="EYT13" s="176"/>
      <c r="EYU13" s="176"/>
      <c r="EYV13" s="176"/>
      <c r="EYW13" s="176"/>
      <c r="EYX13" s="176"/>
      <c r="EYY13" s="176"/>
      <c r="EYZ13" s="176"/>
      <c r="EZA13" s="176"/>
      <c r="EZB13" s="176"/>
      <c r="EZC13" s="176"/>
      <c r="EZD13" s="176"/>
      <c r="EZE13" s="176"/>
      <c r="EZF13" s="176"/>
      <c r="EZG13" s="176"/>
      <c r="EZH13" s="176"/>
      <c r="EZI13" s="176"/>
      <c r="EZJ13" s="176"/>
      <c r="EZK13" s="176"/>
      <c r="EZL13" s="176"/>
      <c r="EZM13" s="176"/>
      <c r="EZN13" s="176"/>
      <c r="EZO13" s="176"/>
      <c r="EZP13" s="176"/>
      <c r="EZQ13" s="176"/>
      <c r="EZR13" s="176"/>
      <c r="EZS13" s="176"/>
      <c r="EZT13" s="176"/>
      <c r="EZU13" s="176"/>
      <c r="EZV13" s="176"/>
      <c r="EZW13" s="176"/>
      <c r="EZX13" s="176"/>
      <c r="EZY13" s="176"/>
      <c r="EZZ13" s="176"/>
      <c r="FAA13" s="176"/>
      <c r="FAB13" s="176"/>
      <c r="FAC13" s="176"/>
      <c r="FAD13" s="176"/>
      <c r="FAE13" s="176"/>
      <c r="FAF13" s="176"/>
      <c r="FAG13" s="176"/>
      <c r="FAH13" s="176"/>
      <c r="FAI13" s="176"/>
      <c r="FAJ13" s="176"/>
      <c r="FAK13" s="176"/>
      <c r="FAL13" s="176"/>
      <c r="FAM13" s="176"/>
      <c r="FAN13" s="176"/>
      <c r="FAO13" s="176"/>
      <c r="FAP13" s="176"/>
      <c r="FAQ13" s="176"/>
      <c r="FAR13" s="176"/>
      <c r="FAS13" s="176"/>
      <c r="FAT13" s="176"/>
      <c r="FAU13" s="176"/>
      <c r="FAV13" s="176"/>
      <c r="FAW13" s="176"/>
      <c r="FAX13" s="176"/>
      <c r="FAY13" s="176"/>
      <c r="FAZ13" s="176"/>
      <c r="FBA13" s="176"/>
      <c r="FBB13" s="176"/>
      <c r="FBC13" s="176"/>
      <c r="FBD13" s="176"/>
      <c r="FBE13" s="176"/>
      <c r="FBF13" s="176"/>
      <c r="FBG13" s="176"/>
      <c r="FBH13" s="176"/>
      <c r="FBI13" s="176"/>
      <c r="FBJ13" s="176"/>
      <c r="FBK13" s="176"/>
      <c r="FBL13" s="176"/>
      <c r="FBM13" s="176"/>
      <c r="FBN13" s="176"/>
      <c r="FBO13" s="176"/>
      <c r="FBP13" s="176"/>
      <c r="FBQ13" s="176"/>
      <c r="FBR13" s="176"/>
      <c r="FBS13" s="176"/>
      <c r="FBT13" s="176"/>
      <c r="FBU13" s="176"/>
      <c r="FBV13" s="176"/>
      <c r="FBW13" s="176"/>
      <c r="FBX13" s="176"/>
      <c r="FBY13" s="176"/>
      <c r="FBZ13" s="176"/>
      <c r="FCA13" s="176"/>
      <c r="FCB13" s="176"/>
      <c r="FCC13" s="176"/>
      <c r="FCD13" s="176"/>
      <c r="FCE13" s="176"/>
      <c r="FCF13" s="176"/>
      <c r="FCG13" s="176"/>
      <c r="FCH13" s="176"/>
      <c r="FCI13" s="176"/>
      <c r="FCJ13" s="176"/>
      <c r="FCK13" s="176"/>
      <c r="FCL13" s="176"/>
      <c r="FCM13" s="176"/>
      <c r="FCN13" s="176"/>
      <c r="FCO13" s="176"/>
      <c r="FCP13" s="176"/>
      <c r="FCQ13" s="176"/>
      <c r="FCR13" s="176"/>
      <c r="FCS13" s="176"/>
      <c r="FCT13" s="176"/>
      <c r="FCU13" s="176"/>
      <c r="FCV13" s="176"/>
      <c r="FCW13" s="176"/>
      <c r="FCX13" s="176"/>
      <c r="FCY13" s="176"/>
      <c r="FCZ13" s="176"/>
      <c r="FDA13" s="176"/>
      <c r="FDB13" s="176"/>
      <c r="FDC13" s="176"/>
      <c r="FDD13" s="176"/>
      <c r="FDE13" s="176"/>
      <c r="FDF13" s="176"/>
      <c r="FDG13" s="176"/>
      <c r="FDH13" s="176"/>
      <c r="FDI13" s="176"/>
      <c r="FDJ13" s="176"/>
      <c r="FDK13" s="176"/>
      <c r="FDL13" s="176"/>
      <c r="FDM13" s="176"/>
      <c r="FDN13" s="176"/>
      <c r="FDO13" s="176"/>
      <c r="FDP13" s="176"/>
      <c r="FDQ13" s="176"/>
      <c r="FDR13" s="176"/>
      <c r="FDS13" s="176"/>
      <c r="FDT13" s="176"/>
      <c r="FDU13" s="176"/>
      <c r="FDV13" s="176"/>
      <c r="FDW13" s="176"/>
      <c r="FDX13" s="176"/>
      <c r="FDY13" s="176"/>
      <c r="FDZ13" s="176"/>
      <c r="FEA13" s="176"/>
      <c r="FEB13" s="176"/>
      <c r="FEC13" s="176"/>
      <c r="FED13" s="176"/>
      <c r="FEE13" s="176"/>
      <c r="FEF13" s="176"/>
      <c r="FEG13" s="176"/>
      <c r="FEH13" s="176"/>
      <c r="FEI13" s="176"/>
      <c r="FEJ13" s="176"/>
      <c r="FEK13" s="176"/>
      <c r="FEL13" s="176"/>
      <c r="FEM13" s="176"/>
      <c r="FEN13" s="176"/>
      <c r="FEO13" s="176"/>
      <c r="FEP13" s="176"/>
      <c r="FEQ13" s="176"/>
      <c r="FER13" s="176"/>
      <c r="FES13" s="176"/>
      <c r="FET13" s="176"/>
      <c r="FEU13" s="176"/>
      <c r="FEV13" s="176"/>
      <c r="FEW13" s="176"/>
      <c r="FEX13" s="176"/>
      <c r="FEY13" s="176"/>
      <c r="FEZ13" s="176"/>
      <c r="FFA13" s="176"/>
      <c r="FFB13" s="176"/>
      <c r="FFC13" s="176"/>
      <c r="FFD13" s="176"/>
      <c r="FFE13" s="176"/>
      <c r="FFF13" s="176"/>
      <c r="FFG13" s="176"/>
      <c r="FFH13" s="176"/>
      <c r="FFI13" s="176"/>
      <c r="FFJ13" s="176"/>
      <c r="FFK13" s="176"/>
      <c r="FFL13" s="176"/>
      <c r="FFM13" s="176"/>
      <c r="FFN13" s="176"/>
      <c r="FFO13" s="176"/>
      <c r="FFP13" s="176"/>
      <c r="FFQ13" s="176"/>
      <c r="FFR13" s="176"/>
      <c r="FFS13" s="176"/>
      <c r="FFT13" s="176"/>
      <c r="FFU13" s="176"/>
      <c r="FFV13" s="176"/>
      <c r="FFW13" s="176"/>
      <c r="FFX13" s="176"/>
      <c r="FFY13" s="176"/>
      <c r="FFZ13" s="176"/>
      <c r="FGA13" s="176"/>
      <c r="FGB13" s="176"/>
      <c r="FGC13" s="176"/>
      <c r="FGD13" s="176"/>
      <c r="FGE13" s="176"/>
      <c r="FGF13" s="176"/>
      <c r="FGG13" s="176"/>
      <c r="FGH13" s="176"/>
      <c r="FGI13" s="176"/>
      <c r="FGJ13" s="176"/>
      <c r="FGK13" s="176"/>
      <c r="FGL13" s="176"/>
      <c r="FGM13" s="176"/>
      <c r="FGN13" s="176"/>
      <c r="FGO13" s="176"/>
      <c r="FGP13" s="176"/>
      <c r="FGQ13" s="176"/>
      <c r="FGR13" s="176"/>
      <c r="FGS13" s="176"/>
      <c r="FGT13" s="176"/>
      <c r="FGU13" s="176"/>
      <c r="FGV13" s="176"/>
      <c r="FGW13" s="176"/>
      <c r="FGX13" s="176"/>
      <c r="FGY13" s="176"/>
      <c r="FGZ13" s="176"/>
      <c r="FHA13" s="176"/>
      <c r="FHB13" s="176"/>
      <c r="FHC13" s="176"/>
      <c r="FHD13" s="176"/>
      <c r="FHE13" s="176"/>
      <c r="FHF13" s="176"/>
      <c r="FHG13" s="176"/>
      <c r="FHH13" s="176"/>
      <c r="FHI13" s="176"/>
      <c r="FHJ13" s="176"/>
      <c r="FHK13" s="176"/>
      <c r="FHL13" s="176"/>
      <c r="FHM13" s="176"/>
      <c r="FHN13" s="176"/>
      <c r="FHO13" s="176"/>
      <c r="FHP13" s="176"/>
      <c r="FHQ13" s="176"/>
      <c r="FHR13" s="176"/>
      <c r="FHS13" s="176"/>
      <c r="FHT13" s="176"/>
      <c r="FHU13" s="176"/>
      <c r="FHV13" s="176"/>
      <c r="FHW13" s="176"/>
      <c r="FHX13" s="176"/>
      <c r="FHY13" s="176"/>
      <c r="FHZ13" s="176"/>
      <c r="FIA13" s="176"/>
      <c r="FIB13" s="176"/>
      <c r="FIC13" s="176"/>
      <c r="FID13" s="176"/>
      <c r="FIE13" s="176"/>
      <c r="FIF13" s="176"/>
      <c r="FIG13" s="176"/>
      <c r="FIH13" s="176"/>
      <c r="FII13" s="176"/>
      <c r="FIJ13" s="176"/>
      <c r="FIK13" s="176"/>
      <c r="FIL13" s="176"/>
      <c r="FIM13" s="176"/>
      <c r="FIN13" s="176"/>
      <c r="FIO13" s="176"/>
      <c r="FIP13" s="176"/>
      <c r="FIQ13" s="176"/>
      <c r="FIR13" s="176"/>
      <c r="FIS13" s="176"/>
      <c r="FIT13" s="176"/>
      <c r="FIU13" s="176"/>
      <c r="FIV13" s="176"/>
      <c r="FIW13" s="176"/>
      <c r="FIX13" s="176"/>
      <c r="FIY13" s="176"/>
      <c r="FIZ13" s="176"/>
      <c r="FJA13" s="176"/>
      <c r="FJB13" s="176"/>
      <c r="FJC13" s="176"/>
      <c r="FJD13" s="176"/>
      <c r="FJE13" s="176"/>
      <c r="FJF13" s="176"/>
      <c r="FJG13" s="176"/>
      <c r="FJH13" s="176"/>
      <c r="FJI13" s="176"/>
      <c r="FJJ13" s="176"/>
      <c r="FJK13" s="176"/>
      <c r="FJL13" s="176"/>
      <c r="FJM13" s="176"/>
      <c r="FJN13" s="176"/>
      <c r="FJO13" s="176"/>
      <c r="FJP13" s="176"/>
      <c r="FJQ13" s="176"/>
      <c r="FJR13" s="176"/>
      <c r="FJS13" s="176"/>
      <c r="FJT13" s="176"/>
      <c r="FJU13" s="176"/>
      <c r="FJV13" s="176"/>
      <c r="FJW13" s="176"/>
      <c r="FJX13" s="176"/>
      <c r="FJY13" s="176"/>
      <c r="FJZ13" s="176"/>
      <c r="FKA13" s="176"/>
      <c r="FKB13" s="176"/>
      <c r="FKC13" s="176"/>
      <c r="FKD13" s="176"/>
      <c r="FKE13" s="176"/>
      <c r="FKF13" s="176"/>
      <c r="FKG13" s="176"/>
      <c r="FKH13" s="176"/>
      <c r="FKI13" s="176"/>
      <c r="FKJ13" s="176"/>
      <c r="FKK13" s="176"/>
      <c r="FKL13" s="176"/>
      <c r="FKM13" s="176"/>
      <c r="FKN13" s="176"/>
      <c r="FKO13" s="176"/>
      <c r="FKP13" s="176"/>
      <c r="FKQ13" s="176"/>
      <c r="FKR13" s="176"/>
      <c r="FKS13" s="176"/>
      <c r="FKT13" s="176"/>
      <c r="FKU13" s="176"/>
      <c r="FKV13" s="176"/>
      <c r="FKW13" s="176"/>
      <c r="FKX13" s="176"/>
      <c r="FKY13" s="176"/>
      <c r="FKZ13" s="176"/>
      <c r="FLA13" s="176"/>
      <c r="FLB13" s="176"/>
      <c r="FLC13" s="176"/>
      <c r="FLD13" s="176"/>
      <c r="FLE13" s="176"/>
      <c r="FLF13" s="176"/>
      <c r="FLG13" s="176"/>
      <c r="FLH13" s="176"/>
      <c r="FLI13" s="176"/>
      <c r="FLJ13" s="176"/>
      <c r="FLK13" s="176"/>
      <c r="FLL13" s="176"/>
      <c r="FLM13" s="176"/>
      <c r="FLN13" s="176"/>
      <c r="FLO13" s="176"/>
      <c r="FLP13" s="176"/>
      <c r="FLQ13" s="176"/>
      <c r="FLR13" s="176"/>
      <c r="FLS13" s="176"/>
      <c r="FLT13" s="176"/>
      <c r="FLU13" s="176"/>
      <c r="FLV13" s="176"/>
      <c r="FLW13" s="176"/>
      <c r="FLX13" s="176"/>
      <c r="FLY13" s="176"/>
      <c r="FLZ13" s="176"/>
      <c r="FMA13" s="176"/>
      <c r="FMB13" s="176"/>
      <c r="FMC13" s="176"/>
      <c r="FMD13" s="176"/>
      <c r="FME13" s="176"/>
      <c r="FMF13" s="176"/>
      <c r="FMG13" s="176"/>
      <c r="FMH13" s="176"/>
      <c r="FMI13" s="176"/>
      <c r="FMJ13" s="176"/>
      <c r="FMK13" s="176"/>
      <c r="FML13" s="176"/>
      <c r="FMM13" s="176"/>
      <c r="FMN13" s="176"/>
      <c r="FMO13" s="176"/>
      <c r="FMP13" s="176"/>
      <c r="FMQ13" s="176"/>
      <c r="FMR13" s="176"/>
      <c r="FMS13" s="176"/>
      <c r="FMT13" s="176"/>
      <c r="FMU13" s="176"/>
      <c r="FMV13" s="176"/>
      <c r="FMW13" s="176"/>
      <c r="FMX13" s="176"/>
      <c r="FMY13" s="176"/>
      <c r="FMZ13" s="176"/>
      <c r="FNA13" s="176"/>
      <c r="FNB13" s="176"/>
      <c r="FNC13" s="176"/>
      <c r="FND13" s="176"/>
      <c r="FNE13" s="176"/>
      <c r="FNF13" s="176"/>
      <c r="FNG13" s="176"/>
      <c r="FNH13" s="176"/>
      <c r="FNI13" s="176"/>
      <c r="FNJ13" s="176"/>
      <c r="FNK13" s="176"/>
      <c r="FNL13" s="176"/>
      <c r="FNM13" s="176"/>
      <c r="FNN13" s="176"/>
      <c r="FNO13" s="176"/>
      <c r="FNP13" s="176"/>
      <c r="FNQ13" s="176"/>
      <c r="FNR13" s="176"/>
      <c r="FNS13" s="176"/>
      <c r="FNT13" s="176"/>
      <c r="FNU13" s="176"/>
      <c r="FNV13" s="176"/>
      <c r="FNW13" s="176"/>
      <c r="FNX13" s="176"/>
      <c r="FNY13" s="176"/>
      <c r="FNZ13" s="176"/>
      <c r="FOA13" s="176"/>
      <c r="FOB13" s="176"/>
      <c r="FOC13" s="176"/>
      <c r="FOD13" s="176"/>
      <c r="FOE13" s="176"/>
      <c r="FOF13" s="176"/>
      <c r="FOG13" s="176"/>
      <c r="FOH13" s="176"/>
      <c r="FOI13" s="176"/>
      <c r="FOJ13" s="176"/>
      <c r="FOK13" s="176"/>
      <c r="FOL13" s="176"/>
      <c r="FOM13" s="176"/>
      <c r="FON13" s="176"/>
      <c r="FOO13" s="176"/>
      <c r="FOP13" s="176"/>
      <c r="FOQ13" s="176"/>
      <c r="FOR13" s="176"/>
      <c r="FOS13" s="176"/>
      <c r="FOT13" s="176"/>
      <c r="FOU13" s="176"/>
      <c r="FOV13" s="176"/>
      <c r="FOW13" s="176"/>
      <c r="FOX13" s="176"/>
      <c r="FOY13" s="176"/>
      <c r="FOZ13" s="176"/>
      <c r="FPA13" s="176"/>
      <c r="FPB13" s="176"/>
      <c r="FPC13" s="176"/>
      <c r="FPD13" s="176"/>
      <c r="FPE13" s="176"/>
      <c r="FPF13" s="176"/>
      <c r="FPG13" s="176"/>
      <c r="FPH13" s="176"/>
      <c r="FPI13" s="176"/>
      <c r="FPJ13" s="176"/>
      <c r="FPK13" s="176"/>
      <c r="FPL13" s="176"/>
      <c r="FPM13" s="176"/>
      <c r="FPN13" s="176"/>
      <c r="FPO13" s="176"/>
      <c r="FPP13" s="176"/>
      <c r="FPQ13" s="176"/>
      <c r="FPR13" s="176"/>
      <c r="FPS13" s="176"/>
      <c r="FPT13" s="176"/>
      <c r="FPU13" s="176"/>
      <c r="FPV13" s="176"/>
      <c r="FPW13" s="176"/>
      <c r="FPX13" s="176"/>
      <c r="FPY13" s="176"/>
      <c r="FPZ13" s="176"/>
      <c r="FQA13" s="176"/>
      <c r="FQB13" s="176"/>
      <c r="FQC13" s="176"/>
      <c r="FQD13" s="176"/>
      <c r="FQE13" s="176"/>
      <c r="FQF13" s="176"/>
      <c r="FQG13" s="176"/>
      <c r="FQH13" s="176"/>
      <c r="FQI13" s="176"/>
      <c r="FQJ13" s="176"/>
      <c r="FQK13" s="176"/>
      <c r="FQL13" s="176"/>
      <c r="FQM13" s="176"/>
      <c r="FQN13" s="176"/>
      <c r="FQO13" s="176"/>
      <c r="FQP13" s="176"/>
      <c r="FQQ13" s="176"/>
      <c r="FQR13" s="176"/>
      <c r="FQS13" s="176"/>
      <c r="FQT13" s="176"/>
      <c r="FQU13" s="176"/>
      <c r="FQV13" s="176"/>
      <c r="FQW13" s="176"/>
      <c r="FQX13" s="176"/>
      <c r="FQY13" s="176"/>
      <c r="FQZ13" s="176"/>
      <c r="FRA13" s="176"/>
      <c r="FRB13" s="176"/>
      <c r="FRC13" s="176"/>
      <c r="FRD13" s="176"/>
      <c r="FRE13" s="176"/>
      <c r="FRF13" s="176"/>
      <c r="FRG13" s="176"/>
      <c r="FRH13" s="176"/>
      <c r="FRI13" s="176"/>
      <c r="FRJ13" s="176"/>
      <c r="FRK13" s="176"/>
      <c r="FRL13" s="176"/>
      <c r="FRM13" s="176"/>
      <c r="FRN13" s="176"/>
      <c r="FRO13" s="176"/>
      <c r="FRP13" s="176"/>
      <c r="FRQ13" s="176"/>
      <c r="FRR13" s="176"/>
      <c r="FRS13" s="176"/>
      <c r="FRT13" s="176"/>
      <c r="FRU13" s="176"/>
      <c r="FRV13" s="176"/>
      <c r="FRW13" s="176"/>
      <c r="FRX13" s="176"/>
      <c r="FRY13" s="176"/>
      <c r="FRZ13" s="176"/>
      <c r="FSA13" s="176"/>
      <c r="FSB13" s="176"/>
      <c r="FSC13" s="176"/>
      <c r="FSD13" s="176"/>
      <c r="FSE13" s="176"/>
      <c r="FSF13" s="176"/>
      <c r="FSG13" s="176"/>
      <c r="FSH13" s="176"/>
      <c r="FSI13" s="176"/>
      <c r="FSJ13" s="176"/>
      <c r="FSK13" s="176"/>
      <c r="FSL13" s="176"/>
      <c r="FSM13" s="176"/>
      <c r="FSN13" s="176"/>
      <c r="FSO13" s="176"/>
      <c r="FSP13" s="176"/>
      <c r="FSQ13" s="176"/>
      <c r="FSR13" s="176"/>
      <c r="FSS13" s="176"/>
      <c r="FST13" s="176"/>
      <c r="FSU13" s="176"/>
      <c r="FSV13" s="176"/>
      <c r="FSW13" s="176"/>
      <c r="FSX13" s="176"/>
      <c r="FSY13" s="176"/>
      <c r="FSZ13" s="176"/>
      <c r="FTA13" s="176"/>
      <c r="FTB13" s="176"/>
      <c r="FTC13" s="176"/>
      <c r="FTD13" s="176"/>
      <c r="FTE13" s="176"/>
      <c r="FTF13" s="176"/>
      <c r="FTG13" s="176"/>
      <c r="FTH13" s="176"/>
      <c r="FTI13" s="176"/>
      <c r="FTJ13" s="176"/>
      <c r="FTK13" s="176"/>
      <c r="FTL13" s="176"/>
      <c r="FTM13" s="176"/>
      <c r="FTN13" s="176"/>
      <c r="FTO13" s="176"/>
      <c r="FTP13" s="176"/>
      <c r="FTQ13" s="176"/>
      <c r="FTR13" s="176"/>
      <c r="FTS13" s="176"/>
      <c r="FTT13" s="176"/>
      <c r="FTU13" s="176"/>
      <c r="FTV13" s="176"/>
      <c r="FTW13" s="176"/>
      <c r="FTX13" s="176"/>
      <c r="FTY13" s="176"/>
      <c r="FTZ13" s="176"/>
      <c r="FUA13" s="176"/>
      <c r="FUB13" s="176"/>
      <c r="FUC13" s="176"/>
      <c r="FUD13" s="176"/>
      <c r="FUE13" s="176"/>
      <c r="FUF13" s="176"/>
      <c r="FUG13" s="176"/>
      <c r="FUH13" s="176"/>
      <c r="FUI13" s="176"/>
      <c r="FUJ13" s="176"/>
      <c r="FUK13" s="176"/>
      <c r="FUL13" s="176"/>
      <c r="FUM13" s="176"/>
      <c r="FUN13" s="176"/>
      <c r="FUO13" s="176"/>
      <c r="FUP13" s="176"/>
      <c r="FUQ13" s="176"/>
      <c r="FUR13" s="176"/>
      <c r="FUS13" s="176"/>
      <c r="FUT13" s="176"/>
      <c r="FUU13" s="176"/>
      <c r="FUV13" s="176"/>
      <c r="FUW13" s="176"/>
      <c r="FUX13" s="176"/>
      <c r="FUY13" s="176"/>
      <c r="FUZ13" s="176"/>
      <c r="FVA13" s="176"/>
      <c r="FVB13" s="176"/>
      <c r="FVC13" s="176"/>
      <c r="FVD13" s="176"/>
      <c r="FVE13" s="176"/>
      <c r="FVF13" s="176"/>
      <c r="FVG13" s="176"/>
      <c r="FVH13" s="176"/>
      <c r="FVI13" s="176"/>
      <c r="FVJ13" s="176"/>
      <c r="FVK13" s="176"/>
      <c r="FVL13" s="176"/>
      <c r="FVM13" s="176"/>
      <c r="FVN13" s="176"/>
      <c r="FVO13" s="176"/>
      <c r="FVP13" s="176"/>
      <c r="FVQ13" s="176"/>
      <c r="FVR13" s="176"/>
      <c r="FVS13" s="176"/>
      <c r="FVT13" s="176"/>
      <c r="FVU13" s="176"/>
      <c r="FVV13" s="176"/>
      <c r="FVW13" s="176"/>
      <c r="FVX13" s="176"/>
      <c r="FVY13" s="176"/>
      <c r="FVZ13" s="176"/>
      <c r="FWA13" s="176"/>
      <c r="FWB13" s="176"/>
      <c r="FWC13" s="176"/>
      <c r="FWD13" s="176"/>
      <c r="FWE13" s="176"/>
      <c r="FWF13" s="176"/>
      <c r="FWG13" s="176"/>
      <c r="FWH13" s="176"/>
      <c r="FWI13" s="176"/>
      <c r="FWJ13" s="176"/>
      <c r="FWK13" s="176"/>
      <c r="FWL13" s="176"/>
      <c r="FWM13" s="176"/>
      <c r="FWN13" s="176"/>
      <c r="FWO13" s="176"/>
      <c r="FWP13" s="176"/>
      <c r="FWQ13" s="176"/>
      <c r="FWR13" s="176"/>
      <c r="FWS13" s="176"/>
      <c r="FWT13" s="176"/>
      <c r="FWU13" s="176"/>
      <c r="FWV13" s="176"/>
      <c r="FWW13" s="176"/>
      <c r="FWX13" s="176"/>
      <c r="FWY13" s="176"/>
      <c r="FWZ13" s="176"/>
      <c r="FXA13" s="176"/>
      <c r="FXB13" s="176"/>
      <c r="FXC13" s="176"/>
      <c r="FXD13" s="176"/>
      <c r="FXE13" s="176"/>
      <c r="FXF13" s="176"/>
      <c r="FXG13" s="176"/>
      <c r="FXH13" s="176"/>
      <c r="FXI13" s="176"/>
      <c r="FXJ13" s="176"/>
      <c r="FXK13" s="176"/>
      <c r="FXL13" s="176"/>
      <c r="FXM13" s="176"/>
      <c r="FXN13" s="176"/>
      <c r="FXO13" s="176"/>
      <c r="FXP13" s="176"/>
      <c r="FXQ13" s="176"/>
      <c r="FXR13" s="176"/>
      <c r="FXS13" s="176"/>
      <c r="FXT13" s="176"/>
      <c r="FXU13" s="176"/>
      <c r="FXV13" s="176"/>
      <c r="FXW13" s="176"/>
      <c r="FXX13" s="176"/>
      <c r="FXY13" s="176"/>
      <c r="FXZ13" s="176"/>
      <c r="FYA13" s="176"/>
      <c r="FYB13" s="176"/>
      <c r="FYC13" s="176"/>
      <c r="FYD13" s="176"/>
      <c r="FYE13" s="176"/>
      <c r="FYF13" s="176"/>
      <c r="FYG13" s="176"/>
      <c r="FYH13" s="176"/>
      <c r="FYI13" s="176"/>
      <c r="FYJ13" s="176"/>
      <c r="FYK13" s="176"/>
      <c r="FYL13" s="176"/>
      <c r="FYM13" s="176"/>
      <c r="FYN13" s="176"/>
      <c r="FYO13" s="176"/>
      <c r="FYP13" s="176"/>
      <c r="FYQ13" s="176"/>
      <c r="FYR13" s="176"/>
      <c r="FYS13" s="176"/>
      <c r="FYT13" s="176"/>
      <c r="FYU13" s="176"/>
      <c r="FYV13" s="176"/>
      <c r="FYW13" s="176"/>
      <c r="FYX13" s="176"/>
      <c r="FYY13" s="176"/>
      <c r="FYZ13" s="176"/>
      <c r="FZA13" s="176"/>
      <c r="FZB13" s="176"/>
      <c r="FZC13" s="176"/>
      <c r="FZD13" s="176"/>
      <c r="FZE13" s="176"/>
      <c r="FZF13" s="176"/>
      <c r="FZG13" s="176"/>
      <c r="FZH13" s="176"/>
      <c r="FZI13" s="176"/>
      <c r="FZJ13" s="176"/>
      <c r="FZK13" s="176"/>
      <c r="FZL13" s="176"/>
      <c r="FZM13" s="176"/>
      <c r="FZN13" s="176"/>
      <c r="FZO13" s="176"/>
      <c r="FZP13" s="176"/>
      <c r="FZQ13" s="176"/>
      <c r="FZR13" s="176"/>
      <c r="FZS13" s="176"/>
      <c r="FZT13" s="176"/>
      <c r="FZU13" s="176"/>
      <c r="FZV13" s="176"/>
      <c r="FZW13" s="176"/>
      <c r="FZX13" s="176"/>
      <c r="FZY13" s="176"/>
      <c r="FZZ13" s="176"/>
      <c r="GAA13" s="176"/>
      <c r="GAB13" s="176"/>
      <c r="GAC13" s="176"/>
      <c r="GAD13" s="176"/>
      <c r="GAE13" s="176"/>
      <c r="GAF13" s="176"/>
      <c r="GAG13" s="176"/>
      <c r="GAH13" s="176"/>
      <c r="GAI13" s="176"/>
      <c r="GAJ13" s="176"/>
      <c r="GAK13" s="176"/>
      <c r="GAL13" s="176"/>
      <c r="GAM13" s="176"/>
      <c r="GAN13" s="176"/>
      <c r="GAO13" s="176"/>
      <c r="GAP13" s="176"/>
      <c r="GAQ13" s="176"/>
      <c r="GAR13" s="176"/>
      <c r="GAS13" s="176"/>
      <c r="GAT13" s="176"/>
      <c r="GAU13" s="176"/>
      <c r="GAV13" s="176"/>
      <c r="GAW13" s="176"/>
      <c r="GAX13" s="176"/>
      <c r="GAY13" s="176"/>
      <c r="GAZ13" s="176"/>
      <c r="GBA13" s="176"/>
      <c r="GBB13" s="176"/>
      <c r="GBC13" s="176"/>
      <c r="GBD13" s="176"/>
      <c r="GBE13" s="176"/>
      <c r="GBF13" s="176"/>
      <c r="GBG13" s="176"/>
      <c r="GBH13" s="176"/>
      <c r="GBI13" s="176"/>
      <c r="GBJ13" s="176"/>
      <c r="GBK13" s="176"/>
      <c r="GBL13" s="176"/>
      <c r="GBM13" s="176"/>
      <c r="GBN13" s="176"/>
      <c r="GBO13" s="176"/>
      <c r="GBP13" s="176"/>
      <c r="GBQ13" s="176"/>
      <c r="GBR13" s="176"/>
      <c r="GBS13" s="176"/>
      <c r="GBT13" s="176"/>
      <c r="GBU13" s="176"/>
      <c r="GBV13" s="176"/>
      <c r="GBW13" s="176"/>
      <c r="GBX13" s="176"/>
      <c r="GBY13" s="176"/>
      <c r="GBZ13" s="176"/>
      <c r="GCA13" s="176"/>
      <c r="GCB13" s="176"/>
      <c r="GCC13" s="176"/>
      <c r="GCD13" s="176"/>
      <c r="GCE13" s="176"/>
      <c r="GCF13" s="176"/>
      <c r="GCG13" s="176"/>
      <c r="GCH13" s="176"/>
      <c r="GCI13" s="176"/>
      <c r="GCJ13" s="176"/>
      <c r="GCK13" s="176"/>
      <c r="GCL13" s="176"/>
      <c r="GCM13" s="176"/>
      <c r="GCN13" s="176"/>
      <c r="GCO13" s="176"/>
      <c r="GCP13" s="176"/>
      <c r="GCQ13" s="176"/>
      <c r="GCR13" s="176"/>
      <c r="GCS13" s="176"/>
      <c r="GCT13" s="176"/>
      <c r="GCU13" s="176"/>
      <c r="GCV13" s="176"/>
      <c r="GCW13" s="176"/>
      <c r="GCX13" s="176"/>
      <c r="GCY13" s="176"/>
      <c r="GCZ13" s="176"/>
      <c r="GDA13" s="176"/>
      <c r="GDB13" s="176"/>
      <c r="GDC13" s="176"/>
      <c r="GDD13" s="176"/>
      <c r="GDE13" s="176"/>
      <c r="GDF13" s="176"/>
      <c r="GDG13" s="176"/>
      <c r="GDH13" s="176"/>
      <c r="GDI13" s="176"/>
      <c r="GDJ13" s="176"/>
      <c r="GDK13" s="176"/>
      <c r="GDL13" s="176"/>
      <c r="GDM13" s="176"/>
      <c r="GDN13" s="176"/>
      <c r="GDO13" s="176"/>
      <c r="GDP13" s="176"/>
      <c r="GDQ13" s="176"/>
      <c r="GDR13" s="176"/>
      <c r="GDS13" s="176"/>
      <c r="GDT13" s="176"/>
      <c r="GDU13" s="176"/>
      <c r="GDV13" s="176"/>
      <c r="GDW13" s="176"/>
      <c r="GDX13" s="176"/>
      <c r="GDY13" s="176"/>
      <c r="GDZ13" s="176"/>
      <c r="GEA13" s="176"/>
      <c r="GEB13" s="176"/>
      <c r="GEC13" s="176"/>
      <c r="GED13" s="176"/>
      <c r="GEE13" s="176"/>
      <c r="GEF13" s="176"/>
      <c r="GEG13" s="176"/>
      <c r="GEH13" s="176"/>
      <c r="GEI13" s="176"/>
      <c r="GEJ13" s="176"/>
      <c r="GEK13" s="176"/>
      <c r="GEL13" s="176"/>
      <c r="GEM13" s="176"/>
      <c r="GEN13" s="176"/>
      <c r="GEO13" s="176"/>
      <c r="GEP13" s="176"/>
      <c r="GEQ13" s="176"/>
      <c r="GER13" s="176"/>
      <c r="GES13" s="176"/>
      <c r="GET13" s="176"/>
      <c r="GEU13" s="176"/>
      <c r="GEV13" s="176"/>
      <c r="GEW13" s="176"/>
      <c r="GEX13" s="176"/>
      <c r="GEY13" s="176"/>
      <c r="GEZ13" s="176"/>
      <c r="GFA13" s="176"/>
      <c r="GFB13" s="176"/>
      <c r="GFC13" s="176"/>
      <c r="GFD13" s="176"/>
      <c r="GFE13" s="176"/>
      <c r="GFF13" s="176"/>
      <c r="GFG13" s="176"/>
      <c r="GFH13" s="176"/>
      <c r="GFI13" s="176"/>
      <c r="GFJ13" s="176"/>
      <c r="GFK13" s="176"/>
      <c r="GFL13" s="176"/>
      <c r="GFM13" s="176"/>
      <c r="GFN13" s="176"/>
      <c r="GFO13" s="176"/>
      <c r="GFP13" s="176"/>
      <c r="GFQ13" s="176"/>
      <c r="GFR13" s="176"/>
      <c r="GFS13" s="176"/>
      <c r="GFT13" s="176"/>
      <c r="GFU13" s="176"/>
      <c r="GFV13" s="176"/>
      <c r="GFW13" s="176"/>
      <c r="GFX13" s="176"/>
      <c r="GFY13" s="176"/>
      <c r="GFZ13" s="176"/>
      <c r="GGA13" s="176"/>
      <c r="GGB13" s="176"/>
      <c r="GGC13" s="176"/>
      <c r="GGD13" s="176"/>
      <c r="GGE13" s="176"/>
      <c r="GGF13" s="176"/>
      <c r="GGG13" s="176"/>
      <c r="GGH13" s="176"/>
      <c r="GGI13" s="176"/>
      <c r="GGJ13" s="176"/>
      <c r="GGK13" s="176"/>
      <c r="GGL13" s="176"/>
      <c r="GGM13" s="176"/>
      <c r="GGN13" s="176"/>
      <c r="GGO13" s="176"/>
      <c r="GGP13" s="176"/>
      <c r="GGQ13" s="176"/>
      <c r="GGR13" s="176"/>
      <c r="GGS13" s="176"/>
      <c r="GGT13" s="176"/>
      <c r="GGU13" s="176"/>
      <c r="GGV13" s="176"/>
      <c r="GGW13" s="176"/>
      <c r="GGX13" s="176"/>
      <c r="GGY13" s="176"/>
      <c r="GGZ13" s="176"/>
      <c r="GHA13" s="176"/>
      <c r="GHB13" s="176"/>
      <c r="GHC13" s="176"/>
      <c r="GHD13" s="176"/>
      <c r="GHE13" s="176"/>
      <c r="GHF13" s="176"/>
      <c r="GHG13" s="176"/>
      <c r="GHH13" s="176"/>
      <c r="GHI13" s="176"/>
      <c r="GHJ13" s="176"/>
      <c r="GHK13" s="176"/>
      <c r="GHL13" s="176"/>
      <c r="GHM13" s="176"/>
      <c r="GHN13" s="176"/>
      <c r="GHO13" s="176"/>
      <c r="GHP13" s="176"/>
      <c r="GHQ13" s="176"/>
      <c r="GHR13" s="176"/>
      <c r="GHS13" s="176"/>
      <c r="GHT13" s="176"/>
      <c r="GHU13" s="176"/>
      <c r="GHV13" s="176"/>
      <c r="GHW13" s="176"/>
      <c r="GHX13" s="176"/>
      <c r="GHY13" s="176"/>
      <c r="GHZ13" s="176"/>
      <c r="GIA13" s="176"/>
      <c r="GIB13" s="176"/>
      <c r="GIC13" s="176"/>
      <c r="GID13" s="176"/>
      <c r="GIE13" s="176"/>
      <c r="GIF13" s="176"/>
      <c r="GIG13" s="176"/>
      <c r="GIH13" s="176"/>
      <c r="GII13" s="176"/>
      <c r="GIJ13" s="176"/>
      <c r="GIK13" s="176"/>
      <c r="GIL13" s="176"/>
      <c r="GIM13" s="176"/>
      <c r="GIN13" s="176"/>
      <c r="GIO13" s="176"/>
      <c r="GIP13" s="176"/>
      <c r="GIQ13" s="176"/>
      <c r="GIR13" s="176"/>
      <c r="GIS13" s="176"/>
      <c r="GIT13" s="176"/>
      <c r="GIU13" s="176"/>
      <c r="GIV13" s="176"/>
      <c r="GIW13" s="176"/>
      <c r="GIX13" s="176"/>
      <c r="GIY13" s="176"/>
      <c r="GIZ13" s="176"/>
      <c r="GJA13" s="176"/>
      <c r="GJB13" s="176"/>
      <c r="GJC13" s="176"/>
      <c r="GJD13" s="176"/>
      <c r="GJE13" s="176"/>
      <c r="GJF13" s="176"/>
      <c r="GJG13" s="176"/>
      <c r="GJH13" s="176"/>
      <c r="GJI13" s="176"/>
      <c r="GJJ13" s="176"/>
      <c r="GJK13" s="176"/>
      <c r="GJL13" s="176"/>
      <c r="GJM13" s="176"/>
      <c r="GJN13" s="176"/>
      <c r="GJO13" s="176"/>
      <c r="GJP13" s="176"/>
      <c r="GJQ13" s="176"/>
      <c r="GJR13" s="176"/>
      <c r="GJS13" s="176"/>
      <c r="GJT13" s="176"/>
      <c r="GJU13" s="176"/>
      <c r="GJV13" s="176"/>
      <c r="GJW13" s="176"/>
      <c r="GJX13" s="176"/>
      <c r="GJY13" s="176"/>
      <c r="GJZ13" s="176"/>
      <c r="GKA13" s="176"/>
      <c r="GKB13" s="176"/>
      <c r="GKC13" s="176"/>
      <c r="GKD13" s="176"/>
      <c r="GKE13" s="176"/>
      <c r="GKF13" s="176"/>
      <c r="GKG13" s="176"/>
      <c r="GKH13" s="176"/>
      <c r="GKI13" s="176"/>
      <c r="GKJ13" s="176"/>
      <c r="GKK13" s="176"/>
      <c r="GKL13" s="176"/>
      <c r="GKM13" s="176"/>
      <c r="GKN13" s="176"/>
      <c r="GKO13" s="176"/>
      <c r="GKP13" s="176"/>
      <c r="GKQ13" s="176"/>
      <c r="GKR13" s="176"/>
      <c r="GKS13" s="176"/>
      <c r="GKT13" s="176"/>
      <c r="GKU13" s="176"/>
      <c r="GKV13" s="176"/>
      <c r="GKW13" s="176"/>
      <c r="GKX13" s="176"/>
      <c r="GKY13" s="176"/>
      <c r="GKZ13" s="176"/>
      <c r="GLA13" s="176"/>
      <c r="GLB13" s="176"/>
      <c r="GLC13" s="176"/>
      <c r="GLD13" s="176"/>
      <c r="GLE13" s="176"/>
      <c r="GLF13" s="176"/>
      <c r="GLG13" s="176"/>
      <c r="GLH13" s="176"/>
      <c r="GLI13" s="176"/>
      <c r="GLJ13" s="176"/>
      <c r="GLK13" s="176"/>
      <c r="GLL13" s="176"/>
      <c r="GLM13" s="176"/>
      <c r="GLN13" s="176"/>
      <c r="GLO13" s="176"/>
      <c r="GLP13" s="176"/>
      <c r="GLQ13" s="176"/>
      <c r="GLR13" s="176"/>
      <c r="GLS13" s="176"/>
      <c r="GLT13" s="176"/>
      <c r="GLU13" s="176"/>
      <c r="GLV13" s="176"/>
      <c r="GLW13" s="176"/>
      <c r="GLX13" s="176"/>
      <c r="GLY13" s="176"/>
      <c r="GLZ13" s="176"/>
      <c r="GMA13" s="176"/>
      <c r="GMB13" s="176"/>
      <c r="GMC13" s="176"/>
      <c r="GMD13" s="176"/>
      <c r="GME13" s="176"/>
      <c r="GMF13" s="176"/>
      <c r="GMG13" s="176"/>
      <c r="GMH13" s="176"/>
      <c r="GMI13" s="176"/>
      <c r="GMJ13" s="176"/>
      <c r="GMK13" s="176"/>
      <c r="GML13" s="176"/>
      <c r="GMM13" s="176"/>
      <c r="GMN13" s="176"/>
      <c r="GMO13" s="176"/>
      <c r="GMP13" s="176"/>
      <c r="GMQ13" s="176"/>
      <c r="GMR13" s="176"/>
      <c r="GMS13" s="176"/>
      <c r="GMT13" s="176"/>
      <c r="GMU13" s="176"/>
      <c r="GMV13" s="176"/>
      <c r="GMW13" s="176"/>
      <c r="GMX13" s="176"/>
      <c r="GMY13" s="176"/>
      <c r="GMZ13" s="176"/>
      <c r="GNA13" s="176"/>
      <c r="GNB13" s="176"/>
      <c r="GNC13" s="176"/>
      <c r="GND13" s="176"/>
      <c r="GNE13" s="176"/>
      <c r="GNF13" s="176"/>
      <c r="GNG13" s="176"/>
      <c r="GNH13" s="176"/>
      <c r="GNI13" s="176"/>
      <c r="GNJ13" s="176"/>
      <c r="GNK13" s="176"/>
      <c r="GNL13" s="176"/>
      <c r="GNM13" s="176"/>
      <c r="GNN13" s="176"/>
      <c r="GNO13" s="176"/>
      <c r="GNP13" s="176"/>
      <c r="GNQ13" s="176"/>
      <c r="GNR13" s="176"/>
      <c r="GNS13" s="176"/>
      <c r="GNT13" s="176"/>
      <c r="GNU13" s="176"/>
      <c r="GNV13" s="176"/>
      <c r="GNW13" s="176"/>
      <c r="GNX13" s="176"/>
      <c r="GNY13" s="176"/>
      <c r="GNZ13" s="176"/>
      <c r="GOA13" s="176"/>
      <c r="GOB13" s="176"/>
      <c r="GOC13" s="176"/>
      <c r="GOD13" s="176"/>
      <c r="GOE13" s="176"/>
      <c r="GOF13" s="176"/>
      <c r="GOG13" s="176"/>
      <c r="GOH13" s="176"/>
      <c r="GOI13" s="176"/>
      <c r="GOJ13" s="176"/>
      <c r="GOK13" s="176"/>
      <c r="GOL13" s="176"/>
      <c r="GOM13" s="176"/>
      <c r="GON13" s="176"/>
      <c r="GOO13" s="176"/>
      <c r="GOP13" s="176"/>
      <c r="GOQ13" s="176"/>
      <c r="GOR13" s="176"/>
      <c r="GOS13" s="176"/>
      <c r="GOT13" s="176"/>
      <c r="GOU13" s="176"/>
      <c r="GOV13" s="176"/>
      <c r="GOW13" s="176"/>
      <c r="GOX13" s="176"/>
      <c r="GOY13" s="176"/>
      <c r="GOZ13" s="176"/>
      <c r="GPA13" s="176"/>
      <c r="GPB13" s="176"/>
      <c r="GPC13" s="176"/>
      <c r="GPD13" s="176"/>
      <c r="GPE13" s="176"/>
      <c r="GPF13" s="176"/>
      <c r="GPG13" s="176"/>
      <c r="GPH13" s="176"/>
      <c r="GPI13" s="176"/>
      <c r="GPJ13" s="176"/>
      <c r="GPK13" s="176"/>
      <c r="GPL13" s="176"/>
      <c r="GPM13" s="176"/>
      <c r="GPN13" s="176"/>
      <c r="GPO13" s="176"/>
      <c r="GPP13" s="176"/>
      <c r="GPQ13" s="176"/>
      <c r="GPR13" s="176"/>
      <c r="GPS13" s="176"/>
      <c r="GPT13" s="176"/>
      <c r="GPU13" s="176"/>
      <c r="GPV13" s="176"/>
      <c r="GPW13" s="176"/>
      <c r="GPX13" s="176"/>
      <c r="GPY13" s="176"/>
      <c r="GPZ13" s="176"/>
      <c r="GQA13" s="176"/>
      <c r="GQB13" s="176"/>
      <c r="GQC13" s="176"/>
      <c r="GQD13" s="176"/>
      <c r="GQE13" s="176"/>
      <c r="GQF13" s="176"/>
      <c r="GQG13" s="176"/>
      <c r="GQH13" s="176"/>
      <c r="GQI13" s="176"/>
      <c r="GQJ13" s="176"/>
      <c r="GQK13" s="176"/>
      <c r="GQL13" s="176"/>
      <c r="GQM13" s="176"/>
      <c r="GQN13" s="176"/>
      <c r="GQO13" s="176"/>
      <c r="GQP13" s="176"/>
      <c r="GQQ13" s="176"/>
      <c r="GQR13" s="176"/>
      <c r="GQS13" s="176"/>
      <c r="GQT13" s="176"/>
      <c r="GQU13" s="176"/>
      <c r="GQV13" s="176"/>
      <c r="GQW13" s="176"/>
      <c r="GQX13" s="176"/>
      <c r="GQY13" s="176"/>
      <c r="GQZ13" s="176"/>
      <c r="GRA13" s="176"/>
      <c r="GRB13" s="176"/>
      <c r="GRC13" s="176"/>
      <c r="GRD13" s="176"/>
      <c r="GRE13" s="176"/>
      <c r="GRF13" s="176"/>
      <c r="GRG13" s="176"/>
      <c r="GRH13" s="176"/>
      <c r="GRI13" s="176"/>
      <c r="GRJ13" s="176"/>
      <c r="GRK13" s="176"/>
      <c r="GRL13" s="176"/>
      <c r="GRM13" s="176"/>
      <c r="GRN13" s="176"/>
      <c r="GRO13" s="176"/>
      <c r="GRP13" s="176"/>
      <c r="GRQ13" s="176"/>
      <c r="GRR13" s="176"/>
      <c r="GRS13" s="176"/>
      <c r="GRT13" s="176"/>
      <c r="GRU13" s="176"/>
      <c r="GRV13" s="176"/>
      <c r="GRW13" s="176"/>
      <c r="GRX13" s="176"/>
      <c r="GRY13" s="176"/>
      <c r="GRZ13" s="176"/>
      <c r="GSA13" s="176"/>
      <c r="GSB13" s="176"/>
      <c r="GSC13" s="176"/>
      <c r="GSD13" s="176"/>
      <c r="GSE13" s="176"/>
      <c r="GSF13" s="176"/>
      <c r="GSG13" s="176"/>
      <c r="GSH13" s="176"/>
      <c r="GSI13" s="176"/>
      <c r="GSJ13" s="176"/>
      <c r="GSK13" s="176"/>
      <c r="GSL13" s="176"/>
      <c r="GSM13" s="176"/>
      <c r="GSN13" s="176"/>
      <c r="GSO13" s="176"/>
      <c r="GSP13" s="176"/>
      <c r="GSQ13" s="176"/>
      <c r="GSR13" s="176"/>
      <c r="GSS13" s="176"/>
      <c r="GST13" s="176"/>
      <c r="GSU13" s="176"/>
      <c r="GSV13" s="176"/>
      <c r="GSW13" s="176"/>
      <c r="GSX13" s="176"/>
      <c r="GSY13" s="176"/>
      <c r="GSZ13" s="176"/>
      <c r="GTA13" s="176"/>
      <c r="GTB13" s="176"/>
      <c r="GTC13" s="176"/>
      <c r="GTD13" s="176"/>
      <c r="GTE13" s="176"/>
      <c r="GTF13" s="176"/>
      <c r="GTG13" s="176"/>
      <c r="GTH13" s="176"/>
      <c r="GTI13" s="176"/>
      <c r="GTJ13" s="176"/>
      <c r="GTK13" s="176"/>
      <c r="GTL13" s="176"/>
      <c r="GTM13" s="176"/>
      <c r="GTN13" s="176"/>
      <c r="GTO13" s="176"/>
      <c r="GTP13" s="176"/>
      <c r="GTQ13" s="176"/>
      <c r="GTR13" s="176"/>
      <c r="GTS13" s="176"/>
      <c r="GTT13" s="176"/>
      <c r="GTU13" s="176"/>
      <c r="GTV13" s="176"/>
      <c r="GTW13" s="176"/>
      <c r="GTX13" s="176"/>
      <c r="GTY13" s="176"/>
      <c r="GTZ13" s="176"/>
      <c r="GUA13" s="176"/>
      <c r="GUB13" s="176"/>
      <c r="GUC13" s="176"/>
      <c r="GUD13" s="176"/>
      <c r="GUE13" s="176"/>
      <c r="GUF13" s="176"/>
      <c r="GUG13" s="176"/>
      <c r="GUH13" s="176"/>
      <c r="GUI13" s="176"/>
      <c r="GUJ13" s="176"/>
      <c r="GUK13" s="176"/>
      <c r="GUL13" s="176"/>
      <c r="GUM13" s="176"/>
      <c r="GUN13" s="176"/>
      <c r="GUO13" s="176"/>
      <c r="GUP13" s="176"/>
      <c r="GUQ13" s="176"/>
      <c r="GUR13" s="176"/>
      <c r="GUS13" s="176"/>
      <c r="GUT13" s="176"/>
      <c r="GUU13" s="176"/>
      <c r="GUV13" s="176"/>
      <c r="GUW13" s="176"/>
      <c r="GUX13" s="176"/>
      <c r="GUY13" s="176"/>
      <c r="GUZ13" s="176"/>
      <c r="GVA13" s="176"/>
      <c r="GVB13" s="176"/>
      <c r="GVC13" s="176"/>
      <c r="GVD13" s="176"/>
      <c r="GVE13" s="176"/>
      <c r="GVF13" s="176"/>
      <c r="GVG13" s="176"/>
      <c r="GVH13" s="176"/>
      <c r="GVI13" s="176"/>
      <c r="GVJ13" s="176"/>
      <c r="GVK13" s="176"/>
      <c r="GVL13" s="176"/>
      <c r="GVM13" s="176"/>
      <c r="GVN13" s="176"/>
      <c r="GVO13" s="176"/>
      <c r="GVP13" s="176"/>
      <c r="GVQ13" s="176"/>
      <c r="GVR13" s="176"/>
      <c r="GVS13" s="176"/>
      <c r="GVT13" s="176"/>
      <c r="GVU13" s="176"/>
      <c r="GVV13" s="176"/>
      <c r="GVW13" s="176"/>
      <c r="GVX13" s="176"/>
      <c r="GVY13" s="176"/>
      <c r="GVZ13" s="176"/>
      <c r="GWA13" s="176"/>
      <c r="GWB13" s="176"/>
      <c r="GWC13" s="176"/>
      <c r="GWD13" s="176"/>
      <c r="GWE13" s="176"/>
      <c r="GWF13" s="176"/>
      <c r="GWG13" s="176"/>
      <c r="GWH13" s="176"/>
      <c r="GWI13" s="176"/>
      <c r="GWJ13" s="176"/>
      <c r="GWK13" s="176"/>
      <c r="GWL13" s="176"/>
      <c r="GWM13" s="176"/>
      <c r="GWN13" s="176"/>
      <c r="GWO13" s="176"/>
      <c r="GWP13" s="176"/>
      <c r="GWQ13" s="176"/>
      <c r="GWR13" s="176"/>
      <c r="GWS13" s="176"/>
      <c r="GWT13" s="176"/>
      <c r="GWU13" s="176"/>
      <c r="GWV13" s="176"/>
      <c r="GWW13" s="176"/>
      <c r="GWX13" s="176"/>
      <c r="GWY13" s="176"/>
      <c r="GWZ13" s="176"/>
      <c r="GXA13" s="176"/>
      <c r="GXB13" s="176"/>
      <c r="GXC13" s="176"/>
      <c r="GXD13" s="176"/>
      <c r="GXE13" s="176"/>
      <c r="GXF13" s="176"/>
      <c r="GXG13" s="176"/>
      <c r="GXH13" s="176"/>
      <c r="GXI13" s="176"/>
      <c r="GXJ13" s="176"/>
      <c r="GXK13" s="176"/>
      <c r="GXL13" s="176"/>
      <c r="GXM13" s="176"/>
      <c r="GXN13" s="176"/>
      <c r="GXO13" s="176"/>
      <c r="GXP13" s="176"/>
      <c r="GXQ13" s="176"/>
      <c r="GXR13" s="176"/>
      <c r="GXS13" s="176"/>
      <c r="GXT13" s="176"/>
      <c r="GXU13" s="176"/>
      <c r="GXV13" s="176"/>
      <c r="GXW13" s="176"/>
      <c r="GXX13" s="176"/>
      <c r="GXY13" s="176"/>
      <c r="GXZ13" s="176"/>
      <c r="GYA13" s="176"/>
      <c r="GYB13" s="176"/>
      <c r="GYC13" s="176"/>
      <c r="GYD13" s="176"/>
      <c r="GYE13" s="176"/>
      <c r="GYF13" s="176"/>
      <c r="GYG13" s="176"/>
      <c r="GYH13" s="176"/>
      <c r="GYI13" s="176"/>
      <c r="GYJ13" s="176"/>
      <c r="GYK13" s="176"/>
      <c r="GYL13" s="176"/>
      <c r="GYM13" s="176"/>
      <c r="GYN13" s="176"/>
      <c r="GYO13" s="176"/>
      <c r="GYP13" s="176"/>
      <c r="GYQ13" s="176"/>
      <c r="GYR13" s="176"/>
      <c r="GYS13" s="176"/>
      <c r="GYT13" s="176"/>
      <c r="GYU13" s="176"/>
      <c r="GYV13" s="176"/>
      <c r="GYW13" s="176"/>
      <c r="GYX13" s="176"/>
      <c r="GYY13" s="176"/>
      <c r="GYZ13" s="176"/>
      <c r="GZA13" s="176"/>
      <c r="GZB13" s="176"/>
      <c r="GZC13" s="176"/>
      <c r="GZD13" s="176"/>
      <c r="GZE13" s="176"/>
      <c r="GZF13" s="176"/>
      <c r="GZG13" s="176"/>
      <c r="GZH13" s="176"/>
      <c r="GZI13" s="176"/>
      <c r="GZJ13" s="176"/>
      <c r="GZK13" s="176"/>
      <c r="GZL13" s="176"/>
      <c r="GZM13" s="176"/>
      <c r="GZN13" s="176"/>
      <c r="GZO13" s="176"/>
      <c r="GZP13" s="176"/>
      <c r="GZQ13" s="176"/>
      <c r="GZR13" s="176"/>
      <c r="GZS13" s="176"/>
      <c r="GZT13" s="176"/>
      <c r="GZU13" s="176"/>
      <c r="GZV13" s="176"/>
      <c r="GZW13" s="176"/>
      <c r="GZX13" s="176"/>
      <c r="GZY13" s="176"/>
      <c r="GZZ13" s="176"/>
      <c r="HAA13" s="176"/>
      <c r="HAB13" s="176"/>
      <c r="HAC13" s="176"/>
      <c r="HAD13" s="176"/>
      <c r="HAE13" s="176"/>
      <c r="HAF13" s="176"/>
      <c r="HAG13" s="176"/>
      <c r="HAH13" s="176"/>
      <c r="HAI13" s="176"/>
      <c r="HAJ13" s="176"/>
      <c r="HAK13" s="176"/>
      <c r="HAL13" s="176"/>
      <c r="HAM13" s="176"/>
      <c r="HAN13" s="176"/>
      <c r="HAO13" s="176"/>
      <c r="HAP13" s="176"/>
      <c r="HAQ13" s="176"/>
      <c r="HAR13" s="176"/>
      <c r="HAS13" s="176"/>
      <c r="HAT13" s="176"/>
      <c r="HAU13" s="176"/>
      <c r="HAV13" s="176"/>
      <c r="HAW13" s="176"/>
      <c r="HAX13" s="176"/>
      <c r="HAY13" s="176"/>
      <c r="HAZ13" s="176"/>
      <c r="HBA13" s="176"/>
      <c r="HBB13" s="176"/>
      <c r="HBC13" s="176"/>
      <c r="HBD13" s="176"/>
      <c r="HBE13" s="176"/>
      <c r="HBF13" s="176"/>
      <c r="HBG13" s="176"/>
      <c r="HBH13" s="176"/>
      <c r="HBI13" s="176"/>
      <c r="HBJ13" s="176"/>
      <c r="HBK13" s="176"/>
      <c r="HBL13" s="176"/>
      <c r="HBM13" s="176"/>
      <c r="HBN13" s="176"/>
      <c r="HBO13" s="176"/>
      <c r="HBP13" s="176"/>
      <c r="HBQ13" s="176"/>
      <c r="HBR13" s="176"/>
      <c r="HBS13" s="176"/>
      <c r="HBT13" s="176"/>
      <c r="HBU13" s="176"/>
      <c r="HBV13" s="176"/>
      <c r="HBW13" s="176"/>
      <c r="HBX13" s="176"/>
      <c r="HBY13" s="176"/>
      <c r="HBZ13" s="176"/>
      <c r="HCA13" s="176"/>
      <c r="HCB13" s="176"/>
      <c r="HCC13" s="176"/>
      <c r="HCD13" s="176"/>
      <c r="HCE13" s="176"/>
      <c r="HCF13" s="176"/>
      <c r="HCG13" s="176"/>
      <c r="HCH13" s="176"/>
      <c r="HCI13" s="176"/>
      <c r="HCJ13" s="176"/>
      <c r="HCK13" s="176"/>
      <c r="HCL13" s="176"/>
      <c r="HCM13" s="176"/>
      <c r="HCN13" s="176"/>
      <c r="HCO13" s="176"/>
      <c r="HCP13" s="176"/>
      <c r="HCQ13" s="176"/>
      <c r="HCR13" s="176"/>
      <c r="HCS13" s="176"/>
      <c r="HCT13" s="176"/>
      <c r="HCU13" s="176"/>
      <c r="HCV13" s="176"/>
      <c r="HCW13" s="176"/>
      <c r="HCX13" s="176"/>
      <c r="HCY13" s="176"/>
      <c r="HCZ13" s="176"/>
      <c r="HDA13" s="176"/>
      <c r="HDB13" s="176"/>
      <c r="HDC13" s="176"/>
      <c r="HDD13" s="176"/>
      <c r="HDE13" s="176"/>
      <c r="HDF13" s="176"/>
      <c r="HDG13" s="176"/>
      <c r="HDH13" s="176"/>
      <c r="HDI13" s="176"/>
      <c r="HDJ13" s="176"/>
      <c r="HDK13" s="176"/>
      <c r="HDL13" s="176"/>
      <c r="HDM13" s="176"/>
      <c r="HDN13" s="176"/>
      <c r="HDO13" s="176"/>
      <c r="HDP13" s="176"/>
      <c r="HDQ13" s="176"/>
      <c r="HDR13" s="176"/>
      <c r="HDS13" s="176"/>
      <c r="HDT13" s="176"/>
      <c r="HDU13" s="176"/>
      <c r="HDV13" s="176"/>
      <c r="HDW13" s="176"/>
      <c r="HDX13" s="176"/>
      <c r="HDY13" s="176"/>
      <c r="HDZ13" s="176"/>
      <c r="HEA13" s="176"/>
      <c r="HEB13" s="176"/>
      <c r="HEC13" s="176"/>
      <c r="HED13" s="176"/>
      <c r="HEE13" s="176"/>
      <c r="HEF13" s="176"/>
      <c r="HEG13" s="176"/>
      <c r="HEH13" s="176"/>
      <c r="HEI13" s="176"/>
      <c r="HEJ13" s="176"/>
      <c r="HEK13" s="176"/>
      <c r="HEL13" s="176"/>
      <c r="HEM13" s="176"/>
      <c r="HEN13" s="176"/>
      <c r="HEO13" s="176"/>
      <c r="HEP13" s="176"/>
      <c r="HEQ13" s="176"/>
      <c r="HER13" s="176"/>
      <c r="HES13" s="176"/>
      <c r="HET13" s="176"/>
      <c r="HEU13" s="176"/>
      <c r="HEV13" s="176"/>
      <c r="HEW13" s="176"/>
      <c r="HEX13" s="176"/>
      <c r="HEY13" s="176"/>
      <c r="HEZ13" s="176"/>
      <c r="HFA13" s="176"/>
      <c r="HFB13" s="176"/>
      <c r="HFC13" s="176"/>
      <c r="HFD13" s="176"/>
      <c r="HFE13" s="176"/>
      <c r="HFF13" s="176"/>
      <c r="HFG13" s="176"/>
      <c r="HFH13" s="176"/>
      <c r="HFI13" s="176"/>
      <c r="HFJ13" s="176"/>
      <c r="HFK13" s="176"/>
      <c r="HFL13" s="176"/>
      <c r="HFM13" s="176"/>
      <c r="HFN13" s="176"/>
      <c r="HFO13" s="176"/>
      <c r="HFP13" s="176"/>
      <c r="HFQ13" s="176"/>
      <c r="HFR13" s="176"/>
      <c r="HFS13" s="176"/>
      <c r="HFT13" s="176"/>
      <c r="HFU13" s="176"/>
      <c r="HFV13" s="176"/>
      <c r="HFW13" s="176"/>
      <c r="HFX13" s="176"/>
      <c r="HFY13" s="176"/>
      <c r="HFZ13" s="176"/>
      <c r="HGA13" s="176"/>
      <c r="HGB13" s="176"/>
      <c r="HGC13" s="176"/>
      <c r="HGD13" s="176"/>
      <c r="HGE13" s="176"/>
      <c r="HGF13" s="176"/>
      <c r="HGG13" s="176"/>
      <c r="HGH13" s="176"/>
      <c r="HGI13" s="176"/>
      <c r="HGJ13" s="176"/>
      <c r="HGK13" s="176"/>
      <c r="HGL13" s="176"/>
      <c r="HGM13" s="176"/>
      <c r="HGN13" s="176"/>
      <c r="HGO13" s="176"/>
      <c r="HGP13" s="176"/>
      <c r="HGQ13" s="176"/>
      <c r="HGR13" s="176"/>
      <c r="HGS13" s="176"/>
      <c r="HGT13" s="176"/>
      <c r="HGU13" s="176"/>
      <c r="HGV13" s="176"/>
      <c r="HGW13" s="176"/>
      <c r="HGX13" s="176"/>
      <c r="HGY13" s="176"/>
      <c r="HGZ13" s="176"/>
      <c r="HHA13" s="176"/>
      <c r="HHB13" s="176"/>
      <c r="HHC13" s="176"/>
      <c r="HHD13" s="176"/>
      <c r="HHE13" s="176"/>
      <c r="HHF13" s="176"/>
      <c r="HHG13" s="176"/>
      <c r="HHH13" s="176"/>
      <c r="HHI13" s="176"/>
      <c r="HHJ13" s="176"/>
      <c r="HHK13" s="176"/>
      <c r="HHL13" s="176"/>
      <c r="HHM13" s="176"/>
      <c r="HHN13" s="176"/>
      <c r="HHO13" s="176"/>
      <c r="HHP13" s="176"/>
      <c r="HHQ13" s="176"/>
      <c r="HHR13" s="176"/>
      <c r="HHS13" s="176"/>
      <c r="HHT13" s="176"/>
      <c r="HHU13" s="176"/>
      <c r="HHV13" s="176"/>
      <c r="HHW13" s="176"/>
      <c r="HHX13" s="176"/>
      <c r="HHY13" s="176"/>
      <c r="HHZ13" s="176"/>
      <c r="HIA13" s="176"/>
      <c r="HIB13" s="176"/>
      <c r="HIC13" s="176"/>
      <c r="HID13" s="176"/>
      <c r="HIE13" s="176"/>
      <c r="HIF13" s="176"/>
      <c r="HIG13" s="176"/>
      <c r="HIH13" s="176"/>
      <c r="HII13" s="176"/>
      <c r="HIJ13" s="176"/>
      <c r="HIK13" s="176"/>
      <c r="HIL13" s="176"/>
      <c r="HIM13" s="176"/>
      <c r="HIN13" s="176"/>
      <c r="HIO13" s="176"/>
      <c r="HIP13" s="176"/>
      <c r="HIQ13" s="176"/>
      <c r="HIR13" s="176"/>
      <c r="HIS13" s="176"/>
      <c r="HIT13" s="176"/>
      <c r="HIU13" s="176"/>
      <c r="HIV13" s="176"/>
      <c r="HIW13" s="176"/>
      <c r="HIX13" s="176"/>
      <c r="HIY13" s="176"/>
      <c r="HIZ13" s="176"/>
      <c r="HJA13" s="176"/>
      <c r="HJB13" s="176"/>
      <c r="HJC13" s="176"/>
      <c r="HJD13" s="176"/>
      <c r="HJE13" s="176"/>
      <c r="HJF13" s="176"/>
      <c r="HJG13" s="176"/>
      <c r="HJH13" s="176"/>
      <c r="HJI13" s="176"/>
      <c r="HJJ13" s="176"/>
      <c r="HJK13" s="176"/>
      <c r="HJL13" s="176"/>
      <c r="HJM13" s="176"/>
      <c r="HJN13" s="176"/>
      <c r="HJO13" s="176"/>
      <c r="HJP13" s="176"/>
      <c r="HJQ13" s="176"/>
      <c r="HJR13" s="176"/>
      <c r="HJS13" s="176"/>
      <c r="HJT13" s="176"/>
      <c r="HJU13" s="176"/>
      <c r="HJV13" s="176"/>
      <c r="HJW13" s="176"/>
      <c r="HJX13" s="176"/>
      <c r="HJY13" s="176"/>
      <c r="HJZ13" s="176"/>
      <c r="HKA13" s="176"/>
      <c r="HKB13" s="176"/>
      <c r="HKC13" s="176"/>
      <c r="HKD13" s="176"/>
      <c r="HKE13" s="176"/>
      <c r="HKF13" s="176"/>
      <c r="HKG13" s="176"/>
      <c r="HKH13" s="176"/>
      <c r="HKI13" s="176"/>
      <c r="HKJ13" s="176"/>
      <c r="HKK13" s="176"/>
      <c r="HKL13" s="176"/>
      <c r="HKM13" s="176"/>
      <c r="HKN13" s="176"/>
      <c r="HKO13" s="176"/>
      <c r="HKP13" s="176"/>
      <c r="HKQ13" s="176"/>
      <c r="HKR13" s="176"/>
      <c r="HKS13" s="176"/>
      <c r="HKT13" s="176"/>
      <c r="HKU13" s="176"/>
      <c r="HKV13" s="176"/>
      <c r="HKW13" s="176"/>
      <c r="HKX13" s="176"/>
      <c r="HKY13" s="176"/>
      <c r="HKZ13" s="176"/>
      <c r="HLA13" s="176"/>
      <c r="HLB13" s="176"/>
      <c r="HLC13" s="176"/>
      <c r="HLD13" s="176"/>
      <c r="HLE13" s="176"/>
      <c r="HLF13" s="176"/>
      <c r="HLG13" s="176"/>
      <c r="HLH13" s="176"/>
      <c r="HLI13" s="176"/>
      <c r="HLJ13" s="176"/>
      <c r="HLK13" s="176"/>
      <c r="HLL13" s="176"/>
      <c r="HLM13" s="176"/>
      <c r="HLN13" s="176"/>
      <c r="HLO13" s="176"/>
      <c r="HLP13" s="176"/>
      <c r="HLQ13" s="176"/>
      <c r="HLR13" s="176"/>
      <c r="HLS13" s="176"/>
      <c r="HLT13" s="176"/>
      <c r="HLU13" s="176"/>
      <c r="HLV13" s="176"/>
      <c r="HLW13" s="176"/>
      <c r="HLX13" s="176"/>
      <c r="HLY13" s="176"/>
      <c r="HLZ13" s="176"/>
      <c r="HMA13" s="176"/>
      <c r="HMB13" s="176"/>
      <c r="HMC13" s="176"/>
      <c r="HMD13" s="176"/>
      <c r="HME13" s="176"/>
      <c r="HMF13" s="176"/>
      <c r="HMG13" s="176"/>
      <c r="HMH13" s="176"/>
      <c r="HMI13" s="176"/>
      <c r="HMJ13" s="176"/>
      <c r="HMK13" s="176"/>
      <c r="HML13" s="176"/>
      <c r="HMM13" s="176"/>
      <c r="HMN13" s="176"/>
      <c r="HMO13" s="176"/>
      <c r="HMP13" s="176"/>
      <c r="HMQ13" s="176"/>
      <c r="HMR13" s="176"/>
      <c r="HMS13" s="176"/>
      <c r="HMT13" s="176"/>
      <c r="HMU13" s="176"/>
      <c r="HMV13" s="176"/>
      <c r="HMW13" s="176"/>
      <c r="HMX13" s="176"/>
      <c r="HMY13" s="176"/>
      <c r="HMZ13" s="176"/>
      <c r="HNA13" s="176"/>
      <c r="HNB13" s="176"/>
      <c r="HNC13" s="176"/>
      <c r="HND13" s="176"/>
      <c r="HNE13" s="176"/>
      <c r="HNF13" s="176"/>
      <c r="HNG13" s="176"/>
      <c r="HNH13" s="176"/>
      <c r="HNI13" s="176"/>
      <c r="HNJ13" s="176"/>
      <c r="HNK13" s="176"/>
      <c r="HNL13" s="176"/>
      <c r="HNM13" s="176"/>
      <c r="HNN13" s="176"/>
      <c r="HNO13" s="176"/>
      <c r="HNP13" s="176"/>
      <c r="HNQ13" s="176"/>
      <c r="HNR13" s="176"/>
      <c r="HNS13" s="176"/>
      <c r="HNT13" s="176"/>
      <c r="HNU13" s="176"/>
      <c r="HNV13" s="176"/>
      <c r="HNW13" s="176"/>
      <c r="HNX13" s="176"/>
      <c r="HNY13" s="176"/>
      <c r="HNZ13" s="176"/>
      <c r="HOA13" s="176"/>
      <c r="HOB13" s="176"/>
      <c r="HOC13" s="176"/>
      <c r="HOD13" s="176"/>
      <c r="HOE13" s="176"/>
      <c r="HOF13" s="176"/>
      <c r="HOG13" s="176"/>
      <c r="HOH13" s="176"/>
      <c r="HOI13" s="176"/>
      <c r="HOJ13" s="176"/>
      <c r="HOK13" s="176"/>
      <c r="HOL13" s="176"/>
      <c r="HOM13" s="176"/>
      <c r="HON13" s="176"/>
      <c r="HOO13" s="176"/>
      <c r="HOP13" s="176"/>
      <c r="HOQ13" s="176"/>
      <c r="HOR13" s="176"/>
      <c r="HOS13" s="176"/>
      <c r="HOT13" s="176"/>
      <c r="HOU13" s="176"/>
      <c r="HOV13" s="176"/>
      <c r="HOW13" s="176"/>
      <c r="HOX13" s="176"/>
      <c r="HOY13" s="176"/>
      <c r="HOZ13" s="176"/>
      <c r="HPA13" s="176"/>
      <c r="HPB13" s="176"/>
      <c r="HPC13" s="176"/>
      <c r="HPD13" s="176"/>
      <c r="HPE13" s="176"/>
      <c r="HPF13" s="176"/>
      <c r="HPG13" s="176"/>
      <c r="HPH13" s="176"/>
      <c r="HPI13" s="176"/>
      <c r="HPJ13" s="176"/>
      <c r="HPK13" s="176"/>
      <c r="HPL13" s="176"/>
      <c r="HPM13" s="176"/>
      <c r="HPN13" s="176"/>
      <c r="HPO13" s="176"/>
      <c r="HPP13" s="176"/>
      <c r="HPQ13" s="176"/>
      <c r="HPR13" s="176"/>
      <c r="HPS13" s="176"/>
      <c r="HPT13" s="176"/>
      <c r="HPU13" s="176"/>
      <c r="HPV13" s="176"/>
      <c r="HPW13" s="176"/>
      <c r="HPX13" s="176"/>
      <c r="HPY13" s="176"/>
      <c r="HPZ13" s="176"/>
      <c r="HQA13" s="176"/>
      <c r="HQB13" s="176"/>
      <c r="HQC13" s="176"/>
      <c r="HQD13" s="176"/>
      <c r="HQE13" s="176"/>
      <c r="HQF13" s="176"/>
      <c r="HQG13" s="176"/>
      <c r="HQH13" s="176"/>
      <c r="HQI13" s="176"/>
      <c r="HQJ13" s="176"/>
      <c r="HQK13" s="176"/>
      <c r="HQL13" s="176"/>
      <c r="HQM13" s="176"/>
      <c r="HQN13" s="176"/>
      <c r="HQO13" s="176"/>
      <c r="HQP13" s="176"/>
      <c r="HQQ13" s="176"/>
      <c r="HQR13" s="176"/>
      <c r="HQS13" s="176"/>
      <c r="HQT13" s="176"/>
      <c r="HQU13" s="176"/>
      <c r="HQV13" s="176"/>
      <c r="HQW13" s="176"/>
      <c r="HQX13" s="176"/>
      <c r="HQY13" s="176"/>
      <c r="HQZ13" s="176"/>
      <c r="HRA13" s="176"/>
      <c r="HRB13" s="176"/>
      <c r="HRC13" s="176"/>
      <c r="HRD13" s="176"/>
      <c r="HRE13" s="176"/>
      <c r="HRF13" s="176"/>
      <c r="HRG13" s="176"/>
      <c r="HRH13" s="176"/>
      <c r="HRI13" s="176"/>
      <c r="HRJ13" s="176"/>
      <c r="HRK13" s="176"/>
      <c r="HRL13" s="176"/>
      <c r="HRM13" s="176"/>
      <c r="HRN13" s="176"/>
      <c r="HRO13" s="176"/>
      <c r="HRP13" s="176"/>
      <c r="HRQ13" s="176"/>
      <c r="HRR13" s="176"/>
      <c r="HRS13" s="176"/>
      <c r="HRT13" s="176"/>
      <c r="HRU13" s="176"/>
      <c r="HRV13" s="176"/>
      <c r="HRW13" s="176"/>
      <c r="HRX13" s="176"/>
      <c r="HRY13" s="176"/>
      <c r="HRZ13" s="176"/>
      <c r="HSA13" s="176"/>
      <c r="HSB13" s="176"/>
      <c r="HSC13" s="176"/>
      <c r="HSD13" s="176"/>
      <c r="HSE13" s="176"/>
      <c r="HSF13" s="176"/>
      <c r="HSG13" s="176"/>
      <c r="HSH13" s="176"/>
      <c r="HSI13" s="176"/>
      <c r="HSJ13" s="176"/>
      <c r="HSK13" s="176"/>
      <c r="HSL13" s="176"/>
      <c r="HSM13" s="176"/>
      <c r="HSN13" s="176"/>
      <c r="HSO13" s="176"/>
      <c r="HSP13" s="176"/>
      <c r="HSQ13" s="176"/>
      <c r="HSR13" s="176"/>
      <c r="HSS13" s="176"/>
      <c r="HST13" s="176"/>
      <c r="HSU13" s="176"/>
      <c r="HSV13" s="176"/>
      <c r="HSW13" s="176"/>
      <c r="HSX13" s="176"/>
      <c r="HSY13" s="176"/>
      <c r="HSZ13" s="176"/>
      <c r="HTA13" s="176"/>
      <c r="HTB13" s="176"/>
      <c r="HTC13" s="176"/>
      <c r="HTD13" s="176"/>
      <c r="HTE13" s="176"/>
      <c r="HTF13" s="176"/>
      <c r="HTG13" s="176"/>
      <c r="HTH13" s="176"/>
      <c r="HTI13" s="176"/>
      <c r="HTJ13" s="176"/>
      <c r="HTK13" s="176"/>
      <c r="HTL13" s="176"/>
      <c r="HTM13" s="176"/>
      <c r="HTN13" s="176"/>
      <c r="HTO13" s="176"/>
      <c r="HTP13" s="176"/>
      <c r="HTQ13" s="176"/>
      <c r="HTR13" s="176"/>
      <c r="HTS13" s="176"/>
      <c r="HTT13" s="176"/>
      <c r="HTU13" s="176"/>
      <c r="HTV13" s="176"/>
      <c r="HTW13" s="176"/>
      <c r="HTX13" s="176"/>
      <c r="HTY13" s="176"/>
      <c r="HTZ13" s="176"/>
      <c r="HUA13" s="176"/>
      <c r="HUB13" s="176"/>
      <c r="HUC13" s="176"/>
      <c r="HUD13" s="176"/>
      <c r="HUE13" s="176"/>
      <c r="HUF13" s="176"/>
      <c r="HUG13" s="176"/>
      <c r="HUH13" s="176"/>
      <c r="HUI13" s="176"/>
      <c r="HUJ13" s="176"/>
      <c r="HUK13" s="176"/>
      <c r="HUL13" s="176"/>
      <c r="HUM13" s="176"/>
      <c r="HUN13" s="176"/>
      <c r="HUO13" s="176"/>
      <c r="HUP13" s="176"/>
      <c r="HUQ13" s="176"/>
      <c r="HUR13" s="176"/>
      <c r="HUS13" s="176"/>
      <c r="HUT13" s="176"/>
      <c r="HUU13" s="176"/>
      <c r="HUV13" s="176"/>
      <c r="HUW13" s="176"/>
      <c r="HUX13" s="176"/>
      <c r="HUY13" s="176"/>
      <c r="HUZ13" s="176"/>
      <c r="HVA13" s="176"/>
      <c r="HVB13" s="176"/>
      <c r="HVC13" s="176"/>
      <c r="HVD13" s="176"/>
      <c r="HVE13" s="176"/>
      <c r="HVF13" s="176"/>
      <c r="HVG13" s="176"/>
      <c r="HVH13" s="176"/>
      <c r="HVI13" s="176"/>
      <c r="HVJ13" s="176"/>
      <c r="HVK13" s="176"/>
      <c r="HVL13" s="176"/>
      <c r="HVM13" s="176"/>
      <c r="HVN13" s="176"/>
      <c r="HVO13" s="176"/>
      <c r="HVP13" s="176"/>
      <c r="HVQ13" s="176"/>
      <c r="HVR13" s="176"/>
      <c r="HVS13" s="176"/>
      <c r="HVT13" s="176"/>
      <c r="HVU13" s="176"/>
      <c r="HVV13" s="176"/>
      <c r="HVW13" s="176"/>
      <c r="HVX13" s="176"/>
      <c r="HVY13" s="176"/>
      <c r="HVZ13" s="176"/>
      <c r="HWA13" s="176"/>
      <c r="HWB13" s="176"/>
      <c r="HWC13" s="176"/>
      <c r="HWD13" s="176"/>
      <c r="HWE13" s="176"/>
      <c r="HWF13" s="176"/>
      <c r="HWG13" s="176"/>
      <c r="HWH13" s="176"/>
      <c r="HWI13" s="176"/>
      <c r="HWJ13" s="176"/>
      <c r="HWK13" s="176"/>
      <c r="HWL13" s="176"/>
      <c r="HWM13" s="176"/>
      <c r="HWN13" s="176"/>
      <c r="HWO13" s="176"/>
      <c r="HWP13" s="176"/>
      <c r="HWQ13" s="176"/>
      <c r="HWR13" s="176"/>
      <c r="HWS13" s="176"/>
      <c r="HWT13" s="176"/>
      <c r="HWU13" s="176"/>
      <c r="HWV13" s="176"/>
      <c r="HWW13" s="176"/>
      <c r="HWX13" s="176"/>
      <c r="HWY13" s="176"/>
      <c r="HWZ13" s="176"/>
      <c r="HXA13" s="176"/>
      <c r="HXB13" s="176"/>
      <c r="HXC13" s="176"/>
      <c r="HXD13" s="176"/>
      <c r="HXE13" s="176"/>
      <c r="HXF13" s="176"/>
      <c r="HXG13" s="176"/>
      <c r="HXH13" s="176"/>
      <c r="HXI13" s="176"/>
      <c r="HXJ13" s="176"/>
      <c r="HXK13" s="176"/>
      <c r="HXL13" s="176"/>
      <c r="HXM13" s="176"/>
      <c r="HXN13" s="176"/>
      <c r="HXO13" s="176"/>
      <c r="HXP13" s="176"/>
      <c r="HXQ13" s="176"/>
      <c r="HXR13" s="176"/>
      <c r="HXS13" s="176"/>
      <c r="HXT13" s="176"/>
      <c r="HXU13" s="176"/>
      <c r="HXV13" s="176"/>
      <c r="HXW13" s="176"/>
      <c r="HXX13" s="176"/>
      <c r="HXY13" s="176"/>
      <c r="HXZ13" s="176"/>
      <c r="HYA13" s="176"/>
      <c r="HYB13" s="176"/>
      <c r="HYC13" s="176"/>
      <c r="HYD13" s="176"/>
      <c r="HYE13" s="176"/>
      <c r="HYF13" s="176"/>
      <c r="HYG13" s="176"/>
      <c r="HYH13" s="176"/>
      <c r="HYI13" s="176"/>
      <c r="HYJ13" s="176"/>
      <c r="HYK13" s="176"/>
      <c r="HYL13" s="176"/>
      <c r="HYM13" s="176"/>
      <c r="HYN13" s="176"/>
      <c r="HYO13" s="176"/>
      <c r="HYP13" s="176"/>
      <c r="HYQ13" s="176"/>
      <c r="HYR13" s="176"/>
      <c r="HYS13" s="176"/>
      <c r="HYT13" s="176"/>
      <c r="HYU13" s="176"/>
      <c r="HYV13" s="176"/>
      <c r="HYW13" s="176"/>
      <c r="HYX13" s="176"/>
      <c r="HYY13" s="176"/>
      <c r="HYZ13" s="176"/>
      <c r="HZA13" s="176"/>
      <c r="HZB13" s="176"/>
      <c r="HZC13" s="176"/>
      <c r="HZD13" s="176"/>
      <c r="HZE13" s="176"/>
      <c r="HZF13" s="176"/>
      <c r="HZG13" s="176"/>
      <c r="HZH13" s="176"/>
      <c r="HZI13" s="176"/>
      <c r="HZJ13" s="176"/>
      <c r="HZK13" s="176"/>
      <c r="HZL13" s="176"/>
      <c r="HZM13" s="176"/>
      <c r="HZN13" s="176"/>
      <c r="HZO13" s="176"/>
      <c r="HZP13" s="176"/>
      <c r="HZQ13" s="176"/>
      <c r="HZR13" s="176"/>
      <c r="HZS13" s="176"/>
      <c r="HZT13" s="176"/>
      <c r="HZU13" s="176"/>
      <c r="HZV13" s="176"/>
      <c r="HZW13" s="176"/>
      <c r="HZX13" s="176"/>
      <c r="HZY13" s="176"/>
      <c r="HZZ13" s="176"/>
      <c r="IAA13" s="176"/>
      <c r="IAB13" s="176"/>
      <c r="IAC13" s="176"/>
      <c r="IAD13" s="176"/>
      <c r="IAE13" s="176"/>
      <c r="IAF13" s="176"/>
      <c r="IAG13" s="176"/>
      <c r="IAH13" s="176"/>
      <c r="IAI13" s="176"/>
      <c r="IAJ13" s="176"/>
      <c r="IAK13" s="176"/>
      <c r="IAL13" s="176"/>
      <c r="IAM13" s="176"/>
      <c r="IAN13" s="176"/>
      <c r="IAO13" s="176"/>
      <c r="IAP13" s="176"/>
      <c r="IAQ13" s="176"/>
      <c r="IAR13" s="176"/>
      <c r="IAS13" s="176"/>
      <c r="IAT13" s="176"/>
      <c r="IAU13" s="176"/>
      <c r="IAV13" s="176"/>
      <c r="IAW13" s="176"/>
      <c r="IAX13" s="176"/>
      <c r="IAY13" s="176"/>
      <c r="IAZ13" s="176"/>
      <c r="IBA13" s="176"/>
      <c r="IBB13" s="176"/>
      <c r="IBC13" s="176"/>
      <c r="IBD13" s="176"/>
      <c r="IBE13" s="176"/>
      <c r="IBF13" s="176"/>
      <c r="IBG13" s="176"/>
      <c r="IBH13" s="176"/>
      <c r="IBI13" s="176"/>
      <c r="IBJ13" s="176"/>
      <c r="IBK13" s="176"/>
      <c r="IBL13" s="176"/>
      <c r="IBM13" s="176"/>
      <c r="IBN13" s="176"/>
      <c r="IBO13" s="176"/>
      <c r="IBP13" s="176"/>
      <c r="IBQ13" s="176"/>
      <c r="IBR13" s="176"/>
      <c r="IBS13" s="176"/>
      <c r="IBT13" s="176"/>
      <c r="IBU13" s="176"/>
      <c r="IBV13" s="176"/>
      <c r="IBW13" s="176"/>
      <c r="IBX13" s="176"/>
      <c r="IBY13" s="176"/>
      <c r="IBZ13" s="176"/>
      <c r="ICA13" s="176"/>
      <c r="ICB13" s="176"/>
      <c r="ICC13" s="176"/>
      <c r="ICD13" s="176"/>
      <c r="ICE13" s="176"/>
      <c r="ICF13" s="176"/>
      <c r="ICG13" s="176"/>
      <c r="ICH13" s="176"/>
      <c r="ICI13" s="176"/>
      <c r="ICJ13" s="176"/>
      <c r="ICK13" s="176"/>
      <c r="ICL13" s="176"/>
      <c r="ICM13" s="176"/>
      <c r="ICN13" s="176"/>
      <c r="ICO13" s="176"/>
      <c r="ICP13" s="176"/>
      <c r="ICQ13" s="176"/>
      <c r="ICR13" s="176"/>
      <c r="ICS13" s="176"/>
      <c r="ICT13" s="176"/>
      <c r="ICU13" s="176"/>
      <c r="ICV13" s="176"/>
      <c r="ICW13" s="176"/>
      <c r="ICX13" s="176"/>
      <c r="ICY13" s="176"/>
      <c r="ICZ13" s="176"/>
      <c r="IDA13" s="176"/>
      <c r="IDB13" s="176"/>
      <c r="IDC13" s="176"/>
      <c r="IDD13" s="176"/>
      <c r="IDE13" s="176"/>
      <c r="IDF13" s="176"/>
      <c r="IDG13" s="176"/>
      <c r="IDH13" s="176"/>
      <c r="IDI13" s="176"/>
      <c r="IDJ13" s="176"/>
      <c r="IDK13" s="176"/>
      <c r="IDL13" s="176"/>
      <c r="IDM13" s="176"/>
      <c r="IDN13" s="176"/>
      <c r="IDO13" s="176"/>
      <c r="IDP13" s="176"/>
      <c r="IDQ13" s="176"/>
      <c r="IDR13" s="176"/>
      <c r="IDS13" s="176"/>
      <c r="IDT13" s="176"/>
      <c r="IDU13" s="176"/>
      <c r="IDV13" s="176"/>
      <c r="IDW13" s="176"/>
      <c r="IDX13" s="176"/>
      <c r="IDY13" s="176"/>
      <c r="IDZ13" s="176"/>
      <c r="IEA13" s="176"/>
      <c r="IEB13" s="176"/>
      <c r="IEC13" s="176"/>
      <c r="IED13" s="176"/>
      <c r="IEE13" s="176"/>
      <c r="IEF13" s="176"/>
      <c r="IEG13" s="176"/>
      <c r="IEH13" s="176"/>
      <c r="IEI13" s="176"/>
      <c r="IEJ13" s="176"/>
      <c r="IEK13" s="176"/>
      <c r="IEL13" s="176"/>
      <c r="IEM13" s="176"/>
      <c r="IEN13" s="176"/>
      <c r="IEO13" s="176"/>
      <c r="IEP13" s="176"/>
      <c r="IEQ13" s="176"/>
      <c r="IER13" s="176"/>
      <c r="IES13" s="176"/>
      <c r="IET13" s="176"/>
      <c r="IEU13" s="176"/>
      <c r="IEV13" s="176"/>
      <c r="IEW13" s="176"/>
      <c r="IEX13" s="176"/>
      <c r="IEY13" s="176"/>
      <c r="IEZ13" s="176"/>
      <c r="IFA13" s="176"/>
      <c r="IFB13" s="176"/>
      <c r="IFC13" s="176"/>
      <c r="IFD13" s="176"/>
      <c r="IFE13" s="176"/>
      <c r="IFF13" s="176"/>
      <c r="IFG13" s="176"/>
      <c r="IFH13" s="176"/>
      <c r="IFI13" s="176"/>
      <c r="IFJ13" s="176"/>
      <c r="IFK13" s="176"/>
      <c r="IFL13" s="176"/>
      <c r="IFM13" s="176"/>
      <c r="IFN13" s="176"/>
      <c r="IFO13" s="176"/>
      <c r="IFP13" s="176"/>
      <c r="IFQ13" s="176"/>
      <c r="IFR13" s="176"/>
      <c r="IFS13" s="176"/>
      <c r="IFT13" s="176"/>
      <c r="IFU13" s="176"/>
      <c r="IFV13" s="176"/>
      <c r="IFW13" s="176"/>
      <c r="IFX13" s="176"/>
      <c r="IFY13" s="176"/>
      <c r="IFZ13" s="176"/>
      <c r="IGA13" s="176"/>
      <c r="IGB13" s="176"/>
      <c r="IGC13" s="176"/>
      <c r="IGD13" s="176"/>
      <c r="IGE13" s="176"/>
      <c r="IGF13" s="176"/>
      <c r="IGG13" s="176"/>
      <c r="IGH13" s="176"/>
      <c r="IGI13" s="176"/>
      <c r="IGJ13" s="176"/>
      <c r="IGK13" s="176"/>
      <c r="IGL13" s="176"/>
      <c r="IGM13" s="176"/>
      <c r="IGN13" s="176"/>
      <c r="IGO13" s="176"/>
      <c r="IGP13" s="176"/>
      <c r="IGQ13" s="176"/>
      <c r="IGR13" s="176"/>
      <c r="IGS13" s="176"/>
      <c r="IGT13" s="176"/>
      <c r="IGU13" s="176"/>
      <c r="IGV13" s="176"/>
      <c r="IGW13" s="176"/>
      <c r="IGX13" s="176"/>
      <c r="IGY13" s="176"/>
      <c r="IGZ13" s="176"/>
      <c r="IHA13" s="176"/>
      <c r="IHB13" s="176"/>
      <c r="IHC13" s="176"/>
      <c r="IHD13" s="176"/>
      <c r="IHE13" s="176"/>
      <c r="IHF13" s="176"/>
      <c r="IHG13" s="176"/>
      <c r="IHH13" s="176"/>
      <c r="IHI13" s="176"/>
      <c r="IHJ13" s="176"/>
      <c r="IHK13" s="176"/>
      <c r="IHL13" s="176"/>
      <c r="IHM13" s="176"/>
      <c r="IHN13" s="176"/>
      <c r="IHO13" s="176"/>
      <c r="IHP13" s="176"/>
      <c r="IHQ13" s="176"/>
      <c r="IHR13" s="176"/>
      <c r="IHS13" s="176"/>
      <c r="IHT13" s="176"/>
      <c r="IHU13" s="176"/>
      <c r="IHV13" s="176"/>
      <c r="IHW13" s="176"/>
      <c r="IHX13" s="176"/>
      <c r="IHY13" s="176"/>
      <c r="IHZ13" s="176"/>
      <c r="IIA13" s="176"/>
      <c r="IIB13" s="176"/>
      <c r="IIC13" s="176"/>
      <c r="IID13" s="176"/>
      <c r="IIE13" s="176"/>
      <c r="IIF13" s="176"/>
      <c r="IIG13" s="176"/>
      <c r="IIH13" s="176"/>
      <c r="III13" s="176"/>
      <c r="IIJ13" s="176"/>
      <c r="IIK13" s="176"/>
      <c r="IIL13" s="176"/>
      <c r="IIM13" s="176"/>
      <c r="IIN13" s="176"/>
      <c r="IIO13" s="176"/>
      <c r="IIP13" s="176"/>
      <c r="IIQ13" s="176"/>
      <c r="IIR13" s="176"/>
      <c r="IIS13" s="176"/>
      <c r="IIT13" s="176"/>
      <c r="IIU13" s="176"/>
      <c r="IIV13" s="176"/>
      <c r="IIW13" s="176"/>
      <c r="IIX13" s="176"/>
      <c r="IIY13" s="176"/>
      <c r="IIZ13" s="176"/>
      <c r="IJA13" s="176"/>
      <c r="IJB13" s="176"/>
      <c r="IJC13" s="176"/>
      <c r="IJD13" s="176"/>
      <c r="IJE13" s="176"/>
      <c r="IJF13" s="176"/>
      <c r="IJG13" s="176"/>
      <c r="IJH13" s="176"/>
      <c r="IJI13" s="176"/>
      <c r="IJJ13" s="176"/>
      <c r="IJK13" s="176"/>
      <c r="IJL13" s="176"/>
      <c r="IJM13" s="176"/>
      <c r="IJN13" s="176"/>
      <c r="IJO13" s="176"/>
      <c r="IJP13" s="176"/>
      <c r="IJQ13" s="176"/>
      <c r="IJR13" s="176"/>
      <c r="IJS13" s="176"/>
      <c r="IJT13" s="176"/>
      <c r="IJU13" s="176"/>
      <c r="IJV13" s="176"/>
      <c r="IJW13" s="176"/>
      <c r="IJX13" s="176"/>
      <c r="IJY13" s="176"/>
      <c r="IJZ13" s="176"/>
      <c r="IKA13" s="176"/>
      <c r="IKB13" s="176"/>
      <c r="IKC13" s="176"/>
      <c r="IKD13" s="176"/>
      <c r="IKE13" s="176"/>
      <c r="IKF13" s="176"/>
      <c r="IKG13" s="176"/>
      <c r="IKH13" s="176"/>
      <c r="IKI13" s="176"/>
      <c r="IKJ13" s="176"/>
      <c r="IKK13" s="176"/>
      <c r="IKL13" s="176"/>
      <c r="IKM13" s="176"/>
      <c r="IKN13" s="176"/>
      <c r="IKO13" s="176"/>
      <c r="IKP13" s="176"/>
      <c r="IKQ13" s="176"/>
      <c r="IKR13" s="176"/>
      <c r="IKS13" s="176"/>
      <c r="IKT13" s="176"/>
      <c r="IKU13" s="176"/>
      <c r="IKV13" s="176"/>
      <c r="IKW13" s="176"/>
      <c r="IKX13" s="176"/>
      <c r="IKY13" s="176"/>
      <c r="IKZ13" s="176"/>
      <c r="ILA13" s="176"/>
      <c r="ILB13" s="176"/>
      <c r="ILC13" s="176"/>
      <c r="ILD13" s="176"/>
      <c r="ILE13" s="176"/>
      <c r="ILF13" s="176"/>
      <c r="ILG13" s="176"/>
      <c r="ILH13" s="176"/>
      <c r="ILI13" s="176"/>
      <c r="ILJ13" s="176"/>
      <c r="ILK13" s="176"/>
      <c r="ILL13" s="176"/>
      <c r="ILM13" s="176"/>
      <c r="ILN13" s="176"/>
      <c r="ILO13" s="176"/>
      <c r="ILP13" s="176"/>
      <c r="ILQ13" s="176"/>
      <c r="ILR13" s="176"/>
      <c r="ILS13" s="176"/>
      <c r="ILT13" s="176"/>
      <c r="ILU13" s="176"/>
      <c r="ILV13" s="176"/>
      <c r="ILW13" s="176"/>
      <c r="ILX13" s="176"/>
      <c r="ILY13" s="176"/>
      <c r="ILZ13" s="176"/>
      <c r="IMA13" s="176"/>
      <c r="IMB13" s="176"/>
      <c r="IMC13" s="176"/>
      <c r="IMD13" s="176"/>
      <c r="IME13" s="176"/>
      <c r="IMF13" s="176"/>
      <c r="IMG13" s="176"/>
      <c r="IMH13" s="176"/>
      <c r="IMI13" s="176"/>
      <c r="IMJ13" s="176"/>
      <c r="IMK13" s="176"/>
      <c r="IML13" s="176"/>
      <c r="IMM13" s="176"/>
      <c r="IMN13" s="176"/>
      <c r="IMO13" s="176"/>
      <c r="IMP13" s="176"/>
      <c r="IMQ13" s="176"/>
      <c r="IMR13" s="176"/>
      <c r="IMS13" s="176"/>
      <c r="IMT13" s="176"/>
      <c r="IMU13" s="176"/>
      <c r="IMV13" s="176"/>
      <c r="IMW13" s="176"/>
      <c r="IMX13" s="176"/>
      <c r="IMY13" s="176"/>
      <c r="IMZ13" s="176"/>
      <c r="INA13" s="176"/>
      <c r="INB13" s="176"/>
      <c r="INC13" s="176"/>
      <c r="IND13" s="176"/>
      <c r="INE13" s="176"/>
      <c r="INF13" s="176"/>
      <c r="ING13" s="176"/>
      <c r="INH13" s="176"/>
      <c r="INI13" s="176"/>
      <c r="INJ13" s="176"/>
      <c r="INK13" s="176"/>
      <c r="INL13" s="176"/>
      <c r="INM13" s="176"/>
      <c r="INN13" s="176"/>
      <c r="INO13" s="176"/>
      <c r="INP13" s="176"/>
      <c r="INQ13" s="176"/>
      <c r="INR13" s="176"/>
      <c r="INS13" s="176"/>
      <c r="INT13" s="176"/>
      <c r="INU13" s="176"/>
      <c r="INV13" s="176"/>
      <c r="INW13" s="176"/>
      <c r="INX13" s="176"/>
      <c r="INY13" s="176"/>
      <c r="INZ13" s="176"/>
      <c r="IOA13" s="176"/>
      <c r="IOB13" s="176"/>
      <c r="IOC13" s="176"/>
      <c r="IOD13" s="176"/>
      <c r="IOE13" s="176"/>
      <c r="IOF13" s="176"/>
      <c r="IOG13" s="176"/>
      <c r="IOH13" s="176"/>
      <c r="IOI13" s="176"/>
      <c r="IOJ13" s="176"/>
      <c r="IOK13" s="176"/>
      <c r="IOL13" s="176"/>
      <c r="IOM13" s="176"/>
      <c r="ION13" s="176"/>
      <c r="IOO13" s="176"/>
      <c r="IOP13" s="176"/>
      <c r="IOQ13" s="176"/>
      <c r="IOR13" s="176"/>
      <c r="IOS13" s="176"/>
      <c r="IOT13" s="176"/>
      <c r="IOU13" s="176"/>
      <c r="IOV13" s="176"/>
      <c r="IOW13" s="176"/>
      <c r="IOX13" s="176"/>
      <c r="IOY13" s="176"/>
      <c r="IOZ13" s="176"/>
      <c r="IPA13" s="176"/>
      <c r="IPB13" s="176"/>
      <c r="IPC13" s="176"/>
      <c r="IPD13" s="176"/>
      <c r="IPE13" s="176"/>
      <c r="IPF13" s="176"/>
      <c r="IPG13" s="176"/>
      <c r="IPH13" s="176"/>
      <c r="IPI13" s="176"/>
      <c r="IPJ13" s="176"/>
      <c r="IPK13" s="176"/>
      <c r="IPL13" s="176"/>
      <c r="IPM13" s="176"/>
      <c r="IPN13" s="176"/>
      <c r="IPO13" s="176"/>
      <c r="IPP13" s="176"/>
      <c r="IPQ13" s="176"/>
      <c r="IPR13" s="176"/>
      <c r="IPS13" s="176"/>
      <c r="IPT13" s="176"/>
      <c r="IPU13" s="176"/>
      <c r="IPV13" s="176"/>
      <c r="IPW13" s="176"/>
      <c r="IPX13" s="176"/>
      <c r="IPY13" s="176"/>
      <c r="IPZ13" s="176"/>
      <c r="IQA13" s="176"/>
      <c r="IQB13" s="176"/>
      <c r="IQC13" s="176"/>
      <c r="IQD13" s="176"/>
      <c r="IQE13" s="176"/>
      <c r="IQF13" s="176"/>
      <c r="IQG13" s="176"/>
      <c r="IQH13" s="176"/>
      <c r="IQI13" s="176"/>
      <c r="IQJ13" s="176"/>
      <c r="IQK13" s="176"/>
      <c r="IQL13" s="176"/>
      <c r="IQM13" s="176"/>
      <c r="IQN13" s="176"/>
      <c r="IQO13" s="176"/>
      <c r="IQP13" s="176"/>
      <c r="IQQ13" s="176"/>
      <c r="IQR13" s="176"/>
      <c r="IQS13" s="176"/>
      <c r="IQT13" s="176"/>
      <c r="IQU13" s="176"/>
      <c r="IQV13" s="176"/>
      <c r="IQW13" s="176"/>
      <c r="IQX13" s="176"/>
      <c r="IQY13" s="176"/>
      <c r="IQZ13" s="176"/>
      <c r="IRA13" s="176"/>
      <c r="IRB13" s="176"/>
      <c r="IRC13" s="176"/>
      <c r="IRD13" s="176"/>
      <c r="IRE13" s="176"/>
      <c r="IRF13" s="176"/>
      <c r="IRG13" s="176"/>
      <c r="IRH13" s="176"/>
      <c r="IRI13" s="176"/>
      <c r="IRJ13" s="176"/>
      <c r="IRK13" s="176"/>
      <c r="IRL13" s="176"/>
      <c r="IRM13" s="176"/>
      <c r="IRN13" s="176"/>
      <c r="IRO13" s="176"/>
      <c r="IRP13" s="176"/>
      <c r="IRQ13" s="176"/>
      <c r="IRR13" s="176"/>
      <c r="IRS13" s="176"/>
      <c r="IRT13" s="176"/>
      <c r="IRU13" s="176"/>
      <c r="IRV13" s="176"/>
      <c r="IRW13" s="176"/>
      <c r="IRX13" s="176"/>
      <c r="IRY13" s="176"/>
      <c r="IRZ13" s="176"/>
      <c r="ISA13" s="176"/>
      <c r="ISB13" s="176"/>
      <c r="ISC13" s="176"/>
      <c r="ISD13" s="176"/>
      <c r="ISE13" s="176"/>
      <c r="ISF13" s="176"/>
      <c r="ISG13" s="176"/>
      <c r="ISH13" s="176"/>
      <c r="ISI13" s="176"/>
      <c r="ISJ13" s="176"/>
      <c r="ISK13" s="176"/>
      <c r="ISL13" s="176"/>
      <c r="ISM13" s="176"/>
      <c r="ISN13" s="176"/>
      <c r="ISO13" s="176"/>
      <c r="ISP13" s="176"/>
      <c r="ISQ13" s="176"/>
      <c r="ISR13" s="176"/>
      <c r="ISS13" s="176"/>
      <c r="IST13" s="176"/>
      <c r="ISU13" s="176"/>
      <c r="ISV13" s="176"/>
      <c r="ISW13" s="176"/>
      <c r="ISX13" s="176"/>
      <c r="ISY13" s="176"/>
      <c r="ISZ13" s="176"/>
      <c r="ITA13" s="176"/>
      <c r="ITB13" s="176"/>
      <c r="ITC13" s="176"/>
      <c r="ITD13" s="176"/>
      <c r="ITE13" s="176"/>
      <c r="ITF13" s="176"/>
      <c r="ITG13" s="176"/>
      <c r="ITH13" s="176"/>
      <c r="ITI13" s="176"/>
      <c r="ITJ13" s="176"/>
      <c r="ITK13" s="176"/>
      <c r="ITL13" s="176"/>
      <c r="ITM13" s="176"/>
      <c r="ITN13" s="176"/>
      <c r="ITO13" s="176"/>
      <c r="ITP13" s="176"/>
      <c r="ITQ13" s="176"/>
      <c r="ITR13" s="176"/>
      <c r="ITS13" s="176"/>
      <c r="ITT13" s="176"/>
      <c r="ITU13" s="176"/>
      <c r="ITV13" s="176"/>
      <c r="ITW13" s="176"/>
      <c r="ITX13" s="176"/>
      <c r="ITY13" s="176"/>
      <c r="ITZ13" s="176"/>
      <c r="IUA13" s="176"/>
      <c r="IUB13" s="176"/>
      <c r="IUC13" s="176"/>
      <c r="IUD13" s="176"/>
      <c r="IUE13" s="176"/>
      <c r="IUF13" s="176"/>
      <c r="IUG13" s="176"/>
      <c r="IUH13" s="176"/>
      <c r="IUI13" s="176"/>
      <c r="IUJ13" s="176"/>
      <c r="IUK13" s="176"/>
      <c r="IUL13" s="176"/>
      <c r="IUM13" s="176"/>
      <c r="IUN13" s="176"/>
      <c r="IUO13" s="176"/>
      <c r="IUP13" s="176"/>
      <c r="IUQ13" s="176"/>
      <c r="IUR13" s="176"/>
      <c r="IUS13" s="176"/>
      <c r="IUT13" s="176"/>
      <c r="IUU13" s="176"/>
      <c r="IUV13" s="176"/>
      <c r="IUW13" s="176"/>
      <c r="IUX13" s="176"/>
      <c r="IUY13" s="176"/>
      <c r="IUZ13" s="176"/>
      <c r="IVA13" s="176"/>
      <c r="IVB13" s="176"/>
      <c r="IVC13" s="176"/>
      <c r="IVD13" s="176"/>
      <c r="IVE13" s="176"/>
      <c r="IVF13" s="176"/>
      <c r="IVG13" s="176"/>
      <c r="IVH13" s="176"/>
      <c r="IVI13" s="176"/>
      <c r="IVJ13" s="176"/>
      <c r="IVK13" s="176"/>
      <c r="IVL13" s="176"/>
      <c r="IVM13" s="176"/>
      <c r="IVN13" s="176"/>
      <c r="IVO13" s="176"/>
      <c r="IVP13" s="176"/>
      <c r="IVQ13" s="176"/>
      <c r="IVR13" s="176"/>
      <c r="IVS13" s="176"/>
      <c r="IVT13" s="176"/>
      <c r="IVU13" s="176"/>
      <c r="IVV13" s="176"/>
      <c r="IVW13" s="176"/>
      <c r="IVX13" s="176"/>
      <c r="IVY13" s="176"/>
      <c r="IVZ13" s="176"/>
      <c r="IWA13" s="176"/>
      <c r="IWB13" s="176"/>
      <c r="IWC13" s="176"/>
      <c r="IWD13" s="176"/>
      <c r="IWE13" s="176"/>
      <c r="IWF13" s="176"/>
      <c r="IWG13" s="176"/>
      <c r="IWH13" s="176"/>
      <c r="IWI13" s="176"/>
      <c r="IWJ13" s="176"/>
      <c r="IWK13" s="176"/>
      <c r="IWL13" s="176"/>
      <c r="IWM13" s="176"/>
      <c r="IWN13" s="176"/>
      <c r="IWO13" s="176"/>
      <c r="IWP13" s="176"/>
      <c r="IWQ13" s="176"/>
      <c r="IWR13" s="176"/>
      <c r="IWS13" s="176"/>
      <c r="IWT13" s="176"/>
      <c r="IWU13" s="176"/>
      <c r="IWV13" s="176"/>
      <c r="IWW13" s="176"/>
      <c r="IWX13" s="176"/>
      <c r="IWY13" s="176"/>
      <c r="IWZ13" s="176"/>
      <c r="IXA13" s="176"/>
      <c r="IXB13" s="176"/>
      <c r="IXC13" s="176"/>
      <c r="IXD13" s="176"/>
      <c r="IXE13" s="176"/>
      <c r="IXF13" s="176"/>
      <c r="IXG13" s="176"/>
      <c r="IXH13" s="176"/>
      <c r="IXI13" s="176"/>
      <c r="IXJ13" s="176"/>
      <c r="IXK13" s="176"/>
      <c r="IXL13" s="176"/>
      <c r="IXM13" s="176"/>
      <c r="IXN13" s="176"/>
      <c r="IXO13" s="176"/>
      <c r="IXP13" s="176"/>
      <c r="IXQ13" s="176"/>
      <c r="IXR13" s="176"/>
      <c r="IXS13" s="176"/>
      <c r="IXT13" s="176"/>
      <c r="IXU13" s="176"/>
      <c r="IXV13" s="176"/>
      <c r="IXW13" s="176"/>
      <c r="IXX13" s="176"/>
      <c r="IXY13" s="176"/>
      <c r="IXZ13" s="176"/>
      <c r="IYA13" s="176"/>
      <c r="IYB13" s="176"/>
      <c r="IYC13" s="176"/>
      <c r="IYD13" s="176"/>
      <c r="IYE13" s="176"/>
      <c r="IYF13" s="176"/>
      <c r="IYG13" s="176"/>
      <c r="IYH13" s="176"/>
      <c r="IYI13" s="176"/>
      <c r="IYJ13" s="176"/>
      <c r="IYK13" s="176"/>
      <c r="IYL13" s="176"/>
      <c r="IYM13" s="176"/>
      <c r="IYN13" s="176"/>
      <c r="IYO13" s="176"/>
      <c r="IYP13" s="176"/>
      <c r="IYQ13" s="176"/>
      <c r="IYR13" s="176"/>
      <c r="IYS13" s="176"/>
      <c r="IYT13" s="176"/>
      <c r="IYU13" s="176"/>
      <c r="IYV13" s="176"/>
      <c r="IYW13" s="176"/>
      <c r="IYX13" s="176"/>
      <c r="IYY13" s="176"/>
      <c r="IYZ13" s="176"/>
      <c r="IZA13" s="176"/>
      <c r="IZB13" s="176"/>
      <c r="IZC13" s="176"/>
      <c r="IZD13" s="176"/>
      <c r="IZE13" s="176"/>
      <c r="IZF13" s="176"/>
      <c r="IZG13" s="176"/>
      <c r="IZH13" s="176"/>
      <c r="IZI13" s="176"/>
      <c r="IZJ13" s="176"/>
      <c r="IZK13" s="176"/>
      <c r="IZL13" s="176"/>
      <c r="IZM13" s="176"/>
      <c r="IZN13" s="176"/>
      <c r="IZO13" s="176"/>
      <c r="IZP13" s="176"/>
      <c r="IZQ13" s="176"/>
      <c r="IZR13" s="176"/>
      <c r="IZS13" s="176"/>
      <c r="IZT13" s="176"/>
      <c r="IZU13" s="176"/>
      <c r="IZV13" s="176"/>
      <c r="IZW13" s="176"/>
      <c r="IZX13" s="176"/>
      <c r="IZY13" s="176"/>
      <c r="IZZ13" s="176"/>
      <c r="JAA13" s="176"/>
      <c r="JAB13" s="176"/>
      <c r="JAC13" s="176"/>
      <c r="JAD13" s="176"/>
      <c r="JAE13" s="176"/>
      <c r="JAF13" s="176"/>
      <c r="JAG13" s="176"/>
      <c r="JAH13" s="176"/>
      <c r="JAI13" s="176"/>
      <c r="JAJ13" s="176"/>
      <c r="JAK13" s="176"/>
      <c r="JAL13" s="176"/>
      <c r="JAM13" s="176"/>
      <c r="JAN13" s="176"/>
      <c r="JAO13" s="176"/>
      <c r="JAP13" s="176"/>
      <c r="JAQ13" s="176"/>
      <c r="JAR13" s="176"/>
      <c r="JAS13" s="176"/>
      <c r="JAT13" s="176"/>
      <c r="JAU13" s="176"/>
      <c r="JAV13" s="176"/>
      <c r="JAW13" s="176"/>
      <c r="JAX13" s="176"/>
      <c r="JAY13" s="176"/>
      <c r="JAZ13" s="176"/>
      <c r="JBA13" s="176"/>
      <c r="JBB13" s="176"/>
      <c r="JBC13" s="176"/>
      <c r="JBD13" s="176"/>
      <c r="JBE13" s="176"/>
      <c r="JBF13" s="176"/>
      <c r="JBG13" s="176"/>
      <c r="JBH13" s="176"/>
      <c r="JBI13" s="176"/>
      <c r="JBJ13" s="176"/>
      <c r="JBK13" s="176"/>
      <c r="JBL13" s="176"/>
      <c r="JBM13" s="176"/>
      <c r="JBN13" s="176"/>
      <c r="JBO13" s="176"/>
      <c r="JBP13" s="176"/>
      <c r="JBQ13" s="176"/>
      <c r="JBR13" s="176"/>
      <c r="JBS13" s="176"/>
      <c r="JBT13" s="176"/>
      <c r="JBU13" s="176"/>
      <c r="JBV13" s="176"/>
      <c r="JBW13" s="176"/>
      <c r="JBX13" s="176"/>
      <c r="JBY13" s="176"/>
      <c r="JBZ13" s="176"/>
      <c r="JCA13" s="176"/>
      <c r="JCB13" s="176"/>
      <c r="JCC13" s="176"/>
      <c r="JCD13" s="176"/>
      <c r="JCE13" s="176"/>
      <c r="JCF13" s="176"/>
      <c r="JCG13" s="176"/>
      <c r="JCH13" s="176"/>
      <c r="JCI13" s="176"/>
      <c r="JCJ13" s="176"/>
      <c r="JCK13" s="176"/>
      <c r="JCL13" s="176"/>
      <c r="JCM13" s="176"/>
      <c r="JCN13" s="176"/>
      <c r="JCO13" s="176"/>
      <c r="JCP13" s="176"/>
      <c r="JCQ13" s="176"/>
      <c r="JCR13" s="176"/>
      <c r="JCS13" s="176"/>
      <c r="JCT13" s="176"/>
      <c r="JCU13" s="176"/>
      <c r="JCV13" s="176"/>
      <c r="JCW13" s="176"/>
      <c r="JCX13" s="176"/>
      <c r="JCY13" s="176"/>
      <c r="JCZ13" s="176"/>
      <c r="JDA13" s="176"/>
      <c r="JDB13" s="176"/>
      <c r="JDC13" s="176"/>
      <c r="JDD13" s="176"/>
      <c r="JDE13" s="176"/>
      <c r="JDF13" s="176"/>
      <c r="JDG13" s="176"/>
      <c r="JDH13" s="176"/>
      <c r="JDI13" s="176"/>
      <c r="JDJ13" s="176"/>
      <c r="JDK13" s="176"/>
      <c r="JDL13" s="176"/>
      <c r="JDM13" s="176"/>
      <c r="JDN13" s="176"/>
      <c r="JDO13" s="176"/>
      <c r="JDP13" s="176"/>
      <c r="JDQ13" s="176"/>
      <c r="JDR13" s="176"/>
      <c r="JDS13" s="176"/>
      <c r="JDT13" s="176"/>
      <c r="JDU13" s="176"/>
      <c r="JDV13" s="176"/>
      <c r="JDW13" s="176"/>
      <c r="JDX13" s="176"/>
      <c r="JDY13" s="176"/>
      <c r="JDZ13" s="176"/>
      <c r="JEA13" s="176"/>
      <c r="JEB13" s="176"/>
      <c r="JEC13" s="176"/>
      <c r="JED13" s="176"/>
      <c r="JEE13" s="176"/>
      <c r="JEF13" s="176"/>
      <c r="JEG13" s="176"/>
      <c r="JEH13" s="176"/>
      <c r="JEI13" s="176"/>
      <c r="JEJ13" s="176"/>
      <c r="JEK13" s="176"/>
      <c r="JEL13" s="176"/>
      <c r="JEM13" s="176"/>
      <c r="JEN13" s="176"/>
      <c r="JEO13" s="176"/>
      <c r="JEP13" s="176"/>
      <c r="JEQ13" s="176"/>
      <c r="JER13" s="176"/>
      <c r="JES13" s="176"/>
      <c r="JET13" s="176"/>
      <c r="JEU13" s="176"/>
      <c r="JEV13" s="176"/>
      <c r="JEW13" s="176"/>
      <c r="JEX13" s="176"/>
      <c r="JEY13" s="176"/>
      <c r="JEZ13" s="176"/>
      <c r="JFA13" s="176"/>
      <c r="JFB13" s="176"/>
      <c r="JFC13" s="176"/>
      <c r="JFD13" s="176"/>
      <c r="JFE13" s="176"/>
      <c r="JFF13" s="176"/>
      <c r="JFG13" s="176"/>
      <c r="JFH13" s="176"/>
      <c r="JFI13" s="176"/>
      <c r="JFJ13" s="176"/>
      <c r="JFK13" s="176"/>
      <c r="JFL13" s="176"/>
      <c r="JFM13" s="176"/>
      <c r="JFN13" s="176"/>
      <c r="JFO13" s="176"/>
      <c r="JFP13" s="176"/>
      <c r="JFQ13" s="176"/>
      <c r="JFR13" s="176"/>
      <c r="JFS13" s="176"/>
      <c r="JFT13" s="176"/>
      <c r="JFU13" s="176"/>
      <c r="JFV13" s="176"/>
      <c r="JFW13" s="176"/>
      <c r="JFX13" s="176"/>
      <c r="JFY13" s="176"/>
      <c r="JFZ13" s="176"/>
      <c r="JGA13" s="176"/>
      <c r="JGB13" s="176"/>
      <c r="JGC13" s="176"/>
      <c r="JGD13" s="176"/>
      <c r="JGE13" s="176"/>
      <c r="JGF13" s="176"/>
      <c r="JGG13" s="176"/>
      <c r="JGH13" s="176"/>
      <c r="JGI13" s="176"/>
      <c r="JGJ13" s="176"/>
      <c r="JGK13" s="176"/>
      <c r="JGL13" s="176"/>
      <c r="JGM13" s="176"/>
      <c r="JGN13" s="176"/>
      <c r="JGO13" s="176"/>
      <c r="JGP13" s="176"/>
      <c r="JGQ13" s="176"/>
      <c r="JGR13" s="176"/>
      <c r="JGS13" s="176"/>
      <c r="JGT13" s="176"/>
      <c r="JGU13" s="176"/>
      <c r="JGV13" s="176"/>
      <c r="JGW13" s="176"/>
      <c r="JGX13" s="176"/>
      <c r="JGY13" s="176"/>
      <c r="JGZ13" s="176"/>
      <c r="JHA13" s="176"/>
      <c r="JHB13" s="176"/>
      <c r="JHC13" s="176"/>
      <c r="JHD13" s="176"/>
      <c r="JHE13" s="176"/>
      <c r="JHF13" s="176"/>
      <c r="JHG13" s="176"/>
      <c r="JHH13" s="176"/>
      <c r="JHI13" s="176"/>
      <c r="JHJ13" s="176"/>
      <c r="JHK13" s="176"/>
      <c r="JHL13" s="176"/>
      <c r="JHM13" s="176"/>
      <c r="JHN13" s="176"/>
      <c r="JHO13" s="176"/>
      <c r="JHP13" s="176"/>
      <c r="JHQ13" s="176"/>
      <c r="JHR13" s="176"/>
      <c r="JHS13" s="176"/>
      <c r="JHT13" s="176"/>
      <c r="JHU13" s="176"/>
      <c r="JHV13" s="176"/>
      <c r="JHW13" s="176"/>
      <c r="JHX13" s="176"/>
      <c r="JHY13" s="176"/>
      <c r="JHZ13" s="176"/>
      <c r="JIA13" s="176"/>
      <c r="JIB13" s="176"/>
      <c r="JIC13" s="176"/>
      <c r="JID13" s="176"/>
      <c r="JIE13" s="176"/>
      <c r="JIF13" s="176"/>
      <c r="JIG13" s="176"/>
      <c r="JIH13" s="176"/>
      <c r="JII13" s="176"/>
      <c r="JIJ13" s="176"/>
      <c r="JIK13" s="176"/>
      <c r="JIL13" s="176"/>
      <c r="JIM13" s="176"/>
      <c r="JIN13" s="176"/>
      <c r="JIO13" s="176"/>
      <c r="JIP13" s="176"/>
      <c r="JIQ13" s="176"/>
      <c r="JIR13" s="176"/>
      <c r="JIS13" s="176"/>
      <c r="JIT13" s="176"/>
      <c r="JIU13" s="176"/>
      <c r="JIV13" s="176"/>
      <c r="JIW13" s="176"/>
      <c r="JIX13" s="176"/>
      <c r="JIY13" s="176"/>
      <c r="JIZ13" s="176"/>
      <c r="JJA13" s="176"/>
      <c r="JJB13" s="176"/>
      <c r="JJC13" s="176"/>
      <c r="JJD13" s="176"/>
      <c r="JJE13" s="176"/>
      <c r="JJF13" s="176"/>
      <c r="JJG13" s="176"/>
      <c r="JJH13" s="176"/>
      <c r="JJI13" s="176"/>
      <c r="JJJ13" s="176"/>
      <c r="JJK13" s="176"/>
      <c r="JJL13" s="176"/>
      <c r="JJM13" s="176"/>
      <c r="JJN13" s="176"/>
      <c r="JJO13" s="176"/>
      <c r="JJP13" s="176"/>
      <c r="JJQ13" s="176"/>
      <c r="JJR13" s="176"/>
      <c r="JJS13" s="176"/>
      <c r="JJT13" s="176"/>
      <c r="JJU13" s="176"/>
      <c r="JJV13" s="176"/>
      <c r="JJW13" s="176"/>
      <c r="JJX13" s="176"/>
      <c r="JJY13" s="176"/>
      <c r="JJZ13" s="176"/>
      <c r="JKA13" s="176"/>
      <c r="JKB13" s="176"/>
      <c r="JKC13" s="176"/>
      <c r="JKD13" s="176"/>
      <c r="JKE13" s="176"/>
      <c r="JKF13" s="176"/>
      <c r="JKG13" s="176"/>
      <c r="JKH13" s="176"/>
      <c r="JKI13" s="176"/>
      <c r="JKJ13" s="176"/>
      <c r="JKK13" s="176"/>
      <c r="JKL13" s="176"/>
      <c r="JKM13" s="176"/>
      <c r="JKN13" s="176"/>
      <c r="JKO13" s="176"/>
      <c r="JKP13" s="176"/>
      <c r="JKQ13" s="176"/>
      <c r="JKR13" s="176"/>
      <c r="JKS13" s="176"/>
      <c r="JKT13" s="176"/>
      <c r="JKU13" s="176"/>
      <c r="JKV13" s="176"/>
      <c r="JKW13" s="176"/>
      <c r="JKX13" s="176"/>
      <c r="JKY13" s="176"/>
      <c r="JKZ13" s="176"/>
      <c r="JLA13" s="176"/>
      <c r="JLB13" s="176"/>
      <c r="JLC13" s="176"/>
      <c r="JLD13" s="176"/>
      <c r="JLE13" s="176"/>
      <c r="JLF13" s="176"/>
      <c r="JLG13" s="176"/>
      <c r="JLH13" s="176"/>
      <c r="JLI13" s="176"/>
      <c r="JLJ13" s="176"/>
      <c r="JLK13" s="176"/>
      <c r="JLL13" s="176"/>
      <c r="JLM13" s="176"/>
      <c r="JLN13" s="176"/>
      <c r="JLO13" s="176"/>
      <c r="JLP13" s="176"/>
      <c r="JLQ13" s="176"/>
      <c r="JLR13" s="176"/>
      <c r="JLS13" s="176"/>
      <c r="JLT13" s="176"/>
      <c r="JLU13" s="176"/>
      <c r="JLV13" s="176"/>
      <c r="JLW13" s="176"/>
      <c r="JLX13" s="176"/>
      <c r="JLY13" s="176"/>
      <c r="JLZ13" s="176"/>
      <c r="JMA13" s="176"/>
      <c r="JMB13" s="176"/>
      <c r="JMC13" s="176"/>
      <c r="JMD13" s="176"/>
      <c r="JME13" s="176"/>
      <c r="JMF13" s="176"/>
      <c r="JMG13" s="176"/>
      <c r="JMH13" s="176"/>
      <c r="JMI13" s="176"/>
      <c r="JMJ13" s="176"/>
      <c r="JMK13" s="176"/>
      <c r="JML13" s="176"/>
      <c r="JMM13" s="176"/>
      <c r="JMN13" s="176"/>
      <c r="JMO13" s="176"/>
      <c r="JMP13" s="176"/>
      <c r="JMQ13" s="176"/>
      <c r="JMR13" s="176"/>
      <c r="JMS13" s="176"/>
      <c r="JMT13" s="176"/>
      <c r="JMU13" s="176"/>
      <c r="JMV13" s="176"/>
      <c r="JMW13" s="176"/>
      <c r="JMX13" s="176"/>
      <c r="JMY13" s="176"/>
      <c r="JMZ13" s="176"/>
      <c r="JNA13" s="176"/>
      <c r="JNB13" s="176"/>
      <c r="JNC13" s="176"/>
      <c r="JND13" s="176"/>
      <c r="JNE13" s="176"/>
      <c r="JNF13" s="176"/>
      <c r="JNG13" s="176"/>
      <c r="JNH13" s="176"/>
      <c r="JNI13" s="176"/>
      <c r="JNJ13" s="176"/>
      <c r="JNK13" s="176"/>
      <c r="JNL13" s="176"/>
      <c r="JNM13" s="176"/>
      <c r="JNN13" s="176"/>
      <c r="JNO13" s="176"/>
      <c r="JNP13" s="176"/>
      <c r="JNQ13" s="176"/>
      <c r="JNR13" s="176"/>
      <c r="JNS13" s="176"/>
      <c r="JNT13" s="176"/>
      <c r="JNU13" s="176"/>
      <c r="JNV13" s="176"/>
      <c r="JNW13" s="176"/>
      <c r="JNX13" s="176"/>
      <c r="JNY13" s="176"/>
      <c r="JNZ13" s="176"/>
      <c r="JOA13" s="176"/>
      <c r="JOB13" s="176"/>
      <c r="JOC13" s="176"/>
      <c r="JOD13" s="176"/>
      <c r="JOE13" s="176"/>
      <c r="JOF13" s="176"/>
      <c r="JOG13" s="176"/>
      <c r="JOH13" s="176"/>
      <c r="JOI13" s="176"/>
      <c r="JOJ13" s="176"/>
      <c r="JOK13" s="176"/>
      <c r="JOL13" s="176"/>
      <c r="JOM13" s="176"/>
      <c r="JON13" s="176"/>
      <c r="JOO13" s="176"/>
      <c r="JOP13" s="176"/>
      <c r="JOQ13" s="176"/>
      <c r="JOR13" s="176"/>
      <c r="JOS13" s="176"/>
      <c r="JOT13" s="176"/>
      <c r="JOU13" s="176"/>
      <c r="JOV13" s="176"/>
      <c r="JOW13" s="176"/>
      <c r="JOX13" s="176"/>
      <c r="JOY13" s="176"/>
      <c r="JOZ13" s="176"/>
      <c r="JPA13" s="176"/>
      <c r="JPB13" s="176"/>
      <c r="JPC13" s="176"/>
      <c r="JPD13" s="176"/>
      <c r="JPE13" s="176"/>
      <c r="JPF13" s="176"/>
      <c r="JPG13" s="176"/>
      <c r="JPH13" s="176"/>
      <c r="JPI13" s="176"/>
      <c r="JPJ13" s="176"/>
      <c r="JPK13" s="176"/>
      <c r="JPL13" s="176"/>
      <c r="JPM13" s="176"/>
      <c r="JPN13" s="176"/>
      <c r="JPO13" s="176"/>
      <c r="JPP13" s="176"/>
      <c r="JPQ13" s="176"/>
      <c r="JPR13" s="176"/>
      <c r="JPS13" s="176"/>
      <c r="JPT13" s="176"/>
      <c r="JPU13" s="176"/>
      <c r="JPV13" s="176"/>
      <c r="JPW13" s="176"/>
      <c r="JPX13" s="176"/>
      <c r="JPY13" s="176"/>
      <c r="JPZ13" s="176"/>
      <c r="JQA13" s="176"/>
      <c r="JQB13" s="176"/>
      <c r="JQC13" s="176"/>
      <c r="JQD13" s="176"/>
      <c r="JQE13" s="176"/>
      <c r="JQF13" s="176"/>
      <c r="JQG13" s="176"/>
      <c r="JQH13" s="176"/>
      <c r="JQI13" s="176"/>
      <c r="JQJ13" s="176"/>
      <c r="JQK13" s="176"/>
      <c r="JQL13" s="176"/>
      <c r="JQM13" s="176"/>
      <c r="JQN13" s="176"/>
      <c r="JQO13" s="176"/>
      <c r="JQP13" s="176"/>
      <c r="JQQ13" s="176"/>
      <c r="JQR13" s="176"/>
      <c r="JQS13" s="176"/>
      <c r="JQT13" s="176"/>
      <c r="JQU13" s="176"/>
      <c r="JQV13" s="176"/>
      <c r="JQW13" s="176"/>
      <c r="JQX13" s="176"/>
      <c r="JQY13" s="176"/>
      <c r="JQZ13" s="176"/>
      <c r="JRA13" s="176"/>
      <c r="JRB13" s="176"/>
      <c r="JRC13" s="176"/>
      <c r="JRD13" s="176"/>
      <c r="JRE13" s="176"/>
      <c r="JRF13" s="176"/>
      <c r="JRG13" s="176"/>
      <c r="JRH13" s="176"/>
      <c r="JRI13" s="176"/>
      <c r="JRJ13" s="176"/>
      <c r="JRK13" s="176"/>
      <c r="JRL13" s="176"/>
      <c r="JRM13" s="176"/>
      <c r="JRN13" s="176"/>
      <c r="JRO13" s="176"/>
      <c r="JRP13" s="176"/>
      <c r="JRQ13" s="176"/>
      <c r="JRR13" s="176"/>
      <c r="JRS13" s="176"/>
      <c r="JRT13" s="176"/>
      <c r="JRU13" s="176"/>
      <c r="JRV13" s="176"/>
      <c r="JRW13" s="176"/>
      <c r="JRX13" s="176"/>
      <c r="JRY13" s="176"/>
      <c r="JRZ13" s="176"/>
      <c r="JSA13" s="176"/>
      <c r="JSB13" s="176"/>
      <c r="JSC13" s="176"/>
      <c r="JSD13" s="176"/>
      <c r="JSE13" s="176"/>
      <c r="JSF13" s="176"/>
      <c r="JSG13" s="176"/>
      <c r="JSH13" s="176"/>
      <c r="JSI13" s="176"/>
      <c r="JSJ13" s="176"/>
      <c r="JSK13" s="176"/>
      <c r="JSL13" s="176"/>
      <c r="JSM13" s="176"/>
      <c r="JSN13" s="176"/>
      <c r="JSO13" s="176"/>
      <c r="JSP13" s="176"/>
      <c r="JSQ13" s="176"/>
      <c r="JSR13" s="176"/>
      <c r="JSS13" s="176"/>
      <c r="JST13" s="176"/>
      <c r="JSU13" s="176"/>
      <c r="JSV13" s="176"/>
      <c r="JSW13" s="176"/>
      <c r="JSX13" s="176"/>
      <c r="JSY13" s="176"/>
      <c r="JSZ13" s="176"/>
      <c r="JTA13" s="176"/>
      <c r="JTB13" s="176"/>
      <c r="JTC13" s="176"/>
      <c r="JTD13" s="176"/>
      <c r="JTE13" s="176"/>
      <c r="JTF13" s="176"/>
      <c r="JTG13" s="176"/>
      <c r="JTH13" s="176"/>
      <c r="JTI13" s="176"/>
      <c r="JTJ13" s="176"/>
      <c r="JTK13" s="176"/>
      <c r="JTL13" s="176"/>
      <c r="JTM13" s="176"/>
      <c r="JTN13" s="176"/>
      <c r="JTO13" s="176"/>
      <c r="JTP13" s="176"/>
      <c r="JTQ13" s="176"/>
      <c r="JTR13" s="176"/>
      <c r="JTS13" s="176"/>
      <c r="JTT13" s="176"/>
      <c r="JTU13" s="176"/>
      <c r="JTV13" s="176"/>
      <c r="JTW13" s="176"/>
      <c r="JTX13" s="176"/>
      <c r="JTY13" s="176"/>
      <c r="JTZ13" s="176"/>
      <c r="JUA13" s="176"/>
      <c r="JUB13" s="176"/>
      <c r="JUC13" s="176"/>
      <c r="JUD13" s="176"/>
      <c r="JUE13" s="176"/>
      <c r="JUF13" s="176"/>
      <c r="JUG13" s="176"/>
      <c r="JUH13" s="176"/>
      <c r="JUI13" s="176"/>
      <c r="JUJ13" s="176"/>
      <c r="JUK13" s="176"/>
      <c r="JUL13" s="176"/>
      <c r="JUM13" s="176"/>
      <c r="JUN13" s="176"/>
      <c r="JUO13" s="176"/>
      <c r="JUP13" s="176"/>
      <c r="JUQ13" s="176"/>
      <c r="JUR13" s="176"/>
      <c r="JUS13" s="176"/>
      <c r="JUT13" s="176"/>
      <c r="JUU13" s="176"/>
      <c r="JUV13" s="176"/>
      <c r="JUW13" s="176"/>
      <c r="JUX13" s="176"/>
      <c r="JUY13" s="176"/>
      <c r="JUZ13" s="176"/>
      <c r="JVA13" s="176"/>
      <c r="JVB13" s="176"/>
      <c r="JVC13" s="176"/>
      <c r="JVD13" s="176"/>
      <c r="JVE13" s="176"/>
      <c r="JVF13" s="176"/>
      <c r="JVG13" s="176"/>
      <c r="JVH13" s="176"/>
      <c r="JVI13" s="176"/>
      <c r="JVJ13" s="176"/>
      <c r="JVK13" s="176"/>
      <c r="JVL13" s="176"/>
      <c r="JVM13" s="176"/>
      <c r="JVN13" s="176"/>
      <c r="JVO13" s="176"/>
      <c r="JVP13" s="176"/>
      <c r="JVQ13" s="176"/>
      <c r="JVR13" s="176"/>
      <c r="JVS13" s="176"/>
      <c r="JVT13" s="176"/>
      <c r="JVU13" s="176"/>
      <c r="JVV13" s="176"/>
      <c r="JVW13" s="176"/>
      <c r="JVX13" s="176"/>
      <c r="JVY13" s="176"/>
      <c r="JVZ13" s="176"/>
      <c r="JWA13" s="176"/>
      <c r="JWB13" s="176"/>
      <c r="JWC13" s="176"/>
      <c r="JWD13" s="176"/>
      <c r="JWE13" s="176"/>
      <c r="JWF13" s="176"/>
      <c r="JWG13" s="176"/>
      <c r="JWH13" s="176"/>
      <c r="JWI13" s="176"/>
      <c r="JWJ13" s="176"/>
      <c r="JWK13" s="176"/>
      <c r="JWL13" s="176"/>
      <c r="JWM13" s="176"/>
      <c r="JWN13" s="176"/>
      <c r="JWO13" s="176"/>
      <c r="JWP13" s="176"/>
      <c r="JWQ13" s="176"/>
      <c r="JWR13" s="176"/>
      <c r="JWS13" s="176"/>
      <c r="JWT13" s="176"/>
      <c r="JWU13" s="176"/>
      <c r="JWV13" s="176"/>
      <c r="JWW13" s="176"/>
      <c r="JWX13" s="176"/>
      <c r="JWY13" s="176"/>
      <c r="JWZ13" s="176"/>
      <c r="JXA13" s="176"/>
      <c r="JXB13" s="176"/>
      <c r="JXC13" s="176"/>
      <c r="JXD13" s="176"/>
      <c r="JXE13" s="176"/>
      <c r="JXF13" s="176"/>
      <c r="JXG13" s="176"/>
      <c r="JXH13" s="176"/>
      <c r="JXI13" s="176"/>
      <c r="JXJ13" s="176"/>
      <c r="JXK13" s="176"/>
      <c r="JXL13" s="176"/>
      <c r="JXM13" s="176"/>
      <c r="JXN13" s="176"/>
      <c r="JXO13" s="176"/>
      <c r="JXP13" s="176"/>
      <c r="JXQ13" s="176"/>
      <c r="JXR13" s="176"/>
      <c r="JXS13" s="176"/>
      <c r="JXT13" s="176"/>
      <c r="JXU13" s="176"/>
      <c r="JXV13" s="176"/>
      <c r="JXW13" s="176"/>
      <c r="JXX13" s="176"/>
      <c r="JXY13" s="176"/>
      <c r="JXZ13" s="176"/>
      <c r="JYA13" s="176"/>
      <c r="JYB13" s="176"/>
      <c r="JYC13" s="176"/>
      <c r="JYD13" s="176"/>
      <c r="JYE13" s="176"/>
      <c r="JYF13" s="176"/>
      <c r="JYG13" s="176"/>
      <c r="JYH13" s="176"/>
      <c r="JYI13" s="176"/>
      <c r="JYJ13" s="176"/>
      <c r="JYK13" s="176"/>
      <c r="JYL13" s="176"/>
      <c r="JYM13" s="176"/>
      <c r="JYN13" s="176"/>
      <c r="JYO13" s="176"/>
      <c r="JYP13" s="176"/>
      <c r="JYQ13" s="176"/>
      <c r="JYR13" s="176"/>
      <c r="JYS13" s="176"/>
      <c r="JYT13" s="176"/>
      <c r="JYU13" s="176"/>
      <c r="JYV13" s="176"/>
      <c r="JYW13" s="176"/>
      <c r="JYX13" s="176"/>
      <c r="JYY13" s="176"/>
      <c r="JYZ13" s="176"/>
      <c r="JZA13" s="176"/>
      <c r="JZB13" s="176"/>
      <c r="JZC13" s="176"/>
      <c r="JZD13" s="176"/>
      <c r="JZE13" s="176"/>
      <c r="JZF13" s="176"/>
      <c r="JZG13" s="176"/>
      <c r="JZH13" s="176"/>
      <c r="JZI13" s="176"/>
      <c r="JZJ13" s="176"/>
      <c r="JZK13" s="176"/>
      <c r="JZL13" s="176"/>
      <c r="JZM13" s="176"/>
      <c r="JZN13" s="176"/>
      <c r="JZO13" s="176"/>
      <c r="JZP13" s="176"/>
      <c r="JZQ13" s="176"/>
      <c r="JZR13" s="176"/>
      <c r="JZS13" s="176"/>
      <c r="JZT13" s="176"/>
      <c r="JZU13" s="176"/>
      <c r="JZV13" s="176"/>
      <c r="JZW13" s="176"/>
      <c r="JZX13" s="176"/>
      <c r="JZY13" s="176"/>
      <c r="JZZ13" s="176"/>
      <c r="KAA13" s="176"/>
      <c r="KAB13" s="176"/>
      <c r="KAC13" s="176"/>
      <c r="KAD13" s="176"/>
      <c r="KAE13" s="176"/>
      <c r="KAF13" s="176"/>
      <c r="KAG13" s="176"/>
      <c r="KAH13" s="176"/>
      <c r="KAI13" s="176"/>
      <c r="KAJ13" s="176"/>
      <c r="KAK13" s="176"/>
      <c r="KAL13" s="176"/>
      <c r="KAM13" s="176"/>
      <c r="KAN13" s="176"/>
      <c r="KAO13" s="176"/>
      <c r="KAP13" s="176"/>
      <c r="KAQ13" s="176"/>
      <c r="KAR13" s="176"/>
      <c r="KAS13" s="176"/>
      <c r="KAT13" s="176"/>
      <c r="KAU13" s="176"/>
      <c r="KAV13" s="176"/>
      <c r="KAW13" s="176"/>
      <c r="KAX13" s="176"/>
      <c r="KAY13" s="176"/>
      <c r="KAZ13" s="176"/>
      <c r="KBA13" s="176"/>
      <c r="KBB13" s="176"/>
      <c r="KBC13" s="176"/>
      <c r="KBD13" s="176"/>
      <c r="KBE13" s="176"/>
      <c r="KBF13" s="176"/>
      <c r="KBG13" s="176"/>
      <c r="KBH13" s="176"/>
      <c r="KBI13" s="176"/>
      <c r="KBJ13" s="176"/>
      <c r="KBK13" s="176"/>
      <c r="KBL13" s="176"/>
      <c r="KBM13" s="176"/>
      <c r="KBN13" s="176"/>
      <c r="KBO13" s="176"/>
      <c r="KBP13" s="176"/>
      <c r="KBQ13" s="176"/>
      <c r="KBR13" s="176"/>
      <c r="KBS13" s="176"/>
      <c r="KBT13" s="176"/>
      <c r="KBU13" s="176"/>
      <c r="KBV13" s="176"/>
      <c r="KBW13" s="176"/>
      <c r="KBX13" s="176"/>
      <c r="KBY13" s="176"/>
      <c r="KBZ13" s="176"/>
      <c r="KCA13" s="176"/>
      <c r="KCB13" s="176"/>
      <c r="KCC13" s="176"/>
      <c r="KCD13" s="176"/>
      <c r="KCE13" s="176"/>
      <c r="KCF13" s="176"/>
      <c r="KCG13" s="176"/>
      <c r="KCH13" s="176"/>
      <c r="KCI13" s="176"/>
      <c r="KCJ13" s="176"/>
      <c r="KCK13" s="176"/>
      <c r="KCL13" s="176"/>
      <c r="KCM13" s="176"/>
      <c r="KCN13" s="176"/>
      <c r="KCO13" s="176"/>
      <c r="KCP13" s="176"/>
      <c r="KCQ13" s="176"/>
      <c r="KCR13" s="176"/>
      <c r="KCS13" s="176"/>
      <c r="KCT13" s="176"/>
      <c r="KCU13" s="176"/>
      <c r="KCV13" s="176"/>
      <c r="KCW13" s="176"/>
      <c r="KCX13" s="176"/>
      <c r="KCY13" s="176"/>
      <c r="KCZ13" s="176"/>
      <c r="KDA13" s="176"/>
      <c r="KDB13" s="176"/>
      <c r="KDC13" s="176"/>
      <c r="KDD13" s="176"/>
      <c r="KDE13" s="176"/>
      <c r="KDF13" s="176"/>
      <c r="KDG13" s="176"/>
      <c r="KDH13" s="176"/>
      <c r="KDI13" s="176"/>
      <c r="KDJ13" s="176"/>
      <c r="KDK13" s="176"/>
      <c r="KDL13" s="176"/>
      <c r="KDM13" s="176"/>
      <c r="KDN13" s="176"/>
      <c r="KDO13" s="176"/>
      <c r="KDP13" s="176"/>
      <c r="KDQ13" s="176"/>
      <c r="KDR13" s="176"/>
      <c r="KDS13" s="176"/>
      <c r="KDT13" s="176"/>
      <c r="KDU13" s="176"/>
      <c r="KDV13" s="176"/>
      <c r="KDW13" s="176"/>
      <c r="KDX13" s="176"/>
      <c r="KDY13" s="176"/>
      <c r="KDZ13" s="176"/>
      <c r="KEA13" s="176"/>
      <c r="KEB13" s="176"/>
      <c r="KEC13" s="176"/>
      <c r="KED13" s="176"/>
      <c r="KEE13" s="176"/>
      <c r="KEF13" s="176"/>
      <c r="KEG13" s="176"/>
      <c r="KEH13" s="176"/>
      <c r="KEI13" s="176"/>
      <c r="KEJ13" s="176"/>
      <c r="KEK13" s="176"/>
      <c r="KEL13" s="176"/>
      <c r="KEM13" s="176"/>
      <c r="KEN13" s="176"/>
      <c r="KEO13" s="176"/>
      <c r="KEP13" s="176"/>
      <c r="KEQ13" s="176"/>
      <c r="KER13" s="176"/>
      <c r="KES13" s="176"/>
      <c r="KET13" s="176"/>
      <c r="KEU13" s="176"/>
      <c r="KEV13" s="176"/>
      <c r="KEW13" s="176"/>
      <c r="KEX13" s="176"/>
      <c r="KEY13" s="176"/>
      <c r="KEZ13" s="176"/>
      <c r="KFA13" s="176"/>
      <c r="KFB13" s="176"/>
      <c r="KFC13" s="176"/>
      <c r="KFD13" s="176"/>
      <c r="KFE13" s="176"/>
      <c r="KFF13" s="176"/>
      <c r="KFG13" s="176"/>
      <c r="KFH13" s="176"/>
      <c r="KFI13" s="176"/>
      <c r="KFJ13" s="176"/>
      <c r="KFK13" s="176"/>
      <c r="KFL13" s="176"/>
      <c r="KFM13" s="176"/>
      <c r="KFN13" s="176"/>
      <c r="KFO13" s="176"/>
      <c r="KFP13" s="176"/>
      <c r="KFQ13" s="176"/>
      <c r="KFR13" s="176"/>
      <c r="KFS13" s="176"/>
      <c r="KFT13" s="176"/>
      <c r="KFU13" s="176"/>
      <c r="KFV13" s="176"/>
      <c r="KFW13" s="176"/>
      <c r="KFX13" s="176"/>
      <c r="KFY13" s="176"/>
      <c r="KFZ13" s="176"/>
      <c r="KGA13" s="176"/>
      <c r="KGB13" s="176"/>
      <c r="KGC13" s="176"/>
      <c r="KGD13" s="176"/>
      <c r="KGE13" s="176"/>
      <c r="KGF13" s="176"/>
      <c r="KGG13" s="176"/>
      <c r="KGH13" s="176"/>
      <c r="KGI13" s="176"/>
      <c r="KGJ13" s="176"/>
      <c r="KGK13" s="176"/>
      <c r="KGL13" s="176"/>
      <c r="KGM13" s="176"/>
      <c r="KGN13" s="176"/>
      <c r="KGO13" s="176"/>
      <c r="KGP13" s="176"/>
      <c r="KGQ13" s="176"/>
      <c r="KGR13" s="176"/>
      <c r="KGS13" s="176"/>
      <c r="KGT13" s="176"/>
      <c r="KGU13" s="176"/>
      <c r="KGV13" s="176"/>
      <c r="KGW13" s="176"/>
      <c r="KGX13" s="176"/>
      <c r="KGY13" s="176"/>
      <c r="KGZ13" s="176"/>
      <c r="KHA13" s="176"/>
      <c r="KHB13" s="176"/>
      <c r="KHC13" s="176"/>
      <c r="KHD13" s="176"/>
      <c r="KHE13" s="176"/>
      <c r="KHF13" s="176"/>
      <c r="KHG13" s="176"/>
      <c r="KHH13" s="176"/>
      <c r="KHI13" s="176"/>
      <c r="KHJ13" s="176"/>
      <c r="KHK13" s="176"/>
      <c r="KHL13" s="176"/>
      <c r="KHM13" s="176"/>
      <c r="KHN13" s="176"/>
      <c r="KHO13" s="176"/>
      <c r="KHP13" s="176"/>
      <c r="KHQ13" s="176"/>
      <c r="KHR13" s="176"/>
      <c r="KHS13" s="176"/>
      <c r="KHT13" s="176"/>
      <c r="KHU13" s="176"/>
      <c r="KHV13" s="176"/>
      <c r="KHW13" s="176"/>
      <c r="KHX13" s="176"/>
      <c r="KHY13" s="176"/>
      <c r="KHZ13" s="176"/>
      <c r="KIA13" s="176"/>
      <c r="KIB13" s="176"/>
      <c r="KIC13" s="176"/>
      <c r="KID13" s="176"/>
      <c r="KIE13" s="176"/>
      <c r="KIF13" s="176"/>
      <c r="KIG13" s="176"/>
      <c r="KIH13" s="176"/>
      <c r="KII13" s="176"/>
      <c r="KIJ13" s="176"/>
      <c r="KIK13" s="176"/>
      <c r="KIL13" s="176"/>
      <c r="KIM13" s="176"/>
      <c r="KIN13" s="176"/>
      <c r="KIO13" s="176"/>
      <c r="KIP13" s="176"/>
      <c r="KIQ13" s="176"/>
      <c r="KIR13" s="176"/>
      <c r="KIS13" s="176"/>
      <c r="KIT13" s="176"/>
      <c r="KIU13" s="176"/>
      <c r="KIV13" s="176"/>
      <c r="KIW13" s="176"/>
      <c r="KIX13" s="176"/>
      <c r="KIY13" s="176"/>
      <c r="KIZ13" s="176"/>
      <c r="KJA13" s="176"/>
      <c r="KJB13" s="176"/>
      <c r="KJC13" s="176"/>
      <c r="KJD13" s="176"/>
      <c r="KJE13" s="176"/>
      <c r="KJF13" s="176"/>
      <c r="KJG13" s="176"/>
      <c r="KJH13" s="176"/>
      <c r="KJI13" s="176"/>
      <c r="KJJ13" s="176"/>
      <c r="KJK13" s="176"/>
      <c r="KJL13" s="176"/>
      <c r="KJM13" s="176"/>
      <c r="KJN13" s="176"/>
      <c r="KJO13" s="176"/>
      <c r="KJP13" s="176"/>
      <c r="KJQ13" s="176"/>
      <c r="KJR13" s="176"/>
      <c r="KJS13" s="176"/>
      <c r="KJT13" s="176"/>
      <c r="KJU13" s="176"/>
      <c r="KJV13" s="176"/>
      <c r="KJW13" s="176"/>
      <c r="KJX13" s="176"/>
      <c r="KJY13" s="176"/>
      <c r="KJZ13" s="176"/>
      <c r="KKA13" s="176"/>
      <c r="KKB13" s="176"/>
      <c r="KKC13" s="176"/>
      <c r="KKD13" s="176"/>
      <c r="KKE13" s="176"/>
      <c r="KKF13" s="176"/>
      <c r="KKG13" s="176"/>
      <c r="KKH13" s="176"/>
      <c r="KKI13" s="176"/>
      <c r="KKJ13" s="176"/>
      <c r="KKK13" s="176"/>
      <c r="KKL13" s="176"/>
      <c r="KKM13" s="176"/>
      <c r="KKN13" s="176"/>
      <c r="KKO13" s="176"/>
      <c r="KKP13" s="176"/>
      <c r="KKQ13" s="176"/>
      <c r="KKR13" s="176"/>
      <c r="KKS13" s="176"/>
      <c r="KKT13" s="176"/>
      <c r="KKU13" s="176"/>
      <c r="KKV13" s="176"/>
      <c r="KKW13" s="176"/>
      <c r="KKX13" s="176"/>
      <c r="KKY13" s="176"/>
      <c r="KKZ13" s="176"/>
      <c r="KLA13" s="176"/>
      <c r="KLB13" s="176"/>
      <c r="KLC13" s="176"/>
      <c r="KLD13" s="176"/>
      <c r="KLE13" s="176"/>
      <c r="KLF13" s="176"/>
      <c r="KLG13" s="176"/>
      <c r="KLH13" s="176"/>
      <c r="KLI13" s="176"/>
      <c r="KLJ13" s="176"/>
      <c r="KLK13" s="176"/>
      <c r="KLL13" s="176"/>
      <c r="KLM13" s="176"/>
      <c r="KLN13" s="176"/>
      <c r="KLO13" s="176"/>
      <c r="KLP13" s="176"/>
      <c r="KLQ13" s="176"/>
      <c r="KLR13" s="176"/>
      <c r="KLS13" s="176"/>
      <c r="KLT13" s="176"/>
      <c r="KLU13" s="176"/>
      <c r="KLV13" s="176"/>
      <c r="KLW13" s="176"/>
      <c r="KLX13" s="176"/>
      <c r="KLY13" s="176"/>
      <c r="KLZ13" s="176"/>
      <c r="KMA13" s="176"/>
      <c r="KMB13" s="176"/>
      <c r="KMC13" s="176"/>
      <c r="KMD13" s="176"/>
      <c r="KME13" s="176"/>
      <c r="KMF13" s="176"/>
      <c r="KMG13" s="176"/>
      <c r="KMH13" s="176"/>
      <c r="KMI13" s="176"/>
      <c r="KMJ13" s="176"/>
      <c r="KMK13" s="176"/>
      <c r="KML13" s="176"/>
      <c r="KMM13" s="176"/>
      <c r="KMN13" s="176"/>
      <c r="KMO13" s="176"/>
      <c r="KMP13" s="176"/>
      <c r="KMQ13" s="176"/>
      <c r="KMR13" s="176"/>
      <c r="KMS13" s="176"/>
      <c r="KMT13" s="176"/>
      <c r="KMU13" s="176"/>
      <c r="KMV13" s="176"/>
      <c r="KMW13" s="176"/>
      <c r="KMX13" s="176"/>
      <c r="KMY13" s="176"/>
      <c r="KMZ13" s="176"/>
      <c r="KNA13" s="176"/>
      <c r="KNB13" s="176"/>
      <c r="KNC13" s="176"/>
      <c r="KND13" s="176"/>
      <c r="KNE13" s="176"/>
      <c r="KNF13" s="176"/>
      <c r="KNG13" s="176"/>
      <c r="KNH13" s="176"/>
      <c r="KNI13" s="176"/>
      <c r="KNJ13" s="176"/>
      <c r="KNK13" s="176"/>
      <c r="KNL13" s="176"/>
      <c r="KNM13" s="176"/>
      <c r="KNN13" s="176"/>
      <c r="KNO13" s="176"/>
      <c r="KNP13" s="176"/>
      <c r="KNQ13" s="176"/>
      <c r="KNR13" s="176"/>
      <c r="KNS13" s="176"/>
      <c r="KNT13" s="176"/>
      <c r="KNU13" s="176"/>
      <c r="KNV13" s="176"/>
      <c r="KNW13" s="176"/>
      <c r="KNX13" s="176"/>
      <c r="KNY13" s="176"/>
      <c r="KNZ13" s="176"/>
      <c r="KOA13" s="176"/>
      <c r="KOB13" s="176"/>
      <c r="KOC13" s="176"/>
      <c r="KOD13" s="176"/>
      <c r="KOE13" s="176"/>
      <c r="KOF13" s="176"/>
      <c r="KOG13" s="176"/>
      <c r="KOH13" s="176"/>
      <c r="KOI13" s="176"/>
      <c r="KOJ13" s="176"/>
      <c r="KOK13" s="176"/>
      <c r="KOL13" s="176"/>
      <c r="KOM13" s="176"/>
      <c r="KON13" s="176"/>
      <c r="KOO13" s="176"/>
      <c r="KOP13" s="176"/>
      <c r="KOQ13" s="176"/>
      <c r="KOR13" s="176"/>
      <c r="KOS13" s="176"/>
      <c r="KOT13" s="176"/>
      <c r="KOU13" s="176"/>
      <c r="KOV13" s="176"/>
      <c r="KOW13" s="176"/>
      <c r="KOX13" s="176"/>
      <c r="KOY13" s="176"/>
      <c r="KOZ13" s="176"/>
      <c r="KPA13" s="176"/>
      <c r="KPB13" s="176"/>
      <c r="KPC13" s="176"/>
      <c r="KPD13" s="176"/>
      <c r="KPE13" s="176"/>
      <c r="KPF13" s="176"/>
      <c r="KPG13" s="176"/>
      <c r="KPH13" s="176"/>
      <c r="KPI13" s="176"/>
      <c r="KPJ13" s="176"/>
      <c r="KPK13" s="176"/>
      <c r="KPL13" s="176"/>
      <c r="KPM13" s="176"/>
      <c r="KPN13" s="176"/>
      <c r="KPO13" s="176"/>
      <c r="KPP13" s="176"/>
      <c r="KPQ13" s="176"/>
      <c r="KPR13" s="176"/>
      <c r="KPS13" s="176"/>
      <c r="KPT13" s="176"/>
      <c r="KPU13" s="176"/>
      <c r="KPV13" s="176"/>
      <c r="KPW13" s="176"/>
      <c r="KPX13" s="176"/>
      <c r="KPY13" s="176"/>
      <c r="KPZ13" s="176"/>
      <c r="KQA13" s="176"/>
      <c r="KQB13" s="176"/>
      <c r="KQC13" s="176"/>
      <c r="KQD13" s="176"/>
      <c r="KQE13" s="176"/>
      <c r="KQF13" s="176"/>
      <c r="KQG13" s="176"/>
      <c r="KQH13" s="176"/>
      <c r="KQI13" s="176"/>
      <c r="KQJ13" s="176"/>
      <c r="KQK13" s="176"/>
      <c r="KQL13" s="176"/>
      <c r="KQM13" s="176"/>
      <c r="KQN13" s="176"/>
      <c r="KQO13" s="176"/>
      <c r="KQP13" s="176"/>
      <c r="KQQ13" s="176"/>
      <c r="KQR13" s="176"/>
      <c r="KQS13" s="176"/>
      <c r="KQT13" s="176"/>
      <c r="KQU13" s="176"/>
      <c r="KQV13" s="176"/>
      <c r="KQW13" s="176"/>
      <c r="KQX13" s="176"/>
      <c r="KQY13" s="176"/>
      <c r="KQZ13" s="176"/>
      <c r="KRA13" s="176"/>
      <c r="KRB13" s="176"/>
      <c r="KRC13" s="176"/>
      <c r="KRD13" s="176"/>
      <c r="KRE13" s="176"/>
      <c r="KRF13" s="176"/>
      <c r="KRG13" s="176"/>
      <c r="KRH13" s="176"/>
      <c r="KRI13" s="176"/>
      <c r="KRJ13" s="176"/>
      <c r="KRK13" s="176"/>
      <c r="KRL13" s="176"/>
      <c r="KRM13" s="176"/>
      <c r="KRN13" s="176"/>
      <c r="KRO13" s="176"/>
      <c r="KRP13" s="176"/>
      <c r="KRQ13" s="176"/>
      <c r="KRR13" s="176"/>
      <c r="KRS13" s="176"/>
      <c r="KRT13" s="176"/>
      <c r="KRU13" s="176"/>
      <c r="KRV13" s="176"/>
      <c r="KRW13" s="176"/>
      <c r="KRX13" s="176"/>
      <c r="KRY13" s="176"/>
      <c r="KRZ13" s="176"/>
      <c r="KSA13" s="176"/>
      <c r="KSB13" s="176"/>
      <c r="KSC13" s="176"/>
      <c r="KSD13" s="176"/>
      <c r="KSE13" s="176"/>
      <c r="KSF13" s="176"/>
      <c r="KSG13" s="176"/>
      <c r="KSH13" s="176"/>
      <c r="KSI13" s="176"/>
      <c r="KSJ13" s="176"/>
      <c r="KSK13" s="176"/>
      <c r="KSL13" s="176"/>
      <c r="KSM13" s="176"/>
      <c r="KSN13" s="176"/>
      <c r="KSO13" s="176"/>
      <c r="KSP13" s="176"/>
      <c r="KSQ13" s="176"/>
      <c r="KSR13" s="176"/>
      <c r="KSS13" s="176"/>
      <c r="KST13" s="176"/>
      <c r="KSU13" s="176"/>
      <c r="KSV13" s="176"/>
      <c r="KSW13" s="176"/>
      <c r="KSX13" s="176"/>
      <c r="KSY13" s="176"/>
      <c r="KSZ13" s="176"/>
      <c r="KTA13" s="176"/>
      <c r="KTB13" s="176"/>
      <c r="KTC13" s="176"/>
      <c r="KTD13" s="176"/>
      <c r="KTE13" s="176"/>
      <c r="KTF13" s="176"/>
      <c r="KTG13" s="176"/>
      <c r="KTH13" s="176"/>
      <c r="KTI13" s="176"/>
      <c r="KTJ13" s="176"/>
      <c r="KTK13" s="176"/>
      <c r="KTL13" s="176"/>
      <c r="KTM13" s="176"/>
      <c r="KTN13" s="176"/>
      <c r="KTO13" s="176"/>
      <c r="KTP13" s="176"/>
      <c r="KTQ13" s="176"/>
      <c r="KTR13" s="176"/>
      <c r="KTS13" s="176"/>
      <c r="KTT13" s="176"/>
      <c r="KTU13" s="176"/>
      <c r="KTV13" s="176"/>
      <c r="KTW13" s="176"/>
      <c r="KTX13" s="176"/>
      <c r="KTY13" s="176"/>
      <c r="KTZ13" s="176"/>
      <c r="KUA13" s="176"/>
      <c r="KUB13" s="176"/>
      <c r="KUC13" s="176"/>
      <c r="KUD13" s="176"/>
      <c r="KUE13" s="176"/>
      <c r="KUF13" s="176"/>
      <c r="KUG13" s="176"/>
      <c r="KUH13" s="176"/>
      <c r="KUI13" s="176"/>
      <c r="KUJ13" s="176"/>
      <c r="KUK13" s="176"/>
      <c r="KUL13" s="176"/>
      <c r="KUM13" s="176"/>
      <c r="KUN13" s="176"/>
      <c r="KUO13" s="176"/>
      <c r="KUP13" s="176"/>
      <c r="KUQ13" s="176"/>
      <c r="KUR13" s="176"/>
      <c r="KUS13" s="176"/>
      <c r="KUT13" s="176"/>
      <c r="KUU13" s="176"/>
      <c r="KUV13" s="176"/>
      <c r="KUW13" s="176"/>
      <c r="KUX13" s="176"/>
      <c r="KUY13" s="176"/>
      <c r="KUZ13" s="176"/>
      <c r="KVA13" s="176"/>
      <c r="KVB13" s="176"/>
      <c r="KVC13" s="176"/>
      <c r="KVD13" s="176"/>
      <c r="KVE13" s="176"/>
      <c r="KVF13" s="176"/>
      <c r="KVG13" s="176"/>
      <c r="KVH13" s="176"/>
      <c r="KVI13" s="176"/>
      <c r="KVJ13" s="176"/>
      <c r="KVK13" s="176"/>
      <c r="KVL13" s="176"/>
      <c r="KVM13" s="176"/>
      <c r="KVN13" s="176"/>
      <c r="KVO13" s="176"/>
      <c r="KVP13" s="176"/>
      <c r="KVQ13" s="176"/>
      <c r="KVR13" s="176"/>
      <c r="KVS13" s="176"/>
      <c r="KVT13" s="176"/>
      <c r="KVU13" s="176"/>
      <c r="KVV13" s="176"/>
      <c r="KVW13" s="176"/>
      <c r="KVX13" s="176"/>
      <c r="KVY13" s="176"/>
      <c r="KVZ13" s="176"/>
      <c r="KWA13" s="176"/>
      <c r="KWB13" s="176"/>
      <c r="KWC13" s="176"/>
      <c r="KWD13" s="176"/>
      <c r="KWE13" s="176"/>
      <c r="KWF13" s="176"/>
      <c r="KWG13" s="176"/>
      <c r="KWH13" s="176"/>
      <c r="KWI13" s="176"/>
      <c r="KWJ13" s="176"/>
      <c r="KWK13" s="176"/>
      <c r="KWL13" s="176"/>
      <c r="KWM13" s="176"/>
      <c r="KWN13" s="176"/>
      <c r="KWO13" s="176"/>
      <c r="KWP13" s="176"/>
      <c r="KWQ13" s="176"/>
      <c r="KWR13" s="176"/>
      <c r="KWS13" s="176"/>
      <c r="KWT13" s="176"/>
      <c r="KWU13" s="176"/>
      <c r="KWV13" s="176"/>
      <c r="KWW13" s="176"/>
      <c r="KWX13" s="176"/>
      <c r="KWY13" s="176"/>
      <c r="KWZ13" s="176"/>
      <c r="KXA13" s="176"/>
      <c r="KXB13" s="176"/>
      <c r="KXC13" s="176"/>
      <c r="KXD13" s="176"/>
      <c r="KXE13" s="176"/>
      <c r="KXF13" s="176"/>
      <c r="KXG13" s="176"/>
      <c r="KXH13" s="176"/>
      <c r="KXI13" s="176"/>
      <c r="KXJ13" s="176"/>
      <c r="KXK13" s="176"/>
      <c r="KXL13" s="176"/>
      <c r="KXM13" s="176"/>
      <c r="KXN13" s="176"/>
      <c r="KXO13" s="176"/>
      <c r="KXP13" s="176"/>
      <c r="KXQ13" s="176"/>
      <c r="KXR13" s="176"/>
      <c r="KXS13" s="176"/>
      <c r="KXT13" s="176"/>
      <c r="KXU13" s="176"/>
      <c r="KXV13" s="176"/>
      <c r="KXW13" s="176"/>
      <c r="KXX13" s="176"/>
      <c r="KXY13" s="176"/>
      <c r="KXZ13" s="176"/>
      <c r="KYA13" s="176"/>
      <c r="KYB13" s="176"/>
      <c r="KYC13" s="176"/>
      <c r="KYD13" s="176"/>
      <c r="KYE13" s="176"/>
      <c r="KYF13" s="176"/>
      <c r="KYG13" s="176"/>
      <c r="KYH13" s="176"/>
      <c r="KYI13" s="176"/>
      <c r="KYJ13" s="176"/>
      <c r="KYK13" s="176"/>
      <c r="KYL13" s="176"/>
      <c r="KYM13" s="176"/>
      <c r="KYN13" s="176"/>
      <c r="KYO13" s="176"/>
      <c r="KYP13" s="176"/>
      <c r="KYQ13" s="176"/>
      <c r="KYR13" s="176"/>
      <c r="KYS13" s="176"/>
      <c r="KYT13" s="176"/>
      <c r="KYU13" s="176"/>
      <c r="KYV13" s="176"/>
      <c r="KYW13" s="176"/>
      <c r="KYX13" s="176"/>
      <c r="KYY13" s="176"/>
      <c r="KYZ13" s="176"/>
      <c r="KZA13" s="176"/>
      <c r="KZB13" s="176"/>
      <c r="KZC13" s="176"/>
      <c r="KZD13" s="176"/>
      <c r="KZE13" s="176"/>
      <c r="KZF13" s="176"/>
      <c r="KZG13" s="176"/>
      <c r="KZH13" s="176"/>
      <c r="KZI13" s="176"/>
      <c r="KZJ13" s="176"/>
      <c r="KZK13" s="176"/>
      <c r="KZL13" s="176"/>
      <c r="KZM13" s="176"/>
      <c r="KZN13" s="176"/>
      <c r="KZO13" s="176"/>
      <c r="KZP13" s="176"/>
      <c r="KZQ13" s="176"/>
      <c r="KZR13" s="176"/>
      <c r="KZS13" s="176"/>
      <c r="KZT13" s="176"/>
      <c r="KZU13" s="176"/>
      <c r="KZV13" s="176"/>
      <c r="KZW13" s="176"/>
      <c r="KZX13" s="176"/>
      <c r="KZY13" s="176"/>
      <c r="KZZ13" s="176"/>
      <c r="LAA13" s="176"/>
      <c r="LAB13" s="176"/>
      <c r="LAC13" s="176"/>
      <c r="LAD13" s="176"/>
      <c r="LAE13" s="176"/>
      <c r="LAF13" s="176"/>
      <c r="LAG13" s="176"/>
      <c r="LAH13" s="176"/>
      <c r="LAI13" s="176"/>
      <c r="LAJ13" s="176"/>
      <c r="LAK13" s="176"/>
      <c r="LAL13" s="176"/>
      <c r="LAM13" s="176"/>
      <c r="LAN13" s="176"/>
      <c r="LAO13" s="176"/>
      <c r="LAP13" s="176"/>
      <c r="LAQ13" s="176"/>
      <c r="LAR13" s="176"/>
      <c r="LAS13" s="176"/>
      <c r="LAT13" s="176"/>
      <c r="LAU13" s="176"/>
      <c r="LAV13" s="176"/>
      <c r="LAW13" s="176"/>
      <c r="LAX13" s="176"/>
      <c r="LAY13" s="176"/>
      <c r="LAZ13" s="176"/>
      <c r="LBA13" s="176"/>
      <c r="LBB13" s="176"/>
      <c r="LBC13" s="176"/>
      <c r="LBD13" s="176"/>
      <c r="LBE13" s="176"/>
      <c r="LBF13" s="176"/>
      <c r="LBG13" s="176"/>
      <c r="LBH13" s="176"/>
      <c r="LBI13" s="176"/>
      <c r="LBJ13" s="176"/>
      <c r="LBK13" s="176"/>
      <c r="LBL13" s="176"/>
      <c r="LBM13" s="176"/>
      <c r="LBN13" s="176"/>
      <c r="LBO13" s="176"/>
      <c r="LBP13" s="176"/>
      <c r="LBQ13" s="176"/>
      <c r="LBR13" s="176"/>
      <c r="LBS13" s="176"/>
      <c r="LBT13" s="176"/>
      <c r="LBU13" s="176"/>
      <c r="LBV13" s="176"/>
      <c r="LBW13" s="176"/>
      <c r="LBX13" s="176"/>
      <c r="LBY13" s="176"/>
      <c r="LBZ13" s="176"/>
      <c r="LCA13" s="176"/>
      <c r="LCB13" s="176"/>
      <c r="LCC13" s="176"/>
      <c r="LCD13" s="176"/>
      <c r="LCE13" s="176"/>
      <c r="LCF13" s="176"/>
      <c r="LCG13" s="176"/>
      <c r="LCH13" s="176"/>
      <c r="LCI13" s="176"/>
      <c r="LCJ13" s="176"/>
      <c r="LCK13" s="176"/>
      <c r="LCL13" s="176"/>
      <c r="LCM13" s="176"/>
      <c r="LCN13" s="176"/>
      <c r="LCO13" s="176"/>
      <c r="LCP13" s="176"/>
      <c r="LCQ13" s="176"/>
      <c r="LCR13" s="176"/>
      <c r="LCS13" s="176"/>
      <c r="LCT13" s="176"/>
      <c r="LCU13" s="176"/>
      <c r="LCV13" s="176"/>
      <c r="LCW13" s="176"/>
      <c r="LCX13" s="176"/>
      <c r="LCY13" s="176"/>
      <c r="LCZ13" s="176"/>
      <c r="LDA13" s="176"/>
      <c r="LDB13" s="176"/>
      <c r="LDC13" s="176"/>
      <c r="LDD13" s="176"/>
      <c r="LDE13" s="176"/>
      <c r="LDF13" s="176"/>
      <c r="LDG13" s="176"/>
      <c r="LDH13" s="176"/>
      <c r="LDI13" s="176"/>
      <c r="LDJ13" s="176"/>
      <c r="LDK13" s="176"/>
      <c r="LDL13" s="176"/>
      <c r="LDM13" s="176"/>
      <c r="LDN13" s="176"/>
      <c r="LDO13" s="176"/>
      <c r="LDP13" s="176"/>
      <c r="LDQ13" s="176"/>
      <c r="LDR13" s="176"/>
      <c r="LDS13" s="176"/>
      <c r="LDT13" s="176"/>
      <c r="LDU13" s="176"/>
      <c r="LDV13" s="176"/>
      <c r="LDW13" s="176"/>
      <c r="LDX13" s="176"/>
      <c r="LDY13" s="176"/>
      <c r="LDZ13" s="176"/>
      <c r="LEA13" s="176"/>
      <c r="LEB13" s="176"/>
      <c r="LEC13" s="176"/>
      <c r="LED13" s="176"/>
      <c r="LEE13" s="176"/>
      <c r="LEF13" s="176"/>
      <c r="LEG13" s="176"/>
      <c r="LEH13" s="176"/>
      <c r="LEI13" s="176"/>
      <c r="LEJ13" s="176"/>
      <c r="LEK13" s="176"/>
      <c r="LEL13" s="176"/>
      <c r="LEM13" s="176"/>
      <c r="LEN13" s="176"/>
      <c r="LEO13" s="176"/>
      <c r="LEP13" s="176"/>
      <c r="LEQ13" s="176"/>
      <c r="LER13" s="176"/>
      <c r="LES13" s="176"/>
      <c r="LET13" s="176"/>
      <c r="LEU13" s="176"/>
      <c r="LEV13" s="176"/>
      <c r="LEW13" s="176"/>
      <c r="LEX13" s="176"/>
      <c r="LEY13" s="176"/>
      <c r="LEZ13" s="176"/>
      <c r="LFA13" s="176"/>
      <c r="LFB13" s="176"/>
      <c r="LFC13" s="176"/>
      <c r="LFD13" s="176"/>
      <c r="LFE13" s="176"/>
      <c r="LFF13" s="176"/>
      <c r="LFG13" s="176"/>
      <c r="LFH13" s="176"/>
      <c r="LFI13" s="176"/>
      <c r="LFJ13" s="176"/>
      <c r="LFK13" s="176"/>
      <c r="LFL13" s="176"/>
      <c r="LFM13" s="176"/>
      <c r="LFN13" s="176"/>
      <c r="LFO13" s="176"/>
      <c r="LFP13" s="176"/>
      <c r="LFQ13" s="176"/>
      <c r="LFR13" s="176"/>
      <c r="LFS13" s="176"/>
      <c r="LFT13" s="176"/>
      <c r="LFU13" s="176"/>
      <c r="LFV13" s="176"/>
      <c r="LFW13" s="176"/>
      <c r="LFX13" s="176"/>
      <c r="LFY13" s="176"/>
      <c r="LFZ13" s="176"/>
      <c r="LGA13" s="176"/>
      <c r="LGB13" s="176"/>
      <c r="LGC13" s="176"/>
      <c r="LGD13" s="176"/>
      <c r="LGE13" s="176"/>
      <c r="LGF13" s="176"/>
      <c r="LGG13" s="176"/>
      <c r="LGH13" s="176"/>
      <c r="LGI13" s="176"/>
      <c r="LGJ13" s="176"/>
      <c r="LGK13" s="176"/>
      <c r="LGL13" s="176"/>
      <c r="LGM13" s="176"/>
      <c r="LGN13" s="176"/>
      <c r="LGO13" s="176"/>
      <c r="LGP13" s="176"/>
      <c r="LGQ13" s="176"/>
      <c r="LGR13" s="176"/>
      <c r="LGS13" s="176"/>
      <c r="LGT13" s="176"/>
      <c r="LGU13" s="176"/>
      <c r="LGV13" s="176"/>
      <c r="LGW13" s="176"/>
      <c r="LGX13" s="176"/>
      <c r="LGY13" s="176"/>
      <c r="LGZ13" s="176"/>
      <c r="LHA13" s="176"/>
      <c r="LHB13" s="176"/>
      <c r="LHC13" s="176"/>
      <c r="LHD13" s="176"/>
      <c r="LHE13" s="176"/>
      <c r="LHF13" s="176"/>
      <c r="LHG13" s="176"/>
      <c r="LHH13" s="176"/>
      <c r="LHI13" s="176"/>
      <c r="LHJ13" s="176"/>
      <c r="LHK13" s="176"/>
      <c r="LHL13" s="176"/>
      <c r="LHM13" s="176"/>
      <c r="LHN13" s="176"/>
      <c r="LHO13" s="176"/>
      <c r="LHP13" s="176"/>
      <c r="LHQ13" s="176"/>
      <c r="LHR13" s="176"/>
      <c r="LHS13" s="176"/>
      <c r="LHT13" s="176"/>
      <c r="LHU13" s="176"/>
      <c r="LHV13" s="176"/>
      <c r="LHW13" s="176"/>
      <c r="LHX13" s="176"/>
      <c r="LHY13" s="176"/>
      <c r="LHZ13" s="176"/>
      <c r="LIA13" s="176"/>
      <c r="LIB13" s="176"/>
      <c r="LIC13" s="176"/>
      <c r="LID13" s="176"/>
      <c r="LIE13" s="176"/>
      <c r="LIF13" s="176"/>
      <c r="LIG13" s="176"/>
      <c r="LIH13" s="176"/>
      <c r="LII13" s="176"/>
      <c r="LIJ13" s="176"/>
      <c r="LIK13" s="176"/>
      <c r="LIL13" s="176"/>
      <c r="LIM13" s="176"/>
      <c r="LIN13" s="176"/>
      <c r="LIO13" s="176"/>
      <c r="LIP13" s="176"/>
      <c r="LIQ13" s="176"/>
      <c r="LIR13" s="176"/>
      <c r="LIS13" s="176"/>
      <c r="LIT13" s="176"/>
      <c r="LIU13" s="176"/>
      <c r="LIV13" s="176"/>
      <c r="LIW13" s="176"/>
      <c r="LIX13" s="176"/>
      <c r="LIY13" s="176"/>
      <c r="LIZ13" s="176"/>
      <c r="LJA13" s="176"/>
      <c r="LJB13" s="176"/>
      <c r="LJC13" s="176"/>
      <c r="LJD13" s="176"/>
      <c r="LJE13" s="176"/>
      <c r="LJF13" s="176"/>
      <c r="LJG13" s="176"/>
      <c r="LJH13" s="176"/>
      <c r="LJI13" s="176"/>
      <c r="LJJ13" s="176"/>
      <c r="LJK13" s="176"/>
      <c r="LJL13" s="176"/>
      <c r="LJM13" s="176"/>
      <c r="LJN13" s="176"/>
      <c r="LJO13" s="176"/>
      <c r="LJP13" s="176"/>
      <c r="LJQ13" s="176"/>
      <c r="LJR13" s="176"/>
      <c r="LJS13" s="176"/>
      <c r="LJT13" s="176"/>
      <c r="LJU13" s="176"/>
      <c r="LJV13" s="176"/>
      <c r="LJW13" s="176"/>
      <c r="LJX13" s="176"/>
      <c r="LJY13" s="176"/>
      <c r="LJZ13" s="176"/>
      <c r="LKA13" s="176"/>
      <c r="LKB13" s="176"/>
      <c r="LKC13" s="176"/>
      <c r="LKD13" s="176"/>
      <c r="LKE13" s="176"/>
      <c r="LKF13" s="176"/>
      <c r="LKG13" s="176"/>
      <c r="LKH13" s="176"/>
      <c r="LKI13" s="176"/>
      <c r="LKJ13" s="176"/>
      <c r="LKK13" s="176"/>
      <c r="LKL13" s="176"/>
      <c r="LKM13" s="176"/>
      <c r="LKN13" s="176"/>
      <c r="LKO13" s="176"/>
      <c r="LKP13" s="176"/>
      <c r="LKQ13" s="176"/>
      <c r="LKR13" s="176"/>
      <c r="LKS13" s="176"/>
      <c r="LKT13" s="176"/>
      <c r="LKU13" s="176"/>
      <c r="LKV13" s="176"/>
      <c r="LKW13" s="176"/>
      <c r="LKX13" s="176"/>
      <c r="LKY13" s="176"/>
      <c r="LKZ13" s="176"/>
      <c r="LLA13" s="176"/>
      <c r="LLB13" s="176"/>
      <c r="LLC13" s="176"/>
      <c r="LLD13" s="176"/>
      <c r="LLE13" s="176"/>
      <c r="LLF13" s="176"/>
      <c r="LLG13" s="176"/>
      <c r="LLH13" s="176"/>
      <c r="LLI13" s="176"/>
      <c r="LLJ13" s="176"/>
      <c r="LLK13" s="176"/>
      <c r="LLL13" s="176"/>
      <c r="LLM13" s="176"/>
      <c r="LLN13" s="176"/>
      <c r="LLO13" s="176"/>
      <c r="LLP13" s="176"/>
      <c r="LLQ13" s="176"/>
      <c r="LLR13" s="176"/>
      <c r="LLS13" s="176"/>
      <c r="LLT13" s="176"/>
      <c r="LLU13" s="176"/>
      <c r="LLV13" s="176"/>
      <c r="LLW13" s="176"/>
      <c r="LLX13" s="176"/>
      <c r="LLY13" s="176"/>
      <c r="LLZ13" s="176"/>
      <c r="LMA13" s="176"/>
      <c r="LMB13" s="176"/>
      <c r="LMC13" s="176"/>
      <c r="LMD13" s="176"/>
      <c r="LME13" s="176"/>
      <c r="LMF13" s="176"/>
      <c r="LMG13" s="176"/>
      <c r="LMH13" s="176"/>
      <c r="LMI13" s="176"/>
      <c r="LMJ13" s="176"/>
      <c r="LMK13" s="176"/>
      <c r="LML13" s="176"/>
      <c r="LMM13" s="176"/>
      <c r="LMN13" s="176"/>
      <c r="LMO13" s="176"/>
      <c r="LMP13" s="176"/>
      <c r="LMQ13" s="176"/>
      <c r="LMR13" s="176"/>
      <c r="LMS13" s="176"/>
      <c r="LMT13" s="176"/>
      <c r="LMU13" s="176"/>
      <c r="LMV13" s="176"/>
      <c r="LMW13" s="176"/>
      <c r="LMX13" s="176"/>
      <c r="LMY13" s="176"/>
      <c r="LMZ13" s="176"/>
      <c r="LNA13" s="176"/>
      <c r="LNB13" s="176"/>
      <c r="LNC13" s="176"/>
      <c r="LND13" s="176"/>
      <c r="LNE13" s="176"/>
      <c r="LNF13" s="176"/>
      <c r="LNG13" s="176"/>
      <c r="LNH13" s="176"/>
      <c r="LNI13" s="176"/>
      <c r="LNJ13" s="176"/>
      <c r="LNK13" s="176"/>
      <c r="LNL13" s="176"/>
      <c r="LNM13" s="176"/>
      <c r="LNN13" s="176"/>
      <c r="LNO13" s="176"/>
      <c r="LNP13" s="176"/>
      <c r="LNQ13" s="176"/>
      <c r="LNR13" s="176"/>
      <c r="LNS13" s="176"/>
      <c r="LNT13" s="176"/>
      <c r="LNU13" s="176"/>
      <c r="LNV13" s="176"/>
      <c r="LNW13" s="176"/>
      <c r="LNX13" s="176"/>
      <c r="LNY13" s="176"/>
      <c r="LNZ13" s="176"/>
      <c r="LOA13" s="176"/>
      <c r="LOB13" s="176"/>
      <c r="LOC13" s="176"/>
      <c r="LOD13" s="176"/>
      <c r="LOE13" s="176"/>
      <c r="LOF13" s="176"/>
      <c r="LOG13" s="176"/>
      <c r="LOH13" s="176"/>
      <c r="LOI13" s="176"/>
      <c r="LOJ13" s="176"/>
      <c r="LOK13" s="176"/>
      <c r="LOL13" s="176"/>
      <c r="LOM13" s="176"/>
      <c r="LON13" s="176"/>
      <c r="LOO13" s="176"/>
      <c r="LOP13" s="176"/>
      <c r="LOQ13" s="176"/>
      <c r="LOR13" s="176"/>
      <c r="LOS13" s="176"/>
      <c r="LOT13" s="176"/>
      <c r="LOU13" s="176"/>
      <c r="LOV13" s="176"/>
      <c r="LOW13" s="176"/>
      <c r="LOX13" s="176"/>
      <c r="LOY13" s="176"/>
      <c r="LOZ13" s="176"/>
      <c r="LPA13" s="176"/>
      <c r="LPB13" s="176"/>
      <c r="LPC13" s="176"/>
      <c r="LPD13" s="176"/>
      <c r="LPE13" s="176"/>
      <c r="LPF13" s="176"/>
      <c r="LPG13" s="176"/>
      <c r="LPH13" s="176"/>
      <c r="LPI13" s="176"/>
      <c r="LPJ13" s="176"/>
      <c r="LPK13" s="176"/>
      <c r="LPL13" s="176"/>
      <c r="LPM13" s="176"/>
      <c r="LPN13" s="176"/>
      <c r="LPO13" s="176"/>
      <c r="LPP13" s="176"/>
      <c r="LPQ13" s="176"/>
      <c r="LPR13" s="176"/>
      <c r="LPS13" s="176"/>
      <c r="LPT13" s="176"/>
      <c r="LPU13" s="176"/>
      <c r="LPV13" s="176"/>
      <c r="LPW13" s="176"/>
      <c r="LPX13" s="176"/>
      <c r="LPY13" s="176"/>
      <c r="LPZ13" s="176"/>
      <c r="LQA13" s="176"/>
      <c r="LQB13" s="176"/>
      <c r="LQC13" s="176"/>
      <c r="LQD13" s="176"/>
      <c r="LQE13" s="176"/>
      <c r="LQF13" s="176"/>
      <c r="LQG13" s="176"/>
      <c r="LQH13" s="176"/>
      <c r="LQI13" s="176"/>
      <c r="LQJ13" s="176"/>
      <c r="LQK13" s="176"/>
      <c r="LQL13" s="176"/>
      <c r="LQM13" s="176"/>
      <c r="LQN13" s="176"/>
      <c r="LQO13" s="176"/>
      <c r="LQP13" s="176"/>
      <c r="LQQ13" s="176"/>
      <c r="LQR13" s="176"/>
      <c r="LQS13" s="176"/>
      <c r="LQT13" s="176"/>
      <c r="LQU13" s="176"/>
      <c r="LQV13" s="176"/>
      <c r="LQW13" s="176"/>
      <c r="LQX13" s="176"/>
      <c r="LQY13" s="176"/>
      <c r="LQZ13" s="176"/>
      <c r="LRA13" s="176"/>
      <c r="LRB13" s="176"/>
      <c r="LRC13" s="176"/>
      <c r="LRD13" s="176"/>
      <c r="LRE13" s="176"/>
      <c r="LRF13" s="176"/>
      <c r="LRG13" s="176"/>
      <c r="LRH13" s="176"/>
      <c r="LRI13" s="176"/>
      <c r="LRJ13" s="176"/>
      <c r="LRK13" s="176"/>
      <c r="LRL13" s="176"/>
      <c r="LRM13" s="176"/>
      <c r="LRN13" s="176"/>
      <c r="LRO13" s="176"/>
      <c r="LRP13" s="176"/>
      <c r="LRQ13" s="176"/>
      <c r="LRR13" s="176"/>
      <c r="LRS13" s="176"/>
      <c r="LRT13" s="176"/>
      <c r="LRU13" s="176"/>
      <c r="LRV13" s="176"/>
      <c r="LRW13" s="176"/>
      <c r="LRX13" s="176"/>
      <c r="LRY13" s="176"/>
      <c r="LRZ13" s="176"/>
      <c r="LSA13" s="176"/>
      <c r="LSB13" s="176"/>
      <c r="LSC13" s="176"/>
      <c r="LSD13" s="176"/>
      <c r="LSE13" s="176"/>
      <c r="LSF13" s="176"/>
      <c r="LSG13" s="176"/>
      <c r="LSH13" s="176"/>
      <c r="LSI13" s="176"/>
      <c r="LSJ13" s="176"/>
      <c r="LSK13" s="176"/>
      <c r="LSL13" s="176"/>
      <c r="LSM13" s="176"/>
      <c r="LSN13" s="176"/>
      <c r="LSO13" s="176"/>
      <c r="LSP13" s="176"/>
      <c r="LSQ13" s="176"/>
      <c r="LSR13" s="176"/>
      <c r="LSS13" s="176"/>
      <c r="LST13" s="176"/>
      <c r="LSU13" s="176"/>
      <c r="LSV13" s="176"/>
      <c r="LSW13" s="176"/>
      <c r="LSX13" s="176"/>
      <c r="LSY13" s="176"/>
      <c r="LSZ13" s="176"/>
      <c r="LTA13" s="176"/>
      <c r="LTB13" s="176"/>
      <c r="LTC13" s="176"/>
      <c r="LTD13" s="176"/>
      <c r="LTE13" s="176"/>
      <c r="LTF13" s="176"/>
      <c r="LTG13" s="176"/>
      <c r="LTH13" s="176"/>
      <c r="LTI13" s="176"/>
      <c r="LTJ13" s="176"/>
      <c r="LTK13" s="176"/>
      <c r="LTL13" s="176"/>
      <c r="LTM13" s="176"/>
      <c r="LTN13" s="176"/>
      <c r="LTO13" s="176"/>
      <c r="LTP13" s="176"/>
      <c r="LTQ13" s="176"/>
      <c r="LTR13" s="176"/>
      <c r="LTS13" s="176"/>
      <c r="LTT13" s="176"/>
      <c r="LTU13" s="176"/>
      <c r="LTV13" s="176"/>
      <c r="LTW13" s="176"/>
      <c r="LTX13" s="176"/>
      <c r="LTY13" s="176"/>
      <c r="LTZ13" s="176"/>
      <c r="LUA13" s="176"/>
      <c r="LUB13" s="176"/>
      <c r="LUC13" s="176"/>
      <c r="LUD13" s="176"/>
      <c r="LUE13" s="176"/>
      <c r="LUF13" s="176"/>
      <c r="LUG13" s="176"/>
      <c r="LUH13" s="176"/>
      <c r="LUI13" s="176"/>
      <c r="LUJ13" s="176"/>
      <c r="LUK13" s="176"/>
      <c r="LUL13" s="176"/>
      <c r="LUM13" s="176"/>
      <c r="LUN13" s="176"/>
      <c r="LUO13" s="176"/>
      <c r="LUP13" s="176"/>
      <c r="LUQ13" s="176"/>
      <c r="LUR13" s="176"/>
      <c r="LUS13" s="176"/>
      <c r="LUT13" s="176"/>
      <c r="LUU13" s="176"/>
      <c r="LUV13" s="176"/>
      <c r="LUW13" s="176"/>
      <c r="LUX13" s="176"/>
      <c r="LUY13" s="176"/>
      <c r="LUZ13" s="176"/>
      <c r="LVA13" s="176"/>
      <c r="LVB13" s="176"/>
      <c r="LVC13" s="176"/>
      <c r="LVD13" s="176"/>
      <c r="LVE13" s="176"/>
      <c r="LVF13" s="176"/>
      <c r="LVG13" s="176"/>
      <c r="LVH13" s="176"/>
      <c r="LVI13" s="176"/>
      <c r="LVJ13" s="176"/>
      <c r="LVK13" s="176"/>
      <c r="LVL13" s="176"/>
      <c r="LVM13" s="176"/>
      <c r="LVN13" s="176"/>
      <c r="LVO13" s="176"/>
      <c r="LVP13" s="176"/>
      <c r="LVQ13" s="176"/>
      <c r="LVR13" s="176"/>
      <c r="LVS13" s="176"/>
      <c r="LVT13" s="176"/>
      <c r="LVU13" s="176"/>
      <c r="LVV13" s="176"/>
      <c r="LVW13" s="176"/>
      <c r="LVX13" s="176"/>
      <c r="LVY13" s="176"/>
      <c r="LVZ13" s="176"/>
      <c r="LWA13" s="176"/>
      <c r="LWB13" s="176"/>
      <c r="LWC13" s="176"/>
      <c r="LWD13" s="176"/>
      <c r="LWE13" s="176"/>
      <c r="LWF13" s="176"/>
      <c r="LWG13" s="176"/>
      <c r="LWH13" s="176"/>
      <c r="LWI13" s="176"/>
      <c r="LWJ13" s="176"/>
      <c r="LWK13" s="176"/>
      <c r="LWL13" s="176"/>
      <c r="LWM13" s="176"/>
      <c r="LWN13" s="176"/>
      <c r="LWO13" s="176"/>
      <c r="LWP13" s="176"/>
      <c r="LWQ13" s="176"/>
      <c r="LWR13" s="176"/>
      <c r="LWS13" s="176"/>
      <c r="LWT13" s="176"/>
      <c r="LWU13" s="176"/>
      <c r="LWV13" s="176"/>
      <c r="LWW13" s="176"/>
      <c r="LWX13" s="176"/>
      <c r="LWY13" s="176"/>
      <c r="LWZ13" s="176"/>
      <c r="LXA13" s="176"/>
      <c r="LXB13" s="176"/>
      <c r="LXC13" s="176"/>
      <c r="LXD13" s="176"/>
      <c r="LXE13" s="176"/>
      <c r="LXF13" s="176"/>
      <c r="LXG13" s="176"/>
      <c r="LXH13" s="176"/>
      <c r="LXI13" s="176"/>
      <c r="LXJ13" s="176"/>
      <c r="LXK13" s="176"/>
      <c r="LXL13" s="176"/>
      <c r="LXM13" s="176"/>
      <c r="LXN13" s="176"/>
      <c r="LXO13" s="176"/>
      <c r="LXP13" s="176"/>
      <c r="LXQ13" s="176"/>
      <c r="LXR13" s="176"/>
      <c r="LXS13" s="176"/>
      <c r="LXT13" s="176"/>
      <c r="LXU13" s="176"/>
      <c r="LXV13" s="176"/>
      <c r="LXW13" s="176"/>
      <c r="LXX13" s="176"/>
      <c r="LXY13" s="176"/>
      <c r="LXZ13" s="176"/>
      <c r="LYA13" s="176"/>
      <c r="LYB13" s="176"/>
      <c r="LYC13" s="176"/>
      <c r="LYD13" s="176"/>
      <c r="LYE13" s="176"/>
      <c r="LYF13" s="176"/>
      <c r="LYG13" s="176"/>
      <c r="LYH13" s="176"/>
      <c r="LYI13" s="176"/>
      <c r="LYJ13" s="176"/>
      <c r="LYK13" s="176"/>
      <c r="LYL13" s="176"/>
      <c r="LYM13" s="176"/>
      <c r="LYN13" s="176"/>
      <c r="LYO13" s="176"/>
      <c r="LYP13" s="176"/>
      <c r="LYQ13" s="176"/>
      <c r="LYR13" s="176"/>
      <c r="LYS13" s="176"/>
      <c r="LYT13" s="176"/>
      <c r="LYU13" s="176"/>
      <c r="LYV13" s="176"/>
      <c r="LYW13" s="176"/>
      <c r="LYX13" s="176"/>
      <c r="LYY13" s="176"/>
      <c r="LYZ13" s="176"/>
      <c r="LZA13" s="176"/>
      <c r="LZB13" s="176"/>
      <c r="LZC13" s="176"/>
      <c r="LZD13" s="176"/>
      <c r="LZE13" s="176"/>
      <c r="LZF13" s="176"/>
      <c r="LZG13" s="176"/>
      <c r="LZH13" s="176"/>
      <c r="LZI13" s="176"/>
      <c r="LZJ13" s="176"/>
      <c r="LZK13" s="176"/>
      <c r="LZL13" s="176"/>
      <c r="LZM13" s="176"/>
      <c r="LZN13" s="176"/>
      <c r="LZO13" s="176"/>
      <c r="LZP13" s="176"/>
      <c r="LZQ13" s="176"/>
      <c r="LZR13" s="176"/>
      <c r="LZS13" s="176"/>
      <c r="LZT13" s="176"/>
      <c r="LZU13" s="176"/>
      <c r="LZV13" s="176"/>
      <c r="LZW13" s="176"/>
      <c r="LZX13" s="176"/>
      <c r="LZY13" s="176"/>
      <c r="LZZ13" s="176"/>
      <c r="MAA13" s="176"/>
      <c r="MAB13" s="176"/>
      <c r="MAC13" s="176"/>
      <c r="MAD13" s="176"/>
      <c r="MAE13" s="176"/>
      <c r="MAF13" s="176"/>
      <c r="MAG13" s="176"/>
      <c r="MAH13" s="176"/>
      <c r="MAI13" s="176"/>
      <c r="MAJ13" s="176"/>
      <c r="MAK13" s="176"/>
      <c r="MAL13" s="176"/>
      <c r="MAM13" s="176"/>
      <c r="MAN13" s="176"/>
      <c r="MAO13" s="176"/>
      <c r="MAP13" s="176"/>
      <c r="MAQ13" s="176"/>
      <c r="MAR13" s="176"/>
      <c r="MAS13" s="176"/>
      <c r="MAT13" s="176"/>
      <c r="MAU13" s="176"/>
      <c r="MAV13" s="176"/>
      <c r="MAW13" s="176"/>
      <c r="MAX13" s="176"/>
      <c r="MAY13" s="176"/>
      <c r="MAZ13" s="176"/>
      <c r="MBA13" s="176"/>
      <c r="MBB13" s="176"/>
      <c r="MBC13" s="176"/>
      <c r="MBD13" s="176"/>
      <c r="MBE13" s="176"/>
      <c r="MBF13" s="176"/>
      <c r="MBG13" s="176"/>
      <c r="MBH13" s="176"/>
      <c r="MBI13" s="176"/>
      <c r="MBJ13" s="176"/>
      <c r="MBK13" s="176"/>
      <c r="MBL13" s="176"/>
      <c r="MBM13" s="176"/>
      <c r="MBN13" s="176"/>
      <c r="MBO13" s="176"/>
      <c r="MBP13" s="176"/>
      <c r="MBQ13" s="176"/>
      <c r="MBR13" s="176"/>
      <c r="MBS13" s="176"/>
      <c r="MBT13" s="176"/>
      <c r="MBU13" s="176"/>
      <c r="MBV13" s="176"/>
      <c r="MBW13" s="176"/>
      <c r="MBX13" s="176"/>
      <c r="MBY13" s="176"/>
      <c r="MBZ13" s="176"/>
      <c r="MCA13" s="176"/>
      <c r="MCB13" s="176"/>
      <c r="MCC13" s="176"/>
      <c r="MCD13" s="176"/>
      <c r="MCE13" s="176"/>
      <c r="MCF13" s="176"/>
      <c r="MCG13" s="176"/>
      <c r="MCH13" s="176"/>
      <c r="MCI13" s="176"/>
      <c r="MCJ13" s="176"/>
      <c r="MCK13" s="176"/>
      <c r="MCL13" s="176"/>
      <c r="MCM13" s="176"/>
      <c r="MCN13" s="176"/>
      <c r="MCO13" s="176"/>
      <c r="MCP13" s="176"/>
      <c r="MCQ13" s="176"/>
      <c r="MCR13" s="176"/>
      <c r="MCS13" s="176"/>
      <c r="MCT13" s="176"/>
      <c r="MCU13" s="176"/>
      <c r="MCV13" s="176"/>
      <c r="MCW13" s="176"/>
      <c r="MCX13" s="176"/>
      <c r="MCY13" s="176"/>
      <c r="MCZ13" s="176"/>
      <c r="MDA13" s="176"/>
      <c r="MDB13" s="176"/>
      <c r="MDC13" s="176"/>
      <c r="MDD13" s="176"/>
      <c r="MDE13" s="176"/>
      <c r="MDF13" s="176"/>
      <c r="MDG13" s="176"/>
      <c r="MDH13" s="176"/>
      <c r="MDI13" s="176"/>
      <c r="MDJ13" s="176"/>
      <c r="MDK13" s="176"/>
      <c r="MDL13" s="176"/>
      <c r="MDM13" s="176"/>
      <c r="MDN13" s="176"/>
      <c r="MDO13" s="176"/>
      <c r="MDP13" s="176"/>
      <c r="MDQ13" s="176"/>
      <c r="MDR13" s="176"/>
      <c r="MDS13" s="176"/>
      <c r="MDT13" s="176"/>
      <c r="MDU13" s="176"/>
      <c r="MDV13" s="176"/>
      <c r="MDW13" s="176"/>
      <c r="MDX13" s="176"/>
      <c r="MDY13" s="176"/>
      <c r="MDZ13" s="176"/>
      <c r="MEA13" s="176"/>
      <c r="MEB13" s="176"/>
      <c r="MEC13" s="176"/>
      <c r="MED13" s="176"/>
      <c r="MEE13" s="176"/>
      <c r="MEF13" s="176"/>
      <c r="MEG13" s="176"/>
      <c r="MEH13" s="176"/>
      <c r="MEI13" s="176"/>
      <c r="MEJ13" s="176"/>
      <c r="MEK13" s="176"/>
      <c r="MEL13" s="176"/>
      <c r="MEM13" s="176"/>
      <c r="MEN13" s="176"/>
      <c r="MEO13" s="176"/>
      <c r="MEP13" s="176"/>
      <c r="MEQ13" s="176"/>
      <c r="MER13" s="176"/>
      <c r="MES13" s="176"/>
      <c r="MET13" s="176"/>
      <c r="MEU13" s="176"/>
      <c r="MEV13" s="176"/>
      <c r="MEW13" s="176"/>
      <c r="MEX13" s="176"/>
      <c r="MEY13" s="176"/>
      <c r="MEZ13" s="176"/>
      <c r="MFA13" s="176"/>
      <c r="MFB13" s="176"/>
      <c r="MFC13" s="176"/>
      <c r="MFD13" s="176"/>
      <c r="MFE13" s="176"/>
      <c r="MFF13" s="176"/>
      <c r="MFG13" s="176"/>
      <c r="MFH13" s="176"/>
      <c r="MFI13" s="176"/>
      <c r="MFJ13" s="176"/>
      <c r="MFK13" s="176"/>
      <c r="MFL13" s="176"/>
      <c r="MFM13" s="176"/>
      <c r="MFN13" s="176"/>
      <c r="MFO13" s="176"/>
      <c r="MFP13" s="176"/>
      <c r="MFQ13" s="176"/>
      <c r="MFR13" s="176"/>
      <c r="MFS13" s="176"/>
      <c r="MFT13" s="176"/>
      <c r="MFU13" s="176"/>
      <c r="MFV13" s="176"/>
      <c r="MFW13" s="176"/>
      <c r="MFX13" s="176"/>
      <c r="MFY13" s="176"/>
      <c r="MFZ13" s="176"/>
      <c r="MGA13" s="176"/>
      <c r="MGB13" s="176"/>
      <c r="MGC13" s="176"/>
      <c r="MGD13" s="176"/>
      <c r="MGE13" s="176"/>
      <c r="MGF13" s="176"/>
      <c r="MGG13" s="176"/>
      <c r="MGH13" s="176"/>
      <c r="MGI13" s="176"/>
      <c r="MGJ13" s="176"/>
      <c r="MGK13" s="176"/>
      <c r="MGL13" s="176"/>
      <c r="MGM13" s="176"/>
      <c r="MGN13" s="176"/>
      <c r="MGO13" s="176"/>
      <c r="MGP13" s="176"/>
      <c r="MGQ13" s="176"/>
      <c r="MGR13" s="176"/>
      <c r="MGS13" s="176"/>
      <c r="MGT13" s="176"/>
      <c r="MGU13" s="176"/>
      <c r="MGV13" s="176"/>
      <c r="MGW13" s="176"/>
      <c r="MGX13" s="176"/>
      <c r="MGY13" s="176"/>
      <c r="MGZ13" s="176"/>
      <c r="MHA13" s="176"/>
      <c r="MHB13" s="176"/>
      <c r="MHC13" s="176"/>
      <c r="MHD13" s="176"/>
      <c r="MHE13" s="176"/>
      <c r="MHF13" s="176"/>
      <c r="MHG13" s="176"/>
      <c r="MHH13" s="176"/>
      <c r="MHI13" s="176"/>
      <c r="MHJ13" s="176"/>
      <c r="MHK13" s="176"/>
      <c r="MHL13" s="176"/>
      <c r="MHM13" s="176"/>
      <c r="MHN13" s="176"/>
      <c r="MHO13" s="176"/>
      <c r="MHP13" s="176"/>
      <c r="MHQ13" s="176"/>
      <c r="MHR13" s="176"/>
      <c r="MHS13" s="176"/>
      <c r="MHT13" s="176"/>
      <c r="MHU13" s="176"/>
      <c r="MHV13" s="176"/>
      <c r="MHW13" s="176"/>
      <c r="MHX13" s="176"/>
      <c r="MHY13" s="176"/>
      <c r="MHZ13" s="176"/>
      <c r="MIA13" s="176"/>
      <c r="MIB13" s="176"/>
      <c r="MIC13" s="176"/>
      <c r="MID13" s="176"/>
      <c r="MIE13" s="176"/>
      <c r="MIF13" s="176"/>
      <c r="MIG13" s="176"/>
      <c r="MIH13" s="176"/>
      <c r="MII13" s="176"/>
      <c r="MIJ13" s="176"/>
      <c r="MIK13" s="176"/>
      <c r="MIL13" s="176"/>
      <c r="MIM13" s="176"/>
      <c r="MIN13" s="176"/>
      <c r="MIO13" s="176"/>
      <c r="MIP13" s="176"/>
      <c r="MIQ13" s="176"/>
      <c r="MIR13" s="176"/>
      <c r="MIS13" s="176"/>
      <c r="MIT13" s="176"/>
      <c r="MIU13" s="176"/>
      <c r="MIV13" s="176"/>
      <c r="MIW13" s="176"/>
      <c r="MIX13" s="176"/>
      <c r="MIY13" s="176"/>
      <c r="MIZ13" s="176"/>
      <c r="MJA13" s="176"/>
      <c r="MJB13" s="176"/>
      <c r="MJC13" s="176"/>
      <c r="MJD13" s="176"/>
      <c r="MJE13" s="176"/>
      <c r="MJF13" s="176"/>
      <c r="MJG13" s="176"/>
      <c r="MJH13" s="176"/>
      <c r="MJI13" s="176"/>
      <c r="MJJ13" s="176"/>
      <c r="MJK13" s="176"/>
      <c r="MJL13" s="176"/>
      <c r="MJM13" s="176"/>
      <c r="MJN13" s="176"/>
      <c r="MJO13" s="176"/>
      <c r="MJP13" s="176"/>
      <c r="MJQ13" s="176"/>
      <c r="MJR13" s="176"/>
      <c r="MJS13" s="176"/>
      <c r="MJT13" s="176"/>
      <c r="MJU13" s="176"/>
      <c r="MJV13" s="176"/>
      <c r="MJW13" s="176"/>
      <c r="MJX13" s="176"/>
      <c r="MJY13" s="176"/>
      <c r="MJZ13" s="176"/>
      <c r="MKA13" s="176"/>
      <c r="MKB13" s="176"/>
      <c r="MKC13" s="176"/>
      <c r="MKD13" s="176"/>
      <c r="MKE13" s="176"/>
      <c r="MKF13" s="176"/>
      <c r="MKG13" s="176"/>
      <c r="MKH13" s="176"/>
      <c r="MKI13" s="176"/>
      <c r="MKJ13" s="176"/>
      <c r="MKK13" s="176"/>
      <c r="MKL13" s="176"/>
      <c r="MKM13" s="176"/>
      <c r="MKN13" s="176"/>
      <c r="MKO13" s="176"/>
      <c r="MKP13" s="176"/>
      <c r="MKQ13" s="176"/>
      <c r="MKR13" s="176"/>
      <c r="MKS13" s="176"/>
      <c r="MKT13" s="176"/>
      <c r="MKU13" s="176"/>
      <c r="MKV13" s="176"/>
      <c r="MKW13" s="176"/>
      <c r="MKX13" s="176"/>
      <c r="MKY13" s="176"/>
      <c r="MKZ13" s="176"/>
      <c r="MLA13" s="176"/>
      <c r="MLB13" s="176"/>
      <c r="MLC13" s="176"/>
      <c r="MLD13" s="176"/>
      <c r="MLE13" s="176"/>
      <c r="MLF13" s="176"/>
      <c r="MLG13" s="176"/>
      <c r="MLH13" s="176"/>
      <c r="MLI13" s="176"/>
      <c r="MLJ13" s="176"/>
      <c r="MLK13" s="176"/>
      <c r="MLL13" s="176"/>
      <c r="MLM13" s="176"/>
      <c r="MLN13" s="176"/>
      <c r="MLO13" s="176"/>
      <c r="MLP13" s="176"/>
      <c r="MLQ13" s="176"/>
      <c r="MLR13" s="176"/>
      <c r="MLS13" s="176"/>
      <c r="MLT13" s="176"/>
      <c r="MLU13" s="176"/>
      <c r="MLV13" s="176"/>
      <c r="MLW13" s="176"/>
      <c r="MLX13" s="176"/>
      <c r="MLY13" s="176"/>
      <c r="MLZ13" s="176"/>
      <c r="MMA13" s="176"/>
      <c r="MMB13" s="176"/>
      <c r="MMC13" s="176"/>
      <c r="MMD13" s="176"/>
      <c r="MME13" s="176"/>
      <c r="MMF13" s="176"/>
      <c r="MMG13" s="176"/>
      <c r="MMH13" s="176"/>
      <c r="MMI13" s="176"/>
      <c r="MMJ13" s="176"/>
      <c r="MMK13" s="176"/>
      <c r="MML13" s="176"/>
      <c r="MMM13" s="176"/>
      <c r="MMN13" s="176"/>
      <c r="MMO13" s="176"/>
      <c r="MMP13" s="176"/>
      <c r="MMQ13" s="176"/>
      <c r="MMR13" s="176"/>
      <c r="MMS13" s="176"/>
      <c r="MMT13" s="176"/>
      <c r="MMU13" s="176"/>
      <c r="MMV13" s="176"/>
      <c r="MMW13" s="176"/>
      <c r="MMX13" s="176"/>
      <c r="MMY13" s="176"/>
      <c r="MMZ13" s="176"/>
      <c r="MNA13" s="176"/>
      <c r="MNB13" s="176"/>
      <c r="MNC13" s="176"/>
      <c r="MND13" s="176"/>
      <c r="MNE13" s="176"/>
      <c r="MNF13" s="176"/>
      <c r="MNG13" s="176"/>
      <c r="MNH13" s="176"/>
      <c r="MNI13" s="176"/>
      <c r="MNJ13" s="176"/>
      <c r="MNK13" s="176"/>
      <c r="MNL13" s="176"/>
      <c r="MNM13" s="176"/>
      <c r="MNN13" s="176"/>
      <c r="MNO13" s="176"/>
      <c r="MNP13" s="176"/>
      <c r="MNQ13" s="176"/>
      <c r="MNR13" s="176"/>
      <c r="MNS13" s="176"/>
      <c r="MNT13" s="176"/>
      <c r="MNU13" s="176"/>
      <c r="MNV13" s="176"/>
      <c r="MNW13" s="176"/>
      <c r="MNX13" s="176"/>
      <c r="MNY13" s="176"/>
      <c r="MNZ13" s="176"/>
      <c r="MOA13" s="176"/>
      <c r="MOB13" s="176"/>
      <c r="MOC13" s="176"/>
      <c r="MOD13" s="176"/>
      <c r="MOE13" s="176"/>
      <c r="MOF13" s="176"/>
      <c r="MOG13" s="176"/>
      <c r="MOH13" s="176"/>
      <c r="MOI13" s="176"/>
      <c r="MOJ13" s="176"/>
      <c r="MOK13" s="176"/>
      <c r="MOL13" s="176"/>
      <c r="MOM13" s="176"/>
      <c r="MON13" s="176"/>
      <c r="MOO13" s="176"/>
      <c r="MOP13" s="176"/>
      <c r="MOQ13" s="176"/>
      <c r="MOR13" s="176"/>
      <c r="MOS13" s="176"/>
      <c r="MOT13" s="176"/>
      <c r="MOU13" s="176"/>
      <c r="MOV13" s="176"/>
      <c r="MOW13" s="176"/>
      <c r="MOX13" s="176"/>
      <c r="MOY13" s="176"/>
      <c r="MOZ13" s="176"/>
      <c r="MPA13" s="176"/>
      <c r="MPB13" s="176"/>
      <c r="MPC13" s="176"/>
      <c r="MPD13" s="176"/>
      <c r="MPE13" s="176"/>
      <c r="MPF13" s="176"/>
      <c r="MPG13" s="176"/>
      <c r="MPH13" s="176"/>
      <c r="MPI13" s="176"/>
      <c r="MPJ13" s="176"/>
      <c r="MPK13" s="176"/>
      <c r="MPL13" s="176"/>
      <c r="MPM13" s="176"/>
      <c r="MPN13" s="176"/>
      <c r="MPO13" s="176"/>
      <c r="MPP13" s="176"/>
      <c r="MPQ13" s="176"/>
      <c r="MPR13" s="176"/>
      <c r="MPS13" s="176"/>
      <c r="MPT13" s="176"/>
      <c r="MPU13" s="176"/>
      <c r="MPV13" s="176"/>
      <c r="MPW13" s="176"/>
      <c r="MPX13" s="176"/>
      <c r="MPY13" s="176"/>
      <c r="MPZ13" s="176"/>
      <c r="MQA13" s="176"/>
      <c r="MQB13" s="176"/>
      <c r="MQC13" s="176"/>
      <c r="MQD13" s="176"/>
      <c r="MQE13" s="176"/>
      <c r="MQF13" s="176"/>
      <c r="MQG13" s="176"/>
      <c r="MQH13" s="176"/>
      <c r="MQI13" s="176"/>
      <c r="MQJ13" s="176"/>
      <c r="MQK13" s="176"/>
      <c r="MQL13" s="176"/>
      <c r="MQM13" s="176"/>
      <c r="MQN13" s="176"/>
      <c r="MQO13" s="176"/>
      <c r="MQP13" s="176"/>
      <c r="MQQ13" s="176"/>
      <c r="MQR13" s="176"/>
      <c r="MQS13" s="176"/>
      <c r="MQT13" s="176"/>
      <c r="MQU13" s="176"/>
      <c r="MQV13" s="176"/>
      <c r="MQW13" s="176"/>
      <c r="MQX13" s="176"/>
      <c r="MQY13" s="176"/>
      <c r="MQZ13" s="176"/>
      <c r="MRA13" s="176"/>
      <c r="MRB13" s="176"/>
      <c r="MRC13" s="176"/>
      <c r="MRD13" s="176"/>
      <c r="MRE13" s="176"/>
      <c r="MRF13" s="176"/>
      <c r="MRG13" s="176"/>
      <c r="MRH13" s="176"/>
      <c r="MRI13" s="176"/>
      <c r="MRJ13" s="176"/>
      <c r="MRK13" s="176"/>
      <c r="MRL13" s="176"/>
      <c r="MRM13" s="176"/>
      <c r="MRN13" s="176"/>
      <c r="MRO13" s="176"/>
      <c r="MRP13" s="176"/>
      <c r="MRQ13" s="176"/>
      <c r="MRR13" s="176"/>
      <c r="MRS13" s="176"/>
      <c r="MRT13" s="176"/>
      <c r="MRU13" s="176"/>
      <c r="MRV13" s="176"/>
      <c r="MRW13" s="176"/>
      <c r="MRX13" s="176"/>
      <c r="MRY13" s="176"/>
      <c r="MRZ13" s="176"/>
      <c r="MSA13" s="176"/>
      <c r="MSB13" s="176"/>
      <c r="MSC13" s="176"/>
      <c r="MSD13" s="176"/>
      <c r="MSE13" s="176"/>
      <c r="MSF13" s="176"/>
      <c r="MSG13" s="176"/>
      <c r="MSH13" s="176"/>
      <c r="MSI13" s="176"/>
      <c r="MSJ13" s="176"/>
      <c r="MSK13" s="176"/>
      <c r="MSL13" s="176"/>
      <c r="MSM13" s="176"/>
      <c r="MSN13" s="176"/>
      <c r="MSO13" s="176"/>
      <c r="MSP13" s="176"/>
      <c r="MSQ13" s="176"/>
      <c r="MSR13" s="176"/>
      <c r="MSS13" s="176"/>
      <c r="MST13" s="176"/>
      <c r="MSU13" s="176"/>
      <c r="MSV13" s="176"/>
      <c r="MSW13" s="176"/>
      <c r="MSX13" s="176"/>
      <c r="MSY13" s="176"/>
      <c r="MSZ13" s="176"/>
      <c r="MTA13" s="176"/>
      <c r="MTB13" s="176"/>
      <c r="MTC13" s="176"/>
      <c r="MTD13" s="176"/>
      <c r="MTE13" s="176"/>
      <c r="MTF13" s="176"/>
      <c r="MTG13" s="176"/>
      <c r="MTH13" s="176"/>
      <c r="MTI13" s="176"/>
      <c r="MTJ13" s="176"/>
      <c r="MTK13" s="176"/>
      <c r="MTL13" s="176"/>
      <c r="MTM13" s="176"/>
      <c r="MTN13" s="176"/>
      <c r="MTO13" s="176"/>
      <c r="MTP13" s="176"/>
      <c r="MTQ13" s="176"/>
      <c r="MTR13" s="176"/>
      <c r="MTS13" s="176"/>
      <c r="MTT13" s="176"/>
      <c r="MTU13" s="176"/>
      <c r="MTV13" s="176"/>
      <c r="MTW13" s="176"/>
      <c r="MTX13" s="176"/>
      <c r="MTY13" s="176"/>
      <c r="MTZ13" s="176"/>
      <c r="MUA13" s="176"/>
      <c r="MUB13" s="176"/>
      <c r="MUC13" s="176"/>
      <c r="MUD13" s="176"/>
      <c r="MUE13" s="176"/>
      <c r="MUF13" s="176"/>
      <c r="MUG13" s="176"/>
      <c r="MUH13" s="176"/>
      <c r="MUI13" s="176"/>
      <c r="MUJ13" s="176"/>
      <c r="MUK13" s="176"/>
      <c r="MUL13" s="176"/>
      <c r="MUM13" s="176"/>
      <c r="MUN13" s="176"/>
      <c r="MUO13" s="176"/>
      <c r="MUP13" s="176"/>
      <c r="MUQ13" s="176"/>
      <c r="MUR13" s="176"/>
      <c r="MUS13" s="176"/>
      <c r="MUT13" s="176"/>
      <c r="MUU13" s="176"/>
      <c r="MUV13" s="176"/>
      <c r="MUW13" s="176"/>
      <c r="MUX13" s="176"/>
      <c r="MUY13" s="176"/>
      <c r="MUZ13" s="176"/>
      <c r="MVA13" s="176"/>
      <c r="MVB13" s="176"/>
      <c r="MVC13" s="176"/>
      <c r="MVD13" s="176"/>
      <c r="MVE13" s="176"/>
      <c r="MVF13" s="176"/>
      <c r="MVG13" s="176"/>
      <c r="MVH13" s="176"/>
      <c r="MVI13" s="176"/>
      <c r="MVJ13" s="176"/>
      <c r="MVK13" s="176"/>
      <c r="MVL13" s="176"/>
      <c r="MVM13" s="176"/>
      <c r="MVN13" s="176"/>
      <c r="MVO13" s="176"/>
      <c r="MVP13" s="176"/>
      <c r="MVQ13" s="176"/>
      <c r="MVR13" s="176"/>
      <c r="MVS13" s="176"/>
      <c r="MVT13" s="176"/>
      <c r="MVU13" s="176"/>
      <c r="MVV13" s="176"/>
      <c r="MVW13" s="176"/>
      <c r="MVX13" s="176"/>
      <c r="MVY13" s="176"/>
      <c r="MVZ13" s="176"/>
      <c r="MWA13" s="176"/>
      <c r="MWB13" s="176"/>
      <c r="MWC13" s="176"/>
      <c r="MWD13" s="176"/>
      <c r="MWE13" s="176"/>
      <c r="MWF13" s="176"/>
      <c r="MWG13" s="176"/>
      <c r="MWH13" s="176"/>
      <c r="MWI13" s="176"/>
      <c r="MWJ13" s="176"/>
      <c r="MWK13" s="176"/>
      <c r="MWL13" s="176"/>
      <c r="MWM13" s="176"/>
      <c r="MWN13" s="176"/>
      <c r="MWO13" s="176"/>
      <c r="MWP13" s="176"/>
      <c r="MWQ13" s="176"/>
      <c r="MWR13" s="176"/>
      <c r="MWS13" s="176"/>
      <c r="MWT13" s="176"/>
      <c r="MWU13" s="176"/>
      <c r="MWV13" s="176"/>
      <c r="MWW13" s="176"/>
      <c r="MWX13" s="176"/>
      <c r="MWY13" s="176"/>
      <c r="MWZ13" s="176"/>
      <c r="MXA13" s="176"/>
      <c r="MXB13" s="176"/>
      <c r="MXC13" s="176"/>
      <c r="MXD13" s="176"/>
      <c r="MXE13" s="176"/>
      <c r="MXF13" s="176"/>
      <c r="MXG13" s="176"/>
      <c r="MXH13" s="176"/>
      <c r="MXI13" s="176"/>
      <c r="MXJ13" s="176"/>
      <c r="MXK13" s="176"/>
      <c r="MXL13" s="176"/>
      <c r="MXM13" s="176"/>
      <c r="MXN13" s="176"/>
      <c r="MXO13" s="176"/>
      <c r="MXP13" s="176"/>
      <c r="MXQ13" s="176"/>
      <c r="MXR13" s="176"/>
      <c r="MXS13" s="176"/>
      <c r="MXT13" s="176"/>
      <c r="MXU13" s="176"/>
      <c r="MXV13" s="176"/>
      <c r="MXW13" s="176"/>
      <c r="MXX13" s="176"/>
      <c r="MXY13" s="176"/>
      <c r="MXZ13" s="176"/>
      <c r="MYA13" s="176"/>
      <c r="MYB13" s="176"/>
      <c r="MYC13" s="176"/>
      <c r="MYD13" s="176"/>
      <c r="MYE13" s="176"/>
      <c r="MYF13" s="176"/>
      <c r="MYG13" s="176"/>
      <c r="MYH13" s="176"/>
      <c r="MYI13" s="176"/>
      <c r="MYJ13" s="176"/>
      <c r="MYK13" s="176"/>
      <c r="MYL13" s="176"/>
      <c r="MYM13" s="176"/>
      <c r="MYN13" s="176"/>
      <c r="MYO13" s="176"/>
      <c r="MYP13" s="176"/>
      <c r="MYQ13" s="176"/>
      <c r="MYR13" s="176"/>
      <c r="MYS13" s="176"/>
      <c r="MYT13" s="176"/>
      <c r="MYU13" s="176"/>
      <c r="MYV13" s="176"/>
      <c r="MYW13" s="176"/>
      <c r="MYX13" s="176"/>
      <c r="MYY13" s="176"/>
      <c r="MYZ13" s="176"/>
      <c r="MZA13" s="176"/>
      <c r="MZB13" s="176"/>
      <c r="MZC13" s="176"/>
      <c r="MZD13" s="176"/>
      <c r="MZE13" s="176"/>
      <c r="MZF13" s="176"/>
      <c r="MZG13" s="176"/>
      <c r="MZH13" s="176"/>
      <c r="MZI13" s="176"/>
      <c r="MZJ13" s="176"/>
      <c r="MZK13" s="176"/>
      <c r="MZL13" s="176"/>
      <c r="MZM13" s="176"/>
      <c r="MZN13" s="176"/>
      <c r="MZO13" s="176"/>
      <c r="MZP13" s="176"/>
      <c r="MZQ13" s="176"/>
      <c r="MZR13" s="176"/>
      <c r="MZS13" s="176"/>
      <c r="MZT13" s="176"/>
      <c r="MZU13" s="176"/>
      <c r="MZV13" s="176"/>
      <c r="MZW13" s="176"/>
      <c r="MZX13" s="176"/>
      <c r="MZY13" s="176"/>
      <c r="MZZ13" s="176"/>
      <c r="NAA13" s="176"/>
      <c r="NAB13" s="176"/>
      <c r="NAC13" s="176"/>
      <c r="NAD13" s="176"/>
      <c r="NAE13" s="176"/>
      <c r="NAF13" s="176"/>
      <c r="NAG13" s="176"/>
      <c r="NAH13" s="176"/>
      <c r="NAI13" s="176"/>
      <c r="NAJ13" s="176"/>
      <c r="NAK13" s="176"/>
      <c r="NAL13" s="176"/>
      <c r="NAM13" s="176"/>
      <c r="NAN13" s="176"/>
      <c r="NAO13" s="176"/>
      <c r="NAP13" s="176"/>
      <c r="NAQ13" s="176"/>
      <c r="NAR13" s="176"/>
      <c r="NAS13" s="176"/>
      <c r="NAT13" s="176"/>
      <c r="NAU13" s="176"/>
      <c r="NAV13" s="176"/>
      <c r="NAW13" s="176"/>
      <c r="NAX13" s="176"/>
      <c r="NAY13" s="176"/>
      <c r="NAZ13" s="176"/>
      <c r="NBA13" s="176"/>
      <c r="NBB13" s="176"/>
      <c r="NBC13" s="176"/>
      <c r="NBD13" s="176"/>
      <c r="NBE13" s="176"/>
      <c r="NBF13" s="176"/>
      <c r="NBG13" s="176"/>
      <c r="NBH13" s="176"/>
      <c r="NBI13" s="176"/>
      <c r="NBJ13" s="176"/>
      <c r="NBK13" s="176"/>
      <c r="NBL13" s="176"/>
      <c r="NBM13" s="176"/>
      <c r="NBN13" s="176"/>
      <c r="NBO13" s="176"/>
      <c r="NBP13" s="176"/>
      <c r="NBQ13" s="176"/>
      <c r="NBR13" s="176"/>
      <c r="NBS13" s="176"/>
      <c r="NBT13" s="176"/>
      <c r="NBU13" s="176"/>
      <c r="NBV13" s="176"/>
      <c r="NBW13" s="176"/>
      <c r="NBX13" s="176"/>
      <c r="NBY13" s="176"/>
      <c r="NBZ13" s="176"/>
      <c r="NCA13" s="176"/>
      <c r="NCB13" s="176"/>
      <c r="NCC13" s="176"/>
      <c r="NCD13" s="176"/>
      <c r="NCE13" s="176"/>
      <c r="NCF13" s="176"/>
      <c r="NCG13" s="176"/>
      <c r="NCH13" s="176"/>
      <c r="NCI13" s="176"/>
      <c r="NCJ13" s="176"/>
      <c r="NCK13" s="176"/>
      <c r="NCL13" s="176"/>
      <c r="NCM13" s="176"/>
      <c r="NCN13" s="176"/>
      <c r="NCO13" s="176"/>
      <c r="NCP13" s="176"/>
      <c r="NCQ13" s="176"/>
      <c r="NCR13" s="176"/>
      <c r="NCS13" s="176"/>
      <c r="NCT13" s="176"/>
      <c r="NCU13" s="176"/>
      <c r="NCV13" s="176"/>
      <c r="NCW13" s="176"/>
      <c r="NCX13" s="176"/>
      <c r="NCY13" s="176"/>
      <c r="NCZ13" s="176"/>
      <c r="NDA13" s="176"/>
      <c r="NDB13" s="176"/>
      <c r="NDC13" s="176"/>
      <c r="NDD13" s="176"/>
      <c r="NDE13" s="176"/>
      <c r="NDF13" s="176"/>
      <c r="NDG13" s="176"/>
      <c r="NDH13" s="176"/>
      <c r="NDI13" s="176"/>
      <c r="NDJ13" s="176"/>
      <c r="NDK13" s="176"/>
      <c r="NDL13" s="176"/>
      <c r="NDM13" s="176"/>
      <c r="NDN13" s="176"/>
      <c r="NDO13" s="176"/>
      <c r="NDP13" s="176"/>
      <c r="NDQ13" s="176"/>
      <c r="NDR13" s="176"/>
      <c r="NDS13" s="176"/>
      <c r="NDT13" s="176"/>
      <c r="NDU13" s="176"/>
      <c r="NDV13" s="176"/>
      <c r="NDW13" s="176"/>
      <c r="NDX13" s="176"/>
      <c r="NDY13" s="176"/>
      <c r="NDZ13" s="176"/>
      <c r="NEA13" s="176"/>
      <c r="NEB13" s="176"/>
      <c r="NEC13" s="176"/>
      <c r="NED13" s="176"/>
      <c r="NEE13" s="176"/>
      <c r="NEF13" s="176"/>
      <c r="NEG13" s="176"/>
      <c r="NEH13" s="176"/>
      <c r="NEI13" s="176"/>
      <c r="NEJ13" s="176"/>
      <c r="NEK13" s="176"/>
      <c r="NEL13" s="176"/>
      <c r="NEM13" s="176"/>
      <c r="NEN13" s="176"/>
      <c r="NEO13" s="176"/>
      <c r="NEP13" s="176"/>
      <c r="NEQ13" s="176"/>
      <c r="NER13" s="176"/>
      <c r="NES13" s="176"/>
      <c r="NET13" s="176"/>
      <c r="NEU13" s="176"/>
      <c r="NEV13" s="176"/>
      <c r="NEW13" s="176"/>
      <c r="NEX13" s="176"/>
      <c r="NEY13" s="176"/>
      <c r="NEZ13" s="176"/>
      <c r="NFA13" s="176"/>
      <c r="NFB13" s="176"/>
      <c r="NFC13" s="176"/>
      <c r="NFD13" s="176"/>
      <c r="NFE13" s="176"/>
      <c r="NFF13" s="176"/>
      <c r="NFG13" s="176"/>
      <c r="NFH13" s="176"/>
      <c r="NFI13" s="176"/>
      <c r="NFJ13" s="176"/>
      <c r="NFK13" s="176"/>
      <c r="NFL13" s="176"/>
      <c r="NFM13" s="176"/>
      <c r="NFN13" s="176"/>
      <c r="NFO13" s="176"/>
      <c r="NFP13" s="176"/>
      <c r="NFQ13" s="176"/>
      <c r="NFR13" s="176"/>
      <c r="NFS13" s="176"/>
      <c r="NFT13" s="176"/>
      <c r="NFU13" s="176"/>
      <c r="NFV13" s="176"/>
      <c r="NFW13" s="176"/>
      <c r="NFX13" s="176"/>
      <c r="NFY13" s="176"/>
      <c r="NFZ13" s="176"/>
      <c r="NGA13" s="176"/>
      <c r="NGB13" s="176"/>
      <c r="NGC13" s="176"/>
      <c r="NGD13" s="176"/>
      <c r="NGE13" s="176"/>
      <c r="NGF13" s="176"/>
      <c r="NGG13" s="176"/>
      <c r="NGH13" s="176"/>
      <c r="NGI13" s="176"/>
      <c r="NGJ13" s="176"/>
      <c r="NGK13" s="176"/>
      <c r="NGL13" s="176"/>
      <c r="NGM13" s="176"/>
      <c r="NGN13" s="176"/>
      <c r="NGO13" s="176"/>
      <c r="NGP13" s="176"/>
      <c r="NGQ13" s="176"/>
      <c r="NGR13" s="176"/>
      <c r="NGS13" s="176"/>
      <c r="NGT13" s="176"/>
      <c r="NGU13" s="176"/>
      <c r="NGV13" s="176"/>
      <c r="NGW13" s="176"/>
      <c r="NGX13" s="176"/>
      <c r="NGY13" s="176"/>
      <c r="NGZ13" s="176"/>
      <c r="NHA13" s="176"/>
      <c r="NHB13" s="176"/>
      <c r="NHC13" s="176"/>
      <c r="NHD13" s="176"/>
      <c r="NHE13" s="176"/>
      <c r="NHF13" s="176"/>
      <c r="NHG13" s="176"/>
      <c r="NHH13" s="176"/>
      <c r="NHI13" s="176"/>
      <c r="NHJ13" s="176"/>
      <c r="NHK13" s="176"/>
      <c r="NHL13" s="176"/>
      <c r="NHM13" s="176"/>
      <c r="NHN13" s="176"/>
      <c r="NHO13" s="176"/>
      <c r="NHP13" s="176"/>
      <c r="NHQ13" s="176"/>
      <c r="NHR13" s="176"/>
      <c r="NHS13" s="176"/>
      <c r="NHT13" s="176"/>
      <c r="NHU13" s="176"/>
      <c r="NHV13" s="176"/>
      <c r="NHW13" s="176"/>
      <c r="NHX13" s="176"/>
      <c r="NHY13" s="176"/>
      <c r="NHZ13" s="176"/>
      <c r="NIA13" s="176"/>
      <c r="NIB13" s="176"/>
      <c r="NIC13" s="176"/>
      <c r="NID13" s="176"/>
      <c r="NIE13" s="176"/>
      <c r="NIF13" s="176"/>
      <c r="NIG13" s="176"/>
      <c r="NIH13" s="176"/>
      <c r="NII13" s="176"/>
      <c r="NIJ13" s="176"/>
      <c r="NIK13" s="176"/>
      <c r="NIL13" s="176"/>
      <c r="NIM13" s="176"/>
      <c r="NIN13" s="176"/>
      <c r="NIO13" s="176"/>
      <c r="NIP13" s="176"/>
      <c r="NIQ13" s="176"/>
      <c r="NIR13" s="176"/>
      <c r="NIS13" s="176"/>
      <c r="NIT13" s="176"/>
      <c r="NIU13" s="176"/>
      <c r="NIV13" s="176"/>
      <c r="NIW13" s="176"/>
      <c r="NIX13" s="176"/>
      <c r="NIY13" s="176"/>
      <c r="NIZ13" s="176"/>
      <c r="NJA13" s="176"/>
      <c r="NJB13" s="176"/>
      <c r="NJC13" s="176"/>
      <c r="NJD13" s="176"/>
      <c r="NJE13" s="176"/>
      <c r="NJF13" s="176"/>
      <c r="NJG13" s="176"/>
      <c r="NJH13" s="176"/>
      <c r="NJI13" s="176"/>
      <c r="NJJ13" s="176"/>
      <c r="NJK13" s="176"/>
      <c r="NJL13" s="176"/>
      <c r="NJM13" s="176"/>
      <c r="NJN13" s="176"/>
      <c r="NJO13" s="176"/>
      <c r="NJP13" s="176"/>
      <c r="NJQ13" s="176"/>
      <c r="NJR13" s="176"/>
      <c r="NJS13" s="176"/>
      <c r="NJT13" s="176"/>
      <c r="NJU13" s="176"/>
      <c r="NJV13" s="176"/>
      <c r="NJW13" s="176"/>
      <c r="NJX13" s="176"/>
      <c r="NJY13" s="176"/>
      <c r="NJZ13" s="176"/>
      <c r="NKA13" s="176"/>
      <c r="NKB13" s="176"/>
      <c r="NKC13" s="176"/>
      <c r="NKD13" s="176"/>
      <c r="NKE13" s="176"/>
      <c r="NKF13" s="176"/>
      <c r="NKG13" s="176"/>
      <c r="NKH13" s="176"/>
      <c r="NKI13" s="176"/>
      <c r="NKJ13" s="176"/>
      <c r="NKK13" s="176"/>
      <c r="NKL13" s="176"/>
      <c r="NKM13" s="176"/>
      <c r="NKN13" s="176"/>
      <c r="NKO13" s="176"/>
      <c r="NKP13" s="176"/>
      <c r="NKQ13" s="176"/>
      <c r="NKR13" s="176"/>
      <c r="NKS13" s="176"/>
      <c r="NKT13" s="176"/>
      <c r="NKU13" s="176"/>
      <c r="NKV13" s="176"/>
      <c r="NKW13" s="176"/>
      <c r="NKX13" s="176"/>
      <c r="NKY13" s="176"/>
      <c r="NKZ13" s="176"/>
      <c r="NLA13" s="176"/>
      <c r="NLB13" s="176"/>
      <c r="NLC13" s="176"/>
      <c r="NLD13" s="176"/>
      <c r="NLE13" s="176"/>
      <c r="NLF13" s="176"/>
      <c r="NLG13" s="176"/>
      <c r="NLH13" s="176"/>
      <c r="NLI13" s="176"/>
      <c r="NLJ13" s="176"/>
      <c r="NLK13" s="176"/>
      <c r="NLL13" s="176"/>
      <c r="NLM13" s="176"/>
      <c r="NLN13" s="176"/>
      <c r="NLO13" s="176"/>
      <c r="NLP13" s="176"/>
      <c r="NLQ13" s="176"/>
      <c r="NLR13" s="176"/>
      <c r="NLS13" s="176"/>
      <c r="NLT13" s="176"/>
      <c r="NLU13" s="176"/>
      <c r="NLV13" s="176"/>
      <c r="NLW13" s="176"/>
      <c r="NLX13" s="176"/>
      <c r="NLY13" s="176"/>
      <c r="NLZ13" s="176"/>
      <c r="NMA13" s="176"/>
      <c r="NMB13" s="176"/>
      <c r="NMC13" s="176"/>
      <c r="NMD13" s="176"/>
      <c r="NME13" s="176"/>
      <c r="NMF13" s="176"/>
      <c r="NMG13" s="176"/>
      <c r="NMH13" s="176"/>
      <c r="NMI13" s="176"/>
      <c r="NMJ13" s="176"/>
      <c r="NMK13" s="176"/>
      <c r="NML13" s="176"/>
      <c r="NMM13" s="176"/>
      <c r="NMN13" s="176"/>
      <c r="NMO13" s="176"/>
      <c r="NMP13" s="176"/>
      <c r="NMQ13" s="176"/>
      <c r="NMR13" s="176"/>
      <c r="NMS13" s="176"/>
      <c r="NMT13" s="176"/>
      <c r="NMU13" s="176"/>
      <c r="NMV13" s="176"/>
      <c r="NMW13" s="176"/>
      <c r="NMX13" s="176"/>
      <c r="NMY13" s="176"/>
      <c r="NMZ13" s="176"/>
      <c r="NNA13" s="176"/>
      <c r="NNB13" s="176"/>
      <c r="NNC13" s="176"/>
      <c r="NND13" s="176"/>
      <c r="NNE13" s="176"/>
      <c r="NNF13" s="176"/>
      <c r="NNG13" s="176"/>
      <c r="NNH13" s="176"/>
      <c r="NNI13" s="176"/>
      <c r="NNJ13" s="176"/>
      <c r="NNK13" s="176"/>
      <c r="NNL13" s="176"/>
      <c r="NNM13" s="176"/>
      <c r="NNN13" s="176"/>
      <c r="NNO13" s="176"/>
      <c r="NNP13" s="176"/>
      <c r="NNQ13" s="176"/>
      <c r="NNR13" s="176"/>
      <c r="NNS13" s="176"/>
      <c r="NNT13" s="176"/>
      <c r="NNU13" s="176"/>
      <c r="NNV13" s="176"/>
      <c r="NNW13" s="176"/>
      <c r="NNX13" s="176"/>
      <c r="NNY13" s="176"/>
      <c r="NNZ13" s="176"/>
      <c r="NOA13" s="176"/>
      <c r="NOB13" s="176"/>
      <c r="NOC13" s="176"/>
      <c r="NOD13" s="176"/>
      <c r="NOE13" s="176"/>
      <c r="NOF13" s="176"/>
      <c r="NOG13" s="176"/>
      <c r="NOH13" s="176"/>
      <c r="NOI13" s="176"/>
      <c r="NOJ13" s="176"/>
      <c r="NOK13" s="176"/>
      <c r="NOL13" s="176"/>
      <c r="NOM13" s="176"/>
      <c r="NON13" s="176"/>
      <c r="NOO13" s="176"/>
      <c r="NOP13" s="176"/>
      <c r="NOQ13" s="176"/>
      <c r="NOR13" s="176"/>
      <c r="NOS13" s="176"/>
      <c r="NOT13" s="176"/>
      <c r="NOU13" s="176"/>
      <c r="NOV13" s="176"/>
      <c r="NOW13" s="176"/>
      <c r="NOX13" s="176"/>
      <c r="NOY13" s="176"/>
      <c r="NOZ13" s="176"/>
      <c r="NPA13" s="176"/>
      <c r="NPB13" s="176"/>
      <c r="NPC13" s="176"/>
      <c r="NPD13" s="176"/>
      <c r="NPE13" s="176"/>
      <c r="NPF13" s="176"/>
      <c r="NPG13" s="176"/>
      <c r="NPH13" s="176"/>
      <c r="NPI13" s="176"/>
      <c r="NPJ13" s="176"/>
      <c r="NPK13" s="176"/>
      <c r="NPL13" s="176"/>
      <c r="NPM13" s="176"/>
      <c r="NPN13" s="176"/>
      <c r="NPO13" s="176"/>
      <c r="NPP13" s="176"/>
      <c r="NPQ13" s="176"/>
      <c r="NPR13" s="176"/>
      <c r="NPS13" s="176"/>
      <c r="NPT13" s="176"/>
      <c r="NPU13" s="176"/>
      <c r="NPV13" s="176"/>
      <c r="NPW13" s="176"/>
      <c r="NPX13" s="176"/>
      <c r="NPY13" s="176"/>
      <c r="NPZ13" s="176"/>
      <c r="NQA13" s="176"/>
      <c r="NQB13" s="176"/>
      <c r="NQC13" s="176"/>
      <c r="NQD13" s="176"/>
      <c r="NQE13" s="176"/>
      <c r="NQF13" s="176"/>
      <c r="NQG13" s="176"/>
      <c r="NQH13" s="176"/>
      <c r="NQI13" s="176"/>
      <c r="NQJ13" s="176"/>
      <c r="NQK13" s="176"/>
      <c r="NQL13" s="176"/>
      <c r="NQM13" s="176"/>
      <c r="NQN13" s="176"/>
      <c r="NQO13" s="176"/>
      <c r="NQP13" s="176"/>
      <c r="NQQ13" s="176"/>
      <c r="NQR13" s="176"/>
      <c r="NQS13" s="176"/>
      <c r="NQT13" s="176"/>
      <c r="NQU13" s="176"/>
      <c r="NQV13" s="176"/>
      <c r="NQW13" s="176"/>
      <c r="NQX13" s="176"/>
      <c r="NQY13" s="176"/>
      <c r="NQZ13" s="176"/>
      <c r="NRA13" s="176"/>
      <c r="NRB13" s="176"/>
      <c r="NRC13" s="176"/>
      <c r="NRD13" s="176"/>
      <c r="NRE13" s="176"/>
      <c r="NRF13" s="176"/>
      <c r="NRG13" s="176"/>
      <c r="NRH13" s="176"/>
      <c r="NRI13" s="176"/>
      <c r="NRJ13" s="176"/>
      <c r="NRK13" s="176"/>
      <c r="NRL13" s="176"/>
      <c r="NRM13" s="176"/>
      <c r="NRN13" s="176"/>
      <c r="NRO13" s="176"/>
      <c r="NRP13" s="176"/>
      <c r="NRQ13" s="176"/>
      <c r="NRR13" s="176"/>
      <c r="NRS13" s="176"/>
      <c r="NRT13" s="176"/>
      <c r="NRU13" s="176"/>
      <c r="NRV13" s="176"/>
      <c r="NRW13" s="176"/>
      <c r="NRX13" s="176"/>
      <c r="NRY13" s="176"/>
      <c r="NRZ13" s="176"/>
      <c r="NSA13" s="176"/>
      <c r="NSB13" s="176"/>
      <c r="NSC13" s="176"/>
      <c r="NSD13" s="176"/>
      <c r="NSE13" s="176"/>
      <c r="NSF13" s="176"/>
      <c r="NSG13" s="176"/>
      <c r="NSH13" s="176"/>
      <c r="NSI13" s="176"/>
      <c r="NSJ13" s="176"/>
      <c r="NSK13" s="176"/>
      <c r="NSL13" s="176"/>
      <c r="NSM13" s="176"/>
      <c r="NSN13" s="176"/>
      <c r="NSO13" s="176"/>
      <c r="NSP13" s="176"/>
      <c r="NSQ13" s="176"/>
      <c r="NSR13" s="176"/>
      <c r="NSS13" s="176"/>
      <c r="NST13" s="176"/>
      <c r="NSU13" s="176"/>
      <c r="NSV13" s="176"/>
      <c r="NSW13" s="176"/>
      <c r="NSX13" s="176"/>
      <c r="NSY13" s="176"/>
      <c r="NSZ13" s="176"/>
      <c r="NTA13" s="176"/>
      <c r="NTB13" s="176"/>
      <c r="NTC13" s="176"/>
      <c r="NTD13" s="176"/>
      <c r="NTE13" s="176"/>
      <c r="NTF13" s="176"/>
      <c r="NTG13" s="176"/>
      <c r="NTH13" s="176"/>
      <c r="NTI13" s="176"/>
      <c r="NTJ13" s="176"/>
      <c r="NTK13" s="176"/>
      <c r="NTL13" s="176"/>
      <c r="NTM13" s="176"/>
      <c r="NTN13" s="176"/>
      <c r="NTO13" s="176"/>
      <c r="NTP13" s="176"/>
      <c r="NTQ13" s="176"/>
      <c r="NTR13" s="176"/>
      <c r="NTS13" s="176"/>
      <c r="NTT13" s="176"/>
      <c r="NTU13" s="176"/>
      <c r="NTV13" s="176"/>
      <c r="NTW13" s="176"/>
      <c r="NTX13" s="176"/>
      <c r="NTY13" s="176"/>
      <c r="NTZ13" s="176"/>
      <c r="NUA13" s="176"/>
      <c r="NUB13" s="176"/>
      <c r="NUC13" s="176"/>
      <c r="NUD13" s="176"/>
      <c r="NUE13" s="176"/>
      <c r="NUF13" s="176"/>
      <c r="NUG13" s="176"/>
      <c r="NUH13" s="176"/>
      <c r="NUI13" s="176"/>
      <c r="NUJ13" s="176"/>
      <c r="NUK13" s="176"/>
      <c r="NUL13" s="176"/>
      <c r="NUM13" s="176"/>
      <c r="NUN13" s="176"/>
      <c r="NUO13" s="176"/>
      <c r="NUP13" s="176"/>
      <c r="NUQ13" s="176"/>
      <c r="NUR13" s="176"/>
      <c r="NUS13" s="176"/>
      <c r="NUT13" s="176"/>
      <c r="NUU13" s="176"/>
      <c r="NUV13" s="176"/>
      <c r="NUW13" s="176"/>
      <c r="NUX13" s="176"/>
      <c r="NUY13" s="176"/>
      <c r="NUZ13" s="176"/>
      <c r="NVA13" s="176"/>
      <c r="NVB13" s="176"/>
      <c r="NVC13" s="176"/>
      <c r="NVD13" s="176"/>
      <c r="NVE13" s="176"/>
      <c r="NVF13" s="176"/>
      <c r="NVG13" s="176"/>
      <c r="NVH13" s="176"/>
      <c r="NVI13" s="176"/>
      <c r="NVJ13" s="176"/>
      <c r="NVK13" s="176"/>
      <c r="NVL13" s="176"/>
      <c r="NVM13" s="176"/>
      <c r="NVN13" s="176"/>
      <c r="NVO13" s="176"/>
      <c r="NVP13" s="176"/>
      <c r="NVQ13" s="176"/>
      <c r="NVR13" s="176"/>
      <c r="NVS13" s="176"/>
      <c r="NVT13" s="176"/>
      <c r="NVU13" s="176"/>
      <c r="NVV13" s="176"/>
      <c r="NVW13" s="176"/>
      <c r="NVX13" s="176"/>
      <c r="NVY13" s="176"/>
      <c r="NVZ13" s="176"/>
      <c r="NWA13" s="176"/>
      <c r="NWB13" s="176"/>
      <c r="NWC13" s="176"/>
      <c r="NWD13" s="176"/>
      <c r="NWE13" s="176"/>
      <c r="NWF13" s="176"/>
      <c r="NWG13" s="176"/>
      <c r="NWH13" s="176"/>
      <c r="NWI13" s="176"/>
      <c r="NWJ13" s="176"/>
      <c r="NWK13" s="176"/>
      <c r="NWL13" s="176"/>
      <c r="NWM13" s="176"/>
      <c r="NWN13" s="176"/>
      <c r="NWO13" s="176"/>
      <c r="NWP13" s="176"/>
      <c r="NWQ13" s="176"/>
      <c r="NWR13" s="176"/>
      <c r="NWS13" s="176"/>
      <c r="NWT13" s="176"/>
      <c r="NWU13" s="176"/>
      <c r="NWV13" s="176"/>
      <c r="NWW13" s="176"/>
      <c r="NWX13" s="176"/>
      <c r="NWY13" s="176"/>
      <c r="NWZ13" s="176"/>
      <c r="NXA13" s="176"/>
      <c r="NXB13" s="176"/>
      <c r="NXC13" s="176"/>
      <c r="NXD13" s="176"/>
      <c r="NXE13" s="176"/>
      <c r="NXF13" s="176"/>
      <c r="NXG13" s="176"/>
      <c r="NXH13" s="176"/>
      <c r="NXI13" s="176"/>
      <c r="NXJ13" s="176"/>
      <c r="NXK13" s="176"/>
      <c r="NXL13" s="176"/>
      <c r="NXM13" s="176"/>
      <c r="NXN13" s="176"/>
      <c r="NXO13" s="176"/>
      <c r="NXP13" s="176"/>
      <c r="NXQ13" s="176"/>
      <c r="NXR13" s="176"/>
      <c r="NXS13" s="176"/>
      <c r="NXT13" s="176"/>
      <c r="NXU13" s="176"/>
      <c r="NXV13" s="176"/>
      <c r="NXW13" s="176"/>
      <c r="NXX13" s="176"/>
      <c r="NXY13" s="176"/>
      <c r="NXZ13" s="176"/>
      <c r="NYA13" s="176"/>
      <c r="NYB13" s="176"/>
      <c r="NYC13" s="176"/>
      <c r="NYD13" s="176"/>
      <c r="NYE13" s="176"/>
      <c r="NYF13" s="176"/>
      <c r="NYG13" s="176"/>
      <c r="NYH13" s="176"/>
      <c r="NYI13" s="176"/>
      <c r="NYJ13" s="176"/>
      <c r="NYK13" s="176"/>
      <c r="NYL13" s="176"/>
      <c r="NYM13" s="176"/>
      <c r="NYN13" s="176"/>
      <c r="NYO13" s="176"/>
      <c r="NYP13" s="176"/>
      <c r="NYQ13" s="176"/>
      <c r="NYR13" s="176"/>
      <c r="NYS13" s="176"/>
      <c r="NYT13" s="176"/>
      <c r="NYU13" s="176"/>
      <c r="NYV13" s="176"/>
      <c r="NYW13" s="176"/>
      <c r="NYX13" s="176"/>
      <c r="NYY13" s="176"/>
      <c r="NYZ13" s="176"/>
      <c r="NZA13" s="176"/>
      <c r="NZB13" s="176"/>
      <c r="NZC13" s="176"/>
      <c r="NZD13" s="176"/>
      <c r="NZE13" s="176"/>
      <c r="NZF13" s="176"/>
      <c r="NZG13" s="176"/>
      <c r="NZH13" s="176"/>
      <c r="NZI13" s="176"/>
      <c r="NZJ13" s="176"/>
      <c r="NZK13" s="176"/>
      <c r="NZL13" s="176"/>
      <c r="NZM13" s="176"/>
      <c r="NZN13" s="176"/>
      <c r="NZO13" s="176"/>
      <c r="NZP13" s="176"/>
      <c r="NZQ13" s="176"/>
      <c r="NZR13" s="176"/>
      <c r="NZS13" s="176"/>
      <c r="NZT13" s="176"/>
      <c r="NZU13" s="176"/>
      <c r="NZV13" s="176"/>
      <c r="NZW13" s="176"/>
      <c r="NZX13" s="176"/>
      <c r="NZY13" s="176"/>
      <c r="NZZ13" s="176"/>
      <c r="OAA13" s="176"/>
      <c r="OAB13" s="176"/>
      <c r="OAC13" s="176"/>
      <c r="OAD13" s="176"/>
      <c r="OAE13" s="176"/>
      <c r="OAF13" s="176"/>
      <c r="OAG13" s="176"/>
      <c r="OAH13" s="176"/>
      <c r="OAI13" s="176"/>
      <c r="OAJ13" s="176"/>
      <c r="OAK13" s="176"/>
      <c r="OAL13" s="176"/>
      <c r="OAM13" s="176"/>
      <c r="OAN13" s="176"/>
      <c r="OAO13" s="176"/>
      <c r="OAP13" s="176"/>
      <c r="OAQ13" s="176"/>
      <c r="OAR13" s="176"/>
      <c r="OAS13" s="176"/>
      <c r="OAT13" s="176"/>
      <c r="OAU13" s="176"/>
      <c r="OAV13" s="176"/>
      <c r="OAW13" s="176"/>
      <c r="OAX13" s="176"/>
      <c r="OAY13" s="176"/>
      <c r="OAZ13" s="176"/>
      <c r="OBA13" s="176"/>
      <c r="OBB13" s="176"/>
      <c r="OBC13" s="176"/>
      <c r="OBD13" s="176"/>
      <c r="OBE13" s="176"/>
      <c r="OBF13" s="176"/>
      <c r="OBG13" s="176"/>
      <c r="OBH13" s="176"/>
      <c r="OBI13" s="176"/>
      <c r="OBJ13" s="176"/>
      <c r="OBK13" s="176"/>
      <c r="OBL13" s="176"/>
      <c r="OBM13" s="176"/>
      <c r="OBN13" s="176"/>
      <c r="OBO13" s="176"/>
      <c r="OBP13" s="176"/>
      <c r="OBQ13" s="176"/>
      <c r="OBR13" s="176"/>
      <c r="OBS13" s="176"/>
      <c r="OBT13" s="176"/>
      <c r="OBU13" s="176"/>
      <c r="OBV13" s="176"/>
      <c r="OBW13" s="176"/>
      <c r="OBX13" s="176"/>
      <c r="OBY13" s="176"/>
      <c r="OBZ13" s="176"/>
      <c r="OCA13" s="176"/>
      <c r="OCB13" s="176"/>
      <c r="OCC13" s="176"/>
      <c r="OCD13" s="176"/>
      <c r="OCE13" s="176"/>
      <c r="OCF13" s="176"/>
      <c r="OCG13" s="176"/>
      <c r="OCH13" s="176"/>
      <c r="OCI13" s="176"/>
      <c r="OCJ13" s="176"/>
      <c r="OCK13" s="176"/>
      <c r="OCL13" s="176"/>
      <c r="OCM13" s="176"/>
      <c r="OCN13" s="176"/>
      <c r="OCO13" s="176"/>
      <c r="OCP13" s="176"/>
      <c r="OCQ13" s="176"/>
      <c r="OCR13" s="176"/>
      <c r="OCS13" s="176"/>
      <c r="OCT13" s="176"/>
      <c r="OCU13" s="176"/>
      <c r="OCV13" s="176"/>
      <c r="OCW13" s="176"/>
      <c r="OCX13" s="176"/>
      <c r="OCY13" s="176"/>
      <c r="OCZ13" s="176"/>
      <c r="ODA13" s="176"/>
      <c r="ODB13" s="176"/>
      <c r="ODC13" s="176"/>
      <c r="ODD13" s="176"/>
      <c r="ODE13" s="176"/>
      <c r="ODF13" s="176"/>
      <c r="ODG13" s="176"/>
      <c r="ODH13" s="176"/>
      <c r="ODI13" s="176"/>
      <c r="ODJ13" s="176"/>
      <c r="ODK13" s="176"/>
      <c r="ODL13" s="176"/>
      <c r="ODM13" s="176"/>
      <c r="ODN13" s="176"/>
      <c r="ODO13" s="176"/>
      <c r="ODP13" s="176"/>
      <c r="ODQ13" s="176"/>
      <c r="ODR13" s="176"/>
      <c r="ODS13" s="176"/>
      <c r="ODT13" s="176"/>
      <c r="ODU13" s="176"/>
      <c r="ODV13" s="176"/>
      <c r="ODW13" s="176"/>
      <c r="ODX13" s="176"/>
      <c r="ODY13" s="176"/>
      <c r="ODZ13" s="176"/>
      <c r="OEA13" s="176"/>
      <c r="OEB13" s="176"/>
      <c r="OEC13" s="176"/>
      <c r="OED13" s="176"/>
      <c r="OEE13" s="176"/>
      <c r="OEF13" s="176"/>
      <c r="OEG13" s="176"/>
      <c r="OEH13" s="176"/>
      <c r="OEI13" s="176"/>
      <c r="OEJ13" s="176"/>
      <c r="OEK13" s="176"/>
      <c r="OEL13" s="176"/>
      <c r="OEM13" s="176"/>
      <c r="OEN13" s="176"/>
      <c r="OEO13" s="176"/>
      <c r="OEP13" s="176"/>
      <c r="OEQ13" s="176"/>
      <c r="OER13" s="176"/>
      <c r="OES13" s="176"/>
      <c r="OET13" s="176"/>
      <c r="OEU13" s="176"/>
      <c r="OEV13" s="176"/>
      <c r="OEW13" s="176"/>
      <c r="OEX13" s="176"/>
      <c r="OEY13" s="176"/>
      <c r="OEZ13" s="176"/>
      <c r="OFA13" s="176"/>
      <c r="OFB13" s="176"/>
      <c r="OFC13" s="176"/>
      <c r="OFD13" s="176"/>
      <c r="OFE13" s="176"/>
      <c r="OFF13" s="176"/>
      <c r="OFG13" s="176"/>
      <c r="OFH13" s="176"/>
      <c r="OFI13" s="176"/>
      <c r="OFJ13" s="176"/>
      <c r="OFK13" s="176"/>
      <c r="OFL13" s="176"/>
      <c r="OFM13" s="176"/>
      <c r="OFN13" s="176"/>
      <c r="OFO13" s="176"/>
      <c r="OFP13" s="176"/>
      <c r="OFQ13" s="176"/>
      <c r="OFR13" s="176"/>
      <c r="OFS13" s="176"/>
      <c r="OFT13" s="176"/>
      <c r="OFU13" s="176"/>
      <c r="OFV13" s="176"/>
      <c r="OFW13" s="176"/>
      <c r="OFX13" s="176"/>
      <c r="OFY13" s="176"/>
      <c r="OFZ13" s="176"/>
      <c r="OGA13" s="176"/>
      <c r="OGB13" s="176"/>
      <c r="OGC13" s="176"/>
      <c r="OGD13" s="176"/>
      <c r="OGE13" s="176"/>
      <c r="OGF13" s="176"/>
      <c r="OGG13" s="176"/>
      <c r="OGH13" s="176"/>
      <c r="OGI13" s="176"/>
      <c r="OGJ13" s="176"/>
      <c r="OGK13" s="176"/>
      <c r="OGL13" s="176"/>
      <c r="OGM13" s="176"/>
      <c r="OGN13" s="176"/>
      <c r="OGO13" s="176"/>
      <c r="OGP13" s="176"/>
      <c r="OGQ13" s="176"/>
      <c r="OGR13" s="176"/>
      <c r="OGS13" s="176"/>
      <c r="OGT13" s="176"/>
      <c r="OGU13" s="176"/>
      <c r="OGV13" s="176"/>
      <c r="OGW13" s="176"/>
      <c r="OGX13" s="176"/>
      <c r="OGY13" s="176"/>
      <c r="OGZ13" s="176"/>
      <c r="OHA13" s="176"/>
      <c r="OHB13" s="176"/>
      <c r="OHC13" s="176"/>
      <c r="OHD13" s="176"/>
      <c r="OHE13" s="176"/>
      <c r="OHF13" s="176"/>
      <c r="OHG13" s="176"/>
      <c r="OHH13" s="176"/>
      <c r="OHI13" s="176"/>
      <c r="OHJ13" s="176"/>
      <c r="OHK13" s="176"/>
      <c r="OHL13" s="176"/>
      <c r="OHM13" s="176"/>
      <c r="OHN13" s="176"/>
      <c r="OHO13" s="176"/>
      <c r="OHP13" s="176"/>
      <c r="OHQ13" s="176"/>
      <c r="OHR13" s="176"/>
      <c r="OHS13" s="176"/>
      <c r="OHT13" s="176"/>
      <c r="OHU13" s="176"/>
      <c r="OHV13" s="176"/>
      <c r="OHW13" s="176"/>
      <c r="OHX13" s="176"/>
      <c r="OHY13" s="176"/>
      <c r="OHZ13" s="176"/>
      <c r="OIA13" s="176"/>
      <c r="OIB13" s="176"/>
      <c r="OIC13" s="176"/>
      <c r="OID13" s="176"/>
      <c r="OIE13" s="176"/>
      <c r="OIF13" s="176"/>
      <c r="OIG13" s="176"/>
      <c r="OIH13" s="176"/>
      <c r="OII13" s="176"/>
      <c r="OIJ13" s="176"/>
      <c r="OIK13" s="176"/>
      <c r="OIL13" s="176"/>
      <c r="OIM13" s="176"/>
      <c r="OIN13" s="176"/>
      <c r="OIO13" s="176"/>
      <c r="OIP13" s="176"/>
      <c r="OIQ13" s="176"/>
      <c r="OIR13" s="176"/>
      <c r="OIS13" s="176"/>
      <c r="OIT13" s="176"/>
      <c r="OIU13" s="176"/>
      <c r="OIV13" s="176"/>
      <c r="OIW13" s="176"/>
      <c r="OIX13" s="176"/>
      <c r="OIY13" s="176"/>
      <c r="OIZ13" s="176"/>
      <c r="OJA13" s="176"/>
      <c r="OJB13" s="176"/>
      <c r="OJC13" s="176"/>
      <c r="OJD13" s="176"/>
      <c r="OJE13" s="176"/>
      <c r="OJF13" s="176"/>
      <c r="OJG13" s="176"/>
      <c r="OJH13" s="176"/>
      <c r="OJI13" s="176"/>
      <c r="OJJ13" s="176"/>
      <c r="OJK13" s="176"/>
      <c r="OJL13" s="176"/>
      <c r="OJM13" s="176"/>
      <c r="OJN13" s="176"/>
      <c r="OJO13" s="176"/>
      <c r="OJP13" s="176"/>
      <c r="OJQ13" s="176"/>
      <c r="OJR13" s="176"/>
      <c r="OJS13" s="176"/>
      <c r="OJT13" s="176"/>
      <c r="OJU13" s="176"/>
      <c r="OJV13" s="176"/>
      <c r="OJW13" s="176"/>
      <c r="OJX13" s="176"/>
      <c r="OJY13" s="176"/>
      <c r="OJZ13" s="176"/>
      <c r="OKA13" s="176"/>
      <c r="OKB13" s="176"/>
      <c r="OKC13" s="176"/>
      <c r="OKD13" s="176"/>
      <c r="OKE13" s="176"/>
      <c r="OKF13" s="176"/>
      <c r="OKG13" s="176"/>
      <c r="OKH13" s="176"/>
      <c r="OKI13" s="176"/>
      <c r="OKJ13" s="176"/>
      <c r="OKK13" s="176"/>
      <c r="OKL13" s="176"/>
      <c r="OKM13" s="176"/>
      <c r="OKN13" s="176"/>
      <c r="OKO13" s="176"/>
      <c r="OKP13" s="176"/>
      <c r="OKQ13" s="176"/>
      <c r="OKR13" s="176"/>
      <c r="OKS13" s="176"/>
      <c r="OKT13" s="176"/>
      <c r="OKU13" s="176"/>
      <c r="OKV13" s="176"/>
      <c r="OKW13" s="176"/>
      <c r="OKX13" s="176"/>
      <c r="OKY13" s="176"/>
      <c r="OKZ13" s="176"/>
      <c r="OLA13" s="176"/>
      <c r="OLB13" s="176"/>
      <c r="OLC13" s="176"/>
      <c r="OLD13" s="176"/>
      <c r="OLE13" s="176"/>
      <c r="OLF13" s="176"/>
      <c r="OLG13" s="176"/>
      <c r="OLH13" s="176"/>
      <c r="OLI13" s="176"/>
      <c r="OLJ13" s="176"/>
      <c r="OLK13" s="176"/>
      <c r="OLL13" s="176"/>
      <c r="OLM13" s="176"/>
      <c r="OLN13" s="176"/>
      <c r="OLO13" s="176"/>
      <c r="OLP13" s="176"/>
      <c r="OLQ13" s="176"/>
      <c r="OLR13" s="176"/>
      <c r="OLS13" s="176"/>
      <c r="OLT13" s="176"/>
      <c r="OLU13" s="176"/>
      <c r="OLV13" s="176"/>
      <c r="OLW13" s="176"/>
      <c r="OLX13" s="176"/>
      <c r="OLY13" s="176"/>
      <c r="OLZ13" s="176"/>
      <c r="OMA13" s="176"/>
      <c r="OMB13" s="176"/>
      <c r="OMC13" s="176"/>
      <c r="OMD13" s="176"/>
      <c r="OME13" s="176"/>
      <c r="OMF13" s="176"/>
      <c r="OMG13" s="176"/>
      <c r="OMH13" s="176"/>
      <c r="OMI13" s="176"/>
      <c r="OMJ13" s="176"/>
      <c r="OMK13" s="176"/>
      <c r="OML13" s="176"/>
      <c r="OMM13" s="176"/>
      <c r="OMN13" s="176"/>
      <c r="OMO13" s="176"/>
      <c r="OMP13" s="176"/>
      <c r="OMQ13" s="176"/>
      <c r="OMR13" s="176"/>
      <c r="OMS13" s="176"/>
      <c r="OMT13" s="176"/>
      <c r="OMU13" s="176"/>
      <c r="OMV13" s="176"/>
      <c r="OMW13" s="176"/>
      <c r="OMX13" s="176"/>
      <c r="OMY13" s="176"/>
      <c r="OMZ13" s="176"/>
      <c r="ONA13" s="176"/>
      <c r="ONB13" s="176"/>
      <c r="ONC13" s="176"/>
      <c r="OND13" s="176"/>
      <c r="ONE13" s="176"/>
      <c r="ONF13" s="176"/>
      <c r="ONG13" s="176"/>
      <c r="ONH13" s="176"/>
      <c r="ONI13" s="176"/>
      <c r="ONJ13" s="176"/>
      <c r="ONK13" s="176"/>
      <c r="ONL13" s="176"/>
      <c r="ONM13" s="176"/>
      <c r="ONN13" s="176"/>
      <c r="ONO13" s="176"/>
      <c r="ONP13" s="176"/>
      <c r="ONQ13" s="176"/>
      <c r="ONR13" s="176"/>
      <c r="ONS13" s="176"/>
      <c r="ONT13" s="176"/>
      <c r="ONU13" s="176"/>
      <c r="ONV13" s="176"/>
      <c r="ONW13" s="176"/>
      <c r="ONX13" s="176"/>
      <c r="ONY13" s="176"/>
      <c r="ONZ13" s="176"/>
      <c r="OOA13" s="176"/>
      <c r="OOB13" s="176"/>
      <c r="OOC13" s="176"/>
      <c r="OOD13" s="176"/>
      <c r="OOE13" s="176"/>
      <c r="OOF13" s="176"/>
      <c r="OOG13" s="176"/>
      <c r="OOH13" s="176"/>
      <c r="OOI13" s="176"/>
      <c r="OOJ13" s="176"/>
      <c r="OOK13" s="176"/>
      <c r="OOL13" s="176"/>
      <c r="OOM13" s="176"/>
      <c r="OON13" s="176"/>
      <c r="OOO13" s="176"/>
      <c r="OOP13" s="176"/>
      <c r="OOQ13" s="176"/>
      <c r="OOR13" s="176"/>
      <c r="OOS13" s="176"/>
      <c r="OOT13" s="176"/>
      <c r="OOU13" s="176"/>
      <c r="OOV13" s="176"/>
      <c r="OOW13" s="176"/>
      <c r="OOX13" s="176"/>
      <c r="OOY13" s="176"/>
      <c r="OOZ13" s="176"/>
      <c r="OPA13" s="176"/>
      <c r="OPB13" s="176"/>
      <c r="OPC13" s="176"/>
      <c r="OPD13" s="176"/>
      <c r="OPE13" s="176"/>
      <c r="OPF13" s="176"/>
      <c r="OPG13" s="176"/>
      <c r="OPH13" s="176"/>
      <c r="OPI13" s="176"/>
      <c r="OPJ13" s="176"/>
      <c r="OPK13" s="176"/>
      <c r="OPL13" s="176"/>
      <c r="OPM13" s="176"/>
      <c r="OPN13" s="176"/>
      <c r="OPO13" s="176"/>
      <c r="OPP13" s="176"/>
      <c r="OPQ13" s="176"/>
      <c r="OPR13" s="176"/>
      <c r="OPS13" s="176"/>
      <c r="OPT13" s="176"/>
      <c r="OPU13" s="176"/>
      <c r="OPV13" s="176"/>
      <c r="OPW13" s="176"/>
      <c r="OPX13" s="176"/>
      <c r="OPY13" s="176"/>
      <c r="OPZ13" s="176"/>
      <c r="OQA13" s="176"/>
      <c r="OQB13" s="176"/>
      <c r="OQC13" s="176"/>
      <c r="OQD13" s="176"/>
      <c r="OQE13" s="176"/>
      <c r="OQF13" s="176"/>
      <c r="OQG13" s="176"/>
      <c r="OQH13" s="176"/>
      <c r="OQI13" s="176"/>
      <c r="OQJ13" s="176"/>
      <c r="OQK13" s="176"/>
      <c r="OQL13" s="176"/>
      <c r="OQM13" s="176"/>
      <c r="OQN13" s="176"/>
      <c r="OQO13" s="176"/>
      <c r="OQP13" s="176"/>
      <c r="OQQ13" s="176"/>
      <c r="OQR13" s="176"/>
      <c r="OQS13" s="176"/>
      <c r="OQT13" s="176"/>
      <c r="OQU13" s="176"/>
      <c r="OQV13" s="176"/>
      <c r="OQW13" s="176"/>
      <c r="OQX13" s="176"/>
      <c r="OQY13" s="176"/>
      <c r="OQZ13" s="176"/>
      <c r="ORA13" s="176"/>
      <c r="ORB13" s="176"/>
      <c r="ORC13" s="176"/>
      <c r="ORD13" s="176"/>
      <c r="ORE13" s="176"/>
      <c r="ORF13" s="176"/>
      <c r="ORG13" s="176"/>
      <c r="ORH13" s="176"/>
      <c r="ORI13" s="176"/>
      <c r="ORJ13" s="176"/>
      <c r="ORK13" s="176"/>
      <c r="ORL13" s="176"/>
      <c r="ORM13" s="176"/>
      <c r="ORN13" s="176"/>
      <c r="ORO13" s="176"/>
      <c r="ORP13" s="176"/>
      <c r="ORQ13" s="176"/>
      <c r="ORR13" s="176"/>
      <c r="ORS13" s="176"/>
      <c r="ORT13" s="176"/>
      <c r="ORU13" s="176"/>
      <c r="ORV13" s="176"/>
      <c r="ORW13" s="176"/>
      <c r="ORX13" s="176"/>
      <c r="ORY13" s="176"/>
      <c r="ORZ13" s="176"/>
      <c r="OSA13" s="176"/>
      <c r="OSB13" s="176"/>
      <c r="OSC13" s="176"/>
      <c r="OSD13" s="176"/>
      <c r="OSE13" s="176"/>
      <c r="OSF13" s="176"/>
      <c r="OSG13" s="176"/>
      <c r="OSH13" s="176"/>
      <c r="OSI13" s="176"/>
      <c r="OSJ13" s="176"/>
      <c r="OSK13" s="176"/>
      <c r="OSL13" s="176"/>
      <c r="OSM13" s="176"/>
      <c r="OSN13" s="176"/>
      <c r="OSO13" s="176"/>
      <c r="OSP13" s="176"/>
      <c r="OSQ13" s="176"/>
      <c r="OSR13" s="176"/>
      <c r="OSS13" s="176"/>
      <c r="OST13" s="176"/>
      <c r="OSU13" s="176"/>
      <c r="OSV13" s="176"/>
      <c r="OSW13" s="176"/>
      <c r="OSX13" s="176"/>
      <c r="OSY13" s="176"/>
      <c r="OSZ13" s="176"/>
      <c r="OTA13" s="176"/>
      <c r="OTB13" s="176"/>
      <c r="OTC13" s="176"/>
      <c r="OTD13" s="176"/>
      <c r="OTE13" s="176"/>
      <c r="OTF13" s="176"/>
      <c r="OTG13" s="176"/>
      <c r="OTH13" s="176"/>
      <c r="OTI13" s="176"/>
      <c r="OTJ13" s="176"/>
      <c r="OTK13" s="176"/>
      <c r="OTL13" s="176"/>
      <c r="OTM13" s="176"/>
      <c r="OTN13" s="176"/>
      <c r="OTO13" s="176"/>
      <c r="OTP13" s="176"/>
      <c r="OTQ13" s="176"/>
      <c r="OTR13" s="176"/>
      <c r="OTS13" s="176"/>
      <c r="OTT13" s="176"/>
      <c r="OTU13" s="176"/>
      <c r="OTV13" s="176"/>
      <c r="OTW13" s="176"/>
      <c r="OTX13" s="176"/>
      <c r="OTY13" s="176"/>
      <c r="OTZ13" s="176"/>
      <c r="OUA13" s="176"/>
      <c r="OUB13" s="176"/>
      <c r="OUC13" s="176"/>
      <c r="OUD13" s="176"/>
      <c r="OUE13" s="176"/>
      <c r="OUF13" s="176"/>
      <c r="OUG13" s="176"/>
      <c r="OUH13" s="176"/>
      <c r="OUI13" s="176"/>
      <c r="OUJ13" s="176"/>
      <c r="OUK13" s="176"/>
      <c r="OUL13" s="176"/>
      <c r="OUM13" s="176"/>
      <c r="OUN13" s="176"/>
      <c r="OUO13" s="176"/>
      <c r="OUP13" s="176"/>
      <c r="OUQ13" s="176"/>
      <c r="OUR13" s="176"/>
      <c r="OUS13" s="176"/>
      <c r="OUT13" s="176"/>
      <c r="OUU13" s="176"/>
      <c r="OUV13" s="176"/>
      <c r="OUW13" s="176"/>
      <c r="OUX13" s="176"/>
      <c r="OUY13" s="176"/>
      <c r="OUZ13" s="176"/>
      <c r="OVA13" s="176"/>
      <c r="OVB13" s="176"/>
      <c r="OVC13" s="176"/>
      <c r="OVD13" s="176"/>
      <c r="OVE13" s="176"/>
      <c r="OVF13" s="176"/>
      <c r="OVG13" s="176"/>
      <c r="OVH13" s="176"/>
      <c r="OVI13" s="176"/>
      <c r="OVJ13" s="176"/>
      <c r="OVK13" s="176"/>
      <c r="OVL13" s="176"/>
      <c r="OVM13" s="176"/>
      <c r="OVN13" s="176"/>
      <c r="OVO13" s="176"/>
      <c r="OVP13" s="176"/>
      <c r="OVQ13" s="176"/>
      <c r="OVR13" s="176"/>
      <c r="OVS13" s="176"/>
      <c r="OVT13" s="176"/>
      <c r="OVU13" s="176"/>
      <c r="OVV13" s="176"/>
      <c r="OVW13" s="176"/>
      <c r="OVX13" s="176"/>
      <c r="OVY13" s="176"/>
      <c r="OVZ13" s="176"/>
      <c r="OWA13" s="176"/>
      <c r="OWB13" s="176"/>
      <c r="OWC13" s="176"/>
      <c r="OWD13" s="176"/>
      <c r="OWE13" s="176"/>
      <c r="OWF13" s="176"/>
      <c r="OWG13" s="176"/>
      <c r="OWH13" s="176"/>
      <c r="OWI13" s="176"/>
      <c r="OWJ13" s="176"/>
      <c r="OWK13" s="176"/>
      <c r="OWL13" s="176"/>
      <c r="OWM13" s="176"/>
      <c r="OWN13" s="176"/>
      <c r="OWO13" s="176"/>
      <c r="OWP13" s="176"/>
      <c r="OWQ13" s="176"/>
      <c r="OWR13" s="176"/>
      <c r="OWS13" s="176"/>
      <c r="OWT13" s="176"/>
      <c r="OWU13" s="176"/>
      <c r="OWV13" s="176"/>
      <c r="OWW13" s="176"/>
      <c r="OWX13" s="176"/>
      <c r="OWY13" s="176"/>
      <c r="OWZ13" s="176"/>
      <c r="OXA13" s="176"/>
      <c r="OXB13" s="176"/>
      <c r="OXC13" s="176"/>
      <c r="OXD13" s="176"/>
      <c r="OXE13" s="176"/>
      <c r="OXF13" s="176"/>
      <c r="OXG13" s="176"/>
      <c r="OXH13" s="176"/>
      <c r="OXI13" s="176"/>
      <c r="OXJ13" s="176"/>
      <c r="OXK13" s="176"/>
      <c r="OXL13" s="176"/>
      <c r="OXM13" s="176"/>
      <c r="OXN13" s="176"/>
      <c r="OXO13" s="176"/>
      <c r="OXP13" s="176"/>
      <c r="OXQ13" s="176"/>
      <c r="OXR13" s="176"/>
      <c r="OXS13" s="176"/>
      <c r="OXT13" s="176"/>
      <c r="OXU13" s="176"/>
      <c r="OXV13" s="176"/>
      <c r="OXW13" s="176"/>
      <c r="OXX13" s="176"/>
      <c r="OXY13" s="176"/>
      <c r="OXZ13" s="176"/>
      <c r="OYA13" s="176"/>
      <c r="OYB13" s="176"/>
      <c r="OYC13" s="176"/>
      <c r="OYD13" s="176"/>
      <c r="OYE13" s="176"/>
      <c r="OYF13" s="176"/>
      <c r="OYG13" s="176"/>
      <c r="OYH13" s="176"/>
      <c r="OYI13" s="176"/>
      <c r="OYJ13" s="176"/>
      <c r="OYK13" s="176"/>
      <c r="OYL13" s="176"/>
      <c r="OYM13" s="176"/>
      <c r="OYN13" s="176"/>
      <c r="OYO13" s="176"/>
      <c r="OYP13" s="176"/>
      <c r="OYQ13" s="176"/>
      <c r="OYR13" s="176"/>
      <c r="OYS13" s="176"/>
      <c r="OYT13" s="176"/>
      <c r="OYU13" s="176"/>
      <c r="OYV13" s="176"/>
      <c r="OYW13" s="176"/>
      <c r="OYX13" s="176"/>
      <c r="OYY13" s="176"/>
      <c r="OYZ13" s="176"/>
      <c r="OZA13" s="176"/>
      <c r="OZB13" s="176"/>
      <c r="OZC13" s="176"/>
      <c r="OZD13" s="176"/>
      <c r="OZE13" s="176"/>
      <c r="OZF13" s="176"/>
      <c r="OZG13" s="176"/>
      <c r="OZH13" s="176"/>
      <c r="OZI13" s="176"/>
      <c r="OZJ13" s="176"/>
      <c r="OZK13" s="176"/>
      <c r="OZL13" s="176"/>
      <c r="OZM13" s="176"/>
      <c r="OZN13" s="176"/>
      <c r="OZO13" s="176"/>
      <c r="OZP13" s="176"/>
      <c r="OZQ13" s="176"/>
      <c r="OZR13" s="176"/>
      <c r="OZS13" s="176"/>
      <c r="OZT13" s="176"/>
      <c r="OZU13" s="176"/>
      <c r="OZV13" s="176"/>
      <c r="OZW13" s="176"/>
      <c r="OZX13" s="176"/>
      <c r="OZY13" s="176"/>
      <c r="OZZ13" s="176"/>
      <c r="PAA13" s="176"/>
      <c r="PAB13" s="176"/>
      <c r="PAC13" s="176"/>
      <c r="PAD13" s="176"/>
      <c r="PAE13" s="176"/>
      <c r="PAF13" s="176"/>
      <c r="PAG13" s="176"/>
      <c r="PAH13" s="176"/>
      <c r="PAI13" s="176"/>
      <c r="PAJ13" s="176"/>
      <c r="PAK13" s="176"/>
      <c r="PAL13" s="176"/>
      <c r="PAM13" s="176"/>
      <c r="PAN13" s="176"/>
      <c r="PAO13" s="176"/>
      <c r="PAP13" s="176"/>
      <c r="PAQ13" s="176"/>
      <c r="PAR13" s="176"/>
      <c r="PAS13" s="176"/>
      <c r="PAT13" s="176"/>
      <c r="PAU13" s="176"/>
      <c r="PAV13" s="176"/>
      <c r="PAW13" s="176"/>
      <c r="PAX13" s="176"/>
      <c r="PAY13" s="176"/>
      <c r="PAZ13" s="176"/>
      <c r="PBA13" s="176"/>
      <c r="PBB13" s="176"/>
      <c r="PBC13" s="176"/>
      <c r="PBD13" s="176"/>
      <c r="PBE13" s="176"/>
      <c r="PBF13" s="176"/>
      <c r="PBG13" s="176"/>
      <c r="PBH13" s="176"/>
      <c r="PBI13" s="176"/>
      <c r="PBJ13" s="176"/>
      <c r="PBK13" s="176"/>
      <c r="PBL13" s="176"/>
      <c r="PBM13" s="176"/>
      <c r="PBN13" s="176"/>
      <c r="PBO13" s="176"/>
      <c r="PBP13" s="176"/>
      <c r="PBQ13" s="176"/>
      <c r="PBR13" s="176"/>
      <c r="PBS13" s="176"/>
      <c r="PBT13" s="176"/>
      <c r="PBU13" s="176"/>
      <c r="PBV13" s="176"/>
      <c r="PBW13" s="176"/>
      <c r="PBX13" s="176"/>
      <c r="PBY13" s="176"/>
      <c r="PBZ13" s="176"/>
      <c r="PCA13" s="176"/>
      <c r="PCB13" s="176"/>
      <c r="PCC13" s="176"/>
      <c r="PCD13" s="176"/>
      <c r="PCE13" s="176"/>
      <c r="PCF13" s="176"/>
      <c r="PCG13" s="176"/>
      <c r="PCH13" s="176"/>
      <c r="PCI13" s="176"/>
      <c r="PCJ13" s="176"/>
      <c r="PCK13" s="176"/>
      <c r="PCL13" s="176"/>
      <c r="PCM13" s="176"/>
      <c r="PCN13" s="176"/>
      <c r="PCO13" s="176"/>
      <c r="PCP13" s="176"/>
      <c r="PCQ13" s="176"/>
      <c r="PCR13" s="176"/>
      <c r="PCS13" s="176"/>
      <c r="PCT13" s="176"/>
      <c r="PCU13" s="176"/>
      <c r="PCV13" s="176"/>
      <c r="PCW13" s="176"/>
      <c r="PCX13" s="176"/>
      <c r="PCY13" s="176"/>
      <c r="PCZ13" s="176"/>
      <c r="PDA13" s="176"/>
      <c r="PDB13" s="176"/>
      <c r="PDC13" s="176"/>
      <c r="PDD13" s="176"/>
      <c r="PDE13" s="176"/>
      <c r="PDF13" s="176"/>
      <c r="PDG13" s="176"/>
      <c r="PDH13" s="176"/>
      <c r="PDI13" s="176"/>
      <c r="PDJ13" s="176"/>
      <c r="PDK13" s="176"/>
      <c r="PDL13" s="176"/>
      <c r="PDM13" s="176"/>
      <c r="PDN13" s="176"/>
      <c r="PDO13" s="176"/>
      <c r="PDP13" s="176"/>
      <c r="PDQ13" s="176"/>
      <c r="PDR13" s="176"/>
      <c r="PDS13" s="176"/>
      <c r="PDT13" s="176"/>
      <c r="PDU13" s="176"/>
      <c r="PDV13" s="176"/>
      <c r="PDW13" s="176"/>
      <c r="PDX13" s="176"/>
      <c r="PDY13" s="176"/>
      <c r="PDZ13" s="176"/>
      <c r="PEA13" s="176"/>
      <c r="PEB13" s="176"/>
      <c r="PEC13" s="176"/>
      <c r="PED13" s="176"/>
      <c r="PEE13" s="176"/>
      <c r="PEF13" s="176"/>
      <c r="PEG13" s="176"/>
      <c r="PEH13" s="176"/>
      <c r="PEI13" s="176"/>
      <c r="PEJ13" s="176"/>
      <c r="PEK13" s="176"/>
      <c r="PEL13" s="176"/>
      <c r="PEM13" s="176"/>
      <c r="PEN13" s="176"/>
      <c r="PEO13" s="176"/>
      <c r="PEP13" s="176"/>
      <c r="PEQ13" s="176"/>
      <c r="PER13" s="176"/>
      <c r="PES13" s="176"/>
      <c r="PET13" s="176"/>
      <c r="PEU13" s="176"/>
      <c r="PEV13" s="176"/>
      <c r="PEW13" s="176"/>
      <c r="PEX13" s="176"/>
      <c r="PEY13" s="176"/>
      <c r="PEZ13" s="176"/>
      <c r="PFA13" s="176"/>
      <c r="PFB13" s="176"/>
      <c r="PFC13" s="176"/>
      <c r="PFD13" s="176"/>
      <c r="PFE13" s="176"/>
      <c r="PFF13" s="176"/>
      <c r="PFG13" s="176"/>
      <c r="PFH13" s="176"/>
      <c r="PFI13" s="176"/>
      <c r="PFJ13" s="176"/>
      <c r="PFK13" s="176"/>
      <c r="PFL13" s="176"/>
      <c r="PFM13" s="176"/>
      <c r="PFN13" s="176"/>
      <c r="PFO13" s="176"/>
      <c r="PFP13" s="176"/>
      <c r="PFQ13" s="176"/>
      <c r="PFR13" s="176"/>
      <c r="PFS13" s="176"/>
      <c r="PFT13" s="176"/>
      <c r="PFU13" s="176"/>
      <c r="PFV13" s="176"/>
      <c r="PFW13" s="176"/>
      <c r="PFX13" s="176"/>
      <c r="PFY13" s="176"/>
      <c r="PFZ13" s="176"/>
      <c r="PGA13" s="176"/>
      <c r="PGB13" s="176"/>
      <c r="PGC13" s="176"/>
      <c r="PGD13" s="176"/>
      <c r="PGE13" s="176"/>
      <c r="PGF13" s="176"/>
      <c r="PGG13" s="176"/>
      <c r="PGH13" s="176"/>
      <c r="PGI13" s="176"/>
      <c r="PGJ13" s="176"/>
      <c r="PGK13" s="176"/>
      <c r="PGL13" s="176"/>
      <c r="PGM13" s="176"/>
      <c r="PGN13" s="176"/>
      <c r="PGO13" s="176"/>
      <c r="PGP13" s="176"/>
      <c r="PGQ13" s="176"/>
      <c r="PGR13" s="176"/>
      <c r="PGS13" s="176"/>
      <c r="PGT13" s="176"/>
      <c r="PGU13" s="176"/>
      <c r="PGV13" s="176"/>
      <c r="PGW13" s="176"/>
      <c r="PGX13" s="176"/>
      <c r="PGY13" s="176"/>
      <c r="PGZ13" s="176"/>
      <c r="PHA13" s="176"/>
      <c r="PHB13" s="176"/>
      <c r="PHC13" s="176"/>
      <c r="PHD13" s="176"/>
      <c r="PHE13" s="176"/>
      <c r="PHF13" s="176"/>
      <c r="PHG13" s="176"/>
      <c r="PHH13" s="176"/>
      <c r="PHI13" s="176"/>
      <c r="PHJ13" s="176"/>
      <c r="PHK13" s="176"/>
      <c r="PHL13" s="176"/>
      <c r="PHM13" s="176"/>
      <c r="PHN13" s="176"/>
      <c r="PHO13" s="176"/>
      <c r="PHP13" s="176"/>
      <c r="PHQ13" s="176"/>
      <c r="PHR13" s="176"/>
      <c r="PHS13" s="176"/>
      <c r="PHT13" s="176"/>
      <c r="PHU13" s="176"/>
      <c r="PHV13" s="176"/>
      <c r="PHW13" s="176"/>
      <c r="PHX13" s="176"/>
      <c r="PHY13" s="176"/>
      <c r="PHZ13" s="176"/>
      <c r="PIA13" s="176"/>
      <c r="PIB13" s="176"/>
      <c r="PIC13" s="176"/>
      <c r="PID13" s="176"/>
      <c r="PIE13" s="176"/>
      <c r="PIF13" s="176"/>
      <c r="PIG13" s="176"/>
      <c r="PIH13" s="176"/>
      <c r="PII13" s="176"/>
      <c r="PIJ13" s="176"/>
      <c r="PIK13" s="176"/>
      <c r="PIL13" s="176"/>
      <c r="PIM13" s="176"/>
      <c r="PIN13" s="176"/>
      <c r="PIO13" s="176"/>
      <c r="PIP13" s="176"/>
      <c r="PIQ13" s="176"/>
      <c r="PIR13" s="176"/>
      <c r="PIS13" s="176"/>
      <c r="PIT13" s="176"/>
      <c r="PIU13" s="176"/>
      <c r="PIV13" s="176"/>
      <c r="PIW13" s="176"/>
      <c r="PIX13" s="176"/>
      <c r="PIY13" s="176"/>
      <c r="PIZ13" s="176"/>
      <c r="PJA13" s="176"/>
      <c r="PJB13" s="176"/>
      <c r="PJC13" s="176"/>
      <c r="PJD13" s="176"/>
      <c r="PJE13" s="176"/>
      <c r="PJF13" s="176"/>
      <c r="PJG13" s="176"/>
      <c r="PJH13" s="176"/>
      <c r="PJI13" s="176"/>
      <c r="PJJ13" s="176"/>
      <c r="PJK13" s="176"/>
      <c r="PJL13" s="176"/>
      <c r="PJM13" s="176"/>
      <c r="PJN13" s="176"/>
      <c r="PJO13" s="176"/>
      <c r="PJP13" s="176"/>
      <c r="PJQ13" s="176"/>
      <c r="PJR13" s="176"/>
      <c r="PJS13" s="176"/>
      <c r="PJT13" s="176"/>
      <c r="PJU13" s="176"/>
      <c r="PJV13" s="176"/>
      <c r="PJW13" s="176"/>
      <c r="PJX13" s="176"/>
      <c r="PJY13" s="176"/>
      <c r="PJZ13" s="176"/>
      <c r="PKA13" s="176"/>
      <c r="PKB13" s="176"/>
      <c r="PKC13" s="176"/>
      <c r="PKD13" s="176"/>
      <c r="PKE13" s="176"/>
      <c r="PKF13" s="176"/>
      <c r="PKG13" s="176"/>
      <c r="PKH13" s="176"/>
      <c r="PKI13" s="176"/>
      <c r="PKJ13" s="176"/>
      <c r="PKK13" s="176"/>
      <c r="PKL13" s="176"/>
      <c r="PKM13" s="176"/>
      <c r="PKN13" s="176"/>
      <c r="PKO13" s="176"/>
      <c r="PKP13" s="176"/>
      <c r="PKQ13" s="176"/>
      <c r="PKR13" s="176"/>
      <c r="PKS13" s="176"/>
      <c r="PKT13" s="176"/>
      <c r="PKU13" s="176"/>
      <c r="PKV13" s="176"/>
      <c r="PKW13" s="176"/>
      <c r="PKX13" s="176"/>
      <c r="PKY13" s="176"/>
      <c r="PKZ13" s="176"/>
      <c r="PLA13" s="176"/>
      <c r="PLB13" s="176"/>
      <c r="PLC13" s="176"/>
      <c r="PLD13" s="176"/>
      <c r="PLE13" s="176"/>
      <c r="PLF13" s="176"/>
      <c r="PLG13" s="176"/>
      <c r="PLH13" s="176"/>
      <c r="PLI13" s="176"/>
      <c r="PLJ13" s="176"/>
      <c r="PLK13" s="176"/>
      <c r="PLL13" s="176"/>
      <c r="PLM13" s="176"/>
      <c r="PLN13" s="176"/>
      <c r="PLO13" s="176"/>
      <c r="PLP13" s="176"/>
      <c r="PLQ13" s="176"/>
      <c r="PLR13" s="176"/>
      <c r="PLS13" s="176"/>
      <c r="PLT13" s="176"/>
      <c r="PLU13" s="176"/>
      <c r="PLV13" s="176"/>
      <c r="PLW13" s="176"/>
      <c r="PLX13" s="176"/>
      <c r="PLY13" s="176"/>
      <c r="PLZ13" s="176"/>
      <c r="PMA13" s="176"/>
      <c r="PMB13" s="176"/>
      <c r="PMC13" s="176"/>
      <c r="PMD13" s="176"/>
      <c r="PME13" s="176"/>
      <c r="PMF13" s="176"/>
      <c r="PMG13" s="176"/>
      <c r="PMH13" s="176"/>
      <c r="PMI13" s="176"/>
      <c r="PMJ13" s="176"/>
      <c r="PMK13" s="176"/>
      <c r="PML13" s="176"/>
      <c r="PMM13" s="176"/>
      <c r="PMN13" s="176"/>
      <c r="PMO13" s="176"/>
      <c r="PMP13" s="176"/>
      <c r="PMQ13" s="176"/>
      <c r="PMR13" s="176"/>
      <c r="PMS13" s="176"/>
      <c r="PMT13" s="176"/>
      <c r="PMU13" s="176"/>
      <c r="PMV13" s="176"/>
      <c r="PMW13" s="176"/>
      <c r="PMX13" s="176"/>
      <c r="PMY13" s="176"/>
      <c r="PMZ13" s="176"/>
      <c r="PNA13" s="176"/>
      <c r="PNB13" s="176"/>
      <c r="PNC13" s="176"/>
      <c r="PND13" s="176"/>
      <c r="PNE13" s="176"/>
      <c r="PNF13" s="176"/>
      <c r="PNG13" s="176"/>
      <c r="PNH13" s="176"/>
      <c r="PNI13" s="176"/>
      <c r="PNJ13" s="176"/>
      <c r="PNK13" s="176"/>
      <c r="PNL13" s="176"/>
      <c r="PNM13" s="176"/>
      <c r="PNN13" s="176"/>
      <c r="PNO13" s="176"/>
      <c r="PNP13" s="176"/>
      <c r="PNQ13" s="176"/>
      <c r="PNR13" s="176"/>
      <c r="PNS13" s="176"/>
      <c r="PNT13" s="176"/>
      <c r="PNU13" s="176"/>
      <c r="PNV13" s="176"/>
      <c r="PNW13" s="176"/>
      <c r="PNX13" s="176"/>
      <c r="PNY13" s="176"/>
      <c r="PNZ13" s="176"/>
      <c r="POA13" s="176"/>
      <c r="POB13" s="176"/>
      <c r="POC13" s="176"/>
      <c r="POD13" s="176"/>
      <c r="POE13" s="176"/>
      <c r="POF13" s="176"/>
      <c r="POG13" s="176"/>
      <c r="POH13" s="176"/>
      <c r="POI13" s="176"/>
      <c r="POJ13" s="176"/>
      <c r="POK13" s="176"/>
      <c r="POL13" s="176"/>
      <c r="POM13" s="176"/>
      <c r="PON13" s="176"/>
      <c r="POO13" s="176"/>
      <c r="POP13" s="176"/>
      <c r="POQ13" s="176"/>
      <c r="POR13" s="176"/>
      <c r="POS13" s="176"/>
      <c r="POT13" s="176"/>
      <c r="POU13" s="176"/>
      <c r="POV13" s="176"/>
      <c r="POW13" s="176"/>
      <c r="POX13" s="176"/>
      <c r="POY13" s="176"/>
      <c r="POZ13" s="176"/>
      <c r="PPA13" s="176"/>
      <c r="PPB13" s="176"/>
      <c r="PPC13" s="176"/>
      <c r="PPD13" s="176"/>
      <c r="PPE13" s="176"/>
      <c r="PPF13" s="176"/>
      <c r="PPG13" s="176"/>
      <c r="PPH13" s="176"/>
      <c r="PPI13" s="176"/>
      <c r="PPJ13" s="176"/>
      <c r="PPK13" s="176"/>
      <c r="PPL13" s="176"/>
      <c r="PPM13" s="176"/>
      <c r="PPN13" s="176"/>
      <c r="PPO13" s="176"/>
      <c r="PPP13" s="176"/>
      <c r="PPQ13" s="176"/>
      <c r="PPR13" s="176"/>
      <c r="PPS13" s="176"/>
      <c r="PPT13" s="176"/>
      <c r="PPU13" s="176"/>
      <c r="PPV13" s="176"/>
      <c r="PPW13" s="176"/>
      <c r="PPX13" s="176"/>
      <c r="PPY13" s="176"/>
      <c r="PPZ13" s="176"/>
      <c r="PQA13" s="176"/>
      <c r="PQB13" s="176"/>
      <c r="PQC13" s="176"/>
      <c r="PQD13" s="176"/>
      <c r="PQE13" s="176"/>
      <c r="PQF13" s="176"/>
      <c r="PQG13" s="176"/>
      <c r="PQH13" s="176"/>
      <c r="PQI13" s="176"/>
      <c r="PQJ13" s="176"/>
      <c r="PQK13" s="176"/>
      <c r="PQL13" s="176"/>
      <c r="PQM13" s="176"/>
      <c r="PQN13" s="176"/>
      <c r="PQO13" s="176"/>
      <c r="PQP13" s="176"/>
      <c r="PQQ13" s="176"/>
      <c r="PQR13" s="176"/>
      <c r="PQS13" s="176"/>
      <c r="PQT13" s="176"/>
      <c r="PQU13" s="176"/>
      <c r="PQV13" s="176"/>
      <c r="PQW13" s="176"/>
      <c r="PQX13" s="176"/>
      <c r="PQY13" s="176"/>
      <c r="PQZ13" s="176"/>
      <c r="PRA13" s="176"/>
      <c r="PRB13" s="176"/>
      <c r="PRC13" s="176"/>
      <c r="PRD13" s="176"/>
      <c r="PRE13" s="176"/>
      <c r="PRF13" s="176"/>
      <c r="PRG13" s="176"/>
      <c r="PRH13" s="176"/>
      <c r="PRI13" s="176"/>
      <c r="PRJ13" s="176"/>
      <c r="PRK13" s="176"/>
      <c r="PRL13" s="176"/>
      <c r="PRM13" s="176"/>
      <c r="PRN13" s="176"/>
      <c r="PRO13" s="176"/>
      <c r="PRP13" s="176"/>
      <c r="PRQ13" s="176"/>
      <c r="PRR13" s="176"/>
      <c r="PRS13" s="176"/>
      <c r="PRT13" s="176"/>
      <c r="PRU13" s="176"/>
      <c r="PRV13" s="176"/>
      <c r="PRW13" s="176"/>
      <c r="PRX13" s="176"/>
      <c r="PRY13" s="176"/>
      <c r="PRZ13" s="176"/>
      <c r="PSA13" s="176"/>
      <c r="PSB13" s="176"/>
      <c r="PSC13" s="176"/>
      <c r="PSD13" s="176"/>
      <c r="PSE13" s="176"/>
      <c r="PSF13" s="176"/>
      <c r="PSG13" s="176"/>
      <c r="PSH13" s="176"/>
      <c r="PSI13" s="176"/>
      <c r="PSJ13" s="176"/>
      <c r="PSK13" s="176"/>
      <c r="PSL13" s="176"/>
      <c r="PSM13" s="176"/>
      <c r="PSN13" s="176"/>
      <c r="PSO13" s="176"/>
      <c r="PSP13" s="176"/>
      <c r="PSQ13" s="176"/>
      <c r="PSR13" s="176"/>
      <c r="PSS13" s="176"/>
      <c r="PST13" s="176"/>
      <c r="PSU13" s="176"/>
      <c r="PSV13" s="176"/>
      <c r="PSW13" s="176"/>
      <c r="PSX13" s="176"/>
      <c r="PSY13" s="176"/>
      <c r="PSZ13" s="176"/>
      <c r="PTA13" s="176"/>
      <c r="PTB13" s="176"/>
      <c r="PTC13" s="176"/>
      <c r="PTD13" s="176"/>
      <c r="PTE13" s="176"/>
      <c r="PTF13" s="176"/>
      <c r="PTG13" s="176"/>
      <c r="PTH13" s="176"/>
      <c r="PTI13" s="176"/>
      <c r="PTJ13" s="176"/>
      <c r="PTK13" s="176"/>
      <c r="PTL13" s="176"/>
      <c r="PTM13" s="176"/>
      <c r="PTN13" s="176"/>
      <c r="PTO13" s="176"/>
      <c r="PTP13" s="176"/>
      <c r="PTQ13" s="176"/>
      <c r="PTR13" s="176"/>
      <c r="PTS13" s="176"/>
      <c r="PTT13" s="176"/>
      <c r="PTU13" s="176"/>
      <c r="PTV13" s="176"/>
      <c r="PTW13" s="176"/>
      <c r="PTX13" s="176"/>
      <c r="PTY13" s="176"/>
      <c r="PTZ13" s="176"/>
      <c r="PUA13" s="176"/>
      <c r="PUB13" s="176"/>
      <c r="PUC13" s="176"/>
      <c r="PUD13" s="176"/>
      <c r="PUE13" s="176"/>
      <c r="PUF13" s="176"/>
      <c r="PUG13" s="176"/>
      <c r="PUH13" s="176"/>
      <c r="PUI13" s="176"/>
      <c r="PUJ13" s="176"/>
      <c r="PUK13" s="176"/>
      <c r="PUL13" s="176"/>
      <c r="PUM13" s="176"/>
      <c r="PUN13" s="176"/>
      <c r="PUO13" s="176"/>
      <c r="PUP13" s="176"/>
      <c r="PUQ13" s="176"/>
      <c r="PUR13" s="176"/>
      <c r="PUS13" s="176"/>
      <c r="PUT13" s="176"/>
      <c r="PUU13" s="176"/>
      <c r="PUV13" s="176"/>
      <c r="PUW13" s="176"/>
      <c r="PUX13" s="176"/>
      <c r="PUY13" s="176"/>
      <c r="PUZ13" s="176"/>
      <c r="PVA13" s="176"/>
      <c r="PVB13" s="176"/>
      <c r="PVC13" s="176"/>
      <c r="PVD13" s="176"/>
      <c r="PVE13" s="176"/>
      <c r="PVF13" s="176"/>
      <c r="PVG13" s="176"/>
      <c r="PVH13" s="176"/>
      <c r="PVI13" s="176"/>
      <c r="PVJ13" s="176"/>
      <c r="PVK13" s="176"/>
      <c r="PVL13" s="176"/>
      <c r="PVM13" s="176"/>
      <c r="PVN13" s="176"/>
      <c r="PVO13" s="176"/>
      <c r="PVP13" s="176"/>
      <c r="PVQ13" s="176"/>
      <c r="PVR13" s="176"/>
      <c r="PVS13" s="176"/>
      <c r="PVT13" s="176"/>
      <c r="PVU13" s="176"/>
      <c r="PVV13" s="176"/>
      <c r="PVW13" s="176"/>
      <c r="PVX13" s="176"/>
      <c r="PVY13" s="176"/>
      <c r="PVZ13" s="176"/>
      <c r="PWA13" s="176"/>
      <c r="PWB13" s="176"/>
      <c r="PWC13" s="176"/>
      <c r="PWD13" s="176"/>
      <c r="PWE13" s="176"/>
      <c r="PWF13" s="176"/>
      <c r="PWG13" s="176"/>
      <c r="PWH13" s="176"/>
      <c r="PWI13" s="176"/>
      <c r="PWJ13" s="176"/>
      <c r="PWK13" s="176"/>
      <c r="PWL13" s="176"/>
      <c r="PWM13" s="176"/>
      <c r="PWN13" s="176"/>
      <c r="PWO13" s="176"/>
      <c r="PWP13" s="176"/>
      <c r="PWQ13" s="176"/>
      <c r="PWR13" s="176"/>
      <c r="PWS13" s="176"/>
      <c r="PWT13" s="176"/>
      <c r="PWU13" s="176"/>
      <c r="PWV13" s="176"/>
      <c r="PWW13" s="176"/>
      <c r="PWX13" s="176"/>
      <c r="PWY13" s="176"/>
      <c r="PWZ13" s="176"/>
      <c r="PXA13" s="176"/>
      <c r="PXB13" s="176"/>
      <c r="PXC13" s="176"/>
      <c r="PXD13" s="176"/>
      <c r="PXE13" s="176"/>
      <c r="PXF13" s="176"/>
      <c r="PXG13" s="176"/>
      <c r="PXH13" s="176"/>
      <c r="PXI13" s="176"/>
      <c r="PXJ13" s="176"/>
      <c r="PXK13" s="176"/>
      <c r="PXL13" s="176"/>
      <c r="PXM13" s="176"/>
      <c r="PXN13" s="176"/>
      <c r="PXO13" s="176"/>
      <c r="PXP13" s="176"/>
      <c r="PXQ13" s="176"/>
      <c r="PXR13" s="176"/>
      <c r="PXS13" s="176"/>
      <c r="PXT13" s="176"/>
      <c r="PXU13" s="176"/>
      <c r="PXV13" s="176"/>
      <c r="PXW13" s="176"/>
      <c r="PXX13" s="176"/>
      <c r="PXY13" s="176"/>
      <c r="PXZ13" s="176"/>
      <c r="PYA13" s="176"/>
      <c r="PYB13" s="176"/>
      <c r="PYC13" s="176"/>
      <c r="PYD13" s="176"/>
      <c r="PYE13" s="176"/>
      <c r="PYF13" s="176"/>
      <c r="PYG13" s="176"/>
      <c r="PYH13" s="176"/>
      <c r="PYI13" s="176"/>
      <c r="PYJ13" s="176"/>
      <c r="PYK13" s="176"/>
      <c r="PYL13" s="176"/>
      <c r="PYM13" s="176"/>
      <c r="PYN13" s="176"/>
      <c r="PYO13" s="176"/>
      <c r="PYP13" s="176"/>
      <c r="PYQ13" s="176"/>
      <c r="PYR13" s="176"/>
      <c r="PYS13" s="176"/>
      <c r="PYT13" s="176"/>
      <c r="PYU13" s="176"/>
      <c r="PYV13" s="176"/>
      <c r="PYW13" s="176"/>
      <c r="PYX13" s="176"/>
      <c r="PYY13" s="176"/>
      <c r="PYZ13" s="176"/>
      <c r="PZA13" s="176"/>
      <c r="PZB13" s="176"/>
      <c r="PZC13" s="176"/>
      <c r="PZD13" s="176"/>
      <c r="PZE13" s="176"/>
      <c r="PZF13" s="176"/>
      <c r="PZG13" s="176"/>
      <c r="PZH13" s="176"/>
      <c r="PZI13" s="176"/>
      <c r="PZJ13" s="176"/>
      <c r="PZK13" s="176"/>
      <c r="PZL13" s="176"/>
      <c r="PZM13" s="176"/>
      <c r="PZN13" s="176"/>
      <c r="PZO13" s="176"/>
      <c r="PZP13" s="176"/>
      <c r="PZQ13" s="176"/>
      <c r="PZR13" s="176"/>
      <c r="PZS13" s="176"/>
      <c r="PZT13" s="176"/>
      <c r="PZU13" s="176"/>
      <c r="PZV13" s="176"/>
      <c r="PZW13" s="176"/>
      <c r="PZX13" s="176"/>
      <c r="PZY13" s="176"/>
      <c r="PZZ13" s="176"/>
      <c r="QAA13" s="176"/>
      <c r="QAB13" s="176"/>
      <c r="QAC13" s="176"/>
      <c r="QAD13" s="176"/>
      <c r="QAE13" s="176"/>
      <c r="QAF13" s="176"/>
      <c r="QAG13" s="176"/>
      <c r="QAH13" s="176"/>
      <c r="QAI13" s="176"/>
      <c r="QAJ13" s="176"/>
      <c r="QAK13" s="176"/>
      <c r="QAL13" s="176"/>
      <c r="QAM13" s="176"/>
      <c r="QAN13" s="176"/>
      <c r="QAO13" s="176"/>
      <c r="QAP13" s="176"/>
      <c r="QAQ13" s="176"/>
      <c r="QAR13" s="176"/>
      <c r="QAS13" s="176"/>
      <c r="QAT13" s="176"/>
      <c r="QAU13" s="176"/>
      <c r="QAV13" s="176"/>
      <c r="QAW13" s="176"/>
      <c r="QAX13" s="176"/>
      <c r="QAY13" s="176"/>
      <c r="QAZ13" s="176"/>
      <c r="QBA13" s="176"/>
      <c r="QBB13" s="176"/>
      <c r="QBC13" s="176"/>
      <c r="QBD13" s="176"/>
      <c r="QBE13" s="176"/>
      <c r="QBF13" s="176"/>
      <c r="QBG13" s="176"/>
      <c r="QBH13" s="176"/>
      <c r="QBI13" s="176"/>
      <c r="QBJ13" s="176"/>
      <c r="QBK13" s="176"/>
      <c r="QBL13" s="176"/>
      <c r="QBM13" s="176"/>
      <c r="QBN13" s="176"/>
      <c r="QBO13" s="176"/>
      <c r="QBP13" s="176"/>
      <c r="QBQ13" s="176"/>
      <c r="QBR13" s="176"/>
      <c r="QBS13" s="176"/>
      <c r="QBT13" s="176"/>
      <c r="QBU13" s="176"/>
      <c r="QBV13" s="176"/>
      <c r="QBW13" s="176"/>
      <c r="QBX13" s="176"/>
      <c r="QBY13" s="176"/>
      <c r="QBZ13" s="176"/>
      <c r="QCA13" s="176"/>
      <c r="QCB13" s="176"/>
      <c r="QCC13" s="176"/>
      <c r="QCD13" s="176"/>
      <c r="QCE13" s="176"/>
      <c r="QCF13" s="176"/>
      <c r="QCG13" s="176"/>
      <c r="QCH13" s="176"/>
      <c r="QCI13" s="176"/>
      <c r="QCJ13" s="176"/>
      <c r="QCK13" s="176"/>
      <c r="QCL13" s="176"/>
      <c r="QCM13" s="176"/>
      <c r="QCN13" s="176"/>
      <c r="QCO13" s="176"/>
      <c r="QCP13" s="176"/>
      <c r="QCQ13" s="176"/>
      <c r="QCR13" s="176"/>
      <c r="QCS13" s="176"/>
      <c r="QCT13" s="176"/>
      <c r="QCU13" s="176"/>
      <c r="QCV13" s="176"/>
      <c r="QCW13" s="176"/>
      <c r="QCX13" s="176"/>
      <c r="QCY13" s="176"/>
      <c r="QCZ13" s="176"/>
      <c r="QDA13" s="176"/>
      <c r="QDB13" s="176"/>
      <c r="QDC13" s="176"/>
      <c r="QDD13" s="176"/>
      <c r="QDE13" s="176"/>
      <c r="QDF13" s="176"/>
      <c r="QDG13" s="176"/>
      <c r="QDH13" s="176"/>
      <c r="QDI13" s="176"/>
      <c r="QDJ13" s="176"/>
      <c r="QDK13" s="176"/>
      <c r="QDL13" s="176"/>
      <c r="QDM13" s="176"/>
      <c r="QDN13" s="176"/>
      <c r="QDO13" s="176"/>
      <c r="QDP13" s="176"/>
      <c r="QDQ13" s="176"/>
      <c r="QDR13" s="176"/>
      <c r="QDS13" s="176"/>
      <c r="QDT13" s="176"/>
      <c r="QDU13" s="176"/>
      <c r="QDV13" s="176"/>
      <c r="QDW13" s="176"/>
      <c r="QDX13" s="176"/>
      <c r="QDY13" s="176"/>
      <c r="QDZ13" s="176"/>
      <c r="QEA13" s="176"/>
      <c r="QEB13" s="176"/>
      <c r="QEC13" s="176"/>
      <c r="QED13" s="176"/>
      <c r="QEE13" s="176"/>
      <c r="QEF13" s="176"/>
      <c r="QEG13" s="176"/>
      <c r="QEH13" s="176"/>
      <c r="QEI13" s="176"/>
      <c r="QEJ13" s="176"/>
      <c r="QEK13" s="176"/>
      <c r="QEL13" s="176"/>
      <c r="QEM13" s="176"/>
      <c r="QEN13" s="176"/>
      <c r="QEO13" s="176"/>
      <c r="QEP13" s="176"/>
      <c r="QEQ13" s="176"/>
      <c r="QER13" s="176"/>
      <c r="QES13" s="176"/>
      <c r="QET13" s="176"/>
      <c r="QEU13" s="176"/>
      <c r="QEV13" s="176"/>
      <c r="QEW13" s="176"/>
      <c r="QEX13" s="176"/>
      <c r="QEY13" s="176"/>
      <c r="QEZ13" s="176"/>
      <c r="QFA13" s="176"/>
      <c r="QFB13" s="176"/>
      <c r="QFC13" s="176"/>
      <c r="QFD13" s="176"/>
      <c r="QFE13" s="176"/>
      <c r="QFF13" s="176"/>
      <c r="QFG13" s="176"/>
      <c r="QFH13" s="176"/>
      <c r="QFI13" s="176"/>
      <c r="QFJ13" s="176"/>
      <c r="QFK13" s="176"/>
      <c r="QFL13" s="176"/>
      <c r="QFM13" s="176"/>
      <c r="QFN13" s="176"/>
      <c r="QFO13" s="176"/>
      <c r="QFP13" s="176"/>
      <c r="QFQ13" s="176"/>
      <c r="QFR13" s="176"/>
      <c r="QFS13" s="176"/>
      <c r="QFT13" s="176"/>
      <c r="QFU13" s="176"/>
      <c r="QFV13" s="176"/>
      <c r="QFW13" s="176"/>
      <c r="QFX13" s="176"/>
      <c r="QFY13" s="176"/>
      <c r="QFZ13" s="176"/>
      <c r="QGA13" s="176"/>
      <c r="QGB13" s="176"/>
      <c r="QGC13" s="176"/>
      <c r="QGD13" s="176"/>
      <c r="QGE13" s="176"/>
      <c r="QGF13" s="176"/>
      <c r="QGG13" s="176"/>
      <c r="QGH13" s="176"/>
      <c r="QGI13" s="176"/>
      <c r="QGJ13" s="176"/>
      <c r="QGK13" s="176"/>
      <c r="QGL13" s="176"/>
      <c r="QGM13" s="176"/>
      <c r="QGN13" s="176"/>
      <c r="QGO13" s="176"/>
      <c r="QGP13" s="176"/>
      <c r="QGQ13" s="176"/>
      <c r="QGR13" s="176"/>
      <c r="QGS13" s="176"/>
      <c r="QGT13" s="176"/>
      <c r="QGU13" s="176"/>
      <c r="QGV13" s="176"/>
      <c r="QGW13" s="176"/>
      <c r="QGX13" s="176"/>
      <c r="QGY13" s="176"/>
      <c r="QGZ13" s="176"/>
      <c r="QHA13" s="176"/>
      <c r="QHB13" s="176"/>
      <c r="QHC13" s="176"/>
      <c r="QHD13" s="176"/>
      <c r="QHE13" s="176"/>
      <c r="QHF13" s="176"/>
      <c r="QHG13" s="176"/>
      <c r="QHH13" s="176"/>
      <c r="QHI13" s="176"/>
      <c r="QHJ13" s="176"/>
      <c r="QHK13" s="176"/>
      <c r="QHL13" s="176"/>
      <c r="QHM13" s="176"/>
      <c r="QHN13" s="176"/>
      <c r="QHO13" s="176"/>
      <c r="QHP13" s="176"/>
      <c r="QHQ13" s="176"/>
      <c r="QHR13" s="176"/>
      <c r="QHS13" s="176"/>
      <c r="QHT13" s="176"/>
      <c r="QHU13" s="176"/>
      <c r="QHV13" s="176"/>
      <c r="QHW13" s="176"/>
      <c r="QHX13" s="176"/>
      <c r="QHY13" s="176"/>
      <c r="QHZ13" s="176"/>
      <c r="QIA13" s="176"/>
      <c r="QIB13" s="176"/>
      <c r="QIC13" s="176"/>
      <c r="QID13" s="176"/>
      <c r="QIE13" s="176"/>
      <c r="QIF13" s="176"/>
      <c r="QIG13" s="176"/>
      <c r="QIH13" s="176"/>
      <c r="QII13" s="176"/>
      <c r="QIJ13" s="176"/>
      <c r="QIK13" s="176"/>
      <c r="QIL13" s="176"/>
      <c r="QIM13" s="176"/>
      <c r="QIN13" s="176"/>
      <c r="QIO13" s="176"/>
      <c r="QIP13" s="176"/>
      <c r="QIQ13" s="176"/>
      <c r="QIR13" s="176"/>
      <c r="QIS13" s="176"/>
      <c r="QIT13" s="176"/>
      <c r="QIU13" s="176"/>
      <c r="QIV13" s="176"/>
      <c r="QIW13" s="176"/>
      <c r="QIX13" s="176"/>
      <c r="QIY13" s="176"/>
      <c r="QIZ13" s="176"/>
      <c r="QJA13" s="176"/>
      <c r="QJB13" s="176"/>
      <c r="QJC13" s="176"/>
      <c r="QJD13" s="176"/>
      <c r="QJE13" s="176"/>
      <c r="QJF13" s="176"/>
      <c r="QJG13" s="176"/>
      <c r="QJH13" s="176"/>
      <c r="QJI13" s="176"/>
      <c r="QJJ13" s="176"/>
      <c r="QJK13" s="176"/>
      <c r="QJL13" s="176"/>
      <c r="QJM13" s="176"/>
      <c r="QJN13" s="176"/>
      <c r="QJO13" s="176"/>
      <c r="QJP13" s="176"/>
      <c r="QJQ13" s="176"/>
      <c r="QJR13" s="176"/>
      <c r="QJS13" s="176"/>
      <c r="QJT13" s="176"/>
      <c r="QJU13" s="176"/>
      <c r="QJV13" s="176"/>
      <c r="QJW13" s="176"/>
      <c r="QJX13" s="176"/>
      <c r="QJY13" s="176"/>
      <c r="QJZ13" s="176"/>
      <c r="QKA13" s="176"/>
      <c r="QKB13" s="176"/>
      <c r="QKC13" s="176"/>
      <c r="QKD13" s="176"/>
      <c r="QKE13" s="176"/>
      <c r="QKF13" s="176"/>
      <c r="QKG13" s="176"/>
      <c r="QKH13" s="176"/>
      <c r="QKI13" s="176"/>
      <c r="QKJ13" s="176"/>
      <c r="QKK13" s="176"/>
      <c r="QKL13" s="176"/>
      <c r="QKM13" s="176"/>
      <c r="QKN13" s="176"/>
      <c r="QKO13" s="176"/>
      <c r="QKP13" s="176"/>
      <c r="QKQ13" s="176"/>
      <c r="QKR13" s="176"/>
      <c r="QKS13" s="176"/>
      <c r="QKT13" s="176"/>
      <c r="QKU13" s="176"/>
      <c r="QKV13" s="176"/>
      <c r="QKW13" s="176"/>
      <c r="QKX13" s="176"/>
      <c r="QKY13" s="176"/>
      <c r="QKZ13" s="176"/>
      <c r="QLA13" s="176"/>
      <c r="QLB13" s="176"/>
      <c r="QLC13" s="176"/>
      <c r="QLD13" s="176"/>
      <c r="QLE13" s="176"/>
      <c r="QLF13" s="176"/>
      <c r="QLG13" s="176"/>
      <c r="QLH13" s="176"/>
      <c r="QLI13" s="176"/>
      <c r="QLJ13" s="176"/>
      <c r="QLK13" s="176"/>
      <c r="QLL13" s="176"/>
      <c r="QLM13" s="176"/>
      <c r="QLN13" s="176"/>
      <c r="QLO13" s="176"/>
      <c r="QLP13" s="176"/>
      <c r="QLQ13" s="176"/>
      <c r="QLR13" s="176"/>
      <c r="QLS13" s="176"/>
      <c r="QLT13" s="176"/>
      <c r="QLU13" s="176"/>
      <c r="QLV13" s="176"/>
      <c r="QLW13" s="176"/>
      <c r="QLX13" s="176"/>
      <c r="QLY13" s="176"/>
      <c r="QLZ13" s="176"/>
      <c r="QMA13" s="176"/>
      <c r="QMB13" s="176"/>
      <c r="QMC13" s="176"/>
      <c r="QMD13" s="176"/>
      <c r="QME13" s="176"/>
      <c r="QMF13" s="176"/>
      <c r="QMG13" s="176"/>
      <c r="QMH13" s="176"/>
      <c r="QMI13" s="176"/>
      <c r="QMJ13" s="176"/>
      <c r="QMK13" s="176"/>
      <c r="QML13" s="176"/>
      <c r="QMM13" s="176"/>
      <c r="QMN13" s="176"/>
      <c r="QMO13" s="176"/>
      <c r="QMP13" s="176"/>
      <c r="QMQ13" s="176"/>
      <c r="QMR13" s="176"/>
      <c r="QMS13" s="176"/>
      <c r="QMT13" s="176"/>
      <c r="QMU13" s="176"/>
      <c r="QMV13" s="176"/>
      <c r="QMW13" s="176"/>
      <c r="QMX13" s="176"/>
      <c r="QMY13" s="176"/>
      <c r="QMZ13" s="176"/>
      <c r="QNA13" s="176"/>
      <c r="QNB13" s="176"/>
      <c r="QNC13" s="176"/>
      <c r="QND13" s="176"/>
      <c r="QNE13" s="176"/>
      <c r="QNF13" s="176"/>
      <c r="QNG13" s="176"/>
      <c r="QNH13" s="176"/>
      <c r="QNI13" s="176"/>
      <c r="QNJ13" s="176"/>
      <c r="QNK13" s="176"/>
      <c r="QNL13" s="176"/>
      <c r="QNM13" s="176"/>
      <c r="QNN13" s="176"/>
      <c r="QNO13" s="176"/>
      <c r="QNP13" s="176"/>
      <c r="QNQ13" s="176"/>
      <c r="QNR13" s="176"/>
      <c r="QNS13" s="176"/>
      <c r="QNT13" s="176"/>
      <c r="QNU13" s="176"/>
      <c r="QNV13" s="176"/>
      <c r="QNW13" s="176"/>
      <c r="QNX13" s="176"/>
      <c r="QNY13" s="176"/>
      <c r="QNZ13" s="176"/>
      <c r="QOA13" s="176"/>
      <c r="QOB13" s="176"/>
      <c r="QOC13" s="176"/>
      <c r="QOD13" s="176"/>
      <c r="QOE13" s="176"/>
      <c r="QOF13" s="176"/>
      <c r="QOG13" s="176"/>
      <c r="QOH13" s="176"/>
      <c r="QOI13" s="176"/>
      <c r="QOJ13" s="176"/>
      <c r="QOK13" s="176"/>
      <c r="QOL13" s="176"/>
      <c r="QOM13" s="176"/>
      <c r="QON13" s="176"/>
      <c r="QOO13" s="176"/>
      <c r="QOP13" s="176"/>
      <c r="QOQ13" s="176"/>
      <c r="QOR13" s="176"/>
      <c r="QOS13" s="176"/>
      <c r="QOT13" s="176"/>
      <c r="QOU13" s="176"/>
      <c r="QOV13" s="176"/>
      <c r="QOW13" s="176"/>
      <c r="QOX13" s="176"/>
      <c r="QOY13" s="176"/>
      <c r="QOZ13" s="176"/>
      <c r="QPA13" s="176"/>
      <c r="QPB13" s="176"/>
      <c r="QPC13" s="176"/>
      <c r="QPD13" s="176"/>
      <c r="QPE13" s="176"/>
      <c r="QPF13" s="176"/>
      <c r="QPG13" s="176"/>
      <c r="QPH13" s="176"/>
      <c r="QPI13" s="176"/>
      <c r="QPJ13" s="176"/>
      <c r="QPK13" s="176"/>
      <c r="QPL13" s="176"/>
      <c r="QPM13" s="176"/>
      <c r="QPN13" s="176"/>
      <c r="QPO13" s="176"/>
      <c r="QPP13" s="176"/>
      <c r="QPQ13" s="176"/>
      <c r="QPR13" s="176"/>
      <c r="QPS13" s="176"/>
      <c r="QPT13" s="176"/>
      <c r="QPU13" s="176"/>
      <c r="QPV13" s="176"/>
      <c r="QPW13" s="176"/>
      <c r="QPX13" s="176"/>
      <c r="QPY13" s="176"/>
      <c r="QPZ13" s="176"/>
      <c r="QQA13" s="176"/>
      <c r="QQB13" s="176"/>
      <c r="QQC13" s="176"/>
      <c r="QQD13" s="176"/>
      <c r="QQE13" s="176"/>
      <c r="QQF13" s="176"/>
      <c r="QQG13" s="176"/>
      <c r="QQH13" s="176"/>
      <c r="QQI13" s="176"/>
      <c r="QQJ13" s="176"/>
      <c r="QQK13" s="176"/>
      <c r="QQL13" s="176"/>
      <c r="QQM13" s="176"/>
      <c r="QQN13" s="176"/>
      <c r="QQO13" s="176"/>
      <c r="QQP13" s="176"/>
      <c r="QQQ13" s="176"/>
      <c r="QQR13" s="176"/>
      <c r="QQS13" s="176"/>
      <c r="QQT13" s="176"/>
      <c r="QQU13" s="176"/>
      <c r="QQV13" s="176"/>
      <c r="QQW13" s="176"/>
      <c r="QQX13" s="176"/>
      <c r="QQY13" s="176"/>
      <c r="QQZ13" s="176"/>
      <c r="QRA13" s="176"/>
      <c r="QRB13" s="176"/>
      <c r="QRC13" s="176"/>
      <c r="QRD13" s="176"/>
      <c r="QRE13" s="176"/>
      <c r="QRF13" s="176"/>
      <c r="QRG13" s="176"/>
      <c r="QRH13" s="176"/>
      <c r="QRI13" s="176"/>
      <c r="QRJ13" s="176"/>
      <c r="QRK13" s="176"/>
      <c r="QRL13" s="176"/>
      <c r="QRM13" s="176"/>
      <c r="QRN13" s="176"/>
      <c r="QRO13" s="176"/>
      <c r="QRP13" s="176"/>
      <c r="QRQ13" s="176"/>
      <c r="QRR13" s="176"/>
      <c r="QRS13" s="176"/>
      <c r="QRT13" s="176"/>
      <c r="QRU13" s="176"/>
      <c r="QRV13" s="176"/>
      <c r="QRW13" s="176"/>
      <c r="QRX13" s="176"/>
      <c r="QRY13" s="176"/>
      <c r="QRZ13" s="176"/>
      <c r="QSA13" s="176"/>
      <c r="QSB13" s="176"/>
      <c r="QSC13" s="176"/>
      <c r="QSD13" s="176"/>
      <c r="QSE13" s="176"/>
      <c r="QSF13" s="176"/>
      <c r="QSG13" s="176"/>
      <c r="QSH13" s="176"/>
      <c r="QSI13" s="176"/>
      <c r="QSJ13" s="176"/>
      <c r="QSK13" s="176"/>
      <c r="QSL13" s="176"/>
      <c r="QSM13" s="176"/>
      <c r="QSN13" s="176"/>
      <c r="QSO13" s="176"/>
      <c r="QSP13" s="176"/>
      <c r="QSQ13" s="176"/>
      <c r="QSR13" s="176"/>
      <c r="QSS13" s="176"/>
      <c r="QST13" s="176"/>
      <c r="QSU13" s="176"/>
      <c r="QSV13" s="176"/>
      <c r="QSW13" s="176"/>
      <c r="QSX13" s="176"/>
      <c r="QSY13" s="176"/>
      <c r="QSZ13" s="176"/>
      <c r="QTA13" s="176"/>
      <c r="QTB13" s="176"/>
      <c r="QTC13" s="176"/>
      <c r="QTD13" s="176"/>
      <c r="QTE13" s="176"/>
      <c r="QTF13" s="176"/>
      <c r="QTG13" s="176"/>
      <c r="QTH13" s="176"/>
      <c r="QTI13" s="176"/>
      <c r="QTJ13" s="176"/>
      <c r="QTK13" s="176"/>
      <c r="QTL13" s="176"/>
      <c r="QTM13" s="176"/>
      <c r="QTN13" s="176"/>
      <c r="QTO13" s="176"/>
      <c r="QTP13" s="176"/>
      <c r="QTQ13" s="176"/>
      <c r="QTR13" s="176"/>
      <c r="QTS13" s="176"/>
      <c r="QTT13" s="176"/>
      <c r="QTU13" s="176"/>
      <c r="QTV13" s="176"/>
      <c r="QTW13" s="176"/>
      <c r="QTX13" s="176"/>
      <c r="QTY13" s="176"/>
      <c r="QTZ13" s="176"/>
      <c r="QUA13" s="176"/>
      <c r="QUB13" s="176"/>
      <c r="QUC13" s="176"/>
      <c r="QUD13" s="176"/>
      <c r="QUE13" s="176"/>
      <c r="QUF13" s="176"/>
      <c r="QUG13" s="176"/>
      <c r="QUH13" s="176"/>
      <c r="QUI13" s="176"/>
      <c r="QUJ13" s="176"/>
      <c r="QUK13" s="176"/>
      <c r="QUL13" s="176"/>
      <c r="QUM13" s="176"/>
      <c r="QUN13" s="176"/>
      <c r="QUO13" s="176"/>
      <c r="QUP13" s="176"/>
      <c r="QUQ13" s="176"/>
      <c r="QUR13" s="176"/>
      <c r="QUS13" s="176"/>
      <c r="QUT13" s="176"/>
      <c r="QUU13" s="176"/>
      <c r="QUV13" s="176"/>
      <c r="QUW13" s="176"/>
      <c r="QUX13" s="176"/>
      <c r="QUY13" s="176"/>
      <c r="QUZ13" s="176"/>
      <c r="QVA13" s="176"/>
      <c r="QVB13" s="176"/>
      <c r="QVC13" s="176"/>
      <c r="QVD13" s="176"/>
      <c r="QVE13" s="176"/>
      <c r="QVF13" s="176"/>
      <c r="QVG13" s="176"/>
      <c r="QVH13" s="176"/>
      <c r="QVI13" s="176"/>
      <c r="QVJ13" s="176"/>
      <c r="QVK13" s="176"/>
      <c r="QVL13" s="176"/>
      <c r="QVM13" s="176"/>
      <c r="QVN13" s="176"/>
      <c r="QVO13" s="176"/>
      <c r="QVP13" s="176"/>
      <c r="QVQ13" s="176"/>
      <c r="QVR13" s="176"/>
      <c r="QVS13" s="176"/>
      <c r="QVT13" s="176"/>
      <c r="QVU13" s="176"/>
      <c r="QVV13" s="176"/>
      <c r="QVW13" s="176"/>
      <c r="QVX13" s="176"/>
      <c r="QVY13" s="176"/>
      <c r="QVZ13" s="176"/>
      <c r="QWA13" s="176"/>
      <c r="QWB13" s="176"/>
      <c r="QWC13" s="176"/>
      <c r="QWD13" s="176"/>
      <c r="QWE13" s="176"/>
      <c r="QWF13" s="176"/>
      <c r="QWG13" s="176"/>
      <c r="QWH13" s="176"/>
      <c r="QWI13" s="176"/>
      <c r="QWJ13" s="176"/>
      <c r="QWK13" s="176"/>
      <c r="QWL13" s="176"/>
      <c r="QWM13" s="176"/>
      <c r="QWN13" s="176"/>
      <c r="QWO13" s="176"/>
      <c r="QWP13" s="176"/>
      <c r="QWQ13" s="176"/>
      <c r="QWR13" s="176"/>
      <c r="QWS13" s="176"/>
      <c r="QWT13" s="176"/>
      <c r="QWU13" s="176"/>
      <c r="QWV13" s="176"/>
      <c r="QWW13" s="176"/>
      <c r="QWX13" s="176"/>
      <c r="QWY13" s="176"/>
      <c r="QWZ13" s="176"/>
      <c r="QXA13" s="176"/>
      <c r="QXB13" s="176"/>
      <c r="QXC13" s="176"/>
      <c r="QXD13" s="176"/>
      <c r="QXE13" s="176"/>
      <c r="QXF13" s="176"/>
      <c r="QXG13" s="176"/>
      <c r="QXH13" s="176"/>
      <c r="QXI13" s="176"/>
      <c r="QXJ13" s="176"/>
      <c r="QXK13" s="176"/>
      <c r="QXL13" s="176"/>
      <c r="QXM13" s="176"/>
      <c r="QXN13" s="176"/>
      <c r="QXO13" s="176"/>
      <c r="QXP13" s="176"/>
      <c r="QXQ13" s="176"/>
      <c r="QXR13" s="176"/>
      <c r="QXS13" s="176"/>
      <c r="QXT13" s="176"/>
      <c r="QXU13" s="176"/>
      <c r="QXV13" s="176"/>
      <c r="QXW13" s="176"/>
      <c r="QXX13" s="176"/>
      <c r="QXY13" s="176"/>
      <c r="QXZ13" s="176"/>
      <c r="QYA13" s="176"/>
      <c r="QYB13" s="176"/>
      <c r="QYC13" s="176"/>
      <c r="QYD13" s="176"/>
      <c r="QYE13" s="176"/>
      <c r="QYF13" s="176"/>
      <c r="QYG13" s="176"/>
      <c r="QYH13" s="176"/>
      <c r="QYI13" s="176"/>
      <c r="QYJ13" s="176"/>
      <c r="QYK13" s="176"/>
      <c r="QYL13" s="176"/>
      <c r="QYM13" s="176"/>
      <c r="QYN13" s="176"/>
      <c r="QYO13" s="176"/>
      <c r="QYP13" s="176"/>
      <c r="QYQ13" s="176"/>
      <c r="QYR13" s="176"/>
      <c r="QYS13" s="176"/>
      <c r="QYT13" s="176"/>
      <c r="QYU13" s="176"/>
      <c r="QYV13" s="176"/>
      <c r="QYW13" s="176"/>
      <c r="QYX13" s="176"/>
      <c r="QYY13" s="176"/>
      <c r="QYZ13" s="176"/>
      <c r="QZA13" s="176"/>
      <c r="QZB13" s="176"/>
      <c r="QZC13" s="176"/>
      <c r="QZD13" s="176"/>
      <c r="QZE13" s="176"/>
      <c r="QZF13" s="176"/>
      <c r="QZG13" s="176"/>
      <c r="QZH13" s="176"/>
      <c r="QZI13" s="176"/>
      <c r="QZJ13" s="176"/>
      <c r="QZK13" s="176"/>
      <c r="QZL13" s="176"/>
      <c r="QZM13" s="176"/>
      <c r="QZN13" s="176"/>
      <c r="QZO13" s="176"/>
      <c r="QZP13" s="176"/>
      <c r="QZQ13" s="176"/>
      <c r="QZR13" s="176"/>
      <c r="QZS13" s="176"/>
      <c r="QZT13" s="176"/>
      <c r="QZU13" s="176"/>
      <c r="QZV13" s="176"/>
      <c r="QZW13" s="176"/>
      <c r="QZX13" s="176"/>
      <c r="QZY13" s="176"/>
      <c r="QZZ13" s="176"/>
      <c r="RAA13" s="176"/>
      <c r="RAB13" s="176"/>
      <c r="RAC13" s="176"/>
      <c r="RAD13" s="176"/>
      <c r="RAE13" s="176"/>
      <c r="RAF13" s="176"/>
      <c r="RAG13" s="176"/>
      <c r="RAH13" s="176"/>
      <c r="RAI13" s="176"/>
      <c r="RAJ13" s="176"/>
      <c r="RAK13" s="176"/>
      <c r="RAL13" s="176"/>
      <c r="RAM13" s="176"/>
      <c r="RAN13" s="176"/>
      <c r="RAO13" s="176"/>
      <c r="RAP13" s="176"/>
      <c r="RAQ13" s="176"/>
      <c r="RAR13" s="176"/>
      <c r="RAS13" s="176"/>
      <c r="RAT13" s="176"/>
      <c r="RAU13" s="176"/>
      <c r="RAV13" s="176"/>
      <c r="RAW13" s="176"/>
      <c r="RAX13" s="176"/>
      <c r="RAY13" s="176"/>
      <c r="RAZ13" s="176"/>
      <c r="RBA13" s="176"/>
      <c r="RBB13" s="176"/>
      <c r="RBC13" s="176"/>
      <c r="RBD13" s="176"/>
      <c r="RBE13" s="176"/>
      <c r="RBF13" s="176"/>
      <c r="RBG13" s="176"/>
      <c r="RBH13" s="176"/>
      <c r="RBI13" s="176"/>
      <c r="RBJ13" s="176"/>
      <c r="RBK13" s="176"/>
      <c r="RBL13" s="176"/>
      <c r="RBM13" s="176"/>
      <c r="RBN13" s="176"/>
      <c r="RBO13" s="176"/>
      <c r="RBP13" s="176"/>
      <c r="RBQ13" s="176"/>
      <c r="RBR13" s="176"/>
      <c r="RBS13" s="176"/>
      <c r="RBT13" s="176"/>
      <c r="RBU13" s="176"/>
      <c r="RBV13" s="176"/>
      <c r="RBW13" s="176"/>
      <c r="RBX13" s="176"/>
      <c r="RBY13" s="176"/>
      <c r="RBZ13" s="176"/>
      <c r="RCA13" s="176"/>
      <c r="RCB13" s="176"/>
      <c r="RCC13" s="176"/>
      <c r="RCD13" s="176"/>
      <c r="RCE13" s="176"/>
      <c r="RCF13" s="176"/>
      <c r="RCG13" s="176"/>
      <c r="RCH13" s="176"/>
      <c r="RCI13" s="176"/>
      <c r="RCJ13" s="176"/>
      <c r="RCK13" s="176"/>
      <c r="RCL13" s="176"/>
      <c r="RCM13" s="176"/>
      <c r="RCN13" s="176"/>
      <c r="RCO13" s="176"/>
      <c r="RCP13" s="176"/>
      <c r="RCQ13" s="176"/>
      <c r="RCR13" s="176"/>
      <c r="RCS13" s="176"/>
      <c r="RCT13" s="176"/>
      <c r="RCU13" s="176"/>
      <c r="RCV13" s="176"/>
      <c r="RCW13" s="176"/>
      <c r="RCX13" s="176"/>
      <c r="RCY13" s="176"/>
      <c r="RCZ13" s="176"/>
      <c r="RDA13" s="176"/>
      <c r="RDB13" s="176"/>
      <c r="RDC13" s="176"/>
      <c r="RDD13" s="176"/>
      <c r="RDE13" s="176"/>
      <c r="RDF13" s="176"/>
      <c r="RDG13" s="176"/>
      <c r="RDH13" s="176"/>
      <c r="RDI13" s="176"/>
      <c r="RDJ13" s="176"/>
      <c r="RDK13" s="176"/>
      <c r="RDL13" s="176"/>
      <c r="RDM13" s="176"/>
      <c r="RDN13" s="176"/>
      <c r="RDO13" s="176"/>
      <c r="RDP13" s="176"/>
      <c r="RDQ13" s="176"/>
      <c r="RDR13" s="176"/>
      <c r="RDS13" s="176"/>
      <c r="RDT13" s="176"/>
      <c r="RDU13" s="176"/>
      <c r="RDV13" s="176"/>
      <c r="RDW13" s="176"/>
      <c r="RDX13" s="176"/>
      <c r="RDY13" s="176"/>
      <c r="RDZ13" s="176"/>
      <c r="REA13" s="176"/>
      <c r="REB13" s="176"/>
      <c r="REC13" s="176"/>
      <c r="RED13" s="176"/>
      <c r="REE13" s="176"/>
      <c r="REF13" s="176"/>
      <c r="REG13" s="176"/>
      <c r="REH13" s="176"/>
      <c r="REI13" s="176"/>
      <c r="REJ13" s="176"/>
      <c r="REK13" s="176"/>
      <c r="REL13" s="176"/>
      <c r="REM13" s="176"/>
      <c r="REN13" s="176"/>
      <c r="REO13" s="176"/>
      <c r="REP13" s="176"/>
      <c r="REQ13" s="176"/>
      <c r="RER13" s="176"/>
      <c r="RES13" s="176"/>
      <c r="RET13" s="176"/>
      <c r="REU13" s="176"/>
      <c r="REV13" s="176"/>
      <c r="REW13" s="176"/>
      <c r="REX13" s="176"/>
      <c r="REY13" s="176"/>
      <c r="REZ13" s="176"/>
      <c r="RFA13" s="176"/>
      <c r="RFB13" s="176"/>
      <c r="RFC13" s="176"/>
      <c r="RFD13" s="176"/>
      <c r="RFE13" s="176"/>
      <c r="RFF13" s="176"/>
      <c r="RFG13" s="176"/>
      <c r="RFH13" s="176"/>
      <c r="RFI13" s="176"/>
      <c r="RFJ13" s="176"/>
      <c r="RFK13" s="176"/>
      <c r="RFL13" s="176"/>
      <c r="RFM13" s="176"/>
      <c r="RFN13" s="176"/>
      <c r="RFO13" s="176"/>
      <c r="RFP13" s="176"/>
      <c r="RFQ13" s="176"/>
      <c r="RFR13" s="176"/>
      <c r="RFS13" s="176"/>
      <c r="RFT13" s="176"/>
      <c r="RFU13" s="176"/>
      <c r="RFV13" s="176"/>
      <c r="RFW13" s="176"/>
      <c r="RFX13" s="176"/>
      <c r="RFY13" s="176"/>
      <c r="RFZ13" s="176"/>
      <c r="RGA13" s="176"/>
      <c r="RGB13" s="176"/>
      <c r="RGC13" s="176"/>
      <c r="RGD13" s="176"/>
      <c r="RGE13" s="176"/>
      <c r="RGF13" s="176"/>
      <c r="RGG13" s="176"/>
      <c r="RGH13" s="176"/>
      <c r="RGI13" s="176"/>
      <c r="RGJ13" s="176"/>
      <c r="RGK13" s="176"/>
      <c r="RGL13" s="176"/>
      <c r="RGM13" s="176"/>
      <c r="RGN13" s="176"/>
      <c r="RGO13" s="176"/>
      <c r="RGP13" s="176"/>
      <c r="RGQ13" s="176"/>
      <c r="RGR13" s="176"/>
      <c r="RGS13" s="176"/>
      <c r="RGT13" s="176"/>
      <c r="RGU13" s="176"/>
      <c r="RGV13" s="176"/>
      <c r="RGW13" s="176"/>
      <c r="RGX13" s="176"/>
      <c r="RGY13" s="176"/>
      <c r="RGZ13" s="176"/>
      <c r="RHA13" s="176"/>
      <c r="RHB13" s="176"/>
      <c r="RHC13" s="176"/>
      <c r="RHD13" s="176"/>
      <c r="RHE13" s="176"/>
      <c r="RHF13" s="176"/>
      <c r="RHG13" s="176"/>
      <c r="RHH13" s="176"/>
      <c r="RHI13" s="176"/>
      <c r="RHJ13" s="176"/>
      <c r="RHK13" s="176"/>
      <c r="RHL13" s="176"/>
      <c r="RHM13" s="176"/>
      <c r="RHN13" s="176"/>
      <c r="RHO13" s="176"/>
      <c r="RHP13" s="176"/>
      <c r="RHQ13" s="176"/>
      <c r="RHR13" s="176"/>
      <c r="RHS13" s="176"/>
      <c r="RHT13" s="176"/>
      <c r="RHU13" s="176"/>
      <c r="RHV13" s="176"/>
      <c r="RHW13" s="176"/>
      <c r="RHX13" s="176"/>
      <c r="RHY13" s="176"/>
      <c r="RHZ13" s="176"/>
      <c r="RIA13" s="176"/>
      <c r="RIB13" s="176"/>
      <c r="RIC13" s="176"/>
      <c r="RID13" s="176"/>
      <c r="RIE13" s="176"/>
      <c r="RIF13" s="176"/>
      <c r="RIG13" s="176"/>
      <c r="RIH13" s="176"/>
      <c r="RII13" s="176"/>
      <c r="RIJ13" s="176"/>
      <c r="RIK13" s="176"/>
      <c r="RIL13" s="176"/>
      <c r="RIM13" s="176"/>
      <c r="RIN13" s="176"/>
      <c r="RIO13" s="176"/>
      <c r="RIP13" s="176"/>
      <c r="RIQ13" s="176"/>
      <c r="RIR13" s="176"/>
      <c r="RIS13" s="176"/>
      <c r="RIT13" s="176"/>
      <c r="RIU13" s="176"/>
      <c r="RIV13" s="176"/>
      <c r="RIW13" s="176"/>
      <c r="RIX13" s="176"/>
      <c r="RIY13" s="176"/>
      <c r="RIZ13" s="176"/>
      <c r="RJA13" s="176"/>
      <c r="RJB13" s="176"/>
      <c r="RJC13" s="176"/>
      <c r="RJD13" s="176"/>
      <c r="RJE13" s="176"/>
      <c r="RJF13" s="176"/>
      <c r="RJG13" s="176"/>
      <c r="RJH13" s="176"/>
      <c r="RJI13" s="176"/>
      <c r="RJJ13" s="176"/>
      <c r="RJK13" s="176"/>
      <c r="RJL13" s="176"/>
      <c r="RJM13" s="176"/>
      <c r="RJN13" s="176"/>
      <c r="RJO13" s="176"/>
      <c r="RJP13" s="176"/>
      <c r="RJQ13" s="176"/>
      <c r="RJR13" s="176"/>
      <c r="RJS13" s="176"/>
      <c r="RJT13" s="176"/>
      <c r="RJU13" s="176"/>
      <c r="RJV13" s="176"/>
      <c r="RJW13" s="176"/>
      <c r="RJX13" s="176"/>
      <c r="RJY13" s="176"/>
      <c r="RJZ13" s="176"/>
      <c r="RKA13" s="176"/>
      <c r="RKB13" s="176"/>
      <c r="RKC13" s="176"/>
      <c r="RKD13" s="176"/>
      <c r="RKE13" s="176"/>
      <c r="RKF13" s="176"/>
      <c r="RKG13" s="176"/>
      <c r="RKH13" s="176"/>
      <c r="RKI13" s="176"/>
      <c r="RKJ13" s="176"/>
      <c r="RKK13" s="176"/>
      <c r="RKL13" s="176"/>
      <c r="RKM13" s="176"/>
      <c r="RKN13" s="176"/>
      <c r="RKO13" s="176"/>
      <c r="RKP13" s="176"/>
      <c r="RKQ13" s="176"/>
      <c r="RKR13" s="176"/>
      <c r="RKS13" s="176"/>
      <c r="RKT13" s="176"/>
      <c r="RKU13" s="176"/>
      <c r="RKV13" s="176"/>
      <c r="RKW13" s="176"/>
      <c r="RKX13" s="176"/>
      <c r="RKY13" s="176"/>
      <c r="RKZ13" s="176"/>
      <c r="RLA13" s="176"/>
      <c r="RLB13" s="176"/>
      <c r="RLC13" s="176"/>
      <c r="RLD13" s="176"/>
      <c r="RLE13" s="176"/>
      <c r="RLF13" s="176"/>
      <c r="RLG13" s="176"/>
      <c r="RLH13" s="176"/>
      <c r="RLI13" s="176"/>
      <c r="RLJ13" s="176"/>
      <c r="RLK13" s="176"/>
      <c r="RLL13" s="176"/>
      <c r="RLM13" s="176"/>
      <c r="RLN13" s="176"/>
      <c r="RLO13" s="176"/>
      <c r="RLP13" s="176"/>
      <c r="RLQ13" s="176"/>
      <c r="RLR13" s="176"/>
      <c r="RLS13" s="176"/>
      <c r="RLT13" s="176"/>
      <c r="RLU13" s="176"/>
      <c r="RLV13" s="176"/>
      <c r="RLW13" s="176"/>
      <c r="RLX13" s="176"/>
      <c r="RLY13" s="176"/>
      <c r="RLZ13" s="176"/>
      <c r="RMA13" s="176"/>
      <c r="RMB13" s="176"/>
      <c r="RMC13" s="176"/>
      <c r="RMD13" s="176"/>
      <c r="RME13" s="176"/>
      <c r="RMF13" s="176"/>
      <c r="RMG13" s="176"/>
      <c r="RMH13" s="176"/>
      <c r="RMI13" s="176"/>
      <c r="RMJ13" s="176"/>
      <c r="RMK13" s="176"/>
      <c r="RML13" s="176"/>
      <c r="RMM13" s="176"/>
      <c r="RMN13" s="176"/>
      <c r="RMO13" s="176"/>
      <c r="RMP13" s="176"/>
      <c r="RMQ13" s="176"/>
      <c r="RMR13" s="176"/>
      <c r="RMS13" s="176"/>
      <c r="RMT13" s="176"/>
      <c r="RMU13" s="176"/>
      <c r="RMV13" s="176"/>
      <c r="RMW13" s="176"/>
      <c r="RMX13" s="176"/>
      <c r="RMY13" s="176"/>
      <c r="RMZ13" s="176"/>
      <c r="RNA13" s="176"/>
      <c r="RNB13" s="176"/>
      <c r="RNC13" s="176"/>
      <c r="RND13" s="176"/>
      <c r="RNE13" s="176"/>
      <c r="RNF13" s="176"/>
      <c r="RNG13" s="176"/>
      <c r="RNH13" s="176"/>
      <c r="RNI13" s="176"/>
      <c r="RNJ13" s="176"/>
      <c r="RNK13" s="176"/>
      <c r="RNL13" s="176"/>
      <c r="RNM13" s="176"/>
      <c r="RNN13" s="176"/>
      <c r="RNO13" s="176"/>
      <c r="RNP13" s="176"/>
      <c r="RNQ13" s="176"/>
      <c r="RNR13" s="176"/>
      <c r="RNS13" s="176"/>
      <c r="RNT13" s="176"/>
      <c r="RNU13" s="176"/>
      <c r="RNV13" s="176"/>
      <c r="RNW13" s="176"/>
      <c r="RNX13" s="176"/>
      <c r="RNY13" s="176"/>
      <c r="RNZ13" s="176"/>
      <c r="ROA13" s="176"/>
      <c r="ROB13" s="176"/>
      <c r="ROC13" s="176"/>
      <c r="ROD13" s="176"/>
      <c r="ROE13" s="176"/>
      <c r="ROF13" s="176"/>
      <c r="ROG13" s="176"/>
      <c r="ROH13" s="176"/>
      <c r="ROI13" s="176"/>
      <c r="ROJ13" s="176"/>
      <c r="ROK13" s="176"/>
      <c r="ROL13" s="176"/>
      <c r="ROM13" s="176"/>
      <c r="RON13" s="176"/>
      <c r="ROO13" s="176"/>
      <c r="ROP13" s="176"/>
      <c r="ROQ13" s="176"/>
      <c r="ROR13" s="176"/>
      <c r="ROS13" s="176"/>
      <c r="ROT13" s="176"/>
      <c r="ROU13" s="176"/>
      <c r="ROV13" s="176"/>
      <c r="ROW13" s="176"/>
      <c r="ROX13" s="176"/>
      <c r="ROY13" s="176"/>
      <c r="ROZ13" s="176"/>
      <c r="RPA13" s="176"/>
      <c r="RPB13" s="176"/>
      <c r="RPC13" s="176"/>
      <c r="RPD13" s="176"/>
      <c r="RPE13" s="176"/>
      <c r="RPF13" s="176"/>
      <c r="RPG13" s="176"/>
      <c r="RPH13" s="176"/>
      <c r="RPI13" s="176"/>
      <c r="RPJ13" s="176"/>
      <c r="RPK13" s="176"/>
      <c r="RPL13" s="176"/>
      <c r="RPM13" s="176"/>
      <c r="RPN13" s="176"/>
      <c r="RPO13" s="176"/>
      <c r="RPP13" s="176"/>
      <c r="RPQ13" s="176"/>
      <c r="RPR13" s="176"/>
      <c r="RPS13" s="176"/>
      <c r="RPT13" s="176"/>
      <c r="RPU13" s="176"/>
      <c r="RPV13" s="176"/>
      <c r="RPW13" s="176"/>
      <c r="RPX13" s="176"/>
      <c r="RPY13" s="176"/>
      <c r="RPZ13" s="176"/>
      <c r="RQA13" s="176"/>
      <c r="RQB13" s="176"/>
      <c r="RQC13" s="176"/>
      <c r="RQD13" s="176"/>
      <c r="RQE13" s="176"/>
      <c r="RQF13" s="176"/>
      <c r="RQG13" s="176"/>
      <c r="RQH13" s="176"/>
      <c r="RQI13" s="176"/>
      <c r="RQJ13" s="176"/>
      <c r="RQK13" s="176"/>
      <c r="RQL13" s="176"/>
      <c r="RQM13" s="176"/>
      <c r="RQN13" s="176"/>
      <c r="RQO13" s="176"/>
      <c r="RQP13" s="176"/>
      <c r="RQQ13" s="176"/>
      <c r="RQR13" s="176"/>
      <c r="RQS13" s="176"/>
      <c r="RQT13" s="176"/>
      <c r="RQU13" s="176"/>
      <c r="RQV13" s="176"/>
      <c r="RQW13" s="176"/>
      <c r="RQX13" s="176"/>
      <c r="RQY13" s="176"/>
      <c r="RQZ13" s="176"/>
      <c r="RRA13" s="176"/>
      <c r="RRB13" s="176"/>
      <c r="RRC13" s="176"/>
      <c r="RRD13" s="176"/>
      <c r="RRE13" s="176"/>
      <c r="RRF13" s="176"/>
      <c r="RRG13" s="176"/>
      <c r="RRH13" s="176"/>
      <c r="RRI13" s="176"/>
      <c r="RRJ13" s="176"/>
      <c r="RRK13" s="176"/>
      <c r="RRL13" s="176"/>
      <c r="RRM13" s="176"/>
      <c r="RRN13" s="176"/>
      <c r="RRO13" s="176"/>
      <c r="RRP13" s="176"/>
      <c r="RRQ13" s="176"/>
      <c r="RRR13" s="176"/>
      <c r="RRS13" s="176"/>
      <c r="RRT13" s="176"/>
      <c r="RRU13" s="176"/>
      <c r="RRV13" s="176"/>
      <c r="RRW13" s="176"/>
      <c r="RRX13" s="176"/>
      <c r="RRY13" s="176"/>
      <c r="RRZ13" s="176"/>
      <c r="RSA13" s="176"/>
      <c r="RSB13" s="176"/>
      <c r="RSC13" s="176"/>
      <c r="RSD13" s="176"/>
      <c r="RSE13" s="176"/>
      <c r="RSF13" s="176"/>
      <c r="RSG13" s="176"/>
      <c r="RSH13" s="176"/>
      <c r="RSI13" s="176"/>
      <c r="RSJ13" s="176"/>
      <c r="RSK13" s="176"/>
      <c r="RSL13" s="176"/>
      <c r="RSM13" s="176"/>
      <c r="RSN13" s="176"/>
      <c r="RSO13" s="176"/>
      <c r="RSP13" s="176"/>
      <c r="RSQ13" s="176"/>
      <c r="RSR13" s="176"/>
      <c r="RSS13" s="176"/>
      <c r="RST13" s="176"/>
      <c r="RSU13" s="176"/>
      <c r="RSV13" s="176"/>
      <c r="RSW13" s="176"/>
      <c r="RSX13" s="176"/>
      <c r="RSY13" s="176"/>
      <c r="RSZ13" s="176"/>
      <c r="RTA13" s="176"/>
      <c r="RTB13" s="176"/>
      <c r="RTC13" s="176"/>
      <c r="RTD13" s="176"/>
      <c r="RTE13" s="176"/>
      <c r="RTF13" s="176"/>
      <c r="RTG13" s="176"/>
      <c r="RTH13" s="176"/>
      <c r="RTI13" s="176"/>
      <c r="RTJ13" s="176"/>
      <c r="RTK13" s="176"/>
      <c r="RTL13" s="176"/>
      <c r="RTM13" s="176"/>
      <c r="RTN13" s="176"/>
      <c r="RTO13" s="176"/>
      <c r="RTP13" s="176"/>
      <c r="RTQ13" s="176"/>
      <c r="RTR13" s="176"/>
      <c r="RTS13" s="176"/>
      <c r="RTT13" s="176"/>
      <c r="RTU13" s="176"/>
      <c r="RTV13" s="176"/>
      <c r="RTW13" s="176"/>
      <c r="RTX13" s="176"/>
      <c r="RTY13" s="176"/>
      <c r="RTZ13" s="176"/>
      <c r="RUA13" s="176"/>
      <c r="RUB13" s="176"/>
      <c r="RUC13" s="176"/>
      <c r="RUD13" s="176"/>
      <c r="RUE13" s="176"/>
      <c r="RUF13" s="176"/>
      <c r="RUG13" s="176"/>
      <c r="RUH13" s="176"/>
      <c r="RUI13" s="176"/>
      <c r="RUJ13" s="176"/>
      <c r="RUK13" s="176"/>
      <c r="RUL13" s="176"/>
      <c r="RUM13" s="176"/>
      <c r="RUN13" s="176"/>
      <c r="RUO13" s="176"/>
      <c r="RUP13" s="176"/>
      <c r="RUQ13" s="176"/>
      <c r="RUR13" s="176"/>
      <c r="RUS13" s="176"/>
      <c r="RUT13" s="176"/>
      <c r="RUU13" s="176"/>
      <c r="RUV13" s="176"/>
      <c r="RUW13" s="176"/>
      <c r="RUX13" s="176"/>
      <c r="RUY13" s="176"/>
      <c r="RUZ13" s="176"/>
      <c r="RVA13" s="176"/>
      <c r="RVB13" s="176"/>
      <c r="RVC13" s="176"/>
      <c r="RVD13" s="176"/>
      <c r="RVE13" s="176"/>
      <c r="RVF13" s="176"/>
      <c r="RVG13" s="176"/>
      <c r="RVH13" s="176"/>
      <c r="RVI13" s="176"/>
      <c r="RVJ13" s="176"/>
      <c r="RVK13" s="176"/>
      <c r="RVL13" s="176"/>
      <c r="RVM13" s="176"/>
      <c r="RVN13" s="176"/>
      <c r="RVO13" s="176"/>
      <c r="RVP13" s="176"/>
      <c r="RVQ13" s="176"/>
      <c r="RVR13" s="176"/>
      <c r="RVS13" s="176"/>
      <c r="RVT13" s="176"/>
      <c r="RVU13" s="176"/>
      <c r="RVV13" s="176"/>
      <c r="RVW13" s="176"/>
      <c r="RVX13" s="176"/>
      <c r="RVY13" s="176"/>
      <c r="RVZ13" s="176"/>
      <c r="RWA13" s="176"/>
      <c r="RWB13" s="176"/>
      <c r="RWC13" s="176"/>
      <c r="RWD13" s="176"/>
      <c r="RWE13" s="176"/>
      <c r="RWF13" s="176"/>
      <c r="RWG13" s="176"/>
      <c r="RWH13" s="176"/>
      <c r="RWI13" s="176"/>
      <c r="RWJ13" s="176"/>
      <c r="RWK13" s="176"/>
      <c r="RWL13" s="176"/>
      <c r="RWM13" s="176"/>
      <c r="RWN13" s="176"/>
      <c r="RWO13" s="176"/>
      <c r="RWP13" s="176"/>
      <c r="RWQ13" s="176"/>
      <c r="RWR13" s="176"/>
      <c r="RWS13" s="176"/>
      <c r="RWT13" s="176"/>
      <c r="RWU13" s="176"/>
      <c r="RWV13" s="176"/>
      <c r="RWW13" s="176"/>
      <c r="RWX13" s="176"/>
      <c r="RWY13" s="176"/>
      <c r="RWZ13" s="176"/>
      <c r="RXA13" s="176"/>
      <c r="RXB13" s="176"/>
      <c r="RXC13" s="176"/>
      <c r="RXD13" s="176"/>
      <c r="RXE13" s="176"/>
      <c r="RXF13" s="176"/>
      <c r="RXG13" s="176"/>
      <c r="RXH13" s="176"/>
      <c r="RXI13" s="176"/>
      <c r="RXJ13" s="176"/>
      <c r="RXK13" s="176"/>
      <c r="RXL13" s="176"/>
      <c r="RXM13" s="176"/>
      <c r="RXN13" s="176"/>
      <c r="RXO13" s="176"/>
      <c r="RXP13" s="176"/>
      <c r="RXQ13" s="176"/>
      <c r="RXR13" s="176"/>
      <c r="RXS13" s="176"/>
      <c r="RXT13" s="176"/>
      <c r="RXU13" s="176"/>
      <c r="RXV13" s="176"/>
      <c r="RXW13" s="176"/>
      <c r="RXX13" s="176"/>
      <c r="RXY13" s="176"/>
      <c r="RXZ13" s="176"/>
      <c r="RYA13" s="176"/>
      <c r="RYB13" s="176"/>
      <c r="RYC13" s="176"/>
      <c r="RYD13" s="176"/>
      <c r="RYE13" s="176"/>
      <c r="RYF13" s="176"/>
      <c r="RYG13" s="176"/>
      <c r="RYH13" s="176"/>
      <c r="RYI13" s="176"/>
      <c r="RYJ13" s="176"/>
      <c r="RYK13" s="176"/>
      <c r="RYL13" s="176"/>
      <c r="RYM13" s="176"/>
      <c r="RYN13" s="176"/>
      <c r="RYO13" s="176"/>
      <c r="RYP13" s="176"/>
      <c r="RYQ13" s="176"/>
      <c r="RYR13" s="176"/>
      <c r="RYS13" s="176"/>
      <c r="RYT13" s="176"/>
      <c r="RYU13" s="176"/>
      <c r="RYV13" s="176"/>
      <c r="RYW13" s="176"/>
      <c r="RYX13" s="176"/>
      <c r="RYY13" s="176"/>
      <c r="RYZ13" s="176"/>
      <c r="RZA13" s="176"/>
      <c r="RZB13" s="176"/>
      <c r="RZC13" s="176"/>
      <c r="RZD13" s="176"/>
      <c r="RZE13" s="176"/>
      <c r="RZF13" s="176"/>
      <c r="RZG13" s="176"/>
      <c r="RZH13" s="176"/>
      <c r="RZI13" s="176"/>
      <c r="RZJ13" s="176"/>
      <c r="RZK13" s="176"/>
      <c r="RZL13" s="176"/>
      <c r="RZM13" s="176"/>
      <c r="RZN13" s="176"/>
      <c r="RZO13" s="176"/>
      <c r="RZP13" s="176"/>
      <c r="RZQ13" s="176"/>
      <c r="RZR13" s="176"/>
      <c r="RZS13" s="176"/>
      <c r="RZT13" s="176"/>
      <c r="RZU13" s="176"/>
      <c r="RZV13" s="176"/>
      <c r="RZW13" s="176"/>
      <c r="RZX13" s="176"/>
      <c r="RZY13" s="176"/>
      <c r="RZZ13" s="176"/>
      <c r="SAA13" s="176"/>
      <c r="SAB13" s="176"/>
      <c r="SAC13" s="176"/>
      <c r="SAD13" s="176"/>
      <c r="SAE13" s="176"/>
      <c r="SAF13" s="176"/>
      <c r="SAG13" s="176"/>
      <c r="SAH13" s="176"/>
      <c r="SAI13" s="176"/>
      <c r="SAJ13" s="176"/>
      <c r="SAK13" s="176"/>
      <c r="SAL13" s="176"/>
      <c r="SAM13" s="176"/>
      <c r="SAN13" s="176"/>
      <c r="SAO13" s="176"/>
      <c r="SAP13" s="176"/>
      <c r="SAQ13" s="176"/>
      <c r="SAR13" s="176"/>
      <c r="SAS13" s="176"/>
      <c r="SAT13" s="176"/>
      <c r="SAU13" s="176"/>
      <c r="SAV13" s="176"/>
      <c r="SAW13" s="176"/>
      <c r="SAX13" s="176"/>
      <c r="SAY13" s="176"/>
      <c r="SAZ13" s="176"/>
      <c r="SBA13" s="176"/>
      <c r="SBB13" s="176"/>
      <c r="SBC13" s="176"/>
      <c r="SBD13" s="176"/>
      <c r="SBE13" s="176"/>
      <c r="SBF13" s="176"/>
      <c r="SBG13" s="176"/>
      <c r="SBH13" s="176"/>
      <c r="SBI13" s="176"/>
      <c r="SBJ13" s="176"/>
      <c r="SBK13" s="176"/>
      <c r="SBL13" s="176"/>
      <c r="SBM13" s="176"/>
      <c r="SBN13" s="176"/>
      <c r="SBO13" s="176"/>
      <c r="SBP13" s="176"/>
      <c r="SBQ13" s="176"/>
      <c r="SBR13" s="176"/>
      <c r="SBS13" s="176"/>
      <c r="SBT13" s="176"/>
      <c r="SBU13" s="176"/>
      <c r="SBV13" s="176"/>
      <c r="SBW13" s="176"/>
      <c r="SBX13" s="176"/>
      <c r="SBY13" s="176"/>
      <c r="SBZ13" s="176"/>
      <c r="SCA13" s="176"/>
      <c r="SCB13" s="176"/>
      <c r="SCC13" s="176"/>
      <c r="SCD13" s="176"/>
      <c r="SCE13" s="176"/>
      <c r="SCF13" s="176"/>
      <c r="SCG13" s="176"/>
      <c r="SCH13" s="176"/>
      <c r="SCI13" s="176"/>
      <c r="SCJ13" s="176"/>
      <c r="SCK13" s="176"/>
      <c r="SCL13" s="176"/>
      <c r="SCM13" s="176"/>
      <c r="SCN13" s="176"/>
      <c r="SCO13" s="176"/>
      <c r="SCP13" s="176"/>
      <c r="SCQ13" s="176"/>
      <c r="SCR13" s="176"/>
      <c r="SCS13" s="176"/>
      <c r="SCT13" s="176"/>
      <c r="SCU13" s="176"/>
      <c r="SCV13" s="176"/>
      <c r="SCW13" s="176"/>
      <c r="SCX13" s="176"/>
      <c r="SCY13" s="176"/>
      <c r="SCZ13" s="176"/>
      <c r="SDA13" s="176"/>
      <c r="SDB13" s="176"/>
      <c r="SDC13" s="176"/>
      <c r="SDD13" s="176"/>
      <c r="SDE13" s="176"/>
      <c r="SDF13" s="176"/>
      <c r="SDG13" s="176"/>
      <c r="SDH13" s="176"/>
      <c r="SDI13" s="176"/>
      <c r="SDJ13" s="176"/>
      <c r="SDK13" s="176"/>
      <c r="SDL13" s="176"/>
      <c r="SDM13" s="176"/>
      <c r="SDN13" s="176"/>
      <c r="SDO13" s="176"/>
      <c r="SDP13" s="176"/>
      <c r="SDQ13" s="176"/>
      <c r="SDR13" s="176"/>
      <c r="SDS13" s="176"/>
      <c r="SDT13" s="176"/>
      <c r="SDU13" s="176"/>
      <c r="SDV13" s="176"/>
      <c r="SDW13" s="176"/>
      <c r="SDX13" s="176"/>
      <c r="SDY13" s="176"/>
      <c r="SDZ13" s="176"/>
      <c r="SEA13" s="176"/>
      <c r="SEB13" s="176"/>
      <c r="SEC13" s="176"/>
      <c r="SED13" s="176"/>
      <c r="SEE13" s="176"/>
      <c r="SEF13" s="176"/>
      <c r="SEG13" s="176"/>
      <c r="SEH13" s="176"/>
      <c r="SEI13" s="176"/>
      <c r="SEJ13" s="176"/>
      <c r="SEK13" s="176"/>
      <c r="SEL13" s="176"/>
      <c r="SEM13" s="176"/>
      <c r="SEN13" s="176"/>
      <c r="SEO13" s="176"/>
      <c r="SEP13" s="176"/>
      <c r="SEQ13" s="176"/>
      <c r="SER13" s="176"/>
      <c r="SES13" s="176"/>
      <c r="SET13" s="176"/>
      <c r="SEU13" s="176"/>
      <c r="SEV13" s="176"/>
      <c r="SEW13" s="176"/>
      <c r="SEX13" s="176"/>
      <c r="SEY13" s="176"/>
      <c r="SEZ13" s="176"/>
      <c r="SFA13" s="176"/>
      <c r="SFB13" s="176"/>
      <c r="SFC13" s="176"/>
      <c r="SFD13" s="176"/>
      <c r="SFE13" s="176"/>
      <c r="SFF13" s="176"/>
      <c r="SFG13" s="176"/>
      <c r="SFH13" s="176"/>
      <c r="SFI13" s="176"/>
      <c r="SFJ13" s="176"/>
      <c r="SFK13" s="176"/>
      <c r="SFL13" s="176"/>
      <c r="SFM13" s="176"/>
      <c r="SFN13" s="176"/>
      <c r="SFO13" s="176"/>
      <c r="SFP13" s="176"/>
      <c r="SFQ13" s="176"/>
      <c r="SFR13" s="176"/>
      <c r="SFS13" s="176"/>
      <c r="SFT13" s="176"/>
      <c r="SFU13" s="176"/>
      <c r="SFV13" s="176"/>
      <c r="SFW13" s="176"/>
      <c r="SFX13" s="176"/>
      <c r="SFY13" s="176"/>
      <c r="SFZ13" s="176"/>
      <c r="SGA13" s="176"/>
      <c r="SGB13" s="176"/>
      <c r="SGC13" s="176"/>
      <c r="SGD13" s="176"/>
      <c r="SGE13" s="176"/>
      <c r="SGF13" s="176"/>
      <c r="SGG13" s="176"/>
      <c r="SGH13" s="176"/>
      <c r="SGI13" s="176"/>
      <c r="SGJ13" s="176"/>
      <c r="SGK13" s="176"/>
      <c r="SGL13" s="176"/>
      <c r="SGM13" s="176"/>
      <c r="SGN13" s="176"/>
      <c r="SGO13" s="176"/>
      <c r="SGP13" s="176"/>
      <c r="SGQ13" s="176"/>
      <c r="SGR13" s="176"/>
      <c r="SGS13" s="176"/>
      <c r="SGT13" s="176"/>
      <c r="SGU13" s="176"/>
      <c r="SGV13" s="176"/>
      <c r="SGW13" s="176"/>
      <c r="SGX13" s="176"/>
      <c r="SGY13" s="176"/>
      <c r="SGZ13" s="176"/>
      <c r="SHA13" s="176"/>
      <c r="SHB13" s="176"/>
      <c r="SHC13" s="176"/>
      <c r="SHD13" s="176"/>
      <c r="SHE13" s="176"/>
      <c r="SHF13" s="176"/>
      <c r="SHG13" s="176"/>
      <c r="SHH13" s="176"/>
      <c r="SHI13" s="176"/>
      <c r="SHJ13" s="176"/>
      <c r="SHK13" s="176"/>
      <c r="SHL13" s="176"/>
      <c r="SHM13" s="176"/>
      <c r="SHN13" s="176"/>
      <c r="SHO13" s="176"/>
      <c r="SHP13" s="176"/>
      <c r="SHQ13" s="176"/>
      <c r="SHR13" s="176"/>
      <c r="SHS13" s="176"/>
      <c r="SHT13" s="176"/>
      <c r="SHU13" s="176"/>
      <c r="SHV13" s="176"/>
      <c r="SHW13" s="176"/>
      <c r="SHX13" s="176"/>
      <c r="SHY13" s="176"/>
      <c r="SHZ13" s="176"/>
      <c r="SIA13" s="176"/>
      <c r="SIB13" s="176"/>
      <c r="SIC13" s="176"/>
      <c r="SID13" s="176"/>
      <c r="SIE13" s="176"/>
      <c r="SIF13" s="176"/>
      <c r="SIG13" s="176"/>
      <c r="SIH13" s="176"/>
      <c r="SII13" s="176"/>
      <c r="SIJ13" s="176"/>
      <c r="SIK13" s="176"/>
      <c r="SIL13" s="176"/>
      <c r="SIM13" s="176"/>
      <c r="SIN13" s="176"/>
      <c r="SIO13" s="176"/>
      <c r="SIP13" s="176"/>
      <c r="SIQ13" s="176"/>
      <c r="SIR13" s="176"/>
      <c r="SIS13" s="176"/>
      <c r="SIT13" s="176"/>
      <c r="SIU13" s="176"/>
      <c r="SIV13" s="176"/>
      <c r="SIW13" s="176"/>
      <c r="SIX13" s="176"/>
      <c r="SIY13" s="176"/>
      <c r="SIZ13" s="176"/>
      <c r="SJA13" s="176"/>
      <c r="SJB13" s="176"/>
      <c r="SJC13" s="176"/>
      <c r="SJD13" s="176"/>
      <c r="SJE13" s="176"/>
      <c r="SJF13" s="176"/>
      <c r="SJG13" s="176"/>
      <c r="SJH13" s="176"/>
      <c r="SJI13" s="176"/>
      <c r="SJJ13" s="176"/>
      <c r="SJK13" s="176"/>
      <c r="SJL13" s="176"/>
      <c r="SJM13" s="176"/>
      <c r="SJN13" s="176"/>
      <c r="SJO13" s="176"/>
      <c r="SJP13" s="176"/>
      <c r="SJQ13" s="176"/>
      <c r="SJR13" s="176"/>
      <c r="SJS13" s="176"/>
      <c r="SJT13" s="176"/>
      <c r="SJU13" s="176"/>
      <c r="SJV13" s="176"/>
      <c r="SJW13" s="176"/>
      <c r="SJX13" s="176"/>
      <c r="SJY13" s="176"/>
      <c r="SJZ13" s="176"/>
      <c r="SKA13" s="176"/>
      <c r="SKB13" s="176"/>
      <c r="SKC13" s="176"/>
      <c r="SKD13" s="176"/>
      <c r="SKE13" s="176"/>
      <c r="SKF13" s="176"/>
      <c r="SKG13" s="176"/>
      <c r="SKH13" s="176"/>
      <c r="SKI13" s="176"/>
      <c r="SKJ13" s="176"/>
      <c r="SKK13" s="176"/>
      <c r="SKL13" s="176"/>
      <c r="SKM13" s="176"/>
      <c r="SKN13" s="176"/>
      <c r="SKO13" s="176"/>
      <c r="SKP13" s="176"/>
      <c r="SKQ13" s="176"/>
      <c r="SKR13" s="176"/>
      <c r="SKS13" s="176"/>
      <c r="SKT13" s="176"/>
      <c r="SKU13" s="176"/>
      <c r="SKV13" s="176"/>
      <c r="SKW13" s="176"/>
      <c r="SKX13" s="176"/>
      <c r="SKY13" s="176"/>
      <c r="SKZ13" s="176"/>
      <c r="SLA13" s="176"/>
      <c r="SLB13" s="176"/>
      <c r="SLC13" s="176"/>
      <c r="SLD13" s="176"/>
      <c r="SLE13" s="176"/>
      <c r="SLF13" s="176"/>
      <c r="SLG13" s="176"/>
      <c r="SLH13" s="176"/>
      <c r="SLI13" s="176"/>
      <c r="SLJ13" s="176"/>
      <c r="SLK13" s="176"/>
      <c r="SLL13" s="176"/>
      <c r="SLM13" s="176"/>
      <c r="SLN13" s="176"/>
      <c r="SLO13" s="176"/>
      <c r="SLP13" s="176"/>
      <c r="SLQ13" s="176"/>
      <c r="SLR13" s="176"/>
      <c r="SLS13" s="176"/>
      <c r="SLT13" s="176"/>
      <c r="SLU13" s="176"/>
      <c r="SLV13" s="176"/>
      <c r="SLW13" s="176"/>
      <c r="SLX13" s="176"/>
      <c r="SLY13" s="176"/>
      <c r="SLZ13" s="176"/>
      <c r="SMA13" s="176"/>
      <c r="SMB13" s="176"/>
      <c r="SMC13" s="176"/>
      <c r="SMD13" s="176"/>
      <c r="SME13" s="176"/>
      <c r="SMF13" s="176"/>
      <c r="SMG13" s="176"/>
      <c r="SMH13" s="176"/>
      <c r="SMI13" s="176"/>
      <c r="SMJ13" s="176"/>
      <c r="SMK13" s="176"/>
      <c r="SML13" s="176"/>
      <c r="SMM13" s="176"/>
      <c r="SMN13" s="176"/>
      <c r="SMO13" s="176"/>
      <c r="SMP13" s="176"/>
      <c r="SMQ13" s="176"/>
      <c r="SMR13" s="176"/>
      <c r="SMS13" s="176"/>
      <c r="SMT13" s="176"/>
      <c r="SMU13" s="176"/>
      <c r="SMV13" s="176"/>
      <c r="SMW13" s="176"/>
      <c r="SMX13" s="176"/>
      <c r="SMY13" s="176"/>
      <c r="SMZ13" s="176"/>
      <c r="SNA13" s="176"/>
      <c r="SNB13" s="176"/>
      <c r="SNC13" s="176"/>
      <c r="SND13" s="176"/>
      <c r="SNE13" s="176"/>
      <c r="SNF13" s="176"/>
      <c r="SNG13" s="176"/>
      <c r="SNH13" s="176"/>
      <c r="SNI13" s="176"/>
      <c r="SNJ13" s="176"/>
      <c r="SNK13" s="176"/>
      <c r="SNL13" s="176"/>
      <c r="SNM13" s="176"/>
      <c r="SNN13" s="176"/>
      <c r="SNO13" s="176"/>
      <c r="SNP13" s="176"/>
      <c r="SNQ13" s="176"/>
      <c r="SNR13" s="176"/>
      <c r="SNS13" s="176"/>
      <c r="SNT13" s="176"/>
      <c r="SNU13" s="176"/>
      <c r="SNV13" s="176"/>
      <c r="SNW13" s="176"/>
      <c r="SNX13" s="176"/>
      <c r="SNY13" s="176"/>
      <c r="SNZ13" s="176"/>
      <c r="SOA13" s="176"/>
      <c r="SOB13" s="176"/>
      <c r="SOC13" s="176"/>
      <c r="SOD13" s="176"/>
      <c r="SOE13" s="176"/>
      <c r="SOF13" s="176"/>
      <c r="SOG13" s="176"/>
      <c r="SOH13" s="176"/>
      <c r="SOI13" s="176"/>
      <c r="SOJ13" s="176"/>
      <c r="SOK13" s="176"/>
      <c r="SOL13" s="176"/>
      <c r="SOM13" s="176"/>
      <c r="SON13" s="176"/>
      <c r="SOO13" s="176"/>
      <c r="SOP13" s="176"/>
      <c r="SOQ13" s="176"/>
      <c r="SOR13" s="176"/>
      <c r="SOS13" s="176"/>
      <c r="SOT13" s="176"/>
      <c r="SOU13" s="176"/>
      <c r="SOV13" s="176"/>
      <c r="SOW13" s="176"/>
      <c r="SOX13" s="176"/>
      <c r="SOY13" s="176"/>
      <c r="SOZ13" s="176"/>
      <c r="SPA13" s="176"/>
      <c r="SPB13" s="176"/>
      <c r="SPC13" s="176"/>
      <c r="SPD13" s="176"/>
      <c r="SPE13" s="176"/>
      <c r="SPF13" s="176"/>
      <c r="SPG13" s="176"/>
      <c r="SPH13" s="176"/>
      <c r="SPI13" s="176"/>
      <c r="SPJ13" s="176"/>
      <c r="SPK13" s="176"/>
      <c r="SPL13" s="176"/>
      <c r="SPM13" s="176"/>
      <c r="SPN13" s="176"/>
      <c r="SPO13" s="176"/>
      <c r="SPP13" s="176"/>
      <c r="SPQ13" s="176"/>
      <c r="SPR13" s="176"/>
      <c r="SPS13" s="176"/>
      <c r="SPT13" s="176"/>
      <c r="SPU13" s="176"/>
      <c r="SPV13" s="176"/>
      <c r="SPW13" s="176"/>
      <c r="SPX13" s="176"/>
      <c r="SPY13" s="176"/>
      <c r="SPZ13" s="176"/>
      <c r="SQA13" s="176"/>
      <c r="SQB13" s="176"/>
      <c r="SQC13" s="176"/>
      <c r="SQD13" s="176"/>
      <c r="SQE13" s="176"/>
      <c r="SQF13" s="176"/>
      <c r="SQG13" s="176"/>
      <c r="SQH13" s="176"/>
      <c r="SQI13" s="176"/>
      <c r="SQJ13" s="176"/>
      <c r="SQK13" s="176"/>
      <c r="SQL13" s="176"/>
      <c r="SQM13" s="176"/>
      <c r="SQN13" s="176"/>
      <c r="SQO13" s="176"/>
      <c r="SQP13" s="176"/>
      <c r="SQQ13" s="176"/>
      <c r="SQR13" s="176"/>
      <c r="SQS13" s="176"/>
      <c r="SQT13" s="176"/>
      <c r="SQU13" s="176"/>
      <c r="SQV13" s="176"/>
      <c r="SQW13" s="176"/>
      <c r="SQX13" s="176"/>
      <c r="SQY13" s="176"/>
      <c r="SQZ13" s="176"/>
      <c r="SRA13" s="176"/>
      <c r="SRB13" s="176"/>
      <c r="SRC13" s="176"/>
      <c r="SRD13" s="176"/>
      <c r="SRE13" s="176"/>
      <c r="SRF13" s="176"/>
      <c r="SRG13" s="176"/>
      <c r="SRH13" s="176"/>
      <c r="SRI13" s="176"/>
      <c r="SRJ13" s="176"/>
      <c r="SRK13" s="176"/>
      <c r="SRL13" s="176"/>
      <c r="SRM13" s="176"/>
      <c r="SRN13" s="176"/>
      <c r="SRO13" s="176"/>
      <c r="SRP13" s="176"/>
      <c r="SRQ13" s="176"/>
      <c r="SRR13" s="176"/>
      <c r="SRS13" s="176"/>
      <c r="SRT13" s="176"/>
      <c r="SRU13" s="176"/>
      <c r="SRV13" s="176"/>
      <c r="SRW13" s="176"/>
      <c r="SRX13" s="176"/>
      <c r="SRY13" s="176"/>
      <c r="SRZ13" s="176"/>
      <c r="SSA13" s="176"/>
      <c r="SSB13" s="176"/>
      <c r="SSC13" s="176"/>
      <c r="SSD13" s="176"/>
      <c r="SSE13" s="176"/>
      <c r="SSF13" s="176"/>
      <c r="SSG13" s="176"/>
      <c r="SSH13" s="176"/>
      <c r="SSI13" s="176"/>
      <c r="SSJ13" s="176"/>
      <c r="SSK13" s="176"/>
      <c r="SSL13" s="176"/>
      <c r="SSM13" s="176"/>
      <c r="SSN13" s="176"/>
      <c r="SSO13" s="176"/>
      <c r="SSP13" s="176"/>
      <c r="SSQ13" s="176"/>
      <c r="SSR13" s="176"/>
      <c r="SSS13" s="176"/>
      <c r="SST13" s="176"/>
      <c r="SSU13" s="176"/>
      <c r="SSV13" s="176"/>
      <c r="SSW13" s="176"/>
      <c r="SSX13" s="176"/>
      <c r="SSY13" s="176"/>
      <c r="SSZ13" s="176"/>
      <c r="STA13" s="176"/>
      <c r="STB13" s="176"/>
      <c r="STC13" s="176"/>
      <c r="STD13" s="176"/>
      <c r="STE13" s="176"/>
      <c r="STF13" s="176"/>
      <c r="STG13" s="176"/>
      <c r="STH13" s="176"/>
      <c r="STI13" s="176"/>
      <c r="STJ13" s="176"/>
      <c r="STK13" s="176"/>
      <c r="STL13" s="176"/>
      <c r="STM13" s="176"/>
      <c r="STN13" s="176"/>
      <c r="STO13" s="176"/>
      <c r="STP13" s="176"/>
      <c r="STQ13" s="176"/>
      <c r="STR13" s="176"/>
      <c r="STS13" s="176"/>
      <c r="STT13" s="176"/>
      <c r="STU13" s="176"/>
      <c r="STV13" s="176"/>
      <c r="STW13" s="176"/>
      <c r="STX13" s="176"/>
      <c r="STY13" s="176"/>
      <c r="STZ13" s="176"/>
      <c r="SUA13" s="176"/>
      <c r="SUB13" s="176"/>
      <c r="SUC13" s="176"/>
      <c r="SUD13" s="176"/>
      <c r="SUE13" s="176"/>
      <c r="SUF13" s="176"/>
      <c r="SUG13" s="176"/>
      <c r="SUH13" s="176"/>
      <c r="SUI13" s="176"/>
      <c r="SUJ13" s="176"/>
      <c r="SUK13" s="176"/>
      <c r="SUL13" s="176"/>
      <c r="SUM13" s="176"/>
      <c r="SUN13" s="176"/>
      <c r="SUO13" s="176"/>
      <c r="SUP13" s="176"/>
      <c r="SUQ13" s="176"/>
      <c r="SUR13" s="176"/>
      <c r="SUS13" s="176"/>
      <c r="SUT13" s="176"/>
      <c r="SUU13" s="176"/>
      <c r="SUV13" s="176"/>
      <c r="SUW13" s="176"/>
      <c r="SUX13" s="176"/>
      <c r="SUY13" s="176"/>
      <c r="SUZ13" s="176"/>
      <c r="SVA13" s="176"/>
      <c r="SVB13" s="176"/>
      <c r="SVC13" s="176"/>
      <c r="SVD13" s="176"/>
      <c r="SVE13" s="176"/>
      <c r="SVF13" s="176"/>
      <c r="SVG13" s="176"/>
      <c r="SVH13" s="176"/>
      <c r="SVI13" s="176"/>
      <c r="SVJ13" s="176"/>
      <c r="SVK13" s="176"/>
      <c r="SVL13" s="176"/>
      <c r="SVM13" s="176"/>
      <c r="SVN13" s="176"/>
      <c r="SVO13" s="176"/>
      <c r="SVP13" s="176"/>
      <c r="SVQ13" s="176"/>
      <c r="SVR13" s="176"/>
      <c r="SVS13" s="176"/>
      <c r="SVT13" s="176"/>
      <c r="SVU13" s="176"/>
      <c r="SVV13" s="176"/>
      <c r="SVW13" s="176"/>
      <c r="SVX13" s="176"/>
      <c r="SVY13" s="176"/>
      <c r="SVZ13" s="176"/>
      <c r="SWA13" s="176"/>
      <c r="SWB13" s="176"/>
      <c r="SWC13" s="176"/>
      <c r="SWD13" s="176"/>
      <c r="SWE13" s="176"/>
      <c r="SWF13" s="176"/>
      <c r="SWG13" s="176"/>
      <c r="SWH13" s="176"/>
      <c r="SWI13" s="176"/>
      <c r="SWJ13" s="176"/>
      <c r="SWK13" s="176"/>
      <c r="SWL13" s="176"/>
      <c r="SWM13" s="176"/>
      <c r="SWN13" s="176"/>
      <c r="SWO13" s="176"/>
      <c r="SWP13" s="176"/>
      <c r="SWQ13" s="176"/>
      <c r="SWR13" s="176"/>
      <c r="SWS13" s="176"/>
      <c r="SWT13" s="176"/>
      <c r="SWU13" s="176"/>
      <c r="SWV13" s="176"/>
      <c r="SWW13" s="176"/>
      <c r="SWX13" s="176"/>
      <c r="SWY13" s="176"/>
      <c r="SWZ13" s="176"/>
      <c r="SXA13" s="176"/>
      <c r="SXB13" s="176"/>
      <c r="SXC13" s="176"/>
      <c r="SXD13" s="176"/>
      <c r="SXE13" s="176"/>
      <c r="SXF13" s="176"/>
      <c r="SXG13" s="176"/>
      <c r="SXH13" s="176"/>
      <c r="SXI13" s="176"/>
      <c r="SXJ13" s="176"/>
      <c r="SXK13" s="176"/>
      <c r="SXL13" s="176"/>
      <c r="SXM13" s="176"/>
      <c r="SXN13" s="176"/>
      <c r="SXO13" s="176"/>
      <c r="SXP13" s="176"/>
      <c r="SXQ13" s="176"/>
      <c r="SXR13" s="176"/>
      <c r="SXS13" s="176"/>
      <c r="SXT13" s="176"/>
      <c r="SXU13" s="176"/>
      <c r="SXV13" s="176"/>
      <c r="SXW13" s="176"/>
      <c r="SXX13" s="176"/>
      <c r="SXY13" s="176"/>
      <c r="SXZ13" s="176"/>
      <c r="SYA13" s="176"/>
      <c r="SYB13" s="176"/>
      <c r="SYC13" s="176"/>
      <c r="SYD13" s="176"/>
      <c r="SYE13" s="176"/>
      <c r="SYF13" s="176"/>
      <c r="SYG13" s="176"/>
      <c r="SYH13" s="176"/>
      <c r="SYI13" s="176"/>
      <c r="SYJ13" s="176"/>
      <c r="SYK13" s="176"/>
      <c r="SYL13" s="176"/>
      <c r="SYM13" s="176"/>
      <c r="SYN13" s="176"/>
      <c r="SYO13" s="176"/>
      <c r="SYP13" s="176"/>
      <c r="SYQ13" s="176"/>
      <c r="SYR13" s="176"/>
      <c r="SYS13" s="176"/>
      <c r="SYT13" s="176"/>
      <c r="SYU13" s="176"/>
      <c r="SYV13" s="176"/>
      <c r="SYW13" s="176"/>
      <c r="SYX13" s="176"/>
      <c r="SYY13" s="176"/>
      <c r="SYZ13" s="176"/>
      <c r="SZA13" s="176"/>
      <c r="SZB13" s="176"/>
      <c r="SZC13" s="176"/>
      <c r="SZD13" s="176"/>
      <c r="SZE13" s="176"/>
      <c r="SZF13" s="176"/>
      <c r="SZG13" s="176"/>
      <c r="SZH13" s="176"/>
      <c r="SZI13" s="176"/>
      <c r="SZJ13" s="176"/>
      <c r="SZK13" s="176"/>
      <c r="SZL13" s="176"/>
      <c r="SZM13" s="176"/>
      <c r="SZN13" s="176"/>
      <c r="SZO13" s="176"/>
      <c r="SZP13" s="176"/>
      <c r="SZQ13" s="176"/>
      <c r="SZR13" s="176"/>
      <c r="SZS13" s="176"/>
      <c r="SZT13" s="176"/>
      <c r="SZU13" s="176"/>
      <c r="SZV13" s="176"/>
      <c r="SZW13" s="176"/>
      <c r="SZX13" s="176"/>
      <c r="SZY13" s="176"/>
      <c r="SZZ13" s="176"/>
      <c r="TAA13" s="176"/>
      <c r="TAB13" s="176"/>
      <c r="TAC13" s="176"/>
      <c r="TAD13" s="176"/>
      <c r="TAE13" s="176"/>
      <c r="TAF13" s="176"/>
      <c r="TAG13" s="176"/>
      <c r="TAH13" s="176"/>
      <c r="TAI13" s="176"/>
      <c r="TAJ13" s="176"/>
      <c r="TAK13" s="176"/>
      <c r="TAL13" s="176"/>
      <c r="TAM13" s="176"/>
      <c r="TAN13" s="176"/>
      <c r="TAO13" s="176"/>
      <c r="TAP13" s="176"/>
      <c r="TAQ13" s="176"/>
      <c r="TAR13" s="176"/>
      <c r="TAS13" s="176"/>
      <c r="TAT13" s="176"/>
      <c r="TAU13" s="176"/>
      <c r="TAV13" s="176"/>
      <c r="TAW13" s="176"/>
      <c r="TAX13" s="176"/>
      <c r="TAY13" s="176"/>
      <c r="TAZ13" s="176"/>
      <c r="TBA13" s="176"/>
      <c r="TBB13" s="176"/>
      <c r="TBC13" s="176"/>
      <c r="TBD13" s="176"/>
      <c r="TBE13" s="176"/>
      <c r="TBF13" s="176"/>
      <c r="TBG13" s="176"/>
      <c r="TBH13" s="176"/>
      <c r="TBI13" s="176"/>
      <c r="TBJ13" s="176"/>
      <c r="TBK13" s="176"/>
      <c r="TBL13" s="176"/>
      <c r="TBM13" s="176"/>
      <c r="TBN13" s="176"/>
      <c r="TBO13" s="176"/>
      <c r="TBP13" s="176"/>
      <c r="TBQ13" s="176"/>
      <c r="TBR13" s="176"/>
      <c r="TBS13" s="176"/>
      <c r="TBT13" s="176"/>
      <c r="TBU13" s="176"/>
      <c r="TBV13" s="176"/>
      <c r="TBW13" s="176"/>
      <c r="TBX13" s="176"/>
      <c r="TBY13" s="176"/>
      <c r="TBZ13" s="176"/>
      <c r="TCA13" s="176"/>
      <c r="TCB13" s="176"/>
      <c r="TCC13" s="176"/>
      <c r="TCD13" s="176"/>
      <c r="TCE13" s="176"/>
      <c r="TCF13" s="176"/>
      <c r="TCG13" s="176"/>
      <c r="TCH13" s="176"/>
      <c r="TCI13" s="176"/>
      <c r="TCJ13" s="176"/>
      <c r="TCK13" s="176"/>
      <c r="TCL13" s="176"/>
      <c r="TCM13" s="176"/>
      <c r="TCN13" s="176"/>
      <c r="TCO13" s="176"/>
      <c r="TCP13" s="176"/>
      <c r="TCQ13" s="176"/>
      <c r="TCR13" s="176"/>
      <c r="TCS13" s="176"/>
      <c r="TCT13" s="176"/>
      <c r="TCU13" s="176"/>
      <c r="TCV13" s="176"/>
      <c r="TCW13" s="176"/>
      <c r="TCX13" s="176"/>
      <c r="TCY13" s="176"/>
      <c r="TCZ13" s="176"/>
      <c r="TDA13" s="176"/>
      <c r="TDB13" s="176"/>
      <c r="TDC13" s="176"/>
      <c r="TDD13" s="176"/>
      <c r="TDE13" s="176"/>
      <c r="TDF13" s="176"/>
      <c r="TDG13" s="176"/>
      <c r="TDH13" s="176"/>
      <c r="TDI13" s="176"/>
      <c r="TDJ13" s="176"/>
      <c r="TDK13" s="176"/>
      <c r="TDL13" s="176"/>
      <c r="TDM13" s="176"/>
      <c r="TDN13" s="176"/>
      <c r="TDO13" s="176"/>
      <c r="TDP13" s="176"/>
      <c r="TDQ13" s="176"/>
      <c r="TDR13" s="176"/>
      <c r="TDS13" s="176"/>
      <c r="TDT13" s="176"/>
      <c r="TDU13" s="176"/>
      <c r="TDV13" s="176"/>
      <c r="TDW13" s="176"/>
      <c r="TDX13" s="176"/>
      <c r="TDY13" s="176"/>
      <c r="TDZ13" s="176"/>
      <c r="TEA13" s="176"/>
      <c r="TEB13" s="176"/>
      <c r="TEC13" s="176"/>
      <c r="TED13" s="176"/>
      <c r="TEE13" s="176"/>
      <c r="TEF13" s="176"/>
      <c r="TEG13" s="176"/>
      <c r="TEH13" s="176"/>
      <c r="TEI13" s="176"/>
      <c r="TEJ13" s="176"/>
      <c r="TEK13" s="176"/>
      <c r="TEL13" s="176"/>
      <c r="TEM13" s="176"/>
      <c r="TEN13" s="176"/>
      <c r="TEO13" s="176"/>
      <c r="TEP13" s="176"/>
      <c r="TEQ13" s="176"/>
      <c r="TER13" s="176"/>
      <c r="TES13" s="176"/>
      <c r="TET13" s="176"/>
      <c r="TEU13" s="176"/>
      <c r="TEV13" s="176"/>
      <c r="TEW13" s="176"/>
      <c r="TEX13" s="176"/>
      <c r="TEY13" s="176"/>
      <c r="TEZ13" s="176"/>
      <c r="TFA13" s="176"/>
      <c r="TFB13" s="176"/>
      <c r="TFC13" s="176"/>
      <c r="TFD13" s="176"/>
      <c r="TFE13" s="176"/>
      <c r="TFF13" s="176"/>
      <c r="TFG13" s="176"/>
      <c r="TFH13" s="176"/>
      <c r="TFI13" s="176"/>
      <c r="TFJ13" s="176"/>
      <c r="TFK13" s="176"/>
      <c r="TFL13" s="176"/>
      <c r="TFM13" s="176"/>
      <c r="TFN13" s="176"/>
      <c r="TFO13" s="176"/>
      <c r="TFP13" s="176"/>
      <c r="TFQ13" s="176"/>
      <c r="TFR13" s="176"/>
      <c r="TFS13" s="176"/>
      <c r="TFT13" s="176"/>
      <c r="TFU13" s="176"/>
      <c r="TFV13" s="176"/>
      <c r="TFW13" s="176"/>
      <c r="TFX13" s="176"/>
      <c r="TFY13" s="176"/>
      <c r="TFZ13" s="176"/>
      <c r="TGA13" s="176"/>
      <c r="TGB13" s="176"/>
      <c r="TGC13" s="176"/>
      <c r="TGD13" s="176"/>
      <c r="TGE13" s="176"/>
      <c r="TGF13" s="176"/>
      <c r="TGG13" s="176"/>
      <c r="TGH13" s="176"/>
      <c r="TGI13" s="176"/>
      <c r="TGJ13" s="176"/>
      <c r="TGK13" s="176"/>
      <c r="TGL13" s="176"/>
      <c r="TGM13" s="176"/>
      <c r="TGN13" s="176"/>
      <c r="TGO13" s="176"/>
      <c r="TGP13" s="176"/>
      <c r="TGQ13" s="176"/>
      <c r="TGR13" s="176"/>
      <c r="TGS13" s="176"/>
      <c r="TGT13" s="176"/>
      <c r="TGU13" s="176"/>
      <c r="TGV13" s="176"/>
      <c r="TGW13" s="176"/>
      <c r="TGX13" s="176"/>
      <c r="TGY13" s="176"/>
      <c r="TGZ13" s="176"/>
      <c r="THA13" s="176"/>
      <c r="THB13" s="176"/>
      <c r="THC13" s="176"/>
      <c r="THD13" s="176"/>
      <c r="THE13" s="176"/>
      <c r="THF13" s="176"/>
      <c r="THG13" s="176"/>
      <c r="THH13" s="176"/>
      <c r="THI13" s="176"/>
      <c r="THJ13" s="176"/>
      <c r="THK13" s="176"/>
      <c r="THL13" s="176"/>
      <c r="THM13" s="176"/>
      <c r="THN13" s="176"/>
      <c r="THO13" s="176"/>
      <c r="THP13" s="176"/>
      <c r="THQ13" s="176"/>
      <c r="THR13" s="176"/>
      <c r="THS13" s="176"/>
      <c r="THT13" s="176"/>
      <c r="THU13" s="176"/>
      <c r="THV13" s="176"/>
      <c r="THW13" s="176"/>
      <c r="THX13" s="176"/>
      <c r="THY13" s="176"/>
      <c r="THZ13" s="176"/>
      <c r="TIA13" s="176"/>
      <c r="TIB13" s="176"/>
      <c r="TIC13" s="176"/>
      <c r="TID13" s="176"/>
      <c r="TIE13" s="176"/>
      <c r="TIF13" s="176"/>
      <c r="TIG13" s="176"/>
      <c r="TIH13" s="176"/>
      <c r="TII13" s="176"/>
      <c r="TIJ13" s="176"/>
      <c r="TIK13" s="176"/>
      <c r="TIL13" s="176"/>
      <c r="TIM13" s="176"/>
      <c r="TIN13" s="176"/>
      <c r="TIO13" s="176"/>
      <c r="TIP13" s="176"/>
      <c r="TIQ13" s="176"/>
      <c r="TIR13" s="176"/>
      <c r="TIS13" s="176"/>
      <c r="TIT13" s="176"/>
      <c r="TIU13" s="176"/>
      <c r="TIV13" s="176"/>
      <c r="TIW13" s="176"/>
      <c r="TIX13" s="176"/>
      <c r="TIY13" s="176"/>
      <c r="TIZ13" s="176"/>
      <c r="TJA13" s="176"/>
      <c r="TJB13" s="176"/>
      <c r="TJC13" s="176"/>
      <c r="TJD13" s="176"/>
      <c r="TJE13" s="176"/>
      <c r="TJF13" s="176"/>
      <c r="TJG13" s="176"/>
      <c r="TJH13" s="176"/>
      <c r="TJI13" s="176"/>
      <c r="TJJ13" s="176"/>
      <c r="TJK13" s="176"/>
      <c r="TJL13" s="176"/>
      <c r="TJM13" s="176"/>
      <c r="TJN13" s="176"/>
      <c r="TJO13" s="176"/>
      <c r="TJP13" s="176"/>
      <c r="TJQ13" s="176"/>
      <c r="TJR13" s="176"/>
      <c r="TJS13" s="176"/>
      <c r="TJT13" s="176"/>
      <c r="TJU13" s="176"/>
      <c r="TJV13" s="176"/>
      <c r="TJW13" s="176"/>
      <c r="TJX13" s="176"/>
      <c r="TJY13" s="176"/>
      <c r="TJZ13" s="176"/>
      <c r="TKA13" s="176"/>
      <c r="TKB13" s="176"/>
      <c r="TKC13" s="176"/>
      <c r="TKD13" s="176"/>
      <c r="TKE13" s="176"/>
      <c r="TKF13" s="176"/>
      <c r="TKG13" s="176"/>
      <c r="TKH13" s="176"/>
      <c r="TKI13" s="176"/>
      <c r="TKJ13" s="176"/>
      <c r="TKK13" s="176"/>
      <c r="TKL13" s="176"/>
      <c r="TKM13" s="176"/>
      <c r="TKN13" s="176"/>
      <c r="TKO13" s="176"/>
      <c r="TKP13" s="176"/>
      <c r="TKQ13" s="176"/>
      <c r="TKR13" s="176"/>
      <c r="TKS13" s="176"/>
      <c r="TKT13" s="176"/>
      <c r="TKU13" s="176"/>
      <c r="TKV13" s="176"/>
      <c r="TKW13" s="176"/>
      <c r="TKX13" s="176"/>
      <c r="TKY13" s="176"/>
      <c r="TKZ13" s="176"/>
      <c r="TLA13" s="176"/>
      <c r="TLB13" s="176"/>
      <c r="TLC13" s="176"/>
      <c r="TLD13" s="176"/>
      <c r="TLE13" s="176"/>
      <c r="TLF13" s="176"/>
      <c r="TLG13" s="176"/>
      <c r="TLH13" s="176"/>
      <c r="TLI13" s="176"/>
      <c r="TLJ13" s="176"/>
      <c r="TLK13" s="176"/>
      <c r="TLL13" s="176"/>
      <c r="TLM13" s="176"/>
      <c r="TLN13" s="176"/>
      <c r="TLO13" s="176"/>
      <c r="TLP13" s="176"/>
      <c r="TLQ13" s="176"/>
      <c r="TLR13" s="176"/>
      <c r="TLS13" s="176"/>
      <c r="TLT13" s="176"/>
      <c r="TLU13" s="176"/>
      <c r="TLV13" s="176"/>
      <c r="TLW13" s="176"/>
      <c r="TLX13" s="176"/>
      <c r="TLY13" s="176"/>
      <c r="TLZ13" s="176"/>
      <c r="TMA13" s="176"/>
      <c r="TMB13" s="176"/>
      <c r="TMC13" s="176"/>
      <c r="TMD13" s="176"/>
      <c r="TME13" s="176"/>
      <c r="TMF13" s="176"/>
      <c r="TMG13" s="176"/>
      <c r="TMH13" s="176"/>
      <c r="TMI13" s="176"/>
      <c r="TMJ13" s="176"/>
      <c r="TMK13" s="176"/>
      <c r="TML13" s="176"/>
      <c r="TMM13" s="176"/>
      <c r="TMN13" s="176"/>
      <c r="TMO13" s="176"/>
      <c r="TMP13" s="176"/>
      <c r="TMQ13" s="176"/>
      <c r="TMR13" s="176"/>
      <c r="TMS13" s="176"/>
      <c r="TMT13" s="176"/>
      <c r="TMU13" s="176"/>
      <c r="TMV13" s="176"/>
      <c r="TMW13" s="176"/>
      <c r="TMX13" s="176"/>
      <c r="TMY13" s="176"/>
      <c r="TMZ13" s="176"/>
      <c r="TNA13" s="176"/>
      <c r="TNB13" s="176"/>
      <c r="TNC13" s="176"/>
      <c r="TND13" s="176"/>
      <c r="TNE13" s="176"/>
      <c r="TNF13" s="176"/>
      <c r="TNG13" s="176"/>
      <c r="TNH13" s="176"/>
      <c r="TNI13" s="176"/>
      <c r="TNJ13" s="176"/>
      <c r="TNK13" s="176"/>
      <c r="TNL13" s="176"/>
      <c r="TNM13" s="176"/>
      <c r="TNN13" s="176"/>
      <c r="TNO13" s="176"/>
      <c r="TNP13" s="176"/>
      <c r="TNQ13" s="176"/>
      <c r="TNR13" s="176"/>
      <c r="TNS13" s="176"/>
      <c r="TNT13" s="176"/>
      <c r="TNU13" s="176"/>
      <c r="TNV13" s="176"/>
      <c r="TNW13" s="176"/>
      <c r="TNX13" s="176"/>
      <c r="TNY13" s="176"/>
      <c r="TNZ13" s="176"/>
      <c r="TOA13" s="176"/>
      <c r="TOB13" s="176"/>
      <c r="TOC13" s="176"/>
      <c r="TOD13" s="176"/>
      <c r="TOE13" s="176"/>
      <c r="TOF13" s="176"/>
      <c r="TOG13" s="176"/>
      <c r="TOH13" s="176"/>
      <c r="TOI13" s="176"/>
      <c r="TOJ13" s="176"/>
      <c r="TOK13" s="176"/>
      <c r="TOL13" s="176"/>
      <c r="TOM13" s="176"/>
      <c r="TON13" s="176"/>
      <c r="TOO13" s="176"/>
      <c r="TOP13" s="176"/>
      <c r="TOQ13" s="176"/>
      <c r="TOR13" s="176"/>
      <c r="TOS13" s="176"/>
      <c r="TOT13" s="176"/>
      <c r="TOU13" s="176"/>
      <c r="TOV13" s="176"/>
      <c r="TOW13" s="176"/>
      <c r="TOX13" s="176"/>
      <c r="TOY13" s="176"/>
      <c r="TOZ13" s="176"/>
      <c r="TPA13" s="176"/>
      <c r="TPB13" s="176"/>
      <c r="TPC13" s="176"/>
      <c r="TPD13" s="176"/>
      <c r="TPE13" s="176"/>
      <c r="TPF13" s="176"/>
      <c r="TPG13" s="176"/>
      <c r="TPH13" s="176"/>
      <c r="TPI13" s="176"/>
      <c r="TPJ13" s="176"/>
      <c r="TPK13" s="176"/>
      <c r="TPL13" s="176"/>
      <c r="TPM13" s="176"/>
      <c r="TPN13" s="176"/>
      <c r="TPO13" s="176"/>
      <c r="TPP13" s="176"/>
      <c r="TPQ13" s="176"/>
      <c r="TPR13" s="176"/>
      <c r="TPS13" s="176"/>
      <c r="TPT13" s="176"/>
      <c r="TPU13" s="176"/>
      <c r="TPV13" s="176"/>
      <c r="TPW13" s="176"/>
      <c r="TPX13" s="176"/>
      <c r="TPY13" s="176"/>
      <c r="TPZ13" s="176"/>
      <c r="TQA13" s="176"/>
      <c r="TQB13" s="176"/>
      <c r="TQC13" s="176"/>
      <c r="TQD13" s="176"/>
      <c r="TQE13" s="176"/>
      <c r="TQF13" s="176"/>
      <c r="TQG13" s="176"/>
      <c r="TQH13" s="176"/>
      <c r="TQI13" s="176"/>
      <c r="TQJ13" s="176"/>
      <c r="TQK13" s="176"/>
      <c r="TQL13" s="176"/>
      <c r="TQM13" s="176"/>
      <c r="TQN13" s="176"/>
      <c r="TQO13" s="176"/>
      <c r="TQP13" s="176"/>
      <c r="TQQ13" s="176"/>
      <c r="TQR13" s="176"/>
      <c r="TQS13" s="176"/>
      <c r="TQT13" s="176"/>
      <c r="TQU13" s="176"/>
      <c r="TQV13" s="176"/>
      <c r="TQW13" s="176"/>
      <c r="TQX13" s="176"/>
      <c r="TQY13" s="176"/>
      <c r="TQZ13" s="176"/>
      <c r="TRA13" s="176"/>
      <c r="TRB13" s="176"/>
      <c r="TRC13" s="176"/>
      <c r="TRD13" s="176"/>
      <c r="TRE13" s="176"/>
      <c r="TRF13" s="176"/>
      <c r="TRG13" s="176"/>
      <c r="TRH13" s="176"/>
      <c r="TRI13" s="176"/>
      <c r="TRJ13" s="176"/>
      <c r="TRK13" s="176"/>
      <c r="TRL13" s="176"/>
      <c r="TRM13" s="176"/>
      <c r="TRN13" s="176"/>
      <c r="TRO13" s="176"/>
      <c r="TRP13" s="176"/>
      <c r="TRQ13" s="176"/>
      <c r="TRR13" s="176"/>
      <c r="TRS13" s="176"/>
      <c r="TRT13" s="176"/>
      <c r="TRU13" s="176"/>
      <c r="TRV13" s="176"/>
      <c r="TRW13" s="176"/>
      <c r="TRX13" s="176"/>
      <c r="TRY13" s="176"/>
      <c r="TRZ13" s="176"/>
      <c r="TSA13" s="176"/>
      <c r="TSB13" s="176"/>
      <c r="TSC13" s="176"/>
      <c r="TSD13" s="176"/>
      <c r="TSE13" s="176"/>
      <c r="TSF13" s="176"/>
      <c r="TSG13" s="176"/>
      <c r="TSH13" s="176"/>
      <c r="TSI13" s="176"/>
      <c r="TSJ13" s="176"/>
      <c r="TSK13" s="176"/>
      <c r="TSL13" s="176"/>
      <c r="TSM13" s="176"/>
      <c r="TSN13" s="176"/>
      <c r="TSO13" s="176"/>
      <c r="TSP13" s="176"/>
      <c r="TSQ13" s="176"/>
      <c r="TSR13" s="176"/>
      <c r="TSS13" s="176"/>
      <c r="TST13" s="176"/>
      <c r="TSU13" s="176"/>
      <c r="TSV13" s="176"/>
      <c r="TSW13" s="176"/>
      <c r="TSX13" s="176"/>
      <c r="TSY13" s="176"/>
      <c r="TSZ13" s="176"/>
      <c r="TTA13" s="176"/>
      <c r="TTB13" s="176"/>
      <c r="TTC13" s="176"/>
      <c r="TTD13" s="176"/>
      <c r="TTE13" s="176"/>
      <c r="TTF13" s="176"/>
      <c r="TTG13" s="176"/>
      <c r="TTH13" s="176"/>
      <c r="TTI13" s="176"/>
      <c r="TTJ13" s="176"/>
      <c r="TTK13" s="176"/>
      <c r="TTL13" s="176"/>
      <c r="TTM13" s="176"/>
      <c r="TTN13" s="176"/>
      <c r="TTO13" s="176"/>
      <c r="TTP13" s="176"/>
      <c r="TTQ13" s="176"/>
      <c r="TTR13" s="176"/>
      <c r="TTS13" s="176"/>
      <c r="TTT13" s="176"/>
      <c r="TTU13" s="176"/>
      <c r="TTV13" s="176"/>
      <c r="TTW13" s="176"/>
      <c r="TTX13" s="176"/>
      <c r="TTY13" s="176"/>
      <c r="TTZ13" s="176"/>
      <c r="TUA13" s="176"/>
      <c r="TUB13" s="176"/>
      <c r="TUC13" s="176"/>
      <c r="TUD13" s="176"/>
      <c r="TUE13" s="176"/>
      <c r="TUF13" s="176"/>
      <c r="TUG13" s="176"/>
      <c r="TUH13" s="176"/>
      <c r="TUI13" s="176"/>
      <c r="TUJ13" s="176"/>
      <c r="TUK13" s="176"/>
      <c r="TUL13" s="176"/>
      <c r="TUM13" s="176"/>
      <c r="TUN13" s="176"/>
      <c r="TUO13" s="176"/>
      <c r="TUP13" s="176"/>
      <c r="TUQ13" s="176"/>
      <c r="TUR13" s="176"/>
      <c r="TUS13" s="176"/>
      <c r="TUT13" s="176"/>
      <c r="TUU13" s="176"/>
      <c r="TUV13" s="176"/>
      <c r="TUW13" s="176"/>
      <c r="TUX13" s="176"/>
      <c r="TUY13" s="176"/>
      <c r="TUZ13" s="176"/>
      <c r="TVA13" s="176"/>
      <c r="TVB13" s="176"/>
      <c r="TVC13" s="176"/>
      <c r="TVD13" s="176"/>
      <c r="TVE13" s="176"/>
      <c r="TVF13" s="176"/>
      <c r="TVG13" s="176"/>
      <c r="TVH13" s="176"/>
      <c r="TVI13" s="176"/>
      <c r="TVJ13" s="176"/>
      <c r="TVK13" s="176"/>
      <c r="TVL13" s="176"/>
      <c r="TVM13" s="176"/>
      <c r="TVN13" s="176"/>
      <c r="TVO13" s="176"/>
      <c r="TVP13" s="176"/>
      <c r="TVQ13" s="176"/>
      <c r="TVR13" s="176"/>
      <c r="TVS13" s="176"/>
      <c r="TVT13" s="176"/>
      <c r="TVU13" s="176"/>
      <c r="TVV13" s="176"/>
      <c r="TVW13" s="176"/>
      <c r="TVX13" s="176"/>
      <c r="TVY13" s="176"/>
      <c r="TVZ13" s="176"/>
      <c r="TWA13" s="176"/>
      <c r="TWB13" s="176"/>
      <c r="TWC13" s="176"/>
      <c r="TWD13" s="176"/>
      <c r="TWE13" s="176"/>
      <c r="TWF13" s="176"/>
      <c r="TWG13" s="176"/>
      <c r="TWH13" s="176"/>
      <c r="TWI13" s="176"/>
      <c r="TWJ13" s="176"/>
      <c r="TWK13" s="176"/>
      <c r="TWL13" s="176"/>
      <c r="TWM13" s="176"/>
      <c r="TWN13" s="176"/>
      <c r="TWO13" s="176"/>
      <c r="TWP13" s="176"/>
      <c r="TWQ13" s="176"/>
      <c r="TWR13" s="176"/>
      <c r="TWS13" s="176"/>
      <c r="TWT13" s="176"/>
      <c r="TWU13" s="176"/>
      <c r="TWV13" s="176"/>
      <c r="TWW13" s="176"/>
      <c r="TWX13" s="176"/>
      <c r="TWY13" s="176"/>
      <c r="TWZ13" s="176"/>
      <c r="TXA13" s="176"/>
      <c r="TXB13" s="176"/>
      <c r="TXC13" s="176"/>
      <c r="TXD13" s="176"/>
      <c r="TXE13" s="176"/>
      <c r="TXF13" s="176"/>
      <c r="TXG13" s="176"/>
      <c r="TXH13" s="176"/>
      <c r="TXI13" s="176"/>
      <c r="TXJ13" s="176"/>
      <c r="TXK13" s="176"/>
      <c r="TXL13" s="176"/>
      <c r="TXM13" s="176"/>
      <c r="TXN13" s="176"/>
      <c r="TXO13" s="176"/>
      <c r="TXP13" s="176"/>
      <c r="TXQ13" s="176"/>
      <c r="TXR13" s="176"/>
      <c r="TXS13" s="176"/>
      <c r="TXT13" s="176"/>
      <c r="TXU13" s="176"/>
      <c r="TXV13" s="176"/>
      <c r="TXW13" s="176"/>
      <c r="TXX13" s="176"/>
      <c r="TXY13" s="176"/>
      <c r="TXZ13" s="176"/>
      <c r="TYA13" s="176"/>
      <c r="TYB13" s="176"/>
      <c r="TYC13" s="176"/>
      <c r="TYD13" s="176"/>
      <c r="TYE13" s="176"/>
      <c r="TYF13" s="176"/>
      <c r="TYG13" s="176"/>
      <c r="TYH13" s="176"/>
      <c r="TYI13" s="176"/>
      <c r="TYJ13" s="176"/>
      <c r="TYK13" s="176"/>
      <c r="TYL13" s="176"/>
      <c r="TYM13" s="176"/>
      <c r="TYN13" s="176"/>
      <c r="TYO13" s="176"/>
      <c r="TYP13" s="176"/>
      <c r="TYQ13" s="176"/>
      <c r="TYR13" s="176"/>
      <c r="TYS13" s="176"/>
      <c r="TYT13" s="176"/>
      <c r="TYU13" s="176"/>
      <c r="TYV13" s="176"/>
      <c r="TYW13" s="176"/>
      <c r="TYX13" s="176"/>
      <c r="TYY13" s="176"/>
      <c r="TYZ13" s="176"/>
      <c r="TZA13" s="176"/>
      <c r="TZB13" s="176"/>
      <c r="TZC13" s="176"/>
      <c r="TZD13" s="176"/>
      <c r="TZE13" s="176"/>
      <c r="TZF13" s="176"/>
      <c r="TZG13" s="176"/>
      <c r="TZH13" s="176"/>
      <c r="TZI13" s="176"/>
      <c r="TZJ13" s="176"/>
      <c r="TZK13" s="176"/>
      <c r="TZL13" s="176"/>
      <c r="TZM13" s="176"/>
      <c r="TZN13" s="176"/>
      <c r="TZO13" s="176"/>
      <c r="TZP13" s="176"/>
      <c r="TZQ13" s="176"/>
      <c r="TZR13" s="176"/>
      <c r="TZS13" s="176"/>
      <c r="TZT13" s="176"/>
      <c r="TZU13" s="176"/>
      <c r="TZV13" s="176"/>
      <c r="TZW13" s="176"/>
      <c r="TZX13" s="176"/>
      <c r="TZY13" s="176"/>
      <c r="TZZ13" s="176"/>
      <c r="UAA13" s="176"/>
      <c r="UAB13" s="176"/>
      <c r="UAC13" s="176"/>
      <c r="UAD13" s="176"/>
      <c r="UAE13" s="176"/>
      <c r="UAF13" s="176"/>
      <c r="UAG13" s="176"/>
      <c r="UAH13" s="176"/>
      <c r="UAI13" s="176"/>
      <c r="UAJ13" s="176"/>
      <c r="UAK13" s="176"/>
      <c r="UAL13" s="176"/>
      <c r="UAM13" s="176"/>
      <c r="UAN13" s="176"/>
      <c r="UAO13" s="176"/>
      <c r="UAP13" s="176"/>
      <c r="UAQ13" s="176"/>
      <c r="UAR13" s="176"/>
      <c r="UAS13" s="176"/>
      <c r="UAT13" s="176"/>
      <c r="UAU13" s="176"/>
      <c r="UAV13" s="176"/>
      <c r="UAW13" s="176"/>
      <c r="UAX13" s="176"/>
      <c r="UAY13" s="176"/>
      <c r="UAZ13" s="176"/>
      <c r="UBA13" s="176"/>
      <c r="UBB13" s="176"/>
      <c r="UBC13" s="176"/>
      <c r="UBD13" s="176"/>
      <c r="UBE13" s="176"/>
      <c r="UBF13" s="176"/>
      <c r="UBG13" s="176"/>
      <c r="UBH13" s="176"/>
      <c r="UBI13" s="176"/>
      <c r="UBJ13" s="176"/>
      <c r="UBK13" s="176"/>
      <c r="UBL13" s="176"/>
      <c r="UBM13" s="176"/>
      <c r="UBN13" s="176"/>
      <c r="UBO13" s="176"/>
      <c r="UBP13" s="176"/>
      <c r="UBQ13" s="176"/>
      <c r="UBR13" s="176"/>
      <c r="UBS13" s="176"/>
      <c r="UBT13" s="176"/>
      <c r="UBU13" s="176"/>
      <c r="UBV13" s="176"/>
      <c r="UBW13" s="176"/>
      <c r="UBX13" s="176"/>
      <c r="UBY13" s="176"/>
      <c r="UBZ13" s="176"/>
      <c r="UCA13" s="176"/>
      <c r="UCB13" s="176"/>
      <c r="UCC13" s="176"/>
      <c r="UCD13" s="176"/>
      <c r="UCE13" s="176"/>
      <c r="UCF13" s="176"/>
      <c r="UCG13" s="176"/>
      <c r="UCH13" s="176"/>
      <c r="UCI13" s="176"/>
      <c r="UCJ13" s="176"/>
      <c r="UCK13" s="176"/>
      <c r="UCL13" s="176"/>
      <c r="UCM13" s="176"/>
      <c r="UCN13" s="176"/>
      <c r="UCO13" s="176"/>
      <c r="UCP13" s="176"/>
      <c r="UCQ13" s="176"/>
      <c r="UCR13" s="176"/>
      <c r="UCS13" s="176"/>
      <c r="UCT13" s="176"/>
      <c r="UCU13" s="176"/>
      <c r="UCV13" s="176"/>
      <c r="UCW13" s="176"/>
      <c r="UCX13" s="176"/>
      <c r="UCY13" s="176"/>
      <c r="UCZ13" s="176"/>
      <c r="UDA13" s="176"/>
      <c r="UDB13" s="176"/>
      <c r="UDC13" s="176"/>
      <c r="UDD13" s="176"/>
      <c r="UDE13" s="176"/>
      <c r="UDF13" s="176"/>
      <c r="UDG13" s="176"/>
      <c r="UDH13" s="176"/>
      <c r="UDI13" s="176"/>
      <c r="UDJ13" s="176"/>
      <c r="UDK13" s="176"/>
      <c r="UDL13" s="176"/>
      <c r="UDM13" s="176"/>
      <c r="UDN13" s="176"/>
      <c r="UDO13" s="176"/>
      <c r="UDP13" s="176"/>
      <c r="UDQ13" s="176"/>
      <c r="UDR13" s="176"/>
      <c r="UDS13" s="176"/>
      <c r="UDT13" s="176"/>
      <c r="UDU13" s="176"/>
      <c r="UDV13" s="176"/>
      <c r="UDW13" s="176"/>
      <c r="UDX13" s="176"/>
      <c r="UDY13" s="176"/>
      <c r="UDZ13" s="176"/>
      <c r="UEA13" s="176"/>
      <c r="UEB13" s="176"/>
      <c r="UEC13" s="176"/>
      <c r="UED13" s="176"/>
      <c r="UEE13" s="176"/>
      <c r="UEF13" s="176"/>
      <c r="UEG13" s="176"/>
      <c r="UEH13" s="176"/>
      <c r="UEI13" s="176"/>
      <c r="UEJ13" s="176"/>
      <c r="UEK13" s="176"/>
      <c r="UEL13" s="176"/>
      <c r="UEM13" s="176"/>
      <c r="UEN13" s="176"/>
      <c r="UEO13" s="176"/>
      <c r="UEP13" s="176"/>
      <c r="UEQ13" s="176"/>
      <c r="UER13" s="176"/>
      <c r="UES13" s="176"/>
      <c r="UET13" s="176"/>
      <c r="UEU13" s="176"/>
      <c r="UEV13" s="176"/>
      <c r="UEW13" s="176"/>
      <c r="UEX13" s="176"/>
      <c r="UEY13" s="176"/>
      <c r="UEZ13" s="176"/>
      <c r="UFA13" s="176"/>
      <c r="UFB13" s="176"/>
      <c r="UFC13" s="176"/>
      <c r="UFD13" s="176"/>
      <c r="UFE13" s="176"/>
      <c r="UFF13" s="176"/>
      <c r="UFG13" s="176"/>
      <c r="UFH13" s="176"/>
      <c r="UFI13" s="176"/>
      <c r="UFJ13" s="176"/>
      <c r="UFK13" s="176"/>
      <c r="UFL13" s="176"/>
      <c r="UFM13" s="176"/>
      <c r="UFN13" s="176"/>
      <c r="UFO13" s="176"/>
      <c r="UFP13" s="176"/>
      <c r="UFQ13" s="176"/>
      <c r="UFR13" s="176"/>
      <c r="UFS13" s="176"/>
      <c r="UFT13" s="176"/>
      <c r="UFU13" s="176"/>
      <c r="UFV13" s="176"/>
      <c r="UFW13" s="176"/>
      <c r="UFX13" s="176"/>
      <c r="UFY13" s="176"/>
      <c r="UFZ13" s="176"/>
      <c r="UGA13" s="176"/>
      <c r="UGB13" s="176"/>
      <c r="UGC13" s="176"/>
      <c r="UGD13" s="176"/>
      <c r="UGE13" s="176"/>
      <c r="UGF13" s="176"/>
      <c r="UGG13" s="176"/>
      <c r="UGH13" s="176"/>
      <c r="UGI13" s="176"/>
      <c r="UGJ13" s="176"/>
      <c r="UGK13" s="176"/>
      <c r="UGL13" s="176"/>
      <c r="UGM13" s="176"/>
      <c r="UGN13" s="176"/>
      <c r="UGO13" s="176"/>
      <c r="UGP13" s="176"/>
      <c r="UGQ13" s="176"/>
      <c r="UGR13" s="176"/>
      <c r="UGS13" s="176"/>
      <c r="UGT13" s="176"/>
      <c r="UGU13" s="176"/>
      <c r="UGV13" s="176"/>
      <c r="UGW13" s="176"/>
      <c r="UGX13" s="176"/>
      <c r="UGY13" s="176"/>
      <c r="UGZ13" s="176"/>
      <c r="UHA13" s="176"/>
      <c r="UHB13" s="176"/>
      <c r="UHC13" s="176"/>
      <c r="UHD13" s="176"/>
      <c r="UHE13" s="176"/>
      <c r="UHF13" s="176"/>
      <c r="UHG13" s="176"/>
      <c r="UHH13" s="176"/>
      <c r="UHI13" s="176"/>
      <c r="UHJ13" s="176"/>
      <c r="UHK13" s="176"/>
      <c r="UHL13" s="176"/>
      <c r="UHM13" s="176"/>
      <c r="UHN13" s="176"/>
      <c r="UHO13" s="176"/>
      <c r="UHP13" s="176"/>
      <c r="UHQ13" s="176"/>
      <c r="UHR13" s="176"/>
      <c r="UHS13" s="176"/>
      <c r="UHT13" s="176"/>
      <c r="UHU13" s="176"/>
      <c r="UHV13" s="176"/>
      <c r="UHW13" s="176"/>
      <c r="UHX13" s="176"/>
      <c r="UHY13" s="176"/>
      <c r="UHZ13" s="176"/>
      <c r="UIA13" s="176"/>
      <c r="UIB13" s="176"/>
      <c r="UIC13" s="176"/>
      <c r="UID13" s="176"/>
      <c r="UIE13" s="176"/>
      <c r="UIF13" s="176"/>
      <c r="UIG13" s="176"/>
      <c r="UIH13" s="176"/>
      <c r="UII13" s="176"/>
      <c r="UIJ13" s="176"/>
      <c r="UIK13" s="176"/>
      <c r="UIL13" s="176"/>
      <c r="UIM13" s="176"/>
      <c r="UIN13" s="176"/>
      <c r="UIO13" s="176"/>
      <c r="UIP13" s="176"/>
      <c r="UIQ13" s="176"/>
      <c r="UIR13" s="176"/>
      <c r="UIS13" s="176"/>
      <c r="UIT13" s="176"/>
      <c r="UIU13" s="176"/>
      <c r="UIV13" s="176"/>
      <c r="UIW13" s="176"/>
      <c r="UIX13" s="176"/>
      <c r="UIY13" s="176"/>
      <c r="UIZ13" s="176"/>
      <c r="UJA13" s="176"/>
      <c r="UJB13" s="176"/>
      <c r="UJC13" s="176"/>
      <c r="UJD13" s="176"/>
      <c r="UJE13" s="176"/>
      <c r="UJF13" s="176"/>
      <c r="UJG13" s="176"/>
      <c r="UJH13" s="176"/>
      <c r="UJI13" s="176"/>
      <c r="UJJ13" s="176"/>
      <c r="UJK13" s="176"/>
      <c r="UJL13" s="176"/>
      <c r="UJM13" s="176"/>
      <c r="UJN13" s="176"/>
      <c r="UJO13" s="176"/>
      <c r="UJP13" s="176"/>
      <c r="UJQ13" s="176"/>
      <c r="UJR13" s="176"/>
      <c r="UJS13" s="176"/>
      <c r="UJT13" s="176"/>
      <c r="UJU13" s="176"/>
      <c r="UJV13" s="176"/>
      <c r="UJW13" s="176"/>
      <c r="UJX13" s="176"/>
      <c r="UJY13" s="176"/>
      <c r="UJZ13" s="176"/>
      <c r="UKA13" s="176"/>
      <c r="UKB13" s="176"/>
      <c r="UKC13" s="176"/>
      <c r="UKD13" s="176"/>
      <c r="UKE13" s="176"/>
      <c r="UKF13" s="176"/>
      <c r="UKG13" s="176"/>
      <c r="UKH13" s="176"/>
      <c r="UKI13" s="176"/>
      <c r="UKJ13" s="176"/>
      <c r="UKK13" s="176"/>
      <c r="UKL13" s="176"/>
      <c r="UKM13" s="176"/>
      <c r="UKN13" s="176"/>
      <c r="UKO13" s="176"/>
      <c r="UKP13" s="176"/>
      <c r="UKQ13" s="176"/>
      <c r="UKR13" s="176"/>
      <c r="UKS13" s="176"/>
      <c r="UKT13" s="176"/>
      <c r="UKU13" s="176"/>
      <c r="UKV13" s="176"/>
      <c r="UKW13" s="176"/>
      <c r="UKX13" s="176"/>
      <c r="UKY13" s="176"/>
      <c r="UKZ13" s="176"/>
      <c r="ULA13" s="176"/>
      <c r="ULB13" s="176"/>
      <c r="ULC13" s="176"/>
      <c r="ULD13" s="176"/>
      <c r="ULE13" s="176"/>
      <c r="ULF13" s="176"/>
      <c r="ULG13" s="176"/>
      <c r="ULH13" s="176"/>
      <c r="ULI13" s="176"/>
      <c r="ULJ13" s="176"/>
      <c r="ULK13" s="176"/>
      <c r="ULL13" s="176"/>
      <c r="ULM13" s="176"/>
      <c r="ULN13" s="176"/>
      <c r="ULO13" s="176"/>
      <c r="ULP13" s="176"/>
      <c r="ULQ13" s="176"/>
      <c r="ULR13" s="176"/>
      <c r="ULS13" s="176"/>
      <c r="ULT13" s="176"/>
      <c r="ULU13" s="176"/>
      <c r="ULV13" s="176"/>
      <c r="ULW13" s="176"/>
      <c r="ULX13" s="176"/>
      <c r="ULY13" s="176"/>
      <c r="ULZ13" s="176"/>
      <c r="UMA13" s="176"/>
      <c r="UMB13" s="176"/>
      <c r="UMC13" s="176"/>
      <c r="UMD13" s="176"/>
      <c r="UME13" s="176"/>
      <c r="UMF13" s="176"/>
      <c r="UMG13" s="176"/>
      <c r="UMH13" s="176"/>
      <c r="UMI13" s="176"/>
      <c r="UMJ13" s="176"/>
      <c r="UMK13" s="176"/>
      <c r="UML13" s="176"/>
      <c r="UMM13" s="176"/>
      <c r="UMN13" s="176"/>
      <c r="UMO13" s="176"/>
      <c r="UMP13" s="176"/>
      <c r="UMQ13" s="176"/>
      <c r="UMR13" s="176"/>
      <c r="UMS13" s="176"/>
      <c r="UMT13" s="176"/>
      <c r="UMU13" s="176"/>
      <c r="UMV13" s="176"/>
      <c r="UMW13" s="176"/>
      <c r="UMX13" s="176"/>
      <c r="UMY13" s="176"/>
      <c r="UMZ13" s="176"/>
      <c r="UNA13" s="176"/>
      <c r="UNB13" s="176"/>
      <c r="UNC13" s="176"/>
      <c r="UND13" s="176"/>
      <c r="UNE13" s="176"/>
      <c r="UNF13" s="176"/>
      <c r="UNG13" s="176"/>
      <c r="UNH13" s="176"/>
      <c r="UNI13" s="176"/>
      <c r="UNJ13" s="176"/>
      <c r="UNK13" s="176"/>
      <c r="UNL13" s="176"/>
      <c r="UNM13" s="176"/>
      <c r="UNN13" s="176"/>
      <c r="UNO13" s="176"/>
      <c r="UNP13" s="176"/>
      <c r="UNQ13" s="176"/>
      <c r="UNR13" s="176"/>
      <c r="UNS13" s="176"/>
      <c r="UNT13" s="176"/>
      <c r="UNU13" s="176"/>
      <c r="UNV13" s="176"/>
      <c r="UNW13" s="176"/>
      <c r="UNX13" s="176"/>
      <c r="UNY13" s="176"/>
      <c r="UNZ13" s="176"/>
      <c r="UOA13" s="176"/>
      <c r="UOB13" s="176"/>
      <c r="UOC13" s="176"/>
      <c r="UOD13" s="176"/>
      <c r="UOE13" s="176"/>
      <c r="UOF13" s="176"/>
      <c r="UOG13" s="176"/>
      <c r="UOH13" s="176"/>
      <c r="UOI13" s="176"/>
      <c r="UOJ13" s="176"/>
      <c r="UOK13" s="176"/>
      <c r="UOL13" s="176"/>
      <c r="UOM13" s="176"/>
      <c r="UON13" s="176"/>
      <c r="UOO13" s="176"/>
      <c r="UOP13" s="176"/>
      <c r="UOQ13" s="176"/>
      <c r="UOR13" s="176"/>
      <c r="UOS13" s="176"/>
      <c r="UOT13" s="176"/>
      <c r="UOU13" s="176"/>
      <c r="UOV13" s="176"/>
      <c r="UOW13" s="176"/>
      <c r="UOX13" s="176"/>
      <c r="UOY13" s="176"/>
      <c r="UOZ13" s="176"/>
      <c r="UPA13" s="176"/>
      <c r="UPB13" s="176"/>
      <c r="UPC13" s="176"/>
      <c r="UPD13" s="176"/>
      <c r="UPE13" s="176"/>
      <c r="UPF13" s="176"/>
      <c r="UPG13" s="176"/>
      <c r="UPH13" s="176"/>
      <c r="UPI13" s="176"/>
      <c r="UPJ13" s="176"/>
      <c r="UPK13" s="176"/>
      <c r="UPL13" s="176"/>
      <c r="UPM13" s="176"/>
      <c r="UPN13" s="176"/>
      <c r="UPO13" s="176"/>
      <c r="UPP13" s="176"/>
      <c r="UPQ13" s="176"/>
      <c r="UPR13" s="176"/>
      <c r="UPS13" s="176"/>
      <c r="UPT13" s="176"/>
      <c r="UPU13" s="176"/>
      <c r="UPV13" s="176"/>
      <c r="UPW13" s="176"/>
      <c r="UPX13" s="176"/>
      <c r="UPY13" s="176"/>
      <c r="UPZ13" s="176"/>
      <c r="UQA13" s="176"/>
      <c r="UQB13" s="176"/>
      <c r="UQC13" s="176"/>
      <c r="UQD13" s="176"/>
      <c r="UQE13" s="176"/>
      <c r="UQF13" s="176"/>
      <c r="UQG13" s="176"/>
      <c r="UQH13" s="176"/>
      <c r="UQI13" s="176"/>
      <c r="UQJ13" s="176"/>
      <c r="UQK13" s="176"/>
      <c r="UQL13" s="176"/>
      <c r="UQM13" s="176"/>
      <c r="UQN13" s="176"/>
      <c r="UQO13" s="176"/>
      <c r="UQP13" s="176"/>
      <c r="UQQ13" s="176"/>
      <c r="UQR13" s="176"/>
      <c r="UQS13" s="176"/>
      <c r="UQT13" s="176"/>
      <c r="UQU13" s="176"/>
      <c r="UQV13" s="176"/>
      <c r="UQW13" s="176"/>
      <c r="UQX13" s="176"/>
      <c r="UQY13" s="176"/>
      <c r="UQZ13" s="176"/>
      <c r="URA13" s="176"/>
      <c r="URB13" s="176"/>
      <c r="URC13" s="176"/>
      <c r="URD13" s="176"/>
      <c r="URE13" s="176"/>
      <c r="URF13" s="176"/>
      <c r="URG13" s="176"/>
      <c r="URH13" s="176"/>
      <c r="URI13" s="176"/>
      <c r="URJ13" s="176"/>
      <c r="URK13" s="176"/>
      <c r="URL13" s="176"/>
      <c r="URM13" s="176"/>
      <c r="URN13" s="176"/>
      <c r="URO13" s="176"/>
      <c r="URP13" s="176"/>
      <c r="URQ13" s="176"/>
      <c r="URR13" s="176"/>
      <c r="URS13" s="176"/>
      <c r="URT13" s="176"/>
      <c r="URU13" s="176"/>
      <c r="URV13" s="176"/>
      <c r="URW13" s="176"/>
      <c r="URX13" s="176"/>
      <c r="URY13" s="176"/>
      <c r="URZ13" s="176"/>
      <c r="USA13" s="176"/>
      <c r="USB13" s="176"/>
      <c r="USC13" s="176"/>
      <c r="USD13" s="176"/>
      <c r="USE13" s="176"/>
      <c r="USF13" s="176"/>
      <c r="USG13" s="176"/>
      <c r="USH13" s="176"/>
      <c r="USI13" s="176"/>
      <c r="USJ13" s="176"/>
      <c r="USK13" s="176"/>
      <c r="USL13" s="176"/>
      <c r="USM13" s="176"/>
      <c r="USN13" s="176"/>
      <c r="USO13" s="176"/>
      <c r="USP13" s="176"/>
      <c r="USQ13" s="176"/>
      <c r="USR13" s="176"/>
      <c r="USS13" s="176"/>
      <c r="UST13" s="176"/>
      <c r="USU13" s="176"/>
      <c r="USV13" s="176"/>
      <c r="USW13" s="176"/>
      <c r="USX13" s="176"/>
      <c r="USY13" s="176"/>
      <c r="USZ13" s="176"/>
      <c r="UTA13" s="176"/>
      <c r="UTB13" s="176"/>
      <c r="UTC13" s="176"/>
      <c r="UTD13" s="176"/>
      <c r="UTE13" s="176"/>
      <c r="UTF13" s="176"/>
      <c r="UTG13" s="176"/>
      <c r="UTH13" s="176"/>
      <c r="UTI13" s="176"/>
      <c r="UTJ13" s="176"/>
      <c r="UTK13" s="176"/>
      <c r="UTL13" s="176"/>
      <c r="UTM13" s="176"/>
      <c r="UTN13" s="176"/>
      <c r="UTO13" s="176"/>
      <c r="UTP13" s="176"/>
      <c r="UTQ13" s="176"/>
      <c r="UTR13" s="176"/>
      <c r="UTS13" s="176"/>
      <c r="UTT13" s="176"/>
      <c r="UTU13" s="176"/>
      <c r="UTV13" s="176"/>
      <c r="UTW13" s="176"/>
      <c r="UTX13" s="176"/>
      <c r="UTY13" s="176"/>
      <c r="UTZ13" s="176"/>
      <c r="UUA13" s="176"/>
      <c r="UUB13" s="176"/>
      <c r="UUC13" s="176"/>
      <c r="UUD13" s="176"/>
      <c r="UUE13" s="176"/>
      <c r="UUF13" s="176"/>
      <c r="UUG13" s="176"/>
      <c r="UUH13" s="176"/>
      <c r="UUI13" s="176"/>
      <c r="UUJ13" s="176"/>
      <c r="UUK13" s="176"/>
      <c r="UUL13" s="176"/>
      <c r="UUM13" s="176"/>
      <c r="UUN13" s="176"/>
      <c r="UUO13" s="176"/>
      <c r="UUP13" s="176"/>
      <c r="UUQ13" s="176"/>
      <c r="UUR13" s="176"/>
      <c r="UUS13" s="176"/>
      <c r="UUT13" s="176"/>
      <c r="UUU13" s="176"/>
      <c r="UUV13" s="176"/>
      <c r="UUW13" s="176"/>
      <c r="UUX13" s="176"/>
      <c r="UUY13" s="176"/>
      <c r="UUZ13" s="176"/>
      <c r="UVA13" s="176"/>
      <c r="UVB13" s="176"/>
      <c r="UVC13" s="176"/>
      <c r="UVD13" s="176"/>
      <c r="UVE13" s="176"/>
      <c r="UVF13" s="176"/>
      <c r="UVG13" s="176"/>
      <c r="UVH13" s="176"/>
      <c r="UVI13" s="176"/>
      <c r="UVJ13" s="176"/>
      <c r="UVK13" s="176"/>
      <c r="UVL13" s="176"/>
      <c r="UVM13" s="176"/>
      <c r="UVN13" s="176"/>
      <c r="UVO13" s="176"/>
      <c r="UVP13" s="176"/>
      <c r="UVQ13" s="176"/>
      <c r="UVR13" s="176"/>
      <c r="UVS13" s="176"/>
      <c r="UVT13" s="176"/>
      <c r="UVU13" s="176"/>
      <c r="UVV13" s="176"/>
      <c r="UVW13" s="176"/>
      <c r="UVX13" s="176"/>
      <c r="UVY13" s="176"/>
      <c r="UVZ13" s="176"/>
      <c r="UWA13" s="176"/>
      <c r="UWB13" s="176"/>
      <c r="UWC13" s="176"/>
      <c r="UWD13" s="176"/>
      <c r="UWE13" s="176"/>
      <c r="UWF13" s="176"/>
      <c r="UWG13" s="176"/>
      <c r="UWH13" s="176"/>
      <c r="UWI13" s="176"/>
      <c r="UWJ13" s="176"/>
      <c r="UWK13" s="176"/>
      <c r="UWL13" s="176"/>
      <c r="UWM13" s="176"/>
      <c r="UWN13" s="176"/>
      <c r="UWO13" s="176"/>
      <c r="UWP13" s="176"/>
      <c r="UWQ13" s="176"/>
      <c r="UWR13" s="176"/>
      <c r="UWS13" s="176"/>
      <c r="UWT13" s="176"/>
      <c r="UWU13" s="176"/>
      <c r="UWV13" s="176"/>
      <c r="UWW13" s="176"/>
      <c r="UWX13" s="176"/>
      <c r="UWY13" s="176"/>
      <c r="UWZ13" s="176"/>
      <c r="UXA13" s="176"/>
      <c r="UXB13" s="176"/>
      <c r="UXC13" s="176"/>
      <c r="UXD13" s="176"/>
      <c r="UXE13" s="176"/>
      <c r="UXF13" s="176"/>
      <c r="UXG13" s="176"/>
      <c r="UXH13" s="176"/>
      <c r="UXI13" s="176"/>
      <c r="UXJ13" s="176"/>
      <c r="UXK13" s="176"/>
      <c r="UXL13" s="176"/>
      <c r="UXM13" s="176"/>
      <c r="UXN13" s="176"/>
      <c r="UXO13" s="176"/>
      <c r="UXP13" s="176"/>
      <c r="UXQ13" s="176"/>
      <c r="UXR13" s="176"/>
      <c r="UXS13" s="176"/>
      <c r="UXT13" s="176"/>
      <c r="UXU13" s="176"/>
      <c r="UXV13" s="176"/>
      <c r="UXW13" s="176"/>
      <c r="UXX13" s="176"/>
      <c r="UXY13" s="176"/>
      <c r="UXZ13" s="176"/>
      <c r="UYA13" s="176"/>
      <c r="UYB13" s="176"/>
      <c r="UYC13" s="176"/>
      <c r="UYD13" s="176"/>
      <c r="UYE13" s="176"/>
      <c r="UYF13" s="176"/>
      <c r="UYG13" s="176"/>
      <c r="UYH13" s="176"/>
      <c r="UYI13" s="176"/>
      <c r="UYJ13" s="176"/>
      <c r="UYK13" s="176"/>
      <c r="UYL13" s="176"/>
      <c r="UYM13" s="176"/>
      <c r="UYN13" s="176"/>
      <c r="UYO13" s="176"/>
      <c r="UYP13" s="176"/>
      <c r="UYQ13" s="176"/>
      <c r="UYR13" s="176"/>
      <c r="UYS13" s="176"/>
      <c r="UYT13" s="176"/>
      <c r="UYU13" s="176"/>
      <c r="UYV13" s="176"/>
      <c r="UYW13" s="176"/>
      <c r="UYX13" s="176"/>
      <c r="UYY13" s="176"/>
      <c r="UYZ13" s="176"/>
      <c r="UZA13" s="176"/>
      <c r="UZB13" s="176"/>
      <c r="UZC13" s="176"/>
      <c r="UZD13" s="176"/>
      <c r="UZE13" s="176"/>
      <c r="UZF13" s="176"/>
      <c r="UZG13" s="176"/>
      <c r="UZH13" s="176"/>
      <c r="UZI13" s="176"/>
      <c r="UZJ13" s="176"/>
      <c r="UZK13" s="176"/>
      <c r="UZL13" s="176"/>
      <c r="UZM13" s="176"/>
      <c r="UZN13" s="176"/>
      <c r="UZO13" s="176"/>
      <c r="UZP13" s="176"/>
      <c r="UZQ13" s="176"/>
      <c r="UZR13" s="176"/>
      <c r="UZS13" s="176"/>
      <c r="UZT13" s="176"/>
      <c r="UZU13" s="176"/>
      <c r="UZV13" s="176"/>
      <c r="UZW13" s="176"/>
      <c r="UZX13" s="176"/>
      <c r="UZY13" s="176"/>
      <c r="UZZ13" s="176"/>
      <c r="VAA13" s="176"/>
      <c r="VAB13" s="176"/>
      <c r="VAC13" s="176"/>
      <c r="VAD13" s="176"/>
      <c r="VAE13" s="176"/>
      <c r="VAF13" s="176"/>
      <c r="VAG13" s="176"/>
      <c r="VAH13" s="176"/>
      <c r="VAI13" s="176"/>
      <c r="VAJ13" s="176"/>
      <c r="VAK13" s="176"/>
      <c r="VAL13" s="176"/>
      <c r="VAM13" s="176"/>
      <c r="VAN13" s="176"/>
      <c r="VAO13" s="176"/>
      <c r="VAP13" s="176"/>
      <c r="VAQ13" s="176"/>
      <c r="VAR13" s="176"/>
      <c r="VAS13" s="176"/>
      <c r="VAT13" s="176"/>
      <c r="VAU13" s="176"/>
      <c r="VAV13" s="176"/>
      <c r="VAW13" s="176"/>
      <c r="VAX13" s="176"/>
      <c r="VAY13" s="176"/>
      <c r="VAZ13" s="176"/>
      <c r="VBA13" s="176"/>
      <c r="VBB13" s="176"/>
      <c r="VBC13" s="176"/>
      <c r="VBD13" s="176"/>
      <c r="VBE13" s="176"/>
      <c r="VBF13" s="176"/>
      <c r="VBG13" s="176"/>
      <c r="VBH13" s="176"/>
      <c r="VBI13" s="176"/>
      <c r="VBJ13" s="176"/>
      <c r="VBK13" s="176"/>
      <c r="VBL13" s="176"/>
      <c r="VBM13" s="176"/>
      <c r="VBN13" s="176"/>
      <c r="VBO13" s="176"/>
      <c r="VBP13" s="176"/>
      <c r="VBQ13" s="176"/>
      <c r="VBR13" s="176"/>
      <c r="VBS13" s="176"/>
      <c r="VBT13" s="176"/>
      <c r="VBU13" s="176"/>
      <c r="VBV13" s="176"/>
      <c r="VBW13" s="176"/>
      <c r="VBX13" s="176"/>
      <c r="VBY13" s="176"/>
      <c r="VBZ13" s="176"/>
      <c r="VCA13" s="176"/>
      <c r="VCB13" s="176"/>
      <c r="VCC13" s="176"/>
      <c r="VCD13" s="176"/>
      <c r="VCE13" s="176"/>
      <c r="VCF13" s="176"/>
      <c r="VCG13" s="176"/>
      <c r="VCH13" s="176"/>
      <c r="VCI13" s="176"/>
      <c r="VCJ13" s="176"/>
      <c r="VCK13" s="176"/>
      <c r="VCL13" s="176"/>
      <c r="VCM13" s="176"/>
      <c r="VCN13" s="176"/>
      <c r="VCO13" s="176"/>
      <c r="VCP13" s="176"/>
      <c r="VCQ13" s="176"/>
      <c r="VCR13" s="176"/>
      <c r="VCS13" s="176"/>
      <c r="VCT13" s="176"/>
      <c r="VCU13" s="176"/>
      <c r="VCV13" s="176"/>
      <c r="VCW13" s="176"/>
      <c r="VCX13" s="176"/>
      <c r="VCY13" s="176"/>
      <c r="VCZ13" s="176"/>
      <c r="VDA13" s="176"/>
      <c r="VDB13" s="176"/>
      <c r="VDC13" s="176"/>
      <c r="VDD13" s="176"/>
      <c r="VDE13" s="176"/>
      <c r="VDF13" s="176"/>
      <c r="VDG13" s="176"/>
      <c r="VDH13" s="176"/>
      <c r="VDI13" s="176"/>
      <c r="VDJ13" s="176"/>
      <c r="VDK13" s="176"/>
      <c r="VDL13" s="176"/>
      <c r="VDM13" s="176"/>
      <c r="VDN13" s="176"/>
      <c r="VDO13" s="176"/>
      <c r="VDP13" s="176"/>
      <c r="VDQ13" s="176"/>
      <c r="VDR13" s="176"/>
      <c r="VDS13" s="176"/>
      <c r="VDT13" s="176"/>
      <c r="VDU13" s="176"/>
      <c r="VDV13" s="176"/>
      <c r="VDW13" s="176"/>
      <c r="VDX13" s="176"/>
      <c r="VDY13" s="176"/>
      <c r="VDZ13" s="176"/>
      <c r="VEA13" s="176"/>
      <c r="VEB13" s="176"/>
      <c r="VEC13" s="176"/>
      <c r="VED13" s="176"/>
      <c r="VEE13" s="176"/>
      <c r="VEF13" s="176"/>
      <c r="VEG13" s="176"/>
      <c r="VEH13" s="176"/>
      <c r="VEI13" s="176"/>
      <c r="VEJ13" s="176"/>
      <c r="VEK13" s="176"/>
      <c r="VEL13" s="176"/>
      <c r="VEM13" s="176"/>
      <c r="VEN13" s="176"/>
      <c r="VEO13" s="176"/>
      <c r="VEP13" s="176"/>
      <c r="VEQ13" s="176"/>
      <c r="VER13" s="176"/>
      <c r="VES13" s="176"/>
      <c r="VET13" s="176"/>
      <c r="VEU13" s="176"/>
      <c r="VEV13" s="176"/>
      <c r="VEW13" s="176"/>
      <c r="VEX13" s="176"/>
      <c r="VEY13" s="176"/>
      <c r="VEZ13" s="176"/>
      <c r="VFA13" s="176"/>
      <c r="VFB13" s="176"/>
      <c r="VFC13" s="176"/>
      <c r="VFD13" s="176"/>
      <c r="VFE13" s="176"/>
      <c r="VFF13" s="176"/>
      <c r="VFG13" s="176"/>
      <c r="VFH13" s="176"/>
      <c r="VFI13" s="176"/>
      <c r="VFJ13" s="176"/>
      <c r="VFK13" s="176"/>
      <c r="VFL13" s="176"/>
      <c r="VFM13" s="176"/>
      <c r="VFN13" s="176"/>
      <c r="VFO13" s="176"/>
      <c r="VFP13" s="176"/>
      <c r="VFQ13" s="176"/>
      <c r="VFR13" s="176"/>
      <c r="VFS13" s="176"/>
      <c r="VFT13" s="176"/>
      <c r="VFU13" s="176"/>
      <c r="VFV13" s="176"/>
      <c r="VFW13" s="176"/>
      <c r="VFX13" s="176"/>
      <c r="VFY13" s="176"/>
      <c r="VFZ13" s="176"/>
      <c r="VGA13" s="176"/>
      <c r="VGB13" s="176"/>
      <c r="VGC13" s="176"/>
      <c r="VGD13" s="176"/>
      <c r="VGE13" s="176"/>
      <c r="VGF13" s="176"/>
      <c r="VGG13" s="176"/>
      <c r="VGH13" s="176"/>
      <c r="VGI13" s="176"/>
      <c r="VGJ13" s="176"/>
      <c r="VGK13" s="176"/>
      <c r="VGL13" s="176"/>
      <c r="VGM13" s="176"/>
      <c r="VGN13" s="176"/>
      <c r="VGO13" s="176"/>
      <c r="VGP13" s="176"/>
      <c r="VGQ13" s="176"/>
      <c r="VGR13" s="176"/>
      <c r="VGS13" s="176"/>
      <c r="VGT13" s="176"/>
      <c r="VGU13" s="176"/>
      <c r="VGV13" s="176"/>
      <c r="VGW13" s="176"/>
      <c r="VGX13" s="176"/>
      <c r="VGY13" s="176"/>
      <c r="VGZ13" s="176"/>
      <c r="VHA13" s="176"/>
      <c r="VHB13" s="176"/>
      <c r="VHC13" s="176"/>
      <c r="VHD13" s="176"/>
      <c r="VHE13" s="176"/>
      <c r="VHF13" s="176"/>
      <c r="VHG13" s="176"/>
      <c r="VHH13" s="176"/>
      <c r="VHI13" s="176"/>
      <c r="VHJ13" s="176"/>
      <c r="VHK13" s="176"/>
      <c r="VHL13" s="176"/>
      <c r="VHM13" s="176"/>
      <c r="VHN13" s="176"/>
      <c r="VHO13" s="176"/>
      <c r="VHP13" s="176"/>
      <c r="VHQ13" s="176"/>
      <c r="VHR13" s="176"/>
      <c r="VHS13" s="176"/>
      <c r="VHT13" s="176"/>
      <c r="VHU13" s="176"/>
      <c r="VHV13" s="176"/>
      <c r="VHW13" s="176"/>
      <c r="VHX13" s="176"/>
      <c r="VHY13" s="176"/>
      <c r="VHZ13" s="176"/>
      <c r="VIA13" s="176"/>
      <c r="VIB13" s="176"/>
      <c r="VIC13" s="176"/>
      <c r="VID13" s="176"/>
      <c r="VIE13" s="176"/>
      <c r="VIF13" s="176"/>
      <c r="VIG13" s="176"/>
      <c r="VIH13" s="176"/>
      <c r="VII13" s="176"/>
      <c r="VIJ13" s="176"/>
      <c r="VIK13" s="176"/>
      <c r="VIL13" s="176"/>
      <c r="VIM13" s="176"/>
      <c r="VIN13" s="176"/>
      <c r="VIO13" s="176"/>
      <c r="VIP13" s="176"/>
      <c r="VIQ13" s="176"/>
      <c r="VIR13" s="176"/>
      <c r="VIS13" s="176"/>
      <c r="VIT13" s="176"/>
      <c r="VIU13" s="176"/>
      <c r="VIV13" s="176"/>
      <c r="VIW13" s="176"/>
      <c r="VIX13" s="176"/>
      <c r="VIY13" s="176"/>
      <c r="VIZ13" s="176"/>
      <c r="VJA13" s="176"/>
      <c r="VJB13" s="176"/>
      <c r="VJC13" s="176"/>
      <c r="VJD13" s="176"/>
      <c r="VJE13" s="176"/>
      <c r="VJF13" s="176"/>
      <c r="VJG13" s="176"/>
      <c r="VJH13" s="176"/>
      <c r="VJI13" s="176"/>
      <c r="VJJ13" s="176"/>
      <c r="VJK13" s="176"/>
      <c r="VJL13" s="176"/>
      <c r="VJM13" s="176"/>
      <c r="VJN13" s="176"/>
      <c r="VJO13" s="176"/>
      <c r="VJP13" s="176"/>
      <c r="VJQ13" s="176"/>
      <c r="VJR13" s="176"/>
      <c r="VJS13" s="176"/>
      <c r="VJT13" s="176"/>
      <c r="VJU13" s="176"/>
      <c r="VJV13" s="176"/>
      <c r="VJW13" s="176"/>
      <c r="VJX13" s="176"/>
      <c r="VJY13" s="176"/>
      <c r="VJZ13" s="176"/>
      <c r="VKA13" s="176"/>
      <c r="VKB13" s="176"/>
      <c r="VKC13" s="176"/>
      <c r="VKD13" s="176"/>
      <c r="VKE13" s="176"/>
      <c r="VKF13" s="176"/>
      <c r="VKG13" s="176"/>
      <c r="VKH13" s="176"/>
      <c r="VKI13" s="176"/>
      <c r="VKJ13" s="176"/>
      <c r="VKK13" s="176"/>
      <c r="VKL13" s="176"/>
      <c r="VKM13" s="176"/>
      <c r="VKN13" s="176"/>
      <c r="VKO13" s="176"/>
      <c r="VKP13" s="176"/>
      <c r="VKQ13" s="176"/>
      <c r="VKR13" s="176"/>
      <c r="VKS13" s="176"/>
      <c r="VKT13" s="176"/>
      <c r="VKU13" s="176"/>
      <c r="VKV13" s="176"/>
      <c r="VKW13" s="176"/>
      <c r="VKX13" s="176"/>
      <c r="VKY13" s="176"/>
      <c r="VKZ13" s="176"/>
      <c r="VLA13" s="176"/>
      <c r="VLB13" s="176"/>
      <c r="VLC13" s="176"/>
      <c r="VLD13" s="176"/>
      <c r="VLE13" s="176"/>
      <c r="VLF13" s="176"/>
      <c r="VLG13" s="176"/>
      <c r="VLH13" s="176"/>
      <c r="VLI13" s="176"/>
      <c r="VLJ13" s="176"/>
      <c r="VLK13" s="176"/>
      <c r="VLL13" s="176"/>
      <c r="VLM13" s="176"/>
      <c r="VLN13" s="176"/>
      <c r="VLO13" s="176"/>
      <c r="VLP13" s="176"/>
      <c r="VLQ13" s="176"/>
      <c r="VLR13" s="176"/>
      <c r="VLS13" s="176"/>
      <c r="VLT13" s="176"/>
      <c r="VLU13" s="176"/>
      <c r="VLV13" s="176"/>
      <c r="VLW13" s="176"/>
      <c r="VLX13" s="176"/>
      <c r="VLY13" s="176"/>
      <c r="VLZ13" s="176"/>
      <c r="VMA13" s="176"/>
      <c r="VMB13" s="176"/>
      <c r="VMC13" s="176"/>
      <c r="VMD13" s="176"/>
      <c r="VME13" s="176"/>
      <c r="VMF13" s="176"/>
      <c r="VMG13" s="176"/>
      <c r="VMH13" s="176"/>
      <c r="VMI13" s="176"/>
      <c r="VMJ13" s="176"/>
      <c r="VMK13" s="176"/>
      <c r="VML13" s="176"/>
      <c r="VMM13" s="176"/>
      <c r="VMN13" s="176"/>
      <c r="VMO13" s="176"/>
      <c r="VMP13" s="176"/>
      <c r="VMQ13" s="176"/>
      <c r="VMR13" s="176"/>
      <c r="VMS13" s="176"/>
      <c r="VMT13" s="176"/>
      <c r="VMU13" s="176"/>
      <c r="VMV13" s="176"/>
      <c r="VMW13" s="176"/>
      <c r="VMX13" s="176"/>
      <c r="VMY13" s="176"/>
      <c r="VMZ13" s="176"/>
      <c r="VNA13" s="176"/>
      <c r="VNB13" s="176"/>
      <c r="VNC13" s="176"/>
      <c r="VND13" s="176"/>
      <c r="VNE13" s="176"/>
      <c r="VNF13" s="176"/>
      <c r="VNG13" s="176"/>
      <c r="VNH13" s="176"/>
      <c r="VNI13" s="176"/>
      <c r="VNJ13" s="176"/>
      <c r="VNK13" s="176"/>
      <c r="VNL13" s="176"/>
      <c r="VNM13" s="176"/>
      <c r="VNN13" s="176"/>
      <c r="VNO13" s="176"/>
      <c r="VNP13" s="176"/>
      <c r="VNQ13" s="176"/>
      <c r="VNR13" s="176"/>
      <c r="VNS13" s="176"/>
      <c r="VNT13" s="176"/>
      <c r="VNU13" s="176"/>
      <c r="VNV13" s="176"/>
      <c r="VNW13" s="176"/>
      <c r="VNX13" s="176"/>
      <c r="VNY13" s="176"/>
      <c r="VNZ13" s="176"/>
      <c r="VOA13" s="176"/>
      <c r="VOB13" s="176"/>
      <c r="VOC13" s="176"/>
      <c r="VOD13" s="176"/>
      <c r="VOE13" s="176"/>
      <c r="VOF13" s="176"/>
      <c r="VOG13" s="176"/>
      <c r="VOH13" s="176"/>
      <c r="VOI13" s="176"/>
      <c r="VOJ13" s="176"/>
      <c r="VOK13" s="176"/>
      <c r="VOL13" s="176"/>
      <c r="VOM13" s="176"/>
      <c r="VON13" s="176"/>
      <c r="VOO13" s="176"/>
      <c r="VOP13" s="176"/>
      <c r="VOQ13" s="176"/>
      <c r="VOR13" s="176"/>
      <c r="VOS13" s="176"/>
      <c r="VOT13" s="176"/>
      <c r="VOU13" s="176"/>
      <c r="VOV13" s="176"/>
      <c r="VOW13" s="176"/>
      <c r="VOX13" s="176"/>
      <c r="VOY13" s="176"/>
      <c r="VOZ13" s="176"/>
      <c r="VPA13" s="176"/>
      <c r="VPB13" s="176"/>
      <c r="VPC13" s="176"/>
      <c r="VPD13" s="176"/>
      <c r="VPE13" s="176"/>
      <c r="VPF13" s="176"/>
      <c r="VPG13" s="176"/>
      <c r="VPH13" s="176"/>
      <c r="VPI13" s="176"/>
      <c r="VPJ13" s="176"/>
      <c r="VPK13" s="176"/>
      <c r="VPL13" s="176"/>
      <c r="VPM13" s="176"/>
      <c r="VPN13" s="176"/>
      <c r="VPO13" s="176"/>
      <c r="VPP13" s="176"/>
      <c r="VPQ13" s="176"/>
      <c r="VPR13" s="176"/>
      <c r="VPS13" s="176"/>
      <c r="VPT13" s="176"/>
      <c r="VPU13" s="176"/>
      <c r="VPV13" s="176"/>
      <c r="VPW13" s="176"/>
      <c r="VPX13" s="176"/>
      <c r="VPY13" s="176"/>
      <c r="VPZ13" s="176"/>
      <c r="VQA13" s="176"/>
      <c r="VQB13" s="176"/>
      <c r="VQC13" s="176"/>
      <c r="VQD13" s="176"/>
      <c r="VQE13" s="176"/>
      <c r="VQF13" s="176"/>
      <c r="VQG13" s="176"/>
      <c r="VQH13" s="176"/>
      <c r="VQI13" s="176"/>
      <c r="VQJ13" s="176"/>
      <c r="VQK13" s="176"/>
      <c r="VQL13" s="176"/>
      <c r="VQM13" s="176"/>
      <c r="VQN13" s="176"/>
      <c r="VQO13" s="176"/>
      <c r="VQP13" s="176"/>
      <c r="VQQ13" s="176"/>
      <c r="VQR13" s="176"/>
      <c r="VQS13" s="176"/>
      <c r="VQT13" s="176"/>
      <c r="VQU13" s="176"/>
      <c r="VQV13" s="176"/>
      <c r="VQW13" s="176"/>
      <c r="VQX13" s="176"/>
      <c r="VQY13" s="176"/>
      <c r="VQZ13" s="176"/>
      <c r="VRA13" s="176"/>
      <c r="VRB13" s="176"/>
      <c r="VRC13" s="176"/>
      <c r="VRD13" s="176"/>
      <c r="VRE13" s="176"/>
      <c r="VRF13" s="176"/>
      <c r="VRG13" s="176"/>
      <c r="VRH13" s="176"/>
      <c r="VRI13" s="176"/>
      <c r="VRJ13" s="176"/>
      <c r="VRK13" s="176"/>
      <c r="VRL13" s="176"/>
      <c r="VRM13" s="176"/>
      <c r="VRN13" s="176"/>
      <c r="VRO13" s="176"/>
      <c r="VRP13" s="176"/>
      <c r="VRQ13" s="176"/>
      <c r="VRR13" s="176"/>
      <c r="VRS13" s="176"/>
      <c r="VRT13" s="176"/>
      <c r="VRU13" s="176"/>
      <c r="VRV13" s="176"/>
      <c r="VRW13" s="176"/>
      <c r="VRX13" s="176"/>
      <c r="VRY13" s="176"/>
      <c r="VRZ13" s="176"/>
      <c r="VSA13" s="176"/>
      <c r="VSB13" s="176"/>
      <c r="VSC13" s="176"/>
      <c r="VSD13" s="176"/>
      <c r="VSE13" s="176"/>
      <c r="VSF13" s="176"/>
      <c r="VSG13" s="176"/>
      <c r="VSH13" s="176"/>
      <c r="VSI13" s="176"/>
      <c r="VSJ13" s="176"/>
      <c r="VSK13" s="176"/>
      <c r="VSL13" s="176"/>
      <c r="VSM13" s="176"/>
      <c r="VSN13" s="176"/>
      <c r="VSO13" s="176"/>
      <c r="VSP13" s="176"/>
      <c r="VSQ13" s="176"/>
      <c r="VSR13" s="176"/>
      <c r="VSS13" s="176"/>
      <c r="VST13" s="176"/>
      <c r="VSU13" s="176"/>
      <c r="VSV13" s="176"/>
      <c r="VSW13" s="176"/>
      <c r="VSX13" s="176"/>
      <c r="VSY13" s="176"/>
      <c r="VSZ13" s="176"/>
      <c r="VTA13" s="176"/>
      <c r="VTB13" s="176"/>
      <c r="VTC13" s="176"/>
      <c r="VTD13" s="176"/>
      <c r="VTE13" s="176"/>
      <c r="VTF13" s="176"/>
      <c r="VTG13" s="176"/>
      <c r="VTH13" s="176"/>
      <c r="VTI13" s="176"/>
      <c r="VTJ13" s="176"/>
      <c r="VTK13" s="176"/>
      <c r="VTL13" s="176"/>
      <c r="VTM13" s="176"/>
      <c r="VTN13" s="176"/>
      <c r="VTO13" s="176"/>
      <c r="VTP13" s="176"/>
      <c r="VTQ13" s="176"/>
      <c r="VTR13" s="176"/>
      <c r="VTS13" s="176"/>
      <c r="VTT13" s="176"/>
      <c r="VTU13" s="176"/>
      <c r="VTV13" s="176"/>
      <c r="VTW13" s="176"/>
      <c r="VTX13" s="176"/>
      <c r="VTY13" s="176"/>
      <c r="VTZ13" s="176"/>
      <c r="VUA13" s="176"/>
      <c r="VUB13" s="176"/>
      <c r="VUC13" s="176"/>
      <c r="VUD13" s="176"/>
      <c r="VUE13" s="176"/>
      <c r="VUF13" s="176"/>
      <c r="VUG13" s="176"/>
      <c r="VUH13" s="176"/>
      <c r="VUI13" s="176"/>
      <c r="VUJ13" s="176"/>
      <c r="VUK13" s="176"/>
      <c r="VUL13" s="176"/>
      <c r="VUM13" s="176"/>
      <c r="VUN13" s="176"/>
      <c r="VUO13" s="176"/>
      <c r="VUP13" s="176"/>
      <c r="VUQ13" s="176"/>
      <c r="VUR13" s="176"/>
      <c r="VUS13" s="176"/>
      <c r="VUT13" s="176"/>
      <c r="VUU13" s="176"/>
      <c r="VUV13" s="176"/>
      <c r="VUW13" s="176"/>
      <c r="VUX13" s="176"/>
      <c r="VUY13" s="176"/>
      <c r="VUZ13" s="176"/>
      <c r="VVA13" s="176"/>
      <c r="VVB13" s="176"/>
      <c r="VVC13" s="176"/>
      <c r="VVD13" s="176"/>
      <c r="VVE13" s="176"/>
      <c r="VVF13" s="176"/>
      <c r="VVG13" s="176"/>
      <c r="VVH13" s="176"/>
      <c r="VVI13" s="176"/>
      <c r="VVJ13" s="176"/>
      <c r="VVK13" s="176"/>
      <c r="VVL13" s="176"/>
      <c r="VVM13" s="176"/>
      <c r="VVN13" s="176"/>
      <c r="VVO13" s="176"/>
      <c r="VVP13" s="176"/>
      <c r="VVQ13" s="176"/>
      <c r="VVR13" s="176"/>
      <c r="VVS13" s="176"/>
      <c r="VVT13" s="176"/>
      <c r="VVU13" s="176"/>
      <c r="VVV13" s="176"/>
      <c r="VVW13" s="176"/>
      <c r="VVX13" s="176"/>
      <c r="VVY13" s="176"/>
      <c r="VVZ13" s="176"/>
      <c r="VWA13" s="176"/>
      <c r="VWB13" s="176"/>
      <c r="VWC13" s="176"/>
      <c r="VWD13" s="176"/>
      <c r="VWE13" s="176"/>
      <c r="VWF13" s="176"/>
      <c r="VWG13" s="176"/>
      <c r="VWH13" s="176"/>
      <c r="VWI13" s="176"/>
      <c r="VWJ13" s="176"/>
      <c r="VWK13" s="176"/>
      <c r="VWL13" s="176"/>
      <c r="VWM13" s="176"/>
      <c r="VWN13" s="176"/>
      <c r="VWO13" s="176"/>
      <c r="VWP13" s="176"/>
      <c r="VWQ13" s="176"/>
      <c r="VWR13" s="176"/>
      <c r="VWS13" s="176"/>
      <c r="VWT13" s="176"/>
      <c r="VWU13" s="176"/>
      <c r="VWV13" s="176"/>
      <c r="VWW13" s="176"/>
      <c r="VWX13" s="176"/>
      <c r="VWY13" s="176"/>
      <c r="VWZ13" s="176"/>
      <c r="VXA13" s="176"/>
      <c r="VXB13" s="176"/>
      <c r="VXC13" s="176"/>
      <c r="VXD13" s="176"/>
      <c r="VXE13" s="176"/>
      <c r="VXF13" s="176"/>
      <c r="VXG13" s="176"/>
      <c r="VXH13" s="176"/>
      <c r="VXI13" s="176"/>
      <c r="VXJ13" s="176"/>
      <c r="VXK13" s="176"/>
      <c r="VXL13" s="176"/>
      <c r="VXM13" s="176"/>
      <c r="VXN13" s="176"/>
      <c r="VXO13" s="176"/>
      <c r="VXP13" s="176"/>
      <c r="VXQ13" s="176"/>
      <c r="VXR13" s="176"/>
      <c r="VXS13" s="176"/>
      <c r="VXT13" s="176"/>
      <c r="VXU13" s="176"/>
      <c r="VXV13" s="176"/>
      <c r="VXW13" s="176"/>
      <c r="VXX13" s="176"/>
      <c r="VXY13" s="176"/>
      <c r="VXZ13" s="176"/>
      <c r="VYA13" s="176"/>
      <c r="VYB13" s="176"/>
      <c r="VYC13" s="176"/>
      <c r="VYD13" s="176"/>
      <c r="VYE13" s="176"/>
      <c r="VYF13" s="176"/>
      <c r="VYG13" s="176"/>
      <c r="VYH13" s="176"/>
      <c r="VYI13" s="176"/>
      <c r="VYJ13" s="176"/>
      <c r="VYK13" s="176"/>
      <c r="VYL13" s="176"/>
      <c r="VYM13" s="176"/>
      <c r="VYN13" s="176"/>
      <c r="VYO13" s="176"/>
      <c r="VYP13" s="176"/>
      <c r="VYQ13" s="176"/>
      <c r="VYR13" s="176"/>
      <c r="VYS13" s="176"/>
      <c r="VYT13" s="176"/>
      <c r="VYU13" s="176"/>
      <c r="VYV13" s="176"/>
      <c r="VYW13" s="176"/>
      <c r="VYX13" s="176"/>
      <c r="VYY13" s="176"/>
      <c r="VYZ13" s="176"/>
      <c r="VZA13" s="176"/>
      <c r="VZB13" s="176"/>
      <c r="VZC13" s="176"/>
      <c r="VZD13" s="176"/>
      <c r="VZE13" s="176"/>
      <c r="VZF13" s="176"/>
      <c r="VZG13" s="176"/>
      <c r="VZH13" s="176"/>
      <c r="VZI13" s="176"/>
      <c r="VZJ13" s="176"/>
      <c r="VZK13" s="176"/>
      <c r="VZL13" s="176"/>
      <c r="VZM13" s="176"/>
      <c r="VZN13" s="176"/>
      <c r="VZO13" s="176"/>
      <c r="VZP13" s="176"/>
      <c r="VZQ13" s="176"/>
      <c r="VZR13" s="176"/>
      <c r="VZS13" s="176"/>
      <c r="VZT13" s="176"/>
      <c r="VZU13" s="176"/>
      <c r="VZV13" s="176"/>
      <c r="VZW13" s="176"/>
      <c r="VZX13" s="176"/>
      <c r="VZY13" s="176"/>
      <c r="VZZ13" s="176"/>
      <c r="WAA13" s="176"/>
      <c r="WAB13" s="176"/>
      <c r="WAC13" s="176"/>
      <c r="WAD13" s="176"/>
      <c r="WAE13" s="176"/>
      <c r="WAF13" s="176"/>
      <c r="WAG13" s="176"/>
      <c r="WAH13" s="176"/>
      <c r="WAI13" s="176"/>
      <c r="WAJ13" s="176"/>
      <c r="WAK13" s="176"/>
      <c r="WAL13" s="176"/>
      <c r="WAM13" s="176"/>
      <c r="WAN13" s="176"/>
      <c r="WAO13" s="176"/>
      <c r="WAP13" s="176"/>
      <c r="WAQ13" s="176"/>
      <c r="WAR13" s="176"/>
      <c r="WAS13" s="176"/>
      <c r="WAT13" s="176"/>
      <c r="WAU13" s="176"/>
      <c r="WAV13" s="176"/>
      <c r="WAW13" s="176"/>
      <c r="WAX13" s="176"/>
      <c r="WAY13" s="176"/>
      <c r="WAZ13" s="176"/>
      <c r="WBA13" s="176"/>
      <c r="WBB13" s="176"/>
      <c r="WBC13" s="176"/>
      <c r="WBD13" s="176"/>
      <c r="WBE13" s="176"/>
      <c r="WBF13" s="176"/>
      <c r="WBG13" s="176"/>
      <c r="WBH13" s="176"/>
      <c r="WBI13" s="176"/>
      <c r="WBJ13" s="176"/>
      <c r="WBK13" s="176"/>
      <c r="WBL13" s="176"/>
      <c r="WBM13" s="176"/>
      <c r="WBN13" s="176"/>
      <c r="WBO13" s="176"/>
      <c r="WBP13" s="176"/>
      <c r="WBQ13" s="176"/>
      <c r="WBR13" s="176"/>
      <c r="WBS13" s="176"/>
      <c r="WBT13" s="176"/>
      <c r="WBU13" s="176"/>
      <c r="WBV13" s="176"/>
      <c r="WBW13" s="176"/>
      <c r="WBX13" s="176"/>
      <c r="WBY13" s="176"/>
      <c r="WBZ13" s="176"/>
      <c r="WCA13" s="176"/>
      <c r="WCB13" s="176"/>
      <c r="WCC13" s="176"/>
      <c r="WCD13" s="176"/>
      <c r="WCE13" s="176"/>
      <c r="WCF13" s="176"/>
      <c r="WCG13" s="176"/>
      <c r="WCH13" s="176"/>
      <c r="WCI13" s="176"/>
      <c r="WCJ13" s="176"/>
      <c r="WCK13" s="176"/>
      <c r="WCL13" s="176"/>
      <c r="WCM13" s="176"/>
      <c r="WCN13" s="176"/>
      <c r="WCO13" s="176"/>
      <c r="WCP13" s="176"/>
      <c r="WCQ13" s="176"/>
      <c r="WCR13" s="176"/>
      <c r="WCS13" s="176"/>
      <c r="WCT13" s="176"/>
      <c r="WCU13" s="176"/>
      <c r="WCV13" s="176"/>
      <c r="WCW13" s="176"/>
      <c r="WCX13" s="176"/>
      <c r="WCY13" s="176"/>
      <c r="WCZ13" s="176"/>
      <c r="WDA13" s="176"/>
      <c r="WDB13" s="176"/>
      <c r="WDC13" s="176"/>
      <c r="WDD13" s="176"/>
      <c r="WDE13" s="176"/>
      <c r="WDF13" s="176"/>
      <c r="WDG13" s="176"/>
      <c r="WDH13" s="176"/>
      <c r="WDI13" s="176"/>
      <c r="WDJ13" s="176"/>
      <c r="WDK13" s="176"/>
      <c r="WDL13" s="176"/>
      <c r="WDM13" s="176"/>
      <c r="WDN13" s="176"/>
      <c r="WDO13" s="176"/>
      <c r="WDP13" s="176"/>
      <c r="WDQ13" s="176"/>
      <c r="WDR13" s="176"/>
      <c r="WDS13" s="176"/>
      <c r="WDT13" s="176"/>
      <c r="WDU13" s="176"/>
      <c r="WDV13" s="176"/>
      <c r="WDW13" s="176"/>
      <c r="WDX13" s="176"/>
      <c r="WDY13" s="176"/>
      <c r="WDZ13" s="176"/>
      <c r="WEA13" s="176"/>
      <c r="WEB13" s="176"/>
      <c r="WEC13" s="176"/>
      <c r="WED13" s="176"/>
      <c r="WEE13" s="176"/>
      <c r="WEF13" s="176"/>
      <c r="WEG13" s="176"/>
      <c r="WEH13" s="176"/>
      <c r="WEI13" s="176"/>
      <c r="WEJ13" s="176"/>
      <c r="WEK13" s="176"/>
      <c r="WEL13" s="176"/>
      <c r="WEM13" s="176"/>
      <c r="WEN13" s="176"/>
      <c r="WEO13" s="176"/>
      <c r="WEP13" s="176"/>
      <c r="WEQ13" s="176"/>
      <c r="WER13" s="176"/>
      <c r="WES13" s="176"/>
      <c r="WET13" s="176"/>
      <c r="WEU13" s="176"/>
      <c r="WEV13" s="176"/>
      <c r="WEW13" s="176"/>
      <c r="WEX13" s="176"/>
      <c r="WEY13" s="176"/>
      <c r="WEZ13" s="176"/>
      <c r="WFA13" s="176"/>
      <c r="WFB13" s="176"/>
      <c r="WFC13" s="176"/>
      <c r="WFD13" s="176"/>
      <c r="WFE13" s="176"/>
      <c r="WFF13" s="176"/>
      <c r="WFG13" s="176"/>
      <c r="WFH13" s="176"/>
      <c r="WFI13" s="176"/>
      <c r="WFJ13" s="176"/>
      <c r="WFK13" s="176"/>
      <c r="WFL13" s="176"/>
      <c r="WFM13" s="176"/>
      <c r="WFN13" s="176"/>
      <c r="WFO13" s="176"/>
      <c r="WFP13" s="176"/>
      <c r="WFQ13" s="176"/>
      <c r="WFR13" s="176"/>
      <c r="WFS13" s="176"/>
      <c r="WFT13" s="176"/>
      <c r="WFU13" s="176"/>
      <c r="WFV13" s="176"/>
      <c r="WFW13" s="176"/>
      <c r="WFX13" s="176"/>
      <c r="WFY13" s="176"/>
      <c r="WFZ13" s="176"/>
      <c r="WGA13" s="176"/>
      <c r="WGB13" s="176"/>
      <c r="WGC13" s="176"/>
      <c r="WGD13" s="176"/>
      <c r="WGE13" s="176"/>
      <c r="WGF13" s="176"/>
      <c r="WGG13" s="176"/>
      <c r="WGH13" s="176"/>
      <c r="WGI13" s="176"/>
      <c r="WGJ13" s="176"/>
      <c r="WGK13" s="176"/>
      <c r="WGL13" s="176"/>
      <c r="WGM13" s="176"/>
      <c r="WGN13" s="176"/>
      <c r="WGO13" s="176"/>
      <c r="WGP13" s="176"/>
      <c r="WGQ13" s="176"/>
      <c r="WGR13" s="176"/>
      <c r="WGS13" s="176"/>
      <c r="WGT13" s="176"/>
      <c r="WGU13" s="176"/>
      <c r="WGV13" s="176"/>
      <c r="WGW13" s="176"/>
      <c r="WGX13" s="176"/>
      <c r="WGY13" s="176"/>
      <c r="WGZ13" s="176"/>
      <c r="WHA13" s="176"/>
      <c r="WHB13" s="176"/>
      <c r="WHC13" s="176"/>
      <c r="WHD13" s="176"/>
      <c r="WHE13" s="176"/>
      <c r="WHF13" s="176"/>
      <c r="WHG13" s="176"/>
      <c r="WHH13" s="176"/>
      <c r="WHI13" s="176"/>
      <c r="WHJ13" s="176"/>
      <c r="WHK13" s="176"/>
      <c r="WHL13" s="176"/>
      <c r="WHM13" s="176"/>
      <c r="WHN13" s="176"/>
      <c r="WHO13" s="176"/>
      <c r="WHP13" s="176"/>
      <c r="WHQ13" s="176"/>
      <c r="WHR13" s="176"/>
      <c r="WHS13" s="176"/>
      <c r="WHT13" s="176"/>
      <c r="WHU13" s="176"/>
      <c r="WHV13" s="176"/>
      <c r="WHW13" s="176"/>
      <c r="WHX13" s="176"/>
      <c r="WHY13" s="176"/>
      <c r="WHZ13" s="176"/>
      <c r="WIA13" s="176"/>
      <c r="WIB13" s="176"/>
      <c r="WIC13" s="176"/>
      <c r="WID13" s="176"/>
      <c r="WIE13" s="176"/>
      <c r="WIF13" s="176"/>
      <c r="WIG13" s="176"/>
      <c r="WIH13" s="176"/>
      <c r="WII13" s="176"/>
      <c r="WIJ13" s="176"/>
      <c r="WIK13" s="176"/>
      <c r="WIL13" s="176"/>
      <c r="WIM13" s="176"/>
      <c r="WIN13" s="176"/>
      <c r="WIO13" s="176"/>
      <c r="WIP13" s="176"/>
      <c r="WIQ13" s="176"/>
      <c r="WIR13" s="176"/>
      <c r="WIS13" s="176"/>
      <c r="WIT13" s="176"/>
      <c r="WIU13" s="176"/>
      <c r="WIV13" s="176"/>
      <c r="WIW13" s="176"/>
      <c r="WIX13" s="176"/>
      <c r="WIY13" s="176"/>
      <c r="WIZ13" s="176"/>
      <c r="WJA13" s="176"/>
      <c r="WJB13" s="176"/>
      <c r="WJC13" s="176"/>
      <c r="WJD13" s="176"/>
      <c r="WJE13" s="176"/>
      <c r="WJF13" s="176"/>
      <c r="WJG13" s="176"/>
      <c r="WJH13" s="176"/>
      <c r="WJI13" s="176"/>
      <c r="WJJ13" s="176"/>
      <c r="WJK13" s="176"/>
      <c r="WJL13" s="176"/>
      <c r="WJM13" s="176"/>
      <c r="WJN13" s="176"/>
      <c r="WJO13" s="176"/>
      <c r="WJP13" s="176"/>
      <c r="WJQ13" s="176"/>
      <c r="WJR13" s="176"/>
      <c r="WJS13" s="176"/>
      <c r="WJT13" s="176"/>
      <c r="WJU13" s="176"/>
      <c r="WJV13" s="176"/>
      <c r="WJW13" s="176"/>
      <c r="WJX13" s="176"/>
      <c r="WJY13" s="176"/>
      <c r="WJZ13" s="176"/>
      <c r="WKA13" s="176"/>
      <c r="WKB13" s="176"/>
      <c r="WKC13" s="176"/>
      <c r="WKD13" s="176"/>
      <c r="WKE13" s="176"/>
      <c r="WKF13" s="176"/>
      <c r="WKG13" s="176"/>
      <c r="WKH13" s="176"/>
      <c r="WKI13" s="176"/>
      <c r="WKJ13" s="176"/>
      <c r="WKK13" s="176"/>
      <c r="WKL13" s="176"/>
      <c r="WKM13" s="176"/>
      <c r="WKN13" s="176"/>
      <c r="WKO13" s="176"/>
      <c r="WKP13" s="176"/>
      <c r="WKQ13" s="176"/>
      <c r="WKR13" s="176"/>
      <c r="WKS13" s="176"/>
      <c r="WKT13" s="176"/>
      <c r="WKU13" s="176"/>
      <c r="WKV13" s="176"/>
      <c r="WKW13" s="176"/>
      <c r="WKX13" s="176"/>
      <c r="WKY13" s="176"/>
      <c r="WKZ13" s="176"/>
      <c r="WLA13" s="176"/>
      <c r="WLB13" s="176"/>
      <c r="WLC13" s="176"/>
      <c r="WLD13" s="176"/>
      <c r="WLE13" s="176"/>
      <c r="WLF13" s="176"/>
      <c r="WLG13" s="176"/>
      <c r="WLH13" s="176"/>
      <c r="WLI13" s="176"/>
      <c r="WLJ13" s="176"/>
      <c r="WLK13" s="176"/>
      <c r="WLL13" s="176"/>
      <c r="WLM13" s="176"/>
      <c r="WLN13" s="176"/>
      <c r="WLO13" s="176"/>
      <c r="WLP13" s="176"/>
      <c r="WLQ13" s="176"/>
      <c r="WLR13" s="176"/>
      <c r="WLS13" s="176"/>
      <c r="WLT13" s="176"/>
      <c r="WLU13" s="176"/>
      <c r="WLV13" s="176"/>
      <c r="WLW13" s="176"/>
      <c r="WLX13" s="176"/>
      <c r="WLY13" s="176"/>
      <c r="WLZ13" s="176"/>
      <c r="WMA13" s="176"/>
      <c r="WMB13" s="176"/>
      <c r="WMC13" s="176"/>
      <c r="WMD13" s="176"/>
      <c r="WME13" s="176"/>
      <c r="WMF13" s="176"/>
      <c r="WMG13" s="176"/>
      <c r="WMH13" s="176"/>
      <c r="WMI13" s="176"/>
      <c r="WMJ13" s="176"/>
      <c r="WMK13" s="176"/>
      <c r="WML13" s="176"/>
      <c r="WMM13" s="176"/>
      <c r="WMN13" s="176"/>
      <c r="WMO13" s="176"/>
      <c r="WMP13" s="176"/>
      <c r="WMQ13" s="176"/>
      <c r="WMR13" s="176"/>
      <c r="WMS13" s="176"/>
      <c r="WMT13" s="176"/>
      <c r="WMU13" s="176"/>
      <c r="WMV13" s="176"/>
      <c r="WMW13" s="176"/>
      <c r="WMX13" s="176"/>
      <c r="WMY13" s="176"/>
      <c r="WMZ13" s="176"/>
      <c r="WNA13" s="176"/>
      <c r="WNB13" s="176"/>
      <c r="WNC13" s="176"/>
      <c r="WND13" s="176"/>
      <c r="WNE13" s="176"/>
      <c r="WNF13" s="176"/>
      <c r="WNG13" s="176"/>
      <c r="WNH13" s="176"/>
      <c r="WNI13" s="176"/>
      <c r="WNJ13" s="176"/>
      <c r="WNK13" s="176"/>
      <c r="WNL13" s="176"/>
      <c r="WNM13" s="176"/>
      <c r="WNN13" s="176"/>
      <c r="WNO13" s="176"/>
      <c r="WNP13" s="176"/>
      <c r="WNQ13" s="176"/>
      <c r="WNR13" s="176"/>
      <c r="WNS13" s="176"/>
      <c r="WNT13" s="176"/>
      <c r="WNU13" s="176"/>
      <c r="WNV13" s="176"/>
      <c r="WNW13" s="176"/>
      <c r="WNX13" s="176"/>
      <c r="WNY13" s="176"/>
      <c r="WNZ13" s="176"/>
      <c r="WOA13" s="176"/>
      <c r="WOB13" s="176"/>
      <c r="WOC13" s="176"/>
      <c r="WOD13" s="176"/>
      <c r="WOE13" s="176"/>
      <c r="WOF13" s="176"/>
      <c r="WOG13" s="176"/>
      <c r="WOH13" s="176"/>
      <c r="WOI13" s="176"/>
      <c r="WOJ13" s="176"/>
      <c r="WOK13" s="176"/>
      <c r="WOL13" s="176"/>
      <c r="WOM13" s="176"/>
      <c r="WON13" s="176"/>
      <c r="WOO13" s="176"/>
      <c r="WOP13" s="176"/>
      <c r="WOQ13" s="176"/>
      <c r="WOR13" s="176"/>
      <c r="WOS13" s="176"/>
      <c r="WOT13" s="176"/>
      <c r="WOU13" s="176"/>
      <c r="WOV13" s="176"/>
      <c r="WOW13" s="176"/>
      <c r="WOX13" s="176"/>
      <c r="WOY13" s="176"/>
      <c r="WOZ13" s="176"/>
      <c r="WPA13" s="176"/>
      <c r="WPB13" s="176"/>
      <c r="WPC13" s="176"/>
      <c r="WPD13" s="176"/>
      <c r="WPE13" s="176"/>
      <c r="WPF13" s="176"/>
      <c r="WPG13" s="176"/>
      <c r="WPH13" s="176"/>
      <c r="WPI13" s="176"/>
      <c r="WPJ13" s="176"/>
      <c r="WPK13" s="176"/>
      <c r="WPL13" s="176"/>
      <c r="WPM13" s="176"/>
      <c r="WPN13" s="176"/>
      <c r="WPO13" s="176"/>
      <c r="WPP13" s="176"/>
      <c r="WPQ13" s="176"/>
      <c r="WPR13" s="176"/>
      <c r="WPS13" s="176"/>
      <c r="WPT13" s="176"/>
      <c r="WPU13" s="176"/>
      <c r="WPV13" s="176"/>
      <c r="WPW13" s="176"/>
      <c r="WPX13" s="176"/>
      <c r="WPY13" s="176"/>
      <c r="WPZ13" s="176"/>
      <c r="WQA13" s="176"/>
      <c r="WQB13" s="176"/>
      <c r="WQC13" s="176"/>
      <c r="WQD13" s="176"/>
      <c r="WQE13" s="176"/>
      <c r="WQF13" s="176"/>
      <c r="WQG13" s="176"/>
      <c r="WQH13" s="176"/>
      <c r="WQI13" s="176"/>
      <c r="WQJ13" s="176"/>
      <c r="WQK13" s="176"/>
      <c r="WQL13" s="176"/>
      <c r="WQM13" s="176"/>
      <c r="WQN13" s="176"/>
      <c r="WQO13" s="176"/>
      <c r="WQP13" s="176"/>
      <c r="WQQ13" s="176"/>
      <c r="WQR13" s="176"/>
      <c r="WQS13" s="176"/>
      <c r="WQT13" s="176"/>
      <c r="WQU13" s="176"/>
      <c r="WQV13" s="176"/>
      <c r="WQW13" s="176"/>
      <c r="WQX13" s="176"/>
      <c r="WQY13" s="176"/>
      <c r="WQZ13" s="176"/>
      <c r="WRA13" s="176"/>
      <c r="WRB13" s="176"/>
      <c r="WRC13" s="176"/>
      <c r="WRD13" s="176"/>
      <c r="WRE13" s="176"/>
      <c r="WRF13" s="176"/>
      <c r="WRG13" s="176"/>
      <c r="WRH13" s="176"/>
      <c r="WRI13" s="176"/>
      <c r="WRJ13" s="176"/>
      <c r="WRK13" s="176"/>
      <c r="WRL13" s="176"/>
      <c r="WRM13" s="176"/>
      <c r="WRN13" s="176"/>
      <c r="WRO13" s="176"/>
      <c r="WRP13" s="176"/>
      <c r="WRQ13" s="176"/>
      <c r="WRR13" s="176"/>
      <c r="WRS13" s="176"/>
      <c r="WRT13" s="176"/>
      <c r="WRU13" s="176"/>
      <c r="WRV13" s="176"/>
      <c r="WRW13" s="176"/>
      <c r="WRX13" s="176"/>
      <c r="WRY13" s="176"/>
      <c r="WRZ13" s="176"/>
      <c r="WSA13" s="176"/>
      <c r="WSB13" s="176"/>
      <c r="WSC13" s="176"/>
      <c r="WSD13" s="176"/>
      <c r="WSE13" s="176"/>
      <c r="WSF13" s="176"/>
      <c r="WSG13" s="176"/>
      <c r="WSH13" s="176"/>
      <c r="WSI13" s="176"/>
      <c r="WSJ13" s="176"/>
      <c r="WSK13" s="176"/>
      <c r="WSL13" s="176"/>
      <c r="WSM13" s="176"/>
      <c r="WSN13" s="176"/>
      <c r="WSO13" s="176"/>
      <c r="WSP13" s="176"/>
      <c r="WSQ13" s="176"/>
      <c r="WSR13" s="176"/>
      <c r="WSS13" s="176"/>
      <c r="WST13" s="176"/>
      <c r="WSU13" s="176"/>
      <c r="WSV13" s="176"/>
      <c r="WSW13" s="176"/>
      <c r="WSX13" s="176"/>
      <c r="WSY13" s="176"/>
      <c r="WSZ13" s="176"/>
      <c r="WTA13" s="176"/>
      <c r="WTB13" s="176"/>
      <c r="WTC13" s="176"/>
      <c r="WTD13" s="176"/>
      <c r="WTE13" s="176"/>
      <c r="WTF13" s="176"/>
      <c r="WTG13" s="176"/>
      <c r="WTH13" s="176"/>
      <c r="WTI13" s="176"/>
      <c r="WTJ13" s="176"/>
      <c r="WTK13" s="176"/>
      <c r="WTL13" s="176"/>
      <c r="WTM13" s="176"/>
      <c r="WTN13" s="176"/>
      <c r="WTO13" s="176"/>
      <c r="WTP13" s="176"/>
      <c r="WTQ13" s="176"/>
      <c r="WTR13" s="176"/>
      <c r="WTS13" s="176"/>
      <c r="WTT13" s="176"/>
      <c r="WTU13" s="176"/>
      <c r="WTV13" s="176"/>
      <c r="WTW13" s="176"/>
      <c r="WTX13" s="176"/>
      <c r="WTY13" s="176"/>
      <c r="WTZ13" s="176"/>
      <c r="WUA13" s="176"/>
      <c r="WUB13" s="176"/>
      <c r="WUC13" s="176"/>
      <c r="WUD13" s="176"/>
      <c r="WUE13" s="176"/>
      <c r="WUF13" s="176"/>
      <c r="WUG13" s="176"/>
      <c r="WUH13" s="176"/>
      <c r="WUI13" s="176"/>
      <c r="WUJ13" s="176"/>
      <c r="WUK13" s="176"/>
      <c r="WUL13" s="176"/>
      <c r="WUM13" s="176"/>
      <c r="WUN13" s="176"/>
      <c r="WUO13" s="176"/>
      <c r="WUP13" s="176"/>
      <c r="WUQ13" s="176"/>
      <c r="WUR13" s="176"/>
      <c r="WUS13" s="176"/>
      <c r="WUT13" s="176"/>
      <c r="WUU13" s="176"/>
      <c r="WUV13" s="176"/>
      <c r="WUW13" s="176"/>
      <c r="WUX13" s="176"/>
      <c r="WUY13" s="176"/>
      <c r="WUZ13" s="176"/>
      <c r="WVA13" s="176"/>
      <c r="WVB13" s="176"/>
      <c r="WVC13" s="176"/>
      <c r="WVD13" s="176"/>
      <c r="WVE13" s="176"/>
      <c r="WVF13" s="176"/>
      <c r="WVG13" s="176"/>
      <c r="WVH13" s="176"/>
      <c r="WVI13" s="176"/>
      <c r="WVJ13" s="176"/>
      <c r="WVK13" s="176"/>
      <c r="WVL13" s="176"/>
      <c r="WVM13" s="176"/>
      <c r="WVN13" s="176"/>
      <c r="WVO13" s="176"/>
      <c r="WVP13" s="176"/>
      <c r="WVQ13" s="176"/>
      <c r="WVR13" s="176"/>
      <c r="WVS13" s="176"/>
      <c r="WVT13" s="176"/>
      <c r="WVU13" s="176"/>
      <c r="WVV13" s="176"/>
      <c r="WVW13" s="176"/>
      <c r="WVX13" s="176"/>
      <c r="WVY13" s="176"/>
      <c r="WVZ13" s="176"/>
      <c r="WWA13" s="176"/>
      <c r="WWB13" s="176"/>
      <c r="WWC13" s="176"/>
      <c r="WWD13" s="176"/>
      <c r="WWE13" s="176"/>
      <c r="WWF13" s="176"/>
      <c r="WWG13" s="176"/>
      <c r="WWH13" s="176"/>
      <c r="WWI13" s="176"/>
      <c r="WWJ13" s="176"/>
      <c r="WWK13" s="176"/>
      <c r="WWL13" s="176"/>
      <c r="WWM13" s="176"/>
      <c r="WWN13" s="176"/>
      <c r="WWO13" s="176"/>
      <c r="WWP13" s="176"/>
      <c r="WWQ13" s="176"/>
      <c r="WWR13" s="176"/>
      <c r="WWS13" s="176"/>
      <c r="WWT13" s="176"/>
      <c r="WWU13" s="176"/>
      <c r="WWV13" s="176"/>
      <c r="WWW13" s="176"/>
      <c r="WWX13" s="176"/>
      <c r="WWY13" s="176"/>
      <c r="WWZ13" s="176"/>
      <c r="WXA13" s="176"/>
      <c r="WXB13" s="176"/>
      <c r="WXC13" s="176"/>
      <c r="WXD13" s="176"/>
      <c r="WXE13" s="176"/>
      <c r="WXF13" s="176"/>
      <c r="WXG13" s="176"/>
      <c r="WXH13" s="176"/>
      <c r="WXI13" s="176"/>
      <c r="WXJ13" s="176"/>
      <c r="WXK13" s="176"/>
      <c r="WXL13" s="176"/>
      <c r="WXM13" s="176"/>
      <c r="WXN13" s="176"/>
      <c r="WXO13" s="176"/>
      <c r="WXP13" s="176"/>
      <c r="WXQ13" s="176"/>
      <c r="WXR13" s="176"/>
      <c r="WXS13" s="176"/>
      <c r="WXT13" s="176"/>
      <c r="WXU13" s="176"/>
      <c r="WXV13" s="176"/>
      <c r="WXW13" s="176"/>
      <c r="WXX13" s="176"/>
      <c r="WXY13" s="176"/>
      <c r="WXZ13" s="176"/>
      <c r="WYA13" s="176"/>
      <c r="WYB13" s="176"/>
      <c r="WYC13" s="176"/>
      <c r="WYD13" s="176"/>
      <c r="WYE13" s="176"/>
      <c r="WYF13" s="176"/>
      <c r="WYG13" s="176"/>
      <c r="WYH13" s="176"/>
      <c r="WYI13" s="176"/>
      <c r="WYJ13" s="176"/>
      <c r="WYK13" s="176"/>
      <c r="WYL13" s="176"/>
      <c r="WYM13" s="176"/>
      <c r="WYN13" s="176"/>
      <c r="WYO13" s="176"/>
      <c r="WYP13" s="176"/>
      <c r="WYQ13" s="176"/>
      <c r="WYR13" s="176"/>
      <c r="WYS13" s="176"/>
      <c r="WYT13" s="176"/>
      <c r="WYU13" s="176"/>
      <c r="WYV13" s="176"/>
      <c r="WYW13" s="176"/>
      <c r="WYX13" s="176"/>
      <c r="WYY13" s="176"/>
      <c r="WYZ13" s="176"/>
      <c r="WZA13" s="176"/>
      <c r="WZB13" s="176"/>
      <c r="WZC13" s="176"/>
      <c r="WZD13" s="176"/>
      <c r="WZE13" s="176"/>
      <c r="WZF13" s="176"/>
      <c r="WZG13" s="176"/>
      <c r="WZH13" s="176"/>
      <c r="WZI13" s="176"/>
      <c r="WZJ13" s="176"/>
      <c r="WZK13" s="176"/>
      <c r="WZL13" s="176"/>
      <c r="WZM13" s="176"/>
      <c r="WZN13" s="176"/>
      <c r="WZO13" s="176"/>
      <c r="WZP13" s="176"/>
      <c r="WZQ13" s="176"/>
      <c r="WZR13" s="176"/>
      <c r="WZS13" s="176"/>
      <c r="WZT13" s="176"/>
      <c r="WZU13" s="176"/>
      <c r="WZV13" s="176"/>
      <c r="WZW13" s="176"/>
      <c r="WZX13" s="176"/>
      <c r="WZY13" s="176"/>
      <c r="WZZ13" s="176"/>
      <c r="XAA13" s="176"/>
      <c r="XAB13" s="176"/>
      <c r="XAC13" s="176"/>
      <c r="XAD13" s="176"/>
      <c r="XAE13" s="176"/>
      <c r="XAF13" s="176"/>
      <c r="XAG13" s="176"/>
      <c r="XAH13" s="176"/>
      <c r="XAI13" s="176"/>
      <c r="XAJ13" s="176"/>
      <c r="XAK13" s="176"/>
      <c r="XAL13" s="176"/>
      <c r="XAM13" s="176"/>
      <c r="XAN13" s="176"/>
      <c r="XAO13" s="176"/>
      <c r="XAP13" s="176"/>
      <c r="XAQ13" s="176"/>
      <c r="XAR13" s="176"/>
      <c r="XAS13" s="176"/>
      <c r="XAT13" s="176"/>
      <c r="XAU13" s="176"/>
      <c r="XAV13" s="176"/>
      <c r="XAW13" s="176"/>
      <c r="XAX13" s="176"/>
      <c r="XAY13" s="176"/>
      <c r="XAZ13" s="176"/>
      <c r="XBA13" s="176"/>
      <c r="XBB13" s="176"/>
      <c r="XBC13" s="176"/>
      <c r="XBD13" s="176"/>
      <c r="XBE13" s="176"/>
      <c r="XBF13" s="176"/>
      <c r="XBG13" s="176"/>
      <c r="XBH13" s="176"/>
      <c r="XBI13" s="176"/>
      <c r="XBJ13" s="176"/>
      <c r="XBK13" s="176"/>
      <c r="XBL13" s="176"/>
      <c r="XBM13" s="176"/>
      <c r="XBN13" s="176"/>
      <c r="XBO13" s="176"/>
      <c r="XBP13" s="176"/>
      <c r="XBQ13" s="176"/>
      <c r="XBR13" s="176"/>
      <c r="XBS13" s="176"/>
      <c r="XBT13" s="176"/>
      <c r="XBU13" s="176"/>
      <c r="XBV13" s="176"/>
      <c r="XBW13" s="176"/>
      <c r="XBX13" s="176"/>
      <c r="XBY13" s="176"/>
      <c r="XBZ13" s="176"/>
      <c r="XCA13" s="176"/>
      <c r="XCB13" s="176"/>
      <c r="XCC13" s="176"/>
      <c r="XCD13" s="176"/>
      <c r="XCE13" s="176"/>
      <c r="XCF13" s="176"/>
      <c r="XCG13" s="176"/>
      <c r="XCH13" s="176"/>
      <c r="XCI13" s="176"/>
      <c r="XCJ13" s="176"/>
      <c r="XCK13" s="176"/>
      <c r="XCL13" s="176"/>
      <c r="XCM13" s="176"/>
      <c r="XCN13" s="176"/>
      <c r="XCO13" s="176"/>
      <c r="XCP13" s="176"/>
      <c r="XCQ13" s="176"/>
      <c r="XCR13" s="176"/>
      <c r="XCS13" s="176"/>
      <c r="XCT13" s="176"/>
      <c r="XCU13" s="176"/>
      <c r="XCV13" s="176"/>
      <c r="XCW13" s="176"/>
      <c r="XCX13" s="176"/>
      <c r="XCY13" s="176"/>
      <c r="XCZ13" s="176"/>
      <c r="XDA13" s="176"/>
      <c r="XDB13" s="176"/>
      <c r="XDC13" s="176"/>
      <c r="XDD13" s="176"/>
      <c r="XDE13" s="176"/>
      <c r="XDF13" s="176"/>
      <c r="XDG13" s="176"/>
      <c r="XDH13" s="176"/>
      <c r="XDI13" s="176"/>
      <c r="XDJ13" s="176"/>
      <c r="XDK13" s="176"/>
      <c r="XDL13" s="176"/>
      <c r="XDM13" s="176"/>
      <c r="XDN13" s="176"/>
      <c r="XDO13" s="176"/>
      <c r="XDP13" s="176"/>
      <c r="XDQ13" s="176"/>
      <c r="XDR13" s="176"/>
      <c r="XDS13" s="176"/>
      <c r="XDT13" s="176"/>
      <c r="XDU13" s="176"/>
      <c r="XDV13" s="176"/>
      <c r="XDW13" s="176"/>
      <c r="XDX13" s="176"/>
      <c r="XDY13" s="176"/>
      <c r="XDZ13" s="176"/>
      <c r="XEA13" s="176"/>
      <c r="XEB13" s="176"/>
      <c r="XEC13" s="176"/>
      <c r="XED13" s="176"/>
      <c r="XEE13" s="176"/>
      <c r="XEF13" s="176"/>
      <c r="XEG13" s="176"/>
      <c r="XEH13" s="176"/>
      <c r="XEI13" s="176"/>
      <c r="XEJ13" s="176"/>
      <c r="XEK13" s="176"/>
      <c r="XEL13" s="176"/>
      <c r="XEM13" s="176"/>
      <c r="XEN13" s="176"/>
      <c r="XEO13" s="176"/>
      <c r="XEP13" s="176"/>
      <c r="XEQ13" s="176"/>
      <c r="XER13" s="176"/>
      <c r="XES13" s="176"/>
      <c r="XET13" s="176"/>
      <c r="XEU13" s="176"/>
      <c r="XEV13" s="176"/>
      <c r="XEW13" s="176"/>
      <c r="XEX13" s="176"/>
      <c r="XEY13" s="176"/>
      <c r="XEZ13" s="176"/>
      <c r="XFA13" s="176"/>
      <c r="XFB13" s="176"/>
      <c r="XFC13" s="176"/>
      <c r="XFD13" s="176"/>
    </row>
    <row r="14" s="364" customFormat="1" ht="36" customHeight="1" spans="1:16384">
      <c r="A14" s="383" t="s">
        <v>2519</v>
      </c>
      <c r="B14" s="185" t="s">
        <v>2520</v>
      </c>
      <c r="C14" s="375"/>
      <c r="D14" s="375"/>
      <c r="E14" s="377"/>
      <c r="F14" s="203" t="s">
        <v>3018</v>
      </c>
      <c r="G14" s="176"/>
      <c r="H14" s="176"/>
      <c r="I14" s="176"/>
      <c r="J14" s="176"/>
      <c r="K14" s="176"/>
      <c r="L14" s="176"/>
      <c r="M14" s="176"/>
      <c r="N14" s="176"/>
      <c r="O14" s="176"/>
      <c r="P14" s="176"/>
      <c r="Q14" s="176"/>
      <c r="R14" s="176"/>
      <c r="S14" s="176"/>
      <c r="T14" s="176"/>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c r="BQ14" s="176"/>
      <c r="BR14" s="176"/>
      <c r="BS14" s="176"/>
      <c r="BT14" s="176"/>
      <c r="BU14" s="176"/>
      <c r="BV14" s="176"/>
      <c r="BW14" s="176"/>
      <c r="BX14" s="176"/>
      <c r="BY14" s="176"/>
      <c r="BZ14" s="176"/>
      <c r="CA14" s="176"/>
      <c r="CB14" s="176"/>
      <c r="CC14" s="176"/>
      <c r="CD14" s="176"/>
      <c r="CE14" s="176"/>
      <c r="CF14" s="176"/>
      <c r="CG14" s="176"/>
      <c r="CH14" s="176"/>
      <c r="CI14" s="176"/>
      <c r="CJ14" s="176"/>
      <c r="CK14" s="176"/>
      <c r="CL14" s="176"/>
      <c r="CM14" s="176"/>
      <c r="CN14" s="176"/>
      <c r="CO14" s="176"/>
      <c r="CP14" s="176"/>
      <c r="CQ14" s="176"/>
      <c r="CR14" s="176"/>
      <c r="CS14" s="176"/>
      <c r="CT14" s="176"/>
      <c r="CU14" s="176"/>
      <c r="CV14" s="176"/>
      <c r="CW14" s="176"/>
      <c r="CX14" s="176"/>
      <c r="CY14" s="176"/>
      <c r="CZ14" s="176"/>
      <c r="DA14" s="176"/>
      <c r="DB14" s="176"/>
      <c r="DC14" s="176"/>
      <c r="DD14" s="176"/>
      <c r="DE14" s="176"/>
      <c r="DF14" s="176"/>
      <c r="DG14" s="176"/>
      <c r="DH14" s="176"/>
      <c r="DI14" s="176"/>
      <c r="DJ14" s="176"/>
      <c r="DK14" s="176"/>
      <c r="DL14" s="176"/>
      <c r="DM14" s="176"/>
      <c r="DN14" s="176"/>
      <c r="DO14" s="176"/>
      <c r="DP14" s="176"/>
      <c r="DQ14" s="176"/>
      <c r="DR14" s="176"/>
      <c r="DS14" s="176"/>
      <c r="DT14" s="176"/>
      <c r="DU14" s="176"/>
      <c r="DV14" s="176"/>
      <c r="DW14" s="176"/>
      <c r="DX14" s="176"/>
      <c r="DY14" s="176"/>
      <c r="DZ14" s="176"/>
      <c r="EA14" s="176"/>
      <c r="EB14" s="176"/>
      <c r="EC14" s="176"/>
      <c r="ED14" s="176"/>
      <c r="EE14" s="176"/>
      <c r="EF14" s="176"/>
      <c r="EG14" s="176"/>
      <c r="EH14" s="176"/>
      <c r="EI14" s="176"/>
      <c r="EJ14" s="176"/>
      <c r="EK14" s="176"/>
      <c r="EL14" s="176"/>
      <c r="EM14" s="176"/>
      <c r="EN14" s="176"/>
      <c r="EO14" s="176"/>
      <c r="EP14" s="176"/>
      <c r="EQ14" s="176"/>
      <c r="ER14" s="176"/>
      <c r="ES14" s="176"/>
      <c r="ET14" s="176"/>
      <c r="EU14" s="176"/>
      <c r="EV14" s="176"/>
      <c r="EW14" s="176"/>
      <c r="EX14" s="176"/>
      <c r="EY14" s="176"/>
      <c r="EZ14" s="176"/>
      <c r="FA14" s="176"/>
      <c r="FB14" s="176"/>
      <c r="FC14" s="176"/>
      <c r="FD14" s="176"/>
      <c r="FE14" s="176"/>
      <c r="FF14" s="176"/>
      <c r="FG14" s="176"/>
      <c r="FH14" s="176"/>
      <c r="FI14" s="176"/>
      <c r="FJ14" s="176"/>
      <c r="FK14" s="176"/>
      <c r="FL14" s="176"/>
      <c r="FM14" s="176"/>
      <c r="FN14" s="176"/>
      <c r="FO14" s="176"/>
      <c r="FP14" s="176"/>
      <c r="FQ14" s="176"/>
      <c r="FR14" s="176"/>
      <c r="FS14" s="176"/>
      <c r="FT14" s="176"/>
      <c r="FU14" s="176"/>
      <c r="FV14" s="176"/>
      <c r="FW14" s="176"/>
      <c r="FX14" s="176"/>
      <c r="FY14" s="176"/>
      <c r="FZ14" s="176"/>
      <c r="GA14" s="176"/>
      <c r="GB14" s="176"/>
      <c r="GC14" s="176"/>
      <c r="GD14" s="176"/>
      <c r="GE14" s="176"/>
      <c r="GF14" s="176"/>
      <c r="GG14" s="176"/>
      <c r="GH14" s="176"/>
      <c r="GI14" s="176"/>
      <c r="GJ14" s="176"/>
      <c r="GK14" s="176"/>
      <c r="GL14" s="176"/>
      <c r="GM14" s="176"/>
      <c r="GN14" s="176"/>
      <c r="GO14" s="176"/>
      <c r="GP14" s="176"/>
      <c r="GQ14" s="176"/>
      <c r="GR14" s="176"/>
      <c r="GS14" s="176"/>
      <c r="GT14" s="176"/>
      <c r="GU14" s="176"/>
      <c r="GV14" s="176"/>
      <c r="GW14" s="176"/>
      <c r="GX14" s="176"/>
      <c r="GY14" s="176"/>
      <c r="GZ14" s="176"/>
      <c r="HA14" s="176"/>
      <c r="HB14" s="176"/>
      <c r="HC14" s="176"/>
      <c r="HD14" s="176"/>
      <c r="HE14" s="176"/>
      <c r="HF14" s="176"/>
      <c r="HG14" s="176"/>
      <c r="HH14" s="176"/>
      <c r="HI14" s="176"/>
      <c r="HJ14" s="176"/>
      <c r="HK14" s="176"/>
      <c r="HL14" s="176"/>
      <c r="HM14" s="176"/>
      <c r="HN14" s="176"/>
      <c r="HO14" s="176"/>
      <c r="HP14" s="176"/>
      <c r="HQ14" s="176"/>
      <c r="HR14" s="176"/>
      <c r="HS14" s="176"/>
      <c r="HT14" s="176"/>
      <c r="HU14" s="176"/>
      <c r="HV14" s="176"/>
      <c r="HW14" s="176"/>
      <c r="HX14" s="176"/>
      <c r="HY14" s="176"/>
      <c r="HZ14" s="176"/>
      <c r="IA14" s="176"/>
      <c r="IB14" s="176"/>
      <c r="IC14" s="176"/>
      <c r="ID14" s="176"/>
      <c r="IE14" s="176"/>
      <c r="IF14" s="176"/>
      <c r="IG14" s="176"/>
      <c r="IH14" s="176"/>
      <c r="II14" s="176"/>
      <c r="IJ14" s="176"/>
      <c r="IK14" s="176"/>
      <c r="IL14" s="176"/>
      <c r="IM14" s="176"/>
      <c r="IN14" s="176"/>
      <c r="IO14" s="176"/>
      <c r="IP14" s="176"/>
      <c r="IQ14" s="176"/>
      <c r="IR14" s="176"/>
      <c r="IS14" s="176"/>
      <c r="IT14" s="176"/>
      <c r="IU14" s="176"/>
      <c r="IV14" s="176"/>
      <c r="IW14" s="176"/>
      <c r="IX14" s="176"/>
      <c r="IY14" s="176"/>
      <c r="IZ14" s="176"/>
      <c r="JA14" s="176"/>
      <c r="JB14" s="176"/>
      <c r="JC14" s="176"/>
      <c r="JD14" s="176"/>
      <c r="JE14" s="176"/>
      <c r="JF14" s="176"/>
      <c r="JG14" s="176"/>
      <c r="JH14" s="176"/>
      <c r="JI14" s="176"/>
      <c r="JJ14" s="176"/>
      <c r="JK14" s="176"/>
      <c r="JL14" s="176"/>
      <c r="JM14" s="176"/>
      <c r="JN14" s="176"/>
      <c r="JO14" s="176"/>
      <c r="JP14" s="176"/>
      <c r="JQ14" s="176"/>
      <c r="JR14" s="176"/>
      <c r="JS14" s="176"/>
      <c r="JT14" s="176"/>
      <c r="JU14" s="176"/>
      <c r="JV14" s="176"/>
      <c r="JW14" s="176"/>
      <c r="JX14" s="176"/>
      <c r="JY14" s="176"/>
      <c r="JZ14" s="176"/>
      <c r="KA14" s="176"/>
      <c r="KB14" s="176"/>
      <c r="KC14" s="176"/>
      <c r="KD14" s="176"/>
      <c r="KE14" s="176"/>
      <c r="KF14" s="176"/>
      <c r="KG14" s="176"/>
      <c r="KH14" s="176"/>
      <c r="KI14" s="176"/>
      <c r="KJ14" s="176"/>
      <c r="KK14" s="176"/>
      <c r="KL14" s="176"/>
      <c r="KM14" s="176"/>
      <c r="KN14" s="176"/>
      <c r="KO14" s="176"/>
      <c r="KP14" s="176"/>
      <c r="KQ14" s="176"/>
      <c r="KR14" s="176"/>
      <c r="KS14" s="176"/>
      <c r="KT14" s="176"/>
      <c r="KU14" s="176"/>
      <c r="KV14" s="176"/>
      <c r="KW14" s="176"/>
      <c r="KX14" s="176"/>
      <c r="KY14" s="176"/>
      <c r="KZ14" s="176"/>
      <c r="LA14" s="176"/>
      <c r="LB14" s="176"/>
      <c r="LC14" s="176"/>
      <c r="LD14" s="176"/>
      <c r="LE14" s="176"/>
      <c r="LF14" s="176"/>
      <c r="LG14" s="176"/>
      <c r="LH14" s="176"/>
      <c r="LI14" s="176"/>
      <c r="LJ14" s="176"/>
      <c r="LK14" s="176"/>
      <c r="LL14" s="176"/>
      <c r="LM14" s="176"/>
      <c r="LN14" s="176"/>
      <c r="LO14" s="176"/>
      <c r="LP14" s="176"/>
      <c r="LQ14" s="176"/>
      <c r="LR14" s="176"/>
      <c r="LS14" s="176"/>
      <c r="LT14" s="176"/>
      <c r="LU14" s="176"/>
      <c r="LV14" s="176"/>
      <c r="LW14" s="176"/>
      <c r="LX14" s="176"/>
      <c r="LY14" s="176"/>
      <c r="LZ14" s="176"/>
      <c r="MA14" s="176"/>
      <c r="MB14" s="176"/>
      <c r="MC14" s="176"/>
      <c r="MD14" s="176"/>
      <c r="ME14" s="176"/>
      <c r="MF14" s="176"/>
      <c r="MG14" s="176"/>
      <c r="MH14" s="176"/>
      <c r="MI14" s="176"/>
      <c r="MJ14" s="176"/>
      <c r="MK14" s="176"/>
      <c r="ML14" s="176"/>
      <c r="MM14" s="176"/>
      <c r="MN14" s="176"/>
      <c r="MO14" s="176"/>
      <c r="MP14" s="176"/>
      <c r="MQ14" s="176"/>
      <c r="MR14" s="176"/>
      <c r="MS14" s="176"/>
      <c r="MT14" s="176"/>
      <c r="MU14" s="176"/>
      <c r="MV14" s="176"/>
      <c r="MW14" s="176"/>
      <c r="MX14" s="176"/>
      <c r="MY14" s="176"/>
      <c r="MZ14" s="176"/>
      <c r="NA14" s="176"/>
      <c r="NB14" s="176"/>
      <c r="NC14" s="176"/>
      <c r="ND14" s="176"/>
      <c r="NE14" s="176"/>
      <c r="NF14" s="176"/>
      <c r="NG14" s="176"/>
      <c r="NH14" s="176"/>
      <c r="NI14" s="176"/>
      <c r="NJ14" s="176"/>
      <c r="NK14" s="176"/>
      <c r="NL14" s="176"/>
      <c r="NM14" s="176"/>
      <c r="NN14" s="176"/>
      <c r="NO14" s="176"/>
      <c r="NP14" s="176"/>
      <c r="NQ14" s="176"/>
      <c r="NR14" s="176"/>
      <c r="NS14" s="176"/>
      <c r="NT14" s="176"/>
      <c r="NU14" s="176"/>
      <c r="NV14" s="176"/>
      <c r="NW14" s="176"/>
      <c r="NX14" s="176"/>
      <c r="NY14" s="176"/>
      <c r="NZ14" s="176"/>
      <c r="OA14" s="176"/>
      <c r="OB14" s="176"/>
      <c r="OC14" s="176"/>
      <c r="OD14" s="176"/>
      <c r="OE14" s="176"/>
      <c r="OF14" s="176"/>
      <c r="OG14" s="176"/>
      <c r="OH14" s="176"/>
      <c r="OI14" s="176"/>
      <c r="OJ14" s="176"/>
      <c r="OK14" s="176"/>
      <c r="OL14" s="176"/>
      <c r="OM14" s="176"/>
      <c r="ON14" s="176"/>
      <c r="OO14" s="176"/>
      <c r="OP14" s="176"/>
      <c r="OQ14" s="176"/>
      <c r="OR14" s="176"/>
      <c r="OS14" s="176"/>
      <c r="OT14" s="176"/>
      <c r="OU14" s="176"/>
      <c r="OV14" s="176"/>
      <c r="OW14" s="176"/>
      <c r="OX14" s="176"/>
      <c r="OY14" s="176"/>
      <c r="OZ14" s="176"/>
      <c r="PA14" s="176"/>
      <c r="PB14" s="176"/>
      <c r="PC14" s="176"/>
      <c r="PD14" s="176"/>
      <c r="PE14" s="176"/>
      <c r="PF14" s="176"/>
      <c r="PG14" s="176"/>
      <c r="PH14" s="176"/>
      <c r="PI14" s="176"/>
      <c r="PJ14" s="176"/>
      <c r="PK14" s="176"/>
      <c r="PL14" s="176"/>
      <c r="PM14" s="176"/>
      <c r="PN14" s="176"/>
      <c r="PO14" s="176"/>
      <c r="PP14" s="176"/>
      <c r="PQ14" s="176"/>
      <c r="PR14" s="176"/>
      <c r="PS14" s="176"/>
      <c r="PT14" s="176"/>
      <c r="PU14" s="176"/>
      <c r="PV14" s="176"/>
      <c r="PW14" s="176"/>
      <c r="PX14" s="176"/>
      <c r="PY14" s="176"/>
      <c r="PZ14" s="176"/>
      <c r="QA14" s="176"/>
      <c r="QB14" s="176"/>
      <c r="QC14" s="176"/>
      <c r="QD14" s="176"/>
      <c r="QE14" s="176"/>
      <c r="QF14" s="176"/>
      <c r="QG14" s="176"/>
      <c r="QH14" s="176"/>
      <c r="QI14" s="176"/>
      <c r="QJ14" s="176"/>
      <c r="QK14" s="176"/>
      <c r="QL14" s="176"/>
      <c r="QM14" s="176"/>
      <c r="QN14" s="176"/>
      <c r="QO14" s="176"/>
      <c r="QP14" s="176"/>
      <c r="QQ14" s="176"/>
      <c r="QR14" s="176"/>
      <c r="QS14" s="176"/>
      <c r="QT14" s="176"/>
      <c r="QU14" s="176"/>
      <c r="QV14" s="176"/>
      <c r="QW14" s="176"/>
      <c r="QX14" s="176"/>
      <c r="QY14" s="176"/>
      <c r="QZ14" s="176"/>
      <c r="RA14" s="176"/>
      <c r="RB14" s="176"/>
      <c r="RC14" s="176"/>
      <c r="RD14" s="176"/>
      <c r="RE14" s="176"/>
      <c r="RF14" s="176"/>
      <c r="RG14" s="176"/>
      <c r="RH14" s="176"/>
      <c r="RI14" s="176"/>
      <c r="RJ14" s="176"/>
      <c r="RK14" s="176"/>
      <c r="RL14" s="176"/>
      <c r="RM14" s="176"/>
      <c r="RN14" s="176"/>
      <c r="RO14" s="176"/>
      <c r="RP14" s="176"/>
      <c r="RQ14" s="176"/>
      <c r="RR14" s="176"/>
      <c r="RS14" s="176"/>
      <c r="RT14" s="176"/>
      <c r="RU14" s="176"/>
      <c r="RV14" s="176"/>
      <c r="RW14" s="176"/>
      <c r="RX14" s="176"/>
      <c r="RY14" s="176"/>
      <c r="RZ14" s="176"/>
      <c r="SA14" s="176"/>
      <c r="SB14" s="176"/>
      <c r="SC14" s="176"/>
      <c r="SD14" s="176"/>
      <c r="SE14" s="176"/>
      <c r="SF14" s="176"/>
      <c r="SG14" s="176"/>
      <c r="SH14" s="176"/>
      <c r="SI14" s="176"/>
      <c r="SJ14" s="176"/>
      <c r="SK14" s="176"/>
      <c r="SL14" s="176"/>
      <c r="SM14" s="176"/>
      <c r="SN14" s="176"/>
      <c r="SO14" s="176"/>
      <c r="SP14" s="176"/>
      <c r="SQ14" s="176"/>
      <c r="SR14" s="176"/>
      <c r="SS14" s="176"/>
      <c r="ST14" s="176"/>
      <c r="SU14" s="176"/>
      <c r="SV14" s="176"/>
      <c r="SW14" s="176"/>
      <c r="SX14" s="176"/>
      <c r="SY14" s="176"/>
      <c r="SZ14" s="176"/>
      <c r="TA14" s="176"/>
      <c r="TB14" s="176"/>
      <c r="TC14" s="176"/>
      <c r="TD14" s="176"/>
      <c r="TE14" s="176"/>
      <c r="TF14" s="176"/>
      <c r="TG14" s="176"/>
      <c r="TH14" s="176"/>
      <c r="TI14" s="176"/>
      <c r="TJ14" s="176"/>
      <c r="TK14" s="176"/>
      <c r="TL14" s="176"/>
      <c r="TM14" s="176"/>
      <c r="TN14" s="176"/>
      <c r="TO14" s="176"/>
      <c r="TP14" s="176"/>
      <c r="TQ14" s="176"/>
      <c r="TR14" s="176"/>
      <c r="TS14" s="176"/>
      <c r="TT14" s="176"/>
      <c r="TU14" s="176"/>
      <c r="TV14" s="176"/>
      <c r="TW14" s="176"/>
      <c r="TX14" s="176"/>
      <c r="TY14" s="176"/>
      <c r="TZ14" s="176"/>
      <c r="UA14" s="176"/>
      <c r="UB14" s="176"/>
      <c r="UC14" s="176"/>
      <c r="UD14" s="176"/>
      <c r="UE14" s="176"/>
      <c r="UF14" s="176"/>
      <c r="UG14" s="176"/>
      <c r="UH14" s="176"/>
      <c r="UI14" s="176"/>
      <c r="UJ14" s="176"/>
      <c r="UK14" s="176"/>
      <c r="UL14" s="176"/>
      <c r="UM14" s="176"/>
      <c r="UN14" s="176"/>
      <c r="UO14" s="176"/>
      <c r="UP14" s="176"/>
      <c r="UQ14" s="176"/>
      <c r="UR14" s="176"/>
      <c r="US14" s="176"/>
      <c r="UT14" s="176"/>
      <c r="UU14" s="176"/>
      <c r="UV14" s="176"/>
      <c r="UW14" s="176"/>
      <c r="UX14" s="176"/>
      <c r="UY14" s="176"/>
      <c r="UZ14" s="176"/>
      <c r="VA14" s="176"/>
      <c r="VB14" s="176"/>
      <c r="VC14" s="176"/>
      <c r="VD14" s="176"/>
      <c r="VE14" s="176"/>
      <c r="VF14" s="176"/>
      <c r="VG14" s="176"/>
      <c r="VH14" s="176"/>
      <c r="VI14" s="176"/>
      <c r="VJ14" s="176"/>
      <c r="VK14" s="176"/>
      <c r="VL14" s="176"/>
      <c r="VM14" s="176"/>
      <c r="VN14" s="176"/>
      <c r="VO14" s="176"/>
      <c r="VP14" s="176"/>
      <c r="VQ14" s="176"/>
      <c r="VR14" s="176"/>
      <c r="VS14" s="176"/>
      <c r="VT14" s="176"/>
      <c r="VU14" s="176"/>
      <c r="VV14" s="176"/>
      <c r="VW14" s="176"/>
      <c r="VX14" s="176"/>
      <c r="VY14" s="176"/>
      <c r="VZ14" s="176"/>
      <c r="WA14" s="176"/>
      <c r="WB14" s="176"/>
      <c r="WC14" s="176"/>
      <c r="WD14" s="176"/>
      <c r="WE14" s="176"/>
      <c r="WF14" s="176"/>
      <c r="WG14" s="176"/>
      <c r="WH14" s="176"/>
      <c r="WI14" s="176"/>
      <c r="WJ14" s="176"/>
      <c r="WK14" s="176"/>
      <c r="WL14" s="176"/>
      <c r="WM14" s="176"/>
      <c r="WN14" s="176"/>
      <c r="WO14" s="176"/>
      <c r="WP14" s="176"/>
      <c r="WQ14" s="176"/>
      <c r="WR14" s="176"/>
      <c r="WS14" s="176"/>
      <c r="WT14" s="176"/>
      <c r="WU14" s="176"/>
      <c r="WV14" s="176"/>
      <c r="WW14" s="176"/>
      <c r="WX14" s="176"/>
      <c r="WY14" s="176"/>
      <c r="WZ14" s="176"/>
      <c r="XA14" s="176"/>
      <c r="XB14" s="176"/>
      <c r="XC14" s="176"/>
      <c r="XD14" s="176"/>
      <c r="XE14" s="176"/>
      <c r="XF14" s="176"/>
      <c r="XG14" s="176"/>
      <c r="XH14" s="176"/>
      <c r="XI14" s="176"/>
      <c r="XJ14" s="176"/>
      <c r="XK14" s="176"/>
      <c r="XL14" s="176"/>
      <c r="XM14" s="176"/>
      <c r="XN14" s="176"/>
      <c r="XO14" s="176"/>
      <c r="XP14" s="176"/>
      <c r="XQ14" s="176"/>
      <c r="XR14" s="176"/>
      <c r="XS14" s="176"/>
      <c r="XT14" s="176"/>
      <c r="XU14" s="176"/>
      <c r="XV14" s="176"/>
      <c r="XW14" s="176"/>
      <c r="XX14" s="176"/>
      <c r="XY14" s="176"/>
      <c r="XZ14" s="176"/>
      <c r="YA14" s="176"/>
      <c r="YB14" s="176"/>
      <c r="YC14" s="176"/>
      <c r="YD14" s="176"/>
      <c r="YE14" s="176"/>
      <c r="YF14" s="176"/>
      <c r="YG14" s="176"/>
      <c r="YH14" s="176"/>
      <c r="YI14" s="176"/>
      <c r="YJ14" s="176"/>
      <c r="YK14" s="176"/>
      <c r="YL14" s="176"/>
      <c r="YM14" s="176"/>
      <c r="YN14" s="176"/>
      <c r="YO14" s="176"/>
      <c r="YP14" s="176"/>
      <c r="YQ14" s="176"/>
      <c r="YR14" s="176"/>
      <c r="YS14" s="176"/>
      <c r="YT14" s="176"/>
      <c r="YU14" s="176"/>
      <c r="YV14" s="176"/>
      <c r="YW14" s="176"/>
      <c r="YX14" s="176"/>
      <c r="YY14" s="176"/>
      <c r="YZ14" s="176"/>
      <c r="ZA14" s="176"/>
      <c r="ZB14" s="176"/>
      <c r="ZC14" s="176"/>
      <c r="ZD14" s="176"/>
      <c r="ZE14" s="176"/>
      <c r="ZF14" s="176"/>
      <c r="ZG14" s="176"/>
      <c r="ZH14" s="176"/>
      <c r="ZI14" s="176"/>
      <c r="ZJ14" s="176"/>
      <c r="ZK14" s="176"/>
      <c r="ZL14" s="176"/>
      <c r="ZM14" s="176"/>
      <c r="ZN14" s="176"/>
      <c r="ZO14" s="176"/>
      <c r="ZP14" s="176"/>
      <c r="ZQ14" s="176"/>
      <c r="ZR14" s="176"/>
      <c r="ZS14" s="176"/>
      <c r="ZT14" s="176"/>
      <c r="ZU14" s="176"/>
      <c r="ZV14" s="176"/>
      <c r="ZW14" s="176"/>
      <c r="ZX14" s="176"/>
      <c r="ZY14" s="176"/>
      <c r="ZZ14" s="176"/>
      <c r="AAA14" s="176"/>
      <c r="AAB14" s="176"/>
      <c r="AAC14" s="176"/>
      <c r="AAD14" s="176"/>
      <c r="AAE14" s="176"/>
      <c r="AAF14" s="176"/>
      <c r="AAG14" s="176"/>
      <c r="AAH14" s="176"/>
      <c r="AAI14" s="176"/>
      <c r="AAJ14" s="176"/>
      <c r="AAK14" s="176"/>
      <c r="AAL14" s="176"/>
      <c r="AAM14" s="176"/>
      <c r="AAN14" s="176"/>
      <c r="AAO14" s="176"/>
      <c r="AAP14" s="176"/>
      <c r="AAQ14" s="176"/>
      <c r="AAR14" s="176"/>
      <c r="AAS14" s="176"/>
      <c r="AAT14" s="176"/>
      <c r="AAU14" s="176"/>
      <c r="AAV14" s="176"/>
      <c r="AAW14" s="176"/>
      <c r="AAX14" s="176"/>
      <c r="AAY14" s="176"/>
      <c r="AAZ14" s="176"/>
      <c r="ABA14" s="176"/>
      <c r="ABB14" s="176"/>
      <c r="ABC14" s="176"/>
      <c r="ABD14" s="176"/>
      <c r="ABE14" s="176"/>
      <c r="ABF14" s="176"/>
      <c r="ABG14" s="176"/>
      <c r="ABH14" s="176"/>
      <c r="ABI14" s="176"/>
      <c r="ABJ14" s="176"/>
      <c r="ABK14" s="176"/>
      <c r="ABL14" s="176"/>
      <c r="ABM14" s="176"/>
      <c r="ABN14" s="176"/>
      <c r="ABO14" s="176"/>
      <c r="ABP14" s="176"/>
      <c r="ABQ14" s="176"/>
      <c r="ABR14" s="176"/>
      <c r="ABS14" s="176"/>
      <c r="ABT14" s="176"/>
      <c r="ABU14" s="176"/>
      <c r="ABV14" s="176"/>
      <c r="ABW14" s="176"/>
      <c r="ABX14" s="176"/>
      <c r="ABY14" s="176"/>
      <c r="ABZ14" s="176"/>
      <c r="ACA14" s="176"/>
      <c r="ACB14" s="176"/>
      <c r="ACC14" s="176"/>
      <c r="ACD14" s="176"/>
      <c r="ACE14" s="176"/>
      <c r="ACF14" s="176"/>
      <c r="ACG14" s="176"/>
      <c r="ACH14" s="176"/>
      <c r="ACI14" s="176"/>
      <c r="ACJ14" s="176"/>
      <c r="ACK14" s="176"/>
      <c r="ACL14" s="176"/>
      <c r="ACM14" s="176"/>
      <c r="ACN14" s="176"/>
      <c r="ACO14" s="176"/>
      <c r="ACP14" s="176"/>
      <c r="ACQ14" s="176"/>
      <c r="ACR14" s="176"/>
      <c r="ACS14" s="176"/>
      <c r="ACT14" s="176"/>
      <c r="ACU14" s="176"/>
      <c r="ACV14" s="176"/>
      <c r="ACW14" s="176"/>
      <c r="ACX14" s="176"/>
      <c r="ACY14" s="176"/>
      <c r="ACZ14" s="176"/>
      <c r="ADA14" s="176"/>
      <c r="ADB14" s="176"/>
      <c r="ADC14" s="176"/>
      <c r="ADD14" s="176"/>
      <c r="ADE14" s="176"/>
      <c r="ADF14" s="176"/>
      <c r="ADG14" s="176"/>
      <c r="ADH14" s="176"/>
      <c r="ADI14" s="176"/>
      <c r="ADJ14" s="176"/>
      <c r="ADK14" s="176"/>
      <c r="ADL14" s="176"/>
      <c r="ADM14" s="176"/>
      <c r="ADN14" s="176"/>
      <c r="ADO14" s="176"/>
      <c r="ADP14" s="176"/>
      <c r="ADQ14" s="176"/>
      <c r="ADR14" s="176"/>
      <c r="ADS14" s="176"/>
      <c r="ADT14" s="176"/>
      <c r="ADU14" s="176"/>
      <c r="ADV14" s="176"/>
      <c r="ADW14" s="176"/>
      <c r="ADX14" s="176"/>
      <c r="ADY14" s="176"/>
      <c r="ADZ14" s="176"/>
      <c r="AEA14" s="176"/>
      <c r="AEB14" s="176"/>
      <c r="AEC14" s="176"/>
      <c r="AED14" s="176"/>
      <c r="AEE14" s="176"/>
      <c r="AEF14" s="176"/>
      <c r="AEG14" s="176"/>
      <c r="AEH14" s="176"/>
      <c r="AEI14" s="176"/>
      <c r="AEJ14" s="176"/>
      <c r="AEK14" s="176"/>
      <c r="AEL14" s="176"/>
      <c r="AEM14" s="176"/>
      <c r="AEN14" s="176"/>
      <c r="AEO14" s="176"/>
      <c r="AEP14" s="176"/>
      <c r="AEQ14" s="176"/>
      <c r="AER14" s="176"/>
      <c r="AES14" s="176"/>
      <c r="AET14" s="176"/>
      <c r="AEU14" s="176"/>
      <c r="AEV14" s="176"/>
      <c r="AEW14" s="176"/>
      <c r="AEX14" s="176"/>
      <c r="AEY14" s="176"/>
      <c r="AEZ14" s="176"/>
      <c r="AFA14" s="176"/>
      <c r="AFB14" s="176"/>
      <c r="AFC14" s="176"/>
      <c r="AFD14" s="176"/>
      <c r="AFE14" s="176"/>
      <c r="AFF14" s="176"/>
      <c r="AFG14" s="176"/>
      <c r="AFH14" s="176"/>
      <c r="AFI14" s="176"/>
      <c r="AFJ14" s="176"/>
      <c r="AFK14" s="176"/>
      <c r="AFL14" s="176"/>
      <c r="AFM14" s="176"/>
      <c r="AFN14" s="176"/>
      <c r="AFO14" s="176"/>
      <c r="AFP14" s="176"/>
      <c r="AFQ14" s="176"/>
      <c r="AFR14" s="176"/>
      <c r="AFS14" s="176"/>
      <c r="AFT14" s="176"/>
      <c r="AFU14" s="176"/>
      <c r="AFV14" s="176"/>
      <c r="AFW14" s="176"/>
      <c r="AFX14" s="176"/>
      <c r="AFY14" s="176"/>
      <c r="AFZ14" s="176"/>
      <c r="AGA14" s="176"/>
      <c r="AGB14" s="176"/>
      <c r="AGC14" s="176"/>
      <c r="AGD14" s="176"/>
      <c r="AGE14" s="176"/>
      <c r="AGF14" s="176"/>
      <c r="AGG14" s="176"/>
      <c r="AGH14" s="176"/>
      <c r="AGI14" s="176"/>
      <c r="AGJ14" s="176"/>
      <c r="AGK14" s="176"/>
      <c r="AGL14" s="176"/>
      <c r="AGM14" s="176"/>
      <c r="AGN14" s="176"/>
      <c r="AGO14" s="176"/>
      <c r="AGP14" s="176"/>
      <c r="AGQ14" s="176"/>
      <c r="AGR14" s="176"/>
      <c r="AGS14" s="176"/>
      <c r="AGT14" s="176"/>
      <c r="AGU14" s="176"/>
      <c r="AGV14" s="176"/>
      <c r="AGW14" s="176"/>
      <c r="AGX14" s="176"/>
      <c r="AGY14" s="176"/>
      <c r="AGZ14" s="176"/>
      <c r="AHA14" s="176"/>
      <c r="AHB14" s="176"/>
      <c r="AHC14" s="176"/>
      <c r="AHD14" s="176"/>
      <c r="AHE14" s="176"/>
      <c r="AHF14" s="176"/>
      <c r="AHG14" s="176"/>
      <c r="AHH14" s="176"/>
      <c r="AHI14" s="176"/>
      <c r="AHJ14" s="176"/>
      <c r="AHK14" s="176"/>
      <c r="AHL14" s="176"/>
      <c r="AHM14" s="176"/>
      <c r="AHN14" s="176"/>
      <c r="AHO14" s="176"/>
      <c r="AHP14" s="176"/>
      <c r="AHQ14" s="176"/>
      <c r="AHR14" s="176"/>
      <c r="AHS14" s="176"/>
      <c r="AHT14" s="176"/>
      <c r="AHU14" s="176"/>
      <c r="AHV14" s="176"/>
      <c r="AHW14" s="176"/>
      <c r="AHX14" s="176"/>
      <c r="AHY14" s="176"/>
      <c r="AHZ14" s="176"/>
      <c r="AIA14" s="176"/>
      <c r="AIB14" s="176"/>
      <c r="AIC14" s="176"/>
      <c r="AID14" s="176"/>
      <c r="AIE14" s="176"/>
      <c r="AIF14" s="176"/>
      <c r="AIG14" s="176"/>
      <c r="AIH14" s="176"/>
      <c r="AII14" s="176"/>
      <c r="AIJ14" s="176"/>
      <c r="AIK14" s="176"/>
      <c r="AIL14" s="176"/>
      <c r="AIM14" s="176"/>
      <c r="AIN14" s="176"/>
      <c r="AIO14" s="176"/>
      <c r="AIP14" s="176"/>
      <c r="AIQ14" s="176"/>
      <c r="AIR14" s="176"/>
      <c r="AIS14" s="176"/>
      <c r="AIT14" s="176"/>
      <c r="AIU14" s="176"/>
      <c r="AIV14" s="176"/>
      <c r="AIW14" s="176"/>
      <c r="AIX14" s="176"/>
      <c r="AIY14" s="176"/>
      <c r="AIZ14" s="176"/>
      <c r="AJA14" s="176"/>
      <c r="AJB14" s="176"/>
      <c r="AJC14" s="176"/>
      <c r="AJD14" s="176"/>
      <c r="AJE14" s="176"/>
      <c r="AJF14" s="176"/>
      <c r="AJG14" s="176"/>
      <c r="AJH14" s="176"/>
      <c r="AJI14" s="176"/>
      <c r="AJJ14" s="176"/>
      <c r="AJK14" s="176"/>
      <c r="AJL14" s="176"/>
      <c r="AJM14" s="176"/>
      <c r="AJN14" s="176"/>
      <c r="AJO14" s="176"/>
      <c r="AJP14" s="176"/>
      <c r="AJQ14" s="176"/>
      <c r="AJR14" s="176"/>
      <c r="AJS14" s="176"/>
      <c r="AJT14" s="176"/>
      <c r="AJU14" s="176"/>
      <c r="AJV14" s="176"/>
      <c r="AJW14" s="176"/>
      <c r="AJX14" s="176"/>
      <c r="AJY14" s="176"/>
      <c r="AJZ14" s="176"/>
      <c r="AKA14" s="176"/>
      <c r="AKB14" s="176"/>
      <c r="AKC14" s="176"/>
      <c r="AKD14" s="176"/>
      <c r="AKE14" s="176"/>
      <c r="AKF14" s="176"/>
      <c r="AKG14" s="176"/>
      <c r="AKH14" s="176"/>
      <c r="AKI14" s="176"/>
      <c r="AKJ14" s="176"/>
      <c r="AKK14" s="176"/>
      <c r="AKL14" s="176"/>
      <c r="AKM14" s="176"/>
      <c r="AKN14" s="176"/>
      <c r="AKO14" s="176"/>
      <c r="AKP14" s="176"/>
      <c r="AKQ14" s="176"/>
      <c r="AKR14" s="176"/>
      <c r="AKS14" s="176"/>
      <c r="AKT14" s="176"/>
      <c r="AKU14" s="176"/>
      <c r="AKV14" s="176"/>
      <c r="AKW14" s="176"/>
      <c r="AKX14" s="176"/>
      <c r="AKY14" s="176"/>
      <c r="AKZ14" s="176"/>
      <c r="ALA14" s="176"/>
      <c r="ALB14" s="176"/>
      <c r="ALC14" s="176"/>
      <c r="ALD14" s="176"/>
      <c r="ALE14" s="176"/>
      <c r="ALF14" s="176"/>
      <c r="ALG14" s="176"/>
      <c r="ALH14" s="176"/>
      <c r="ALI14" s="176"/>
      <c r="ALJ14" s="176"/>
      <c r="ALK14" s="176"/>
      <c r="ALL14" s="176"/>
      <c r="ALM14" s="176"/>
      <c r="ALN14" s="176"/>
      <c r="ALO14" s="176"/>
      <c r="ALP14" s="176"/>
      <c r="ALQ14" s="176"/>
      <c r="ALR14" s="176"/>
      <c r="ALS14" s="176"/>
      <c r="ALT14" s="176"/>
      <c r="ALU14" s="176"/>
      <c r="ALV14" s="176"/>
      <c r="ALW14" s="176"/>
      <c r="ALX14" s="176"/>
      <c r="ALY14" s="176"/>
      <c r="ALZ14" s="176"/>
      <c r="AMA14" s="176"/>
      <c r="AMB14" s="176"/>
      <c r="AMC14" s="176"/>
      <c r="AMD14" s="176"/>
      <c r="AME14" s="176"/>
      <c r="AMF14" s="176"/>
      <c r="AMG14" s="176"/>
      <c r="AMH14" s="176"/>
      <c r="AMI14" s="176"/>
      <c r="AMJ14" s="176"/>
      <c r="AMK14" s="176"/>
      <c r="AML14" s="176"/>
      <c r="AMM14" s="176"/>
      <c r="AMN14" s="176"/>
      <c r="AMO14" s="176"/>
      <c r="AMP14" s="176"/>
      <c r="AMQ14" s="176"/>
      <c r="AMR14" s="176"/>
      <c r="AMS14" s="176"/>
      <c r="AMT14" s="176"/>
      <c r="AMU14" s="176"/>
      <c r="AMV14" s="176"/>
      <c r="AMW14" s="176"/>
      <c r="AMX14" s="176"/>
      <c r="AMY14" s="176"/>
      <c r="AMZ14" s="176"/>
      <c r="ANA14" s="176"/>
      <c r="ANB14" s="176"/>
      <c r="ANC14" s="176"/>
      <c r="AND14" s="176"/>
      <c r="ANE14" s="176"/>
      <c r="ANF14" s="176"/>
      <c r="ANG14" s="176"/>
      <c r="ANH14" s="176"/>
      <c r="ANI14" s="176"/>
      <c r="ANJ14" s="176"/>
      <c r="ANK14" s="176"/>
      <c r="ANL14" s="176"/>
      <c r="ANM14" s="176"/>
      <c r="ANN14" s="176"/>
      <c r="ANO14" s="176"/>
      <c r="ANP14" s="176"/>
      <c r="ANQ14" s="176"/>
      <c r="ANR14" s="176"/>
      <c r="ANS14" s="176"/>
      <c r="ANT14" s="176"/>
      <c r="ANU14" s="176"/>
      <c r="ANV14" s="176"/>
      <c r="ANW14" s="176"/>
      <c r="ANX14" s="176"/>
      <c r="ANY14" s="176"/>
      <c r="ANZ14" s="176"/>
      <c r="AOA14" s="176"/>
      <c r="AOB14" s="176"/>
      <c r="AOC14" s="176"/>
      <c r="AOD14" s="176"/>
      <c r="AOE14" s="176"/>
      <c r="AOF14" s="176"/>
      <c r="AOG14" s="176"/>
      <c r="AOH14" s="176"/>
      <c r="AOI14" s="176"/>
      <c r="AOJ14" s="176"/>
      <c r="AOK14" s="176"/>
      <c r="AOL14" s="176"/>
      <c r="AOM14" s="176"/>
      <c r="AON14" s="176"/>
      <c r="AOO14" s="176"/>
      <c r="AOP14" s="176"/>
      <c r="AOQ14" s="176"/>
      <c r="AOR14" s="176"/>
      <c r="AOS14" s="176"/>
      <c r="AOT14" s="176"/>
      <c r="AOU14" s="176"/>
      <c r="AOV14" s="176"/>
      <c r="AOW14" s="176"/>
      <c r="AOX14" s="176"/>
      <c r="AOY14" s="176"/>
      <c r="AOZ14" s="176"/>
      <c r="APA14" s="176"/>
      <c r="APB14" s="176"/>
      <c r="APC14" s="176"/>
      <c r="APD14" s="176"/>
      <c r="APE14" s="176"/>
      <c r="APF14" s="176"/>
      <c r="APG14" s="176"/>
      <c r="APH14" s="176"/>
      <c r="API14" s="176"/>
      <c r="APJ14" s="176"/>
      <c r="APK14" s="176"/>
      <c r="APL14" s="176"/>
      <c r="APM14" s="176"/>
      <c r="APN14" s="176"/>
      <c r="APO14" s="176"/>
      <c r="APP14" s="176"/>
      <c r="APQ14" s="176"/>
      <c r="APR14" s="176"/>
      <c r="APS14" s="176"/>
      <c r="APT14" s="176"/>
      <c r="APU14" s="176"/>
      <c r="APV14" s="176"/>
      <c r="APW14" s="176"/>
      <c r="APX14" s="176"/>
      <c r="APY14" s="176"/>
      <c r="APZ14" s="176"/>
      <c r="AQA14" s="176"/>
      <c r="AQB14" s="176"/>
      <c r="AQC14" s="176"/>
      <c r="AQD14" s="176"/>
      <c r="AQE14" s="176"/>
      <c r="AQF14" s="176"/>
      <c r="AQG14" s="176"/>
      <c r="AQH14" s="176"/>
      <c r="AQI14" s="176"/>
      <c r="AQJ14" s="176"/>
      <c r="AQK14" s="176"/>
      <c r="AQL14" s="176"/>
      <c r="AQM14" s="176"/>
      <c r="AQN14" s="176"/>
      <c r="AQO14" s="176"/>
      <c r="AQP14" s="176"/>
      <c r="AQQ14" s="176"/>
      <c r="AQR14" s="176"/>
      <c r="AQS14" s="176"/>
      <c r="AQT14" s="176"/>
      <c r="AQU14" s="176"/>
      <c r="AQV14" s="176"/>
      <c r="AQW14" s="176"/>
      <c r="AQX14" s="176"/>
      <c r="AQY14" s="176"/>
      <c r="AQZ14" s="176"/>
      <c r="ARA14" s="176"/>
      <c r="ARB14" s="176"/>
      <c r="ARC14" s="176"/>
      <c r="ARD14" s="176"/>
      <c r="ARE14" s="176"/>
      <c r="ARF14" s="176"/>
      <c r="ARG14" s="176"/>
      <c r="ARH14" s="176"/>
      <c r="ARI14" s="176"/>
      <c r="ARJ14" s="176"/>
      <c r="ARK14" s="176"/>
      <c r="ARL14" s="176"/>
      <c r="ARM14" s="176"/>
      <c r="ARN14" s="176"/>
      <c r="ARO14" s="176"/>
      <c r="ARP14" s="176"/>
      <c r="ARQ14" s="176"/>
      <c r="ARR14" s="176"/>
      <c r="ARS14" s="176"/>
      <c r="ART14" s="176"/>
      <c r="ARU14" s="176"/>
      <c r="ARV14" s="176"/>
      <c r="ARW14" s="176"/>
      <c r="ARX14" s="176"/>
      <c r="ARY14" s="176"/>
      <c r="ARZ14" s="176"/>
      <c r="ASA14" s="176"/>
      <c r="ASB14" s="176"/>
      <c r="ASC14" s="176"/>
      <c r="ASD14" s="176"/>
      <c r="ASE14" s="176"/>
      <c r="ASF14" s="176"/>
      <c r="ASG14" s="176"/>
      <c r="ASH14" s="176"/>
      <c r="ASI14" s="176"/>
      <c r="ASJ14" s="176"/>
      <c r="ASK14" s="176"/>
      <c r="ASL14" s="176"/>
      <c r="ASM14" s="176"/>
      <c r="ASN14" s="176"/>
      <c r="ASO14" s="176"/>
      <c r="ASP14" s="176"/>
      <c r="ASQ14" s="176"/>
      <c r="ASR14" s="176"/>
      <c r="ASS14" s="176"/>
      <c r="AST14" s="176"/>
      <c r="ASU14" s="176"/>
      <c r="ASV14" s="176"/>
      <c r="ASW14" s="176"/>
      <c r="ASX14" s="176"/>
      <c r="ASY14" s="176"/>
      <c r="ASZ14" s="176"/>
      <c r="ATA14" s="176"/>
      <c r="ATB14" s="176"/>
      <c r="ATC14" s="176"/>
      <c r="ATD14" s="176"/>
      <c r="ATE14" s="176"/>
      <c r="ATF14" s="176"/>
      <c r="ATG14" s="176"/>
      <c r="ATH14" s="176"/>
      <c r="ATI14" s="176"/>
      <c r="ATJ14" s="176"/>
      <c r="ATK14" s="176"/>
      <c r="ATL14" s="176"/>
      <c r="ATM14" s="176"/>
      <c r="ATN14" s="176"/>
      <c r="ATO14" s="176"/>
      <c r="ATP14" s="176"/>
      <c r="ATQ14" s="176"/>
      <c r="ATR14" s="176"/>
      <c r="ATS14" s="176"/>
      <c r="ATT14" s="176"/>
      <c r="ATU14" s="176"/>
      <c r="ATV14" s="176"/>
      <c r="ATW14" s="176"/>
      <c r="ATX14" s="176"/>
      <c r="ATY14" s="176"/>
      <c r="ATZ14" s="176"/>
      <c r="AUA14" s="176"/>
      <c r="AUB14" s="176"/>
      <c r="AUC14" s="176"/>
      <c r="AUD14" s="176"/>
      <c r="AUE14" s="176"/>
      <c r="AUF14" s="176"/>
      <c r="AUG14" s="176"/>
      <c r="AUH14" s="176"/>
      <c r="AUI14" s="176"/>
      <c r="AUJ14" s="176"/>
      <c r="AUK14" s="176"/>
      <c r="AUL14" s="176"/>
      <c r="AUM14" s="176"/>
      <c r="AUN14" s="176"/>
      <c r="AUO14" s="176"/>
      <c r="AUP14" s="176"/>
      <c r="AUQ14" s="176"/>
      <c r="AUR14" s="176"/>
      <c r="AUS14" s="176"/>
      <c r="AUT14" s="176"/>
      <c r="AUU14" s="176"/>
      <c r="AUV14" s="176"/>
      <c r="AUW14" s="176"/>
      <c r="AUX14" s="176"/>
      <c r="AUY14" s="176"/>
      <c r="AUZ14" s="176"/>
      <c r="AVA14" s="176"/>
      <c r="AVB14" s="176"/>
      <c r="AVC14" s="176"/>
      <c r="AVD14" s="176"/>
      <c r="AVE14" s="176"/>
      <c r="AVF14" s="176"/>
      <c r="AVG14" s="176"/>
      <c r="AVH14" s="176"/>
      <c r="AVI14" s="176"/>
      <c r="AVJ14" s="176"/>
      <c r="AVK14" s="176"/>
      <c r="AVL14" s="176"/>
      <c r="AVM14" s="176"/>
      <c r="AVN14" s="176"/>
      <c r="AVO14" s="176"/>
      <c r="AVP14" s="176"/>
      <c r="AVQ14" s="176"/>
      <c r="AVR14" s="176"/>
      <c r="AVS14" s="176"/>
      <c r="AVT14" s="176"/>
      <c r="AVU14" s="176"/>
      <c r="AVV14" s="176"/>
      <c r="AVW14" s="176"/>
      <c r="AVX14" s="176"/>
      <c r="AVY14" s="176"/>
      <c r="AVZ14" s="176"/>
      <c r="AWA14" s="176"/>
      <c r="AWB14" s="176"/>
      <c r="AWC14" s="176"/>
      <c r="AWD14" s="176"/>
      <c r="AWE14" s="176"/>
      <c r="AWF14" s="176"/>
      <c r="AWG14" s="176"/>
      <c r="AWH14" s="176"/>
      <c r="AWI14" s="176"/>
      <c r="AWJ14" s="176"/>
      <c r="AWK14" s="176"/>
      <c r="AWL14" s="176"/>
      <c r="AWM14" s="176"/>
      <c r="AWN14" s="176"/>
      <c r="AWO14" s="176"/>
      <c r="AWP14" s="176"/>
      <c r="AWQ14" s="176"/>
      <c r="AWR14" s="176"/>
      <c r="AWS14" s="176"/>
      <c r="AWT14" s="176"/>
      <c r="AWU14" s="176"/>
      <c r="AWV14" s="176"/>
      <c r="AWW14" s="176"/>
      <c r="AWX14" s="176"/>
      <c r="AWY14" s="176"/>
      <c r="AWZ14" s="176"/>
      <c r="AXA14" s="176"/>
      <c r="AXB14" s="176"/>
      <c r="AXC14" s="176"/>
      <c r="AXD14" s="176"/>
      <c r="AXE14" s="176"/>
      <c r="AXF14" s="176"/>
      <c r="AXG14" s="176"/>
      <c r="AXH14" s="176"/>
      <c r="AXI14" s="176"/>
      <c r="AXJ14" s="176"/>
      <c r="AXK14" s="176"/>
      <c r="AXL14" s="176"/>
      <c r="AXM14" s="176"/>
      <c r="AXN14" s="176"/>
      <c r="AXO14" s="176"/>
      <c r="AXP14" s="176"/>
      <c r="AXQ14" s="176"/>
      <c r="AXR14" s="176"/>
      <c r="AXS14" s="176"/>
      <c r="AXT14" s="176"/>
      <c r="AXU14" s="176"/>
      <c r="AXV14" s="176"/>
      <c r="AXW14" s="176"/>
      <c r="AXX14" s="176"/>
      <c r="AXY14" s="176"/>
      <c r="AXZ14" s="176"/>
      <c r="AYA14" s="176"/>
      <c r="AYB14" s="176"/>
      <c r="AYC14" s="176"/>
      <c r="AYD14" s="176"/>
      <c r="AYE14" s="176"/>
      <c r="AYF14" s="176"/>
      <c r="AYG14" s="176"/>
      <c r="AYH14" s="176"/>
      <c r="AYI14" s="176"/>
      <c r="AYJ14" s="176"/>
      <c r="AYK14" s="176"/>
      <c r="AYL14" s="176"/>
      <c r="AYM14" s="176"/>
      <c r="AYN14" s="176"/>
      <c r="AYO14" s="176"/>
      <c r="AYP14" s="176"/>
      <c r="AYQ14" s="176"/>
      <c r="AYR14" s="176"/>
      <c r="AYS14" s="176"/>
      <c r="AYT14" s="176"/>
      <c r="AYU14" s="176"/>
      <c r="AYV14" s="176"/>
      <c r="AYW14" s="176"/>
      <c r="AYX14" s="176"/>
      <c r="AYY14" s="176"/>
      <c r="AYZ14" s="176"/>
      <c r="AZA14" s="176"/>
      <c r="AZB14" s="176"/>
      <c r="AZC14" s="176"/>
      <c r="AZD14" s="176"/>
      <c r="AZE14" s="176"/>
      <c r="AZF14" s="176"/>
      <c r="AZG14" s="176"/>
      <c r="AZH14" s="176"/>
      <c r="AZI14" s="176"/>
      <c r="AZJ14" s="176"/>
      <c r="AZK14" s="176"/>
      <c r="AZL14" s="176"/>
      <c r="AZM14" s="176"/>
      <c r="AZN14" s="176"/>
      <c r="AZO14" s="176"/>
      <c r="AZP14" s="176"/>
      <c r="AZQ14" s="176"/>
      <c r="AZR14" s="176"/>
      <c r="AZS14" s="176"/>
      <c r="AZT14" s="176"/>
      <c r="AZU14" s="176"/>
      <c r="AZV14" s="176"/>
      <c r="AZW14" s="176"/>
      <c r="AZX14" s="176"/>
      <c r="AZY14" s="176"/>
      <c r="AZZ14" s="176"/>
      <c r="BAA14" s="176"/>
      <c r="BAB14" s="176"/>
      <c r="BAC14" s="176"/>
      <c r="BAD14" s="176"/>
      <c r="BAE14" s="176"/>
      <c r="BAF14" s="176"/>
      <c r="BAG14" s="176"/>
      <c r="BAH14" s="176"/>
      <c r="BAI14" s="176"/>
      <c r="BAJ14" s="176"/>
      <c r="BAK14" s="176"/>
      <c r="BAL14" s="176"/>
      <c r="BAM14" s="176"/>
      <c r="BAN14" s="176"/>
      <c r="BAO14" s="176"/>
      <c r="BAP14" s="176"/>
      <c r="BAQ14" s="176"/>
      <c r="BAR14" s="176"/>
      <c r="BAS14" s="176"/>
      <c r="BAT14" s="176"/>
      <c r="BAU14" s="176"/>
      <c r="BAV14" s="176"/>
      <c r="BAW14" s="176"/>
      <c r="BAX14" s="176"/>
      <c r="BAY14" s="176"/>
      <c r="BAZ14" s="176"/>
      <c r="BBA14" s="176"/>
      <c r="BBB14" s="176"/>
      <c r="BBC14" s="176"/>
      <c r="BBD14" s="176"/>
      <c r="BBE14" s="176"/>
      <c r="BBF14" s="176"/>
      <c r="BBG14" s="176"/>
      <c r="BBH14" s="176"/>
      <c r="BBI14" s="176"/>
      <c r="BBJ14" s="176"/>
      <c r="BBK14" s="176"/>
      <c r="BBL14" s="176"/>
      <c r="BBM14" s="176"/>
      <c r="BBN14" s="176"/>
      <c r="BBO14" s="176"/>
      <c r="BBP14" s="176"/>
      <c r="BBQ14" s="176"/>
      <c r="BBR14" s="176"/>
      <c r="BBS14" s="176"/>
      <c r="BBT14" s="176"/>
      <c r="BBU14" s="176"/>
      <c r="BBV14" s="176"/>
      <c r="BBW14" s="176"/>
      <c r="BBX14" s="176"/>
      <c r="BBY14" s="176"/>
      <c r="BBZ14" s="176"/>
      <c r="BCA14" s="176"/>
      <c r="BCB14" s="176"/>
      <c r="BCC14" s="176"/>
      <c r="BCD14" s="176"/>
      <c r="BCE14" s="176"/>
      <c r="BCF14" s="176"/>
      <c r="BCG14" s="176"/>
      <c r="BCH14" s="176"/>
      <c r="BCI14" s="176"/>
      <c r="BCJ14" s="176"/>
      <c r="BCK14" s="176"/>
      <c r="BCL14" s="176"/>
      <c r="BCM14" s="176"/>
      <c r="BCN14" s="176"/>
      <c r="BCO14" s="176"/>
      <c r="BCP14" s="176"/>
      <c r="BCQ14" s="176"/>
      <c r="BCR14" s="176"/>
      <c r="BCS14" s="176"/>
      <c r="BCT14" s="176"/>
      <c r="BCU14" s="176"/>
      <c r="BCV14" s="176"/>
      <c r="BCW14" s="176"/>
      <c r="BCX14" s="176"/>
      <c r="BCY14" s="176"/>
      <c r="BCZ14" s="176"/>
      <c r="BDA14" s="176"/>
      <c r="BDB14" s="176"/>
      <c r="BDC14" s="176"/>
      <c r="BDD14" s="176"/>
      <c r="BDE14" s="176"/>
      <c r="BDF14" s="176"/>
      <c r="BDG14" s="176"/>
      <c r="BDH14" s="176"/>
      <c r="BDI14" s="176"/>
      <c r="BDJ14" s="176"/>
      <c r="BDK14" s="176"/>
      <c r="BDL14" s="176"/>
      <c r="BDM14" s="176"/>
      <c r="BDN14" s="176"/>
      <c r="BDO14" s="176"/>
      <c r="BDP14" s="176"/>
      <c r="BDQ14" s="176"/>
      <c r="BDR14" s="176"/>
      <c r="BDS14" s="176"/>
      <c r="BDT14" s="176"/>
      <c r="BDU14" s="176"/>
      <c r="BDV14" s="176"/>
      <c r="BDW14" s="176"/>
      <c r="BDX14" s="176"/>
      <c r="BDY14" s="176"/>
      <c r="BDZ14" s="176"/>
      <c r="BEA14" s="176"/>
      <c r="BEB14" s="176"/>
      <c r="BEC14" s="176"/>
      <c r="BED14" s="176"/>
      <c r="BEE14" s="176"/>
      <c r="BEF14" s="176"/>
      <c r="BEG14" s="176"/>
      <c r="BEH14" s="176"/>
      <c r="BEI14" s="176"/>
      <c r="BEJ14" s="176"/>
      <c r="BEK14" s="176"/>
      <c r="BEL14" s="176"/>
      <c r="BEM14" s="176"/>
      <c r="BEN14" s="176"/>
      <c r="BEO14" s="176"/>
      <c r="BEP14" s="176"/>
      <c r="BEQ14" s="176"/>
      <c r="BER14" s="176"/>
      <c r="BES14" s="176"/>
      <c r="BET14" s="176"/>
      <c r="BEU14" s="176"/>
      <c r="BEV14" s="176"/>
      <c r="BEW14" s="176"/>
      <c r="BEX14" s="176"/>
      <c r="BEY14" s="176"/>
      <c r="BEZ14" s="176"/>
      <c r="BFA14" s="176"/>
      <c r="BFB14" s="176"/>
      <c r="BFC14" s="176"/>
      <c r="BFD14" s="176"/>
      <c r="BFE14" s="176"/>
      <c r="BFF14" s="176"/>
      <c r="BFG14" s="176"/>
      <c r="BFH14" s="176"/>
      <c r="BFI14" s="176"/>
      <c r="BFJ14" s="176"/>
      <c r="BFK14" s="176"/>
      <c r="BFL14" s="176"/>
      <c r="BFM14" s="176"/>
      <c r="BFN14" s="176"/>
      <c r="BFO14" s="176"/>
      <c r="BFP14" s="176"/>
      <c r="BFQ14" s="176"/>
      <c r="BFR14" s="176"/>
      <c r="BFS14" s="176"/>
      <c r="BFT14" s="176"/>
      <c r="BFU14" s="176"/>
      <c r="BFV14" s="176"/>
      <c r="BFW14" s="176"/>
      <c r="BFX14" s="176"/>
      <c r="BFY14" s="176"/>
      <c r="BFZ14" s="176"/>
      <c r="BGA14" s="176"/>
      <c r="BGB14" s="176"/>
      <c r="BGC14" s="176"/>
      <c r="BGD14" s="176"/>
      <c r="BGE14" s="176"/>
      <c r="BGF14" s="176"/>
      <c r="BGG14" s="176"/>
      <c r="BGH14" s="176"/>
      <c r="BGI14" s="176"/>
      <c r="BGJ14" s="176"/>
      <c r="BGK14" s="176"/>
      <c r="BGL14" s="176"/>
      <c r="BGM14" s="176"/>
      <c r="BGN14" s="176"/>
      <c r="BGO14" s="176"/>
      <c r="BGP14" s="176"/>
      <c r="BGQ14" s="176"/>
      <c r="BGR14" s="176"/>
      <c r="BGS14" s="176"/>
      <c r="BGT14" s="176"/>
      <c r="BGU14" s="176"/>
      <c r="BGV14" s="176"/>
      <c r="BGW14" s="176"/>
      <c r="BGX14" s="176"/>
      <c r="BGY14" s="176"/>
      <c r="BGZ14" s="176"/>
      <c r="BHA14" s="176"/>
      <c r="BHB14" s="176"/>
      <c r="BHC14" s="176"/>
      <c r="BHD14" s="176"/>
      <c r="BHE14" s="176"/>
      <c r="BHF14" s="176"/>
      <c r="BHG14" s="176"/>
      <c r="BHH14" s="176"/>
      <c r="BHI14" s="176"/>
      <c r="BHJ14" s="176"/>
      <c r="BHK14" s="176"/>
      <c r="BHL14" s="176"/>
      <c r="BHM14" s="176"/>
      <c r="BHN14" s="176"/>
      <c r="BHO14" s="176"/>
      <c r="BHP14" s="176"/>
      <c r="BHQ14" s="176"/>
      <c r="BHR14" s="176"/>
      <c r="BHS14" s="176"/>
      <c r="BHT14" s="176"/>
      <c r="BHU14" s="176"/>
      <c r="BHV14" s="176"/>
      <c r="BHW14" s="176"/>
      <c r="BHX14" s="176"/>
      <c r="BHY14" s="176"/>
      <c r="BHZ14" s="176"/>
      <c r="BIA14" s="176"/>
      <c r="BIB14" s="176"/>
      <c r="BIC14" s="176"/>
      <c r="BID14" s="176"/>
      <c r="BIE14" s="176"/>
      <c r="BIF14" s="176"/>
      <c r="BIG14" s="176"/>
      <c r="BIH14" s="176"/>
      <c r="BII14" s="176"/>
      <c r="BIJ14" s="176"/>
      <c r="BIK14" s="176"/>
      <c r="BIL14" s="176"/>
      <c r="BIM14" s="176"/>
      <c r="BIN14" s="176"/>
      <c r="BIO14" s="176"/>
      <c r="BIP14" s="176"/>
      <c r="BIQ14" s="176"/>
      <c r="BIR14" s="176"/>
      <c r="BIS14" s="176"/>
      <c r="BIT14" s="176"/>
      <c r="BIU14" s="176"/>
      <c r="BIV14" s="176"/>
      <c r="BIW14" s="176"/>
      <c r="BIX14" s="176"/>
      <c r="BIY14" s="176"/>
      <c r="BIZ14" s="176"/>
      <c r="BJA14" s="176"/>
      <c r="BJB14" s="176"/>
      <c r="BJC14" s="176"/>
      <c r="BJD14" s="176"/>
      <c r="BJE14" s="176"/>
      <c r="BJF14" s="176"/>
      <c r="BJG14" s="176"/>
      <c r="BJH14" s="176"/>
      <c r="BJI14" s="176"/>
      <c r="BJJ14" s="176"/>
      <c r="BJK14" s="176"/>
      <c r="BJL14" s="176"/>
      <c r="BJM14" s="176"/>
      <c r="BJN14" s="176"/>
      <c r="BJO14" s="176"/>
      <c r="BJP14" s="176"/>
      <c r="BJQ14" s="176"/>
      <c r="BJR14" s="176"/>
      <c r="BJS14" s="176"/>
      <c r="BJT14" s="176"/>
      <c r="BJU14" s="176"/>
      <c r="BJV14" s="176"/>
      <c r="BJW14" s="176"/>
      <c r="BJX14" s="176"/>
      <c r="BJY14" s="176"/>
      <c r="BJZ14" s="176"/>
      <c r="BKA14" s="176"/>
      <c r="BKB14" s="176"/>
      <c r="BKC14" s="176"/>
      <c r="BKD14" s="176"/>
      <c r="BKE14" s="176"/>
      <c r="BKF14" s="176"/>
      <c r="BKG14" s="176"/>
      <c r="BKH14" s="176"/>
      <c r="BKI14" s="176"/>
      <c r="BKJ14" s="176"/>
      <c r="BKK14" s="176"/>
      <c r="BKL14" s="176"/>
      <c r="BKM14" s="176"/>
      <c r="BKN14" s="176"/>
      <c r="BKO14" s="176"/>
      <c r="BKP14" s="176"/>
      <c r="BKQ14" s="176"/>
      <c r="BKR14" s="176"/>
      <c r="BKS14" s="176"/>
      <c r="BKT14" s="176"/>
      <c r="BKU14" s="176"/>
      <c r="BKV14" s="176"/>
      <c r="BKW14" s="176"/>
      <c r="BKX14" s="176"/>
      <c r="BKY14" s="176"/>
      <c r="BKZ14" s="176"/>
      <c r="BLA14" s="176"/>
      <c r="BLB14" s="176"/>
      <c r="BLC14" s="176"/>
      <c r="BLD14" s="176"/>
      <c r="BLE14" s="176"/>
      <c r="BLF14" s="176"/>
      <c r="BLG14" s="176"/>
      <c r="BLH14" s="176"/>
      <c r="BLI14" s="176"/>
      <c r="BLJ14" s="176"/>
      <c r="BLK14" s="176"/>
      <c r="BLL14" s="176"/>
      <c r="BLM14" s="176"/>
      <c r="BLN14" s="176"/>
      <c r="BLO14" s="176"/>
      <c r="BLP14" s="176"/>
      <c r="BLQ14" s="176"/>
      <c r="BLR14" s="176"/>
      <c r="BLS14" s="176"/>
      <c r="BLT14" s="176"/>
      <c r="BLU14" s="176"/>
      <c r="BLV14" s="176"/>
      <c r="BLW14" s="176"/>
      <c r="BLX14" s="176"/>
      <c r="BLY14" s="176"/>
      <c r="BLZ14" s="176"/>
      <c r="BMA14" s="176"/>
      <c r="BMB14" s="176"/>
      <c r="BMC14" s="176"/>
      <c r="BMD14" s="176"/>
      <c r="BME14" s="176"/>
      <c r="BMF14" s="176"/>
      <c r="BMG14" s="176"/>
      <c r="BMH14" s="176"/>
      <c r="BMI14" s="176"/>
      <c r="BMJ14" s="176"/>
      <c r="BMK14" s="176"/>
      <c r="BML14" s="176"/>
      <c r="BMM14" s="176"/>
      <c r="BMN14" s="176"/>
      <c r="BMO14" s="176"/>
      <c r="BMP14" s="176"/>
      <c r="BMQ14" s="176"/>
      <c r="BMR14" s="176"/>
      <c r="BMS14" s="176"/>
      <c r="BMT14" s="176"/>
      <c r="BMU14" s="176"/>
      <c r="BMV14" s="176"/>
      <c r="BMW14" s="176"/>
      <c r="BMX14" s="176"/>
      <c r="BMY14" s="176"/>
      <c r="BMZ14" s="176"/>
      <c r="BNA14" s="176"/>
      <c r="BNB14" s="176"/>
      <c r="BNC14" s="176"/>
      <c r="BND14" s="176"/>
      <c r="BNE14" s="176"/>
      <c r="BNF14" s="176"/>
      <c r="BNG14" s="176"/>
      <c r="BNH14" s="176"/>
      <c r="BNI14" s="176"/>
      <c r="BNJ14" s="176"/>
      <c r="BNK14" s="176"/>
      <c r="BNL14" s="176"/>
      <c r="BNM14" s="176"/>
      <c r="BNN14" s="176"/>
      <c r="BNO14" s="176"/>
      <c r="BNP14" s="176"/>
      <c r="BNQ14" s="176"/>
      <c r="BNR14" s="176"/>
      <c r="BNS14" s="176"/>
      <c r="BNT14" s="176"/>
      <c r="BNU14" s="176"/>
      <c r="BNV14" s="176"/>
      <c r="BNW14" s="176"/>
      <c r="BNX14" s="176"/>
      <c r="BNY14" s="176"/>
      <c r="BNZ14" s="176"/>
      <c r="BOA14" s="176"/>
      <c r="BOB14" s="176"/>
      <c r="BOC14" s="176"/>
      <c r="BOD14" s="176"/>
      <c r="BOE14" s="176"/>
      <c r="BOF14" s="176"/>
      <c r="BOG14" s="176"/>
      <c r="BOH14" s="176"/>
      <c r="BOI14" s="176"/>
      <c r="BOJ14" s="176"/>
      <c r="BOK14" s="176"/>
      <c r="BOL14" s="176"/>
      <c r="BOM14" s="176"/>
      <c r="BON14" s="176"/>
      <c r="BOO14" s="176"/>
      <c r="BOP14" s="176"/>
      <c r="BOQ14" s="176"/>
      <c r="BOR14" s="176"/>
      <c r="BOS14" s="176"/>
      <c r="BOT14" s="176"/>
      <c r="BOU14" s="176"/>
      <c r="BOV14" s="176"/>
      <c r="BOW14" s="176"/>
      <c r="BOX14" s="176"/>
      <c r="BOY14" s="176"/>
      <c r="BOZ14" s="176"/>
      <c r="BPA14" s="176"/>
      <c r="BPB14" s="176"/>
      <c r="BPC14" s="176"/>
      <c r="BPD14" s="176"/>
      <c r="BPE14" s="176"/>
      <c r="BPF14" s="176"/>
      <c r="BPG14" s="176"/>
      <c r="BPH14" s="176"/>
      <c r="BPI14" s="176"/>
      <c r="BPJ14" s="176"/>
      <c r="BPK14" s="176"/>
      <c r="BPL14" s="176"/>
      <c r="BPM14" s="176"/>
      <c r="BPN14" s="176"/>
      <c r="BPO14" s="176"/>
      <c r="BPP14" s="176"/>
      <c r="BPQ14" s="176"/>
      <c r="BPR14" s="176"/>
      <c r="BPS14" s="176"/>
      <c r="BPT14" s="176"/>
      <c r="BPU14" s="176"/>
      <c r="BPV14" s="176"/>
      <c r="BPW14" s="176"/>
      <c r="BPX14" s="176"/>
      <c r="BPY14" s="176"/>
      <c r="BPZ14" s="176"/>
      <c r="BQA14" s="176"/>
      <c r="BQB14" s="176"/>
      <c r="BQC14" s="176"/>
      <c r="BQD14" s="176"/>
      <c r="BQE14" s="176"/>
      <c r="BQF14" s="176"/>
      <c r="BQG14" s="176"/>
      <c r="BQH14" s="176"/>
      <c r="BQI14" s="176"/>
      <c r="BQJ14" s="176"/>
      <c r="BQK14" s="176"/>
      <c r="BQL14" s="176"/>
      <c r="BQM14" s="176"/>
      <c r="BQN14" s="176"/>
      <c r="BQO14" s="176"/>
      <c r="BQP14" s="176"/>
      <c r="BQQ14" s="176"/>
      <c r="BQR14" s="176"/>
      <c r="BQS14" s="176"/>
      <c r="BQT14" s="176"/>
      <c r="BQU14" s="176"/>
      <c r="BQV14" s="176"/>
      <c r="BQW14" s="176"/>
      <c r="BQX14" s="176"/>
      <c r="BQY14" s="176"/>
      <c r="BQZ14" s="176"/>
      <c r="BRA14" s="176"/>
      <c r="BRB14" s="176"/>
      <c r="BRC14" s="176"/>
      <c r="BRD14" s="176"/>
      <c r="BRE14" s="176"/>
      <c r="BRF14" s="176"/>
      <c r="BRG14" s="176"/>
      <c r="BRH14" s="176"/>
      <c r="BRI14" s="176"/>
      <c r="BRJ14" s="176"/>
      <c r="BRK14" s="176"/>
      <c r="BRL14" s="176"/>
      <c r="BRM14" s="176"/>
      <c r="BRN14" s="176"/>
      <c r="BRO14" s="176"/>
      <c r="BRP14" s="176"/>
      <c r="BRQ14" s="176"/>
      <c r="BRR14" s="176"/>
      <c r="BRS14" s="176"/>
      <c r="BRT14" s="176"/>
      <c r="BRU14" s="176"/>
      <c r="BRV14" s="176"/>
      <c r="BRW14" s="176"/>
      <c r="BRX14" s="176"/>
      <c r="BRY14" s="176"/>
      <c r="BRZ14" s="176"/>
      <c r="BSA14" s="176"/>
      <c r="BSB14" s="176"/>
      <c r="BSC14" s="176"/>
      <c r="BSD14" s="176"/>
      <c r="BSE14" s="176"/>
      <c r="BSF14" s="176"/>
      <c r="BSG14" s="176"/>
      <c r="BSH14" s="176"/>
      <c r="BSI14" s="176"/>
      <c r="BSJ14" s="176"/>
      <c r="BSK14" s="176"/>
      <c r="BSL14" s="176"/>
      <c r="BSM14" s="176"/>
      <c r="BSN14" s="176"/>
      <c r="BSO14" s="176"/>
      <c r="BSP14" s="176"/>
      <c r="BSQ14" s="176"/>
      <c r="BSR14" s="176"/>
      <c r="BSS14" s="176"/>
      <c r="BST14" s="176"/>
      <c r="BSU14" s="176"/>
      <c r="BSV14" s="176"/>
      <c r="BSW14" s="176"/>
      <c r="BSX14" s="176"/>
      <c r="BSY14" s="176"/>
      <c r="BSZ14" s="176"/>
      <c r="BTA14" s="176"/>
      <c r="BTB14" s="176"/>
      <c r="BTC14" s="176"/>
      <c r="BTD14" s="176"/>
      <c r="BTE14" s="176"/>
      <c r="BTF14" s="176"/>
      <c r="BTG14" s="176"/>
      <c r="BTH14" s="176"/>
      <c r="BTI14" s="176"/>
      <c r="BTJ14" s="176"/>
      <c r="BTK14" s="176"/>
      <c r="BTL14" s="176"/>
      <c r="BTM14" s="176"/>
      <c r="BTN14" s="176"/>
      <c r="BTO14" s="176"/>
      <c r="BTP14" s="176"/>
      <c r="BTQ14" s="176"/>
      <c r="BTR14" s="176"/>
      <c r="BTS14" s="176"/>
      <c r="BTT14" s="176"/>
      <c r="BTU14" s="176"/>
      <c r="BTV14" s="176"/>
      <c r="BTW14" s="176"/>
      <c r="BTX14" s="176"/>
      <c r="BTY14" s="176"/>
      <c r="BTZ14" s="176"/>
      <c r="BUA14" s="176"/>
      <c r="BUB14" s="176"/>
      <c r="BUC14" s="176"/>
      <c r="BUD14" s="176"/>
      <c r="BUE14" s="176"/>
      <c r="BUF14" s="176"/>
      <c r="BUG14" s="176"/>
      <c r="BUH14" s="176"/>
      <c r="BUI14" s="176"/>
      <c r="BUJ14" s="176"/>
      <c r="BUK14" s="176"/>
      <c r="BUL14" s="176"/>
      <c r="BUM14" s="176"/>
      <c r="BUN14" s="176"/>
      <c r="BUO14" s="176"/>
      <c r="BUP14" s="176"/>
      <c r="BUQ14" s="176"/>
      <c r="BUR14" s="176"/>
      <c r="BUS14" s="176"/>
      <c r="BUT14" s="176"/>
      <c r="BUU14" s="176"/>
      <c r="BUV14" s="176"/>
      <c r="BUW14" s="176"/>
      <c r="BUX14" s="176"/>
      <c r="BUY14" s="176"/>
      <c r="BUZ14" s="176"/>
      <c r="BVA14" s="176"/>
      <c r="BVB14" s="176"/>
      <c r="BVC14" s="176"/>
      <c r="BVD14" s="176"/>
      <c r="BVE14" s="176"/>
      <c r="BVF14" s="176"/>
      <c r="BVG14" s="176"/>
      <c r="BVH14" s="176"/>
      <c r="BVI14" s="176"/>
      <c r="BVJ14" s="176"/>
      <c r="BVK14" s="176"/>
      <c r="BVL14" s="176"/>
      <c r="BVM14" s="176"/>
      <c r="BVN14" s="176"/>
      <c r="BVO14" s="176"/>
      <c r="BVP14" s="176"/>
      <c r="BVQ14" s="176"/>
      <c r="BVR14" s="176"/>
      <c r="BVS14" s="176"/>
      <c r="BVT14" s="176"/>
      <c r="BVU14" s="176"/>
      <c r="BVV14" s="176"/>
      <c r="BVW14" s="176"/>
      <c r="BVX14" s="176"/>
      <c r="BVY14" s="176"/>
      <c r="BVZ14" s="176"/>
      <c r="BWA14" s="176"/>
      <c r="BWB14" s="176"/>
      <c r="BWC14" s="176"/>
      <c r="BWD14" s="176"/>
      <c r="BWE14" s="176"/>
      <c r="BWF14" s="176"/>
      <c r="BWG14" s="176"/>
      <c r="BWH14" s="176"/>
      <c r="BWI14" s="176"/>
      <c r="BWJ14" s="176"/>
      <c r="BWK14" s="176"/>
      <c r="BWL14" s="176"/>
      <c r="BWM14" s="176"/>
      <c r="BWN14" s="176"/>
      <c r="BWO14" s="176"/>
      <c r="BWP14" s="176"/>
      <c r="BWQ14" s="176"/>
      <c r="BWR14" s="176"/>
      <c r="BWS14" s="176"/>
      <c r="BWT14" s="176"/>
      <c r="BWU14" s="176"/>
      <c r="BWV14" s="176"/>
      <c r="BWW14" s="176"/>
      <c r="BWX14" s="176"/>
      <c r="BWY14" s="176"/>
      <c r="BWZ14" s="176"/>
      <c r="BXA14" s="176"/>
      <c r="BXB14" s="176"/>
      <c r="BXC14" s="176"/>
      <c r="BXD14" s="176"/>
      <c r="BXE14" s="176"/>
      <c r="BXF14" s="176"/>
      <c r="BXG14" s="176"/>
      <c r="BXH14" s="176"/>
      <c r="BXI14" s="176"/>
      <c r="BXJ14" s="176"/>
      <c r="BXK14" s="176"/>
      <c r="BXL14" s="176"/>
      <c r="BXM14" s="176"/>
      <c r="BXN14" s="176"/>
      <c r="BXO14" s="176"/>
      <c r="BXP14" s="176"/>
      <c r="BXQ14" s="176"/>
      <c r="BXR14" s="176"/>
      <c r="BXS14" s="176"/>
      <c r="BXT14" s="176"/>
      <c r="BXU14" s="176"/>
      <c r="BXV14" s="176"/>
      <c r="BXW14" s="176"/>
      <c r="BXX14" s="176"/>
      <c r="BXY14" s="176"/>
      <c r="BXZ14" s="176"/>
      <c r="BYA14" s="176"/>
      <c r="BYB14" s="176"/>
      <c r="BYC14" s="176"/>
      <c r="BYD14" s="176"/>
      <c r="BYE14" s="176"/>
      <c r="BYF14" s="176"/>
      <c r="BYG14" s="176"/>
      <c r="BYH14" s="176"/>
      <c r="BYI14" s="176"/>
      <c r="BYJ14" s="176"/>
      <c r="BYK14" s="176"/>
      <c r="BYL14" s="176"/>
      <c r="BYM14" s="176"/>
      <c r="BYN14" s="176"/>
      <c r="BYO14" s="176"/>
      <c r="BYP14" s="176"/>
      <c r="BYQ14" s="176"/>
      <c r="BYR14" s="176"/>
      <c r="BYS14" s="176"/>
      <c r="BYT14" s="176"/>
      <c r="BYU14" s="176"/>
      <c r="BYV14" s="176"/>
      <c r="BYW14" s="176"/>
      <c r="BYX14" s="176"/>
      <c r="BYY14" s="176"/>
      <c r="BYZ14" s="176"/>
      <c r="BZA14" s="176"/>
      <c r="BZB14" s="176"/>
      <c r="BZC14" s="176"/>
      <c r="BZD14" s="176"/>
      <c r="BZE14" s="176"/>
      <c r="BZF14" s="176"/>
      <c r="BZG14" s="176"/>
      <c r="BZH14" s="176"/>
      <c r="BZI14" s="176"/>
      <c r="BZJ14" s="176"/>
      <c r="BZK14" s="176"/>
      <c r="BZL14" s="176"/>
      <c r="BZM14" s="176"/>
      <c r="BZN14" s="176"/>
      <c r="BZO14" s="176"/>
      <c r="BZP14" s="176"/>
      <c r="BZQ14" s="176"/>
      <c r="BZR14" s="176"/>
      <c r="BZS14" s="176"/>
      <c r="BZT14" s="176"/>
      <c r="BZU14" s="176"/>
      <c r="BZV14" s="176"/>
      <c r="BZW14" s="176"/>
      <c r="BZX14" s="176"/>
      <c r="BZY14" s="176"/>
      <c r="BZZ14" s="176"/>
      <c r="CAA14" s="176"/>
      <c r="CAB14" s="176"/>
      <c r="CAC14" s="176"/>
      <c r="CAD14" s="176"/>
      <c r="CAE14" s="176"/>
      <c r="CAF14" s="176"/>
      <c r="CAG14" s="176"/>
      <c r="CAH14" s="176"/>
      <c r="CAI14" s="176"/>
      <c r="CAJ14" s="176"/>
      <c r="CAK14" s="176"/>
      <c r="CAL14" s="176"/>
      <c r="CAM14" s="176"/>
      <c r="CAN14" s="176"/>
      <c r="CAO14" s="176"/>
      <c r="CAP14" s="176"/>
      <c r="CAQ14" s="176"/>
      <c r="CAR14" s="176"/>
      <c r="CAS14" s="176"/>
      <c r="CAT14" s="176"/>
      <c r="CAU14" s="176"/>
      <c r="CAV14" s="176"/>
      <c r="CAW14" s="176"/>
      <c r="CAX14" s="176"/>
      <c r="CAY14" s="176"/>
      <c r="CAZ14" s="176"/>
      <c r="CBA14" s="176"/>
      <c r="CBB14" s="176"/>
      <c r="CBC14" s="176"/>
      <c r="CBD14" s="176"/>
      <c r="CBE14" s="176"/>
      <c r="CBF14" s="176"/>
      <c r="CBG14" s="176"/>
      <c r="CBH14" s="176"/>
      <c r="CBI14" s="176"/>
      <c r="CBJ14" s="176"/>
      <c r="CBK14" s="176"/>
      <c r="CBL14" s="176"/>
      <c r="CBM14" s="176"/>
      <c r="CBN14" s="176"/>
      <c r="CBO14" s="176"/>
      <c r="CBP14" s="176"/>
      <c r="CBQ14" s="176"/>
      <c r="CBR14" s="176"/>
      <c r="CBS14" s="176"/>
      <c r="CBT14" s="176"/>
      <c r="CBU14" s="176"/>
      <c r="CBV14" s="176"/>
      <c r="CBW14" s="176"/>
      <c r="CBX14" s="176"/>
      <c r="CBY14" s="176"/>
      <c r="CBZ14" s="176"/>
      <c r="CCA14" s="176"/>
      <c r="CCB14" s="176"/>
      <c r="CCC14" s="176"/>
      <c r="CCD14" s="176"/>
      <c r="CCE14" s="176"/>
      <c r="CCF14" s="176"/>
      <c r="CCG14" s="176"/>
      <c r="CCH14" s="176"/>
      <c r="CCI14" s="176"/>
      <c r="CCJ14" s="176"/>
      <c r="CCK14" s="176"/>
      <c r="CCL14" s="176"/>
      <c r="CCM14" s="176"/>
      <c r="CCN14" s="176"/>
      <c r="CCO14" s="176"/>
      <c r="CCP14" s="176"/>
      <c r="CCQ14" s="176"/>
      <c r="CCR14" s="176"/>
      <c r="CCS14" s="176"/>
      <c r="CCT14" s="176"/>
      <c r="CCU14" s="176"/>
      <c r="CCV14" s="176"/>
      <c r="CCW14" s="176"/>
      <c r="CCX14" s="176"/>
      <c r="CCY14" s="176"/>
      <c r="CCZ14" s="176"/>
      <c r="CDA14" s="176"/>
      <c r="CDB14" s="176"/>
      <c r="CDC14" s="176"/>
      <c r="CDD14" s="176"/>
      <c r="CDE14" s="176"/>
      <c r="CDF14" s="176"/>
      <c r="CDG14" s="176"/>
      <c r="CDH14" s="176"/>
      <c r="CDI14" s="176"/>
      <c r="CDJ14" s="176"/>
      <c r="CDK14" s="176"/>
      <c r="CDL14" s="176"/>
      <c r="CDM14" s="176"/>
      <c r="CDN14" s="176"/>
      <c r="CDO14" s="176"/>
      <c r="CDP14" s="176"/>
      <c r="CDQ14" s="176"/>
      <c r="CDR14" s="176"/>
      <c r="CDS14" s="176"/>
      <c r="CDT14" s="176"/>
      <c r="CDU14" s="176"/>
      <c r="CDV14" s="176"/>
      <c r="CDW14" s="176"/>
      <c r="CDX14" s="176"/>
      <c r="CDY14" s="176"/>
      <c r="CDZ14" s="176"/>
      <c r="CEA14" s="176"/>
      <c r="CEB14" s="176"/>
      <c r="CEC14" s="176"/>
      <c r="CED14" s="176"/>
      <c r="CEE14" s="176"/>
      <c r="CEF14" s="176"/>
      <c r="CEG14" s="176"/>
      <c r="CEH14" s="176"/>
      <c r="CEI14" s="176"/>
      <c r="CEJ14" s="176"/>
      <c r="CEK14" s="176"/>
      <c r="CEL14" s="176"/>
      <c r="CEM14" s="176"/>
      <c r="CEN14" s="176"/>
      <c r="CEO14" s="176"/>
      <c r="CEP14" s="176"/>
      <c r="CEQ14" s="176"/>
      <c r="CER14" s="176"/>
      <c r="CES14" s="176"/>
      <c r="CET14" s="176"/>
      <c r="CEU14" s="176"/>
      <c r="CEV14" s="176"/>
      <c r="CEW14" s="176"/>
      <c r="CEX14" s="176"/>
      <c r="CEY14" s="176"/>
      <c r="CEZ14" s="176"/>
      <c r="CFA14" s="176"/>
      <c r="CFB14" s="176"/>
      <c r="CFC14" s="176"/>
      <c r="CFD14" s="176"/>
      <c r="CFE14" s="176"/>
      <c r="CFF14" s="176"/>
      <c r="CFG14" s="176"/>
      <c r="CFH14" s="176"/>
      <c r="CFI14" s="176"/>
      <c r="CFJ14" s="176"/>
      <c r="CFK14" s="176"/>
      <c r="CFL14" s="176"/>
      <c r="CFM14" s="176"/>
      <c r="CFN14" s="176"/>
      <c r="CFO14" s="176"/>
      <c r="CFP14" s="176"/>
      <c r="CFQ14" s="176"/>
      <c r="CFR14" s="176"/>
      <c r="CFS14" s="176"/>
      <c r="CFT14" s="176"/>
      <c r="CFU14" s="176"/>
      <c r="CFV14" s="176"/>
      <c r="CFW14" s="176"/>
      <c r="CFX14" s="176"/>
      <c r="CFY14" s="176"/>
      <c r="CFZ14" s="176"/>
      <c r="CGA14" s="176"/>
      <c r="CGB14" s="176"/>
      <c r="CGC14" s="176"/>
      <c r="CGD14" s="176"/>
      <c r="CGE14" s="176"/>
      <c r="CGF14" s="176"/>
      <c r="CGG14" s="176"/>
      <c r="CGH14" s="176"/>
      <c r="CGI14" s="176"/>
      <c r="CGJ14" s="176"/>
      <c r="CGK14" s="176"/>
      <c r="CGL14" s="176"/>
      <c r="CGM14" s="176"/>
      <c r="CGN14" s="176"/>
      <c r="CGO14" s="176"/>
      <c r="CGP14" s="176"/>
      <c r="CGQ14" s="176"/>
      <c r="CGR14" s="176"/>
      <c r="CGS14" s="176"/>
      <c r="CGT14" s="176"/>
      <c r="CGU14" s="176"/>
      <c r="CGV14" s="176"/>
      <c r="CGW14" s="176"/>
      <c r="CGX14" s="176"/>
      <c r="CGY14" s="176"/>
      <c r="CGZ14" s="176"/>
      <c r="CHA14" s="176"/>
      <c r="CHB14" s="176"/>
      <c r="CHC14" s="176"/>
      <c r="CHD14" s="176"/>
      <c r="CHE14" s="176"/>
      <c r="CHF14" s="176"/>
      <c r="CHG14" s="176"/>
      <c r="CHH14" s="176"/>
      <c r="CHI14" s="176"/>
      <c r="CHJ14" s="176"/>
      <c r="CHK14" s="176"/>
      <c r="CHL14" s="176"/>
      <c r="CHM14" s="176"/>
      <c r="CHN14" s="176"/>
      <c r="CHO14" s="176"/>
      <c r="CHP14" s="176"/>
      <c r="CHQ14" s="176"/>
      <c r="CHR14" s="176"/>
      <c r="CHS14" s="176"/>
      <c r="CHT14" s="176"/>
      <c r="CHU14" s="176"/>
      <c r="CHV14" s="176"/>
      <c r="CHW14" s="176"/>
      <c r="CHX14" s="176"/>
      <c r="CHY14" s="176"/>
      <c r="CHZ14" s="176"/>
      <c r="CIA14" s="176"/>
      <c r="CIB14" s="176"/>
      <c r="CIC14" s="176"/>
      <c r="CID14" s="176"/>
      <c r="CIE14" s="176"/>
      <c r="CIF14" s="176"/>
      <c r="CIG14" s="176"/>
      <c r="CIH14" s="176"/>
      <c r="CII14" s="176"/>
      <c r="CIJ14" s="176"/>
      <c r="CIK14" s="176"/>
      <c r="CIL14" s="176"/>
      <c r="CIM14" s="176"/>
      <c r="CIN14" s="176"/>
      <c r="CIO14" s="176"/>
      <c r="CIP14" s="176"/>
      <c r="CIQ14" s="176"/>
      <c r="CIR14" s="176"/>
      <c r="CIS14" s="176"/>
      <c r="CIT14" s="176"/>
      <c r="CIU14" s="176"/>
      <c r="CIV14" s="176"/>
      <c r="CIW14" s="176"/>
      <c r="CIX14" s="176"/>
      <c r="CIY14" s="176"/>
      <c r="CIZ14" s="176"/>
      <c r="CJA14" s="176"/>
      <c r="CJB14" s="176"/>
      <c r="CJC14" s="176"/>
      <c r="CJD14" s="176"/>
      <c r="CJE14" s="176"/>
      <c r="CJF14" s="176"/>
      <c r="CJG14" s="176"/>
      <c r="CJH14" s="176"/>
      <c r="CJI14" s="176"/>
      <c r="CJJ14" s="176"/>
      <c r="CJK14" s="176"/>
      <c r="CJL14" s="176"/>
      <c r="CJM14" s="176"/>
      <c r="CJN14" s="176"/>
      <c r="CJO14" s="176"/>
      <c r="CJP14" s="176"/>
      <c r="CJQ14" s="176"/>
      <c r="CJR14" s="176"/>
      <c r="CJS14" s="176"/>
      <c r="CJT14" s="176"/>
      <c r="CJU14" s="176"/>
      <c r="CJV14" s="176"/>
      <c r="CJW14" s="176"/>
      <c r="CJX14" s="176"/>
      <c r="CJY14" s="176"/>
      <c r="CJZ14" s="176"/>
      <c r="CKA14" s="176"/>
      <c r="CKB14" s="176"/>
      <c r="CKC14" s="176"/>
      <c r="CKD14" s="176"/>
      <c r="CKE14" s="176"/>
      <c r="CKF14" s="176"/>
      <c r="CKG14" s="176"/>
      <c r="CKH14" s="176"/>
      <c r="CKI14" s="176"/>
      <c r="CKJ14" s="176"/>
      <c r="CKK14" s="176"/>
      <c r="CKL14" s="176"/>
      <c r="CKM14" s="176"/>
      <c r="CKN14" s="176"/>
      <c r="CKO14" s="176"/>
      <c r="CKP14" s="176"/>
      <c r="CKQ14" s="176"/>
      <c r="CKR14" s="176"/>
      <c r="CKS14" s="176"/>
      <c r="CKT14" s="176"/>
      <c r="CKU14" s="176"/>
      <c r="CKV14" s="176"/>
      <c r="CKW14" s="176"/>
      <c r="CKX14" s="176"/>
      <c r="CKY14" s="176"/>
      <c r="CKZ14" s="176"/>
      <c r="CLA14" s="176"/>
      <c r="CLB14" s="176"/>
      <c r="CLC14" s="176"/>
      <c r="CLD14" s="176"/>
      <c r="CLE14" s="176"/>
      <c r="CLF14" s="176"/>
      <c r="CLG14" s="176"/>
      <c r="CLH14" s="176"/>
      <c r="CLI14" s="176"/>
      <c r="CLJ14" s="176"/>
      <c r="CLK14" s="176"/>
      <c r="CLL14" s="176"/>
      <c r="CLM14" s="176"/>
      <c r="CLN14" s="176"/>
      <c r="CLO14" s="176"/>
      <c r="CLP14" s="176"/>
      <c r="CLQ14" s="176"/>
      <c r="CLR14" s="176"/>
      <c r="CLS14" s="176"/>
      <c r="CLT14" s="176"/>
      <c r="CLU14" s="176"/>
      <c r="CLV14" s="176"/>
      <c r="CLW14" s="176"/>
      <c r="CLX14" s="176"/>
      <c r="CLY14" s="176"/>
      <c r="CLZ14" s="176"/>
      <c r="CMA14" s="176"/>
      <c r="CMB14" s="176"/>
      <c r="CMC14" s="176"/>
      <c r="CMD14" s="176"/>
      <c r="CME14" s="176"/>
      <c r="CMF14" s="176"/>
      <c r="CMG14" s="176"/>
      <c r="CMH14" s="176"/>
      <c r="CMI14" s="176"/>
      <c r="CMJ14" s="176"/>
      <c r="CMK14" s="176"/>
      <c r="CML14" s="176"/>
      <c r="CMM14" s="176"/>
      <c r="CMN14" s="176"/>
      <c r="CMO14" s="176"/>
      <c r="CMP14" s="176"/>
      <c r="CMQ14" s="176"/>
      <c r="CMR14" s="176"/>
      <c r="CMS14" s="176"/>
      <c r="CMT14" s="176"/>
      <c r="CMU14" s="176"/>
      <c r="CMV14" s="176"/>
      <c r="CMW14" s="176"/>
      <c r="CMX14" s="176"/>
      <c r="CMY14" s="176"/>
      <c r="CMZ14" s="176"/>
      <c r="CNA14" s="176"/>
      <c r="CNB14" s="176"/>
      <c r="CNC14" s="176"/>
      <c r="CND14" s="176"/>
      <c r="CNE14" s="176"/>
      <c r="CNF14" s="176"/>
      <c r="CNG14" s="176"/>
      <c r="CNH14" s="176"/>
      <c r="CNI14" s="176"/>
      <c r="CNJ14" s="176"/>
      <c r="CNK14" s="176"/>
      <c r="CNL14" s="176"/>
      <c r="CNM14" s="176"/>
      <c r="CNN14" s="176"/>
      <c r="CNO14" s="176"/>
      <c r="CNP14" s="176"/>
      <c r="CNQ14" s="176"/>
      <c r="CNR14" s="176"/>
      <c r="CNS14" s="176"/>
      <c r="CNT14" s="176"/>
      <c r="CNU14" s="176"/>
      <c r="CNV14" s="176"/>
      <c r="CNW14" s="176"/>
      <c r="CNX14" s="176"/>
      <c r="CNY14" s="176"/>
      <c r="CNZ14" s="176"/>
      <c r="COA14" s="176"/>
      <c r="COB14" s="176"/>
      <c r="COC14" s="176"/>
      <c r="COD14" s="176"/>
      <c r="COE14" s="176"/>
      <c r="COF14" s="176"/>
      <c r="COG14" s="176"/>
      <c r="COH14" s="176"/>
      <c r="COI14" s="176"/>
      <c r="COJ14" s="176"/>
      <c r="COK14" s="176"/>
      <c r="COL14" s="176"/>
      <c r="COM14" s="176"/>
      <c r="CON14" s="176"/>
      <c r="COO14" s="176"/>
      <c r="COP14" s="176"/>
      <c r="COQ14" s="176"/>
      <c r="COR14" s="176"/>
      <c r="COS14" s="176"/>
      <c r="COT14" s="176"/>
      <c r="COU14" s="176"/>
      <c r="COV14" s="176"/>
      <c r="COW14" s="176"/>
      <c r="COX14" s="176"/>
      <c r="COY14" s="176"/>
      <c r="COZ14" s="176"/>
      <c r="CPA14" s="176"/>
      <c r="CPB14" s="176"/>
      <c r="CPC14" s="176"/>
      <c r="CPD14" s="176"/>
      <c r="CPE14" s="176"/>
      <c r="CPF14" s="176"/>
      <c r="CPG14" s="176"/>
      <c r="CPH14" s="176"/>
      <c r="CPI14" s="176"/>
      <c r="CPJ14" s="176"/>
      <c r="CPK14" s="176"/>
      <c r="CPL14" s="176"/>
      <c r="CPM14" s="176"/>
      <c r="CPN14" s="176"/>
      <c r="CPO14" s="176"/>
      <c r="CPP14" s="176"/>
      <c r="CPQ14" s="176"/>
      <c r="CPR14" s="176"/>
      <c r="CPS14" s="176"/>
      <c r="CPT14" s="176"/>
      <c r="CPU14" s="176"/>
      <c r="CPV14" s="176"/>
      <c r="CPW14" s="176"/>
      <c r="CPX14" s="176"/>
      <c r="CPY14" s="176"/>
      <c r="CPZ14" s="176"/>
      <c r="CQA14" s="176"/>
      <c r="CQB14" s="176"/>
      <c r="CQC14" s="176"/>
      <c r="CQD14" s="176"/>
      <c r="CQE14" s="176"/>
      <c r="CQF14" s="176"/>
      <c r="CQG14" s="176"/>
      <c r="CQH14" s="176"/>
      <c r="CQI14" s="176"/>
      <c r="CQJ14" s="176"/>
      <c r="CQK14" s="176"/>
      <c r="CQL14" s="176"/>
      <c r="CQM14" s="176"/>
      <c r="CQN14" s="176"/>
      <c r="CQO14" s="176"/>
      <c r="CQP14" s="176"/>
      <c r="CQQ14" s="176"/>
      <c r="CQR14" s="176"/>
      <c r="CQS14" s="176"/>
      <c r="CQT14" s="176"/>
      <c r="CQU14" s="176"/>
      <c r="CQV14" s="176"/>
      <c r="CQW14" s="176"/>
      <c r="CQX14" s="176"/>
      <c r="CQY14" s="176"/>
      <c r="CQZ14" s="176"/>
      <c r="CRA14" s="176"/>
      <c r="CRB14" s="176"/>
      <c r="CRC14" s="176"/>
      <c r="CRD14" s="176"/>
      <c r="CRE14" s="176"/>
      <c r="CRF14" s="176"/>
      <c r="CRG14" s="176"/>
      <c r="CRH14" s="176"/>
      <c r="CRI14" s="176"/>
      <c r="CRJ14" s="176"/>
      <c r="CRK14" s="176"/>
      <c r="CRL14" s="176"/>
      <c r="CRM14" s="176"/>
      <c r="CRN14" s="176"/>
      <c r="CRO14" s="176"/>
      <c r="CRP14" s="176"/>
      <c r="CRQ14" s="176"/>
      <c r="CRR14" s="176"/>
      <c r="CRS14" s="176"/>
      <c r="CRT14" s="176"/>
      <c r="CRU14" s="176"/>
      <c r="CRV14" s="176"/>
      <c r="CRW14" s="176"/>
      <c r="CRX14" s="176"/>
      <c r="CRY14" s="176"/>
      <c r="CRZ14" s="176"/>
      <c r="CSA14" s="176"/>
      <c r="CSB14" s="176"/>
      <c r="CSC14" s="176"/>
      <c r="CSD14" s="176"/>
      <c r="CSE14" s="176"/>
      <c r="CSF14" s="176"/>
      <c r="CSG14" s="176"/>
      <c r="CSH14" s="176"/>
      <c r="CSI14" s="176"/>
      <c r="CSJ14" s="176"/>
      <c r="CSK14" s="176"/>
      <c r="CSL14" s="176"/>
      <c r="CSM14" s="176"/>
      <c r="CSN14" s="176"/>
      <c r="CSO14" s="176"/>
      <c r="CSP14" s="176"/>
      <c r="CSQ14" s="176"/>
      <c r="CSR14" s="176"/>
      <c r="CSS14" s="176"/>
      <c r="CST14" s="176"/>
      <c r="CSU14" s="176"/>
      <c r="CSV14" s="176"/>
      <c r="CSW14" s="176"/>
      <c r="CSX14" s="176"/>
      <c r="CSY14" s="176"/>
      <c r="CSZ14" s="176"/>
      <c r="CTA14" s="176"/>
      <c r="CTB14" s="176"/>
      <c r="CTC14" s="176"/>
      <c r="CTD14" s="176"/>
      <c r="CTE14" s="176"/>
      <c r="CTF14" s="176"/>
      <c r="CTG14" s="176"/>
      <c r="CTH14" s="176"/>
      <c r="CTI14" s="176"/>
      <c r="CTJ14" s="176"/>
      <c r="CTK14" s="176"/>
      <c r="CTL14" s="176"/>
      <c r="CTM14" s="176"/>
      <c r="CTN14" s="176"/>
      <c r="CTO14" s="176"/>
      <c r="CTP14" s="176"/>
      <c r="CTQ14" s="176"/>
      <c r="CTR14" s="176"/>
      <c r="CTS14" s="176"/>
      <c r="CTT14" s="176"/>
      <c r="CTU14" s="176"/>
      <c r="CTV14" s="176"/>
      <c r="CTW14" s="176"/>
      <c r="CTX14" s="176"/>
      <c r="CTY14" s="176"/>
      <c r="CTZ14" s="176"/>
      <c r="CUA14" s="176"/>
      <c r="CUB14" s="176"/>
      <c r="CUC14" s="176"/>
      <c r="CUD14" s="176"/>
      <c r="CUE14" s="176"/>
      <c r="CUF14" s="176"/>
      <c r="CUG14" s="176"/>
      <c r="CUH14" s="176"/>
      <c r="CUI14" s="176"/>
      <c r="CUJ14" s="176"/>
      <c r="CUK14" s="176"/>
      <c r="CUL14" s="176"/>
      <c r="CUM14" s="176"/>
      <c r="CUN14" s="176"/>
      <c r="CUO14" s="176"/>
      <c r="CUP14" s="176"/>
      <c r="CUQ14" s="176"/>
      <c r="CUR14" s="176"/>
      <c r="CUS14" s="176"/>
      <c r="CUT14" s="176"/>
      <c r="CUU14" s="176"/>
      <c r="CUV14" s="176"/>
      <c r="CUW14" s="176"/>
      <c r="CUX14" s="176"/>
      <c r="CUY14" s="176"/>
      <c r="CUZ14" s="176"/>
      <c r="CVA14" s="176"/>
      <c r="CVB14" s="176"/>
      <c r="CVC14" s="176"/>
      <c r="CVD14" s="176"/>
      <c r="CVE14" s="176"/>
      <c r="CVF14" s="176"/>
      <c r="CVG14" s="176"/>
      <c r="CVH14" s="176"/>
      <c r="CVI14" s="176"/>
      <c r="CVJ14" s="176"/>
      <c r="CVK14" s="176"/>
      <c r="CVL14" s="176"/>
      <c r="CVM14" s="176"/>
      <c r="CVN14" s="176"/>
      <c r="CVO14" s="176"/>
      <c r="CVP14" s="176"/>
      <c r="CVQ14" s="176"/>
      <c r="CVR14" s="176"/>
      <c r="CVS14" s="176"/>
      <c r="CVT14" s="176"/>
      <c r="CVU14" s="176"/>
      <c r="CVV14" s="176"/>
      <c r="CVW14" s="176"/>
      <c r="CVX14" s="176"/>
      <c r="CVY14" s="176"/>
      <c r="CVZ14" s="176"/>
      <c r="CWA14" s="176"/>
      <c r="CWB14" s="176"/>
      <c r="CWC14" s="176"/>
      <c r="CWD14" s="176"/>
      <c r="CWE14" s="176"/>
      <c r="CWF14" s="176"/>
      <c r="CWG14" s="176"/>
      <c r="CWH14" s="176"/>
      <c r="CWI14" s="176"/>
      <c r="CWJ14" s="176"/>
      <c r="CWK14" s="176"/>
      <c r="CWL14" s="176"/>
      <c r="CWM14" s="176"/>
      <c r="CWN14" s="176"/>
      <c r="CWO14" s="176"/>
      <c r="CWP14" s="176"/>
      <c r="CWQ14" s="176"/>
      <c r="CWR14" s="176"/>
      <c r="CWS14" s="176"/>
      <c r="CWT14" s="176"/>
      <c r="CWU14" s="176"/>
      <c r="CWV14" s="176"/>
      <c r="CWW14" s="176"/>
      <c r="CWX14" s="176"/>
      <c r="CWY14" s="176"/>
      <c r="CWZ14" s="176"/>
      <c r="CXA14" s="176"/>
      <c r="CXB14" s="176"/>
      <c r="CXC14" s="176"/>
      <c r="CXD14" s="176"/>
      <c r="CXE14" s="176"/>
      <c r="CXF14" s="176"/>
      <c r="CXG14" s="176"/>
      <c r="CXH14" s="176"/>
      <c r="CXI14" s="176"/>
      <c r="CXJ14" s="176"/>
      <c r="CXK14" s="176"/>
      <c r="CXL14" s="176"/>
      <c r="CXM14" s="176"/>
      <c r="CXN14" s="176"/>
      <c r="CXO14" s="176"/>
      <c r="CXP14" s="176"/>
      <c r="CXQ14" s="176"/>
      <c r="CXR14" s="176"/>
      <c r="CXS14" s="176"/>
      <c r="CXT14" s="176"/>
      <c r="CXU14" s="176"/>
      <c r="CXV14" s="176"/>
      <c r="CXW14" s="176"/>
      <c r="CXX14" s="176"/>
      <c r="CXY14" s="176"/>
      <c r="CXZ14" s="176"/>
      <c r="CYA14" s="176"/>
      <c r="CYB14" s="176"/>
      <c r="CYC14" s="176"/>
      <c r="CYD14" s="176"/>
      <c r="CYE14" s="176"/>
      <c r="CYF14" s="176"/>
      <c r="CYG14" s="176"/>
      <c r="CYH14" s="176"/>
      <c r="CYI14" s="176"/>
      <c r="CYJ14" s="176"/>
      <c r="CYK14" s="176"/>
      <c r="CYL14" s="176"/>
      <c r="CYM14" s="176"/>
      <c r="CYN14" s="176"/>
      <c r="CYO14" s="176"/>
      <c r="CYP14" s="176"/>
      <c r="CYQ14" s="176"/>
      <c r="CYR14" s="176"/>
      <c r="CYS14" s="176"/>
      <c r="CYT14" s="176"/>
      <c r="CYU14" s="176"/>
      <c r="CYV14" s="176"/>
      <c r="CYW14" s="176"/>
      <c r="CYX14" s="176"/>
      <c r="CYY14" s="176"/>
      <c r="CYZ14" s="176"/>
      <c r="CZA14" s="176"/>
      <c r="CZB14" s="176"/>
      <c r="CZC14" s="176"/>
      <c r="CZD14" s="176"/>
      <c r="CZE14" s="176"/>
      <c r="CZF14" s="176"/>
      <c r="CZG14" s="176"/>
      <c r="CZH14" s="176"/>
      <c r="CZI14" s="176"/>
      <c r="CZJ14" s="176"/>
      <c r="CZK14" s="176"/>
      <c r="CZL14" s="176"/>
      <c r="CZM14" s="176"/>
      <c r="CZN14" s="176"/>
      <c r="CZO14" s="176"/>
      <c r="CZP14" s="176"/>
      <c r="CZQ14" s="176"/>
      <c r="CZR14" s="176"/>
      <c r="CZS14" s="176"/>
      <c r="CZT14" s="176"/>
      <c r="CZU14" s="176"/>
      <c r="CZV14" s="176"/>
      <c r="CZW14" s="176"/>
      <c r="CZX14" s="176"/>
      <c r="CZY14" s="176"/>
      <c r="CZZ14" s="176"/>
      <c r="DAA14" s="176"/>
      <c r="DAB14" s="176"/>
      <c r="DAC14" s="176"/>
      <c r="DAD14" s="176"/>
      <c r="DAE14" s="176"/>
      <c r="DAF14" s="176"/>
      <c r="DAG14" s="176"/>
      <c r="DAH14" s="176"/>
      <c r="DAI14" s="176"/>
      <c r="DAJ14" s="176"/>
      <c r="DAK14" s="176"/>
      <c r="DAL14" s="176"/>
      <c r="DAM14" s="176"/>
      <c r="DAN14" s="176"/>
      <c r="DAO14" s="176"/>
      <c r="DAP14" s="176"/>
      <c r="DAQ14" s="176"/>
      <c r="DAR14" s="176"/>
      <c r="DAS14" s="176"/>
      <c r="DAT14" s="176"/>
      <c r="DAU14" s="176"/>
      <c r="DAV14" s="176"/>
      <c r="DAW14" s="176"/>
      <c r="DAX14" s="176"/>
      <c r="DAY14" s="176"/>
      <c r="DAZ14" s="176"/>
      <c r="DBA14" s="176"/>
      <c r="DBB14" s="176"/>
      <c r="DBC14" s="176"/>
      <c r="DBD14" s="176"/>
      <c r="DBE14" s="176"/>
      <c r="DBF14" s="176"/>
      <c r="DBG14" s="176"/>
      <c r="DBH14" s="176"/>
      <c r="DBI14" s="176"/>
      <c r="DBJ14" s="176"/>
      <c r="DBK14" s="176"/>
      <c r="DBL14" s="176"/>
      <c r="DBM14" s="176"/>
      <c r="DBN14" s="176"/>
      <c r="DBO14" s="176"/>
      <c r="DBP14" s="176"/>
      <c r="DBQ14" s="176"/>
      <c r="DBR14" s="176"/>
      <c r="DBS14" s="176"/>
      <c r="DBT14" s="176"/>
      <c r="DBU14" s="176"/>
      <c r="DBV14" s="176"/>
      <c r="DBW14" s="176"/>
      <c r="DBX14" s="176"/>
      <c r="DBY14" s="176"/>
      <c r="DBZ14" s="176"/>
      <c r="DCA14" s="176"/>
      <c r="DCB14" s="176"/>
      <c r="DCC14" s="176"/>
      <c r="DCD14" s="176"/>
      <c r="DCE14" s="176"/>
      <c r="DCF14" s="176"/>
      <c r="DCG14" s="176"/>
      <c r="DCH14" s="176"/>
      <c r="DCI14" s="176"/>
      <c r="DCJ14" s="176"/>
      <c r="DCK14" s="176"/>
      <c r="DCL14" s="176"/>
      <c r="DCM14" s="176"/>
      <c r="DCN14" s="176"/>
      <c r="DCO14" s="176"/>
      <c r="DCP14" s="176"/>
      <c r="DCQ14" s="176"/>
      <c r="DCR14" s="176"/>
      <c r="DCS14" s="176"/>
      <c r="DCT14" s="176"/>
      <c r="DCU14" s="176"/>
      <c r="DCV14" s="176"/>
      <c r="DCW14" s="176"/>
      <c r="DCX14" s="176"/>
      <c r="DCY14" s="176"/>
      <c r="DCZ14" s="176"/>
      <c r="DDA14" s="176"/>
      <c r="DDB14" s="176"/>
      <c r="DDC14" s="176"/>
      <c r="DDD14" s="176"/>
      <c r="DDE14" s="176"/>
      <c r="DDF14" s="176"/>
      <c r="DDG14" s="176"/>
      <c r="DDH14" s="176"/>
      <c r="DDI14" s="176"/>
      <c r="DDJ14" s="176"/>
      <c r="DDK14" s="176"/>
      <c r="DDL14" s="176"/>
      <c r="DDM14" s="176"/>
      <c r="DDN14" s="176"/>
      <c r="DDO14" s="176"/>
      <c r="DDP14" s="176"/>
      <c r="DDQ14" s="176"/>
      <c r="DDR14" s="176"/>
      <c r="DDS14" s="176"/>
      <c r="DDT14" s="176"/>
      <c r="DDU14" s="176"/>
      <c r="DDV14" s="176"/>
      <c r="DDW14" s="176"/>
      <c r="DDX14" s="176"/>
      <c r="DDY14" s="176"/>
      <c r="DDZ14" s="176"/>
      <c r="DEA14" s="176"/>
      <c r="DEB14" s="176"/>
      <c r="DEC14" s="176"/>
      <c r="DED14" s="176"/>
      <c r="DEE14" s="176"/>
      <c r="DEF14" s="176"/>
      <c r="DEG14" s="176"/>
      <c r="DEH14" s="176"/>
      <c r="DEI14" s="176"/>
      <c r="DEJ14" s="176"/>
      <c r="DEK14" s="176"/>
      <c r="DEL14" s="176"/>
      <c r="DEM14" s="176"/>
      <c r="DEN14" s="176"/>
      <c r="DEO14" s="176"/>
      <c r="DEP14" s="176"/>
      <c r="DEQ14" s="176"/>
      <c r="DER14" s="176"/>
      <c r="DES14" s="176"/>
      <c r="DET14" s="176"/>
      <c r="DEU14" s="176"/>
      <c r="DEV14" s="176"/>
      <c r="DEW14" s="176"/>
      <c r="DEX14" s="176"/>
      <c r="DEY14" s="176"/>
      <c r="DEZ14" s="176"/>
      <c r="DFA14" s="176"/>
      <c r="DFB14" s="176"/>
      <c r="DFC14" s="176"/>
      <c r="DFD14" s="176"/>
      <c r="DFE14" s="176"/>
      <c r="DFF14" s="176"/>
      <c r="DFG14" s="176"/>
      <c r="DFH14" s="176"/>
      <c r="DFI14" s="176"/>
      <c r="DFJ14" s="176"/>
      <c r="DFK14" s="176"/>
      <c r="DFL14" s="176"/>
      <c r="DFM14" s="176"/>
      <c r="DFN14" s="176"/>
      <c r="DFO14" s="176"/>
      <c r="DFP14" s="176"/>
      <c r="DFQ14" s="176"/>
      <c r="DFR14" s="176"/>
      <c r="DFS14" s="176"/>
      <c r="DFT14" s="176"/>
      <c r="DFU14" s="176"/>
      <c r="DFV14" s="176"/>
      <c r="DFW14" s="176"/>
      <c r="DFX14" s="176"/>
      <c r="DFY14" s="176"/>
      <c r="DFZ14" s="176"/>
      <c r="DGA14" s="176"/>
      <c r="DGB14" s="176"/>
      <c r="DGC14" s="176"/>
      <c r="DGD14" s="176"/>
      <c r="DGE14" s="176"/>
      <c r="DGF14" s="176"/>
      <c r="DGG14" s="176"/>
      <c r="DGH14" s="176"/>
      <c r="DGI14" s="176"/>
      <c r="DGJ14" s="176"/>
      <c r="DGK14" s="176"/>
      <c r="DGL14" s="176"/>
      <c r="DGM14" s="176"/>
      <c r="DGN14" s="176"/>
      <c r="DGO14" s="176"/>
      <c r="DGP14" s="176"/>
      <c r="DGQ14" s="176"/>
      <c r="DGR14" s="176"/>
      <c r="DGS14" s="176"/>
      <c r="DGT14" s="176"/>
      <c r="DGU14" s="176"/>
      <c r="DGV14" s="176"/>
      <c r="DGW14" s="176"/>
      <c r="DGX14" s="176"/>
      <c r="DGY14" s="176"/>
      <c r="DGZ14" s="176"/>
      <c r="DHA14" s="176"/>
      <c r="DHB14" s="176"/>
      <c r="DHC14" s="176"/>
      <c r="DHD14" s="176"/>
      <c r="DHE14" s="176"/>
      <c r="DHF14" s="176"/>
      <c r="DHG14" s="176"/>
      <c r="DHH14" s="176"/>
      <c r="DHI14" s="176"/>
      <c r="DHJ14" s="176"/>
      <c r="DHK14" s="176"/>
      <c r="DHL14" s="176"/>
      <c r="DHM14" s="176"/>
      <c r="DHN14" s="176"/>
      <c r="DHO14" s="176"/>
      <c r="DHP14" s="176"/>
      <c r="DHQ14" s="176"/>
      <c r="DHR14" s="176"/>
      <c r="DHS14" s="176"/>
      <c r="DHT14" s="176"/>
      <c r="DHU14" s="176"/>
      <c r="DHV14" s="176"/>
      <c r="DHW14" s="176"/>
      <c r="DHX14" s="176"/>
      <c r="DHY14" s="176"/>
      <c r="DHZ14" s="176"/>
      <c r="DIA14" s="176"/>
      <c r="DIB14" s="176"/>
      <c r="DIC14" s="176"/>
      <c r="DID14" s="176"/>
      <c r="DIE14" s="176"/>
      <c r="DIF14" s="176"/>
      <c r="DIG14" s="176"/>
      <c r="DIH14" s="176"/>
      <c r="DII14" s="176"/>
      <c r="DIJ14" s="176"/>
      <c r="DIK14" s="176"/>
      <c r="DIL14" s="176"/>
      <c r="DIM14" s="176"/>
      <c r="DIN14" s="176"/>
      <c r="DIO14" s="176"/>
      <c r="DIP14" s="176"/>
      <c r="DIQ14" s="176"/>
      <c r="DIR14" s="176"/>
      <c r="DIS14" s="176"/>
      <c r="DIT14" s="176"/>
      <c r="DIU14" s="176"/>
      <c r="DIV14" s="176"/>
      <c r="DIW14" s="176"/>
      <c r="DIX14" s="176"/>
      <c r="DIY14" s="176"/>
      <c r="DIZ14" s="176"/>
      <c r="DJA14" s="176"/>
      <c r="DJB14" s="176"/>
      <c r="DJC14" s="176"/>
      <c r="DJD14" s="176"/>
      <c r="DJE14" s="176"/>
      <c r="DJF14" s="176"/>
      <c r="DJG14" s="176"/>
      <c r="DJH14" s="176"/>
      <c r="DJI14" s="176"/>
      <c r="DJJ14" s="176"/>
      <c r="DJK14" s="176"/>
      <c r="DJL14" s="176"/>
      <c r="DJM14" s="176"/>
      <c r="DJN14" s="176"/>
      <c r="DJO14" s="176"/>
      <c r="DJP14" s="176"/>
      <c r="DJQ14" s="176"/>
      <c r="DJR14" s="176"/>
      <c r="DJS14" s="176"/>
      <c r="DJT14" s="176"/>
      <c r="DJU14" s="176"/>
      <c r="DJV14" s="176"/>
      <c r="DJW14" s="176"/>
      <c r="DJX14" s="176"/>
      <c r="DJY14" s="176"/>
      <c r="DJZ14" s="176"/>
      <c r="DKA14" s="176"/>
      <c r="DKB14" s="176"/>
      <c r="DKC14" s="176"/>
      <c r="DKD14" s="176"/>
      <c r="DKE14" s="176"/>
      <c r="DKF14" s="176"/>
      <c r="DKG14" s="176"/>
      <c r="DKH14" s="176"/>
      <c r="DKI14" s="176"/>
      <c r="DKJ14" s="176"/>
      <c r="DKK14" s="176"/>
      <c r="DKL14" s="176"/>
      <c r="DKM14" s="176"/>
      <c r="DKN14" s="176"/>
      <c r="DKO14" s="176"/>
      <c r="DKP14" s="176"/>
      <c r="DKQ14" s="176"/>
      <c r="DKR14" s="176"/>
      <c r="DKS14" s="176"/>
      <c r="DKT14" s="176"/>
      <c r="DKU14" s="176"/>
      <c r="DKV14" s="176"/>
      <c r="DKW14" s="176"/>
      <c r="DKX14" s="176"/>
      <c r="DKY14" s="176"/>
      <c r="DKZ14" s="176"/>
      <c r="DLA14" s="176"/>
      <c r="DLB14" s="176"/>
      <c r="DLC14" s="176"/>
      <c r="DLD14" s="176"/>
      <c r="DLE14" s="176"/>
      <c r="DLF14" s="176"/>
      <c r="DLG14" s="176"/>
      <c r="DLH14" s="176"/>
      <c r="DLI14" s="176"/>
      <c r="DLJ14" s="176"/>
      <c r="DLK14" s="176"/>
      <c r="DLL14" s="176"/>
      <c r="DLM14" s="176"/>
      <c r="DLN14" s="176"/>
      <c r="DLO14" s="176"/>
      <c r="DLP14" s="176"/>
      <c r="DLQ14" s="176"/>
      <c r="DLR14" s="176"/>
      <c r="DLS14" s="176"/>
      <c r="DLT14" s="176"/>
      <c r="DLU14" s="176"/>
      <c r="DLV14" s="176"/>
      <c r="DLW14" s="176"/>
      <c r="DLX14" s="176"/>
      <c r="DLY14" s="176"/>
      <c r="DLZ14" s="176"/>
      <c r="DMA14" s="176"/>
      <c r="DMB14" s="176"/>
      <c r="DMC14" s="176"/>
      <c r="DMD14" s="176"/>
      <c r="DME14" s="176"/>
      <c r="DMF14" s="176"/>
      <c r="DMG14" s="176"/>
      <c r="DMH14" s="176"/>
      <c r="DMI14" s="176"/>
      <c r="DMJ14" s="176"/>
      <c r="DMK14" s="176"/>
      <c r="DML14" s="176"/>
      <c r="DMM14" s="176"/>
      <c r="DMN14" s="176"/>
      <c r="DMO14" s="176"/>
      <c r="DMP14" s="176"/>
      <c r="DMQ14" s="176"/>
      <c r="DMR14" s="176"/>
      <c r="DMS14" s="176"/>
      <c r="DMT14" s="176"/>
      <c r="DMU14" s="176"/>
      <c r="DMV14" s="176"/>
      <c r="DMW14" s="176"/>
      <c r="DMX14" s="176"/>
      <c r="DMY14" s="176"/>
      <c r="DMZ14" s="176"/>
      <c r="DNA14" s="176"/>
      <c r="DNB14" s="176"/>
      <c r="DNC14" s="176"/>
      <c r="DND14" s="176"/>
      <c r="DNE14" s="176"/>
      <c r="DNF14" s="176"/>
      <c r="DNG14" s="176"/>
      <c r="DNH14" s="176"/>
      <c r="DNI14" s="176"/>
      <c r="DNJ14" s="176"/>
      <c r="DNK14" s="176"/>
      <c r="DNL14" s="176"/>
      <c r="DNM14" s="176"/>
      <c r="DNN14" s="176"/>
      <c r="DNO14" s="176"/>
      <c r="DNP14" s="176"/>
      <c r="DNQ14" s="176"/>
      <c r="DNR14" s="176"/>
      <c r="DNS14" s="176"/>
      <c r="DNT14" s="176"/>
      <c r="DNU14" s="176"/>
      <c r="DNV14" s="176"/>
      <c r="DNW14" s="176"/>
      <c r="DNX14" s="176"/>
      <c r="DNY14" s="176"/>
      <c r="DNZ14" s="176"/>
      <c r="DOA14" s="176"/>
      <c r="DOB14" s="176"/>
      <c r="DOC14" s="176"/>
      <c r="DOD14" s="176"/>
      <c r="DOE14" s="176"/>
      <c r="DOF14" s="176"/>
      <c r="DOG14" s="176"/>
      <c r="DOH14" s="176"/>
      <c r="DOI14" s="176"/>
      <c r="DOJ14" s="176"/>
      <c r="DOK14" s="176"/>
      <c r="DOL14" s="176"/>
      <c r="DOM14" s="176"/>
      <c r="DON14" s="176"/>
      <c r="DOO14" s="176"/>
      <c r="DOP14" s="176"/>
      <c r="DOQ14" s="176"/>
      <c r="DOR14" s="176"/>
      <c r="DOS14" s="176"/>
      <c r="DOT14" s="176"/>
      <c r="DOU14" s="176"/>
      <c r="DOV14" s="176"/>
      <c r="DOW14" s="176"/>
      <c r="DOX14" s="176"/>
      <c r="DOY14" s="176"/>
      <c r="DOZ14" s="176"/>
      <c r="DPA14" s="176"/>
      <c r="DPB14" s="176"/>
      <c r="DPC14" s="176"/>
      <c r="DPD14" s="176"/>
      <c r="DPE14" s="176"/>
      <c r="DPF14" s="176"/>
      <c r="DPG14" s="176"/>
      <c r="DPH14" s="176"/>
      <c r="DPI14" s="176"/>
      <c r="DPJ14" s="176"/>
      <c r="DPK14" s="176"/>
      <c r="DPL14" s="176"/>
      <c r="DPM14" s="176"/>
      <c r="DPN14" s="176"/>
      <c r="DPO14" s="176"/>
      <c r="DPP14" s="176"/>
      <c r="DPQ14" s="176"/>
      <c r="DPR14" s="176"/>
      <c r="DPS14" s="176"/>
      <c r="DPT14" s="176"/>
      <c r="DPU14" s="176"/>
      <c r="DPV14" s="176"/>
      <c r="DPW14" s="176"/>
      <c r="DPX14" s="176"/>
      <c r="DPY14" s="176"/>
      <c r="DPZ14" s="176"/>
      <c r="DQA14" s="176"/>
      <c r="DQB14" s="176"/>
      <c r="DQC14" s="176"/>
      <c r="DQD14" s="176"/>
      <c r="DQE14" s="176"/>
      <c r="DQF14" s="176"/>
      <c r="DQG14" s="176"/>
      <c r="DQH14" s="176"/>
      <c r="DQI14" s="176"/>
      <c r="DQJ14" s="176"/>
      <c r="DQK14" s="176"/>
      <c r="DQL14" s="176"/>
      <c r="DQM14" s="176"/>
      <c r="DQN14" s="176"/>
      <c r="DQO14" s="176"/>
      <c r="DQP14" s="176"/>
      <c r="DQQ14" s="176"/>
      <c r="DQR14" s="176"/>
      <c r="DQS14" s="176"/>
      <c r="DQT14" s="176"/>
      <c r="DQU14" s="176"/>
      <c r="DQV14" s="176"/>
      <c r="DQW14" s="176"/>
      <c r="DQX14" s="176"/>
      <c r="DQY14" s="176"/>
      <c r="DQZ14" s="176"/>
      <c r="DRA14" s="176"/>
      <c r="DRB14" s="176"/>
      <c r="DRC14" s="176"/>
      <c r="DRD14" s="176"/>
      <c r="DRE14" s="176"/>
      <c r="DRF14" s="176"/>
      <c r="DRG14" s="176"/>
      <c r="DRH14" s="176"/>
      <c r="DRI14" s="176"/>
      <c r="DRJ14" s="176"/>
      <c r="DRK14" s="176"/>
      <c r="DRL14" s="176"/>
      <c r="DRM14" s="176"/>
      <c r="DRN14" s="176"/>
      <c r="DRO14" s="176"/>
      <c r="DRP14" s="176"/>
      <c r="DRQ14" s="176"/>
      <c r="DRR14" s="176"/>
      <c r="DRS14" s="176"/>
      <c r="DRT14" s="176"/>
      <c r="DRU14" s="176"/>
      <c r="DRV14" s="176"/>
      <c r="DRW14" s="176"/>
      <c r="DRX14" s="176"/>
      <c r="DRY14" s="176"/>
      <c r="DRZ14" s="176"/>
      <c r="DSA14" s="176"/>
      <c r="DSB14" s="176"/>
      <c r="DSC14" s="176"/>
      <c r="DSD14" s="176"/>
      <c r="DSE14" s="176"/>
      <c r="DSF14" s="176"/>
      <c r="DSG14" s="176"/>
      <c r="DSH14" s="176"/>
      <c r="DSI14" s="176"/>
      <c r="DSJ14" s="176"/>
      <c r="DSK14" s="176"/>
      <c r="DSL14" s="176"/>
      <c r="DSM14" s="176"/>
      <c r="DSN14" s="176"/>
      <c r="DSO14" s="176"/>
      <c r="DSP14" s="176"/>
      <c r="DSQ14" s="176"/>
      <c r="DSR14" s="176"/>
      <c r="DSS14" s="176"/>
      <c r="DST14" s="176"/>
      <c r="DSU14" s="176"/>
      <c r="DSV14" s="176"/>
      <c r="DSW14" s="176"/>
      <c r="DSX14" s="176"/>
      <c r="DSY14" s="176"/>
      <c r="DSZ14" s="176"/>
      <c r="DTA14" s="176"/>
      <c r="DTB14" s="176"/>
      <c r="DTC14" s="176"/>
      <c r="DTD14" s="176"/>
      <c r="DTE14" s="176"/>
      <c r="DTF14" s="176"/>
      <c r="DTG14" s="176"/>
      <c r="DTH14" s="176"/>
      <c r="DTI14" s="176"/>
      <c r="DTJ14" s="176"/>
      <c r="DTK14" s="176"/>
      <c r="DTL14" s="176"/>
      <c r="DTM14" s="176"/>
      <c r="DTN14" s="176"/>
      <c r="DTO14" s="176"/>
      <c r="DTP14" s="176"/>
      <c r="DTQ14" s="176"/>
      <c r="DTR14" s="176"/>
      <c r="DTS14" s="176"/>
      <c r="DTT14" s="176"/>
      <c r="DTU14" s="176"/>
      <c r="DTV14" s="176"/>
      <c r="DTW14" s="176"/>
      <c r="DTX14" s="176"/>
      <c r="DTY14" s="176"/>
      <c r="DTZ14" s="176"/>
      <c r="DUA14" s="176"/>
      <c r="DUB14" s="176"/>
      <c r="DUC14" s="176"/>
      <c r="DUD14" s="176"/>
      <c r="DUE14" s="176"/>
      <c r="DUF14" s="176"/>
      <c r="DUG14" s="176"/>
      <c r="DUH14" s="176"/>
      <c r="DUI14" s="176"/>
      <c r="DUJ14" s="176"/>
      <c r="DUK14" s="176"/>
      <c r="DUL14" s="176"/>
      <c r="DUM14" s="176"/>
      <c r="DUN14" s="176"/>
      <c r="DUO14" s="176"/>
      <c r="DUP14" s="176"/>
      <c r="DUQ14" s="176"/>
      <c r="DUR14" s="176"/>
      <c r="DUS14" s="176"/>
      <c r="DUT14" s="176"/>
      <c r="DUU14" s="176"/>
      <c r="DUV14" s="176"/>
      <c r="DUW14" s="176"/>
      <c r="DUX14" s="176"/>
      <c r="DUY14" s="176"/>
      <c r="DUZ14" s="176"/>
      <c r="DVA14" s="176"/>
      <c r="DVB14" s="176"/>
      <c r="DVC14" s="176"/>
      <c r="DVD14" s="176"/>
      <c r="DVE14" s="176"/>
      <c r="DVF14" s="176"/>
      <c r="DVG14" s="176"/>
      <c r="DVH14" s="176"/>
      <c r="DVI14" s="176"/>
      <c r="DVJ14" s="176"/>
      <c r="DVK14" s="176"/>
      <c r="DVL14" s="176"/>
      <c r="DVM14" s="176"/>
      <c r="DVN14" s="176"/>
      <c r="DVO14" s="176"/>
      <c r="DVP14" s="176"/>
      <c r="DVQ14" s="176"/>
      <c r="DVR14" s="176"/>
      <c r="DVS14" s="176"/>
      <c r="DVT14" s="176"/>
      <c r="DVU14" s="176"/>
      <c r="DVV14" s="176"/>
      <c r="DVW14" s="176"/>
      <c r="DVX14" s="176"/>
      <c r="DVY14" s="176"/>
      <c r="DVZ14" s="176"/>
      <c r="DWA14" s="176"/>
      <c r="DWB14" s="176"/>
      <c r="DWC14" s="176"/>
      <c r="DWD14" s="176"/>
      <c r="DWE14" s="176"/>
      <c r="DWF14" s="176"/>
      <c r="DWG14" s="176"/>
      <c r="DWH14" s="176"/>
      <c r="DWI14" s="176"/>
      <c r="DWJ14" s="176"/>
      <c r="DWK14" s="176"/>
      <c r="DWL14" s="176"/>
      <c r="DWM14" s="176"/>
      <c r="DWN14" s="176"/>
      <c r="DWO14" s="176"/>
      <c r="DWP14" s="176"/>
      <c r="DWQ14" s="176"/>
      <c r="DWR14" s="176"/>
      <c r="DWS14" s="176"/>
      <c r="DWT14" s="176"/>
      <c r="DWU14" s="176"/>
      <c r="DWV14" s="176"/>
      <c r="DWW14" s="176"/>
      <c r="DWX14" s="176"/>
      <c r="DWY14" s="176"/>
      <c r="DWZ14" s="176"/>
      <c r="DXA14" s="176"/>
      <c r="DXB14" s="176"/>
      <c r="DXC14" s="176"/>
      <c r="DXD14" s="176"/>
      <c r="DXE14" s="176"/>
      <c r="DXF14" s="176"/>
      <c r="DXG14" s="176"/>
      <c r="DXH14" s="176"/>
      <c r="DXI14" s="176"/>
      <c r="DXJ14" s="176"/>
      <c r="DXK14" s="176"/>
      <c r="DXL14" s="176"/>
      <c r="DXM14" s="176"/>
      <c r="DXN14" s="176"/>
      <c r="DXO14" s="176"/>
      <c r="DXP14" s="176"/>
      <c r="DXQ14" s="176"/>
      <c r="DXR14" s="176"/>
      <c r="DXS14" s="176"/>
      <c r="DXT14" s="176"/>
      <c r="DXU14" s="176"/>
      <c r="DXV14" s="176"/>
      <c r="DXW14" s="176"/>
      <c r="DXX14" s="176"/>
      <c r="DXY14" s="176"/>
      <c r="DXZ14" s="176"/>
      <c r="DYA14" s="176"/>
      <c r="DYB14" s="176"/>
      <c r="DYC14" s="176"/>
      <c r="DYD14" s="176"/>
      <c r="DYE14" s="176"/>
      <c r="DYF14" s="176"/>
      <c r="DYG14" s="176"/>
      <c r="DYH14" s="176"/>
      <c r="DYI14" s="176"/>
      <c r="DYJ14" s="176"/>
      <c r="DYK14" s="176"/>
      <c r="DYL14" s="176"/>
      <c r="DYM14" s="176"/>
      <c r="DYN14" s="176"/>
      <c r="DYO14" s="176"/>
      <c r="DYP14" s="176"/>
      <c r="DYQ14" s="176"/>
      <c r="DYR14" s="176"/>
      <c r="DYS14" s="176"/>
      <c r="DYT14" s="176"/>
      <c r="DYU14" s="176"/>
      <c r="DYV14" s="176"/>
      <c r="DYW14" s="176"/>
      <c r="DYX14" s="176"/>
      <c r="DYY14" s="176"/>
      <c r="DYZ14" s="176"/>
      <c r="DZA14" s="176"/>
      <c r="DZB14" s="176"/>
      <c r="DZC14" s="176"/>
      <c r="DZD14" s="176"/>
      <c r="DZE14" s="176"/>
      <c r="DZF14" s="176"/>
      <c r="DZG14" s="176"/>
      <c r="DZH14" s="176"/>
      <c r="DZI14" s="176"/>
      <c r="DZJ14" s="176"/>
      <c r="DZK14" s="176"/>
      <c r="DZL14" s="176"/>
      <c r="DZM14" s="176"/>
      <c r="DZN14" s="176"/>
      <c r="DZO14" s="176"/>
      <c r="DZP14" s="176"/>
      <c r="DZQ14" s="176"/>
      <c r="DZR14" s="176"/>
      <c r="DZS14" s="176"/>
      <c r="DZT14" s="176"/>
      <c r="DZU14" s="176"/>
      <c r="DZV14" s="176"/>
      <c r="DZW14" s="176"/>
      <c r="DZX14" s="176"/>
      <c r="DZY14" s="176"/>
      <c r="DZZ14" s="176"/>
      <c r="EAA14" s="176"/>
      <c r="EAB14" s="176"/>
      <c r="EAC14" s="176"/>
      <c r="EAD14" s="176"/>
      <c r="EAE14" s="176"/>
      <c r="EAF14" s="176"/>
      <c r="EAG14" s="176"/>
      <c r="EAH14" s="176"/>
      <c r="EAI14" s="176"/>
      <c r="EAJ14" s="176"/>
      <c r="EAK14" s="176"/>
      <c r="EAL14" s="176"/>
      <c r="EAM14" s="176"/>
      <c r="EAN14" s="176"/>
      <c r="EAO14" s="176"/>
      <c r="EAP14" s="176"/>
      <c r="EAQ14" s="176"/>
      <c r="EAR14" s="176"/>
      <c r="EAS14" s="176"/>
      <c r="EAT14" s="176"/>
      <c r="EAU14" s="176"/>
      <c r="EAV14" s="176"/>
      <c r="EAW14" s="176"/>
      <c r="EAX14" s="176"/>
      <c r="EAY14" s="176"/>
      <c r="EAZ14" s="176"/>
      <c r="EBA14" s="176"/>
      <c r="EBB14" s="176"/>
      <c r="EBC14" s="176"/>
      <c r="EBD14" s="176"/>
      <c r="EBE14" s="176"/>
      <c r="EBF14" s="176"/>
      <c r="EBG14" s="176"/>
      <c r="EBH14" s="176"/>
      <c r="EBI14" s="176"/>
      <c r="EBJ14" s="176"/>
      <c r="EBK14" s="176"/>
      <c r="EBL14" s="176"/>
      <c r="EBM14" s="176"/>
      <c r="EBN14" s="176"/>
      <c r="EBO14" s="176"/>
      <c r="EBP14" s="176"/>
      <c r="EBQ14" s="176"/>
      <c r="EBR14" s="176"/>
      <c r="EBS14" s="176"/>
      <c r="EBT14" s="176"/>
      <c r="EBU14" s="176"/>
      <c r="EBV14" s="176"/>
      <c r="EBW14" s="176"/>
      <c r="EBX14" s="176"/>
      <c r="EBY14" s="176"/>
      <c r="EBZ14" s="176"/>
      <c r="ECA14" s="176"/>
      <c r="ECB14" s="176"/>
      <c r="ECC14" s="176"/>
      <c r="ECD14" s="176"/>
      <c r="ECE14" s="176"/>
      <c r="ECF14" s="176"/>
      <c r="ECG14" s="176"/>
      <c r="ECH14" s="176"/>
      <c r="ECI14" s="176"/>
      <c r="ECJ14" s="176"/>
      <c r="ECK14" s="176"/>
      <c r="ECL14" s="176"/>
      <c r="ECM14" s="176"/>
      <c r="ECN14" s="176"/>
      <c r="ECO14" s="176"/>
      <c r="ECP14" s="176"/>
      <c r="ECQ14" s="176"/>
      <c r="ECR14" s="176"/>
      <c r="ECS14" s="176"/>
      <c r="ECT14" s="176"/>
      <c r="ECU14" s="176"/>
      <c r="ECV14" s="176"/>
      <c r="ECW14" s="176"/>
      <c r="ECX14" s="176"/>
      <c r="ECY14" s="176"/>
      <c r="ECZ14" s="176"/>
      <c r="EDA14" s="176"/>
      <c r="EDB14" s="176"/>
      <c r="EDC14" s="176"/>
      <c r="EDD14" s="176"/>
      <c r="EDE14" s="176"/>
      <c r="EDF14" s="176"/>
      <c r="EDG14" s="176"/>
      <c r="EDH14" s="176"/>
      <c r="EDI14" s="176"/>
      <c r="EDJ14" s="176"/>
      <c r="EDK14" s="176"/>
      <c r="EDL14" s="176"/>
      <c r="EDM14" s="176"/>
      <c r="EDN14" s="176"/>
      <c r="EDO14" s="176"/>
      <c r="EDP14" s="176"/>
      <c r="EDQ14" s="176"/>
      <c r="EDR14" s="176"/>
      <c r="EDS14" s="176"/>
      <c r="EDT14" s="176"/>
      <c r="EDU14" s="176"/>
      <c r="EDV14" s="176"/>
      <c r="EDW14" s="176"/>
      <c r="EDX14" s="176"/>
      <c r="EDY14" s="176"/>
      <c r="EDZ14" s="176"/>
      <c r="EEA14" s="176"/>
      <c r="EEB14" s="176"/>
      <c r="EEC14" s="176"/>
      <c r="EED14" s="176"/>
      <c r="EEE14" s="176"/>
      <c r="EEF14" s="176"/>
      <c r="EEG14" s="176"/>
      <c r="EEH14" s="176"/>
      <c r="EEI14" s="176"/>
      <c r="EEJ14" s="176"/>
      <c r="EEK14" s="176"/>
      <c r="EEL14" s="176"/>
      <c r="EEM14" s="176"/>
      <c r="EEN14" s="176"/>
      <c r="EEO14" s="176"/>
      <c r="EEP14" s="176"/>
      <c r="EEQ14" s="176"/>
      <c r="EER14" s="176"/>
      <c r="EES14" s="176"/>
      <c r="EET14" s="176"/>
      <c r="EEU14" s="176"/>
      <c r="EEV14" s="176"/>
      <c r="EEW14" s="176"/>
      <c r="EEX14" s="176"/>
      <c r="EEY14" s="176"/>
      <c r="EEZ14" s="176"/>
      <c r="EFA14" s="176"/>
      <c r="EFB14" s="176"/>
      <c r="EFC14" s="176"/>
      <c r="EFD14" s="176"/>
      <c r="EFE14" s="176"/>
      <c r="EFF14" s="176"/>
      <c r="EFG14" s="176"/>
      <c r="EFH14" s="176"/>
      <c r="EFI14" s="176"/>
      <c r="EFJ14" s="176"/>
      <c r="EFK14" s="176"/>
      <c r="EFL14" s="176"/>
      <c r="EFM14" s="176"/>
      <c r="EFN14" s="176"/>
      <c r="EFO14" s="176"/>
      <c r="EFP14" s="176"/>
      <c r="EFQ14" s="176"/>
      <c r="EFR14" s="176"/>
      <c r="EFS14" s="176"/>
      <c r="EFT14" s="176"/>
      <c r="EFU14" s="176"/>
      <c r="EFV14" s="176"/>
      <c r="EFW14" s="176"/>
      <c r="EFX14" s="176"/>
      <c r="EFY14" s="176"/>
      <c r="EFZ14" s="176"/>
      <c r="EGA14" s="176"/>
      <c r="EGB14" s="176"/>
      <c r="EGC14" s="176"/>
      <c r="EGD14" s="176"/>
      <c r="EGE14" s="176"/>
      <c r="EGF14" s="176"/>
      <c r="EGG14" s="176"/>
      <c r="EGH14" s="176"/>
      <c r="EGI14" s="176"/>
      <c r="EGJ14" s="176"/>
      <c r="EGK14" s="176"/>
      <c r="EGL14" s="176"/>
      <c r="EGM14" s="176"/>
      <c r="EGN14" s="176"/>
      <c r="EGO14" s="176"/>
      <c r="EGP14" s="176"/>
      <c r="EGQ14" s="176"/>
      <c r="EGR14" s="176"/>
      <c r="EGS14" s="176"/>
      <c r="EGT14" s="176"/>
      <c r="EGU14" s="176"/>
      <c r="EGV14" s="176"/>
      <c r="EGW14" s="176"/>
      <c r="EGX14" s="176"/>
      <c r="EGY14" s="176"/>
      <c r="EGZ14" s="176"/>
      <c r="EHA14" s="176"/>
      <c r="EHB14" s="176"/>
      <c r="EHC14" s="176"/>
      <c r="EHD14" s="176"/>
      <c r="EHE14" s="176"/>
      <c r="EHF14" s="176"/>
      <c r="EHG14" s="176"/>
      <c r="EHH14" s="176"/>
      <c r="EHI14" s="176"/>
      <c r="EHJ14" s="176"/>
      <c r="EHK14" s="176"/>
      <c r="EHL14" s="176"/>
      <c r="EHM14" s="176"/>
      <c r="EHN14" s="176"/>
      <c r="EHO14" s="176"/>
      <c r="EHP14" s="176"/>
      <c r="EHQ14" s="176"/>
      <c r="EHR14" s="176"/>
      <c r="EHS14" s="176"/>
      <c r="EHT14" s="176"/>
      <c r="EHU14" s="176"/>
      <c r="EHV14" s="176"/>
      <c r="EHW14" s="176"/>
      <c r="EHX14" s="176"/>
      <c r="EHY14" s="176"/>
      <c r="EHZ14" s="176"/>
      <c r="EIA14" s="176"/>
      <c r="EIB14" s="176"/>
      <c r="EIC14" s="176"/>
      <c r="EID14" s="176"/>
      <c r="EIE14" s="176"/>
      <c r="EIF14" s="176"/>
      <c r="EIG14" s="176"/>
      <c r="EIH14" s="176"/>
      <c r="EII14" s="176"/>
      <c r="EIJ14" s="176"/>
      <c r="EIK14" s="176"/>
      <c r="EIL14" s="176"/>
      <c r="EIM14" s="176"/>
      <c r="EIN14" s="176"/>
      <c r="EIO14" s="176"/>
      <c r="EIP14" s="176"/>
      <c r="EIQ14" s="176"/>
      <c r="EIR14" s="176"/>
      <c r="EIS14" s="176"/>
      <c r="EIT14" s="176"/>
      <c r="EIU14" s="176"/>
      <c r="EIV14" s="176"/>
      <c r="EIW14" s="176"/>
      <c r="EIX14" s="176"/>
      <c r="EIY14" s="176"/>
      <c r="EIZ14" s="176"/>
      <c r="EJA14" s="176"/>
      <c r="EJB14" s="176"/>
      <c r="EJC14" s="176"/>
      <c r="EJD14" s="176"/>
      <c r="EJE14" s="176"/>
      <c r="EJF14" s="176"/>
      <c r="EJG14" s="176"/>
      <c r="EJH14" s="176"/>
      <c r="EJI14" s="176"/>
      <c r="EJJ14" s="176"/>
      <c r="EJK14" s="176"/>
      <c r="EJL14" s="176"/>
      <c r="EJM14" s="176"/>
      <c r="EJN14" s="176"/>
      <c r="EJO14" s="176"/>
      <c r="EJP14" s="176"/>
      <c r="EJQ14" s="176"/>
      <c r="EJR14" s="176"/>
      <c r="EJS14" s="176"/>
      <c r="EJT14" s="176"/>
      <c r="EJU14" s="176"/>
      <c r="EJV14" s="176"/>
      <c r="EJW14" s="176"/>
      <c r="EJX14" s="176"/>
      <c r="EJY14" s="176"/>
      <c r="EJZ14" s="176"/>
      <c r="EKA14" s="176"/>
      <c r="EKB14" s="176"/>
      <c r="EKC14" s="176"/>
      <c r="EKD14" s="176"/>
      <c r="EKE14" s="176"/>
      <c r="EKF14" s="176"/>
      <c r="EKG14" s="176"/>
      <c r="EKH14" s="176"/>
      <c r="EKI14" s="176"/>
      <c r="EKJ14" s="176"/>
      <c r="EKK14" s="176"/>
      <c r="EKL14" s="176"/>
      <c r="EKM14" s="176"/>
      <c r="EKN14" s="176"/>
      <c r="EKO14" s="176"/>
      <c r="EKP14" s="176"/>
      <c r="EKQ14" s="176"/>
      <c r="EKR14" s="176"/>
      <c r="EKS14" s="176"/>
      <c r="EKT14" s="176"/>
      <c r="EKU14" s="176"/>
      <c r="EKV14" s="176"/>
      <c r="EKW14" s="176"/>
      <c r="EKX14" s="176"/>
      <c r="EKY14" s="176"/>
      <c r="EKZ14" s="176"/>
      <c r="ELA14" s="176"/>
      <c r="ELB14" s="176"/>
      <c r="ELC14" s="176"/>
      <c r="ELD14" s="176"/>
      <c r="ELE14" s="176"/>
      <c r="ELF14" s="176"/>
      <c r="ELG14" s="176"/>
      <c r="ELH14" s="176"/>
      <c r="ELI14" s="176"/>
      <c r="ELJ14" s="176"/>
      <c r="ELK14" s="176"/>
      <c r="ELL14" s="176"/>
      <c r="ELM14" s="176"/>
      <c r="ELN14" s="176"/>
      <c r="ELO14" s="176"/>
      <c r="ELP14" s="176"/>
      <c r="ELQ14" s="176"/>
      <c r="ELR14" s="176"/>
      <c r="ELS14" s="176"/>
      <c r="ELT14" s="176"/>
      <c r="ELU14" s="176"/>
      <c r="ELV14" s="176"/>
      <c r="ELW14" s="176"/>
      <c r="ELX14" s="176"/>
      <c r="ELY14" s="176"/>
      <c r="ELZ14" s="176"/>
      <c r="EMA14" s="176"/>
      <c r="EMB14" s="176"/>
      <c r="EMC14" s="176"/>
      <c r="EMD14" s="176"/>
      <c r="EME14" s="176"/>
      <c r="EMF14" s="176"/>
      <c r="EMG14" s="176"/>
      <c r="EMH14" s="176"/>
      <c r="EMI14" s="176"/>
      <c r="EMJ14" s="176"/>
      <c r="EMK14" s="176"/>
      <c r="EML14" s="176"/>
      <c r="EMM14" s="176"/>
      <c r="EMN14" s="176"/>
      <c r="EMO14" s="176"/>
      <c r="EMP14" s="176"/>
      <c r="EMQ14" s="176"/>
      <c r="EMR14" s="176"/>
      <c r="EMS14" s="176"/>
      <c r="EMT14" s="176"/>
      <c r="EMU14" s="176"/>
      <c r="EMV14" s="176"/>
      <c r="EMW14" s="176"/>
      <c r="EMX14" s="176"/>
      <c r="EMY14" s="176"/>
      <c r="EMZ14" s="176"/>
      <c r="ENA14" s="176"/>
      <c r="ENB14" s="176"/>
      <c r="ENC14" s="176"/>
      <c r="END14" s="176"/>
      <c r="ENE14" s="176"/>
      <c r="ENF14" s="176"/>
      <c r="ENG14" s="176"/>
      <c r="ENH14" s="176"/>
      <c r="ENI14" s="176"/>
      <c r="ENJ14" s="176"/>
      <c r="ENK14" s="176"/>
      <c r="ENL14" s="176"/>
      <c r="ENM14" s="176"/>
      <c r="ENN14" s="176"/>
      <c r="ENO14" s="176"/>
      <c r="ENP14" s="176"/>
      <c r="ENQ14" s="176"/>
      <c r="ENR14" s="176"/>
      <c r="ENS14" s="176"/>
      <c r="ENT14" s="176"/>
      <c r="ENU14" s="176"/>
      <c r="ENV14" s="176"/>
      <c r="ENW14" s="176"/>
      <c r="ENX14" s="176"/>
      <c r="ENY14" s="176"/>
      <c r="ENZ14" s="176"/>
      <c r="EOA14" s="176"/>
      <c r="EOB14" s="176"/>
      <c r="EOC14" s="176"/>
      <c r="EOD14" s="176"/>
      <c r="EOE14" s="176"/>
      <c r="EOF14" s="176"/>
      <c r="EOG14" s="176"/>
      <c r="EOH14" s="176"/>
      <c r="EOI14" s="176"/>
      <c r="EOJ14" s="176"/>
      <c r="EOK14" s="176"/>
      <c r="EOL14" s="176"/>
      <c r="EOM14" s="176"/>
      <c r="EON14" s="176"/>
      <c r="EOO14" s="176"/>
      <c r="EOP14" s="176"/>
      <c r="EOQ14" s="176"/>
      <c r="EOR14" s="176"/>
      <c r="EOS14" s="176"/>
      <c r="EOT14" s="176"/>
      <c r="EOU14" s="176"/>
      <c r="EOV14" s="176"/>
      <c r="EOW14" s="176"/>
      <c r="EOX14" s="176"/>
      <c r="EOY14" s="176"/>
      <c r="EOZ14" s="176"/>
      <c r="EPA14" s="176"/>
      <c r="EPB14" s="176"/>
      <c r="EPC14" s="176"/>
      <c r="EPD14" s="176"/>
      <c r="EPE14" s="176"/>
      <c r="EPF14" s="176"/>
      <c r="EPG14" s="176"/>
      <c r="EPH14" s="176"/>
      <c r="EPI14" s="176"/>
      <c r="EPJ14" s="176"/>
      <c r="EPK14" s="176"/>
      <c r="EPL14" s="176"/>
      <c r="EPM14" s="176"/>
      <c r="EPN14" s="176"/>
      <c r="EPO14" s="176"/>
      <c r="EPP14" s="176"/>
      <c r="EPQ14" s="176"/>
      <c r="EPR14" s="176"/>
      <c r="EPS14" s="176"/>
      <c r="EPT14" s="176"/>
      <c r="EPU14" s="176"/>
      <c r="EPV14" s="176"/>
      <c r="EPW14" s="176"/>
      <c r="EPX14" s="176"/>
      <c r="EPY14" s="176"/>
      <c r="EPZ14" s="176"/>
      <c r="EQA14" s="176"/>
      <c r="EQB14" s="176"/>
      <c r="EQC14" s="176"/>
      <c r="EQD14" s="176"/>
      <c r="EQE14" s="176"/>
      <c r="EQF14" s="176"/>
      <c r="EQG14" s="176"/>
      <c r="EQH14" s="176"/>
      <c r="EQI14" s="176"/>
      <c r="EQJ14" s="176"/>
      <c r="EQK14" s="176"/>
      <c r="EQL14" s="176"/>
      <c r="EQM14" s="176"/>
      <c r="EQN14" s="176"/>
      <c r="EQO14" s="176"/>
      <c r="EQP14" s="176"/>
      <c r="EQQ14" s="176"/>
      <c r="EQR14" s="176"/>
      <c r="EQS14" s="176"/>
      <c r="EQT14" s="176"/>
      <c r="EQU14" s="176"/>
      <c r="EQV14" s="176"/>
      <c r="EQW14" s="176"/>
      <c r="EQX14" s="176"/>
      <c r="EQY14" s="176"/>
      <c r="EQZ14" s="176"/>
      <c r="ERA14" s="176"/>
      <c r="ERB14" s="176"/>
      <c r="ERC14" s="176"/>
      <c r="ERD14" s="176"/>
      <c r="ERE14" s="176"/>
      <c r="ERF14" s="176"/>
      <c r="ERG14" s="176"/>
      <c r="ERH14" s="176"/>
      <c r="ERI14" s="176"/>
      <c r="ERJ14" s="176"/>
      <c r="ERK14" s="176"/>
      <c r="ERL14" s="176"/>
      <c r="ERM14" s="176"/>
      <c r="ERN14" s="176"/>
      <c r="ERO14" s="176"/>
      <c r="ERP14" s="176"/>
      <c r="ERQ14" s="176"/>
      <c r="ERR14" s="176"/>
      <c r="ERS14" s="176"/>
      <c r="ERT14" s="176"/>
      <c r="ERU14" s="176"/>
      <c r="ERV14" s="176"/>
      <c r="ERW14" s="176"/>
      <c r="ERX14" s="176"/>
      <c r="ERY14" s="176"/>
      <c r="ERZ14" s="176"/>
      <c r="ESA14" s="176"/>
      <c r="ESB14" s="176"/>
      <c r="ESC14" s="176"/>
      <c r="ESD14" s="176"/>
      <c r="ESE14" s="176"/>
      <c r="ESF14" s="176"/>
      <c r="ESG14" s="176"/>
      <c r="ESH14" s="176"/>
      <c r="ESI14" s="176"/>
      <c r="ESJ14" s="176"/>
      <c r="ESK14" s="176"/>
      <c r="ESL14" s="176"/>
      <c r="ESM14" s="176"/>
      <c r="ESN14" s="176"/>
      <c r="ESO14" s="176"/>
      <c r="ESP14" s="176"/>
      <c r="ESQ14" s="176"/>
      <c r="ESR14" s="176"/>
      <c r="ESS14" s="176"/>
      <c r="EST14" s="176"/>
      <c r="ESU14" s="176"/>
      <c r="ESV14" s="176"/>
      <c r="ESW14" s="176"/>
      <c r="ESX14" s="176"/>
      <c r="ESY14" s="176"/>
      <c r="ESZ14" s="176"/>
      <c r="ETA14" s="176"/>
      <c r="ETB14" s="176"/>
      <c r="ETC14" s="176"/>
      <c r="ETD14" s="176"/>
      <c r="ETE14" s="176"/>
      <c r="ETF14" s="176"/>
      <c r="ETG14" s="176"/>
      <c r="ETH14" s="176"/>
      <c r="ETI14" s="176"/>
      <c r="ETJ14" s="176"/>
      <c r="ETK14" s="176"/>
      <c r="ETL14" s="176"/>
      <c r="ETM14" s="176"/>
      <c r="ETN14" s="176"/>
      <c r="ETO14" s="176"/>
      <c r="ETP14" s="176"/>
      <c r="ETQ14" s="176"/>
      <c r="ETR14" s="176"/>
      <c r="ETS14" s="176"/>
      <c r="ETT14" s="176"/>
      <c r="ETU14" s="176"/>
      <c r="ETV14" s="176"/>
      <c r="ETW14" s="176"/>
      <c r="ETX14" s="176"/>
      <c r="ETY14" s="176"/>
      <c r="ETZ14" s="176"/>
      <c r="EUA14" s="176"/>
      <c r="EUB14" s="176"/>
      <c r="EUC14" s="176"/>
      <c r="EUD14" s="176"/>
      <c r="EUE14" s="176"/>
      <c r="EUF14" s="176"/>
      <c r="EUG14" s="176"/>
      <c r="EUH14" s="176"/>
      <c r="EUI14" s="176"/>
      <c r="EUJ14" s="176"/>
      <c r="EUK14" s="176"/>
      <c r="EUL14" s="176"/>
      <c r="EUM14" s="176"/>
      <c r="EUN14" s="176"/>
      <c r="EUO14" s="176"/>
      <c r="EUP14" s="176"/>
      <c r="EUQ14" s="176"/>
      <c r="EUR14" s="176"/>
      <c r="EUS14" s="176"/>
      <c r="EUT14" s="176"/>
      <c r="EUU14" s="176"/>
      <c r="EUV14" s="176"/>
      <c r="EUW14" s="176"/>
      <c r="EUX14" s="176"/>
      <c r="EUY14" s="176"/>
      <c r="EUZ14" s="176"/>
      <c r="EVA14" s="176"/>
      <c r="EVB14" s="176"/>
      <c r="EVC14" s="176"/>
      <c r="EVD14" s="176"/>
      <c r="EVE14" s="176"/>
      <c r="EVF14" s="176"/>
      <c r="EVG14" s="176"/>
      <c r="EVH14" s="176"/>
      <c r="EVI14" s="176"/>
      <c r="EVJ14" s="176"/>
      <c r="EVK14" s="176"/>
      <c r="EVL14" s="176"/>
      <c r="EVM14" s="176"/>
      <c r="EVN14" s="176"/>
      <c r="EVO14" s="176"/>
      <c r="EVP14" s="176"/>
      <c r="EVQ14" s="176"/>
      <c r="EVR14" s="176"/>
      <c r="EVS14" s="176"/>
      <c r="EVT14" s="176"/>
      <c r="EVU14" s="176"/>
      <c r="EVV14" s="176"/>
      <c r="EVW14" s="176"/>
      <c r="EVX14" s="176"/>
      <c r="EVY14" s="176"/>
      <c r="EVZ14" s="176"/>
      <c r="EWA14" s="176"/>
      <c r="EWB14" s="176"/>
      <c r="EWC14" s="176"/>
      <c r="EWD14" s="176"/>
      <c r="EWE14" s="176"/>
      <c r="EWF14" s="176"/>
      <c r="EWG14" s="176"/>
      <c r="EWH14" s="176"/>
      <c r="EWI14" s="176"/>
      <c r="EWJ14" s="176"/>
      <c r="EWK14" s="176"/>
      <c r="EWL14" s="176"/>
      <c r="EWM14" s="176"/>
      <c r="EWN14" s="176"/>
      <c r="EWO14" s="176"/>
      <c r="EWP14" s="176"/>
      <c r="EWQ14" s="176"/>
      <c r="EWR14" s="176"/>
      <c r="EWS14" s="176"/>
      <c r="EWT14" s="176"/>
      <c r="EWU14" s="176"/>
      <c r="EWV14" s="176"/>
      <c r="EWW14" s="176"/>
      <c r="EWX14" s="176"/>
      <c r="EWY14" s="176"/>
      <c r="EWZ14" s="176"/>
      <c r="EXA14" s="176"/>
      <c r="EXB14" s="176"/>
      <c r="EXC14" s="176"/>
      <c r="EXD14" s="176"/>
      <c r="EXE14" s="176"/>
      <c r="EXF14" s="176"/>
      <c r="EXG14" s="176"/>
      <c r="EXH14" s="176"/>
      <c r="EXI14" s="176"/>
      <c r="EXJ14" s="176"/>
      <c r="EXK14" s="176"/>
      <c r="EXL14" s="176"/>
      <c r="EXM14" s="176"/>
      <c r="EXN14" s="176"/>
      <c r="EXO14" s="176"/>
      <c r="EXP14" s="176"/>
      <c r="EXQ14" s="176"/>
      <c r="EXR14" s="176"/>
      <c r="EXS14" s="176"/>
      <c r="EXT14" s="176"/>
      <c r="EXU14" s="176"/>
      <c r="EXV14" s="176"/>
      <c r="EXW14" s="176"/>
      <c r="EXX14" s="176"/>
      <c r="EXY14" s="176"/>
      <c r="EXZ14" s="176"/>
      <c r="EYA14" s="176"/>
      <c r="EYB14" s="176"/>
      <c r="EYC14" s="176"/>
      <c r="EYD14" s="176"/>
      <c r="EYE14" s="176"/>
      <c r="EYF14" s="176"/>
      <c r="EYG14" s="176"/>
      <c r="EYH14" s="176"/>
      <c r="EYI14" s="176"/>
      <c r="EYJ14" s="176"/>
      <c r="EYK14" s="176"/>
      <c r="EYL14" s="176"/>
      <c r="EYM14" s="176"/>
      <c r="EYN14" s="176"/>
      <c r="EYO14" s="176"/>
      <c r="EYP14" s="176"/>
      <c r="EYQ14" s="176"/>
      <c r="EYR14" s="176"/>
      <c r="EYS14" s="176"/>
      <c r="EYT14" s="176"/>
      <c r="EYU14" s="176"/>
      <c r="EYV14" s="176"/>
      <c r="EYW14" s="176"/>
      <c r="EYX14" s="176"/>
      <c r="EYY14" s="176"/>
      <c r="EYZ14" s="176"/>
      <c r="EZA14" s="176"/>
      <c r="EZB14" s="176"/>
      <c r="EZC14" s="176"/>
      <c r="EZD14" s="176"/>
      <c r="EZE14" s="176"/>
      <c r="EZF14" s="176"/>
      <c r="EZG14" s="176"/>
      <c r="EZH14" s="176"/>
      <c r="EZI14" s="176"/>
      <c r="EZJ14" s="176"/>
      <c r="EZK14" s="176"/>
      <c r="EZL14" s="176"/>
      <c r="EZM14" s="176"/>
      <c r="EZN14" s="176"/>
      <c r="EZO14" s="176"/>
      <c r="EZP14" s="176"/>
      <c r="EZQ14" s="176"/>
      <c r="EZR14" s="176"/>
      <c r="EZS14" s="176"/>
      <c r="EZT14" s="176"/>
      <c r="EZU14" s="176"/>
      <c r="EZV14" s="176"/>
      <c r="EZW14" s="176"/>
      <c r="EZX14" s="176"/>
      <c r="EZY14" s="176"/>
      <c r="EZZ14" s="176"/>
      <c r="FAA14" s="176"/>
      <c r="FAB14" s="176"/>
      <c r="FAC14" s="176"/>
      <c r="FAD14" s="176"/>
      <c r="FAE14" s="176"/>
      <c r="FAF14" s="176"/>
      <c r="FAG14" s="176"/>
      <c r="FAH14" s="176"/>
      <c r="FAI14" s="176"/>
      <c r="FAJ14" s="176"/>
      <c r="FAK14" s="176"/>
      <c r="FAL14" s="176"/>
      <c r="FAM14" s="176"/>
      <c r="FAN14" s="176"/>
      <c r="FAO14" s="176"/>
      <c r="FAP14" s="176"/>
      <c r="FAQ14" s="176"/>
      <c r="FAR14" s="176"/>
      <c r="FAS14" s="176"/>
      <c r="FAT14" s="176"/>
      <c r="FAU14" s="176"/>
      <c r="FAV14" s="176"/>
      <c r="FAW14" s="176"/>
      <c r="FAX14" s="176"/>
      <c r="FAY14" s="176"/>
      <c r="FAZ14" s="176"/>
      <c r="FBA14" s="176"/>
      <c r="FBB14" s="176"/>
      <c r="FBC14" s="176"/>
      <c r="FBD14" s="176"/>
      <c r="FBE14" s="176"/>
      <c r="FBF14" s="176"/>
      <c r="FBG14" s="176"/>
      <c r="FBH14" s="176"/>
      <c r="FBI14" s="176"/>
      <c r="FBJ14" s="176"/>
      <c r="FBK14" s="176"/>
      <c r="FBL14" s="176"/>
      <c r="FBM14" s="176"/>
      <c r="FBN14" s="176"/>
      <c r="FBO14" s="176"/>
      <c r="FBP14" s="176"/>
      <c r="FBQ14" s="176"/>
      <c r="FBR14" s="176"/>
      <c r="FBS14" s="176"/>
      <c r="FBT14" s="176"/>
      <c r="FBU14" s="176"/>
      <c r="FBV14" s="176"/>
      <c r="FBW14" s="176"/>
      <c r="FBX14" s="176"/>
      <c r="FBY14" s="176"/>
      <c r="FBZ14" s="176"/>
      <c r="FCA14" s="176"/>
      <c r="FCB14" s="176"/>
      <c r="FCC14" s="176"/>
      <c r="FCD14" s="176"/>
      <c r="FCE14" s="176"/>
      <c r="FCF14" s="176"/>
      <c r="FCG14" s="176"/>
      <c r="FCH14" s="176"/>
      <c r="FCI14" s="176"/>
      <c r="FCJ14" s="176"/>
      <c r="FCK14" s="176"/>
      <c r="FCL14" s="176"/>
      <c r="FCM14" s="176"/>
      <c r="FCN14" s="176"/>
      <c r="FCO14" s="176"/>
      <c r="FCP14" s="176"/>
      <c r="FCQ14" s="176"/>
      <c r="FCR14" s="176"/>
      <c r="FCS14" s="176"/>
      <c r="FCT14" s="176"/>
      <c r="FCU14" s="176"/>
      <c r="FCV14" s="176"/>
      <c r="FCW14" s="176"/>
      <c r="FCX14" s="176"/>
      <c r="FCY14" s="176"/>
      <c r="FCZ14" s="176"/>
      <c r="FDA14" s="176"/>
      <c r="FDB14" s="176"/>
      <c r="FDC14" s="176"/>
      <c r="FDD14" s="176"/>
      <c r="FDE14" s="176"/>
      <c r="FDF14" s="176"/>
      <c r="FDG14" s="176"/>
      <c r="FDH14" s="176"/>
      <c r="FDI14" s="176"/>
      <c r="FDJ14" s="176"/>
      <c r="FDK14" s="176"/>
      <c r="FDL14" s="176"/>
      <c r="FDM14" s="176"/>
      <c r="FDN14" s="176"/>
      <c r="FDO14" s="176"/>
      <c r="FDP14" s="176"/>
      <c r="FDQ14" s="176"/>
      <c r="FDR14" s="176"/>
      <c r="FDS14" s="176"/>
      <c r="FDT14" s="176"/>
      <c r="FDU14" s="176"/>
      <c r="FDV14" s="176"/>
      <c r="FDW14" s="176"/>
      <c r="FDX14" s="176"/>
      <c r="FDY14" s="176"/>
      <c r="FDZ14" s="176"/>
      <c r="FEA14" s="176"/>
      <c r="FEB14" s="176"/>
      <c r="FEC14" s="176"/>
      <c r="FED14" s="176"/>
      <c r="FEE14" s="176"/>
      <c r="FEF14" s="176"/>
      <c r="FEG14" s="176"/>
      <c r="FEH14" s="176"/>
      <c r="FEI14" s="176"/>
      <c r="FEJ14" s="176"/>
      <c r="FEK14" s="176"/>
      <c r="FEL14" s="176"/>
      <c r="FEM14" s="176"/>
      <c r="FEN14" s="176"/>
      <c r="FEO14" s="176"/>
      <c r="FEP14" s="176"/>
      <c r="FEQ14" s="176"/>
      <c r="FER14" s="176"/>
      <c r="FES14" s="176"/>
      <c r="FET14" s="176"/>
      <c r="FEU14" s="176"/>
      <c r="FEV14" s="176"/>
      <c r="FEW14" s="176"/>
      <c r="FEX14" s="176"/>
      <c r="FEY14" s="176"/>
      <c r="FEZ14" s="176"/>
      <c r="FFA14" s="176"/>
      <c r="FFB14" s="176"/>
      <c r="FFC14" s="176"/>
      <c r="FFD14" s="176"/>
      <c r="FFE14" s="176"/>
      <c r="FFF14" s="176"/>
      <c r="FFG14" s="176"/>
      <c r="FFH14" s="176"/>
      <c r="FFI14" s="176"/>
      <c r="FFJ14" s="176"/>
      <c r="FFK14" s="176"/>
      <c r="FFL14" s="176"/>
      <c r="FFM14" s="176"/>
      <c r="FFN14" s="176"/>
      <c r="FFO14" s="176"/>
      <c r="FFP14" s="176"/>
      <c r="FFQ14" s="176"/>
      <c r="FFR14" s="176"/>
      <c r="FFS14" s="176"/>
      <c r="FFT14" s="176"/>
      <c r="FFU14" s="176"/>
      <c r="FFV14" s="176"/>
      <c r="FFW14" s="176"/>
      <c r="FFX14" s="176"/>
      <c r="FFY14" s="176"/>
      <c r="FFZ14" s="176"/>
      <c r="FGA14" s="176"/>
      <c r="FGB14" s="176"/>
      <c r="FGC14" s="176"/>
      <c r="FGD14" s="176"/>
      <c r="FGE14" s="176"/>
      <c r="FGF14" s="176"/>
      <c r="FGG14" s="176"/>
      <c r="FGH14" s="176"/>
      <c r="FGI14" s="176"/>
      <c r="FGJ14" s="176"/>
      <c r="FGK14" s="176"/>
      <c r="FGL14" s="176"/>
      <c r="FGM14" s="176"/>
      <c r="FGN14" s="176"/>
      <c r="FGO14" s="176"/>
      <c r="FGP14" s="176"/>
      <c r="FGQ14" s="176"/>
      <c r="FGR14" s="176"/>
      <c r="FGS14" s="176"/>
      <c r="FGT14" s="176"/>
      <c r="FGU14" s="176"/>
      <c r="FGV14" s="176"/>
      <c r="FGW14" s="176"/>
      <c r="FGX14" s="176"/>
      <c r="FGY14" s="176"/>
      <c r="FGZ14" s="176"/>
      <c r="FHA14" s="176"/>
      <c r="FHB14" s="176"/>
      <c r="FHC14" s="176"/>
      <c r="FHD14" s="176"/>
      <c r="FHE14" s="176"/>
      <c r="FHF14" s="176"/>
      <c r="FHG14" s="176"/>
      <c r="FHH14" s="176"/>
      <c r="FHI14" s="176"/>
      <c r="FHJ14" s="176"/>
      <c r="FHK14" s="176"/>
      <c r="FHL14" s="176"/>
      <c r="FHM14" s="176"/>
      <c r="FHN14" s="176"/>
      <c r="FHO14" s="176"/>
      <c r="FHP14" s="176"/>
      <c r="FHQ14" s="176"/>
      <c r="FHR14" s="176"/>
      <c r="FHS14" s="176"/>
      <c r="FHT14" s="176"/>
      <c r="FHU14" s="176"/>
      <c r="FHV14" s="176"/>
      <c r="FHW14" s="176"/>
      <c r="FHX14" s="176"/>
      <c r="FHY14" s="176"/>
      <c r="FHZ14" s="176"/>
      <c r="FIA14" s="176"/>
      <c r="FIB14" s="176"/>
      <c r="FIC14" s="176"/>
      <c r="FID14" s="176"/>
      <c r="FIE14" s="176"/>
      <c r="FIF14" s="176"/>
      <c r="FIG14" s="176"/>
      <c r="FIH14" s="176"/>
      <c r="FII14" s="176"/>
      <c r="FIJ14" s="176"/>
      <c r="FIK14" s="176"/>
      <c r="FIL14" s="176"/>
      <c r="FIM14" s="176"/>
      <c r="FIN14" s="176"/>
      <c r="FIO14" s="176"/>
      <c r="FIP14" s="176"/>
      <c r="FIQ14" s="176"/>
      <c r="FIR14" s="176"/>
      <c r="FIS14" s="176"/>
      <c r="FIT14" s="176"/>
      <c r="FIU14" s="176"/>
      <c r="FIV14" s="176"/>
      <c r="FIW14" s="176"/>
      <c r="FIX14" s="176"/>
      <c r="FIY14" s="176"/>
      <c r="FIZ14" s="176"/>
      <c r="FJA14" s="176"/>
      <c r="FJB14" s="176"/>
      <c r="FJC14" s="176"/>
      <c r="FJD14" s="176"/>
      <c r="FJE14" s="176"/>
      <c r="FJF14" s="176"/>
      <c r="FJG14" s="176"/>
      <c r="FJH14" s="176"/>
      <c r="FJI14" s="176"/>
      <c r="FJJ14" s="176"/>
      <c r="FJK14" s="176"/>
      <c r="FJL14" s="176"/>
      <c r="FJM14" s="176"/>
      <c r="FJN14" s="176"/>
      <c r="FJO14" s="176"/>
      <c r="FJP14" s="176"/>
      <c r="FJQ14" s="176"/>
      <c r="FJR14" s="176"/>
      <c r="FJS14" s="176"/>
      <c r="FJT14" s="176"/>
      <c r="FJU14" s="176"/>
      <c r="FJV14" s="176"/>
      <c r="FJW14" s="176"/>
      <c r="FJX14" s="176"/>
      <c r="FJY14" s="176"/>
      <c r="FJZ14" s="176"/>
      <c r="FKA14" s="176"/>
      <c r="FKB14" s="176"/>
      <c r="FKC14" s="176"/>
      <c r="FKD14" s="176"/>
      <c r="FKE14" s="176"/>
      <c r="FKF14" s="176"/>
      <c r="FKG14" s="176"/>
      <c r="FKH14" s="176"/>
      <c r="FKI14" s="176"/>
      <c r="FKJ14" s="176"/>
      <c r="FKK14" s="176"/>
      <c r="FKL14" s="176"/>
      <c r="FKM14" s="176"/>
      <c r="FKN14" s="176"/>
      <c r="FKO14" s="176"/>
      <c r="FKP14" s="176"/>
      <c r="FKQ14" s="176"/>
      <c r="FKR14" s="176"/>
      <c r="FKS14" s="176"/>
      <c r="FKT14" s="176"/>
      <c r="FKU14" s="176"/>
      <c r="FKV14" s="176"/>
      <c r="FKW14" s="176"/>
      <c r="FKX14" s="176"/>
      <c r="FKY14" s="176"/>
      <c r="FKZ14" s="176"/>
      <c r="FLA14" s="176"/>
      <c r="FLB14" s="176"/>
      <c r="FLC14" s="176"/>
      <c r="FLD14" s="176"/>
      <c r="FLE14" s="176"/>
      <c r="FLF14" s="176"/>
      <c r="FLG14" s="176"/>
      <c r="FLH14" s="176"/>
      <c r="FLI14" s="176"/>
      <c r="FLJ14" s="176"/>
      <c r="FLK14" s="176"/>
      <c r="FLL14" s="176"/>
      <c r="FLM14" s="176"/>
      <c r="FLN14" s="176"/>
      <c r="FLO14" s="176"/>
      <c r="FLP14" s="176"/>
      <c r="FLQ14" s="176"/>
      <c r="FLR14" s="176"/>
      <c r="FLS14" s="176"/>
      <c r="FLT14" s="176"/>
      <c r="FLU14" s="176"/>
      <c r="FLV14" s="176"/>
      <c r="FLW14" s="176"/>
      <c r="FLX14" s="176"/>
      <c r="FLY14" s="176"/>
      <c r="FLZ14" s="176"/>
      <c r="FMA14" s="176"/>
      <c r="FMB14" s="176"/>
      <c r="FMC14" s="176"/>
      <c r="FMD14" s="176"/>
      <c r="FME14" s="176"/>
      <c r="FMF14" s="176"/>
      <c r="FMG14" s="176"/>
      <c r="FMH14" s="176"/>
      <c r="FMI14" s="176"/>
      <c r="FMJ14" s="176"/>
      <c r="FMK14" s="176"/>
      <c r="FML14" s="176"/>
      <c r="FMM14" s="176"/>
      <c r="FMN14" s="176"/>
      <c r="FMO14" s="176"/>
      <c r="FMP14" s="176"/>
      <c r="FMQ14" s="176"/>
      <c r="FMR14" s="176"/>
      <c r="FMS14" s="176"/>
      <c r="FMT14" s="176"/>
      <c r="FMU14" s="176"/>
      <c r="FMV14" s="176"/>
      <c r="FMW14" s="176"/>
      <c r="FMX14" s="176"/>
      <c r="FMY14" s="176"/>
      <c r="FMZ14" s="176"/>
      <c r="FNA14" s="176"/>
      <c r="FNB14" s="176"/>
      <c r="FNC14" s="176"/>
      <c r="FND14" s="176"/>
      <c r="FNE14" s="176"/>
      <c r="FNF14" s="176"/>
      <c r="FNG14" s="176"/>
      <c r="FNH14" s="176"/>
      <c r="FNI14" s="176"/>
      <c r="FNJ14" s="176"/>
      <c r="FNK14" s="176"/>
      <c r="FNL14" s="176"/>
      <c r="FNM14" s="176"/>
      <c r="FNN14" s="176"/>
      <c r="FNO14" s="176"/>
      <c r="FNP14" s="176"/>
      <c r="FNQ14" s="176"/>
      <c r="FNR14" s="176"/>
      <c r="FNS14" s="176"/>
      <c r="FNT14" s="176"/>
      <c r="FNU14" s="176"/>
      <c r="FNV14" s="176"/>
      <c r="FNW14" s="176"/>
      <c r="FNX14" s="176"/>
      <c r="FNY14" s="176"/>
      <c r="FNZ14" s="176"/>
      <c r="FOA14" s="176"/>
      <c r="FOB14" s="176"/>
      <c r="FOC14" s="176"/>
      <c r="FOD14" s="176"/>
      <c r="FOE14" s="176"/>
      <c r="FOF14" s="176"/>
      <c r="FOG14" s="176"/>
      <c r="FOH14" s="176"/>
      <c r="FOI14" s="176"/>
      <c r="FOJ14" s="176"/>
      <c r="FOK14" s="176"/>
      <c r="FOL14" s="176"/>
      <c r="FOM14" s="176"/>
      <c r="FON14" s="176"/>
      <c r="FOO14" s="176"/>
      <c r="FOP14" s="176"/>
      <c r="FOQ14" s="176"/>
      <c r="FOR14" s="176"/>
      <c r="FOS14" s="176"/>
      <c r="FOT14" s="176"/>
      <c r="FOU14" s="176"/>
      <c r="FOV14" s="176"/>
      <c r="FOW14" s="176"/>
      <c r="FOX14" s="176"/>
      <c r="FOY14" s="176"/>
      <c r="FOZ14" s="176"/>
      <c r="FPA14" s="176"/>
      <c r="FPB14" s="176"/>
      <c r="FPC14" s="176"/>
      <c r="FPD14" s="176"/>
      <c r="FPE14" s="176"/>
      <c r="FPF14" s="176"/>
      <c r="FPG14" s="176"/>
      <c r="FPH14" s="176"/>
      <c r="FPI14" s="176"/>
      <c r="FPJ14" s="176"/>
      <c r="FPK14" s="176"/>
      <c r="FPL14" s="176"/>
      <c r="FPM14" s="176"/>
      <c r="FPN14" s="176"/>
      <c r="FPO14" s="176"/>
      <c r="FPP14" s="176"/>
      <c r="FPQ14" s="176"/>
      <c r="FPR14" s="176"/>
      <c r="FPS14" s="176"/>
      <c r="FPT14" s="176"/>
      <c r="FPU14" s="176"/>
      <c r="FPV14" s="176"/>
      <c r="FPW14" s="176"/>
      <c r="FPX14" s="176"/>
      <c r="FPY14" s="176"/>
      <c r="FPZ14" s="176"/>
      <c r="FQA14" s="176"/>
      <c r="FQB14" s="176"/>
      <c r="FQC14" s="176"/>
      <c r="FQD14" s="176"/>
      <c r="FQE14" s="176"/>
      <c r="FQF14" s="176"/>
      <c r="FQG14" s="176"/>
      <c r="FQH14" s="176"/>
      <c r="FQI14" s="176"/>
      <c r="FQJ14" s="176"/>
      <c r="FQK14" s="176"/>
      <c r="FQL14" s="176"/>
      <c r="FQM14" s="176"/>
      <c r="FQN14" s="176"/>
      <c r="FQO14" s="176"/>
      <c r="FQP14" s="176"/>
      <c r="FQQ14" s="176"/>
      <c r="FQR14" s="176"/>
      <c r="FQS14" s="176"/>
      <c r="FQT14" s="176"/>
      <c r="FQU14" s="176"/>
      <c r="FQV14" s="176"/>
      <c r="FQW14" s="176"/>
      <c r="FQX14" s="176"/>
      <c r="FQY14" s="176"/>
      <c r="FQZ14" s="176"/>
      <c r="FRA14" s="176"/>
      <c r="FRB14" s="176"/>
      <c r="FRC14" s="176"/>
      <c r="FRD14" s="176"/>
      <c r="FRE14" s="176"/>
      <c r="FRF14" s="176"/>
      <c r="FRG14" s="176"/>
      <c r="FRH14" s="176"/>
      <c r="FRI14" s="176"/>
      <c r="FRJ14" s="176"/>
      <c r="FRK14" s="176"/>
      <c r="FRL14" s="176"/>
      <c r="FRM14" s="176"/>
      <c r="FRN14" s="176"/>
      <c r="FRO14" s="176"/>
      <c r="FRP14" s="176"/>
      <c r="FRQ14" s="176"/>
      <c r="FRR14" s="176"/>
      <c r="FRS14" s="176"/>
      <c r="FRT14" s="176"/>
      <c r="FRU14" s="176"/>
      <c r="FRV14" s="176"/>
      <c r="FRW14" s="176"/>
      <c r="FRX14" s="176"/>
      <c r="FRY14" s="176"/>
      <c r="FRZ14" s="176"/>
      <c r="FSA14" s="176"/>
      <c r="FSB14" s="176"/>
      <c r="FSC14" s="176"/>
      <c r="FSD14" s="176"/>
      <c r="FSE14" s="176"/>
      <c r="FSF14" s="176"/>
      <c r="FSG14" s="176"/>
      <c r="FSH14" s="176"/>
      <c r="FSI14" s="176"/>
      <c r="FSJ14" s="176"/>
      <c r="FSK14" s="176"/>
      <c r="FSL14" s="176"/>
      <c r="FSM14" s="176"/>
      <c r="FSN14" s="176"/>
      <c r="FSO14" s="176"/>
      <c r="FSP14" s="176"/>
      <c r="FSQ14" s="176"/>
      <c r="FSR14" s="176"/>
      <c r="FSS14" s="176"/>
      <c r="FST14" s="176"/>
      <c r="FSU14" s="176"/>
      <c r="FSV14" s="176"/>
      <c r="FSW14" s="176"/>
      <c r="FSX14" s="176"/>
      <c r="FSY14" s="176"/>
      <c r="FSZ14" s="176"/>
      <c r="FTA14" s="176"/>
      <c r="FTB14" s="176"/>
      <c r="FTC14" s="176"/>
      <c r="FTD14" s="176"/>
      <c r="FTE14" s="176"/>
      <c r="FTF14" s="176"/>
      <c r="FTG14" s="176"/>
      <c r="FTH14" s="176"/>
      <c r="FTI14" s="176"/>
      <c r="FTJ14" s="176"/>
      <c r="FTK14" s="176"/>
      <c r="FTL14" s="176"/>
      <c r="FTM14" s="176"/>
      <c r="FTN14" s="176"/>
      <c r="FTO14" s="176"/>
      <c r="FTP14" s="176"/>
      <c r="FTQ14" s="176"/>
      <c r="FTR14" s="176"/>
      <c r="FTS14" s="176"/>
      <c r="FTT14" s="176"/>
      <c r="FTU14" s="176"/>
      <c r="FTV14" s="176"/>
      <c r="FTW14" s="176"/>
      <c r="FTX14" s="176"/>
      <c r="FTY14" s="176"/>
      <c r="FTZ14" s="176"/>
      <c r="FUA14" s="176"/>
      <c r="FUB14" s="176"/>
      <c r="FUC14" s="176"/>
      <c r="FUD14" s="176"/>
      <c r="FUE14" s="176"/>
      <c r="FUF14" s="176"/>
      <c r="FUG14" s="176"/>
      <c r="FUH14" s="176"/>
      <c r="FUI14" s="176"/>
      <c r="FUJ14" s="176"/>
      <c r="FUK14" s="176"/>
      <c r="FUL14" s="176"/>
      <c r="FUM14" s="176"/>
      <c r="FUN14" s="176"/>
      <c r="FUO14" s="176"/>
      <c r="FUP14" s="176"/>
      <c r="FUQ14" s="176"/>
      <c r="FUR14" s="176"/>
      <c r="FUS14" s="176"/>
      <c r="FUT14" s="176"/>
      <c r="FUU14" s="176"/>
      <c r="FUV14" s="176"/>
      <c r="FUW14" s="176"/>
      <c r="FUX14" s="176"/>
      <c r="FUY14" s="176"/>
      <c r="FUZ14" s="176"/>
      <c r="FVA14" s="176"/>
      <c r="FVB14" s="176"/>
      <c r="FVC14" s="176"/>
      <c r="FVD14" s="176"/>
      <c r="FVE14" s="176"/>
      <c r="FVF14" s="176"/>
      <c r="FVG14" s="176"/>
      <c r="FVH14" s="176"/>
      <c r="FVI14" s="176"/>
      <c r="FVJ14" s="176"/>
      <c r="FVK14" s="176"/>
      <c r="FVL14" s="176"/>
      <c r="FVM14" s="176"/>
      <c r="FVN14" s="176"/>
      <c r="FVO14" s="176"/>
      <c r="FVP14" s="176"/>
      <c r="FVQ14" s="176"/>
      <c r="FVR14" s="176"/>
      <c r="FVS14" s="176"/>
      <c r="FVT14" s="176"/>
      <c r="FVU14" s="176"/>
      <c r="FVV14" s="176"/>
      <c r="FVW14" s="176"/>
      <c r="FVX14" s="176"/>
      <c r="FVY14" s="176"/>
      <c r="FVZ14" s="176"/>
      <c r="FWA14" s="176"/>
      <c r="FWB14" s="176"/>
      <c r="FWC14" s="176"/>
      <c r="FWD14" s="176"/>
      <c r="FWE14" s="176"/>
      <c r="FWF14" s="176"/>
      <c r="FWG14" s="176"/>
      <c r="FWH14" s="176"/>
      <c r="FWI14" s="176"/>
      <c r="FWJ14" s="176"/>
      <c r="FWK14" s="176"/>
      <c r="FWL14" s="176"/>
      <c r="FWM14" s="176"/>
      <c r="FWN14" s="176"/>
      <c r="FWO14" s="176"/>
      <c r="FWP14" s="176"/>
      <c r="FWQ14" s="176"/>
      <c r="FWR14" s="176"/>
      <c r="FWS14" s="176"/>
      <c r="FWT14" s="176"/>
      <c r="FWU14" s="176"/>
      <c r="FWV14" s="176"/>
      <c r="FWW14" s="176"/>
      <c r="FWX14" s="176"/>
      <c r="FWY14" s="176"/>
      <c r="FWZ14" s="176"/>
      <c r="FXA14" s="176"/>
      <c r="FXB14" s="176"/>
      <c r="FXC14" s="176"/>
      <c r="FXD14" s="176"/>
      <c r="FXE14" s="176"/>
      <c r="FXF14" s="176"/>
      <c r="FXG14" s="176"/>
      <c r="FXH14" s="176"/>
      <c r="FXI14" s="176"/>
      <c r="FXJ14" s="176"/>
      <c r="FXK14" s="176"/>
      <c r="FXL14" s="176"/>
      <c r="FXM14" s="176"/>
      <c r="FXN14" s="176"/>
      <c r="FXO14" s="176"/>
      <c r="FXP14" s="176"/>
      <c r="FXQ14" s="176"/>
      <c r="FXR14" s="176"/>
      <c r="FXS14" s="176"/>
      <c r="FXT14" s="176"/>
      <c r="FXU14" s="176"/>
      <c r="FXV14" s="176"/>
      <c r="FXW14" s="176"/>
      <c r="FXX14" s="176"/>
      <c r="FXY14" s="176"/>
      <c r="FXZ14" s="176"/>
      <c r="FYA14" s="176"/>
      <c r="FYB14" s="176"/>
      <c r="FYC14" s="176"/>
      <c r="FYD14" s="176"/>
      <c r="FYE14" s="176"/>
      <c r="FYF14" s="176"/>
      <c r="FYG14" s="176"/>
      <c r="FYH14" s="176"/>
      <c r="FYI14" s="176"/>
      <c r="FYJ14" s="176"/>
      <c r="FYK14" s="176"/>
      <c r="FYL14" s="176"/>
      <c r="FYM14" s="176"/>
      <c r="FYN14" s="176"/>
      <c r="FYO14" s="176"/>
      <c r="FYP14" s="176"/>
      <c r="FYQ14" s="176"/>
      <c r="FYR14" s="176"/>
      <c r="FYS14" s="176"/>
      <c r="FYT14" s="176"/>
      <c r="FYU14" s="176"/>
      <c r="FYV14" s="176"/>
      <c r="FYW14" s="176"/>
      <c r="FYX14" s="176"/>
      <c r="FYY14" s="176"/>
      <c r="FYZ14" s="176"/>
      <c r="FZA14" s="176"/>
      <c r="FZB14" s="176"/>
      <c r="FZC14" s="176"/>
      <c r="FZD14" s="176"/>
      <c r="FZE14" s="176"/>
      <c r="FZF14" s="176"/>
      <c r="FZG14" s="176"/>
      <c r="FZH14" s="176"/>
      <c r="FZI14" s="176"/>
      <c r="FZJ14" s="176"/>
      <c r="FZK14" s="176"/>
      <c r="FZL14" s="176"/>
      <c r="FZM14" s="176"/>
      <c r="FZN14" s="176"/>
      <c r="FZO14" s="176"/>
      <c r="FZP14" s="176"/>
      <c r="FZQ14" s="176"/>
      <c r="FZR14" s="176"/>
      <c r="FZS14" s="176"/>
      <c r="FZT14" s="176"/>
      <c r="FZU14" s="176"/>
      <c r="FZV14" s="176"/>
      <c r="FZW14" s="176"/>
      <c r="FZX14" s="176"/>
      <c r="FZY14" s="176"/>
      <c r="FZZ14" s="176"/>
      <c r="GAA14" s="176"/>
      <c r="GAB14" s="176"/>
      <c r="GAC14" s="176"/>
      <c r="GAD14" s="176"/>
      <c r="GAE14" s="176"/>
      <c r="GAF14" s="176"/>
      <c r="GAG14" s="176"/>
      <c r="GAH14" s="176"/>
      <c r="GAI14" s="176"/>
      <c r="GAJ14" s="176"/>
      <c r="GAK14" s="176"/>
      <c r="GAL14" s="176"/>
      <c r="GAM14" s="176"/>
      <c r="GAN14" s="176"/>
      <c r="GAO14" s="176"/>
      <c r="GAP14" s="176"/>
      <c r="GAQ14" s="176"/>
      <c r="GAR14" s="176"/>
      <c r="GAS14" s="176"/>
      <c r="GAT14" s="176"/>
      <c r="GAU14" s="176"/>
      <c r="GAV14" s="176"/>
      <c r="GAW14" s="176"/>
      <c r="GAX14" s="176"/>
      <c r="GAY14" s="176"/>
      <c r="GAZ14" s="176"/>
      <c r="GBA14" s="176"/>
      <c r="GBB14" s="176"/>
      <c r="GBC14" s="176"/>
      <c r="GBD14" s="176"/>
      <c r="GBE14" s="176"/>
      <c r="GBF14" s="176"/>
      <c r="GBG14" s="176"/>
      <c r="GBH14" s="176"/>
      <c r="GBI14" s="176"/>
      <c r="GBJ14" s="176"/>
      <c r="GBK14" s="176"/>
      <c r="GBL14" s="176"/>
      <c r="GBM14" s="176"/>
      <c r="GBN14" s="176"/>
      <c r="GBO14" s="176"/>
      <c r="GBP14" s="176"/>
      <c r="GBQ14" s="176"/>
      <c r="GBR14" s="176"/>
      <c r="GBS14" s="176"/>
      <c r="GBT14" s="176"/>
      <c r="GBU14" s="176"/>
      <c r="GBV14" s="176"/>
      <c r="GBW14" s="176"/>
      <c r="GBX14" s="176"/>
      <c r="GBY14" s="176"/>
      <c r="GBZ14" s="176"/>
      <c r="GCA14" s="176"/>
      <c r="GCB14" s="176"/>
      <c r="GCC14" s="176"/>
      <c r="GCD14" s="176"/>
      <c r="GCE14" s="176"/>
      <c r="GCF14" s="176"/>
      <c r="GCG14" s="176"/>
      <c r="GCH14" s="176"/>
      <c r="GCI14" s="176"/>
      <c r="GCJ14" s="176"/>
      <c r="GCK14" s="176"/>
      <c r="GCL14" s="176"/>
      <c r="GCM14" s="176"/>
      <c r="GCN14" s="176"/>
      <c r="GCO14" s="176"/>
      <c r="GCP14" s="176"/>
      <c r="GCQ14" s="176"/>
      <c r="GCR14" s="176"/>
      <c r="GCS14" s="176"/>
      <c r="GCT14" s="176"/>
      <c r="GCU14" s="176"/>
      <c r="GCV14" s="176"/>
      <c r="GCW14" s="176"/>
      <c r="GCX14" s="176"/>
      <c r="GCY14" s="176"/>
      <c r="GCZ14" s="176"/>
      <c r="GDA14" s="176"/>
      <c r="GDB14" s="176"/>
      <c r="GDC14" s="176"/>
      <c r="GDD14" s="176"/>
      <c r="GDE14" s="176"/>
      <c r="GDF14" s="176"/>
      <c r="GDG14" s="176"/>
      <c r="GDH14" s="176"/>
      <c r="GDI14" s="176"/>
      <c r="GDJ14" s="176"/>
      <c r="GDK14" s="176"/>
      <c r="GDL14" s="176"/>
      <c r="GDM14" s="176"/>
      <c r="GDN14" s="176"/>
      <c r="GDO14" s="176"/>
      <c r="GDP14" s="176"/>
      <c r="GDQ14" s="176"/>
      <c r="GDR14" s="176"/>
      <c r="GDS14" s="176"/>
      <c r="GDT14" s="176"/>
      <c r="GDU14" s="176"/>
      <c r="GDV14" s="176"/>
      <c r="GDW14" s="176"/>
      <c r="GDX14" s="176"/>
      <c r="GDY14" s="176"/>
      <c r="GDZ14" s="176"/>
      <c r="GEA14" s="176"/>
      <c r="GEB14" s="176"/>
      <c r="GEC14" s="176"/>
      <c r="GED14" s="176"/>
      <c r="GEE14" s="176"/>
      <c r="GEF14" s="176"/>
      <c r="GEG14" s="176"/>
      <c r="GEH14" s="176"/>
      <c r="GEI14" s="176"/>
      <c r="GEJ14" s="176"/>
      <c r="GEK14" s="176"/>
      <c r="GEL14" s="176"/>
      <c r="GEM14" s="176"/>
      <c r="GEN14" s="176"/>
      <c r="GEO14" s="176"/>
      <c r="GEP14" s="176"/>
      <c r="GEQ14" s="176"/>
      <c r="GER14" s="176"/>
      <c r="GES14" s="176"/>
      <c r="GET14" s="176"/>
      <c r="GEU14" s="176"/>
      <c r="GEV14" s="176"/>
      <c r="GEW14" s="176"/>
      <c r="GEX14" s="176"/>
      <c r="GEY14" s="176"/>
      <c r="GEZ14" s="176"/>
      <c r="GFA14" s="176"/>
      <c r="GFB14" s="176"/>
      <c r="GFC14" s="176"/>
      <c r="GFD14" s="176"/>
      <c r="GFE14" s="176"/>
      <c r="GFF14" s="176"/>
      <c r="GFG14" s="176"/>
      <c r="GFH14" s="176"/>
      <c r="GFI14" s="176"/>
      <c r="GFJ14" s="176"/>
      <c r="GFK14" s="176"/>
      <c r="GFL14" s="176"/>
      <c r="GFM14" s="176"/>
      <c r="GFN14" s="176"/>
      <c r="GFO14" s="176"/>
      <c r="GFP14" s="176"/>
      <c r="GFQ14" s="176"/>
      <c r="GFR14" s="176"/>
      <c r="GFS14" s="176"/>
      <c r="GFT14" s="176"/>
      <c r="GFU14" s="176"/>
      <c r="GFV14" s="176"/>
      <c r="GFW14" s="176"/>
      <c r="GFX14" s="176"/>
      <c r="GFY14" s="176"/>
      <c r="GFZ14" s="176"/>
      <c r="GGA14" s="176"/>
      <c r="GGB14" s="176"/>
      <c r="GGC14" s="176"/>
      <c r="GGD14" s="176"/>
      <c r="GGE14" s="176"/>
      <c r="GGF14" s="176"/>
      <c r="GGG14" s="176"/>
      <c r="GGH14" s="176"/>
      <c r="GGI14" s="176"/>
      <c r="GGJ14" s="176"/>
      <c r="GGK14" s="176"/>
      <c r="GGL14" s="176"/>
      <c r="GGM14" s="176"/>
      <c r="GGN14" s="176"/>
      <c r="GGO14" s="176"/>
      <c r="GGP14" s="176"/>
      <c r="GGQ14" s="176"/>
      <c r="GGR14" s="176"/>
      <c r="GGS14" s="176"/>
      <c r="GGT14" s="176"/>
      <c r="GGU14" s="176"/>
      <c r="GGV14" s="176"/>
      <c r="GGW14" s="176"/>
      <c r="GGX14" s="176"/>
      <c r="GGY14" s="176"/>
      <c r="GGZ14" s="176"/>
      <c r="GHA14" s="176"/>
      <c r="GHB14" s="176"/>
      <c r="GHC14" s="176"/>
      <c r="GHD14" s="176"/>
      <c r="GHE14" s="176"/>
      <c r="GHF14" s="176"/>
      <c r="GHG14" s="176"/>
      <c r="GHH14" s="176"/>
      <c r="GHI14" s="176"/>
      <c r="GHJ14" s="176"/>
      <c r="GHK14" s="176"/>
      <c r="GHL14" s="176"/>
      <c r="GHM14" s="176"/>
      <c r="GHN14" s="176"/>
      <c r="GHO14" s="176"/>
      <c r="GHP14" s="176"/>
      <c r="GHQ14" s="176"/>
      <c r="GHR14" s="176"/>
      <c r="GHS14" s="176"/>
      <c r="GHT14" s="176"/>
      <c r="GHU14" s="176"/>
      <c r="GHV14" s="176"/>
      <c r="GHW14" s="176"/>
      <c r="GHX14" s="176"/>
      <c r="GHY14" s="176"/>
      <c r="GHZ14" s="176"/>
      <c r="GIA14" s="176"/>
      <c r="GIB14" s="176"/>
      <c r="GIC14" s="176"/>
      <c r="GID14" s="176"/>
      <c r="GIE14" s="176"/>
      <c r="GIF14" s="176"/>
      <c r="GIG14" s="176"/>
      <c r="GIH14" s="176"/>
      <c r="GII14" s="176"/>
      <c r="GIJ14" s="176"/>
      <c r="GIK14" s="176"/>
      <c r="GIL14" s="176"/>
      <c r="GIM14" s="176"/>
      <c r="GIN14" s="176"/>
      <c r="GIO14" s="176"/>
      <c r="GIP14" s="176"/>
      <c r="GIQ14" s="176"/>
      <c r="GIR14" s="176"/>
      <c r="GIS14" s="176"/>
      <c r="GIT14" s="176"/>
      <c r="GIU14" s="176"/>
      <c r="GIV14" s="176"/>
      <c r="GIW14" s="176"/>
      <c r="GIX14" s="176"/>
      <c r="GIY14" s="176"/>
      <c r="GIZ14" s="176"/>
      <c r="GJA14" s="176"/>
      <c r="GJB14" s="176"/>
      <c r="GJC14" s="176"/>
      <c r="GJD14" s="176"/>
      <c r="GJE14" s="176"/>
      <c r="GJF14" s="176"/>
      <c r="GJG14" s="176"/>
      <c r="GJH14" s="176"/>
      <c r="GJI14" s="176"/>
      <c r="GJJ14" s="176"/>
      <c r="GJK14" s="176"/>
      <c r="GJL14" s="176"/>
      <c r="GJM14" s="176"/>
      <c r="GJN14" s="176"/>
      <c r="GJO14" s="176"/>
      <c r="GJP14" s="176"/>
      <c r="GJQ14" s="176"/>
      <c r="GJR14" s="176"/>
      <c r="GJS14" s="176"/>
      <c r="GJT14" s="176"/>
      <c r="GJU14" s="176"/>
      <c r="GJV14" s="176"/>
      <c r="GJW14" s="176"/>
      <c r="GJX14" s="176"/>
      <c r="GJY14" s="176"/>
      <c r="GJZ14" s="176"/>
      <c r="GKA14" s="176"/>
      <c r="GKB14" s="176"/>
      <c r="GKC14" s="176"/>
      <c r="GKD14" s="176"/>
      <c r="GKE14" s="176"/>
      <c r="GKF14" s="176"/>
      <c r="GKG14" s="176"/>
      <c r="GKH14" s="176"/>
      <c r="GKI14" s="176"/>
      <c r="GKJ14" s="176"/>
      <c r="GKK14" s="176"/>
      <c r="GKL14" s="176"/>
      <c r="GKM14" s="176"/>
      <c r="GKN14" s="176"/>
      <c r="GKO14" s="176"/>
      <c r="GKP14" s="176"/>
      <c r="GKQ14" s="176"/>
      <c r="GKR14" s="176"/>
      <c r="GKS14" s="176"/>
      <c r="GKT14" s="176"/>
      <c r="GKU14" s="176"/>
      <c r="GKV14" s="176"/>
      <c r="GKW14" s="176"/>
      <c r="GKX14" s="176"/>
      <c r="GKY14" s="176"/>
      <c r="GKZ14" s="176"/>
      <c r="GLA14" s="176"/>
      <c r="GLB14" s="176"/>
      <c r="GLC14" s="176"/>
      <c r="GLD14" s="176"/>
      <c r="GLE14" s="176"/>
      <c r="GLF14" s="176"/>
      <c r="GLG14" s="176"/>
      <c r="GLH14" s="176"/>
      <c r="GLI14" s="176"/>
      <c r="GLJ14" s="176"/>
      <c r="GLK14" s="176"/>
      <c r="GLL14" s="176"/>
      <c r="GLM14" s="176"/>
      <c r="GLN14" s="176"/>
      <c r="GLO14" s="176"/>
      <c r="GLP14" s="176"/>
      <c r="GLQ14" s="176"/>
      <c r="GLR14" s="176"/>
      <c r="GLS14" s="176"/>
      <c r="GLT14" s="176"/>
      <c r="GLU14" s="176"/>
      <c r="GLV14" s="176"/>
      <c r="GLW14" s="176"/>
      <c r="GLX14" s="176"/>
      <c r="GLY14" s="176"/>
      <c r="GLZ14" s="176"/>
      <c r="GMA14" s="176"/>
      <c r="GMB14" s="176"/>
      <c r="GMC14" s="176"/>
      <c r="GMD14" s="176"/>
      <c r="GME14" s="176"/>
      <c r="GMF14" s="176"/>
      <c r="GMG14" s="176"/>
      <c r="GMH14" s="176"/>
      <c r="GMI14" s="176"/>
      <c r="GMJ14" s="176"/>
      <c r="GMK14" s="176"/>
      <c r="GML14" s="176"/>
      <c r="GMM14" s="176"/>
      <c r="GMN14" s="176"/>
      <c r="GMO14" s="176"/>
      <c r="GMP14" s="176"/>
      <c r="GMQ14" s="176"/>
      <c r="GMR14" s="176"/>
      <c r="GMS14" s="176"/>
      <c r="GMT14" s="176"/>
      <c r="GMU14" s="176"/>
      <c r="GMV14" s="176"/>
      <c r="GMW14" s="176"/>
      <c r="GMX14" s="176"/>
      <c r="GMY14" s="176"/>
      <c r="GMZ14" s="176"/>
      <c r="GNA14" s="176"/>
      <c r="GNB14" s="176"/>
      <c r="GNC14" s="176"/>
      <c r="GND14" s="176"/>
      <c r="GNE14" s="176"/>
      <c r="GNF14" s="176"/>
      <c r="GNG14" s="176"/>
      <c r="GNH14" s="176"/>
      <c r="GNI14" s="176"/>
      <c r="GNJ14" s="176"/>
      <c r="GNK14" s="176"/>
      <c r="GNL14" s="176"/>
      <c r="GNM14" s="176"/>
      <c r="GNN14" s="176"/>
      <c r="GNO14" s="176"/>
      <c r="GNP14" s="176"/>
      <c r="GNQ14" s="176"/>
      <c r="GNR14" s="176"/>
      <c r="GNS14" s="176"/>
      <c r="GNT14" s="176"/>
      <c r="GNU14" s="176"/>
      <c r="GNV14" s="176"/>
      <c r="GNW14" s="176"/>
      <c r="GNX14" s="176"/>
      <c r="GNY14" s="176"/>
      <c r="GNZ14" s="176"/>
      <c r="GOA14" s="176"/>
      <c r="GOB14" s="176"/>
      <c r="GOC14" s="176"/>
      <c r="GOD14" s="176"/>
      <c r="GOE14" s="176"/>
      <c r="GOF14" s="176"/>
      <c r="GOG14" s="176"/>
      <c r="GOH14" s="176"/>
      <c r="GOI14" s="176"/>
      <c r="GOJ14" s="176"/>
      <c r="GOK14" s="176"/>
      <c r="GOL14" s="176"/>
      <c r="GOM14" s="176"/>
      <c r="GON14" s="176"/>
      <c r="GOO14" s="176"/>
      <c r="GOP14" s="176"/>
      <c r="GOQ14" s="176"/>
      <c r="GOR14" s="176"/>
      <c r="GOS14" s="176"/>
      <c r="GOT14" s="176"/>
      <c r="GOU14" s="176"/>
      <c r="GOV14" s="176"/>
      <c r="GOW14" s="176"/>
      <c r="GOX14" s="176"/>
      <c r="GOY14" s="176"/>
      <c r="GOZ14" s="176"/>
      <c r="GPA14" s="176"/>
      <c r="GPB14" s="176"/>
      <c r="GPC14" s="176"/>
      <c r="GPD14" s="176"/>
      <c r="GPE14" s="176"/>
      <c r="GPF14" s="176"/>
      <c r="GPG14" s="176"/>
      <c r="GPH14" s="176"/>
      <c r="GPI14" s="176"/>
      <c r="GPJ14" s="176"/>
      <c r="GPK14" s="176"/>
      <c r="GPL14" s="176"/>
      <c r="GPM14" s="176"/>
      <c r="GPN14" s="176"/>
      <c r="GPO14" s="176"/>
      <c r="GPP14" s="176"/>
      <c r="GPQ14" s="176"/>
      <c r="GPR14" s="176"/>
      <c r="GPS14" s="176"/>
      <c r="GPT14" s="176"/>
      <c r="GPU14" s="176"/>
      <c r="GPV14" s="176"/>
      <c r="GPW14" s="176"/>
      <c r="GPX14" s="176"/>
      <c r="GPY14" s="176"/>
      <c r="GPZ14" s="176"/>
      <c r="GQA14" s="176"/>
      <c r="GQB14" s="176"/>
      <c r="GQC14" s="176"/>
      <c r="GQD14" s="176"/>
      <c r="GQE14" s="176"/>
      <c r="GQF14" s="176"/>
      <c r="GQG14" s="176"/>
      <c r="GQH14" s="176"/>
      <c r="GQI14" s="176"/>
      <c r="GQJ14" s="176"/>
      <c r="GQK14" s="176"/>
      <c r="GQL14" s="176"/>
      <c r="GQM14" s="176"/>
      <c r="GQN14" s="176"/>
      <c r="GQO14" s="176"/>
      <c r="GQP14" s="176"/>
      <c r="GQQ14" s="176"/>
      <c r="GQR14" s="176"/>
      <c r="GQS14" s="176"/>
      <c r="GQT14" s="176"/>
      <c r="GQU14" s="176"/>
      <c r="GQV14" s="176"/>
      <c r="GQW14" s="176"/>
      <c r="GQX14" s="176"/>
      <c r="GQY14" s="176"/>
      <c r="GQZ14" s="176"/>
      <c r="GRA14" s="176"/>
      <c r="GRB14" s="176"/>
      <c r="GRC14" s="176"/>
      <c r="GRD14" s="176"/>
      <c r="GRE14" s="176"/>
      <c r="GRF14" s="176"/>
      <c r="GRG14" s="176"/>
      <c r="GRH14" s="176"/>
      <c r="GRI14" s="176"/>
      <c r="GRJ14" s="176"/>
      <c r="GRK14" s="176"/>
      <c r="GRL14" s="176"/>
      <c r="GRM14" s="176"/>
      <c r="GRN14" s="176"/>
      <c r="GRO14" s="176"/>
      <c r="GRP14" s="176"/>
      <c r="GRQ14" s="176"/>
      <c r="GRR14" s="176"/>
      <c r="GRS14" s="176"/>
      <c r="GRT14" s="176"/>
      <c r="GRU14" s="176"/>
      <c r="GRV14" s="176"/>
      <c r="GRW14" s="176"/>
      <c r="GRX14" s="176"/>
      <c r="GRY14" s="176"/>
      <c r="GRZ14" s="176"/>
      <c r="GSA14" s="176"/>
      <c r="GSB14" s="176"/>
      <c r="GSC14" s="176"/>
      <c r="GSD14" s="176"/>
      <c r="GSE14" s="176"/>
      <c r="GSF14" s="176"/>
      <c r="GSG14" s="176"/>
      <c r="GSH14" s="176"/>
      <c r="GSI14" s="176"/>
      <c r="GSJ14" s="176"/>
      <c r="GSK14" s="176"/>
      <c r="GSL14" s="176"/>
      <c r="GSM14" s="176"/>
      <c r="GSN14" s="176"/>
      <c r="GSO14" s="176"/>
      <c r="GSP14" s="176"/>
      <c r="GSQ14" s="176"/>
      <c r="GSR14" s="176"/>
      <c r="GSS14" s="176"/>
      <c r="GST14" s="176"/>
      <c r="GSU14" s="176"/>
      <c r="GSV14" s="176"/>
      <c r="GSW14" s="176"/>
      <c r="GSX14" s="176"/>
      <c r="GSY14" s="176"/>
      <c r="GSZ14" s="176"/>
      <c r="GTA14" s="176"/>
      <c r="GTB14" s="176"/>
      <c r="GTC14" s="176"/>
      <c r="GTD14" s="176"/>
      <c r="GTE14" s="176"/>
      <c r="GTF14" s="176"/>
      <c r="GTG14" s="176"/>
      <c r="GTH14" s="176"/>
      <c r="GTI14" s="176"/>
      <c r="GTJ14" s="176"/>
      <c r="GTK14" s="176"/>
      <c r="GTL14" s="176"/>
      <c r="GTM14" s="176"/>
      <c r="GTN14" s="176"/>
      <c r="GTO14" s="176"/>
      <c r="GTP14" s="176"/>
      <c r="GTQ14" s="176"/>
      <c r="GTR14" s="176"/>
      <c r="GTS14" s="176"/>
      <c r="GTT14" s="176"/>
      <c r="GTU14" s="176"/>
      <c r="GTV14" s="176"/>
      <c r="GTW14" s="176"/>
      <c r="GTX14" s="176"/>
      <c r="GTY14" s="176"/>
      <c r="GTZ14" s="176"/>
      <c r="GUA14" s="176"/>
      <c r="GUB14" s="176"/>
      <c r="GUC14" s="176"/>
      <c r="GUD14" s="176"/>
      <c r="GUE14" s="176"/>
      <c r="GUF14" s="176"/>
      <c r="GUG14" s="176"/>
      <c r="GUH14" s="176"/>
      <c r="GUI14" s="176"/>
      <c r="GUJ14" s="176"/>
      <c r="GUK14" s="176"/>
      <c r="GUL14" s="176"/>
      <c r="GUM14" s="176"/>
      <c r="GUN14" s="176"/>
      <c r="GUO14" s="176"/>
      <c r="GUP14" s="176"/>
      <c r="GUQ14" s="176"/>
      <c r="GUR14" s="176"/>
      <c r="GUS14" s="176"/>
      <c r="GUT14" s="176"/>
      <c r="GUU14" s="176"/>
      <c r="GUV14" s="176"/>
      <c r="GUW14" s="176"/>
      <c r="GUX14" s="176"/>
      <c r="GUY14" s="176"/>
      <c r="GUZ14" s="176"/>
      <c r="GVA14" s="176"/>
      <c r="GVB14" s="176"/>
      <c r="GVC14" s="176"/>
      <c r="GVD14" s="176"/>
      <c r="GVE14" s="176"/>
      <c r="GVF14" s="176"/>
      <c r="GVG14" s="176"/>
      <c r="GVH14" s="176"/>
      <c r="GVI14" s="176"/>
      <c r="GVJ14" s="176"/>
      <c r="GVK14" s="176"/>
      <c r="GVL14" s="176"/>
      <c r="GVM14" s="176"/>
      <c r="GVN14" s="176"/>
      <c r="GVO14" s="176"/>
      <c r="GVP14" s="176"/>
      <c r="GVQ14" s="176"/>
      <c r="GVR14" s="176"/>
      <c r="GVS14" s="176"/>
      <c r="GVT14" s="176"/>
      <c r="GVU14" s="176"/>
      <c r="GVV14" s="176"/>
      <c r="GVW14" s="176"/>
      <c r="GVX14" s="176"/>
      <c r="GVY14" s="176"/>
      <c r="GVZ14" s="176"/>
      <c r="GWA14" s="176"/>
      <c r="GWB14" s="176"/>
      <c r="GWC14" s="176"/>
      <c r="GWD14" s="176"/>
      <c r="GWE14" s="176"/>
      <c r="GWF14" s="176"/>
      <c r="GWG14" s="176"/>
      <c r="GWH14" s="176"/>
      <c r="GWI14" s="176"/>
      <c r="GWJ14" s="176"/>
      <c r="GWK14" s="176"/>
      <c r="GWL14" s="176"/>
      <c r="GWM14" s="176"/>
      <c r="GWN14" s="176"/>
      <c r="GWO14" s="176"/>
      <c r="GWP14" s="176"/>
      <c r="GWQ14" s="176"/>
      <c r="GWR14" s="176"/>
      <c r="GWS14" s="176"/>
      <c r="GWT14" s="176"/>
      <c r="GWU14" s="176"/>
      <c r="GWV14" s="176"/>
      <c r="GWW14" s="176"/>
      <c r="GWX14" s="176"/>
      <c r="GWY14" s="176"/>
      <c r="GWZ14" s="176"/>
      <c r="GXA14" s="176"/>
      <c r="GXB14" s="176"/>
      <c r="GXC14" s="176"/>
      <c r="GXD14" s="176"/>
      <c r="GXE14" s="176"/>
      <c r="GXF14" s="176"/>
      <c r="GXG14" s="176"/>
      <c r="GXH14" s="176"/>
      <c r="GXI14" s="176"/>
      <c r="GXJ14" s="176"/>
      <c r="GXK14" s="176"/>
      <c r="GXL14" s="176"/>
      <c r="GXM14" s="176"/>
      <c r="GXN14" s="176"/>
      <c r="GXO14" s="176"/>
      <c r="GXP14" s="176"/>
      <c r="GXQ14" s="176"/>
      <c r="GXR14" s="176"/>
      <c r="GXS14" s="176"/>
      <c r="GXT14" s="176"/>
      <c r="GXU14" s="176"/>
      <c r="GXV14" s="176"/>
      <c r="GXW14" s="176"/>
      <c r="GXX14" s="176"/>
      <c r="GXY14" s="176"/>
      <c r="GXZ14" s="176"/>
      <c r="GYA14" s="176"/>
      <c r="GYB14" s="176"/>
      <c r="GYC14" s="176"/>
      <c r="GYD14" s="176"/>
      <c r="GYE14" s="176"/>
      <c r="GYF14" s="176"/>
      <c r="GYG14" s="176"/>
      <c r="GYH14" s="176"/>
      <c r="GYI14" s="176"/>
      <c r="GYJ14" s="176"/>
      <c r="GYK14" s="176"/>
      <c r="GYL14" s="176"/>
      <c r="GYM14" s="176"/>
      <c r="GYN14" s="176"/>
      <c r="GYO14" s="176"/>
      <c r="GYP14" s="176"/>
      <c r="GYQ14" s="176"/>
      <c r="GYR14" s="176"/>
      <c r="GYS14" s="176"/>
      <c r="GYT14" s="176"/>
      <c r="GYU14" s="176"/>
      <c r="GYV14" s="176"/>
      <c r="GYW14" s="176"/>
      <c r="GYX14" s="176"/>
      <c r="GYY14" s="176"/>
      <c r="GYZ14" s="176"/>
      <c r="GZA14" s="176"/>
      <c r="GZB14" s="176"/>
      <c r="GZC14" s="176"/>
      <c r="GZD14" s="176"/>
      <c r="GZE14" s="176"/>
      <c r="GZF14" s="176"/>
      <c r="GZG14" s="176"/>
      <c r="GZH14" s="176"/>
      <c r="GZI14" s="176"/>
      <c r="GZJ14" s="176"/>
      <c r="GZK14" s="176"/>
      <c r="GZL14" s="176"/>
      <c r="GZM14" s="176"/>
      <c r="GZN14" s="176"/>
      <c r="GZO14" s="176"/>
      <c r="GZP14" s="176"/>
      <c r="GZQ14" s="176"/>
      <c r="GZR14" s="176"/>
      <c r="GZS14" s="176"/>
      <c r="GZT14" s="176"/>
      <c r="GZU14" s="176"/>
      <c r="GZV14" s="176"/>
      <c r="GZW14" s="176"/>
      <c r="GZX14" s="176"/>
      <c r="GZY14" s="176"/>
      <c r="GZZ14" s="176"/>
      <c r="HAA14" s="176"/>
      <c r="HAB14" s="176"/>
      <c r="HAC14" s="176"/>
      <c r="HAD14" s="176"/>
      <c r="HAE14" s="176"/>
      <c r="HAF14" s="176"/>
      <c r="HAG14" s="176"/>
      <c r="HAH14" s="176"/>
      <c r="HAI14" s="176"/>
      <c r="HAJ14" s="176"/>
      <c r="HAK14" s="176"/>
      <c r="HAL14" s="176"/>
      <c r="HAM14" s="176"/>
      <c r="HAN14" s="176"/>
      <c r="HAO14" s="176"/>
      <c r="HAP14" s="176"/>
      <c r="HAQ14" s="176"/>
      <c r="HAR14" s="176"/>
      <c r="HAS14" s="176"/>
      <c r="HAT14" s="176"/>
      <c r="HAU14" s="176"/>
      <c r="HAV14" s="176"/>
      <c r="HAW14" s="176"/>
      <c r="HAX14" s="176"/>
      <c r="HAY14" s="176"/>
      <c r="HAZ14" s="176"/>
      <c r="HBA14" s="176"/>
      <c r="HBB14" s="176"/>
      <c r="HBC14" s="176"/>
      <c r="HBD14" s="176"/>
      <c r="HBE14" s="176"/>
      <c r="HBF14" s="176"/>
      <c r="HBG14" s="176"/>
      <c r="HBH14" s="176"/>
      <c r="HBI14" s="176"/>
      <c r="HBJ14" s="176"/>
      <c r="HBK14" s="176"/>
      <c r="HBL14" s="176"/>
      <c r="HBM14" s="176"/>
      <c r="HBN14" s="176"/>
      <c r="HBO14" s="176"/>
      <c r="HBP14" s="176"/>
      <c r="HBQ14" s="176"/>
      <c r="HBR14" s="176"/>
      <c r="HBS14" s="176"/>
      <c r="HBT14" s="176"/>
      <c r="HBU14" s="176"/>
      <c r="HBV14" s="176"/>
      <c r="HBW14" s="176"/>
      <c r="HBX14" s="176"/>
      <c r="HBY14" s="176"/>
      <c r="HBZ14" s="176"/>
      <c r="HCA14" s="176"/>
      <c r="HCB14" s="176"/>
      <c r="HCC14" s="176"/>
      <c r="HCD14" s="176"/>
      <c r="HCE14" s="176"/>
      <c r="HCF14" s="176"/>
      <c r="HCG14" s="176"/>
      <c r="HCH14" s="176"/>
      <c r="HCI14" s="176"/>
      <c r="HCJ14" s="176"/>
      <c r="HCK14" s="176"/>
      <c r="HCL14" s="176"/>
      <c r="HCM14" s="176"/>
      <c r="HCN14" s="176"/>
      <c r="HCO14" s="176"/>
      <c r="HCP14" s="176"/>
      <c r="HCQ14" s="176"/>
      <c r="HCR14" s="176"/>
      <c r="HCS14" s="176"/>
      <c r="HCT14" s="176"/>
      <c r="HCU14" s="176"/>
      <c r="HCV14" s="176"/>
      <c r="HCW14" s="176"/>
      <c r="HCX14" s="176"/>
      <c r="HCY14" s="176"/>
      <c r="HCZ14" s="176"/>
      <c r="HDA14" s="176"/>
      <c r="HDB14" s="176"/>
      <c r="HDC14" s="176"/>
      <c r="HDD14" s="176"/>
      <c r="HDE14" s="176"/>
      <c r="HDF14" s="176"/>
      <c r="HDG14" s="176"/>
      <c r="HDH14" s="176"/>
      <c r="HDI14" s="176"/>
      <c r="HDJ14" s="176"/>
      <c r="HDK14" s="176"/>
      <c r="HDL14" s="176"/>
      <c r="HDM14" s="176"/>
      <c r="HDN14" s="176"/>
      <c r="HDO14" s="176"/>
      <c r="HDP14" s="176"/>
      <c r="HDQ14" s="176"/>
      <c r="HDR14" s="176"/>
      <c r="HDS14" s="176"/>
      <c r="HDT14" s="176"/>
      <c r="HDU14" s="176"/>
      <c r="HDV14" s="176"/>
      <c r="HDW14" s="176"/>
      <c r="HDX14" s="176"/>
      <c r="HDY14" s="176"/>
      <c r="HDZ14" s="176"/>
      <c r="HEA14" s="176"/>
      <c r="HEB14" s="176"/>
      <c r="HEC14" s="176"/>
      <c r="HED14" s="176"/>
      <c r="HEE14" s="176"/>
      <c r="HEF14" s="176"/>
      <c r="HEG14" s="176"/>
      <c r="HEH14" s="176"/>
      <c r="HEI14" s="176"/>
      <c r="HEJ14" s="176"/>
      <c r="HEK14" s="176"/>
      <c r="HEL14" s="176"/>
      <c r="HEM14" s="176"/>
      <c r="HEN14" s="176"/>
      <c r="HEO14" s="176"/>
      <c r="HEP14" s="176"/>
      <c r="HEQ14" s="176"/>
      <c r="HER14" s="176"/>
      <c r="HES14" s="176"/>
      <c r="HET14" s="176"/>
      <c r="HEU14" s="176"/>
      <c r="HEV14" s="176"/>
      <c r="HEW14" s="176"/>
      <c r="HEX14" s="176"/>
      <c r="HEY14" s="176"/>
      <c r="HEZ14" s="176"/>
      <c r="HFA14" s="176"/>
      <c r="HFB14" s="176"/>
      <c r="HFC14" s="176"/>
      <c r="HFD14" s="176"/>
      <c r="HFE14" s="176"/>
      <c r="HFF14" s="176"/>
      <c r="HFG14" s="176"/>
      <c r="HFH14" s="176"/>
      <c r="HFI14" s="176"/>
      <c r="HFJ14" s="176"/>
      <c r="HFK14" s="176"/>
      <c r="HFL14" s="176"/>
      <c r="HFM14" s="176"/>
      <c r="HFN14" s="176"/>
      <c r="HFO14" s="176"/>
      <c r="HFP14" s="176"/>
      <c r="HFQ14" s="176"/>
      <c r="HFR14" s="176"/>
      <c r="HFS14" s="176"/>
      <c r="HFT14" s="176"/>
      <c r="HFU14" s="176"/>
      <c r="HFV14" s="176"/>
      <c r="HFW14" s="176"/>
      <c r="HFX14" s="176"/>
      <c r="HFY14" s="176"/>
      <c r="HFZ14" s="176"/>
      <c r="HGA14" s="176"/>
      <c r="HGB14" s="176"/>
      <c r="HGC14" s="176"/>
      <c r="HGD14" s="176"/>
      <c r="HGE14" s="176"/>
      <c r="HGF14" s="176"/>
      <c r="HGG14" s="176"/>
      <c r="HGH14" s="176"/>
      <c r="HGI14" s="176"/>
      <c r="HGJ14" s="176"/>
      <c r="HGK14" s="176"/>
      <c r="HGL14" s="176"/>
      <c r="HGM14" s="176"/>
      <c r="HGN14" s="176"/>
      <c r="HGO14" s="176"/>
      <c r="HGP14" s="176"/>
      <c r="HGQ14" s="176"/>
      <c r="HGR14" s="176"/>
      <c r="HGS14" s="176"/>
      <c r="HGT14" s="176"/>
      <c r="HGU14" s="176"/>
      <c r="HGV14" s="176"/>
      <c r="HGW14" s="176"/>
      <c r="HGX14" s="176"/>
      <c r="HGY14" s="176"/>
      <c r="HGZ14" s="176"/>
      <c r="HHA14" s="176"/>
      <c r="HHB14" s="176"/>
      <c r="HHC14" s="176"/>
      <c r="HHD14" s="176"/>
      <c r="HHE14" s="176"/>
      <c r="HHF14" s="176"/>
      <c r="HHG14" s="176"/>
      <c r="HHH14" s="176"/>
      <c r="HHI14" s="176"/>
      <c r="HHJ14" s="176"/>
      <c r="HHK14" s="176"/>
      <c r="HHL14" s="176"/>
      <c r="HHM14" s="176"/>
      <c r="HHN14" s="176"/>
      <c r="HHO14" s="176"/>
      <c r="HHP14" s="176"/>
      <c r="HHQ14" s="176"/>
      <c r="HHR14" s="176"/>
      <c r="HHS14" s="176"/>
      <c r="HHT14" s="176"/>
      <c r="HHU14" s="176"/>
      <c r="HHV14" s="176"/>
      <c r="HHW14" s="176"/>
      <c r="HHX14" s="176"/>
      <c r="HHY14" s="176"/>
      <c r="HHZ14" s="176"/>
      <c r="HIA14" s="176"/>
      <c r="HIB14" s="176"/>
      <c r="HIC14" s="176"/>
      <c r="HID14" s="176"/>
      <c r="HIE14" s="176"/>
      <c r="HIF14" s="176"/>
      <c r="HIG14" s="176"/>
      <c r="HIH14" s="176"/>
      <c r="HII14" s="176"/>
      <c r="HIJ14" s="176"/>
      <c r="HIK14" s="176"/>
      <c r="HIL14" s="176"/>
      <c r="HIM14" s="176"/>
      <c r="HIN14" s="176"/>
      <c r="HIO14" s="176"/>
      <c r="HIP14" s="176"/>
      <c r="HIQ14" s="176"/>
      <c r="HIR14" s="176"/>
      <c r="HIS14" s="176"/>
      <c r="HIT14" s="176"/>
      <c r="HIU14" s="176"/>
      <c r="HIV14" s="176"/>
      <c r="HIW14" s="176"/>
      <c r="HIX14" s="176"/>
      <c r="HIY14" s="176"/>
      <c r="HIZ14" s="176"/>
      <c r="HJA14" s="176"/>
      <c r="HJB14" s="176"/>
      <c r="HJC14" s="176"/>
      <c r="HJD14" s="176"/>
      <c r="HJE14" s="176"/>
      <c r="HJF14" s="176"/>
      <c r="HJG14" s="176"/>
      <c r="HJH14" s="176"/>
      <c r="HJI14" s="176"/>
      <c r="HJJ14" s="176"/>
      <c r="HJK14" s="176"/>
      <c r="HJL14" s="176"/>
      <c r="HJM14" s="176"/>
      <c r="HJN14" s="176"/>
      <c r="HJO14" s="176"/>
      <c r="HJP14" s="176"/>
      <c r="HJQ14" s="176"/>
      <c r="HJR14" s="176"/>
      <c r="HJS14" s="176"/>
      <c r="HJT14" s="176"/>
      <c r="HJU14" s="176"/>
      <c r="HJV14" s="176"/>
      <c r="HJW14" s="176"/>
      <c r="HJX14" s="176"/>
      <c r="HJY14" s="176"/>
      <c r="HJZ14" s="176"/>
      <c r="HKA14" s="176"/>
      <c r="HKB14" s="176"/>
      <c r="HKC14" s="176"/>
      <c r="HKD14" s="176"/>
      <c r="HKE14" s="176"/>
      <c r="HKF14" s="176"/>
      <c r="HKG14" s="176"/>
      <c r="HKH14" s="176"/>
      <c r="HKI14" s="176"/>
      <c r="HKJ14" s="176"/>
      <c r="HKK14" s="176"/>
      <c r="HKL14" s="176"/>
      <c r="HKM14" s="176"/>
      <c r="HKN14" s="176"/>
      <c r="HKO14" s="176"/>
      <c r="HKP14" s="176"/>
      <c r="HKQ14" s="176"/>
      <c r="HKR14" s="176"/>
      <c r="HKS14" s="176"/>
      <c r="HKT14" s="176"/>
      <c r="HKU14" s="176"/>
      <c r="HKV14" s="176"/>
      <c r="HKW14" s="176"/>
      <c r="HKX14" s="176"/>
      <c r="HKY14" s="176"/>
      <c r="HKZ14" s="176"/>
      <c r="HLA14" s="176"/>
      <c r="HLB14" s="176"/>
      <c r="HLC14" s="176"/>
      <c r="HLD14" s="176"/>
      <c r="HLE14" s="176"/>
      <c r="HLF14" s="176"/>
      <c r="HLG14" s="176"/>
      <c r="HLH14" s="176"/>
      <c r="HLI14" s="176"/>
      <c r="HLJ14" s="176"/>
      <c r="HLK14" s="176"/>
      <c r="HLL14" s="176"/>
      <c r="HLM14" s="176"/>
      <c r="HLN14" s="176"/>
      <c r="HLO14" s="176"/>
      <c r="HLP14" s="176"/>
      <c r="HLQ14" s="176"/>
      <c r="HLR14" s="176"/>
      <c r="HLS14" s="176"/>
      <c r="HLT14" s="176"/>
      <c r="HLU14" s="176"/>
      <c r="HLV14" s="176"/>
      <c r="HLW14" s="176"/>
      <c r="HLX14" s="176"/>
      <c r="HLY14" s="176"/>
      <c r="HLZ14" s="176"/>
      <c r="HMA14" s="176"/>
      <c r="HMB14" s="176"/>
      <c r="HMC14" s="176"/>
      <c r="HMD14" s="176"/>
      <c r="HME14" s="176"/>
      <c r="HMF14" s="176"/>
      <c r="HMG14" s="176"/>
      <c r="HMH14" s="176"/>
      <c r="HMI14" s="176"/>
      <c r="HMJ14" s="176"/>
      <c r="HMK14" s="176"/>
      <c r="HML14" s="176"/>
      <c r="HMM14" s="176"/>
      <c r="HMN14" s="176"/>
      <c r="HMO14" s="176"/>
      <c r="HMP14" s="176"/>
      <c r="HMQ14" s="176"/>
      <c r="HMR14" s="176"/>
      <c r="HMS14" s="176"/>
      <c r="HMT14" s="176"/>
      <c r="HMU14" s="176"/>
      <c r="HMV14" s="176"/>
      <c r="HMW14" s="176"/>
      <c r="HMX14" s="176"/>
      <c r="HMY14" s="176"/>
      <c r="HMZ14" s="176"/>
      <c r="HNA14" s="176"/>
      <c r="HNB14" s="176"/>
      <c r="HNC14" s="176"/>
      <c r="HND14" s="176"/>
      <c r="HNE14" s="176"/>
      <c r="HNF14" s="176"/>
      <c r="HNG14" s="176"/>
      <c r="HNH14" s="176"/>
      <c r="HNI14" s="176"/>
      <c r="HNJ14" s="176"/>
      <c r="HNK14" s="176"/>
      <c r="HNL14" s="176"/>
      <c r="HNM14" s="176"/>
      <c r="HNN14" s="176"/>
      <c r="HNO14" s="176"/>
      <c r="HNP14" s="176"/>
      <c r="HNQ14" s="176"/>
      <c r="HNR14" s="176"/>
      <c r="HNS14" s="176"/>
      <c r="HNT14" s="176"/>
      <c r="HNU14" s="176"/>
      <c r="HNV14" s="176"/>
      <c r="HNW14" s="176"/>
      <c r="HNX14" s="176"/>
      <c r="HNY14" s="176"/>
      <c r="HNZ14" s="176"/>
      <c r="HOA14" s="176"/>
      <c r="HOB14" s="176"/>
      <c r="HOC14" s="176"/>
      <c r="HOD14" s="176"/>
      <c r="HOE14" s="176"/>
      <c r="HOF14" s="176"/>
      <c r="HOG14" s="176"/>
      <c r="HOH14" s="176"/>
      <c r="HOI14" s="176"/>
      <c r="HOJ14" s="176"/>
      <c r="HOK14" s="176"/>
      <c r="HOL14" s="176"/>
      <c r="HOM14" s="176"/>
      <c r="HON14" s="176"/>
      <c r="HOO14" s="176"/>
      <c r="HOP14" s="176"/>
      <c r="HOQ14" s="176"/>
      <c r="HOR14" s="176"/>
      <c r="HOS14" s="176"/>
      <c r="HOT14" s="176"/>
      <c r="HOU14" s="176"/>
      <c r="HOV14" s="176"/>
      <c r="HOW14" s="176"/>
      <c r="HOX14" s="176"/>
      <c r="HOY14" s="176"/>
      <c r="HOZ14" s="176"/>
      <c r="HPA14" s="176"/>
      <c r="HPB14" s="176"/>
      <c r="HPC14" s="176"/>
      <c r="HPD14" s="176"/>
      <c r="HPE14" s="176"/>
      <c r="HPF14" s="176"/>
      <c r="HPG14" s="176"/>
      <c r="HPH14" s="176"/>
      <c r="HPI14" s="176"/>
      <c r="HPJ14" s="176"/>
      <c r="HPK14" s="176"/>
      <c r="HPL14" s="176"/>
      <c r="HPM14" s="176"/>
      <c r="HPN14" s="176"/>
      <c r="HPO14" s="176"/>
      <c r="HPP14" s="176"/>
      <c r="HPQ14" s="176"/>
      <c r="HPR14" s="176"/>
      <c r="HPS14" s="176"/>
      <c r="HPT14" s="176"/>
      <c r="HPU14" s="176"/>
      <c r="HPV14" s="176"/>
      <c r="HPW14" s="176"/>
      <c r="HPX14" s="176"/>
      <c r="HPY14" s="176"/>
      <c r="HPZ14" s="176"/>
      <c r="HQA14" s="176"/>
      <c r="HQB14" s="176"/>
      <c r="HQC14" s="176"/>
      <c r="HQD14" s="176"/>
      <c r="HQE14" s="176"/>
      <c r="HQF14" s="176"/>
      <c r="HQG14" s="176"/>
      <c r="HQH14" s="176"/>
      <c r="HQI14" s="176"/>
      <c r="HQJ14" s="176"/>
      <c r="HQK14" s="176"/>
      <c r="HQL14" s="176"/>
      <c r="HQM14" s="176"/>
      <c r="HQN14" s="176"/>
      <c r="HQO14" s="176"/>
      <c r="HQP14" s="176"/>
      <c r="HQQ14" s="176"/>
      <c r="HQR14" s="176"/>
      <c r="HQS14" s="176"/>
      <c r="HQT14" s="176"/>
      <c r="HQU14" s="176"/>
      <c r="HQV14" s="176"/>
      <c r="HQW14" s="176"/>
      <c r="HQX14" s="176"/>
      <c r="HQY14" s="176"/>
      <c r="HQZ14" s="176"/>
      <c r="HRA14" s="176"/>
      <c r="HRB14" s="176"/>
      <c r="HRC14" s="176"/>
      <c r="HRD14" s="176"/>
      <c r="HRE14" s="176"/>
      <c r="HRF14" s="176"/>
      <c r="HRG14" s="176"/>
      <c r="HRH14" s="176"/>
      <c r="HRI14" s="176"/>
      <c r="HRJ14" s="176"/>
      <c r="HRK14" s="176"/>
      <c r="HRL14" s="176"/>
      <c r="HRM14" s="176"/>
      <c r="HRN14" s="176"/>
      <c r="HRO14" s="176"/>
      <c r="HRP14" s="176"/>
      <c r="HRQ14" s="176"/>
      <c r="HRR14" s="176"/>
      <c r="HRS14" s="176"/>
      <c r="HRT14" s="176"/>
      <c r="HRU14" s="176"/>
      <c r="HRV14" s="176"/>
      <c r="HRW14" s="176"/>
      <c r="HRX14" s="176"/>
      <c r="HRY14" s="176"/>
      <c r="HRZ14" s="176"/>
      <c r="HSA14" s="176"/>
      <c r="HSB14" s="176"/>
      <c r="HSC14" s="176"/>
      <c r="HSD14" s="176"/>
      <c r="HSE14" s="176"/>
      <c r="HSF14" s="176"/>
      <c r="HSG14" s="176"/>
      <c r="HSH14" s="176"/>
      <c r="HSI14" s="176"/>
      <c r="HSJ14" s="176"/>
      <c r="HSK14" s="176"/>
      <c r="HSL14" s="176"/>
      <c r="HSM14" s="176"/>
      <c r="HSN14" s="176"/>
      <c r="HSO14" s="176"/>
      <c r="HSP14" s="176"/>
      <c r="HSQ14" s="176"/>
      <c r="HSR14" s="176"/>
      <c r="HSS14" s="176"/>
      <c r="HST14" s="176"/>
      <c r="HSU14" s="176"/>
      <c r="HSV14" s="176"/>
      <c r="HSW14" s="176"/>
      <c r="HSX14" s="176"/>
      <c r="HSY14" s="176"/>
      <c r="HSZ14" s="176"/>
      <c r="HTA14" s="176"/>
      <c r="HTB14" s="176"/>
      <c r="HTC14" s="176"/>
      <c r="HTD14" s="176"/>
      <c r="HTE14" s="176"/>
      <c r="HTF14" s="176"/>
      <c r="HTG14" s="176"/>
      <c r="HTH14" s="176"/>
      <c r="HTI14" s="176"/>
      <c r="HTJ14" s="176"/>
      <c r="HTK14" s="176"/>
      <c r="HTL14" s="176"/>
      <c r="HTM14" s="176"/>
      <c r="HTN14" s="176"/>
      <c r="HTO14" s="176"/>
      <c r="HTP14" s="176"/>
      <c r="HTQ14" s="176"/>
      <c r="HTR14" s="176"/>
      <c r="HTS14" s="176"/>
      <c r="HTT14" s="176"/>
      <c r="HTU14" s="176"/>
      <c r="HTV14" s="176"/>
      <c r="HTW14" s="176"/>
      <c r="HTX14" s="176"/>
      <c r="HTY14" s="176"/>
      <c r="HTZ14" s="176"/>
      <c r="HUA14" s="176"/>
      <c r="HUB14" s="176"/>
      <c r="HUC14" s="176"/>
      <c r="HUD14" s="176"/>
      <c r="HUE14" s="176"/>
      <c r="HUF14" s="176"/>
      <c r="HUG14" s="176"/>
      <c r="HUH14" s="176"/>
      <c r="HUI14" s="176"/>
      <c r="HUJ14" s="176"/>
      <c r="HUK14" s="176"/>
      <c r="HUL14" s="176"/>
      <c r="HUM14" s="176"/>
      <c r="HUN14" s="176"/>
      <c r="HUO14" s="176"/>
      <c r="HUP14" s="176"/>
      <c r="HUQ14" s="176"/>
      <c r="HUR14" s="176"/>
      <c r="HUS14" s="176"/>
      <c r="HUT14" s="176"/>
      <c r="HUU14" s="176"/>
      <c r="HUV14" s="176"/>
      <c r="HUW14" s="176"/>
      <c r="HUX14" s="176"/>
      <c r="HUY14" s="176"/>
      <c r="HUZ14" s="176"/>
      <c r="HVA14" s="176"/>
      <c r="HVB14" s="176"/>
      <c r="HVC14" s="176"/>
      <c r="HVD14" s="176"/>
      <c r="HVE14" s="176"/>
      <c r="HVF14" s="176"/>
      <c r="HVG14" s="176"/>
      <c r="HVH14" s="176"/>
      <c r="HVI14" s="176"/>
      <c r="HVJ14" s="176"/>
      <c r="HVK14" s="176"/>
      <c r="HVL14" s="176"/>
      <c r="HVM14" s="176"/>
      <c r="HVN14" s="176"/>
      <c r="HVO14" s="176"/>
      <c r="HVP14" s="176"/>
      <c r="HVQ14" s="176"/>
      <c r="HVR14" s="176"/>
      <c r="HVS14" s="176"/>
      <c r="HVT14" s="176"/>
      <c r="HVU14" s="176"/>
      <c r="HVV14" s="176"/>
      <c r="HVW14" s="176"/>
      <c r="HVX14" s="176"/>
      <c r="HVY14" s="176"/>
      <c r="HVZ14" s="176"/>
      <c r="HWA14" s="176"/>
      <c r="HWB14" s="176"/>
      <c r="HWC14" s="176"/>
      <c r="HWD14" s="176"/>
      <c r="HWE14" s="176"/>
      <c r="HWF14" s="176"/>
      <c r="HWG14" s="176"/>
      <c r="HWH14" s="176"/>
      <c r="HWI14" s="176"/>
      <c r="HWJ14" s="176"/>
      <c r="HWK14" s="176"/>
      <c r="HWL14" s="176"/>
      <c r="HWM14" s="176"/>
      <c r="HWN14" s="176"/>
      <c r="HWO14" s="176"/>
      <c r="HWP14" s="176"/>
      <c r="HWQ14" s="176"/>
      <c r="HWR14" s="176"/>
      <c r="HWS14" s="176"/>
      <c r="HWT14" s="176"/>
      <c r="HWU14" s="176"/>
      <c r="HWV14" s="176"/>
      <c r="HWW14" s="176"/>
      <c r="HWX14" s="176"/>
      <c r="HWY14" s="176"/>
      <c r="HWZ14" s="176"/>
      <c r="HXA14" s="176"/>
      <c r="HXB14" s="176"/>
      <c r="HXC14" s="176"/>
      <c r="HXD14" s="176"/>
      <c r="HXE14" s="176"/>
      <c r="HXF14" s="176"/>
      <c r="HXG14" s="176"/>
      <c r="HXH14" s="176"/>
      <c r="HXI14" s="176"/>
      <c r="HXJ14" s="176"/>
      <c r="HXK14" s="176"/>
      <c r="HXL14" s="176"/>
      <c r="HXM14" s="176"/>
      <c r="HXN14" s="176"/>
      <c r="HXO14" s="176"/>
      <c r="HXP14" s="176"/>
      <c r="HXQ14" s="176"/>
      <c r="HXR14" s="176"/>
      <c r="HXS14" s="176"/>
      <c r="HXT14" s="176"/>
      <c r="HXU14" s="176"/>
      <c r="HXV14" s="176"/>
      <c r="HXW14" s="176"/>
      <c r="HXX14" s="176"/>
      <c r="HXY14" s="176"/>
      <c r="HXZ14" s="176"/>
      <c r="HYA14" s="176"/>
      <c r="HYB14" s="176"/>
      <c r="HYC14" s="176"/>
      <c r="HYD14" s="176"/>
      <c r="HYE14" s="176"/>
      <c r="HYF14" s="176"/>
      <c r="HYG14" s="176"/>
      <c r="HYH14" s="176"/>
      <c r="HYI14" s="176"/>
      <c r="HYJ14" s="176"/>
      <c r="HYK14" s="176"/>
      <c r="HYL14" s="176"/>
      <c r="HYM14" s="176"/>
      <c r="HYN14" s="176"/>
      <c r="HYO14" s="176"/>
      <c r="HYP14" s="176"/>
      <c r="HYQ14" s="176"/>
      <c r="HYR14" s="176"/>
      <c r="HYS14" s="176"/>
      <c r="HYT14" s="176"/>
      <c r="HYU14" s="176"/>
      <c r="HYV14" s="176"/>
      <c r="HYW14" s="176"/>
      <c r="HYX14" s="176"/>
      <c r="HYY14" s="176"/>
      <c r="HYZ14" s="176"/>
      <c r="HZA14" s="176"/>
      <c r="HZB14" s="176"/>
      <c r="HZC14" s="176"/>
      <c r="HZD14" s="176"/>
      <c r="HZE14" s="176"/>
      <c r="HZF14" s="176"/>
      <c r="HZG14" s="176"/>
      <c r="HZH14" s="176"/>
      <c r="HZI14" s="176"/>
      <c r="HZJ14" s="176"/>
      <c r="HZK14" s="176"/>
      <c r="HZL14" s="176"/>
      <c r="HZM14" s="176"/>
      <c r="HZN14" s="176"/>
      <c r="HZO14" s="176"/>
      <c r="HZP14" s="176"/>
      <c r="HZQ14" s="176"/>
      <c r="HZR14" s="176"/>
      <c r="HZS14" s="176"/>
      <c r="HZT14" s="176"/>
      <c r="HZU14" s="176"/>
      <c r="HZV14" s="176"/>
      <c r="HZW14" s="176"/>
      <c r="HZX14" s="176"/>
      <c r="HZY14" s="176"/>
      <c r="HZZ14" s="176"/>
      <c r="IAA14" s="176"/>
      <c r="IAB14" s="176"/>
      <c r="IAC14" s="176"/>
      <c r="IAD14" s="176"/>
      <c r="IAE14" s="176"/>
      <c r="IAF14" s="176"/>
      <c r="IAG14" s="176"/>
      <c r="IAH14" s="176"/>
      <c r="IAI14" s="176"/>
      <c r="IAJ14" s="176"/>
      <c r="IAK14" s="176"/>
      <c r="IAL14" s="176"/>
      <c r="IAM14" s="176"/>
      <c r="IAN14" s="176"/>
      <c r="IAO14" s="176"/>
      <c r="IAP14" s="176"/>
      <c r="IAQ14" s="176"/>
      <c r="IAR14" s="176"/>
      <c r="IAS14" s="176"/>
      <c r="IAT14" s="176"/>
      <c r="IAU14" s="176"/>
      <c r="IAV14" s="176"/>
      <c r="IAW14" s="176"/>
      <c r="IAX14" s="176"/>
      <c r="IAY14" s="176"/>
      <c r="IAZ14" s="176"/>
      <c r="IBA14" s="176"/>
      <c r="IBB14" s="176"/>
      <c r="IBC14" s="176"/>
      <c r="IBD14" s="176"/>
      <c r="IBE14" s="176"/>
      <c r="IBF14" s="176"/>
      <c r="IBG14" s="176"/>
      <c r="IBH14" s="176"/>
      <c r="IBI14" s="176"/>
      <c r="IBJ14" s="176"/>
      <c r="IBK14" s="176"/>
      <c r="IBL14" s="176"/>
      <c r="IBM14" s="176"/>
      <c r="IBN14" s="176"/>
      <c r="IBO14" s="176"/>
      <c r="IBP14" s="176"/>
      <c r="IBQ14" s="176"/>
      <c r="IBR14" s="176"/>
      <c r="IBS14" s="176"/>
      <c r="IBT14" s="176"/>
      <c r="IBU14" s="176"/>
      <c r="IBV14" s="176"/>
      <c r="IBW14" s="176"/>
      <c r="IBX14" s="176"/>
      <c r="IBY14" s="176"/>
      <c r="IBZ14" s="176"/>
      <c r="ICA14" s="176"/>
      <c r="ICB14" s="176"/>
      <c r="ICC14" s="176"/>
      <c r="ICD14" s="176"/>
      <c r="ICE14" s="176"/>
      <c r="ICF14" s="176"/>
      <c r="ICG14" s="176"/>
      <c r="ICH14" s="176"/>
      <c r="ICI14" s="176"/>
      <c r="ICJ14" s="176"/>
      <c r="ICK14" s="176"/>
      <c r="ICL14" s="176"/>
      <c r="ICM14" s="176"/>
      <c r="ICN14" s="176"/>
      <c r="ICO14" s="176"/>
      <c r="ICP14" s="176"/>
      <c r="ICQ14" s="176"/>
      <c r="ICR14" s="176"/>
      <c r="ICS14" s="176"/>
      <c r="ICT14" s="176"/>
      <c r="ICU14" s="176"/>
      <c r="ICV14" s="176"/>
      <c r="ICW14" s="176"/>
      <c r="ICX14" s="176"/>
      <c r="ICY14" s="176"/>
      <c r="ICZ14" s="176"/>
      <c r="IDA14" s="176"/>
      <c r="IDB14" s="176"/>
      <c r="IDC14" s="176"/>
      <c r="IDD14" s="176"/>
      <c r="IDE14" s="176"/>
      <c r="IDF14" s="176"/>
      <c r="IDG14" s="176"/>
      <c r="IDH14" s="176"/>
      <c r="IDI14" s="176"/>
      <c r="IDJ14" s="176"/>
      <c r="IDK14" s="176"/>
      <c r="IDL14" s="176"/>
      <c r="IDM14" s="176"/>
      <c r="IDN14" s="176"/>
      <c r="IDO14" s="176"/>
      <c r="IDP14" s="176"/>
      <c r="IDQ14" s="176"/>
      <c r="IDR14" s="176"/>
      <c r="IDS14" s="176"/>
      <c r="IDT14" s="176"/>
      <c r="IDU14" s="176"/>
      <c r="IDV14" s="176"/>
      <c r="IDW14" s="176"/>
      <c r="IDX14" s="176"/>
      <c r="IDY14" s="176"/>
      <c r="IDZ14" s="176"/>
      <c r="IEA14" s="176"/>
      <c r="IEB14" s="176"/>
      <c r="IEC14" s="176"/>
      <c r="IED14" s="176"/>
      <c r="IEE14" s="176"/>
      <c r="IEF14" s="176"/>
      <c r="IEG14" s="176"/>
      <c r="IEH14" s="176"/>
      <c r="IEI14" s="176"/>
      <c r="IEJ14" s="176"/>
      <c r="IEK14" s="176"/>
      <c r="IEL14" s="176"/>
      <c r="IEM14" s="176"/>
      <c r="IEN14" s="176"/>
      <c r="IEO14" s="176"/>
      <c r="IEP14" s="176"/>
      <c r="IEQ14" s="176"/>
      <c r="IER14" s="176"/>
      <c r="IES14" s="176"/>
      <c r="IET14" s="176"/>
      <c r="IEU14" s="176"/>
      <c r="IEV14" s="176"/>
      <c r="IEW14" s="176"/>
      <c r="IEX14" s="176"/>
      <c r="IEY14" s="176"/>
      <c r="IEZ14" s="176"/>
      <c r="IFA14" s="176"/>
      <c r="IFB14" s="176"/>
      <c r="IFC14" s="176"/>
      <c r="IFD14" s="176"/>
      <c r="IFE14" s="176"/>
      <c r="IFF14" s="176"/>
      <c r="IFG14" s="176"/>
      <c r="IFH14" s="176"/>
      <c r="IFI14" s="176"/>
      <c r="IFJ14" s="176"/>
      <c r="IFK14" s="176"/>
      <c r="IFL14" s="176"/>
      <c r="IFM14" s="176"/>
      <c r="IFN14" s="176"/>
      <c r="IFO14" s="176"/>
      <c r="IFP14" s="176"/>
      <c r="IFQ14" s="176"/>
      <c r="IFR14" s="176"/>
      <c r="IFS14" s="176"/>
      <c r="IFT14" s="176"/>
      <c r="IFU14" s="176"/>
      <c r="IFV14" s="176"/>
      <c r="IFW14" s="176"/>
      <c r="IFX14" s="176"/>
      <c r="IFY14" s="176"/>
      <c r="IFZ14" s="176"/>
      <c r="IGA14" s="176"/>
      <c r="IGB14" s="176"/>
      <c r="IGC14" s="176"/>
      <c r="IGD14" s="176"/>
      <c r="IGE14" s="176"/>
      <c r="IGF14" s="176"/>
      <c r="IGG14" s="176"/>
      <c r="IGH14" s="176"/>
      <c r="IGI14" s="176"/>
      <c r="IGJ14" s="176"/>
      <c r="IGK14" s="176"/>
      <c r="IGL14" s="176"/>
      <c r="IGM14" s="176"/>
      <c r="IGN14" s="176"/>
      <c r="IGO14" s="176"/>
      <c r="IGP14" s="176"/>
      <c r="IGQ14" s="176"/>
      <c r="IGR14" s="176"/>
      <c r="IGS14" s="176"/>
      <c r="IGT14" s="176"/>
      <c r="IGU14" s="176"/>
      <c r="IGV14" s="176"/>
      <c r="IGW14" s="176"/>
      <c r="IGX14" s="176"/>
      <c r="IGY14" s="176"/>
      <c r="IGZ14" s="176"/>
      <c r="IHA14" s="176"/>
      <c r="IHB14" s="176"/>
      <c r="IHC14" s="176"/>
      <c r="IHD14" s="176"/>
      <c r="IHE14" s="176"/>
      <c r="IHF14" s="176"/>
      <c r="IHG14" s="176"/>
      <c r="IHH14" s="176"/>
      <c r="IHI14" s="176"/>
      <c r="IHJ14" s="176"/>
      <c r="IHK14" s="176"/>
      <c r="IHL14" s="176"/>
      <c r="IHM14" s="176"/>
      <c r="IHN14" s="176"/>
      <c r="IHO14" s="176"/>
      <c r="IHP14" s="176"/>
      <c r="IHQ14" s="176"/>
      <c r="IHR14" s="176"/>
      <c r="IHS14" s="176"/>
      <c r="IHT14" s="176"/>
      <c r="IHU14" s="176"/>
      <c r="IHV14" s="176"/>
      <c r="IHW14" s="176"/>
      <c r="IHX14" s="176"/>
      <c r="IHY14" s="176"/>
      <c r="IHZ14" s="176"/>
      <c r="IIA14" s="176"/>
      <c r="IIB14" s="176"/>
      <c r="IIC14" s="176"/>
      <c r="IID14" s="176"/>
      <c r="IIE14" s="176"/>
      <c r="IIF14" s="176"/>
      <c r="IIG14" s="176"/>
      <c r="IIH14" s="176"/>
      <c r="III14" s="176"/>
      <c r="IIJ14" s="176"/>
      <c r="IIK14" s="176"/>
      <c r="IIL14" s="176"/>
      <c r="IIM14" s="176"/>
      <c r="IIN14" s="176"/>
      <c r="IIO14" s="176"/>
      <c r="IIP14" s="176"/>
      <c r="IIQ14" s="176"/>
      <c r="IIR14" s="176"/>
      <c r="IIS14" s="176"/>
      <c r="IIT14" s="176"/>
      <c r="IIU14" s="176"/>
      <c r="IIV14" s="176"/>
      <c r="IIW14" s="176"/>
      <c r="IIX14" s="176"/>
      <c r="IIY14" s="176"/>
      <c r="IIZ14" s="176"/>
      <c r="IJA14" s="176"/>
      <c r="IJB14" s="176"/>
      <c r="IJC14" s="176"/>
      <c r="IJD14" s="176"/>
      <c r="IJE14" s="176"/>
      <c r="IJF14" s="176"/>
      <c r="IJG14" s="176"/>
      <c r="IJH14" s="176"/>
      <c r="IJI14" s="176"/>
      <c r="IJJ14" s="176"/>
      <c r="IJK14" s="176"/>
      <c r="IJL14" s="176"/>
      <c r="IJM14" s="176"/>
      <c r="IJN14" s="176"/>
      <c r="IJO14" s="176"/>
      <c r="IJP14" s="176"/>
      <c r="IJQ14" s="176"/>
      <c r="IJR14" s="176"/>
      <c r="IJS14" s="176"/>
      <c r="IJT14" s="176"/>
      <c r="IJU14" s="176"/>
      <c r="IJV14" s="176"/>
      <c r="IJW14" s="176"/>
      <c r="IJX14" s="176"/>
      <c r="IJY14" s="176"/>
      <c r="IJZ14" s="176"/>
      <c r="IKA14" s="176"/>
      <c r="IKB14" s="176"/>
      <c r="IKC14" s="176"/>
      <c r="IKD14" s="176"/>
      <c r="IKE14" s="176"/>
      <c r="IKF14" s="176"/>
      <c r="IKG14" s="176"/>
      <c r="IKH14" s="176"/>
      <c r="IKI14" s="176"/>
      <c r="IKJ14" s="176"/>
      <c r="IKK14" s="176"/>
      <c r="IKL14" s="176"/>
      <c r="IKM14" s="176"/>
      <c r="IKN14" s="176"/>
      <c r="IKO14" s="176"/>
      <c r="IKP14" s="176"/>
      <c r="IKQ14" s="176"/>
      <c r="IKR14" s="176"/>
      <c r="IKS14" s="176"/>
      <c r="IKT14" s="176"/>
      <c r="IKU14" s="176"/>
      <c r="IKV14" s="176"/>
      <c r="IKW14" s="176"/>
      <c r="IKX14" s="176"/>
      <c r="IKY14" s="176"/>
      <c r="IKZ14" s="176"/>
      <c r="ILA14" s="176"/>
      <c r="ILB14" s="176"/>
      <c r="ILC14" s="176"/>
      <c r="ILD14" s="176"/>
      <c r="ILE14" s="176"/>
      <c r="ILF14" s="176"/>
      <c r="ILG14" s="176"/>
      <c r="ILH14" s="176"/>
      <c r="ILI14" s="176"/>
      <c r="ILJ14" s="176"/>
      <c r="ILK14" s="176"/>
      <c r="ILL14" s="176"/>
      <c r="ILM14" s="176"/>
      <c r="ILN14" s="176"/>
      <c r="ILO14" s="176"/>
      <c r="ILP14" s="176"/>
      <c r="ILQ14" s="176"/>
      <c r="ILR14" s="176"/>
      <c r="ILS14" s="176"/>
      <c r="ILT14" s="176"/>
      <c r="ILU14" s="176"/>
      <c r="ILV14" s="176"/>
      <c r="ILW14" s="176"/>
      <c r="ILX14" s="176"/>
      <c r="ILY14" s="176"/>
      <c r="ILZ14" s="176"/>
      <c r="IMA14" s="176"/>
      <c r="IMB14" s="176"/>
      <c r="IMC14" s="176"/>
      <c r="IMD14" s="176"/>
      <c r="IME14" s="176"/>
      <c r="IMF14" s="176"/>
      <c r="IMG14" s="176"/>
      <c r="IMH14" s="176"/>
      <c r="IMI14" s="176"/>
      <c r="IMJ14" s="176"/>
      <c r="IMK14" s="176"/>
      <c r="IML14" s="176"/>
      <c r="IMM14" s="176"/>
      <c r="IMN14" s="176"/>
      <c r="IMO14" s="176"/>
      <c r="IMP14" s="176"/>
      <c r="IMQ14" s="176"/>
      <c r="IMR14" s="176"/>
      <c r="IMS14" s="176"/>
      <c r="IMT14" s="176"/>
      <c r="IMU14" s="176"/>
      <c r="IMV14" s="176"/>
      <c r="IMW14" s="176"/>
      <c r="IMX14" s="176"/>
      <c r="IMY14" s="176"/>
      <c r="IMZ14" s="176"/>
      <c r="INA14" s="176"/>
      <c r="INB14" s="176"/>
      <c r="INC14" s="176"/>
      <c r="IND14" s="176"/>
      <c r="INE14" s="176"/>
      <c r="INF14" s="176"/>
      <c r="ING14" s="176"/>
      <c r="INH14" s="176"/>
      <c r="INI14" s="176"/>
      <c r="INJ14" s="176"/>
      <c r="INK14" s="176"/>
      <c r="INL14" s="176"/>
      <c r="INM14" s="176"/>
      <c r="INN14" s="176"/>
      <c r="INO14" s="176"/>
      <c r="INP14" s="176"/>
      <c r="INQ14" s="176"/>
      <c r="INR14" s="176"/>
      <c r="INS14" s="176"/>
      <c r="INT14" s="176"/>
      <c r="INU14" s="176"/>
      <c r="INV14" s="176"/>
      <c r="INW14" s="176"/>
      <c r="INX14" s="176"/>
      <c r="INY14" s="176"/>
      <c r="INZ14" s="176"/>
      <c r="IOA14" s="176"/>
      <c r="IOB14" s="176"/>
      <c r="IOC14" s="176"/>
      <c r="IOD14" s="176"/>
      <c r="IOE14" s="176"/>
      <c r="IOF14" s="176"/>
      <c r="IOG14" s="176"/>
      <c r="IOH14" s="176"/>
      <c r="IOI14" s="176"/>
      <c r="IOJ14" s="176"/>
      <c r="IOK14" s="176"/>
      <c r="IOL14" s="176"/>
      <c r="IOM14" s="176"/>
      <c r="ION14" s="176"/>
      <c r="IOO14" s="176"/>
      <c r="IOP14" s="176"/>
      <c r="IOQ14" s="176"/>
      <c r="IOR14" s="176"/>
      <c r="IOS14" s="176"/>
      <c r="IOT14" s="176"/>
      <c r="IOU14" s="176"/>
      <c r="IOV14" s="176"/>
      <c r="IOW14" s="176"/>
      <c r="IOX14" s="176"/>
      <c r="IOY14" s="176"/>
      <c r="IOZ14" s="176"/>
      <c r="IPA14" s="176"/>
      <c r="IPB14" s="176"/>
      <c r="IPC14" s="176"/>
      <c r="IPD14" s="176"/>
      <c r="IPE14" s="176"/>
      <c r="IPF14" s="176"/>
      <c r="IPG14" s="176"/>
      <c r="IPH14" s="176"/>
      <c r="IPI14" s="176"/>
      <c r="IPJ14" s="176"/>
      <c r="IPK14" s="176"/>
      <c r="IPL14" s="176"/>
      <c r="IPM14" s="176"/>
      <c r="IPN14" s="176"/>
      <c r="IPO14" s="176"/>
      <c r="IPP14" s="176"/>
      <c r="IPQ14" s="176"/>
      <c r="IPR14" s="176"/>
      <c r="IPS14" s="176"/>
      <c r="IPT14" s="176"/>
      <c r="IPU14" s="176"/>
      <c r="IPV14" s="176"/>
      <c r="IPW14" s="176"/>
      <c r="IPX14" s="176"/>
      <c r="IPY14" s="176"/>
      <c r="IPZ14" s="176"/>
      <c r="IQA14" s="176"/>
      <c r="IQB14" s="176"/>
      <c r="IQC14" s="176"/>
      <c r="IQD14" s="176"/>
      <c r="IQE14" s="176"/>
      <c r="IQF14" s="176"/>
      <c r="IQG14" s="176"/>
      <c r="IQH14" s="176"/>
      <c r="IQI14" s="176"/>
      <c r="IQJ14" s="176"/>
      <c r="IQK14" s="176"/>
      <c r="IQL14" s="176"/>
      <c r="IQM14" s="176"/>
      <c r="IQN14" s="176"/>
      <c r="IQO14" s="176"/>
      <c r="IQP14" s="176"/>
      <c r="IQQ14" s="176"/>
      <c r="IQR14" s="176"/>
      <c r="IQS14" s="176"/>
      <c r="IQT14" s="176"/>
      <c r="IQU14" s="176"/>
      <c r="IQV14" s="176"/>
      <c r="IQW14" s="176"/>
      <c r="IQX14" s="176"/>
      <c r="IQY14" s="176"/>
      <c r="IQZ14" s="176"/>
      <c r="IRA14" s="176"/>
      <c r="IRB14" s="176"/>
      <c r="IRC14" s="176"/>
      <c r="IRD14" s="176"/>
      <c r="IRE14" s="176"/>
      <c r="IRF14" s="176"/>
      <c r="IRG14" s="176"/>
      <c r="IRH14" s="176"/>
      <c r="IRI14" s="176"/>
      <c r="IRJ14" s="176"/>
      <c r="IRK14" s="176"/>
      <c r="IRL14" s="176"/>
      <c r="IRM14" s="176"/>
      <c r="IRN14" s="176"/>
      <c r="IRO14" s="176"/>
      <c r="IRP14" s="176"/>
      <c r="IRQ14" s="176"/>
      <c r="IRR14" s="176"/>
      <c r="IRS14" s="176"/>
      <c r="IRT14" s="176"/>
      <c r="IRU14" s="176"/>
      <c r="IRV14" s="176"/>
      <c r="IRW14" s="176"/>
      <c r="IRX14" s="176"/>
      <c r="IRY14" s="176"/>
      <c r="IRZ14" s="176"/>
      <c r="ISA14" s="176"/>
      <c r="ISB14" s="176"/>
      <c r="ISC14" s="176"/>
      <c r="ISD14" s="176"/>
      <c r="ISE14" s="176"/>
      <c r="ISF14" s="176"/>
      <c r="ISG14" s="176"/>
      <c r="ISH14" s="176"/>
      <c r="ISI14" s="176"/>
      <c r="ISJ14" s="176"/>
      <c r="ISK14" s="176"/>
      <c r="ISL14" s="176"/>
      <c r="ISM14" s="176"/>
      <c r="ISN14" s="176"/>
      <c r="ISO14" s="176"/>
      <c r="ISP14" s="176"/>
      <c r="ISQ14" s="176"/>
      <c r="ISR14" s="176"/>
      <c r="ISS14" s="176"/>
      <c r="IST14" s="176"/>
      <c r="ISU14" s="176"/>
      <c r="ISV14" s="176"/>
      <c r="ISW14" s="176"/>
      <c r="ISX14" s="176"/>
      <c r="ISY14" s="176"/>
      <c r="ISZ14" s="176"/>
      <c r="ITA14" s="176"/>
      <c r="ITB14" s="176"/>
      <c r="ITC14" s="176"/>
      <c r="ITD14" s="176"/>
      <c r="ITE14" s="176"/>
      <c r="ITF14" s="176"/>
      <c r="ITG14" s="176"/>
      <c r="ITH14" s="176"/>
      <c r="ITI14" s="176"/>
      <c r="ITJ14" s="176"/>
      <c r="ITK14" s="176"/>
      <c r="ITL14" s="176"/>
      <c r="ITM14" s="176"/>
      <c r="ITN14" s="176"/>
      <c r="ITO14" s="176"/>
      <c r="ITP14" s="176"/>
      <c r="ITQ14" s="176"/>
      <c r="ITR14" s="176"/>
      <c r="ITS14" s="176"/>
      <c r="ITT14" s="176"/>
      <c r="ITU14" s="176"/>
      <c r="ITV14" s="176"/>
      <c r="ITW14" s="176"/>
      <c r="ITX14" s="176"/>
      <c r="ITY14" s="176"/>
      <c r="ITZ14" s="176"/>
      <c r="IUA14" s="176"/>
      <c r="IUB14" s="176"/>
      <c r="IUC14" s="176"/>
      <c r="IUD14" s="176"/>
      <c r="IUE14" s="176"/>
      <c r="IUF14" s="176"/>
      <c r="IUG14" s="176"/>
      <c r="IUH14" s="176"/>
      <c r="IUI14" s="176"/>
      <c r="IUJ14" s="176"/>
      <c r="IUK14" s="176"/>
      <c r="IUL14" s="176"/>
      <c r="IUM14" s="176"/>
      <c r="IUN14" s="176"/>
      <c r="IUO14" s="176"/>
      <c r="IUP14" s="176"/>
      <c r="IUQ14" s="176"/>
      <c r="IUR14" s="176"/>
      <c r="IUS14" s="176"/>
      <c r="IUT14" s="176"/>
      <c r="IUU14" s="176"/>
      <c r="IUV14" s="176"/>
      <c r="IUW14" s="176"/>
      <c r="IUX14" s="176"/>
      <c r="IUY14" s="176"/>
      <c r="IUZ14" s="176"/>
      <c r="IVA14" s="176"/>
      <c r="IVB14" s="176"/>
      <c r="IVC14" s="176"/>
      <c r="IVD14" s="176"/>
      <c r="IVE14" s="176"/>
      <c r="IVF14" s="176"/>
      <c r="IVG14" s="176"/>
      <c r="IVH14" s="176"/>
      <c r="IVI14" s="176"/>
      <c r="IVJ14" s="176"/>
      <c r="IVK14" s="176"/>
      <c r="IVL14" s="176"/>
      <c r="IVM14" s="176"/>
      <c r="IVN14" s="176"/>
      <c r="IVO14" s="176"/>
      <c r="IVP14" s="176"/>
      <c r="IVQ14" s="176"/>
      <c r="IVR14" s="176"/>
      <c r="IVS14" s="176"/>
      <c r="IVT14" s="176"/>
      <c r="IVU14" s="176"/>
      <c r="IVV14" s="176"/>
      <c r="IVW14" s="176"/>
      <c r="IVX14" s="176"/>
      <c r="IVY14" s="176"/>
      <c r="IVZ14" s="176"/>
      <c r="IWA14" s="176"/>
      <c r="IWB14" s="176"/>
      <c r="IWC14" s="176"/>
      <c r="IWD14" s="176"/>
      <c r="IWE14" s="176"/>
      <c r="IWF14" s="176"/>
      <c r="IWG14" s="176"/>
      <c r="IWH14" s="176"/>
      <c r="IWI14" s="176"/>
      <c r="IWJ14" s="176"/>
      <c r="IWK14" s="176"/>
      <c r="IWL14" s="176"/>
      <c r="IWM14" s="176"/>
      <c r="IWN14" s="176"/>
      <c r="IWO14" s="176"/>
      <c r="IWP14" s="176"/>
      <c r="IWQ14" s="176"/>
      <c r="IWR14" s="176"/>
      <c r="IWS14" s="176"/>
      <c r="IWT14" s="176"/>
      <c r="IWU14" s="176"/>
      <c r="IWV14" s="176"/>
      <c r="IWW14" s="176"/>
      <c r="IWX14" s="176"/>
      <c r="IWY14" s="176"/>
      <c r="IWZ14" s="176"/>
      <c r="IXA14" s="176"/>
      <c r="IXB14" s="176"/>
      <c r="IXC14" s="176"/>
      <c r="IXD14" s="176"/>
      <c r="IXE14" s="176"/>
      <c r="IXF14" s="176"/>
      <c r="IXG14" s="176"/>
      <c r="IXH14" s="176"/>
      <c r="IXI14" s="176"/>
      <c r="IXJ14" s="176"/>
      <c r="IXK14" s="176"/>
      <c r="IXL14" s="176"/>
      <c r="IXM14" s="176"/>
      <c r="IXN14" s="176"/>
      <c r="IXO14" s="176"/>
      <c r="IXP14" s="176"/>
      <c r="IXQ14" s="176"/>
      <c r="IXR14" s="176"/>
      <c r="IXS14" s="176"/>
      <c r="IXT14" s="176"/>
      <c r="IXU14" s="176"/>
      <c r="IXV14" s="176"/>
      <c r="IXW14" s="176"/>
      <c r="IXX14" s="176"/>
      <c r="IXY14" s="176"/>
      <c r="IXZ14" s="176"/>
      <c r="IYA14" s="176"/>
      <c r="IYB14" s="176"/>
      <c r="IYC14" s="176"/>
      <c r="IYD14" s="176"/>
      <c r="IYE14" s="176"/>
      <c r="IYF14" s="176"/>
      <c r="IYG14" s="176"/>
      <c r="IYH14" s="176"/>
      <c r="IYI14" s="176"/>
      <c r="IYJ14" s="176"/>
      <c r="IYK14" s="176"/>
      <c r="IYL14" s="176"/>
      <c r="IYM14" s="176"/>
      <c r="IYN14" s="176"/>
      <c r="IYO14" s="176"/>
      <c r="IYP14" s="176"/>
      <c r="IYQ14" s="176"/>
      <c r="IYR14" s="176"/>
      <c r="IYS14" s="176"/>
      <c r="IYT14" s="176"/>
      <c r="IYU14" s="176"/>
      <c r="IYV14" s="176"/>
      <c r="IYW14" s="176"/>
      <c r="IYX14" s="176"/>
      <c r="IYY14" s="176"/>
      <c r="IYZ14" s="176"/>
      <c r="IZA14" s="176"/>
      <c r="IZB14" s="176"/>
      <c r="IZC14" s="176"/>
      <c r="IZD14" s="176"/>
      <c r="IZE14" s="176"/>
      <c r="IZF14" s="176"/>
      <c r="IZG14" s="176"/>
      <c r="IZH14" s="176"/>
      <c r="IZI14" s="176"/>
      <c r="IZJ14" s="176"/>
      <c r="IZK14" s="176"/>
      <c r="IZL14" s="176"/>
      <c r="IZM14" s="176"/>
      <c r="IZN14" s="176"/>
      <c r="IZO14" s="176"/>
      <c r="IZP14" s="176"/>
      <c r="IZQ14" s="176"/>
      <c r="IZR14" s="176"/>
      <c r="IZS14" s="176"/>
      <c r="IZT14" s="176"/>
      <c r="IZU14" s="176"/>
      <c r="IZV14" s="176"/>
      <c r="IZW14" s="176"/>
      <c r="IZX14" s="176"/>
      <c r="IZY14" s="176"/>
      <c r="IZZ14" s="176"/>
      <c r="JAA14" s="176"/>
      <c r="JAB14" s="176"/>
      <c r="JAC14" s="176"/>
      <c r="JAD14" s="176"/>
      <c r="JAE14" s="176"/>
      <c r="JAF14" s="176"/>
      <c r="JAG14" s="176"/>
      <c r="JAH14" s="176"/>
      <c r="JAI14" s="176"/>
      <c r="JAJ14" s="176"/>
      <c r="JAK14" s="176"/>
      <c r="JAL14" s="176"/>
      <c r="JAM14" s="176"/>
      <c r="JAN14" s="176"/>
      <c r="JAO14" s="176"/>
      <c r="JAP14" s="176"/>
      <c r="JAQ14" s="176"/>
      <c r="JAR14" s="176"/>
      <c r="JAS14" s="176"/>
      <c r="JAT14" s="176"/>
      <c r="JAU14" s="176"/>
      <c r="JAV14" s="176"/>
      <c r="JAW14" s="176"/>
      <c r="JAX14" s="176"/>
      <c r="JAY14" s="176"/>
      <c r="JAZ14" s="176"/>
      <c r="JBA14" s="176"/>
      <c r="JBB14" s="176"/>
      <c r="JBC14" s="176"/>
      <c r="JBD14" s="176"/>
      <c r="JBE14" s="176"/>
      <c r="JBF14" s="176"/>
      <c r="JBG14" s="176"/>
      <c r="JBH14" s="176"/>
      <c r="JBI14" s="176"/>
      <c r="JBJ14" s="176"/>
      <c r="JBK14" s="176"/>
      <c r="JBL14" s="176"/>
      <c r="JBM14" s="176"/>
      <c r="JBN14" s="176"/>
      <c r="JBO14" s="176"/>
      <c r="JBP14" s="176"/>
      <c r="JBQ14" s="176"/>
      <c r="JBR14" s="176"/>
      <c r="JBS14" s="176"/>
      <c r="JBT14" s="176"/>
      <c r="JBU14" s="176"/>
      <c r="JBV14" s="176"/>
      <c r="JBW14" s="176"/>
      <c r="JBX14" s="176"/>
      <c r="JBY14" s="176"/>
      <c r="JBZ14" s="176"/>
      <c r="JCA14" s="176"/>
      <c r="JCB14" s="176"/>
      <c r="JCC14" s="176"/>
      <c r="JCD14" s="176"/>
      <c r="JCE14" s="176"/>
      <c r="JCF14" s="176"/>
      <c r="JCG14" s="176"/>
      <c r="JCH14" s="176"/>
      <c r="JCI14" s="176"/>
      <c r="JCJ14" s="176"/>
      <c r="JCK14" s="176"/>
      <c r="JCL14" s="176"/>
      <c r="JCM14" s="176"/>
      <c r="JCN14" s="176"/>
      <c r="JCO14" s="176"/>
      <c r="JCP14" s="176"/>
      <c r="JCQ14" s="176"/>
      <c r="JCR14" s="176"/>
      <c r="JCS14" s="176"/>
      <c r="JCT14" s="176"/>
      <c r="JCU14" s="176"/>
      <c r="JCV14" s="176"/>
      <c r="JCW14" s="176"/>
      <c r="JCX14" s="176"/>
      <c r="JCY14" s="176"/>
      <c r="JCZ14" s="176"/>
      <c r="JDA14" s="176"/>
      <c r="JDB14" s="176"/>
      <c r="JDC14" s="176"/>
      <c r="JDD14" s="176"/>
      <c r="JDE14" s="176"/>
      <c r="JDF14" s="176"/>
      <c r="JDG14" s="176"/>
      <c r="JDH14" s="176"/>
      <c r="JDI14" s="176"/>
      <c r="JDJ14" s="176"/>
      <c r="JDK14" s="176"/>
      <c r="JDL14" s="176"/>
      <c r="JDM14" s="176"/>
      <c r="JDN14" s="176"/>
      <c r="JDO14" s="176"/>
      <c r="JDP14" s="176"/>
      <c r="JDQ14" s="176"/>
      <c r="JDR14" s="176"/>
      <c r="JDS14" s="176"/>
      <c r="JDT14" s="176"/>
      <c r="JDU14" s="176"/>
      <c r="JDV14" s="176"/>
      <c r="JDW14" s="176"/>
      <c r="JDX14" s="176"/>
      <c r="JDY14" s="176"/>
      <c r="JDZ14" s="176"/>
      <c r="JEA14" s="176"/>
      <c r="JEB14" s="176"/>
      <c r="JEC14" s="176"/>
      <c r="JED14" s="176"/>
      <c r="JEE14" s="176"/>
      <c r="JEF14" s="176"/>
      <c r="JEG14" s="176"/>
      <c r="JEH14" s="176"/>
      <c r="JEI14" s="176"/>
      <c r="JEJ14" s="176"/>
      <c r="JEK14" s="176"/>
      <c r="JEL14" s="176"/>
      <c r="JEM14" s="176"/>
      <c r="JEN14" s="176"/>
      <c r="JEO14" s="176"/>
      <c r="JEP14" s="176"/>
      <c r="JEQ14" s="176"/>
      <c r="JER14" s="176"/>
      <c r="JES14" s="176"/>
      <c r="JET14" s="176"/>
      <c r="JEU14" s="176"/>
      <c r="JEV14" s="176"/>
      <c r="JEW14" s="176"/>
      <c r="JEX14" s="176"/>
      <c r="JEY14" s="176"/>
      <c r="JEZ14" s="176"/>
      <c r="JFA14" s="176"/>
      <c r="JFB14" s="176"/>
      <c r="JFC14" s="176"/>
      <c r="JFD14" s="176"/>
      <c r="JFE14" s="176"/>
      <c r="JFF14" s="176"/>
      <c r="JFG14" s="176"/>
      <c r="JFH14" s="176"/>
      <c r="JFI14" s="176"/>
      <c r="JFJ14" s="176"/>
      <c r="JFK14" s="176"/>
      <c r="JFL14" s="176"/>
      <c r="JFM14" s="176"/>
      <c r="JFN14" s="176"/>
      <c r="JFO14" s="176"/>
      <c r="JFP14" s="176"/>
      <c r="JFQ14" s="176"/>
      <c r="JFR14" s="176"/>
      <c r="JFS14" s="176"/>
      <c r="JFT14" s="176"/>
      <c r="JFU14" s="176"/>
      <c r="JFV14" s="176"/>
      <c r="JFW14" s="176"/>
      <c r="JFX14" s="176"/>
      <c r="JFY14" s="176"/>
      <c r="JFZ14" s="176"/>
      <c r="JGA14" s="176"/>
      <c r="JGB14" s="176"/>
      <c r="JGC14" s="176"/>
      <c r="JGD14" s="176"/>
      <c r="JGE14" s="176"/>
      <c r="JGF14" s="176"/>
      <c r="JGG14" s="176"/>
      <c r="JGH14" s="176"/>
      <c r="JGI14" s="176"/>
      <c r="JGJ14" s="176"/>
      <c r="JGK14" s="176"/>
      <c r="JGL14" s="176"/>
      <c r="JGM14" s="176"/>
      <c r="JGN14" s="176"/>
      <c r="JGO14" s="176"/>
      <c r="JGP14" s="176"/>
      <c r="JGQ14" s="176"/>
      <c r="JGR14" s="176"/>
      <c r="JGS14" s="176"/>
      <c r="JGT14" s="176"/>
      <c r="JGU14" s="176"/>
      <c r="JGV14" s="176"/>
      <c r="JGW14" s="176"/>
      <c r="JGX14" s="176"/>
      <c r="JGY14" s="176"/>
      <c r="JGZ14" s="176"/>
      <c r="JHA14" s="176"/>
      <c r="JHB14" s="176"/>
      <c r="JHC14" s="176"/>
      <c r="JHD14" s="176"/>
      <c r="JHE14" s="176"/>
      <c r="JHF14" s="176"/>
      <c r="JHG14" s="176"/>
      <c r="JHH14" s="176"/>
      <c r="JHI14" s="176"/>
      <c r="JHJ14" s="176"/>
      <c r="JHK14" s="176"/>
      <c r="JHL14" s="176"/>
      <c r="JHM14" s="176"/>
      <c r="JHN14" s="176"/>
      <c r="JHO14" s="176"/>
      <c r="JHP14" s="176"/>
      <c r="JHQ14" s="176"/>
      <c r="JHR14" s="176"/>
      <c r="JHS14" s="176"/>
      <c r="JHT14" s="176"/>
      <c r="JHU14" s="176"/>
      <c r="JHV14" s="176"/>
      <c r="JHW14" s="176"/>
      <c r="JHX14" s="176"/>
      <c r="JHY14" s="176"/>
      <c r="JHZ14" s="176"/>
      <c r="JIA14" s="176"/>
      <c r="JIB14" s="176"/>
      <c r="JIC14" s="176"/>
      <c r="JID14" s="176"/>
      <c r="JIE14" s="176"/>
      <c r="JIF14" s="176"/>
      <c r="JIG14" s="176"/>
      <c r="JIH14" s="176"/>
      <c r="JII14" s="176"/>
      <c r="JIJ14" s="176"/>
      <c r="JIK14" s="176"/>
      <c r="JIL14" s="176"/>
      <c r="JIM14" s="176"/>
      <c r="JIN14" s="176"/>
      <c r="JIO14" s="176"/>
      <c r="JIP14" s="176"/>
      <c r="JIQ14" s="176"/>
      <c r="JIR14" s="176"/>
      <c r="JIS14" s="176"/>
      <c r="JIT14" s="176"/>
      <c r="JIU14" s="176"/>
      <c r="JIV14" s="176"/>
      <c r="JIW14" s="176"/>
      <c r="JIX14" s="176"/>
      <c r="JIY14" s="176"/>
      <c r="JIZ14" s="176"/>
      <c r="JJA14" s="176"/>
      <c r="JJB14" s="176"/>
      <c r="JJC14" s="176"/>
      <c r="JJD14" s="176"/>
      <c r="JJE14" s="176"/>
      <c r="JJF14" s="176"/>
      <c r="JJG14" s="176"/>
      <c r="JJH14" s="176"/>
      <c r="JJI14" s="176"/>
      <c r="JJJ14" s="176"/>
      <c r="JJK14" s="176"/>
      <c r="JJL14" s="176"/>
      <c r="JJM14" s="176"/>
      <c r="JJN14" s="176"/>
      <c r="JJO14" s="176"/>
      <c r="JJP14" s="176"/>
      <c r="JJQ14" s="176"/>
      <c r="JJR14" s="176"/>
      <c r="JJS14" s="176"/>
      <c r="JJT14" s="176"/>
      <c r="JJU14" s="176"/>
      <c r="JJV14" s="176"/>
      <c r="JJW14" s="176"/>
      <c r="JJX14" s="176"/>
      <c r="JJY14" s="176"/>
      <c r="JJZ14" s="176"/>
      <c r="JKA14" s="176"/>
      <c r="JKB14" s="176"/>
      <c r="JKC14" s="176"/>
      <c r="JKD14" s="176"/>
      <c r="JKE14" s="176"/>
      <c r="JKF14" s="176"/>
      <c r="JKG14" s="176"/>
      <c r="JKH14" s="176"/>
      <c r="JKI14" s="176"/>
      <c r="JKJ14" s="176"/>
      <c r="JKK14" s="176"/>
      <c r="JKL14" s="176"/>
      <c r="JKM14" s="176"/>
      <c r="JKN14" s="176"/>
      <c r="JKO14" s="176"/>
      <c r="JKP14" s="176"/>
      <c r="JKQ14" s="176"/>
      <c r="JKR14" s="176"/>
      <c r="JKS14" s="176"/>
      <c r="JKT14" s="176"/>
      <c r="JKU14" s="176"/>
      <c r="JKV14" s="176"/>
      <c r="JKW14" s="176"/>
      <c r="JKX14" s="176"/>
      <c r="JKY14" s="176"/>
      <c r="JKZ14" s="176"/>
      <c r="JLA14" s="176"/>
      <c r="JLB14" s="176"/>
      <c r="JLC14" s="176"/>
      <c r="JLD14" s="176"/>
      <c r="JLE14" s="176"/>
      <c r="JLF14" s="176"/>
      <c r="JLG14" s="176"/>
      <c r="JLH14" s="176"/>
      <c r="JLI14" s="176"/>
      <c r="JLJ14" s="176"/>
      <c r="JLK14" s="176"/>
      <c r="JLL14" s="176"/>
      <c r="JLM14" s="176"/>
      <c r="JLN14" s="176"/>
      <c r="JLO14" s="176"/>
      <c r="JLP14" s="176"/>
      <c r="JLQ14" s="176"/>
      <c r="JLR14" s="176"/>
      <c r="JLS14" s="176"/>
      <c r="JLT14" s="176"/>
      <c r="JLU14" s="176"/>
      <c r="JLV14" s="176"/>
      <c r="JLW14" s="176"/>
      <c r="JLX14" s="176"/>
      <c r="JLY14" s="176"/>
      <c r="JLZ14" s="176"/>
      <c r="JMA14" s="176"/>
      <c r="JMB14" s="176"/>
      <c r="JMC14" s="176"/>
      <c r="JMD14" s="176"/>
      <c r="JME14" s="176"/>
      <c r="JMF14" s="176"/>
      <c r="JMG14" s="176"/>
      <c r="JMH14" s="176"/>
      <c r="JMI14" s="176"/>
      <c r="JMJ14" s="176"/>
      <c r="JMK14" s="176"/>
      <c r="JML14" s="176"/>
      <c r="JMM14" s="176"/>
      <c r="JMN14" s="176"/>
      <c r="JMO14" s="176"/>
      <c r="JMP14" s="176"/>
      <c r="JMQ14" s="176"/>
      <c r="JMR14" s="176"/>
      <c r="JMS14" s="176"/>
      <c r="JMT14" s="176"/>
      <c r="JMU14" s="176"/>
      <c r="JMV14" s="176"/>
      <c r="JMW14" s="176"/>
      <c r="JMX14" s="176"/>
      <c r="JMY14" s="176"/>
      <c r="JMZ14" s="176"/>
      <c r="JNA14" s="176"/>
      <c r="JNB14" s="176"/>
      <c r="JNC14" s="176"/>
      <c r="JND14" s="176"/>
      <c r="JNE14" s="176"/>
      <c r="JNF14" s="176"/>
      <c r="JNG14" s="176"/>
      <c r="JNH14" s="176"/>
      <c r="JNI14" s="176"/>
      <c r="JNJ14" s="176"/>
      <c r="JNK14" s="176"/>
      <c r="JNL14" s="176"/>
      <c r="JNM14" s="176"/>
      <c r="JNN14" s="176"/>
      <c r="JNO14" s="176"/>
      <c r="JNP14" s="176"/>
      <c r="JNQ14" s="176"/>
      <c r="JNR14" s="176"/>
      <c r="JNS14" s="176"/>
      <c r="JNT14" s="176"/>
      <c r="JNU14" s="176"/>
      <c r="JNV14" s="176"/>
      <c r="JNW14" s="176"/>
      <c r="JNX14" s="176"/>
      <c r="JNY14" s="176"/>
      <c r="JNZ14" s="176"/>
      <c r="JOA14" s="176"/>
      <c r="JOB14" s="176"/>
      <c r="JOC14" s="176"/>
      <c r="JOD14" s="176"/>
      <c r="JOE14" s="176"/>
      <c r="JOF14" s="176"/>
      <c r="JOG14" s="176"/>
      <c r="JOH14" s="176"/>
      <c r="JOI14" s="176"/>
      <c r="JOJ14" s="176"/>
      <c r="JOK14" s="176"/>
      <c r="JOL14" s="176"/>
      <c r="JOM14" s="176"/>
      <c r="JON14" s="176"/>
      <c r="JOO14" s="176"/>
      <c r="JOP14" s="176"/>
      <c r="JOQ14" s="176"/>
      <c r="JOR14" s="176"/>
      <c r="JOS14" s="176"/>
      <c r="JOT14" s="176"/>
      <c r="JOU14" s="176"/>
      <c r="JOV14" s="176"/>
      <c r="JOW14" s="176"/>
      <c r="JOX14" s="176"/>
      <c r="JOY14" s="176"/>
      <c r="JOZ14" s="176"/>
      <c r="JPA14" s="176"/>
      <c r="JPB14" s="176"/>
      <c r="JPC14" s="176"/>
      <c r="JPD14" s="176"/>
      <c r="JPE14" s="176"/>
      <c r="JPF14" s="176"/>
      <c r="JPG14" s="176"/>
      <c r="JPH14" s="176"/>
      <c r="JPI14" s="176"/>
      <c r="JPJ14" s="176"/>
      <c r="JPK14" s="176"/>
      <c r="JPL14" s="176"/>
      <c r="JPM14" s="176"/>
      <c r="JPN14" s="176"/>
      <c r="JPO14" s="176"/>
      <c r="JPP14" s="176"/>
      <c r="JPQ14" s="176"/>
      <c r="JPR14" s="176"/>
      <c r="JPS14" s="176"/>
      <c r="JPT14" s="176"/>
      <c r="JPU14" s="176"/>
      <c r="JPV14" s="176"/>
      <c r="JPW14" s="176"/>
      <c r="JPX14" s="176"/>
      <c r="JPY14" s="176"/>
      <c r="JPZ14" s="176"/>
      <c r="JQA14" s="176"/>
      <c r="JQB14" s="176"/>
      <c r="JQC14" s="176"/>
      <c r="JQD14" s="176"/>
      <c r="JQE14" s="176"/>
      <c r="JQF14" s="176"/>
      <c r="JQG14" s="176"/>
      <c r="JQH14" s="176"/>
      <c r="JQI14" s="176"/>
      <c r="JQJ14" s="176"/>
      <c r="JQK14" s="176"/>
      <c r="JQL14" s="176"/>
      <c r="JQM14" s="176"/>
      <c r="JQN14" s="176"/>
      <c r="JQO14" s="176"/>
      <c r="JQP14" s="176"/>
      <c r="JQQ14" s="176"/>
      <c r="JQR14" s="176"/>
      <c r="JQS14" s="176"/>
      <c r="JQT14" s="176"/>
      <c r="JQU14" s="176"/>
      <c r="JQV14" s="176"/>
      <c r="JQW14" s="176"/>
      <c r="JQX14" s="176"/>
      <c r="JQY14" s="176"/>
      <c r="JQZ14" s="176"/>
      <c r="JRA14" s="176"/>
      <c r="JRB14" s="176"/>
      <c r="JRC14" s="176"/>
      <c r="JRD14" s="176"/>
      <c r="JRE14" s="176"/>
      <c r="JRF14" s="176"/>
      <c r="JRG14" s="176"/>
      <c r="JRH14" s="176"/>
      <c r="JRI14" s="176"/>
      <c r="JRJ14" s="176"/>
      <c r="JRK14" s="176"/>
      <c r="JRL14" s="176"/>
      <c r="JRM14" s="176"/>
      <c r="JRN14" s="176"/>
      <c r="JRO14" s="176"/>
      <c r="JRP14" s="176"/>
      <c r="JRQ14" s="176"/>
      <c r="JRR14" s="176"/>
      <c r="JRS14" s="176"/>
      <c r="JRT14" s="176"/>
      <c r="JRU14" s="176"/>
      <c r="JRV14" s="176"/>
      <c r="JRW14" s="176"/>
      <c r="JRX14" s="176"/>
      <c r="JRY14" s="176"/>
      <c r="JRZ14" s="176"/>
      <c r="JSA14" s="176"/>
      <c r="JSB14" s="176"/>
      <c r="JSC14" s="176"/>
      <c r="JSD14" s="176"/>
      <c r="JSE14" s="176"/>
      <c r="JSF14" s="176"/>
      <c r="JSG14" s="176"/>
      <c r="JSH14" s="176"/>
      <c r="JSI14" s="176"/>
      <c r="JSJ14" s="176"/>
      <c r="JSK14" s="176"/>
      <c r="JSL14" s="176"/>
      <c r="JSM14" s="176"/>
      <c r="JSN14" s="176"/>
      <c r="JSO14" s="176"/>
      <c r="JSP14" s="176"/>
      <c r="JSQ14" s="176"/>
      <c r="JSR14" s="176"/>
      <c r="JSS14" s="176"/>
      <c r="JST14" s="176"/>
      <c r="JSU14" s="176"/>
      <c r="JSV14" s="176"/>
      <c r="JSW14" s="176"/>
      <c r="JSX14" s="176"/>
      <c r="JSY14" s="176"/>
      <c r="JSZ14" s="176"/>
      <c r="JTA14" s="176"/>
      <c r="JTB14" s="176"/>
      <c r="JTC14" s="176"/>
      <c r="JTD14" s="176"/>
      <c r="JTE14" s="176"/>
      <c r="JTF14" s="176"/>
      <c r="JTG14" s="176"/>
      <c r="JTH14" s="176"/>
      <c r="JTI14" s="176"/>
      <c r="JTJ14" s="176"/>
      <c r="JTK14" s="176"/>
      <c r="JTL14" s="176"/>
      <c r="JTM14" s="176"/>
      <c r="JTN14" s="176"/>
      <c r="JTO14" s="176"/>
      <c r="JTP14" s="176"/>
      <c r="JTQ14" s="176"/>
      <c r="JTR14" s="176"/>
      <c r="JTS14" s="176"/>
      <c r="JTT14" s="176"/>
      <c r="JTU14" s="176"/>
      <c r="JTV14" s="176"/>
      <c r="JTW14" s="176"/>
      <c r="JTX14" s="176"/>
      <c r="JTY14" s="176"/>
      <c r="JTZ14" s="176"/>
      <c r="JUA14" s="176"/>
      <c r="JUB14" s="176"/>
      <c r="JUC14" s="176"/>
      <c r="JUD14" s="176"/>
      <c r="JUE14" s="176"/>
      <c r="JUF14" s="176"/>
      <c r="JUG14" s="176"/>
      <c r="JUH14" s="176"/>
      <c r="JUI14" s="176"/>
      <c r="JUJ14" s="176"/>
      <c r="JUK14" s="176"/>
      <c r="JUL14" s="176"/>
      <c r="JUM14" s="176"/>
      <c r="JUN14" s="176"/>
      <c r="JUO14" s="176"/>
      <c r="JUP14" s="176"/>
      <c r="JUQ14" s="176"/>
      <c r="JUR14" s="176"/>
      <c r="JUS14" s="176"/>
      <c r="JUT14" s="176"/>
      <c r="JUU14" s="176"/>
      <c r="JUV14" s="176"/>
      <c r="JUW14" s="176"/>
      <c r="JUX14" s="176"/>
      <c r="JUY14" s="176"/>
      <c r="JUZ14" s="176"/>
      <c r="JVA14" s="176"/>
      <c r="JVB14" s="176"/>
      <c r="JVC14" s="176"/>
      <c r="JVD14" s="176"/>
      <c r="JVE14" s="176"/>
      <c r="JVF14" s="176"/>
      <c r="JVG14" s="176"/>
      <c r="JVH14" s="176"/>
      <c r="JVI14" s="176"/>
      <c r="JVJ14" s="176"/>
      <c r="JVK14" s="176"/>
      <c r="JVL14" s="176"/>
      <c r="JVM14" s="176"/>
      <c r="JVN14" s="176"/>
      <c r="JVO14" s="176"/>
      <c r="JVP14" s="176"/>
      <c r="JVQ14" s="176"/>
      <c r="JVR14" s="176"/>
      <c r="JVS14" s="176"/>
      <c r="JVT14" s="176"/>
      <c r="JVU14" s="176"/>
      <c r="JVV14" s="176"/>
      <c r="JVW14" s="176"/>
      <c r="JVX14" s="176"/>
      <c r="JVY14" s="176"/>
      <c r="JVZ14" s="176"/>
      <c r="JWA14" s="176"/>
      <c r="JWB14" s="176"/>
      <c r="JWC14" s="176"/>
      <c r="JWD14" s="176"/>
      <c r="JWE14" s="176"/>
      <c r="JWF14" s="176"/>
      <c r="JWG14" s="176"/>
      <c r="JWH14" s="176"/>
      <c r="JWI14" s="176"/>
      <c r="JWJ14" s="176"/>
      <c r="JWK14" s="176"/>
      <c r="JWL14" s="176"/>
      <c r="JWM14" s="176"/>
      <c r="JWN14" s="176"/>
      <c r="JWO14" s="176"/>
      <c r="JWP14" s="176"/>
      <c r="JWQ14" s="176"/>
      <c r="JWR14" s="176"/>
      <c r="JWS14" s="176"/>
      <c r="JWT14" s="176"/>
      <c r="JWU14" s="176"/>
      <c r="JWV14" s="176"/>
      <c r="JWW14" s="176"/>
      <c r="JWX14" s="176"/>
      <c r="JWY14" s="176"/>
      <c r="JWZ14" s="176"/>
      <c r="JXA14" s="176"/>
      <c r="JXB14" s="176"/>
      <c r="JXC14" s="176"/>
      <c r="JXD14" s="176"/>
      <c r="JXE14" s="176"/>
      <c r="JXF14" s="176"/>
      <c r="JXG14" s="176"/>
      <c r="JXH14" s="176"/>
      <c r="JXI14" s="176"/>
      <c r="JXJ14" s="176"/>
      <c r="JXK14" s="176"/>
      <c r="JXL14" s="176"/>
      <c r="JXM14" s="176"/>
      <c r="JXN14" s="176"/>
      <c r="JXO14" s="176"/>
      <c r="JXP14" s="176"/>
      <c r="JXQ14" s="176"/>
      <c r="JXR14" s="176"/>
      <c r="JXS14" s="176"/>
      <c r="JXT14" s="176"/>
      <c r="JXU14" s="176"/>
      <c r="JXV14" s="176"/>
      <c r="JXW14" s="176"/>
      <c r="JXX14" s="176"/>
      <c r="JXY14" s="176"/>
      <c r="JXZ14" s="176"/>
      <c r="JYA14" s="176"/>
      <c r="JYB14" s="176"/>
      <c r="JYC14" s="176"/>
      <c r="JYD14" s="176"/>
      <c r="JYE14" s="176"/>
      <c r="JYF14" s="176"/>
      <c r="JYG14" s="176"/>
      <c r="JYH14" s="176"/>
      <c r="JYI14" s="176"/>
      <c r="JYJ14" s="176"/>
      <c r="JYK14" s="176"/>
      <c r="JYL14" s="176"/>
      <c r="JYM14" s="176"/>
      <c r="JYN14" s="176"/>
      <c r="JYO14" s="176"/>
      <c r="JYP14" s="176"/>
      <c r="JYQ14" s="176"/>
      <c r="JYR14" s="176"/>
      <c r="JYS14" s="176"/>
      <c r="JYT14" s="176"/>
      <c r="JYU14" s="176"/>
      <c r="JYV14" s="176"/>
      <c r="JYW14" s="176"/>
      <c r="JYX14" s="176"/>
      <c r="JYY14" s="176"/>
      <c r="JYZ14" s="176"/>
      <c r="JZA14" s="176"/>
      <c r="JZB14" s="176"/>
      <c r="JZC14" s="176"/>
      <c r="JZD14" s="176"/>
      <c r="JZE14" s="176"/>
      <c r="JZF14" s="176"/>
      <c r="JZG14" s="176"/>
      <c r="JZH14" s="176"/>
      <c r="JZI14" s="176"/>
      <c r="JZJ14" s="176"/>
      <c r="JZK14" s="176"/>
      <c r="JZL14" s="176"/>
      <c r="JZM14" s="176"/>
      <c r="JZN14" s="176"/>
      <c r="JZO14" s="176"/>
      <c r="JZP14" s="176"/>
      <c r="JZQ14" s="176"/>
      <c r="JZR14" s="176"/>
      <c r="JZS14" s="176"/>
      <c r="JZT14" s="176"/>
      <c r="JZU14" s="176"/>
      <c r="JZV14" s="176"/>
      <c r="JZW14" s="176"/>
      <c r="JZX14" s="176"/>
      <c r="JZY14" s="176"/>
      <c r="JZZ14" s="176"/>
      <c r="KAA14" s="176"/>
      <c r="KAB14" s="176"/>
      <c r="KAC14" s="176"/>
      <c r="KAD14" s="176"/>
      <c r="KAE14" s="176"/>
      <c r="KAF14" s="176"/>
      <c r="KAG14" s="176"/>
      <c r="KAH14" s="176"/>
      <c r="KAI14" s="176"/>
      <c r="KAJ14" s="176"/>
      <c r="KAK14" s="176"/>
      <c r="KAL14" s="176"/>
      <c r="KAM14" s="176"/>
      <c r="KAN14" s="176"/>
      <c r="KAO14" s="176"/>
      <c r="KAP14" s="176"/>
      <c r="KAQ14" s="176"/>
      <c r="KAR14" s="176"/>
      <c r="KAS14" s="176"/>
      <c r="KAT14" s="176"/>
      <c r="KAU14" s="176"/>
      <c r="KAV14" s="176"/>
      <c r="KAW14" s="176"/>
      <c r="KAX14" s="176"/>
      <c r="KAY14" s="176"/>
      <c r="KAZ14" s="176"/>
      <c r="KBA14" s="176"/>
      <c r="KBB14" s="176"/>
      <c r="KBC14" s="176"/>
      <c r="KBD14" s="176"/>
      <c r="KBE14" s="176"/>
      <c r="KBF14" s="176"/>
      <c r="KBG14" s="176"/>
      <c r="KBH14" s="176"/>
      <c r="KBI14" s="176"/>
      <c r="KBJ14" s="176"/>
      <c r="KBK14" s="176"/>
      <c r="KBL14" s="176"/>
      <c r="KBM14" s="176"/>
      <c r="KBN14" s="176"/>
      <c r="KBO14" s="176"/>
      <c r="KBP14" s="176"/>
      <c r="KBQ14" s="176"/>
      <c r="KBR14" s="176"/>
      <c r="KBS14" s="176"/>
      <c r="KBT14" s="176"/>
      <c r="KBU14" s="176"/>
      <c r="KBV14" s="176"/>
      <c r="KBW14" s="176"/>
      <c r="KBX14" s="176"/>
      <c r="KBY14" s="176"/>
      <c r="KBZ14" s="176"/>
      <c r="KCA14" s="176"/>
      <c r="KCB14" s="176"/>
      <c r="KCC14" s="176"/>
      <c r="KCD14" s="176"/>
      <c r="KCE14" s="176"/>
      <c r="KCF14" s="176"/>
      <c r="KCG14" s="176"/>
      <c r="KCH14" s="176"/>
      <c r="KCI14" s="176"/>
      <c r="KCJ14" s="176"/>
      <c r="KCK14" s="176"/>
      <c r="KCL14" s="176"/>
      <c r="KCM14" s="176"/>
      <c r="KCN14" s="176"/>
      <c r="KCO14" s="176"/>
      <c r="KCP14" s="176"/>
      <c r="KCQ14" s="176"/>
      <c r="KCR14" s="176"/>
      <c r="KCS14" s="176"/>
      <c r="KCT14" s="176"/>
      <c r="KCU14" s="176"/>
      <c r="KCV14" s="176"/>
      <c r="KCW14" s="176"/>
      <c r="KCX14" s="176"/>
      <c r="KCY14" s="176"/>
      <c r="KCZ14" s="176"/>
      <c r="KDA14" s="176"/>
      <c r="KDB14" s="176"/>
      <c r="KDC14" s="176"/>
      <c r="KDD14" s="176"/>
      <c r="KDE14" s="176"/>
      <c r="KDF14" s="176"/>
      <c r="KDG14" s="176"/>
      <c r="KDH14" s="176"/>
      <c r="KDI14" s="176"/>
      <c r="KDJ14" s="176"/>
      <c r="KDK14" s="176"/>
      <c r="KDL14" s="176"/>
      <c r="KDM14" s="176"/>
      <c r="KDN14" s="176"/>
      <c r="KDO14" s="176"/>
      <c r="KDP14" s="176"/>
      <c r="KDQ14" s="176"/>
      <c r="KDR14" s="176"/>
      <c r="KDS14" s="176"/>
      <c r="KDT14" s="176"/>
      <c r="KDU14" s="176"/>
      <c r="KDV14" s="176"/>
      <c r="KDW14" s="176"/>
      <c r="KDX14" s="176"/>
      <c r="KDY14" s="176"/>
      <c r="KDZ14" s="176"/>
      <c r="KEA14" s="176"/>
      <c r="KEB14" s="176"/>
      <c r="KEC14" s="176"/>
      <c r="KED14" s="176"/>
      <c r="KEE14" s="176"/>
      <c r="KEF14" s="176"/>
      <c r="KEG14" s="176"/>
      <c r="KEH14" s="176"/>
      <c r="KEI14" s="176"/>
      <c r="KEJ14" s="176"/>
      <c r="KEK14" s="176"/>
      <c r="KEL14" s="176"/>
      <c r="KEM14" s="176"/>
      <c r="KEN14" s="176"/>
      <c r="KEO14" s="176"/>
      <c r="KEP14" s="176"/>
      <c r="KEQ14" s="176"/>
      <c r="KER14" s="176"/>
      <c r="KES14" s="176"/>
      <c r="KET14" s="176"/>
      <c r="KEU14" s="176"/>
      <c r="KEV14" s="176"/>
      <c r="KEW14" s="176"/>
      <c r="KEX14" s="176"/>
      <c r="KEY14" s="176"/>
      <c r="KEZ14" s="176"/>
      <c r="KFA14" s="176"/>
      <c r="KFB14" s="176"/>
      <c r="KFC14" s="176"/>
      <c r="KFD14" s="176"/>
      <c r="KFE14" s="176"/>
      <c r="KFF14" s="176"/>
      <c r="KFG14" s="176"/>
      <c r="KFH14" s="176"/>
      <c r="KFI14" s="176"/>
      <c r="KFJ14" s="176"/>
      <c r="KFK14" s="176"/>
      <c r="KFL14" s="176"/>
      <c r="KFM14" s="176"/>
      <c r="KFN14" s="176"/>
      <c r="KFO14" s="176"/>
      <c r="KFP14" s="176"/>
      <c r="KFQ14" s="176"/>
      <c r="KFR14" s="176"/>
      <c r="KFS14" s="176"/>
      <c r="KFT14" s="176"/>
      <c r="KFU14" s="176"/>
      <c r="KFV14" s="176"/>
      <c r="KFW14" s="176"/>
      <c r="KFX14" s="176"/>
      <c r="KFY14" s="176"/>
      <c r="KFZ14" s="176"/>
      <c r="KGA14" s="176"/>
      <c r="KGB14" s="176"/>
      <c r="KGC14" s="176"/>
      <c r="KGD14" s="176"/>
      <c r="KGE14" s="176"/>
      <c r="KGF14" s="176"/>
      <c r="KGG14" s="176"/>
      <c r="KGH14" s="176"/>
      <c r="KGI14" s="176"/>
      <c r="KGJ14" s="176"/>
      <c r="KGK14" s="176"/>
      <c r="KGL14" s="176"/>
      <c r="KGM14" s="176"/>
      <c r="KGN14" s="176"/>
      <c r="KGO14" s="176"/>
      <c r="KGP14" s="176"/>
      <c r="KGQ14" s="176"/>
      <c r="KGR14" s="176"/>
      <c r="KGS14" s="176"/>
      <c r="KGT14" s="176"/>
      <c r="KGU14" s="176"/>
      <c r="KGV14" s="176"/>
      <c r="KGW14" s="176"/>
      <c r="KGX14" s="176"/>
      <c r="KGY14" s="176"/>
      <c r="KGZ14" s="176"/>
      <c r="KHA14" s="176"/>
      <c r="KHB14" s="176"/>
      <c r="KHC14" s="176"/>
      <c r="KHD14" s="176"/>
      <c r="KHE14" s="176"/>
      <c r="KHF14" s="176"/>
      <c r="KHG14" s="176"/>
      <c r="KHH14" s="176"/>
      <c r="KHI14" s="176"/>
      <c r="KHJ14" s="176"/>
      <c r="KHK14" s="176"/>
      <c r="KHL14" s="176"/>
      <c r="KHM14" s="176"/>
      <c r="KHN14" s="176"/>
      <c r="KHO14" s="176"/>
      <c r="KHP14" s="176"/>
      <c r="KHQ14" s="176"/>
      <c r="KHR14" s="176"/>
      <c r="KHS14" s="176"/>
      <c r="KHT14" s="176"/>
      <c r="KHU14" s="176"/>
      <c r="KHV14" s="176"/>
      <c r="KHW14" s="176"/>
      <c r="KHX14" s="176"/>
      <c r="KHY14" s="176"/>
      <c r="KHZ14" s="176"/>
      <c r="KIA14" s="176"/>
      <c r="KIB14" s="176"/>
      <c r="KIC14" s="176"/>
      <c r="KID14" s="176"/>
      <c r="KIE14" s="176"/>
      <c r="KIF14" s="176"/>
      <c r="KIG14" s="176"/>
      <c r="KIH14" s="176"/>
      <c r="KII14" s="176"/>
      <c r="KIJ14" s="176"/>
      <c r="KIK14" s="176"/>
      <c r="KIL14" s="176"/>
      <c r="KIM14" s="176"/>
      <c r="KIN14" s="176"/>
      <c r="KIO14" s="176"/>
      <c r="KIP14" s="176"/>
      <c r="KIQ14" s="176"/>
      <c r="KIR14" s="176"/>
      <c r="KIS14" s="176"/>
      <c r="KIT14" s="176"/>
      <c r="KIU14" s="176"/>
      <c r="KIV14" s="176"/>
      <c r="KIW14" s="176"/>
      <c r="KIX14" s="176"/>
      <c r="KIY14" s="176"/>
      <c r="KIZ14" s="176"/>
      <c r="KJA14" s="176"/>
      <c r="KJB14" s="176"/>
      <c r="KJC14" s="176"/>
      <c r="KJD14" s="176"/>
      <c r="KJE14" s="176"/>
      <c r="KJF14" s="176"/>
      <c r="KJG14" s="176"/>
      <c r="KJH14" s="176"/>
      <c r="KJI14" s="176"/>
      <c r="KJJ14" s="176"/>
      <c r="KJK14" s="176"/>
      <c r="KJL14" s="176"/>
      <c r="KJM14" s="176"/>
      <c r="KJN14" s="176"/>
      <c r="KJO14" s="176"/>
      <c r="KJP14" s="176"/>
      <c r="KJQ14" s="176"/>
      <c r="KJR14" s="176"/>
      <c r="KJS14" s="176"/>
      <c r="KJT14" s="176"/>
      <c r="KJU14" s="176"/>
      <c r="KJV14" s="176"/>
      <c r="KJW14" s="176"/>
      <c r="KJX14" s="176"/>
      <c r="KJY14" s="176"/>
      <c r="KJZ14" s="176"/>
      <c r="KKA14" s="176"/>
      <c r="KKB14" s="176"/>
      <c r="KKC14" s="176"/>
      <c r="KKD14" s="176"/>
      <c r="KKE14" s="176"/>
      <c r="KKF14" s="176"/>
      <c r="KKG14" s="176"/>
      <c r="KKH14" s="176"/>
      <c r="KKI14" s="176"/>
      <c r="KKJ14" s="176"/>
      <c r="KKK14" s="176"/>
      <c r="KKL14" s="176"/>
      <c r="KKM14" s="176"/>
      <c r="KKN14" s="176"/>
      <c r="KKO14" s="176"/>
      <c r="KKP14" s="176"/>
      <c r="KKQ14" s="176"/>
      <c r="KKR14" s="176"/>
      <c r="KKS14" s="176"/>
      <c r="KKT14" s="176"/>
      <c r="KKU14" s="176"/>
      <c r="KKV14" s="176"/>
      <c r="KKW14" s="176"/>
      <c r="KKX14" s="176"/>
      <c r="KKY14" s="176"/>
      <c r="KKZ14" s="176"/>
      <c r="KLA14" s="176"/>
      <c r="KLB14" s="176"/>
      <c r="KLC14" s="176"/>
      <c r="KLD14" s="176"/>
      <c r="KLE14" s="176"/>
      <c r="KLF14" s="176"/>
      <c r="KLG14" s="176"/>
      <c r="KLH14" s="176"/>
      <c r="KLI14" s="176"/>
      <c r="KLJ14" s="176"/>
      <c r="KLK14" s="176"/>
      <c r="KLL14" s="176"/>
      <c r="KLM14" s="176"/>
      <c r="KLN14" s="176"/>
      <c r="KLO14" s="176"/>
      <c r="KLP14" s="176"/>
      <c r="KLQ14" s="176"/>
      <c r="KLR14" s="176"/>
      <c r="KLS14" s="176"/>
      <c r="KLT14" s="176"/>
      <c r="KLU14" s="176"/>
      <c r="KLV14" s="176"/>
      <c r="KLW14" s="176"/>
      <c r="KLX14" s="176"/>
      <c r="KLY14" s="176"/>
      <c r="KLZ14" s="176"/>
      <c r="KMA14" s="176"/>
      <c r="KMB14" s="176"/>
      <c r="KMC14" s="176"/>
      <c r="KMD14" s="176"/>
      <c r="KME14" s="176"/>
      <c r="KMF14" s="176"/>
      <c r="KMG14" s="176"/>
      <c r="KMH14" s="176"/>
      <c r="KMI14" s="176"/>
      <c r="KMJ14" s="176"/>
      <c r="KMK14" s="176"/>
      <c r="KML14" s="176"/>
      <c r="KMM14" s="176"/>
      <c r="KMN14" s="176"/>
      <c r="KMO14" s="176"/>
      <c r="KMP14" s="176"/>
      <c r="KMQ14" s="176"/>
      <c r="KMR14" s="176"/>
      <c r="KMS14" s="176"/>
      <c r="KMT14" s="176"/>
      <c r="KMU14" s="176"/>
      <c r="KMV14" s="176"/>
      <c r="KMW14" s="176"/>
      <c r="KMX14" s="176"/>
      <c r="KMY14" s="176"/>
      <c r="KMZ14" s="176"/>
      <c r="KNA14" s="176"/>
      <c r="KNB14" s="176"/>
      <c r="KNC14" s="176"/>
      <c r="KND14" s="176"/>
      <c r="KNE14" s="176"/>
      <c r="KNF14" s="176"/>
      <c r="KNG14" s="176"/>
      <c r="KNH14" s="176"/>
      <c r="KNI14" s="176"/>
      <c r="KNJ14" s="176"/>
      <c r="KNK14" s="176"/>
      <c r="KNL14" s="176"/>
      <c r="KNM14" s="176"/>
      <c r="KNN14" s="176"/>
      <c r="KNO14" s="176"/>
      <c r="KNP14" s="176"/>
      <c r="KNQ14" s="176"/>
      <c r="KNR14" s="176"/>
      <c r="KNS14" s="176"/>
      <c r="KNT14" s="176"/>
      <c r="KNU14" s="176"/>
      <c r="KNV14" s="176"/>
      <c r="KNW14" s="176"/>
      <c r="KNX14" s="176"/>
      <c r="KNY14" s="176"/>
      <c r="KNZ14" s="176"/>
      <c r="KOA14" s="176"/>
      <c r="KOB14" s="176"/>
      <c r="KOC14" s="176"/>
      <c r="KOD14" s="176"/>
      <c r="KOE14" s="176"/>
      <c r="KOF14" s="176"/>
      <c r="KOG14" s="176"/>
      <c r="KOH14" s="176"/>
      <c r="KOI14" s="176"/>
      <c r="KOJ14" s="176"/>
      <c r="KOK14" s="176"/>
      <c r="KOL14" s="176"/>
      <c r="KOM14" s="176"/>
      <c r="KON14" s="176"/>
      <c r="KOO14" s="176"/>
      <c r="KOP14" s="176"/>
      <c r="KOQ14" s="176"/>
      <c r="KOR14" s="176"/>
      <c r="KOS14" s="176"/>
      <c r="KOT14" s="176"/>
      <c r="KOU14" s="176"/>
      <c r="KOV14" s="176"/>
      <c r="KOW14" s="176"/>
      <c r="KOX14" s="176"/>
      <c r="KOY14" s="176"/>
      <c r="KOZ14" s="176"/>
      <c r="KPA14" s="176"/>
      <c r="KPB14" s="176"/>
      <c r="KPC14" s="176"/>
      <c r="KPD14" s="176"/>
      <c r="KPE14" s="176"/>
      <c r="KPF14" s="176"/>
      <c r="KPG14" s="176"/>
      <c r="KPH14" s="176"/>
      <c r="KPI14" s="176"/>
      <c r="KPJ14" s="176"/>
      <c r="KPK14" s="176"/>
      <c r="KPL14" s="176"/>
      <c r="KPM14" s="176"/>
      <c r="KPN14" s="176"/>
      <c r="KPO14" s="176"/>
      <c r="KPP14" s="176"/>
      <c r="KPQ14" s="176"/>
      <c r="KPR14" s="176"/>
      <c r="KPS14" s="176"/>
      <c r="KPT14" s="176"/>
      <c r="KPU14" s="176"/>
      <c r="KPV14" s="176"/>
      <c r="KPW14" s="176"/>
      <c r="KPX14" s="176"/>
      <c r="KPY14" s="176"/>
      <c r="KPZ14" s="176"/>
      <c r="KQA14" s="176"/>
      <c r="KQB14" s="176"/>
      <c r="KQC14" s="176"/>
      <c r="KQD14" s="176"/>
      <c r="KQE14" s="176"/>
      <c r="KQF14" s="176"/>
      <c r="KQG14" s="176"/>
      <c r="KQH14" s="176"/>
      <c r="KQI14" s="176"/>
      <c r="KQJ14" s="176"/>
      <c r="KQK14" s="176"/>
      <c r="KQL14" s="176"/>
      <c r="KQM14" s="176"/>
      <c r="KQN14" s="176"/>
      <c r="KQO14" s="176"/>
      <c r="KQP14" s="176"/>
      <c r="KQQ14" s="176"/>
      <c r="KQR14" s="176"/>
      <c r="KQS14" s="176"/>
      <c r="KQT14" s="176"/>
      <c r="KQU14" s="176"/>
      <c r="KQV14" s="176"/>
      <c r="KQW14" s="176"/>
      <c r="KQX14" s="176"/>
      <c r="KQY14" s="176"/>
      <c r="KQZ14" s="176"/>
      <c r="KRA14" s="176"/>
      <c r="KRB14" s="176"/>
      <c r="KRC14" s="176"/>
      <c r="KRD14" s="176"/>
      <c r="KRE14" s="176"/>
      <c r="KRF14" s="176"/>
      <c r="KRG14" s="176"/>
      <c r="KRH14" s="176"/>
      <c r="KRI14" s="176"/>
      <c r="KRJ14" s="176"/>
      <c r="KRK14" s="176"/>
      <c r="KRL14" s="176"/>
      <c r="KRM14" s="176"/>
      <c r="KRN14" s="176"/>
      <c r="KRO14" s="176"/>
      <c r="KRP14" s="176"/>
      <c r="KRQ14" s="176"/>
      <c r="KRR14" s="176"/>
      <c r="KRS14" s="176"/>
      <c r="KRT14" s="176"/>
      <c r="KRU14" s="176"/>
      <c r="KRV14" s="176"/>
      <c r="KRW14" s="176"/>
      <c r="KRX14" s="176"/>
      <c r="KRY14" s="176"/>
      <c r="KRZ14" s="176"/>
      <c r="KSA14" s="176"/>
      <c r="KSB14" s="176"/>
      <c r="KSC14" s="176"/>
      <c r="KSD14" s="176"/>
      <c r="KSE14" s="176"/>
      <c r="KSF14" s="176"/>
      <c r="KSG14" s="176"/>
      <c r="KSH14" s="176"/>
      <c r="KSI14" s="176"/>
      <c r="KSJ14" s="176"/>
      <c r="KSK14" s="176"/>
      <c r="KSL14" s="176"/>
      <c r="KSM14" s="176"/>
      <c r="KSN14" s="176"/>
      <c r="KSO14" s="176"/>
      <c r="KSP14" s="176"/>
      <c r="KSQ14" s="176"/>
      <c r="KSR14" s="176"/>
      <c r="KSS14" s="176"/>
      <c r="KST14" s="176"/>
      <c r="KSU14" s="176"/>
      <c r="KSV14" s="176"/>
      <c r="KSW14" s="176"/>
      <c r="KSX14" s="176"/>
      <c r="KSY14" s="176"/>
      <c r="KSZ14" s="176"/>
      <c r="KTA14" s="176"/>
      <c r="KTB14" s="176"/>
      <c r="KTC14" s="176"/>
      <c r="KTD14" s="176"/>
      <c r="KTE14" s="176"/>
      <c r="KTF14" s="176"/>
      <c r="KTG14" s="176"/>
      <c r="KTH14" s="176"/>
      <c r="KTI14" s="176"/>
      <c r="KTJ14" s="176"/>
      <c r="KTK14" s="176"/>
      <c r="KTL14" s="176"/>
      <c r="KTM14" s="176"/>
      <c r="KTN14" s="176"/>
      <c r="KTO14" s="176"/>
      <c r="KTP14" s="176"/>
      <c r="KTQ14" s="176"/>
      <c r="KTR14" s="176"/>
      <c r="KTS14" s="176"/>
      <c r="KTT14" s="176"/>
      <c r="KTU14" s="176"/>
      <c r="KTV14" s="176"/>
      <c r="KTW14" s="176"/>
      <c r="KTX14" s="176"/>
      <c r="KTY14" s="176"/>
      <c r="KTZ14" s="176"/>
      <c r="KUA14" s="176"/>
      <c r="KUB14" s="176"/>
      <c r="KUC14" s="176"/>
      <c r="KUD14" s="176"/>
      <c r="KUE14" s="176"/>
      <c r="KUF14" s="176"/>
      <c r="KUG14" s="176"/>
      <c r="KUH14" s="176"/>
      <c r="KUI14" s="176"/>
      <c r="KUJ14" s="176"/>
      <c r="KUK14" s="176"/>
      <c r="KUL14" s="176"/>
      <c r="KUM14" s="176"/>
      <c r="KUN14" s="176"/>
      <c r="KUO14" s="176"/>
      <c r="KUP14" s="176"/>
      <c r="KUQ14" s="176"/>
      <c r="KUR14" s="176"/>
      <c r="KUS14" s="176"/>
      <c r="KUT14" s="176"/>
      <c r="KUU14" s="176"/>
      <c r="KUV14" s="176"/>
      <c r="KUW14" s="176"/>
      <c r="KUX14" s="176"/>
      <c r="KUY14" s="176"/>
      <c r="KUZ14" s="176"/>
      <c r="KVA14" s="176"/>
      <c r="KVB14" s="176"/>
      <c r="KVC14" s="176"/>
      <c r="KVD14" s="176"/>
      <c r="KVE14" s="176"/>
      <c r="KVF14" s="176"/>
      <c r="KVG14" s="176"/>
      <c r="KVH14" s="176"/>
      <c r="KVI14" s="176"/>
      <c r="KVJ14" s="176"/>
      <c r="KVK14" s="176"/>
      <c r="KVL14" s="176"/>
      <c r="KVM14" s="176"/>
      <c r="KVN14" s="176"/>
      <c r="KVO14" s="176"/>
      <c r="KVP14" s="176"/>
      <c r="KVQ14" s="176"/>
      <c r="KVR14" s="176"/>
      <c r="KVS14" s="176"/>
      <c r="KVT14" s="176"/>
      <c r="KVU14" s="176"/>
      <c r="KVV14" s="176"/>
      <c r="KVW14" s="176"/>
      <c r="KVX14" s="176"/>
      <c r="KVY14" s="176"/>
      <c r="KVZ14" s="176"/>
      <c r="KWA14" s="176"/>
      <c r="KWB14" s="176"/>
      <c r="KWC14" s="176"/>
      <c r="KWD14" s="176"/>
      <c r="KWE14" s="176"/>
      <c r="KWF14" s="176"/>
      <c r="KWG14" s="176"/>
      <c r="KWH14" s="176"/>
      <c r="KWI14" s="176"/>
      <c r="KWJ14" s="176"/>
      <c r="KWK14" s="176"/>
      <c r="KWL14" s="176"/>
      <c r="KWM14" s="176"/>
      <c r="KWN14" s="176"/>
      <c r="KWO14" s="176"/>
      <c r="KWP14" s="176"/>
      <c r="KWQ14" s="176"/>
      <c r="KWR14" s="176"/>
      <c r="KWS14" s="176"/>
      <c r="KWT14" s="176"/>
      <c r="KWU14" s="176"/>
      <c r="KWV14" s="176"/>
      <c r="KWW14" s="176"/>
      <c r="KWX14" s="176"/>
      <c r="KWY14" s="176"/>
      <c r="KWZ14" s="176"/>
      <c r="KXA14" s="176"/>
      <c r="KXB14" s="176"/>
      <c r="KXC14" s="176"/>
      <c r="KXD14" s="176"/>
      <c r="KXE14" s="176"/>
      <c r="KXF14" s="176"/>
      <c r="KXG14" s="176"/>
      <c r="KXH14" s="176"/>
      <c r="KXI14" s="176"/>
      <c r="KXJ14" s="176"/>
      <c r="KXK14" s="176"/>
      <c r="KXL14" s="176"/>
      <c r="KXM14" s="176"/>
      <c r="KXN14" s="176"/>
      <c r="KXO14" s="176"/>
      <c r="KXP14" s="176"/>
      <c r="KXQ14" s="176"/>
      <c r="KXR14" s="176"/>
      <c r="KXS14" s="176"/>
      <c r="KXT14" s="176"/>
      <c r="KXU14" s="176"/>
      <c r="KXV14" s="176"/>
      <c r="KXW14" s="176"/>
      <c r="KXX14" s="176"/>
      <c r="KXY14" s="176"/>
      <c r="KXZ14" s="176"/>
      <c r="KYA14" s="176"/>
      <c r="KYB14" s="176"/>
      <c r="KYC14" s="176"/>
      <c r="KYD14" s="176"/>
      <c r="KYE14" s="176"/>
      <c r="KYF14" s="176"/>
      <c r="KYG14" s="176"/>
      <c r="KYH14" s="176"/>
      <c r="KYI14" s="176"/>
      <c r="KYJ14" s="176"/>
      <c r="KYK14" s="176"/>
      <c r="KYL14" s="176"/>
      <c r="KYM14" s="176"/>
      <c r="KYN14" s="176"/>
      <c r="KYO14" s="176"/>
      <c r="KYP14" s="176"/>
      <c r="KYQ14" s="176"/>
      <c r="KYR14" s="176"/>
      <c r="KYS14" s="176"/>
      <c r="KYT14" s="176"/>
      <c r="KYU14" s="176"/>
      <c r="KYV14" s="176"/>
      <c r="KYW14" s="176"/>
      <c r="KYX14" s="176"/>
      <c r="KYY14" s="176"/>
      <c r="KYZ14" s="176"/>
      <c r="KZA14" s="176"/>
      <c r="KZB14" s="176"/>
      <c r="KZC14" s="176"/>
      <c r="KZD14" s="176"/>
      <c r="KZE14" s="176"/>
      <c r="KZF14" s="176"/>
      <c r="KZG14" s="176"/>
      <c r="KZH14" s="176"/>
      <c r="KZI14" s="176"/>
      <c r="KZJ14" s="176"/>
      <c r="KZK14" s="176"/>
      <c r="KZL14" s="176"/>
      <c r="KZM14" s="176"/>
      <c r="KZN14" s="176"/>
      <c r="KZO14" s="176"/>
      <c r="KZP14" s="176"/>
      <c r="KZQ14" s="176"/>
      <c r="KZR14" s="176"/>
      <c r="KZS14" s="176"/>
      <c r="KZT14" s="176"/>
      <c r="KZU14" s="176"/>
      <c r="KZV14" s="176"/>
      <c r="KZW14" s="176"/>
      <c r="KZX14" s="176"/>
      <c r="KZY14" s="176"/>
      <c r="KZZ14" s="176"/>
      <c r="LAA14" s="176"/>
      <c r="LAB14" s="176"/>
      <c r="LAC14" s="176"/>
      <c r="LAD14" s="176"/>
      <c r="LAE14" s="176"/>
      <c r="LAF14" s="176"/>
      <c r="LAG14" s="176"/>
      <c r="LAH14" s="176"/>
      <c r="LAI14" s="176"/>
      <c r="LAJ14" s="176"/>
      <c r="LAK14" s="176"/>
      <c r="LAL14" s="176"/>
      <c r="LAM14" s="176"/>
      <c r="LAN14" s="176"/>
      <c r="LAO14" s="176"/>
      <c r="LAP14" s="176"/>
      <c r="LAQ14" s="176"/>
      <c r="LAR14" s="176"/>
      <c r="LAS14" s="176"/>
      <c r="LAT14" s="176"/>
      <c r="LAU14" s="176"/>
      <c r="LAV14" s="176"/>
      <c r="LAW14" s="176"/>
      <c r="LAX14" s="176"/>
      <c r="LAY14" s="176"/>
      <c r="LAZ14" s="176"/>
      <c r="LBA14" s="176"/>
      <c r="LBB14" s="176"/>
      <c r="LBC14" s="176"/>
      <c r="LBD14" s="176"/>
      <c r="LBE14" s="176"/>
      <c r="LBF14" s="176"/>
      <c r="LBG14" s="176"/>
      <c r="LBH14" s="176"/>
      <c r="LBI14" s="176"/>
      <c r="LBJ14" s="176"/>
      <c r="LBK14" s="176"/>
      <c r="LBL14" s="176"/>
      <c r="LBM14" s="176"/>
      <c r="LBN14" s="176"/>
      <c r="LBO14" s="176"/>
      <c r="LBP14" s="176"/>
      <c r="LBQ14" s="176"/>
      <c r="LBR14" s="176"/>
      <c r="LBS14" s="176"/>
      <c r="LBT14" s="176"/>
      <c r="LBU14" s="176"/>
      <c r="LBV14" s="176"/>
      <c r="LBW14" s="176"/>
      <c r="LBX14" s="176"/>
      <c r="LBY14" s="176"/>
      <c r="LBZ14" s="176"/>
      <c r="LCA14" s="176"/>
      <c r="LCB14" s="176"/>
      <c r="LCC14" s="176"/>
      <c r="LCD14" s="176"/>
      <c r="LCE14" s="176"/>
      <c r="LCF14" s="176"/>
      <c r="LCG14" s="176"/>
      <c r="LCH14" s="176"/>
      <c r="LCI14" s="176"/>
      <c r="LCJ14" s="176"/>
      <c r="LCK14" s="176"/>
      <c r="LCL14" s="176"/>
      <c r="LCM14" s="176"/>
      <c r="LCN14" s="176"/>
      <c r="LCO14" s="176"/>
      <c r="LCP14" s="176"/>
      <c r="LCQ14" s="176"/>
      <c r="LCR14" s="176"/>
      <c r="LCS14" s="176"/>
      <c r="LCT14" s="176"/>
      <c r="LCU14" s="176"/>
      <c r="LCV14" s="176"/>
      <c r="LCW14" s="176"/>
      <c r="LCX14" s="176"/>
      <c r="LCY14" s="176"/>
      <c r="LCZ14" s="176"/>
      <c r="LDA14" s="176"/>
      <c r="LDB14" s="176"/>
      <c r="LDC14" s="176"/>
      <c r="LDD14" s="176"/>
      <c r="LDE14" s="176"/>
      <c r="LDF14" s="176"/>
      <c r="LDG14" s="176"/>
      <c r="LDH14" s="176"/>
      <c r="LDI14" s="176"/>
      <c r="LDJ14" s="176"/>
      <c r="LDK14" s="176"/>
      <c r="LDL14" s="176"/>
      <c r="LDM14" s="176"/>
      <c r="LDN14" s="176"/>
      <c r="LDO14" s="176"/>
      <c r="LDP14" s="176"/>
      <c r="LDQ14" s="176"/>
      <c r="LDR14" s="176"/>
      <c r="LDS14" s="176"/>
      <c r="LDT14" s="176"/>
      <c r="LDU14" s="176"/>
      <c r="LDV14" s="176"/>
      <c r="LDW14" s="176"/>
      <c r="LDX14" s="176"/>
      <c r="LDY14" s="176"/>
      <c r="LDZ14" s="176"/>
      <c r="LEA14" s="176"/>
      <c r="LEB14" s="176"/>
      <c r="LEC14" s="176"/>
      <c r="LED14" s="176"/>
      <c r="LEE14" s="176"/>
      <c r="LEF14" s="176"/>
      <c r="LEG14" s="176"/>
      <c r="LEH14" s="176"/>
      <c r="LEI14" s="176"/>
      <c r="LEJ14" s="176"/>
      <c r="LEK14" s="176"/>
      <c r="LEL14" s="176"/>
      <c r="LEM14" s="176"/>
      <c r="LEN14" s="176"/>
      <c r="LEO14" s="176"/>
      <c r="LEP14" s="176"/>
      <c r="LEQ14" s="176"/>
      <c r="LER14" s="176"/>
      <c r="LES14" s="176"/>
      <c r="LET14" s="176"/>
      <c r="LEU14" s="176"/>
      <c r="LEV14" s="176"/>
      <c r="LEW14" s="176"/>
      <c r="LEX14" s="176"/>
      <c r="LEY14" s="176"/>
      <c r="LEZ14" s="176"/>
      <c r="LFA14" s="176"/>
      <c r="LFB14" s="176"/>
      <c r="LFC14" s="176"/>
      <c r="LFD14" s="176"/>
      <c r="LFE14" s="176"/>
      <c r="LFF14" s="176"/>
      <c r="LFG14" s="176"/>
      <c r="LFH14" s="176"/>
      <c r="LFI14" s="176"/>
      <c r="LFJ14" s="176"/>
      <c r="LFK14" s="176"/>
      <c r="LFL14" s="176"/>
      <c r="LFM14" s="176"/>
      <c r="LFN14" s="176"/>
      <c r="LFO14" s="176"/>
      <c r="LFP14" s="176"/>
      <c r="LFQ14" s="176"/>
      <c r="LFR14" s="176"/>
      <c r="LFS14" s="176"/>
      <c r="LFT14" s="176"/>
      <c r="LFU14" s="176"/>
      <c r="LFV14" s="176"/>
      <c r="LFW14" s="176"/>
      <c r="LFX14" s="176"/>
      <c r="LFY14" s="176"/>
      <c r="LFZ14" s="176"/>
      <c r="LGA14" s="176"/>
      <c r="LGB14" s="176"/>
      <c r="LGC14" s="176"/>
      <c r="LGD14" s="176"/>
      <c r="LGE14" s="176"/>
      <c r="LGF14" s="176"/>
      <c r="LGG14" s="176"/>
      <c r="LGH14" s="176"/>
      <c r="LGI14" s="176"/>
      <c r="LGJ14" s="176"/>
      <c r="LGK14" s="176"/>
      <c r="LGL14" s="176"/>
      <c r="LGM14" s="176"/>
      <c r="LGN14" s="176"/>
      <c r="LGO14" s="176"/>
      <c r="LGP14" s="176"/>
      <c r="LGQ14" s="176"/>
      <c r="LGR14" s="176"/>
      <c r="LGS14" s="176"/>
      <c r="LGT14" s="176"/>
      <c r="LGU14" s="176"/>
      <c r="LGV14" s="176"/>
      <c r="LGW14" s="176"/>
      <c r="LGX14" s="176"/>
      <c r="LGY14" s="176"/>
      <c r="LGZ14" s="176"/>
      <c r="LHA14" s="176"/>
      <c r="LHB14" s="176"/>
      <c r="LHC14" s="176"/>
      <c r="LHD14" s="176"/>
      <c r="LHE14" s="176"/>
      <c r="LHF14" s="176"/>
      <c r="LHG14" s="176"/>
      <c r="LHH14" s="176"/>
      <c r="LHI14" s="176"/>
      <c r="LHJ14" s="176"/>
      <c r="LHK14" s="176"/>
      <c r="LHL14" s="176"/>
      <c r="LHM14" s="176"/>
      <c r="LHN14" s="176"/>
      <c r="LHO14" s="176"/>
      <c r="LHP14" s="176"/>
      <c r="LHQ14" s="176"/>
      <c r="LHR14" s="176"/>
      <c r="LHS14" s="176"/>
      <c r="LHT14" s="176"/>
      <c r="LHU14" s="176"/>
      <c r="LHV14" s="176"/>
      <c r="LHW14" s="176"/>
      <c r="LHX14" s="176"/>
      <c r="LHY14" s="176"/>
      <c r="LHZ14" s="176"/>
      <c r="LIA14" s="176"/>
      <c r="LIB14" s="176"/>
      <c r="LIC14" s="176"/>
      <c r="LID14" s="176"/>
      <c r="LIE14" s="176"/>
      <c r="LIF14" s="176"/>
      <c r="LIG14" s="176"/>
      <c r="LIH14" s="176"/>
      <c r="LII14" s="176"/>
      <c r="LIJ14" s="176"/>
      <c r="LIK14" s="176"/>
      <c r="LIL14" s="176"/>
      <c r="LIM14" s="176"/>
      <c r="LIN14" s="176"/>
      <c r="LIO14" s="176"/>
      <c r="LIP14" s="176"/>
      <c r="LIQ14" s="176"/>
      <c r="LIR14" s="176"/>
      <c r="LIS14" s="176"/>
      <c r="LIT14" s="176"/>
      <c r="LIU14" s="176"/>
      <c r="LIV14" s="176"/>
      <c r="LIW14" s="176"/>
      <c r="LIX14" s="176"/>
      <c r="LIY14" s="176"/>
      <c r="LIZ14" s="176"/>
      <c r="LJA14" s="176"/>
      <c r="LJB14" s="176"/>
      <c r="LJC14" s="176"/>
      <c r="LJD14" s="176"/>
      <c r="LJE14" s="176"/>
      <c r="LJF14" s="176"/>
      <c r="LJG14" s="176"/>
      <c r="LJH14" s="176"/>
      <c r="LJI14" s="176"/>
      <c r="LJJ14" s="176"/>
      <c r="LJK14" s="176"/>
      <c r="LJL14" s="176"/>
      <c r="LJM14" s="176"/>
      <c r="LJN14" s="176"/>
      <c r="LJO14" s="176"/>
      <c r="LJP14" s="176"/>
      <c r="LJQ14" s="176"/>
      <c r="LJR14" s="176"/>
      <c r="LJS14" s="176"/>
      <c r="LJT14" s="176"/>
      <c r="LJU14" s="176"/>
      <c r="LJV14" s="176"/>
      <c r="LJW14" s="176"/>
      <c r="LJX14" s="176"/>
      <c r="LJY14" s="176"/>
      <c r="LJZ14" s="176"/>
      <c r="LKA14" s="176"/>
      <c r="LKB14" s="176"/>
      <c r="LKC14" s="176"/>
      <c r="LKD14" s="176"/>
      <c r="LKE14" s="176"/>
      <c r="LKF14" s="176"/>
      <c r="LKG14" s="176"/>
      <c r="LKH14" s="176"/>
      <c r="LKI14" s="176"/>
      <c r="LKJ14" s="176"/>
      <c r="LKK14" s="176"/>
      <c r="LKL14" s="176"/>
      <c r="LKM14" s="176"/>
      <c r="LKN14" s="176"/>
      <c r="LKO14" s="176"/>
      <c r="LKP14" s="176"/>
      <c r="LKQ14" s="176"/>
      <c r="LKR14" s="176"/>
      <c r="LKS14" s="176"/>
      <c r="LKT14" s="176"/>
      <c r="LKU14" s="176"/>
      <c r="LKV14" s="176"/>
      <c r="LKW14" s="176"/>
      <c r="LKX14" s="176"/>
      <c r="LKY14" s="176"/>
      <c r="LKZ14" s="176"/>
      <c r="LLA14" s="176"/>
      <c r="LLB14" s="176"/>
      <c r="LLC14" s="176"/>
      <c r="LLD14" s="176"/>
      <c r="LLE14" s="176"/>
      <c r="LLF14" s="176"/>
      <c r="LLG14" s="176"/>
      <c r="LLH14" s="176"/>
      <c r="LLI14" s="176"/>
      <c r="LLJ14" s="176"/>
      <c r="LLK14" s="176"/>
      <c r="LLL14" s="176"/>
      <c r="LLM14" s="176"/>
      <c r="LLN14" s="176"/>
      <c r="LLO14" s="176"/>
      <c r="LLP14" s="176"/>
      <c r="LLQ14" s="176"/>
      <c r="LLR14" s="176"/>
      <c r="LLS14" s="176"/>
      <c r="LLT14" s="176"/>
      <c r="LLU14" s="176"/>
      <c r="LLV14" s="176"/>
      <c r="LLW14" s="176"/>
      <c r="LLX14" s="176"/>
      <c r="LLY14" s="176"/>
      <c r="LLZ14" s="176"/>
      <c r="LMA14" s="176"/>
      <c r="LMB14" s="176"/>
      <c r="LMC14" s="176"/>
      <c r="LMD14" s="176"/>
      <c r="LME14" s="176"/>
      <c r="LMF14" s="176"/>
      <c r="LMG14" s="176"/>
      <c r="LMH14" s="176"/>
      <c r="LMI14" s="176"/>
      <c r="LMJ14" s="176"/>
      <c r="LMK14" s="176"/>
      <c r="LML14" s="176"/>
      <c r="LMM14" s="176"/>
      <c r="LMN14" s="176"/>
      <c r="LMO14" s="176"/>
      <c r="LMP14" s="176"/>
      <c r="LMQ14" s="176"/>
      <c r="LMR14" s="176"/>
      <c r="LMS14" s="176"/>
      <c r="LMT14" s="176"/>
      <c r="LMU14" s="176"/>
      <c r="LMV14" s="176"/>
      <c r="LMW14" s="176"/>
      <c r="LMX14" s="176"/>
      <c r="LMY14" s="176"/>
      <c r="LMZ14" s="176"/>
      <c r="LNA14" s="176"/>
      <c r="LNB14" s="176"/>
      <c r="LNC14" s="176"/>
      <c r="LND14" s="176"/>
      <c r="LNE14" s="176"/>
      <c r="LNF14" s="176"/>
      <c r="LNG14" s="176"/>
      <c r="LNH14" s="176"/>
      <c r="LNI14" s="176"/>
      <c r="LNJ14" s="176"/>
      <c r="LNK14" s="176"/>
      <c r="LNL14" s="176"/>
      <c r="LNM14" s="176"/>
      <c r="LNN14" s="176"/>
      <c r="LNO14" s="176"/>
      <c r="LNP14" s="176"/>
      <c r="LNQ14" s="176"/>
      <c r="LNR14" s="176"/>
      <c r="LNS14" s="176"/>
      <c r="LNT14" s="176"/>
      <c r="LNU14" s="176"/>
      <c r="LNV14" s="176"/>
      <c r="LNW14" s="176"/>
      <c r="LNX14" s="176"/>
      <c r="LNY14" s="176"/>
      <c r="LNZ14" s="176"/>
      <c r="LOA14" s="176"/>
      <c r="LOB14" s="176"/>
      <c r="LOC14" s="176"/>
      <c r="LOD14" s="176"/>
      <c r="LOE14" s="176"/>
      <c r="LOF14" s="176"/>
      <c r="LOG14" s="176"/>
      <c r="LOH14" s="176"/>
      <c r="LOI14" s="176"/>
      <c r="LOJ14" s="176"/>
      <c r="LOK14" s="176"/>
      <c r="LOL14" s="176"/>
      <c r="LOM14" s="176"/>
      <c r="LON14" s="176"/>
      <c r="LOO14" s="176"/>
      <c r="LOP14" s="176"/>
      <c r="LOQ14" s="176"/>
      <c r="LOR14" s="176"/>
      <c r="LOS14" s="176"/>
      <c r="LOT14" s="176"/>
      <c r="LOU14" s="176"/>
      <c r="LOV14" s="176"/>
      <c r="LOW14" s="176"/>
      <c r="LOX14" s="176"/>
      <c r="LOY14" s="176"/>
      <c r="LOZ14" s="176"/>
      <c r="LPA14" s="176"/>
      <c r="LPB14" s="176"/>
      <c r="LPC14" s="176"/>
      <c r="LPD14" s="176"/>
      <c r="LPE14" s="176"/>
      <c r="LPF14" s="176"/>
      <c r="LPG14" s="176"/>
      <c r="LPH14" s="176"/>
      <c r="LPI14" s="176"/>
      <c r="LPJ14" s="176"/>
      <c r="LPK14" s="176"/>
      <c r="LPL14" s="176"/>
      <c r="LPM14" s="176"/>
      <c r="LPN14" s="176"/>
      <c r="LPO14" s="176"/>
      <c r="LPP14" s="176"/>
      <c r="LPQ14" s="176"/>
      <c r="LPR14" s="176"/>
      <c r="LPS14" s="176"/>
      <c r="LPT14" s="176"/>
      <c r="LPU14" s="176"/>
      <c r="LPV14" s="176"/>
      <c r="LPW14" s="176"/>
      <c r="LPX14" s="176"/>
      <c r="LPY14" s="176"/>
      <c r="LPZ14" s="176"/>
      <c r="LQA14" s="176"/>
      <c r="LQB14" s="176"/>
      <c r="LQC14" s="176"/>
      <c r="LQD14" s="176"/>
      <c r="LQE14" s="176"/>
      <c r="LQF14" s="176"/>
      <c r="LQG14" s="176"/>
      <c r="LQH14" s="176"/>
      <c r="LQI14" s="176"/>
      <c r="LQJ14" s="176"/>
      <c r="LQK14" s="176"/>
      <c r="LQL14" s="176"/>
      <c r="LQM14" s="176"/>
      <c r="LQN14" s="176"/>
      <c r="LQO14" s="176"/>
      <c r="LQP14" s="176"/>
      <c r="LQQ14" s="176"/>
      <c r="LQR14" s="176"/>
      <c r="LQS14" s="176"/>
      <c r="LQT14" s="176"/>
      <c r="LQU14" s="176"/>
      <c r="LQV14" s="176"/>
      <c r="LQW14" s="176"/>
      <c r="LQX14" s="176"/>
      <c r="LQY14" s="176"/>
      <c r="LQZ14" s="176"/>
      <c r="LRA14" s="176"/>
      <c r="LRB14" s="176"/>
      <c r="LRC14" s="176"/>
      <c r="LRD14" s="176"/>
      <c r="LRE14" s="176"/>
      <c r="LRF14" s="176"/>
      <c r="LRG14" s="176"/>
      <c r="LRH14" s="176"/>
      <c r="LRI14" s="176"/>
      <c r="LRJ14" s="176"/>
      <c r="LRK14" s="176"/>
      <c r="LRL14" s="176"/>
      <c r="LRM14" s="176"/>
      <c r="LRN14" s="176"/>
      <c r="LRO14" s="176"/>
      <c r="LRP14" s="176"/>
      <c r="LRQ14" s="176"/>
      <c r="LRR14" s="176"/>
      <c r="LRS14" s="176"/>
      <c r="LRT14" s="176"/>
      <c r="LRU14" s="176"/>
      <c r="LRV14" s="176"/>
      <c r="LRW14" s="176"/>
      <c r="LRX14" s="176"/>
      <c r="LRY14" s="176"/>
      <c r="LRZ14" s="176"/>
      <c r="LSA14" s="176"/>
      <c r="LSB14" s="176"/>
      <c r="LSC14" s="176"/>
      <c r="LSD14" s="176"/>
      <c r="LSE14" s="176"/>
      <c r="LSF14" s="176"/>
      <c r="LSG14" s="176"/>
      <c r="LSH14" s="176"/>
      <c r="LSI14" s="176"/>
      <c r="LSJ14" s="176"/>
      <c r="LSK14" s="176"/>
      <c r="LSL14" s="176"/>
      <c r="LSM14" s="176"/>
      <c r="LSN14" s="176"/>
      <c r="LSO14" s="176"/>
      <c r="LSP14" s="176"/>
      <c r="LSQ14" s="176"/>
      <c r="LSR14" s="176"/>
      <c r="LSS14" s="176"/>
      <c r="LST14" s="176"/>
      <c r="LSU14" s="176"/>
      <c r="LSV14" s="176"/>
      <c r="LSW14" s="176"/>
      <c r="LSX14" s="176"/>
      <c r="LSY14" s="176"/>
      <c r="LSZ14" s="176"/>
      <c r="LTA14" s="176"/>
      <c r="LTB14" s="176"/>
      <c r="LTC14" s="176"/>
      <c r="LTD14" s="176"/>
      <c r="LTE14" s="176"/>
      <c r="LTF14" s="176"/>
      <c r="LTG14" s="176"/>
      <c r="LTH14" s="176"/>
      <c r="LTI14" s="176"/>
      <c r="LTJ14" s="176"/>
      <c r="LTK14" s="176"/>
      <c r="LTL14" s="176"/>
      <c r="LTM14" s="176"/>
      <c r="LTN14" s="176"/>
      <c r="LTO14" s="176"/>
      <c r="LTP14" s="176"/>
      <c r="LTQ14" s="176"/>
      <c r="LTR14" s="176"/>
      <c r="LTS14" s="176"/>
      <c r="LTT14" s="176"/>
      <c r="LTU14" s="176"/>
      <c r="LTV14" s="176"/>
      <c r="LTW14" s="176"/>
      <c r="LTX14" s="176"/>
      <c r="LTY14" s="176"/>
      <c r="LTZ14" s="176"/>
      <c r="LUA14" s="176"/>
      <c r="LUB14" s="176"/>
      <c r="LUC14" s="176"/>
      <c r="LUD14" s="176"/>
      <c r="LUE14" s="176"/>
      <c r="LUF14" s="176"/>
      <c r="LUG14" s="176"/>
      <c r="LUH14" s="176"/>
      <c r="LUI14" s="176"/>
      <c r="LUJ14" s="176"/>
      <c r="LUK14" s="176"/>
      <c r="LUL14" s="176"/>
      <c r="LUM14" s="176"/>
      <c r="LUN14" s="176"/>
      <c r="LUO14" s="176"/>
      <c r="LUP14" s="176"/>
      <c r="LUQ14" s="176"/>
      <c r="LUR14" s="176"/>
      <c r="LUS14" s="176"/>
      <c r="LUT14" s="176"/>
      <c r="LUU14" s="176"/>
      <c r="LUV14" s="176"/>
      <c r="LUW14" s="176"/>
      <c r="LUX14" s="176"/>
      <c r="LUY14" s="176"/>
      <c r="LUZ14" s="176"/>
      <c r="LVA14" s="176"/>
      <c r="LVB14" s="176"/>
      <c r="LVC14" s="176"/>
      <c r="LVD14" s="176"/>
      <c r="LVE14" s="176"/>
      <c r="LVF14" s="176"/>
      <c r="LVG14" s="176"/>
      <c r="LVH14" s="176"/>
      <c r="LVI14" s="176"/>
      <c r="LVJ14" s="176"/>
      <c r="LVK14" s="176"/>
      <c r="LVL14" s="176"/>
      <c r="LVM14" s="176"/>
      <c r="LVN14" s="176"/>
      <c r="LVO14" s="176"/>
      <c r="LVP14" s="176"/>
      <c r="LVQ14" s="176"/>
      <c r="LVR14" s="176"/>
      <c r="LVS14" s="176"/>
      <c r="LVT14" s="176"/>
      <c r="LVU14" s="176"/>
      <c r="LVV14" s="176"/>
      <c r="LVW14" s="176"/>
      <c r="LVX14" s="176"/>
      <c r="LVY14" s="176"/>
      <c r="LVZ14" s="176"/>
      <c r="LWA14" s="176"/>
      <c r="LWB14" s="176"/>
      <c r="LWC14" s="176"/>
      <c r="LWD14" s="176"/>
      <c r="LWE14" s="176"/>
      <c r="LWF14" s="176"/>
      <c r="LWG14" s="176"/>
      <c r="LWH14" s="176"/>
      <c r="LWI14" s="176"/>
      <c r="LWJ14" s="176"/>
      <c r="LWK14" s="176"/>
      <c r="LWL14" s="176"/>
      <c r="LWM14" s="176"/>
      <c r="LWN14" s="176"/>
      <c r="LWO14" s="176"/>
      <c r="LWP14" s="176"/>
      <c r="LWQ14" s="176"/>
      <c r="LWR14" s="176"/>
      <c r="LWS14" s="176"/>
      <c r="LWT14" s="176"/>
      <c r="LWU14" s="176"/>
      <c r="LWV14" s="176"/>
      <c r="LWW14" s="176"/>
      <c r="LWX14" s="176"/>
      <c r="LWY14" s="176"/>
      <c r="LWZ14" s="176"/>
      <c r="LXA14" s="176"/>
      <c r="LXB14" s="176"/>
      <c r="LXC14" s="176"/>
      <c r="LXD14" s="176"/>
      <c r="LXE14" s="176"/>
      <c r="LXF14" s="176"/>
      <c r="LXG14" s="176"/>
      <c r="LXH14" s="176"/>
      <c r="LXI14" s="176"/>
      <c r="LXJ14" s="176"/>
      <c r="LXK14" s="176"/>
      <c r="LXL14" s="176"/>
      <c r="LXM14" s="176"/>
      <c r="LXN14" s="176"/>
      <c r="LXO14" s="176"/>
      <c r="LXP14" s="176"/>
      <c r="LXQ14" s="176"/>
      <c r="LXR14" s="176"/>
      <c r="LXS14" s="176"/>
      <c r="LXT14" s="176"/>
      <c r="LXU14" s="176"/>
      <c r="LXV14" s="176"/>
      <c r="LXW14" s="176"/>
      <c r="LXX14" s="176"/>
      <c r="LXY14" s="176"/>
      <c r="LXZ14" s="176"/>
      <c r="LYA14" s="176"/>
      <c r="LYB14" s="176"/>
      <c r="LYC14" s="176"/>
      <c r="LYD14" s="176"/>
      <c r="LYE14" s="176"/>
      <c r="LYF14" s="176"/>
      <c r="LYG14" s="176"/>
      <c r="LYH14" s="176"/>
      <c r="LYI14" s="176"/>
      <c r="LYJ14" s="176"/>
      <c r="LYK14" s="176"/>
      <c r="LYL14" s="176"/>
      <c r="LYM14" s="176"/>
      <c r="LYN14" s="176"/>
      <c r="LYO14" s="176"/>
      <c r="LYP14" s="176"/>
      <c r="LYQ14" s="176"/>
      <c r="LYR14" s="176"/>
      <c r="LYS14" s="176"/>
      <c r="LYT14" s="176"/>
      <c r="LYU14" s="176"/>
      <c r="LYV14" s="176"/>
      <c r="LYW14" s="176"/>
      <c r="LYX14" s="176"/>
      <c r="LYY14" s="176"/>
      <c r="LYZ14" s="176"/>
      <c r="LZA14" s="176"/>
      <c r="LZB14" s="176"/>
      <c r="LZC14" s="176"/>
      <c r="LZD14" s="176"/>
      <c r="LZE14" s="176"/>
      <c r="LZF14" s="176"/>
      <c r="LZG14" s="176"/>
      <c r="LZH14" s="176"/>
      <c r="LZI14" s="176"/>
      <c r="LZJ14" s="176"/>
      <c r="LZK14" s="176"/>
      <c r="LZL14" s="176"/>
      <c r="LZM14" s="176"/>
      <c r="LZN14" s="176"/>
      <c r="LZO14" s="176"/>
      <c r="LZP14" s="176"/>
      <c r="LZQ14" s="176"/>
      <c r="LZR14" s="176"/>
      <c r="LZS14" s="176"/>
      <c r="LZT14" s="176"/>
      <c r="LZU14" s="176"/>
      <c r="LZV14" s="176"/>
      <c r="LZW14" s="176"/>
      <c r="LZX14" s="176"/>
      <c r="LZY14" s="176"/>
      <c r="LZZ14" s="176"/>
      <c r="MAA14" s="176"/>
      <c r="MAB14" s="176"/>
      <c r="MAC14" s="176"/>
      <c r="MAD14" s="176"/>
      <c r="MAE14" s="176"/>
      <c r="MAF14" s="176"/>
      <c r="MAG14" s="176"/>
      <c r="MAH14" s="176"/>
      <c r="MAI14" s="176"/>
      <c r="MAJ14" s="176"/>
      <c r="MAK14" s="176"/>
      <c r="MAL14" s="176"/>
      <c r="MAM14" s="176"/>
      <c r="MAN14" s="176"/>
      <c r="MAO14" s="176"/>
      <c r="MAP14" s="176"/>
      <c r="MAQ14" s="176"/>
      <c r="MAR14" s="176"/>
      <c r="MAS14" s="176"/>
      <c r="MAT14" s="176"/>
      <c r="MAU14" s="176"/>
      <c r="MAV14" s="176"/>
      <c r="MAW14" s="176"/>
      <c r="MAX14" s="176"/>
      <c r="MAY14" s="176"/>
      <c r="MAZ14" s="176"/>
      <c r="MBA14" s="176"/>
      <c r="MBB14" s="176"/>
      <c r="MBC14" s="176"/>
      <c r="MBD14" s="176"/>
      <c r="MBE14" s="176"/>
      <c r="MBF14" s="176"/>
      <c r="MBG14" s="176"/>
      <c r="MBH14" s="176"/>
      <c r="MBI14" s="176"/>
      <c r="MBJ14" s="176"/>
      <c r="MBK14" s="176"/>
      <c r="MBL14" s="176"/>
      <c r="MBM14" s="176"/>
      <c r="MBN14" s="176"/>
      <c r="MBO14" s="176"/>
      <c r="MBP14" s="176"/>
      <c r="MBQ14" s="176"/>
      <c r="MBR14" s="176"/>
      <c r="MBS14" s="176"/>
      <c r="MBT14" s="176"/>
      <c r="MBU14" s="176"/>
      <c r="MBV14" s="176"/>
      <c r="MBW14" s="176"/>
      <c r="MBX14" s="176"/>
      <c r="MBY14" s="176"/>
      <c r="MBZ14" s="176"/>
      <c r="MCA14" s="176"/>
      <c r="MCB14" s="176"/>
      <c r="MCC14" s="176"/>
      <c r="MCD14" s="176"/>
      <c r="MCE14" s="176"/>
      <c r="MCF14" s="176"/>
      <c r="MCG14" s="176"/>
      <c r="MCH14" s="176"/>
      <c r="MCI14" s="176"/>
      <c r="MCJ14" s="176"/>
      <c r="MCK14" s="176"/>
      <c r="MCL14" s="176"/>
      <c r="MCM14" s="176"/>
      <c r="MCN14" s="176"/>
      <c r="MCO14" s="176"/>
      <c r="MCP14" s="176"/>
      <c r="MCQ14" s="176"/>
      <c r="MCR14" s="176"/>
      <c r="MCS14" s="176"/>
      <c r="MCT14" s="176"/>
      <c r="MCU14" s="176"/>
      <c r="MCV14" s="176"/>
      <c r="MCW14" s="176"/>
      <c r="MCX14" s="176"/>
      <c r="MCY14" s="176"/>
      <c r="MCZ14" s="176"/>
      <c r="MDA14" s="176"/>
      <c r="MDB14" s="176"/>
      <c r="MDC14" s="176"/>
      <c r="MDD14" s="176"/>
      <c r="MDE14" s="176"/>
      <c r="MDF14" s="176"/>
      <c r="MDG14" s="176"/>
      <c r="MDH14" s="176"/>
      <c r="MDI14" s="176"/>
      <c r="MDJ14" s="176"/>
      <c r="MDK14" s="176"/>
      <c r="MDL14" s="176"/>
      <c r="MDM14" s="176"/>
      <c r="MDN14" s="176"/>
      <c r="MDO14" s="176"/>
      <c r="MDP14" s="176"/>
      <c r="MDQ14" s="176"/>
      <c r="MDR14" s="176"/>
      <c r="MDS14" s="176"/>
      <c r="MDT14" s="176"/>
      <c r="MDU14" s="176"/>
      <c r="MDV14" s="176"/>
      <c r="MDW14" s="176"/>
      <c r="MDX14" s="176"/>
      <c r="MDY14" s="176"/>
      <c r="MDZ14" s="176"/>
      <c r="MEA14" s="176"/>
      <c r="MEB14" s="176"/>
      <c r="MEC14" s="176"/>
      <c r="MED14" s="176"/>
      <c r="MEE14" s="176"/>
      <c r="MEF14" s="176"/>
      <c r="MEG14" s="176"/>
      <c r="MEH14" s="176"/>
      <c r="MEI14" s="176"/>
      <c r="MEJ14" s="176"/>
      <c r="MEK14" s="176"/>
      <c r="MEL14" s="176"/>
      <c r="MEM14" s="176"/>
      <c r="MEN14" s="176"/>
      <c r="MEO14" s="176"/>
      <c r="MEP14" s="176"/>
      <c r="MEQ14" s="176"/>
      <c r="MER14" s="176"/>
      <c r="MES14" s="176"/>
      <c r="MET14" s="176"/>
      <c r="MEU14" s="176"/>
      <c r="MEV14" s="176"/>
      <c r="MEW14" s="176"/>
      <c r="MEX14" s="176"/>
      <c r="MEY14" s="176"/>
      <c r="MEZ14" s="176"/>
      <c r="MFA14" s="176"/>
      <c r="MFB14" s="176"/>
      <c r="MFC14" s="176"/>
      <c r="MFD14" s="176"/>
      <c r="MFE14" s="176"/>
      <c r="MFF14" s="176"/>
      <c r="MFG14" s="176"/>
      <c r="MFH14" s="176"/>
      <c r="MFI14" s="176"/>
      <c r="MFJ14" s="176"/>
      <c r="MFK14" s="176"/>
      <c r="MFL14" s="176"/>
      <c r="MFM14" s="176"/>
      <c r="MFN14" s="176"/>
      <c r="MFO14" s="176"/>
      <c r="MFP14" s="176"/>
      <c r="MFQ14" s="176"/>
      <c r="MFR14" s="176"/>
      <c r="MFS14" s="176"/>
      <c r="MFT14" s="176"/>
      <c r="MFU14" s="176"/>
      <c r="MFV14" s="176"/>
      <c r="MFW14" s="176"/>
      <c r="MFX14" s="176"/>
      <c r="MFY14" s="176"/>
      <c r="MFZ14" s="176"/>
      <c r="MGA14" s="176"/>
      <c r="MGB14" s="176"/>
      <c r="MGC14" s="176"/>
      <c r="MGD14" s="176"/>
      <c r="MGE14" s="176"/>
      <c r="MGF14" s="176"/>
      <c r="MGG14" s="176"/>
      <c r="MGH14" s="176"/>
      <c r="MGI14" s="176"/>
      <c r="MGJ14" s="176"/>
      <c r="MGK14" s="176"/>
      <c r="MGL14" s="176"/>
      <c r="MGM14" s="176"/>
      <c r="MGN14" s="176"/>
      <c r="MGO14" s="176"/>
      <c r="MGP14" s="176"/>
      <c r="MGQ14" s="176"/>
      <c r="MGR14" s="176"/>
      <c r="MGS14" s="176"/>
      <c r="MGT14" s="176"/>
      <c r="MGU14" s="176"/>
      <c r="MGV14" s="176"/>
      <c r="MGW14" s="176"/>
      <c r="MGX14" s="176"/>
      <c r="MGY14" s="176"/>
      <c r="MGZ14" s="176"/>
      <c r="MHA14" s="176"/>
      <c r="MHB14" s="176"/>
      <c r="MHC14" s="176"/>
      <c r="MHD14" s="176"/>
      <c r="MHE14" s="176"/>
      <c r="MHF14" s="176"/>
      <c r="MHG14" s="176"/>
      <c r="MHH14" s="176"/>
      <c r="MHI14" s="176"/>
      <c r="MHJ14" s="176"/>
      <c r="MHK14" s="176"/>
      <c r="MHL14" s="176"/>
      <c r="MHM14" s="176"/>
      <c r="MHN14" s="176"/>
      <c r="MHO14" s="176"/>
      <c r="MHP14" s="176"/>
      <c r="MHQ14" s="176"/>
      <c r="MHR14" s="176"/>
      <c r="MHS14" s="176"/>
      <c r="MHT14" s="176"/>
      <c r="MHU14" s="176"/>
      <c r="MHV14" s="176"/>
      <c r="MHW14" s="176"/>
      <c r="MHX14" s="176"/>
      <c r="MHY14" s="176"/>
      <c r="MHZ14" s="176"/>
      <c r="MIA14" s="176"/>
      <c r="MIB14" s="176"/>
      <c r="MIC14" s="176"/>
      <c r="MID14" s="176"/>
      <c r="MIE14" s="176"/>
      <c r="MIF14" s="176"/>
      <c r="MIG14" s="176"/>
      <c r="MIH14" s="176"/>
      <c r="MII14" s="176"/>
      <c r="MIJ14" s="176"/>
      <c r="MIK14" s="176"/>
      <c r="MIL14" s="176"/>
      <c r="MIM14" s="176"/>
      <c r="MIN14" s="176"/>
      <c r="MIO14" s="176"/>
      <c r="MIP14" s="176"/>
      <c r="MIQ14" s="176"/>
      <c r="MIR14" s="176"/>
      <c r="MIS14" s="176"/>
      <c r="MIT14" s="176"/>
      <c r="MIU14" s="176"/>
      <c r="MIV14" s="176"/>
      <c r="MIW14" s="176"/>
      <c r="MIX14" s="176"/>
      <c r="MIY14" s="176"/>
      <c r="MIZ14" s="176"/>
      <c r="MJA14" s="176"/>
      <c r="MJB14" s="176"/>
      <c r="MJC14" s="176"/>
      <c r="MJD14" s="176"/>
      <c r="MJE14" s="176"/>
      <c r="MJF14" s="176"/>
      <c r="MJG14" s="176"/>
      <c r="MJH14" s="176"/>
      <c r="MJI14" s="176"/>
      <c r="MJJ14" s="176"/>
      <c r="MJK14" s="176"/>
      <c r="MJL14" s="176"/>
      <c r="MJM14" s="176"/>
      <c r="MJN14" s="176"/>
      <c r="MJO14" s="176"/>
      <c r="MJP14" s="176"/>
      <c r="MJQ14" s="176"/>
      <c r="MJR14" s="176"/>
      <c r="MJS14" s="176"/>
      <c r="MJT14" s="176"/>
      <c r="MJU14" s="176"/>
      <c r="MJV14" s="176"/>
      <c r="MJW14" s="176"/>
      <c r="MJX14" s="176"/>
      <c r="MJY14" s="176"/>
      <c r="MJZ14" s="176"/>
      <c r="MKA14" s="176"/>
      <c r="MKB14" s="176"/>
      <c r="MKC14" s="176"/>
      <c r="MKD14" s="176"/>
      <c r="MKE14" s="176"/>
      <c r="MKF14" s="176"/>
      <c r="MKG14" s="176"/>
      <c r="MKH14" s="176"/>
      <c r="MKI14" s="176"/>
      <c r="MKJ14" s="176"/>
      <c r="MKK14" s="176"/>
      <c r="MKL14" s="176"/>
      <c r="MKM14" s="176"/>
      <c r="MKN14" s="176"/>
      <c r="MKO14" s="176"/>
      <c r="MKP14" s="176"/>
      <c r="MKQ14" s="176"/>
      <c r="MKR14" s="176"/>
      <c r="MKS14" s="176"/>
      <c r="MKT14" s="176"/>
      <c r="MKU14" s="176"/>
      <c r="MKV14" s="176"/>
      <c r="MKW14" s="176"/>
      <c r="MKX14" s="176"/>
      <c r="MKY14" s="176"/>
      <c r="MKZ14" s="176"/>
      <c r="MLA14" s="176"/>
      <c r="MLB14" s="176"/>
      <c r="MLC14" s="176"/>
      <c r="MLD14" s="176"/>
      <c r="MLE14" s="176"/>
      <c r="MLF14" s="176"/>
      <c r="MLG14" s="176"/>
      <c r="MLH14" s="176"/>
      <c r="MLI14" s="176"/>
      <c r="MLJ14" s="176"/>
      <c r="MLK14" s="176"/>
      <c r="MLL14" s="176"/>
      <c r="MLM14" s="176"/>
      <c r="MLN14" s="176"/>
      <c r="MLO14" s="176"/>
      <c r="MLP14" s="176"/>
      <c r="MLQ14" s="176"/>
      <c r="MLR14" s="176"/>
      <c r="MLS14" s="176"/>
      <c r="MLT14" s="176"/>
      <c r="MLU14" s="176"/>
      <c r="MLV14" s="176"/>
      <c r="MLW14" s="176"/>
      <c r="MLX14" s="176"/>
      <c r="MLY14" s="176"/>
      <c r="MLZ14" s="176"/>
      <c r="MMA14" s="176"/>
      <c r="MMB14" s="176"/>
      <c r="MMC14" s="176"/>
      <c r="MMD14" s="176"/>
      <c r="MME14" s="176"/>
      <c r="MMF14" s="176"/>
      <c r="MMG14" s="176"/>
      <c r="MMH14" s="176"/>
      <c r="MMI14" s="176"/>
      <c r="MMJ14" s="176"/>
      <c r="MMK14" s="176"/>
      <c r="MML14" s="176"/>
      <c r="MMM14" s="176"/>
      <c r="MMN14" s="176"/>
      <c r="MMO14" s="176"/>
      <c r="MMP14" s="176"/>
      <c r="MMQ14" s="176"/>
      <c r="MMR14" s="176"/>
      <c r="MMS14" s="176"/>
      <c r="MMT14" s="176"/>
      <c r="MMU14" s="176"/>
      <c r="MMV14" s="176"/>
      <c r="MMW14" s="176"/>
      <c r="MMX14" s="176"/>
      <c r="MMY14" s="176"/>
      <c r="MMZ14" s="176"/>
      <c r="MNA14" s="176"/>
      <c r="MNB14" s="176"/>
      <c r="MNC14" s="176"/>
      <c r="MND14" s="176"/>
      <c r="MNE14" s="176"/>
      <c r="MNF14" s="176"/>
      <c r="MNG14" s="176"/>
      <c r="MNH14" s="176"/>
      <c r="MNI14" s="176"/>
      <c r="MNJ14" s="176"/>
      <c r="MNK14" s="176"/>
      <c r="MNL14" s="176"/>
      <c r="MNM14" s="176"/>
      <c r="MNN14" s="176"/>
      <c r="MNO14" s="176"/>
      <c r="MNP14" s="176"/>
      <c r="MNQ14" s="176"/>
      <c r="MNR14" s="176"/>
      <c r="MNS14" s="176"/>
      <c r="MNT14" s="176"/>
      <c r="MNU14" s="176"/>
      <c r="MNV14" s="176"/>
      <c r="MNW14" s="176"/>
      <c r="MNX14" s="176"/>
      <c r="MNY14" s="176"/>
      <c r="MNZ14" s="176"/>
      <c r="MOA14" s="176"/>
      <c r="MOB14" s="176"/>
      <c r="MOC14" s="176"/>
      <c r="MOD14" s="176"/>
      <c r="MOE14" s="176"/>
      <c r="MOF14" s="176"/>
      <c r="MOG14" s="176"/>
      <c r="MOH14" s="176"/>
      <c r="MOI14" s="176"/>
      <c r="MOJ14" s="176"/>
      <c r="MOK14" s="176"/>
      <c r="MOL14" s="176"/>
      <c r="MOM14" s="176"/>
      <c r="MON14" s="176"/>
      <c r="MOO14" s="176"/>
      <c r="MOP14" s="176"/>
      <c r="MOQ14" s="176"/>
      <c r="MOR14" s="176"/>
      <c r="MOS14" s="176"/>
      <c r="MOT14" s="176"/>
      <c r="MOU14" s="176"/>
      <c r="MOV14" s="176"/>
      <c r="MOW14" s="176"/>
      <c r="MOX14" s="176"/>
      <c r="MOY14" s="176"/>
      <c r="MOZ14" s="176"/>
      <c r="MPA14" s="176"/>
      <c r="MPB14" s="176"/>
      <c r="MPC14" s="176"/>
      <c r="MPD14" s="176"/>
      <c r="MPE14" s="176"/>
      <c r="MPF14" s="176"/>
      <c r="MPG14" s="176"/>
      <c r="MPH14" s="176"/>
      <c r="MPI14" s="176"/>
      <c r="MPJ14" s="176"/>
      <c r="MPK14" s="176"/>
      <c r="MPL14" s="176"/>
      <c r="MPM14" s="176"/>
      <c r="MPN14" s="176"/>
      <c r="MPO14" s="176"/>
      <c r="MPP14" s="176"/>
      <c r="MPQ14" s="176"/>
      <c r="MPR14" s="176"/>
      <c r="MPS14" s="176"/>
      <c r="MPT14" s="176"/>
      <c r="MPU14" s="176"/>
      <c r="MPV14" s="176"/>
      <c r="MPW14" s="176"/>
      <c r="MPX14" s="176"/>
      <c r="MPY14" s="176"/>
      <c r="MPZ14" s="176"/>
      <c r="MQA14" s="176"/>
      <c r="MQB14" s="176"/>
      <c r="MQC14" s="176"/>
      <c r="MQD14" s="176"/>
      <c r="MQE14" s="176"/>
      <c r="MQF14" s="176"/>
      <c r="MQG14" s="176"/>
      <c r="MQH14" s="176"/>
      <c r="MQI14" s="176"/>
      <c r="MQJ14" s="176"/>
      <c r="MQK14" s="176"/>
      <c r="MQL14" s="176"/>
      <c r="MQM14" s="176"/>
      <c r="MQN14" s="176"/>
      <c r="MQO14" s="176"/>
      <c r="MQP14" s="176"/>
      <c r="MQQ14" s="176"/>
      <c r="MQR14" s="176"/>
      <c r="MQS14" s="176"/>
      <c r="MQT14" s="176"/>
      <c r="MQU14" s="176"/>
      <c r="MQV14" s="176"/>
      <c r="MQW14" s="176"/>
      <c r="MQX14" s="176"/>
      <c r="MQY14" s="176"/>
      <c r="MQZ14" s="176"/>
      <c r="MRA14" s="176"/>
      <c r="MRB14" s="176"/>
      <c r="MRC14" s="176"/>
      <c r="MRD14" s="176"/>
      <c r="MRE14" s="176"/>
      <c r="MRF14" s="176"/>
      <c r="MRG14" s="176"/>
      <c r="MRH14" s="176"/>
      <c r="MRI14" s="176"/>
      <c r="MRJ14" s="176"/>
      <c r="MRK14" s="176"/>
      <c r="MRL14" s="176"/>
      <c r="MRM14" s="176"/>
      <c r="MRN14" s="176"/>
      <c r="MRO14" s="176"/>
      <c r="MRP14" s="176"/>
      <c r="MRQ14" s="176"/>
      <c r="MRR14" s="176"/>
      <c r="MRS14" s="176"/>
      <c r="MRT14" s="176"/>
      <c r="MRU14" s="176"/>
      <c r="MRV14" s="176"/>
      <c r="MRW14" s="176"/>
      <c r="MRX14" s="176"/>
      <c r="MRY14" s="176"/>
      <c r="MRZ14" s="176"/>
      <c r="MSA14" s="176"/>
      <c r="MSB14" s="176"/>
      <c r="MSC14" s="176"/>
      <c r="MSD14" s="176"/>
      <c r="MSE14" s="176"/>
      <c r="MSF14" s="176"/>
      <c r="MSG14" s="176"/>
      <c r="MSH14" s="176"/>
      <c r="MSI14" s="176"/>
      <c r="MSJ14" s="176"/>
      <c r="MSK14" s="176"/>
      <c r="MSL14" s="176"/>
      <c r="MSM14" s="176"/>
      <c r="MSN14" s="176"/>
      <c r="MSO14" s="176"/>
      <c r="MSP14" s="176"/>
      <c r="MSQ14" s="176"/>
      <c r="MSR14" s="176"/>
      <c r="MSS14" s="176"/>
      <c r="MST14" s="176"/>
      <c r="MSU14" s="176"/>
      <c r="MSV14" s="176"/>
      <c r="MSW14" s="176"/>
      <c r="MSX14" s="176"/>
      <c r="MSY14" s="176"/>
      <c r="MSZ14" s="176"/>
      <c r="MTA14" s="176"/>
      <c r="MTB14" s="176"/>
      <c r="MTC14" s="176"/>
      <c r="MTD14" s="176"/>
      <c r="MTE14" s="176"/>
      <c r="MTF14" s="176"/>
      <c r="MTG14" s="176"/>
      <c r="MTH14" s="176"/>
      <c r="MTI14" s="176"/>
      <c r="MTJ14" s="176"/>
      <c r="MTK14" s="176"/>
      <c r="MTL14" s="176"/>
      <c r="MTM14" s="176"/>
      <c r="MTN14" s="176"/>
      <c r="MTO14" s="176"/>
      <c r="MTP14" s="176"/>
      <c r="MTQ14" s="176"/>
      <c r="MTR14" s="176"/>
      <c r="MTS14" s="176"/>
      <c r="MTT14" s="176"/>
      <c r="MTU14" s="176"/>
      <c r="MTV14" s="176"/>
      <c r="MTW14" s="176"/>
      <c r="MTX14" s="176"/>
      <c r="MTY14" s="176"/>
      <c r="MTZ14" s="176"/>
      <c r="MUA14" s="176"/>
      <c r="MUB14" s="176"/>
      <c r="MUC14" s="176"/>
      <c r="MUD14" s="176"/>
      <c r="MUE14" s="176"/>
      <c r="MUF14" s="176"/>
      <c r="MUG14" s="176"/>
      <c r="MUH14" s="176"/>
      <c r="MUI14" s="176"/>
      <c r="MUJ14" s="176"/>
      <c r="MUK14" s="176"/>
      <c r="MUL14" s="176"/>
      <c r="MUM14" s="176"/>
      <c r="MUN14" s="176"/>
      <c r="MUO14" s="176"/>
      <c r="MUP14" s="176"/>
      <c r="MUQ14" s="176"/>
      <c r="MUR14" s="176"/>
      <c r="MUS14" s="176"/>
      <c r="MUT14" s="176"/>
      <c r="MUU14" s="176"/>
      <c r="MUV14" s="176"/>
      <c r="MUW14" s="176"/>
      <c r="MUX14" s="176"/>
      <c r="MUY14" s="176"/>
      <c r="MUZ14" s="176"/>
      <c r="MVA14" s="176"/>
      <c r="MVB14" s="176"/>
      <c r="MVC14" s="176"/>
      <c r="MVD14" s="176"/>
      <c r="MVE14" s="176"/>
      <c r="MVF14" s="176"/>
      <c r="MVG14" s="176"/>
      <c r="MVH14" s="176"/>
      <c r="MVI14" s="176"/>
      <c r="MVJ14" s="176"/>
      <c r="MVK14" s="176"/>
      <c r="MVL14" s="176"/>
      <c r="MVM14" s="176"/>
      <c r="MVN14" s="176"/>
      <c r="MVO14" s="176"/>
      <c r="MVP14" s="176"/>
      <c r="MVQ14" s="176"/>
      <c r="MVR14" s="176"/>
      <c r="MVS14" s="176"/>
      <c r="MVT14" s="176"/>
      <c r="MVU14" s="176"/>
      <c r="MVV14" s="176"/>
      <c r="MVW14" s="176"/>
      <c r="MVX14" s="176"/>
      <c r="MVY14" s="176"/>
      <c r="MVZ14" s="176"/>
      <c r="MWA14" s="176"/>
      <c r="MWB14" s="176"/>
      <c r="MWC14" s="176"/>
      <c r="MWD14" s="176"/>
      <c r="MWE14" s="176"/>
      <c r="MWF14" s="176"/>
      <c r="MWG14" s="176"/>
      <c r="MWH14" s="176"/>
      <c r="MWI14" s="176"/>
      <c r="MWJ14" s="176"/>
      <c r="MWK14" s="176"/>
      <c r="MWL14" s="176"/>
      <c r="MWM14" s="176"/>
      <c r="MWN14" s="176"/>
      <c r="MWO14" s="176"/>
      <c r="MWP14" s="176"/>
      <c r="MWQ14" s="176"/>
      <c r="MWR14" s="176"/>
      <c r="MWS14" s="176"/>
      <c r="MWT14" s="176"/>
      <c r="MWU14" s="176"/>
      <c r="MWV14" s="176"/>
      <c r="MWW14" s="176"/>
      <c r="MWX14" s="176"/>
      <c r="MWY14" s="176"/>
      <c r="MWZ14" s="176"/>
      <c r="MXA14" s="176"/>
      <c r="MXB14" s="176"/>
      <c r="MXC14" s="176"/>
      <c r="MXD14" s="176"/>
      <c r="MXE14" s="176"/>
      <c r="MXF14" s="176"/>
      <c r="MXG14" s="176"/>
      <c r="MXH14" s="176"/>
      <c r="MXI14" s="176"/>
      <c r="MXJ14" s="176"/>
      <c r="MXK14" s="176"/>
      <c r="MXL14" s="176"/>
      <c r="MXM14" s="176"/>
      <c r="MXN14" s="176"/>
      <c r="MXO14" s="176"/>
      <c r="MXP14" s="176"/>
      <c r="MXQ14" s="176"/>
      <c r="MXR14" s="176"/>
      <c r="MXS14" s="176"/>
      <c r="MXT14" s="176"/>
      <c r="MXU14" s="176"/>
      <c r="MXV14" s="176"/>
      <c r="MXW14" s="176"/>
      <c r="MXX14" s="176"/>
      <c r="MXY14" s="176"/>
      <c r="MXZ14" s="176"/>
      <c r="MYA14" s="176"/>
      <c r="MYB14" s="176"/>
      <c r="MYC14" s="176"/>
      <c r="MYD14" s="176"/>
      <c r="MYE14" s="176"/>
      <c r="MYF14" s="176"/>
      <c r="MYG14" s="176"/>
      <c r="MYH14" s="176"/>
      <c r="MYI14" s="176"/>
      <c r="MYJ14" s="176"/>
      <c r="MYK14" s="176"/>
      <c r="MYL14" s="176"/>
      <c r="MYM14" s="176"/>
      <c r="MYN14" s="176"/>
      <c r="MYO14" s="176"/>
      <c r="MYP14" s="176"/>
      <c r="MYQ14" s="176"/>
      <c r="MYR14" s="176"/>
      <c r="MYS14" s="176"/>
      <c r="MYT14" s="176"/>
      <c r="MYU14" s="176"/>
      <c r="MYV14" s="176"/>
      <c r="MYW14" s="176"/>
      <c r="MYX14" s="176"/>
      <c r="MYY14" s="176"/>
      <c r="MYZ14" s="176"/>
      <c r="MZA14" s="176"/>
      <c r="MZB14" s="176"/>
      <c r="MZC14" s="176"/>
      <c r="MZD14" s="176"/>
      <c r="MZE14" s="176"/>
      <c r="MZF14" s="176"/>
      <c r="MZG14" s="176"/>
      <c r="MZH14" s="176"/>
      <c r="MZI14" s="176"/>
      <c r="MZJ14" s="176"/>
      <c r="MZK14" s="176"/>
      <c r="MZL14" s="176"/>
      <c r="MZM14" s="176"/>
      <c r="MZN14" s="176"/>
      <c r="MZO14" s="176"/>
      <c r="MZP14" s="176"/>
      <c r="MZQ14" s="176"/>
      <c r="MZR14" s="176"/>
      <c r="MZS14" s="176"/>
      <c r="MZT14" s="176"/>
      <c r="MZU14" s="176"/>
      <c r="MZV14" s="176"/>
      <c r="MZW14" s="176"/>
      <c r="MZX14" s="176"/>
      <c r="MZY14" s="176"/>
      <c r="MZZ14" s="176"/>
      <c r="NAA14" s="176"/>
      <c r="NAB14" s="176"/>
      <c r="NAC14" s="176"/>
      <c r="NAD14" s="176"/>
      <c r="NAE14" s="176"/>
      <c r="NAF14" s="176"/>
      <c r="NAG14" s="176"/>
      <c r="NAH14" s="176"/>
      <c r="NAI14" s="176"/>
      <c r="NAJ14" s="176"/>
      <c r="NAK14" s="176"/>
      <c r="NAL14" s="176"/>
      <c r="NAM14" s="176"/>
      <c r="NAN14" s="176"/>
      <c r="NAO14" s="176"/>
      <c r="NAP14" s="176"/>
      <c r="NAQ14" s="176"/>
      <c r="NAR14" s="176"/>
      <c r="NAS14" s="176"/>
      <c r="NAT14" s="176"/>
      <c r="NAU14" s="176"/>
      <c r="NAV14" s="176"/>
      <c r="NAW14" s="176"/>
      <c r="NAX14" s="176"/>
      <c r="NAY14" s="176"/>
      <c r="NAZ14" s="176"/>
      <c r="NBA14" s="176"/>
      <c r="NBB14" s="176"/>
      <c r="NBC14" s="176"/>
      <c r="NBD14" s="176"/>
      <c r="NBE14" s="176"/>
      <c r="NBF14" s="176"/>
      <c r="NBG14" s="176"/>
      <c r="NBH14" s="176"/>
      <c r="NBI14" s="176"/>
      <c r="NBJ14" s="176"/>
      <c r="NBK14" s="176"/>
      <c r="NBL14" s="176"/>
      <c r="NBM14" s="176"/>
      <c r="NBN14" s="176"/>
      <c r="NBO14" s="176"/>
      <c r="NBP14" s="176"/>
      <c r="NBQ14" s="176"/>
      <c r="NBR14" s="176"/>
      <c r="NBS14" s="176"/>
      <c r="NBT14" s="176"/>
      <c r="NBU14" s="176"/>
      <c r="NBV14" s="176"/>
      <c r="NBW14" s="176"/>
      <c r="NBX14" s="176"/>
      <c r="NBY14" s="176"/>
      <c r="NBZ14" s="176"/>
      <c r="NCA14" s="176"/>
      <c r="NCB14" s="176"/>
      <c r="NCC14" s="176"/>
      <c r="NCD14" s="176"/>
      <c r="NCE14" s="176"/>
      <c r="NCF14" s="176"/>
      <c r="NCG14" s="176"/>
      <c r="NCH14" s="176"/>
      <c r="NCI14" s="176"/>
      <c r="NCJ14" s="176"/>
      <c r="NCK14" s="176"/>
      <c r="NCL14" s="176"/>
      <c r="NCM14" s="176"/>
      <c r="NCN14" s="176"/>
      <c r="NCO14" s="176"/>
      <c r="NCP14" s="176"/>
      <c r="NCQ14" s="176"/>
      <c r="NCR14" s="176"/>
      <c r="NCS14" s="176"/>
      <c r="NCT14" s="176"/>
      <c r="NCU14" s="176"/>
      <c r="NCV14" s="176"/>
      <c r="NCW14" s="176"/>
      <c r="NCX14" s="176"/>
      <c r="NCY14" s="176"/>
      <c r="NCZ14" s="176"/>
      <c r="NDA14" s="176"/>
      <c r="NDB14" s="176"/>
      <c r="NDC14" s="176"/>
      <c r="NDD14" s="176"/>
      <c r="NDE14" s="176"/>
      <c r="NDF14" s="176"/>
      <c r="NDG14" s="176"/>
      <c r="NDH14" s="176"/>
      <c r="NDI14" s="176"/>
      <c r="NDJ14" s="176"/>
      <c r="NDK14" s="176"/>
      <c r="NDL14" s="176"/>
      <c r="NDM14" s="176"/>
      <c r="NDN14" s="176"/>
      <c r="NDO14" s="176"/>
      <c r="NDP14" s="176"/>
      <c r="NDQ14" s="176"/>
      <c r="NDR14" s="176"/>
      <c r="NDS14" s="176"/>
      <c r="NDT14" s="176"/>
      <c r="NDU14" s="176"/>
      <c r="NDV14" s="176"/>
      <c r="NDW14" s="176"/>
      <c r="NDX14" s="176"/>
      <c r="NDY14" s="176"/>
      <c r="NDZ14" s="176"/>
      <c r="NEA14" s="176"/>
      <c r="NEB14" s="176"/>
      <c r="NEC14" s="176"/>
      <c r="NED14" s="176"/>
      <c r="NEE14" s="176"/>
      <c r="NEF14" s="176"/>
      <c r="NEG14" s="176"/>
      <c r="NEH14" s="176"/>
      <c r="NEI14" s="176"/>
      <c r="NEJ14" s="176"/>
      <c r="NEK14" s="176"/>
      <c r="NEL14" s="176"/>
      <c r="NEM14" s="176"/>
      <c r="NEN14" s="176"/>
      <c r="NEO14" s="176"/>
      <c r="NEP14" s="176"/>
      <c r="NEQ14" s="176"/>
      <c r="NER14" s="176"/>
      <c r="NES14" s="176"/>
      <c r="NET14" s="176"/>
      <c r="NEU14" s="176"/>
      <c r="NEV14" s="176"/>
      <c r="NEW14" s="176"/>
      <c r="NEX14" s="176"/>
      <c r="NEY14" s="176"/>
      <c r="NEZ14" s="176"/>
      <c r="NFA14" s="176"/>
      <c r="NFB14" s="176"/>
      <c r="NFC14" s="176"/>
      <c r="NFD14" s="176"/>
      <c r="NFE14" s="176"/>
      <c r="NFF14" s="176"/>
      <c r="NFG14" s="176"/>
      <c r="NFH14" s="176"/>
      <c r="NFI14" s="176"/>
      <c r="NFJ14" s="176"/>
      <c r="NFK14" s="176"/>
      <c r="NFL14" s="176"/>
      <c r="NFM14" s="176"/>
      <c r="NFN14" s="176"/>
      <c r="NFO14" s="176"/>
      <c r="NFP14" s="176"/>
      <c r="NFQ14" s="176"/>
      <c r="NFR14" s="176"/>
      <c r="NFS14" s="176"/>
      <c r="NFT14" s="176"/>
      <c r="NFU14" s="176"/>
      <c r="NFV14" s="176"/>
      <c r="NFW14" s="176"/>
      <c r="NFX14" s="176"/>
      <c r="NFY14" s="176"/>
      <c r="NFZ14" s="176"/>
      <c r="NGA14" s="176"/>
      <c r="NGB14" s="176"/>
      <c r="NGC14" s="176"/>
      <c r="NGD14" s="176"/>
      <c r="NGE14" s="176"/>
      <c r="NGF14" s="176"/>
      <c r="NGG14" s="176"/>
      <c r="NGH14" s="176"/>
      <c r="NGI14" s="176"/>
      <c r="NGJ14" s="176"/>
      <c r="NGK14" s="176"/>
      <c r="NGL14" s="176"/>
      <c r="NGM14" s="176"/>
      <c r="NGN14" s="176"/>
      <c r="NGO14" s="176"/>
      <c r="NGP14" s="176"/>
      <c r="NGQ14" s="176"/>
      <c r="NGR14" s="176"/>
      <c r="NGS14" s="176"/>
      <c r="NGT14" s="176"/>
      <c r="NGU14" s="176"/>
      <c r="NGV14" s="176"/>
      <c r="NGW14" s="176"/>
      <c r="NGX14" s="176"/>
      <c r="NGY14" s="176"/>
      <c r="NGZ14" s="176"/>
      <c r="NHA14" s="176"/>
      <c r="NHB14" s="176"/>
      <c r="NHC14" s="176"/>
      <c r="NHD14" s="176"/>
      <c r="NHE14" s="176"/>
      <c r="NHF14" s="176"/>
      <c r="NHG14" s="176"/>
      <c r="NHH14" s="176"/>
      <c r="NHI14" s="176"/>
      <c r="NHJ14" s="176"/>
      <c r="NHK14" s="176"/>
      <c r="NHL14" s="176"/>
      <c r="NHM14" s="176"/>
      <c r="NHN14" s="176"/>
      <c r="NHO14" s="176"/>
      <c r="NHP14" s="176"/>
      <c r="NHQ14" s="176"/>
      <c r="NHR14" s="176"/>
      <c r="NHS14" s="176"/>
      <c r="NHT14" s="176"/>
      <c r="NHU14" s="176"/>
      <c r="NHV14" s="176"/>
      <c r="NHW14" s="176"/>
      <c r="NHX14" s="176"/>
      <c r="NHY14" s="176"/>
      <c r="NHZ14" s="176"/>
      <c r="NIA14" s="176"/>
      <c r="NIB14" s="176"/>
      <c r="NIC14" s="176"/>
      <c r="NID14" s="176"/>
      <c r="NIE14" s="176"/>
      <c r="NIF14" s="176"/>
      <c r="NIG14" s="176"/>
      <c r="NIH14" s="176"/>
      <c r="NII14" s="176"/>
      <c r="NIJ14" s="176"/>
      <c r="NIK14" s="176"/>
      <c r="NIL14" s="176"/>
      <c r="NIM14" s="176"/>
      <c r="NIN14" s="176"/>
      <c r="NIO14" s="176"/>
      <c r="NIP14" s="176"/>
      <c r="NIQ14" s="176"/>
      <c r="NIR14" s="176"/>
      <c r="NIS14" s="176"/>
      <c r="NIT14" s="176"/>
      <c r="NIU14" s="176"/>
      <c r="NIV14" s="176"/>
      <c r="NIW14" s="176"/>
      <c r="NIX14" s="176"/>
      <c r="NIY14" s="176"/>
      <c r="NIZ14" s="176"/>
      <c r="NJA14" s="176"/>
      <c r="NJB14" s="176"/>
      <c r="NJC14" s="176"/>
      <c r="NJD14" s="176"/>
      <c r="NJE14" s="176"/>
      <c r="NJF14" s="176"/>
      <c r="NJG14" s="176"/>
      <c r="NJH14" s="176"/>
      <c r="NJI14" s="176"/>
      <c r="NJJ14" s="176"/>
      <c r="NJK14" s="176"/>
      <c r="NJL14" s="176"/>
      <c r="NJM14" s="176"/>
      <c r="NJN14" s="176"/>
      <c r="NJO14" s="176"/>
      <c r="NJP14" s="176"/>
      <c r="NJQ14" s="176"/>
      <c r="NJR14" s="176"/>
      <c r="NJS14" s="176"/>
      <c r="NJT14" s="176"/>
      <c r="NJU14" s="176"/>
      <c r="NJV14" s="176"/>
      <c r="NJW14" s="176"/>
      <c r="NJX14" s="176"/>
      <c r="NJY14" s="176"/>
      <c r="NJZ14" s="176"/>
      <c r="NKA14" s="176"/>
      <c r="NKB14" s="176"/>
      <c r="NKC14" s="176"/>
      <c r="NKD14" s="176"/>
      <c r="NKE14" s="176"/>
      <c r="NKF14" s="176"/>
      <c r="NKG14" s="176"/>
      <c r="NKH14" s="176"/>
      <c r="NKI14" s="176"/>
      <c r="NKJ14" s="176"/>
      <c r="NKK14" s="176"/>
      <c r="NKL14" s="176"/>
      <c r="NKM14" s="176"/>
      <c r="NKN14" s="176"/>
      <c r="NKO14" s="176"/>
      <c r="NKP14" s="176"/>
      <c r="NKQ14" s="176"/>
      <c r="NKR14" s="176"/>
      <c r="NKS14" s="176"/>
      <c r="NKT14" s="176"/>
      <c r="NKU14" s="176"/>
      <c r="NKV14" s="176"/>
      <c r="NKW14" s="176"/>
      <c r="NKX14" s="176"/>
      <c r="NKY14" s="176"/>
      <c r="NKZ14" s="176"/>
      <c r="NLA14" s="176"/>
      <c r="NLB14" s="176"/>
      <c r="NLC14" s="176"/>
      <c r="NLD14" s="176"/>
      <c r="NLE14" s="176"/>
      <c r="NLF14" s="176"/>
      <c r="NLG14" s="176"/>
      <c r="NLH14" s="176"/>
      <c r="NLI14" s="176"/>
      <c r="NLJ14" s="176"/>
      <c r="NLK14" s="176"/>
      <c r="NLL14" s="176"/>
      <c r="NLM14" s="176"/>
      <c r="NLN14" s="176"/>
      <c r="NLO14" s="176"/>
      <c r="NLP14" s="176"/>
      <c r="NLQ14" s="176"/>
      <c r="NLR14" s="176"/>
      <c r="NLS14" s="176"/>
      <c r="NLT14" s="176"/>
      <c r="NLU14" s="176"/>
      <c r="NLV14" s="176"/>
      <c r="NLW14" s="176"/>
      <c r="NLX14" s="176"/>
      <c r="NLY14" s="176"/>
      <c r="NLZ14" s="176"/>
      <c r="NMA14" s="176"/>
      <c r="NMB14" s="176"/>
      <c r="NMC14" s="176"/>
      <c r="NMD14" s="176"/>
      <c r="NME14" s="176"/>
      <c r="NMF14" s="176"/>
      <c r="NMG14" s="176"/>
      <c r="NMH14" s="176"/>
      <c r="NMI14" s="176"/>
      <c r="NMJ14" s="176"/>
      <c r="NMK14" s="176"/>
      <c r="NML14" s="176"/>
      <c r="NMM14" s="176"/>
      <c r="NMN14" s="176"/>
      <c r="NMO14" s="176"/>
      <c r="NMP14" s="176"/>
      <c r="NMQ14" s="176"/>
      <c r="NMR14" s="176"/>
      <c r="NMS14" s="176"/>
      <c r="NMT14" s="176"/>
      <c r="NMU14" s="176"/>
      <c r="NMV14" s="176"/>
      <c r="NMW14" s="176"/>
      <c r="NMX14" s="176"/>
      <c r="NMY14" s="176"/>
      <c r="NMZ14" s="176"/>
      <c r="NNA14" s="176"/>
      <c r="NNB14" s="176"/>
      <c r="NNC14" s="176"/>
      <c r="NND14" s="176"/>
      <c r="NNE14" s="176"/>
      <c r="NNF14" s="176"/>
      <c r="NNG14" s="176"/>
      <c r="NNH14" s="176"/>
      <c r="NNI14" s="176"/>
      <c r="NNJ14" s="176"/>
      <c r="NNK14" s="176"/>
      <c r="NNL14" s="176"/>
      <c r="NNM14" s="176"/>
      <c r="NNN14" s="176"/>
      <c r="NNO14" s="176"/>
      <c r="NNP14" s="176"/>
      <c r="NNQ14" s="176"/>
      <c r="NNR14" s="176"/>
      <c r="NNS14" s="176"/>
      <c r="NNT14" s="176"/>
      <c r="NNU14" s="176"/>
      <c r="NNV14" s="176"/>
      <c r="NNW14" s="176"/>
      <c r="NNX14" s="176"/>
      <c r="NNY14" s="176"/>
      <c r="NNZ14" s="176"/>
      <c r="NOA14" s="176"/>
      <c r="NOB14" s="176"/>
      <c r="NOC14" s="176"/>
      <c r="NOD14" s="176"/>
      <c r="NOE14" s="176"/>
      <c r="NOF14" s="176"/>
      <c r="NOG14" s="176"/>
      <c r="NOH14" s="176"/>
      <c r="NOI14" s="176"/>
      <c r="NOJ14" s="176"/>
      <c r="NOK14" s="176"/>
      <c r="NOL14" s="176"/>
      <c r="NOM14" s="176"/>
      <c r="NON14" s="176"/>
      <c r="NOO14" s="176"/>
      <c r="NOP14" s="176"/>
      <c r="NOQ14" s="176"/>
      <c r="NOR14" s="176"/>
      <c r="NOS14" s="176"/>
      <c r="NOT14" s="176"/>
      <c r="NOU14" s="176"/>
      <c r="NOV14" s="176"/>
      <c r="NOW14" s="176"/>
      <c r="NOX14" s="176"/>
      <c r="NOY14" s="176"/>
      <c r="NOZ14" s="176"/>
      <c r="NPA14" s="176"/>
      <c r="NPB14" s="176"/>
      <c r="NPC14" s="176"/>
      <c r="NPD14" s="176"/>
      <c r="NPE14" s="176"/>
      <c r="NPF14" s="176"/>
      <c r="NPG14" s="176"/>
      <c r="NPH14" s="176"/>
      <c r="NPI14" s="176"/>
      <c r="NPJ14" s="176"/>
      <c r="NPK14" s="176"/>
      <c r="NPL14" s="176"/>
      <c r="NPM14" s="176"/>
      <c r="NPN14" s="176"/>
      <c r="NPO14" s="176"/>
      <c r="NPP14" s="176"/>
      <c r="NPQ14" s="176"/>
      <c r="NPR14" s="176"/>
      <c r="NPS14" s="176"/>
      <c r="NPT14" s="176"/>
      <c r="NPU14" s="176"/>
      <c r="NPV14" s="176"/>
      <c r="NPW14" s="176"/>
      <c r="NPX14" s="176"/>
      <c r="NPY14" s="176"/>
      <c r="NPZ14" s="176"/>
      <c r="NQA14" s="176"/>
      <c r="NQB14" s="176"/>
      <c r="NQC14" s="176"/>
      <c r="NQD14" s="176"/>
      <c r="NQE14" s="176"/>
      <c r="NQF14" s="176"/>
      <c r="NQG14" s="176"/>
      <c r="NQH14" s="176"/>
      <c r="NQI14" s="176"/>
      <c r="NQJ14" s="176"/>
      <c r="NQK14" s="176"/>
      <c r="NQL14" s="176"/>
      <c r="NQM14" s="176"/>
      <c r="NQN14" s="176"/>
      <c r="NQO14" s="176"/>
      <c r="NQP14" s="176"/>
      <c r="NQQ14" s="176"/>
      <c r="NQR14" s="176"/>
      <c r="NQS14" s="176"/>
      <c r="NQT14" s="176"/>
      <c r="NQU14" s="176"/>
      <c r="NQV14" s="176"/>
      <c r="NQW14" s="176"/>
      <c r="NQX14" s="176"/>
      <c r="NQY14" s="176"/>
      <c r="NQZ14" s="176"/>
      <c r="NRA14" s="176"/>
      <c r="NRB14" s="176"/>
      <c r="NRC14" s="176"/>
      <c r="NRD14" s="176"/>
      <c r="NRE14" s="176"/>
      <c r="NRF14" s="176"/>
      <c r="NRG14" s="176"/>
      <c r="NRH14" s="176"/>
      <c r="NRI14" s="176"/>
      <c r="NRJ14" s="176"/>
      <c r="NRK14" s="176"/>
      <c r="NRL14" s="176"/>
      <c r="NRM14" s="176"/>
      <c r="NRN14" s="176"/>
      <c r="NRO14" s="176"/>
      <c r="NRP14" s="176"/>
      <c r="NRQ14" s="176"/>
      <c r="NRR14" s="176"/>
      <c r="NRS14" s="176"/>
      <c r="NRT14" s="176"/>
      <c r="NRU14" s="176"/>
      <c r="NRV14" s="176"/>
      <c r="NRW14" s="176"/>
      <c r="NRX14" s="176"/>
      <c r="NRY14" s="176"/>
      <c r="NRZ14" s="176"/>
      <c r="NSA14" s="176"/>
      <c r="NSB14" s="176"/>
      <c r="NSC14" s="176"/>
      <c r="NSD14" s="176"/>
      <c r="NSE14" s="176"/>
      <c r="NSF14" s="176"/>
      <c r="NSG14" s="176"/>
      <c r="NSH14" s="176"/>
      <c r="NSI14" s="176"/>
      <c r="NSJ14" s="176"/>
      <c r="NSK14" s="176"/>
      <c r="NSL14" s="176"/>
      <c r="NSM14" s="176"/>
      <c r="NSN14" s="176"/>
      <c r="NSO14" s="176"/>
      <c r="NSP14" s="176"/>
      <c r="NSQ14" s="176"/>
      <c r="NSR14" s="176"/>
      <c r="NSS14" s="176"/>
      <c r="NST14" s="176"/>
      <c r="NSU14" s="176"/>
      <c r="NSV14" s="176"/>
      <c r="NSW14" s="176"/>
      <c r="NSX14" s="176"/>
      <c r="NSY14" s="176"/>
      <c r="NSZ14" s="176"/>
      <c r="NTA14" s="176"/>
      <c r="NTB14" s="176"/>
      <c r="NTC14" s="176"/>
      <c r="NTD14" s="176"/>
      <c r="NTE14" s="176"/>
      <c r="NTF14" s="176"/>
      <c r="NTG14" s="176"/>
      <c r="NTH14" s="176"/>
      <c r="NTI14" s="176"/>
      <c r="NTJ14" s="176"/>
      <c r="NTK14" s="176"/>
      <c r="NTL14" s="176"/>
      <c r="NTM14" s="176"/>
      <c r="NTN14" s="176"/>
      <c r="NTO14" s="176"/>
      <c r="NTP14" s="176"/>
      <c r="NTQ14" s="176"/>
      <c r="NTR14" s="176"/>
      <c r="NTS14" s="176"/>
      <c r="NTT14" s="176"/>
      <c r="NTU14" s="176"/>
      <c r="NTV14" s="176"/>
      <c r="NTW14" s="176"/>
      <c r="NTX14" s="176"/>
      <c r="NTY14" s="176"/>
      <c r="NTZ14" s="176"/>
      <c r="NUA14" s="176"/>
      <c r="NUB14" s="176"/>
      <c r="NUC14" s="176"/>
      <c r="NUD14" s="176"/>
      <c r="NUE14" s="176"/>
      <c r="NUF14" s="176"/>
      <c r="NUG14" s="176"/>
      <c r="NUH14" s="176"/>
      <c r="NUI14" s="176"/>
      <c r="NUJ14" s="176"/>
      <c r="NUK14" s="176"/>
      <c r="NUL14" s="176"/>
      <c r="NUM14" s="176"/>
      <c r="NUN14" s="176"/>
      <c r="NUO14" s="176"/>
      <c r="NUP14" s="176"/>
      <c r="NUQ14" s="176"/>
      <c r="NUR14" s="176"/>
      <c r="NUS14" s="176"/>
      <c r="NUT14" s="176"/>
      <c r="NUU14" s="176"/>
      <c r="NUV14" s="176"/>
      <c r="NUW14" s="176"/>
      <c r="NUX14" s="176"/>
      <c r="NUY14" s="176"/>
      <c r="NUZ14" s="176"/>
      <c r="NVA14" s="176"/>
      <c r="NVB14" s="176"/>
      <c r="NVC14" s="176"/>
      <c r="NVD14" s="176"/>
      <c r="NVE14" s="176"/>
      <c r="NVF14" s="176"/>
      <c r="NVG14" s="176"/>
      <c r="NVH14" s="176"/>
      <c r="NVI14" s="176"/>
      <c r="NVJ14" s="176"/>
      <c r="NVK14" s="176"/>
      <c r="NVL14" s="176"/>
      <c r="NVM14" s="176"/>
      <c r="NVN14" s="176"/>
      <c r="NVO14" s="176"/>
      <c r="NVP14" s="176"/>
      <c r="NVQ14" s="176"/>
      <c r="NVR14" s="176"/>
      <c r="NVS14" s="176"/>
      <c r="NVT14" s="176"/>
      <c r="NVU14" s="176"/>
      <c r="NVV14" s="176"/>
      <c r="NVW14" s="176"/>
      <c r="NVX14" s="176"/>
      <c r="NVY14" s="176"/>
      <c r="NVZ14" s="176"/>
      <c r="NWA14" s="176"/>
      <c r="NWB14" s="176"/>
      <c r="NWC14" s="176"/>
      <c r="NWD14" s="176"/>
      <c r="NWE14" s="176"/>
      <c r="NWF14" s="176"/>
      <c r="NWG14" s="176"/>
      <c r="NWH14" s="176"/>
      <c r="NWI14" s="176"/>
      <c r="NWJ14" s="176"/>
      <c r="NWK14" s="176"/>
      <c r="NWL14" s="176"/>
      <c r="NWM14" s="176"/>
      <c r="NWN14" s="176"/>
      <c r="NWO14" s="176"/>
      <c r="NWP14" s="176"/>
      <c r="NWQ14" s="176"/>
      <c r="NWR14" s="176"/>
      <c r="NWS14" s="176"/>
      <c r="NWT14" s="176"/>
      <c r="NWU14" s="176"/>
      <c r="NWV14" s="176"/>
      <c r="NWW14" s="176"/>
      <c r="NWX14" s="176"/>
      <c r="NWY14" s="176"/>
      <c r="NWZ14" s="176"/>
      <c r="NXA14" s="176"/>
      <c r="NXB14" s="176"/>
      <c r="NXC14" s="176"/>
      <c r="NXD14" s="176"/>
      <c r="NXE14" s="176"/>
      <c r="NXF14" s="176"/>
      <c r="NXG14" s="176"/>
      <c r="NXH14" s="176"/>
      <c r="NXI14" s="176"/>
      <c r="NXJ14" s="176"/>
      <c r="NXK14" s="176"/>
      <c r="NXL14" s="176"/>
      <c r="NXM14" s="176"/>
      <c r="NXN14" s="176"/>
      <c r="NXO14" s="176"/>
      <c r="NXP14" s="176"/>
      <c r="NXQ14" s="176"/>
      <c r="NXR14" s="176"/>
      <c r="NXS14" s="176"/>
      <c r="NXT14" s="176"/>
      <c r="NXU14" s="176"/>
      <c r="NXV14" s="176"/>
      <c r="NXW14" s="176"/>
      <c r="NXX14" s="176"/>
      <c r="NXY14" s="176"/>
      <c r="NXZ14" s="176"/>
      <c r="NYA14" s="176"/>
      <c r="NYB14" s="176"/>
      <c r="NYC14" s="176"/>
      <c r="NYD14" s="176"/>
      <c r="NYE14" s="176"/>
      <c r="NYF14" s="176"/>
      <c r="NYG14" s="176"/>
      <c r="NYH14" s="176"/>
      <c r="NYI14" s="176"/>
      <c r="NYJ14" s="176"/>
      <c r="NYK14" s="176"/>
      <c r="NYL14" s="176"/>
      <c r="NYM14" s="176"/>
      <c r="NYN14" s="176"/>
      <c r="NYO14" s="176"/>
      <c r="NYP14" s="176"/>
      <c r="NYQ14" s="176"/>
      <c r="NYR14" s="176"/>
      <c r="NYS14" s="176"/>
      <c r="NYT14" s="176"/>
      <c r="NYU14" s="176"/>
      <c r="NYV14" s="176"/>
      <c r="NYW14" s="176"/>
      <c r="NYX14" s="176"/>
      <c r="NYY14" s="176"/>
      <c r="NYZ14" s="176"/>
      <c r="NZA14" s="176"/>
      <c r="NZB14" s="176"/>
      <c r="NZC14" s="176"/>
      <c r="NZD14" s="176"/>
      <c r="NZE14" s="176"/>
      <c r="NZF14" s="176"/>
      <c r="NZG14" s="176"/>
      <c r="NZH14" s="176"/>
      <c r="NZI14" s="176"/>
      <c r="NZJ14" s="176"/>
      <c r="NZK14" s="176"/>
      <c r="NZL14" s="176"/>
      <c r="NZM14" s="176"/>
      <c r="NZN14" s="176"/>
      <c r="NZO14" s="176"/>
      <c r="NZP14" s="176"/>
      <c r="NZQ14" s="176"/>
      <c r="NZR14" s="176"/>
      <c r="NZS14" s="176"/>
      <c r="NZT14" s="176"/>
      <c r="NZU14" s="176"/>
      <c r="NZV14" s="176"/>
      <c r="NZW14" s="176"/>
      <c r="NZX14" s="176"/>
      <c r="NZY14" s="176"/>
      <c r="NZZ14" s="176"/>
      <c r="OAA14" s="176"/>
      <c r="OAB14" s="176"/>
      <c r="OAC14" s="176"/>
      <c r="OAD14" s="176"/>
      <c r="OAE14" s="176"/>
      <c r="OAF14" s="176"/>
      <c r="OAG14" s="176"/>
      <c r="OAH14" s="176"/>
      <c r="OAI14" s="176"/>
      <c r="OAJ14" s="176"/>
      <c r="OAK14" s="176"/>
      <c r="OAL14" s="176"/>
      <c r="OAM14" s="176"/>
      <c r="OAN14" s="176"/>
      <c r="OAO14" s="176"/>
      <c r="OAP14" s="176"/>
      <c r="OAQ14" s="176"/>
      <c r="OAR14" s="176"/>
      <c r="OAS14" s="176"/>
      <c r="OAT14" s="176"/>
      <c r="OAU14" s="176"/>
      <c r="OAV14" s="176"/>
      <c r="OAW14" s="176"/>
      <c r="OAX14" s="176"/>
      <c r="OAY14" s="176"/>
      <c r="OAZ14" s="176"/>
      <c r="OBA14" s="176"/>
      <c r="OBB14" s="176"/>
      <c r="OBC14" s="176"/>
      <c r="OBD14" s="176"/>
      <c r="OBE14" s="176"/>
      <c r="OBF14" s="176"/>
      <c r="OBG14" s="176"/>
      <c r="OBH14" s="176"/>
      <c r="OBI14" s="176"/>
      <c r="OBJ14" s="176"/>
      <c r="OBK14" s="176"/>
      <c r="OBL14" s="176"/>
      <c r="OBM14" s="176"/>
      <c r="OBN14" s="176"/>
      <c r="OBO14" s="176"/>
      <c r="OBP14" s="176"/>
      <c r="OBQ14" s="176"/>
      <c r="OBR14" s="176"/>
      <c r="OBS14" s="176"/>
      <c r="OBT14" s="176"/>
      <c r="OBU14" s="176"/>
      <c r="OBV14" s="176"/>
      <c r="OBW14" s="176"/>
      <c r="OBX14" s="176"/>
      <c r="OBY14" s="176"/>
      <c r="OBZ14" s="176"/>
      <c r="OCA14" s="176"/>
      <c r="OCB14" s="176"/>
      <c r="OCC14" s="176"/>
      <c r="OCD14" s="176"/>
      <c r="OCE14" s="176"/>
      <c r="OCF14" s="176"/>
      <c r="OCG14" s="176"/>
      <c r="OCH14" s="176"/>
      <c r="OCI14" s="176"/>
      <c r="OCJ14" s="176"/>
      <c r="OCK14" s="176"/>
      <c r="OCL14" s="176"/>
      <c r="OCM14" s="176"/>
      <c r="OCN14" s="176"/>
      <c r="OCO14" s="176"/>
      <c r="OCP14" s="176"/>
      <c r="OCQ14" s="176"/>
      <c r="OCR14" s="176"/>
      <c r="OCS14" s="176"/>
      <c r="OCT14" s="176"/>
      <c r="OCU14" s="176"/>
      <c r="OCV14" s="176"/>
      <c r="OCW14" s="176"/>
      <c r="OCX14" s="176"/>
      <c r="OCY14" s="176"/>
      <c r="OCZ14" s="176"/>
      <c r="ODA14" s="176"/>
      <c r="ODB14" s="176"/>
      <c r="ODC14" s="176"/>
      <c r="ODD14" s="176"/>
      <c r="ODE14" s="176"/>
      <c r="ODF14" s="176"/>
      <c r="ODG14" s="176"/>
      <c r="ODH14" s="176"/>
      <c r="ODI14" s="176"/>
      <c r="ODJ14" s="176"/>
      <c r="ODK14" s="176"/>
      <c r="ODL14" s="176"/>
      <c r="ODM14" s="176"/>
      <c r="ODN14" s="176"/>
      <c r="ODO14" s="176"/>
      <c r="ODP14" s="176"/>
      <c r="ODQ14" s="176"/>
      <c r="ODR14" s="176"/>
      <c r="ODS14" s="176"/>
      <c r="ODT14" s="176"/>
      <c r="ODU14" s="176"/>
      <c r="ODV14" s="176"/>
      <c r="ODW14" s="176"/>
      <c r="ODX14" s="176"/>
      <c r="ODY14" s="176"/>
      <c r="ODZ14" s="176"/>
      <c r="OEA14" s="176"/>
      <c r="OEB14" s="176"/>
      <c r="OEC14" s="176"/>
      <c r="OED14" s="176"/>
      <c r="OEE14" s="176"/>
      <c r="OEF14" s="176"/>
      <c r="OEG14" s="176"/>
      <c r="OEH14" s="176"/>
      <c r="OEI14" s="176"/>
      <c r="OEJ14" s="176"/>
      <c r="OEK14" s="176"/>
      <c r="OEL14" s="176"/>
      <c r="OEM14" s="176"/>
      <c r="OEN14" s="176"/>
      <c r="OEO14" s="176"/>
      <c r="OEP14" s="176"/>
      <c r="OEQ14" s="176"/>
      <c r="OER14" s="176"/>
      <c r="OES14" s="176"/>
      <c r="OET14" s="176"/>
      <c r="OEU14" s="176"/>
      <c r="OEV14" s="176"/>
      <c r="OEW14" s="176"/>
      <c r="OEX14" s="176"/>
      <c r="OEY14" s="176"/>
      <c r="OEZ14" s="176"/>
      <c r="OFA14" s="176"/>
      <c r="OFB14" s="176"/>
      <c r="OFC14" s="176"/>
      <c r="OFD14" s="176"/>
      <c r="OFE14" s="176"/>
      <c r="OFF14" s="176"/>
      <c r="OFG14" s="176"/>
      <c r="OFH14" s="176"/>
      <c r="OFI14" s="176"/>
      <c r="OFJ14" s="176"/>
      <c r="OFK14" s="176"/>
      <c r="OFL14" s="176"/>
      <c r="OFM14" s="176"/>
      <c r="OFN14" s="176"/>
      <c r="OFO14" s="176"/>
      <c r="OFP14" s="176"/>
      <c r="OFQ14" s="176"/>
      <c r="OFR14" s="176"/>
      <c r="OFS14" s="176"/>
      <c r="OFT14" s="176"/>
      <c r="OFU14" s="176"/>
      <c r="OFV14" s="176"/>
      <c r="OFW14" s="176"/>
      <c r="OFX14" s="176"/>
      <c r="OFY14" s="176"/>
      <c r="OFZ14" s="176"/>
      <c r="OGA14" s="176"/>
      <c r="OGB14" s="176"/>
      <c r="OGC14" s="176"/>
      <c r="OGD14" s="176"/>
      <c r="OGE14" s="176"/>
      <c r="OGF14" s="176"/>
      <c r="OGG14" s="176"/>
      <c r="OGH14" s="176"/>
      <c r="OGI14" s="176"/>
      <c r="OGJ14" s="176"/>
      <c r="OGK14" s="176"/>
      <c r="OGL14" s="176"/>
      <c r="OGM14" s="176"/>
      <c r="OGN14" s="176"/>
      <c r="OGO14" s="176"/>
      <c r="OGP14" s="176"/>
      <c r="OGQ14" s="176"/>
      <c r="OGR14" s="176"/>
      <c r="OGS14" s="176"/>
      <c r="OGT14" s="176"/>
      <c r="OGU14" s="176"/>
      <c r="OGV14" s="176"/>
      <c r="OGW14" s="176"/>
      <c r="OGX14" s="176"/>
      <c r="OGY14" s="176"/>
      <c r="OGZ14" s="176"/>
      <c r="OHA14" s="176"/>
      <c r="OHB14" s="176"/>
      <c r="OHC14" s="176"/>
      <c r="OHD14" s="176"/>
      <c r="OHE14" s="176"/>
      <c r="OHF14" s="176"/>
      <c r="OHG14" s="176"/>
      <c r="OHH14" s="176"/>
      <c r="OHI14" s="176"/>
      <c r="OHJ14" s="176"/>
      <c r="OHK14" s="176"/>
      <c r="OHL14" s="176"/>
      <c r="OHM14" s="176"/>
      <c r="OHN14" s="176"/>
      <c r="OHO14" s="176"/>
      <c r="OHP14" s="176"/>
      <c r="OHQ14" s="176"/>
      <c r="OHR14" s="176"/>
      <c r="OHS14" s="176"/>
      <c r="OHT14" s="176"/>
      <c r="OHU14" s="176"/>
      <c r="OHV14" s="176"/>
      <c r="OHW14" s="176"/>
      <c r="OHX14" s="176"/>
      <c r="OHY14" s="176"/>
      <c r="OHZ14" s="176"/>
      <c r="OIA14" s="176"/>
      <c r="OIB14" s="176"/>
      <c r="OIC14" s="176"/>
      <c r="OID14" s="176"/>
      <c r="OIE14" s="176"/>
      <c r="OIF14" s="176"/>
      <c r="OIG14" s="176"/>
      <c r="OIH14" s="176"/>
      <c r="OII14" s="176"/>
      <c r="OIJ14" s="176"/>
      <c r="OIK14" s="176"/>
      <c r="OIL14" s="176"/>
      <c r="OIM14" s="176"/>
      <c r="OIN14" s="176"/>
      <c r="OIO14" s="176"/>
      <c r="OIP14" s="176"/>
      <c r="OIQ14" s="176"/>
      <c r="OIR14" s="176"/>
      <c r="OIS14" s="176"/>
      <c r="OIT14" s="176"/>
      <c r="OIU14" s="176"/>
      <c r="OIV14" s="176"/>
      <c r="OIW14" s="176"/>
      <c r="OIX14" s="176"/>
      <c r="OIY14" s="176"/>
      <c r="OIZ14" s="176"/>
      <c r="OJA14" s="176"/>
      <c r="OJB14" s="176"/>
      <c r="OJC14" s="176"/>
      <c r="OJD14" s="176"/>
      <c r="OJE14" s="176"/>
      <c r="OJF14" s="176"/>
      <c r="OJG14" s="176"/>
      <c r="OJH14" s="176"/>
      <c r="OJI14" s="176"/>
      <c r="OJJ14" s="176"/>
      <c r="OJK14" s="176"/>
      <c r="OJL14" s="176"/>
      <c r="OJM14" s="176"/>
      <c r="OJN14" s="176"/>
      <c r="OJO14" s="176"/>
      <c r="OJP14" s="176"/>
      <c r="OJQ14" s="176"/>
      <c r="OJR14" s="176"/>
      <c r="OJS14" s="176"/>
      <c r="OJT14" s="176"/>
      <c r="OJU14" s="176"/>
      <c r="OJV14" s="176"/>
      <c r="OJW14" s="176"/>
      <c r="OJX14" s="176"/>
      <c r="OJY14" s="176"/>
      <c r="OJZ14" s="176"/>
      <c r="OKA14" s="176"/>
      <c r="OKB14" s="176"/>
      <c r="OKC14" s="176"/>
      <c r="OKD14" s="176"/>
      <c r="OKE14" s="176"/>
      <c r="OKF14" s="176"/>
      <c r="OKG14" s="176"/>
      <c r="OKH14" s="176"/>
      <c r="OKI14" s="176"/>
      <c r="OKJ14" s="176"/>
      <c r="OKK14" s="176"/>
      <c r="OKL14" s="176"/>
      <c r="OKM14" s="176"/>
      <c r="OKN14" s="176"/>
      <c r="OKO14" s="176"/>
      <c r="OKP14" s="176"/>
      <c r="OKQ14" s="176"/>
      <c r="OKR14" s="176"/>
      <c r="OKS14" s="176"/>
      <c r="OKT14" s="176"/>
      <c r="OKU14" s="176"/>
      <c r="OKV14" s="176"/>
      <c r="OKW14" s="176"/>
      <c r="OKX14" s="176"/>
      <c r="OKY14" s="176"/>
      <c r="OKZ14" s="176"/>
      <c r="OLA14" s="176"/>
      <c r="OLB14" s="176"/>
      <c r="OLC14" s="176"/>
      <c r="OLD14" s="176"/>
      <c r="OLE14" s="176"/>
      <c r="OLF14" s="176"/>
      <c r="OLG14" s="176"/>
      <c r="OLH14" s="176"/>
      <c r="OLI14" s="176"/>
      <c r="OLJ14" s="176"/>
      <c r="OLK14" s="176"/>
      <c r="OLL14" s="176"/>
      <c r="OLM14" s="176"/>
      <c r="OLN14" s="176"/>
      <c r="OLO14" s="176"/>
      <c r="OLP14" s="176"/>
      <c r="OLQ14" s="176"/>
      <c r="OLR14" s="176"/>
      <c r="OLS14" s="176"/>
      <c r="OLT14" s="176"/>
      <c r="OLU14" s="176"/>
      <c r="OLV14" s="176"/>
      <c r="OLW14" s="176"/>
      <c r="OLX14" s="176"/>
      <c r="OLY14" s="176"/>
      <c r="OLZ14" s="176"/>
      <c r="OMA14" s="176"/>
      <c r="OMB14" s="176"/>
      <c r="OMC14" s="176"/>
      <c r="OMD14" s="176"/>
      <c r="OME14" s="176"/>
      <c r="OMF14" s="176"/>
      <c r="OMG14" s="176"/>
      <c r="OMH14" s="176"/>
      <c r="OMI14" s="176"/>
      <c r="OMJ14" s="176"/>
      <c r="OMK14" s="176"/>
      <c r="OML14" s="176"/>
      <c r="OMM14" s="176"/>
      <c r="OMN14" s="176"/>
      <c r="OMO14" s="176"/>
      <c r="OMP14" s="176"/>
      <c r="OMQ14" s="176"/>
      <c r="OMR14" s="176"/>
      <c r="OMS14" s="176"/>
      <c r="OMT14" s="176"/>
      <c r="OMU14" s="176"/>
      <c r="OMV14" s="176"/>
      <c r="OMW14" s="176"/>
      <c r="OMX14" s="176"/>
      <c r="OMY14" s="176"/>
      <c r="OMZ14" s="176"/>
      <c r="ONA14" s="176"/>
      <c r="ONB14" s="176"/>
      <c r="ONC14" s="176"/>
      <c r="OND14" s="176"/>
      <c r="ONE14" s="176"/>
      <c r="ONF14" s="176"/>
      <c r="ONG14" s="176"/>
      <c r="ONH14" s="176"/>
      <c r="ONI14" s="176"/>
      <c r="ONJ14" s="176"/>
      <c r="ONK14" s="176"/>
      <c r="ONL14" s="176"/>
      <c r="ONM14" s="176"/>
      <c r="ONN14" s="176"/>
      <c r="ONO14" s="176"/>
      <c r="ONP14" s="176"/>
      <c r="ONQ14" s="176"/>
      <c r="ONR14" s="176"/>
      <c r="ONS14" s="176"/>
      <c r="ONT14" s="176"/>
      <c r="ONU14" s="176"/>
      <c r="ONV14" s="176"/>
      <c r="ONW14" s="176"/>
      <c r="ONX14" s="176"/>
      <c r="ONY14" s="176"/>
      <c r="ONZ14" s="176"/>
      <c r="OOA14" s="176"/>
      <c r="OOB14" s="176"/>
      <c r="OOC14" s="176"/>
      <c r="OOD14" s="176"/>
      <c r="OOE14" s="176"/>
      <c r="OOF14" s="176"/>
      <c r="OOG14" s="176"/>
      <c r="OOH14" s="176"/>
      <c r="OOI14" s="176"/>
      <c r="OOJ14" s="176"/>
      <c r="OOK14" s="176"/>
      <c r="OOL14" s="176"/>
      <c r="OOM14" s="176"/>
      <c r="OON14" s="176"/>
      <c r="OOO14" s="176"/>
      <c r="OOP14" s="176"/>
      <c r="OOQ14" s="176"/>
      <c r="OOR14" s="176"/>
      <c r="OOS14" s="176"/>
      <c r="OOT14" s="176"/>
      <c r="OOU14" s="176"/>
      <c r="OOV14" s="176"/>
      <c r="OOW14" s="176"/>
      <c r="OOX14" s="176"/>
      <c r="OOY14" s="176"/>
      <c r="OOZ14" s="176"/>
      <c r="OPA14" s="176"/>
      <c r="OPB14" s="176"/>
      <c r="OPC14" s="176"/>
      <c r="OPD14" s="176"/>
      <c r="OPE14" s="176"/>
      <c r="OPF14" s="176"/>
      <c r="OPG14" s="176"/>
      <c r="OPH14" s="176"/>
      <c r="OPI14" s="176"/>
      <c r="OPJ14" s="176"/>
      <c r="OPK14" s="176"/>
      <c r="OPL14" s="176"/>
      <c r="OPM14" s="176"/>
      <c r="OPN14" s="176"/>
      <c r="OPO14" s="176"/>
      <c r="OPP14" s="176"/>
      <c r="OPQ14" s="176"/>
      <c r="OPR14" s="176"/>
      <c r="OPS14" s="176"/>
      <c r="OPT14" s="176"/>
      <c r="OPU14" s="176"/>
      <c r="OPV14" s="176"/>
      <c r="OPW14" s="176"/>
      <c r="OPX14" s="176"/>
      <c r="OPY14" s="176"/>
      <c r="OPZ14" s="176"/>
      <c r="OQA14" s="176"/>
      <c r="OQB14" s="176"/>
      <c r="OQC14" s="176"/>
      <c r="OQD14" s="176"/>
      <c r="OQE14" s="176"/>
      <c r="OQF14" s="176"/>
      <c r="OQG14" s="176"/>
      <c r="OQH14" s="176"/>
      <c r="OQI14" s="176"/>
      <c r="OQJ14" s="176"/>
      <c r="OQK14" s="176"/>
      <c r="OQL14" s="176"/>
      <c r="OQM14" s="176"/>
      <c r="OQN14" s="176"/>
      <c r="OQO14" s="176"/>
      <c r="OQP14" s="176"/>
      <c r="OQQ14" s="176"/>
      <c r="OQR14" s="176"/>
      <c r="OQS14" s="176"/>
      <c r="OQT14" s="176"/>
      <c r="OQU14" s="176"/>
      <c r="OQV14" s="176"/>
      <c r="OQW14" s="176"/>
      <c r="OQX14" s="176"/>
      <c r="OQY14" s="176"/>
      <c r="OQZ14" s="176"/>
      <c r="ORA14" s="176"/>
      <c r="ORB14" s="176"/>
      <c r="ORC14" s="176"/>
      <c r="ORD14" s="176"/>
      <c r="ORE14" s="176"/>
      <c r="ORF14" s="176"/>
      <c r="ORG14" s="176"/>
      <c r="ORH14" s="176"/>
      <c r="ORI14" s="176"/>
      <c r="ORJ14" s="176"/>
      <c r="ORK14" s="176"/>
      <c r="ORL14" s="176"/>
      <c r="ORM14" s="176"/>
      <c r="ORN14" s="176"/>
      <c r="ORO14" s="176"/>
      <c r="ORP14" s="176"/>
      <c r="ORQ14" s="176"/>
      <c r="ORR14" s="176"/>
      <c r="ORS14" s="176"/>
      <c r="ORT14" s="176"/>
      <c r="ORU14" s="176"/>
      <c r="ORV14" s="176"/>
      <c r="ORW14" s="176"/>
      <c r="ORX14" s="176"/>
      <c r="ORY14" s="176"/>
      <c r="ORZ14" s="176"/>
      <c r="OSA14" s="176"/>
      <c r="OSB14" s="176"/>
      <c r="OSC14" s="176"/>
      <c r="OSD14" s="176"/>
      <c r="OSE14" s="176"/>
      <c r="OSF14" s="176"/>
      <c r="OSG14" s="176"/>
      <c r="OSH14" s="176"/>
      <c r="OSI14" s="176"/>
      <c r="OSJ14" s="176"/>
      <c r="OSK14" s="176"/>
      <c r="OSL14" s="176"/>
      <c r="OSM14" s="176"/>
      <c r="OSN14" s="176"/>
      <c r="OSO14" s="176"/>
      <c r="OSP14" s="176"/>
      <c r="OSQ14" s="176"/>
      <c r="OSR14" s="176"/>
      <c r="OSS14" s="176"/>
      <c r="OST14" s="176"/>
      <c r="OSU14" s="176"/>
      <c r="OSV14" s="176"/>
      <c r="OSW14" s="176"/>
      <c r="OSX14" s="176"/>
      <c r="OSY14" s="176"/>
      <c r="OSZ14" s="176"/>
      <c r="OTA14" s="176"/>
      <c r="OTB14" s="176"/>
      <c r="OTC14" s="176"/>
      <c r="OTD14" s="176"/>
      <c r="OTE14" s="176"/>
      <c r="OTF14" s="176"/>
      <c r="OTG14" s="176"/>
      <c r="OTH14" s="176"/>
      <c r="OTI14" s="176"/>
      <c r="OTJ14" s="176"/>
      <c r="OTK14" s="176"/>
      <c r="OTL14" s="176"/>
      <c r="OTM14" s="176"/>
      <c r="OTN14" s="176"/>
      <c r="OTO14" s="176"/>
      <c r="OTP14" s="176"/>
      <c r="OTQ14" s="176"/>
      <c r="OTR14" s="176"/>
      <c r="OTS14" s="176"/>
      <c r="OTT14" s="176"/>
      <c r="OTU14" s="176"/>
      <c r="OTV14" s="176"/>
      <c r="OTW14" s="176"/>
      <c r="OTX14" s="176"/>
      <c r="OTY14" s="176"/>
      <c r="OTZ14" s="176"/>
      <c r="OUA14" s="176"/>
      <c r="OUB14" s="176"/>
      <c r="OUC14" s="176"/>
      <c r="OUD14" s="176"/>
      <c r="OUE14" s="176"/>
      <c r="OUF14" s="176"/>
      <c r="OUG14" s="176"/>
      <c r="OUH14" s="176"/>
      <c r="OUI14" s="176"/>
      <c r="OUJ14" s="176"/>
      <c r="OUK14" s="176"/>
      <c r="OUL14" s="176"/>
      <c r="OUM14" s="176"/>
      <c r="OUN14" s="176"/>
      <c r="OUO14" s="176"/>
      <c r="OUP14" s="176"/>
      <c r="OUQ14" s="176"/>
      <c r="OUR14" s="176"/>
      <c r="OUS14" s="176"/>
      <c r="OUT14" s="176"/>
      <c r="OUU14" s="176"/>
      <c r="OUV14" s="176"/>
      <c r="OUW14" s="176"/>
      <c r="OUX14" s="176"/>
      <c r="OUY14" s="176"/>
      <c r="OUZ14" s="176"/>
      <c r="OVA14" s="176"/>
      <c r="OVB14" s="176"/>
      <c r="OVC14" s="176"/>
      <c r="OVD14" s="176"/>
      <c r="OVE14" s="176"/>
      <c r="OVF14" s="176"/>
      <c r="OVG14" s="176"/>
      <c r="OVH14" s="176"/>
      <c r="OVI14" s="176"/>
      <c r="OVJ14" s="176"/>
      <c r="OVK14" s="176"/>
      <c r="OVL14" s="176"/>
      <c r="OVM14" s="176"/>
      <c r="OVN14" s="176"/>
      <c r="OVO14" s="176"/>
      <c r="OVP14" s="176"/>
      <c r="OVQ14" s="176"/>
      <c r="OVR14" s="176"/>
      <c r="OVS14" s="176"/>
      <c r="OVT14" s="176"/>
      <c r="OVU14" s="176"/>
      <c r="OVV14" s="176"/>
      <c r="OVW14" s="176"/>
      <c r="OVX14" s="176"/>
      <c r="OVY14" s="176"/>
      <c r="OVZ14" s="176"/>
      <c r="OWA14" s="176"/>
      <c r="OWB14" s="176"/>
      <c r="OWC14" s="176"/>
      <c r="OWD14" s="176"/>
      <c r="OWE14" s="176"/>
      <c r="OWF14" s="176"/>
      <c r="OWG14" s="176"/>
      <c r="OWH14" s="176"/>
      <c r="OWI14" s="176"/>
      <c r="OWJ14" s="176"/>
      <c r="OWK14" s="176"/>
      <c r="OWL14" s="176"/>
      <c r="OWM14" s="176"/>
      <c r="OWN14" s="176"/>
      <c r="OWO14" s="176"/>
      <c r="OWP14" s="176"/>
      <c r="OWQ14" s="176"/>
      <c r="OWR14" s="176"/>
      <c r="OWS14" s="176"/>
      <c r="OWT14" s="176"/>
      <c r="OWU14" s="176"/>
      <c r="OWV14" s="176"/>
      <c r="OWW14" s="176"/>
      <c r="OWX14" s="176"/>
      <c r="OWY14" s="176"/>
      <c r="OWZ14" s="176"/>
      <c r="OXA14" s="176"/>
      <c r="OXB14" s="176"/>
      <c r="OXC14" s="176"/>
      <c r="OXD14" s="176"/>
      <c r="OXE14" s="176"/>
      <c r="OXF14" s="176"/>
      <c r="OXG14" s="176"/>
      <c r="OXH14" s="176"/>
      <c r="OXI14" s="176"/>
      <c r="OXJ14" s="176"/>
      <c r="OXK14" s="176"/>
      <c r="OXL14" s="176"/>
      <c r="OXM14" s="176"/>
      <c r="OXN14" s="176"/>
      <c r="OXO14" s="176"/>
      <c r="OXP14" s="176"/>
      <c r="OXQ14" s="176"/>
      <c r="OXR14" s="176"/>
      <c r="OXS14" s="176"/>
      <c r="OXT14" s="176"/>
      <c r="OXU14" s="176"/>
      <c r="OXV14" s="176"/>
      <c r="OXW14" s="176"/>
      <c r="OXX14" s="176"/>
      <c r="OXY14" s="176"/>
      <c r="OXZ14" s="176"/>
      <c r="OYA14" s="176"/>
      <c r="OYB14" s="176"/>
      <c r="OYC14" s="176"/>
      <c r="OYD14" s="176"/>
      <c r="OYE14" s="176"/>
      <c r="OYF14" s="176"/>
      <c r="OYG14" s="176"/>
      <c r="OYH14" s="176"/>
      <c r="OYI14" s="176"/>
      <c r="OYJ14" s="176"/>
      <c r="OYK14" s="176"/>
      <c r="OYL14" s="176"/>
      <c r="OYM14" s="176"/>
      <c r="OYN14" s="176"/>
      <c r="OYO14" s="176"/>
      <c r="OYP14" s="176"/>
      <c r="OYQ14" s="176"/>
      <c r="OYR14" s="176"/>
      <c r="OYS14" s="176"/>
      <c r="OYT14" s="176"/>
      <c r="OYU14" s="176"/>
      <c r="OYV14" s="176"/>
      <c r="OYW14" s="176"/>
      <c r="OYX14" s="176"/>
      <c r="OYY14" s="176"/>
      <c r="OYZ14" s="176"/>
      <c r="OZA14" s="176"/>
      <c r="OZB14" s="176"/>
      <c r="OZC14" s="176"/>
      <c r="OZD14" s="176"/>
      <c r="OZE14" s="176"/>
      <c r="OZF14" s="176"/>
      <c r="OZG14" s="176"/>
      <c r="OZH14" s="176"/>
      <c r="OZI14" s="176"/>
      <c r="OZJ14" s="176"/>
      <c r="OZK14" s="176"/>
      <c r="OZL14" s="176"/>
      <c r="OZM14" s="176"/>
      <c r="OZN14" s="176"/>
      <c r="OZO14" s="176"/>
      <c r="OZP14" s="176"/>
      <c r="OZQ14" s="176"/>
      <c r="OZR14" s="176"/>
      <c r="OZS14" s="176"/>
      <c r="OZT14" s="176"/>
      <c r="OZU14" s="176"/>
      <c r="OZV14" s="176"/>
      <c r="OZW14" s="176"/>
      <c r="OZX14" s="176"/>
      <c r="OZY14" s="176"/>
      <c r="OZZ14" s="176"/>
      <c r="PAA14" s="176"/>
      <c r="PAB14" s="176"/>
      <c r="PAC14" s="176"/>
      <c r="PAD14" s="176"/>
      <c r="PAE14" s="176"/>
      <c r="PAF14" s="176"/>
      <c r="PAG14" s="176"/>
      <c r="PAH14" s="176"/>
      <c r="PAI14" s="176"/>
      <c r="PAJ14" s="176"/>
      <c r="PAK14" s="176"/>
      <c r="PAL14" s="176"/>
      <c r="PAM14" s="176"/>
      <c r="PAN14" s="176"/>
      <c r="PAO14" s="176"/>
      <c r="PAP14" s="176"/>
      <c r="PAQ14" s="176"/>
      <c r="PAR14" s="176"/>
      <c r="PAS14" s="176"/>
      <c r="PAT14" s="176"/>
      <c r="PAU14" s="176"/>
      <c r="PAV14" s="176"/>
      <c r="PAW14" s="176"/>
      <c r="PAX14" s="176"/>
      <c r="PAY14" s="176"/>
      <c r="PAZ14" s="176"/>
      <c r="PBA14" s="176"/>
      <c r="PBB14" s="176"/>
      <c r="PBC14" s="176"/>
      <c r="PBD14" s="176"/>
      <c r="PBE14" s="176"/>
      <c r="PBF14" s="176"/>
      <c r="PBG14" s="176"/>
      <c r="PBH14" s="176"/>
      <c r="PBI14" s="176"/>
      <c r="PBJ14" s="176"/>
      <c r="PBK14" s="176"/>
      <c r="PBL14" s="176"/>
      <c r="PBM14" s="176"/>
      <c r="PBN14" s="176"/>
      <c r="PBO14" s="176"/>
      <c r="PBP14" s="176"/>
      <c r="PBQ14" s="176"/>
      <c r="PBR14" s="176"/>
      <c r="PBS14" s="176"/>
      <c r="PBT14" s="176"/>
      <c r="PBU14" s="176"/>
      <c r="PBV14" s="176"/>
      <c r="PBW14" s="176"/>
      <c r="PBX14" s="176"/>
      <c r="PBY14" s="176"/>
      <c r="PBZ14" s="176"/>
      <c r="PCA14" s="176"/>
      <c r="PCB14" s="176"/>
      <c r="PCC14" s="176"/>
      <c r="PCD14" s="176"/>
      <c r="PCE14" s="176"/>
      <c r="PCF14" s="176"/>
      <c r="PCG14" s="176"/>
      <c r="PCH14" s="176"/>
      <c r="PCI14" s="176"/>
      <c r="PCJ14" s="176"/>
      <c r="PCK14" s="176"/>
      <c r="PCL14" s="176"/>
      <c r="PCM14" s="176"/>
      <c r="PCN14" s="176"/>
      <c r="PCO14" s="176"/>
      <c r="PCP14" s="176"/>
      <c r="PCQ14" s="176"/>
      <c r="PCR14" s="176"/>
      <c r="PCS14" s="176"/>
      <c r="PCT14" s="176"/>
      <c r="PCU14" s="176"/>
      <c r="PCV14" s="176"/>
      <c r="PCW14" s="176"/>
      <c r="PCX14" s="176"/>
      <c r="PCY14" s="176"/>
      <c r="PCZ14" s="176"/>
      <c r="PDA14" s="176"/>
      <c r="PDB14" s="176"/>
      <c r="PDC14" s="176"/>
      <c r="PDD14" s="176"/>
      <c r="PDE14" s="176"/>
      <c r="PDF14" s="176"/>
      <c r="PDG14" s="176"/>
      <c r="PDH14" s="176"/>
      <c r="PDI14" s="176"/>
      <c r="PDJ14" s="176"/>
      <c r="PDK14" s="176"/>
      <c r="PDL14" s="176"/>
      <c r="PDM14" s="176"/>
      <c r="PDN14" s="176"/>
      <c r="PDO14" s="176"/>
      <c r="PDP14" s="176"/>
      <c r="PDQ14" s="176"/>
      <c r="PDR14" s="176"/>
      <c r="PDS14" s="176"/>
      <c r="PDT14" s="176"/>
      <c r="PDU14" s="176"/>
      <c r="PDV14" s="176"/>
      <c r="PDW14" s="176"/>
      <c r="PDX14" s="176"/>
      <c r="PDY14" s="176"/>
      <c r="PDZ14" s="176"/>
      <c r="PEA14" s="176"/>
      <c r="PEB14" s="176"/>
      <c r="PEC14" s="176"/>
      <c r="PED14" s="176"/>
      <c r="PEE14" s="176"/>
      <c r="PEF14" s="176"/>
      <c r="PEG14" s="176"/>
      <c r="PEH14" s="176"/>
      <c r="PEI14" s="176"/>
      <c r="PEJ14" s="176"/>
      <c r="PEK14" s="176"/>
      <c r="PEL14" s="176"/>
      <c r="PEM14" s="176"/>
      <c r="PEN14" s="176"/>
      <c r="PEO14" s="176"/>
      <c r="PEP14" s="176"/>
      <c r="PEQ14" s="176"/>
      <c r="PER14" s="176"/>
      <c r="PES14" s="176"/>
      <c r="PET14" s="176"/>
      <c r="PEU14" s="176"/>
      <c r="PEV14" s="176"/>
      <c r="PEW14" s="176"/>
      <c r="PEX14" s="176"/>
      <c r="PEY14" s="176"/>
      <c r="PEZ14" s="176"/>
      <c r="PFA14" s="176"/>
      <c r="PFB14" s="176"/>
      <c r="PFC14" s="176"/>
      <c r="PFD14" s="176"/>
      <c r="PFE14" s="176"/>
      <c r="PFF14" s="176"/>
      <c r="PFG14" s="176"/>
      <c r="PFH14" s="176"/>
      <c r="PFI14" s="176"/>
      <c r="PFJ14" s="176"/>
      <c r="PFK14" s="176"/>
      <c r="PFL14" s="176"/>
      <c r="PFM14" s="176"/>
      <c r="PFN14" s="176"/>
      <c r="PFO14" s="176"/>
      <c r="PFP14" s="176"/>
      <c r="PFQ14" s="176"/>
      <c r="PFR14" s="176"/>
      <c r="PFS14" s="176"/>
      <c r="PFT14" s="176"/>
      <c r="PFU14" s="176"/>
      <c r="PFV14" s="176"/>
      <c r="PFW14" s="176"/>
      <c r="PFX14" s="176"/>
      <c r="PFY14" s="176"/>
      <c r="PFZ14" s="176"/>
      <c r="PGA14" s="176"/>
      <c r="PGB14" s="176"/>
      <c r="PGC14" s="176"/>
      <c r="PGD14" s="176"/>
      <c r="PGE14" s="176"/>
      <c r="PGF14" s="176"/>
      <c r="PGG14" s="176"/>
      <c r="PGH14" s="176"/>
      <c r="PGI14" s="176"/>
      <c r="PGJ14" s="176"/>
      <c r="PGK14" s="176"/>
      <c r="PGL14" s="176"/>
      <c r="PGM14" s="176"/>
      <c r="PGN14" s="176"/>
      <c r="PGO14" s="176"/>
      <c r="PGP14" s="176"/>
      <c r="PGQ14" s="176"/>
      <c r="PGR14" s="176"/>
      <c r="PGS14" s="176"/>
      <c r="PGT14" s="176"/>
      <c r="PGU14" s="176"/>
      <c r="PGV14" s="176"/>
      <c r="PGW14" s="176"/>
      <c r="PGX14" s="176"/>
      <c r="PGY14" s="176"/>
      <c r="PGZ14" s="176"/>
      <c r="PHA14" s="176"/>
      <c r="PHB14" s="176"/>
      <c r="PHC14" s="176"/>
      <c r="PHD14" s="176"/>
      <c r="PHE14" s="176"/>
      <c r="PHF14" s="176"/>
      <c r="PHG14" s="176"/>
      <c r="PHH14" s="176"/>
      <c r="PHI14" s="176"/>
      <c r="PHJ14" s="176"/>
      <c r="PHK14" s="176"/>
      <c r="PHL14" s="176"/>
      <c r="PHM14" s="176"/>
      <c r="PHN14" s="176"/>
      <c r="PHO14" s="176"/>
      <c r="PHP14" s="176"/>
      <c r="PHQ14" s="176"/>
      <c r="PHR14" s="176"/>
      <c r="PHS14" s="176"/>
      <c r="PHT14" s="176"/>
      <c r="PHU14" s="176"/>
      <c r="PHV14" s="176"/>
      <c r="PHW14" s="176"/>
      <c r="PHX14" s="176"/>
      <c r="PHY14" s="176"/>
      <c r="PHZ14" s="176"/>
      <c r="PIA14" s="176"/>
      <c r="PIB14" s="176"/>
      <c r="PIC14" s="176"/>
      <c r="PID14" s="176"/>
      <c r="PIE14" s="176"/>
      <c r="PIF14" s="176"/>
      <c r="PIG14" s="176"/>
      <c r="PIH14" s="176"/>
      <c r="PII14" s="176"/>
      <c r="PIJ14" s="176"/>
      <c r="PIK14" s="176"/>
      <c r="PIL14" s="176"/>
      <c r="PIM14" s="176"/>
      <c r="PIN14" s="176"/>
      <c r="PIO14" s="176"/>
      <c r="PIP14" s="176"/>
      <c r="PIQ14" s="176"/>
      <c r="PIR14" s="176"/>
      <c r="PIS14" s="176"/>
      <c r="PIT14" s="176"/>
      <c r="PIU14" s="176"/>
      <c r="PIV14" s="176"/>
      <c r="PIW14" s="176"/>
      <c r="PIX14" s="176"/>
      <c r="PIY14" s="176"/>
      <c r="PIZ14" s="176"/>
      <c r="PJA14" s="176"/>
      <c r="PJB14" s="176"/>
      <c r="PJC14" s="176"/>
      <c r="PJD14" s="176"/>
      <c r="PJE14" s="176"/>
      <c r="PJF14" s="176"/>
      <c r="PJG14" s="176"/>
      <c r="PJH14" s="176"/>
      <c r="PJI14" s="176"/>
      <c r="PJJ14" s="176"/>
      <c r="PJK14" s="176"/>
      <c r="PJL14" s="176"/>
      <c r="PJM14" s="176"/>
      <c r="PJN14" s="176"/>
      <c r="PJO14" s="176"/>
      <c r="PJP14" s="176"/>
      <c r="PJQ14" s="176"/>
      <c r="PJR14" s="176"/>
      <c r="PJS14" s="176"/>
      <c r="PJT14" s="176"/>
      <c r="PJU14" s="176"/>
      <c r="PJV14" s="176"/>
      <c r="PJW14" s="176"/>
      <c r="PJX14" s="176"/>
      <c r="PJY14" s="176"/>
      <c r="PJZ14" s="176"/>
      <c r="PKA14" s="176"/>
      <c r="PKB14" s="176"/>
      <c r="PKC14" s="176"/>
      <c r="PKD14" s="176"/>
      <c r="PKE14" s="176"/>
      <c r="PKF14" s="176"/>
      <c r="PKG14" s="176"/>
      <c r="PKH14" s="176"/>
      <c r="PKI14" s="176"/>
      <c r="PKJ14" s="176"/>
      <c r="PKK14" s="176"/>
      <c r="PKL14" s="176"/>
      <c r="PKM14" s="176"/>
      <c r="PKN14" s="176"/>
      <c r="PKO14" s="176"/>
      <c r="PKP14" s="176"/>
      <c r="PKQ14" s="176"/>
      <c r="PKR14" s="176"/>
      <c r="PKS14" s="176"/>
      <c r="PKT14" s="176"/>
      <c r="PKU14" s="176"/>
      <c r="PKV14" s="176"/>
      <c r="PKW14" s="176"/>
      <c r="PKX14" s="176"/>
      <c r="PKY14" s="176"/>
      <c r="PKZ14" s="176"/>
      <c r="PLA14" s="176"/>
      <c r="PLB14" s="176"/>
      <c r="PLC14" s="176"/>
      <c r="PLD14" s="176"/>
      <c r="PLE14" s="176"/>
      <c r="PLF14" s="176"/>
      <c r="PLG14" s="176"/>
      <c r="PLH14" s="176"/>
      <c r="PLI14" s="176"/>
      <c r="PLJ14" s="176"/>
      <c r="PLK14" s="176"/>
      <c r="PLL14" s="176"/>
      <c r="PLM14" s="176"/>
      <c r="PLN14" s="176"/>
      <c r="PLO14" s="176"/>
      <c r="PLP14" s="176"/>
      <c r="PLQ14" s="176"/>
      <c r="PLR14" s="176"/>
      <c r="PLS14" s="176"/>
      <c r="PLT14" s="176"/>
      <c r="PLU14" s="176"/>
      <c r="PLV14" s="176"/>
      <c r="PLW14" s="176"/>
      <c r="PLX14" s="176"/>
      <c r="PLY14" s="176"/>
      <c r="PLZ14" s="176"/>
      <c r="PMA14" s="176"/>
      <c r="PMB14" s="176"/>
      <c r="PMC14" s="176"/>
      <c r="PMD14" s="176"/>
      <c r="PME14" s="176"/>
      <c r="PMF14" s="176"/>
      <c r="PMG14" s="176"/>
      <c r="PMH14" s="176"/>
      <c r="PMI14" s="176"/>
      <c r="PMJ14" s="176"/>
      <c r="PMK14" s="176"/>
      <c r="PML14" s="176"/>
      <c r="PMM14" s="176"/>
      <c r="PMN14" s="176"/>
      <c r="PMO14" s="176"/>
      <c r="PMP14" s="176"/>
      <c r="PMQ14" s="176"/>
      <c r="PMR14" s="176"/>
      <c r="PMS14" s="176"/>
      <c r="PMT14" s="176"/>
      <c r="PMU14" s="176"/>
      <c r="PMV14" s="176"/>
      <c r="PMW14" s="176"/>
      <c r="PMX14" s="176"/>
      <c r="PMY14" s="176"/>
      <c r="PMZ14" s="176"/>
      <c r="PNA14" s="176"/>
      <c r="PNB14" s="176"/>
      <c r="PNC14" s="176"/>
      <c r="PND14" s="176"/>
      <c r="PNE14" s="176"/>
      <c r="PNF14" s="176"/>
      <c r="PNG14" s="176"/>
      <c r="PNH14" s="176"/>
      <c r="PNI14" s="176"/>
      <c r="PNJ14" s="176"/>
      <c r="PNK14" s="176"/>
      <c r="PNL14" s="176"/>
      <c r="PNM14" s="176"/>
      <c r="PNN14" s="176"/>
      <c r="PNO14" s="176"/>
      <c r="PNP14" s="176"/>
      <c r="PNQ14" s="176"/>
      <c r="PNR14" s="176"/>
      <c r="PNS14" s="176"/>
      <c r="PNT14" s="176"/>
      <c r="PNU14" s="176"/>
      <c r="PNV14" s="176"/>
      <c r="PNW14" s="176"/>
      <c r="PNX14" s="176"/>
      <c r="PNY14" s="176"/>
      <c r="PNZ14" s="176"/>
      <c r="POA14" s="176"/>
      <c r="POB14" s="176"/>
      <c r="POC14" s="176"/>
      <c r="POD14" s="176"/>
      <c r="POE14" s="176"/>
      <c r="POF14" s="176"/>
      <c r="POG14" s="176"/>
      <c r="POH14" s="176"/>
      <c r="POI14" s="176"/>
      <c r="POJ14" s="176"/>
      <c r="POK14" s="176"/>
      <c r="POL14" s="176"/>
      <c r="POM14" s="176"/>
      <c r="PON14" s="176"/>
      <c r="POO14" s="176"/>
      <c r="POP14" s="176"/>
      <c r="POQ14" s="176"/>
      <c r="POR14" s="176"/>
      <c r="POS14" s="176"/>
      <c r="POT14" s="176"/>
      <c r="POU14" s="176"/>
      <c r="POV14" s="176"/>
      <c r="POW14" s="176"/>
      <c r="POX14" s="176"/>
      <c r="POY14" s="176"/>
      <c r="POZ14" s="176"/>
      <c r="PPA14" s="176"/>
      <c r="PPB14" s="176"/>
      <c r="PPC14" s="176"/>
      <c r="PPD14" s="176"/>
      <c r="PPE14" s="176"/>
      <c r="PPF14" s="176"/>
      <c r="PPG14" s="176"/>
      <c r="PPH14" s="176"/>
      <c r="PPI14" s="176"/>
      <c r="PPJ14" s="176"/>
      <c r="PPK14" s="176"/>
      <c r="PPL14" s="176"/>
      <c r="PPM14" s="176"/>
      <c r="PPN14" s="176"/>
      <c r="PPO14" s="176"/>
      <c r="PPP14" s="176"/>
      <c r="PPQ14" s="176"/>
      <c r="PPR14" s="176"/>
      <c r="PPS14" s="176"/>
      <c r="PPT14" s="176"/>
      <c r="PPU14" s="176"/>
      <c r="PPV14" s="176"/>
      <c r="PPW14" s="176"/>
      <c r="PPX14" s="176"/>
      <c r="PPY14" s="176"/>
      <c r="PPZ14" s="176"/>
      <c r="PQA14" s="176"/>
      <c r="PQB14" s="176"/>
      <c r="PQC14" s="176"/>
      <c r="PQD14" s="176"/>
      <c r="PQE14" s="176"/>
      <c r="PQF14" s="176"/>
      <c r="PQG14" s="176"/>
      <c r="PQH14" s="176"/>
      <c r="PQI14" s="176"/>
      <c r="PQJ14" s="176"/>
      <c r="PQK14" s="176"/>
      <c r="PQL14" s="176"/>
      <c r="PQM14" s="176"/>
      <c r="PQN14" s="176"/>
      <c r="PQO14" s="176"/>
      <c r="PQP14" s="176"/>
      <c r="PQQ14" s="176"/>
      <c r="PQR14" s="176"/>
      <c r="PQS14" s="176"/>
      <c r="PQT14" s="176"/>
      <c r="PQU14" s="176"/>
      <c r="PQV14" s="176"/>
      <c r="PQW14" s="176"/>
      <c r="PQX14" s="176"/>
      <c r="PQY14" s="176"/>
      <c r="PQZ14" s="176"/>
      <c r="PRA14" s="176"/>
      <c r="PRB14" s="176"/>
      <c r="PRC14" s="176"/>
      <c r="PRD14" s="176"/>
      <c r="PRE14" s="176"/>
      <c r="PRF14" s="176"/>
      <c r="PRG14" s="176"/>
      <c r="PRH14" s="176"/>
      <c r="PRI14" s="176"/>
      <c r="PRJ14" s="176"/>
      <c r="PRK14" s="176"/>
      <c r="PRL14" s="176"/>
      <c r="PRM14" s="176"/>
      <c r="PRN14" s="176"/>
      <c r="PRO14" s="176"/>
      <c r="PRP14" s="176"/>
      <c r="PRQ14" s="176"/>
      <c r="PRR14" s="176"/>
      <c r="PRS14" s="176"/>
      <c r="PRT14" s="176"/>
      <c r="PRU14" s="176"/>
      <c r="PRV14" s="176"/>
      <c r="PRW14" s="176"/>
      <c r="PRX14" s="176"/>
      <c r="PRY14" s="176"/>
      <c r="PRZ14" s="176"/>
      <c r="PSA14" s="176"/>
      <c r="PSB14" s="176"/>
      <c r="PSC14" s="176"/>
      <c r="PSD14" s="176"/>
      <c r="PSE14" s="176"/>
      <c r="PSF14" s="176"/>
      <c r="PSG14" s="176"/>
      <c r="PSH14" s="176"/>
      <c r="PSI14" s="176"/>
      <c r="PSJ14" s="176"/>
      <c r="PSK14" s="176"/>
      <c r="PSL14" s="176"/>
      <c r="PSM14" s="176"/>
      <c r="PSN14" s="176"/>
      <c r="PSO14" s="176"/>
      <c r="PSP14" s="176"/>
      <c r="PSQ14" s="176"/>
      <c r="PSR14" s="176"/>
      <c r="PSS14" s="176"/>
      <c r="PST14" s="176"/>
      <c r="PSU14" s="176"/>
      <c r="PSV14" s="176"/>
      <c r="PSW14" s="176"/>
      <c r="PSX14" s="176"/>
      <c r="PSY14" s="176"/>
      <c r="PSZ14" s="176"/>
      <c r="PTA14" s="176"/>
      <c r="PTB14" s="176"/>
      <c r="PTC14" s="176"/>
      <c r="PTD14" s="176"/>
      <c r="PTE14" s="176"/>
      <c r="PTF14" s="176"/>
      <c r="PTG14" s="176"/>
      <c r="PTH14" s="176"/>
      <c r="PTI14" s="176"/>
      <c r="PTJ14" s="176"/>
      <c r="PTK14" s="176"/>
      <c r="PTL14" s="176"/>
      <c r="PTM14" s="176"/>
      <c r="PTN14" s="176"/>
      <c r="PTO14" s="176"/>
      <c r="PTP14" s="176"/>
      <c r="PTQ14" s="176"/>
      <c r="PTR14" s="176"/>
      <c r="PTS14" s="176"/>
      <c r="PTT14" s="176"/>
      <c r="PTU14" s="176"/>
      <c r="PTV14" s="176"/>
      <c r="PTW14" s="176"/>
      <c r="PTX14" s="176"/>
      <c r="PTY14" s="176"/>
      <c r="PTZ14" s="176"/>
      <c r="PUA14" s="176"/>
      <c r="PUB14" s="176"/>
      <c r="PUC14" s="176"/>
      <c r="PUD14" s="176"/>
      <c r="PUE14" s="176"/>
      <c r="PUF14" s="176"/>
      <c r="PUG14" s="176"/>
      <c r="PUH14" s="176"/>
      <c r="PUI14" s="176"/>
      <c r="PUJ14" s="176"/>
      <c r="PUK14" s="176"/>
      <c r="PUL14" s="176"/>
      <c r="PUM14" s="176"/>
      <c r="PUN14" s="176"/>
      <c r="PUO14" s="176"/>
      <c r="PUP14" s="176"/>
      <c r="PUQ14" s="176"/>
      <c r="PUR14" s="176"/>
      <c r="PUS14" s="176"/>
      <c r="PUT14" s="176"/>
      <c r="PUU14" s="176"/>
      <c r="PUV14" s="176"/>
      <c r="PUW14" s="176"/>
      <c r="PUX14" s="176"/>
      <c r="PUY14" s="176"/>
      <c r="PUZ14" s="176"/>
      <c r="PVA14" s="176"/>
      <c r="PVB14" s="176"/>
      <c r="PVC14" s="176"/>
      <c r="PVD14" s="176"/>
      <c r="PVE14" s="176"/>
      <c r="PVF14" s="176"/>
      <c r="PVG14" s="176"/>
      <c r="PVH14" s="176"/>
      <c r="PVI14" s="176"/>
      <c r="PVJ14" s="176"/>
      <c r="PVK14" s="176"/>
      <c r="PVL14" s="176"/>
      <c r="PVM14" s="176"/>
      <c r="PVN14" s="176"/>
      <c r="PVO14" s="176"/>
      <c r="PVP14" s="176"/>
      <c r="PVQ14" s="176"/>
      <c r="PVR14" s="176"/>
      <c r="PVS14" s="176"/>
      <c r="PVT14" s="176"/>
      <c r="PVU14" s="176"/>
      <c r="PVV14" s="176"/>
      <c r="PVW14" s="176"/>
      <c r="PVX14" s="176"/>
      <c r="PVY14" s="176"/>
      <c r="PVZ14" s="176"/>
      <c r="PWA14" s="176"/>
      <c r="PWB14" s="176"/>
      <c r="PWC14" s="176"/>
      <c r="PWD14" s="176"/>
      <c r="PWE14" s="176"/>
      <c r="PWF14" s="176"/>
      <c r="PWG14" s="176"/>
      <c r="PWH14" s="176"/>
      <c r="PWI14" s="176"/>
      <c r="PWJ14" s="176"/>
      <c r="PWK14" s="176"/>
      <c r="PWL14" s="176"/>
      <c r="PWM14" s="176"/>
      <c r="PWN14" s="176"/>
      <c r="PWO14" s="176"/>
      <c r="PWP14" s="176"/>
      <c r="PWQ14" s="176"/>
      <c r="PWR14" s="176"/>
      <c r="PWS14" s="176"/>
      <c r="PWT14" s="176"/>
      <c r="PWU14" s="176"/>
      <c r="PWV14" s="176"/>
      <c r="PWW14" s="176"/>
      <c r="PWX14" s="176"/>
      <c r="PWY14" s="176"/>
      <c r="PWZ14" s="176"/>
      <c r="PXA14" s="176"/>
      <c r="PXB14" s="176"/>
      <c r="PXC14" s="176"/>
      <c r="PXD14" s="176"/>
      <c r="PXE14" s="176"/>
      <c r="PXF14" s="176"/>
      <c r="PXG14" s="176"/>
      <c r="PXH14" s="176"/>
      <c r="PXI14" s="176"/>
      <c r="PXJ14" s="176"/>
      <c r="PXK14" s="176"/>
      <c r="PXL14" s="176"/>
      <c r="PXM14" s="176"/>
      <c r="PXN14" s="176"/>
      <c r="PXO14" s="176"/>
      <c r="PXP14" s="176"/>
      <c r="PXQ14" s="176"/>
      <c r="PXR14" s="176"/>
      <c r="PXS14" s="176"/>
      <c r="PXT14" s="176"/>
      <c r="PXU14" s="176"/>
      <c r="PXV14" s="176"/>
      <c r="PXW14" s="176"/>
      <c r="PXX14" s="176"/>
      <c r="PXY14" s="176"/>
      <c r="PXZ14" s="176"/>
      <c r="PYA14" s="176"/>
      <c r="PYB14" s="176"/>
      <c r="PYC14" s="176"/>
      <c r="PYD14" s="176"/>
      <c r="PYE14" s="176"/>
      <c r="PYF14" s="176"/>
      <c r="PYG14" s="176"/>
      <c r="PYH14" s="176"/>
      <c r="PYI14" s="176"/>
      <c r="PYJ14" s="176"/>
      <c r="PYK14" s="176"/>
      <c r="PYL14" s="176"/>
      <c r="PYM14" s="176"/>
      <c r="PYN14" s="176"/>
      <c r="PYO14" s="176"/>
      <c r="PYP14" s="176"/>
      <c r="PYQ14" s="176"/>
      <c r="PYR14" s="176"/>
      <c r="PYS14" s="176"/>
      <c r="PYT14" s="176"/>
      <c r="PYU14" s="176"/>
      <c r="PYV14" s="176"/>
      <c r="PYW14" s="176"/>
      <c r="PYX14" s="176"/>
      <c r="PYY14" s="176"/>
      <c r="PYZ14" s="176"/>
      <c r="PZA14" s="176"/>
      <c r="PZB14" s="176"/>
      <c r="PZC14" s="176"/>
      <c r="PZD14" s="176"/>
      <c r="PZE14" s="176"/>
      <c r="PZF14" s="176"/>
      <c r="PZG14" s="176"/>
      <c r="PZH14" s="176"/>
      <c r="PZI14" s="176"/>
      <c r="PZJ14" s="176"/>
      <c r="PZK14" s="176"/>
      <c r="PZL14" s="176"/>
      <c r="PZM14" s="176"/>
      <c r="PZN14" s="176"/>
      <c r="PZO14" s="176"/>
      <c r="PZP14" s="176"/>
      <c r="PZQ14" s="176"/>
      <c r="PZR14" s="176"/>
      <c r="PZS14" s="176"/>
      <c r="PZT14" s="176"/>
      <c r="PZU14" s="176"/>
      <c r="PZV14" s="176"/>
      <c r="PZW14" s="176"/>
      <c r="PZX14" s="176"/>
      <c r="PZY14" s="176"/>
      <c r="PZZ14" s="176"/>
      <c r="QAA14" s="176"/>
      <c r="QAB14" s="176"/>
      <c r="QAC14" s="176"/>
      <c r="QAD14" s="176"/>
      <c r="QAE14" s="176"/>
      <c r="QAF14" s="176"/>
      <c r="QAG14" s="176"/>
      <c r="QAH14" s="176"/>
      <c r="QAI14" s="176"/>
      <c r="QAJ14" s="176"/>
      <c r="QAK14" s="176"/>
      <c r="QAL14" s="176"/>
      <c r="QAM14" s="176"/>
      <c r="QAN14" s="176"/>
      <c r="QAO14" s="176"/>
      <c r="QAP14" s="176"/>
      <c r="QAQ14" s="176"/>
      <c r="QAR14" s="176"/>
      <c r="QAS14" s="176"/>
      <c r="QAT14" s="176"/>
      <c r="QAU14" s="176"/>
      <c r="QAV14" s="176"/>
      <c r="QAW14" s="176"/>
      <c r="QAX14" s="176"/>
      <c r="QAY14" s="176"/>
      <c r="QAZ14" s="176"/>
      <c r="QBA14" s="176"/>
      <c r="QBB14" s="176"/>
      <c r="QBC14" s="176"/>
      <c r="QBD14" s="176"/>
      <c r="QBE14" s="176"/>
      <c r="QBF14" s="176"/>
      <c r="QBG14" s="176"/>
      <c r="QBH14" s="176"/>
      <c r="QBI14" s="176"/>
      <c r="QBJ14" s="176"/>
      <c r="QBK14" s="176"/>
      <c r="QBL14" s="176"/>
      <c r="QBM14" s="176"/>
      <c r="QBN14" s="176"/>
      <c r="QBO14" s="176"/>
      <c r="QBP14" s="176"/>
      <c r="QBQ14" s="176"/>
      <c r="QBR14" s="176"/>
      <c r="QBS14" s="176"/>
      <c r="QBT14" s="176"/>
      <c r="QBU14" s="176"/>
      <c r="QBV14" s="176"/>
      <c r="QBW14" s="176"/>
      <c r="QBX14" s="176"/>
      <c r="QBY14" s="176"/>
      <c r="QBZ14" s="176"/>
      <c r="QCA14" s="176"/>
      <c r="QCB14" s="176"/>
      <c r="QCC14" s="176"/>
      <c r="QCD14" s="176"/>
      <c r="QCE14" s="176"/>
      <c r="QCF14" s="176"/>
      <c r="QCG14" s="176"/>
      <c r="QCH14" s="176"/>
      <c r="QCI14" s="176"/>
      <c r="QCJ14" s="176"/>
      <c r="QCK14" s="176"/>
      <c r="QCL14" s="176"/>
      <c r="QCM14" s="176"/>
      <c r="QCN14" s="176"/>
      <c r="QCO14" s="176"/>
      <c r="QCP14" s="176"/>
      <c r="QCQ14" s="176"/>
      <c r="QCR14" s="176"/>
      <c r="QCS14" s="176"/>
      <c r="QCT14" s="176"/>
      <c r="QCU14" s="176"/>
      <c r="QCV14" s="176"/>
      <c r="QCW14" s="176"/>
      <c r="QCX14" s="176"/>
      <c r="QCY14" s="176"/>
      <c r="QCZ14" s="176"/>
      <c r="QDA14" s="176"/>
      <c r="QDB14" s="176"/>
      <c r="QDC14" s="176"/>
      <c r="QDD14" s="176"/>
      <c r="QDE14" s="176"/>
      <c r="QDF14" s="176"/>
      <c r="QDG14" s="176"/>
      <c r="QDH14" s="176"/>
      <c r="QDI14" s="176"/>
      <c r="QDJ14" s="176"/>
      <c r="QDK14" s="176"/>
      <c r="QDL14" s="176"/>
      <c r="QDM14" s="176"/>
      <c r="QDN14" s="176"/>
      <c r="QDO14" s="176"/>
      <c r="QDP14" s="176"/>
      <c r="QDQ14" s="176"/>
      <c r="QDR14" s="176"/>
      <c r="QDS14" s="176"/>
      <c r="QDT14" s="176"/>
      <c r="QDU14" s="176"/>
      <c r="QDV14" s="176"/>
      <c r="QDW14" s="176"/>
      <c r="QDX14" s="176"/>
      <c r="QDY14" s="176"/>
      <c r="QDZ14" s="176"/>
      <c r="QEA14" s="176"/>
      <c r="QEB14" s="176"/>
      <c r="QEC14" s="176"/>
      <c r="QED14" s="176"/>
      <c r="QEE14" s="176"/>
      <c r="QEF14" s="176"/>
      <c r="QEG14" s="176"/>
      <c r="QEH14" s="176"/>
      <c r="QEI14" s="176"/>
      <c r="QEJ14" s="176"/>
      <c r="QEK14" s="176"/>
      <c r="QEL14" s="176"/>
      <c r="QEM14" s="176"/>
      <c r="QEN14" s="176"/>
      <c r="QEO14" s="176"/>
      <c r="QEP14" s="176"/>
      <c r="QEQ14" s="176"/>
      <c r="QER14" s="176"/>
      <c r="QES14" s="176"/>
      <c r="QET14" s="176"/>
      <c r="QEU14" s="176"/>
      <c r="QEV14" s="176"/>
      <c r="QEW14" s="176"/>
      <c r="QEX14" s="176"/>
      <c r="QEY14" s="176"/>
      <c r="QEZ14" s="176"/>
      <c r="QFA14" s="176"/>
      <c r="QFB14" s="176"/>
      <c r="QFC14" s="176"/>
      <c r="QFD14" s="176"/>
      <c r="QFE14" s="176"/>
      <c r="QFF14" s="176"/>
      <c r="QFG14" s="176"/>
      <c r="QFH14" s="176"/>
      <c r="QFI14" s="176"/>
      <c r="QFJ14" s="176"/>
      <c r="QFK14" s="176"/>
      <c r="QFL14" s="176"/>
      <c r="QFM14" s="176"/>
      <c r="QFN14" s="176"/>
      <c r="QFO14" s="176"/>
      <c r="QFP14" s="176"/>
      <c r="QFQ14" s="176"/>
      <c r="QFR14" s="176"/>
      <c r="QFS14" s="176"/>
      <c r="QFT14" s="176"/>
      <c r="QFU14" s="176"/>
      <c r="QFV14" s="176"/>
      <c r="QFW14" s="176"/>
      <c r="QFX14" s="176"/>
      <c r="QFY14" s="176"/>
      <c r="QFZ14" s="176"/>
      <c r="QGA14" s="176"/>
      <c r="QGB14" s="176"/>
      <c r="QGC14" s="176"/>
      <c r="QGD14" s="176"/>
      <c r="QGE14" s="176"/>
      <c r="QGF14" s="176"/>
      <c r="QGG14" s="176"/>
      <c r="QGH14" s="176"/>
      <c r="QGI14" s="176"/>
      <c r="QGJ14" s="176"/>
      <c r="QGK14" s="176"/>
      <c r="QGL14" s="176"/>
      <c r="QGM14" s="176"/>
      <c r="QGN14" s="176"/>
      <c r="QGO14" s="176"/>
      <c r="QGP14" s="176"/>
      <c r="QGQ14" s="176"/>
      <c r="QGR14" s="176"/>
      <c r="QGS14" s="176"/>
      <c r="QGT14" s="176"/>
      <c r="QGU14" s="176"/>
      <c r="QGV14" s="176"/>
      <c r="QGW14" s="176"/>
      <c r="QGX14" s="176"/>
      <c r="QGY14" s="176"/>
      <c r="QGZ14" s="176"/>
      <c r="QHA14" s="176"/>
      <c r="QHB14" s="176"/>
      <c r="QHC14" s="176"/>
      <c r="QHD14" s="176"/>
      <c r="QHE14" s="176"/>
      <c r="QHF14" s="176"/>
      <c r="QHG14" s="176"/>
      <c r="QHH14" s="176"/>
      <c r="QHI14" s="176"/>
      <c r="QHJ14" s="176"/>
      <c r="QHK14" s="176"/>
      <c r="QHL14" s="176"/>
      <c r="QHM14" s="176"/>
      <c r="QHN14" s="176"/>
      <c r="QHO14" s="176"/>
      <c r="QHP14" s="176"/>
      <c r="QHQ14" s="176"/>
      <c r="QHR14" s="176"/>
      <c r="QHS14" s="176"/>
      <c r="QHT14" s="176"/>
      <c r="QHU14" s="176"/>
      <c r="QHV14" s="176"/>
      <c r="QHW14" s="176"/>
      <c r="QHX14" s="176"/>
      <c r="QHY14" s="176"/>
      <c r="QHZ14" s="176"/>
      <c r="QIA14" s="176"/>
      <c r="QIB14" s="176"/>
      <c r="QIC14" s="176"/>
      <c r="QID14" s="176"/>
      <c r="QIE14" s="176"/>
      <c r="QIF14" s="176"/>
      <c r="QIG14" s="176"/>
      <c r="QIH14" s="176"/>
      <c r="QII14" s="176"/>
      <c r="QIJ14" s="176"/>
      <c r="QIK14" s="176"/>
      <c r="QIL14" s="176"/>
      <c r="QIM14" s="176"/>
      <c r="QIN14" s="176"/>
      <c r="QIO14" s="176"/>
      <c r="QIP14" s="176"/>
      <c r="QIQ14" s="176"/>
      <c r="QIR14" s="176"/>
      <c r="QIS14" s="176"/>
      <c r="QIT14" s="176"/>
      <c r="QIU14" s="176"/>
      <c r="QIV14" s="176"/>
      <c r="QIW14" s="176"/>
      <c r="QIX14" s="176"/>
      <c r="QIY14" s="176"/>
      <c r="QIZ14" s="176"/>
      <c r="QJA14" s="176"/>
      <c r="QJB14" s="176"/>
      <c r="QJC14" s="176"/>
      <c r="QJD14" s="176"/>
      <c r="QJE14" s="176"/>
      <c r="QJF14" s="176"/>
      <c r="QJG14" s="176"/>
      <c r="QJH14" s="176"/>
      <c r="QJI14" s="176"/>
      <c r="QJJ14" s="176"/>
      <c r="QJK14" s="176"/>
      <c r="QJL14" s="176"/>
      <c r="QJM14" s="176"/>
      <c r="QJN14" s="176"/>
      <c r="QJO14" s="176"/>
      <c r="QJP14" s="176"/>
      <c r="QJQ14" s="176"/>
      <c r="QJR14" s="176"/>
      <c r="QJS14" s="176"/>
      <c r="QJT14" s="176"/>
      <c r="QJU14" s="176"/>
      <c r="QJV14" s="176"/>
      <c r="QJW14" s="176"/>
      <c r="QJX14" s="176"/>
      <c r="QJY14" s="176"/>
      <c r="QJZ14" s="176"/>
      <c r="QKA14" s="176"/>
      <c r="QKB14" s="176"/>
      <c r="QKC14" s="176"/>
      <c r="QKD14" s="176"/>
      <c r="QKE14" s="176"/>
      <c r="QKF14" s="176"/>
      <c r="QKG14" s="176"/>
      <c r="QKH14" s="176"/>
      <c r="QKI14" s="176"/>
      <c r="QKJ14" s="176"/>
      <c r="QKK14" s="176"/>
      <c r="QKL14" s="176"/>
      <c r="QKM14" s="176"/>
      <c r="QKN14" s="176"/>
      <c r="QKO14" s="176"/>
      <c r="QKP14" s="176"/>
      <c r="QKQ14" s="176"/>
      <c r="QKR14" s="176"/>
      <c r="QKS14" s="176"/>
      <c r="QKT14" s="176"/>
      <c r="QKU14" s="176"/>
      <c r="QKV14" s="176"/>
      <c r="QKW14" s="176"/>
      <c r="QKX14" s="176"/>
      <c r="QKY14" s="176"/>
      <c r="QKZ14" s="176"/>
      <c r="QLA14" s="176"/>
      <c r="QLB14" s="176"/>
      <c r="QLC14" s="176"/>
      <c r="QLD14" s="176"/>
      <c r="QLE14" s="176"/>
      <c r="QLF14" s="176"/>
      <c r="QLG14" s="176"/>
      <c r="QLH14" s="176"/>
      <c r="QLI14" s="176"/>
      <c r="QLJ14" s="176"/>
      <c r="QLK14" s="176"/>
      <c r="QLL14" s="176"/>
      <c r="QLM14" s="176"/>
      <c r="QLN14" s="176"/>
      <c r="QLO14" s="176"/>
      <c r="QLP14" s="176"/>
      <c r="QLQ14" s="176"/>
      <c r="QLR14" s="176"/>
      <c r="QLS14" s="176"/>
      <c r="QLT14" s="176"/>
      <c r="QLU14" s="176"/>
      <c r="QLV14" s="176"/>
      <c r="QLW14" s="176"/>
      <c r="QLX14" s="176"/>
      <c r="QLY14" s="176"/>
      <c r="QLZ14" s="176"/>
      <c r="QMA14" s="176"/>
      <c r="QMB14" s="176"/>
      <c r="QMC14" s="176"/>
      <c r="QMD14" s="176"/>
      <c r="QME14" s="176"/>
      <c r="QMF14" s="176"/>
      <c r="QMG14" s="176"/>
      <c r="QMH14" s="176"/>
      <c r="QMI14" s="176"/>
      <c r="QMJ14" s="176"/>
      <c r="QMK14" s="176"/>
      <c r="QML14" s="176"/>
      <c r="QMM14" s="176"/>
      <c r="QMN14" s="176"/>
      <c r="QMO14" s="176"/>
      <c r="QMP14" s="176"/>
      <c r="QMQ14" s="176"/>
      <c r="QMR14" s="176"/>
      <c r="QMS14" s="176"/>
      <c r="QMT14" s="176"/>
      <c r="QMU14" s="176"/>
      <c r="QMV14" s="176"/>
      <c r="QMW14" s="176"/>
      <c r="QMX14" s="176"/>
      <c r="QMY14" s="176"/>
      <c r="QMZ14" s="176"/>
      <c r="QNA14" s="176"/>
      <c r="QNB14" s="176"/>
      <c r="QNC14" s="176"/>
      <c r="QND14" s="176"/>
      <c r="QNE14" s="176"/>
      <c r="QNF14" s="176"/>
      <c r="QNG14" s="176"/>
      <c r="QNH14" s="176"/>
      <c r="QNI14" s="176"/>
      <c r="QNJ14" s="176"/>
      <c r="QNK14" s="176"/>
      <c r="QNL14" s="176"/>
      <c r="QNM14" s="176"/>
      <c r="QNN14" s="176"/>
      <c r="QNO14" s="176"/>
      <c r="QNP14" s="176"/>
      <c r="QNQ14" s="176"/>
      <c r="QNR14" s="176"/>
      <c r="QNS14" s="176"/>
      <c r="QNT14" s="176"/>
      <c r="QNU14" s="176"/>
      <c r="QNV14" s="176"/>
      <c r="QNW14" s="176"/>
      <c r="QNX14" s="176"/>
      <c r="QNY14" s="176"/>
      <c r="QNZ14" s="176"/>
      <c r="QOA14" s="176"/>
      <c r="QOB14" s="176"/>
      <c r="QOC14" s="176"/>
      <c r="QOD14" s="176"/>
      <c r="QOE14" s="176"/>
      <c r="QOF14" s="176"/>
      <c r="QOG14" s="176"/>
      <c r="QOH14" s="176"/>
      <c r="QOI14" s="176"/>
      <c r="QOJ14" s="176"/>
      <c r="QOK14" s="176"/>
      <c r="QOL14" s="176"/>
      <c r="QOM14" s="176"/>
      <c r="QON14" s="176"/>
      <c r="QOO14" s="176"/>
      <c r="QOP14" s="176"/>
      <c r="QOQ14" s="176"/>
      <c r="QOR14" s="176"/>
      <c r="QOS14" s="176"/>
      <c r="QOT14" s="176"/>
      <c r="QOU14" s="176"/>
      <c r="QOV14" s="176"/>
      <c r="QOW14" s="176"/>
      <c r="QOX14" s="176"/>
      <c r="QOY14" s="176"/>
      <c r="QOZ14" s="176"/>
      <c r="QPA14" s="176"/>
      <c r="QPB14" s="176"/>
      <c r="QPC14" s="176"/>
      <c r="QPD14" s="176"/>
      <c r="QPE14" s="176"/>
      <c r="QPF14" s="176"/>
      <c r="QPG14" s="176"/>
      <c r="QPH14" s="176"/>
      <c r="QPI14" s="176"/>
      <c r="QPJ14" s="176"/>
      <c r="QPK14" s="176"/>
      <c r="QPL14" s="176"/>
      <c r="QPM14" s="176"/>
      <c r="QPN14" s="176"/>
      <c r="QPO14" s="176"/>
      <c r="QPP14" s="176"/>
      <c r="QPQ14" s="176"/>
      <c r="QPR14" s="176"/>
      <c r="QPS14" s="176"/>
      <c r="QPT14" s="176"/>
      <c r="QPU14" s="176"/>
      <c r="QPV14" s="176"/>
      <c r="QPW14" s="176"/>
      <c r="QPX14" s="176"/>
      <c r="QPY14" s="176"/>
      <c r="QPZ14" s="176"/>
      <c r="QQA14" s="176"/>
      <c r="QQB14" s="176"/>
      <c r="QQC14" s="176"/>
      <c r="QQD14" s="176"/>
      <c r="QQE14" s="176"/>
      <c r="QQF14" s="176"/>
      <c r="QQG14" s="176"/>
      <c r="QQH14" s="176"/>
      <c r="QQI14" s="176"/>
      <c r="QQJ14" s="176"/>
      <c r="QQK14" s="176"/>
      <c r="QQL14" s="176"/>
      <c r="QQM14" s="176"/>
      <c r="QQN14" s="176"/>
      <c r="QQO14" s="176"/>
      <c r="QQP14" s="176"/>
      <c r="QQQ14" s="176"/>
      <c r="QQR14" s="176"/>
      <c r="QQS14" s="176"/>
      <c r="QQT14" s="176"/>
      <c r="QQU14" s="176"/>
      <c r="QQV14" s="176"/>
      <c r="QQW14" s="176"/>
      <c r="QQX14" s="176"/>
      <c r="QQY14" s="176"/>
      <c r="QQZ14" s="176"/>
      <c r="QRA14" s="176"/>
      <c r="QRB14" s="176"/>
      <c r="QRC14" s="176"/>
      <c r="QRD14" s="176"/>
      <c r="QRE14" s="176"/>
      <c r="QRF14" s="176"/>
      <c r="QRG14" s="176"/>
      <c r="QRH14" s="176"/>
      <c r="QRI14" s="176"/>
      <c r="QRJ14" s="176"/>
      <c r="QRK14" s="176"/>
      <c r="QRL14" s="176"/>
      <c r="QRM14" s="176"/>
      <c r="QRN14" s="176"/>
      <c r="QRO14" s="176"/>
      <c r="QRP14" s="176"/>
      <c r="QRQ14" s="176"/>
      <c r="QRR14" s="176"/>
      <c r="QRS14" s="176"/>
      <c r="QRT14" s="176"/>
      <c r="QRU14" s="176"/>
      <c r="QRV14" s="176"/>
      <c r="QRW14" s="176"/>
      <c r="QRX14" s="176"/>
      <c r="QRY14" s="176"/>
      <c r="QRZ14" s="176"/>
      <c r="QSA14" s="176"/>
      <c r="QSB14" s="176"/>
      <c r="QSC14" s="176"/>
      <c r="QSD14" s="176"/>
      <c r="QSE14" s="176"/>
      <c r="QSF14" s="176"/>
      <c r="QSG14" s="176"/>
      <c r="QSH14" s="176"/>
      <c r="QSI14" s="176"/>
      <c r="QSJ14" s="176"/>
      <c r="QSK14" s="176"/>
      <c r="QSL14" s="176"/>
      <c r="QSM14" s="176"/>
      <c r="QSN14" s="176"/>
      <c r="QSO14" s="176"/>
      <c r="QSP14" s="176"/>
      <c r="QSQ14" s="176"/>
      <c r="QSR14" s="176"/>
      <c r="QSS14" s="176"/>
      <c r="QST14" s="176"/>
      <c r="QSU14" s="176"/>
      <c r="QSV14" s="176"/>
      <c r="QSW14" s="176"/>
      <c r="QSX14" s="176"/>
      <c r="QSY14" s="176"/>
      <c r="QSZ14" s="176"/>
      <c r="QTA14" s="176"/>
      <c r="QTB14" s="176"/>
      <c r="QTC14" s="176"/>
      <c r="QTD14" s="176"/>
      <c r="QTE14" s="176"/>
      <c r="QTF14" s="176"/>
      <c r="QTG14" s="176"/>
      <c r="QTH14" s="176"/>
      <c r="QTI14" s="176"/>
      <c r="QTJ14" s="176"/>
      <c r="QTK14" s="176"/>
      <c r="QTL14" s="176"/>
      <c r="QTM14" s="176"/>
      <c r="QTN14" s="176"/>
      <c r="QTO14" s="176"/>
      <c r="QTP14" s="176"/>
      <c r="QTQ14" s="176"/>
      <c r="QTR14" s="176"/>
      <c r="QTS14" s="176"/>
      <c r="QTT14" s="176"/>
      <c r="QTU14" s="176"/>
      <c r="QTV14" s="176"/>
      <c r="QTW14" s="176"/>
      <c r="QTX14" s="176"/>
      <c r="QTY14" s="176"/>
      <c r="QTZ14" s="176"/>
      <c r="QUA14" s="176"/>
      <c r="QUB14" s="176"/>
      <c r="QUC14" s="176"/>
      <c r="QUD14" s="176"/>
      <c r="QUE14" s="176"/>
      <c r="QUF14" s="176"/>
      <c r="QUG14" s="176"/>
      <c r="QUH14" s="176"/>
      <c r="QUI14" s="176"/>
      <c r="QUJ14" s="176"/>
      <c r="QUK14" s="176"/>
      <c r="QUL14" s="176"/>
      <c r="QUM14" s="176"/>
      <c r="QUN14" s="176"/>
      <c r="QUO14" s="176"/>
      <c r="QUP14" s="176"/>
      <c r="QUQ14" s="176"/>
      <c r="QUR14" s="176"/>
      <c r="QUS14" s="176"/>
      <c r="QUT14" s="176"/>
      <c r="QUU14" s="176"/>
      <c r="QUV14" s="176"/>
      <c r="QUW14" s="176"/>
      <c r="QUX14" s="176"/>
      <c r="QUY14" s="176"/>
      <c r="QUZ14" s="176"/>
      <c r="QVA14" s="176"/>
      <c r="QVB14" s="176"/>
      <c r="QVC14" s="176"/>
      <c r="QVD14" s="176"/>
      <c r="QVE14" s="176"/>
      <c r="QVF14" s="176"/>
      <c r="QVG14" s="176"/>
      <c r="QVH14" s="176"/>
      <c r="QVI14" s="176"/>
      <c r="QVJ14" s="176"/>
      <c r="QVK14" s="176"/>
      <c r="QVL14" s="176"/>
      <c r="QVM14" s="176"/>
      <c r="QVN14" s="176"/>
      <c r="QVO14" s="176"/>
      <c r="QVP14" s="176"/>
      <c r="QVQ14" s="176"/>
      <c r="QVR14" s="176"/>
      <c r="QVS14" s="176"/>
      <c r="QVT14" s="176"/>
      <c r="QVU14" s="176"/>
      <c r="QVV14" s="176"/>
      <c r="QVW14" s="176"/>
      <c r="QVX14" s="176"/>
      <c r="QVY14" s="176"/>
      <c r="QVZ14" s="176"/>
      <c r="QWA14" s="176"/>
      <c r="QWB14" s="176"/>
      <c r="QWC14" s="176"/>
      <c r="QWD14" s="176"/>
      <c r="QWE14" s="176"/>
      <c r="QWF14" s="176"/>
      <c r="QWG14" s="176"/>
      <c r="QWH14" s="176"/>
      <c r="QWI14" s="176"/>
      <c r="QWJ14" s="176"/>
      <c r="QWK14" s="176"/>
      <c r="QWL14" s="176"/>
      <c r="QWM14" s="176"/>
      <c r="QWN14" s="176"/>
      <c r="QWO14" s="176"/>
      <c r="QWP14" s="176"/>
      <c r="QWQ14" s="176"/>
      <c r="QWR14" s="176"/>
      <c r="QWS14" s="176"/>
      <c r="QWT14" s="176"/>
      <c r="QWU14" s="176"/>
      <c r="QWV14" s="176"/>
      <c r="QWW14" s="176"/>
      <c r="QWX14" s="176"/>
      <c r="QWY14" s="176"/>
      <c r="QWZ14" s="176"/>
      <c r="QXA14" s="176"/>
      <c r="QXB14" s="176"/>
      <c r="QXC14" s="176"/>
      <c r="QXD14" s="176"/>
      <c r="QXE14" s="176"/>
      <c r="QXF14" s="176"/>
      <c r="QXG14" s="176"/>
      <c r="QXH14" s="176"/>
      <c r="QXI14" s="176"/>
      <c r="QXJ14" s="176"/>
      <c r="QXK14" s="176"/>
      <c r="QXL14" s="176"/>
      <c r="QXM14" s="176"/>
      <c r="QXN14" s="176"/>
      <c r="QXO14" s="176"/>
      <c r="QXP14" s="176"/>
      <c r="QXQ14" s="176"/>
      <c r="QXR14" s="176"/>
      <c r="QXS14" s="176"/>
      <c r="QXT14" s="176"/>
      <c r="QXU14" s="176"/>
      <c r="QXV14" s="176"/>
      <c r="QXW14" s="176"/>
      <c r="QXX14" s="176"/>
      <c r="QXY14" s="176"/>
      <c r="QXZ14" s="176"/>
      <c r="QYA14" s="176"/>
      <c r="QYB14" s="176"/>
      <c r="QYC14" s="176"/>
      <c r="QYD14" s="176"/>
      <c r="QYE14" s="176"/>
      <c r="QYF14" s="176"/>
      <c r="QYG14" s="176"/>
      <c r="QYH14" s="176"/>
      <c r="QYI14" s="176"/>
      <c r="QYJ14" s="176"/>
      <c r="QYK14" s="176"/>
      <c r="QYL14" s="176"/>
      <c r="QYM14" s="176"/>
      <c r="QYN14" s="176"/>
      <c r="QYO14" s="176"/>
      <c r="QYP14" s="176"/>
      <c r="QYQ14" s="176"/>
      <c r="QYR14" s="176"/>
      <c r="QYS14" s="176"/>
      <c r="QYT14" s="176"/>
      <c r="QYU14" s="176"/>
      <c r="QYV14" s="176"/>
      <c r="QYW14" s="176"/>
      <c r="QYX14" s="176"/>
      <c r="QYY14" s="176"/>
      <c r="QYZ14" s="176"/>
      <c r="QZA14" s="176"/>
      <c r="QZB14" s="176"/>
      <c r="QZC14" s="176"/>
      <c r="QZD14" s="176"/>
      <c r="QZE14" s="176"/>
      <c r="QZF14" s="176"/>
      <c r="QZG14" s="176"/>
      <c r="QZH14" s="176"/>
      <c r="QZI14" s="176"/>
      <c r="QZJ14" s="176"/>
      <c r="QZK14" s="176"/>
      <c r="QZL14" s="176"/>
      <c r="QZM14" s="176"/>
      <c r="QZN14" s="176"/>
      <c r="QZO14" s="176"/>
      <c r="QZP14" s="176"/>
      <c r="QZQ14" s="176"/>
      <c r="QZR14" s="176"/>
      <c r="QZS14" s="176"/>
      <c r="QZT14" s="176"/>
      <c r="QZU14" s="176"/>
      <c r="QZV14" s="176"/>
      <c r="QZW14" s="176"/>
      <c r="QZX14" s="176"/>
      <c r="QZY14" s="176"/>
      <c r="QZZ14" s="176"/>
      <c r="RAA14" s="176"/>
      <c r="RAB14" s="176"/>
      <c r="RAC14" s="176"/>
      <c r="RAD14" s="176"/>
      <c r="RAE14" s="176"/>
      <c r="RAF14" s="176"/>
      <c r="RAG14" s="176"/>
      <c r="RAH14" s="176"/>
      <c r="RAI14" s="176"/>
      <c r="RAJ14" s="176"/>
      <c r="RAK14" s="176"/>
      <c r="RAL14" s="176"/>
      <c r="RAM14" s="176"/>
      <c r="RAN14" s="176"/>
      <c r="RAO14" s="176"/>
      <c r="RAP14" s="176"/>
      <c r="RAQ14" s="176"/>
      <c r="RAR14" s="176"/>
      <c r="RAS14" s="176"/>
      <c r="RAT14" s="176"/>
      <c r="RAU14" s="176"/>
      <c r="RAV14" s="176"/>
      <c r="RAW14" s="176"/>
      <c r="RAX14" s="176"/>
      <c r="RAY14" s="176"/>
      <c r="RAZ14" s="176"/>
      <c r="RBA14" s="176"/>
      <c r="RBB14" s="176"/>
      <c r="RBC14" s="176"/>
      <c r="RBD14" s="176"/>
      <c r="RBE14" s="176"/>
      <c r="RBF14" s="176"/>
      <c r="RBG14" s="176"/>
      <c r="RBH14" s="176"/>
      <c r="RBI14" s="176"/>
      <c r="RBJ14" s="176"/>
      <c r="RBK14" s="176"/>
      <c r="RBL14" s="176"/>
      <c r="RBM14" s="176"/>
      <c r="RBN14" s="176"/>
      <c r="RBO14" s="176"/>
      <c r="RBP14" s="176"/>
      <c r="RBQ14" s="176"/>
      <c r="RBR14" s="176"/>
      <c r="RBS14" s="176"/>
      <c r="RBT14" s="176"/>
      <c r="RBU14" s="176"/>
      <c r="RBV14" s="176"/>
      <c r="RBW14" s="176"/>
      <c r="RBX14" s="176"/>
      <c r="RBY14" s="176"/>
      <c r="RBZ14" s="176"/>
      <c r="RCA14" s="176"/>
      <c r="RCB14" s="176"/>
      <c r="RCC14" s="176"/>
      <c r="RCD14" s="176"/>
      <c r="RCE14" s="176"/>
      <c r="RCF14" s="176"/>
      <c r="RCG14" s="176"/>
      <c r="RCH14" s="176"/>
      <c r="RCI14" s="176"/>
      <c r="RCJ14" s="176"/>
      <c r="RCK14" s="176"/>
      <c r="RCL14" s="176"/>
      <c r="RCM14" s="176"/>
      <c r="RCN14" s="176"/>
      <c r="RCO14" s="176"/>
      <c r="RCP14" s="176"/>
      <c r="RCQ14" s="176"/>
      <c r="RCR14" s="176"/>
      <c r="RCS14" s="176"/>
      <c r="RCT14" s="176"/>
      <c r="RCU14" s="176"/>
      <c r="RCV14" s="176"/>
      <c r="RCW14" s="176"/>
      <c r="RCX14" s="176"/>
      <c r="RCY14" s="176"/>
      <c r="RCZ14" s="176"/>
      <c r="RDA14" s="176"/>
      <c r="RDB14" s="176"/>
      <c r="RDC14" s="176"/>
      <c r="RDD14" s="176"/>
      <c r="RDE14" s="176"/>
      <c r="RDF14" s="176"/>
      <c r="RDG14" s="176"/>
      <c r="RDH14" s="176"/>
      <c r="RDI14" s="176"/>
      <c r="RDJ14" s="176"/>
      <c r="RDK14" s="176"/>
      <c r="RDL14" s="176"/>
      <c r="RDM14" s="176"/>
      <c r="RDN14" s="176"/>
      <c r="RDO14" s="176"/>
      <c r="RDP14" s="176"/>
      <c r="RDQ14" s="176"/>
      <c r="RDR14" s="176"/>
      <c r="RDS14" s="176"/>
      <c r="RDT14" s="176"/>
      <c r="RDU14" s="176"/>
      <c r="RDV14" s="176"/>
      <c r="RDW14" s="176"/>
      <c r="RDX14" s="176"/>
      <c r="RDY14" s="176"/>
      <c r="RDZ14" s="176"/>
      <c r="REA14" s="176"/>
      <c r="REB14" s="176"/>
      <c r="REC14" s="176"/>
      <c r="RED14" s="176"/>
      <c r="REE14" s="176"/>
      <c r="REF14" s="176"/>
      <c r="REG14" s="176"/>
      <c r="REH14" s="176"/>
      <c r="REI14" s="176"/>
      <c r="REJ14" s="176"/>
      <c r="REK14" s="176"/>
      <c r="REL14" s="176"/>
      <c r="REM14" s="176"/>
      <c r="REN14" s="176"/>
      <c r="REO14" s="176"/>
      <c r="REP14" s="176"/>
      <c r="REQ14" s="176"/>
      <c r="RER14" s="176"/>
      <c r="RES14" s="176"/>
      <c r="RET14" s="176"/>
      <c r="REU14" s="176"/>
      <c r="REV14" s="176"/>
      <c r="REW14" s="176"/>
      <c r="REX14" s="176"/>
      <c r="REY14" s="176"/>
      <c r="REZ14" s="176"/>
      <c r="RFA14" s="176"/>
      <c r="RFB14" s="176"/>
      <c r="RFC14" s="176"/>
      <c r="RFD14" s="176"/>
      <c r="RFE14" s="176"/>
      <c r="RFF14" s="176"/>
      <c r="RFG14" s="176"/>
      <c r="RFH14" s="176"/>
      <c r="RFI14" s="176"/>
      <c r="RFJ14" s="176"/>
      <c r="RFK14" s="176"/>
      <c r="RFL14" s="176"/>
      <c r="RFM14" s="176"/>
      <c r="RFN14" s="176"/>
      <c r="RFO14" s="176"/>
      <c r="RFP14" s="176"/>
      <c r="RFQ14" s="176"/>
      <c r="RFR14" s="176"/>
      <c r="RFS14" s="176"/>
      <c r="RFT14" s="176"/>
      <c r="RFU14" s="176"/>
      <c r="RFV14" s="176"/>
      <c r="RFW14" s="176"/>
      <c r="RFX14" s="176"/>
      <c r="RFY14" s="176"/>
      <c r="RFZ14" s="176"/>
      <c r="RGA14" s="176"/>
      <c r="RGB14" s="176"/>
      <c r="RGC14" s="176"/>
      <c r="RGD14" s="176"/>
      <c r="RGE14" s="176"/>
      <c r="RGF14" s="176"/>
      <c r="RGG14" s="176"/>
      <c r="RGH14" s="176"/>
      <c r="RGI14" s="176"/>
      <c r="RGJ14" s="176"/>
      <c r="RGK14" s="176"/>
      <c r="RGL14" s="176"/>
      <c r="RGM14" s="176"/>
      <c r="RGN14" s="176"/>
      <c r="RGO14" s="176"/>
      <c r="RGP14" s="176"/>
      <c r="RGQ14" s="176"/>
      <c r="RGR14" s="176"/>
      <c r="RGS14" s="176"/>
      <c r="RGT14" s="176"/>
      <c r="RGU14" s="176"/>
      <c r="RGV14" s="176"/>
      <c r="RGW14" s="176"/>
      <c r="RGX14" s="176"/>
      <c r="RGY14" s="176"/>
      <c r="RGZ14" s="176"/>
      <c r="RHA14" s="176"/>
      <c r="RHB14" s="176"/>
      <c r="RHC14" s="176"/>
      <c r="RHD14" s="176"/>
      <c r="RHE14" s="176"/>
      <c r="RHF14" s="176"/>
      <c r="RHG14" s="176"/>
      <c r="RHH14" s="176"/>
      <c r="RHI14" s="176"/>
      <c r="RHJ14" s="176"/>
      <c r="RHK14" s="176"/>
      <c r="RHL14" s="176"/>
      <c r="RHM14" s="176"/>
      <c r="RHN14" s="176"/>
      <c r="RHO14" s="176"/>
      <c r="RHP14" s="176"/>
      <c r="RHQ14" s="176"/>
      <c r="RHR14" s="176"/>
      <c r="RHS14" s="176"/>
      <c r="RHT14" s="176"/>
      <c r="RHU14" s="176"/>
      <c r="RHV14" s="176"/>
      <c r="RHW14" s="176"/>
      <c r="RHX14" s="176"/>
      <c r="RHY14" s="176"/>
      <c r="RHZ14" s="176"/>
      <c r="RIA14" s="176"/>
      <c r="RIB14" s="176"/>
      <c r="RIC14" s="176"/>
      <c r="RID14" s="176"/>
      <c r="RIE14" s="176"/>
      <c r="RIF14" s="176"/>
      <c r="RIG14" s="176"/>
      <c r="RIH14" s="176"/>
      <c r="RII14" s="176"/>
      <c r="RIJ14" s="176"/>
      <c r="RIK14" s="176"/>
      <c r="RIL14" s="176"/>
      <c r="RIM14" s="176"/>
      <c r="RIN14" s="176"/>
      <c r="RIO14" s="176"/>
      <c r="RIP14" s="176"/>
      <c r="RIQ14" s="176"/>
      <c r="RIR14" s="176"/>
      <c r="RIS14" s="176"/>
      <c r="RIT14" s="176"/>
      <c r="RIU14" s="176"/>
      <c r="RIV14" s="176"/>
      <c r="RIW14" s="176"/>
      <c r="RIX14" s="176"/>
      <c r="RIY14" s="176"/>
      <c r="RIZ14" s="176"/>
      <c r="RJA14" s="176"/>
      <c r="RJB14" s="176"/>
      <c r="RJC14" s="176"/>
      <c r="RJD14" s="176"/>
      <c r="RJE14" s="176"/>
      <c r="RJF14" s="176"/>
      <c r="RJG14" s="176"/>
      <c r="RJH14" s="176"/>
      <c r="RJI14" s="176"/>
      <c r="RJJ14" s="176"/>
      <c r="RJK14" s="176"/>
      <c r="RJL14" s="176"/>
      <c r="RJM14" s="176"/>
      <c r="RJN14" s="176"/>
      <c r="RJO14" s="176"/>
      <c r="RJP14" s="176"/>
      <c r="RJQ14" s="176"/>
      <c r="RJR14" s="176"/>
      <c r="RJS14" s="176"/>
      <c r="RJT14" s="176"/>
      <c r="RJU14" s="176"/>
      <c r="RJV14" s="176"/>
      <c r="RJW14" s="176"/>
      <c r="RJX14" s="176"/>
      <c r="RJY14" s="176"/>
      <c r="RJZ14" s="176"/>
      <c r="RKA14" s="176"/>
      <c r="RKB14" s="176"/>
      <c r="RKC14" s="176"/>
      <c r="RKD14" s="176"/>
      <c r="RKE14" s="176"/>
      <c r="RKF14" s="176"/>
      <c r="RKG14" s="176"/>
      <c r="RKH14" s="176"/>
      <c r="RKI14" s="176"/>
      <c r="RKJ14" s="176"/>
      <c r="RKK14" s="176"/>
      <c r="RKL14" s="176"/>
      <c r="RKM14" s="176"/>
      <c r="RKN14" s="176"/>
      <c r="RKO14" s="176"/>
      <c r="RKP14" s="176"/>
      <c r="RKQ14" s="176"/>
      <c r="RKR14" s="176"/>
      <c r="RKS14" s="176"/>
      <c r="RKT14" s="176"/>
      <c r="RKU14" s="176"/>
      <c r="RKV14" s="176"/>
      <c r="RKW14" s="176"/>
      <c r="RKX14" s="176"/>
      <c r="RKY14" s="176"/>
      <c r="RKZ14" s="176"/>
      <c r="RLA14" s="176"/>
      <c r="RLB14" s="176"/>
      <c r="RLC14" s="176"/>
      <c r="RLD14" s="176"/>
      <c r="RLE14" s="176"/>
      <c r="RLF14" s="176"/>
      <c r="RLG14" s="176"/>
      <c r="RLH14" s="176"/>
      <c r="RLI14" s="176"/>
      <c r="RLJ14" s="176"/>
      <c r="RLK14" s="176"/>
      <c r="RLL14" s="176"/>
      <c r="RLM14" s="176"/>
      <c r="RLN14" s="176"/>
      <c r="RLO14" s="176"/>
      <c r="RLP14" s="176"/>
      <c r="RLQ14" s="176"/>
      <c r="RLR14" s="176"/>
      <c r="RLS14" s="176"/>
      <c r="RLT14" s="176"/>
      <c r="RLU14" s="176"/>
      <c r="RLV14" s="176"/>
      <c r="RLW14" s="176"/>
      <c r="RLX14" s="176"/>
      <c r="RLY14" s="176"/>
      <c r="RLZ14" s="176"/>
      <c r="RMA14" s="176"/>
      <c r="RMB14" s="176"/>
      <c r="RMC14" s="176"/>
      <c r="RMD14" s="176"/>
      <c r="RME14" s="176"/>
      <c r="RMF14" s="176"/>
      <c r="RMG14" s="176"/>
      <c r="RMH14" s="176"/>
      <c r="RMI14" s="176"/>
      <c r="RMJ14" s="176"/>
      <c r="RMK14" s="176"/>
      <c r="RML14" s="176"/>
      <c r="RMM14" s="176"/>
      <c r="RMN14" s="176"/>
      <c r="RMO14" s="176"/>
      <c r="RMP14" s="176"/>
      <c r="RMQ14" s="176"/>
      <c r="RMR14" s="176"/>
      <c r="RMS14" s="176"/>
      <c r="RMT14" s="176"/>
      <c r="RMU14" s="176"/>
      <c r="RMV14" s="176"/>
      <c r="RMW14" s="176"/>
      <c r="RMX14" s="176"/>
      <c r="RMY14" s="176"/>
      <c r="RMZ14" s="176"/>
      <c r="RNA14" s="176"/>
      <c r="RNB14" s="176"/>
      <c r="RNC14" s="176"/>
      <c r="RND14" s="176"/>
      <c r="RNE14" s="176"/>
      <c r="RNF14" s="176"/>
      <c r="RNG14" s="176"/>
      <c r="RNH14" s="176"/>
      <c r="RNI14" s="176"/>
      <c r="RNJ14" s="176"/>
      <c r="RNK14" s="176"/>
      <c r="RNL14" s="176"/>
      <c r="RNM14" s="176"/>
      <c r="RNN14" s="176"/>
      <c r="RNO14" s="176"/>
      <c r="RNP14" s="176"/>
      <c r="RNQ14" s="176"/>
      <c r="RNR14" s="176"/>
      <c r="RNS14" s="176"/>
      <c r="RNT14" s="176"/>
      <c r="RNU14" s="176"/>
      <c r="RNV14" s="176"/>
      <c r="RNW14" s="176"/>
      <c r="RNX14" s="176"/>
      <c r="RNY14" s="176"/>
      <c r="RNZ14" s="176"/>
      <c r="ROA14" s="176"/>
      <c r="ROB14" s="176"/>
      <c r="ROC14" s="176"/>
      <c r="ROD14" s="176"/>
      <c r="ROE14" s="176"/>
      <c r="ROF14" s="176"/>
      <c r="ROG14" s="176"/>
      <c r="ROH14" s="176"/>
      <c r="ROI14" s="176"/>
      <c r="ROJ14" s="176"/>
      <c r="ROK14" s="176"/>
      <c r="ROL14" s="176"/>
      <c r="ROM14" s="176"/>
      <c r="RON14" s="176"/>
      <c r="ROO14" s="176"/>
      <c r="ROP14" s="176"/>
      <c r="ROQ14" s="176"/>
      <c r="ROR14" s="176"/>
      <c r="ROS14" s="176"/>
      <c r="ROT14" s="176"/>
      <c r="ROU14" s="176"/>
      <c r="ROV14" s="176"/>
      <c r="ROW14" s="176"/>
      <c r="ROX14" s="176"/>
      <c r="ROY14" s="176"/>
      <c r="ROZ14" s="176"/>
      <c r="RPA14" s="176"/>
      <c r="RPB14" s="176"/>
      <c r="RPC14" s="176"/>
      <c r="RPD14" s="176"/>
      <c r="RPE14" s="176"/>
      <c r="RPF14" s="176"/>
      <c r="RPG14" s="176"/>
      <c r="RPH14" s="176"/>
      <c r="RPI14" s="176"/>
      <c r="RPJ14" s="176"/>
      <c r="RPK14" s="176"/>
      <c r="RPL14" s="176"/>
      <c r="RPM14" s="176"/>
      <c r="RPN14" s="176"/>
      <c r="RPO14" s="176"/>
      <c r="RPP14" s="176"/>
      <c r="RPQ14" s="176"/>
      <c r="RPR14" s="176"/>
      <c r="RPS14" s="176"/>
      <c r="RPT14" s="176"/>
      <c r="RPU14" s="176"/>
      <c r="RPV14" s="176"/>
      <c r="RPW14" s="176"/>
      <c r="RPX14" s="176"/>
      <c r="RPY14" s="176"/>
      <c r="RPZ14" s="176"/>
      <c r="RQA14" s="176"/>
      <c r="RQB14" s="176"/>
      <c r="RQC14" s="176"/>
      <c r="RQD14" s="176"/>
      <c r="RQE14" s="176"/>
      <c r="RQF14" s="176"/>
      <c r="RQG14" s="176"/>
      <c r="RQH14" s="176"/>
      <c r="RQI14" s="176"/>
      <c r="RQJ14" s="176"/>
      <c r="RQK14" s="176"/>
      <c r="RQL14" s="176"/>
      <c r="RQM14" s="176"/>
      <c r="RQN14" s="176"/>
      <c r="RQO14" s="176"/>
      <c r="RQP14" s="176"/>
      <c r="RQQ14" s="176"/>
      <c r="RQR14" s="176"/>
      <c r="RQS14" s="176"/>
      <c r="RQT14" s="176"/>
      <c r="RQU14" s="176"/>
      <c r="RQV14" s="176"/>
      <c r="RQW14" s="176"/>
      <c r="RQX14" s="176"/>
      <c r="RQY14" s="176"/>
      <c r="RQZ14" s="176"/>
      <c r="RRA14" s="176"/>
      <c r="RRB14" s="176"/>
      <c r="RRC14" s="176"/>
      <c r="RRD14" s="176"/>
      <c r="RRE14" s="176"/>
      <c r="RRF14" s="176"/>
      <c r="RRG14" s="176"/>
      <c r="RRH14" s="176"/>
      <c r="RRI14" s="176"/>
      <c r="RRJ14" s="176"/>
      <c r="RRK14" s="176"/>
      <c r="RRL14" s="176"/>
      <c r="RRM14" s="176"/>
      <c r="RRN14" s="176"/>
      <c r="RRO14" s="176"/>
      <c r="RRP14" s="176"/>
      <c r="RRQ14" s="176"/>
      <c r="RRR14" s="176"/>
      <c r="RRS14" s="176"/>
      <c r="RRT14" s="176"/>
      <c r="RRU14" s="176"/>
      <c r="RRV14" s="176"/>
      <c r="RRW14" s="176"/>
      <c r="RRX14" s="176"/>
      <c r="RRY14" s="176"/>
      <c r="RRZ14" s="176"/>
      <c r="RSA14" s="176"/>
      <c r="RSB14" s="176"/>
      <c r="RSC14" s="176"/>
      <c r="RSD14" s="176"/>
      <c r="RSE14" s="176"/>
      <c r="RSF14" s="176"/>
      <c r="RSG14" s="176"/>
      <c r="RSH14" s="176"/>
      <c r="RSI14" s="176"/>
      <c r="RSJ14" s="176"/>
      <c r="RSK14" s="176"/>
      <c r="RSL14" s="176"/>
      <c r="RSM14" s="176"/>
      <c r="RSN14" s="176"/>
      <c r="RSO14" s="176"/>
      <c r="RSP14" s="176"/>
      <c r="RSQ14" s="176"/>
      <c r="RSR14" s="176"/>
      <c r="RSS14" s="176"/>
      <c r="RST14" s="176"/>
      <c r="RSU14" s="176"/>
      <c r="RSV14" s="176"/>
      <c r="RSW14" s="176"/>
      <c r="RSX14" s="176"/>
      <c r="RSY14" s="176"/>
      <c r="RSZ14" s="176"/>
      <c r="RTA14" s="176"/>
      <c r="RTB14" s="176"/>
      <c r="RTC14" s="176"/>
      <c r="RTD14" s="176"/>
      <c r="RTE14" s="176"/>
      <c r="RTF14" s="176"/>
      <c r="RTG14" s="176"/>
      <c r="RTH14" s="176"/>
      <c r="RTI14" s="176"/>
      <c r="RTJ14" s="176"/>
      <c r="RTK14" s="176"/>
      <c r="RTL14" s="176"/>
      <c r="RTM14" s="176"/>
      <c r="RTN14" s="176"/>
      <c r="RTO14" s="176"/>
      <c r="RTP14" s="176"/>
      <c r="RTQ14" s="176"/>
      <c r="RTR14" s="176"/>
      <c r="RTS14" s="176"/>
      <c r="RTT14" s="176"/>
      <c r="RTU14" s="176"/>
      <c r="RTV14" s="176"/>
      <c r="RTW14" s="176"/>
      <c r="RTX14" s="176"/>
      <c r="RTY14" s="176"/>
      <c r="RTZ14" s="176"/>
      <c r="RUA14" s="176"/>
      <c r="RUB14" s="176"/>
      <c r="RUC14" s="176"/>
      <c r="RUD14" s="176"/>
      <c r="RUE14" s="176"/>
      <c r="RUF14" s="176"/>
      <c r="RUG14" s="176"/>
      <c r="RUH14" s="176"/>
      <c r="RUI14" s="176"/>
      <c r="RUJ14" s="176"/>
      <c r="RUK14" s="176"/>
      <c r="RUL14" s="176"/>
      <c r="RUM14" s="176"/>
      <c r="RUN14" s="176"/>
      <c r="RUO14" s="176"/>
      <c r="RUP14" s="176"/>
      <c r="RUQ14" s="176"/>
      <c r="RUR14" s="176"/>
      <c r="RUS14" s="176"/>
      <c r="RUT14" s="176"/>
      <c r="RUU14" s="176"/>
      <c r="RUV14" s="176"/>
      <c r="RUW14" s="176"/>
      <c r="RUX14" s="176"/>
      <c r="RUY14" s="176"/>
      <c r="RUZ14" s="176"/>
      <c r="RVA14" s="176"/>
      <c r="RVB14" s="176"/>
      <c r="RVC14" s="176"/>
      <c r="RVD14" s="176"/>
      <c r="RVE14" s="176"/>
      <c r="RVF14" s="176"/>
      <c r="RVG14" s="176"/>
      <c r="RVH14" s="176"/>
      <c r="RVI14" s="176"/>
      <c r="RVJ14" s="176"/>
      <c r="RVK14" s="176"/>
      <c r="RVL14" s="176"/>
      <c r="RVM14" s="176"/>
      <c r="RVN14" s="176"/>
      <c r="RVO14" s="176"/>
      <c r="RVP14" s="176"/>
      <c r="RVQ14" s="176"/>
      <c r="RVR14" s="176"/>
      <c r="RVS14" s="176"/>
      <c r="RVT14" s="176"/>
      <c r="RVU14" s="176"/>
      <c r="RVV14" s="176"/>
      <c r="RVW14" s="176"/>
      <c r="RVX14" s="176"/>
      <c r="RVY14" s="176"/>
      <c r="RVZ14" s="176"/>
      <c r="RWA14" s="176"/>
      <c r="RWB14" s="176"/>
      <c r="RWC14" s="176"/>
      <c r="RWD14" s="176"/>
      <c r="RWE14" s="176"/>
      <c r="RWF14" s="176"/>
      <c r="RWG14" s="176"/>
      <c r="RWH14" s="176"/>
      <c r="RWI14" s="176"/>
      <c r="RWJ14" s="176"/>
      <c r="RWK14" s="176"/>
      <c r="RWL14" s="176"/>
      <c r="RWM14" s="176"/>
      <c r="RWN14" s="176"/>
      <c r="RWO14" s="176"/>
      <c r="RWP14" s="176"/>
      <c r="RWQ14" s="176"/>
      <c r="RWR14" s="176"/>
      <c r="RWS14" s="176"/>
      <c r="RWT14" s="176"/>
      <c r="RWU14" s="176"/>
      <c r="RWV14" s="176"/>
      <c r="RWW14" s="176"/>
      <c r="RWX14" s="176"/>
      <c r="RWY14" s="176"/>
      <c r="RWZ14" s="176"/>
      <c r="RXA14" s="176"/>
      <c r="RXB14" s="176"/>
      <c r="RXC14" s="176"/>
      <c r="RXD14" s="176"/>
      <c r="RXE14" s="176"/>
      <c r="RXF14" s="176"/>
      <c r="RXG14" s="176"/>
      <c r="RXH14" s="176"/>
      <c r="RXI14" s="176"/>
      <c r="RXJ14" s="176"/>
      <c r="RXK14" s="176"/>
      <c r="RXL14" s="176"/>
      <c r="RXM14" s="176"/>
      <c r="RXN14" s="176"/>
      <c r="RXO14" s="176"/>
      <c r="RXP14" s="176"/>
      <c r="RXQ14" s="176"/>
      <c r="RXR14" s="176"/>
      <c r="RXS14" s="176"/>
      <c r="RXT14" s="176"/>
      <c r="RXU14" s="176"/>
      <c r="RXV14" s="176"/>
      <c r="RXW14" s="176"/>
      <c r="RXX14" s="176"/>
      <c r="RXY14" s="176"/>
      <c r="RXZ14" s="176"/>
      <c r="RYA14" s="176"/>
      <c r="RYB14" s="176"/>
      <c r="RYC14" s="176"/>
      <c r="RYD14" s="176"/>
      <c r="RYE14" s="176"/>
      <c r="RYF14" s="176"/>
      <c r="RYG14" s="176"/>
      <c r="RYH14" s="176"/>
      <c r="RYI14" s="176"/>
      <c r="RYJ14" s="176"/>
      <c r="RYK14" s="176"/>
      <c r="RYL14" s="176"/>
      <c r="RYM14" s="176"/>
      <c r="RYN14" s="176"/>
      <c r="RYO14" s="176"/>
      <c r="RYP14" s="176"/>
      <c r="RYQ14" s="176"/>
      <c r="RYR14" s="176"/>
      <c r="RYS14" s="176"/>
      <c r="RYT14" s="176"/>
      <c r="RYU14" s="176"/>
      <c r="RYV14" s="176"/>
      <c r="RYW14" s="176"/>
      <c r="RYX14" s="176"/>
      <c r="RYY14" s="176"/>
      <c r="RYZ14" s="176"/>
      <c r="RZA14" s="176"/>
      <c r="RZB14" s="176"/>
      <c r="RZC14" s="176"/>
      <c r="RZD14" s="176"/>
      <c r="RZE14" s="176"/>
      <c r="RZF14" s="176"/>
      <c r="RZG14" s="176"/>
      <c r="RZH14" s="176"/>
      <c r="RZI14" s="176"/>
      <c r="RZJ14" s="176"/>
      <c r="RZK14" s="176"/>
      <c r="RZL14" s="176"/>
      <c r="RZM14" s="176"/>
      <c r="RZN14" s="176"/>
      <c r="RZO14" s="176"/>
      <c r="RZP14" s="176"/>
      <c r="RZQ14" s="176"/>
      <c r="RZR14" s="176"/>
      <c r="RZS14" s="176"/>
      <c r="RZT14" s="176"/>
      <c r="RZU14" s="176"/>
      <c r="RZV14" s="176"/>
      <c r="RZW14" s="176"/>
      <c r="RZX14" s="176"/>
      <c r="RZY14" s="176"/>
      <c r="RZZ14" s="176"/>
      <c r="SAA14" s="176"/>
      <c r="SAB14" s="176"/>
      <c r="SAC14" s="176"/>
      <c r="SAD14" s="176"/>
      <c r="SAE14" s="176"/>
      <c r="SAF14" s="176"/>
      <c r="SAG14" s="176"/>
      <c r="SAH14" s="176"/>
      <c r="SAI14" s="176"/>
      <c r="SAJ14" s="176"/>
      <c r="SAK14" s="176"/>
      <c r="SAL14" s="176"/>
      <c r="SAM14" s="176"/>
      <c r="SAN14" s="176"/>
      <c r="SAO14" s="176"/>
      <c r="SAP14" s="176"/>
      <c r="SAQ14" s="176"/>
      <c r="SAR14" s="176"/>
      <c r="SAS14" s="176"/>
      <c r="SAT14" s="176"/>
      <c r="SAU14" s="176"/>
      <c r="SAV14" s="176"/>
      <c r="SAW14" s="176"/>
      <c r="SAX14" s="176"/>
      <c r="SAY14" s="176"/>
      <c r="SAZ14" s="176"/>
      <c r="SBA14" s="176"/>
      <c r="SBB14" s="176"/>
      <c r="SBC14" s="176"/>
      <c r="SBD14" s="176"/>
      <c r="SBE14" s="176"/>
      <c r="SBF14" s="176"/>
      <c r="SBG14" s="176"/>
      <c r="SBH14" s="176"/>
      <c r="SBI14" s="176"/>
      <c r="SBJ14" s="176"/>
      <c r="SBK14" s="176"/>
      <c r="SBL14" s="176"/>
      <c r="SBM14" s="176"/>
      <c r="SBN14" s="176"/>
      <c r="SBO14" s="176"/>
      <c r="SBP14" s="176"/>
      <c r="SBQ14" s="176"/>
      <c r="SBR14" s="176"/>
      <c r="SBS14" s="176"/>
      <c r="SBT14" s="176"/>
      <c r="SBU14" s="176"/>
      <c r="SBV14" s="176"/>
      <c r="SBW14" s="176"/>
      <c r="SBX14" s="176"/>
      <c r="SBY14" s="176"/>
      <c r="SBZ14" s="176"/>
      <c r="SCA14" s="176"/>
      <c r="SCB14" s="176"/>
      <c r="SCC14" s="176"/>
      <c r="SCD14" s="176"/>
      <c r="SCE14" s="176"/>
      <c r="SCF14" s="176"/>
      <c r="SCG14" s="176"/>
      <c r="SCH14" s="176"/>
      <c r="SCI14" s="176"/>
      <c r="SCJ14" s="176"/>
      <c r="SCK14" s="176"/>
      <c r="SCL14" s="176"/>
      <c r="SCM14" s="176"/>
      <c r="SCN14" s="176"/>
      <c r="SCO14" s="176"/>
      <c r="SCP14" s="176"/>
      <c r="SCQ14" s="176"/>
      <c r="SCR14" s="176"/>
      <c r="SCS14" s="176"/>
      <c r="SCT14" s="176"/>
      <c r="SCU14" s="176"/>
      <c r="SCV14" s="176"/>
      <c r="SCW14" s="176"/>
      <c r="SCX14" s="176"/>
      <c r="SCY14" s="176"/>
      <c r="SCZ14" s="176"/>
      <c r="SDA14" s="176"/>
      <c r="SDB14" s="176"/>
      <c r="SDC14" s="176"/>
      <c r="SDD14" s="176"/>
      <c r="SDE14" s="176"/>
      <c r="SDF14" s="176"/>
      <c r="SDG14" s="176"/>
      <c r="SDH14" s="176"/>
      <c r="SDI14" s="176"/>
      <c r="SDJ14" s="176"/>
      <c r="SDK14" s="176"/>
      <c r="SDL14" s="176"/>
      <c r="SDM14" s="176"/>
      <c r="SDN14" s="176"/>
      <c r="SDO14" s="176"/>
      <c r="SDP14" s="176"/>
      <c r="SDQ14" s="176"/>
      <c r="SDR14" s="176"/>
      <c r="SDS14" s="176"/>
      <c r="SDT14" s="176"/>
      <c r="SDU14" s="176"/>
      <c r="SDV14" s="176"/>
      <c r="SDW14" s="176"/>
      <c r="SDX14" s="176"/>
      <c r="SDY14" s="176"/>
      <c r="SDZ14" s="176"/>
      <c r="SEA14" s="176"/>
      <c r="SEB14" s="176"/>
      <c r="SEC14" s="176"/>
      <c r="SED14" s="176"/>
      <c r="SEE14" s="176"/>
      <c r="SEF14" s="176"/>
      <c r="SEG14" s="176"/>
      <c r="SEH14" s="176"/>
      <c r="SEI14" s="176"/>
      <c r="SEJ14" s="176"/>
      <c r="SEK14" s="176"/>
      <c r="SEL14" s="176"/>
      <c r="SEM14" s="176"/>
      <c r="SEN14" s="176"/>
      <c r="SEO14" s="176"/>
      <c r="SEP14" s="176"/>
      <c r="SEQ14" s="176"/>
      <c r="SER14" s="176"/>
      <c r="SES14" s="176"/>
      <c r="SET14" s="176"/>
      <c r="SEU14" s="176"/>
      <c r="SEV14" s="176"/>
      <c r="SEW14" s="176"/>
      <c r="SEX14" s="176"/>
      <c r="SEY14" s="176"/>
      <c r="SEZ14" s="176"/>
      <c r="SFA14" s="176"/>
      <c r="SFB14" s="176"/>
      <c r="SFC14" s="176"/>
      <c r="SFD14" s="176"/>
      <c r="SFE14" s="176"/>
      <c r="SFF14" s="176"/>
      <c r="SFG14" s="176"/>
      <c r="SFH14" s="176"/>
      <c r="SFI14" s="176"/>
      <c r="SFJ14" s="176"/>
      <c r="SFK14" s="176"/>
      <c r="SFL14" s="176"/>
      <c r="SFM14" s="176"/>
      <c r="SFN14" s="176"/>
      <c r="SFO14" s="176"/>
      <c r="SFP14" s="176"/>
      <c r="SFQ14" s="176"/>
      <c r="SFR14" s="176"/>
      <c r="SFS14" s="176"/>
      <c r="SFT14" s="176"/>
      <c r="SFU14" s="176"/>
      <c r="SFV14" s="176"/>
      <c r="SFW14" s="176"/>
      <c r="SFX14" s="176"/>
      <c r="SFY14" s="176"/>
      <c r="SFZ14" s="176"/>
      <c r="SGA14" s="176"/>
      <c r="SGB14" s="176"/>
      <c r="SGC14" s="176"/>
      <c r="SGD14" s="176"/>
      <c r="SGE14" s="176"/>
      <c r="SGF14" s="176"/>
      <c r="SGG14" s="176"/>
      <c r="SGH14" s="176"/>
      <c r="SGI14" s="176"/>
      <c r="SGJ14" s="176"/>
      <c r="SGK14" s="176"/>
      <c r="SGL14" s="176"/>
      <c r="SGM14" s="176"/>
      <c r="SGN14" s="176"/>
      <c r="SGO14" s="176"/>
      <c r="SGP14" s="176"/>
      <c r="SGQ14" s="176"/>
      <c r="SGR14" s="176"/>
      <c r="SGS14" s="176"/>
      <c r="SGT14" s="176"/>
      <c r="SGU14" s="176"/>
      <c r="SGV14" s="176"/>
      <c r="SGW14" s="176"/>
      <c r="SGX14" s="176"/>
      <c r="SGY14" s="176"/>
      <c r="SGZ14" s="176"/>
      <c r="SHA14" s="176"/>
      <c r="SHB14" s="176"/>
      <c r="SHC14" s="176"/>
      <c r="SHD14" s="176"/>
      <c r="SHE14" s="176"/>
      <c r="SHF14" s="176"/>
      <c r="SHG14" s="176"/>
      <c r="SHH14" s="176"/>
      <c r="SHI14" s="176"/>
      <c r="SHJ14" s="176"/>
      <c r="SHK14" s="176"/>
      <c r="SHL14" s="176"/>
      <c r="SHM14" s="176"/>
      <c r="SHN14" s="176"/>
      <c r="SHO14" s="176"/>
      <c r="SHP14" s="176"/>
      <c r="SHQ14" s="176"/>
      <c r="SHR14" s="176"/>
      <c r="SHS14" s="176"/>
      <c r="SHT14" s="176"/>
      <c r="SHU14" s="176"/>
      <c r="SHV14" s="176"/>
      <c r="SHW14" s="176"/>
      <c r="SHX14" s="176"/>
      <c r="SHY14" s="176"/>
      <c r="SHZ14" s="176"/>
      <c r="SIA14" s="176"/>
      <c r="SIB14" s="176"/>
      <c r="SIC14" s="176"/>
      <c r="SID14" s="176"/>
      <c r="SIE14" s="176"/>
      <c r="SIF14" s="176"/>
      <c r="SIG14" s="176"/>
      <c r="SIH14" s="176"/>
      <c r="SII14" s="176"/>
      <c r="SIJ14" s="176"/>
      <c r="SIK14" s="176"/>
      <c r="SIL14" s="176"/>
      <c r="SIM14" s="176"/>
      <c r="SIN14" s="176"/>
      <c r="SIO14" s="176"/>
      <c r="SIP14" s="176"/>
      <c r="SIQ14" s="176"/>
      <c r="SIR14" s="176"/>
      <c r="SIS14" s="176"/>
      <c r="SIT14" s="176"/>
      <c r="SIU14" s="176"/>
      <c r="SIV14" s="176"/>
      <c r="SIW14" s="176"/>
      <c r="SIX14" s="176"/>
      <c r="SIY14" s="176"/>
      <c r="SIZ14" s="176"/>
      <c r="SJA14" s="176"/>
      <c r="SJB14" s="176"/>
      <c r="SJC14" s="176"/>
      <c r="SJD14" s="176"/>
      <c r="SJE14" s="176"/>
      <c r="SJF14" s="176"/>
      <c r="SJG14" s="176"/>
      <c r="SJH14" s="176"/>
      <c r="SJI14" s="176"/>
      <c r="SJJ14" s="176"/>
      <c r="SJK14" s="176"/>
      <c r="SJL14" s="176"/>
      <c r="SJM14" s="176"/>
      <c r="SJN14" s="176"/>
      <c r="SJO14" s="176"/>
      <c r="SJP14" s="176"/>
      <c r="SJQ14" s="176"/>
      <c r="SJR14" s="176"/>
      <c r="SJS14" s="176"/>
      <c r="SJT14" s="176"/>
      <c r="SJU14" s="176"/>
      <c r="SJV14" s="176"/>
      <c r="SJW14" s="176"/>
      <c r="SJX14" s="176"/>
      <c r="SJY14" s="176"/>
      <c r="SJZ14" s="176"/>
      <c r="SKA14" s="176"/>
      <c r="SKB14" s="176"/>
      <c r="SKC14" s="176"/>
      <c r="SKD14" s="176"/>
      <c r="SKE14" s="176"/>
      <c r="SKF14" s="176"/>
      <c r="SKG14" s="176"/>
      <c r="SKH14" s="176"/>
      <c r="SKI14" s="176"/>
      <c r="SKJ14" s="176"/>
      <c r="SKK14" s="176"/>
      <c r="SKL14" s="176"/>
      <c r="SKM14" s="176"/>
      <c r="SKN14" s="176"/>
      <c r="SKO14" s="176"/>
      <c r="SKP14" s="176"/>
      <c r="SKQ14" s="176"/>
      <c r="SKR14" s="176"/>
      <c r="SKS14" s="176"/>
      <c r="SKT14" s="176"/>
      <c r="SKU14" s="176"/>
      <c r="SKV14" s="176"/>
      <c r="SKW14" s="176"/>
      <c r="SKX14" s="176"/>
      <c r="SKY14" s="176"/>
      <c r="SKZ14" s="176"/>
      <c r="SLA14" s="176"/>
      <c r="SLB14" s="176"/>
      <c r="SLC14" s="176"/>
      <c r="SLD14" s="176"/>
      <c r="SLE14" s="176"/>
      <c r="SLF14" s="176"/>
      <c r="SLG14" s="176"/>
      <c r="SLH14" s="176"/>
      <c r="SLI14" s="176"/>
      <c r="SLJ14" s="176"/>
      <c r="SLK14" s="176"/>
      <c r="SLL14" s="176"/>
      <c r="SLM14" s="176"/>
      <c r="SLN14" s="176"/>
      <c r="SLO14" s="176"/>
      <c r="SLP14" s="176"/>
      <c r="SLQ14" s="176"/>
      <c r="SLR14" s="176"/>
      <c r="SLS14" s="176"/>
      <c r="SLT14" s="176"/>
      <c r="SLU14" s="176"/>
      <c r="SLV14" s="176"/>
      <c r="SLW14" s="176"/>
      <c r="SLX14" s="176"/>
      <c r="SLY14" s="176"/>
      <c r="SLZ14" s="176"/>
      <c r="SMA14" s="176"/>
      <c r="SMB14" s="176"/>
      <c r="SMC14" s="176"/>
      <c r="SMD14" s="176"/>
      <c r="SME14" s="176"/>
      <c r="SMF14" s="176"/>
      <c r="SMG14" s="176"/>
      <c r="SMH14" s="176"/>
      <c r="SMI14" s="176"/>
      <c r="SMJ14" s="176"/>
      <c r="SMK14" s="176"/>
      <c r="SML14" s="176"/>
      <c r="SMM14" s="176"/>
      <c r="SMN14" s="176"/>
      <c r="SMO14" s="176"/>
      <c r="SMP14" s="176"/>
      <c r="SMQ14" s="176"/>
      <c r="SMR14" s="176"/>
      <c r="SMS14" s="176"/>
      <c r="SMT14" s="176"/>
      <c r="SMU14" s="176"/>
      <c r="SMV14" s="176"/>
      <c r="SMW14" s="176"/>
      <c r="SMX14" s="176"/>
      <c r="SMY14" s="176"/>
      <c r="SMZ14" s="176"/>
      <c r="SNA14" s="176"/>
      <c r="SNB14" s="176"/>
      <c r="SNC14" s="176"/>
      <c r="SND14" s="176"/>
      <c r="SNE14" s="176"/>
      <c r="SNF14" s="176"/>
      <c r="SNG14" s="176"/>
      <c r="SNH14" s="176"/>
      <c r="SNI14" s="176"/>
      <c r="SNJ14" s="176"/>
      <c r="SNK14" s="176"/>
      <c r="SNL14" s="176"/>
      <c r="SNM14" s="176"/>
      <c r="SNN14" s="176"/>
      <c r="SNO14" s="176"/>
      <c r="SNP14" s="176"/>
      <c r="SNQ14" s="176"/>
      <c r="SNR14" s="176"/>
      <c r="SNS14" s="176"/>
      <c r="SNT14" s="176"/>
      <c r="SNU14" s="176"/>
      <c r="SNV14" s="176"/>
      <c r="SNW14" s="176"/>
      <c r="SNX14" s="176"/>
      <c r="SNY14" s="176"/>
      <c r="SNZ14" s="176"/>
      <c r="SOA14" s="176"/>
      <c r="SOB14" s="176"/>
      <c r="SOC14" s="176"/>
      <c r="SOD14" s="176"/>
      <c r="SOE14" s="176"/>
      <c r="SOF14" s="176"/>
      <c r="SOG14" s="176"/>
      <c r="SOH14" s="176"/>
      <c r="SOI14" s="176"/>
      <c r="SOJ14" s="176"/>
      <c r="SOK14" s="176"/>
      <c r="SOL14" s="176"/>
      <c r="SOM14" s="176"/>
      <c r="SON14" s="176"/>
      <c r="SOO14" s="176"/>
      <c r="SOP14" s="176"/>
      <c r="SOQ14" s="176"/>
      <c r="SOR14" s="176"/>
      <c r="SOS14" s="176"/>
      <c r="SOT14" s="176"/>
      <c r="SOU14" s="176"/>
      <c r="SOV14" s="176"/>
      <c r="SOW14" s="176"/>
      <c r="SOX14" s="176"/>
      <c r="SOY14" s="176"/>
      <c r="SOZ14" s="176"/>
      <c r="SPA14" s="176"/>
      <c r="SPB14" s="176"/>
      <c r="SPC14" s="176"/>
      <c r="SPD14" s="176"/>
      <c r="SPE14" s="176"/>
      <c r="SPF14" s="176"/>
      <c r="SPG14" s="176"/>
      <c r="SPH14" s="176"/>
      <c r="SPI14" s="176"/>
      <c r="SPJ14" s="176"/>
      <c r="SPK14" s="176"/>
      <c r="SPL14" s="176"/>
      <c r="SPM14" s="176"/>
      <c r="SPN14" s="176"/>
      <c r="SPO14" s="176"/>
      <c r="SPP14" s="176"/>
      <c r="SPQ14" s="176"/>
      <c r="SPR14" s="176"/>
      <c r="SPS14" s="176"/>
      <c r="SPT14" s="176"/>
      <c r="SPU14" s="176"/>
      <c r="SPV14" s="176"/>
      <c r="SPW14" s="176"/>
      <c r="SPX14" s="176"/>
      <c r="SPY14" s="176"/>
      <c r="SPZ14" s="176"/>
      <c r="SQA14" s="176"/>
      <c r="SQB14" s="176"/>
      <c r="SQC14" s="176"/>
      <c r="SQD14" s="176"/>
      <c r="SQE14" s="176"/>
      <c r="SQF14" s="176"/>
      <c r="SQG14" s="176"/>
      <c r="SQH14" s="176"/>
      <c r="SQI14" s="176"/>
      <c r="SQJ14" s="176"/>
      <c r="SQK14" s="176"/>
      <c r="SQL14" s="176"/>
      <c r="SQM14" s="176"/>
      <c r="SQN14" s="176"/>
      <c r="SQO14" s="176"/>
      <c r="SQP14" s="176"/>
      <c r="SQQ14" s="176"/>
      <c r="SQR14" s="176"/>
      <c r="SQS14" s="176"/>
      <c r="SQT14" s="176"/>
      <c r="SQU14" s="176"/>
      <c r="SQV14" s="176"/>
      <c r="SQW14" s="176"/>
      <c r="SQX14" s="176"/>
      <c r="SQY14" s="176"/>
      <c r="SQZ14" s="176"/>
      <c r="SRA14" s="176"/>
      <c r="SRB14" s="176"/>
      <c r="SRC14" s="176"/>
      <c r="SRD14" s="176"/>
      <c r="SRE14" s="176"/>
      <c r="SRF14" s="176"/>
      <c r="SRG14" s="176"/>
      <c r="SRH14" s="176"/>
      <c r="SRI14" s="176"/>
      <c r="SRJ14" s="176"/>
      <c r="SRK14" s="176"/>
      <c r="SRL14" s="176"/>
      <c r="SRM14" s="176"/>
      <c r="SRN14" s="176"/>
      <c r="SRO14" s="176"/>
      <c r="SRP14" s="176"/>
      <c r="SRQ14" s="176"/>
      <c r="SRR14" s="176"/>
      <c r="SRS14" s="176"/>
      <c r="SRT14" s="176"/>
      <c r="SRU14" s="176"/>
      <c r="SRV14" s="176"/>
      <c r="SRW14" s="176"/>
      <c r="SRX14" s="176"/>
      <c r="SRY14" s="176"/>
      <c r="SRZ14" s="176"/>
      <c r="SSA14" s="176"/>
      <c r="SSB14" s="176"/>
      <c r="SSC14" s="176"/>
      <c r="SSD14" s="176"/>
      <c r="SSE14" s="176"/>
      <c r="SSF14" s="176"/>
      <c r="SSG14" s="176"/>
      <c r="SSH14" s="176"/>
      <c r="SSI14" s="176"/>
      <c r="SSJ14" s="176"/>
      <c r="SSK14" s="176"/>
      <c r="SSL14" s="176"/>
      <c r="SSM14" s="176"/>
      <c r="SSN14" s="176"/>
      <c r="SSO14" s="176"/>
      <c r="SSP14" s="176"/>
      <c r="SSQ14" s="176"/>
      <c r="SSR14" s="176"/>
      <c r="SSS14" s="176"/>
      <c r="SST14" s="176"/>
      <c r="SSU14" s="176"/>
      <c r="SSV14" s="176"/>
      <c r="SSW14" s="176"/>
      <c r="SSX14" s="176"/>
      <c r="SSY14" s="176"/>
      <c r="SSZ14" s="176"/>
      <c r="STA14" s="176"/>
      <c r="STB14" s="176"/>
      <c r="STC14" s="176"/>
      <c r="STD14" s="176"/>
      <c r="STE14" s="176"/>
      <c r="STF14" s="176"/>
      <c r="STG14" s="176"/>
      <c r="STH14" s="176"/>
      <c r="STI14" s="176"/>
      <c r="STJ14" s="176"/>
      <c r="STK14" s="176"/>
      <c r="STL14" s="176"/>
      <c r="STM14" s="176"/>
      <c r="STN14" s="176"/>
      <c r="STO14" s="176"/>
      <c r="STP14" s="176"/>
      <c r="STQ14" s="176"/>
      <c r="STR14" s="176"/>
      <c r="STS14" s="176"/>
      <c r="STT14" s="176"/>
      <c r="STU14" s="176"/>
      <c r="STV14" s="176"/>
      <c r="STW14" s="176"/>
      <c r="STX14" s="176"/>
      <c r="STY14" s="176"/>
      <c r="STZ14" s="176"/>
      <c r="SUA14" s="176"/>
      <c r="SUB14" s="176"/>
      <c r="SUC14" s="176"/>
      <c r="SUD14" s="176"/>
      <c r="SUE14" s="176"/>
      <c r="SUF14" s="176"/>
      <c r="SUG14" s="176"/>
      <c r="SUH14" s="176"/>
      <c r="SUI14" s="176"/>
      <c r="SUJ14" s="176"/>
      <c r="SUK14" s="176"/>
      <c r="SUL14" s="176"/>
      <c r="SUM14" s="176"/>
      <c r="SUN14" s="176"/>
      <c r="SUO14" s="176"/>
      <c r="SUP14" s="176"/>
      <c r="SUQ14" s="176"/>
      <c r="SUR14" s="176"/>
      <c r="SUS14" s="176"/>
      <c r="SUT14" s="176"/>
      <c r="SUU14" s="176"/>
      <c r="SUV14" s="176"/>
      <c r="SUW14" s="176"/>
      <c r="SUX14" s="176"/>
      <c r="SUY14" s="176"/>
      <c r="SUZ14" s="176"/>
      <c r="SVA14" s="176"/>
      <c r="SVB14" s="176"/>
      <c r="SVC14" s="176"/>
      <c r="SVD14" s="176"/>
      <c r="SVE14" s="176"/>
      <c r="SVF14" s="176"/>
      <c r="SVG14" s="176"/>
      <c r="SVH14" s="176"/>
      <c r="SVI14" s="176"/>
      <c r="SVJ14" s="176"/>
      <c r="SVK14" s="176"/>
      <c r="SVL14" s="176"/>
      <c r="SVM14" s="176"/>
      <c r="SVN14" s="176"/>
      <c r="SVO14" s="176"/>
      <c r="SVP14" s="176"/>
      <c r="SVQ14" s="176"/>
      <c r="SVR14" s="176"/>
      <c r="SVS14" s="176"/>
      <c r="SVT14" s="176"/>
      <c r="SVU14" s="176"/>
      <c r="SVV14" s="176"/>
      <c r="SVW14" s="176"/>
      <c r="SVX14" s="176"/>
      <c r="SVY14" s="176"/>
      <c r="SVZ14" s="176"/>
      <c r="SWA14" s="176"/>
      <c r="SWB14" s="176"/>
      <c r="SWC14" s="176"/>
      <c r="SWD14" s="176"/>
      <c r="SWE14" s="176"/>
      <c r="SWF14" s="176"/>
      <c r="SWG14" s="176"/>
      <c r="SWH14" s="176"/>
      <c r="SWI14" s="176"/>
      <c r="SWJ14" s="176"/>
      <c r="SWK14" s="176"/>
      <c r="SWL14" s="176"/>
      <c r="SWM14" s="176"/>
      <c r="SWN14" s="176"/>
      <c r="SWO14" s="176"/>
      <c r="SWP14" s="176"/>
      <c r="SWQ14" s="176"/>
      <c r="SWR14" s="176"/>
      <c r="SWS14" s="176"/>
      <c r="SWT14" s="176"/>
      <c r="SWU14" s="176"/>
      <c r="SWV14" s="176"/>
      <c r="SWW14" s="176"/>
      <c r="SWX14" s="176"/>
      <c r="SWY14" s="176"/>
      <c r="SWZ14" s="176"/>
      <c r="SXA14" s="176"/>
      <c r="SXB14" s="176"/>
      <c r="SXC14" s="176"/>
      <c r="SXD14" s="176"/>
      <c r="SXE14" s="176"/>
      <c r="SXF14" s="176"/>
      <c r="SXG14" s="176"/>
      <c r="SXH14" s="176"/>
      <c r="SXI14" s="176"/>
      <c r="SXJ14" s="176"/>
      <c r="SXK14" s="176"/>
      <c r="SXL14" s="176"/>
      <c r="SXM14" s="176"/>
      <c r="SXN14" s="176"/>
      <c r="SXO14" s="176"/>
      <c r="SXP14" s="176"/>
      <c r="SXQ14" s="176"/>
      <c r="SXR14" s="176"/>
      <c r="SXS14" s="176"/>
      <c r="SXT14" s="176"/>
      <c r="SXU14" s="176"/>
      <c r="SXV14" s="176"/>
      <c r="SXW14" s="176"/>
      <c r="SXX14" s="176"/>
      <c r="SXY14" s="176"/>
      <c r="SXZ14" s="176"/>
      <c r="SYA14" s="176"/>
      <c r="SYB14" s="176"/>
      <c r="SYC14" s="176"/>
      <c r="SYD14" s="176"/>
      <c r="SYE14" s="176"/>
      <c r="SYF14" s="176"/>
      <c r="SYG14" s="176"/>
      <c r="SYH14" s="176"/>
      <c r="SYI14" s="176"/>
      <c r="SYJ14" s="176"/>
      <c r="SYK14" s="176"/>
      <c r="SYL14" s="176"/>
      <c r="SYM14" s="176"/>
      <c r="SYN14" s="176"/>
      <c r="SYO14" s="176"/>
      <c r="SYP14" s="176"/>
      <c r="SYQ14" s="176"/>
      <c r="SYR14" s="176"/>
      <c r="SYS14" s="176"/>
      <c r="SYT14" s="176"/>
      <c r="SYU14" s="176"/>
      <c r="SYV14" s="176"/>
      <c r="SYW14" s="176"/>
      <c r="SYX14" s="176"/>
      <c r="SYY14" s="176"/>
      <c r="SYZ14" s="176"/>
      <c r="SZA14" s="176"/>
      <c r="SZB14" s="176"/>
      <c r="SZC14" s="176"/>
      <c r="SZD14" s="176"/>
      <c r="SZE14" s="176"/>
      <c r="SZF14" s="176"/>
      <c r="SZG14" s="176"/>
      <c r="SZH14" s="176"/>
      <c r="SZI14" s="176"/>
      <c r="SZJ14" s="176"/>
      <c r="SZK14" s="176"/>
      <c r="SZL14" s="176"/>
      <c r="SZM14" s="176"/>
      <c r="SZN14" s="176"/>
      <c r="SZO14" s="176"/>
      <c r="SZP14" s="176"/>
      <c r="SZQ14" s="176"/>
      <c r="SZR14" s="176"/>
      <c r="SZS14" s="176"/>
      <c r="SZT14" s="176"/>
      <c r="SZU14" s="176"/>
      <c r="SZV14" s="176"/>
      <c r="SZW14" s="176"/>
      <c r="SZX14" s="176"/>
      <c r="SZY14" s="176"/>
      <c r="SZZ14" s="176"/>
      <c r="TAA14" s="176"/>
      <c r="TAB14" s="176"/>
      <c r="TAC14" s="176"/>
      <c r="TAD14" s="176"/>
      <c r="TAE14" s="176"/>
      <c r="TAF14" s="176"/>
      <c r="TAG14" s="176"/>
      <c r="TAH14" s="176"/>
      <c r="TAI14" s="176"/>
      <c r="TAJ14" s="176"/>
      <c r="TAK14" s="176"/>
      <c r="TAL14" s="176"/>
      <c r="TAM14" s="176"/>
      <c r="TAN14" s="176"/>
      <c r="TAO14" s="176"/>
      <c r="TAP14" s="176"/>
      <c r="TAQ14" s="176"/>
      <c r="TAR14" s="176"/>
      <c r="TAS14" s="176"/>
      <c r="TAT14" s="176"/>
      <c r="TAU14" s="176"/>
      <c r="TAV14" s="176"/>
      <c r="TAW14" s="176"/>
      <c r="TAX14" s="176"/>
      <c r="TAY14" s="176"/>
      <c r="TAZ14" s="176"/>
      <c r="TBA14" s="176"/>
      <c r="TBB14" s="176"/>
      <c r="TBC14" s="176"/>
      <c r="TBD14" s="176"/>
      <c r="TBE14" s="176"/>
      <c r="TBF14" s="176"/>
      <c r="TBG14" s="176"/>
      <c r="TBH14" s="176"/>
      <c r="TBI14" s="176"/>
      <c r="TBJ14" s="176"/>
      <c r="TBK14" s="176"/>
      <c r="TBL14" s="176"/>
      <c r="TBM14" s="176"/>
      <c r="TBN14" s="176"/>
      <c r="TBO14" s="176"/>
      <c r="TBP14" s="176"/>
      <c r="TBQ14" s="176"/>
      <c r="TBR14" s="176"/>
      <c r="TBS14" s="176"/>
      <c r="TBT14" s="176"/>
      <c r="TBU14" s="176"/>
      <c r="TBV14" s="176"/>
      <c r="TBW14" s="176"/>
      <c r="TBX14" s="176"/>
      <c r="TBY14" s="176"/>
      <c r="TBZ14" s="176"/>
      <c r="TCA14" s="176"/>
      <c r="TCB14" s="176"/>
      <c r="TCC14" s="176"/>
      <c r="TCD14" s="176"/>
      <c r="TCE14" s="176"/>
      <c r="TCF14" s="176"/>
      <c r="TCG14" s="176"/>
      <c r="TCH14" s="176"/>
      <c r="TCI14" s="176"/>
      <c r="TCJ14" s="176"/>
      <c r="TCK14" s="176"/>
      <c r="TCL14" s="176"/>
      <c r="TCM14" s="176"/>
      <c r="TCN14" s="176"/>
      <c r="TCO14" s="176"/>
      <c r="TCP14" s="176"/>
      <c r="TCQ14" s="176"/>
      <c r="TCR14" s="176"/>
      <c r="TCS14" s="176"/>
      <c r="TCT14" s="176"/>
      <c r="TCU14" s="176"/>
      <c r="TCV14" s="176"/>
      <c r="TCW14" s="176"/>
      <c r="TCX14" s="176"/>
      <c r="TCY14" s="176"/>
      <c r="TCZ14" s="176"/>
      <c r="TDA14" s="176"/>
      <c r="TDB14" s="176"/>
      <c r="TDC14" s="176"/>
      <c r="TDD14" s="176"/>
      <c r="TDE14" s="176"/>
      <c r="TDF14" s="176"/>
      <c r="TDG14" s="176"/>
      <c r="TDH14" s="176"/>
      <c r="TDI14" s="176"/>
      <c r="TDJ14" s="176"/>
      <c r="TDK14" s="176"/>
      <c r="TDL14" s="176"/>
      <c r="TDM14" s="176"/>
      <c r="TDN14" s="176"/>
      <c r="TDO14" s="176"/>
      <c r="TDP14" s="176"/>
      <c r="TDQ14" s="176"/>
      <c r="TDR14" s="176"/>
      <c r="TDS14" s="176"/>
      <c r="TDT14" s="176"/>
      <c r="TDU14" s="176"/>
      <c r="TDV14" s="176"/>
      <c r="TDW14" s="176"/>
      <c r="TDX14" s="176"/>
      <c r="TDY14" s="176"/>
      <c r="TDZ14" s="176"/>
      <c r="TEA14" s="176"/>
      <c r="TEB14" s="176"/>
      <c r="TEC14" s="176"/>
      <c r="TED14" s="176"/>
      <c r="TEE14" s="176"/>
      <c r="TEF14" s="176"/>
      <c r="TEG14" s="176"/>
      <c r="TEH14" s="176"/>
      <c r="TEI14" s="176"/>
      <c r="TEJ14" s="176"/>
      <c r="TEK14" s="176"/>
      <c r="TEL14" s="176"/>
      <c r="TEM14" s="176"/>
      <c r="TEN14" s="176"/>
      <c r="TEO14" s="176"/>
      <c r="TEP14" s="176"/>
      <c r="TEQ14" s="176"/>
      <c r="TER14" s="176"/>
      <c r="TES14" s="176"/>
      <c r="TET14" s="176"/>
      <c r="TEU14" s="176"/>
      <c r="TEV14" s="176"/>
      <c r="TEW14" s="176"/>
      <c r="TEX14" s="176"/>
      <c r="TEY14" s="176"/>
      <c r="TEZ14" s="176"/>
      <c r="TFA14" s="176"/>
      <c r="TFB14" s="176"/>
      <c r="TFC14" s="176"/>
      <c r="TFD14" s="176"/>
      <c r="TFE14" s="176"/>
      <c r="TFF14" s="176"/>
      <c r="TFG14" s="176"/>
      <c r="TFH14" s="176"/>
      <c r="TFI14" s="176"/>
      <c r="TFJ14" s="176"/>
      <c r="TFK14" s="176"/>
      <c r="TFL14" s="176"/>
      <c r="TFM14" s="176"/>
      <c r="TFN14" s="176"/>
      <c r="TFO14" s="176"/>
      <c r="TFP14" s="176"/>
      <c r="TFQ14" s="176"/>
      <c r="TFR14" s="176"/>
      <c r="TFS14" s="176"/>
      <c r="TFT14" s="176"/>
      <c r="TFU14" s="176"/>
      <c r="TFV14" s="176"/>
      <c r="TFW14" s="176"/>
      <c r="TFX14" s="176"/>
      <c r="TFY14" s="176"/>
      <c r="TFZ14" s="176"/>
      <c r="TGA14" s="176"/>
      <c r="TGB14" s="176"/>
      <c r="TGC14" s="176"/>
      <c r="TGD14" s="176"/>
      <c r="TGE14" s="176"/>
      <c r="TGF14" s="176"/>
      <c r="TGG14" s="176"/>
      <c r="TGH14" s="176"/>
      <c r="TGI14" s="176"/>
      <c r="TGJ14" s="176"/>
      <c r="TGK14" s="176"/>
      <c r="TGL14" s="176"/>
      <c r="TGM14" s="176"/>
      <c r="TGN14" s="176"/>
      <c r="TGO14" s="176"/>
      <c r="TGP14" s="176"/>
      <c r="TGQ14" s="176"/>
      <c r="TGR14" s="176"/>
      <c r="TGS14" s="176"/>
      <c r="TGT14" s="176"/>
      <c r="TGU14" s="176"/>
      <c r="TGV14" s="176"/>
      <c r="TGW14" s="176"/>
      <c r="TGX14" s="176"/>
      <c r="TGY14" s="176"/>
      <c r="TGZ14" s="176"/>
      <c r="THA14" s="176"/>
      <c r="THB14" s="176"/>
      <c r="THC14" s="176"/>
      <c r="THD14" s="176"/>
      <c r="THE14" s="176"/>
      <c r="THF14" s="176"/>
      <c r="THG14" s="176"/>
      <c r="THH14" s="176"/>
      <c r="THI14" s="176"/>
      <c r="THJ14" s="176"/>
      <c r="THK14" s="176"/>
      <c r="THL14" s="176"/>
      <c r="THM14" s="176"/>
      <c r="THN14" s="176"/>
      <c r="THO14" s="176"/>
      <c r="THP14" s="176"/>
      <c r="THQ14" s="176"/>
      <c r="THR14" s="176"/>
      <c r="THS14" s="176"/>
      <c r="THT14" s="176"/>
      <c r="THU14" s="176"/>
      <c r="THV14" s="176"/>
      <c r="THW14" s="176"/>
      <c r="THX14" s="176"/>
      <c r="THY14" s="176"/>
      <c r="THZ14" s="176"/>
      <c r="TIA14" s="176"/>
      <c r="TIB14" s="176"/>
      <c r="TIC14" s="176"/>
      <c r="TID14" s="176"/>
      <c r="TIE14" s="176"/>
      <c r="TIF14" s="176"/>
      <c r="TIG14" s="176"/>
      <c r="TIH14" s="176"/>
      <c r="TII14" s="176"/>
      <c r="TIJ14" s="176"/>
      <c r="TIK14" s="176"/>
      <c r="TIL14" s="176"/>
      <c r="TIM14" s="176"/>
      <c r="TIN14" s="176"/>
      <c r="TIO14" s="176"/>
      <c r="TIP14" s="176"/>
      <c r="TIQ14" s="176"/>
      <c r="TIR14" s="176"/>
      <c r="TIS14" s="176"/>
      <c r="TIT14" s="176"/>
      <c r="TIU14" s="176"/>
      <c r="TIV14" s="176"/>
      <c r="TIW14" s="176"/>
      <c r="TIX14" s="176"/>
      <c r="TIY14" s="176"/>
      <c r="TIZ14" s="176"/>
      <c r="TJA14" s="176"/>
      <c r="TJB14" s="176"/>
      <c r="TJC14" s="176"/>
      <c r="TJD14" s="176"/>
      <c r="TJE14" s="176"/>
      <c r="TJF14" s="176"/>
      <c r="TJG14" s="176"/>
      <c r="TJH14" s="176"/>
      <c r="TJI14" s="176"/>
      <c r="TJJ14" s="176"/>
      <c r="TJK14" s="176"/>
      <c r="TJL14" s="176"/>
      <c r="TJM14" s="176"/>
      <c r="TJN14" s="176"/>
      <c r="TJO14" s="176"/>
      <c r="TJP14" s="176"/>
      <c r="TJQ14" s="176"/>
      <c r="TJR14" s="176"/>
      <c r="TJS14" s="176"/>
      <c r="TJT14" s="176"/>
      <c r="TJU14" s="176"/>
      <c r="TJV14" s="176"/>
      <c r="TJW14" s="176"/>
      <c r="TJX14" s="176"/>
      <c r="TJY14" s="176"/>
      <c r="TJZ14" s="176"/>
      <c r="TKA14" s="176"/>
      <c r="TKB14" s="176"/>
      <c r="TKC14" s="176"/>
      <c r="TKD14" s="176"/>
      <c r="TKE14" s="176"/>
      <c r="TKF14" s="176"/>
      <c r="TKG14" s="176"/>
      <c r="TKH14" s="176"/>
      <c r="TKI14" s="176"/>
      <c r="TKJ14" s="176"/>
      <c r="TKK14" s="176"/>
      <c r="TKL14" s="176"/>
      <c r="TKM14" s="176"/>
      <c r="TKN14" s="176"/>
      <c r="TKO14" s="176"/>
      <c r="TKP14" s="176"/>
      <c r="TKQ14" s="176"/>
      <c r="TKR14" s="176"/>
      <c r="TKS14" s="176"/>
      <c r="TKT14" s="176"/>
      <c r="TKU14" s="176"/>
      <c r="TKV14" s="176"/>
      <c r="TKW14" s="176"/>
      <c r="TKX14" s="176"/>
      <c r="TKY14" s="176"/>
      <c r="TKZ14" s="176"/>
      <c r="TLA14" s="176"/>
      <c r="TLB14" s="176"/>
      <c r="TLC14" s="176"/>
      <c r="TLD14" s="176"/>
      <c r="TLE14" s="176"/>
      <c r="TLF14" s="176"/>
      <c r="TLG14" s="176"/>
      <c r="TLH14" s="176"/>
      <c r="TLI14" s="176"/>
      <c r="TLJ14" s="176"/>
      <c r="TLK14" s="176"/>
      <c r="TLL14" s="176"/>
      <c r="TLM14" s="176"/>
      <c r="TLN14" s="176"/>
      <c r="TLO14" s="176"/>
      <c r="TLP14" s="176"/>
      <c r="TLQ14" s="176"/>
      <c r="TLR14" s="176"/>
      <c r="TLS14" s="176"/>
      <c r="TLT14" s="176"/>
      <c r="TLU14" s="176"/>
      <c r="TLV14" s="176"/>
      <c r="TLW14" s="176"/>
      <c r="TLX14" s="176"/>
      <c r="TLY14" s="176"/>
      <c r="TLZ14" s="176"/>
      <c r="TMA14" s="176"/>
      <c r="TMB14" s="176"/>
      <c r="TMC14" s="176"/>
      <c r="TMD14" s="176"/>
      <c r="TME14" s="176"/>
      <c r="TMF14" s="176"/>
      <c r="TMG14" s="176"/>
      <c r="TMH14" s="176"/>
      <c r="TMI14" s="176"/>
      <c r="TMJ14" s="176"/>
      <c r="TMK14" s="176"/>
      <c r="TML14" s="176"/>
      <c r="TMM14" s="176"/>
      <c r="TMN14" s="176"/>
      <c r="TMO14" s="176"/>
      <c r="TMP14" s="176"/>
      <c r="TMQ14" s="176"/>
      <c r="TMR14" s="176"/>
      <c r="TMS14" s="176"/>
      <c r="TMT14" s="176"/>
      <c r="TMU14" s="176"/>
      <c r="TMV14" s="176"/>
      <c r="TMW14" s="176"/>
      <c r="TMX14" s="176"/>
      <c r="TMY14" s="176"/>
      <c r="TMZ14" s="176"/>
      <c r="TNA14" s="176"/>
      <c r="TNB14" s="176"/>
      <c r="TNC14" s="176"/>
      <c r="TND14" s="176"/>
      <c r="TNE14" s="176"/>
      <c r="TNF14" s="176"/>
      <c r="TNG14" s="176"/>
      <c r="TNH14" s="176"/>
      <c r="TNI14" s="176"/>
      <c r="TNJ14" s="176"/>
      <c r="TNK14" s="176"/>
      <c r="TNL14" s="176"/>
      <c r="TNM14" s="176"/>
      <c r="TNN14" s="176"/>
      <c r="TNO14" s="176"/>
      <c r="TNP14" s="176"/>
      <c r="TNQ14" s="176"/>
      <c r="TNR14" s="176"/>
      <c r="TNS14" s="176"/>
      <c r="TNT14" s="176"/>
      <c r="TNU14" s="176"/>
      <c r="TNV14" s="176"/>
      <c r="TNW14" s="176"/>
      <c r="TNX14" s="176"/>
      <c r="TNY14" s="176"/>
      <c r="TNZ14" s="176"/>
      <c r="TOA14" s="176"/>
      <c r="TOB14" s="176"/>
      <c r="TOC14" s="176"/>
      <c r="TOD14" s="176"/>
      <c r="TOE14" s="176"/>
      <c r="TOF14" s="176"/>
      <c r="TOG14" s="176"/>
      <c r="TOH14" s="176"/>
      <c r="TOI14" s="176"/>
      <c r="TOJ14" s="176"/>
      <c r="TOK14" s="176"/>
      <c r="TOL14" s="176"/>
      <c r="TOM14" s="176"/>
      <c r="TON14" s="176"/>
      <c r="TOO14" s="176"/>
      <c r="TOP14" s="176"/>
      <c r="TOQ14" s="176"/>
      <c r="TOR14" s="176"/>
      <c r="TOS14" s="176"/>
      <c r="TOT14" s="176"/>
      <c r="TOU14" s="176"/>
      <c r="TOV14" s="176"/>
      <c r="TOW14" s="176"/>
      <c r="TOX14" s="176"/>
      <c r="TOY14" s="176"/>
      <c r="TOZ14" s="176"/>
      <c r="TPA14" s="176"/>
      <c r="TPB14" s="176"/>
      <c r="TPC14" s="176"/>
      <c r="TPD14" s="176"/>
      <c r="TPE14" s="176"/>
      <c r="TPF14" s="176"/>
      <c r="TPG14" s="176"/>
      <c r="TPH14" s="176"/>
      <c r="TPI14" s="176"/>
      <c r="TPJ14" s="176"/>
      <c r="TPK14" s="176"/>
      <c r="TPL14" s="176"/>
      <c r="TPM14" s="176"/>
      <c r="TPN14" s="176"/>
      <c r="TPO14" s="176"/>
      <c r="TPP14" s="176"/>
      <c r="TPQ14" s="176"/>
      <c r="TPR14" s="176"/>
      <c r="TPS14" s="176"/>
      <c r="TPT14" s="176"/>
      <c r="TPU14" s="176"/>
      <c r="TPV14" s="176"/>
      <c r="TPW14" s="176"/>
      <c r="TPX14" s="176"/>
      <c r="TPY14" s="176"/>
      <c r="TPZ14" s="176"/>
      <c r="TQA14" s="176"/>
      <c r="TQB14" s="176"/>
      <c r="TQC14" s="176"/>
      <c r="TQD14" s="176"/>
      <c r="TQE14" s="176"/>
      <c r="TQF14" s="176"/>
      <c r="TQG14" s="176"/>
      <c r="TQH14" s="176"/>
      <c r="TQI14" s="176"/>
      <c r="TQJ14" s="176"/>
      <c r="TQK14" s="176"/>
      <c r="TQL14" s="176"/>
      <c r="TQM14" s="176"/>
      <c r="TQN14" s="176"/>
      <c r="TQO14" s="176"/>
      <c r="TQP14" s="176"/>
      <c r="TQQ14" s="176"/>
      <c r="TQR14" s="176"/>
      <c r="TQS14" s="176"/>
      <c r="TQT14" s="176"/>
      <c r="TQU14" s="176"/>
      <c r="TQV14" s="176"/>
      <c r="TQW14" s="176"/>
      <c r="TQX14" s="176"/>
      <c r="TQY14" s="176"/>
      <c r="TQZ14" s="176"/>
      <c r="TRA14" s="176"/>
      <c r="TRB14" s="176"/>
      <c r="TRC14" s="176"/>
      <c r="TRD14" s="176"/>
      <c r="TRE14" s="176"/>
      <c r="TRF14" s="176"/>
      <c r="TRG14" s="176"/>
      <c r="TRH14" s="176"/>
      <c r="TRI14" s="176"/>
      <c r="TRJ14" s="176"/>
      <c r="TRK14" s="176"/>
      <c r="TRL14" s="176"/>
      <c r="TRM14" s="176"/>
      <c r="TRN14" s="176"/>
      <c r="TRO14" s="176"/>
      <c r="TRP14" s="176"/>
      <c r="TRQ14" s="176"/>
      <c r="TRR14" s="176"/>
      <c r="TRS14" s="176"/>
      <c r="TRT14" s="176"/>
      <c r="TRU14" s="176"/>
      <c r="TRV14" s="176"/>
      <c r="TRW14" s="176"/>
      <c r="TRX14" s="176"/>
      <c r="TRY14" s="176"/>
      <c r="TRZ14" s="176"/>
      <c r="TSA14" s="176"/>
      <c r="TSB14" s="176"/>
      <c r="TSC14" s="176"/>
      <c r="TSD14" s="176"/>
      <c r="TSE14" s="176"/>
      <c r="TSF14" s="176"/>
      <c r="TSG14" s="176"/>
      <c r="TSH14" s="176"/>
      <c r="TSI14" s="176"/>
      <c r="TSJ14" s="176"/>
      <c r="TSK14" s="176"/>
      <c r="TSL14" s="176"/>
      <c r="TSM14" s="176"/>
      <c r="TSN14" s="176"/>
      <c r="TSO14" s="176"/>
      <c r="TSP14" s="176"/>
      <c r="TSQ14" s="176"/>
      <c r="TSR14" s="176"/>
      <c r="TSS14" s="176"/>
      <c r="TST14" s="176"/>
      <c r="TSU14" s="176"/>
      <c r="TSV14" s="176"/>
      <c r="TSW14" s="176"/>
      <c r="TSX14" s="176"/>
      <c r="TSY14" s="176"/>
      <c r="TSZ14" s="176"/>
      <c r="TTA14" s="176"/>
      <c r="TTB14" s="176"/>
      <c r="TTC14" s="176"/>
      <c r="TTD14" s="176"/>
      <c r="TTE14" s="176"/>
      <c r="TTF14" s="176"/>
      <c r="TTG14" s="176"/>
      <c r="TTH14" s="176"/>
      <c r="TTI14" s="176"/>
      <c r="TTJ14" s="176"/>
      <c r="TTK14" s="176"/>
      <c r="TTL14" s="176"/>
      <c r="TTM14" s="176"/>
      <c r="TTN14" s="176"/>
      <c r="TTO14" s="176"/>
      <c r="TTP14" s="176"/>
      <c r="TTQ14" s="176"/>
      <c r="TTR14" s="176"/>
      <c r="TTS14" s="176"/>
      <c r="TTT14" s="176"/>
      <c r="TTU14" s="176"/>
      <c r="TTV14" s="176"/>
      <c r="TTW14" s="176"/>
      <c r="TTX14" s="176"/>
      <c r="TTY14" s="176"/>
      <c r="TTZ14" s="176"/>
      <c r="TUA14" s="176"/>
      <c r="TUB14" s="176"/>
      <c r="TUC14" s="176"/>
      <c r="TUD14" s="176"/>
      <c r="TUE14" s="176"/>
      <c r="TUF14" s="176"/>
      <c r="TUG14" s="176"/>
      <c r="TUH14" s="176"/>
      <c r="TUI14" s="176"/>
      <c r="TUJ14" s="176"/>
      <c r="TUK14" s="176"/>
      <c r="TUL14" s="176"/>
      <c r="TUM14" s="176"/>
      <c r="TUN14" s="176"/>
      <c r="TUO14" s="176"/>
      <c r="TUP14" s="176"/>
      <c r="TUQ14" s="176"/>
      <c r="TUR14" s="176"/>
      <c r="TUS14" s="176"/>
      <c r="TUT14" s="176"/>
      <c r="TUU14" s="176"/>
      <c r="TUV14" s="176"/>
      <c r="TUW14" s="176"/>
      <c r="TUX14" s="176"/>
      <c r="TUY14" s="176"/>
      <c r="TUZ14" s="176"/>
      <c r="TVA14" s="176"/>
      <c r="TVB14" s="176"/>
      <c r="TVC14" s="176"/>
      <c r="TVD14" s="176"/>
      <c r="TVE14" s="176"/>
      <c r="TVF14" s="176"/>
      <c r="TVG14" s="176"/>
      <c r="TVH14" s="176"/>
      <c r="TVI14" s="176"/>
      <c r="TVJ14" s="176"/>
      <c r="TVK14" s="176"/>
      <c r="TVL14" s="176"/>
      <c r="TVM14" s="176"/>
      <c r="TVN14" s="176"/>
      <c r="TVO14" s="176"/>
      <c r="TVP14" s="176"/>
      <c r="TVQ14" s="176"/>
      <c r="TVR14" s="176"/>
      <c r="TVS14" s="176"/>
      <c r="TVT14" s="176"/>
      <c r="TVU14" s="176"/>
      <c r="TVV14" s="176"/>
      <c r="TVW14" s="176"/>
      <c r="TVX14" s="176"/>
      <c r="TVY14" s="176"/>
      <c r="TVZ14" s="176"/>
      <c r="TWA14" s="176"/>
      <c r="TWB14" s="176"/>
      <c r="TWC14" s="176"/>
      <c r="TWD14" s="176"/>
      <c r="TWE14" s="176"/>
      <c r="TWF14" s="176"/>
      <c r="TWG14" s="176"/>
      <c r="TWH14" s="176"/>
      <c r="TWI14" s="176"/>
      <c r="TWJ14" s="176"/>
      <c r="TWK14" s="176"/>
      <c r="TWL14" s="176"/>
      <c r="TWM14" s="176"/>
      <c r="TWN14" s="176"/>
      <c r="TWO14" s="176"/>
      <c r="TWP14" s="176"/>
      <c r="TWQ14" s="176"/>
      <c r="TWR14" s="176"/>
      <c r="TWS14" s="176"/>
      <c r="TWT14" s="176"/>
      <c r="TWU14" s="176"/>
      <c r="TWV14" s="176"/>
      <c r="TWW14" s="176"/>
      <c r="TWX14" s="176"/>
      <c r="TWY14" s="176"/>
      <c r="TWZ14" s="176"/>
      <c r="TXA14" s="176"/>
      <c r="TXB14" s="176"/>
      <c r="TXC14" s="176"/>
      <c r="TXD14" s="176"/>
      <c r="TXE14" s="176"/>
      <c r="TXF14" s="176"/>
      <c r="TXG14" s="176"/>
      <c r="TXH14" s="176"/>
      <c r="TXI14" s="176"/>
      <c r="TXJ14" s="176"/>
      <c r="TXK14" s="176"/>
      <c r="TXL14" s="176"/>
      <c r="TXM14" s="176"/>
      <c r="TXN14" s="176"/>
      <c r="TXO14" s="176"/>
      <c r="TXP14" s="176"/>
      <c r="TXQ14" s="176"/>
      <c r="TXR14" s="176"/>
      <c r="TXS14" s="176"/>
      <c r="TXT14" s="176"/>
      <c r="TXU14" s="176"/>
      <c r="TXV14" s="176"/>
      <c r="TXW14" s="176"/>
      <c r="TXX14" s="176"/>
      <c r="TXY14" s="176"/>
      <c r="TXZ14" s="176"/>
      <c r="TYA14" s="176"/>
      <c r="TYB14" s="176"/>
      <c r="TYC14" s="176"/>
      <c r="TYD14" s="176"/>
      <c r="TYE14" s="176"/>
      <c r="TYF14" s="176"/>
      <c r="TYG14" s="176"/>
      <c r="TYH14" s="176"/>
      <c r="TYI14" s="176"/>
      <c r="TYJ14" s="176"/>
      <c r="TYK14" s="176"/>
      <c r="TYL14" s="176"/>
      <c r="TYM14" s="176"/>
      <c r="TYN14" s="176"/>
      <c r="TYO14" s="176"/>
      <c r="TYP14" s="176"/>
      <c r="TYQ14" s="176"/>
      <c r="TYR14" s="176"/>
      <c r="TYS14" s="176"/>
      <c r="TYT14" s="176"/>
      <c r="TYU14" s="176"/>
      <c r="TYV14" s="176"/>
      <c r="TYW14" s="176"/>
      <c r="TYX14" s="176"/>
      <c r="TYY14" s="176"/>
      <c r="TYZ14" s="176"/>
      <c r="TZA14" s="176"/>
      <c r="TZB14" s="176"/>
      <c r="TZC14" s="176"/>
      <c r="TZD14" s="176"/>
      <c r="TZE14" s="176"/>
      <c r="TZF14" s="176"/>
      <c r="TZG14" s="176"/>
      <c r="TZH14" s="176"/>
      <c r="TZI14" s="176"/>
      <c r="TZJ14" s="176"/>
      <c r="TZK14" s="176"/>
      <c r="TZL14" s="176"/>
      <c r="TZM14" s="176"/>
      <c r="TZN14" s="176"/>
      <c r="TZO14" s="176"/>
      <c r="TZP14" s="176"/>
      <c r="TZQ14" s="176"/>
      <c r="TZR14" s="176"/>
      <c r="TZS14" s="176"/>
      <c r="TZT14" s="176"/>
      <c r="TZU14" s="176"/>
      <c r="TZV14" s="176"/>
      <c r="TZW14" s="176"/>
      <c r="TZX14" s="176"/>
      <c r="TZY14" s="176"/>
      <c r="TZZ14" s="176"/>
      <c r="UAA14" s="176"/>
      <c r="UAB14" s="176"/>
      <c r="UAC14" s="176"/>
      <c r="UAD14" s="176"/>
      <c r="UAE14" s="176"/>
      <c r="UAF14" s="176"/>
      <c r="UAG14" s="176"/>
      <c r="UAH14" s="176"/>
      <c r="UAI14" s="176"/>
      <c r="UAJ14" s="176"/>
      <c r="UAK14" s="176"/>
      <c r="UAL14" s="176"/>
      <c r="UAM14" s="176"/>
      <c r="UAN14" s="176"/>
      <c r="UAO14" s="176"/>
      <c r="UAP14" s="176"/>
      <c r="UAQ14" s="176"/>
      <c r="UAR14" s="176"/>
      <c r="UAS14" s="176"/>
      <c r="UAT14" s="176"/>
      <c r="UAU14" s="176"/>
      <c r="UAV14" s="176"/>
      <c r="UAW14" s="176"/>
      <c r="UAX14" s="176"/>
      <c r="UAY14" s="176"/>
      <c r="UAZ14" s="176"/>
      <c r="UBA14" s="176"/>
      <c r="UBB14" s="176"/>
      <c r="UBC14" s="176"/>
      <c r="UBD14" s="176"/>
      <c r="UBE14" s="176"/>
      <c r="UBF14" s="176"/>
      <c r="UBG14" s="176"/>
      <c r="UBH14" s="176"/>
      <c r="UBI14" s="176"/>
      <c r="UBJ14" s="176"/>
      <c r="UBK14" s="176"/>
      <c r="UBL14" s="176"/>
      <c r="UBM14" s="176"/>
      <c r="UBN14" s="176"/>
      <c r="UBO14" s="176"/>
      <c r="UBP14" s="176"/>
      <c r="UBQ14" s="176"/>
      <c r="UBR14" s="176"/>
      <c r="UBS14" s="176"/>
      <c r="UBT14" s="176"/>
      <c r="UBU14" s="176"/>
      <c r="UBV14" s="176"/>
      <c r="UBW14" s="176"/>
      <c r="UBX14" s="176"/>
      <c r="UBY14" s="176"/>
      <c r="UBZ14" s="176"/>
      <c r="UCA14" s="176"/>
      <c r="UCB14" s="176"/>
      <c r="UCC14" s="176"/>
      <c r="UCD14" s="176"/>
      <c r="UCE14" s="176"/>
      <c r="UCF14" s="176"/>
      <c r="UCG14" s="176"/>
      <c r="UCH14" s="176"/>
      <c r="UCI14" s="176"/>
      <c r="UCJ14" s="176"/>
      <c r="UCK14" s="176"/>
      <c r="UCL14" s="176"/>
      <c r="UCM14" s="176"/>
      <c r="UCN14" s="176"/>
      <c r="UCO14" s="176"/>
      <c r="UCP14" s="176"/>
      <c r="UCQ14" s="176"/>
      <c r="UCR14" s="176"/>
      <c r="UCS14" s="176"/>
      <c r="UCT14" s="176"/>
      <c r="UCU14" s="176"/>
      <c r="UCV14" s="176"/>
      <c r="UCW14" s="176"/>
      <c r="UCX14" s="176"/>
      <c r="UCY14" s="176"/>
      <c r="UCZ14" s="176"/>
      <c r="UDA14" s="176"/>
      <c r="UDB14" s="176"/>
      <c r="UDC14" s="176"/>
      <c r="UDD14" s="176"/>
      <c r="UDE14" s="176"/>
      <c r="UDF14" s="176"/>
      <c r="UDG14" s="176"/>
      <c r="UDH14" s="176"/>
      <c r="UDI14" s="176"/>
      <c r="UDJ14" s="176"/>
      <c r="UDK14" s="176"/>
      <c r="UDL14" s="176"/>
      <c r="UDM14" s="176"/>
      <c r="UDN14" s="176"/>
      <c r="UDO14" s="176"/>
      <c r="UDP14" s="176"/>
      <c r="UDQ14" s="176"/>
      <c r="UDR14" s="176"/>
      <c r="UDS14" s="176"/>
      <c r="UDT14" s="176"/>
      <c r="UDU14" s="176"/>
      <c r="UDV14" s="176"/>
      <c r="UDW14" s="176"/>
      <c r="UDX14" s="176"/>
      <c r="UDY14" s="176"/>
      <c r="UDZ14" s="176"/>
      <c r="UEA14" s="176"/>
      <c r="UEB14" s="176"/>
      <c r="UEC14" s="176"/>
      <c r="UED14" s="176"/>
      <c r="UEE14" s="176"/>
      <c r="UEF14" s="176"/>
      <c r="UEG14" s="176"/>
      <c r="UEH14" s="176"/>
      <c r="UEI14" s="176"/>
      <c r="UEJ14" s="176"/>
      <c r="UEK14" s="176"/>
      <c r="UEL14" s="176"/>
      <c r="UEM14" s="176"/>
      <c r="UEN14" s="176"/>
      <c r="UEO14" s="176"/>
      <c r="UEP14" s="176"/>
      <c r="UEQ14" s="176"/>
      <c r="UER14" s="176"/>
      <c r="UES14" s="176"/>
      <c r="UET14" s="176"/>
      <c r="UEU14" s="176"/>
      <c r="UEV14" s="176"/>
      <c r="UEW14" s="176"/>
      <c r="UEX14" s="176"/>
      <c r="UEY14" s="176"/>
      <c r="UEZ14" s="176"/>
      <c r="UFA14" s="176"/>
      <c r="UFB14" s="176"/>
      <c r="UFC14" s="176"/>
      <c r="UFD14" s="176"/>
      <c r="UFE14" s="176"/>
      <c r="UFF14" s="176"/>
      <c r="UFG14" s="176"/>
      <c r="UFH14" s="176"/>
      <c r="UFI14" s="176"/>
      <c r="UFJ14" s="176"/>
      <c r="UFK14" s="176"/>
      <c r="UFL14" s="176"/>
      <c r="UFM14" s="176"/>
      <c r="UFN14" s="176"/>
      <c r="UFO14" s="176"/>
      <c r="UFP14" s="176"/>
      <c r="UFQ14" s="176"/>
      <c r="UFR14" s="176"/>
      <c r="UFS14" s="176"/>
      <c r="UFT14" s="176"/>
      <c r="UFU14" s="176"/>
      <c r="UFV14" s="176"/>
      <c r="UFW14" s="176"/>
      <c r="UFX14" s="176"/>
      <c r="UFY14" s="176"/>
      <c r="UFZ14" s="176"/>
      <c r="UGA14" s="176"/>
      <c r="UGB14" s="176"/>
      <c r="UGC14" s="176"/>
      <c r="UGD14" s="176"/>
      <c r="UGE14" s="176"/>
      <c r="UGF14" s="176"/>
      <c r="UGG14" s="176"/>
      <c r="UGH14" s="176"/>
      <c r="UGI14" s="176"/>
      <c r="UGJ14" s="176"/>
      <c r="UGK14" s="176"/>
      <c r="UGL14" s="176"/>
      <c r="UGM14" s="176"/>
      <c r="UGN14" s="176"/>
      <c r="UGO14" s="176"/>
      <c r="UGP14" s="176"/>
      <c r="UGQ14" s="176"/>
      <c r="UGR14" s="176"/>
      <c r="UGS14" s="176"/>
      <c r="UGT14" s="176"/>
      <c r="UGU14" s="176"/>
      <c r="UGV14" s="176"/>
      <c r="UGW14" s="176"/>
      <c r="UGX14" s="176"/>
      <c r="UGY14" s="176"/>
      <c r="UGZ14" s="176"/>
      <c r="UHA14" s="176"/>
      <c r="UHB14" s="176"/>
      <c r="UHC14" s="176"/>
      <c r="UHD14" s="176"/>
      <c r="UHE14" s="176"/>
      <c r="UHF14" s="176"/>
      <c r="UHG14" s="176"/>
      <c r="UHH14" s="176"/>
      <c r="UHI14" s="176"/>
      <c r="UHJ14" s="176"/>
      <c r="UHK14" s="176"/>
      <c r="UHL14" s="176"/>
      <c r="UHM14" s="176"/>
      <c r="UHN14" s="176"/>
      <c r="UHO14" s="176"/>
      <c r="UHP14" s="176"/>
      <c r="UHQ14" s="176"/>
      <c r="UHR14" s="176"/>
      <c r="UHS14" s="176"/>
      <c r="UHT14" s="176"/>
      <c r="UHU14" s="176"/>
      <c r="UHV14" s="176"/>
      <c r="UHW14" s="176"/>
      <c r="UHX14" s="176"/>
      <c r="UHY14" s="176"/>
      <c r="UHZ14" s="176"/>
      <c r="UIA14" s="176"/>
      <c r="UIB14" s="176"/>
      <c r="UIC14" s="176"/>
      <c r="UID14" s="176"/>
      <c r="UIE14" s="176"/>
      <c r="UIF14" s="176"/>
      <c r="UIG14" s="176"/>
      <c r="UIH14" s="176"/>
      <c r="UII14" s="176"/>
      <c r="UIJ14" s="176"/>
      <c r="UIK14" s="176"/>
      <c r="UIL14" s="176"/>
      <c r="UIM14" s="176"/>
      <c r="UIN14" s="176"/>
      <c r="UIO14" s="176"/>
      <c r="UIP14" s="176"/>
      <c r="UIQ14" s="176"/>
      <c r="UIR14" s="176"/>
      <c r="UIS14" s="176"/>
      <c r="UIT14" s="176"/>
      <c r="UIU14" s="176"/>
      <c r="UIV14" s="176"/>
      <c r="UIW14" s="176"/>
      <c r="UIX14" s="176"/>
      <c r="UIY14" s="176"/>
      <c r="UIZ14" s="176"/>
      <c r="UJA14" s="176"/>
      <c r="UJB14" s="176"/>
      <c r="UJC14" s="176"/>
      <c r="UJD14" s="176"/>
      <c r="UJE14" s="176"/>
      <c r="UJF14" s="176"/>
      <c r="UJG14" s="176"/>
      <c r="UJH14" s="176"/>
      <c r="UJI14" s="176"/>
      <c r="UJJ14" s="176"/>
      <c r="UJK14" s="176"/>
      <c r="UJL14" s="176"/>
      <c r="UJM14" s="176"/>
      <c r="UJN14" s="176"/>
      <c r="UJO14" s="176"/>
      <c r="UJP14" s="176"/>
      <c r="UJQ14" s="176"/>
      <c r="UJR14" s="176"/>
      <c r="UJS14" s="176"/>
      <c r="UJT14" s="176"/>
      <c r="UJU14" s="176"/>
      <c r="UJV14" s="176"/>
      <c r="UJW14" s="176"/>
      <c r="UJX14" s="176"/>
      <c r="UJY14" s="176"/>
      <c r="UJZ14" s="176"/>
      <c r="UKA14" s="176"/>
      <c r="UKB14" s="176"/>
      <c r="UKC14" s="176"/>
      <c r="UKD14" s="176"/>
      <c r="UKE14" s="176"/>
      <c r="UKF14" s="176"/>
      <c r="UKG14" s="176"/>
      <c r="UKH14" s="176"/>
      <c r="UKI14" s="176"/>
      <c r="UKJ14" s="176"/>
      <c r="UKK14" s="176"/>
      <c r="UKL14" s="176"/>
      <c r="UKM14" s="176"/>
      <c r="UKN14" s="176"/>
      <c r="UKO14" s="176"/>
      <c r="UKP14" s="176"/>
      <c r="UKQ14" s="176"/>
      <c r="UKR14" s="176"/>
      <c r="UKS14" s="176"/>
      <c r="UKT14" s="176"/>
      <c r="UKU14" s="176"/>
      <c r="UKV14" s="176"/>
      <c r="UKW14" s="176"/>
      <c r="UKX14" s="176"/>
      <c r="UKY14" s="176"/>
      <c r="UKZ14" s="176"/>
      <c r="ULA14" s="176"/>
      <c r="ULB14" s="176"/>
      <c r="ULC14" s="176"/>
      <c r="ULD14" s="176"/>
      <c r="ULE14" s="176"/>
      <c r="ULF14" s="176"/>
      <c r="ULG14" s="176"/>
      <c r="ULH14" s="176"/>
      <c r="ULI14" s="176"/>
      <c r="ULJ14" s="176"/>
      <c r="ULK14" s="176"/>
      <c r="ULL14" s="176"/>
      <c r="ULM14" s="176"/>
      <c r="ULN14" s="176"/>
      <c r="ULO14" s="176"/>
      <c r="ULP14" s="176"/>
      <c r="ULQ14" s="176"/>
      <c r="ULR14" s="176"/>
      <c r="ULS14" s="176"/>
      <c r="ULT14" s="176"/>
      <c r="ULU14" s="176"/>
      <c r="ULV14" s="176"/>
      <c r="ULW14" s="176"/>
      <c r="ULX14" s="176"/>
      <c r="ULY14" s="176"/>
      <c r="ULZ14" s="176"/>
      <c r="UMA14" s="176"/>
      <c r="UMB14" s="176"/>
      <c r="UMC14" s="176"/>
      <c r="UMD14" s="176"/>
      <c r="UME14" s="176"/>
      <c r="UMF14" s="176"/>
      <c r="UMG14" s="176"/>
      <c r="UMH14" s="176"/>
      <c r="UMI14" s="176"/>
      <c r="UMJ14" s="176"/>
      <c r="UMK14" s="176"/>
      <c r="UML14" s="176"/>
      <c r="UMM14" s="176"/>
      <c r="UMN14" s="176"/>
      <c r="UMO14" s="176"/>
      <c r="UMP14" s="176"/>
      <c r="UMQ14" s="176"/>
      <c r="UMR14" s="176"/>
      <c r="UMS14" s="176"/>
      <c r="UMT14" s="176"/>
      <c r="UMU14" s="176"/>
      <c r="UMV14" s="176"/>
      <c r="UMW14" s="176"/>
      <c r="UMX14" s="176"/>
      <c r="UMY14" s="176"/>
      <c r="UMZ14" s="176"/>
      <c r="UNA14" s="176"/>
      <c r="UNB14" s="176"/>
      <c r="UNC14" s="176"/>
      <c r="UND14" s="176"/>
      <c r="UNE14" s="176"/>
      <c r="UNF14" s="176"/>
      <c r="UNG14" s="176"/>
      <c r="UNH14" s="176"/>
      <c r="UNI14" s="176"/>
      <c r="UNJ14" s="176"/>
      <c r="UNK14" s="176"/>
      <c r="UNL14" s="176"/>
      <c r="UNM14" s="176"/>
      <c r="UNN14" s="176"/>
      <c r="UNO14" s="176"/>
      <c r="UNP14" s="176"/>
      <c r="UNQ14" s="176"/>
      <c r="UNR14" s="176"/>
      <c r="UNS14" s="176"/>
      <c r="UNT14" s="176"/>
      <c r="UNU14" s="176"/>
      <c r="UNV14" s="176"/>
      <c r="UNW14" s="176"/>
      <c r="UNX14" s="176"/>
      <c r="UNY14" s="176"/>
      <c r="UNZ14" s="176"/>
      <c r="UOA14" s="176"/>
      <c r="UOB14" s="176"/>
      <c r="UOC14" s="176"/>
      <c r="UOD14" s="176"/>
      <c r="UOE14" s="176"/>
      <c r="UOF14" s="176"/>
      <c r="UOG14" s="176"/>
      <c r="UOH14" s="176"/>
      <c r="UOI14" s="176"/>
      <c r="UOJ14" s="176"/>
      <c r="UOK14" s="176"/>
      <c r="UOL14" s="176"/>
      <c r="UOM14" s="176"/>
      <c r="UON14" s="176"/>
      <c r="UOO14" s="176"/>
      <c r="UOP14" s="176"/>
      <c r="UOQ14" s="176"/>
      <c r="UOR14" s="176"/>
      <c r="UOS14" s="176"/>
      <c r="UOT14" s="176"/>
      <c r="UOU14" s="176"/>
      <c r="UOV14" s="176"/>
      <c r="UOW14" s="176"/>
      <c r="UOX14" s="176"/>
      <c r="UOY14" s="176"/>
      <c r="UOZ14" s="176"/>
      <c r="UPA14" s="176"/>
      <c r="UPB14" s="176"/>
      <c r="UPC14" s="176"/>
      <c r="UPD14" s="176"/>
      <c r="UPE14" s="176"/>
      <c r="UPF14" s="176"/>
      <c r="UPG14" s="176"/>
      <c r="UPH14" s="176"/>
      <c r="UPI14" s="176"/>
      <c r="UPJ14" s="176"/>
      <c r="UPK14" s="176"/>
      <c r="UPL14" s="176"/>
      <c r="UPM14" s="176"/>
      <c r="UPN14" s="176"/>
      <c r="UPO14" s="176"/>
      <c r="UPP14" s="176"/>
      <c r="UPQ14" s="176"/>
      <c r="UPR14" s="176"/>
      <c r="UPS14" s="176"/>
      <c r="UPT14" s="176"/>
      <c r="UPU14" s="176"/>
      <c r="UPV14" s="176"/>
      <c r="UPW14" s="176"/>
      <c r="UPX14" s="176"/>
      <c r="UPY14" s="176"/>
      <c r="UPZ14" s="176"/>
      <c r="UQA14" s="176"/>
      <c r="UQB14" s="176"/>
      <c r="UQC14" s="176"/>
      <c r="UQD14" s="176"/>
      <c r="UQE14" s="176"/>
      <c r="UQF14" s="176"/>
      <c r="UQG14" s="176"/>
      <c r="UQH14" s="176"/>
      <c r="UQI14" s="176"/>
      <c r="UQJ14" s="176"/>
      <c r="UQK14" s="176"/>
      <c r="UQL14" s="176"/>
      <c r="UQM14" s="176"/>
      <c r="UQN14" s="176"/>
      <c r="UQO14" s="176"/>
      <c r="UQP14" s="176"/>
      <c r="UQQ14" s="176"/>
      <c r="UQR14" s="176"/>
      <c r="UQS14" s="176"/>
      <c r="UQT14" s="176"/>
      <c r="UQU14" s="176"/>
      <c r="UQV14" s="176"/>
      <c r="UQW14" s="176"/>
      <c r="UQX14" s="176"/>
      <c r="UQY14" s="176"/>
      <c r="UQZ14" s="176"/>
      <c r="URA14" s="176"/>
      <c r="URB14" s="176"/>
      <c r="URC14" s="176"/>
      <c r="URD14" s="176"/>
      <c r="URE14" s="176"/>
      <c r="URF14" s="176"/>
      <c r="URG14" s="176"/>
      <c r="URH14" s="176"/>
      <c r="URI14" s="176"/>
      <c r="URJ14" s="176"/>
      <c r="URK14" s="176"/>
      <c r="URL14" s="176"/>
      <c r="URM14" s="176"/>
      <c r="URN14" s="176"/>
      <c r="URO14" s="176"/>
      <c r="URP14" s="176"/>
      <c r="URQ14" s="176"/>
      <c r="URR14" s="176"/>
      <c r="URS14" s="176"/>
      <c r="URT14" s="176"/>
      <c r="URU14" s="176"/>
      <c r="URV14" s="176"/>
      <c r="URW14" s="176"/>
      <c r="URX14" s="176"/>
      <c r="URY14" s="176"/>
      <c r="URZ14" s="176"/>
      <c r="USA14" s="176"/>
      <c r="USB14" s="176"/>
      <c r="USC14" s="176"/>
      <c r="USD14" s="176"/>
      <c r="USE14" s="176"/>
      <c r="USF14" s="176"/>
      <c r="USG14" s="176"/>
      <c r="USH14" s="176"/>
      <c r="USI14" s="176"/>
      <c r="USJ14" s="176"/>
      <c r="USK14" s="176"/>
      <c r="USL14" s="176"/>
      <c r="USM14" s="176"/>
      <c r="USN14" s="176"/>
      <c r="USO14" s="176"/>
      <c r="USP14" s="176"/>
      <c r="USQ14" s="176"/>
      <c r="USR14" s="176"/>
      <c r="USS14" s="176"/>
      <c r="UST14" s="176"/>
      <c r="USU14" s="176"/>
      <c r="USV14" s="176"/>
      <c r="USW14" s="176"/>
      <c r="USX14" s="176"/>
      <c r="USY14" s="176"/>
      <c r="USZ14" s="176"/>
      <c r="UTA14" s="176"/>
      <c r="UTB14" s="176"/>
      <c r="UTC14" s="176"/>
      <c r="UTD14" s="176"/>
      <c r="UTE14" s="176"/>
      <c r="UTF14" s="176"/>
      <c r="UTG14" s="176"/>
      <c r="UTH14" s="176"/>
      <c r="UTI14" s="176"/>
      <c r="UTJ14" s="176"/>
      <c r="UTK14" s="176"/>
      <c r="UTL14" s="176"/>
      <c r="UTM14" s="176"/>
      <c r="UTN14" s="176"/>
      <c r="UTO14" s="176"/>
      <c r="UTP14" s="176"/>
      <c r="UTQ14" s="176"/>
      <c r="UTR14" s="176"/>
      <c r="UTS14" s="176"/>
      <c r="UTT14" s="176"/>
      <c r="UTU14" s="176"/>
      <c r="UTV14" s="176"/>
      <c r="UTW14" s="176"/>
      <c r="UTX14" s="176"/>
      <c r="UTY14" s="176"/>
      <c r="UTZ14" s="176"/>
      <c r="UUA14" s="176"/>
      <c r="UUB14" s="176"/>
      <c r="UUC14" s="176"/>
      <c r="UUD14" s="176"/>
      <c r="UUE14" s="176"/>
      <c r="UUF14" s="176"/>
      <c r="UUG14" s="176"/>
      <c r="UUH14" s="176"/>
      <c r="UUI14" s="176"/>
      <c r="UUJ14" s="176"/>
      <c r="UUK14" s="176"/>
      <c r="UUL14" s="176"/>
      <c r="UUM14" s="176"/>
      <c r="UUN14" s="176"/>
      <c r="UUO14" s="176"/>
      <c r="UUP14" s="176"/>
      <c r="UUQ14" s="176"/>
      <c r="UUR14" s="176"/>
      <c r="UUS14" s="176"/>
      <c r="UUT14" s="176"/>
      <c r="UUU14" s="176"/>
      <c r="UUV14" s="176"/>
      <c r="UUW14" s="176"/>
      <c r="UUX14" s="176"/>
      <c r="UUY14" s="176"/>
      <c r="UUZ14" s="176"/>
      <c r="UVA14" s="176"/>
      <c r="UVB14" s="176"/>
      <c r="UVC14" s="176"/>
      <c r="UVD14" s="176"/>
      <c r="UVE14" s="176"/>
      <c r="UVF14" s="176"/>
      <c r="UVG14" s="176"/>
      <c r="UVH14" s="176"/>
      <c r="UVI14" s="176"/>
      <c r="UVJ14" s="176"/>
      <c r="UVK14" s="176"/>
      <c r="UVL14" s="176"/>
      <c r="UVM14" s="176"/>
      <c r="UVN14" s="176"/>
      <c r="UVO14" s="176"/>
      <c r="UVP14" s="176"/>
      <c r="UVQ14" s="176"/>
      <c r="UVR14" s="176"/>
      <c r="UVS14" s="176"/>
      <c r="UVT14" s="176"/>
      <c r="UVU14" s="176"/>
      <c r="UVV14" s="176"/>
      <c r="UVW14" s="176"/>
      <c r="UVX14" s="176"/>
      <c r="UVY14" s="176"/>
      <c r="UVZ14" s="176"/>
      <c r="UWA14" s="176"/>
      <c r="UWB14" s="176"/>
      <c r="UWC14" s="176"/>
      <c r="UWD14" s="176"/>
      <c r="UWE14" s="176"/>
      <c r="UWF14" s="176"/>
      <c r="UWG14" s="176"/>
      <c r="UWH14" s="176"/>
      <c r="UWI14" s="176"/>
      <c r="UWJ14" s="176"/>
      <c r="UWK14" s="176"/>
      <c r="UWL14" s="176"/>
      <c r="UWM14" s="176"/>
      <c r="UWN14" s="176"/>
      <c r="UWO14" s="176"/>
      <c r="UWP14" s="176"/>
      <c r="UWQ14" s="176"/>
      <c r="UWR14" s="176"/>
      <c r="UWS14" s="176"/>
      <c r="UWT14" s="176"/>
      <c r="UWU14" s="176"/>
      <c r="UWV14" s="176"/>
      <c r="UWW14" s="176"/>
      <c r="UWX14" s="176"/>
      <c r="UWY14" s="176"/>
      <c r="UWZ14" s="176"/>
      <c r="UXA14" s="176"/>
      <c r="UXB14" s="176"/>
      <c r="UXC14" s="176"/>
      <c r="UXD14" s="176"/>
      <c r="UXE14" s="176"/>
      <c r="UXF14" s="176"/>
      <c r="UXG14" s="176"/>
      <c r="UXH14" s="176"/>
      <c r="UXI14" s="176"/>
      <c r="UXJ14" s="176"/>
      <c r="UXK14" s="176"/>
      <c r="UXL14" s="176"/>
      <c r="UXM14" s="176"/>
      <c r="UXN14" s="176"/>
      <c r="UXO14" s="176"/>
      <c r="UXP14" s="176"/>
      <c r="UXQ14" s="176"/>
      <c r="UXR14" s="176"/>
      <c r="UXS14" s="176"/>
      <c r="UXT14" s="176"/>
      <c r="UXU14" s="176"/>
      <c r="UXV14" s="176"/>
      <c r="UXW14" s="176"/>
      <c r="UXX14" s="176"/>
      <c r="UXY14" s="176"/>
      <c r="UXZ14" s="176"/>
      <c r="UYA14" s="176"/>
      <c r="UYB14" s="176"/>
      <c r="UYC14" s="176"/>
      <c r="UYD14" s="176"/>
      <c r="UYE14" s="176"/>
      <c r="UYF14" s="176"/>
      <c r="UYG14" s="176"/>
      <c r="UYH14" s="176"/>
      <c r="UYI14" s="176"/>
      <c r="UYJ14" s="176"/>
      <c r="UYK14" s="176"/>
      <c r="UYL14" s="176"/>
      <c r="UYM14" s="176"/>
      <c r="UYN14" s="176"/>
      <c r="UYO14" s="176"/>
      <c r="UYP14" s="176"/>
      <c r="UYQ14" s="176"/>
      <c r="UYR14" s="176"/>
      <c r="UYS14" s="176"/>
      <c r="UYT14" s="176"/>
      <c r="UYU14" s="176"/>
      <c r="UYV14" s="176"/>
      <c r="UYW14" s="176"/>
      <c r="UYX14" s="176"/>
      <c r="UYY14" s="176"/>
      <c r="UYZ14" s="176"/>
      <c r="UZA14" s="176"/>
      <c r="UZB14" s="176"/>
      <c r="UZC14" s="176"/>
      <c r="UZD14" s="176"/>
      <c r="UZE14" s="176"/>
      <c r="UZF14" s="176"/>
      <c r="UZG14" s="176"/>
      <c r="UZH14" s="176"/>
      <c r="UZI14" s="176"/>
      <c r="UZJ14" s="176"/>
      <c r="UZK14" s="176"/>
      <c r="UZL14" s="176"/>
      <c r="UZM14" s="176"/>
      <c r="UZN14" s="176"/>
      <c r="UZO14" s="176"/>
      <c r="UZP14" s="176"/>
      <c r="UZQ14" s="176"/>
      <c r="UZR14" s="176"/>
      <c r="UZS14" s="176"/>
      <c r="UZT14" s="176"/>
      <c r="UZU14" s="176"/>
      <c r="UZV14" s="176"/>
      <c r="UZW14" s="176"/>
      <c r="UZX14" s="176"/>
      <c r="UZY14" s="176"/>
      <c r="UZZ14" s="176"/>
      <c r="VAA14" s="176"/>
      <c r="VAB14" s="176"/>
      <c r="VAC14" s="176"/>
      <c r="VAD14" s="176"/>
      <c r="VAE14" s="176"/>
      <c r="VAF14" s="176"/>
      <c r="VAG14" s="176"/>
      <c r="VAH14" s="176"/>
      <c r="VAI14" s="176"/>
      <c r="VAJ14" s="176"/>
      <c r="VAK14" s="176"/>
      <c r="VAL14" s="176"/>
      <c r="VAM14" s="176"/>
      <c r="VAN14" s="176"/>
      <c r="VAO14" s="176"/>
      <c r="VAP14" s="176"/>
      <c r="VAQ14" s="176"/>
      <c r="VAR14" s="176"/>
      <c r="VAS14" s="176"/>
      <c r="VAT14" s="176"/>
      <c r="VAU14" s="176"/>
      <c r="VAV14" s="176"/>
      <c r="VAW14" s="176"/>
      <c r="VAX14" s="176"/>
      <c r="VAY14" s="176"/>
      <c r="VAZ14" s="176"/>
      <c r="VBA14" s="176"/>
      <c r="VBB14" s="176"/>
      <c r="VBC14" s="176"/>
      <c r="VBD14" s="176"/>
      <c r="VBE14" s="176"/>
      <c r="VBF14" s="176"/>
      <c r="VBG14" s="176"/>
      <c r="VBH14" s="176"/>
      <c r="VBI14" s="176"/>
      <c r="VBJ14" s="176"/>
      <c r="VBK14" s="176"/>
      <c r="VBL14" s="176"/>
      <c r="VBM14" s="176"/>
      <c r="VBN14" s="176"/>
      <c r="VBO14" s="176"/>
      <c r="VBP14" s="176"/>
      <c r="VBQ14" s="176"/>
      <c r="VBR14" s="176"/>
      <c r="VBS14" s="176"/>
      <c r="VBT14" s="176"/>
      <c r="VBU14" s="176"/>
      <c r="VBV14" s="176"/>
      <c r="VBW14" s="176"/>
      <c r="VBX14" s="176"/>
      <c r="VBY14" s="176"/>
      <c r="VBZ14" s="176"/>
      <c r="VCA14" s="176"/>
      <c r="VCB14" s="176"/>
      <c r="VCC14" s="176"/>
      <c r="VCD14" s="176"/>
      <c r="VCE14" s="176"/>
      <c r="VCF14" s="176"/>
      <c r="VCG14" s="176"/>
      <c r="VCH14" s="176"/>
      <c r="VCI14" s="176"/>
      <c r="VCJ14" s="176"/>
      <c r="VCK14" s="176"/>
      <c r="VCL14" s="176"/>
      <c r="VCM14" s="176"/>
      <c r="VCN14" s="176"/>
      <c r="VCO14" s="176"/>
      <c r="VCP14" s="176"/>
      <c r="VCQ14" s="176"/>
      <c r="VCR14" s="176"/>
      <c r="VCS14" s="176"/>
      <c r="VCT14" s="176"/>
      <c r="VCU14" s="176"/>
      <c r="VCV14" s="176"/>
      <c r="VCW14" s="176"/>
      <c r="VCX14" s="176"/>
      <c r="VCY14" s="176"/>
      <c r="VCZ14" s="176"/>
      <c r="VDA14" s="176"/>
      <c r="VDB14" s="176"/>
      <c r="VDC14" s="176"/>
      <c r="VDD14" s="176"/>
      <c r="VDE14" s="176"/>
      <c r="VDF14" s="176"/>
      <c r="VDG14" s="176"/>
      <c r="VDH14" s="176"/>
      <c r="VDI14" s="176"/>
      <c r="VDJ14" s="176"/>
      <c r="VDK14" s="176"/>
      <c r="VDL14" s="176"/>
      <c r="VDM14" s="176"/>
      <c r="VDN14" s="176"/>
      <c r="VDO14" s="176"/>
      <c r="VDP14" s="176"/>
      <c r="VDQ14" s="176"/>
      <c r="VDR14" s="176"/>
      <c r="VDS14" s="176"/>
      <c r="VDT14" s="176"/>
      <c r="VDU14" s="176"/>
      <c r="VDV14" s="176"/>
      <c r="VDW14" s="176"/>
      <c r="VDX14" s="176"/>
      <c r="VDY14" s="176"/>
      <c r="VDZ14" s="176"/>
      <c r="VEA14" s="176"/>
      <c r="VEB14" s="176"/>
      <c r="VEC14" s="176"/>
      <c r="VED14" s="176"/>
      <c r="VEE14" s="176"/>
      <c r="VEF14" s="176"/>
      <c r="VEG14" s="176"/>
      <c r="VEH14" s="176"/>
      <c r="VEI14" s="176"/>
      <c r="VEJ14" s="176"/>
      <c r="VEK14" s="176"/>
      <c r="VEL14" s="176"/>
      <c r="VEM14" s="176"/>
      <c r="VEN14" s="176"/>
      <c r="VEO14" s="176"/>
      <c r="VEP14" s="176"/>
      <c r="VEQ14" s="176"/>
      <c r="VER14" s="176"/>
      <c r="VES14" s="176"/>
      <c r="VET14" s="176"/>
      <c r="VEU14" s="176"/>
      <c r="VEV14" s="176"/>
      <c r="VEW14" s="176"/>
      <c r="VEX14" s="176"/>
      <c r="VEY14" s="176"/>
      <c r="VEZ14" s="176"/>
      <c r="VFA14" s="176"/>
      <c r="VFB14" s="176"/>
      <c r="VFC14" s="176"/>
      <c r="VFD14" s="176"/>
      <c r="VFE14" s="176"/>
      <c r="VFF14" s="176"/>
      <c r="VFG14" s="176"/>
      <c r="VFH14" s="176"/>
      <c r="VFI14" s="176"/>
      <c r="VFJ14" s="176"/>
      <c r="VFK14" s="176"/>
      <c r="VFL14" s="176"/>
      <c r="VFM14" s="176"/>
      <c r="VFN14" s="176"/>
      <c r="VFO14" s="176"/>
      <c r="VFP14" s="176"/>
      <c r="VFQ14" s="176"/>
      <c r="VFR14" s="176"/>
      <c r="VFS14" s="176"/>
      <c r="VFT14" s="176"/>
      <c r="VFU14" s="176"/>
      <c r="VFV14" s="176"/>
      <c r="VFW14" s="176"/>
      <c r="VFX14" s="176"/>
      <c r="VFY14" s="176"/>
      <c r="VFZ14" s="176"/>
      <c r="VGA14" s="176"/>
      <c r="VGB14" s="176"/>
      <c r="VGC14" s="176"/>
      <c r="VGD14" s="176"/>
      <c r="VGE14" s="176"/>
      <c r="VGF14" s="176"/>
      <c r="VGG14" s="176"/>
      <c r="VGH14" s="176"/>
      <c r="VGI14" s="176"/>
      <c r="VGJ14" s="176"/>
      <c r="VGK14" s="176"/>
      <c r="VGL14" s="176"/>
      <c r="VGM14" s="176"/>
      <c r="VGN14" s="176"/>
      <c r="VGO14" s="176"/>
      <c r="VGP14" s="176"/>
      <c r="VGQ14" s="176"/>
      <c r="VGR14" s="176"/>
      <c r="VGS14" s="176"/>
      <c r="VGT14" s="176"/>
      <c r="VGU14" s="176"/>
      <c r="VGV14" s="176"/>
      <c r="VGW14" s="176"/>
      <c r="VGX14" s="176"/>
      <c r="VGY14" s="176"/>
      <c r="VGZ14" s="176"/>
      <c r="VHA14" s="176"/>
      <c r="VHB14" s="176"/>
      <c r="VHC14" s="176"/>
      <c r="VHD14" s="176"/>
      <c r="VHE14" s="176"/>
      <c r="VHF14" s="176"/>
      <c r="VHG14" s="176"/>
      <c r="VHH14" s="176"/>
      <c r="VHI14" s="176"/>
      <c r="VHJ14" s="176"/>
      <c r="VHK14" s="176"/>
      <c r="VHL14" s="176"/>
      <c r="VHM14" s="176"/>
      <c r="VHN14" s="176"/>
      <c r="VHO14" s="176"/>
      <c r="VHP14" s="176"/>
      <c r="VHQ14" s="176"/>
      <c r="VHR14" s="176"/>
      <c r="VHS14" s="176"/>
      <c r="VHT14" s="176"/>
      <c r="VHU14" s="176"/>
      <c r="VHV14" s="176"/>
      <c r="VHW14" s="176"/>
      <c r="VHX14" s="176"/>
      <c r="VHY14" s="176"/>
      <c r="VHZ14" s="176"/>
      <c r="VIA14" s="176"/>
      <c r="VIB14" s="176"/>
      <c r="VIC14" s="176"/>
      <c r="VID14" s="176"/>
      <c r="VIE14" s="176"/>
      <c r="VIF14" s="176"/>
      <c r="VIG14" s="176"/>
      <c r="VIH14" s="176"/>
      <c r="VII14" s="176"/>
      <c r="VIJ14" s="176"/>
      <c r="VIK14" s="176"/>
      <c r="VIL14" s="176"/>
      <c r="VIM14" s="176"/>
      <c r="VIN14" s="176"/>
      <c r="VIO14" s="176"/>
      <c r="VIP14" s="176"/>
      <c r="VIQ14" s="176"/>
      <c r="VIR14" s="176"/>
      <c r="VIS14" s="176"/>
      <c r="VIT14" s="176"/>
      <c r="VIU14" s="176"/>
      <c r="VIV14" s="176"/>
      <c r="VIW14" s="176"/>
      <c r="VIX14" s="176"/>
      <c r="VIY14" s="176"/>
      <c r="VIZ14" s="176"/>
      <c r="VJA14" s="176"/>
      <c r="VJB14" s="176"/>
      <c r="VJC14" s="176"/>
      <c r="VJD14" s="176"/>
      <c r="VJE14" s="176"/>
      <c r="VJF14" s="176"/>
      <c r="VJG14" s="176"/>
      <c r="VJH14" s="176"/>
      <c r="VJI14" s="176"/>
      <c r="VJJ14" s="176"/>
      <c r="VJK14" s="176"/>
      <c r="VJL14" s="176"/>
      <c r="VJM14" s="176"/>
      <c r="VJN14" s="176"/>
      <c r="VJO14" s="176"/>
      <c r="VJP14" s="176"/>
      <c r="VJQ14" s="176"/>
      <c r="VJR14" s="176"/>
      <c r="VJS14" s="176"/>
      <c r="VJT14" s="176"/>
      <c r="VJU14" s="176"/>
      <c r="VJV14" s="176"/>
      <c r="VJW14" s="176"/>
      <c r="VJX14" s="176"/>
      <c r="VJY14" s="176"/>
      <c r="VJZ14" s="176"/>
      <c r="VKA14" s="176"/>
      <c r="VKB14" s="176"/>
      <c r="VKC14" s="176"/>
      <c r="VKD14" s="176"/>
      <c r="VKE14" s="176"/>
      <c r="VKF14" s="176"/>
      <c r="VKG14" s="176"/>
      <c r="VKH14" s="176"/>
      <c r="VKI14" s="176"/>
      <c r="VKJ14" s="176"/>
      <c r="VKK14" s="176"/>
      <c r="VKL14" s="176"/>
      <c r="VKM14" s="176"/>
      <c r="VKN14" s="176"/>
      <c r="VKO14" s="176"/>
      <c r="VKP14" s="176"/>
      <c r="VKQ14" s="176"/>
      <c r="VKR14" s="176"/>
      <c r="VKS14" s="176"/>
      <c r="VKT14" s="176"/>
      <c r="VKU14" s="176"/>
      <c r="VKV14" s="176"/>
      <c r="VKW14" s="176"/>
      <c r="VKX14" s="176"/>
      <c r="VKY14" s="176"/>
      <c r="VKZ14" s="176"/>
      <c r="VLA14" s="176"/>
      <c r="VLB14" s="176"/>
      <c r="VLC14" s="176"/>
      <c r="VLD14" s="176"/>
      <c r="VLE14" s="176"/>
      <c r="VLF14" s="176"/>
      <c r="VLG14" s="176"/>
      <c r="VLH14" s="176"/>
      <c r="VLI14" s="176"/>
      <c r="VLJ14" s="176"/>
      <c r="VLK14" s="176"/>
      <c r="VLL14" s="176"/>
      <c r="VLM14" s="176"/>
      <c r="VLN14" s="176"/>
      <c r="VLO14" s="176"/>
      <c r="VLP14" s="176"/>
      <c r="VLQ14" s="176"/>
      <c r="VLR14" s="176"/>
      <c r="VLS14" s="176"/>
      <c r="VLT14" s="176"/>
      <c r="VLU14" s="176"/>
      <c r="VLV14" s="176"/>
      <c r="VLW14" s="176"/>
      <c r="VLX14" s="176"/>
      <c r="VLY14" s="176"/>
      <c r="VLZ14" s="176"/>
      <c r="VMA14" s="176"/>
      <c r="VMB14" s="176"/>
      <c r="VMC14" s="176"/>
      <c r="VMD14" s="176"/>
      <c r="VME14" s="176"/>
      <c r="VMF14" s="176"/>
      <c r="VMG14" s="176"/>
      <c r="VMH14" s="176"/>
      <c r="VMI14" s="176"/>
      <c r="VMJ14" s="176"/>
      <c r="VMK14" s="176"/>
      <c r="VML14" s="176"/>
      <c r="VMM14" s="176"/>
      <c r="VMN14" s="176"/>
      <c r="VMO14" s="176"/>
      <c r="VMP14" s="176"/>
      <c r="VMQ14" s="176"/>
      <c r="VMR14" s="176"/>
      <c r="VMS14" s="176"/>
      <c r="VMT14" s="176"/>
      <c r="VMU14" s="176"/>
      <c r="VMV14" s="176"/>
      <c r="VMW14" s="176"/>
      <c r="VMX14" s="176"/>
      <c r="VMY14" s="176"/>
      <c r="VMZ14" s="176"/>
      <c r="VNA14" s="176"/>
      <c r="VNB14" s="176"/>
      <c r="VNC14" s="176"/>
      <c r="VND14" s="176"/>
      <c r="VNE14" s="176"/>
      <c r="VNF14" s="176"/>
      <c r="VNG14" s="176"/>
      <c r="VNH14" s="176"/>
      <c r="VNI14" s="176"/>
      <c r="VNJ14" s="176"/>
      <c r="VNK14" s="176"/>
      <c r="VNL14" s="176"/>
      <c r="VNM14" s="176"/>
      <c r="VNN14" s="176"/>
      <c r="VNO14" s="176"/>
      <c r="VNP14" s="176"/>
      <c r="VNQ14" s="176"/>
      <c r="VNR14" s="176"/>
      <c r="VNS14" s="176"/>
      <c r="VNT14" s="176"/>
      <c r="VNU14" s="176"/>
      <c r="VNV14" s="176"/>
      <c r="VNW14" s="176"/>
      <c r="VNX14" s="176"/>
      <c r="VNY14" s="176"/>
      <c r="VNZ14" s="176"/>
      <c r="VOA14" s="176"/>
      <c r="VOB14" s="176"/>
      <c r="VOC14" s="176"/>
      <c r="VOD14" s="176"/>
      <c r="VOE14" s="176"/>
      <c r="VOF14" s="176"/>
      <c r="VOG14" s="176"/>
      <c r="VOH14" s="176"/>
      <c r="VOI14" s="176"/>
      <c r="VOJ14" s="176"/>
      <c r="VOK14" s="176"/>
      <c r="VOL14" s="176"/>
      <c r="VOM14" s="176"/>
      <c r="VON14" s="176"/>
      <c r="VOO14" s="176"/>
      <c r="VOP14" s="176"/>
      <c r="VOQ14" s="176"/>
      <c r="VOR14" s="176"/>
      <c r="VOS14" s="176"/>
      <c r="VOT14" s="176"/>
      <c r="VOU14" s="176"/>
      <c r="VOV14" s="176"/>
      <c r="VOW14" s="176"/>
      <c r="VOX14" s="176"/>
      <c r="VOY14" s="176"/>
      <c r="VOZ14" s="176"/>
      <c r="VPA14" s="176"/>
      <c r="VPB14" s="176"/>
      <c r="VPC14" s="176"/>
      <c r="VPD14" s="176"/>
      <c r="VPE14" s="176"/>
      <c r="VPF14" s="176"/>
      <c r="VPG14" s="176"/>
      <c r="VPH14" s="176"/>
      <c r="VPI14" s="176"/>
      <c r="VPJ14" s="176"/>
      <c r="VPK14" s="176"/>
      <c r="VPL14" s="176"/>
      <c r="VPM14" s="176"/>
      <c r="VPN14" s="176"/>
      <c r="VPO14" s="176"/>
      <c r="VPP14" s="176"/>
      <c r="VPQ14" s="176"/>
      <c r="VPR14" s="176"/>
      <c r="VPS14" s="176"/>
      <c r="VPT14" s="176"/>
      <c r="VPU14" s="176"/>
      <c r="VPV14" s="176"/>
      <c r="VPW14" s="176"/>
      <c r="VPX14" s="176"/>
      <c r="VPY14" s="176"/>
      <c r="VPZ14" s="176"/>
      <c r="VQA14" s="176"/>
      <c r="VQB14" s="176"/>
      <c r="VQC14" s="176"/>
      <c r="VQD14" s="176"/>
      <c r="VQE14" s="176"/>
      <c r="VQF14" s="176"/>
      <c r="VQG14" s="176"/>
      <c r="VQH14" s="176"/>
      <c r="VQI14" s="176"/>
      <c r="VQJ14" s="176"/>
      <c r="VQK14" s="176"/>
      <c r="VQL14" s="176"/>
      <c r="VQM14" s="176"/>
      <c r="VQN14" s="176"/>
      <c r="VQO14" s="176"/>
      <c r="VQP14" s="176"/>
      <c r="VQQ14" s="176"/>
      <c r="VQR14" s="176"/>
      <c r="VQS14" s="176"/>
      <c r="VQT14" s="176"/>
      <c r="VQU14" s="176"/>
      <c r="VQV14" s="176"/>
      <c r="VQW14" s="176"/>
      <c r="VQX14" s="176"/>
      <c r="VQY14" s="176"/>
      <c r="VQZ14" s="176"/>
      <c r="VRA14" s="176"/>
      <c r="VRB14" s="176"/>
      <c r="VRC14" s="176"/>
      <c r="VRD14" s="176"/>
      <c r="VRE14" s="176"/>
      <c r="VRF14" s="176"/>
      <c r="VRG14" s="176"/>
      <c r="VRH14" s="176"/>
      <c r="VRI14" s="176"/>
      <c r="VRJ14" s="176"/>
      <c r="VRK14" s="176"/>
      <c r="VRL14" s="176"/>
      <c r="VRM14" s="176"/>
      <c r="VRN14" s="176"/>
      <c r="VRO14" s="176"/>
      <c r="VRP14" s="176"/>
      <c r="VRQ14" s="176"/>
      <c r="VRR14" s="176"/>
      <c r="VRS14" s="176"/>
      <c r="VRT14" s="176"/>
      <c r="VRU14" s="176"/>
      <c r="VRV14" s="176"/>
      <c r="VRW14" s="176"/>
      <c r="VRX14" s="176"/>
      <c r="VRY14" s="176"/>
      <c r="VRZ14" s="176"/>
      <c r="VSA14" s="176"/>
      <c r="VSB14" s="176"/>
      <c r="VSC14" s="176"/>
      <c r="VSD14" s="176"/>
      <c r="VSE14" s="176"/>
      <c r="VSF14" s="176"/>
      <c r="VSG14" s="176"/>
      <c r="VSH14" s="176"/>
      <c r="VSI14" s="176"/>
      <c r="VSJ14" s="176"/>
      <c r="VSK14" s="176"/>
      <c r="VSL14" s="176"/>
      <c r="VSM14" s="176"/>
      <c r="VSN14" s="176"/>
      <c r="VSO14" s="176"/>
      <c r="VSP14" s="176"/>
      <c r="VSQ14" s="176"/>
      <c r="VSR14" s="176"/>
      <c r="VSS14" s="176"/>
      <c r="VST14" s="176"/>
      <c r="VSU14" s="176"/>
      <c r="VSV14" s="176"/>
      <c r="VSW14" s="176"/>
      <c r="VSX14" s="176"/>
      <c r="VSY14" s="176"/>
      <c r="VSZ14" s="176"/>
      <c r="VTA14" s="176"/>
      <c r="VTB14" s="176"/>
      <c r="VTC14" s="176"/>
      <c r="VTD14" s="176"/>
      <c r="VTE14" s="176"/>
      <c r="VTF14" s="176"/>
      <c r="VTG14" s="176"/>
      <c r="VTH14" s="176"/>
      <c r="VTI14" s="176"/>
      <c r="VTJ14" s="176"/>
      <c r="VTK14" s="176"/>
      <c r="VTL14" s="176"/>
      <c r="VTM14" s="176"/>
      <c r="VTN14" s="176"/>
      <c r="VTO14" s="176"/>
      <c r="VTP14" s="176"/>
      <c r="VTQ14" s="176"/>
      <c r="VTR14" s="176"/>
      <c r="VTS14" s="176"/>
      <c r="VTT14" s="176"/>
      <c r="VTU14" s="176"/>
      <c r="VTV14" s="176"/>
      <c r="VTW14" s="176"/>
      <c r="VTX14" s="176"/>
      <c r="VTY14" s="176"/>
      <c r="VTZ14" s="176"/>
      <c r="VUA14" s="176"/>
      <c r="VUB14" s="176"/>
      <c r="VUC14" s="176"/>
      <c r="VUD14" s="176"/>
      <c r="VUE14" s="176"/>
      <c r="VUF14" s="176"/>
      <c r="VUG14" s="176"/>
      <c r="VUH14" s="176"/>
      <c r="VUI14" s="176"/>
      <c r="VUJ14" s="176"/>
      <c r="VUK14" s="176"/>
      <c r="VUL14" s="176"/>
      <c r="VUM14" s="176"/>
      <c r="VUN14" s="176"/>
      <c r="VUO14" s="176"/>
      <c r="VUP14" s="176"/>
      <c r="VUQ14" s="176"/>
      <c r="VUR14" s="176"/>
      <c r="VUS14" s="176"/>
      <c r="VUT14" s="176"/>
      <c r="VUU14" s="176"/>
      <c r="VUV14" s="176"/>
      <c r="VUW14" s="176"/>
      <c r="VUX14" s="176"/>
      <c r="VUY14" s="176"/>
      <c r="VUZ14" s="176"/>
      <c r="VVA14" s="176"/>
      <c r="VVB14" s="176"/>
      <c r="VVC14" s="176"/>
      <c r="VVD14" s="176"/>
      <c r="VVE14" s="176"/>
      <c r="VVF14" s="176"/>
      <c r="VVG14" s="176"/>
      <c r="VVH14" s="176"/>
      <c r="VVI14" s="176"/>
      <c r="VVJ14" s="176"/>
      <c r="VVK14" s="176"/>
      <c r="VVL14" s="176"/>
      <c r="VVM14" s="176"/>
      <c r="VVN14" s="176"/>
      <c r="VVO14" s="176"/>
      <c r="VVP14" s="176"/>
      <c r="VVQ14" s="176"/>
      <c r="VVR14" s="176"/>
      <c r="VVS14" s="176"/>
      <c r="VVT14" s="176"/>
      <c r="VVU14" s="176"/>
      <c r="VVV14" s="176"/>
      <c r="VVW14" s="176"/>
      <c r="VVX14" s="176"/>
      <c r="VVY14" s="176"/>
      <c r="VVZ14" s="176"/>
      <c r="VWA14" s="176"/>
      <c r="VWB14" s="176"/>
      <c r="VWC14" s="176"/>
      <c r="VWD14" s="176"/>
      <c r="VWE14" s="176"/>
      <c r="VWF14" s="176"/>
      <c r="VWG14" s="176"/>
      <c r="VWH14" s="176"/>
      <c r="VWI14" s="176"/>
      <c r="VWJ14" s="176"/>
      <c r="VWK14" s="176"/>
      <c r="VWL14" s="176"/>
      <c r="VWM14" s="176"/>
      <c r="VWN14" s="176"/>
      <c r="VWO14" s="176"/>
      <c r="VWP14" s="176"/>
      <c r="VWQ14" s="176"/>
      <c r="VWR14" s="176"/>
      <c r="VWS14" s="176"/>
      <c r="VWT14" s="176"/>
      <c r="VWU14" s="176"/>
      <c r="VWV14" s="176"/>
      <c r="VWW14" s="176"/>
      <c r="VWX14" s="176"/>
      <c r="VWY14" s="176"/>
      <c r="VWZ14" s="176"/>
      <c r="VXA14" s="176"/>
      <c r="VXB14" s="176"/>
      <c r="VXC14" s="176"/>
      <c r="VXD14" s="176"/>
      <c r="VXE14" s="176"/>
      <c r="VXF14" s="176"/>
      <c r="VXG14" s="176"/>
      <c r="VXH14" s="176"/>
      <c r="VXI14" s="176"/>
      <c r="VXJ14" s="176"/>
      <c r="VXK14" s="176"/>
      <c r="VXL14" s="176"/>
      <c r="VXM14" s="176"/>
      <c r="VXN14" s="176"/>
      <c r="VXO14" s="176"/>
      <c r="VXP14" s="176"/>
      <c r="VXQ14" s="176"/>
      <c r="VXR14" s="176"/>
      <c r="VXS14" s="176"/>
      <c r="VXT14" s="176"/>
      <c r="VXU14" s="176"/>
      <c r="VXV14" s="176"/>
      <c r="VXW14" s="176"/>
      <c r="VXX14" s="176"/>
      <c r="VXY14" s="176"/>
      <c r="VXZ14" s="176"/>
      <c r="VYA14" s="176"/>
      <c r="VYB14" s="176"/>
      <c r="VYC14" s="176"/>
      <c r="VYD14" s="176"/>
      <c r="VYE14" s="176"/>
      <c r="VYF14" s="176"/>
      <c r="VYG14" s="176"/>
      <c r="VYH14" s="176"/>
      <c r="VYI14" s="176"/>
      <c r="VYJ14" s="176"/>
      <c r="VYK14" s="176"/>
      <c r="VYL14" s="176"/>
      <c r="VYM14" s="176"/>
      <c r="VYN14" s="176"/>
      <c r="VYO14" s="176"/>
      <c r="VYP14" s="176"/>
      <c r="VYQ14" s="176"/>
      <c r="VYR14" s="176"/>
      <c r="VYS14" s="176"/>
      <c r="VYT14" s="176"/>
      <c r="VYU14" s="176"/>
      <c r="VYV14" s="176"/>
      <c r="VYW14" s="176"/>
      <c r="VYX14" s="176"/>
      <c r="VYY14" s="176"/>
      <c r="VYZ14" s="176"/>
      <c r="VZA14" s="176"/>
      <c r="VZB14" s="176"/>
      <c r="VZC14" s="176"/>
      <c r="VZD14" s="176"/>
      <c r="VZE14" s="176"/>
      <c r="VZF14" s="176"/>
      <c r="VZG14" s="176"/>
      <c r="VZH14" s="176"/>
      <c r="VZI14" s="176"/>
      <c r="VZJ14" s="176"/>
      <c r="VZK14" s="176"/>
      <c r="VZL14" s="176"/>
      <c r="VZM14" s="176"/>
      <c r="VZN14" s="176"/>
      <c r="VZO14" s="176"/>
      <c r="VZP14" s="176"/>
      <c r="VZQ14" s="176"/>
      <c r="VZR14" s="176"/>
      <c r="VZS14" s="176"/>
      <c r="VZT14" s="176"/>
      <c r="VZU14" s="176"/>
      <c r="VZV14" s="176"/>
      <c r="VZW14" s="176"/>
      <c r="VZX14" s="176"/>
      <c r="VZY14" s="176"/>
      <c r="VZZ14" s="176"/>
      <c r="WAA14" s="176"/>
      <c r="WAB14" s="176"/>
      <c r="WAC14" s="176"/>
      <c r="WAD14" s="176"/>
      <c r="WAE14" s="176"/>
      <c r="WAF14" s="176"/>
      <c r="WAG14" s="176"/>
      <c r="WAH14" s="176"/>
      <c r="WAI14" s="176"/>
      <c r="WAJ14" s="176"/>
      <c r="WAK14" s="176"/>
      <c r="WAL14" s="176"/>
      <c r="WAM14" s="176"/>
      <c r="WAN14" s="176"/>
      <c r="WAO14" s="176"/>
      <c r="WAP14" s="176"/>
      <c r="WAQ14" s="176"/>
      <c r="WAR14" s="176"/>
      <c r="WAS14" s="176"/>
      <c r="WAT14" s="176"/>
      <c r="WAU14" s="176"/>
      <c r="WAV14" s="176"/>
      <c r="WAW14" s="176"/>
      <c r="WAX14" s="176"/>
      <c r="WAY14" s="176"/>
      <c r="WAZ14" s="176"/>
      <c r="WBA14" s="176"/>
      <c r="WBB14" s="176"/>
      <c r="WBC14" s="176"/>
      <c r="WBD14" s="176"/>
      <c r="WBE14" s="176"/>
      <c r="WBF14" s="176"/>
      <c r="WBG14" s="176"/>
      <c r="WBH14" s="176"/>
      <c r="WBI14" s="176"/>
      <c r="WBJ14" s="176"/>
      <c r="WBK14" s="176"/>
      <c r="WBL14" s="176"/>
      <c r="WBM14" s="176"/>
      <c r="WBN14" s="176"/>
      <c r="WBO14" s="176"/>
      <c r="WBP14" s="176"/>
      <c r="WBQ14" s="176"/>
      <c r="WBR14" s="176"/>
      <c r="WBS14" s="176"/>
      <c r="WBT14" s="176"/>
      <c r="WBU14" s="176"/>
      <c r="WBV14" s="176"/>
      <c r="WBW14" s="176"/>
      <c r="WBX14" s="176"/>
      <c r="WBY14" s="176"/>
      <c r="WBZ14" s="176"/>
      <c r="WCA14" s="176"/>
      <c r="WCB14" s="176"/>
      <c r="WCC14" s="176"/>
      <c r="WCD14" s="176"/>
      <c r="WCE14" s="176"/>
      <c r="WCF14" s="176"/>
      <c r="WCG14" s="176"/>
      <c r="WCH14" s="176"/>
      <c r="WCI14" s="176"/>
      <c r="WCJ14" s="176"/>
      <c r="WCK14" s="176"/>
      <c r="WCL14" s="176"/>
      <c r="WCM14" s="176"/>
      <c r="WCN14" s="176"/>
      <c r="WCO14" s="176"/>
      <c r="WCP14" s="176"/>
      <c r="WCQ14" s="176"/>
      <c r="WCR14" s="176"/>
      <c r="WCS14" s="176"/>
      <c r="WCT14" s="176"/>
      <c r="WCU14" s="176"/>
      <c r="WCV14" s="176"/>
      <c r="WCW14" s="176"/>
      <c r="WCX14" s="176"/>
      <c r="WCY14" s="176"/>
      <c r="WCZ14" s="176"/>
      <c r="WDA14" s="176"/>
      <c r="WDB14" s="176"/>
      <c r="WDC14" s="176"/>
      <c r="WDD14" s="176"/>
      <c r="WDE14" s="176"/>
      <c r="WDF14" s="176"/>
      <c r="WDG14" s="176"/>
      <c r="WDH14" s="176"/>
      <c r="WDI14" s="176"/>
      <c r="WDJ14" s="176"/>
      <c r="WDK14" s="176"/>
      <c r="WDL14" s="176"/>
      <c r="WDM14" s="176"/>
      <c r="WDN14" s="176"/>
      <c r="WDO14" s="176"/>
      <c r="WDP14" s="176"/>
      <c r="WDQ14" s="176"/>
      <c r="WDR14" s="176"/>
      <c r="WDS14" s="176"/>
      <c r="WDT14" s="176"/>
      <c r="WDU14" s="176"/>
      <c r="WDV14" s="176"/>
      <c r="WDW14" s="176"/>
      <c r="WDX14" s="176"/>
      <c r="WDY14" s="176"/>
      <c r="WDZ14" s="176"/>
      <c r="WEA14" s="176"/>
      <c r="WEB14" s="176"/>
      <c r="WEC14" s="176"/>
      <c r="WED14" s="176"/>
      <c r="WEE14" s="176"/>
      <c r="WEF14" s="176"/>
      <c r="WEG14" s="176"/>
      <c r="WEH14" s="176"/>
      <c r="WEI14" s="176"/>
      <c r="WEJ14" s="176"/>
      <c r="WEK14" s="176"/>
      <c r="WEL14" s="176"/>
      <c r="WEM14" s="176"/>
      <c r="WEN14" s="176"/>
      <c r="WEO14" s="176"/>
      <c r="WEP14" s="176"/>
      <c r="WEQ14" s="176"/>
      <c r="WER14" s="176"/>
      <c r="WES14" s="176"/>
      <c r="WET14" s="176"/>
      <c r="WEU14" s="176"/>
      <c r="WEV14" s="176"/>
      <c r="WEW14" s="176"/>
      <c r="WEX14" s="176"/>
      <c r="WEY14" s="176"/>
      <c r="WEZ14" s="176"/>
      <c r="WFA14" s="176"/>
      <c r="WFB14" s="176"/>
      <c r="WFC14" s="176"/>
      <c r="WFD14" s="176"/>
      <c r="WFE14" s="176"/>
      <c r="WFF14" s="176"/>
      <c r="WFG14" s="176"/>
      <c r="WFH14" s="176"/>
      <c r="WFI14" s="176"/>
      <c r="WFJ14" s="176"/>
      <c r="WFK14" s="176"/>
      <c r="WFL14" s="176"/>
      <c r="WFM14" s="176"/>
      <c r="WFN14" s="176"/>
      <c r="WFO14" s="176"/>
      <c r="WFP14" s="176"/>
      <c r="WFQ14" s="176"/>
      <c r="WFR14" s="176"/>
      <c r="WFS14" s="176"/>
      <c r="WFT14" s="176"/>
      <c r="WFU14" s="176"/>
      <c r="WFV14" s="176"/>
      <c r="WFW14" s="176"/>
      <c r="WFX14" s="176"/>
      <c r="WFY14" s="176"/>
      <c r="WFZ14" s="176"/>
      <c r="WGA14" s="176"/>
      <c r="WGB14" s="176"/>
      <c r="WGC14" s="176"/>
      <c r="WGD14" s="176"/>
      <c r="WGE14" s="176"/>
      <c r="WGF14" s="176"/>
      <c r="WGG14" s="176"/>
      <c r="WGH14" s="176"/>
      <c r="WGI14" s="176"/>
      <c r="WGJ14" s="176"/>
      <c r="WGK14" s="176"/>
      <c r="WGL14" s="176"/>
      <c r="WGM14" s="176"/>
      <c r="WGN14" s="176"/>
      <c r="WGO14" s="176"/>
      <c r="WGP14" s="176"/>
      <c r="WGQ14" s="176"/>
      <c r="WGR14" s="176"/>
      <c r="WGS14" s="176"/>
      <c r="WGT14" s="176"/>
      <c r="WGU14" s="176"/>
      <c r="WGV14" s="176"/>
      <c r="WGW14" s="176"/>
      <c r="WGX14" s="176"/>
      <c r="WGY14" s="176"/>
      <c r="WGZ14" s="176"/>
      <c r="WHA14" s="176"/>
      <c r="WHB14" s="176"/>
      <c r="WHC14" s="176"/>
      <c r="WHD14" s="176"/>
      <c r="WHE14" s="176"/>
      <c r="WHF14" s="176"/>
      <c r="WHG14" s="176"/>
      <c r="WHH14" s="176"/>
      <c r="WHI14" s="176"/>
      <c r="WHJ14" s="176"/>
      <c r="WHK14" s="176"/>
      <c r="WHL14" s="176"/>
      <c r="WHM14" s="176"/>
      <c r="WHN14" s="176"/>
      <c r="WHO14" s="176"/>
      <c r="WHP14" s="176"/>
      <c r="WHQ14" s="176"/>
      <c r="WHR14" s="176"/>
      <c r="WHS14" s="176"/>
      <c r="WHT14" s="176"/>
      <c r="WHU14" s="176"/>
      <c r="WHV14" s="176"/>
      <c r="WHW14" s="176"/>
      <c r="WHX14" s="176"/>
      <c r="WHY14" s="176"/>
      <c r="WHZ14" s="176"/>
      <c r="WIA14" s="176"/>
      <c r="WIB14" s="176"/>
      <c r="WIC14" s="176"/>
      <c r="WID14" s="176"/>
      <c r="WIE14" s="176"/>
      <c r="WIF14" s="176"/>
      <c r="WIG14" s="176"/>
      <c r="WIH14" s="176"/>
      <c r="WII14" s="176"/>
      <c r="WIJ14" s="176"/>
      <c r="WIK14" s="176"/>
      <c r="WIL14" s="176"/>
      <c r="WIM14" s="176"/>
      <c r="WIN14" s="176"/>
      <c r="WIO14" s="176"/>
      <c r="WIP14" s="176"/>
      <c r="WIQ14" s="176"/>
      <c r="WIR14" s="176"/>
      <c r="WIS14" s="176"/>
      <c r="WIT14" s="176"/>
      <c r="WIU14" s="176"/>
      <c r="WIV14" s="176"/>
      <c r="WIW14" s="176"/>
      <c r="WIX14" s="176"/>
      <c r="WIY14" s="176"/>
      <c r="WIZ14" s="176"/>
      <c r="WJA14" s="176"/>
      <c r="WJB14" s="176"/>
      <c r="WJC14" s="176"/>
      <c r="WJD14" s="176"/>
      <c r="WJE14" s="176"/>
      <c r="WJF14" s="176"/>
      <c r="WJG14" s="176"/>
      <c r="WJH14" s="176"/>
      <c r="WJI14" s="176"/>
      <c r="WJJ14" s="176"/>
      <c r="WJK14" s="176"/>
      <c r="WJL14" s="176"/>
      <c r="WJM14" s="176"/>
      <c r="WJN14" s="176"/>
      <c r="WJO14" s="176"/>
      <c r="WJP14" s="176"/>
      <c r="WJQ14" s="176"/>
      <c r="WJR14" s="176"/>
      <c r="WJS14" s="176"/>
      <c r="WJT14" s="176"/>
      <c r="WJU14" s="176"/>
      <c r="WJV14" s="176"/>
      <c r="WJW14" s="176"/>
      <c r="WJX14" s="176"/>
      <c r="WJY14" s="176"/>
      <c r="WJZ14" s="176"/>
      <c r="WKA14" s="176"/>
      <c r="WKB14" s="176"/>
      <c r="WKC14" s="176"/>
      <c r="WKD14" s="176"/>
      <c r="WKE14" s="176"/>
      <c r="WKF14" s="176"/>
      <c r="WKG14" s="176"/>
      <c r="WKH14" s="176"/>
      <c r="WKI14" s="176"/>
      <c r="WKJ14" s="176"/>
      <c r="WKK14" s="176"/>
      <c r="WKL14" s="176"/>
      <c r="WKM14" s="176"/>
      <c r="WKN14" s="176"/>
      <c r="WKO14" s="176"/>
      <c r="WKP14" s="176"/>
      <c r="WKQ14" s="176"/>
      <c r="WKR14" s="176"/>
      <c r="WKS14" s="176"/>
      <c r="WKT14" s="176"/>
      <c r="WKU14" s="176"/>
      <c r="WKV14" s="176"/>
      <c r="WKW14" s="176"/>
      <c r="WKX14" s="176"/>
      <c r="WKY14" s="176"/>
      <c r="WKZ14" s="176"/>
      <c r="WLA14" s="176"/>
      <c r="WLB14" s="176"/>
      <c r="WLC14" s="176"/>
      <c r="WLD14" s="176"/>
      <c r="WLE14" s="176"/>
      <c r="WLF14" s="176"/>
      <c r="WLG14" s="176"/>
      <c r="WLH14" s="176"/>
      <c r="WLI14" s="176"/>
      <c r="WLJ14" s="176"/>
      <c r="WLK14" s="176"/>
      <c r="WLL14" s="176"/>
      <c r="WLM14" s="176"/>
      <c r="WLN14" s="176"/>
      <c r="WLO14" s="176"/>
      <c r="WLP14" s="176"/>
      <c r="WLQ14" s="176"/>
      <c r="WLR14" s="176"/>
      <c r="WLS14" s="176"/>
      <c r="WLT14" s="176"/>
      <c r="WLU14" s="176"/>
      <c r="WLV14" s="176"/>
      <c r="WLW14" s="176"/>
      <c r="WLX14" s="176"/>
      <c r="WLY14" s="176"/>
      <c r="WLZ14" s="176"/>
      <c r="WMA14" s="176"/>
      <c r="WMB14" s="176"/>
      <c r="WMC14" s="176"/>
      <c r="WMD14" s="176"/>
      <c r="WME14" s="176"/>
      <c r="WMF14" s="176"/>
      <c r="WMG14" s="176"/>
      <c r="WMH14" s="176"/>
      <c r="WMI14" s="176"/>
      <c r="WMJ14" s="176"/>
      <c r="WMK14" s="176"/>
      <c r="WML14" s="176"/>
      <c r="WMM14" s="176"/>
      <c r="WMN14" s="176"/>
      <c r="WMO14" s="176"/>
      <c r="WMP14" s="176"/>
      <c r="WMQ14" s="176"/>
      <c r="WMR14" s="176"/>
      <c r="WMS14" s="176"/>
      <c r="WMT14" s="176"/>
      <c r="WMU14" s="176"/>
      <c r="WMV14" s="176"/>
      <c r="WMW14" s="176"/>
      <c r="WMX14" s="176"/>
      <c r="WMY14" s="176"/>
      <c r="WMZ14" s="176"/>
      <c r="WNA14" s="176"/>
      <c r="WNB14" s="176"/>
      <c r="WNC14" s="176"/>
      <c r="WND14" s="176"/>
      <c r="WNE14" s="176"/>
      <c r="WNF14" s="176"/>
      <c r="WNG14" s="176"/>
      <c r="WNH14" s="176"/>
      <c r="WNI14" s="176"/>
      <c r="WNJ14" s="176"/>
      <c r="WNK14" s="176"/>
      <c r="WNL14" s="176"/>
      <c r="WNM14" s="176"/>
      <c r="WNN14" s="176"/>
      <c r="WNO14" s="176"/>
      <c r="WNP14" s="176"/>
      <c r="WNQ14" s="176"/>
      <c r="WNR14" s="176"/>
      <c r="WNS14" s="176"/>
      <c r="WNT14" s="176"/>
      <c r="WNU14" s="176"/>
      <c r="WNV14" s="176"/>
      <c r="WNW14" s="176"/>
      <c r="WNX14" s="176"/>
      <c r="WNY14" s="176"/>
      <c r="WNZ14" s="176"/>
      <c r="WOA14" s="176"/>
      <c r="WOB14" s="176"/>
      <c r="WOC14" s="176"/>
      <c r="WOD14" s="176"/>
      <c r="WOE14" s="176"/>
      <c r="WOF14" s="176"/>
      <c r="WOG14" s="176"/>
      <c r="WOH14" s="176"/>
      <c r="WOI14" s="176"/>
      <c r="WOJ14" s="176"/>
      <c r="WOK14" s="176"/>
      <c r="WOL14" s="176"/>
      <c r="WOM14" s="176"/>
      <c r="WON14" s="176"/>
      <c r="WOO14" s="176"/>
      <c r="WOP14" s="176"/>
      <c r="WOQ14" s="176"/>
      <c r="WOR14" s="176"/>
      <c r="WOS14" s="176"/>
      <c r="WOT14" s="176"/>
      <c r="WOU14" s="176"/>
      <c r="WOV14" s="176"/>
      <c r="WOW14" s="176"/>
      <c r="WOX14" s="176"/>
      <c r="WOY14" s="176"/>
      <c r="WOZ14" s="176"/>
      <c r="WPA14" s="176"/>
      <c r="WPB14" s="176"/>
      <c r="WPC14" s="176"/>
      <c r="WPD14" s="176"/>
      <c r="WPE14" s="176"/>
      <c r="WPF14" s="176"/>
      <c r="WPG14" s="176"/>
      <c r="WPH14" s="176"/>
      <c r="WPI14" s="176"/>
      <c r="WPJ14" s="176"/>
      <c r="WPK14" s="176"/>
      <c r="WPL14" s="176"/>
      <c r="WPM14" s="176"/>
      <c r="WPN14" s="176"/>
      <c r="WPO14" s="176"/>
      <c r="WPP14" s="176"/>
      <c r="WPQ14" s="176"/>
      <c r="WPR14" s="176"/>
      <c r="WPS14" s="176"/>
      <c r="WPT14" s="176"/>
      <c r="WPU14" s="176"/>
      <c r="WPV14" s="176"/>
      <c r="WPW14" s="176"/>
      <c r="WPX14" s="176"/>
      <c r="WPY14" s="176"/>
      <c r="WPZ14" s="176"/>
      <c r="WQA14" s="176"/>
      <c r="WQB14" s="176"/>
      <c r="WQC14" s="176"/>
      <c r="WQD14" s="176"/>
      <c r="WQE14" s="176"/>
      <c r="WQF14" s="176"/>
      <c r="WQG14" s="176"/>
      <c r="WQH14" s="176"/>
      <c r="WQI14" s="176"/>
      <c r="WQJ14" s="176"/>
      <c r="WQK14" s="176"/>
      <c r="WQL14" s="176"/>
      <c r="WQM14" s="176"/>
      <c r="WQN14" s="176"/>
      <c r="WQO14" s="176"/>
      <c r="WQP14" s="176"/>
      <c r="WQQ14" s="176"/>
      <c r="WQR14" s="176"/>
      <c r="WQS14" s="176"/>
      <c r="WQT14" s="176"/>
      <c r="WQU14" s="176"/>
      <c r="WQV14" s="176"/>
      <c r="WQW14" s="176"/>
      <c r="WQX14" s="176"/>
      <c r="WQY14" s="176"/>
      <c r="WQZ14" s="176"/>
      <c r="WRA14" s="176"/>
      <c r="WRB14" s="176"/>
      <c r="WRC14" s="176"/>
      <c r="WRD14" s="176"/>
      <c r="WRE14" s="176"/>
      <c r="WRF14" s="176"/>
      <c r="WRG14" s="176"/>
      <c r="WRH14" s="176"/>
      <c r="WRI14" s="176"/>
      <c r="WRJ14" s="176"/>
      <c r="WRK14" s="176"/>
      <c r="WRL14" s="176"/>
      <c r="WRM14" s="176"/>
      <c r="WRN14" s="176"/>
      <c r="WRO14" s="176"/>
      <c r="WRP14" s="176"/>
      <c r="WRQ14" s="176"/>
      <c r="WRR14" s="176"/>
      <c r="WRS14" s="176"/>
      <c r="WRT14" s="176"/>
      <c r="WRU14" s="176"/>
      <c r="WRV14" s="176"/>
      <c r="WRW14" s="176"/>
      <c r="WRX14" s="176"/>
      <c r="WRY14" s="176"/>
      <c r="WRZ14" s="176"/>
      <c r="WSA14" s="176"/>
      <c r="WSB14" s="176"/>
      <c r="WSC14" s="176"/>
      <c r="WSD14" s="176"/>
      <c r="WSE14" s="176"/>
      <c r="WSF14" s="176"/>
      <c r="WSG14" s="176"/>
      <c r="WSH14" s="176"/>
      <c r="WSI14" s="176"/>
      <c r="WSJ14" s="176"/>
      <c r="WSK14" s="176"/>
      <c r="WSL14" s="176"/>
      <c r="WSM14" s="176"/>
      <c r="WSN14" s="176"/>
      <c r="WSO14" s="176"/>
      <c r="WSP14" s="176"/>
      <c r="WSQ14" s="176"/>
      <c r="WSR14" s="176"/>
      <c r="WSS14" s="176"/>
      <c r="WST14" s="176"/>
      <c r="WSU14" s="176"/>
      <c r="WSV14" s="176"/>
      <c r="WSW14" s="176"/>
      <c r="WSX14" s="176"/>
      <c r="WSY14" s="176"/>
      <c r="WSZ14" s="176"/>
      <c r="WTA14" s="176"/>
      <c r="WTB14" s="176"/>
      <c r="WTC14" s="176"/>
      <c r="WTD14" s="176"/>
      <c r="WTE14" s="176"/>
      <c r="WTF14" s="176"/>
      <c r="WTG14" s="176"/>
      <c r="WTH14" s="176"/>
      <c r="WTI14" s="176"/>
      <c r="WTJ14" s="176"/>
      <c r="WTK14" s="176"/>
      <c r="WTL14" s="176"/>
      <c r="WTM14" s="176"/>
      <c r="WTN14" s="176"/>
      <c r="WTO14" s="176"/>
      <c r="WTP14" s="176"/>
      <c r="WTQ14" s="176"/>
      <c r="WTR14" s="176"/>
      <c r="WTS14" s="176"/>
      <c r="WTT14" s="176"/>
      <c r="WTU14" s="176"/>
      <c r="WTV14" s="176"/>
      <c r="WTW14" s="176"/>
      <c r="WTX14" s="176"/>
      <c r="WTY14" s="176"/>
      <c r="WTZ14" s="176"/>
      <c r="WUA14" s="176"/>
      <c r="WUB14" s="176"/>
      <c r="WUC14" s="176"/>
      <c r="WUD14" s="176"/>
      <c r="WUE14" s="176"/>
      <c r="WUF14" s="176"/>
      <c r="WUG14" s="176"/>
      <c r="WUH14" s="176"/>
      <c r="WUI14" s="176"/>
      <c r="WUJ14" s="176"/>
      <c r="WUK14" s="176"/>
      <c r="WUL14" s="176"/>
      <c r="WUM14" s="176"/>
      <c r="WUN14" s="176"/>
      <c r="WUO14" s="176"/>
      <c r="WUP14" s="176"/>
      <c r="WUQ14" s="176"/>
      <c r="WUR14" s="176"/>
      <c r="WUS14" s="176"/>
      <c r="WUT14" s="176"/>
      <c r="WUU14" s="176"/>
      <c r="WUV14" s="176"/>
      <c r="WUW14" s="176"/>
      <c r="WUX14" s="176"/>
      <c r="WUY14" s="176"/>
      <c r="WUZ14" s="176"/>
      <c r="WVA14" s="176"/>
      <c r="WVB14" s="176"/>
      <c r="WVC14" s="176"/>
      <c r="WVD14" s="176"/>
      <c r="WVE14" s="176"/>
      <c r="WVF14" s="176"/>
      <c r="WVG14" s="176"/>
      <c r="WVH14" s="176"/>
      <c r="WVI14" s="176"/>
      <c r="WVJ14" s="176"/>
      <c r="WVK14" s="176"/>
      <c r="WVL14" s="176"/>
      <c r="WVM14" s="176"/>
      <c r="WVN14" s="176"/>
      <c r="WVO14" s="176"/>
      <c r="WVP14" s="176"/>
      <c r="WVQ14" s="176"/>
      <c r="WVR14" s="176"/>
      <c r="WVS14" s="176"/>
      <c r="WVT14" s="176"/>
      <c r="WVU14" s="176"/>
      <c r="WVV14" s="176"/>
      <c r="WVW14" s="176"/>
      <c r="WVX14" s="176"/>
      <c r="WVY14" s="176"/>
      <c r="WVZ14" s="176"/>
      <c r="WWA14" s="176"/>
      <c r="WWB14" s="176"/>
      <c r="WWC14" s="176"/>
      <c r="WWD14" s="176"/>
      <c r="WWE14" s="176"/>
      <c r="WWF14" s="176"/>
      <c r="WWG14" s="176"/>
      <c r="WWH14" s="176"/>
      <c r="WWI14" s="176"/>
      <c r="WWJ14" s="176"/>
      <c r="WWK14" s="176"/>
      <c r="WWL14" s="176"/>
      <c r="WWM14" s="176"/>
      <c r="WWN14" s="176"/>
      <c r="WWO14" s="176"/>
      <c r="WWP14" s="176"/>
      <c r="WWQ14" s="176"/>
      <c r="WWR14" s="176"/>
      <c r="WWS14" s="176"/>
      <c r="WWT14" s="176"/>
      <c r="WWU14" s="176"/>
      <c r="WWV14" s="176"/>
      <c r="WWW14" s="176"/>
      <c r="WWX14" s="176"/>
      <c r="WWY14" s="176"/>
      <c r="WWZ14" s="176"/>
      <c r="WXA14" s="176"/>
      <c r="WXB14" s="176"/>
      <c r="WXC14" s="176"/>
      <c r="WXD14" s="176"/>
      <c r="WXE14" s="176"/>
      <c r="WXF14" s="176"/>
      <c r="WXG14" s="176"/>
      <c r="WXH14" s="176"/>
      <c r="WXI14" s="176"/>
      <c r="WXJ14" s="176"/>
      <c r="WXK14" s="176"/>
      <c r="WXL14" s="176"/>
      <c r="WXM14" s="176"/>
      <c r="WXN14" s="176"/>
      <c r="WXO14" s="176"/>
      <c r="WXP14" s="176"/>
      <c r="WXQ14" s="176"/>
      <c r="WXR14" s="176"/>
      <c r="WXS14" s="176"/>
      <c r="WXT14" s="176"/>
      <c r="WXU14" s="176"/>
      <c r="WXV14" s="176"/>
      <c r="WXW14" s="176"/>
      <c r="WXX14" s="176"/>
      <c r="WXY14" s="176"/>
      <c r="WXZ14" s="176"/>
      <c r="WYA14" s="176"/>
      <c r="WYB14" s="176"/>
      <c r="WYC14" s="176"/>
      <c r="WYD14" s="176"/>
      <c r="WYE14" s="176"/>
      <c r="WYF14" s="176"/>
      <c r="WYG14" s="176"/>
      <c r="WYH14" s="176"/>
      <c r="WYI14" s="176"/>
      <c r="WYJ14" s="176"/>
      <c r="WYK14" s="176"/>
      <c r="WYL14" s="176"/>
      <c r="WYM14" s="176"/>
      <c r="WYN14" s="176"/>
      <c r="WYO14" s="176"/>
      <c r="WYP14" s="176"/>
      <c r="WYQ14" s="176"/>
      <c r="WYR14" s="176"/>
      <c r="WYS14" s="176"/>
      <c r="WYT14" s="176"/>
      <c r="WYU14" s="176"/>
      <c r="WYV14" s="176"/>
      <c r="WYW14" s="176"/>
      <c r="WYX14" s="176"/>
      <c r="WYY14" s="176"/>
      <c r="WYZ14" s="176"/>
      <c r="WZA14" s="176"/>
      <c r="WZB14" s="176"/>
      <c r="WZC14" s="176"/>
      <c r="WZD14" s="176"/>
      <c r="WZE14" s="176"/>
      <c r="WZF14" s="176"/>
      <c r="WZG14" s="176"/>
      <c r="WZH14" s="176"/>
      <c r="WZI14" s="176"/>
      <c r="WZJ14" s="176"/>
      <c r="WZK14" s="176"/>
      <c r="WZL14" s="176"/>
      <c r="WZM14" s="176"/>
      <c r="WZN14" s="176"/>
      <c r="WZO14" s="176"/>
      <c r="WZP14" s="176"/>
      <c r="WZQ14" s="176"/>
      <c r="WZR14" s="176"/>
      <c r="WZS14" s="176"/>
      <c r="WZT14" s="176"/>
      <c r="WZU14" s="176"/>
      <c r="WZV14" s="176"/>
      <c r="WZW14" s="176"/>
      <c r="WZX14" s="176"/>
      <c r="WZY14" s="176"/>
      <c r="WZZ14" s="176"/>
      <c r="XAA14" s="176"/>
      <c r="XAB14" s="176"/>
      <c r="XAC14" s="176"/>
      <c r="XAD14" s="176"/>
      <c r="XAE14" s="176"/>
      <c r="XAF14" s="176"/>
      <c r="XAG14" s="176"/>
      <c r="XAH14" s="176"/>
      <c r="XAI14" s="176"/>
      <c r="XAJ14" s="176"/>
      <c r="XAK14" s="176"/>
      <c r="XAL14" s="176"/>
      <c r="XAM14" s="176"/>
      <c r="XAN14" s="176"/>
      <c r="XAO14" s="176"/>
      <c r="XAP14" s="176"/>
      <c r="XAQ14" s="176"/>
      <c r="XAR14" s="176"/>
      <c r="XAS14" s="176"/>
      <c r="XAT14" s="176"/>
      <c r="XAU14" s="176"/>
      <c r="XAV14" s="176"/>
      <c r="XAW14" s="176"/>
      <c r="XAX14" s="176"/>
      <c r="XAY14" s="176"/>
      <c r="XAZ14" s="176"/>
      <c r="XBA14" s="176"/>
      <c r="XBB14" s="176"/>
      <c r="XBC14" s="176"/>
      <c r="XBD14" s="176"/>
      <c r="XBE14" s="176"/>
      <c r="XBF14" s="176"/>
      <c r="XBG14" s="176"/>
      <c r="XBH14" s="176"/>
      <c r="XBI14" s="176"/>
      <c r="XBJ14" s="176"/>
      <c r="XBK14" s="176"/>
      <c r="XBL14" s="176"/>
      <c r="XBM14" s="176"/>
      <c r="XBN14" s="176"/>
      <c r="XBO14" s="176"/>
      <c r="XBP14" s="176"/>
      <c r="XBQ14" s="176"/>
      <c r="XBR14" s="176"/>
      <c r="XBS14" s="176"/>
      <c r="XBT14" s="176"/>
      <c r="XBU14" s="176"/>
      <c r="XBV14" s="176"/>
      <c r="XBW14" s="176"/>
      <c r="XBX14" s="176"/>
      <c r="XBY14" s="176"/>
      <c r="XBZ14" s="176"/>
      <c r="XCA14" s="176"/>
      <c r="XCB14" s="176"/>
      <c r="XCC14" s="176"/>
      <c r="XCD14" s="176"/>
      <c r="XCE14" s="176"/>
      <c r="XCF14" s="176"/>
      <c r="XCG14" s="176"/>
      <c r="XCH14" s="176"/>
      <c r="XCI14" s="176"/>
      <c r="XCJ14" s="176"/>
      <c r="XCK14" s="176"/>
      <c r="XCL14" s="176"/>
      <c r="XCM14" s="176"/>
      <c r="XCN14" s="176"/>
      <c r="XCO14" s="176"/>
      <c r="XCP14" s="176"/>
      <c r="XCQ14" s="176"/>
      <c r="XCR14" s="176"/>
      <c r="XCS14" s="176"/>
      <c r="XCT14" s="176"/>
      <c r="XCU14" s="176"/>
      <c r="XCV14" s="176"/>
      <c r="XCW14" s="176"/>
      <c r="XCX14" s="176"/>
      <c r="XCY14" s="176"/>
      <c r="XCZ14" s="176"/>
      <c r="XDA14" s="176"/>
      <c r="XDB14" s="176"/>
      <c r="XDC14" s="176"/>
      <c r="XDD14" s="176"/>
      <c r="XDE14" s="176"/>
      <c r="XDF14" s="176"/>
      <c r="XDG14" s="176"/>
      <c r="XDH14" s="176"/>
      <c r="XDI14" s="176"/>
      <c r="XDJ14" s="176"/>
      <c r="XDK14" s="176"/>
      <c r="XDL14" s="176"/>
      <c r="XDM14" s="176"/>
      <c r="XDN14" s="176"/>
      <c r="XDO14" s="176"/>
      <c r="XDP14" s="176"/>
      <c r="XDQ14" s="176"/>
      <c r="XDR14" s="176"/>
      <c r="XDS14" s="176"/>
      <c r="XDT14" s="176"/>
      <c r="XDU14" s="176"/>
      <c r="XDV14" s="176"/>
      <c r="XDW14" s="176"/>
      <c r="XDX14" s="176"/>
      <c r="XDY14" s="176"/>
      <c r="XDZ14" s="176"/>
      <c r="XEA14" s="176"/>
      <c r="XEB14" s="176"/>
      <c r="XEC14" s="176"/>
      <c r="XED14" s="176"/>
      <c r="XEE14" s="176"/>
      <c r="XEF14" s="176"/>
      <c r="XEG14" s="176"/>
      <c r="XEH14" s="176"/>
      <c r="XEI14" s="176"/>
      <c r="XEJ14" s="176"/>
      <c r="XEK14" s="176"/>
      <c r="XEL14" s="176"/>
      <c r="XEM14" s="176"/>
      <c r="XEN14" s="176"/>
      <c r="XEO14" s="176"/>
      <c r="XEP14" s="176"/>
      <c r="XEQ14" s="176"/>
      <c r="XER14" s="176"/>
      <c r="XES14" s="176"/>
      <c r="XET14" s="176"/>
      <c r="XEU14" s="176"/>
      <c r="XEV14" s="176"/>
      <c r="XEW14" s="176"/>
      <c r="XEX14" s="176"/>
      <c r="XEY14" s="176"/>
      <c r="XEZ14" s="176"/>
      <c r="XFA14" s="176"/>
      <c r="XFB14" s="176"/>
      <c r="XFC14" s="176"/>
      <c r="XFD14" s="176"/>
    </row>
    <row r="15" s="365" customFormat="1" ht="36" customHeight="1" spans="1:16384">
      <c r="A15" s="383" t="s">
        <v>2521</v>
      </c>
      <c r="B15" s="185" t="s">
        <v>2522</v>
      </c>
      <c r="C15" s="375">
        <v>166</v>
      </c>
      <c r="D15" s="375">
        <v>160</v>
      </c>
      <c r="E15" s="378">
        <v>-3.6</v>
      </c>
      <c r="F15" s="203" t="s">
        <v>3018</v>
      </c>
      <c r="G15" s="176"/>
      <c r="H15" s="176"/>
      <c r="I15" s="176"/>
      <c r="J15" s="176"/>
      <c r="K15" s="176"/>
      <c r="L15" s="176"/>
      <c r="M15" s="176"/>
      <c r="N15" s="176"/>
      <c r="O15" s="176"/>
      <c r="P15" s="176"/>
      <c r="Q15" s="176"/>
      <c r="R15" s="176"/>
      <c r="S15" s="176"/>
      <c r="T15" s="176"/>
      <c r="U15" s="176"/>
      <c r="V15" s="176"/>
      <c r="W15" s="176"/>
      <c r="X15" s="176"/>
      <c r="Y15" s="176"/>
      <c r="Z15" s="176"/>
      <c r="AA15" s="176"/>
      <c r="AB15" s="176"/>
      <c r="AC15" s="176"/>
      <c r="AD15" s="176"/>
      <c r="AE15" s="176"/>
      <c r="AF15" s="176"/>
      <c r="AG15" s="176"/>
      <c r="AH15" s="176"/>
      <c r="AI15" s="176"/>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N15" s="176"/>
      <c r="BO15" s="176"/>
      <c r="BP15" s="176"/>
      <c r="BQ15" s="176"/>
      <c r="BR15" s="176"/>
      <c r="BS15" s="176"/>
      <c r="BT15" s="176"/>
      <c r="BU15" s="176"/>
      <c r="BV15" s="176"/>
      <c r="BW15" s="176"/>
      <c r="BX15" s="176"/>
      <c r="BY15" s="176"/>
      <c r="BZ15" s="176"/>
      <c r="CA15" s="176"/>
      <c r="CB15" s="176"/>
      <c r="CC15" s="176"/>
      <c r="CD15" s="176"/>
      <c r="CE15" s="176"/>
      <c r="CF15" s="176"/>
      <c r="CG15" s="176"/>
      <c r="CH15" s="176"/>
      <c r="CI15" s="176"/>
      <c r="CJ15" s="176"/>
      <c r="CK15" s="176"/>
      <c r="CL15" s="176"/>
      <c r="CM15" s="176"/>
      <c r="CN15" s="176"/>
      <c r="CO15" s="176"/>
      <c r="CP15" s="176"/>
      <c r="CQ15" s="176"/>
      <c r="CR15" s="176"/>
      <c r="CS15" s="176"/>
      <c r="CT15" s="176"/>
      <c r="CU15" s="176"/>
      <c r="CV15" s="176"/>
      <c r="CW15" s="176"/>
      <c r="CX15" s="176"/>
      <c r="CY15" s="176"/>
      <c r="CZ15" s="176"/>
      <c r="DA15" s="176"/>
      <c r="DB15" s="176"/>
      <c r="DC15" s="176"/>
      <c r="DD15" s="176"/>
      <c r="DE15" s="176"/>
      <c r="DF15" s="176"/>
      <c r="DG15" s="176"/>
      <c r="DH15" s="176"/>
      <c r="DI15" s="176"/>
      <c r="DJ15" s="176"/>
      <c r="DK15" s="176"/>
      <c r="DL15" s="176"/>
      <c r="DM15" s="176"/>
      <c r="DN15" s="176"/>
      <c r="DO15" s="176"/>
      <c r="DP15" s="176"/>
      <c r="DQ15" s="176"/>
      <c r="DR15" s="176"/>
      <c r="DS15" s="176"/>
      <c r="DT15" s="176"/>
      <c r="DU15" s="176"/>
      <c r="DV15" s="176"/>
      <c r="DW15" s="176"/>
      <c r="DX15" s="176"/>
      <c r="DY15" s="176"/>
      <c r="DZ15" s="176"/>
      <c r="EA15" s="176"/>
      <c r="EB15" s="176"/>
      <c r="EC15" s="176"/>
      <c r="ED15" s="176"/>
      <c r="EE15" s="176"/>
      <c r="EF15" s="176"/>
      <c r="EG15" s="176"/>
      <c r="EH15" s="176"/>
      <c r="EI15" s="176"/>
      <c r="EJ15" s="176"/>
      <c r="EK15" s="176"/>
      <c r="EL15" s="176"/>
      <c r="EM15" s="176"/>
      <c r="EN15" s="176"/>
      <c r="EO15" s="176"/>
      <c r="EP15" s="176"/>
      <c r="EQ15" s="176"/>
      <c r="ER15" s="176"/>
      <c r="ES15" s="176"/>
      <c r="ET15" s="176"/>
      <c r="EU15" s="176"/>
      <c r="EV15" s="176"/>
      <c r="EW15" s="176"/>
      <c r="EX15" s="176"/>
      <c r="EY15" s="176"/>
      <c r="EZ15" s="176"/>
      <c r="FA15" s="176"/>
      <c r="FB15" s="176"/>
      <c r="FC15" s="176"/>
      <c r="FD15" s="176"/>
      <c r="FE15" s="176"/>
      <c r="FF15" s="176"/>
      <c r="FG15" s="176"/>
      <c r="FH15" s="176"/>
      <c r="FI15" s="176"/>
      <c r="FJ15" s="176"/>
      <c r="FK15" s="176"/>
      <c r="FL15" s="176"/>
      <c r="FM15" s="176"/>
      <c r="FN15" s="176"/>
      <c r="FO15" s="176"/>
      <c r="FP15" s="176"/>
      <c r="FQ15" s="176"/>
      <c r="FR15" s="176"/>
      <c r="FS15" s="176"/>
      <c r="FT15" s="176"/>
      <c r="FU15" s="176"/>
      <c r="FV15" s="176"/>
      <c r="FW15" s="176"/>
      <c r="FX15" s="176"/>
      <c r="FY15" s="176"/>
      <c r="FZ15" s="176"/>
      <c r="GA15" s="176"/>
      <c r="GB15" s="176"/>
      <c r="GC15" s="176"/>
      <c r="GD15" s="176"/>
      <c r="GE15" s="176"/>
      <c r="GF15" s="176"/>
      <c r="GG15" s="176"/>
      <c r="GH15" s="176"/>
      <c r="GI15" s="176"/>
      <c r="GJ15" s="176"/>
      <c r="GK15" s="176"/>
      <c r="GL15" s="176"/>
      <c r="GM15" s="176"/>
      <c r="GN15" s="176"/>
      <c r="GO15" s="176"/>
      <c r="GP15" s="176"/>
      <c r="GQ15" s="176"/>
      <c r="GR15" s="176"/>
      <c r="GS15" s="176"/>
      <c r="GT15" s="176"/>
      <c r="GU15" s="176"/>
      <c r="GV15" s="176"/>
      <c r="GW15" s="176"/>
      <c r="GX15" s="176"/>
      <c r="GY15" s="176"/>
      <c r="GZ15" s="176"/>
      <c r="HA15" s="176"/>
      <c r="HB15" s="176"/>
      <c r="HC15" s="176"/>
      <c r="HD15" s="176"/>
      <c r="HE15" s="176"/>
      <c r="HF15" s="176"/>
      <c r="HG15" s="176"/>
      <c r="HH15" s="176"/>
      <c r="HI15" s="176"/>
      <c r="HJ15" s="176"/>
      <c r="HK15" s="176"/>
      <c r="HL15" s="176"/>
      <c r="HM15" s="176"/>
      <c r="HN15" s="176"/>
      <c r="HO15" s="176"/>
      <c r="HP15" s="176"/>
      <c r="HQ15" s="176"/>
      <c r="HR15" s="176"/>
      <c r="HS15" s="176"/>
      <c r="HT15" s="176"/>
      <c r="HU15" s="176"/>
      <c r="HV15" s="176"/>
      <c r="HW15" s="176"/>
      <c r="HX15" s="176"/>
      <c r="HY15" s="176"/>
      <c r="HZ15" s="176"/>
      <c r="IA15" s="176"/>
      <c r="IB15" s="176"/>
      <c r="IC15" s="176"/>
      <c r="ID15" s="176"/>
      <c r="IE15" s="176"/>
      <c r="IF15" s="176"/>
      <c r="IG15" s="176"/>
      <c r="IH15" s="176"/>
      <c r="II15" s="176"/>
      <c r="IJ15" s="176"/>
      <c r="IK15" s="176"/>
      <c r="IL15" s="176"/>
      <c r="IM15" s="176"/>
      <c r="IN15" s="176"/>
      <c r="IO15" s="176"/>
      <c r="IP15" s="176"/>
      <c r="IQ15" s="176"/>
      <c r="IR15" s="176"/>
      <c r="IS15" s="176"/>
      <c r="IT15" s="176"/>
      <c r="IU15" s="176"/>
      <c r="IV15" s="176"/>
      <c r="IW15" s="176"/>
      <c r="IX15" s="176"/>
      <c r="IY15" s="176"/>
      <c r="IZ15" s="176"/>
      <c r="JA15" s="176"/>
      <c r="JB15" s="176"/>
      <c r="JC15" s="176"/>
      <c r="JD15" s="176"/>
      <c r="JE15" s="176"/>
      <c r="JF15" s="176"/>
      <c r="JG15" s="176"/>
      <c r="JH15" s="176"/>
      <c r="JI15" s="176"/>
      <c r="JJ15" s="176"/>
      <c r="JK15" s="176"/>
      <c r="JL15" s="176"/>
      <c r="JM15" s="176"/>
      <c r="JN15" s="176"/>
      <c r="JO15" s="176"/>
      <c r="JP15" s="176"/>
      <c r="JQ15" s="176"/>
      <c r="JR15" s="176"/>
      <c r="JS15" s="176"/>
      <c r="JT15" s="176"/>
      <c r="JU15" s="176"/>
      <c r="JV15" s="176"/>
      <c r="JW15" s="176"/>
      <c r="JX15" s="176"/>
      <c r="JY15" s="176"/>
      <c r="JZ15" s="176"/>
      <c r="KA15" s="176"/>
      <c r="KB15" s="176"/>
      <c r="KC15" s="176"/>
      <c r="KD15" s="176"/>
      <c r="KE15" s="176"/>
      <c r="KF15" s="176"/>
      <c r="KG15" s="176"/>
      <c r="KH15" s="176"/>
      <c r="KI15" s="176"/>
      <c r="KJ15" s="176"/>
      <c r="KK15" s="176"/>
      <c r="KL15" s="176"/>
      <c r="KM15" s="176"/>
      <c r="KN15" s="176"/>
      <c r="KO15" s="176"/>
      <c r="KP15" s="176"/>
      <c r="KQ15" s="176"/>
      <c r="KR15" s="176"/>
      <c r="KS15" s="176"/>
      <c r="KT15" s="176"/>
      <c r="KU15" s="176"/>
      <c r="KV15" s="176"/>
      <c r="KW15" s="176"/>
      <c r="KX15" s="176"/>
      <c r="KY15" s="176"/>
      <c r="KZ15" s="176"/>
      <c r="LA15" s="176"/>
      <c r="LB15" s="176"/>
      <c r="LC15" s="176"/>
      <c r="LD15" s="176"/>
      <c r="LE15" s="176"/>
      <c r="LF15" s="176"/>
      <c r="LG15" s="176"/>
      <c r="LH15" s="176"/>
      <c r="LI15" s="176"/>
      <c r="LJ15" s="176"/>
      <c r="LK15" s="176"/>
      <c r="LL15" s="176"/>
      <c r="LM15" s="176"/>
      <c r="LN15" s="176"/>
      <c r="LO15" s="176"/>
      <c r="LP15" s="176"/>
      <c r="LQ15" s="176"/>
      <c r="LR15" s="176"/>
      <c r="LS15" s="176"/>
      <c r="LT15" s="176"/>
      <c r="LU15" s="176"/>
      <c r="LV15" s="176"/>
      <c r="LW15" s="176"/>
      <c r="LX15" s="176"/>
      <c r="LY15" s="176"/>
      <c r="LZ15" s="176"/>
      <c r="MA15" s="176"/>
      <c r="MB15" s="176"/>
      <c r="MC15" s="176"/>
      <c r="MD15" s="176"/>
      <c r="ME15" s="176"/>
      <c r="MF15" s="176"/>
      <c r="MG15" s="176"/>
      <c r="MH15" s="176"/>
      <c r="MI15" s="176"/>
      <c r="MJ15" s="176"/>
      <c r="MK15" s="176"/>
      <c r="ML15" s="176"/>
      <c r="MM15" s="176"/>
      <c r="MN15" s="176"/>
      <c r="MO15" s="176"/>
      <c r="MP15" s="176"/>
      <c r="MQ15" s="176"/>
      <c r="MR15" s="176"/>
      <c r="MS15" s="176"/>
      <c r="MT15" s="176"/>
      <c r="MU15" s="176"/>
      <c r="MV15" s="176"/>
      <c r="MW15" s="176"/>
      <c r="MX15" s="176"/>
      <c r="MY15" s="176"/>
      <c r="MZ15" s="176"/>
      <c r="NA15" s="176"/>
      <c r="NB15" s="176"/>
      <c r="NC15" s="176"/>
      <c r="ND15" s="176"/>
      <c r="NE15" s="176"/>
      <c r="NF15" s="176"/>
      <c r="NG15" s="176"/>
      <c r="NH15" s="176"/>
      <c r="NI15" s="176"/>
      <c r="NJ15" s="176"/>
      <c r="NK15" s="176"/>
      <c r="NL15" s="176"/>
      <c r="NM15" s="176"/>
      <c r="NN15" s="176"/>
      <c r="NO15" s="176"/>
      <c r="NP15" s="176"/>
      <c r="NQ15" s="176"/>
      <c r="NR15" s="176"/>
      <c r="NS15" s="176"/>
      <c r="NT15" s="176"/>
      <c r="NU15" s="176"/>
      <c r="NV15" s="176"/>
      <c r="NW15" s="176"/>
      <c r="NX15" s="176"/>
      <c r="NY15" s="176"/>
      <c r="NZ15" s="176"/>
      <c r="OA15" s="176"/>
      <c r="OB15" s="176"/>
      <c r="OC15" s="176"/>
      <c r="OD15" s="176"/>
      <c r="OE15" s="176"/>
      <c r="OF15" s="176"/>
      <c r="OG15" s="176"/>
      <c r="OH15" s="176"/>
      <c r="OI15" s="176"/>
      <c r="OJ15" s="176"/>
      <c r="OK15" s="176"/>
      <c r="OL15" s="176"/>
      <c r="OM15" s="176"/>
      <c r="ON15" s="176"/>
      <c r="OO15" s="176"/>
      <c r="OP15" s="176"/>
      <c r="OQ15" s="176"/>
      <c r="OR15" s="176"/>
      <c r="OS15" s="176"/>
      <c r="OT15" s="176"/>
      <c r="OU15" s="176"/>
      <c r="OV15" s="176"/>
      <c r="OW15" s="176"/>
      <c r="OX15" s="176"/>
      <c r="OY15" s="176"/>
      <c r="OZ15" s="176"/>
      <c r="PA15" s="176"/>
      <c r="PB15" s="176"/>
      <c r="PC15" s="176"/>
      <c r="PD15" s="176"/>
      <c r="PE15" s="176"/>
      <c r="PF15" s="176"/>
      <c r="PG15" s="176"/>
      <c r="PH15" s="176"/>
      <c r="PI15" s="176"/>
      <c r="PJ15" s="176"/>
      <c r="PK15" s="176"/>
      <c r="PL15" s="176"/>
      <c r="PM15" s="176"/>
      <c r="PN15" s="176"/>
      <c r="PO15" s="176"/>
      <c r="PP15" s="176"/>
      <c r="PQ15" s="176"/>
      <c r="PR15" s="176"/>
      <c r="PS15" s="176"/>
      <c r="PT15" s="176"/>
      <c r="PU15" s="176"/>
      <c r="PV15" s="176"/>
      <c r="PW15" s="176"/>
      <c r="PX15" s="176"/>
      <c r="PY15" s="176"/>
      <c r="PZ15" s="176"/>
      <c r="QA15" s="176"/>
      <c r="QB15" s="176"/>
      <c r="QC15" s="176"/>
      <c r="QD15" s="176"/>
      <c r="QE15" s="176"/>
      <c r="QF15" s="176"/>
      <c r="QG15" s="176"/>
      <c r="QH15" s="176"/>
      <c r="QI15" s="176"/>
      <c r="QJ15" s="176"/>
      <c r="QK15" s="176"/>
      <c r="QL15" s="176"/>
      <c r="QM15" s="176"/>
      <c r="QN15" s="176"/>
      <c r="QO15" s="176"/>
      <c r="QP15" s="176"/>
      <c r="QQ15" s="176"/>
      <c r="QR15" s="176"/>
      <c r="QS15" s="176"/>
      <c r="QT15" s="176"/>
      <c r="QU15" s="176"/>
      <c r="QV15" s="176"/>
      <c r="QW15" s="176"/>
      <c r="QX15" s="176"/>
      <c r="QY15" s="176"/>
      <c r="QZ15" s="176"/>
      <c r="RA15" s="176"/>
      <c r="RB15" s="176"/>
      <c r="RC15" s="176"/>
      <c r="RD15" s="176"/>
      <c r="RE15" s="176"/>
      <c r="RF15" s="176"/>
      <c r="RG15" s="176"/>
      <c r="RH15" s="176"/>
      <c r="RI15" s="176"/>
      <c r="RJ15" s="176"/>
      <c r="RK15" s="176"/>
      <c r="RL15" s="176"/>
      <c r="RM15" s="176"/>
      <c r="RN15" s="176"/>
      <c r="RO15" s="176"/>
      <c r="RP15" s="176"/>
      <c r="RQ15" s="176"/>
      <c r="RR15" s="176"/>
      <c r="RS15" s="176"/>
      <c r="RT15" s="176"/>
      <c r="RU15" s="176"/>
      <c r="RV15" s="176"/>
      <c r="RW15" s="176"/>
      <c r="RX15" s="176"/>
      <c r="RY15" s="176"/>
      <c r="RZ15" s="176"/>
      <c r="SA15" s="176"/>
      <c r="SB15" s="176"/>
      <c r="SC15" s="176"/>
      <c r="SD15" s="176"/>
      <c r="SE15" s="176"/>
      <c r="SF15" s="176"/>
      <c r="SG15" s="176"/>
      <c r="SH15" s="176"/>
      <c r="SI15" s="176"/>
      <c r="SJ15" s="176"/>
      <c r="SK15" s="176"/>
      <c r="SL15" s="176"/>
      <c r="SM15" s="176"/>
      <c r="SN15" s="176"/>
      <c r="SO15" s="176"/>
      <c r="SP15" s="176"/>
      <c r="SQ15" s="176"/>
      <c r="SR15" s="176"/>
      <c r="SS15" s="176"/>
      <c r="ST15" s="176"/>
      <c r="SU15" s="176"/>
      <c r="SV15" s="176"/>
      <c r="SW15" s="176"/>
      <c r="SX15" s="176"/>
      <c r="SY15" s="176"/>
      <c r="SZ15" s="176"/>
      <c r="TA15" s="176"/>
      <c r="TB15" s="176"/>
      <c r="TC15" s="176"/>
      <c r="TD15" s="176"/>
      <c r="TE15" s="176"/>
      <c r="TF15" s="176"/>
      <c r="TG15" s="176"/>
      <c r="TH15" s="176"/>
      <c r="TI15" s="176"/>
      <c r="TJ15" s="176"/>
      <c r="TK15" s="176"/>
      <c r="TL15" s="176"/>
      <c r="TM15" s="176"/>
      <c r="TN15" s="176"/>
      <c r="TO15" s="176"/>
      <c r="TP15" s="176"/>
      <c r="TQ15" s="176"/>
      <c r="TR15" s="176"/>
      <c r="TS15" s="176"/>
      <c r="TT15" s="176"/>
      <c r="TU15" s="176"/>
      <c r="TV15" s="176"/>
      <c r="TW15" s="176"/>
      <c r="TX15" s="176"/>
      <c r="TY15" s="176"/>
      <c r="TZ15" s="176"/>
      <c r="UA15" s="176"/>
      <c r="UB15" s="176"/>
      <c r="UC15" s="176"/>
      <c r="UD15" s="176"/>
      <c r="UE15" s="176"/>
      <c r="UF15" s="176"/>
      <c r="UG15" s="176"/>
      <c r="UH15" s="176"/>
      <c r="UI15" s="176"/>
      <c r="UJ15" s="176"/>
      <c r="UK15" s="176"/>
      <c r="UL15" s="176"/>
      <c r="UM15" s="176"/>
      <c r="UN15" s="176"/>
      <c r="UO15" s="176"/>
      <c r="UP15" s="176"/>
      <c r="UQ15" s="176"/>
      <c r="UR15" s="176"/>
      <c r="US15" s="176"/>
      <c r="UT15" s="176"/>
      <c r="UU15" s="176"/>
      <c r="UV15" s="176"/>
      <c r="UW15" s="176"/>
      <c r="UX15" s="176"/>
      <c r="UY15" s="176"/>
      <c r="UZ15" s="176"/>
      <c r="VA15" s="176"/>
      <c r="VB15" s="176"/>
      <c r="VC15" s="176"/>
      <c r="VD15" s="176"/>
      <c r="VE15" s="176"/>
      <c r="VF15" s="176"/>
      <c r="VG15" s="176"/>
      <c r="VH15" s="176"/>
      <c r="VI15" s="176"/>
      <c r="VJ15" s="176"/>
      <c r="VK15" s="176"/>
      <c r="VL15" s="176"/>
      <c r="VM15" s="176"/>
      <c r="VN15" s="176"/>
      <c r="VO15" s="176"/>
      <c r="VP15" s="176"/>
      <c r="VQ15" s="176"/>
      <c r="VR15" s="176"/>
      <c r="VS15" s="176"/>
      <c r="VT15" s="176"/>
      <c r="VU15" s="176"/>
      <c r="VV15" s="176"/>
      <c r="VW15" s="176"/>
      <c r="VX15" s="176"/>
      <c r="VY15" s="176"/>
      <c r="VZ15" s="176"/>
      <c r="WA15" s="176"/>
      <c r="WB15" s="176"/>
      <c r="WC15" s="176"/>
      <c r="WD15" s="176"/>
      <c r="WE15" s="176"/>
      <c r="WF15" s="176"/>
      <c r="WG15" s="176"/>
      <c r="WH15" s="176"/>
      <c r="WI15" s="176"/>
      <c r="WJ15" s="176"/>
      <c r="WK15" s="176"/>
      <c r="WL15" s="176"/>
      <c r="WM15" s="176"/>
      <c r="WN15" s="176"/>
      <c r="WO15" s="176"/>
      <c r="WP15" s="176"/>
      <c r="WQ15" s="176"/>
      <c r="WR15" s="176"/>
      <c r="WS15" s="176"/>
      <c r="WT15" s="176"/>
      <c r="WU15" s="176"/>
      <c r="WV15" s="176"/>
      <c r="WW15" s="176"/>
      <c r="WX15" s="176"/>
      <c r="WY15" s="176"/>
      <c r="WZ15" s="176"/>
      <c r="XA15" s="176"/>
      <c r="XB15" s="176"/>
      <c r="XC15" s="176"/>
      <c r="XD15" s="176"/>
      <c r="XE15" s="176"/>
      <c r="XF15" s="176"/>
      <c r="XG15" s="176"/>
      <c r="XH15" s="176"/>
      <c r="XI15" s="176"/>
      <c r="XJ15" s="176"/>
      <c r="XK15" s="176"/>
      <c r="XL15" s="176"/>
      <c r="XM15" s="176"/>
      <c r="XN15" s="176"/>
      <c r="XO15" s="176"/>
      <c r="XP15" s="176"/>
      <c r="XQ15" s="176"/>
      <c r="XR15" s="176"/>
      <c r="XS15" s="176"/>
      <c r="XT15" s="176"/>
      <c r="XU15" s="176"/>
      <c r="XV15" s="176"/>
      <c r="XW15" s="176"/>
      <c r="XX15" s="176"/>
      <c r="XY15" s="176"/>
      <c r="XZ15" s="176"/>
      <c r="YA15" s="176"/>
      <c r="YB15" s="176"/>
      <c r="YC15" s="176"/>
      <c r="YD15" s="176"/>
      <c r="YE15" s="176"/>
      <c r="YF15" s="176"/>
      <c r="YG15" s="176"/>
      <c r="YH15" s="176"/>
      <c r="YI15" s="176"/>
      <c r="YJ15" s="176"/>
      <c r="YK15" s="176"/>
      <c r="YL15" s="176"/>
      <c r="YM15" s="176"/>
      <c r="YN15" s="176"/>
      <c r="YO15" s="176"/>
      <c r="YP15" s="176"/>
      <c r="YQ15" s="176"/>
      <c r="YR15" s="176"/>
      <c r="YS15" s="176"/>
      <c r="YT15" s="176"/>
      <c r="YU15" s="176"/>
      <c r="YV15" s="176"/>
      <c r="YW15" s="176"/>
      <c r="YX15" s="176"/>
      <c r="YY15" s="176"/>
      <c r="YZ15" s="176"/>
      <c r="ZA15" s="176"/>
      <c r="ZB15" s="176"/>
      <c r="ZC15" s="176"/>
      <c r="ZD15" s="176"/>
      <c r="ZE15" s="176"/>
      <c r="ZF15" s="176"/>
      <c r="ZG15" s="176"/>
      <c r="ZH15" s="176"/>
      <c r="ZI15" s="176"/>
      <c r="ZJ15" s="176"/>
      <c r="ZK15" s="176"/>
      <c r="ZL15" s="176"/>
      <c r="ZM15" s="176"/>
      <c r="ZN15" s="176"/>
      <c r="ZO15" s="176"/>
      <c r="ZP15" s="176"/>
      <c r="ZQ15" s="176"/>
      <c r="ZR15" s="176"/>
      <c r="ZS15" s="176"/>
      <c r="ZT15" s="176"/>
      <c r="ZU15" s="176"/>
      <c r="ZV15" s="176"/>
      <c r="ZW15" s="176"/>
      <c r="ZX15" s="176"/>
      <c r="ZY15" s="176"/>
      <c r="ZZ15" s="176"/>
      <c r="AAA15" s="176"/>
      <c r="AAB15" s="176"/>
      <c r="AAC15" s="176"/>
      <c r="AAD15" s="176"/>
      <c r="AAE15" s="176"/>
      <c r="AAF15" s="176"/>
      <c r="AAG15" s="176"/>
      <c r="AAH15" s="176"/>
      <c r="AAI15" s="176"/>
      <c r="AAJ15" s="176"/>
      <c r="AAK15" s="176"/>
      <c r="AAL15" s="176"/>
      <c r="AAM15" s="176"/>
      <c r="AAN15" s="176"/>
      <c r="AAO15" s="176"/>
      <c r="AAP15" s="176"/>
      <c r="AAQ15" s="176"/>
      <c r="AAR15" s="176"/>
      <c r="AAS15" s="176"/>
      <c r="AAT15" s="176"/>
      <c r="AAU15" s="176"/>
      <c r="AAV15" s="176"/>
      <c r="AAW15" s="176"/>
      <c r="AAX15" s="176"/>
      <c r="AAY15" s="176"/>
      <c r="AAZ15" s="176"/>
      <c r="ABA15" s="176"/>
      <c r="ABB15" s="176"/>
      <c r="ABC15" s="176"/>
      <c r="ABD15" s="176"/>
      <c r="ABE15" s="176"/>
      <c r="ABF15" s="176"/>
      <c r="ABG15" s="176"/>
      <c r="ABH15" s="176"/>
      <c r="ABI15" s="176"/>
      <c r="ABJ15" s="176"/>
      <c r="ABK15" s="176"/>
      <c r="ABL15" s="176"/>
      <c r="ABM15" s="176"/>
      <c r="ABN15" s="176"/>
      <c r="ABO15" s="176"/>
      <c r="ABP15" s="176"/>
      <c r="ABQ15" s="176"/>
      <c r="ABR15" s="176"/>
      <c r="ABS15" s="176"/>
      <c r="ABT15" s="176"/>
      <c r="ABU15" s="176"/>
      <c r="ABV15" s="176"/>
      <c r="ABW15" s="176"/>
      <c r="ABX15" s="176"/>
      <c r="ABY15" s="176"/>
      <c r="ABZ15" s="176"/>
      <c r="ACA15" s="176"/>
      <c r="ACB15" s="176"/>
      <c r="ACC15" s="176"/>
      <c r="ACD15" s="176"/>
      <c r="ACE15" s="176"/>
      <c r="ACF15" s="176"/>
      <c r="ACG15" s="176"/>
      <c r="ACH15" s="176"/>
      <c r="ACI15" s="176"/>
      <c r="ACJ15" s="176"/>
      <c r="ACK15" s="176"/>
      <c r="ACL15" s="176"/>
      <c r="ACM15" s="176"/>
      <c r="ACN15" s="176"/>
      <c r="ACO15" s="176"/>
      <c r="ACP15" s="176"/>
      <c r="ACQ15" s="176"/>
      <c r="ACR15" s="176"/>
      <c r="ACS15" s="176"/>
      <c r="ACT15" s="176"/>
      <c r="ACU15" s="176"/>
      <c r="ACV15" s="176"/>
      <c r="ACW15" s="176"/>
      <c r="ACX15" s="176"/>
      <c r="ACY15" s="176"/>
      <c r="ACZ15" s="176"/>
      <c r="ADA15" s="176"/>
      <c r="ADB15" s="176"/>
      <c r="ADC15" s="176"/>
      <c r="ADD15" s="176"/>
      <c r="ADE15" s="176"/>
      <c r="ADF15" s="176"/>
      <c r="ADG15" s="176"/>
      <c r="ADH15" s="176"/>
      <c r="ADI15" s="176"/>
      <c r="ADJ15" s="176"/>
      <c r="ADK15" s="176"/>
      <c r="ADL15" s="176"/>
      <c r="ADM15" s="176"/>
      <c r="ADN15" s="176"/>
      <c r="ADO15" s="176"/>
      <c r="ADP15" s="176"/>
      <c r="ADQ15" s="176"/>
      <c r="ADR15" s="176"/>
      <c r="ADS15" s="176"/>
      <c r="ADT15" s="176"/>
      <c r="ADU15" s="176"/>
      <c r="ADV15" s="176"/>
      <c r="ADW15" s="176"/>
      <c r="ADX15" s="176"/>
      <c r="ADY15" s="176"/>
      <c r="ADZ15" s="176"/>
      <c r="AEA15" s="176"/>
      <c r="AEB15" s="176"/>
      <c r="AEC15" s="176"/>
      <c r="AED15" s="176"/>
      <c r="AEE15" s="176"/>
      <c r="AEF15" s="176"/>
      <c r="AEG15" s="176"/>
      <c r="AEH15" s="176"/>
      <c r="AEI15" s="176"/>
      <c r="AEJ15" s="176"/>
      <c r="AEK15" s="176"/>
      <c r="AEL15" s="176"/>
      <c r="AEM15" s="176"/>
      <c r="AEN15" s="176"/>
      <c r="AEO15" s="176"/>
      <c r="AEP15" s="176"/>
      <c r="AEQ15" s="176"/>
      <c r="AER15" s="176"/>
      <c r="AES15" s="176"/>
      <c r="AET15" s="176"/>
      <c r="AEU15" s="176"/>
      <c r="AEV15" s="176"/>
      <c r="AEW15" s="176"/>
      <c r="AEX15" s="176"/>
      <c r="AEY15" s="176"/>
      <c r="AEZ15" s="176"/>
      <c r="AFA15" s="176"/>
      <c r="AFB15" s="176"/>
      <c r="AFC15" s="176"/>
      <c r="AFD15" s="176"/>
      <c r="AFE15" s="176"/>
      <c r="AFF15" s="176"/>
      <c r="AFG15" s="176"/>
      <c r="AFH15" s="176"/>
      <c r="AFI15" s="176"/>
      <c r="AFJ15" s="176"/>
      <c r="AFK15" s="176"/>
      <c r="AFL15" s="176"/>
      <c r="AFM15" s="176"/>
      <c r="AFN15" s="176"/>
      <c r="AFO15" s="176"/>
      <c r="AFP15" s="176"/>
      <c r="AFQ15" s="176"/>
      <c r="AFR15" s="176"/>
      <c r="AFS15" s="176"/>
      <c r="AFT15" s="176"/>
      <c r="AFU15" s="176"/>
      <c r="AFV15" s="176"/>
      <c r="AFW15" s="176"/>
      <c r="AFX15" s="176"/>
      <c r="AFY15" s="176"/>
      <c r="AFZ15" s="176"/>
      <c r="AGA15" s="176"/>
      <c r="AGB15" s="176"/>
      <c r="AGC15" s="176"/>
      <c r="AGD15" s="176"/>
      <c r="AGE15" s="176"/>
      <c r="AGF15" s="176"/>
      <c r="AGG15" s="176"/>
      <c r="AGH15" s="176"/>
      <c r="AGI15" s="176"/>
      <c r="AGJ15" s="176"/>
      <c r="AGK15" s="176"/>
      <c r="AGL15" s="176"/>
      <c r="AGM15" s="176"/>
      <c r="AGN15" s="176"/>
      <c r="AGO15" s="176"/>
      <c r="AGP15" s="176"/>
      <c r="AGQ15" s="176"/>
      <c r="AGR15" s="176"/>
      <c r="AGS15" s="176"/>
      <c r="AGT15" s="176"/>
      <c r="AGU15" s="176"/>
      <c r="AGV15" s="176"/>
      <c r="AGW15" s="176"/>
      <c r="AGX15" s="176"/>
      <c r="AGY15" s="176"/>
      <c r="AGZ15" s="176"/>
      <c r="AHA15" s="176"/>
      <c r="AHB15" s="176"/>
      <c r="AHC15" s="176"/>
      <c r="AHD15" s="176"/>
      <c r="AHE15" s="176"/>
      <c r="AHF15" s="176"/>
      <c r="AHG15" s="176"/>
      <c r="AHH15" s="176"/>
      <c r="AHI15" s="176"/>
      <c r="AHJ15" s="176"/>
      <c r="AHK15" s="176"/>
      <c r="AHL15" s="176"/>
      <c r="AHM15" s="176"/>
      <c r="AHN15" s="176"/>
      <c r="AHO15" s="176"/>
      <c r="AHP15" s="176"/>
      <c r="AHQ15" s="176"/>
      <c r="AHR15" s="176"/>
      <c r="AHS15" s="176"/>
      <c r="AHT15" s="176"/>
      <c r="AHU15" s="176"/>
      <c r="AHV15" s="176"/>
      <c r="AHW15" s="176"/>
      <c r="AHX15" s="176"/>
      <c r="AHY15" s="176"/>
      <c r="AHZ15" s="176"/>
      <c r="AIA15" s="176"/>
      <c r="AIB15" s="176"/>
      <c r="AIC15" s="176"/>
      <c r="AID15" s="176"/>
      <c r="AIE15" s="176"/>
      <c r="AIF15" s="176"/>
      <c r="AIG15" s="176"/>
      <c r="AIH15" s="176"/>
      <c r="AII15" s="176"/>
      <c r="AIJ15" s="176"/>
      <c r="AIK15" s="176"/>
      <c r="AIL15" s="176"/>
      <c r="AIM15" s="176"/>
      <c r="AIN15" s="176"/>
      <c r="AIO15" s="176"/>
      <c r="AIP15" s="176"/>
      <c r="AIQ15" s="176"/>
      <c r="AIR15" s="176"/>
      <c r="AIS15" s="176"/>
      <c r="AIT15" s="176"/>
      <c r="AIU15" s="176"/>
      <c r="AIV15" s="176"/>
      <c r="AIW15" s="176"/>
      <c r="AIX15" s="176"/>
      <c r="AIY15" s="176"/>
      <c r="AIZ15" s="176"/>
      <c r="AJA15" s="176"/>
      <c r="AJB15" s="176"/>
      <c r="AJC15" s="176"/>
      <c r="AJD15" s="176"/>
      <c r="AJE15" s="176"/>
      <c r="AJF15" s="176"/>
      <c r="AJG15" s="176"/>
      <c r="AJH15" s="176"/>
      <c r="AJI15" s="176"/>
      <c r="AJJ15" s="176"/>
      <c r="AJK15" s="176"/>
      <c r="AJL15" s="176"/>
      <c r="AJM15" s="176"/>
      <c r="AJN15" s="176"/>
      <c r="AJO15" s="176"/>
      <c r="AJP15" s="176"/>
      <c r="AJQ15" s="176"/>
      <c r="AJR15" s="176"/>
      <c r="AJS15" s="176"/>
      <c r="AJT15" s="176"/>
      <c r="AJU15" s="176"/>
      <c r="AJV15" s="176"/>
      <c r="AJW15" s="176"/>
      <c r="AJX15" s="176"/>
      <c r="AJY15" s="176"/>
      <c r="AJZ15" s="176"/>
      <c r="AKA15" s="176"/>
      <c r="AKB15" s="176"/>
      <c r="AKC15" s="176"/>
      <c r="AKD15" s="176"/>
      <c r="AKE15" s="176"/>
      <c r="AKF15" s="176"/>
      <c r="AKG15" s="176"/>
      <c r="AKH15" s="176"/>
      <c r="AKI15" s="176"/>
      <c r="AKJ15" s="176"/>
      <c r="AKK15" s="176"/>
      <c r="AKL15" s="176"/>
      <c r="AKM15" s="176"/>
      <c r="AKN15" s="176"/>
      <c r="AKO15" s="176"/>
      <c r="AKP15" s="176"/>
      <c r="AKQ15" s="176"/>
      <c r="AKR15" s="176"/>
      <c r="AKS15" s="176"/>
      <c r="AKT15" s="176"/>
      <c r="AKU15" s="176"/>
      <c r="AKV15" s="176"/>
      <c r="AKW15" s="176"/>
      <c r="AKX15" s="176"/>
      <c r="AKY15" s="176"/>
      <c r="AKZ15" s="176"/>
      <c r="ALA15" s="176"/>
      <c r="ALB15" s="176"/>
      <c r="ALC15" s="176"/>
      <c r="ALD15" s="176"/>
      <c r="ALE15" s="176"/>
      <c r="ALF15" s="176"/>
      <c r="ALG15" s="176"/>
      <c r="ALH15" s="176"/>
      <c r="ALI15" s="176"/>
      <c r="ALJ15" s="176"/>
      <c r="ALK15" s="176"/>
      <c r="ALL15" s="176"/>
      <c r="ALM15" s="176"/>
      <c r="ALN15" s="176"/>
      <c r="ALO15" s="176"/>
      <c r="ALP15" s="176"/>
      <c r="ALQ15" s="176"/>
      <c r="ALR15" s="176"/>
      <c r="ALS15" s="176"/>
      <c r="ALT15" s="176"/>
      <c r="ALU15" s="176"/>
      <c r="ALV15" s="176"/>
      <c r="ALW15" s="176"/>
      <c r="ALX15" s="176"/>
      <c r="ALY15" s="176"/>
      <c r="ALZ15" s="176"/>
      <c r="AMA15" s="176"/>
      <c r="AMB15" s="176"/>
      <c r="AMC15" s="176"/>
      <c r="AMD15" s="176"/>
      <c r="AME15" s="176"/>
      <c r="AMF15" s="176"/>
      <c r="AMG15" s="176"/>
      <c r="AMH15" s="176"/>
      <c r="AMI15" s="176"/>
      <c r="AMJ15" s="176"/>
      <c r="AMK15" s="176"/>
      <c r="AML15" s="176"/>
      <c r="AMM15" s="176"/>
      <c r="AMN15" s="176"/>
      <c r="AMO15" s="176"/>
      <c r="AMP15" s="176"/>
      <c r="AMQ15" s="176"/>
      <c r="AMR15" s="176"/>
      <c r="AMS15" s="176"/>
      <c r="AMT15" s="176"/>
      <c r="AMU15" s="176"/>
      <c r="AMV15" s="176"/>
      <c r="AMW15" s="176"/>
      <c r="AMX15" s="176"/>
      <c r="AMY15" s="176"/>
      <c r="AMZ15" s="176"/>
      <c r="ANA15" s="176"/>
      <c r="ANB15" s="176"/>
      <c r="ANC15" s="176"/>
      <c r="AND15" s="176"/>
      <c r="ANE15" s="176"/>
      <c r="ANF15" s="176"/>
      <c r="ANG15" s="176"/>
      <c r="ANH15" s="176"/>
      <c r="ANI15" s="176"/>
      <c r="ANJ15" s="176"/>
      <c r="ANK15" s="176"/>
      <c r="ANL15" s="176"/>
      <c r="ANM15" s="176"/>
      <c r="ANN15" s="176"/>
      <c r="ANO15" s="176"/>
      <c r="ANP15" s="176"/>
      <c r="ANQ15" s="176"/>
      <c r="ANR15" s="176"/>
      <c r="ANS15" s="176"/>
      <c r="ANT15" s="176"/>
      <c r="ANU15" s="176"/>
      <c r="ANV15" s="176"/>
      <c r="ANW15" s="176"/>
      <c r="ANX15" s="176"/>
      <c r="ANY15" s="176"/>
      <c r="ANZ15" s="176"/>
      <c r="AOA15" s="176"/>
      <c r="AOB15" s="176"/>
      <c r="AOC15" s="176"/>
      <c r="AOD15" s="176"/>
      <c r="AOE15" s="176"/>
      <c r="AOF15" s="176"/>
      <c r="AOG15" s="176"/>
      <c r="AOH15" s="176"/>
      <c r="AOI15" s="176"/>
      <c r="AOJ15" s="176"/>
      <c r="AOK15" s="176"/>
      <c r="AOL15" s="176"/>
      <c r="AOM15" s="176"/>
      <c r="AON15" s="176"/>
      <c r="AOO15" s="176"/>
      <c r="AOP15" s="176"/>
      <c r="AOQ15" s="176"/>
      <c r="AOR15" s="176"/>
      <c r="AOS15" s="176"/>
      <c r="AOT15" s="176"/>
      <c r="AOU15" s="176"/>
      <c r="AOV15" s="176"/>
      <c r="AOW15" s="176"/>
      <c r="AOX15" s="176"/>
      <c r="AOY15" s="176"/>
      <c r="AOZ15" s="176"/>
      <c r="APA15" s="176"/>
      <c r="APB15" s="176"/>
      <c r="APC15" s="176"/>
      <c r="APD15" s="176"/>
      <c r="APE15" s="176"/>
      <c r="APF15" s="176"/>
      <c r="APG15" s="176"/>
      <c r="APH15" s="176"/>
      <c r="API15" s="176"/>
      <c r="APJ15" s="176"/>
      <c r="APK15" s="176"/>
      <c r="APL15" s="176"/>
      <c r="APM15" s="176"/>
      <c r="APN15" s="176"/>
      <c r="APO15" s="176"/>
      <c r="APP15" s="176"/>
      <c r="APQ15" s="176"/>
      <c r="APR15" s="176"/>
      <c r="APS15" s="176"/>
      <c r="APT15" s="176"/>
      <c r="APU15" s="176"/>
      <c r="APV15" s="176"/>
      <c r="APW15" s="176"/>
      <c r="APX15" s="176"/>
      <c r="APY15" s="176"/>
      <c r="APZ15" s="176"/>
      <c r="AQA15" s="176"/>
      <c r="AQB15" s="176"/>
      <c r="AQC15" s="176"/>
      <c r="AQD15" s="176"/>
      <c r="AQE15" s="176"/>
      <c r="AQF15" s="176"/>
      <c r="AQG15" s="176"/>
      <c r="AQH15" s="176"/>
      <c r="AQI15" s="176"/>
      <c r="AQJ15" s="176"/>
      <c r="AQK15" s="176"/>
      <c r="AQL15" s="176"/>
      <c r="AQM15" s="176"/>
      <c r="AQN15" s="176"/>
      <c r="AQO15" s="176"/>
      <c r="AQP15" s="176"/>
      <c r="AQQ15" s="176"/>
      <c r="AQR15" s="176"/>
      <c r="AQS15" s="176"/>
      <c r="AQT15" s="176"/>
      <c r="AQU15" s="176"/>
      <c r="AQV15" s="176"/>
      <c r="AQW15" s="176"/>
      <c r="AQX15" s="176"/>
      <c r="AQY15" s="176"/>
      <c r="AQZ15" s="176"/>
      <c r="ARA15" s="176"/>
      <c r="ARB15" s="176"/>
      <c r="ARC15" s="176"/>
      <c r="ARD15" s="176"/>
      <c r="ARE15" s="176"/>
      <c r="ARF15" s="176"/>
      <c r="ARG15" s="176"/>
      <c r="ARH15" s="176"/>
      <c r="ARI15" s="176"/>
      <c r="ARJ15" s="176"/>
      <c r="ARK15" s="176"/>
      <c r="ARL15" s="176"/>
      <c r="ARM15" s="176"/>
      <c r="ARN15" s="176"/>
      <c r="ARO15" s="176"/>
      <c r="ARP15" s="176"/>
      <c r="ARQ15" s="176"/>
      <c r="ARR15" s="176"/>
      <c r="ARS15" s="176"/>
      <c r="ART15" s="176"/>
      <c r="ARU15" s="176"/>
      <c r="ARV15" s="176"/>
      <c r="ARW15" s="176"/>
      <c r="ARX15" s="176"/>
      <c r="ARY15" s="176"/>
      <c r="ARZ15" s="176"/>
      <c r="ASA15" s="176"/>
      <c r="ASB15" s="176"/>
      <c r="ASC15" s="176"/>
      <c r="ASD15" s="176"/>
      <c r="ASE15" s="176"/>
      <c r="ASF15" s="176"/>
      <c r="ASG15" s="176"/>
      <c r="ASH15" s="176"/>
      <c r="ASI15" s="176"/>
      <c r="ASJ15" s="176"/>
      <c r="ASK15" s="176"/>
      <c r="ASL15" s="176"/>
      <c r="ASM15" s="176"/>
      <c r="ASN15" s="176"/>
      <c r="ASO15" s="176"/>
      <c r="ASP15" s="176"/>
      <c r="ASQ15" s="176"/>
      <c r="ASR15" s="176"/>
      <c r="ASS15" s="176"/>
      <c r="AST15" s="176"/>
      <c r="ASU15" s="176"/>
      <c r="ASV15" s="176"/>
      <c r="ASW15" s="176"/>
      <c r="ASX15" s="176"/>
      <c r="ASY15" s="176"/>
      <c r="ASZ15" s="176"/>
      <c r="ATA15" s="176"/>
      <c r="ATB15" s="176"/>
      <c r="ATC15" s="176"/>
      <c r="ATD15" s="176"/>
      <c r="ATE15" s="176"/>
      <c r="ATF15" s="176"/>
      <c r="ATG15" s="176"/>
      <c r="ATH15" s="176"/>
      <c r="ATI15" s="176"/>
      <c r="ATJ15" s="176"/>
      <c r="ATK15" s="176"/>
      <c r="ATL15" s="176"/>
      <c r="ATM15" s="176"/>
      <c r="ATN15" s="176"/>
      <c r="ATO15" s="176"/>
      <c r="ATP15" s="176"/>
      <c r="ATQ15" s="176"/>
      <c r="ATR15" s="176"/>
      <c r="ATS15" s="176"/>
      <c r="ATT15" s="176"/>
      <c r="ATU15" s="176"/>
      <c r="ATV15" s="176"/>
      <c r="ATW15" s="176"/>
      <c r="ATX15" s="176"/>
      <c r="ATY15" s="176"/>
      <c r="ATZ15" s="176"/>
      <c r="AUA15" s="176"/>
      <c r="AUB15" s="176"/>
      <c r="AUC15" s="176"/>
      <c r="AUD15" s="176"/>
      <c r="AUE15" s="176"/>
      <c r="AUF15" s="176"/>
      <c r="AUG15" s="176"/>
      <c r="AUH15" s="176"/>
      <c r="AUI15" s="176"/>
      <c r="AUJ15" s="176"/>
      <c r="AUK15" s="176"/>
      <c r="AUL15" s="176"/>
      <c r="AUM15" s="176"/>
      <c r="AUN15" s="176"/>
      <c r="AUO15" s="176"/>
      <c r="AUP15" s="176"/>
      <c r="AUQ15" s="176"/>
      <c r="AUR15" s="176"/>
      <c r="AUS15" s="176"/>
      <c r="AUT15" s="176"/>
      <c r="AUU15" s="176"/>
      <c r="AUV15" s="176"/>
      <c r="AUW15" s="176"/>
      <c r="AUX15" s="176"/>
      <c r="AUY15" s="176"/>
      <c r="AUZ15" s="176"/>
      <c r="AVA15" s="176"/>
      <c r="AVB15" s="176"/>
      <c r="AVC15" s="176"/>
      <c r="AVD15" s="176"/>
      <c r="AVE15" s="176"/>
      <c r="AVF15" s="176"/>
      <c r="AVG15" s="176"/>
      <c r="AVH15" s="176"/>
      <c r="AVI15" s="176"/>
      <c r="AVJ15" s="176"/>
      <c r="AVK15" s="176"/>
      <c r="AVL15" s="176"/>
      <c r="AVM15" s="176"/>
      <c r="AVN15" s="176"/>
      <c r="AVO15" s="176"/>
      <c r="AVP15" s="176"/>
      <c r="AVQ15" s="176"/>
      <c r="AVR15" s="176"/>
      <c r="AVS15" s="176"/>
      <c r="AVT15" s="176"/>
      <c r="AVU15" s="176"/>
      <c r="AVV15" s="176"/>
      <c r="AVW15" s="176"/>
      <c r="AVX15" s="176"/>
      <c r="AVY15" s="176"/>
      <c r="AVZ15" s="176"/>
      <c r="AWA15" s="176"/>
      <c r="AWB15" s="176"/>
      <c r="AWC15" s="176"/>
      <c r="AWD15" s="176"/>
      <c r="AWE15" s="176"/>
      <c r="AWF15" s="176"/>
      <c r="AWG15" s="176"/>
      <c r="AWH15" s="176"/>
      <c r="AWI15" s="176"/>
      <c r="AWJ15" s="176"/>
      <c r="AWK15" s="176"/>
      <c r="AWL15" s="176"/>
      <c r="AWM15" s="176"/>
      <c r="AWN15" s="176"/>
      <c r="AWO15" s="176"/>
      <c r="AWP15" s="176"/>
      <c r="AWQ15" s="176"/>
      <c r="AWR15" s="176"/>
      <c r="AWS15" s="176"/>
      <c r="AWT15" s="176"/>
      <c r="AWU15" s="176"/>
      <c r="AWV15" s="176"/>
      <c r="AWW15" s="176"/>
      <c r="AWX15" s="176"/>
      <c r="AWY15" s="176"/>
      <c r="AWZ15" s="176"/>
      <c r="AXA15" s="176"/>
      <c r="AXB15" s="176"/>
      <c r="AXC15" s="176"/>
      <c r="AXD15" s="176"/>
      <c r="AXE15" s="176"/>
      <c r="AXF15" s="176"/>
      <c r="AXG15" s="176"/>
      <c r="AXH15" s="176"/>
      <c r="AXI15" s="176"/>
      <c r="AXJ15" s="176"/>
      <c r="AXK15" s="176"/>
      <c r="AXL15" s="176"/>
      <c r="AXM15" s="176"/>
      <c r="AXN15" s="176"/>
      <c r="AXO15" s="176"/>
      <c r="AXP15" s="176"/>
      <c r="AXQ15" s="176"/>
      <c r="AXR15" s="176"/>
      <c r="AXS15" s="176"/>
      <c r="AXT15" s="176"/>
      <c r="AXU15" s="176"/>
      <c r="AXV15" s="176"/>
      <c r="AXW15" s="176"/>
      <c r="AXX15" s="176"/>
      <c r="AXY15" s="176"/>
      <c r="AXZ15" s="176"/>
      <c r="AYA15" s="176"/>
      <c r="AYB15" s="176"/>
      <c r="AYC15" s="176"/>
      <c r="AYD15" s="176"/>
      <c r="AYE15" s="176"/>
      <c r="AYF15" s="176"/>
      <c r="AYG15" s="176"/>
      <c r="AYH15" s="176"/>
      <c r="AYI15" s="176"/>
      <c r="AYJ15" s="176"/>
      <c r="AYK15" s="176"/>
      <c r="AYL15" s="176"/>
      <c r="AYM15" s="176"/>
      <c r="AYN15" s="176"/>
      <c r="AYO15" s="176"/>
      <c r="AYP15" s="176"/>
      <c r="AYQ15" s="176"/>
      <c r="AYR15" s="176"/>
      <c r="AYS15" s="176"/>
      <c r="AYT15" s="176"/>
      <c r="AYU15" s="176"/>
      <c r="AYV15" s="176"/>
      <c r="AYW15" s="176"/>
      <c r="AYX15" s="176"/>
      <c r="AYY15" s="176"/>
      <c r="AYZ15" s="176"/>
      <c r="AZA15" s="176"/>
      <c r="AZB15" s="176"/>
      <c r="AZC15" s="176"/>
      <c r="AZD15" s="176"/>
      <c r="AZE15" s="176"/>
      <c r="AZF15" s="176"/>
      <c r="AZG15" s="176"/>
      <c r="AZH15" s="176"/>
      <c r="AZI15" s="176"/>
      <c r="AZJ15" s="176"/>
      <c r="AZK15" s="176"/>
      <c r="AZL15" s="176"/>
      <c r="AZM15" s="176"/>
      <c r="AZN15" s="176"/>
      <c r="AZO15" s="176"/>
      <c r="AZP15" s="176"/>
      <c r="AZQ15" s="176"/>
      <c r="AZR15" s="176"/>
      <c r="AZS15" s="176"/>
      <c r="AZT15" s="176"/>
      <c r="AZU15" s="176"/>
      <c r="AZV15" s="176"/>
      <c r="AZW15" s="176"/>
      <c r="AZX15" s="176"/>
      <c r="AZY15" s="176"/>
      <c r="AZZ15" s="176"/>
      <c r="BAA15" s="176"/>
      <c r="BAB15" s="176"/>
      <c r="BAC15" s="176"/>
      <c r="BAD15" s="176"/>
      <c r="BAE15" s="176"/>
      <c r="BAF15" s="176"/>
      <c r="BAG15" s="176"/>
      <c r="BAH15" s="176"/>
      <c r="BAI15" s="176"/>
      <c r="BAJ15" s="176"/>
      <c r="BAK15" s="176"/>
      <c r="BAL15" s="176"/>
      <c r="BAM15" s="176"/>
      <c r="BAN15" s="176"/>
      <c r="BAO15" s="176"/>
      <c r="BAP15" s="176"/>
      <c r="BAQ15" s="176"/>
      <c r="BAR15" s="176"/>
      <c r="BAS15" s="176"/>
      <c r="BAT15" s="176"/>
      <c r="BAU15" s="176"/>
      <c r="BAV15" s="176"/>
      <c r="BAW15" s="176"/>
      <c r="BAX15" s="176"/>
      <c r="BAY15" s="176"/>
      <c r="BAZ15" s="176"/>
      <c r="BBA15" s="176"/>
      <c r="BBB15" s="176"/>
      <c r="BBC15" s="176"/>
      <c r="BBD15" s="176"/>
      <c r="BBE15" s="176"/>
      <c r="BBF15" s="176"/>
      <c r="BBG15" s="176"/>
      <c r="BBH15" s="176"/>
      <c r="BBI15" s="176"/>
      <c r="BBJ15" s="176"/>
      <c r="BBK15" s="176"/>
      <c r="BBL15" s="176"/>
      <c r="BBM15" s="176"/>
      <c r="BBN15" s="176"/>
      <c r="BBO15" s="176"/>
      <c r="BBP15" s="176"/>
      <c r="BBQ15" s="176"/>
      <c r="BBR15" s="176"/>
      <c r="BBS15" s="176"/>
      <c r="BBT15" s="176"/>
      <c r="BBU15" s="176"/>
      <c r="BBV15" s="176"/>
      <c r="BBW15" s="176"/>
      <c r="BBX15" s="176"/>
      <c r="BBY15" s="176"/>
      <c r="BBZ15" s="176"/>
      <c r="BCA15" s="176"/>
      <c r="BCB15" s="176"/>
      <c r="BCC15" s="176"/>
      <c r="BCD15" s="176"/>
      <c r="BCE15" s="176"/>
      <c r="BCF15" s="176"/>
      <c r="BCG15" s="176"/>
      <c r="BCH15" s="176"/>
      <c r="BCI15" s="176"/>
      <c r="BCJ15" s="176"/>
      <c r="BCK15" s="176"/>
      <c r="BCL15" s="176"/>
      <c r="BCM15" s="176"/>
      <c r="BCN15" s="176"/>
      <c r="BCO15" s="176"/>
      <c r="BCP15" s="176"/>
      <c r="BCQ15" s="176"/>
      <c r="BCR15" s="176"/>
      <c r="BCS15" s="176"/>
      <c r="BCT15" s="176"/>
      <c r="BCU15" s="176"/>
      <c r="BCV15" s="176"/>
      <c r="BCW15" s="176"/>
      <c r="BCX15" s="176"/>
      <c r="BCY15" s="176"/>
      <c r="BCZ15" s="176"/>
      <c r="BDA15" s="176"/>
      <c r="BDB15" s="176"/>
      <c r="BDC15" s="176"/>
      <c r="BDD15" s="176"/>
      <c r="BDE15" s="176"/>
      <c r="BDF15" s="176"/>
      <c r="BDG15" s="176"/>
      <c r="BDH15" s="176"/>
      <c r="BDI15" s="176"/>
      <c r="BDJ15" s="176"/>
      <c r="BDK15" s="176"/>
      <c r="BDL15" s="176"/>
      <c r="BDM15" s="176"/>
      <c r="BDN15" s="176"/>
      <c r="BDO15" s="176"/>
      <c r="BDP15" s="176"/>
      <c r="BDQ15" s="176"/>
      <c r="BDR15" s="176"/>
      <c r="BDS15" s="176"/>
      <c r="BDT15" s="176"/>
      <c r="BDU15" s="176"/>
      <c r="BDV15" s="176"/>
      <c r="BDW15" s="176"/>
      <c r="BDX15" s="176"/>
      <c r="BDY15" s="176"/>
      <c r="BDZ15" s="176"/>
      <c r="BEA15" s="176"/>
      <c r="BEB15" s="176"/>
      <c r="BEC15" s="176"/>
      <c r="BED15" s="176"/>
      <c r="BEE15" s="176"/>
      <c r="BEF15" s="176"/>
      <c r="BEG15" s="176"/>
      <c r="BEH15" s="176"/>
      <c r="BEI15" s="176"/>
      <c r="BEJ15" s="176"/>
      <c r="BEK15" s="176"/>
      <c r="BEL15" s="176"/>
      <c r="BEM15" s="176"/>
      <c r="BEN15" s="176"/>
      <c r="BEO15" s="176"/>
      <c r="BEP15" s="176"/>
      <c r="BEQ15" s="176"/>
      <c r="BER15" s="176"/>
      <c r="BES15" s="176"/>
      <c r="BET15" s="176"/>
      <c r="BEU15" s="176"/>
      <c r="BEV15" s="176"/>
      <c r="BEW15" s="176"/>
      <c r="BEX15" s="176"/>
      <c r="BEY15" s="176"/>
      <c r="BEZ15" s="176"/>
      <c r="BFA15" s="176"/>
      <c r="BFB15" s="176"/>
      <c r="BFC15" s="176"/>
      <c r="BFD15" s="176"/>
      <c r="BFE15" s="176"/>
      <c r="BFF15" s="176"/>
      <c r="BFG15" s="176"/>
      <c r="BFH15" s="176"/>
      <c r="BFI15" s="176"/>
      <c r="BFJ15" s="176"/>
      <c r="BFK15" s="176"/>
      <c r="BFL15" s="176"/>
      <c r="BFM15" s="176"/>
      <c r="BFN15" s="176"/>
      <c r="BFO15" s="176"/>
      <c r="BFP15" s="176"/>
      <c r="BFQ15" s="176"/>
      <c r="BFR15" s="176"/>
      <c r="BFS15" s="176"/>
      <c r="BFT15" s="176"/>
      <c r="BFU15" s="176"/>
      <c r="BFV15" s="176"/>
      <c r="BFW15" s="176"/>
      <c r="BFX15" s="176"/>
      <c r="BFY15" s="176"/>
      <c r="BFZ15" s="176"/>
      <c r="BGA15" s="176"/>
      <c r="BGB15" s="176"/>
      <c r="BGC15" s="176"/>
      <c r="BGD15" s="176"/>
      <c r="BGE15" s="176"/>
      <c r="BGF15" s="176"/>
      <c r="BGG15" s="176"/>
      <c r="BGH15" s="176"/>
      <c r="BGI15" s="176"/>
      <c r="BGJ15" s="176"/>
      <c r="BGK15" s="176"/>
      <c r="BGL15" s="176"/>
      <c r="BGM15" s="176"/>
      <c r="BGN15" s="176"/>
      <c r="BGO15" s="176"/>
      <c r="BGP15" s="176"/>
      <c r="BGQ15" s="176"/>
      <c r="BGR15" s="176"/>
      <c r="BGS15" s="176"/>
      <c r="BGT15" s="176"/>
      <c r="BGU15" s="176"/>
      <c r="BGV15" s="176"/>
      <c r="BGW15" s="176"/>
      <c r="BGX15" s="176"/>
      <c r="BGY15" s="176"/>
      <c r="BGZ15" s="176"/>
      <c r="BHA15" s="176"/>
      <c r="BHB15" s="176"/>
      <c r="BHC15" s="176"/>
      <c r="BHD15" s="176"/>
      <c r="BHE15" s="176"/>
      <c r="BHF15" s="176"/>
      <c r="BHG15" s="176"/>
      <c r="BHH15" s="176"/>
      <c r="BHI15" s="176"/>
      <c r="BHJ15" s="176"/>
      <c r="BHK15" s="176"/>
      <c r="BHL15" s="176"/>
      <c r="BHM15" s="176"/>
      <c r="BHN15" s="176"/>
      <c r="BHO15" s="176"/>
      <c r="BHP15" s="176"/>
      <c r="BHQ15" s="176"/>
      <c r="BHR15" s="176"/>
      <c r="BHS15" s="176"/>
      <c r="BHT15" s="176"/>
      <c r="BHU15" s="176"/>
      <c r="BHV15" s="176"/>
      <c r="BHW15" s="176"/>
      <c r="BHX15" s="176"/>
      <c r="BHY15" s="176"/>
      <c r="BHZ15" s="176"/>
      <c r="BIA15" s="176"/>
      <c r="BIB15" s="176"/>
      <c r="BIC15" s="176"/>
      <c r="BID15" s="176"/>
      <c r="BIE15" s="176"/>
      <c r="BIF15" s="176"/>
      <c r="BIG15" s="176"/>
      <c r="BIH15" s="176"/>
      <c r="BII15" s="176"/>
      <c r="BIJ15" s="176"/>
      <c r="BIK15" s="176"/>
      <c r="BIL15" s="176"/>
      <c r="BIM15" s="176"/>
      <c r="BIN15" s="176"/>
      <c r="BIO15" s="176"/>
      <c r="BIP15" s="176"/>
      <c r="BIQ15" s="176"/>
      <c r="BIR15" s="176"/>
      <c r="BIS15" s="176"/>
      <c r="BIT15" s="176"/>
      <c r="BIU15" s="176"/>
      <c r="BIV15" s="176"/>
      <c r="BIW15" s="176"/>
      <c r="BIX15" s="176"/>
      <c r="BIY15" s="176"/>
      <c r="BIZ15" s="176"/>
      <c r="BJA15" s="176"/>
      <c r="BJB15" s="176"/>
      <c r="BJC15" s="176"/>
      <c r="BJD15" s="176"/>
      <c r="BJE15" s="176"/>
      <c r="BJF15" s="176"/>
      <c r="BJG15" s="176"/>
      <c r="BJH15" s="176"/>
      <c r="BJI15" s="176"/>
      <c r="BJJ15" s="176"/>
      <c r="BJK15" s="176"/>
      <c r="BJL15" s="176"/>
      <c r="BJM15" s="176"/>
      <c r="BJN15" s="176"/>
      <c r="BJO15" s="176"/>
      <c r="BJP15" s="176"/>
      <c r="BJQ15" s="176"/>
      <c r="BJR15" s="176"/>
      <c r="BJS15" s="176"/>
      <c r="BJT15" s="176"/>
      <c r="BJU15" s="176"/>
      <c r="BJV15" s="176"/>
      <c r="BJW15" s="176"/>
      <c r="BJX15" s="176"/>
      <c r="BJY15" s="176"/>
      <c r="BJZ15" s="176"/>
      <c r="BKA15" s="176"/>
      <c r="BKB15" s="176"/>
      <c r="BKC15" s="176"/>
      <c r="BKD15" s="176"/>
      <c r="BKE15" s="176"/>
      <c r="BKF15" s="176"/>
      <c r="BKG15" s="176"/>
      <c r="BKH15" s="176"/>
      <c r="BKI15" s="176"/>
      <c r="BKJ15" s="176"/>
      <c r="BKK15" s="176"/>
      <c r="BKL15" s="176"/>
      <c r="BKM15" s="176"/>
      <c r="BKN15" s="176"/>
      <c r="BKO15" s="176"/>
      <c r="BKP15" s="176"/>
      <c r="BKQ15" s="176"/>
      <c r="BKR15" s="176"/>
      <c r="BKS15" s="176"/>
      <c r="BKT15" s="176"/>
      <c r="BKU15" s="176"/>
      <c r="BKV15" s="176"/>
      <c r="BKW15" s="176"/>
      <c r="BKX15" s="176"/>
      <c r="BKY15" s="176"/>
      <c r="BKZ15" s="176"/>
      <c r="BLA15" s="176"/>
      <c r="BLB15" s="176"/>
      <c r="BLC15" s="176"/>
      <c r="BLD15" s="176"/>
      <c r="BLE15" s="176"/>
      <c r="BLF15" s="176"/>
      <c r="BLG15" s="176"/>
      <c r="BLH15" s="176"/>
      <c r="BLI15" s="176"/>
      <c r="BLJ15" s="176"/>
      <c r="BLK15" s="176"/>
      <c r="BLL15" s="176"/>
      <c r="BLM15" s="176"/>
      <c r="BLN15" s="176"/>
      <c r="BLO15" s="176"/>
      <c r="BLP15" s="176"/>
      <c r="BLQ15" s="176"/>
      <c r="BLR15" s="176"/>
      <c r="BLS15" s="176"/>
      <c r="BLT15" s="176"/>
      <c r="BLU15" s="176"/>
      <c r="BLV15" s="176"/>
      <c r="BLW15" s="176"/>
      <c r="BLX15" s="176"/>
      <c r="BLY15" s="176"/>
      <c r="BLZ15" s="176"/>
      <c r="BMA15" s="176"/>
      <c r="BMB15" s="176"/>
      <c r="BMC15" s="176"/>
      <c r="BMD15" s="176"/>
      <c r="BME15" s="176"/>
      <c r="BMF15" s="176"/>
      <c r="BMG15" s="176"/>
      <c r="BMH15" s="176"/>
      <c r="BMI15" s="176"/>
      <c r="BMJ15" s="176"/>
      <c r="BMK15" s="176"/>
      <c r="BML15" s="176"/>
      <c r="BMM15" s="176"/>
      <c r="BMN15" s="176"/>
      <c r="BMO15" s="176"/>
      <c r="BMP15" s="176"/>
      <c r="BMQ15" s="176"/>
      <c r="BMR15" s="176"/>
      <c r="BMS15" s="176"/>
      <c r="BMT15" s="176"/>
      <c r="BMU15" s="176"/>
      <c r="BMV15" s="176"/>
      <c r="BMW15" s="176"/>
      <c r="BMX15" s="176"/>
      <c r="BMY15" s="176"/>
      <c r="BMZ15" s="176"/>
      <c r="BNA15" s="176"/>
      <c r="BNB15" s="176"/>
      <c r="BNC15" s="176"/>
      <c r="BND15" s="176"/>
      <c r="BNE15" s="176"/>
      <c r="BNF15" s="176"/>
      <c r="BNG15" s="176"/>
      <c r="BNH15" s="176"/>
      <c r="BNI15" s="176"/>
      <c r="BNJ15" s="176"/>
      <c r="BNK15" s="176"/>
      <c r="BNL15" s="176"/>
      <c r="BNM15" s="176"/>
      <c r="BNN15" s="176"/>
      <c r="BNO15" s="176"/>
      <c r="BNP15" s="176"/>
      <c r="BNQ15" s="176"/>
      <c r="BNR15" s="176"/>
      <c r="BNS15" s="176"/>
      <c r="BNT15" s="176"/>
      <c r="BNU15" s="176"/>
      <c r="BNV15" s="176"/>
      <c r="BNW15" s="176"/>
      <c r="BNX15" s="176"/>
      <c r="BNY15" s="176"/>
      <c r="BNZ15" s="176"/>
      <c r="BOA15" s="176"/>
      <c r="BOB15" s="176"/>
      <c r="BOC15" s="176"/>
      <c r="BOD15" s="176"/>
      <c r="BOE15" s="176"/>
      <c r="BOF15" s="176"/>
      <c r="BOG15" s="176"/>
      <c r="BOH15" s="176"/>
      <c r="BOI15" s="176"/>
      <c r="BOJ15" s="176"/>
      <c r="BOK15" s="176"/>
      <c r="BOL15" s="176"/>
      <c r="BOM15" s="176"/>
      <c r="BON15" s="176"/>
      <c r="BOO15" s="176"/>
      <c r="BOP15" s="176"/>
      <c r="BOQ15" s="176"/>
      <c r="BOR15" s="176"/>
      <c r="BOS15" s="176"/>
      <c r="BOT15" s="176"/>
      <c r="BOU15" s="176"/>
      <c r="BOV15" s="176"/>
      <c r="BOW15" s="176"/>
      <c r="BOX15" s="176"/>
      <c r="BOY15" s="176"/>
      <c r="BOZ15" s="176"/>
      <c r="BPA15" s="176"/>
      <c r="BPB15" s="176"/>
      <c r="BPC15" s="176"/>
      <c r="BPD15" s="176"/>
      <c r="BPE15" s="176"/>
      <c r="BPF15" s="176"/>
      <c r="BPG15" s="176"/>
      <c r="BPH15" s="176"/>
      <c r="BPI15" s="176"/>
      <c r="BPJ15" s="176"/>
      <c r="BPK15" s="176"/>
      <c r="BPL15" s="176"/>
      <c r="BPM15" s="176"/>
      <c r="BPN15" s="176"/>
      <c r="BPO15" s="176"/>
      <c r="BPP15" s="176"/>
      <c r="BPQ15" s="176"/>
      <c r="BPR15" s="176"/>
      <c r="BPS15" s="176"/>
      <c r="BPT15" s="176"/>
      <c r="BPU15" s="176"/>
      <c r="BPV15" s="176"/>
      <c r="BPW15" s="176"/>
      <c r="BPX15" s="176"/>
      <c r="BPY15" s="176"/>
      <c r="BPZ15" s="176"/>
      <c r="BQA15" s="176"/>
      <c r="BQB15" s="176"/>
      <c r="BQC15" s="176"/>
      <c r="BQD15" s="176"/>
      <c r="BQE15" s="176"/>
      <c r="BQF15" s="176"/>
      <c r="BQG15" s="176"/>
      <c r="BQH15" s="176"/>
      <c r="BQI15" s="176"/>
      <c r="BQJ15" s="176"/>
      <c r="BQK15" s="176"/>
      <c r="BQL15" s="176"/>
      <c r="BQM15" s="176"/>
      <c r="BQN15" s="176"/>
      <c r="BQO15" s="176"/>
      <c r="BQP15" s="176"/>
      <c r="BQQ15" s="176"/>
      <c r="BQR15" s="176"/>
      <c r="BQS15" s="176"/>
      <c r="BQT15" s="176"/>
      <c r="BQU15" s="176"/>
      <c r="BQV15" s="176"/>
      <c r="BQW15" s="176"/>
      <c r="BQX15" s="176"/>
      <c r="BQY15" s="176"/>
      <c r="BQZ15" s="176"/>
      <c r="BRA15" s="176"/>
      <c r="BRB15" s="176"/>
      <c r="BRC15" s="176"/>
      <c r="BRD15" s="176"/>
      <c r="BRE15" s="176"/>
      <c r="BRF15" s="176"/>
      <c r="BRG15" s="176"/>
      <c r="BRH15" s="176"/>
      <c r="BRI15" s="176"/>
      <c r="BRJ15" s="176"/>
      <c r="BRK15" s="176"/>
      <c r="BRL15" s="176"/>
      <c r="BRM15" s="176"/>
      <c r="BRN15" s="176"/>
      <c r="BRO15" s="176"/>
      <c r="BRP15" s="176"/>
      <c r="BRQ15" s="176"/>
      <c r="BRR15" s="176"/>
      <c r="BRS15" s="176"/>
      <c r="BRT15" s="176"/>
      <c r="BRU15" s="176"/>
      <c r="BRV15" s="176"/>
      <c r="BRW15" s="176"/>
      <c r="BRX15" s="176"/>
      <c r="BRY15" s="176"/>
      <c r="BRZ15" s="176"/>
      <c r="BSA15" s="176"/>
      <c r="BSB15" s="176"/>
      <c r="BSC15" s="176"/>
      <c r="BSD15" s="176"/>
      <c r="BSE15" s="176"/>
      <c r="BSF15" s="176"/>
      <c r="BSG15" s="176"/>
      <c r="BSH15" s="176"/>
      <c r="BSI15" s="176"/>
      <c r="BSJ15" s="176"/>
      <c r="BSK15" s="176"/>
      <c r="BSL15" s="176"/>
      <c r="BSM15" s="176"/>
      <c r="BSN15" s="176"/>
      <c r="BSO15" s="176"/>
      <c r="BSP15" s="176"/>
      <c r="BSQ15" s="176"/>
      <c r="BSR15" s="176"/>
      <c r="BSS15" s="176"/>
      <c r="BST15" s="176"/>
      <c r="BSU15" s="176"/>
      <c r="BSV15" s="176"/>
      <c r="BSW15" s="176"/>
      <c r="BSX15" s="176"/>
      <c r="BSY15" s="176"/>
      <c r="BSZ15" s="176"/>
      <c r="BTA15" s="176"/>
      <c r="BTB15" s="176"/>
      <c r="BTC15" s="176"/>
      <c r="BTD15" s="176"/>
      <c r="BTE15" s="176"/>
      <c r="BTF15" s="176"/>
      <c r="BTG15" s="176"/>
      <c r="BTH15" s="176"/>
      <c r="BTI15" s="176"/>
      <c r="BTJ15" s="176"/>
      <c r="BTK15" s="176"/>
      <c r="BTL15" s="176"/>
      <c r="BTM15" s="176"/>
      <c r="BTN15" s="176"/>
      <c r="BTO15" s="176"/>
      <c r="BTP15" s="176"/>
      <c r="BTQ15" s="176"/>
      <c r="BTR15" s="176"/>
      <c r="BTS15" s="176"/>
      <c r="BTT15" s="176"/>
      <c r="BTU15" s="176"/>
      <c r="BTV15" s="176"/>
      <c r="BTW15" s="176"/>
      <c r="BTX15" s="176"/>
      <c r="BTY15" s="176"/>
      <c r="BTZ15" s="176"/>
      <c r="BUA15" s="176"/>
      <c r="BUB15" s="176"/>
      <c r="BUC15" s="176"/>
      <c r="BUD15" s="176"/>
      <c r="BUE15" s="176"/>
      <c r="BUF15" s="176"/>
      <c r="BUG15" s="176"/>
      <c r="BUH15" s="176"/>
      <c r="BUI15" s="176"/>
      <c r="BUJ15" s="176"/>
      <c r="BUK15" s="176"/>
      <c r="BUL15" s="176"/>
      <c r="BUM15" s="176"/>
      <c r="BUN15" s="176"/>
      <c r="BUO15" s="176"/>
      <c r="BUP15" s="176"/>
      <c r="BUQ15" s="176"/>
      <c r="BUR15" s="176"/>
      <c r="BUS15" s="176"/>
      <c r="BUT15" s="176"/>
      <c r="BUU15" s="176"/>
      <c r="BUV15" s="176"/>
      <c r="BUW15" s="176"/>
      <c r="BUX15" s="176"/>
      <c r="BUY15" s="176"/>
      <c r="BUZ15" s="176"/>
      <c r="BVA15" s="176"/>
      <c r="BVB15" s="176"/>
      <c r="BVC15" s="176"/>
      <c r="BVD15" s="176"/>
      <c r="BVE15" s="176"/>
      <c r="BVF15" s="176"/>
      <c r="BVG15" s="176"/>
      <c r="BVH15" s="176"/>
      <c r="BVI15" s="176"/>
      <c r="BVJ15" s="176"/>
      <c r="BVK15" s="176"/>
      <c r="BVL15" s="176"/>
      <c r="BVM15" s="176"/>
      <c r="BVN15" s="176"/>
      <c r="BVO15" s="176"/>
      <c r="BVP15" s="176"/>
      <c r="BVQ15" s="176"/>
      <c r="BVR15" s="176"/>
      <c r="BVS15" s="176"/>
      <c r="BVT15" s="176"/>
      <c r="BVU15" s="176"/>
      <c r="BVV15" s="176"/>
      <c r="BVW15" s="176"/>
      <c r="BVX15" s="176"/>
      <c r="BVY15" s="176"/>
      <c r="BVZ15" s="176"/>
      <c r="BWA15" s="176"/>
      <c r="BWB15" s="176"/>
      <c r="BWC15" s="176"/>
      <c r="BWD15" s="176"/>
      <c r="BWE15" s="176"/>
      <c r="BWF15" s="176"/>
      <c r="BWG15" s="176"/>
      <c r="BWH15" s="176"/>
      <c r="BWI15" s="176"/>
      <c r="BWJ15" s="176"/>
      <c r="BWK15" s="176"/>
      <c r="BWL15" s="176"/>
      <c r="BWM15" s="176"/>
      <c r="BWN15" s="176"/>
      <c r="BWO15" s="176"/>
      <c r="BWP15" s="176"/>
      <c r="BWQ15" s="176"/>
      <c r="BWR15" s="176"/>
      <c r="BWS15" s="176"/>
      <c r="BWT15" s="176"/>
      <c r="BWU15" s="176"/>
      <c r="BWV15" s="176"/>
      <c r="BWW15" s="176"/>
      <c r="BWX15" s="176"/>
      <c r="BWY15" s="176"/>
      <c r="BWZ15" s="176"/>
      <c r="BXA15" s="176"/>
      <c r="BXB15" s="176"/>
      <c r="BXC15" s="176"/>
      <c r="BXD15" s="176"/>
      <c r="BXE15" s="176"/>
      <c r="BXF15" s="176"/>
      <c r="BXG15" s="176"/>
      <c r="BXH15" s="176"/>
      <c r="BXI15" s="176"/>
      <c r="BXJ15" s="176"/>
      <c r="BXK15" s="176"/>
      <c r="BXL15" s="176"/>
      <c r="BXM15" s="176"/>
      <c r="BXN15" s="176"/>
      <c r="BXO15" s="176"/>
      <c r="BXP15" s="176"/>
      <c r="BXQ15" s="176"/>
      <c r="BXR15" s="176"/>
      <c r="BXS15" s="176"/>
      <c r="BXT15" s="176"/>
      <c r="BXU15" s="176"/>
      <c r="BXV15" s="176"/>
      <c r="BXW15" s="176"/>
      <c r="BXX15" s="176"/>
      <c r="BXY15" s="176"/>
      <c r="BXZ15" s="176"/>
      <c r="BYA15" s="176"/>
      <c r="BYB15" s="176"/>
      <c r="BYC15" s="176"/>
      <c r="BYD15" s="176"/>
      <c r="BYE15" s="176"/>
      <c r="BYF15" s="176"/>
      <c r="BYG15" s="176"/>
      <c r="BYH15" s="176"/>
      <c r="BYI15" s="176"/>
      <c r="BYJ15" s="176"/>
      <c r="BYK15" s="176"/>
      <c r="BYL15" s="176"/>
      <c r="BYM15" s="176"/>
      <c r="BYN15" s="176"/>
      <c r="BYO15" s="176"/>
      <c r="BYP15" s="176"/>
      <c r="BYQ15" s="176"/>
      <c r="BYR15" s="176"/>
      <c r="BYS15" s="176"/>
      <c r="BYT15" s="176"/>
      <c r="BYU15" s="176"/>
      <c r="BYV15" s="176"/>
      <c r="BYW15" s="176"/>
      <c r="BYX15" s="176"/>
      <c r="BYY15" s="176"/>
      <c r="BYZ15" s="176"/>
      <c r="BZA15" s="176"/>
      <c r="BZB15" s="176"/>
      <c r="BZC15" s="176"/>
      <c r="BZD15" s="176"/>
      <c r="BZE15" s="176"/>
      <c r="BZF15" s="176"/>
      <c r="BZG15" s="176"/>
      <c r="BZH15" s="176"/>
      <c r="BZI15" s="176"/>
      <c r="BZJ15" s="176"/>
      <c r="BZK15" s="176"/>
      <c r="BZL15" s="176"/>
      <c r="BZM15" s="176"/>
      <c r="BZN15" s="176"/>
      <c r="BZO15" s="176"/>
      <c r="BZP15" s="176"/>
      <c r="BZQ15" s="176"/>
      <c r="BZR15" s="176"/>
      <c r="BZS15" s="176"/>
      <c r="BZT15" s="176"/>
      <c r="BZU15" s="176"/>
      <c r="BZV15" s="176"/>
      <c r="BZW15" s="176"/>
      <c r="BZX15" s="176"/>
      <c r="BZY15" s="176"/>
      <c r="BZZ15" s="176"/>
      <c r="CAA15" s="176"/>
      <c r="CAB15" s="176"/>
      <c r="CAC15" s="176"/>
      <c r="CAD15" s="176"/>
      <c r="CAE15" s="176"/>
      <c r="CAF15" s="176"/>
      <c r="CAG15" s="176"/>
      <c r="CAH15" s="176"/>
      <c r="CAI15" s="176"/>
      <c r="CAJ15" s="176"/>
      <c r="CAK15" s="176"/>
      <c r="CAL15" s="176"/>
      <c r="CAM15" s="176"/>
      <c r="CAN15" s="176"/>
      <c r="CAO15" s="176"/>
      <c r="CAP15" s="176"/>
      <c r="CAQ15" s="176"/>
      <c r="CAR15" s="176"/>
      <c r="CAS15" s="176"/>
      <c r="CAT15" s="176"/>
      <c r="CAU15" s="176"/>
      <c r="CAV15" s="176"/>
      <c r="CAW15" s="176"/>
      <c r="CAX15" s="176"/>
      <c r="CAY15" s="176"/>
      <c r="CAZ15" s="176"/>
      <c r="CBA15" s="176"/>
      <c r="CBB15" s="176"/>
      <c r="CBC15" s="176"/>
      <c r="CBD15" s="176"/>
      <c r="CBE15" s="176"/>
      <c r="CBF15" s="176"/>
      <c r="CBG15" s="176"/>
      <c r="CBH15" s="176"/>
      <c r="CBI15" s="176"/>
      <c r="CBJ15" s="176"/>
      <c r="CBK15" s="176"/>
      <c r="CBL15" s="176"/>
      <c r="CBM15" s="176"/>
      <c r="CBN15" s="176"/>
      <c r="CBO15" s="176"/>
      <c r="CBP15" s="176"/>
      <c r="CBQ15" s="176"/>
      <c r="CBR15" s="176"/>
      <c r="CBS15" s="176"/>
      <c r="CBT15" s="176"/>
      <c r="CBU15" s="176"/>
      <c r="CBV15" s="176"/>
      <c r="CBW15" s="176"/>
      <c r="CBX15" s="176"/>
      <c r="CBY15" s="176"/>
      <c r="CBZ15" s="176"/>
      <c r="CCA15" s="176"/>
      <c r="CCB15" s="176"/>
      <c r="CCC15" s="176"/>
      <c r="CCD15" s="176"/>
      <c r="CCE15" s="176"/>
      <c r="CCF15" s="176"/>
      <c r="CCG15" s="176"/>
      <c r="CCH15" s="176"/>
      <c r="CCI15" s="176"/>
      <c r="CCJ15" s="176"/>
      <c r="CCK15" s="176"/>
      <c r="CCL15" s="176"/>
      <c r="CCM15" s="176"/>
      <c r="CCN15" s="176"/>
      <c r="CCO15" s="176"/>
      <c r="CCP15" s="176"/>
      <c r="CCQ15" s="176"/>
      <c r="CCR15" s="176"/>
      <c r="CCS15" s="176"/>
      <c r="CCT15" s="176"/>
      <c r="CCU15" s="176"/>
      <c r="CCV15" s="176"/>
      <c r="CCW15" s="176"/>
      <c r="CCX15" s="176"/>
      <c r="CCY15" s="176"/>
      <c r="CCZ15" s="176"/>
      <c r="CDA15" s="176"/>
      <c r="CDB15" s="176"/>
      <c r="CDC15" s="176"/>
      <c r="CDD15" s="176"/>
      <c r="CDE15" s="176"/>
      <c r="CDF15" s="176"/>
      <c r="CDG15" s="176"/>
      <c r="CDH15" s="176"/>
      <c r="CDI15" s="176"/>
      <c r="CDJ15" s="176"/>
      <c r="CDK15" s="176"/>
      <c r="CDL15" s="176"/>
      <c r="CDM15" s="176"/>
      <c r="CDN15" s="176"/>
      <c r="CDO15" s="176"/>
      <c r="CDP15" s="176"/>
      <c r="CDQ15" s="176"/>
      <c r="CDR15" s="176"/>
      <c r="CDS15" s="176"/>
      <c r="CDT15" s="176"/>
      <c r="CDU15" s="176"/>
      <c r="CDV15" s="176"/>
      <c r="CDW15" s="176"/>
      <c r="CDX15" s="176"/>
      <c r="CDY15" s="176"/>
      <c r="CDZ15" s="176"/>
      <c r="CEA15" s="176"/>
      <c r="CEB15" s="176"/>
      <c r="CEC15" s="176"/>
      <c r="CED15" s="176"/>
      <c r="CEE15" s="176"/>
      <c r="CEF15" s="176"/>
      <c r="CEG15" s="176"/>
      <c r="CEH15" s="176"/>
      <c r="CEI15" s="176"/>
      <c r="CEJ15" s="176"/>
      <c r="CEK15" s="176"/>
      <c r="CEL15" s="176"/>
      <c r="CEM15" s="176"/>
      <c r="CEN15" s="176"/>
      <c r="CEO15" s="176"/>
      <c r="CEP15" s="176"/>
      <c r="CEQ15" s="176"/>
      <c r="CER15" s="176"/>
      <c r="CES15" s="176"/>
      <c r="CET15" s="176"/>
      <c r="CEU15" s="176"/>
      <c r="CEV15" s="176"/>
      <c r="CEW15" s="176"/>
      <c r="CEX15" s="176"/>
      <c r="CEY15" s="176"/>
      <c r="CEZ15" s="176"/>
      <c r="CFA15" s="176"/>
      <c r="CFB15" s="176"/>
      <c r="CFC15" s="176"/>
      <c r="CFD15" s="176"/>
      <c r="CFE15" s="176"/>
      <c r="CFF15" s="176"/>
      <c r="CFG15" s="176"/>
      <c r="CFH15" s="176"/>
      <c r="CFI15" s="176"/>
      <c r="CFJ15" s="176"/>
      <c r="CFK15" s="176"/>
      <c r="CFL15" s="176"/>
      <c r="CFM15" s="176"/>
      <c r="CFN15" s="176"/>
      <c r="CFO15" s="176"/>
      <c r="CFP15" s="176"/>
      <c r="CFQ15" s="176"/>
      <c r="CFR15" s="176"/>
      <c r="CFS15" s="176"/>
      <c r="CFT15" s="176"/>
      <c r="CFU15" s="176"/>
      <c r="CFV15" s="176"/>
      <c r="CFW15" s="176"/>
      <c r="CFX15" s="176"/>
      <c r="CFY15" s="176"/>
      <c r="CFZ15" s="176"/>
      <c r="CGA15" s="176"/>
      <c r="CGB15" s="176"/>
      <c r="CGC15" s="176"/>
      <c r="CGD15" s="176"/>
      <c r="CGE15" s="176"/>
      <c r="CGF15" s="176"/>
      <c r="CGG15" s="176"/>
      <c r="CGH15" s="176"/>
      <c r="CGI15" s="176"/>
      <c r="CGJ15" s="176"/>
      <c r="CGK15" s="176"/>
      <c r="CGL15" s="176"/>
      <c r="CGM15" s="176"/>
      <c r="CGN15" s="176"/>
      <c r="CGO15" s="176"/>
      <c r="CGP15" s="176"/>
      <c r="CGQ15" s="176"/>
      <c r="CGR15" s="176"/>
      <c r="CGS15" s="176"/>
      <c r="CGT15" s="176"/>
      <c r="CGU15" s="176"/>
      <c r="CGV15" s="176"/>
      <c r="CGW15" s="176"/>
      <c r="CGX15" s="176"/>
      <c r="CGY15" s="176"/>
      <c r="CGZ15" s="176"/>
      <c r="CHA15" s="176"/>
      <c r="CHB15" s="176"/>
      <c r="CHC15" s="176"/>
      <c r="CHD15" s="176"/>
      <c r="CHE15" s="176"/>
      <c r="CHF15" s="176"/>
      <c r="CHG15" s="176"/>
      <c r="CHH15" s="176"/>
      <c r="CHI15" s="176"/>
      <c r="CHJ15" s="176"/>
      <c r="CHK15" s="176"/>
      <c r="CHL15" s="176"/>
      <c r="CHM15" s="176"/>
      <c r="CHN15" s="176"/>
      <c r="CHO15" s="176"/>
      <c r="CHP15" s="176"/>
      <c r="CHQ15" s="176"/>
      <c r="CHR15" s="176"/>
      <c r="CHS15" s="176"/>
      <c r="CHT15" s="176"/>
      <c r="CHU15" s="176"/>
      <c r="CHV15" s="176"/>
      <c r="CHW15" s="176"/>
      <c r="CHX15" s="176"/>
      <c r="CHY15" s="176"/>
      <c r="CHZ15" s="176"/>
      <c r="CIA15" s="176"/>
      <c r="CIB15" s="176"/>
      <c r="CIC15" s="176"/>
      <c r="CID15" s="176"/>
      <c r="CIE15" s="176"/>
      <c r="CIF15" s="176"/>
      <c r="CIG15" s="176"/>
      <c r="CIH15" s="176"/>
      <c r="CII15" s="176"/>
      <c r="CIJ15" s="176"/>
      <c r="CIK15" s="176"/>
      <c r="CIL15" s="176"/>
      <c r="CIM15" s="176"/>
      <c r="CIN15" s="176"/>
      <c r="CIO15" s="176"/>
      <c r="CIP15" s="176"/>
      <c r="CIQ15" s="176"/>
      <c r="CIR15" s="176"/>
      <c r="CIS15" s="176"/>
      <c r="CIT15" s="176"/>
      <c r="CIU15" s="176"/>
      <c r="CIV15" s="176"/>
      <c r="CIW15" s="176"/>
      <c r="CIX15" s="176"/>
      <c r="CIY15" s="176"/>
      <c r="CIZ15" s="176"/>
      <c r="CJA15" s="176"/>
      <c r="CJB15" s="176"/>
      <c r="CJC15" s="176"/>
      <c r="CJD15" s="176"/>
      <c r="CJE15" s="176"/>
      <c r="CJF15" s="176"/>
      <c r="CJG15" s="176"/>
      <c r="CJH15" s="176"/>
      <c r="CJI15" s="176"/>
      <c r="CJJ15" s="176"/>
      <c r="CJK15" s="176"/>
      <c r="CJL15" s="176"/>
      <c r="CJM15" s="176"/>
      <c r="CJN15" s="176"/>
      <c r="CJO15" s="176"/>
      <c r="CJP15" s="176"/>
      <c r="CJQ15" s="176"/>
      <c r="CJR15" s="176"/>
      <c r="CJS15" s="176"/>
      <c r="CJT15" s="176"/>
      <c r="CJU15" s="176"/>
      <c r="CJV15" s="176"/>
      <c r="CJW15" s="176"/>
      <c r="CJX15" s="176"/>
      <c r="CJY15" s="176"/>
      <c r="CJZ15" s="176"/>
      <c r="CKA15" s="176"/>
      <c r="CKB15" s="176"/>
      <c r="CKC15" s="176"/>
      <c r="CKD15" s="176"/>
      <c r="CKE15" s="176"/>
      <c r="CKF15" s="176"/>
      <c r="CKG15" s="176"/>
      <c r="CKH15" s="176"/>
      <c r="CKI15" s="176"/>
      <c r="CKJ15" s="176"/>
      <c r="CKK15" s="176"/>
      <c r="CKL15" s="176"/>
      <c r="CKM15" s="176"/>
      <c r="CKN15" s="176"/>
      <c r="CKO15" s="176"/>
      <c r="CKP15" s="176"/>
      <c r="CKQ15" s="176"/>
      <c r="CKR15" s="176"/>
      <c r="CKS15" s="176"/>
      <c r="CKT15" s="176"/>
      <c r="CKU15" s="176"/>
      <c r="CKV15" s="176"/>
      <c r="CKW15" s="176"/>
      <c r="CKX15" s="176"/>
      <c r="CKY15" s="176"/>
      <c r="CKZ15" s="176"/>
      <c r="CLA15" s="176"/>
      <c r="CLB15" s="176"/>
      <c r="CLC15" s="176"/>
      <c r="CLD15" s="176"/>
      <c r="CLE15" s="176"/>
      <c r="CLF15" s="176"/>
      <c r="CLG15" s="176"/>
      <c r="CLH15" s="176"/>
      <c r="CLI15" s="176"/>
      <c r="CLJ15" s="176"/>
      <c r="CLK15" s="176"/>
      <c r="CLL15" s="176"/>
      <c r="CLM15" s="176"/>
      <c r="CLN15" s="176"/>
      <c r="CLO15" s="176"/>
      <c r="CLP15" s="176"/>
      <c r="CLQ15" s="176"/>
      <c r="CLR15" s="176"/>
      <c r="CLS15" s="176"/>
      <c r="CLT15" s="176"/>
      <c r="CLU15" s="176"/>
      <c r="CLV15" s="176"/>
      <c r="CLW15" s="176"/>
      <c r="CLX15" s="176"/>
      <c r="CLY15" s="176"/>
      <c r="CLZ15" s="176"/>
      <c r="CMA15" s="176"/>
      <c r="CMB15" s="176"/>
      <c r="CMC15" s="176"/>
      <c r="CMD15" s="176"/>
      <c r="CME15" s="176"/>
      <c r="CMF15" s="176"/>
      <c r="CMG15" s="176"/>
      <c r="CMH15" s="176"/>
      <c r="CMI15" s="176"/>
      <c r="CMJ15" s="176"/>
      <c r="CMK15" s="176"/>
      <c r="CML15" s="176"/>
      <c r="CMM15" s="176"/>
      <c r="CMN15" s="176"/>
      <c r="CMO15" s="176"/>
      <c r="CMP15" s="176"/>
      <c r="CMQ15" s="176"/>
      <c r="CMR15" s="176"/>
      <c r="CMS15" s="176"/>
      <c r="CMT15" s="176"/>
      <c r="CMU15" s="176"/>
      <c r="CMV15" s="176"/>
      <c r="CMW15" s="176"/>
      <c r="CMX15" s="176"/>
      <c r="CMY15" s="176"/>
      <c r="CMZ15" s="176"/>
      <c r="CNA15" s="176"/>
      <c r="CNB15" s="176"/>
      <c r="CNC15" s="176"/>
      <c r="CND15" s="176"/>
      <c r="CNE15" s="176"/>
      <c r="CNF15" s="176"/>
      <c r="CNG15" s="176"/>
      <c r="CNH15" s="176"/>
      <c r="CNI15" s="176"/>
      <c r="CNJ15" s="176"/>
      <c r="CNK15" s="176"/>
      <c r="CNL15" s="176"/>
      <c r="CNM15" s="176"/>
      <c r="CNN15" s="176"/>
      <c r="CNO15" s="176"/>
      <c r="CNP15" s="176"/>
      <c r="CNQ15" s="176"/>
      <c r="CNR15" s="176"/>
      <c r="CNS15" s="176"/>
      <c r="CNT15" s="176"/>
      <c r="CNU15" s="176"/>
      <c r="CNV15" s="176"/>
      <c r="CNW15" s="176"/>
      <c r="CNX15" s="176"/>
      <c r="CNY15" s="176"/>
      <c r="CNZ15" s="176"/>
      <c r="COA15" s="176"/>
      <c r="COB15" s="176"/>
      <c r="COC15" s="176"/>
      <c r="COD15" s="176"/>
      <c r="COE15" s="176"/>
      <c r="COF15" s="176"/>
      <c r="COG15" s="176"/>
      <c r="COH15" s="176"/>
      <c r="COI15" s="176"/>
      <c r="COJ15" s="176"/>
      <c r="COK15" s="176"/>
      <c r="COL15" s="176"/>
      <c r="COM15" s="176"/>
      <c r="CON15" s="176"/>
      <c r="COO15" s="176"/>
      <c r="COP15" s="176"/>
      <c r="COQ15" s="176"/>
      <c r="COR15" s="176"/>
      <c r="COS15" s="176"/>
      <c r="COT15" s="176"/>
      <c r="COU15" s="176"/>
      <c r="COV15" s="176"/>
      <c r="COW15" s="176"/>
      <c r="COX15" s="176"/>
      <c r="COY15" s="176"/>
      <c r="COZ15" s="176"/>
      <c r="CPA15" s="176"/>
      <c r="CPB15" s="176"/>
      <c r="CPC15" s="176"/>
      <c r="CPD15" s="176"/>
      <c r="CPE15" s="176"/>
      <c r="CPF15" s="176"/>
      <c r="CPG15" s="176"/>
      <c r="CPH15" s="176"/>
      <c r="CPI15" s="176"/>
      <c r="CPJ15" s="176"/>
      <c r="CPK15" s="176"/>
      <c r="CPL15" s="176"/>
      <c r="CPM15" s="176"/>
      <c r="CPN15" s="176"/>
      <c r="CPO15" s="176"/>
      <c r="CPP15" s="176"/>
      <c r="CPQ15" s="176"/>
      <c r="CPR15" s="176"/>
      <c r="CPS15" s="176"/>
      <c r="CPT15" s="176"/>
      <c r="CPU15" s="176"/>
      <c r="CPV15" s="176"/>
      <c r="CPW15" s="176"/>
      <c r="CPX15" s="176"/>
      <c r="CPY15" s="176"/>
      <c r="CPZ15" s="176"/>
      <c r="CQA15" s="176"/>
      <c r="CQB15" s="176"/>
      <c r="CQC15" s="176"/>
      <c r="CQD15" s="176"/>
      <c r="CQE15" s="176"/>
      <c r="CQF15" s="176"/>
      <c r="CQG15" s="176"/>
      <c r="CQH15" s="176"/>
      <c r="CQI15" s="176"/>
      <c r="CQJ15" s="176"/>
      <c r="CQK15" s="176"/>
      <c r="CQL15" s="176"/>
      <c r="CQM15" s="176"/>
      <c r="CQN15" s="176"/>
      <c r="CQO15" s="176"/>
      <c r="CQP15" s="176"/>
      <c r="CQQ15" s="176"/>
      <c r="CQR15" s="176"/>
      <c r="CQS15" s="176"/>
      <c r="CQT15" s="176"/>
      <c r="CQU15" s="176"/>
      <c r="CQV15" s="176"/>
      <c r="CQW15" s="176"/>
      <c r="CQX15" s="176"/>
      <c r="CQY15" s="176"/>
      <c r="CQZ15" s="176"/>
      <c r="CRA15" s="176"/>
      <c r="CRB15" s="176"/>
      <c r="CRC15" s="176"/>
      <c r="CRD15" s="176"/>
      <c r="CRE15" s="176"/>
      <c r="CRF15" s="176"/>
      <c r="CRG15" s="176"/>
      <c r="CRH15" s="176"/>
      <c r="CRI15" s="176"/>
      <c r="CRJ15" s="176"/>
      <c r="CRK15" s="176"/>
      <c r="CRL15" s="176"/>
      <c r="CRM15" s="176"/>
      <c r="CRN15" s="176"/>
      <c r="CRO15" s="176"/>
      <c r="CRP15" s="176"/>
      <c r="CRQ15" s="176"/>
      <c r="CRR15" s="176"/>
      <c r="CRS15" s="176"/>
      <c r="CRT15" s="176"/>
      <c r="CRU15" s="176"/>
      <c r="CRV15" s="176"/>
      <c r="CRW15" s="176"/>
      <c r="CRX15" s="176"/>
      <c r="CRY15" s="176"/>
      <c r="CRZ15" s="176"/>
      <c r="CSA15" s="176"/>
      <c r="CSB15" s="176"/>
      <c r="CSC15" s="176"/>
      <c r="CSD15" s="176"/>
      <c r="CSE15" s="176"/>
      <c r="CSF15" s="176"/>
      <c r="CSG15" s="176"/>
      <c r="CSH15" s="176"/>
      <c r="CSI15" s="176"/>
      <c r="CSJ15" s="176"/>
      <c r="CSK15" s="176"/>
      <c r="CSL15" s="176"/>
      <c r="CSM15" s="176"/>
      <c r="CSN15" s="176"/>
      <c r="CSO15" s="176"/>
      <c r="CSP15" s="176"/>
      <c r="CSQ15" s="176"/>
      <c r="CSR15" s="176"/>
      <c r="CSS15" s="176"/>
      <c r="CST15" s="176"/>
      <c r="CSU15" s="176"/>
      <c r="CSV15" s="176"/>
      <c r="CSW15" s="176"/>
      <c r="CSX15" s="176"/>
      <c r="CSY15" s="176"/>
      <c r="CSZ15" s="176"/>
      <c r="CTA15" s="176"/>
      <c r="CTB15" s="176"/>
      <c r="CTC15" s="176"/>
      <c r="CTD15" s="176"/>
      <c r="CTE15" s="176"/>
      <c r="CTF15" s="176"/>
      <c r="CTG15" s="176"/>
      <c r="CTH15" s="176"/>
      <c r="CTI15" s="176"/>
      <c r="CTJ15" s="176"/>
      <c r="CTK15" s="176"/>
      <c r="CTL15" s="176"/>
      <c r="CTM15" s="176"/>
      <c r="CTN15" s="176"/>
      <c r="CTO15" s="176"/>
      <c r="CTP15" s="176"/>
      <c r="CTQ15" s="176"/>
      <c r="CTR15" s="176"/>
      <c r="CTS15" s="176"/>
      <c r="CTT15" s="176"/>
      <c r="CTU15" s="176"/>
      <c r="CTV15" s="176"/>
      <c r="CTW15" s="176"/>
      <c r="CTX15" s="176"/>
      <c r="CTY15" s="176"/>
      <c r="CTZ15" s="176"/>
      <c r="CUA15" s="176"/>
      <c r="CUB15" s="176"/>
      <c r="CUC15" s="176"/>
      <c r="CUD15" s="176"/>
      <c r="CUE15" s="176"/>
      <c r="CUF15" s="176"/>
      <c r="CUG15" s="176"/>
      <c r="CUH15" s="176"/>
      <c r="CUI15" s="176"/>
      <c r="CUJ15" s="176"/>
      <c r="CUK15" s="176"/>
      <c r="CUL15" s="176"/>
      <c r="CUM15" s="176"/>
      <c r="CUN15" s="176"/>
      <c r="CUO15" s="176"/>
      <c r="CUP15" s="176"/>
      <c r="CUQ15" s="176"/>
      <c r="CUR15" s="176"/>
      <c r="CUS15" s="176"/>
      <c r="CUT15" s="176"/>
      <c r="CUU15" s="176"/>
      <c r="CUV15" s="176"/>
      <c r="CUW15" s="176"/>
      <c r="CUX15" s="176"/>
      <c r="CUY15" s="176"/>
      <c r="CUZ15" s="176"/>
      <c r="CVA15" s="176"/>
      <c r="CVB15" s="176"/>
      <c r="CVC15" s="176"/>
      <c r="CVD15" s="176"/>
      <c r="CVE15" s="176"/>
      <c r="CVF15" s="176"/>
      <c r="CVG15" s="176"/>
      <c r="CVH15" s="176"/>
      <c r="CVI15" s="176"/>
      <c r="CVJ15" s="176"/>
      <c r="CVK15" s="176"/>
      <c r="CVL15" s="176"/>
      <c r="CVM15" s="176"/>
      <c r="CVN15" s="176"/>
      <c r="CVO15" s="176"/>
      <c r="CVP15" s="176"/>
      <c r="CVQ15" s="176"/>
      <c r="CVR15" s="176"/>
      <c r="CVS15" s="176"/>
      <c r="CVT15" s="176"/>
      <c r="CVU15" s="176"/>
      <c r="CVV15" s="176"/>
      <c r="CVW15" s="176"/>
      <c r="CVX15" s="176"/>
      <c r="CVY15" s="176"/>
      <c r="CVZ15" s="176"/>
      <c r="CWA15" s="176"/>
      <c r="CWB15" s="176"/>
      <c r="CWC15" s="176"/>
      <c r="CWD15" s="176"/>
      <c r="CWE15" s="176"/>
      <c r="CWF15" s="176"/>
      <c r="CWG15" s="176"/>
      <c r="CWH15" s="176"/>
      <c r="CWI15" s="176"/>
      <c r="CWJ15" s="176"/>
      <c r="CWK15" s="176"/>
      <c r="CWL15" s="176"/>
      <c r="CWM15" s="176"/>
      <c r="CWN15" s="176"/>
      <c r="CWO15" s="176"/>
      <c r="CWP15" s="176"/>
      <c r="CWQ15" s="176"/>
      <c r="CWR15" s="176"/>
      <c r="CWS15" s="176"/>
      <c r="CWT15" s="176"/>
      <c r="CWU15" s="176"/>
      <c r="CWV15" s="176"/>
      <c r="CWW15" s="176"/>
      <c r="CWX15" s="176"/>
      <c r="CWY15" s="176"/>
      <c r="CWZ15" s="176"/>
      <c r="CXA15" s="176"/>
      <c r="CXB15" s="176"/>
      <c r="CXC15" s="176"/>
      <c r="CXD15" s="176"/>
      <c r="CXE15" s="176"/>
      <c r="CXF15" s="176"/>
      <c r="CXG15" s="176"/>
      <c r="CXH15" s="176"/>
      <c r="CXI15" s="176"/>
      <c r="CXJ15" s="176"/>
      <c r="CXK15" s="176"/>
      <c r="CXL15" s="176"/>
      <c r="CXM15" s="176"/>
      <c r="CXN15" s="176"/>
      <c r="CXO15" s="176"/>
      <c r="CXP15" s="176"/>
      <c r="CXQ15" s="176"/>
      <c r="CXR15" s="176"/>
      <c r="CXS15" s="176"/>
      <c r="CXT15" s="176"/>
      <c r="CXU15" s="176"/>
      <c r="CXV15" s="176"/>
      <c r="CXW15" s="176"/>
      <c r="CXX15" s="176"/>
      <c r="CXY15" s="176"/>
      <c r="CXZ15" s="176"/>
      <c r="CYA15" s="176"/>
      <c r="CYB15" s="176"/>
      <c r="CYC15" s="176"/>
      <c r="CYD15" s="176"/>
      <c r="CYE15" s="176"/>
      <c r="CYF15" s="176"/>
      <c r="CYG15" s="176"/>
      <c r="CYH15" s="176"/>
      <c r="CYI15" s="176"/>
      <c r="CYJ15" s="176"/>
      <c r="CYK15" s="176"/>
      <c r="CYL15" s="176"/>
      <c r="CYM15" s="176"/>
      <c r="CYN15" s="176"/>
      <c r="CYO15" s="176"/>
      <c r="CYP15" s="176"/>
      <c r="CYQ15" s="176"/>
      <c r="CYR15" s="176"/>
      <c r="CYS15" s="176"/>
      <c r="CYT15" s="176"/>
      <c r="CYU15" s="176"/>
      <c r="CYV15" s="176"/>
      <c r="CYW15" s="176"/>
      <c r="CYX15" s="176"/>
      <c r="CYY15" s="176"/>
      <c r="CYZ15" s="176"/>
      <c r="CZA15" s="176"/>
      <c r="CZB15" s="176"/>
      <c r="CZC15" s="176"/>
      <c r="CZD15" s="176"/>
      <c r="CZE15" s="176"/>
      <c r="CZF15" s="176"/>
      <c r="CZG15" s="176"/>
      <c r="CZH15" s="176"/>
      <c r="CZI15" s="176"/>
      <c r="CZJ15" s="176"/>
      <c r="CZK15" s="176"/>
      <c r="CZL15" s="176"/>
      <c r="CZM15" s="176"/>
      <c r="CZN15" s="176"/>
      <c r="CZO15" s="176"/>
      <c r="CZP15" s="176"/>
      <c r="CZQ15" s="176"/>
      <c r="CZR15" s="176"/>
      <c r="CZS15" s="176"/>
      <c r="CZT15" s="176"/>
      <c r="CZU15" s="176"/>
      <c r="CZV15" s="176"/>
      <c r="CZW15" s="176"/>
      <c r="CZX15" s="176"/>
      <c r="CZY15" s="176"/>
      <c r="CZZ15" s="176"/>
      <c r="DAA15" s="176"/>
      <c r="DAB15" s="176"/>
      <c r="DAC15" s="176"/>
      <c r="DAD15" s="176"/>
      <c r="DAE15" s="176"/>
      <c r="DAF15" s="176"/>
      <c r="DAG15" s="176"/>
      <c r="DAH15" s="176"/>
      <c r="DAI15" s="176"/>
      <c r="DAJ15" s="176"/>
      <c r="DAK15" s="176"/>
      <c r="DAL15" s="176"/>
      <c r="DAM15" s="176"/>
      <c r="DAN15" s="176"/>
      <c r="DAO15" s="176"/>
      <c r="DAP15" s="176"/>
      <c r="DAQ15" s="176"/>
      <c r="DAR15" s="176"/>
      <c r="DAS15" s="176"/>
      <c r="DAT15" s="176"/>
      <c r="DAU15" s="176"/>
      <c r="DAV15" s="176"/>
      <c r="DAW15" s="176"/>
      <c r="DAX15" s="176"/>
      <c r="DAY15" s="176"/>
      <c r="DAZ15" s="176"/>
      <c r="DBA15" s="176"/>
      <c r="DBB15" s="176"/>
      <c r="DBC15" s="176"/>
      <c r="DBD15" s="176"/>
      <c r="DBE15" s="176"/>
      <c r="DBF15" s="176"/>
      <c r="DBG15" s="176"/>
      <c r="DBH15" s="176"/>
      <c r="DBI15" s="176"/>
      <c r="DBJ15" s="176"/>
      <c r="DBK15" s="176"/>
      <c r="DBL15" s="176"/>
      <c r="DBM15" s="176"/>
      <c r="DBN15" s="176"/>
      <c r="DBO15" s="176"/>
      <c r="DBP15" s="176"/>
      <c r="DBQ15" s="176"/>
      <c r="DBR15" s="176"/>
      <c r="DBS15" s="176"/>
      <c r="DBT15" s="176"/>
      <c r="DBU15" s="176"/>
      <c r="DBV15" s="176"/>
      <c r="DBW15" s="176"/>
      <c r="DBX15" s="176"/>
      <c r="DBY15" s="176"/>
      <c r="DBZ15" s="176"/>
      <c r="DCA15" s="176"/>
      <c r="DCB15" s="176"/>
      <c r="DCC15" s="176"/>
      <c r="DCD15" s="176"/>
      <c r="DCE15" s="176"/>
      <c r="DCF15" s="176"/>
      <c r="DCG15" s="176"/>
      <c r="DCH15" s="176"/>
      <c r="DCI15" s="176"/>
      <c r="DCJ15" s="176"/>
      <c r="DCK15" s="176"/>
      <c r="DCL15" s="176"/>
      <c r="DCM15" s="176"/>
      <c r="DCN15" s="176"/>
      <c r="DCO15" s="176"/>
      <c r="DCP15" s="176"/>
      <c r="DCQ15" s="176"/>
      <c r="DCR15" s="176"/>
      <c r="DCS15" s="176"/>
      <c r="DCT15" s="176"/>
      <c r="DCU15" s="176"/>
      <c r="DCV15" s="176"/>
      <c r="DCW15" s="176"/>
      <c r="DCX15" s="176"/>
      <c r="DCY15" s="176"/>
      <c r="DCZ15" s="176"/>
      <c r="DDA15" s="176"/>
      <c r="DDB15" s="176"/>
      <c r="DDC15" s="176"/>
      <c r="DDD15" s="176"/>
      <c r="DDE15" s="176"/>
      <c r="DDF15" s="176"/>
      <c r="DDG15" s="176"/>
      <c r="DDH15" s="176"/>
      <c r="DDI15" s="176"/>
      <c r="DDJ15" s="176"/>
      <c r="DDK15" s="176"/>
      <c r="DDL15" s="176"/>
      <c r="DDM15" s="176"/>
      <c r="DDN15" s="176"/>
      <c r="DDO15" s="176"/>
      <c r="DDP15" s="176"/>
      <c r="DDQ15" s="176"/>
      <c r="DDR15" s="176"/>
      <c r="DDS15" s="176"/>
      <c r="DDT15" s="176"/>
      <c r="DDU15" s="176"/>
      <c r="DDV15" s="176"/>
      <c r="DDW15" s="176"/>
      <c r="DDX15" s="176"/>
      <c r="DDY15" s="176"/>
      <c r="DDZ15" s="176"/>
      <c r="DEA15" s="176"/>
      <c r="DEB15" s="176"/>
      <c r="DEC15" s="176"/>
      <c r="DED15" s="176"/>
      <c r="DEE15" s="176"/>
      <c r="DEF15" s="176"/>
      <c r="DEG15" s="176"/>
      <c r="DEH15" s="176"/>
      <c r="DEI15" s="176"/>
      <c r="DEJ15" s="176"/>
      <c r="DEK15" s="176"/>
      <c r="DEL15" s="176"/>
      <c r="DEM15" s="176"/>
      <c r="DEN15" s="176"/>
      <c r="DEO15" s="176"/>
      <c r="DEP15" s="176"/>
      <c r="DEQ15" s="176"/>
      <c r="DER15" s="176"/>
      <c r="DES15" s="176"/>
      <c r="DET15" s="176"/>
      <c r="DEU15" s="176"/>
      <c r="DEV15" s="176"/>
      <c r="DEW15" s="176"/>
      <c r="DEX15" s="176"/>
      <c r="DEY15" s="176"/>
      <c r="DEZ15" s="176"/>
      <c r="DFA15" s="176"/>
      <c r="DFB15" s="176"/>
      <c r="DFC15" s="176"/>
      <c r="DFD15" s="176"/>
      <c r="DFE15" s="176"/>
      <c r="DFF15" s="176"/>
      <c r="DFG15" s="176"/>
      <c r="DFH15" s="176"/>
      <c r="DFI15" s="176"/>
      <c r="DFJ15" s="176"/>
      <c r="DFK15" s="176"/>
      <c r="DFL15" s="176"/>
      <c r="DFM15" s="176"/>
      <c r="DFN15" s="176"/>
      <c r="DFO15" s="176"/>
      <c r="DFP15" s="176"/>
      <c r="DFQ15" s="176"/>
      <c r="DFR15" s="176"/>
      <c r="DFS15" s="176"/>
      <c r="DFT15" s="176"/>
      <c r="DFU15" s="176"/>
      <c r="DFV15" s="176"/>
      <c r="DFW15" s="176"/>
      <c r="DFX15" s="176"/>
      <c r="DFY15" s="176"/>
      <c r="DFZ15" s="176"/>
      <c r="DGA15" s="176"/>
      <c r="DGB15" s="176"/>
      <c r="DGC15" s="176"/>
      <c r="DGD15" s="176"/>
      <c r="DGE15" s="176"/>
      <c r="DGF15" s="176"/>
      <c r="DGG15" s="176"/>
      <c r="DGH15" s="176"/>
      <c r="DGI15" s="176"/>
      <c r="DGJ15" s="176"/>
      <c r="DGK15" s="176"/>
      <c r="DGL15" s="176"/>
      <c r="DGM15" s="176"/>
      <c r="DGN15" s="176"/>
      <c r="DGO15" s="176"/>
      <c r="DGP15" s="176"/>
      <c r="DGQ15" s="176"/>
      <c r="DGR15" s="176"/>
      <c r="DGS15" s="176"/>
      <c r="DGT15" s="176"/>
      <c r="DGU15" s="176"/>
      <c r="DGV15" s="176"/>
      <c r="DGW15" s="176"/>
      <c r="DGX15" s="176"/>
      <c r="DGY15" s="176"/>
      <c r="DGZ15" s="176"/>
      <c r="DHA15" s="176"/>
      <c r="DHB15" s="176"/>
      <c r="DHC15" s="176"/>
      <c r="DHD15" s="176"/>
      <c r="DHE15" s="176"/>
      <c r="DHF15" s="176"/>
      <c r="DHG15" s="176"/>
      <c r="DHH15" s="176"/>
      <c r="DHI15" s="176"/>
      <c r="DHJ15" s="176"/>
      <c r="DHK15" s="176"/>
      <c r="DHL15" s="176"/>
      <c r="DHM15" s="176"/>
      <c r="DHN15" s="176"/>
      <c r="DHO15" s="176"/>
      <c r="DHP15" s="176"/>
      <c r="DHQ15" s="176"/>
      <c r="DHR15" s="176"/>
      <c r="DHS15" s="176"/>
      <c r="DHT15" s="176"/>
      <c r="DHU15" s="176"/>
      <c r="DHV15" s="176"/>
      <c r="DHW15" s="176"/>
      <c r="DHX15" s="176"/>
      <c r="DHY15" s="176"/>
      <c r="DHZ15" s="176"/>
      <c r="DIA15" s="176"/>
      <c r="DIB15" s="176"/>
      <c r="DIC15" s="176"/>
      <c r="DID15" s="176"/>
      <c r="DIE15" s="176"/>
      <c r="DIF15" s="176"/>
      <c r="DIG15" s="176"/>
      <c r="DIH15" s="176"/>
      <c r="DII15" s="176"/>
      <c r="DIJ15" s="176"/>
      <c r="DIK15" s="176"/>
      <c r="DIL15" s="176"/>
      <c r="DIM15" s="176"/>
      <c r="DIN15" s="176"/>
      <c r="DIO15" s="176"/>
      <c r="DIP15" s="176"/>
      <c r="DIQ15" s="176"/>
      <c r="DIR15" s="176"/>
      <c r="DIS15" s="176"/>
      <c r="DIT15" s="176"/>
      <c r="DIU15" s="176"/>
      <c r="DIV15" s="176"/>
      <c r="DIW15" s="176"/>
      <c r="DIX15" s="176"/>
      <c r="DIY15" s="176"/>
      <c r="DIZ15" s="176"/>
      <c r="DJA15" s="176"/>
      <c r="DJB15" s="176"/>
      <c r="DJC15" s="176"/>
      <c r="DJD15" s="176"/>
      <c r="DJE15" s="176"/>
      <c r="DJF15" s="176"/>
      <c r="DJG15" s="176"/>
      <c r="DJH15" s="176"/>
      <c r="DJI15" s="176"/>
      <c r="DJJ15" s="176"/>
      <c r="DJK15" s="176"/>
      <c r="DJL15" s="176"/>
      <c r="DJM15" s="176"/>
      <c r="DJN15" s="176"/>
      <c r="DJO15" s="176"/>
      <c r="DJP15" s="176"/>
      <c r="DJQ15" s="176"/>
      <c r="DJR15" s="176"/>
      <c r="DJS15" s="176"/>
      <c r="DJT15" s="176"/>
      <c r="DJU15" s="176"/>
      <c r="DJV15" s="176"/>
      <c r="DJW15" s="176"/>
      <c r="DJX15" s="176"/>
      <c r="DJY15" s="176"/>
      <c r="DJZ15" s="176"/>
      <c r="DKA15" s="176"/>
      <c r="DKB15" s="176"/>
      <c r="DKC15" s="176"/>
      <c r="DKD15" s="176"/>
      <c r="DKE15" s="176"/>
      <c r="DKF15" s="176"/>
      <c r="DKG15" s="176"/>
      <c r="DKH15" s="176"/>
      <c r="DKI15" s="176"/>
      <c r="DKJ15" s="176"/>
      <c r="DKK15" s="176"/>
      <c r="DKL15" s="176"/>
      <c r="DKM15" s="176"/>
      <c r="DKN15" s="176"/>
      <c r="DKO15" s="176"/>
      <c r="DKP15" s="176"/>
      <c r="DKQ15" s="176"/>
      <c r="DKR15" s="176"/>
      <c r="DKS15" s="176"/>
      <c r="DKT15" s="176"/>
      <c r="DKU15" s="176"/>
      <c r="DKV15" s="176"/>
      <c r="DKW15" s="176"/>
      <c r="DKX15" s="176"/>
      <c r="DKY15" s="176"/>
      <c r="DKZ15" s="176"/>
      <c r="DLA15" s="176"/>
      <c r="DLB15" s="176"/>
      <c r="DLC15" s="176"/>
      <c r="DLD15" s="176"/>
      <c r="DLE15" s="176"/>
      <c r="DLF15" s="176"/>
      <c r="DLG15" s="176"/>
      <c r="DLH15" s="176"/>
      <c r="DLI15" s="176"/>
      <c r="DLJ15" s="176"/>
      <c r="DLK15" s="176"/>
      <c r="DLL15" s="176"/>
      <c r="DLM15" s="176"/>
      <c r="DLN15" s="176"/>
      <c r="DLO15" s="176"/>
      <c r="DLP15" s="176"/>
      <c r="DLQ15" s="176"/>
      <c r="DLR15" s="176"/>
      <c r="DLS15" s="176"/>
      <c r="DLT15" s="176"/>
      <c r="DLU15" s="176"/>
      <c r="DLV15" s="176"/>
      <c r="DLW15" s="176"/>
      <c r="DLX15" s="176"/>
      <c r="DLY15" s="176"/>
      <c r="DLZ15" s="176"/>
      <c r="DMA15" s="176"/>
      <c r="DMB15" s="176"/>
      <c r="DMC15" s="176"/>
      <c r="DMD15" s="176"/>
      <c r="DME15" s="176"/>
      <c r="DMF15" s="176"/>
      <c r="DMG15" s="176"/>
      <c r="DMH15" s="176"/>
      <c r="DMI15" s="176"/>
      <c r="DMJ15" s="176"/>
      <c r="DMK15" s="176"/>
      <c r="DML15" s="176"/>
      <c r="DMM15" s="176"/>
      <c r="DMN15" s="176"/>
      <c r="DMO15" s="176"/>
      <c r="DMP15" s="176"/>
      <c r="DMQ15" s="176"/>
      <c r="DMR15" s="176"/>
      <c r="DMS15" s="176"/>
      <c r="DMT15" s="176"/>
      <c r="DMU15" s="176"/>
      <c r="DMV15" s="176"/>
      <c r="DMW15" s="176"/>
      <c r="DMX15" s="176"/>
      <c r="DMY15" s="176"/>
      <c r="DMZ15" s="176"/>
      <c r="DNA15" s="176"/>
      <c r="DNB15" s="176"/>
      <c r="DNC15" s="176"/>
      <c r="DND15" s="176"/>
      <c r="DNE15" s="176"/>
      <c r="DNF15" s="176"/>
      <c r="DNG15" s="176"/>
      <c r="DNH15" s="176"/>
      <c r="DNI15" s="176"/>
      <c r="DNJ15" s="176"/>
      <c r="DNK15" s="176"/>
      <c r="DNL15" s="176"/>
      <c r="DNM15" s="176"/>
      <c r="DNN15" s="176"/>
      <c r="DNO15" s="176"/>
      <c r="DNP15" s="176"/>
      <c r="DNQ15" s="176"/>
      <c r="DNR15" s="176"/>
      <c r="DNS15" s="176"/>
      <c r="DNT15" s="176"/>
      <c r="DNU15" s="176"/>
      <c r="DNV15" s="176"/>
      <c r="DNW15" s="176"/>
      <c r="DNX15" s="176"/>
      <c r="DNY15" s="176"/>
      <c r="DNZ15" s="176"/>
      <c r="DOA15" s="176"/>
      <c r="DOB15" s="176"/>
      <c r="DOC15" s="176"/>
      <c r="DOD15" s="176"/>
      <c r="DOE15" s="176"/>
      <c r="DOF15" s="176"/>
      <c r="DOG15" s="176"/>
      <c r="DOH15" s="176"/>
      <c r="DOI15" s="176"/>
      <c r="DOJ15" s="176"/>
      <c r="DOK15" s="176"/>
      <c r="DOL15" s="176"/>
      <c r="DOM15" s="176"/>
      <c r="DON15" s="176"/>
      <c r="DOO15" s="176"/>
      <c r="DOP15" s="176"/>
      <c r="DOQ15" s="176"/>
      <c r="DOR15" s="176"/>
      <c r="DOS15" s="176"/>
      <c r="DOT15" s="176"/>
      <c r="DOU15" s="176"/>
      <c r="DOV15" s="176"/>
      <c r="DOW15" s="176"/>
      <c r="DOX15" s="176"/>
      <c r="DOY15" s="176"/>
      <c r="DOZ15" s="176"/>
      <c r="DPA15" s="176"/>
      <c r="DPB15" s="176"/>
      <c r="DPC15" s="176"/>
      <c r="DPD15" s="176"/>
      <c r="DPE15" s="176"/>
      <c r="DPF15" s="176"/>
      <c r="DPG15" s="176"/>
      <c r="DPH15" s="176"/>
      <c r="DPI15" s="176"/>
      <c r="DPJ15" s="176"/>
      <c r="DPK15" s="176"/>
      <c r="DPL15" s="176"/>
      <c r="DPM15" s="176"/>
      <c r="DPN15" s="176"/>
      <c r="DPO15" s="176"/>
      <c r="DPP15" s="176"/>
      <c r="DPQ15" s="176"/>
      <c r="DPR15" s="176"/>
      <c r="DPS15" s="176"/>
      <c r="DPT15" s="176"/>
      <c r="DPU15" s="176"/>
      <c r="DPV15" s="176"/>
      <c r="DPW15" s="176"/>
      <c r="DPX15" s="176"/>
      <c r="DPY15" s="176"/>
      <c r="DPZ15" s="176"/>
      <c r="DQA15" s="176"/>
      <c r="DQB15" s="176"/>
      <c r="DQC15" s="176"/>
      <c r="DQD15" s="176"/>
      <c r="DQE15" s="176"/>
      <c r="DQF15" s="176"/>
      <c r="DQG15" s="176"/>
      <c r="DQH15" s="176"/>
      <c r="DQI15" s="176"/>
      <c r="DQJ15" s="176"/>
      <c r="DQK15" s="176"/>
      <c r="DQL15" s="176"/>
      <c r="DQM15" s="176"/>
      <c r="DQN15" s="176"/>
      <c r="DQO15" s="176"/>
      <c r="DQP15" s="176"/>
      <c r="DQQ15" s="176"/>
      <c r="DQR15" s="176"/>
      <c r="DQS15" s="176"/>
      <c r="DQT15" s="176"/>
      <c r="DQU15" s="176"/>
      <c r="DQV15" s="176"/>
      <c r="DQW15" s="176"/>
      <c r="DQX15" s="176"/>
      <c r="DQY15" s="176"/>
      <c r="DQZ15" s="176"/>
      <c r="DRA15" s="176"/>
      <c r="DRB15" s="176"/>
      <c r="DRC15" s="176"/>
      <c r="DRD15" s="176"/>
      <c r="DRE15" s="176"/>
      <c r="DRF15" s="176"/>
      <c r="DRG15" s="176"/>
      <c r="DRH15" s="176"/>
      <c r="DRI15" s="176"/>
      <c r="DRJ15" s="176"/>
      <c r="DRK15" s="176"/>
      <c r="DRL15" s="176"/>
      <c r="DRM15" s="176"/>
      <c r="DRN15" s="176"/>
      <c r="DRO15" s="176"/>
      <c r="DRP15" s="176"/>
      <c r="DRQ15" s="176"/>
      <c r="DRR15" s="176"/>
      <c r="DRS15" s="176"/>
      <c r="DRT15" s="176"/>
      <c r="DRU15" s="176"/>
      <c r="DRV15" s="176"/>
      <c r="DRW15" s="176"/>
      <c r="DRX15" s="176"/>
      <c r="DRY15" s="176"/>
      <c r="DRZ15" s="176"/>
      <c r="DSA15" s="176"/>
      <c r="DSB15" s="176"/>
      <c r="DSC15" s="176"/>
      <c r="DSD15" s="176"/>
      <c r="DSE15" s="176"/>
      <c r="DSF15" s="176"/>
      <c r="DSG15" s="176"/>
      <c r="DSH15" s="176"/>
      <c r="DSI15" s="176"/>
      <c r="DSJ15" s="176"/>
      <c r="DSK15" s="176"/>
      <c r="DSL15" s="176"/>
      <c r="DSM15" s="176"/>
      <c r="DSN15" s="176"/>
      <c r="DSO15" s="176"/>
      <c r="DSP15" s="176"/>
      <c r="DSQ15" s="176"/>
      <c r="DSR15" s="176"/>
      <c r="DSS15" s="176"/>
      <c r="DST15" s="176"/>
      <c r="DSU15" s="176"/>
      <c r="DSV15" s="176"/>
      <c r="DSW15" s="176"/>
      <c r="DSX15" s="176"/>
      <c r="DSY15" s="176"/>
      <c r="DSZ15" s="176"/>
      <c r="DTA15" s="176"/>
      <c r="DTB15" s="176"/>
      <c r="DTC15" s="176"/>
      <c r="DTD15" s="176"/>
      <c r="DTE15" s="176"/>
      <c r="DTF15" s="176"/>
      <c r="DTG15" s="176"/>
      <c r="DTH15" s="176"/>
      <c r="DTI15" s="176"/>
      <c r="DTJ15" s="176"/>
      <c r="DTK15" s="176"/>
      <c r="DTL15" s="176"/>
      <c r="DTM15" s="176"/>
      <c r="DTN15" s="176"/>
      <c r="DTO15" s="176"/>
      <c r="DTP15" s="176"/>
      <c r="DTQ15" s="176"/>
      <c r="DTR15" s="176"/>
      <c r="DTS15" s="176"/>
      <c r="DTT15" s="176"/>
      <c r="DTU15" s="176"/>
      <c r="DTV15" s="176"/>
      <c r="DTW15" s="176"/>
      <c r="DTX15" s="176"/>
      <c r="DTY15" s="176"/>
      <c r="DTZ15" s="176"/>
      <c r="DUA15" s="176"/>
      <c r="DUB15" s="176"/>
      <c r="DUC15" s="176"/>
      <c r="DUD15" s="176"/>
      <c r="DUE15" s="176"/>
      <c r="DUF15" s="176"/>
      <c r="DUG15" s="176"/>
      <c r="DUH15" s="176"/>
      <c r="DUI15" s="176"/>
      <c r="DUJ15" s="176"/>
      <c r="DUK15" s="176"/>
      <c r="DUL15" s="176"/>
      <c r="DUM15" s="176"/>
      <c r="DUN15" s="176"/>
      <c r="DUO15" s="176"/>
      <c r="DUP15" s="176"/>
      <c r="DUQ15" s="176"/>
      <c r="DUR15" s="176"/>
      <c r="DUS15" s="176"/>
      <c r="DUT15" s="176"/>
      <c r="DUU15" s="176"/>
      <c r="DUV15" s="176"/>
      <c r="DUW15" s="176"/>
      <c r="DUX15" s="176"/>
      <c r="DUY15" s="176"/>
      <c r="DUZ15" s="176"/>
      <c r="DVA15" s="176"/>
      <c r="DVB15" s="176"/>
      <c r="DVC15" s="176"/>
      <c r="DVD15" s="176"/>
      <c r="DVE15" s="176"/>
      <c r="DVF15" s="176"/>
      <c r="DVG15" s="176"/>
      <c r="DVH15" s="176"/>
      <c r="DVI15" s="176"/>
      <c r="DVJ15" s="176"/>
      <c r="DVK15" s="176"/>
      <c r="DVL15" s="176"/>
      <c r="DVM15" s="176"/>
      <c r="DVN15" s="176"/>
      <c r="DVO15" s="176"/>
      <c r="DVP15" s="176"/>
      <c r="DVQ15" s="176"/>
      <c r="DVR15" s="176"/>
      <c r="DVS15" s="176"/>
      <c r="DVT15" s="176"/>
      <c r="DVU15" s="176"/>
      <c r="DVV15" s="176"/>
      <c r="DVW15" s="176"/>
      <c r="DVX15" s="176"/>
      <c r="DVY15" s="176"/>
      <c r="DVZ15" s="176"/>
      <c r="DWA15" s="176"/>
      <c r="DWB15" s="176"/>
      <c r="DWC15" s="176"/>
      <c r="DWD15" s="176"/>
      <c r="DWE15" s="176"/>
      <c r="DWF15" s="176"/>
      <c r="DWG15" s="176"/>
      <c r="DWH15" s="176"/>
      <c r="DWI15" s="176"/>
      <c r="DWJ15" s="176"/>
      <c r="DWK15" s="176"/>
      <c r="DWL15" s="176"/>
      <c r="DWM15" s="176"/>
      <c r="DWN15" s="176"/>
      <c r="DWO15" s="176"/>
      <c r="DWP15" s="176"/>
      <c r="DWQ15" s="176"/>
      <c r="DWR15" s="176"/>
      <c r="DWS15" s="176"/>
      <c r="DWT15" s="176"/>
      <c r="DWU15" s="176"/>
      <c r="DWV15" s="176"/>
      <c r="DWW15" s="176"/>
      <c r="DWX15" s="176"/>
      <c r="DWY15" s="176"/>
      <c r="DWZ15" s="176"/>
      <c r="DXA15" s="176"/>
      <c r="DXB15" s="176"/>
      <c r="DXC15" s="176"/>
      <c r="DXD15" s="176"/>
      <c r="DXE15" s="176"/>
      <c r="DXF15" s="176"/>
      <c r="DXG15" s="176"/>
      <c r="DXH15" s="176"/>
      <c r="DXI15" s="176"/>
      <c r="DXJ15" s="176"/>
      <c r="DXK15" s="176"/>
      <c r="DXL15" s="176"/>
      <c r="DXM15" s="176"/>
      <c r="DXN15" s="176"/>
      <c r="DXO15" s="176"/>
      <c r="DXP15" s="176"/>
      <c r="DXQ15" s="176"/>
      <c r="DXR15" s="176"/>
      <c r="DXS15" s="176"/>
      <c r="DXT15" s="176"/>
      <c r="DXU15" s="176"/>
      <c r="DXV15" s="176"/>
      <c r="DXW15" s="176"/>
      <c r="DXX15" s="176"/>
      <c r="DXY15" s="176"/>
      <c r="DXZ15" s="176"/>
      <c r="DYA15" s="176"/>
      <c r="DYB15" s="176"/>
      <c r="DYC15" s="176"/>
      <c r="DYD15" s="176"/>
      <c r="DYE15" s="176"/>
      <c r="DYF15" s="176"/>
      <c r="DYG15" s="176"/>
      <c r="DYH15" s="176"/>
      <c r="DYI15" s="176"/>
      <c r="DYJ15" s="176"/>
      <c r="DYK15" s="176"/>
      <c r="DYL15" s="176"/>
      <c r="DYM15" s="176"/>
      <c r="DYN15" s="176"/>
      <c r="DYO15" s="176"/>
      <c r="DYP15" s="176"/>
      <c r="DYQ15" s="176"/>
      <c r="DYR15" s="176"/>
      <c r="DYS15" s="176"/>
      <c r="DYT15" s="176"/>
      <c r="DYU15" s="176"/>
      <c r="DYV15" s="176"/>
      <c r="DYW15" s="176"/>
      <c r="DYX15" s="176"/>
      <c r="DYY15" s="176"/>
      <c r="DYZ15" s="176"/>
      <c r="DZA15" s="176"/>
      <c r="DZB15" s="176"/>
      <c r="DZC15" s="176"/>
      <c r="DZD15" s="176"/>
      <c r="DZE15" s="176"/>
      <c r="DZF15" s="176"/>
      <c r="DZG15" s="176"/>
      <c r="DZH15" s="176"/>
      <c r="DZI15" s="176"/>
      <c r="DZJ15" s="176"/>
      <c r="DZK15" s="176"/>
      <c r="DZL15" s="176"/>
      <c r="DZM15" s="176"/>
      <c r="DZN15" s="176"/>
      <c r="DZO15" s="176"/>
      <c r="DZP15" s="176"/>
      <c r="DZQ15" s="176"/>
      <c r="DZR15" s="176"/>
      <c r="DZS15" s="176"/>
      <c r="DZT15" s="176"/>
      <c r="DZU15" s="176"/>
      <c r="DZV15" s="176"/>
      <c r="DZW15" s="176"/>
      <c r="DZX15" s="176"/>
      <c r="DZY15" s="176"/>
      <c r="DZZ15" s="176"/>
      <c r="EAA15" s="176"/>
      <c r="EAB15" s="176"/>
      <c r="EAC15" s="176"/>
      <c r="EAD15" s="176"/>
      <c r="EAE15" s="176"/>
      <c r="EAF15" s="176"/>
      <c r="EAG15" s="176"/>
      <c r="EAH15" s="176"/>
      <c r="EAI15" s="176"/>
      <c r="EAJ15" s="176"/>
      <c r="EAK15" s="176"/>
      <c r="EAL15" s="176"/>
      <c r="EAM15" s="176"/>
      <c r="EAN15" s="176"/>
      <c r="EAO15" s="176"/>
      <c r="EAP15" s="176"/>
      <c r="EAQ15" s="176"/>
      <c r="EAR15" s="176"/>
      <c r="EAS15" s="176"/>
      <c r="EAT15" s="176"/>
      <c r="EAU15" s="176"/>
      <c r="EAV15" s="176"/>
      <c r="EAW15" s="176"/>
      <c r="EAX15" s="176"/>
      <c r="EAY15" s="176"/>
      <c r="EAZ15" s="176"/>
      <c r="EBA15" s="176"/>
      <c r="EBB15" s="176"/>
      <c r="EBC15" s="176"/>
      <c r="EBD15" s="176"/>
      <c r="EBE15" s="176"/>
      <c r="EBF15" s="176"/>
      <c r="EBG15" s="176"/>
      <c r="EBH15" s="176"/>
      <c r="EBI15" s="176"/>
      <c r="EBJ15" s="176"/>
      <c r="EBK15" s="176"/>
      <c r="EBL15" s="176"/>
      <c r="EBM15" s="176"/>
      <c r="EBN15" s="176"/>
      <c r="EBO15" s="176"/>
      <c r="EBP15" s="176"/>
      <c r="EBQ15" s="176"/>
      <c r="EBR15" s="176"/>
      <c r="EBS15" s="176"/>
      <c r="EBT15" s="176"/>
      <c r="EBU15" s="176"/>
      <c r="EBV15" s="176"/>
      <c r="EBW15" s="176"/>
      <c r="EBX15" s="176"/>
      <c r="EBY15" s="176"/>
      <c r="EBZ15" s="176"/>
      <c r="ECA15" s="176"/>
      <c r="ECB15" s="176"/>
      <c r="ECC15" s="176"/>
      <c r="ECD15" s="176"/>
      <c r="ECE15" s="176"/>
      <c r="ECF15" s="176"/>
      <c r="ECG15" s="176"/>
      <c r="ECH15" s="176"/>
      <c r="ECI15" s="176"/>
      <c r="ECJ15" s="176"/>
      <c r="ECK15" s="176"/>
      <c r="ECL15" s="176"/>
      <c r="ECM15" s="176"/>
      <c r="ECN15" s="176"/>
      <c r="ECO15" s="176"/>
      <c r="ECP15" s="176"/>
      <c r="ECQ15" s="176"/>
      <c r="ECR15" s="176"/>
      <c r="ECS15" s="176"/>
      <c r="ECT15" s="176"/>
      <c r="ECU15" s="176"/>
      <c r="ECV15" s="176"/>
      <c r="ECW15" s="176"/>
      <c r="ECX15" s="176"/>
      <c r="ECY15" s="176"/>
      <c r="ECZ15" s="176"/>
      <c r="EDA15" s="176"/>
      <c r="EDB15" s="176"/>
      <c r="EDC15" s="176"/>
      <c r="EDD15" s="176"/>
      <c r="EDE15" s="176"/>
      <c r="EDF15" s="176"/>
      <c r="EDG15" s="176"/>
      <c r="EDH15" s="176"/>
      <c r="EDI15" s="176"/>
      <c r="EDJ15" s="176"/>
      <c r="EDK15" s="176"/>
      <c r="EDL15" s="176"/>
      <c r="EDM15" s="176"/>
      <c r="EDN15" s="176"/>
      <c r="EDO15" s="176"/>
      <c r="EDP15" s="176"/>
      <c r="EDQ15" s="176"/>
      <c r="EDR15" s="176"/>
      <c r="EDS15" s="176"/>
      <c r="EDT15" s="176"/>
      <c r="EDU15" s="176"/>
      <c r="EDV15" s="176"/>
      <c r="EDW15" s="176"/>
      <c r="EDX15" s="176"/>
      <c r="EDY15" s="176"/>
      <c r="EDZ15" s="176"/>
      <c r="EEA15" s="176"/>
      <c r="EEB15" s="176"/>
      <c r="EEC15" s="176"/>
      <c r="EED15" s="176"/>
      <c r="EEE15" s="176"/>
      <c r="EEF15" s="176"/>
      <c r="EEG15" s="176"/>
      <c r="EEH15" s="176"/>
      <c r="EEI15" s="176"/>
      <c r="EEJ15" s="176"/>
      <c r="EEK15" s="176"/>
      <c r="EEL15" s="176"/>
      <c r="EEM15" s="176"/>
      <c r="EEN15" s="176"/>
      <c r="EEO15" s="176"/>
      <c r="EEP15" s="176"/>
      <c r="EEQ15" s="176"/>
      <c r="EER15" s="176"/>
      <c r="EES15" s="176"/>
      <c r="EET15" s="176"/>
      <c r="EEU15" s="176"/>
      <c r="EEV15" s="176"/>
      <c r="EEW15" s="176"/>
      <c r="EEX15" s="176"/>
      <c r="EEY15" s="176"/>
      <c r="EEZ15" s="176"/>
      <c r="EFA15" s="176"/>
      <c r="EFB15" s="176"/>
      <c r="EFC15" s="176"/>
      <c r="EFD15" s="176"/>
      <c r="EFE15" s="176"/>
      <c r="EFF15" s="176"/>
      <c r="EFG15" s="176"/>
      <c r="EFH15" s="176"/>
      <c r="EFI15" s="176"/>
      <c r="EFJ15" s="176"/>
      <c r="EFK15" s="176"/>
      <c r="EFL15" s="176"/>
      <c r="EFM15" s="176"/>
      <c r="EFN15" s="176"/>
      <c r="EFO15" s="176"/>
      <c r="EFP15" s="176"/>
      <c r="EFQ15" s="176"/>
      <c r="EFR15" s="176"/>
      <c r="EFS15" s="176"/>
      <c r="EFT15" s="176"/>
      <c r="EFU15" s="176"/>
      <c r="EFV15" s="176"/>
      <c r="EFW15" s="176"/>
      <c r="EFX15" s="176"/>
      <c r="EFY15" s="176"/>
      <c r="EFZ15" s="176"/>
      <c r="EGA15" s="176"/>
      <c r="EGB15" s="176"/>
      <c r="EGC15" s="176"/>
      <c r="EGD15" s="176"/>
      <c r="EGE15" s="176"/>
      <c r="EGF15" s="176"/>
      <c r="EGG15" s="176"/>
      <c r="EGH15" s="176"/>
      <c r="EGI15" s="176"/>
      <c r="EGJ15" s="176"/>
      <c r="EGK15" s="176"/>
      <c r="EGL15" s="176"/>
      <c r="EGM15" s="176"/>
      <c r="EGN15" s="176"/>
      <c r="EGO15" s="176"/>
      <c r="EGP15" s="176"/>
      <c r="EGQ15" s="176"/>
      <c r="EGR15" s="176"/>
      <c r="EGS15" s="176"/>
      <c r="EGT15" s="176"/>
      <c r="EGU15" s="176"/>
      <c r="EGV15" s="176"/>
      <c r="EGW15" s="176"/>
      <c r="EGX15" s="176"/>
      <c r="EGY15" s="176"/>
      <c r="EGZ15" s="176"/>
      <c r="EHA15" s="176"/>
      <c r="EHB15" s="176"/>
      <c r="EHC15" s="176"/>
      <c r="EHD15" s="176"/>
      <c r="EHE15" s="176"/>
      <c r="EHF15" s="176"/>
      <c r="EHG15" s="176"/>
      <c r="EHH15" s="176"/>
      <c r="EHI15" s="176"/>
      <c r="EHJ15" s="176"/>
      <c r="EHK15" s="176"/>
      <c r="EHL15" s="176"/>
      <c r="EHM15" s="176"/>
      <c r="EHN15" s="176"/>
      <c r="EHO15" s="176"/>
      <c r="EHP15" s="176"/>
      <c r="EHQ15" s="176"/>
      <c r="EHR15" s="176"/>
      <c r="EHS15" s="176"/>
      <c r="EHT15" s="176"/>
      <c r="EHU15" s="176"/>
      <c r="EHV15" s="176"/>
      <c r="EHW15" s="176"/>
      <c r="EHX15" s="176"/>
      <c r="EHY15" s="176"/>
      <c r="EHZ15" s="176"/>
      <c r="EIA15" s="176"/>
      <c r="EIB15" s="176"/>
      <c r="EIC15" s="176"/>
      <c r="EID15" s="176"/>
      <c r="EIE15" s="176"/>
      <c r="EIF15" s="176"/>
      <c r="EIG15" s="176"/>
      <c r="EIH15" s="176"/>
      <c r="EII15" s="176"/>
      <c r="EIJ15" s="176"/>
      <c r="EIK15" s="176"/>
      <c r="EIL15" s="176"/>
      <c r="EIM15" s="176"/>
      <c r="EIN15" s="176"/>
      <c r="EIO15" s="176"/>
      <c r="EIP15" s="176"/>
      <c r="EIQ15" s="176"/>
      <c r="EIR15" s="176"/>
      <c r="EIS15" s="176"/>
      <c r="EIT15" s="176"/>
      <c r="EIU15" s="176"/>
      <c r="EIV15" s="176"/>
      <c r="EIW15" s="176"/>
      <c r="EIX15" s="176"/>
      <c r="EIY15" s="176"/>
      <c r="EIZ15" s="176"/>
      <c r="EJA15" s="176"/>
      <c r="EJB15" s="176"/>
      <c r="EJC15" s="176"/>
      <c r="EJD15" s="176"/>
      <c r="EJE15" s="176"/>
      <c r="EJF15" s="176"/>
      <c r="EJG15" s="176"/>
      <c r="EJH15" s="176"/>
      <c r="EJI15" s="176"/>
      <c r="EJJ15" s="176"/>
      <c r="EJK15" s="176"/>
      <c r="EJL15" s="176"/>
      <c r="EJM15" s="176"/>
      <c r="EJN15" s="176"/>
      <c r="EJO15" s="176"/>
      <c r="EJP15" s="176"/>
      <c r="EJQ15" s="176"/>
      <c r="EJR15" s="176"/>
      <c r="EJS15" s="176"/>
      <c r="EJT15" s="176"/>
      <c r="EJU15" s="176"/>
      <c r="EJV15" s="176"/>
      <c r="EJW15" s="176"/>
      <c r="EJX15" s="176"/>
      <c r="EJY15" s="176"/>
      <c r="EJZ15" s="176"/>
      <c r="EKA15" s="176"/>
      <c r="EKB15" s="176"/>
      <c r="EKC15" s="176"/>
      <c r="EKD15" s="176"/>
      <c r="EKE15" s="176"/>
      <c r="EKF15" s="176"/>
      <c r="EKG15" s="176"/>
      <c r="EKH15" s="176"/>
      <c r="EKI15" s="176"/>
      <c r="EKJ15" s="176"/>
      <c r="EKK15" s="176"/>
      <c r="EKL15" s="176"/>
      <c r="EKM15" s="176"/>
      <c r="EKN15" s="176"/>
      <c r="EKO15" s="176"/>
      <c r="EKP15" s="176"/>
      <c r="EKQ15" s="176"/>
      <c r="EKR15" s="176"/>
      <c r="EKS15" s="176"/>
      <c r="EKT15" s="176"/>
      <c r="EKU15" s="176"/>
      <c r="EKV15" s="176"/>
      <c r="EKW15" s="176"/>
      <c r="EKX15" s="176"/>
      <c r="EKY15" s="176"/>
      <c r="EKZ15" s="176"/>
      <c r="ELA15" s="176"/>
      <c r="ELB15" s="176"/>
      <c r="ELC15" s="176"/>
      <c r="ELD15" s="176"/>
      <c r="ELE15" s="176"/>
      <c r="ELF15" s="176"/>
      <c r="ELG15" s="176"/>
      <c r="ELH15" s="176"/>
      <c r="ELI15" s="176"/>
      <c r="ELJ15" s="176"/>
      <c r="ELK15" s="176"/>
      <c r="ELL15" s="176"/>
      <c r="ELM15" s="176"/>
      <c r="ELN15" s="176"/>
      <c r="ELO15" s="176"/>
      <c r="ELP15" s="176"/>
      <c r="ELQ15" s="176"/>
      <c r="ELR15" s="176"/>
      <c r="ELS15" s="176"/>
      <c r="ELT15" s="176"/>
      <c r="ELU15" s="176"/>
      <c r="ELV15" s="176"/>
      <c r="ELW15" s="176"/>
      <c r="ELX15" s="176"/>
      <c r="ELY15" s="176"/>
      <c r="ELZ15" s="176"/>
      <c r="EMA15" s="176"/>
      <c r="EMB15" s="176"/>
      <c r="EMC15" s="176"/>
      <c r="EMD15" s="176"/>
      <c r="EME15" s="176"/>
      <c r="EMF15" s="176"/>
      <c r="EMG15" s="176"/>
      <c r="EMH15" s="176"/>
      <c r="EMI15" s="176"/>
      <c r="EMJ15" s="176"/>
      <c r="EMK15" s="176"/>
      <c r="EML15" s="176"/>
      <c r="EMM15" s="176"/>
      <c r="EMN15" s="176"/>
      <c r="EMO15" s="176"/>
      <c r="EMP15" s="176"/>
      <c r="EMQ15" s="176"/>
      <c r="EMR15" s="176"/>
      <c r="EMS15" s="176"/>
      <c r="EMT15" s="176"/>
      <c r="EMU15" s="176"/>
      <c r="EMV15" s="176"/>
      <c r="EMW15" s="176"/>
      <c r="EMX15" s="176"/>
      <c r="EMY15" s="176"/>
      <c r="EMZ15" s="176"/>
      <c r="ENA15" s="176"/>
      <c r="ENB15" s="176"/>
      <c r="ENC15" s="176"/>
      <c r="END15" s="176"/>
      <c r="ENE15" s="176"/>
      <c r="ENF15" s="176"/>
      <c r="ENG15" s="176"/>
      <c r="ENH15" s="176"/>
      <c r="ENI15" s="176"/>
      <c r="ENJ15" s="176"/>
      <c r="ENK15" s="176"/>
      <c r="ENL15" s="176"/>
      <c r="ENM15" s="176"/>
      <c r="ENN15" s="176"/>
      <c r="ENO15" s="176"/>
      <c r="ENP15" s="176"/>
      <c r="ENQ15" s="176"/>
      <c r="ENR15" s="176"/>
      <c r="ENS15" s="176"/>
      <c r="ENT15" s="176"/>
      <c r="ENU15" s="176"/>
      <c r="ENV15" s="176"/>
      <c r="ENW15" s="176"/>
      <c r="ENX15" s="176"/>
      <c r="ENY15" s="176"/>
      <c r="ENZ15" s="176"/>
      <c r="EOA15" s="176"/>
      <c r="EOB15" s="176"/>
      <c r="EOC15" s="176"/>
      <c r="EOD15" s="176"/>
      <c r="EOE15" s="176"/>
      <c r="EOF15" s="176"/>
      <c r="EOG15" s="176"/>
      <c r="EOH15" s="176"/>
      <c r="EOI15" s="176"/>
      <c r="EOJ15" s="176"/>
      <c r="EOK15" s="176"/>
      <c r="EOL15" s="176"/>
      <c r="EOM15" s="176"/>
      <c r="EON15" s="176"/>
      <c r="EOO15" s="176"/>
      <c r="EOP15" s="176"/>
      <c r="EOQ15" s="176"/>
      <c r="EOR15" s="176"/>
      <c r="EOS15" s="176"/>
      <c r="EOT15" s="176"/>
      <c r="EOU15" s="176"/>
      <c r="EOV15" s="176"/>
      <c r="EOW15" s="176"/>
      <c r="EOX15" s="176"/>
      <c r="EOY15" s="176"/>
      <c r="EOZ15" s="176"/>
      <c r="EPA15" s="176"/>
      <c r="EPB15" s="176"/>
      <c r="EPC15" s="176"/>
      <c r="EPD15" s="176"/>
      <c r="EPE15" s="176"/>
      <c r="EPF15" s="176"/>
      <c r="EPG15" s="176"/>
      <c r="EPH15" s="176"/>
      <c r="EPI15" s="176"/>
      <c r="EPJ15" s="176"/>
      <c r="EPK15" s="176"/>
      <c r="EPL15" s="176"/>
      <c r="EPM15" s="176"/>
      <c r="EPN15" s="176"/>
      <c r="EPO15" s="176"/>
      <c r="EPP15" s="176"/>
      <c r="EPQ15" s="176"/>
      <c r="EPR15" s="176"/>
      <c r="EPS15" s="176"/>
      <c r="EPT15" s="176"/>
      <c r="EPU15" s="176"/>
      <c r="EPV15" s="176"/>
      <c r="EPW15" s="176"/>
      <c r="EPX15" s="176"/>
      <c r="EPY15" s="176"/>
      <c r="EPZ15" s="176"/>
      <c r="EQA15" s="176"/>
      <c r="EQB15" s="176"/>
      <c r="EQC15" s="176"/>
      <c r="EQD15" s="176"/>
      <c r="EQE15" s="176"/>
      <c r="EQF15" s="176"/>
      <c r="EQG15" s="176"/>
      <c r="EQH15" s="176"/>
      <c r="EQI15" s="176"/>
      <c r="EQJ15" s="176"/>
      <c r="EQK15" s="176"/>
      <c r="EQL15" s="176"/>
      <c r="EQM15" s="176"/>
      <c r="EQN15" s="176"/>
      <c r="EQO15" s="176"/>
      <c r="EQP15" s="176"/>
      <c r="EQQ15" s="176"/>
      <c r="EQR15" s="176"/>
      <c r="EQS15" s="176"/>
      <c r="EQT15" s="176"/>
      <c r="EQU15" s="176"/>
      <c r="EQV15" s="176"/>
      <c r="EQW15" s="176"/>
      <c r="EQX15" s="176"/>
      <c r="EQY15" s="176"/>
      <c r="EQZ15" s="176"/>
      <c r="ERA15" s="176"/>
      <c r="ERB15" s="176"/>
      <c r="ERC15" s="176"/>
      <c r="ERD15" s="176"/>
      <c r="ERE15" s="176"/>
      <c r="ERF15" s="176"/>
      <c r="ERG15" s="176"/>
      <c r="ERH15" s="176"/>
      <c r="ERI15" s="176"/>
      <c r="ERJ15" s="176"/>
      <c r="ERK15" s="176"/>
      <c r="ERL15" s="176"/>
      <c r="ERM15" s="176"/>
      <c r="ERN15" s="176"/>
      <c r="ERO15" s="176"/>
      <c r="ERP15" s="176"/>
      <c r="ERQ15" s="176"/>
      <c r="ERR15" s="176"/>
      <c r="ERS15" s="176"/>
      <c r="ERT15" s="176"/>
      <c r="ERU15" s="176"/>
      <c r="ERV15" s="176"/>
      <c r="ERW15" s="176"/>
      <c r="ERX15" s="176"/>
      <c r="ERY15" s="176"/>
      <c r="ERZ15" s="176"/>
      <c r="ESA15" s="176"/>
      <c r="ESB15" s="176"/>
      <c r="ESC15" s="176"/>
      <c r="ESD15" s="176"/>
      <c r="ESE15" s="176"/>
      <c r="ESF15" s="176"/>
      <c r="ESG15" s="176"/>
      <c r="ESH15" s="176"/>
      <c r="ESI15" s="176"/>
      <c r="ESJ15" s="176"/>
      <c r="ESK15" s="176"/>
      <c r="ESL15" s="176"/>
      <c r="ESM15" s="176"/>
      <c r="ESN15" s="176"/>
      <c r="ESO15" s="176"/>
      <c r="ESP15" s="176"/>
      <c r="ESQ15" s="176"/>
      <c r="ESR15" s="176"/>
      <c r="ESS15" s="176"/>
      <c r="EST15" s="176"/>
      <c r="ESU15" s="176"/>
      <c r="ESV15" s="176"/>
      <c r="ESW15" s="176"/>
      <c r="ESX15" s="176"/>
      <c r="ESY15" s="176"/>
      <c r="ESZ15" s="176"/>
      <c r="ETA15" s="176"/>
      <c r="ETB15" s="176"/>
      <c r="ETC15" s="176"/>
      <c r="ETD15" s="176"/>
      <c r="ETE15" s="176"/>
      <c r="ETF15" s="176"/>
      <c r="ETG15" s="176"/>
      <c r="ETH15" s="176"/>
      <c r="ETI15" s="176"/>
      <c r="ETJ15" s="176"/>
      <c r="ETK15" s="176"/>
      <c r="ETL15" s="176"/>
      <c r="ETM15" s="176"/>
      <c r="ETN15" s="176"/>
      <c r="ETO15" s="176"/>
      <c r="ETP15" s="176"/>
      <c r="ETQ15" s="176"/>
      <c r="ETR15" s="176"/>
      <c r="ETS15" s="176"/>
      <c r="ETT15" s="176"/>
      <c r="ETU15" s="176"/>
      <c r="ETV15" s="176"/>
      <c r="ETW15" s="176"/>
      <c r="ETX15" s="176"/>
      <c r="ETY15" s="176"/>
      <c r="ETZ15" s="176"/>
      <c r="EUA15" s="176"/>
      <c r="EUB15" s="176"/>
      <c r="EUC15" s="176"/>
      <c r="EUD15" s="176"/>
      <c r="EUE15" s="176"/>
      <c r="EUF15" s="176"/>
      <c r="EUG15" s="176"/>
      <c r="EUH15" s="176"/>
      <c r="EUI15" s="176"/>
      <c r="EUJ15" s="176"/>
      <c r="EUK15" s="176"/>
      <c r="EUL15" s="176"/>
      <c r="EUM15" s="176"/>
      <c r="EUN15" s="176"/>
      <c r="EUO15" s="176"/>
      <c r="EUP15" s="176"/>
      <c r="EUQ15" s="176"/>
      <c r="EUR15" s="176"/>
      <c r="EUS15" s="176"/>
      <c r="EUT15" s="176"/>
      <c r="EUU15" s="176"/>
      <c r="EUV15" s="176"/>
      <c r="EUW15" s="176"/>
      <c r="EUX15" s="176"/>
      <c r="EUY15" s="176"/>
      <c r="EUZ15" s="176"/>
      <c r="EVA15" s="176"/>
      <c r="EVB15" s="176"/>
      <c r="EVC15" s="176"/>
      <c r="EVD15" s="176"/>
      <c r="EVE15" s="176"/>
      <c r="EVF15" s="176"/>
      <c r="EVG15" s="176"/>
      <c r="EVH15" s="176"/>
      <c r="EVI15" s="176"/>
      <c r="EVJ15" s="176"/>
      <c r="EVK15" s="176"/>
      <c r="EVL15" s="176"/>
      <c r="EVM15" s="176"/>
      <c r="EVN15" s="176"/>
      <c r="EVO15" s="176"/>
      <c r="EVP15" s="176"/>
      <c r="EVQ15" s="176"/>
      <c r="EVR15" s="176"/>
      <c r="EVS15" s="176"/>
      <c r="EVT15" s="176"/>
      <c r="EVU15" s="176"/>
      <c r="EVV15" s="176"/>
      <c r="EVW15" s="176"/>
      <c r="EVX15" s="176"/>
      <c r="EVY15" s="176"/>
      <c r="EVZ15" s="176"/>
      <c r="EWA15" s="176"/>
      <c r="EWB15" s="176"/>
      <c r="EWC15" s="176"/>
      <c r="EWD15" s="176"/>
      <c r="EWE15" s="176"/>
      <c r="EWF15" s="176"/>
      <c r="EWG15" s="176"/>
      <c r="EWH15" s="176"/>
      <c r="EWI15" s="176"/>
      <c r="EWJ15" s="176"/>
      <c r="EWK15" s="176"/>
      <c r="EWL15" s="176"/>
      <c r="EWM15" s="176"/>
      <c r="EWN15" s="176"/>
      <c r="EWO15" s="176"/>
      <c r="EWP15" s="176"/>
      <c r="EWQ15" s="176"/>
      <c r="EWR15" s="176"/>
      <c r="EWS15" s="176"/>
      <c r="EWT15" s="176"/>
      <c r="EWU15" s="176"/>
      <c r="EWV15" s="176"/>
      <c r="EWW15" s="176"/>
      <c r="EWX15" s="176"/>
      <c r="EWY15" s="176"/>
      <c r="EWZ15" s="176"/>
      <c r="EXA15" s="176"/>
      <c r="EXB15" s="176"/>
      <c r="EXC15" s="176"/>
      <c r="EXD15" s="176"/>
      <c r="EXE15" s="176"/>
      <c r="EXF15" s="176"/>
      <c r="EXG15" s="176"/>
      <c r="EXH15" s="176"/>
      <c r="EXI15" s="176"/>
      <c r="EXJ15" s="176"/>
      <c r="EXK15" s="176"/>
      <c r="EXL15" s="176"/>
      <c r="EXM15" s="176"/>
      <c r="EXN15" s="176"/>
      <c r="EXO15" s="176"/>
      <c r="EXP15" s="176"/>
      <c r="EXQ15" s="176"/>
      <c r="EXR15" s="176"/>
      <c r="EXS15" s="176"/>
      <c r="EXT15" s="176"/>
      <c r="EXU15" s="176"/>
      <c r="EXV15" s="176"/>
      <c r="EXW15" s="176"/>
      <c r="EXX15" s="176"/>
      <c r="EXY15" s="176"/>
      <c r="EXZ15" s="176"/>
      <c r="EYA15" s="176"/>
      <c r="EYB15" s="176"/>
      <c r="EYC15" s="176"/>
      <c r="EYD15" s="176"/>
      <c r="EYE15" s="176"/>
      <c r="EYF15" s="176"/>
      <c r="EYG15" s="176"/>
      <c r="EYH15" s="176"/>
      <c r="EYI15" s="176"/>
      <c r="EYJ15" s="176"/>
      <c r="EYK15" s="176"/>
      <c r="EYL15" s="176"/>
      <c r="EYM15" s="176"/>
      <c r="EYN15" s="176"/>
      <c r="EYO15" s="176"/>
      <c r="EYP15" s="176"/>
      <c r="EYQ15" s="176"/>
      <c r="EYR15" s="176"/>
      <c r="EYS15" s="176"/>
      <c r="EYT15" s="176"/>
      <c r="EYU15" s="176"/>
      <c r="EYV15" s="176"/>
      <c r="EYW15" s="176"/>
      <c r="EYX15" s="176"/>
      <c r="EYY15" s="176"/>
      <c r="EYZ15" s="176"/>
      <c r="EZA15" s="176"/>
      <c r="EZB15" s="176"/>
      <c r="EZC15" s="176"/>
      <c r="EZD15" s="176"/>
      <c r="EZE15" s="176"/>
      <c r="EZF15" s="176"/>
      <c r="EZG15" s="176"/>
      <c r="EZH15" s="176"/>
      <c r="EZI15" s="176"/>
      <c r="EZJ15" s="176"/>
      <c r="EZK15" s="176"/>
      <c r="EZL15" s="176"/>
      <c r="EZM15" s="176"/>
      <c r="EZN15" s="176"/>
      <c r="EZO15" s="176"/>
      <c r="EZP15" s="176"/>
      <c r="EZQ15" s="176"/>
      <c r="EZR15" s="176"/>
      <c r="EZS15" s="176"/>
      <c r="EZT15" s="176"/>
      <c r="EZU15" s="176"/>
      <c r="EZV15" s="176"/>
      <c r="EZW15" s="176"/>
      <c r="EZX15" s="176"/>
      <c r="EZY15" s="176"/>
      <c r="EZZ15" s="176"/>
      <c r="FAA15" s="176"/>
      <c r="FAB15" s="176"/>
      <c r="FAC15" s="176"/>
      <c r="FAD15" s="176"/>
      <c r="FAE15" s="176"/>
      <c r="FAF15" s="176"/>
      <c r="FAG15" s="176"/>
      <c r="FAH15" s="176"/>
      <c r="FAI15" s="176"/>
      <c r="FAJ15" s="176"/>
      <c r="FAK15" s="176"/>
      <c r="FAL15" s="176"/>
      <c r="FAM15" s="176"/>
      <c r="FAN15" s="176"/>
      <c r="FAO15" s="176"/>
      <c r="FAP15" s="176"/>
      <c r="FAQ15" s="176"/>
      <c r="FAR15" s="176"/>
      <c r="FAS15" s="176"/>
      <c r="FAT15" s="176"/>
      <c r="FAU15" s="176"/>
      <c r="FAV15" s="176"/>
      <c r="FAW15" s="176"/>
      <c r="FAX15" s="176"/>
      <c r="FAY15" s="176"/>
      <c r="FAZ15" s="176"/>
      <c r="FBA15" s="176"/>
      <c r="FBB15" s="176"/>
      <c r="FBC15" s="176"/>
      <c r="FBD15" s="176"/>
      <c r="FBE15" s="176"/>
      <c r="FBF15" s="176"/>
      <c r="FBG15" s="176"/>
      <c r="FBH15" s="176"/>
      <c r="FBI15" s="176"/>
      <c r="FBJ15" s="176"/>
      <c r="FBK15" s="176"/>
      <c r="FBL15" s="176"/>
      <c r="FBM15" s="176"/>
      <c r="FBN15" s="176"/>
      <c r="FBO15" s="176"/>
      <c r="FBP15" s="176"/>
      <c r="FBQ15" s="176"/>
      <c r="FBR15" s="176"/>
      <c r="FBS15" s="176"/>
      <c r="FBT15" s="176"/>
      <c r="FBU15" s="176"/>
      <c r="FBV15" s="176"/>
      <c r="FBW15" s="176"/>
      <c r="FBX15" s="176"/>
      <c r="FBY15" s="176"/>
      <c r="FBZ15" s="176"/>
      <c r="FCA15" s="176"/>
      <c r="FCB15" s="176"/>
      <c r="FCC15" s="176"/>
      <c r="FCD15" s="176"/>
      <c r="FCE15" s="176"/>
      <c r="FCF15" s="176"/>
      <c r="FCG15" s="176"/>
      <c r="FCH15" s="176"/>
      <c r="FCI15" s="176"/>
      <c r="FCJ15" s="176"/>
      <c r="FCK15" s="176"/>
      <c r="FCL15" s="176"/>
      <c r="FCM15" s="176"/>
      <c r="FCN15" s="176"/>
      <c r="FCO15" s="176"/>
      <c r="FCP15" s="176"/>
      <c r="FCQ15" s="176"/>
      <c r="FCR15" s="176"/>
      <c r="FCS15" s="176"/>
      <c r="FCT15" s="176"/>
      <c r="FCU15" s="176"/>
      <c r="FCV15" s="176"/>
      <c r="FCW15" s="176"/>
      <c r="FCX15" s="176"/>
      <c r="FCY15" s="176"/>
      <c r="FCZ15" s="176"/>
      <c r="FDA15" s="176"/>
      <c r="FDB15" s="176"/>
      <c r="FDC15" s="176"/>
      <c r="FDD15" s="176"/>
      <c r="FDE15" s="176"/>
      <c r="FDF15" s="176"/>
      <c r="FDG15" s="176"/>
      <c r="FDH15" s="176"/>
      <c r="FDI15" s="176"/>
      <c r="FDJ15" s="176"/>
      <c r="FDK15" s="176"/>
      <c r="FDL15" s="176"/>
      <c r="FDM15" s="176"/>
      <c r="FDN15" s="176"/>
      <c r="FDO15" s="176"/>
      <c r="FDP15" s="176"/>
      <c r="FDQ15" s="176"/>
      <c r="FDR15" s="176"/>
      <c r="FDS15" s="176"/>
      <c r="FDT15" s="176"/>
      <c r="FDU15" s="176"/>
      <c r="FDV15" s="176"/>
      <c r="FDW15" s="176"/>
      <c r="FDX15" s="176"/>
      <c r="FDY15" s="176"/>
      <c r="FDZ15" s="176"/>
      <c r="FEA15" s="176"/>
      <c r="FEB15" s="176"/>
      <c r="FEC15" s="176"/>
      <c r="FED15" s="176"/>
      <c r="FEE15" s="176"/>
      <c r="FEF15" s="176"/>
      <c r="FEG15" s="176"/>
      <c r="FEH15" s="176"/>
      <c r="FEI15" s="176"/>
      <c r="FEJ15" s="176"/>
      <c r="FEK15" s="176"/>
      <c r="FEL15" s="176"/>
      <c r="FEM15" s="176"/>
      <c r="FEN15" s="176"/>
      <c r="FEO15" s="176"/>
      <c r="FEP15" s="176"/>
      <c r="FEQ15" s="176"/>
      <c r="FER15" s="176"/>
      <c r="FES15" s="176"/>
      <c r="FET15" s="176"/>
      <c r="FEU15" s="176"/>
      <c r="FEV15" s="176"/>
      <c r="FEW15" s="176"/>
      <c r="FEX15" s="176"/>
      <c r="FEY15" s="176"/>
      <c r="FEZ15" s="176"/>
      <c r="FFA15" s="176"/>
      <c r="FFB15" s="176"/>
      <c r="FFC15" s="176"/>
      <c r="FFD15" s="176"/>
      <c r="FFE15" s="176"/>
      <c r="FFF15" s="176"/>
      <c r="FFG15" s="176"/>
      <c r="FFH15" s="176"/>
      <c r="FFI15" s="176"/>
      <c r="FFJ15" s="176"/>
      <c r="FFK15" s="176"/>
      <c r="FFL15" s="176"/>
      <c r="FFM15" s="176"/>
      <c r="FFN15" s="176"/>
      <c r="FFO15" s="176"/>
      <c r="FFP15" s="176"/>
      <c r="FFQ15" s="176"/>
      <c r="FFR15" s="176"/>
      <c r="FFS15" s="176"/>
      <c r="FFT15" s="176"/>
      <c r="FFU15" s="176"/>
      <c r="FFV15" s="176"/>
      <c r="FFW15" s="176"/>
      <c r="FFX15" s="176"/>
      <c r="FFY15" s="176"/>
      <c r="FFZ15" s="176"/>
      <c r="FGA15" s="176"/>
      <c r="FGB15" s="176"/>
      <c r="FGC15" s="176"/>
      <c r="FGD15" s="176"/>
      <c r="FGE15" s="176"/>
      <c r="FGF15" s="176"/>
      <c r="FGG15" s="176"/>
      <c r="FGH15" s="176"/>
      <c r="FGI15" s="176"/>
      <c r="FGJ15" s="176"/>
      <c r="FGK15" s="176"/>
      <c r="FGL15" s="176"/>
      <c r="FGM15" s="176"/>
      <c r="FGN15" s="176"/>
      <c r="FGO15" s="176"/>
      <c r="FGP15" s="176"/>
      <c r="FGQ15" s="176"/>
      <c r="FGR15" s="176"/>
      <c r="FGS15" s="176"/>
      <c r="FGT15" s="176"/>
      <c r="FGU15" s="176"/>
      <c r="FGV15" s="176"/>
      <c r="FGW15" s="176"/>
      <c r="FGX15" s="176"/>
      <c r="FGY15" s="176"/>
      <c r="FGZ15" s="176"/>
      <c r="FHA15" s="176"/>
      <c r="FHB15" s="176"/>
      <c r="FHC15" s="176"/>
      <c r="FHD15" s="176"/>
      <c r="FHE15" s="176"/>
      <c r="FHF15" s="176"/>
      <c r="FHG15" s="176"/>
      <c r="FHH15" s="176"/>
      <c r="FHI15" s="176"/>
      <c r="FHJ15" s="176"/>
      <c r="FHK15" s="176"/>
      <c r="FHL15" s="176"/>
      <c r="FHM15" s="176"/>
      <c r="FHN15" s="176"/>
      <c r="FHO15" s="176"/>
      <c r="FHP15" s="176"/>
      <c r="FHQ15" s="176"/>
      <c r="FHR15" s="176"/>
      <c r="FHS15" s="176"/>
      <c r="FHT15" s="176"/>
      <c r="FHU15" s="176"/>
      <c r="FHV15" s="176"/>
      <c r="FHW15" s="176"/>
      <c r="FHX15" s="176"/>
      <c r="FHY15" s="176"/>
      <c r="FHZ15" s="176"/>
      <c r="FIA15" s="176"/>
      <c r="FIB15" s="176"/>
      <c r="FIC15" s="176"/>
      <c r="FID15" s="176"/>
      <c r="FIE15" s="176"/>
      <c r="FIF15" s="176"/>
      <c r="FIG15" s="176"/>
      <c r="FIH15" s="176"/>
      <c r="FII15" s="176"/>
      <c r="FIJ15" s="176"/>
      <c r="FIK15" s="176"/>
      <c r="FIL15" s="176"/>
      <c r="FIM15" s="176"/>
      <c r="FIN15" s="176"/>
      <c r="FIO15" s="176"/>
      <c r="FIP15" s="176"/>
      <c r="FIQ15" s="176"/>
      <c r="FIR15" s="176"/>
      <c r="FIS15" s="176"/>
      <c r="FIT15" s="176"/>
      <c r="FIU15" s="176"/>
      <c r="FIV15" s="176"/>
      <c r="FIW15" s="176"/>
      <c r="FIX15" s="176"/>
      <c r="FIY15" s="176"/>
      <c r="FIZ15" s="176"/>
      <c r="FJA15" s="176"/>
      <c r="FJB15" s="176"/>
      <c r="FJC15" s="176"/>
      <c r="FJD15" s="176"/>
      <c r="FJE15" s="176"/>
      <c r="FJF15" s="176"/>
      <c r="FJG15" s="176"/>
      <c r="FJH15" s="176"/>
      <c r="FJI15" s="176"/>
      <c r="FJJ15" s="176"/>
      <c r="FJK15" s="176"/>
      <c r="FJL15" s="176"/>
      <c r="FJM15" s="176"/>
      <c r="FJN15" s="176"/>
      <c r="FJO15" s="176"/>
      <c r="FJP15" s="176"/>
      <c r="FJQ15" s="176"/>
      <c r="FJR15" s="176"/>
      <c r="FJS15" s="176"/>
      <c r="FJT15" s="176"/>
      <c r="FJU15" s="176"/>
      <c r="FJV15" s="176"/>
      <c r="FJW15" s="176"/>
      <c r="FJX15" s="176"/>
      <c r="FJY15" s="176"/>
      <c r="FJZ15" s="176"/>
      <c r="FKA15" s="176"/>
      <c r="FKB15" s="176"/>
      <c r="FKC15" s="176"/>
      <c r="FKD15" s="176"/>
      <c r="FKE15" s="176"/>
      <c r="FKF15" s="176"/>
      <c r="FKG15" s="176"/>
      <c r="FKH15" s="176"/>
      <c r="FKI15" s="176"/>
      <c r="FKJ15" s="176"/>
      <c r="FKK15" s="176"/>
      <c r="FKL15" s="176"/>
      <c r="FKM15" s="176"/>
      <c r="FKN15" s="176"/>
      <c r="FKO15" s="176"/>
      <c r="FKP15" s="176"/>
      <c r="FKQ15" s="176"/>
      <c r="FKR15" s="176"/>
      <c r="FKS15" s="176"/>
      <c r="FKT15" s="176"/>
      <c r="FKU15" s="176"/>
      <c r="FKV15" s="176"/>
      <c r="FKW15" s="176"/>
      <c r="FKX15" s="176"/>
      <c r="FKY15" s="176"/>
      <c r="FKZ15" s="176"/>
      <c r="FLA15" s="176"/>
      <c r="FLB15" s="176"/>
      <c r="FLC15" s="176"/>
      <c r="FLD15" s="176"/>
      <c r="FLE15" s="176"/>
      <c r="FLF15" s="176"/>
      <c r="FLG15" s="176"/>
      <c r="FLH15" s="176"/>
      <c r="FLI15" s="176"/>
      <c r="FLJ15" s="176"/>
      <c r="FLK15" s="176"/>
      <c r="FLL15" s="176"/>
      <c r="FLM15" s="176"/>
      <c r="FLN15" s="176"/>
      <c r="FLO15" s="176"/>
      <c r="FLP15" s="176"/>
      <c r="FLQ15" s="176"/>
      <c r="FLR15" s="176"/>
      <c r="FLS15" s="176"/>
      <c r="FLT15" s="176"/>
      <c r="FLU15" s="176"/>
      <c r="FLV15" s="176"/>
      <c r="FLW15" s="176"/>
      <c r="FLX15" s="176"/>
      <c r="FLY15" s="176"/>
      <c r="FLZ15" s="176"/>
      <c r="FMA15" s="176"/>
      <c r="FMB15" s="176"/>
      <c r="FMC15" s="176"/>
      <c r="FMD15" s="176"/>
      <c r="FME15" s="176"/>
      <c r="FMF15" s="176"/>
      <c r="FMG15" s="176"/>
      <c r="FMH15" s="176"/>
      <c r="FMI15" s="176"/>
      <c r="FMJ15" s="176"/>
      <c r="FMK15" s="176"/>
      <c r="FML15" s="176"/>
      <c r="FMM15" s="176"/>
      <c r="FMN15" s="176"/>
      <c r="FMO15" s="176"/>
      <c r="FMP15" s="176"/>
      <c r="FMQ15" s="176"/>
      <c r="FMR15" s="176"/>
      <c r="FMS15" s="176"/>
      <c r="FMT15" s="176"/>
      <c r="FMU15" s="176"/>
      <c r="FMV15" s="176"/>
      <c r="FMW15" s="176"/>
      <c r="FMX15" s="176"/>
      <c r="FMY15" s="176"/>
      <c r="FMZ15" s="176"/>
      <c r="FNA15" s="176"/>
      <c r="FNB15" s="176"/>
      <c r="FNC15" s="176"/>
      <c r="FND15" s="176"/>
      <c r="FNE15" s="176"/>
      <c r="FNF15" s="176"/>
      <c r="FNG15" s="176"/>
      <c r="FNH15" s="176"/>
      <c r="FNI15" s="176"/>
      <c r="FNJ15" s="176"/>
      <c r="FNK15" s="176"/>
      <c r="FNL15" s="176"/>
      <c r="FNM15" s="176"/>
      <c r="FNN15" s="176"/>
      <c r="FNO15" s="176"/>
      <c r="FNP15" s="176"/>
      <c r="FNQ15" s="176"/>
      <c r="FNR15" s="176"/>
      <c r="FNS15" s="176"/>
      <c r="FNT15" s="176"/>
      <c r="FNU15" s="176"/>
      <c r="FNV15" s="176"/>
      <c r="FNW15" s="176"/>
      <c r="FNX15" s="176"/>
      <c r="FNY15" s="176"/>
      <c r="FNZ15" s="176"/>
      <c r="FOA15" s="176"/>
      <c r="FOB15" s="176"/>
      <c r="FOC15" s="176"/>
      <c r="FOD15" s="176"/>
      <c r="FOE15" s="176"/>
      <c r="FOF15" s="176"/>
      <c r="FOG15" s="176"/>
      <c r="FOH15" s="176"/>
      <c r="FOI15" s="176"/>
      <c r="FOJ15" s="176"/>
      <c r="FOK15" s="176"/>
      <c r="FOL15" s="176"/>
      <c r="FOM15" s="176"/>
      <c r="FON15" s="176"/>
      <c r="FOO15" s="176"/>
      <c r="FOP15" s="176"/>
      <c r="FOQ15" s="176"/>
      <c r="FOR15" s="176"/>
      <c r="FOS15" s="176"/>
      <c r="FOT15" s="176"/>
      <c r="FOU15" s="176"/>
      <c r="FOV15" s="176"/>
      <c r="FOW15" s="176"/>
      <c r="FOX15" s="176"/>
      <c r="FOY15" s="176"/>
      <c r="FOZ15" s="176"/>
      <c r="FPA15" s="176"/>
      <c r="FPB15" s="176"/>
      <c r="FPC15" s="176"/>
      <c r="FPD15" s="176"/>
      <c r="FPE15" s="176"/>
      <c r="FPF15" s="176"/>
      <c r="FPG15" s="176"/>
      <c r="FPH15" s="176"/>
      <c r="FPI15" s="176"/>
      <c r="FPJ15" s="176"/>
      <c r="FPK15" s="176"/>
      <c r="FPL15" s="176"/>
      <c r="FPM15" s="176"/>
      <c r="FPN15" s="176"/>
      <c r="FPO15" s="176"/>
      <c r="FPP15" s="176"/>
      <c r="FPQ15" s="176"/>
      <c r="FPR15" s="176"/>
      <c r="FPS15" s="176"/>
      <c r="FPT15" s="176"/>
      <c r="FPU15" s="176"/>
      <c r="FPV15" s="176"/>
      <c r="FPW15" s="176"/>
      <c r="FPX15" s="176"/>
      <c r="FPY15" s="176"/>
      <c r="FPZ15" s="176"/>
      <c r="FQA15" s="176"/>
      <c r="FQB15" s="176"/>
      <c r="FQC15" s="176"/>
      <c r="FQD15" s="176"/>
      <c r="FQE15" s="176"/>
      <c r="FQF15" s="176"/>
      <c r="FQG15" s="176"/>
      <c r="FQH15" s="176"/>
      <c r="FQI15" s="176"/>
      <c r="FQJ15" s="176"/>
      <c r="FQK15" s="176"/>
      <c r="FQL15" s="176"/>
      <c r="FQM15" s="176"/>
      <c r="FQN15" s="176"/>
      <c r="FQO15" s="176"/>
      <c r="FQP15" s="176"/>
      <c r="FQQ15" s="176"/>
      <c r="FQR15" s="176"/>
      <c r="FQS15" s="176"/>
      <c r="FQT15" s="176"/>
      <c r="FQU15" s="176"/>
      <c r="FQV15" s="176"/>
      <c r="FQW15" s="176"/>
      <c r="FQX15" s="176"/>
      <c r="FQY15" s="176"/>
      <c r="FQZ15" s="176"/>
      <c r="FRA15" s="176"/>
      <c r="FRB15" s="176"/>
      <c r="FRC15" s="176"/>
      <c r="FRD15" s="176"/>
      <c r="FRE15" s="176"/>
      <c r="FRF15" s="176"/>
      <c r="FRG15" s="176"/>
      <c r="FRH15" s="176"/>
      <c r="FRI15" s="176"/>
      <c r="FRJ15" s="176"/>
      <c r="FRK15" s="176"/>
      <c r="FRL15" s="176"/>
      <c r="FRM15" s="176"/>
      <c r="FRN15" s="176"/>
      <c r="FRO15" s="176"/>
      <c r="FRP15" s="176"/>
      <c r="FRQ15" s="176"/>
      <c r="FRR15" s="176"/>
      <c r="FRS15" s="176"/>
      <c r="FRT15" s="176"/>
      <c r="FRU15" s="176"/>
      <c r="FRV15" s="176"/>
      <c r="FRW15" s="176"/>
      <c r="FRX15" s="176"/>
      <c r="FRY15" s="176"/>
      <c r="FRZ15" s="176"/>
      <c r="FSA15" s="176"/>
      <c r="FSB15" s="176"/>
      <c r="FSC15" s="176"/>
      <c r="FSD15" s="176"/>
      <c r="FSE15" s="176"/>
      <c r="FSF15" s="176"/>
      <c r="FSG15" s="176"/>
      <c r="FSH15" s="176"/>
      <c r="FSI15" s="176"/>
      <c r="FSJ15" s="176"/>
      <c r="FSK15" s="176"/>
      <c r="FSL15" s="176"/>
      <c r="FSM15" s="176"/>
      <c r="FSN15" s="176"/>
      <c r="FSO15" s="176"/>
      <c r="FSP15" s="176"/>
      <c r="FSQ15" s="176"/>
      <c r="FSR15" s="176"/>
      <c r="FSS15" s="176"/>
      <c r="FST15" s="176"/>
      <c r="FSU15" s="176"/>
      <c r="FSV15" s="176"/>
      <c r="FSW15" s="176"/>
      <c r="FSX15" s="176"/>
      <c r="FSY15" s="176"/>
      <c r="FSZ15" s="176"/>
      <c r="FTA15" s="176"/>
      <c r="FTB15" s="176"/>
      <c r="FTC15" s="176"/>
      <c r="FTD15" s="176"/>
      <c r="FTE15" s="176"/>
      <c r="FTF15" s="176"/>
      <c r="FTG15" s="176"/>
      <c r="FTH15" s="176"/>
      <c r="FTI15" s="176"/>
      <c r="FTJ15" s="176"/>
      <c r="FTK15" s="176"/>
      <c r="FTL15" s="176"/>
      <c r="FTM15" s="176"/>
      <c r="FTN15" s="176"/>
      <c r="FTO15" s="176"/>
      <c r="FTP15" s="176"/>
      <c r="FTQ15" s="176"/>
      <c r="FTR15" s="176"/>
      <c r="FTS15" s="176"/>
      <c r="FTT15" s="176"/>
      <c r="FTU15" s="176"/>
      <c r="FTV15" s="176"/>
      <c r="FTW15" s="176"/>
      <c r="FTX15" s="176"/>
      <c r="FTY15" s="176"/>
      <c r="FTZ15" s="176"/>
      <c r="FUA15" s="176"/>
      <c r="FUB15" s="176"/>
      <c r="FUC15" s="176"/>
      <c r="FUD15" s="176"/>
      <c r="FUE15" s="176"/>
      <c r="FUF15" s="176"/>
      <c r="FUG15" s="176"/>
      <c r="FUH15" s="176"/>
      <c r="FUI15" s="176"/>
      <c r="FUJ15" s="176"/>
      <c r="FUK15" s="176"/>
      <c r="FUL15" s="176"/>
      <c r="FUM15" s="176"/>
      <c r="FUN15" s="176"/>
      <c r="FUO15" s="176"/>
      <c r="FUP15" s="176"/>
      <c r="FUQ15" s="176"/>
      <c r="FUR15" s="176"/>
      <c r="FUS15" s="176"/>
      <c r="FUT15" s="176"/>
      <c r="FUU15" s="176"/>
      <c r="FUV15" s="176"/>
      <c r="FUW15" s="176"/>
      <c r="FUX15" s="176"/>
      <c r="FUY15" s="176"/>
      <c r="FUZ15" s="176"/>
      <c r="FVA15" s="176"/>
      <c r="FVB15" s="176"/>
      <c r="FVC15" s="176"/>
      <c r="FVD15" s="176"/>
      <c r="FVE15" s="176"/>
      <c r="FVF15" s="176"/>
      <c r="FVG15" s="176"/>
      <c r="FVH15" s="176"/>
      <c r="FVI15" s="176"/>
      <c r="FVJ15" s="176"/>
      <c r="FVK15" s="176"/>
      <c r="FVL15" s="176"/>
      <c r="FVM15" s="176"/>
      <c r="FVN15" s="176"/>
      <c r="FVO15" s="176"/>
      <c r="FVP15" s="176"/>
      <c r="FVQ15" s="176"/>
      <c r="FVR15" s="176"/>
      <c r="FVS15" s="176"/>
      <c r="FVT15" s="176"/>
      <c r="FVU15" s="176"/>
      <c r="FVV15" s="176"/>
      <c r="FVW15" s="176"/>
      <c r="FVX15" s="176"/>
      <c r="FVY15" s="176"/>
      <c r="FVZ15" s="176"/>
      <c r="FWA15" s="176"/>
      <c r="FWB15" s="176"/>
      <c r="FWC15" s="176"/>
      <c r="FWD15" s="176"/>
      <c r="FWE15" s="176"/>
      <c r="FWF15" s="176"/>
      <c r="FWG15" s="176"/>
      <c r="FWH15" s="176"/>
      <c r="FWI15" s="176"/>
      <c r="FWJ15" s="176"/>
      <c r="FWK15" s="176"/>
      <c r="FWL15" s="176"/>
      <c r="FWM15" s="176"/>
      <c r="FWN15" s="176"/>
      <c r="FWO15" s="176"/>
      <c r="FWP15" s="176"/>
      <c r="FWQ15" s="176"/>
      <c r="FWR15" s="176"/>
      <c r="FWS15" s="176"/>
      <c r="FWT15" s="176"/>
      <c r="FWU15" s="176"/>
      <c r="FWV15" s="176"/>
      <c r="FWW15" s="176"/>
      <c r="FWX15" s="176"/>
      <c r="FWY15" s="176"/>
      <c r="FWZ15" s="176"/>
      <c r="FXA15" s="176"/>
      <c r="FXB15" s="176"/>
      <c r="FXC15" s="176"/>
      <c r="FXD15" s="176"/>
      <c r="FXE15" s="176"/>
      <c r="FXF15" s="176"/>
      <c r="FXG15" s="176"/>
      <c r="FXH15" s="176"/>
      <c r="FXI15" s="176"/>
      <c r="FXJ15" s="176"/>
      <c r="FXK15" s="176"/>
      <c r="FXL15" s="176"/>
      <c r="FXM15" s="176"/>
      <c r="FXN15" s="176"/>
      <c r="FXO15" s="176"/>
      <c r="FXP15" s="176"/>
      <c r="FXQ15" s="176"/>
      <c r="FXR15" s="176"/>
      <c r="FXS15" s="176"/>
      <c r="FXT15" s="176"/>
      <c r="FXU15" s="176"/>
      <c r="FXV15" s="176"/>
      <c r="FXW15" s="176"/>
      <c r="FXX15" s="176"/>
      <c r="FXY15" s="176"/>
      <c r="FXZ15" s="176"/>
      <c r="FYA15" s="176"/>
      <c r="FYB15" s="176"/>
      <c r="FYC15" s="176"/>
      <c r="FYD15" s="176"/>
      <c r="FYE15" s="176"/>
      <c r="FYF15" s="176"/>
      <c r="FYG15" s="176"/>
      <c r="FYH15" s="176"/>
      <c r="FYI15" s="176"/>
      <c r="FYJ15" s="176"/>
      <c r="FYK15" s="176"/>
      <c r="FYL15" s="176"/>
      <c r="FYM15" s="176"/>
      <c r="FYN15" s="176"/>
      <c r="FYO15" s="176"/>
      <c r="FYP15" s="176"/>
      <c r="FYQ15" s="176"/>
      <c r="FYR15" s="176"/>
      <c r="FYS15" s="176"/>
      <c r="FYT15" s="176"/>
      <c r="FYU15" s="176"/>
      <c r="FYV15" s="176"/>
      <c r="FYW15" s="176"/>
      <c r="FYX15" s="176"/>
      <c r="FYY15" s="176"/>
      <c r="FYZ15" s="176"/>
      <c r="FZA15" s="176"/>
      <c r="FZB15" s="176"/>
      <c r="FZC15" s="176"/>
      <c r="FZD15" s="176"/>
      <c r="FZE15" s="176"/>
      <c r="FZF15" s="176"/>
      <c r="FZG15" s="176"/>
      <c r="FZH15" s="176"/>
      <c r="FZI15" s="176"/>
      <c r="FZJ15" s="176"/>
      <c r="FZK15" s="176"/>
      <c r="FZL15" s="176"/>
      <c r="FZM15" s="176"/>
      <c r="FZN15" s="176"/>
      <c r="FZO15" s="176"/>
      <c r="FZP15" s="176"/>
      <c r="FZQ15" s="176"/>
      <c r="FZR15" s="176"/>
      <c r="FZS15" s="176"/>
      <c r="FZT15" s="176"/>
      <c r="FZU15" s="176"/>
      <c r="FZV15" s="176"/>
      <c r="FZW15" s="176"/>
      <c r="FZX15" s="176"/>
      <c r="FZY15" s="176"/>
      <c r="FZZ15" s="176"/>
      <c r="GAA15" s="176"/>
      <c r="GAB15" s="176"/>
      <c r="GAC15" s="176"/>
      <c r="GAD15" s="176"/>
      <c r="GAE15" s="176"/>
      <c r="GAF15" s="176"/>
      <c r="GAG15" s="176"/>
      <c r="GAH15" s="176"/>
      <c r="GAI15" s="176"/>
      <c r="GAJ15" s="176"/>
      <c r="GAK15" s="176"/>
      <c r="GAL15" s="176"/>
      <c r="GAM15" s="176"/>
      <c r="GAN15" s="176"/>
      <c r="GAO15" s="176"/>
      <c r="GAP15" s="176"/>
      <c r="GAQ15" s="176"/>
      <c r="GAR15" s="176"/>
      <c r="GAS15" s="176"/>
      <c r="GAT15" s="176"/>
      <c r="GAU15" s="176"/>
      <c r="GAV15" s="176"/>
      <c r="GAW15" s="176"/>
      <c r="GAX15" s="176"/>
      <c r="GAY15" s="176"/>
      <c r="GAZ15" s="176"/>
      <c r="GBA15" s="176"/>
      <c r="GBB15" s="176"/>
      <c r="GBC15" s="176"/>
      <c r="GBD15" s="176"/>
      <c r="GBE15" s="176"/>
      <c r="GBF15" s="176"/>
      <c r="GBG15" s="176"/>
      <c r="GBH15" s="176"/>
      <c r="GBI15" s="176"/>
      <c r="GBJ15" s="176"/>
      <c r="GBK15" s="176"/>
      <c r="GBL15" s="176"/>
      <c r="GBM15" s="176"/>
      <c r="GBN15" s="176"/>
      <c r="GBO15" s="176"/>
      <c r="GBP15" s="176"/>
      <c r="GBQ15" s="176"/>
      <c r="GBR15" s="176"/>
      <c r="GBS15" s="176"/>
      <c r="GBT15" s="176"/>
      <c r="GBU15" s="176"/>
      <c r="GBV15" s="176"/>
      <c r="GBW15" s="176"/>
      <c r="GBX15" s="176"/>
      <c r="GBY15" s="176"/>
      <c r="GBZ15" s="176"/>
      <c r="GCA15" s="176"/>
      <c r="GCB15" s="176"/>
      <c r="GCC15" s="176"/>
      <c r="GCD15" s="176"/>
      <c r="GCE15" s="176"/>
      <c r="GCF15" s="176"/>
      <c r="GCG15" s="176"/>
      <c r="GCH15" s="176"/>
      <c r="GCI15" s="176"/>
      <c r="GCJ15" s="176"/>
      <c r="GCK15" s="176"/>
      <c r="GCL15" s="176"/>
      <c r="GCM15" s="176"/>
      <c r="GCN15" s="176"/>
      <c r="GCO15" s="176"/>
      <c r="GCP15" s="176"/>
      <c r="GCQ15" s="176"/>
      <c r="GCR15" s="176"/>
      <c r="GCS15" s="176"/>
      <c r="GCT15" s="176"/>
      <c r="GCU15" s="176"/>
      <c r="GCV15" s="176"/>
      <c r="GCW15" s="176"/>
      <c r="GCX15" s="176"/>
      <c r="GCY15" s="176"/>
      <c r="GCZ15" s="176"/>
      <c r="GDA15" s="176"/>
      <c r="GDB15" s="176"/>
      <c r="GDC15" s="176"/>
      <c r="GDD15" s="176"/>
      <c r="GDE15" s="176"/>
      <c r="GDF15" s="176"/>
      <c r="GDG15" s="176"/>
      <c r="GDH15" s="176"/>
      <c r="GDI15" s="176"/>
      <c r="GDJ15" s="176"/>
      <c r="GDK15" s="176"/>
      <c r="GDL15" s="176"/>
      <c r="GDM15" s="176"/>
      <c r="GDN15" s="176"/>
      <c r="GDO15" s="176"/>
      <c r="GDP15" s="176"/>
      <c r="GDQ15" s="176"/>
      <c r="GDR15" s="176"/>
      <c r="GDS15" s="176"/>
      <c r="GDT15" s="176"/>
      <c r="GDU15" s="176"/>
      <c r="GDV15" s="176"/>
      <c r="GDW15" s="176"/>
      <c r="GDX15" s="176"/>
      <c r="GDY15" s="176"/>
      <c r="GDZ15" s="176"/>
      <c r="GEA15" s="176"/>
      <c r="GEB15" s="176"/>
      <c r="GEC15" s="176"/>
      <c r="GED15" s="176"/>
      <c r="GEE15" s="176"/>
      <c r="GEF15" s="176"/>
      <c r="GEG15" s="176"/>
      <c r="GEH15" s="176"/>
      <c r="GEI15" s="176"/>
      <c r="GEJ15" s="176"/>
      <c r="GEK15" s="176"/>
      <c r="GEL15" s="176"/>
      <c r="GEM15" s="176"/>
      <c r="GEN15" s="176"/>
      <c r="GEO15" s="176"/>
      <c r="GEP15" s="176"/>
      <c r="GEQ15" s="176"/>
      <c r="GER15" s="176"/>
      <c r="GES15" s="176"/>
      <c r="GET15" s="176"/>
      <c r="GEU15" s="176"/>
      <c r="GEV15" s="176"/>
      <c r="GEW15" s="176"/>
      <c r="GEX15" s="176"/>
      <c r="GEY15" s="176"/>
      <c r="GEZ15" s="176"/>
      <c r="GFA15" s="176"/>
      <c r="GFB15" s="176"/>
      <c r="GFC15" s="176"/>
      <c r="GFD15" s="176"/>
      <c r="GFE15" s="176"/>
      <c r="GFF15" s="176"/>
      <c r="GFG15" s="176"/>
      <c r="GFH15" s="176"/>
      <c r="GFI15" s="176"/>
      <c r="GFJ15" s="176"/>
      <c r="GFK15" s="176"/>
      <c r="GFL15" s="176"/>
      <c r="GFM15" s="176"/>
      <c r="GFN15" s="176"/>
      <c r="GFO15" s="176"/>
      <c r="GFP15" s="176"/>
      <c r="GFQ15" s="176"/>
      <c r="GFR15" s="176"/>
      <c r="GFS15" s="176"/>
      <c r="GFT15" s="176"/>
      <c r="GFU15" s="176"/>
      <c r="GFV15" s="176"/>
      <c r="GFW15" s="176"/>
      <c r="GFX15" s="176"/>
      <c r="GFY15" s="176"/>
      <c r="GFZ15" s="176"/>
      <c r="GGA15" s="176"/>
      <c r="GGB15" s="176"/>
      <c r="GGC15" s="176"/>
      <c r="GGD15" s="176"/>
      <c r="GGE15" s="176"/>
      <c r="GGF15" s="176"/>
      <c r="GGG15" s="176"/>
      <c r="GGH15" s="176"/>
      <c r="GGI15" s="176"/>
      <c r="GGJ15" s="176"/>
      <c r="GGK15" s="176"/>
      <c r="GGL15" s="176"/>
      <c r="GGM15" s="176"/>
      <c r="GGN15" s="176"/>
      <c r="GGO15" s="176"/>
      <c r="GGP15" s="176"/>
      <c r="GGQ15" s="176"/>
      <c r="GGR15" s="176"/>
      <c r="GGS15" s="176"/>
      <c r="GGT15" s="176"/>
      <c r="GGU15" s="176"/>
      <c r="GGV15" s="176"/>
      <c r="GGW15" s="176"/>
      <c r="GGX15" s="176"/>
      <c r="GGY15" s="176"/>
      <c r="GGZ15" s="176"/>
      <c r="GHA15" s="176"/>
      <c r="GHB15" s="176"/>
      <c r="GHC15" s="176"/>
      <c r="GHD15" s="176"/>
      <c r="GHE15" s="176"/>
      <c r="GHF15" s="176"/>
      <c r="GHG15" s="176"/>
      <c r="GHH15" s="176"/>
      <c r="GHI15" s="176"/>
      <c r="GHJ15" s="176"/>
      <c r="GHK15" s="176"/>
      <c r="GHL15" s="176"/>
      <c r="GHM15" s="176"/>
      <c r="GHN15" s="176"/>
      <c r="GHO15" s="176"/>
      <c r="GHP15" s="176"/>
      <c r="GHQ15" s="176"/>
      <c r="GHR15" s="176"/>
      <c r="GHS15" s="176"/>
      <c r="GHT15" s="176"/>
      <c r="GHU15" s="176"/>
      <c r="GHV15" s="176"/>
      <c r="GHW15" s="176"/>
      <c r="GHX15" s="176"/>
      <c r="GHY15" s="176"/>
      <c r="GHZ15" s="176"/>
      <c r="GIA15" s="176"/>
      <c r="GIB15" s="176"/>
      <c r="GIC15" s="176"/>
      <c r="GID15" s="176"/>
      <c r="GIE15" s="176"/>
      <c r="GIF15" s="176"/>
      <c r="GIG15" s="176"/>
      <c r="GIH15" s="176"/>
      <c r="GII15" s="176"/>
      <c r="GIJ15" s="176"/>
      <c r="GIK15" s="176"/>
      <c r="GIL15" s="176"/>
      <c r="GIM15" s="176"/>
      <c r="GIN15" s="176"/>
      <c r="GIO15" s="176"/>
      <c r="GIP15" s="176"/>
      <c r="GIQ15" s="176"/>
      <c r="GIR15" s="176"/>
      <c r="GIS15" s="176"/>
      <c r="GIT15" s="176"/>
      <c r="GIU15" s="176"/>
      <c r="GIV15" s="176"/>
      <c r="GIW15" s="176"/>
      <c r="GIX15" s="176"/>
      <c r="GIY15" s="176"/>
      <c r="GIZ15" s="176"/>
      <c r="GJA15" s="176"/>
      <c r="GJB15" s="176"/>
      <c r="GJC15" s="176"/>
      <c r="GJD15" s="176"/>
      <c r="GJE15" s="176"/>
      <c r="GJF15" s="176"/>
      <c r="GJG15" s="176"/>
      <c r="GJH15" s="176"/>
      <c r="GJI15" s="176"/>
      <c r="GJJ15" s="176"/>
      <c r="GJK15" s="176"/>
      <c r="GJL15" s="176"/>
      <c r="GJM15" s="176"/>
      <c r="GJN15" s="176"/>
      <c r="GJO15" s="176"/>
      <c r="GJP15" s="176"/>
      <c r="GJQ15" s="176"/>
      <c r="GJR15" s="176"/>
      <c r="GJS15" s="176"/>
      <c r="GJT15" s="176"/>
      <c r="GJU15" s="176"/>
      <c r="GJV15" s="176"/>
      <c r="GJW15" s="176"/>
      <c r="GJX15" s="176"/>
      <c r="GJY15" s="176"/>
      <c r="GJZ15" s="176"/>
      <c r="GKA15" s="176"/>
      <c r="GKB15" s="176"/>
      <c r="GKC15" s="176"/>
      <c r="GKD15" s="176"/>
      <c r="GKE15" s="176"/>
      <c r="GKF15" s="176"/>
      <c r="GKG15" s="176"/>
      <c r="GKH15" s="176"/>
      <c r="GKI15" s="176"/>
      <c r="GKJ15" s="176"/>
      <c r="GKK15" s="176"/>
      <c r="GKL15" s="176"/>
      <c r="GKM15" s="176"/>
      <c r="GKN15" s="176"/>
      <c r="GKO15" s="176"/>
      <c r="GKP15" s="176"/>
      <c r="GKQ15" s="176"/>
      <c r="GKR15" s="176"/>
      <c r="GKS15" s="176"/>
      <c r="GKT15" s="176"/>
      <c r="GKU15" s="176"/>
      <c r="GKV15" s="176"/>
      <c r="GKW15" s="176"/>
      <c r="GKX15" s="176"/>
      <c r="GKY15" s="176"/>
      <c r="GKZ15" s="176"/>
      <c r="GLA15" s="176"/>
      <c r="GLB15" s="176"/>
      <c r="GLC15" s="176"/>
      <c r="GLD15" s="176"/>
      <c r="GLE15" s="176"/>
      <c r="GLF15" s="176"/>
      <c r="GLG15" s="176"/>
      <c r="GLH15" s="176"/>
      <c r="GLI15" s="176"/>
      <c r="GLJ15" s="176"/>
      <c r="GLK15" s="176"/>
      <c r="GLL15" s="176"/>
      <c r="GLM15" s="176"/>
      <c r="GLN15" s="176"/>
      <c r="GLO15" s="176"/>
      <c r="GLP15" s="176"/>
      <c r="GLQ15" s="176"/>
      <c r="GLR15" s="176"/>
      <c r="GLS15" s="176"/>
      <c r="GLT15" s="176"/>
      <c r="GLU15" s="176"/>
      <c r="GLV15" s="176"/>
      <c r="GLW15" s="176"/>
      <c r="GLX15" s="176"/>
      <c r="GLY15" s="176"/>
      <c r="GLZ15" s="176"/>
      <c r="GMA15" s="176"/>
      <c r="GMB15" s="176"/>
      <c r="GMC15" s="176"/>
      <c r="GMD15" s="176"/>
      <c r="GME15" s="176"/>
      <c r="GMF15" s="176"/>
      <c r="GMG15" s="176"/>
      <c r="GMH15" s="176"/>
      <c r="GMI15" s="176"/>
      <c r="GMJ15" s="176"/>
      <c r="GMK15" s="176"/>
      <c r="GML15" s="176"/>
      <c r="GMM15" s="176"/>
      <c r="GMN15" s="176"/>
      <c r="GMO15" s="176"/>
      <c r="GMP15" s="176"/>
      <c r="GMQ15" s="176"/>
      <c r="GMR15" s="176"/>
      <c r="GMS15" s="176"/>
      <c r="GMT15" s="176"/>
      <c r="GMU15" s="176"/>
      <c r="GMV15" s="176"/>
      <c r="GMW15" s="176"/>
      <c r="GMX15" s="176"/>
      <c r="GMY15" s="176"/>
      <c r="GMZ15" s="176"/>
      <c r="GNA15" s="176"/>
      <c r="GNB15" s="176"/>
      <c r="GNC15" s="176"/>
      <c r="GND15" s="176"/>
      <c r="GNE15" s="176"/>
      <c r="GNF15" s="176"/>
      <c r="GNG15" s="176"/>
      <c r="GNH15" s="176"/>
      <c r="GNI15" s="176"/>
      <c r="GNJ15" s="176"/>
      <c r="GNK15" s="176"/>
      <c r="GNL15" s="176"/>
      <c r="GNM15" s="176"/>
      <c r="GNN15" s="176"/>
      <c r="GNO15" s="176"/>
      <c r="GNP15" s="176"/>
      <c r="GNQ15" s="176"/>
      <c r="GNR15" s="176"/>
      <c r="GNS15" s="176"/>
      <c r="GNT15" s="176"/>
      <c r="GNU15" s="176"/>
      <c r="GNV15" s="176"/>
      <c r="GNW15" s="176"/>
      <c r="GNX15" s="176"/>
      <c r="GNY15" s="176"/>
      <c r="GNZ15" s="176"/>
      <c r="GOA15" s="176"/>
      <c r="GOB15" s="176"/>
      <c r="GOC15" s="176"/>
      <c r="GOD15" s="176"/>
      <c r="GOE15" s="176"/>
      <c r="GOF15" s="176"/>
      <c r="GOG15" s="176"/>
      <c r="GOH15" s="176"/>
      <c r="GOI15" s="176"/>
      <c r="GOJ15" s="176"/>
      <c r="GOK15" s="176"/>
      <c r="GOL15" s="176"/>
      <c r="GOM15" s="176"/>
      <c r="GON15" s="176"/>
      <c r="GOO15" s="176"/>
      <c r="GOP15" s="176"/>
      <c r="GOQ15" s="176"/>
      <c r="GOR15" s="176"/>
      <c r="GOS15" s="176"/>
      <c r="GOT15" s="176"/>
      <c r="GOU15" s="176"/>
      <c r="GOV15" s="176"/>
      <c r="GOW15" s="176"/>
      <c r="GOX15" s="176"/>
      <c r="GOY15" s="176"/>
      <c r="GOZ15" s="176"/>
      <c r="GPA15" s="176"/>
      <c r="GPB15" s="176"/>
      <c r="GPC15" s="176"/>
      <c r="GPD15" s="176"/>
      <c r="GPE15" s="176"/>
      <c r="GPF15" s="176"/>
      <c r="GPG15" s="176"/>
      <c r="GPH15" s="176"/>
      <c r="GPI15" s="176"/>
      <c r="GPJ15" s="176"/>
      <c r="GPK15" s="176"/>
      <c r="GPL15" s="176"/>
      <c r="GPM15" s="176"/>
      <c r="GPN15" s="176"/>
      <c r="GPO15" s="176"/>
      <c r="GPP15" s="176"/>
      <c r="GPQ15" s="176"/>
      <c r="GPR15" s="176"/>
      <c r="GPS15" s="176"/>
      <c r="GPT15" s="176"/>
      <c r="GPU15" s="176"/>
      <c r="GPV15" s="176"/>
      <c r="GPW15" s="176"/>
      <c r="GPX15" s="176"/>
      <c r="GPY15" s="176"/>
      <c r="GPZ15" s="176"/>
      <c r="GQA15" s="176"/>
      <c r="GQB15" s="176"/>
      <c r="GQC15" s="176"/>
      <c r="GQD15" s="176"/>
      <c r="GQE15" s="176"/>
      <c r="GQF15" s="176"/>
      <c r="GQG15" s="176"/>
      <c r="GQH15" s="176"/>
      <c r="GQI15" s="176"/>
      <c r="GQJ15" s="176"/>
      <c r="GQK15" s="176"/>
      <c r="GQL15" s="176"/>
      <c r="GQM15" s="176"/>
      <c r="GQN15" s="176"/>
      <c r="GQO15" s="176"/>
      <c r="GQP15" s="176"/>
      <c r="GQQ15" s="176"/>
      <c r="GQR15" s="176"/>
      <c r="GQS15" s="176"/>
      <c r="GQT15" s="176"/>
      <c r="GQU15" s="176"/>
      <c r="GQV15" s="176"/>
      <c r="GQW15" s="176"/>
      <c r="GQX15" s="176"/>
      <c r="GQY15" s="176"/>
      <c r="GQZ15" s="176"/>
      <c r="GRA15" s="176"/>
      <c r="GRB15" s="176"/>
      <c r="GRC15" s="176"/>
      <c r="GRD15" s="176"/>
      <c r="GRE15" s="176"/>
      <c r="GRF15" s="176"/>
      <c r="GRG15" s="176"/>
      <c r="GRH15" s="176"/>
      <c r="GRI15" s="176"/>
      <c r="GRJ15" s="176"/>
      <c r="GRK15" s="176"/>
      <c r="GRL15" s="176"/>
      <c r="GRM15" s="176"/>
      <c r="GRN15" s="176"/>
      <c r="GRO15" s="176"/>
      <c r="GRP15" s="176"/>
      <c r="GRQ15" s="176"/>
      <c r="GRR15" s="176"/>
      <c r="GRS15" s="176"/>
      <c r="GRT15" s="176"/>
      <c r="GRU15" s="176"/>
      <c r="GRV15" s="176"/>
      <c r="GRW15" s="176"/>
      <c r="GRX15" s="176"/>
      <c r="GRY15" s="176"/>
      <c r="GRZ15" s="176"/>
      <c r="GSA15" s="176"/>
      <c r="GSB15" s="176"/>
      <c r="GSC15" s="176"/>
      <c r="GSD15" s="176"/>
      <c r="GSE15" s="176"/>
      <c r="GSF15" s="176"/>
      <c r="GSG15" s="176"/>
      <c r="GSH15" s="176"/>
      <c r="GSI15" s="176"/>
      <c r="GSJ15" s="176"/>
      <c r="GSK15" s="176"/>
      <c r="GSL15" s="176"/>
      <c r="GSM15" s="176"/>
      <c r="GSN15" s="176"/>
      <c r="GSO15" s="176"/>
      <c r="GSP15" s="176"/>
      <c r="GSQ15" s="176"/>
      <c r="GSR15" s="176"/>
      <c r="GSS15" s="176"/>
      <c r="GST15" s="176"/>
      <c r="GSU15" s="176"/>
      <c r="GSV15" s="176"/>
      <c r="GSW15" s="176"/>
      <c r="GSX15" s="176"/>
      <c r="GSY15" s="176"/>
      <c r="GSZ15" s="176"/>
      <c r="GTA15" s="176"/>
      <c r="GTB15" s="176"/>
      <c r="GTC15" s="176"/>
      <c r="GTD15" s="176"/>
      <c r="GTE15" s="176"/>
      <c r="GTF15" s="176"/>
      <c r="GTG15" s="176"/>
      <c r="GTH15" s="176"/>
      <c r="GTI15" s="176"/>
      <c r="GTJ15" s="176"/>
      <c r="GTK15" s="176"/>
      <c r="GTL15" s="176"/>
      <c r="GTM15" s="176"/>
      <c r="GTN15" s="176"/>
      <c r="GTO15" s="176"/>
      <c r="GTP15" s="176"/>
      <c r="GTQ15" s="176"/>
      <c r="GTR15" s="176"/>
      <c r="GTS15" s="176"/>
      <c r="GTT15" s="176"/>
      <c r="GTU15" s="176"/>
      <c r="GTV15" s="176"/>
      <c r="GTW15" s="176"/>
      <c r="GTX15" s="176"/>
      <c r="GTY15" s="176"/>
      <c r="GTZ15" s="176"/>
      <c r="GUA15" s="176"/>
      <c r="GUB15" s="176"/>
      <c r="GUC15" s="176"/>
      <c r="GUD15" s="176"/>
      <c r="GUE15" s="176"/>
      <c r="GUF15" s="176"/>
      <c r="GUG15" s="176"/>
      <c r="GUH15" s="176"/>
      <c r="GUI15" s="176"/>
      <c r="GUJ15" s="176"/>
      <c r="GUK15" s="176"/>
      <c r="GUL15" s="176"/>
      <c r="GUM15" s="176"/>
      <c r="GUN15" s="176"/>
      <c r="GUO15" s="176"/>
      <c r="GUP15" s="176"/>
      <c r="GUQ15" s="176"/>
      <c r="GUR15" s="176"/>
      <c r="GUS15" s="176"/>
      <c r="GUT15" s="176"/>
      <c r="GUU15" s="176"/>
      <c r="GUV15" s="176"/>
      <c r="GUW15" s="176"/>
      <c r="GUX15" s="176"/>
      <c r="GUY15" s="176"/>
      <c r="GUZ15" s="176"/>
      <c r="GVA15" s="176"/>
      <c r="GVB15" s="176"/>
      <c r="GVC15" s="176"/>
      <c r="GVD15" s="176"/>
      <c r="GVE15" s="176"/>
      <c r="GVF15" s="176"/>
      <c r="GVG15" s="176"/>
      <c r="GVH15" s="176"/>
      <c r="GVI15" s="176"/>
      <c r="GVJ15" s="176"/>
      <c r="GVK15" s="176"/>
      <c r="GVL15" s="176"/>
      <c r="GVM15" s="176"/>
      <c r="GVN15" s="176"/>
      <c r="GVO15" s="176"/>
      <c r="GVP15" s="176"/>
      <c r="GVQ15" s="176"/>
      <c r="GVR15" s="176"/>
      <c r="GVS15" s="176"/>
      <c r="GVT15" s="176"/>
      <c r="GVU15" s="176"/>
      <c r="GVV15" s="176"/>
      <c r="GVW15" s="176"/>
      <c r="GVX15" s="176"/>
      <c r="GVY15" s="176"/>
      <c r="GVZ15" s="176"/>
      <c r="GWA15" s="176"/>
      <c r="GWB15" s="176"/>
      <c r="GWC15" s="176"/>
      <c r="GWD15" s="176"/>
      <c r="GWE15" s="176"/>
      <c r="GWF15" s="176"/>
      <c r="GWG15" s="176"/>
      <c r="GWH15" s="176"/>
      <c r="GWI15" s="176"/>
      <c r="GWJ15" s="176"/>
      <c r="GWK15" s="176"/>
      <c r="GWL15" s="176"/>
      <c r="GWM15" s="176"/>
      <c r="GWN15" s="176"/>
      <c r="GWO15" s="176"/>
      <c r="GWP15" s="176"/>
      <c r="GWQ15" s="176"/>
      <c r="GWR15" s="176"/>
      <c r="GWS15" s="176"/>
      <c r="GWT15" s="176"/>
      <c r="GWU15" s="176"/>
      <c r="GWV15" s="176"/>
      <c r="GWW15" s="176"/>
      <c r="GWX15" s="176"/>
      <c r="GWY15" s="176"/>
      <c r="GWZ15" s="176"/>
      <c r="GXA15" s="176"/>
      <c r="GXB15" s="176"/>
      <c r="GXC15" s="176"/>
      <c r="GXD15" s="176"/>
      <c r="GXE15" s="176"/>
      <c r="GXF15" s="176"/>
      <c r="GXG15" s="176"/>
      <c r="GXH15" s="176"/>
      <c r="GXI15" s="176"/>
      <c r="GXJ15" s="176"/>
      <c r="GXK15" s="176"/>
      <c r="GXL15" s="176"/>
      <c r="GXM15" s="176"/>
      <c r="GXN15" s="176"/>
      <c r="GXO15" s="176"/>
      <c r="GXP15" s="176"/>
      <c r="GXQ15" s="176"/>
      <c r="GXR15" s="176"/>
      <c r="GXS15" s="176"/>
      <c r="GXT15" s="176"/>
      <c r="GXU15" s="176"/>
      <c r="GXV15" s="176"/>
      <c r="GXW15" s="176"/>
      <c r="GXX15" s="176"/>
      <c r="GXY15" s="176"/>
      <c r="GXZ15" s="176"/>
      <c r="GYA15" s="176"/>
      <c r="GYB15" s="176"/>
      <c r="GYC15" s="176"/>
      <c r="GYD15" s="176"/>
      <c r="GYE15" s="176"/>
      <c r="GYF15" s="176"/>
      <c r="GYG15" s="176"/>
      <c r="GYH15" s="176"/>
      <c r="GYI15" s="176"/>
      <c r="GYJ15" s="176"/>
      <c r="GYK15" s="176"/>
      <c r="GYL15" s="176"/>
      <c r="GYM15" s="176"/>
      <c r="GYN15" s="176"/>
      <c r="GYO15" s="176"/>
      <c r="GYP15" s="176"/>
      <c r="GYQ15" s="176"/>
      <c r="GYR15" s="176"/>
      <c r="GYS15" s="176"/>
      <c r="GYT15" s="176"/>
      <c r="GYU15" s="176"/>
      <c r="GYV15" s="176"/>
      <c r="GYW15" s="176"/>
      <c r="GYX15" s="176"/>
      <c r="GYY15" s="176"/>
      <c r="GYZ15" s="176"/>
      <c r="GZA15" s="176"/>
      <c r="GZB15" s="176"/>
      <c r="GZC15" s="176"/>
      <c r="GZD15" s="176"/>
      <c r="GZE15" s="176"/>
      <c r="GZF15" s="176"/>
      <c r="GZG15" s="176"/>
      <c r="GZH15" s="176"/>
      <c r="GZI15" s="176"/>
      <c r="GZJ15" s="176"/>
      <c r="GZK15" s="176"/>
      <c r="GZL15" s="176"/>
      <c r="GZM15" s="176"/>
      <c r="GZN15" s="176"/>
      <c r="GZO15" s="176"/>
      <c r="GZP15" s="176"/>
      <c r="GZQ15" s="176"/>
      <c r="GZR15" s="176"/>
      <c r="GZS15" s="176"/>
      <c r="GZT15" s="176"/>
      <c r="GZU15" s="176"/>
      <c r="GZV15" s="176"/>
      <c r="GZW15" s="176"/>
      <c r="GZX15" s="176"/>
      <c r="GZY15" s="176"/>
      <c r="GZZ15" s="176"/>
      <c r="HAA15" s="176"/>
      <c r="HAB15" s="176"/>
      <c r="HAC15" s="176"/>
      <c r="HAD15" s="176"/>
      <c r="HAE15" s="176"/>
      <c r="HAF15" s="176"/>
      <c r="HAG15" s="176"/>
      <c r="HAH15" s="176"/>
      <c r="HAI15" s="176"/>
      <c r="HAJ15" s="176"/>
      <c r="HAK15" s="176"/>
      <c r="HAL15" s="176"/>
      <c r="HAM15" s="176"/>
      <c r="HAN15" s="176"/>
      <c r="HAO15" s="176"/>
      <c r="HAP15" s="176"/>
      <c r="HAQ15" s="176"/>
      <c r="HAR15" s="176"/>
      <c r="HAS15" s="176"/>
      <c r="HAT15" s="176"/>
      <c r="HAU15" s="176"/>
      <c r="HAV15" s="176"/>
      <c r="HAW15" s="176"/>
      <c r="HAX15" s="176"/>
      <c r="HAY15" s="176"/>
      <c r="HAZ15" s="176"/>
      <c r="HBA15" s="176"/>
      <c r="HBB15" s="176"/>
      <c r="HBC15" s="176"/>
      <c r="HBD15" s="176"/>
      <c r="HBE15" s="176"/>
      <c r="HBF15" s="176"/>
      <c r="HBG15" s="176"/>
      <c r="HBH15" s="176"/>
      <c r="HBI15" s="176"/>
      <c r="HBJ15" s="176"/>
      <c r="HBK15" s="176"/>
      <c r="HBL15" s="176"/>
      <c r="HBM15" s="176"/>
      <c r="HBN15" s="176"/>
      <c r="HBO15" s="176"/>
      <c r="HBP15" s="176"/>
      <c r="HBQ15" s="176"/>
      <c r="HBR15" s="176"/>
      <c r="HBS15" s="176"/>
      <c r="HBT15" s="176"/>
      <c r="HBU15" s="176"/>
      <c r="HBV15" s="176"/>
      <c r="HBW15" s="176"/>
      <c r="HBX15" s="176"/>
      <c r="HBY15" s="176"/>
      <c r="HBZ15" s="176"/>
      <c r="HCA15" s="176"/>
      <c r="HCB15" s="176"/>
      <c r="HCC15" s="176"/>
      <c r="HCD15" s="176"/>
      <c r="HCE15" s="176"/>
      <c r="HCF15" s="176"/>
      <c r="HCG15" s="176"/>
      <c r="HCH15" s="176"/>
      <c r="HCI15" s="176"/>
      <c r="HCJ15" s="176"/>
      <c r="HCK15" s="176"/>
      <c r="HCL15" s="176"/>
      <c r="HCM15" s="176"/>
      <c r="HCN15" s="176"/>
      <c r="HCO15" s="176"/>
      <c r="HCP15" s="176"/>
      <c r="HCQ15" s="176"/>
      <c r="HCR15" s="176"/>
      <c r="HCS15" s="176"/>
      <c r="HCT15" s="176"/>
      <c r="HCU15" s="176"/>
      <c r="HCV15" s="176"/>
      <c r="HCW15" s="176"/>
      <c r="HCX15" s="176"/>
      <c r="HCY15" s="176"/>
      <c r="HCZ15" s="176"/>
      <c r="HDA15" s="176"/>
      <c r="HDB15" s="176"/>
      <c r="HDC15" s="176"/>
      <c r="HDD15" s="176"/>
      <c r="HDE15" s="176"/>
      <c r="HDF15" s="176"/>
      <c r="HDG15" s="176"/>
      <c r="HDH15" s="176"/>
      <c r="HDI15" s="176"/>
      <c r="HDJ15" s="176"/>
      <c r="HDK15" s="176"/>
      <c r="HDL15" s="176"/>
      <c r="HDM15" s="176"/>
      <c r="HDN15" s="176"/>
      <c r="HDO15" s="176"/>
      <c r="HDP15" s="176"/>
      <c r="HDQ15" s="176"/>
      <c r="HDR15" s="176"/>
      <c r="HDS15" s="176"/>
      <c r="HDT15" s="176"/>
      <c r="HDU15" s="176"/>
      <c r="HDV15" s="176"/>
      <c r="HDW15" s="176"/>
      <c r="HDX15" s="176"/>
      <c r="HDY15" s="176"/>
      <c r="HDZ15" s="176"/>
      <c r="HEA15" s="176"/>
      <c r="HEB15" s="176"/>
      <c r="HEC15" s="176"/>
      <c r="HED15" s="176"/>
      <c r="HEE15" s="176"/>
      <c r="HEF15" s="176"/>
      <c r="HEG15" s="176"/>
      <c r="HEH15" s="176"/>
      <c r="HEI15" s="176"/>
      <c r="HEJ15" s="176"/>
      <c r="HEK15" s="176"/>
      <c r="HEL15" s="176"/>
      <c r="HEM15" s="176"/>
      <c r="HEN15" s="176"/>
      <c r="HEO15" s="176"/>
      <c r="HEP15" s="176"/>
      <c r="HEQ15" s="176"/>
      <c r="HER15" s="176"/>
      <c r="HES15" s="176"/>
      <c r="HET15" s="176"/>
      <c r="HEU15" s="176"/>
      <c r="HEV15" s="176"/>
      <c r="HEW15" s="176"/>
      <c r="HEX15" s="176"/>
      <c r="HEY15" s="176"/>
      <c r="HEZ15" s="176"/>
      <c r="HFA15" s="176"/>
      <c r="HFB15" s="176"/>
      <c r="HFC15" s="176"/>
      <c r="HFD15" s="176"/>
      <c r="HFE15" s="176"/>
      <c r="HFF15" s="176"/>
      <c r="HFG15" s="176"/>
      <c r="HFH15" s="176"/>
      <c r="HFI15" s="176"/>
      <c r="HFJ15" s="176"/>
      <c r="HFK15" s="176"/>
      <c r="HFL15" s="176"/>
      <c r="HFM15" s="176"/>
      <c r="HFN15" s="176"/>
      <c r="HFO15" s="176"/>
      <c r="HFP15" s="176"/>
      <c r="HFQ15" s="176"/>
      <c r="HFR15" s="176"/>
      <c r="HFS15" s="176"/>
      <c r="HFT15" s="176"/>
      <c r="HFU15" s="176"/>
      <c r="HFV15" s="176"/>
      <c r="HFW15" s="176"/>
      <c r="HFX15" s="176"/>
      <c r="HFY15" s="176"/>
      <c r="HFZ15" s="176"/>
      <c r="HGA15" s="176"/>
      <c r="HGB15" s="176"/>
      <c r="HGC15" s="176"/>
      <c r="HGD15" s="176"/>
      <c r="HGE15" s="176"/>
      <c r="HGF15" s="176"/>
      <c r="HGG15" s="176"/>
      <c r="HGH15" s="176"/>
      <c r="HGI15" s="176"/>
      <c r="HGJ15" s="176"/>
      <c r="HGK15" s="176"/>
      <c r="HGL15" s="176"/>
      <c r="HGM15" s="176"/>
      <c r="HGN15" s="176"/>
      <c r="HGO15" s="176"/>
      <c r="HGP15" s="176"/>
      <c r="HGQ15" s="176"/>
      <c r="HGR15" s="176"/>
      <c r="HGS15" s="176"/>
      <c r="HGT15" s="176"/>
      <c r="HGU15" s="176"/>
      <c r="HGV15" s="176"/>
      <c r="HGW15" s="176"/>
      <c r="HGX15" s="176"/>
      <c r="HGY15" s="176"/>
      <c r="HGZ15" s="176"/>
      <c r="HHA15" s="176"/>
      <c r="HHB15" s="176"/>
      <c r="HHC15" s="176"/>
      <c r="HHD15" s="176"/>
      <c r="HHE15" s="176"/>
      <c r="HHF15" s="176"/>
      <c r="HHG15" s="176"/>
      <c r="HHH15" s="176"/>
      <c r="HHI15" s="176"/>
      <c r="HHJ15" s="176"/>
      <c r="HHK15" s="176"/>
      <c r="HHL15" s="176"/>
      <c r="HHM15" s="176"/>
      <c r="HHN15" s="176"/>
      <c r="HHO15" s="176"/>
      <c r="HHP15" s="176"/>
      <c r="HHQ15" s="176"/>
      <c r="HHR15" s="176"/>
      <c r="HHS15" s="176"/>
      <c r="HHT15" s="176"/>
      <c r="HHU15" s="176"/>
      <c r="HHV15" s="176"/>
      <c r="HHW15" s="176"/>
      <c r="HHX15" s="176"/>
      <c r="HHY15" s="176"/>
      <c r="HHZ15" s="176"/>
      <c r="HIA15" s="176"/>
      <c r="HIB15" s="176"/>
      <c r="HIC15" s="176"/>
      <c r="HID15" s="176"/>
      <c r="HIE15" s="176"/>
      <c r="HIF15" s="176"/>
      <c r="HIG15" s="176"/>
      <c r="HIH15" s="176"/>
      <c r="HII15" s="176"/>
      <c r="HIJ15" s="176"/>
      <c r="HIK15" s="176"/>
      <c r="HIL15" s="176"/>
      <c r="HIM15" s="176"/>
      <c r="HIN15" s="176"/>
      <c r="HIO15" s="176"/>
      <c r="HIP15" s="176"/>
      <c r="HIQ15" s="176"/>
      <c r="HIR15" s="176"/>
      <c r="HIS15" s="176"/>
      <c r="HIT15" s="176"/>
      <c r="HIU15" s="176"/>
      <c r="HIV15" s="176"/>
      <c r="HIW15" s="176"/>
      <c r="HIX15" s="176"/>
      <c r="HIY15" s="176"/>
      <c r="HIZ15" s="176"/>
      <c r="HJA15" s="176"/>
      <c r="HJB15" s="176"/>
      <c r="HJC15" s="176"/>
      <c r="HJD15" s="176"/>
      <c r="HJE15" s="176"/>
      <c r="HJF15" s="176"/>
      <c r="HJG15" s="176"/>
      <c r="HJH15" s="176"/>
      <c r="HJI15" s="176"/>
      <c r="HJJ15" s="176"/>
      <c r="HJK15" s="176"/>
      <c r="HJL15" s="176"/>
      <c r="HJM15" s="176"/>
      <c r="HJN15" s="176"/>
      <c r="HJO15" s="176"/>
      <c r="HJP15" s="176"/>
      <c r="HJQ15" s="176"/>
      <c r="HJR15" s="176"/>
      <c r="HJS15" s="176"/>
      <c r="HJT15" s="176"/>
      <c r="HJU15" s="176"/>
      <c r="HJV15" s="176"/>
      <c r="HJW15" s="176"/>
      <c r="HJX15" s="176"/>
      <c r="HJY15" s="176"/>
      <c r="HJZ15" s="176"/>
      <c r="HKA15" s="176"/>
      <c r="HKB15" s="176"/>
      <c r="HKC15" s="176"/>
      <c r="HKD15" s="176"/>
      <c r="HKE15" s="176"/>
      <c r="HKF15" s="176"/>
      <c r="HKG15" s="176"/>
      <c r="HKH15" s="176"/>
      <c r="HKI15" s="176"/>
      <c r="HKJ15" s="176"/>
      <c r="HKK15" s="176"/>
      <c r="HKL15" s="176"/>
      <c r="HKM15" s="176"/>
      <c r="HKN15" s="176"/>
      <c r="HKO15" s="176"/>
      <c r="HKP15" s="176"/>
      <c r="HKQ15" s="176"/>
      <c r="HKR15" s="176"/>
      <c r="HKS15" s="176"/>
      <c r="HKT15" s="176"/>
      <c r="HKU15" s="176"/>
      <c r="HKV15" s="176"/>
      <c r="HKW15" s="176"/>
      <c r="HKX15" s="176"/>
      <c r="HKY15" s="176"/>
      <c r="HKZ15" s="176"/>
      <c r="HLA15" s="176"/>
      <c r="HLB15" s="176"/>
      <c r="HLC15" s="176"/>
      <c r="HLD15" s="176"/>
      <c r="HLE15" s="176"/>
      <c r="HLF15" s="176"/>
      <c r="HLG15" s="176"/>
      <c r="HLH15" s="176"/>
      <c r="HLI15" s="176"/>
      <c r="HLJ15" s="176"/>
      <c r="HLK15" s="176"/>
      <c r="HLL15" s="176"/>
      <c r="HLM15" s="176"/>
      <c r="HLN15" s="176"/>
      <c r="HLO15" s="176"/>
      <c r="HLP15" s="176"/>
      <c r="HLQ15" s="176"/>
      <c r="HLR15" s="176"/>
      <c r="HLS15" s="176"/>
      <c r="HLT15" s="176"/>
      <c r="HLU15" s="176"/>
      <c r="HLV15" s="176"/>
      <c r="HLW15" s="176"/>
      <c r="HLX15" s="176"/>
      <c r="HLY15" s="176"/>
      <c r="HLZ15" s="176"/>
      <c r="HMA15" s="176"/>
      <c r="HMB15" s="176"/>
      <c r="HMC15" s="176"/>
      <c r="HMD15" s="176"/>
      <c r="HME15" s="176"/>
      <c r="HMF15" s="176"/>
      <c r="HMG15" s="176"/>
      <c r="HMH15" s="176"/>
      <c r="HMI15" s="176"/>
      <c r="HMJ15" s="176"/>
      <c r="HMK15" s="176"/>
      <c r="HML15" s="176"/>
      <c r="HMM15" s="176"/>
      <c r="HMN15" s="176"/>
      <c r="HMO15" s="176"/>
      <c r="HMP15" s="176"/>
      <c r="HMQ15" s="176"/>
      <c r="HMR15" s="176"/>
      <c r="HMS15" s="176"/>
      <c r="HMT15" s="176"/>
      <c r="HMU15" s="176"/>
      <c r="HMV15" s="176"/>
      <c r="HMW15" s="176"/>
      <c r="HMX15" s="176"/>
      <c r="HMY15" s="176"/>
      <c r="HMZ15" s="176"/>
      <c r="HNA15" s="176"/>
      <c r="HNB15" s="176"/>
      <c r="HNC15" s="176"/>
      <c r="HND15" s="176"/>
      <c r="HNE15" s="176"/>
      <c r="HNF15" s="176"/>
      <c r="HNG15" s="176"/>
      <c r="HNH15" s="176"/>
      <c r="HNI15" s="176"/>
      <c r="HNJ15" s="176"/>
      <c r="HNK15" s="176"/>
      <c r="HNL15" s="176"/>
      <c r="HNM15" s="176"/>
      <c r="HNN15" s="176"/>
      <c r="HNO15" s="176"/>
      <c r="HNP15" s="176"/>
      <c r="HNQ15" s="176"/>
      <c r="HNR15" s="176"/>
      <c r="HNS15" s="176"/>
      <c r="HNT15" s="176"/>
      <c r="HNU15" s="176"/>
      <c r="HNV15" s="176"/>
      <c r="HNW15" s="176"/>
      <c r="HNX15" s="176"/>
      <c r="HNY15" s="176"/>
      <c r="HNZ15" s="176"/>
      <c r="HOA15" s="176"/>
      <c r="HOB15" s="176"/>
      <c r="HOC15" s="176"/>
      <c r="HOD15" s="176"/>
      <c r="HOE15" s="176"/>
      <c r="HOF15" s="176"/>
      <c r="HOG15" s="176"/>
      <c r="HOH15" s="176"/>
      <c r="HOI15" s="176"/>
      <c r="HOJ15" s="176"/>
      <c r="HOK15" s="176"/>
      <c r="HOL15" s="176"/>
      <c r="HOM15" s="176"/>
      <c r="HON15" s="176"/>
      <c r="HOO15" s="176"/>
      <c r="HOP15" s="176"/>
      <c r="HOQ15" s="176"/>
      <c r="HOR15" s="176"/>
      <c r="HOS15" s="176"/>
      <c r="HOT15" s="176"/>
      <c r="HOU15" s="176"/>
      <c r="HOV15" s="176"/>
      <c r="HOW15" s="176"/>
      <c r="HOX15" s="176"/>
      <c r="HOY15" s="176"/>
      <c r="HOZ15" s="176"/>
      <c r="HPA15" s="176"/>
      <c r="HPB15" s="176"/>
      <c r="HPC15" s="176"/>
      <c r="HPD15" s="176"/>
      <c r="HPE15" s="176"/>
      <c r="HPF15" s="176"/>
      <c r="HPG15" s="176"/>
      <c r="HPH15" s="176"/>
      <c r="HPI15" s="176"/>
      <c r="HPJ15" s="176"/>
      <c r="HPK15" s="176"/>
      <c r="HPL15" s="176"/>
      <c r="HPM15" s="176"/>
      <c r="HPN15" s="176"/>
      <c r="HPO15" s="176"/>
      <c r="HPP15" s="176"/>
      <c r="HPQ15" s="176"/>
      <c r="HPR15" s="176"/>
      <c r="HPS15" s="176"/>
      <c r="HPT15" s="176"/>
      <c r="HPU15" s="176"/>
      <c r="HPV15" s="176"/>
      <c r="HPW15" s="176"/>
      <c r="HPX15" s="176"/>
      <c r="HPY15" s="176"/>
      <c r="HPZ15" s="176"/>
      <c r="HQA15" s="176"/>
      <c r="HQB15" s="176"/>
      <c r="HQC15" s="176"/>
      <c r="HQD15" s="176"/>
      <c r="HQE15" s="176"/>
      <c r="HQF15" s="176"/>
      <c r="HQG15" s="176"/>
      <c r="HQH15" s="176"/>
      <c r="HQI15" s="176"/>
      <c r="HQJ15" s="176"/>
      <c r="HQK15" s="176"/>
      <c r="HQL15" s="176"/>
      <c r="HQM15" s="176"/>
      <c r="HQN15" s="176"/>
      <c r="HQO15" s="176"/>
      <c r="HQP15" s="176"/>
      <c r="HQQ15" s="176"/>
      <c r="HQR15" s="176"/>
      <c r="HQS15" s="176"/>
      <c r="HQT15" s="176"/>
      <c r="HQU15" s="176"/>
      <c r="HQV15" s="176"/>
      <c r="HQW15" s="176"/>
      <c r="HQX15" s="176"/>
      <c r="HQY15" s="176"/>
      <c r="HQZ15" s="176"/>
      <c r="HRA15" s="176"/>
      <c r="HRB15" s="176"/>
      <c r="HRC15" s="176"/>
      <c r="HRD15" s="176"/>
      <c r="HRE15" s="176"/>
      <c r="HRF15" s="176"/>
      <c r="HRG15" s="176"/>
      <c r="HRH15" s="176"/>
      <c r="HRI15" s="176"/>
      <c r="HRJ15" s="176"/>
      <c r="HRK15" s="176"/>
      <c r="HRL15" s="176"/>
      <c r="HRM15" s="176"/>
      <c r="HRN15" s="176"/>
      <c r="HRO15" s="176"/>
      <c r="HRP15" s="176"/>
      <c r="HRQ15" s="176"/>
      <c r="HRR15" s="176"/>
      <c r="HRS15" s="176"/>
      <c r="HRT15" s="176"/>
      <c r="HRU15" s="176"/>
      <c r="HRV15" s="176"/>
      <c r="HRW15" s="176"/>
      <c r="HRX15" s="176"/>
      <c r="HRY15" s="176"/>
      <c r="HRZ15" s="176"/>
      <c r="HSA15" s="176"/>
      <c r="HSB15" s="176"/>
      <c r="HSC15" s="176"/>
      <c r="HSD15" s="176"/>
      <c r="HSE15" s="176"/>
      <c r="HSF15" s="176"/>
      <c r="HSG15" s="176"/>
      <c r="HSH15" s="176"/>
      <c r="HSI15" s="176"/>
      <c r="HSJ15" s="176"/>
      <c r="HSK15" s="176"/>
      <c r="HSL15" s="176"/>
      <c r="HSM15" s="176"/>
      <c r="HSN15" s="176"/>
      <c r="HSO15" s="176"/>
      <c r="HSP15" s="176"/>
      <c r="HSQ15" s="176"/>
      <c r="HSR15" s="176"/>
      <c r="HSS15" s="176"/>
      <c r="HST15" s="176"/>
      <c r="HSU15" s="176"/>
      <c r="HSV15" s="176"/>
      <c r="HSW15" s="176"/>
      <c r="HSX15" s="176"/>
      <c r="HSY15" s="176"/>
      <c r="HSZ15" s="176"/>
      <c r="HTA15" s="176"/>
      <c r="HTB15" s="176"/>
      <c r="HTC15" s="176"/>
      <c r="HTD15" s="176"/>
      <c r="HTE15" s="176"/>
      <c r="HTF15" s="176"/>
      <c r="HTG15" s="176"/>
      <c r="HTH15" s="176"/>
      <c r="HTI15" s="176"/>
      <c r="HTJ15" s="176"/>
      <c r="HTK15" s="176"/>
      <c r="HTL15" s="176"/>
      <c r="HTM15" s="176"/>
      <c r="HTN15" s="176"/>
      <c r="HTO15" s="176"/>
      <c r="HTP15" s="176"/>
      <c r="HTQ15" s="176"/>
      <c r="HTR15" s="176"/>
      <c r="HTS15" s="176"/>
      <c r="HTT15" s="176"/>
      <c r="HTU15" s="176"/>
      <c r="HTV15" s="176"/>
      <c r="HTW15" s="176"/>
      <c r="HTX15" s="176"/>
      <c r="HTY15" s="176"/>
      <c r="HTZ15" s="176"/>
      <c r="HUA15" s="176"/>
      <c r="HUB15" s="176"/>
      <c r="HUC15" s="176"/>
      <c r="HUD15" s="176"/>
      <c r="HUE15" s="176"/>
      <c r="HUF15" s="176"/>
      <c r="HUG15" s="176"/>
      <c r="HUH15" s="176"/>
      <c r="HUI15" s="176"/>
      <c r="HUJ15" s="176"/>
      <c r="HUK15" s="176"/>
      <c r="HUL15" s="176"/>
      <c r="HUM15" s="176"/>
      <c r="HUN15" s="176"/>
      <c r="HUO15" s="176"/>
      <c r="HUP15" s="176"/>
      <c r="HUQ15" s="176"/>
      <c r="HUR15" s="176"/>
      <c r="HUS15" s="176"/>
      <c r="HUT15" s="176"/>
      <c r="HUU15" s="176"/>
      <c r="HUV15" s="176"/>
      <c r="HUW15" s="176"/>
      <c r="HUX15" s="176"/>
      <c r="HUY15" s="176"/>
      <c r="HUZ15" s="176"/>
      <c r="HVA15" s="176"/>
      <c r="HVB15" s="176"/>
      <c r="HVC15" s="176"/>
      <c r="HVD15" s="176"/>
      <c r="HVE15" s="176"/>
      <c r="HVF15" s="176"/>
      <c r="HVG15" s="176"/>
      <c r="HVH15" s="176"/>
      <c r="HVI15" s="176"/>
      <c r="HVJ15" s="176"/>
      <c r="HVK15" s="176"/>
      <c r="HVL15" s="176"/>
      <c r="HVM15" s="176"/>
      <c r="HVN15" s="176"/>
      <c r="HVO15" s="176"/>
      <c r="HVP15" s="176"/>
      <c r="HVQ15" s="176"/>
      <c r="HVR15" s="176"/>
      <c r="HVS15" s="176"/>
      <c r="HVT15" s="176"/>
      <c r="HVU15" s="176"/>
      <c r="HVV15" s="176"/>
      <c r="HVW15" s="176"/>
      <c r="HVX15" s="176"/>
      <c r="HVY15" s="176"/>
      <c r="HVZ15" s="176"/>
      <c r="HWA15" s="176"/>
      <c r="HWB15" s="176"/>
      <c r="HWC15" s="176"/>
      <c r="HWD15" s="176"/>
      <c r="HWE15" s="176"/>
      <c r="HWF15" s="176"/>
      <c r="HWG15" s="176"/>
      <c r="HWH15" s="176"/>
      <c r="HWI15" s="176"/>
      <c r="HWJ15" s="176"/>
      <c r="HWK15" s="176"/>
      <c r="HWL15" s="176"/>
      <c r="HWM15" s="176"/>
      <c r="HWN15" s="176"/>
      <c r="HWO15" s="176"/>
      <c r="HWP15" s="176"/>
      <c r="HWQ15" s="176"/>
      <c r="HWR15" s="176"/>
      <c r="HWS15" s="176"/>
      <c r="HWT15" s="176"/>
      <c r="HWU15" s="176"/>
      <c r="HWV15" s="176"/>
      <c r="HWW15" s="176"/>
      <c r="HWX15" s="176"/>
      <c r="HWY15" s="176"/>
      <c r="HWZ15" s="176"/>
      <c r="HXA15" s="176"/>
      <c r="HXB15" s="176"/>
      <c r="HXC15" s="176"/>
      <c r="HXD15" s="176"/>
      <c r="HXE15" s="176"/>
      <c r="HXF15" s="176"/>
      <c r="HXG15" s="176"/>
      <c r="HXH15" s="176"/>
      <c r="HXI15" s="176"/>
      <c r="HXJ15" s="176"/>
      <c r="HXK15" s="176"/>
      <c r="HXL15" s="176"/>
      <c r="HXM15" s="176"/>
      <c r="HXN15" s="176"/>
      <c r="HXO15" s="176"/>
      <c r="HXP15" s="176"/>
      <c r="HXQ15" s="176"/>
      <c r="HXR15" s="176"/>
      <c r="HXS15" s="176"/>
      <c r="HXT15" s="176"/>
      <c r="HXU15" s="176"/>
      <c r="HXV15" s="176"/>
      <c r="HXW15" s="176"/>
      <c r="HXX15" s="176"/>
      <c r="HXY15" s="176"/>
      <c r="HXZ15" s="176"/>
      <c r="HYA15" s="176"/>
      <c r="HYB15" s="176"/>
      <c r="HYC15" s="176"/>
      <c r="HYD15" s="176"/>
      <c r="HYE15" s="176"/>
      <c r="HYF15" s="176"/>
      <c r="HYG15" s="176"/>
      <c r="HYH15" s="176"/>
      <c r="HYI15" s="176"/>
      <c r="HYJ15" s="176"/>
      <c r="HYK15" s="176"/>
      <c r="HYL15" s="176"/>
      <c r="HYM15" s="176"/>
      <c r="HYN15" s="176"/>
      <c r="HYO15" s="176"/>
      <c r="HYP15" s="176"/>
      <c r="HYQ15" s="176"/>
      <c r="HYR15" s="176"/>
      <c r="HYS15" s="176"/>
      <c r="HYT15" s="176"/>
      <c r="HYU15" s="176"/>
      <c r="HYV15" s="176"/>
      <c r="HYW15" s="176"/>
      <c r="HYX15" s="176"/>
      <c r="HYY15" s="176"/>
      <c r="HYZ15" s="176"/>
      <c r="HZA15" s="176"/>
      <c r="HZB15" s="176"/>
      <c r="HZC15" s="176"/>
      <c r="HZD15" s="176"/>
      <c r="HZE15" s="176"/>
      <c r="HZF15" s="176"/>
      <c r="HZG15" s="176"/>
      <c r="HZH15" s="176"/>
      <c r="HZI15" s="176"/>
      <c r="HZJ15" s="176"/>
      <c r="HZK15" s="176"/>
      <c r="HZL15" s="176"/>
      <c r="HZM15" s="176"/>
      <c r="HZN15" s="176"/>
      <c r="HZO15" s="176"/>
      <c r="HZP15" s="176"/>
      <c r="HZQ15" s="176"/>
      <c r="HZR15" s="176"/>
      <c r="HZS15" s="176"/>
      <c r="HZT15" s="176"/>
      <c r="HZU15" s="176"/>
      <c r="HZV15" s="176"/>
      <c r="HZW15" s="176"/>
      <c r="HZX15" s="176"/>
      <c r="HZY15" s="176"/>
      <c r="HZZ15" s="176"/>
      <c r="IAA15" s="176"/>
      <c r="IAB15" s="176"/>
      <c r="IAC15" s="176"/>
      <c r="IAD15" s="176"/>
      <c r="IAE15" s="176"/>
      <c r="IAF15" s="176"/>
      <c r="IAG15" s="176"/>
      <c r="IAH15" s="176"/>
      <c r="IAI15" s="176"/>
      <c r="IAJ15" s="176"/>
      <c r="IAK15" s="176"/>
      <c r="IAL15" s="176"/>
      <c r="IAM15" s="176"/>
      <c r="IAN15" s="176"/>
      <c r="IAO15" s="176"/>
      <c r="IAP15" s="176"/>
      <c r="IAQ15" s="176"/>
      <c r="IAR15" s="176"/>
      <c r="IAS15" s="176"/>
      <c r="IAT15" s="176"/>
      <c r="IAU15" s="176"/>
      <c r="IAV15" s="176"/>
      <c r="IAW15" s="176"/>
      <c r="IAX15" s="176"/>
      <c r="IAY15" s="176"/>
      <c r="IAZ15" s="176"/>
      <c r="IBA15" s="176"/>
      <c r="IBB15" s="176"/>
      <c r="IBC15" s="176"/>
      <c r="IBD15" s="176"/>
      <c r="IBE15" s="176"/>
      <c r="IBF15" s="176"/>
      <c r="IBG15" s="176"/>
      <c r="IBH15" s="176"/>
      <c r="IBI15" s="176"/>
      <c r="IBJ15" s="176"/>
      <c r="IBK15" s="176"/>
      <c r="IBL15" s="176"/>
      <c r="IBM15" s="176"/>
      <c r="IBN15" s="176"/>
      <c r="IBO15" s="176"/>
      <c r="IBP15" s="176"/>
      <c r="IBQ15" s="176"/>
      <c r="IBR15" s="176"/>
      <c r="IBS15" s="176"/>
      <c r="IBT15" s="176"/>
      <c r="IBU15" s="176"/>
      <c r="IBV15" s="176"/>
      <c r="IBW15" s="176"/>
      <c r="IBX15" s="176"/>
      <c r="IBY15" s="176"/>
      <c r="IBZ15" s="176"/>
      <c r="ICA15" s="176"/>
      <c r="ICB15" s="176"/>
      <c r="ICC15" s="176"/>
      <c r="ICD15" s="176"/>
      <c r="ICE15" s="176"/>
      <c r="ICF15" s="176"/>
      <c r="ICG15" s="176"/>
      <c r="ICH15" s="176"/>
      <c r="ICI15" s="176"/>
      <c r="ICJ15" s="176"/>
      <c r="ICK15" s="176"/>
      <c r="ICL15" s="176"/>
      <c r="ICM15" s="176"/>
      <c r="ICN15" s="176"/>
      <c r="ICO15" s="176"/>
      <c r="ICP15" s="176"/>
      <c r="ICQ15" s="176"/>
      <c r="ICR15" s="176"/>
      <c r="ICS15" s="176"/>
      <c r="ICT15" s="176"/>
      <c r="ICU15" s="176"/>
      <c r="ICV15" s="176"/>
      <c r="ICW15" s="176"/>
      <c r="ICX15" s="176"/>
      <c r="ICY15" s="176"/>
      <c r="ICZ15" s="176"/>
      <c r="IDA15" s="176"/>
      <c r="IDB15" s="176"/>
      <c r="IDC15" s="176"/>
      <c r="IDD15" s="176"/>
      <c r="IDE15" s="176"/>
      <c r="IDF15" s="176"/>
      <c r="IDG15" s="176"/>
      <c r="IDH15" s="176"/>
      <c r="IDI15" s="176"/>
      <c r="IDJ15" s="176"/>
      <c r="IDK15" s="176"/>
      <c r="IDL15" s="176"/>
      <c r="IDM15" s="176"/>
      <c r="IDN15" s="176"/>
      <c r="IDO15" s="176"/>
      <c r="IDP15" s="176"/>
      <c r="IDQ15" s="176"/>
      <c r="IDR15" s="176"/>
      <c r="IDS15" s="176"/>
      <c r="IDT15" s="176"/>
      <c r="IDU15" s="176"/>
      <c r="IDV15" s="176"/>
      <c r="IDW15" s="176"/>
      <c r="IDX15" s="176"/>
      <c r="IDY15" s="176"/>
      <c r="IDZ15" s="176"/>
      <c r="IEA15" s="176"/>
      <c r="IEB15" s="176"/>
      <c r="IEC15" s="176"/>
      <c r="IED15" s="176"/>
      <c r="IEE15" s="176"/>
      <c r="IEF15" s="176"/>
      <c r="IEG15" s="176"/>
      <c r="IEH15" s="176"/>
      <c r="IEI15" s="176"/>
      <c r="IEJ15" s="176"/>
      <c r="IEK15" s="176"/>
      <c r="IEL15" s="176"/>
      <c r="IEM15" s="176"/>
      <c r="IEN15" s="176"/>
      <c r="IEO15" s="176"/>
      <c r="IEP15" s="176"/>
      <c r="IEQ15" s="176"/>
      <c r="IER15" s="176"/>
      <c r="IES15" s="176"/>
      <c r="IET15" s="176"/>
      <c r="IEU15" s="176"/>
      <c r="IEV15" s="176"/>
      <c r="IEW15" s="176"/>
      <c r="IEX15" s="176"/>
      <c r="IEY15" s="176"/>
      <c r="IEZ15" s="176"/>
      <c r="IFA15" s="176"/>
      <c r="IFB15" s="176"/>
      <c r="IFC15" s="176"/>
      <c r="IFD15" s="176"/>
      <c r="IFE15" s="176"/>
      <c r="IFF15" s="176"/>
      <c r="IFG15" s="176"/>
      <c r="IFH15" s="176"/>
      <c r="IFI15" s="176"/>
      <c r="IFJ15" s="176"/>
      <c r="IFK15" s="176"/>
      <c r="IFL15" s="176"/>
      <c r="IFM15" s="176"/>
      <c r="IFN15" s="176"/>
      <c r="IFO15" s="176"/>
      <c r="IFP15" s="176"/>
      <c r="IFQ15" s="176"/>
      <c r="IFR15" s="176"/>
      <c r="IFS15" s="176"/>
      <c r="IFT15" s="176"/>
      <c r="IFU15" s="176"/>
      <c r="IFV15" s="176"/>
      <c r="IFW15" s="176"/>
      <c r="IFX15" s="176"/>
      <c r="IFY15" s="176"/>
      <c r="IFZ15" s="176"/>
      <c r="IGA15" s="176"/>
      <c r="IGB15" s="176"/>
      <c r="IGC15" s="176"/>
      <c r="IGD15" s="176"/>
      <c r="IGE15" s="176"/>
      <c r="IGF15" s="176"/>
      <c r="IGG15" s="176"/>
      <c r="IGH15" s="176"/>
      <c r="IGI15" s="176"/>
      <c r="IGJ15" s="176"/>
      <c r="IGK15" s="176"/>
      <c r="IGL15" s="176"/>
      <c r="IGM15" s="176"/>
      <c r="IGN15" s="176"/>
      <c r="IGO15" s="176"/>
      <c r="IGP15" s="176"/>
      <c r="IGQ15" s="176"/>
      <c r="IGR15" s="176"/>
      <c r="IGS15" s="176"/>
      <c r="IGT15" s="176"/>
      <c r="IGU15" s="176"/>
      <c r="IGV15" s="176"/>
      <c r="IGW15" s="176"/>
      <c r="IGX15" s="176"/>
      <c r="IGY15" s="176"/>
      <c r="IGZ15" s="176"/>
      <c r="IHA15" s="176"/>
      <c r="IHB15" s="176"/>
      <c r="IHC15" s="176"/>
      <c r="IHD15" s="176"/>
      <c r="IHE15" s="176"/>
      <c r="IHF15" s="176"/>
      <c r="IHG15" s="176"/>
      <c r="IHH15" s="176"/>
      <c r="IHI15" s="176"/>
      <c r="IHJ15" s="176"/>
      <c r="IHK15" s="176"/>
      <c r="IHL15" s="176"/>
      <c r="IHM15" s="176"/>
      <c r="IHN15" s="176"/>
      <c r="IHO15" s="176"/>
      <c r="IHP15" s="176"/>
      <c r="IHQ15" s="176"/>
      <c r="IHR15" s="176"/>
      <c r="IHS15" s="176"/>
      <c r="IHT15" s="176"/>
      <c r="IHU15" s="176"/>
      <c r="IHV15" s="176"/>
      <c r="IHW15" s="176"/>
      <c r="IHX15" s="176"/>
      <c r="IHY15" s="176"/>
      <c r="IHZ15" s="176"/>
      <c r="IIA15" s="176"/>
      <c r="IIB15" s="176"/>
      <c r="IIC15" s="176"/>
      <c r="IID15" s="176"/>
      <c r="IIE15" s="176"/>
      <c r="IIF15" s="176"/>
      <c r="IIG15" s="176"/>
      <c r="IIH15" s="176"/>
      <c r="III15" s="176"/>
      <c r="IIJ15" s="176"/>
      <c r="IIK15" s="176"/>
      <c r="IIL15" s="176"/>
      <c r="IIM15" s="176"/>
      <c r="IIN15" s="176"/>
      <c r="IIO15" s="176"/>
      <c r="IIP15" s="176"/>
      <c r="IIQ15" s="176"/>
      <c r="IIR15" s="176"/>
      <c r="IIS15" s="176"/>
      <c r="IIT15" s="176"/>
      <c r="IIU15" s="176"/>
      <c r="IIV15" s="176"/>
      <c r="IIW15" s="176"/>
      <c r="IIX15" s="176"/>
      <c r="IIY15" s="176"/>
      <c r="IIZ15" s="176"/>
      <c r="IJA15" s="176"/>
      <c r="IJB15" s="176"/>
      <c r="IJC15" s="176"/>
      <c r="IJD15" s="176"/>
      <c r="IJE15" s="176"/>
      <c r="IJF15" s="176"/>
      <c r="IJG15" s="176"/>
      <c r="IJH15" s="176"/>
      <c r="IJI15" s="176"/>
      <c r="IJJ15" s="176"/>
      <c r="IJK15" s="176"/>
      <c r="IJL15" s="176"/>
      <c r="IJM15" s="176"/>
      <c r="IJN15" s="176"/>
      <c r="IJO15" s="176"/>
      <c r="IJP15" s="176"/>
      <c r="IJQ15" s="176"/>
      <c r="IJR15" s="176"/>
      <c r="IJS15" s="176"/>
      <c r="IJT15" s="176"/>
      <c r="IJU15" s="176"/>
      <c r="IJV15" s="176"/>
      <c r="IJW15" s="176"/>
      <c r="IJX15" s="176"/>
      <c r="IJY15" s="176"/>
      <c r="IJZ15" s="176"/>
      <c r="IKA15" s="176"/>
      <c r="IKB15" s="176"/>
      <c r="IKC15" s="176"/>
      <c r="IKD15" s="176"/>
      <c r="IKE15" s="176"/>
      <c r="IKF15" s="176"/>
      <c r="IKG15" s="176"/>
      <c r="IKH15" s="176"/>
      <c r="IKI15" s="176"/>
      <c r="IKJ15" s="176"/>
      <c r="IKK15" s="176"/>
      <c r="IKL15" s="176"/>
      <c r="IKM15" s="176"/>
      <c r="IKN15" s="176"/>
      <c r="IKO15" s="176"/>
      <c r="IKP15" s="176"/>
      <c r="IKQ15" s="176"/>
      <c r="IKR15" s="176"/>
      <c r="IKS15" s="176"/>
      <c r="IKT15" s="176"/>
      <c r="IKU15" s="176"/>
      <c r="IKV15" s="176"/>
      <c r="IKW15" s="176"/>
      <c r="IKX15" s="176"/>
      <c r="IKY15" s="176"/>
      <c r="IKZ15" s="176"/>
      <c r="ILA15" s="176"/>
      <c r="ILB15" s="176"/>
      <c r="ILC15" s="176"/>
      <c r="ILD15" s="176"/>
      <c r="ILE15" s="176"/>
      <c r="ILF15" s="176"/>
      <c r="ILG15" s="176"/>
      <c r="ILH15" s="176"/>
      <c r="ILI15" s="176"/>
      <c r="ILJ15" s="176"/>
      <c r="ILK15" s="176"/>
      <c r="ILL15" s="176"/>
      <c r="ILM15" s="176"/>
      <c r="ILN15" s="176"/>
      <c r="ILO15" s="176"/>
      <c r="ILP15" s="176"/>
      <c r="ILQ15" s="176"/>
      <c r="ILR15" s="176"/>
      <c r="ILS15" s="176"/>
      <c r="ILT15" s="176"/>
      <c r="ILU15" s="176"/>
      <c r="ILV15" s="176"/>
      <c r="ILW15" s="176"/>
      <c r="ILX15" s="176"/>
      <c r="ILY15" s="176"/>
      <c r="ILZ15" s="176"/>
      <c r="IMA15" s="176"/>
      <c r="IMB15" s="176"/>
      <c r="IMC15" s="176"/>
      <c r="IMD15" s="176"/>
      <c r="IME15" s="176"/>
      <c r="IMF15" s="176"/>
      <c r="IMG15" s="176"/>
      <c r="IMH15" s="176"/>
      <c r="IMI15" s="176"/>
      <c r="IMJ15" s="176"/>
      <c r="IMK15" s="176"/>
      <c r="IML15" s="176"/>
      <c r="IMM15" s="176"/>
      <c r="IMN15" s="176"/>
      <c r="IMO15" s="176"/>
      <c r="IMP15" s="176"/>
      <c r="IMQ15" s="176"/>
      <c r="IMR15" s="176"/>
      <c r="IMS15" s="176"/>
      <c r="IMT15" s="176"/>
      <c r="IMU15" s="176"/>
      <c r="IMV15" s="176"/>
      <c r="IMW15" s="176"/>
      <c r="IMX15" s="176"/>
      <c r="IMY15" s="176"/>
      <c r="IMZ15" s="176"/>
      <c r="INA15" s="176"/>
      <c r="INB15" s="176"/>
      <c r="INC15" s="176"/>
      <c r="IND15" s="176"/>
      <c r="INE15" s="176"/>
      <c r="INF15" s="176"/>
      <c r="ING15" s="176"/>
      <c r="INH15" s="176"/>
      <c r="INI15" s="176"/>
      <c r="INJ15" s="176"/>
      <c r="INK15" s="176"/>
      <c r="INL15" s="176"/>
      <c r="INM15" s="176"/>
      <c r="INN15" s="176"/>
      <c r="INO15" s="176"/>
      <c r="INP15" s="176"/>
      <c r="INQ15" s="176"/>
      <c r="INR15" s="176"/>
      <c r="INS15" s="176"/>
      <c r="INT15" s="176"/>
      <c r="INU15" s="176"/>
      <c r="INV15" s="176"/>
      <c r="INW15" s="176"/>
      <c r="INX15" s="176"/>
      <c r="INY15" s="176"/>
      <c r="INZ15" s="176"/>
      <c r="IOA15" s="176"/>
      <c r="IOB15" s="176"/>
      <c r="IOC15" s="176"/>
      <c r="IOD15" s="176"/>
      <c r="IOE15" s="176"/>
      <c r="IOF15" s="176"/>
      <c r="IOG15" s="176"/>
      <c r="IOH15" s="176"/>
      <c r="IOI15" s="176"/>
      <c r="IOJ15" s="176"/>
      <c r="IOK15" s="176"/>
      <c r="IOL15" s="176"/>
      <c r="IOM15" s="176"/>
      <c r="ION15" s="176"/>
      <c r="IOO15" s="176"/>
      <c r="IOP15" s="176"/>
      <c r="IOQ15" s="176"/>
      <c r="IOR15" s="176"/>
      <c r="IOS15" s="176"/>
      <c r="IOT15" s="176"/>
      <c r="IOU15" s="176"/>
      <c r="IOV15" s="176"/>
      <c r="IOW15" s="176"/>
      <c r="IOX15" s="176"/>
      <c r="IOY15" s="176"/>
      <c r="IOZ15" s="176"/>
      <c r="IPA15" s="176"/>
      <c r="IPB15" s="176"/>
      <c r="IPC15" s="176"/>
      <c r="IPD15" s="176"/>
      <c r="IPE15" s="176"/>
      <c r="IPF15" s="176"/>
      <c r="IPG15" s="176"/>
      <c r="IPH15" s="176"/>
      <c r="IPI15" s="176"/>
      <c r="IPJ15" s="176"/>
      <c r="IPK15" s="176"/>
      <c r="IPL15" s="176"/>
      <c r="IPM15" s="176"/>
      <c r="IPN15" s="176"/>
      <c r="IPO15" s="176"/>
      <c r="IPP15" s="176"/>
      <c r="IPQ15" s="176"/>
      <c r="IPR15" s="176"/>
      <c r="IPS15" s="176"/>
      <c r="IPT15" s="176"/>
      <c r="IPU15" s="176"/>
      <c r="IPV15" s="176"/>
      <c r="IPW15" s="176"/>
      <c r="IPX15" s="176"/>
      <c r="IPY15" s="176"/>
      <c r="IPZ15" s="176"/>
      <c r="IQA15" s="176"/>
      <c r="IQB15" s="176"/>
      <c r="IQC15" s="176"/>
      <c r="IQD15" s="176"/>
      <c r="IQE15" s="176"/>
      <c r="IQF15" s="176"/>
      <c r="IQG15" s="176"/>
      <c r="IQH15" s="176"/>
      <c r="IQI15" s="176"/>
      <c r="IQJ15" s="176"/>
      <c r="IQK15" s="176"/>
      <c r="IQL15" s="176"/>
      <c r="IQM15" s="176"/>
      <c r="IQN15" s="176"/>
      <c r="IQO15" s="176"/>
      <c r="IQP15" s="176"/>
      <c r="IQQ15" s="176"/>
      <c r="IQR15" s="176"/>
      <c r="IQS15" s="176"/>
      <c r="IQT15" s="176"/>
      <c r="IQU15" s="176"/>
      <c r="IQV15" s="176"/>
      <c r="IQW15" s="176"/>
      <c r="IQX15" s="176"/>
      <c r="IQY15" s="176"/>
      <c r="IQZ15" s="176"/>
      <c r="IRA15" s="176"/>
      <c r="IRB15" s="176"/>
      <c r="IRC15" s="176"/>
      <c r="IRD15" s="176"/>
      <c r="IRE15" s="176"/>
      <c r="IRF15" s="176"/>
      <c r="IRG15" s="176"/>
      <c r="IRH15" s="176"/>
      <c r="IRI15" s="176"/>
      <c r="IRJ15" s="176"/>
      <c r="IRK15" s="176"/>
      <c r="IRL15" s="176"/>
      <c r="IRM15" s="176"/>
      <c r="IRN15" s="176"/>
      <c r="IRO15" s="176"/>
      <c r="IRP15" s="176"/>
      <c r="IRQ15" s="176"/>
      <c r="IRR15" s="176"/>
      <c r="IRS15" s="176"/>
      <c r="IRT15" s="176"/>
      <c r="IRU15" s="176"/>
      <c r="IRV15" s="176"/>
      <c r="IRW15" s="176"/>
      <c r="IRX15" s="176"/>
      <c r="IRY15" s="176"/>
      <c r="IRZ15" s="176"/>
      <c r="ISA15" s="176"/>
      <c r="ISB15" s="176"/>
      <c r="ISC15" s="176"/>
      <c r="ISD15" s="176"/>
      <c r="ISE15" s="176"/>
      <c r="ISF15" s="176"/>
      <c r="ISG15" s="176"/>
      <c r="ISH15" s="176"/>
      <c r="ISI15" s="176"/>
      <c r="ISJ15" s="176"/>
      <c r="ISK15" s="176"/>
      <c r="ISL15" s="176"/>
      <c r="ISM15" s="176"/>
      <c r="ISN15" s="176"/>
      <c r="ISO15" s="176"/>
      <c r="ISP15" s="176"/>
      <c r="ISQ15" s="176"/>
      <c r="ISR15" s="176"/>
      <c r="ISS15" s="176"/>
      <c r="IST15" s="176"/>
      <c r="ISU15" s="176"/>
      <c r="ISV15" s="176"/>
      <c r="ISW15" s="176"/>
      <c r="ISX15" s="176"/>
      <c r="ISY15" s="176"/>
      <c r="ISZ15" s="176"/>
      <c r="ITA15" s="176"/>
      <c r="ITB15" s="176"/>
      <c r="ITC15" s="176"/>
      <c r="ITD15" s="176"/>
      <c r="ITE15" s="176"/>
      <c r="ITF15" s="176"/>
      <c r="ITG15" s="176"/>
      <c r="ITH15" s="176"/>
      <c r="ITI15" s="176"/>
      <c r="ITJ15" s="176"/>
      <c r="ITK15" s="176"/>
      <c r="ITL15" s="176"/>
      <c r="ITM15" s="176"/>
      <c r="ITN15" s="176"/>
      <c r="ITO15" s="176"/>
      <c r="ITP15" s="176"/>
      <c r="ITQ15" s="176"/>
      <c r="ITR15" s="176"/>
      <c r="ITS15" s="176"/>
      <c r="ITT15" s="176"/>
      <c r="ITU15" s="176"/>
      <c r="ITV15" s="176"/>
      <c r="ITW15" s="176"/>
      <c r="ITX15" s="176"/>
      <c r="ITY15" s="176"/>
      <c r="ITZ15" s="176"/>
      <c r="IUA15" s="176"/>
      <c r="IUB15" s="176"/>
      <c r="IUC15" s="176"/>
      <c r="IUD15" s="176"/>
      <c r="IUE15" s="176"/>
      <c r="IUF15" s="176"/>
      <c r="IUG15" s="176"/>
      <c r="IUH15" s="176"/>
      <c r="IUI15" s="176"/>
      <c r="IUJ15" s="176"/>
      <c r="IUK15" s="176"/>
      <c r="IUL15" s="176"/>
      <c r="IUM15" s="176"/>
      <c r="IUN15" s="176"/>
      <c r="IUO15" s="176"/>
      <c r="IUP15" s="176"/>
      <c r="IUQ15" s="176"/>
      <c r="IUR15" s="176"/>
      <c r="IUS15" s="176"/>
      <c r="IUT15" s="176"/>
      <c r="IUU15" s="176"/>
      <c r="IUV15" s="176"/>
      <c r="IUW15" s="176"/>
      <c r="IUX15" s="176"/>
      <c r="IUY15" s="176"/>
      <c r="IUZ15" s="176"/>
      <c r="IVA15" s="176"/>
      <c r="IVB15" s="176"/>
      <c r="IVC15" s="176"/>
      <c r="IVD15" s="176"/>
      <c r="IVE15" s="176"/>
      <c r="IVF15" s="176"/>
      <c r="IVG15" s="176"/>
      <c r="IVH15" s="176"/>
      <c r="IVI15" s="176"/>
      <c r="IVJ15" s="176"/>
      <c r="IVK15" s="176"/>
      <c r="IVL15" s="176"/>
      <c r="IVM15" s="176"/>
      <c r="IVN15" s="176"/>
      <c r="IVO15" s="176"/>
      <c r="IVP15" s="176"/>
      <c r="IVQ15" s="176"/>
      <c r="IVR15" s="176"/>
      <c r="IVS15" s="176"/>
      <c r="IVT15" s="176"/>
      <c r="IVU15" s="176"/>
      <c r="IVV15" s="176"/>
      <c r="IVW15" s="176"/>
      <c r="IVX15" s="176"/>
      <c r="IVY15" s="176"/>
      <c r="IVZ15" s="176"/>
      <c r="IWA15" s="176"/>
      <c r="IWB15" s="176"/>
      <c r="IWC15" s="176"/>
      <c r="IWD15" s="176"/>
      <c r="IWE15" s="176"/>
      <c r="IWF15" s="176"/>
      <c r="IWG15" s="176"/>
      <c r="IWH15" s="176"/>
      <c r="IWI15" s="176"/>
      <c r="IWJ15" s="176"/>
      <c r="IWK15" s="176"/>
      <c r="IWL15" s="176"/>
      <c r="IWM15" s="176"/>
      <c r="IWN15" s="176"/>
      <c r="IWO15" s="176"/>
      <c r="IWP15" s="176"/>
      <c r="IWQ15" s="176"/>
      <c r="IWR15" s="176"/>
      <c r="IWS15" s="176"/>
      <c r="IWT15" s="176"/>
      <c r="IWU15" s="176"/>
      <c r="IWV15" s="176"/>
      <c r="IWW15" s="176"/>
      <c r="IWX15" s="176"/>
      <c r="IWY15" s="176"/>
      <c r="IWZ15" s="176"/>
      <c r="IXA15" s="176"/>
      <c r="IXB15" s="176"/>
      <c r="IXC15" s="176"/>
      <c r="IXD15" s="176"/>
      <c r="IXE15" s="176"/>
      <c r="IXF15" s="176"/>
      <c r="IXG15" s="176"/>
      <c r="IXH15" s="176"/>
      <c r="IXI15" s="176"/>
      <c r="IXJ15" s="176"/>
      <c r="IXK15" s="176"/>
      <c r="IXL15" s="176"/>
      <c r="IXM15" s="176"/>
      <c r="IXN15" s="176"/>
      <c r="IXO15" s="176"/>
      <c r="IXP15" s="176"/>
      <c r="IXQ15" s="176"/>
      <c r="IXR15" s="176"/>
      <c r="IXS15" s="176"/>
      <c r="IXT15" s="176"/>
      <c r="IXU15" s="176"/>
      <c r="IXV15" s="176"/>
      <c r="IXW15" s="176"/>
      <c r="IXX15" s="176"/>
      <c r="IXY15" s="176"/>
      <c r="IXZ15" s="176"/>
      <c r="IYA15" s="176"/>
      <c r="IYB15" s="176"/>
      <c r="IYC15" s="176"/>
      <c r="IYD15" s="176"/>
      <c r="IYE15" s="176"/>
      <c r="IYF15" s="176"/>
      <c r="IYG15" s="176"/>
      <c r="IYH15" s="176"/>
      <c r="IYI15" s="176"/>
      <c r="IYJ15" s="176"/>
      <c r="IYK15" s="176"/>
      <c r="IYL15" s="176"/>
      <c r="IYM15" s="176"/>
      <c r="IYN15" s="176"/>
      <c r="IYO15" s="176"/>
      <c r="IYP15" s="176"/>
      <c r="IYQ15" s="176"/>
      <c r="IYR15" s="176"/>
      <c r="IYS15" s="176"/>
      <c r="IYT15" s="176"/>
      <c r="IYU15" s="176"/>
      <c r="IYV15" s="176"/>
      <c r="IYW15" s="176"/>
      <c r="IYX15" s="176"/>
      <c r="IYY15" s="176"/>
      <c r="IYZ15" s="176"/>
      <c r="IZA15" s="176"/>
      <c r="IZB15" s="176"/>
      <c r="IZC15" s="176"/>
      <c r="IZD15" s="176"/>
      <c r="IZE15" s="176"/>
      <c r="IZF15" s="176"/>
      <c r="IZG15" s="176"/>
      <c r="IZH15" s="176"/>
      <c r="IZI15" s="176"/>
      <c r="IZJ15" s="176"/>
      <c r="IZK15" s="176"/>
      <c r="IZL15" s="176"/>
      <c r="IZM15" s="176"/>
      <c r="IZN15" s="176"/>
      <c r="IZO15" s="176"/>
      <c r="IZP15" s="176"/>
      <c r="IZQ15" s="176"/>
      <c r="IZR15" s="176"/>
      <c r="IZS15" s="176"/>
      <c r="IZT15" s="176"/>
      <c r="IZU15" s="176"/>
      <c r="IZV15" s="176"/>
      <c r="IZW15" s="176"/>
      <c r="IZX15" s="176"/>
      <c r="IZY15" s="176"/>
      <c r="IZZ15" s="176"/>
      <c r="JAA15" s="176"/>
      <c r="JAB15" s="176"/>
      <c r="JAC15" s="176"/>
      <c r="JAD15" s="176"/>
      <c r="JAE15" s="176"/>
      <c r="JAF15" s="176"/>
      <c r="JAG15" s="176"/>
      <c r="JAH15" s="176"/>
      <c r="JAI15" s="176"/>
      <c r="JAJ15" s="176"/>
      <c r="JAK15" s="176"/>
      <c r="JAL15" s="176"/>
      <c r="JAM15" s="176"/>
      <c r="JAN15" s="176"/>
      <c r="JAO15" s="176"/>
      <c r="JAP15" s="176"/>
      <c r="JAQ15" s="176"/>
      <c r="JAR15" s="176"/>
      <c r="JAS15" s="176"/>
      <c r="JAT15" s="176"/>
      <c r="JAU15" s="176"/>
      <c r="JAV15" s="176"/>
      <c r="JAW15" s="176"/>
      <c r="JAX15" s="176"/>
      <c r="JAY15" s="176"/>
      <c r="JAZ15" s="176"/>
      <c r="JBA15" s="176"/>
      <c r="JBB15" s="176"/>
      <c r="JBC15" s="176"/>
      <c r="JBD15" s="176"/>
      <c r="JBE15" s="176"/>
      <c r="JBF15" s="176"/>
      <c r="JBG15" s="176"/>
      <c r="JBH15" s="176"/>
      <c r="JBI15" s="176"/>
      <c r="JBJ15" s="176"/>
      <c r="JBK15" s="176"/>
      <c r="JBL15" s="176"/>
      <c r="JBM15" s="176"/>
      <c r="JBN15" s="176"/>
      <c r="JBO15" s="176"/>
      <c r="JBP15" s="176"/>
      <c r="JBQ15" s="176"/>
      <c r="JBR15" s="176"/>
      <c r="JBS15" s="176"/>
      <c r="JBT15" s="176"/>
      <c r="JBU15" s="176"/>
      <c r="JBV15" s="176"/>
      <c r="JBW15" s="176"/>
      <c r="JBX15" s="176"/>
      <c r="JBY15" s="176"/>
      <c r="JBZ15" s="176"/>
      <c r="JCA15" s="176"/>
      <c r="JCB15" s="176"/>
      <c r="JCC15" s="176"/>
      <c r="JCD15" s="176"/>
      <c r="JCE15" s="176"/>
      <c r="JCF15" s="176"/>
      <c r="JCG15" s="176"/>
      <c r="JCH15" s="176"/>
      <c r="JCI15" s="176"/>
      <c r="JCJ15" s="176"/>
      <c r="JCK15" s="176"/>
      <c r="JCL15" s="176"/>
      <c r="JCM15" s="176"/>
      <c r="JCN15" s="176"/>
      <c r="JCO15" s="176"/>
      <c r="JCP15" s="176"/>
      <c r="JCQ15" s="176"/>
      <c r="JCR15" s="176"/>
      <c r="JCS15" s="176"/>
      <c r="JCT15" s="176"/>
      <c r="JCU15" s="176"/>
      <c r="JCV15" s="176"/>
      <c r="JCW15" s="176"/>
      <c r="JCX15" s="176"/>
      <c r="JCY15" s="176"/>
      <c r="JCZ15" s="176"/>
      <c r="JDA15" s="176"/>
      <c r="JDB15" s="176"/>
      <c r="JDC15" s="176"/>
      <c r="JDD15" s="176"/>
      <c r="JDE15" s="176"/>
      <c r="JDF15" s="176"/>
      <c r="JDG15" s="176"/>
      <c r="JDH15" s="176"/>
      <c r="JDI15" s="176"/>
      <c r="JDJ15" s="176"/>
      <c r="JDK15" s="176"/>
      <c r="JDL15" s="176"/>
      <c r="JDM15" s="176"/>
      <c r="JDN15" s="176"/>
      <c r="JDO15" s="176"/>
      <c r="JDP15" s="176"/>
      <c r="JDQ15" s="176"/>
      <c r="JDR15" s="176"/>
      <c r="JDS15" s="176"/>
      <c r="JDT15" s="176"/>
      <c r="JDU15" s="176"/>
      <c r="JDV15" s="176"/>
      <c r="JDW15" s="176"/>
      <c r="JDX15" s="176"/>
      <c r="JDY15" s="176"/>
      <c r="JDZ15" s="176"/>
      <c r="JEA15" s="176"/>
      <c r="JEB15" s="176"/>
      <c r="JEC15" s="176"/>
      <c r="JED15" s="176"/>
      <c r="JEE15" s="176"/>
      <c r="JEF15" s="176"/>
      <c r="JEG15" s="176"/>
      <c r="JEH15" s="176"/>
      <c r="JEI15" s="176"/>
      <c r="JEJ15" s="176"/>
      <c r="JEK15" s="176"/>
      <c r="JEL15" s="176"/>
      <c r="JEM15" s="176"/>
      <c r="JEN15" s="176"/>
      <c r="JEO15" s="176"/>
      <c r="JEP15" s="176"/>
      <c r="JEQ15" s="176"/>
      <c r="JER15" s="176"/>
      <c r="JES15" s="176"/>
      <c r="JET15" s="176"/>
      <c r="JEU15" s="176"/>
      <c r="JEV15" s="176"/>
      <c r="JEW15" s="176"/>
      <c r="JEX15" s="176"/>
      <c r="JEY15" s="176"/>
      <c r="JEZ15" s="176"/>
      <c r="JFA15" s="176"/>
      <c r="JFB15" s="176"/>
      <c r="JFC15" s="176"/>
      <c r="JFD15" s="176"/>
      <c r="JFE15" s="176"/>
      <c r="JFF15" s="176"/>
      <c r="JFG15" s="176"/>
      <c r="JFH15" s="176"/>
      <c r="JFI15" s="176"/>
      <c r="JFJ15" s="176"/>
      <c r="JFK15" s="176"/>
      <c r="JFL15" s="176"/>
      <c r="JFM15" s="176"/>
      <c r="JFN15" s="176"/>
      <c r="JFO15" s="176"/>
      <c r="JFP15" s="176"/>
      <c r="JFQ15" s="176"/>
      <c r="JFR15" s="176"/>
      <c r="JFS15" s="176"/>
      <c r="JFT15" s="176"/>
      <c r="JFU15" s="176"/>
      <c r="JFV15" s="176"/>
      <c r="JFW15" s="176"/>
      <c r="JFX15" s="176"/>
      <c r="JFY15" s="176"/>
      <c r="JFZ15" s="176"/>
      <c r="JGA15" s="176"/>
      <c r="JGB15" s="176"/>
      <c r="JGC15" s="176"/>
      <c r="JGD15" s="176"/>
      <c r="JGE15" s="176"/>
      <c r="JGF15" s="176"/>
      <c r="JGG15" s="176"/>
      <c r="JGH15" s="176"/>
      <c r="JGI15" s="176"/>
      <c r="JGJ15" s="176"/>
      <c r="JGK15" s="176"/>
      <c r="JGL15" s="176"/>
      <c r="JGM15" s="176"/>
      <c r="JGN15" s="176"/>
      <c r="JGO15" s="176"/>
      <c r="JGP15" s="176"/>
      <c r="JGQ15" s="176"/>
      <c r="JGR15" s="176"/>
      <c r="JGS15" s="176"/>
      <c r="JGT15" s="176"/>
      <c r="JGU15" s="176"/>
      <c r="JGV15" s="176"/>
      <c r="JGW15" s="176"/>
      <c r="JGX15" s="176"/>
      <c r="JGY15" s="176"/>
      <c r="JGZ15" s="176"/>
      <c r="JHA15" s="176"/>
      <c r="JHB15" s="176"/>
      <c r="JHC15" s="176"/>
      <c r="JHD15" s="176"/>
      <c r="JHE15" s="176"/>
      <c r="JHF15" s="176"/>
      <c r="JHG15" s="176"/>
      <c r="JHH15" s="176"/>
      <c r="JHI15" s="176"/>
      <c r="JHJ15" s="176"/>
      <c r="JHK15" s="176"/>
      <c r="JHL15" s="176"/>
      <c r="JHM15" s="176"/>
      <c r="JHN15" s="176"/>
      <c r="JHO15" s="176"/>
      <c r="JHP15" s="176"/>
      <c r="JHQ15" s="176"/>
      <c r="JHR15" s="176"/>
      <c r="JHS15" s="176"/>
      <c r="JHT15" s="176"/>
      <c r="JHU15" s="176"/>
      <c r="JHV15" s="176"/>
      <c r="JHW15" s="176"/>
      <c r="JHX15" s="176"/>
      <c r="JHY15" s="176"/>
      <c r="JHZ15" s="176"/>
      <c r="JIA15" s="176"/>
      <c r="JIB15" s="176"/>
      <c r="JIC15" s="176"/>
      <c r="JID15" s="176"/>
      <c r="JIE15" s="176"/>
      <c r="JIF15" s="176"/>
      <c r="JIG15" s="176"/>
      <c r="JIH15" s="176"/>
      <c r="JII15" s="176"/>
      <c r="JIJ15" s="176"/>
      <c r="JIK15" s="176"/>
      <c r="JIL15" s="176"/>
      <c r="JIM15" s="176"/>
      <c r="JIN15" s="176"/>
      <c r="JIO15" s="176"/>
      <c r="JIP15" s="176"/>
      <c r="JIQ15" s="176"/>
      <c r="JIR15" s="176"/>
      <c r="JIS15" s="176"/>
      <c r="JIT15" s="176"/>
      <c r="JIU15" s="176"/>
      <c r="JIV15" s="176"/>
      <c r="JIW15" s="176"/>
      <c r="JIX15" s="176"/>
      <c r="JIY15" s="176"/>
      <c r="JIZ15" s="176"/>
      <c r="JJA15" s="176"/>
      <c r="JJB15" s="176"/>
      <c r="JJC15" s="176"/>
      <c r="JJD15" s="176"/>
      <c r="JJE15" s="176"/>
      <c r="JJF15" s="176"/>
      <c r="JJG15" s="176"/>
      <c r="JJH15" s="176"/>
      <c r="JJI15" s="176"/>
      <c r="JJJ15" s="176"/>
      <c r="JJK15" s="176"/>
      <c r="JJL15" s="176"/>
      <c r="JJM15" s="176"/>
      <c r="JJN15" s="176"/>
      <c r="JJO15" s="176"/>
      <c r="JJP15" s="176"/>
      <c r="JJQ15" s="176"/>
      <c r="JJR15" s="176"/>
      <c r="JJS15" s="176"/>
      <c r="JJT15" s="176"/>
      <c r="JJU15" s="176"/>
      <c r="JJV15" s="176"/>
      <c r="JJW15" s="176"/>
      <c r="JJX15" s="176"/>
      <c r="JJY15" s="176"/>
      <c r="JJZ15" s="176"/>
      <c r="JKA15" s="176"/>
      <c r="JKB15" s="176"/>
      <c r="JKC15" s="176"/>
      <c r="JKD15" s="176"/>
      <c r="JKE15" s="176"/>
      <c r="JKF15" s="176"/>
      <c r="JKG15" s="176"/>
      <c r="JKH15" s="176"/>
      <c r="JKI15" s="176"/>
      <c r="JKJ15" s="176"/>
      <c r="JKK15" s="176"/>
      <c r="JKL15" s="176"/>
      <c r="JKM15" s="176"/>
      <c r="JKN15" s="176"/>
      <c r="JKO15" s="176"/>
      <c r="JKP15" s="176"/>
      <c r="JKQ15" s="176"/>
      <c r="JKR15" s="176"/>
      <c r="JKS15" s="176"/>
      <c r="JKT15" s="176"/>
      <c r="JKU15" s="176"/>
      <c r="JKV15" s="176"/>
      <c r="JKW15" s="176"/>
      <c r="JKX15" s="176"/>
      <c r="JKY15" s="176"/>
      <c r="JKZ15" s="176"/>
      <c r="JLA15" s="176"/>
      <c r="JLB15" s="176"/>
      <c r="JLC15" s="176"/>
      <c r="JLD15" s="176"/>
      <c r="JLE15" s="176"/>
      <c r="JLF15" s="176"/>
      <c r="JLG15" s="176"/>
      <c r="JLH15" s="176"/>
      <c r="JLI15" s="176"/>
      <c r="JLJ15" s="176"/>
      <c r="JLK15" s="176"/>
      <c r="JLL15" s="176"/>
      <c r="JLM15" s="176"/>
      <c r="JLN15" s="176"/>
      <c r="JLO15" s="176"/>
      <c r="JLP15" s="176"/>
      <c r="JLQ15" s="176"/>
      <c r="JLR15" s="176"/>
      <c r="JLS15" s="176"/>
      <c r="JLT15" s="176"/>
      <c r="JLU15" s="176"/>
      <c r="JLV15" s="176"/>
      <c r="JLW15" s="176"/>
      <c r="JLX15" s="176"/>
      <c r="JLY15" s="176"/>
      <c r="JLZ15" s="176"/>
      <c r="JMA15" s="176"/>
      <c r="JMB15" s="176"/>
      <c r="JMC15" s="176"/>
      <c r="JMD15" s="176"/>
      <c r="JME15" s="176"/>
      <c r="JMF15" s="176"/>
      <c r="JMG15" s="176"/>
      <c r="JMH15" s="176"/>
      <c r="JMI15" s="176"/>
      <c r="JMJ15" s="176"/>
      <c r="JMK15" s="176"/>
      <c r="JML15" s="176"/>
      <c r="JMM15" s="176"/>
      <c r="JMN15" s="176"/>
      <c r="JMO15" s="176"/>
      <c r="JMP15" s="176"/>
      <c r="JMQ15" s="176"/>
      <c r="JMR15" s="176"/>
      <c r="JMS15" s="176"/>
      <c r="JMT15" s="176"/>
      <c r="JMU15" s="176"/>
      <c r="JMV15" s="176"/>
      <c r="JMW15" s="176"/>
      <c r="JMX15" s="176"/>
      <c r="JMY15" s="176"/>
      <c r="JMZ15" s="176"/>
      <c r="JNA15" s="176"/>
      <c r="JNB15" s="176"/>
      <c r="JNC15" s="176"/>
      <c r="JND15" s="176"/>
      <c r="JNE15" s="176"/>
      <c r="JNF15" s="176"/>
      <c r="JNG15" s="176"/>
      <c r="JNH15" s="176"/>
      <c r="JNI15" s="176"/>
      <c r="JNJ15" s="176"/>
      <c r="JNK15" s="176"/>
      <c r="JNL15" s="176"/>
      <c r="JNM15" s="176"/>
      <c r="JNN15" s="176"/>
      <c r="JNO15" s="176"/>
      <c r="JNP15" s="176"/>
      <c r="JNQ15" s="176"/>
      <c r="JNR15" s="176"/>
      <c r="JNS15" s="176"/>
      <c r="JNT15" s="176"/>
      <c r="JNU15" s="176"/>
      <c r="JNV15" s="176"/>
      <c r="JNW15" s="176"/>
      <c r="JNX15" s="176"/>
      <c r="JNY15" s="176"/>
      <c r="JNZ15" s="176"/>
      <c r="JOA15" s="176"/>
      <c r="JOB15" s="176"/>
      <c r="JOC15" s="176"/>
      <c r="JOD15" s="176"/>
      <c r="JOE15" s="176"/>
      <c r="JOF15" s="176"/>
      <c r="JOG15" s="176"/>
      <c r="JOH15" s="176"/>
      <c r="JOI15" s="176"/>
      <c r="JOJ15" s="176"/>
      <c r="JOK15" s="176"/>
      <c r="JOL15" s="176"/>
      <c r="JOM15" s="176"/>
      <c r="JON15" s="176"/>
      <c r="JOO15" s="176"/>
      <c r="JOP15" s="176"/>
      <c r="JOQ15" s="176"/>
      <c r="JOR15" s="176"/>
      <c r="JOS15" s="176"/>
      <c r="JOT15" s="176"/>
      <c r="JOU15" s="176"/>
      <c r="JOV15" s="176"/>
      <c r="JOW15" s="176"/>
      <c r="JOX15" s="176"/>
      <c r="JOY15" s="176"/>
      <c r="JOZ15" s="176"/>
      <c r="JPA15" s="176"/>
      <c r="JPB15" s="176"/>
      <c r="JPC15" s="176"/>
      <c r="JPD15" s="176"/>
      <c r="JPE15" s="176"/>
      <c r="JPF15" s="176"/>
      <c r="JPG15" s="176"/>
      <c r="JPH15" s="176"/>
      <c r="JPI15" s="176"/>
      <c r="JPJ15" s="176"/>
      <c r="JPK15" s="176"/>
      <c r="JPL15" s="176"/>
      <c r="JPM15" s="176"/>
      <c r="JPN15" s="176"/>
      <c r="JPO15" s="176"/>
      <c r="JPP15" s="176"/>
      <c r="JPQ15" s="176"/>
      <c r="JPR15" s="176"/>
      <c r="JPS15" s="176"/>
      <c r="JPT15" s="176"/>
      <c r="JPU15" s="176"/>
      <c r="JPV15" s="176"/>
      <c r="JPW15" s="176"/>
      <c r="JPX15" s="176"/>
      <c r="JPY15" s="176"/>
      <c r="JPZ15" s="176"/>
      <c r="JQA15" s="176"/>
      <c r="JQB15" s="176"/>
      <c r="JQC15" s="176"/>
      <c r="JQD15" s="176"/>
      <c r="JQE15" s="176"/>
      <c r="JQF15" s="176"/>
      <c r="JQG15" s="176"/>
      <c r="JQH15" s="176"/>
      <c r="JQI15" s="176"/>
      <c r="JQJ15" s="176"/>
      <c r="JQK15" s="176"/>
      <c r="JQL15" s="176"/>
      <c r="JQM15" s="176"/>
      <c r="JQN15" s="176"/>
      <c r="JQO15" s="176"/>
      <c r="JQP15" s="176"/>
      <c r="JQQ15" s="176"/>
      <c r="JQR15" s="176"/>
      <c r="JQS15" s="176"/>
      <c r="JQT15" s="176"/>
      <c r="JQU15" s="176"/>
      <c r="JQV15" s="176"/>
      <c r="JQW15" s="176"/>
      <c r="JQX15" s="176"/>
      <c r="JQY15" s="176"/>
      <c r="JQZ15" s="176"/>
      <c r="JRA15" s="176"/>
      <c r="JRB15" s="176"/>
      <c r="JRC15" s="176"/>
      <c r="JRD15" s="176"/>
      <c r="JRE15" s="176"/>
      <c r="JRF15" s="176"/>
      <c r="JRG15" s="176"/>
      <c r="JRH15" s="176"/>
      <c r="JRI15" s="176"/>
      <c r="JRJ15" s="176"/>
      <c r="JRK15" s="176"/>
      <c r="JRL15" s="176"/>
      <c r="JRM15" s="176"/>
      <c r="JRN15" s="176"/>
      <c r="JRO15" s="176"/>
      <c r="JRP15" s="176"/>
      <c r="JRQ15" s="176"/>
      <c r="JRR15" s="176"/>
      <c r="JRS15" s="176"/>
      <c r="JRT15" s="176"/>
      <c r="JRU15" s="176"/>
      <c r="JRV15" s="176"/>
      <c r="JRW15" s="176"/>
      <c r="JRX15" s="176"/>
      <c r="JRY15" s="176"/>
      <c r="JRZ15" s="176"/>
      <c r="JSA15" s="176"/>
      <c r="JSB15" s="176"/>
      <c r="JSC15" s="176"/>
      <c r="JSD15" s="176"/>
      <c r="JSE15" s="176"/>
      <c r="JSF15" s="176"/>
      <c r="JSG15" s="176"/>
      <c r="JSH15" s="176"/>
      <c r="JSI15" s="176"/>
      <c r="JSJ15" s="176"/>
      <c r="JSK15" s="176"/>
      <c r="JSL15" s="176"/>
      <c r="JSM15" s="176"/>
      <c r="JSN15" s="176"/>
      <c r="JSO15" s="176"/>
      <c r="JSP15" s="176"/>
      <c r="JSQ15" s="176"/>
      <c r="JSR15" s="176"/>
      <c r="JSS15" s="176"/>
      <c r="JST15" s="176"/>
      <c r="JSU15" s="176"/>
      <c r="JSV15" s="176"/>
      <c r="JSW15" s="176"/>
      <c r="JSX15" s="176"/>
      <c r="JSY15" s="176"/>
      <c r="JSZ15" s="176"/>
      <c r="JTA15" s="176"/>
      <c r="JTB15" s="176"/>
      <c r="JTC15" s="176"/>
      <c r="JTD15" s="176"/>
      <c r="JTE15" s="176"/>
      <c r="JTF15" s="176"/>
      <c r="JTG15" s="176"/>
      <c r="JTH15" s="176"/>
      <c r="JTI15" s="176"/>
      <c r="JTJ15" s="176"/>
      <c r="JTK15" s="176"/>
      <c r="JTL15" s="176"/>
      <c r="JTM15" s="176"/>
      <c r="JTN15" s="176"/>
      <c r="JTO15" s="176"/>
      <c r="JTP15" s="176"/>
      <c r="JTQ15" s="176"/>
      <c r="JTR15" s="176"/>
      <c r="JTS15" s="176"/>
      <c r="JTT15" s="176"/>
      <c r="JTU15" s="176"/>
      <c r="JTV15" s="176"/>
      <c r="JTW15" s="176"/>
      <c r="JTX15" s="176"/>
      <c r="JTY15" s="176"/>
      <c r="JTZ15" s="176"/>
      <c r="JUA15" s="176"/>
      <c r="JUB15" s="176"/>
      <c r="JUC15" s="176"/>
      <c r="JUD15" s="176"/>
      <c r="JUE15" s="176"/>
      <c r="JUF15" s="176"/>
      <c r="JUG15" s="176"/>
      <c r="JUH15" s="176"/>
      <c r="JUI15" s="176"/>
      <c r="JUJ15" s="176"/>
      <c r="JUK15" s="176"/>
      <c r="JUL15" s="176"/>
      <c r="JUM15" s="176"/>
      <c r="JUN15" s="176"/>
      <c r="JUO15" s="176"/>
      <c r="JUP15" s="176"/>
      <c r="JUQ15" s="176"/>
      <c r="JUR15" s="176"/>
      <c r="JUS15" s="176"/>
      <c r="JUT15" s="176"/>
      <c r="JUU15" s="176"/>
      <c r="JUV15" s="176"/>
      <c r="JUW15" s="176"/>
      <c r="JUX15" s="176"/>
      <c r="JUY15" s="176"/>
      <c r="JUZ15" s="176"/>
      <c r="JVA15" s="176"/>
      <c r="JVB15" s="176"/>
      <c r="JVC15" s="176"/>
      <c r="JVD15" s="176"/>
      <c r="JVE15" s="176"/>
      <c r="JVF15" s="176"/>
      <c r="JVG15" s="176"/>
      <c r="JVH15" s="176"/>
      <c r="JVI15" s="176"/>
      <c r="JVJ15" s="176"/>
      <c r="JVK15" s="176"/>
      <c r="JVL15" s="176"/>
      <c r="JVM15" s="176"/>
      <c r="JVN15" s="176"/>
      <c r="JVO15" s="176"/>
      <c r="JVP15" s="176"/>
      <c r="JVQ15" s="176"/>
      <c r="JVR15" s="176"/>
      <c r="JVS15" s="176"/>
      <c r="JVT15" s="176"/>
      <c r="JVU15" s="176"/>
      <c r="JVV15" s="176"/>
      <c r="JVW15" s="176"/>
      <c r="JVX15" s="176"/>
      <c r="JVY15" s="176"/>
      <c r="JVZ15" s="176"/>
      <c r="JWA15" s="176"/>
      <c r="JWB15" s="176"/>
      <c r="JWC15" s="176"/>
      <c r="JWD15" s="176"/>
      <c r="JWE15" s="176"/>
      <c r="JWF15" s="176"/>
      <c r="JWG15" s="176"/>
      <c r="JWH15" s="176"/>
      <c r="JWI15" s="176"/>
      <c r="JWJ15" s="176"/>
      <c r="JWK15" s="176"/>
      <c r="JWL15" s="176"/>
      <c r="JWM15" s="176"/>
      <c r="JWN15" s="176"/>
      <c r="JWO15" s="176"/>
      <c r="JWP15" s="176"/>
      <c r="JWQ15" s="176"/>
      <c r="JWR15" s="176"/>
      <c r="JWS15" s="176"/>
      <c r="JWT15" s="176"/>
      <c r="JWU15" s="176"/>
      <c r="JWV15" s="176"/>
      <c r="JWW15" s="176"/>
      <c r="JWX15" s="176"/>
      <c r="JWY15" s="176"/>
      <c r="JWZ15" s="176"/>
      <c r="JXA15" s="176"/>
      <c r="JXB15" s="176"/>
      <c r="JXC15" s="176"/>
      <c r="JXD15" s="176"/>
      <c r="JXE15" s="176"/>
      <c r="JXF15" s="176"/>
      <c r="JXG15" s="176"/>
      <c r="JXH15" s="176"/>
      <c r="JXI15" s="176"/>
      <c r="JXJ15" s="176"/>
      <c r="JXK15" s="176"/>
      <c r="JXL15" s="176"/>
      <c r="JXM15" s="176"/>
      <c r="JXN15" s="176"/>
      <c r="JXO15" s="176"/>
      <c r="JXP15" s="176"/>
      <c r="JXQ15" s="176"/>
      <c r="JXR15" s="176"/>
      <c r="JXS15" s="176"/>
      <c r="JXT15" s="176"/>
      <c r="JXU15" s="176"/>
      <c r="JXV15" s="176"/>
      <c r="JXW15" s="176"/>
      <c r="JXX15" s="176"/>
      <c r="JXY15" s="176"/>
      <c r="JXZ15" s="176"/>
      <c r="JYA15" s="176"/>
      <c r="JYB15" s="176"/>
      <c r="JYC15" s="176"/>
      <c r="JYD15" s="176"/>
      <c r="JYE15" s="176"/>
      <c r="JYF15" s="176"/>
      <c r="JYG15" s="176"/>
      <c r="JYH15" s="176"/>
      <c r="JYI15" s="176"/>
      <c r="JYJ15" s="176"/>
      <c r="JYK15" s="176"/>
      <c r="JYL15" s="176"/>
      <c r="JYM15" s="176"/>
      <c r="JYN15" s="176"/>
      <c r="JYO15" s="176"/>
      <c r="JYP15" s="176"/>
      <c r="JYQ15" s="176"/>
      <c r="JYR15" s="176"/>
      <c r="JYS15" s="176"/>
      <c r="JYT15" s="176"/>
      <c r="JYU15" s="176"/>
      <c r="JYV15" s="176"/>
      <c r="JYW15" s="176"/>
      <c r="JYX15" s="176"/>
      <c r="JYY15" s="176"/>
      <c r="JYZ15" s="176"/>
      <c r="JZA15" s="176"/>
      <c r="JZB15" s="176"/>
      <c r="JZC15" s="176"/>
      <c r="JZD15" s="176"/>
      <c r="JZE15" s="176"/>
      <c r="JZF15" s="176"/>
      <c r="JZG15" s="176"/>
      <c r="JZH15" s="176"/>
      <c r="JZI15" s="176"/>
      <c r="JZJ15" s="176"/>
      <c r="JZK15" s="176"/>
      <c r="JZL15" s="176"/>
      <c r="JZM15" s="176"/>
      <c r="JZN15" s="176"/>
      <c r="JZO15" s="176"/>
      <c r="JZP15" s="176"/>
      <c r="JZQ15" s="176"/>
      <c r="JZR15" s="176"/>
      <c r="JZS15" s="176"/>
      <c r="JZT15" s="176"/>
      <c r="JZU15" s="176"/>
      <c r="JZV15" s="176"/>
      <c r="JZW15" s="176"/>
      <c r="JZX15" s="176"/>
      <c r="JZY15" s="176"/>
      <c r="JZZ15" s="176"/>
      <c r="KAA15" s="176"/>
      <c r="KAB15" s="176"/>
      <c r="KAC15" s="176"/>
      <c r="KAD15" s="176"/>
      <c r="KAE15" s="176"/>
      <c r="KAF15" s="176"/>
      <c r="KAG15" s="176"/>
      <c r="KAH15" s="176"/>
      <c r="KAI15" s="176"/>
      <c r="KAJ15" s="176"/>
      <c r="KAK15" s="176"/>
      <c r="KAL15" s="176"/>
      <c r="KAM15" s="176"/>
      <c r="KAN15" s="176"/>
      <c r="KAO15" s="176"/>
      <c r="KAP15" s="176"/>
      <c r="KAQ15" s="176"/>
      <c r="KAR15" s="176"/>
      <c r="KAS15" s="176"/>
      <c r="KAT15" s="176"/>
      <c r="KAU15" s="176"/>
      <c r="KAV15" s="176"/>
      <c r="KAW15" s="176"/>
      <c r="KAX15" s="176"/>
      <c r="KAY15" s="176"/>
      <c r="KAZ15" s="176"/>
      <c r="KBA15" s="176"/>
      <c r="KBB15" s="176"/>
      <c r="KBC15" s="176"/>
      <c r="KBD15" s="176"/>
      <c r="KBE15" s="176"/>
      <c r="KBF15" s="176"/>
      <c r="KBG15" s="176"/>
      <c r="KBH15" s="176"/>
      <c r="KBI15" s="176"/>
      <c r="KBJ15" s="176"/>
      <c r="KBK15" s="176"/>
      <c r="KBL15" s="176"/>
      <c r="KBM15" s="176"/>
      <c r="KBN15" s="176"/>
      <c r="KBO15" s="176"/>
      <c r="KBP15" s="176"/>
      <c r="KBQ15" s="176"/>
      <c r="KBR15" s="176"/>
      <c r="KBS15" s="176"/>
      <c r="KBT15" s="176"/>
      <c r="KBU15" s="176"/>
      <c r="KBV15" s="176"/>
      <c r="KBW15" s="176"/>
      <c r="KBX15" s="176"/>
      <c r="KBY15" s="176"/>
      <c r="KBZ15" s="176"/>
      <c r="KCA15" s="176"/>
      <c r="KCB15" s="176"/>
      <c r="KCC15" s="176"/>
      <c r="KCD15" s="176"/>
      <c r="KCE15" s="176"/>
      <c r="KCF15" s="176"/>
      <c r="KCG15" s="176"/>
      <c r="KCH15" s="176"/>
      <c r="KCI15" s="176"/>
      <c r="KCJ15" s="176"/>
      <c r="KCK15" s="176"/>
      <c r="KCL15" s="176"/>
      <c r="KCM15" s="176"/>
      <c r="KCN15" s="176"/>
      <c r="KCO15" s="176"/>
      <c r="KCP15" s="176"/>
      <c r="KCQ15" s="176"/>
      <c r="KCR15" s="176"/>
      <c r="KCS15" s="176"/>
      <c r="KCT15" s="176"/>
      <c r="KCU15" s="176"/>
      <c r="KCV15" s="176"/>
      <c r="KCW15" s="176"/>
      <c r="KCX15" s="176"/>
      <c r="KCY15" s="176"/>
      <c r="KCZ15" s="176"/>
      <c r="KDA15" s="176"/>
      <c r="KDB15" s="176"/>
      <c r="KDC15" s="176"/>
      <c r="KDD15" s="176"/>
      <c r="KDE15" s="176"/>
      <c r="KDF15" s="176"/>
      <c r="KDG15" s="176"/>
      <c r="KDH15" s="176"/>
      <c r="KDI15" s="176"/>
      <c r="KDJ15" s="176"/>
      <c r="KDK15" s="176"/>
      <c r="KDL15" s="176"/>
      <c r="KDM15" s="176"/>
      <c r="KDN15" s="176"/>
      <c r="KDO15" s="176"/>
      <c r="KDP15" s="176"/>
      <c r="KDQ15" s="176"/>
      <c r="KDR15" s="176"/>
      <c r="KDS15" s="176"/>
      <c r="KDT15" s="176"/>
      <c r="KDU15" s="176"/>
      <c r="KDV15" s="176"/>
      <c r="KDW15" s="176"/>
      <c r="KDX15" s="176"/>
      <c r="KDY15" s="176"/>
      <c r="KDZ15" s="176"/>
      <c r="KEA15" s="176"/>
      <c r="KEB15" s="176"/>
      <c r="KEC15" s="176"/>
      <c r="KED15" s="176"/>
      <c r="KEE15" s="176"/>
      <c r="KEF15" s="176"/>
      <c r="KEG15" s="176"/>
      <c r="KEH15" s="176"/>
      <c r="KEI15" s="176"/>
      <c r="KEJ15" s="176"/>
      <c r="KEK15" s="176"/>
      <c r="KEL15" s="176"/>
      <c r="KEM15" s="176"/>
      <c r="KEN15" s="176"/>
      <c r="KEO15" s="176"/>
      <c r="KEP15" s="176"/>
      <c r="KEQ15" s="176"/>
      <c r="KER15" s="176"/>
      <c r="KES15" s="176"/>
      <c r="KET15" s="176"/>
      <c r="KEU15" s="176"/>
      <c r="KEV15" s="176"/>
      <c r="KEW15" s="176"/>
      <c r="KEX15" s="176"/>
      <c r="KEY15" s="176"/>
      <c r="KEZ15" s="176"/>
      <c r="KFA15" s="176"/>
      <c r="KFB15" s="176"/>
      <c r="KFC15" s="176"/>
      <c r="KFD15" s="176"/>
      <c r="KFE15" s="176"/>
      <c r="KFF15" s="176"/>
      <c r="KFG15" s="176"/>
      <c r="KFH15" s="176"/>
      <c r="KFI15" s="176"/>
      <c r="KFJ15" s="176"/>
      <c r="KFK15" s="176"/>
      <c r="KFL15" s="176"/>
      <c r="KFM15" s="176"/>
      <c r="KFN15" s="176"/>
      <c r="KFO15" s="176"/>
      <c r="KFP15" s="176"/>
      <c r="KFQ15" s="176"/>
      <c r="KFR15" s="176"/>
      <c r="KFS15" s="176"/>
      <c r="KFT15" s="176"/>
      <c r="KFU15" s="176"/>
      <c r="KFV15" s="176"/>
      <c r="KFW15" s="176"/>
      <c r="KFX15" s="176"/>
      <c r="KFY15" s="176"/>
      <c r="KFZ15" s="176"/>
      <c r="KGA15" s="176"/>
      <c r="KGB15" s="176"/>
      <c r="KGC15" s="176"/>
      <c r="KGD15" s="176"/>
      <c r="KGE15" s="176"/>
      <c r="KGF15" s="176"/>
      <c r="KGG15" s="176"/>
      <c r="KGH15" s="176"/>
      <c r="KGI15" s="176"/>
      <c r="KGJ15" s="176"/>
      <c r="KGK15" s="176"/>
      <c r="KGL15" s="176"/>
      <c r="KGM15" s="176"/>
      <c r="KGN15" s="176"/>
      <c r="KGO15" s="176"/>
      <c r="KGP15" s="176"/>
      <c r="KGQ15" s="176"/>
      <c r="KGR15" s="176"/>
      <c r="KGS15" s="176"/>
      <c r="KGT15" s="176"/>
      <c r="KGU15" s="176"/>
      <c r="KGV15" s="176"/>
      <c r="KGW15" s="176"/>
      <c r="KGX15" s="176"/>
      <c r="KGY15" s="176"/>
      <c r="KGZ15" s="176"/>
      <c r="KHA15" s="176"/>
      <c r="KHB15" s="176"/>
      <c r="KHC15" s="176"/>
      <c r="KHD15" s="176"/>
      <c r="KHE15" s="176"/>
      <c r="KHF15" s="176"/>
      <c r="KHG15" s="176"/>
      <c r="KHH15" s="176"/>
      <c r="KHI15" s="176"/>
      <c r="KHJ15" s="176"/>
      <c r="KHK15" s="176"/>
      <c r="KHL15" s="176"/>
      <c r="KHM15" s="176"/>
      <c r="KHN15" s="176"/>
      <c r="KHO15" s="176"/>
      <c r="KHP15" s="176"/>
      <c r="KHQ15" s="176"/>
      <c r="KHR15" s="176"/>
      <c r="KHS15" s="176"/>
      <c r="KHT15" s="176"/>
      <c r="KHU15" s="176"/>
      <c r="KHV15" s="176"/>
      <c r="KHW15" s="176"/>
      <c r="KHX15" s="176"/>
      <c r="KHY15" s="176"/>
      <c r="KHZ15" s="176"/>
      <c r="KIA15" s="176"/>
      <c r="KIB15" s="176"/>
      <c r="KIC15" s="176"/>
      <c r="KID15" s="176"/>
      <c r="KIE15" s="176"/>
      <c r="KIF15" s="176"/>
      <c r="KIG15" s="176"/>
      <c r="KIH15" s="176"/>
      <c r="KII15" s="176"/>
      <c r="KIJ15" s="176"/>
      <c r="KIK15" s="176"/>
      <c r="KIL15" s="176"/>
      <c r="KIM15" s="176"/>
      <c r="KIN15" s="176"/>
      <c r="KIO15" s="176"/>
      <c r="KIP15" s="176"/>
      <c r="KIQ15" s="176"/>
      <c r="KIR15" s="176"/>
      <c r="KIS15" s="176"/>
      <c r="KIT15" s="176"/>
      <c r="KIU15" s="176"/>
      <c r="KIV15" s="176"/>
      <c r="KIW15" s="176"/>
      <c r="KIX15" s="176"/>
      <c r="KIY15" s="176"/>
      <c r="KIZ15" s="176"/>
      <c r="KJA15" s="176"/>
      <c r="KJB15" s="176"/>
      <c r="KJC15" s="176"/>
      <c r="KJD15" s="176"/>
      <c r="KJE15" s="176"/>
      <c r="KJF15" s="176"/>
      <c r="KJG15" s="176"/>
      <c r="KJH15" s="176"/>
      <c r="KJI15" s="176"/>
      <c r="KJJ15" s="176"/>
      <c r="KJK15" s="176"/>
      <c r="KJL15" s="176"/>
      <c r="KJM15" s="176"/>
      <c r="KJN15" s="176"/>
      <c r="KJO15" s="176"/>
      <c r="KJP15" s="176"/>
      <c r="KJQ15" s="176"/>
      <c r="KJR15" s="176"/>
      <c r="KJS15" s="176"/>
      <c r="KJT15" s="176"/>
      <c r="KJU15" s="176"/>
      <c r="KJV15" s="176"/>
      <c r="KJW15" s="176"/>
      <c r="KJX15" s="176"/>
      <c r="KJY15" s="176"/>
      <c r="KJZ15" s="176"/>
      <c r="KKA15" s="176"/>
      <c r="KKB15" s="176"/>
      <c r="KKC15" s="176"/>
      <c r="KKD15" s="176"/>
      <c r="KKE15" s="176"/>
      <c r="KKF15" s="176"/>
      <c r="KKG15" s="176"/>
      <c r="KKH15" s="176"/>
      <c r="KKI15" s="176"/>
      <c r="KKJ15" s="176"/>
      <c r="KKK15" s="176"/>
      <c r="KKL15" s="176"/>
      <c r="KKM15" s="176"/>
      <c r="KKN15" s="176"/>
      <c r="KKO15" s="176"/>
      <c r="KKP15" s="176"/>
      <c r="KKQ15" s="176"/>
      <c r="KKR15" s="176"/>
      <c r="KKS15" s="176"/>
      <c r="KKT15" s="176"/>
      <c r="KKU15" s="176"/>
      <c r="KKV15" s="176"/>
      <c r="KKW15" s="176"/>
      <c r="KKX15" s="176"/>
      <c r="KKY15" s="176"/>
      <c r="KKZ15" s="176"/>
      <c r="KLA15" s="176"/>
      <c r="KLB15" s="176"/>
      <c r="KLC15" s="176"/>
      <c r="KLD15" s="176"/>
      <c r="KLE15" s="176"/>
      <c r="KLF15" s="176"/>
      <c r="KLG15" s="176"/>
      <c r="KLH15" s="176"/>
      <c r="KLI15" s="176"/>
      <c r="KLJ15" s="176"/>
      <c r="KLK15" s="176"/>
      <c r="KLL15" s="176"/>
      <c r="KLM15" s="176"/>
      <c r="KLN15" s="176"/>
      <c r="KLO15" s="176"/>
      <c r="KLP15" s="176"/>
      <c r="KLQ15" s="176"/>
      <c r="KLR15" s="176"/>
      <c r="KLS15" s="176"/>
      <c r="KLT15" s="176"/>
      <c r="KLU15" s="176"/>
      <c r="KLV15" s="176"/>
      <c r="KLW15" s="176"/>
      <c r="KLX15" s="176"/>
      <c r="KLY15" s="176"/>
      <c r="KLZ15" s="176"/>
      <c r="KMA15" s="176"/>
      <c r="KMB15" s="176"/>
      <c r="KMC15" s="176"/>
      <c r="KMD15" s="176"/>
      <c r="KME15" s="176"/>
      <c r="KMF15" s="176"/>
      <c r="KMG15" s="176"/>
      <c r="KMH15" s="176"/>
      <c r="KMI15" s="176"/>
      <c r="KMJ15" s="176"/>
      <c r="KMK15" s="176"/>
      <c r="KML15" s="176"/>
      <c r="KMM15" s="176"/>
      <c r="KMN15" s="176"/>
      <c r="KMO15" s="176"/>
      <c r="KMP15" s="176"/>
      <c r="KMQ15" s="176"/>
      <c r="KMR15" s="176"/>
      <c r="KMS15" s="176"/>
      <c r="KMT15" s="176"/>
      <c r="KMU15" s="176"/>
      <c r="KMV15" s="176"/>
      <c r="KMW15" s="176"/>
      <c r="KMX15" s="176"/>
      <c r="KMY15" s="176"/>
      <c r="KMZ15" s="176"/>
      <c r="KNA15" s="176"/>
      <c r="KNB15" s="176"/>
      <c r="KNC15" s="176"/>
      <c r="KND15" s="176"/>
      <c r="KNE15" s="176"/>
      <c r="KNF15" s="176"/>
      <c r="KNG15" s="176"/>
      <c r="KNH15" s="176"/>
      <c r="KNI15" s="176"/>
      <c r="KNJ15" s="176"/>
      <c r="KNK15" s="176"/>
      <c r="KNL15" s="176"/>
      <c r="KNM15" s="176"/>
      <c r="KNN15" s="176"/>
      <c r="KNO15" s="176"/>
      <c r="KNP15" s="176"/>
      <c r="KNQ15" s="176"/>
      <c r="KNR15" s="176"/>
      <c r="KNS15" s="176"/>
      <c r="KNT15" s="176"/>
      <c r="KNU15" s="176"/>
      <c r="KNV15" s="176"/>
      <c r="KNW15" s="176"/>
      <c r="KNX15" s="176"/>
      <c r="KNY15" s="176"/>
      <c r="KNZ15" s="176"/>
      <c r="KOA15" s="176"/>
      <c r="KOB15" s="176"/>
      <c r="KOC15" s="176"/>
      <c r="KOD15" s="176"/>
      <c r="KOE15" s="176"/>
      <c r="KOF15" s="176"/>
      <c r="KOG15" s="176"/>
      <c r="KOH15" s="176"/>
      <c r="KOI15" s="176"/>
      <c r="KOJ15" s="176"/>
      <c r="KOK15" s="176"/>
      <c r="KOL15" s="176"/>
      <c r="KOM15" s="176"/>
      <c r="KON15" s="176"/>
      <c r="KOO15" s="176"/>
      <c r="KOP15" s="176"/>
      <c r="KOQ15" s="176"/>
      <c r="KOR15" s="176"/>
      <c r="KOS15" s="176"/>
      <c r="KOT15" s="176"/>
      <c r="KOU15" s="176"/>
      <c r="KOV15" s="176"/>
      <c r="KOW15" s="176"/>
      <c r="KOX15" s="176"/>
      <c r="KOY15" s="176"/>
      <c r="KOZ15" s="176"/>
      <c r="KPA15" s="176"/>
      <c r="KPB15" s="176"/>
      <c r="KPC15" s="176"/>
      <c r="KPD15" s="176"/>
      <c r="KPE15" s="176"/>
      <c r="KPF15" s="176"/>
      <c r="KPG15" s="176"/>
      <c r="KPH15" s="176"/>
      <c r="KPI15" s="176"/>
      <c r="KPJ15" s="176"/>
      <c r="KPK15" s="176"/>
      <c r="KPL15" s="176"/>
      <c r="KPM15" s="176"/>
      <c r="KPN15" s="176"/>
      <c r="KPO15" s="176"/>
      <c r="KPP15" s="176"/>
      <c r="KPQ15" s="176"/>
      <c r="KPR15" s="176"/>
      <c r="KPS15" s="176"/>
      <c r="KPT15" s="176"/>
      <c r="KPU15" s="176"/>
      <c r="KPV15" s="176"/>
      <c r="KPW15" s="176"/>
      <c r="KPX15" s="176"/>
      <c r="KPY15" s="176"/>
      <c r="KPZ15" s="176"/>
      <c r="KQA15" s="176"/>
      <c r="KQB15" s="176"/>
      <c r="KQC15" s="176"/>
      <c r="KQD15" s="176"/>
      <c r="KQE15" s="176"/>
      <c r="KQF15" s="176"/>
      <c r="KQG15" s="176"/>
      <c r="KQH15" s="176"/>
      <c r="KQI15" s="176"/>
      <c r="KQJ15" s="176"/>
      <c r="KQK15" s="176"/>
      <c r="KQL15" s="176"/>
      <c r="KQM15" s="176"/>
      <c r="KQN15" s="176"/>
      <c r="KQO15" s="176"/>
      <c r="KQP15" s="176"/>
      <c r="KQQ15" s="176"/>
      <c r="KQR15" s="176"/>
      <c r="KQS15" s="176"/>
      <c r="KQT15" s="176"/>
      <c r="KQU15" s="176"/>
      <c r="KQV15" s="176"/>
      <c r="KQW15" s="176"/>
      <c r="KQX15" s="176"/>
      <c r="KQY15" s="176"/>
      <c r="KQZ15" s="176"/>
      <c r="KRA15" s="176"/>
      <c r="KRB15" s="176"/>
      <c r="KRC15" s="176"/>
      <c r="KRD15" s="176"/>
      <c r="KRE15" s="176"/>
      <c r="KRF15" s="176"/>
      <c r="KRG15" s="176"/>
      <c r="KRH15" s="176"/>
      <c r="KRI15" s="176"/>
      <c r="KRJ15" s="176"/>
      <c r="KRK15" s="176"/>
      <c r="KRL15" s="176"/>
      <c r="KRM15" s="176"/>
      <c r="KRN15" s="176"/>
      <c r="KRO15" s="176"/>
      <c r="KRP15" s="176"/>
      <c r="KRQ15" s="176"/>
      <c r="KRR15" s="176"/>
      <c r="KRS15" s="176"/>
      <c r="KRT15" s="176"/>
      <c r="KRU15" s="176"/>
      <c r="KRV15" s="176"/>
      <c r="KRW15" s="176"/>
      <c r="KRX15" s="176"/>
      <c r="KRY15" s="176"/>
      <c r="KRZ15" s="176"/>
      <c r="KSA15" s="176"/>
      <c r="KSB15" s="176"/>
      <c r="KSC15" s="176"/>
      <c r="KSD15" s="176"/>
      <c r="KSE15" s="176"/>
      <c r="KSF15" s="176"/>
      <c r="KSG15" s="176"/>
      <c r="KSH15" s="176"/>
      <c r="KSI15" s="176"/>
      <c r="KSJ15" s="176"/>
      <c r="KSK15" s="176"/>
      <c r="KSL15" s="176"/>
      <c r="KSM15" s="176"/>
      <c r="KSN15" s="176"/>
      <c r="KSO15" s="176"/>
      <c r="KSP15" s="176"/>
      <c r="KSQ15" s="176"/>
      <c r="KSR15" s="176"/>
      <c r="KSS15" s="176"/>
      <c r="KST15" s="176"/>
      <c r="KSU15" s="176"/>
      <c r="KSV15" s="176"/>
      <c r="KSW15" s="176"/>
      <c r="KSX15" s="176"/>
      <c r="KSY15" s="176"/>
      <c r="KSZ15" s="176"/>
      <c r="KTA15" s="176"/>
      <c r="KTB15" s="176"/>
      <c r="KTC15" s="176"/>
      <c r="KTD15" s="176"/>
      <c r="KTE15" s="176"/>
      <c r="KTF15" s="176"/>
      <c r="KTG15" s="176"/>
      <c r="KTH15" s="176"/>
      <c r="KTI15" s="176"/>
      <c r="KTJ15" s="176"/>
      <c r="KTK15" s="176"/>
      <c r="KTL15" s="176"/>
      <c r="KTM15" s="176"/>
      <c r="KTN15" s="176"/>
      <c r="KTO15" s="176"/>
      <c r="KTP15" s="176"/>
      <c r="KTQ15" s="176"/>
      <c r="KTR15" s="176"/>
      <c r="KTS15" s="176"/>
      <c r="KTT15" s="176"/>
      <c r="KTU15" s="176"/>
      <c r="KTV15" s="176"/>
      <c r="KTW15" s="176"/>
      <c r="KTX15" s="176"/>
      <c r="KTY15" s="176"/>
      <c r="KTZ15" s="176"/>
      <c r="KUA15" s="176"/>
      <c r="KUB15" s="176"/>
      <c r="KUC15" s="176"/>
      <c r="KUD15" s="176"/>
      <c r="KUE15" s="176"/>
      <c r="KUF15" s="176"/>
      <c r="KUG15" s="176"/>
      <c r="KUH15" s="176"/>
      <c r="KUI15" s="176"/>
      <c r="KUJ15" s="176"/>
      <c r="KUK15" s="176"/>
      <c r="KUL15" s="176"/>
      <c r="KUM15" s="176"/>
      <c r="KUN15" s="176"/>
      <c r="KUO15" s="176"/>
      <c r="KUP15" s="176"/>
      <c r="KUQ15" s="176"/>
      <c r="KUR15" s="176"/>
      <c r="KUS15" s="176"/>
      <c r="KUT15" s="176"/>
      <c r="KUU15" s="176"/>
      <c r="KUV15" s="176"/>
      <c r="KUW15" s="176"/>
      <c r="KUX15" s="176"/>
      <c r="KUY15" s="176"/>
      <c r="KUZ15" s="176"/>
      <c r="KVA15" s="176"/>
      <c r="KVB15" s="176"/>
      <c r="KVC15" s="176"/>
      <c r="KVD15" s="176"/>
      <c r="KVE15" s="176"/>
      <c r="KVF15" s="176"/>
      <c r="KVG15" s="176"/>
      <c r="KVH15" s="176"/>
      <c r="KVI15" s="176"/>
      <c r="KVJ15" s="176"/>
      <c r="KVK15" s="176"/>
      <c r="KVL15" s="176"/>
      <c r="KVM15" s="176"/>
      <c r="KVN15" s="176"/>
      <c r="KVO15" s="176"/>
      <c r="KVP15" s="176"/>
      <c r="KVQ15" s="176"/>
      <c r="KVR15" s="176"/>
      <c r="KVS15" s="176"/>
      <c r="KVT15" s="176"/>
      <c r="KVU15" s="176"/>
      <c r="KVV15" s="176"/>
      <c r="KVW15" s="176"/>
      <c r="KVX15" s="176"/>
      <c r="KVY15" s="176"/>
      <c r="KVZ15" s="176"/>
      <c r="KWA15" s="176"/>
      <c r="KWB15" s="176"/>
      <c r="KWC15" s="176"/>
      <c r="KWD15" s="176"/>
      <c r="KWE15" s="176"/>
      <c r="KWF15" s="176"/>
      <c r="KWG15" s="176"/>
      <c r="KWH15" s="176"/>
      <c r="KWI15" s="176"/>
      <c r="KWJ15" s="176"/>
      <c r="KWK15" s="176"/>
      <c r="KWL15" s="176"/>
      <c r="KWM15" s="176"/>
      <c r="KWN15" s="176"/>
      <c r="KWO15" s="176"/>
      <c r="KWP15" s="176"/>
      <c r="KWQ15" s="176"/>
      <c r="KWR15" s="176"/>
      <c r="KWS15" s="176"/>
      <c r="KWT15" s="176"/>
      <c r="KWU15" s="176"/>
      <c r="KWV15" s="176"/>
      <c r="KWW15" s="176"/>
      <c r="KWX15" s="176"/>
      <c r="KWY15" s="176"/>
      <c r="KWZ15" s="176"/>
      <c r="KXA15" s="176"/>
      <c r="KXB15" s="176"/>
      <c r="KXC15" s="176"/>
      <c r="KXD15" s="176"/>
      <c r="KXE15" s="176"/>
      <c r="KXF15" s="176"/>
      <c r="KXG15" s="176"/>
      <c r="KXH15" s="176"/>
      <c r="KXI15" s="176"/>
      <c r="KXJ15" s="176"/>
      <c r="KXK15" s="176"/>
      <c r="KXL15" s="176"/>
      <c r="KXM15" s="176"/>
      <c r="KXN15" s="176"/>
      <c r="KXO15" s="176"/>
      <c r="KXP15" s="176"/>
      <c r="KXQ15" s="176"/>
      <c r="KXR15" s="176"/>
      <c r="KXS15" s="176"/>
      <c r="KXT15" s="176"/>
      <c r="KXU15" s="176"/>
      <c r="KXV15" s="176"/>
      <c r="KXW15" s="176"/>
      <c r="KXX15" s="176"/>
      <c r="KXY15" s="176"/>
      <c r="KXZ15" s="176"/>
      <c r="KYA15" s="176"/>
      <c r="KYB15" s="176"/>
      <c r="KYC15" s="176"/>
      <c r="KYD15" s="176"/>
      <c r="KYE15" s="176"/>
      <c r="KYF15" s="176"/>
      <c r="KYG15" s="176"/>
      <c r="KYH15" s="176"/>
      <c r="KYI15" s="176"/>
      <c r="KYJ15" s="176"/>
      <c r="KYK15" s="176"/>
      <c r="KYL15" s="176"/>
      <c r="KYM15" s="176"/>
      <c r="KYN15" s="176"/>
      <c r="KYO15" s="176"/>
      <c r="KYP15" s="176"/>
      <c r="KYQ15" s="176"/>
      <c r="KYR15" s="176"/>
      <c r="KYS15" s="176"/>
      <c r="KYT15" s="176"/>
      <c r="KYU15" s="176"/>
      <c r="KYV15" s="176"/>
      <c r="KYW15" s="176"/>
      <c r="KYX15" s="176"/>
      <c r="KYY15" s="176"/>
      <c r="KYZ15" s="176"/>
      <c r="KZA15" s="176"/>
      <c r="KZB15" s="176"/>
      <c r="KZC15" s="176"/>
      <c r="KZD15" s="176"/>
      <c r="KZE15" s="176"/>
      <c r="KZF15" s="176"/>
      <c r="KZG15" s="176"/>
      <c r="KZH15" s="176"/>
      <c r="KZI15" s="176"/>
      <c r="KZJ15" s="176"/>
      <c r="KZK15" s="176"/>
      <c r="KZL15" s="176"/>
      <c r="KZM15" s="176"/>
      <c r="KZN15" s="176"/>
      <c r="KZO15" s="176"/>
      <c r="KZP15" s="176"/>
      <c r="KZQ15" s="176"/>
      <c r="KZR15" s="176"/>
      <c r="KZS15" s="176"/>
      <c r="KZT15" s="176"/>
      <c r="KZU15" s="176"/>
      <c r="KZV15" s="176"/>
      <c r="KZW15" s="176"/>
      <c r="KZX15" s="176"/>
      <c r="KZY15" s="176"/>
      <c r="KZZ15" s="176"/>
      <c r="LAA15" s="176"/>
      <c r="LAB15" s="176"/>
      <c r="LAC15" s="176"/>
      <c r="LAD15" s="176"/>
      <c r="LAE15" s="176"/>
      <c r="LAF15" s="176"/>
      <c r="LAG15" s="176"/>
      <c r="LAH15" s="176"/>
      <c r="LAI15" s="176"/>
      <c r="LAJ15" s="176"/>
      <c r="LAK15" s="176"/>
      <c r="LAL15" s="176"/>
      <c r="LAM15" s="176"/>
      <c r="LAN15" s="176"/>
      <c r="LAO15" s="176"/>
      <c r="LAP15" s="176"/>
      <c r="LAQ15" s="176"/>
      <c r="LAR15" s="176"/>
      <c r="LAS15" s="176"/>
      <c r="LAT15" s="176"/>
      <c r="LAU15" s="176"/>
      <c r="LAV15" s="176"/>
      <c r="LAW15" s="176"/>
      <c r="LAX15" s="176"/>
      <c r="LAY15" s="176"/>
      <c r="LAZ15" s="176"/>
      <c r="LBA15" s="176"/>
      <c r="LBB15" s="176"/>
      <c r="LBC15" s="176"/>
      <c r="LBD15" s="176"/>
      <c r="LBE15" s="176"/>
      <c r="LBF15" s="176"/>
      <c r="LBG15" s="176"/>
      <c r="LBH15" s="176"/>
      <c r="LBI15" s="176"/>
      <c r="LBJ15" s="176"/>
      <c r="LBK15" s="176"/>
      <c r="LBL15" s="176"/>
      <c r="LBM15" s="176"/>
      <c r="LBN15" s="176"/>
      <c r="LBO15" s="176"/>
      <c r="LBP15" s="176"/>
      <c r="LBQ15" s="176"/>
      <c r="LBR15" s="176"/>
      <c r="LBS15" s="176"/>
      <c r="LBT15" s="176"/>
      <c r="LBU15" s="176"/>
      <c r="LBV15" s="176"/>
      <c r="LBW15" s="176"/>
      <c r="LBX15" s="176"/>
      <c r="LBY15" s="176"/>
      <c r="LBZ15" s="176"/>
      <c r="LCA15" s="176"/>
      <c r="LCB15" s="176"/>
      <c r="LCC15" s="176"/>
      <c r="LCD15" s="176"/>
      <c r="LCE15" s="176"/>
      <c r="LCF15" s="176"/>
      <c r="LCG15" s="176"/>
      <c r="LCH15" s="176"/>
      <c r="LCI15" s="176"/>
      <c r="LCJ15" s="176"/>
      <c r="LCK15" s="176"/>
      <c r="LCL15" s="176"/>
      <c r="LCM15" s="176"/>
      <c r="LCN15" s="176"/>
      <c r="LCO15" s="176"/>
      <c r="LCP15" s="176"/>
      <c r="LCQ15" s="176"/>
      <c r="LCR15" s="176"/>
      <c r="LCS15" s="176"/>
      <c r="LCT15" s="176"/>
      <c r="LCU15" s="176"/>
      <c r="LCV15" s="176"/>
      <c r="LCW15" s="176"/>
      <c r="LCX15" s="176"/>
      <c r="LCY15" s="176"/>
      <c r="LCZ15" s="176"/>
      <c r="LDA15" s="176"/>
      <c r="LDB15" s="176"/>
      <c r="LDC15" s="176"/>
      <c r="LDD15" s="176"/>
      <c r="LDE15" s="176"/>
      <c r="LDF15" s="176"/>
      <c r="LDG15" s="176"/>
      <c r="LDH15" s="176"/>
      <c r="LDI15" s="176"/>
      <c r="LDJ15" s="176"/>
      <c r="LDK15" s="176"/>
      <c r="LDL15" s="176"/>
      <c r="LDM15" s="176"/>
      <c r="LDN15" s="176"/>
      <c r="LDO15" s="176"/>
      <c r="LDP15" s="176"/>
      <c r="LDQ15" s="176"/>
      <c r="LDR15" s="176"/>
      <c r="LDS15" s="176"/>
      <c r="LDT15" s="176"/>
      <c r="LDU15" s="176"/>
      <c r="LDV15" s="176"/>
      <c r="LDW15" s="176"/>
      <c r="LDX15" s="176"/>
      <c r="LDY15" s="176"/>
      <c r="LDZ15" s="176"/>
      <c r="LEA15" s="176"/>
      <c r="LEB15" s="176"/>
      <c r="LEC15" s="176"/>
      <c r="LED15" s="176"/>
      <c r="LEE15" s="176"/>
      <c r="LEF15" s="176"/>
      <c r="LEG15" s="176"/>
      <c r="LEH15" s="176"/>
      <c r="LEI15" s="176"/>
      <c r="LEJ15" s="176"/>
      <c r="LEK15" s="176"/>
      <c r="LEL15" s="176"/>
      <c r="LEM15" s="176"/>
      <c r="LEN15" s="176"/>
      <c r="LEO15" s="176"/>
      <c r="LEP15" s="176"/>
      <c r="LEQ15" s="176"/>
      <c r="LER15" s="176"/>
      <c r="LES15" s="176"/>
      <c r="LET15" s="176"/>
      <c r="LEU15" s="176"/>
      <c r="LEV15" s="176"/>
      <c r="LEW15" s="176"/>
      <c r="LEX15" s="176"/>
      <c r="LEY15" s="176"/>
      <c r="LEZ15" s="176"/>
      <c r="LFA15" s="176"/>
      <c r="LFB15" s="176"/>
      <c r="LFC15" s="176"/>
      <c r="LFD15" s="176"/>
      <c r="LFE15" s="176"/>
      <c r="LFF15" s="176"/>
      <c r="LFG15" s="176"/>
      <c r="LFH15" s="176"/>
      <c r="LFI15" s="176"/>
      <c r="LFJ15" s="176"/>
      <c r="LFK15" s="176"/>
      <c r="LFL15" s="176"/>
      <c r="LFM15" s="176"/>
      <c r="LFN15" s="176"/>
      <c r="LFO15" s="176"/>
      <c r="LFP15" s="176"/>
      <c r="LFQ15" s="176"/>
      <c r="LFR15" s="176"/>
      <c r="LFS15" s="176"/>
      <c r="LFT15" s="176"/>
      <c r="LFU15" s="176"/>
      <c r="LFV15" s="176"/>
      <c r="LFW15" s="176"/>
      <c r="LFX15" s="176"/>
      <c r="LFY15" s="176"/>
      <c r="LFZ15" s="176"/>
      <c r="LGA15" s="176"/>
      <c r="LGB15" s="176"/>
      <c r="LGC15" s="176"/>
      <c r="LGD15" s="176"/>
      <c r="LGE15" s="176"/>
      <c r="LGF15" s="176"/>
      <c r="LGG15" s="176"/>
      <c r="LGH15" s="176"/>
      <c r="LGI15" s="176"/>
      <c r="LGJ15" s="176"/>
      <c r="LGK15" s="176"/>
      <c r="LGL15" s="176"/>
      <c r="LGM15" s="176"/>
      <c r="LGN15" s="176"/>
      <c r="LGO15" s="176"/>
      <c r="LGP15" s="176"/>
      <c r="LGQ15" s="176"/>
      <c r="LGR15" s="176"/>
      <c r="LGS15" s="176"/>
      <c r="LGT15" s="176"/>
      <c r="LGU15" s="176"/>
      <c r="LGV15" s="176"/>
      <c r="LGW15" s="176"/>
      <c r="LGX15" s="176"/>
      <c r="LGY15" s="176"/>
      <c r="LGZ15" s="176"/>
      <c r="LHA15" s="176"/>
      <c r="LHB15" s="176"/>
      <c r="LHC15" s="176"/>
      <c r="LHD15" s="176"/>
      <c r="LHE15" s="176"/>
      <c r="LHF15" s="176"/>
      <c r="LHG15" s="176"/>
      <c r="LHH15" s="176"/>
      <c r="LHI15" s="176"/>
      <c r="LHJ15" s="176"/>
      <c r="LHK15" s="176"/>
      <c r="LHL15" s="176"/>
      <c r="LHM15" s="176"/>
      <c r="LHN15" s="176"/>
      <c r="LHO15" s="176"/>
      <c r="LHP15" s="176"/>
      <c r="LHQ15" s="176"/>
      <c r="LHR15" s="176"/>
      <c r="LHS15" s="176"/>
      <c r="LHT15" s="176"/>
      <c r="LHU15" s="176"/>
      <c r="LHV15" s="176"/>
      <c r="LHW15" s="176"/>
      <c r="LHX15" s="176"/>
      <c r="LHY15" s="176"/>
      <c r="LHZ15" s="176"/>
      <c r="LIA15" s="176"/>
      <c r="LIB15" s="176"/>
      <c r="LIC15" s="176"/>
      <c r="LID15" s="176"/>
      <c r="LIE15" s="176"/>
      <c r="LIF15" s="176"/>
      <c r="LIG15" s="176"/>
      <c r="LIH15" s="176"/>
      <c r="LII15" s="176"/>
      <c r="LIJ15" s="176"/>
      <c r="LIK15" s="176"/>
      <c r="LIL15" s="176"/>
      <c r="LIM15" s="176"/>
      <c r="LIN15" s="176"/>
      <c r="LIO15" s="176"/>
      <c r="LIP15" s="176"/>
      <c r="LIQ15" s="176"/>
      <c r="LIR15" s="176"/>
      <c r="LIS15" s="176"/>
      <c r="LIT15" s="176"/>
      <c r="LIU15" s="176"/>
      <c r="LIV15" s="176"/>
      <c r="LIW15" s="176"/>
      <c r="LIX15" s="176"/>
      <c r="LIY15" s="176"/>
      <c r="LIZ15" s="176"/>
      <c r="LJA15" s="176"/>
      <c r="LJB15" s="176"/>
      <c r="LJC15" s="176"/>
      <c r="LJD15" s="176"/>
      <c r="LJE15" s="176"/>
      <c r="LJF15" s="176"/>
      <c r="LJG15" s="176"/>
      <c r="LJH15" s="176"/>
      <c r="LJI15" s="176"/>
      <c r="LJJ15" s="176"/>
      <c r="LJK15" s="176"/>
      <c r="LJL15" s="176"/>
      <c r="LJM15" s="176"/>
      <c r="LJN15" s="176"/>
      <c r="LJO15" s="176"/>
      <c r="LJP15" s="176"/>
      <c r="LJQ15" s="176"/>
      <c r="LJR15" s="176"/>
      <c r="LJS15" s="176"/>
      <c r="LJT15" s="176"/>
      <c r="LJU15" s="176"/>
      <c r="LJV15" s="176"/>
      <c r="LJW15" s="176"/>
      <c r="LJX15" s="176"/>
      <c r="LJY15" s="176"/>
      <c r="LJZ15" s="176"/>
      <c r="LKA15" s="176"/>
      <c r="LKB15" s="176"/>
      <c r="LKC15" s="176"/>
      <c r="LKD15" s="176"/>
      <c r="LKE15" s="176"/>
      <c r="LKF15" s="176"/>
      <c r="LKG15" s="176"/>
      <c r="LKH15" s="176"/>
      <c r="LKI15" s="176"/>
      <c r="LKJ15" s="176"/>
      <c r="LKK15" s="176"/>
      <c r="LKL15" s="176"/>
      <c r="LKM15" s="176"/>
      <c r="LKN15" s="176"/>
      <c r="LKO15" s="176"/>
      <c r="LKP15" s="176"/>
      <c r="LKQ15" s="176"/>
      <c r="LKR15" s="176"/>
      <c r="LKS15" s="176"/>
      <c r="LKT15" s="176"/>
      <c r="LKU15" s="176"/>
      <c r="LKV15" s="176"/>
      <c r="LKW15" s="176"/>
      <c r="LKX15" s="176"/>
      <c r="LKY15" s="176"/>
      <c r="LKZ15" s="176"/>
      <c r="LLA15" s="176"/>
      <c r="LLB15" s="176"/>
      <c r="LLC15" s="176"/>
      <c r="LLD15" s="176"/>
      <c r="LLE15" s="176"/>
      <c r="LLF15" s="176"/>
      <c r="LLG15" s="176"/>
      <c r="LLH15" s="176"/>
      <c r="LLI15" s="176"/>
      <c r="LLJ15" s="176"/>
      <c r="LLK15" s="176"/>
      <c r="LLL15" s="176"/>
      <c r="LLM15" s="176"/>
      <c r="LLN15" s="176"/>
      <c r="LLO15" s="176"/>
      <c r="LLP15" s="176"/>
      <c r="LLQ15" s="176"/>
      <c r="LLR15" s="176"/>
      <c r="LLS15" s="176"/>
      <c r="LLT15" s="176"/>
      <c r="LLU15" s="176"/>
      <c r="LLV15" s="176"/>
      <c r="LLW15" s="176"/>
      <c r="LLX15" s="176"/>
      <c r="LLY15" s="176"/>
      <c r="LLZ15" s="176"/>
      <c r="LMA15" s="176"/>
      <c r="LMB15" s="176"/>
      <c r="LMC15" s="176"/>
      <c r="LMD15" s="176"/>
      <c r="LME15" s="176"/>
      <c r="LMF15" s="176"/>
      <c r="LMG15" s="176"/>
      <c r="LMH15" s="176"/>
      <c r="LMI15" s="176"/>
      <c r="LMJ15" s="176"/>
      <c r="LMK15" s="176"/>
      <c r="LML15" s="176"/>
      <c r="LMM15" s="176"/>
      <c r="LMN15" s="176"/>
      <c r="LMO15" s="176"/>
      <c r="LMP15" s="176"/>
      <c r="LMQ15" s="176"/>
      <c r="LMR15" s="176"/>
      <c r="LMS15" s="176"/>
      <c r="LMT15" s="176"/>
      <c r="LMU15" s="176"/>
      <c r="LMV15" s="176"/>
      <c r="LMW15" s="176"/>
      <c r="LMX15" s="176"/>
      <c r="LMY15" s="176"/>
      <c r="LMZ15" s="176"/>
      <c r="LNA15" s="176"/>
      <c r="LNB15" s="176"/>
      <c r="LNC15" s="176"/>
      <c r="LND15" s="176"/>
      <c r="LNE15" s="176"/>
      <c r="LNF15" s="176"/>
      <c r="LNG15" s="176"/>
      <c r="LNH15" s="176"/>
      <c r="LNI15" s="176"/>
      <c r="LNJ15" s="176"/>
      <c r="LNK15" s="176"/>
      <c r="LNL15" s="176"/>
      <c r="LNM15" s="176"/>
      <c r="LNN15" s="176"/>
      <c r="LNO15" s="176"/>
      <c r="LNP15" s="176"/>
      <c r="LNQ15" s="176"/>
      <c r="LNR15" s="176"/>
      <c r="LNS15" s="176"/>
      <c r="LNT15" s="176"/>
      <c r="LNU15" s="176"/>
      <c r="LNV15" s="176"/>
      <c r="LNW15" s="176"/>
      <c r="LNX15" s="176"/>
      <c r="LNY15" s="176"/>
      <c r="LNZ15" s="176"/>
      <c r="LOA15" s="176"/>
      <c r="LOB15" s="176"/>
      <c r="LOC15" s="176"/>
      <c r="LOD15" s="176"/>
      <c r="LOE15" s="176"/>
      <c r="LOF15" s="176"/>
      <c r="LOG15" s="176"/>
      <c r="LOH15" s="176"/>
      <c r="LOI15" s="176"/>
      <c r="LOJ15" s="176"/>
      <c r="LOK15" s="176"/>
      <c r="LOL15" s="176"/>
      <c r="LOM15" s="176"/>
      <c r="LON15" s="176"/>
      <c r="LOO15" s="176"/>
      <c r="LOP15" s="176"/>
      <c r="LOQ15" s="176"/>
      <c r="LOR15" s="176"/>
      <c r="LOS15" s="176"/>
      <c r="LOT15" s="176"/>
      <c r="LOU15" s="176"/>
      <c r="LOV15" s="176"/>
      <c r="LOW15" s="176"/>
      <c r="LOX15" s="176"/>
      <c r="LOY15" s="176"/>
      <c r="LOZ15" s="176"/>
      <c r="LPA15" s="176"/>
      <c r="LPB15" s="176"/>
      <c r="LPC15" s="176"/>
      <c r="LPD15" s="176"/>
      <c r="LPE15" s="176"/>
      <c r="LPF15" s="176"/>
      <c r="LPG15" s="176"/>
      <c r="LPH15" s="176"/>
      <c r="LPI15" s="176"/>
      <c r="LPJ15" s="176"/>
      <c r="LPK15" s="176"/>
      <c r="LPL15" s="176"/>
      <c r="LPM15" s="176"/>
      <c r="LPN15" s="176"/>
      <c r="LPO15" s="176"/>
      <c r="LPP15" s="176"/>
      <c r="LPQ15" s="176"/>
      <c r="LPR15" s="176"/>
      <c r="LPS15" s="176"/>
      <c r="LPT15" s="176"/>
      <c r="LPU15" s="176"/>
      <c r="LPV15" s="176"/>
      <c r="LPW15" s="176"/>
      <c r="LPX15" s="176"/>
      <c r="LPY15" s="176"/>
      <c r="LPZ15" s="176"/>
      <c r="LQA15" s="176"/>
      <c r="LQB15" s="176"/>
      <c r="LQC15" s="176"/>
      <c r="LQD15" s="176"/>
      <c r="LQE15" s="176"/>
      <c r="LQF15" s="176"/>
      <c r="LQG15" s="176"/>
      <c r="LQH15" s="176"/>
      <c r="LQI15" s="176"/>
      <c r="LQJ15" s="176"/>
      <c r="LQK15" s="176"/>
      <c r="LQL15" s="176"/>
      <c r="LQM15" s="176"/>
      <c r="LQN15" s="176"/>
      <c r="LQO15" s="176"/>
      <c r="LQP15" s="176"/>
      <c r="LQQ15" s="176"/>
      <c r="LQR15" s="176"/>
      <c r="LQS15" s="176"/>
      <c r="LQT15" s="176"/>
      <c r="LQU15" s="176"/>
      <c r="LQV15" s="176"/>
      <c r="LQW15" s="176"/>
      <c r="LQX15" s="176"/>
      <c r="LQY15" s="176"/>
      <c r="LQZ15" s="176"/>
      <c r="LRA15" s="176"/>
      <c r="LRB15" s="176"/>
      <c r="LRC15" s="176"/>
      <c r="LRD15" s="176"/>
      <c r="LRE15" s="176"/>
      <c r="LRF15" s="176"/>
      <c r="LRG15" s="176"/>
      <c r="LRH15" s="176"/>
      <c r="LRI15" s="176"/>
      <c r="LRJ15" s="176"/>
      <c r="LRK15" s="176"/>
      <c r="LRL15" s="176"/>
      <c r="LRM15" s="176"/>
      <c r="LRN15" s="176"/>
      <c r="LRO15" s="176"/>
      <c r="LRP15" s="176"/>
      <c r="LRQ15" s="176"/>
      <c r="LRR15" s="176"/>
      <c r="LRS15" s="176"/>
      <c r="LRT15" s="176"/>
      <c r="LRU15" s="176"/>
      <c r="LRV15" s="176"/>
      <c r="LRW15" s="176"/>
      <c r="LRX15" s="176"/>
      <c r="LRY15" s="176"/>
      <c r="LRZ15" s="176"/>
      <c r="LSA15" s="176"/>
      <c r="LSB15" s="176"/>
      <c r="LSC15" s="176"/>
      <c r="LSD15" s="176"/>
      <c r="LSE15" s="176"/>
      <c r="LSF15" s="176"/>
      <c r="LSG15" s="176"/>
      <c r="LSH15" s="176"/>
      <c r="LSI15" s="176"/>
      <c r="LSJ15" s="176"/>
      <c r="LSK15" s="176"/>
      <c r="LSL15" s="176"/>
      <c r="LSM15" s="176"/>
      <c r="LSN15" s="176"/>
      <c r="LSO15" s="176"/>
      <c r="LSP15" s="176"/>
      <c r="LSQ15" s="176"/>
      <c r="LSR15" s="176"/>
      <c r="LSS15" s="176"/>
      <c r="LST15" s="176"/>
      <c r="LSU15" s="176"/>
      <c r="LSV15" s="176"/>
      <c r="LSW15" s="176"/>
      <c r="LSX15" s="176"/>
      <c r="LSY15" s="176"/>
      <c r="LSZ15" s="176"/>
      <c r="LTA15" s="176"/>
      <c r="LTB15" s="176"/>
      <c r="LTC15" s="176"/>
      <c r="LTD15" s="176"/>
      <c r="LTE15" s="176"/>
      <c r="LTF15" s="176"/>
      <c r="LTG15" s="176"/>
      <c r="LTH15" s="176"/>
      <c r="LTI15" s="176"/>
      <c r="LTJ15" s="176"/>
      <c r="LTK15" s="176"/>
      <c r="LTL15" s="176"/>
      <c r="LTM15" s="176"/>
      <c r="LTN15" s="176"/>
      <c r="LTO15" s="176"/>
      <c r="LTP15" s="176"/>
      <c r="LTQ15" s="176"/>
      <c r="LTR15" s="176"/>
      <c r="LTS15" s="176"/>
      <c r="LTT15" s="176"/>
      <c r="LTU15" s="176"/>
      <c r="LTV15" s="176"/>
      <c r="LTW15" s="176"/>
      <c r="LTX15" s="176"/>
      <c r="LTY15" s="176"/>
      <c r="LTZ15" s="176"/>
      <c r="LUA15" s="176"/>
      <c r="LUB15" s="176"/>
      <c r="LUC15" s="176"/>
      <c r="LUD15" s="176"/>
      <c r="LUE15" s="176"/>
      <c r="LUF15" s="176"/>
      <c r="LUG15" s="176"/>
      <c r="LUH15" s="176"/>
      <c r="LUI15" s="176"/>
      <c r="LUJ15" s="176"/>
      <c r="LUK15" s="176"/>
      <c r="LUL15" s="176"/>
      <c r="LUM15" s="176"/>
      <c r="LUN15" s="176"/>
      <c r="LUO15" s="176"/>
      <c r="LUP15" s="176"/>
      <c r="LUQ15" s="176"/>
      <c r="LUR15" s="176"/>
      <c r="LUS15" s="176"/>
      <c r="LUT15" s="176"/>
      <c r="LUU15" s="176"/>
      <c r="LUV15" s="176"/>
      <c r="LUW15" s="176"/>
      <c r="LUX15" s="176"/>
      <c r="LUY15" s="176"/>
      <c r="LUZ15" s="176"/>
      <c r="LVA15" s="176"/>
      <c r="LVB15" s="176"/>
      <c r="LVC15" s="176"/>
      <c r="LVD15" s="176"/>
      <c r="LVE15" s="176"/>
      <c r="LVF15" s="176"/>
      <c r="LVG15" s="176"/>
      <c r="LVH15" s="176"/>
      <c r="LVI15" s="176"/>
      <c r="LVJ15" s="176"/>
      <c r="LVK15" s="176"/>
      <c r="LVL15" s="176"/>
      <c r="LVM15" s="176"/>
      <c r="LVN15" s="176"/>
      <c r="LVO15" s="176"/>
      <c r="LVP15" s="176"/>
      <c r="LVQ15" s="176"/>
      <c r="LVR15" s="176"/>
      <c r="LVS15" s="176"/>
      <c r="LVT15" s="176"/>
      <c r="LVU15" s="176"/>
      <c r="LVV15" s="176"/>
      <c r="LVW15" s="176"/>
      <c r="LVX15" s="176"/>
      <c r="LVY15" s="176"/>
      <c r="LVZ15" s="176"/>
      <c r="LWA15" s="176"/>
      <c r="LWB15" s="176"/>
      <c r="LWC15" s="176"/>
      <c r="LWD15" s="176"/>
      <c r="LWE15" s="176"/>
      <c r="LWF15" s="176"/>
      <c r="LWG15" s="176"/>
      <c r="LWH15" s="176"/>
      <c r="LWI15" s="176"/>
      <c r="LWJ15" s="176"/>
      <c r="LWK15" s="176"/>
      <c r="LWL15" s="176"/>
      <c r="LWM15" s="176"/>
      <c r="LWN15" s="176"/>
      <c r="LWO15" s="176"/>
      <c r="LWP15" s="176"/>
      <c r="LWQ15" s="176"/>
      <c r="LWR15" s="176"/>
      <c r="LWS15" s="176"/>
      <c r="LWT15" s="176"/>
      <c r="LWU15" s="176"/>
      <c r="LWV15" s="176"/>
      <c r="LWW15" s="176"/>
      <c r="LWX15" s="176"/>
      <c r="LWY15" s="176"/>
      <c r="LWZ15" s="176"/>
      <c r="LXA15" s="176"/>
      <c r="LXB15" s="176"/>
      <c r="LXC15" s="176"/>
      <c r="LXD15" s="176"/>
      <c r="LXE15" s="176"/>
      <c r="LXF15" s="176"/>
      <c r="LXG15" s="176"/>
      <c r="LXH15" s="176"/>
      <c r="LXI15" s="176"/>
      <c r="LXJ15" s="176"/>
      <c r="LXK15" s="176"/>
      <c r="LXL15" s="176"/>
      <c r="LXM15" s="176"/>
      <c r="LXN15" s="176"/>
      <c r="LXO15" s="176"/>
      <c r="LXP15" s="176"/>
      <c r="LXQ15" s="176"/>
      <c r="LXR15" s="176"/>
      <c r="LXS15" s="176"/>
      <c r="LXT15" s="176"/>
      <c r="LXU15" s="176"/>
      <c r="LXV15" s="176"/>
      <c r="LXW15" s="176"/>
      <c r="LXX15" s="176"/>
      <c r="LXY15" s="176"/>
      <c r="LXZ15" s="176"/>
      <c r="LYA15" s="176"/>
      <c r="LYB15" s="176"/>
      <c r="LYC15" s="176"/>
      <c r="LYD15" s="176"/>
      <c r="LYE15" s="176"/>
      <c r="LYF15" s="176"/>
      <c r="LYG15" s="176"/>
      <c r="LYH15" s="176"/>
      <c r="LYI15" s="176"/>
      <c r="LYJ15" s="176"/>
      <c r="LYK15" s="176"/>
      <c r="LYL15" s="176"/>
      <c r="LYM15" s="176"/>
      <c r="LYN15" s="176"/>
      <c r="LYO15" s="176"/>
      <c r="LYP15" s="176"/>
      <c r="LYQ15" s="176"/>
      <c r="LYR15" s="176"/>
      <c r="LYS15" s="176"/>
      <c r="LYT15" s="176"/>
      <c r="LYU15" s="176"/>
      <c r="LYV15" s="176"/>
      <c r="LYW15" s="176"/>
      <c r="LYX15" s="176"/>
      <c r="LYY15" s="176"/>
      <c r="LYZ15" s="176"/>
      <c r="LZA15" s="176"/>
      <c r="LZB15" s="176"/>
      <c r="LZC15" s="176"/>
      <c r="LZD15" s="176"/>
      <c r="LZE15" s="176"/>
      <c r="LZF15" s="176"/>
      <c r="LZG15" s="176"/>
      <c r="LZH15" s="176"/>
      <c r="LZI15" s="176"/>
      <c r="LZJ15" s="176"/>
      <c r="LZK15" s="176"/>
      <c r="LZL15" s="176"/>
      <c r="LZM15" s="176"/>
      <c r="LZN15" s="176"/>
      <c r="LZO15" s="176"/>
      <c r="LZP15" s="176"/>
      <c r="LZQ15" s="176"/>
      <c r="LZR15" s="176"/>
      <c r="LZS15" s="176"/>
      <c r="LZT15" s="176"/>
      <c r="LZU15" s="176"/>
      <c r="LZV15" s="176"/>
      <c r="LZW15" s="176"/>
      <c r="LZX15" s="176"/>
      <c r="LZY15" s="176"/>
      <c r="LZZ15" s="176"/>
      <c r="MAA15" s="176"/>
      <c r="MAB15" s="176"/>
      <c r="MAC15" s="176"/>
      <c r="MAD15" s="176"/>
      <c r="MAE15" s="176"/>
      <c r="MAF15" s="176"/>
      <c r="MAG15" s="176"/>
      <c r="MAH15" s="176"/>
      <c r="MAI15" s="176"/>
      <c r="MAJ15" s="176"/>
      <c r="MAK15" s="176"/>
      <c r="MAL15" s="176"/>
      <c r="MAM15" s="176"/>
      <c r="MAN15" s="176"/>
      <c r="MAO15" s="176"/>
      <c r="MAP15" s="176"/>
      <c r="MAQ15" s="176"/>
      <c r="MAR15" s="176"/>
      <c r="MAS15" s="176"/>
      <c r="MAT15" s="176"/>
      <c r="MAU15" s="176"/>
      <c r="MAV15" s="176"/>
      <c r="MAW15" s="176"/>
      <c r="MAX15" s="176"/>
      <c r="MAY15" s="176"/>
      <c r="MAZ15" s="176"/>
      <c r="MBA15" s="176"/>
      <c r="MBB15" s="176"/>
      <c r="MBC15" s="176"/>
      <c r="MBD15" s="176"/>
      <c r="MBE15" s="176"/>
      <c r="MBF15" s="176"/>
      <c r="MBG15" s="176"/>
      <c r="MBH15" s="176"/>
      <c r="MBI15" s="176"/>
      <c r="MBJ15" s="176"/>
      <c r="MBK15" s="176"/>
      <c r="MBL15" s="176"/>
      <c r="MBM15" s="176"/>
      <c r="MBN15" s="176"/>
      <c r="MBO15" s="176"/>
      <c r="MBP15" s="176"/>
      <c r="MBQ15" s="176"/>
      <c r="MBR15" s="176"/>
      <c r="MBS15" s="176"/>
      <c r="MBT15" s="176"/>
      <c r="MBU15" s="176"/>
      <c r="MBV15" s="176"/>
      <c r="MBW15" s="176"/>
      <c r="MBX15" s="176"/>
      <c r="MBY15" s="176"/>
      <c r="MBZ15" s="176"/>
      <c r="MCA15" s="176"/>
      <c r="MCB15" s="176"/>
      <c r="MCC15" s="176"/>
      <c r="MCD15" s="176"/>
      <c r="MCE15" s="176"/>
      <c r="MCF15" s="176"/>
      <c r="MCG15" s="176"/>
      <c r="MCH15" s="176"/>
      <c r="MCI15" s="176"/>
      <c r="MCJ15" s="176"/>
      <c r="MCK15" s="176"/>
      <c r="MCL15" s="176"/>
      <c r="MCM15" s="176"/>
      <c r="MCN15" s="176"/>
      <c r="MCO15" s="176"/>
      <c r="MCP15" s="176"/>
      <c r="MCQ15" s="176"/>
      <c r="MCR15" s="176"/>
      <c r="MCS15" s="176"/>
      <c r="MCT15" s="176"/>
      <c r="MCU15" s="176"/>
      <c r="MCV15" s="176"/>
      <c r="MCW15" s="176"/>
      <c r="MCX15" s="176"/>
      <c r="MCY15" s="176"/>
      <c r="MCZ15" s="176"/>
      <c r="MDA15" s="176"/>
      <c r="MDB15" s="176"/>
      <c r="MDC15" s="176"/>
      <c r="MDD15" s="176"/>
      <c r="MDE15" s="176"/>
      <c r="MDF15" s="176"/>
      <c r="MDG15" s="176"/>
      <c r="MDH15" s="176"/>
      <c r="MDI15" s="176"/>
      <c r="MDJ15" s="176"/>
      <c r="MDK15" s="176"/>
      <c r="MDL15" s="176"/>
      <c r="MDM15" s="176"/>
      <c r="MDN15" s="176"/>
      <c r="MDO15" s="176"/>
      <c r="MDP15" s="176"/>
      <c r="MDQ15" s="176"/>
      <c r="MDR15" s="176"/>
      <c r="MDS15" s="176"/>
      <c r="MDT15" s="176"/>
      <c r="MDU15" s="176"/>
      <c r="MDV15" s="176"/>
      <c r="MDW15" s="176"/>
      <c r="MDX15" s="176"/>
      <c r="MDY15" s="176"/>
      <c r="MDZ15" s="176"/>
      <c r="MEA15" s="176"/>
      <c r="MEB15" s="176"/>
      <c r="MEC15" s="176"/>
      <c r="MED15" s="176"/>
      <c r="MEE15" s="176"/>
      <c r="MEF15" s="176"/>
      <c r="MEG15" s="176"/>
      <c r="MEH15" s="176"/>
      <c r="MEI15" s="176"/>
      <c r="MEJ15" s="176"/>
      <c r="MEK15" s="176"/>
      <c r="MEL15" s="176"/>
      <c r="MEM15" s="176"/>
      <c r="MEN15" s="176"/>
      <c r="MEO15" s="176"/>
      <c r="MEP15" s="176"/>
      <c r="MEQ15" s="176"/>
      <c r="MER15" s="176"/>
      <c r="MES15" s="176"/>
      <c r="MET15" s="176"/>
      <c r="MEU15" s="176"/>
      <c r="MEV15" s="176"/>
      <c r="MEW15" s="176"/>
      <c r="MEX15" s="176"/>
      <c r="MEY15" s="176"/>
      <c r="MEZ15" s="176"/>
      <c r="MFA15" s="176"/>
      <c r="MFB15" s="176"/>
      <c r="MFC15" s="176"/>
      <c r="MFD15" s="176"/>
      <c r="MFE15" s="176"/>
      <c r="MFF15" s="176"/>
      <c r="MFG15" s="176"/>
      <c r="MFH15" s="176"/>
      <c r="MFI15" s="176"/>
      <c r="MFJ15" s="176"/>
      <c r="MFK15" s="176"/>
      <c r="MFL15" s="176"/>
      <c r="MFM15" s="176"/>
      <c r="MFN15" s="176"/>
      <c r="MFO15" s="176"/>
      <c r="MFP15" s="176"/>
      <c r="MFQ15" s="176"/>
      <c r="MFR15" s="176"/>
      <c r="MFS15" s="176"/>
      <c r="MFT15" s="176"/>
      <c r="MFU15" s="176"/>
      <c r="MFV15" s="176"/>
      <c r="MFW15" s="176"/>
      <c r="MFX15" s="176"/>
      <c r="MFY15" s="176"/>
      <c r="MFZ15" s="176"/>
      <c r="MGA15" s="176"/>
      <c r="MGB15" s="176"/>
      <c r="MGC15" s="176"/>
      <c r="MGD15" s="176"/>
      <c r="MGE15" s="176"/>
      <c r="MGF15" s="176"/>
      <c r="MGG15" s="176"/>
      <c r="MGH15" s="176"/>
      <c r="MGI15" s="176"/>
      <c r="MGJ15" s="176"/>
      <c r="MGK15" s="176"/>
      <c r="MGL15" s="176"/>
      <c r="MGM15" s="176"/>
      <c r="MGN15" s="176"/>
      <c r="MGO15" s="176"/>
      <c r="MGP15" s="176"/>
      <c r="MGQ15" s="176"/>
      <c r="MGR15" s="176"/>
      <c r="MGS15" s="176"/>
      <c r="MGT15" s="176"/>
      <c r="MGU15" s="176"/>
      <c r="MGV15" s="176"/>
      <c r="MGW15" s="176"/>
      <c r="MGX15" s="176"/>
      <c r="MGY15" s="176"/>
      <c r="MGZ15" s="176"/>
      <c r="MHA15" s="176"/>
      <c r="MHB15" s="176"/>
      <c r="MHC15" s="176"/>
      <c r="MHD15" s="176"/>
      <c r="MHE15" s="176"/>
      <c r="MHF15" s="176"/>
      <c r="MHG15" s="176"/>
      <c r="MHH15" s="176"/>
      <c r="MHI15" s="176"/>
      <c r="MHJ15" s="176"/>
      <c r="MHK15" s="176"/>
      <c r="MHL15" s="176"/>
      <c r="MHM15" s="176"/>
      <c r="MHN15" s="176"/>
      <c r="MHO15" s="176"/>
      <c r="MHP15" s="176"/>
      <c r="MHQ15" s="176"/>
      <c r="MHR15" s="176"/>
      <c r="MHS15" s="176"/>
      <c r="MHT15" s="176"/>
      <c r="MHU15" s="176"/>
      <c r="MHV15" s="176"/>
      <c r="MHW15" s="176"/>
      <c r="MHX15" s="176"/>
      <c r="MHY15" s="176"/>
      <c r="MHZ15" s="176"/>
      <c r="MIA15" s="176"/>
      <c r="MIB15" s="176"/>
      <c r="MIC15" s="176"/>
      <c r="MID15" s="176"/>
      <c r="MIE15" s="176"/>
      <c r="MIF15" s="176"/>
      <c r="MIG15" s="176"/>
      <c r="MIH15" s="176"/>
      <c r="MII15" s="176"/>
      <c r="MIJ15" s="176"/>
      <c r="MIK15" s="176"/>
      <c r="MIL15" s="176"/>
      <c r="MIM15" s="176"/>
      <c r="MIN15" s="176"/>
      <c r="MIO15" s="176"/>
      <c r="MIP15" s="176"/>
      <c r="MIQ15" s="176"/>
      <c r="MIR15" s="176"/>
      <c r="MIS15" s="176"/>
      <c r="MIT15" s="176"/>
      <c r="MIU15" s="176"/>
      <c r="MIV15" s="176"/>
      <c r="MIW15" s="176"/>
      <c r="MIX15" s="176"/>
      <c r="MIY15" s="176"/>
      <c r="MIZ15" s="176"/>
      <c r="MJA15" s="176"/>
      <c r="MJB15" s="176"/>
      <c r="MJC15" s="176"/>
      <c r="MJD15" s="176"/>
      <c r="MJE15" s="176"/>
      <c r="MJF15" s="176"/>
      <c r="MJG15" s="176"/>
      <c r="MJH15" s="176"/>
      <c r="MJI15" s="176"/>
      <c r="MJJ15" s="176"/>
      <c r="MJK15" s="176"/>
      <c r="MJL15" s="176"/>
      <c r="MJM15" s="176"/>
      <c r="MJN15" s="176"/>
      <c r="MJO15" s="176"/>
      <c r="MJP15" s="176"/>
      <c r="MJQ15" s="176"/>
      <c r="MJR15" s="176"/>
      <c r="MJS15" s="176"/>
      <c r="MJT15" s="176"/>
      <c r="MJU15" s="176"/>
      <c r="MJV15" s="176"/>
      <c r="MJW15" s="176"/>
      <c r="MJX15" s="176"/>
      <c r="MJY15" s="176"/>
      <c r="MJZ15" s="176"/>
      <c r="MKA15" s="176"/>
      <c r="MKB15" s="176"/>
      <c r="MKC15" s="176"/>
      <c r="MKD15" s="176"/>
      <c r="MKE15" s="176"/>
      <c r="MKF15" s="176"/>
      <c r="MKG15" s="176"/>
      <c r="MKH15" s="176"/>
      <c r="MKI15" s="176"/>
      <c r="MKJ15" s="176"/>
      <c r="MKK15" s="176"/>
      <c r="MKL15" s="176"/>
      <c r="MKM15" s="176"/>
      <c r="MKN15" s="176"/>
      <c r="MKO15" s="176"/>
      <c r="MKP15" s="176"/>
      <c r="MKQ15" s="176"/>
      <c r="MKR15" s="176"/>
      <c r="MKS15" s="176"/>
      <c r="MKT15" s="176"/>
      <c r="MKU15" s="176"/>
      <c r="MKV15" s="176"/>
      <c r="MKW15" s="176"/>
      <c r="MKX15" s="176"/>
      <c r="MKY15" s="176"/>
      <c r="MKZ15" s="176"/>
      <c r="MLA15" s="176"/>
      <c r="MLB15" s="176"/>
      <c r="MLC15" s="176"/>
      <c r="MLD15" s="176"/>
      <c r="MLE15" s="176"/>
      <c r="MLF15" s="176"/>
      <c r="MLG15" s="176"/>
      <c r="MLH15" s="176"/>
      <c r="MLI15" s="176"/>
      <c r="MLJ15" s="176"/>
      <c r="MLK15" s="176"/>
      <c r="MLL15" s="176"/>
      <c r="MLM15" s="176"/>
      <c r="MLN15" s="176"/>
      <c r="MLO15" s="176"/>
      <c r="MLP15" s="176"/>
      <c r="MLQ15" s="176"/>
      <c r="MLR15" s="176"/>
      <c r="MLS15" s="176"/>
      <c r="MLT15" s="176"/>
      <c r="MLU15" s="176"/>
      <c r="MLV15" s="176"/>
      <c r="MLW15" s="176"/>
      <c r="MLX15" s="176"/>
      <c r="MLY15" s="176"/>
      <c r="MLZ15" s="176"/>
      <c r="MMA15" s="176"/>
      <c r="MMB15" s="176"/>
      <c r="MMC15" s="176"/>
      <c r="MMD15" s="176"/>
      <c r="MME15" s="176"/>
      <c r="MMF15" s="176"/>
      <c r="MMG15" s="176"/>
      <c r="MMH15" s="176"/>
      <c r="MMI15" s="176"/>
      <c r="MMJ15" s="176"/>
      <c r="MMK15" s="176"/>
      <c r="MML15" s="176"/>
      <c r="MMM15" s="176"/>
      <c r="MMN15" s="176"/>
      <c r="MMO15" s="176"/>
      <c r="MMP15" s="176"/>
      <c r="MMQ15" s="176"/>
      <c r="MMR15" s="176"/>
      <c r="MMS15" s="176"/>
      <c r="MMT15" s="176"/>
      <c r="MMU15" s="176"/>
      <c r="MMV15" s="176"/>
      <c r="MMW15" s="176"/>
      <c r="MMX15" s="176"/>
      <c r="MMY15" s="176"/>
      <c r="MMZ15" s="176"/>
      <c r="MNA15" s="176"/>
      <c r="MNB15" s="176"/>
      <c r="MNC15" s="176"/>
      <c r="MND15" s="176"/>
      <c r="MNE15" s="176"/>
      <c r="MNF15" s="176"/>
      <c r="MNG15" s="176"/>
      <c r="MNH15" s="176"/>
      <c r="MNI15" s="176"/>
      <c r="MNJ15" s="176"/>
      <c r="MNK15" s="176"/>
      <c r="MNL15" s="176"/>
      <c r="MNM15" s="176"/>
      <c r="MNN15" s="176"/>
      <c r="MNO15" s="176"/>
      <c r="MNP15" s="176"/>
      <c r="MNQ15" s="176"/>
      <c r="MNR15" s="176"/>
      <c r="MNS15" s="176"/>
      <c r="MNT15" s="176"/>
      <c r="MNU15" s="176"/>
      <c r="MNV15" s="176"/>
      <c r="MNW15" s="176"/>
      <c r="MNX15" s="176"/>
      <c r="MNY15" s="176"/>
      <c r="MNZ15" s="176"/>
      <c r="MOA15" s="176"/>
      <c r="MOB15" s="176"/>
      <c r="MOC15" s="176"/>
      <c r="MOD15" s="176"/>
      <c r="MOE15" s="176"/>
      <c r="MOF15" s="176"/>
      <c r="MOG15" s="176"/>
      <c r="MOH15" s="176"/>
      <c r="MOI15" s="176"/>
      <c r="MOJ15" s="176"/>
      <c r="MOK15" s="176"/>
      <c r="MOL15" s="176"/>
      <c r="MOM15" s="176"/>
      <c r="MON15" s="176"/>
      <c r="MOO15" s="176"/>
      <c r="MOP15" s="176"/>
      <c r="MOQ15" s="176"/>
      <c r="MOR15" s="176"/>
      <c r="MOS15" s="176"/>
      <c r="MOT15" s="176"/>
      <c r="MOU15" s="176"/>
      <c r="MOV15" s="176"/>
      <c r="MOW15" s="176"/>
      <c r="MOX15" s="176"/>
      <c r="MOY15" s="176"/>
      <c r="MOZ15" s="176"/>
      <c r="MPA15" s="176"/>
      <c r="MPB15" s="176"/>
      <c r="MPC15" s="176"/>
      <c r="MPD15" s="176"/>
      <c r="MPE15" s="176"/>
      <c r="MPF15" s="176"/>
      <c r="MPG15" s="176"/>
      <c r="MPH15" s="176"/>
      <c r="MPI15" s="176"/>
      <c r="MPJ15" s="176"/>
      <c r="MPK15" s="176"/>
      <c r="MPL15" s="176"/>
      <c r="MPM15" s="176"/>
      <c r="MPN15" s="176"/>
      <c r="MPO15" s="176"/>
      <c r="MPP15" s="176"/>
      <c r="MPQ15" s="176"/>
      <c r="MPR15" s="176"/>
      <c r="MPS15" s="176"/>
      <c r="MPT15" s="176"/>
      <c r="MPU15" s="176"/>
      <c r="MPV15" s="176"/>
      <c r="MPW15" s="176"/>
      <c r="MPX15" s="176"/>
      <c r="MPY15" s="176"/>
      <c r="MPZ15" s="176"/>
      <c r="MQA15" s="176"/>
      <c r="MQB15" s="176"/>
      <c r="MQC15" s="176"/>
      <c r="MQD15" s="176"/>
      <c r="MQE15" s="176"/>
      <c r="MQF15" s="176"/>
      <c r="MQG15" s="176"/>
      <c r="MQH15" s="176"/>
      <c r="MQI15" s="176"/>
      <c r="MQJ15" s="176"/>
      <c r="MQK15" s="176"/>
      <c r="MQL15" s="176"/>
      <c r="MQM15" s="176"/>
      <c r="MQN15" s="176"/>
      <c r="MQO15" s="176"/>
      <c r="MQP15" s="176"/>
      <c r="MQQ15" s="176"/>
      <c r="MQR15" s="176"/>
      <c r="MQS15" s="176"/>
      <c r="MQT15" s="176"/>
      <c r="MQU15" s="176"/>
      <c r="MQV15" s="176"/>
      <c r="MQW15" s="176"/>
      <c r="MQX15" s="176"/>
      <c r="MQY15" s="176"/>
      <c r="MQZ15" s="176"/>
      <c r="MRA15" s="176"/>
      <c r="MRB15" s="176"/>
      <c r="MRC15" s="176"/>
      <c r="MRD15" s="176"/>
      <c r="MRE15" s="176"/>
      <c r="MRF15" s="176"/>
      <c r="MRG15" s="176"/>
      <c r="MRH15" s="176"/>
      <c r="MRI15" s="176"/>
      <c r="MRJ15" s="176"/>
      <c r="MRK15" s="176"/>
      <c r="MRL15" s="176"/>
      <c r="MRM15" s="176"/>
      <c r="MRN15" s="176"/>
      <c r="MRO15" s="176"/>
      <c r="MRP15" s="176"/>
      <c r="MRQ15" s="176"/>
      <c r="MRR15" s="176"/>
      <c r="MRS15" s="176"/>
      <c r="MRT15" s="176"/>
      <c r="MRU15" s="176"/>
      <c r="MRV15" s="176"/>
      <c r="MRW15" s="176"/>
      <c r="MRX15" s="176"/>
      <c r="MRY15" s="176"/>
      <c r="MRZ15" s="176"/>
      <c r="MSA15" s="176"/>
      <c r="MSB15" s="176"/>
      <c r="MSC15" s="176"/>
      <c r="MSD15" s="176"/>
      <c r="MSE15" s="176"/>
      <c r="MSF15" s="176"/>
      <c r="MSG15" s="176"/>
      <c r="MSH15" s="176"/>
      <c r="MSI15" s="176"/>
      <c r="MSJ15" s="176"/>
      <c r="MSK15" s="176"/>
      <c r="MSL15" s="176"/>
      <c r="MSM15" s="176"/>
      <c r="MSN15" s="176"/>
      <c r="MSO15" s="176"/>
      <c r="MSP15" s="176"/>
      <c r="MSQ15" s="176"/>
      <c r="MSR15" s="176"/>
      <c r="MSS15" s="176"/>
      <c r="MST15" s="176"/>
      <c r="MSU15" s="176"/>
      <c r="MSV15" s="176"/>
      <c r="MSW15" s="176"/>
      <c r="MSX15" s="176"/>
      <c r="MSY15" s="176"/>
      <c r="MSZ15" s="176"/>
      <c r="MTA15" s="176"/>
      <c r="MTB15" s="176"/>
      <c r="MTC15" s="176"/>
      <c r="MTD15" s="176"/>
      <c r="MTE15" s="176"/>
      <c r="MTF15" s="176"/>
      <c r="MTG15" s="176"/>
      <c r="MTH15" s="176"/>
      <c r="MTI15" s="176"/>
      <c r="MTJ15" s="176"/>
      <c r="MTK15" s="176"/>
      <c r="MTL15" s="176"/>
      <c r="MTM15" s="176"/>
      <c r="MTN15" s="176"/>
      <c r="MTO15" s="176"/>
      <c r="MTP15" s="176"/>
      <c r="MTQ15" s="176"/>
      <c r="MTR15" s="176"/>
      <c r="MTS15" s="176"/>
      <c r="MTT15" s="176"/>
      <c r="MTU15" s="176"/>
      <c r="MTV15" s="176"/>
      <c r="MTW15" s="176"/>
      <c r="MTX15" s="176"/>
      <c r="MTY15" s="176"/>
      <c r="MTZ15" s="176"/>
      <c r="MUA15" s="176"/>
      <c r="MUB15" s="176"/>
      <c r="MUC15" s="176"/>
      <c r="MUD15" s="176"/>
      <c r="MUE15" s="176"/>
      <c r="MUF15" s="176"/>
      <c r="MUG15" s="176"/>
      <c r="MUH15" s="176"/>
      <c r="MUI15" s="176"/>
      <c r="MUJ15" s="176"/>
      <c r="MUK15" s="176"/>
      <c r="MUL15" s="176"/>
      <c r="MUM15" s="176"/>
      <c r="MUN15" s="176"/>
      <c r="MUO15" s="176"/>
      <c r="MUP15" s="176"/>
      <c r="MUQ15" s="176"/>
      <c r="MUR15" s="176"/>
      <c r="MUS15" s="176"/>
      <c r="MUT15" s="176"/>
      <c r="MUU15" s="176"/>
      <c r="MUV15" s="176"/>
      <c r="MUW15" s="176"/>
      <c r="MUX15" s="176"/>
      <c r="MUY15" s="176"/>
      <c r="MUZ15" s="176"/>
      <c r="MVA15" s="176"/>
      <c r="MVB15" s="176"/>
      <c r="MVC15" s="176"/>
      <c r="MVD15" s="176"/>
      <c r="MVE15" s="176"/>
      <c r="MVF15" s="176"/>
      <c r="MVG15" s="176"/>
      <c r="MVH15" s="176"/>
      <c r="MVI15" s="176"/>
      <c r="MVJ15" s="176"/>
      <c r="MVK15" s="176"/>
      <c r="MVL15" s="176"/>
      <c r="MVM15" s="176"/>
      <c r="MVN15" s="176"/>
      <c r="MVO15" s="176"/>
      <c r="MVP15" s="176"/>
      <c r="MVQ15" s="176"/>
      <c r="MVR15" s="176"/>
      <c r="MVS15" s="176"/>
      <c r="MVT15" s="176"/>
      <c r="MVU15" s="176"/>
      <c r="MVV15" s="176"/>
      <c r="MVW15" s="176"/>
      <c r="MVX15" s="176"/>
      <c r="MVY15" s="176"/>
      <c r="MVZ15" s="176"/>
      <c r="MWA15" s="176"/>
      <c r="MWB15" s="176"/>
      <c r="MWC15" s="176"/>
      <c r="MWD15" s="176"/>
      <c r="MWE15" s="176"/>
      <c r="MWF15" s="176"/>
      <c r="MWG15" s="176"/>
      <c r="MWH15" s="176"/>
      <c r="MWI15" s="176"/>
      <c r="MWJ15" s="176"/>
      <c r="MWK15" s="176"/>
      <c r="MWL15" s="176"/>
      <c r="MWM15" s="176"/>
      <c r="MWN15" s="176"/>
      <c r="MWO15" s="176"/>
      <c r="MWP15" s="176"/>
      <c r="MWQ15" s="176"/>
      <c r="MWR15" s="176"/>
      <c r="MWS15" s="176"/>
      <c r="MWT15" s="176"/>
      <c r="MWU15" s="176"/>
      <c r="MWV15" s="176"/>
      <c r="MWW15" s="176"/>
      <c r="MWX15" s="176"/>
      <c r="MWY15" s="176"/>
      <c r="MWZ15" s="176"/>
      <c r="MXA15" s="176"/>
      <c r="MXB15" s="176"/>
      <c r="MXC15" s="176"/>
      <c r="MXD15" s="176"/>
      <c r="MXE15" s="176"/>
      <c r="MXF15" s="176"/>
      <c r="MXG15" s="176"/>
      <c r="MXH15" s="176"/>
      <c r="MXI15" s="176"/>
      <c r="MXJ15" s="176"/>
      <c r="MXK15" s="176"/>
      <c r="MXL15" s="176"/>
      <c r="MXM15" s="176"/>
      <c r="MXN15" s="176"/>
      <c r="MXO15" s="176"/>
      <c r="MXP15" s="176"/>
      <c r="MXQ15" s="176"/>
      <c r="MXR15" s="176"/>
      <c r="MXS15" s="176"/>
      <c r="MXT15" s="176"/>
      <c r="MXU15" s="176"/>
      <c r="MXV15" s="176"/>
      <c r="MXW15" s="176"/>
      <c r="MXX15" s="176"/>
      <c r="MXY15" s="176"/>
      <c r="MXZ15" s="176"/>
      <c r="MYA15" s="176"/>
      <c r="MYB15" s="176"/>
      <c r="MYC15" s="176"/>
      <c r="MYD15" s="176"/>
      <c r="MYE15" s="176"/>
      <c r="MYF15" s="176"/>
      <c r="MYG15" s="176"/>
      <c r="MYH15" s="176"/>
      <c r="MYI15" s="176"/>
      <c r="MYJ15" s="176"/>
      <c r="MYK15" s="176"/>
      <c r="MYL15" s="176"/>
      <c r="MYM15" s="176"/>
      <c r="MYN15" s="176"/>
      <c r="MYO15" s="176"/>
      <c r="MYP15" s="176"/>
      <c r="MYQ15" s="176"/>
      <c r="MYR15" s="176"/>
      <c r="MYS15" s="176"/>
      <c r="MYT15" s="176"/>
      <c r="MYU15" s="176"/>
      <c r="MYV15" s="176"/>
      <c r="MYW15" s="176"/>
      <c r="MYX15" s="176"/>
      <c r="MYY15" s="176"/>
      <c r="MYZ15" s="176"/>
      <c r="MZA15" s="176"/>
      <c r="MZB15" s="176"/>
      <c r="MZC15" s="176"/>
      <c r="MZD15" s="176"/>
      <c r="MZE15" s="176"/>
      <c r="MZF15" s="176"/>
      <c r="MZG15" s="176"/>
      <c r="MZH15" s="176"/>
      <c r="MZI15" s="176"/>
      <c r="MZJ15" s="176"/>
      <c r="MZK15" s="176"/>
      <c r="MZL15" s="176"/>
      <c r="MZM15" s="176"/>
      <c r="MZN15" s="176"/>
      <c r="MZO15" s="176"/>
      <c r="MZP15" s="176"/>
      <c r="MZQ15" s="176"/>
      <c r="MZR15" s="176"/>
      <c r="MZS15" s="176"/>
      <c r="MZT15" s="176"/>
      <c r="MZU15" s="176"/>
      <c r="MZV15" s="176"/>
      <c r="MZW15" s="176"/>
      <c r="MZX15" s="176"/>
      <c r="MZY15" s="176"/>
      <c r="MZZ15" s="176"/>
      <c r="NAA15" s="176"/>
      <c r="NAB15" s="176"/>
      <c r="NAC15" s="176"/>
      <c r="NAD15" s="176"/>
      <c r="NAE15" s="176"/>
      <c r="NAF15" s="176"/>
      <c r="NAG15" s="176"/>
      <c r="NAH15" s="176"/>
      <c r="NAI15" s="176"/>
      <c r="NAJ15" s="176"/>
      <c r="NAK15" s="176"/>
      <c r="NAL15" s="176"/>
      <c r="NAM15" s="176"/>
      <c r="NAN15" s="176"/>
      <c r="NAO15" s="176"/>
      <c r="NAP15" s="176"/>
      <c r="NAQ15" s="176"/>
      <c r="NAR15" s="176"/>
      <c r="NAS15" s="176"/>
      <c r="NAT15" s="176"/>
      <c r="NAU15" s="176"/>
      <c r="NAV15" s="176"/>
      <c r="NAW15" s="176"/>
      <c r="NAX15" s="176"/>
      <c r="NAY15" s="176"/>
      <c r="NAZ15" s="176"/>
      <c r="NBA15" s="176"/>
      <c r="NBB15" s="176"/>
      <c r="NBC15" s="176"/>
      <c r="NBD15" s="176"/>
      <c r="NBE15" s="176"/>
      <c r="NBF15" s="176"/>
      <c r="NBG15" s="176"/>
      <c r="NBH15" s="176"/>
      <c r="NBI15" s="176"/>
      <c r="NBJ15" s="176"/>
      <c r="NBK15" s="176"/>
      <c r="NBL15" s="176"/>
      <c r="NBM15" s="176"/>
      <c r="NBN15" s="176"/>
      <c r="NBO15" s="176"/>
      <c r="NBP15" s="176"/>
      <c r="NBQ15" s="176"/>
      <c r="NBR15" s="176"/>
      <c r="NBS15" s="176"/>
      <c r="NBT15" s="176"/>
      <c r="NBU15" s="176"/>
      <c r="NBV15" s="176"/>
      <c r="NBW15" s="176"/>
      <c r="NBX15" s="176"/>
      <c r="NBY15" s="176"/>
      <c r="NBZ15" s="176"/>
      <c r="NCA15" s="176"/>
      <c r="NCB15" s="176"/>
      <c r="NCC15" s="176"/>
      <c r="NCD15" s="176"/>
      <c r="NCE15" s="176"/>
      <c r="NCF15" s="176"/>
      <c r="NCG15" s="176"/>
      <c r="NCH15" s="176"/>
      <c r="NCI15" s="176"/>
      <c r="NCJ15" s="176"/>
      <c r="NCK15" s="176"/>
      <c r="NCL15" s="176"/>
      <c r="NCM15" s="176"/>
      <c r="NCN15" s="176"/>
      <c r="NCO15" s="176"/>
      <c r="NCP15" s="176"/>
      <c r="NCQ15" s="176"/>
      <c r="NCR15" s="176"/>
      <c r="NCS15" s="176"/>
      <c r="NCT15" s="176"/>
      <c r="NCU15" s="176"/>
      <c r="NCV15" s="176"/>
      <c r="NCW15" s="176"/>
      <c r="NCX15" s="176"/>
      <c r="NCY15" s="176"/>
      <c r="NCZ15" s="176"/>
      <c r="NDA15" s="176"/>
      <c r="NDB15" s="176"/>
      <c r="NDC15" s="176"/>
      <c r="NDD15" s="176"/>
      <c r="NDE15" s="176"/>
      <c r="NDF15" s="176"/>
      <c r="NDG15" s="176"/>
      <c r="NDH15" s="176"/>
      <c r="NDI15" s="176"/>
      <c r="NDJ15" s="176"/>
      <c r="NDK15" s="176"/>
      <c r="NDL15" s="176"/>
      <c r="NDM15" s="176"/>
      <c r="NDN15" s="176"/>
      <c r="NDO15" s="176"/>
      <c r="NDP15" s="176"/>
      <c r="NDQ15" s="176"/>
      <c r="NDR15" s="176"/>
      <c r="NDS15" s="176"/>
      <c r="NDT15" s="176"/>
      <c r="NDU15" s="176"/>
      <c r="NDV15" s="176"/>
      <c r="NDW15" s="176"/>
      <c r="NDX15" s="176"/>
      <c r="NDY15" s="176"/>
      <c r="NDZ15" s="176"/>
      <c r="NEA15" s="176"/>
      <c r="NEB15" s="176"/>
      <c r="NEC15" s="176"/>
      <c r="NED15" s="176"/>
      <c r="NEE15" s="176"/>
      <c r="NEF15" s="176"/>
      <c r="NEG15" s="176"/>
      <c r="NEH15" s="176"/>
      <c r="NEI15" s="176"/>
      <c r="NEJ15" s="176"/>
      <c r="NEK15" s="176"/>
      <c r="NEL15" s="176"/>
      <c r="NEM15" s="176"/>
      <c r="NEN15" s="176"/>
      <c r="NEO15" s="176"/>
      <c r="NEP15" s="176"/>
      <c r="NEQ15" s="176"/>
      <c r="NER15" s="176"/>
      <c r="NES15" s="176"/>
      <c r="NET15" s="176"/>
      <c r="NEU15" s="176"/>
      <c r="NEV15" s="176"/>
      <c r="NEW15" s="176"/>
      <c r="NEX15" s="176"/>
      <c r="NEY15" s="176"/>
      <c r="NEZ15" s="176"/>
      <c r="NFA15" s="176"/>
      <c r="NFB15" s="176"/>
      <c r="NFC15" s="176"/>
      <c r="NFD15" s="176"/>
      <c r="NFE15" s="176"/>
      <c r="NFF15" s="176"/>
      <c r="NFG15" s="176"/>
      <c r="NFH15" s="176"/>
      <c r="NFI15" s="176"/>
      <c r="NFJ15" s="176"/>
      <c r="NFK15" s="176"/>
      <c r="NFL15" s="176"/>
      <c r="NFM15" s="176"/>
      <c r="NFN15" s="176"/>
      <c r="NFO15" s="176"/>
      <c r="NFP15" s="176"/>
      <c r="NFQ15" s="176"/>
      <c r="NFR15" s="176"/>
      <c r="NFS15" s="176"/>
      <c r="NFT15" s="176"/>
      <c r="NFU15" s="176"/>
      <c r="NFV15" s="176"/>
      <c r="NFW15" s="176"/>
      <c r="NFX15" s="176"/>
      <c r="NFY15" s="176"/>
      <c r="NFZ15" s="176"/>
      <c r="NGA15" s="176"/>
      <c r="NGB15" s="176"/>
      <c r="NGC15" s="176"/>
      <c r="NGD15" s="176"/>
      <c r="NGE15" s="176"/>
      <c r="NGF15" s="176"/>
      <c r="NGG15" s="176"/>
      <c r="NGH15" s="176"/>
      <c r="NGI15" s="176"/>
      <c r="NGJ15" s="176"/>
      <c r="NGK15" s="176"/>
      <c r="NGL15" s="176"/>
      <c r="NGM15" s="176"/>
      <c r="NGN15" s="176"/>
      <c r="NGO15" s="176"/>
      <c r="NGP15" s="176"/>
      <c r="NGQ15" s="176"/>
      <c r="NGR15" s="176"/>
      <c r="NGS15" s="176"/>
      <c r="NGT15" s="176"/>
      <c r="NGU15" s="176"/>
      <c r="NGV15" s="176"/>
      <c r="NGW15" s="176"/>
      <c r="NGX15" s="176"/>
      <c r="NGY15" s="176"/>
      <c r="NGZ15" s="176"/>
      <c r="NHA15" s="176"/>
      <c r="NHB15" s="176"/>
      <c r="NHC15" s="176"/>
      <c r="NHD15" s="176"/>
      <c r="NHE15" s="176"/>
      <c r="NHF15" s="176"/>
      <c r="NHG15" s="176"/>
      <c r="NHH15" s="176"/>
      <c r="NHI15" s="176"/>
      <c r="NHJ15" s="176"/>
      <c r="NHK15" s="176"/>
      <c r="NHL15" s="176"/>
      <c r="NHM15" s="176"/>
      <c r="NHN15" s="176"/>
      <c r="NHO15" s="176"/>
      <c r="NHP15" s="176"/>
      <c r="NHQ15" s="176"/>
      <c r="NHR15" s="176"/>
      <c r="NHS15" s="176"/>
      <c r="NHT15" s="176"/>
      <c r="NHU15" s="176"/>
      <c r="NHV15" s="176"/>
      <c r="NHW15" s="176"/>
      <c r="NHX15" s="176"/>
      <c r="NHY15" s="176"/>
      <c r="NHZ15" s="176"/>
      <c r="NIA15" s="176"/>
      <c r="NIB15" s="176"/>
      <c r="NIC15" s="176"/>
      <c r="NID15" s="176"/>
      <c r="NIE15" s="176"/>
      <c r="NIF15" s="176"/>
      <c r="NIG15" s="176"/>
      <c r="NIH15" s="176"/>
      <c r="NII15" s="176"/>
      <c r="NIJ15" s="176"/>
      <c r="NIK15" s="176"/>
      <c r="NIL15" s="176"/>
      <c r="NIM15" s="176"/>
      <c r="NIN15" s="176"/>
      <c r="NIO15" s="176"/>
      <c r="NIP15" s="176"/>
      <c r="NIQ15" s="176"/>
      <c r="NIR15" s="176"/>
      <c r="NIS15" s="176"/>
      <c r="NIT15" s="176"/>
      <c r="NIU15" s="176"/>
      <c r="NIV15" s="176"/>
      <c r="NIW15" s="176"/>
      <c r="NIX15" s="176"/>
      <c r="NIY15" s="176"/>
      <c r="NIZ15" s="176"/>
      <c r="NJA15" s="176"/>
      <c r="NJB15" s="176"/>
      <c r="NJC15" s="176"/>
      <c r="NJD15" s="176"/>
      <c r="NJE15" s="176"/>
      <c r="NJF15" s="176"/>
      <c r="NJG15" s="176"/>
      <c r="NJH15" s="176"/>
      <c r="NJI15" s="176"/>
      <c r="NJJ15" s="176"/>
      <c r="NJK15" s="176"/>
      <c r="NJL15" s="176"/>
      <c r="NJM15" s="176"/>
      <c r="NJN15" s="176"/>
      <c r="NJO15" s="176"/>
      <c r="NJP15" s="176"/>
      <c r="NJQ15" s="176"/>
      <c r="NJR15" s="176"/>
      <c r="NJS15" s="176"/>
      <c r="NJT15" s="176"/>
      <c r="NJU15" s="176"/>
      <c r="NJV15" s="176"/>
      <c r="NJW15" s="176"/>
      <c r="NJX15" s="176"/>
      <c r="NJY15" s="176"/>
      <c r="NJZ15" s="176"/>
      <c r="NKA15" s="176"/>
      <c r="NKB15" s="176"/>
      <c r="NKC15" s="176"/>
      <c r="NKD15" s="176"/>
      <c r="NKE15" s="176"/>
      <c r="NKF15" s="176"/>
      <c r="NKG15" s="176"/>
      <c r="NKH15" s="176"/>
      <c r="NKI15" s="176"/>
      <c r="NKJ15" s="176"/>
      <c r="NKK15" s="176"/>
      <c r="NKL15" s="176"/>
      <c r="NKM15" s="176"/>
      <c r="NKN15" s="176"/>
      <c r="NKO15" s="176"/>
      <c r="NKP15" s="176"/>
      <c r="NKQ15" s="176"/>
      <c r="NKR15" s="176"/>
      <c r="NKS15" s="176"/>
      <c r="NKT15" s="176"/>
      <c r="NKU15" s="176"/>
      <c r="NKV15" s="176"/>
      <c r="NKW15" s="176"/>
      <c r="NKX15" s="176"/>
      <c r="NKY15" s="176"/>
      <c r="NKZ15" s="176"/>
      <c r="NLA15" s="176"/>
      <c r="NLB15" s="176"/>
      <c r="NLC15" s="176"/>
      <c r="NLD15" s="176"/>
      <c r="NLE15" s="176"/>
      <c r="NLF15" s="176"/>
      <c r="NLG15" s="176"/>
      <c r="NLH15" s="176"/>
      <c r="NLI15" s="176"/>
      <c r="NLJ15" s="176"/>
      <c r="NLK15" s="176"/>
      <c r="NLL15" s="176"/>
      <c r="NLM15" s="176"/>
      <c r="NLN15" s="176"/>
      <c r="NLO15" s="176"/>
      <c r="NLP15" s="176"/>
      <c r="NLQ15" s="176"/>
      <c r="NLR15" s="176"/>
      <c r="NLS15" s="176"/>
      <c r="NLT15" s="176"/>
      <c r="NLU15" s="176"/>
      <c r="NLV15" s="176"/>
      <c r="NLW15" s="176"/>
      <c r="NLX15" s="176"/>
      <c r="NLY15" s="176"/>
      <c r="NLZ15" s="176"/>
      <c r="NMA15" s="176"/>
      <c r="NMB15" s="176"/>
      <c r="NMC15" s="176"/>
      <c r="NMD15" s="176"/>
      <c r="NME15" s="176"/>
      <c r="NMF15" s="176"/>
      <c r="NMG15" s="176"/>
      <c r="NMH15" s="176"/>
      <c r="NMI15" s="176"/>
      <c r="NMJ15" s="176"/>
      <c r="NMK15" s="176"/>
      <c r="NML15" s="176"/>
      <c r="NMM15" s="176"/>
      <c r="NMN15" s="176"/>
      <c r="NMO15" s="176"/>
      <c r="NMP15" s="176"/>
      <c r="NMQ15" s="176"/>
      <c r="NMR15" s="176"/>
      <c r="NMS15" s="176"/>
      <c r="NMT15" s="176"/>
      <c r="NMU15" s="176"/>
      <c r="NMV15" s="176"/>
      <c r="NMW15" s="176"/>
      <c r="NMX15" s="176"/>
      <c r="NMY15" s="176"/>
      <c r="NMZ15" s="176"/>
      <c r="NNA15" s="176"/>
      <c r="NNB15" s="176"/>
      <c r="NNC15" s="176"/>
      <c r="NND15" s="176"/>
      <c r="NNE15" s="176"/>
      <c r="NNF15" s="176"/>
      <c r="NNG15" s="176"/>
      <c r="NNH15" s="176"/>
      <c r="NNI15" s="176"/>
      <c r="NNJ15" s="176"/>
      <c r="NNK15" s="176"/>
      <c r="NNL15" s="176"/>
      <c r="NNM15" s="176"/>
      <c r="NNN15" s="176"/>
      <c r="NNO15" s="176"/>
      <c r="NNP15" s="176"/>
      <c r="NNQ15" s="176"/>
      <c r="NNR15" s="176"/>
      <c r="NNS15" s="176"/>
      <c r="NNT15" s="176"/>
      <c r="NNU15" s="176"/>
      <c r="NNV15" s="176"/>
      <c r="NNW15" s="176"/>
      <c r="NNX15" s="176"/>
      <c r="NNY15" s="176"/>
      <c r="NNZ15" s="176"/>
      <c r="NOA15" s="176"/>
      <c r="NOB15" s="176"/>
      <c r="NOC15" s="176"/>
      <c r="NOD15" s="176"/>
      <c r="NOE15" s="176"/>
      <c r="NOF15" s="176"/>
      <c r="NOG15" s="176"/>
      <c r="NOH15" s="176"/>
      <c r="NOI15" s="176"/>
      <c r="NOJ15" s="176"/>
      <c r="NOK15" s="176"/>
      <c r="NOL15" s="176"/>
      <c r="NOM15" s="176"/>
      <c r="NON15" s="176"/>
      <c r="NOO15" s="176"/>
      <c r="NOP15" s="176"/>
      <c r="NOQ15" s="176"/>
      <c r="NOR15" s="176"/>
      <c r="NOS15" s="176"/>
      <c r="NOT15" s="176"/>
      <c r="NOU15" s="176"/>
      <c r="NOV15" s="176"/>
      <c r="NOW15" s="176"/>
      <c r="NOX15" s="176"/>
      <c r="NOY15" s="176"/>
      <c r="NOZ15" s="176"/>
      <c r="NPA15" s="176"/>
      <c r="NPB15" s="176"/>
      <c r="NPC15" s="176"/>
      <c r="NPD15" s="176"/>
      <c r="NPE15" s="176"/>
      <c r="NPF15" s="176"/>
      <c r="NPG15" s="176"/>
      <c r="NPH15" s="176"/>
      <c r="NPI15" s="176"/>
      <c r="NPJ15" s="176"/>
      <c r="NPK15" s="176"/>
      <c r="NPL15" s="176"/>
      <c r="NPM15" s="176"/>
      <c r="NPN15" s="176"/>
      <c r="NPO15" s="176"/>
      <c r="NPP15" s="176"/>
      <c r="NPQ15" s="176"/>
      <c r="NPR15" s="176"/>
      <c r="NPS15" s="176"/>
      <c r="NPT15" s="176"/>
      <c r="NPU15" s="176"/>
      <c r="NPV15" s="176"/>
      <c r="NPW15" s="176"/>
      <c r="NPX15" s="176"/>
      <c r="NPY15" s="176"/>
      <c r="NPZ15" s="176"/>
      <c r="NQA15" s="176"/>
      <c r="NQB15" s="176"/>
      <c r="NQC15" s="176"/>
      <c r="NQD15" s="176"/>
      <c r="NQE15" s="176"/>
      <c r="NQF15" s="176"/>
      <c r="NQG15" s="176"/>
      <c r="NQH15" s="176"/>
      <c r="NQI15" s="176"/>
      <c r="NQJ15" s="176"/>
      <c r="NQK15" s="176"/>
      <c r="NQL15" s="176"/>
      <c r="NQM15" s="176"/>
      <c r="NQN15" s="176"/>
      <c r="NQO15" s="176"/>
      <c r="NQP15" s="176"/>
      <c r="NQQ15" s="176"/>
      <c r="NQR15" s="176"/>
      <c r="NQS15" s="176"/>
      <c r="NQT15" s="176"/>
      <c r="NQU15" s="176"/>
      <c r="NQV15" s="176"/>
      <c r="NQW15" s="176"/>
      <c r="NQX15" s="176"/>
      <c r="NQY15" s="176"/>
      <c r="NQZ15" s="176"/>
      <c r="NRA15" s="176"/>
      <c r="NRB15" s="176"/>
      <c r="NRC15" s="176"/>
      <c r="NRD15" s="176"/>
      <c r="NRE15" s="176"/>
      <c r="NRF15" s="176"/>
      <c r="NRG15" s="176"/>
      <c r="NRH15" s="176"/>
      <c r="NRI15" s="176"/>
      <c r="NRJ15" s="176"/>
      <c r="NRK15" s="176"/>
      <c r="NRL15" s="176"/>
      <c r="NRM15" s="176"/>
      <c r="NRN15" s="176"/>
      <c r="NRO15" s="176"/>
      <c r="NRP15" s="176"/>
      <c r="NRQ15" s="176"/>
      <c r="NRR15" s="176"/>
      <c r="NRS15" s="176"/>
      <c r="NRT15" s="176"/>
      <c r="NRU15" s="176"/>
      <c r="NRV15" s="176"/>
      <c r="NRW15" s="176"/>
      <c r="NRX15" s="176"/>
      <c r="NRY15" s="176"/>
      <c r="NRZ15" s="176"/>
      <c r="NSA15" s="176"/>
      <c r="NSB15" s="176"/>
      <c r="NSC15" s="176"/>
      <c r="NSD15" s="176"/>
      <c r="NSE15" s="176"/>
      <c r="NSF15" s="176"/>
      <c r="NSG15" s="176"/>
      <c r="NSH15" s="176"/>
      <c r="NSI15" s="176"/>
      <c r="NSJ15" s="176"/>
      <c r="NSK15" s="176"/>
      <c r="NSL15" s="176"/>
      <c r="NSM15" s="176"/>
      <c r="NSN15" s="176"/>
      <c r="NSO15" s="176"/>
      <c r="NSP15" s="176"/>
      <c r="NSQ15" s="176"/>
      <c r="NSR15" s="176"/>
      <c r="NSS15" s="176"/>
      <c r="NST15" s="176"/>
      <c r="NSU15" s="176"/>
      <c r="NSV15" s="176"/>
      <c r="NSW15" s="176"/>
      <c r="NSX15" s="176"/>
      <c r="NSY15" s="176"/>
      <c r="NSZ15" s="176"/>
      <c r="NTA15" s="176"/>
      <c r="NTB15" s="176"/>
      <c r="NTC15" s="176"/>
      <c r="NTD15" s="176"/>
      <c r="NTE15" s="176"/>
      <c r="NTF15" s="176"/>
      <c r="NTG15" s="176"/>
      <c r="NTH15" s="176"/>
      <c r="NTI15" s="176"/>
      <c r="NTJ15" s="176"/>
      <c r="NTK15" s="176"/>
      <c r="NTL15" s="176"/>
      <c r="NTM15" s="176"/>
      <c r="NTN15" s="176"/>
      <c r="NTO15" s="176"/>
      <c r="NTP15" s="176"/>
      <c r="NTQ15" s="176"/>
      <c r="NTR15" s="176"/>
      <c r="NTS15" s="176"/>
      <c r="NTT15" s="176"/>
      <c r="NTU15" s="176"/>
      <c r="NTV15" s="176"/>
      <c r="NTW15" s="176"/>
      <c r="NTX15" s="176"/>
      <c r="NTY15" s="176"/>
      <c r="NTZ15" s="176"/>
      <c r="NUA15" s="176"/>
      <c r="NUB15" s="176"/>
      <c r="NUC15" s="176"/>
      <c r="NUD15" s="176"/>
      <c r="NUE15" s="176"/>
      <c r="NUF15" s="176"/>
      <c r="NUG15" s="176"/>
      <c r="NUH15" s="176"/>
      <c r="NUI15" s="176"/>
      <c r="NUJ15" s="176"/>
      <c r="NUK15" s="176"/>
      <c r="NUL15" s="176"/>
      <c r="NUM15" s="176"/>
      <c r="NUN15" s="176"/>
      <c r="NUO15" s="176"/>
      <c r="NUP15" s="176"/>
      <c r="NUQ15" s="176"/>
      <c r="NUR15" s="176"/>
      <c r="NUS15" s="176"/>
      <c r="NUT15" s="176"/>
      <c r="NUU15" s="176"/>
      <c r="NUV15" s="176"/>
      <c r="NUW15" s="176"/>
      <c r="NUX15" s="176"/>
      <c r="NUY15" s="176"/>
      <c r="NUZ15" s="176"/>
      <c r="NVA15" s="176"/>
      <c r="NVB15" s="176"/>
      <c r="NVC15" s="176"/>
      <c r="NVD15" s="176"/>
      <c r="NVE15" s="176"/>
      <c r="NVF15" s="176"/>
      <c r="NVG15" s="176"/>
      <c r="NVH15" s="176"/>
      <c r="NVI15" s="176"/>
      <c r="NVJ15" s="176"/>
      <c r="NVK15" s="176"/>
      <c r="NVL15" s="176"/>
      <c r="NVM15" s="176"/>
      <c r="NVN15" s="176"/>
      <c r="NVO15" s="176"/>
      <c r="NVP15" s="176"/>
      <c r="NVQ15" s="176"/>
      <c r="NVR15" s="176"/>
      <c r="NVS15" s="176"/>
      <c r="NVT15" s="176"/>
      <c r="NVU15" s="176"/>
      <c r="NVV15" s="176"/>
      <c r="NVW15" s="176"/>
      <c r="NVX15" s="176"/>
      <c r="NVY15" s="176"/>
      <c r="NVZ15" s="176"/>
      <c r="NWA15" s="176"/>
      <c r="NWB15" s="176"/>
      <c r="NWC15" s="176"/>
      <c r="NWD15" s="176"/>
      <c r="NWE15" s="176"/>
      <c r="NWF15" s="176"/>
      <c r="NWG15" s="176"/>
      <c r="NWH15" s="176"/>
      <c r="NWI15" s="176"/>
      <c r="NWJ15" s="176"/>
      <c r="NWK15" s="176"/>
      <c r="NWL15" s="176"/>
      <c r="NWM15" s="176"/>
      <c r="NWN15" s="176"/>
      <c r="NWO15" s="176"/>
      <c r="NWP15" s="176"/>
      <c r="NWQ15" s="176"/>
      <c r="NWR15" s="176"/>
      <c r="NWS15" s="176"/>
      <c r="NWT15" s="176"/>
      <c r="NWU15" s="176"/>
      <c r="NWV15" s="176"/>
      <c r="NWW15" s="176"/>
      <c r="NWX15" s="176"/>
      <c r="NWY15" s="176"/>
      <c r="NWZ15" s="176"/>
      <c r="NXA15" s="176"/>
      <c r="NXB15" s="176"/>
      <c r="NXC15" s="176"/>
      <c r="NXD15" s="176"/>
      <c r="NXE15" s="176"/>
      <c r="NXF15" s="176"/>
      <c r="NXG15" s="176"/>
      <c r="NXH15" s="176"/>
      <c r="NXI15" s="176"/>
      <c r="NXJ15" s="176"/>
      <c r="NXK15" s="176"/>
      <c r="NXL15" s="176"/>
      <c r="NXM15" s="176"/>
      <c r="NXN15" s="176"/>
      <c r="NXO15" s="176"/>
      <c r="NXP15" s="176"/>
      <c r="NXQ15" s="176"/>
      <c r="NXR15" s="176"/>
      <c r="NXS15" s="176"/>
      <c r="NXT15" s="176"/>
      <c r="NXU15" s="176"/>
      <c r="NXV15" s="176"/>
      <c r="NXW15" s="176"/>
      <c r="NXX15" s="176"/>
      <c r="NXY15" s="176"/>
      <c r="NXZ15" s="176"/>
      <c r="NYA15" s="176"/>
      <c r="NYB15" s="176"/>
      <c r="NYC15" s="176"/>
      <c r="NYD15" s="176"/>
      <c r="NYE15" s="176"/>
      <c r="NYF15" s="176"/>
      <c r="NYG15" s="176"/>
      <c r="NYH15" s="176"/>
      <c r="NYI15" s="176"/>
      <c r="NYJ15" s="176"/>
      <c r="NYK15" s="176"/>
      <c r="NYL15" s="176"/>
      <c r="NYM15" s="176"/>
      <c r="NYN15" s="176"/>
      <c r="NYO15" s="176"/>
      <c r="NYP15" s="176"/>
      <c r="NYQ15" s="176"/>
      <c r="NYR15" s="176"/>
      <c r="NYS15" s="176"/>
      <c r="NYT15" s="176"/>
      <c r="NYU15" s="176"/>
      <c r="NYV15" s="176"/>
      <c r="NYW15" s="176"/>
      <c r="NYX15" s="176"/>
      <c r="NYY15" s="176"/>
      <c r="NYZ15" s="176"/>
      <c r="NZA15" s="176"/>
      <c r="NZB15" s="176"/>
      <c r="NZC15" s="176"/>
      <c r="NZD15" s="176"/>
      <c r="NZE15" s="176"/>
      <c r="NZF15" s="176"/>
      <c r="NZG15" s="176"/>
      <c r="NZH15" s="176"/>
      <c r="NZI15" s="176"/>
      <c r="NZJ15" s="176"/>
      <c r="NZK15" s="176"/>
      <c r="NZL15" s="176"/>
      <c r="NZM15" s="176"/>
      <c r="NZN15" s="176"/>
      <c r="NZO15" s="176"/>
      <c r="NZP15" s="176"/>
      <c r="NZQ15" s="176"/>
      <c r="NZR15" s="176"/>
      <c r="NZS15" s="176"/>
      <c r="NZT15" s="176"/>
      <c r="NZU15" s="176"/>
      <c r="NZV15" s="176"/>
      <c r="NZW15" s="176"/>
      <c r="NZX15" s="176"/>
      <c r="NZY15" s="176"/>
      <c r="NZZ15" s="176"/>
      <c r="OAA15" s="176"/>
      <c r="OAB15" s="176"/>
      <c r="OAC15" s="176"/>
      <c r="OAD15" s="176"/>
      <c r="OAE15" s="176"/>
      <c r="OAF15" s="176"/>
      <c r="OAG15" s="176"/>
      <c r="OAH15" s="176"/>
      <c r="OAI15" s="176"/>
      <c r="OAJ15" s="176"/>
      <c r="OAK15" s="176"/>
      <c r="OAL15" s="176"/>
      <c r="OAM15" s="176"/>
      <c r="OAN15" s="176"/>
      <c r="OAO15" s="176"/>
      <c r="OAP15" s="176"/>
      <c r="OAQ15" s="176"/>
      <c r="OAR15" s="176"/>
      <c r="OAS15" s="176"/>
      <c r="OAT15" s="176"/>
      <c r="OAU15" s="176"/>
      <c r="OAV15" s="176"/>
      <c r="OAW15" s="176"/>
      <c r="OAX15" s="176"/>
      <c r="OAY15" s="176"/>
      <c r="OAZ15" s="176"/>
      <c r="OBA15" s="176"/>
      <c r="OBB15" s="176"/>
      <c r="OBC15" s="176"/>
      <c r="OBD15" s="176"/>
      <c r="OBE15" s="176"/>
      <c r="OBF15" s="176"/>
      <c r="OBG15" s="176"/>
      <c r="OBH15" s="176"/>
      <c r="OBI15" s="176"/>
      <c r="OBJ15" s="176"/>
      <c r="OBK15" s="176"/>
      <c r="OBL15" s="176"/>
      <c r="OBM15" s="176"/>
      <c r="OBN15" s="176"/>
      <c r="OBO15" s="176"/>
      <c r="OBP15" s="176"/>
      <c r="OBQ15" s="176"/>
      <c r="OBR15" s="176"/>
      <c r="OBS15" s="176"/>
      <c r="OBT15" s="176"/>
      <c r="OBU15" s="176"/>
      <c r="OBV15" s="176"/>
      <c r="OBW15" s="176"/>
      <c r="OBX15" s="176"/>
      <c r="OBY15" s="176"/>
      <c r="OBZ15" s="176"/>
      <c r="OCA15" s="176"/>
      <c r="OCB15" s="176"/>
      <c r="OCC15" s="176"/>
      <c r="OCD15" s="176"/>
      <c r="OCE15" s="176"/>
      <c r="OCF15" s="176"/>
      <c r="OCG15" s="176"/>
      <c r="OCH15" s="176"/>
      <c r="OCI15" s="176"/>
      <c r="OCJ15" s="176"/>
      <c r="OCK15" s="176"/>
      <c r="OCL15" s="176"/>
      <c r="OCM15" s="176"/>
      <c r="OCN15" s="176"/>
      <c r="OCO15" s="176"/>
      <c r="OCP15" s="176"/>
      <c r="OCQ15" s="176"/>
      <c r="OCR15" s="176"/>
      <c r="OCS15" s="176"/>
      <c r="OCT15" s="176"/>
      <c r="OCU15" s="176"/>
      <c r="OCV15" s="176"/>
      <c r="OCW15" s="176"/>
      <c r="OCX15" s="176"/>
      <c r="OCY15" s="176"/>
      <c r="OCZ15" s="176"/>
      <c r="ODA15" s="176"/>
      <c r="ODB15" s="176"/>
      <c r="ODC15" s="176"/>
      <c r="ODD15" s="176"/>
      <c r="ODE15" s="176"/>
      <c r="ODF15" s="176"/>
      <c r="ODG15" s="176"/>
      <c r="ODH15" s="176"/>
      <c r="ODI15" s="176"/>
      <c r="ODJ15" s="176"/>
      <c r="ODK15" s="176"/>
      <c r="ODL15" s="176"/>
      <c r="ODM15" s="176"/>
      <c r="ODN15" s="176"/>
      <c r="ODO15" s="176"/>
      <c r="ODP15" s="176"/>
      <c r="ODQ15" s="176"/>
      <c r="ODR15" s="176"/>
      <c r="ODS15" s="176"/>
      <c r="ODT15" s="176"/>
      <c r="ODU15" s="176"/>
      <c r="ODV15" s="176"/>
      <c r="ODW15" s="176"/>
      <c r="ODX15" s="176"/>
      <c r="ODY15" s="176"/>
      <c r="ODZ15" s="176"/>
      <c r="OEA15" s="176"/>
      <c r="OEB15" s="176"/>
      <c r="OEC15" s="176"/>
      <c r="OED15" s="176"/>
      <c r="OEE15" s="176"/>
      <c r="OEF15" s="176"/>
      <c r="OEG15" s="176"/>
      <c r="OEH15" s="176"/>
      <c r="OEI15" s="176"/>
      <c r="OEJ15" s="176"/>
      <c r="OEK15" s="176"/>
      <c r="OEL15" s="176"/>
      <c r="OEM15" s="176"/>
      <c r="OEN15" s="176"/>
      <c r="OEO15" s="176"/>
      <c r="OEP15" s="176"/>
      <c r="OEQ15" s="176"/>
      <c r="OER15" s="176"/>
      <c r="OES15" s="176"/>
      <c r="OET15" s="176"/>
      <c r="OEU15" s="176"/>
      <c r="OEV15" s="176"/>
      <c r="OEW15" s="176"/>
      <c r="OEX15" s="176"/>
      <c r="OEY15" s="176"/>
      <c r="OEZ15" s="176"/>
      <c r="OFA15" s="176"/>
      <c r="OFB15" s="176"/>
      <c r="OFC15" s="176"/>
      <c r="OFD15" s="176"/>
      <c r="OFE15" s="176"/>
      <c r="OFF15" s="176"/>
      <c r="OFG15" s="176"/>
      <c r="OFH15" s="176"/>
      <c r="OFI15" s="176"/>
      <c r="OFJ15" s="176"/>
      <c r="OFK15" s="176"/>
      <c r="OFL15" s="176"/>
      <c r="OFM15" s="176"/>
      <c r="OFN15" s="176"/>
      <c r="OFO15" s="176"/>
      <c r="OFP15" s="176"/>
      <c r="OFQ15" s="176"/>
      <c r="OFR15" s="176"/>
      <c r="OFS15" s="176"/>
      <c r="OFT15" s="176"/>
      <c r="OFU15" s="176"/>
      <c r="OFV15" s="176"/>
      <c r="OFW15" s="176"/>
      <c r="OFX15" s="176"/>
      <c r="OFY15" s="176"/>
      <c r="OFZ15" s="176"/>
      <c r="OGA15" s="176"/>
      <c r="OGB15" s="176"/>
      <c r="OGC15" s="176"/>
      <c r="OGD15" s="176"/>
      <c r="OGE15" s="176"/>
      <c r="OGF15" s="176"/>
      <c r="OGG15" s="176"/>
      <c r="OGH15" s="176"/>
      <c r="OGI15" s="176"/>
      <c r="OGJ15" s="176"/>
      <c r="OGK15" s="176"/>
      <c r="OGL15" s="176"/>
      <c r="OGM15" s="176"/>
      <c r="OGN15" s="176"/>
      <c r="OGO15" s="176"/>
      <c r="OGP15" s="176"/>
      <c r="OGQ15" s="176"/>
      <c r="OGR15" s="176"/>
      <c r="OGS15" s="176"/>
      <c r="OGT15" s="176"/>
      <c r="OGU15" s="176"/>
      <c r="OGV15" s="176"/>
      <c r="OGW15" s="176"/>
      <c r="OGX15" s="176"/>
      <c r="OGY15" s="176"/>
      <c r="OGZ15" s="176"/>
      <c r="OHA15" s="176"/>
      <c r="OHB15" s="176"/>
      <c r="OHC15" s="176"/>
      <c r="OHD15" s="176"/>
      <c r="OHE15" s="176"/>
      <c r="OHF15" s="176"/>
      <c r="OHG15" s="176"/>
      <c r="OHH15" s="176"/>
      <c r="OHI15" s="176"/>
      <c r="OHJ15" s="176"/>
      <c r="OHK15" s="176"/>
      <c r="OHL15" s="176"/>
      <c r="OHM15" s="176"/>
      <c r="OHN15" s="176"/>
      <c r="OHO15" s="176"/>
      <c r="OHP15" s="176"/>
      <c r="OHQ15" s="176"/>
      <c r="OHR15" s="176"/>
      <c r="OHS15" s="176"/>
      <c r="OHT15" s="176"/>
      <c r="OHU15" s="176"/>
      <c r="OHV15" s="176"/>
      <c r="OHW15" s="176"/>
      <c r="OHX15" s="176"/>
      <c r="OHY15" s="176"/>
      <c r="OHZ15" s="176"/>
      <c r="OIA15" s="176"/>
      <c r="OIB15" s="176"/>
      <c r="OIC15" s="176"/>
      <c r="OID15" s="176"/>
      <c r="OIE15" s="176"/>
      <c r="OIF15" s="176"/>
      <c r="OIG15" s="176"/>
      <c r="OIH15" s="176"/>
      <c r="OII15" s="176"/>
      <c r="OIJ15" s="176"/>
      <c r="OIK15" s="176"/>
      <c r="OIL15" s="176"/>
      <c r="OIM15" s="176"/>
      <c r="OIN15" s="176"/>
      <c r="OIO15" s="176"/>
      <c r="OIP15" s="176"/>
      <c r="OIQ15" s="176"/>
      <c r="OIR15" s="176"/>
      <c r="OIS15" s="176"/>
      <c r="OIT15" s="176"/>
      <c r="OIU15" s="176"/>
      <c r="OIV15" s="176"/>
      <c r="OIW15" s="176"/>
      <c r="OIX15" s="176"/>
      <c r="OIY15" s="176"/>
      <c r="OIZ15" s="176"/>
      <c r="OJA15" s="176"/>
      <c r="OJB15" s="176"/>
      <c r="OJC15" s="176"/>
      <c r="OJD15" s="176"/>
      <c r="OJE15" s="176"/>
      <c r="OJF15" s="176"/>
      <c r="OJG15" s="176"/>
      <c r="OJH15" s="176"/>
      <c r="OJI15" s="176"/>
      <c r="OJJ15" s="176"/>
      <c r="OJK15" s="176"/>
      <c r="OJL15" s="176"/>
      <c r="OJM15" s="176"/>
      <c r="OJN15" s="176"/>
      <c r="OJO15" s="176"/>
      <c r="OJP15" s="176"/>
      <c r="OJQ15" s="176"/>
      <c r="OJR15" s="176"/>
      <c r="OJS15" s="176"/>
      <c r="OJT15" s="176"/>
      <c r="OJU15" s="176"/>
      <c r="OJV15" s="176"/>
      <c r="OJW15" s="176"/>
      <c r="OJX15" s="176"/>
      <c r="OJY15" s="176"/>
      <c r="OJZ15" s="176"/>
      <c r="OKA15" s="176"/>
      <c r="OKB15" s="176"/>
      <c r="OKC15" s="176"/>
      <c r="OKD15" s="176"/>
      <c r="OKE15" s="176"/>
      <c r="OKF15" s="176"/>
      <c r="OKG15" s="176"/>
      <c r="OKH15" s="176"/>
      <c r="OKI15" s="176"/>
      <c r="OKJ15" s="176"/>
      <c r="OKK15" s="176"/>
      <c r="OKL15" s="176"/>
      <c r="OKM15" s="176"/>
      <c r="OKN15" s="176"/>
      <c r="OKO15" s="176"/>
      <c r="OKP15" s="176"/>
      <c r="OKQ15" s="176"/>
      <c r="OKR15" s="176"/>
      <c r="OKS15" s="176"/>
      <c r="OKT15" s="176"/>
      <c r="OKU15" s="176"/>
      <c r="OKV15" s="176"/>
      <c r="OKW15" s="176"/>
      <c r="OKX15" s="176"/>
      <c r="OKY15" s="176"/>
      <c r="OKZ15" s="176"/>
      <c r="OLA15" s="176"/>
      <c r="OLB15" s="176"/>
      <c r="OLC15" s="176"/>
      <c r="OLD15" s="176"/>
      <c r="OLE15" s="176"/>
      <c r="OLF15" s="176"/>
      <c r="OLG15" s="176"/>
      <c r="OLH15" s="176"/>
      <c r="OLI15" s="176"/>
      <c r="OLJ15" s="176"/>
      <c r="OLK15" s="176"/>
      <c r="OLL15" s="176"/>
      <c r="OLM15" s="176"/>
      <c r="OLN15" s="176"/>
      <c r="OLO15" s="176"/>
      <c r="OLP15" s="176"/>
      <c r="OLQ15" s="176"/>
      <c r="OLR15" s="176"/>
      <c r="OLS15" s="176"/>
      <c r="OLT15" s="176"/>
      <c r="OLU15" s="176"/>
      <c r="OLV15" s="176"/>
      <c r="OLW15" s="176"/>
      <c r="OLX15" s="176"/>
      <c r="OLY15" s="176"/>
      <c r="OLZ15" s="176"/>
      <c r="OMA15" s="176"/>
      <c r="OMB15" s="176"/>
      <c r="OMC15" s="176"/>
      <c r="OMD15" s="176"/>
      <c r="OME15" s="176"/>
      <c r="OMF15" s="176"/>
      <c r="OMG15" s="176"/>
      <c r="OMH15" s="176"/>
      <c r="OMI15" s="176"/>
      <c r="OMJ15" s="176"/>
      <c r="OMK15" s="176"/>
      <c r="OML15" s="176"/>
      <c r="OMM15" s="176"/>
      <c r="OMN15" s="176"/>
      <c r="OMO15" s="176"/>
      <c r="OMP15" s="176"/>
      <c r="OMQ15" s="176"/>
      <c r="OMR15" s="176"/>
      <c r="OMS15" s="176"/>
      <c r="OMT15" s="176"/>
      <c r="OMU15" s="176"/>
      <c r="OMV15" s="176"/>
      <c r="OMW15" s="176"/>
      <c r="OMX15" s="176"/>
      <c r="OMY15" s="176"/>
      <c r="OMZ15" s="176"/>
      <c r="ONA15" s="176"/>
      <c r="ONB15" s="176"/>
      <c r="ONC15" s="176"/>
      <c r="OND15" s="176"/>
      <c r="ONE15" s="176"/>
      <c r="ONF15" s="176"/>
      <c r="ONG15" s="176"/>
      <c r="ONH15" s="176"/>
      <c r="ONI15" s="176"/>
      <c r="ONJ15" s="176"/>
      <c r="ONK15" s="176"/>
      <c r="ONL15" s="176"/>
      <c r="ONM15" s="176"/>
      <c r="ONN15" s="176"/>
      <c r="ONO15" s="176"/>
      <c r="ONP15" s="176"/>
      <c r="ONQ15" s="176"/>
      <c r="ONR15" s="176"/>
      <c r="ONS15" s="176"/>
      <c r="ONT15" s="176"/>
      <c r="ONU15" s="176"/>
      <c r="ONV15" s="176"/>
      <c r="ONW15" s="176"/>
      <c r="ONX15" s="176"/>
      <c r="ONY15" s="176"/>
      <c r="ONZ15" s="176"/>
      <c r="OOA15" s="176"/>
      <c r="OOB15" s="176"/>
      <c r="OOC15" s="176"/>
      <c r="OOD15" s="176"/>
      <c r="OOE15" s="176"/>
      <c r="OOF15" s="176"/>
      <c r="OOG15" s="176"/>
      <c r="OOH15" s="176"/>
      <c r="OOI15" s="176"/>
      <c r="OOJ15" s="176"/>
      <c r="OOK15" s="176"/>
      <c r="OOL15" s="176"/>
      <c r="OOM15" s="176"/>
      <c r="OON15" s="176"/>
      <c r="OOO15" s="176"/>
      <c r="OOP15" s="176"/>
      <c r="OOQ15" s="176"/>
      <c r="OOR15" s="176"/>
      <c r="OOS15" s="176"/>
      <c r="OOT15" s="176"/>
      <c r="OOU15" s="176"/>
      <c r="OOV15" s="176"/>
      <c r="OOW15" s="176"/>
      <c r="OOX15" s="176"/>
      <c r="OOY15" s="176"/>
      <c r="OOZ15" s="176"/>
      <c r="OPA15" s="176"/>
      <c r="OPB15" s="176"/>
      <c r="OPC15" s="176"/>
      <c r="OPD15" s="176"/>
      <c r="OPE15" s="176"/>
      <c r="OPF15" s="176"/>
      <c r="OPG15" s="176"/>
      <c r="OPH15" s="176"/>
      <c r="OPI15" s="176"/>
      <c r="OPJ15" s="176"/>
      <c r="OPK15" s="176"/>
      <c r="OPL15" s="176"/>
      <c r="OPM15" s="176"/>
      <c r="OPN15" s="176"/>
      <c r="OPO15" s="176"/>
      <c r="OPP15" s="176"/>
      <c r="OPQ15" s="176"/>
      <c r="OPR15" s="176"/>
      <c r="OPS15" s="176"/>
      <c r="OPT15" s="176"/>
      <c r="OPU15" s="176"/>
      <c r="OPV15" s="176"/>
      <c r="OPW15" s="176"/>
      <c r="OPX15" s="176"/>
      <c r="OPY15" s="176"/>
      <c r="OPZ15" s="176"/>
      <c r="OQA15" s="176"/>
      <c r="OQB15" s="176"/>
      <c r="OQC15" s="176"/>
      <c r="OQD15" s="176"/>
      <c r="OQE15" s="176"/>
      <c r="OQF15" s="176"/>
      <c r="OQG15" s="176"/>
      <c r="OQH15" s="176"/>
      <c r="OQI15" s="176"/>
      <c r="OQJ15" s="176"/>
      <c r="OQK15" s="176"/>
      <c r="OQL15" s="176"/>
      <c r="OQM15" s="176"/>
      <c r="OQN15" s="176"/>
      <c r="OQO15" s="176"/>
      <c r="OQP15" s="176"/>
      <c r="OQQ15" s="176"/>
      <c r="OQR15" s="176"/>
      <c r="OQS15" s="176"/>
      <c r="OQT15" s="176"/>
      <c r="OQU15" s="176"/>
      <c r="OQV15" s="176"/>
      <c r="OQW15" s="176"/>
      <c r="OQX15" s="176"/>
      <c r="OQY15" s="176"/>
      <c r="OQZ15" s="176"/>
      <c r="ORA15" s="176"/>
      <c r="ORB15" s="176"/>
      <c r="ORC15" s="176"/>
      <c r="ORD15" s="176"/>
      <c r="ORE15" s="176"/>
      <c r="ORF15" s="176"/>
      <c r="ORG15" s="176"/>
      <c r="ORH15" s="176"/>
      <c r="ORI15" s="176"/>
      <c r="ORJ15" s="176"/>
      <c r="ORK15" s="176"/>
      <c r="ORL15" s="176"/>
      <c r="ORM15" s="176"/>
      <c r="ORN15" s="176"/>
      <c r="ORO15" s="176"/>
      <c r="ORP15" s="176"/>
      <c r="ORQ15" s="176"/>
      <c r="ORR15" s="176"/>
      <c r="ORS15" s="176"/>
      <c r="ORT15" s="176"/>
      <c r="ORU15" s="176"/>
      <c r="ORV15" s="176"/>
      <c r="ORW15" s="176"/>
      <c r="ORX15" s="176"/>
      <c r="ORY15" s="176"/>
      <c r="ORZ15" s="176"/>
      <c r="OSA15" s="176"/>
      <c r="OSB15" s="176"/>
      <c r="OSC15" s="176"/>
      <c r="OSD15" s="176"/>
      <c r="OSE15" s="176"/>
      <c r="OSF15" s="176"/>
      <c r="OSG15" s="176"/>
      <c r="OSH15" s="176"/>
      <c r="OSI15" s="176"/>
      <c r="OSJ15" s="176"/>
      <c r="OSK15" s="176"/>
      <c r="OSL15" s="176"/>
      <c r="OSM15" s="176"/>
      <c r="OSN15" s="176"/>
      <c r="OSO15" s="176"/>
      <c r="OSP15" s="176"/>
      <c r="OSQ15" s="176"/>
      <c r="OSR15" s="176"/>
      <c r="OSS15" s="176"/>
      <c r="OST15" s="176"/>
      <c r="OSU15" s="176"/>
      <c r="OSV15" s="176"/>
      <c r="OSW15" s="176"/>
      <c r="OSX15" s="176"/>
      <c r="OSY15" s="176"/>
      <c r="OSZ15" s="176"/>
      <c r="OTA15" s="176"/>
      <c r="OTB15" s="176"/>
      <c r="OTC15" s="176"/>
      <c r="OTD15" s="176"/>
      <c r="OTE15" s="176"/>
      <c r="OTF15" s="176"/>
      <c r="OTG15" s="176"/>
      <c r="OTH15" s="176"/>
      <c r="OTI15" s="176"/>
      <c r="OTJ15" s="176"/>
      <c r="OTK15" s="176"/>
      <c r="OTL15" s="176"/>
      <c r="OTM15" s="176"/>
      <c r="OTN15" s="176"/>
      <c r="OTO15" s="176"/>
      <c r="OTP15" s="176"/>
      <c r="OTQ15" s="176"/>
      <c r="OTR15" s="176"/>
      <c r="OTS15" s="176"/>
      <c r="OTT15" s="176"/>
      <c r="OTU15" s="176"/>
      <c r="OTV15" s="176"/>
      <c r="OTW15" s="176"/>
      <c r="OTX15" s="176"/>
      <c r="OTY15" s="176"/>
      <c r="OTZ15" s="176"/>
      <c r="OUA15" s="176"/>
      <c r="OUB15" s="176"/>
      <c r="OUC15" s="176"/>
      <c r="OUD15" s="176"/>
      <c r="OUE15" s="176"/>
      <c r="OUF15" s="176"/>
      <c r="OUG15" s="176"/>
      <c r="OUH15" s="176"/>
      <c r="OUI15" s="176"/>
      <c r="OUJ15" s="176"/>
      <c r="OUK15" s="176"/>
      <c r="OUL15" s="176"/>
      <c r="OUM15" s="176"/>
      <c r="OUN15" s="176"/>
      <c r="OUO15" s="176"/>
      <c r="OUP15" s="176"/>
      <c r="OUQ15" s="176"/>
      <c r="OUR15" s="176"/>
      <c r="OUS15" s="176"/>
      <c r="OUT15" s="176"/>
      <c r="OUU15" s="176"/>
      <c r="OUV15" s="176"/>
      <c r="OUW15" s="176"/>
      <c r="OUX15" s="176"/>
      <c r="OUY15" s="176"/>
      <c r="OUZ15" s="176"/>
      <c r="OVA15" s="176"/>
      <c r="OVB15" s="176"/>
      <c r="OVC15" s="176"/>
      <c r="OVD15" s="176"/>
      <c r="OVE15" s="176"/>
      <c r="OVF15" s="176"/>
      <c r="OVG15" s="176"/>
      <c r="OVH15" s="176"/>
      <c r="OVI15" s="176"/>
      <c r="OVJ15" s="176"/>
      <c r="OVK15" s="176"/>
      <c r="OVL15" s="176"/>
      <c r="OVM15" s="176"/>
      <c r="OVN15" s="176"/>
      <c r="OVO15" s="176"/>
      <c r="OVP15" s="176"/>
      <c r="OVQ15" s="176"/>
      <c r="OVR15" s="176"/>
      <c r="OVS15" s="176"/>
      <c r="OVT15" s="176"/>
      <c r="OVU15" s="176"/>
      <c r="OVV15" s="176"/>
      <c r="OVW15" s="176"/>
      <c r="OVX15" s="176"/>
      <c r="OVY15" s="176"/>
      <c r="OVZ15" s="176"/>
      <c r="OWA15" s="176"/>
      <c r="OWB15" s="176"/>
      <c r="OWC15" s="176"/>
      <c r="OWD15" s="176"/>
      <c r="OWE15" s="176"/>
      <c r="OWF15" s="176"/>
      <c r="OWG15" s="176"/>
      <c r="OWH15" s="176"/>
      <c r="OWI15" s="176"/>
      <c r="OWJ15" s="176"/>
      <c r="OWK15" s="176"/>
      <c r="OWL15" s="176"/>
      <c r="OWM15" s="176"/>
      <c r="OWN15" s="176"/>
      <c r="OWO15" s="176"/>
      <c r="OWP15" s="176"/>
      <c r="OWQ15" s="176"/>
      <c r="OWR15" s="176"/>
      <c r="OWS15" s="176"/>
      <c r="OWT15" s="176"/>
      <c r="OWU15" s="176"/>
      <c r="OWV15" s="176"/>
      <c r="OWW15" s="176"/>
      <c r="OWX15" s="176"/>
      <c r="OWY15" s="176"/>
      <c r="OWZ15" s="176"/>
      <c r="OXA15" s="176"/>
      <c r="OXB15" s="176"/>
      <c r="OXC15" s="176"/>
      <c r="OXD15" s="176"/>
      <c r="OXE15" s="176"/>
      <c r="OXF15" s="176"/>
      <c r="OXG15" s="176"/>
      <c r="OXH15" s="176"/>
      <c r="OXI15" s="176"/>
      <c r="OXJ15" s="176"/>
      <c r="OXK15" s="176"/>
      <c r="OXL15" s="176"/>
      <c r="OXM15" s="176"/>
      <c r="OXN15" s="176"/>
      <c r="OXO15" s="176"/>
      <c r="OXP15" s="176"/>
      <c r="OXQ15" s="176"/>
      <c r="OXR15" s="176"/>
      <c r="OXS15" s="176"/>
      <c r="OXT15" s="176"/>
      <c r="OXU15" s="176"/>
      <c r="OXV15" s="176"/>
      <c r="OXW15" s="176"/>
      <c r="OXX15" s="176"/>
      <c r="OXY15" s="176"/>
      <c r="OXZ15" s="176"/>
      <c r="OYA15" s="176"/>
      <c r="OYB15" s="176"/>
      <c r="OYC15" s="176"/>
      <c r="OYD15" s="176"/>
      <c r="OYE15" s="176"/>
      <c r="OYF15" s="176"/>
      <c r="OYG15" s="176"/>
      <c r="OYH15" s="176"/>
      <c r="OYI15" s="176"/>
      <c r="OYJ15" s="176"/>
      <c r="OYK15" s="176"/>
      <c r="OYL15" s="176"/>
      <c r="OYM15" s="176"/>
      <c r="OYN15" s="176"/>
      <c r="OYO15" s="176"/>
      <c r="OYP15" s="176"/>
      <c r="OYQ15" s="176"/>
      <c r="OYR15" s="176"/>
      <c r="OYS15" s="176"/>
      <c r="OYT15" s="176"/>
      <c r="OYU15" s="176"/>
      <c r="OYV15" s="176"/>
      <c r="OYW15" s="176"/>
      <c r="OYX15" s="176"/>
      <c r="OYY15" s="176"/>
      <c r="OYZ15" s="176"/>
      <c r="OZA15" s="176"/>
      <c r="OZB15" s="176"/>
      <c r="OZC15" s="176"/>
      <c r="OZD15" s="176"/>
      <c r="OZE15" s="176"/>
      <c r="OZF15" s="176"/>
      <c r="OZG15" s="176"/>
      <c r="OZH15" s="176"/>
      <c r="OZI15" s="176"/>
      <c r="OZJ15" s="176"/>
      <c r="OZK15" s="176"/>
      <c r="OZL15" s="176"/>
      <c r="OZM15" s="176"/>
      <c r="OZN15" s="176"/>
      <c r="OZO15" s="176"/>
      <c r="OZP15" s="176"/>
      <c r="OZQ15" s="176"/>
      <c r="OZR15" s="176"/>
      <c r="OZS15" s="176"/>
      <c r="OZT15" s="176"/>
      <c r="OZU15" s="176"/>
      <c r="OZV15" s="176"/>
      <c r="OZW15" s="176"/>
      <c r="OZX15" s="176"/>
      <c r="OZY15" s="176"/>
      <c r="OZZ15" s="176"/>
      <c r="PAA15" s="176"/>
      <c r="PAB15" s="176"/>
      <c r="PAC15" s="176"/>
      <c r="PAD15" s="176"/>
      <c r="PAE15" s="176"/>
      <c r="PAF15" s="176"/>
      <c r="PAG15" s="176"/>
      <c r="PAH15" s="176"/>
      <c r="PAI15" s="176"/>
      <c r="PAJ15" s="176"/>
      <c r="PAK15" s="176"/>
      <c r="PAL15" s="176"/>
      <c r="PAM15" s="176"/>
      <c r="PAN15" s="176"/>
      <c r="PAO15" s="176"/>
      <c r="PAP15" s="176"/>
      <c r="PAQ15" s="176"/>
      <c r="PAR15" s="176"/>
      <c r="PAS15" s="176"/>
      <c r="PAT15" s="176"/>
      <c r="PAU15" s="176"/>
      <c r="PAV15" s="176"/>
      <c r="PAW15" s="176"/>
      <c r="PAX15" s="176"/>
      <c r="PAY15" s="176"/>
      <c r="PAZ15" s="176"/>
      <c r="PBA15" s="176"/>
      <c r="PBB15" s="176"/>
      <c r="PBC15" s="176"/>
      <c r="PBD15" s="176"/>
      <c r="PBE15" s="176"/>
      <c r="PBF15" s="176"/>
      <c r="PBG15" s="176"/>
      <c r="PBH15" s="176"/>
      <c r="PBI15" s="176"/>
      <c r="PBJ15" s="176"/>
      <c r="PBK15" s="176"/>
      <c r="PBL15" s="176"/>
      <c r="PBM15" s="176"/>
      <c r="PBN15" s="176"/>
      <c r="PBO15" s="176"/>
      <c r="PBP15" s="176"/>
      <c r="PBQ15" s="176"/>
      <c r="PBR15" s="176"/>
      <c r="PBS15" s="176"/>
      <c r="PBT15" s="176"/>
      <c r="PBU15" s="176"/>
      <c r="PBV15" s="176"/>
      <c r="PBW15" s="176"/>
      <c r="PBX15" s="176"/>
      <c r="PBY15" s="176"/>
      <c r="PBZ15" s="176"/>
      <c r="PCA15" s="176"/>
      <c r="PCB15" s="176"/>
      <c r="PCC15" s="176"/>
      <c r="PCD15" s="176"/>
      <c r="PCE15" s="176"/>
      <c r="PCF15" s="176"/>
      <c r="PCG15" s="176"/>
      <c r="PCH15" s="176"/>
      <c r="PCI15" s="176"/>
      <c r="PCJ15" s="176"/>
      <c r="PCK15" s="176"/>
      <c r="PCL15" s="176"/>
      <c r="PCM15" s="176"/>
      <c r="PCN15" s="176"/>
      <c r="PCO15" s="176"/>
      <c r="PCP15" s="176"/>
      <c r="PCQ15" s="176"/>
      <c r="PCR15" s="176"/>
      <c r="PCS15" s="176"/>
      <c r="PCT15" s="176"/>
      <c r="PCU15" s="176"/>
      <c r="PCV15" s="176"/>
      <c r="PCW15" s="176"/>
      <c r="PCX15" s="176"/>
      <c r="PCY15" s="176"/>
      <c r="PCZ15" s="176"/>
      <c r="PDA15" s="176"/>
      <c r="PDB15" s="176"/>
      <c r="PDC15" s="176"/>
      <c r="PDD15" s="176"/>
      <c r="PDE15" s="176"/>
      <c r="PDF15" s="176"/>
      <c r="PDG15" s="176"/>
      <c r="PDH15" s="176"/>
      <c r="PDI15" s="176"/>
      <c r="PDJ15" s="176"/>
      <c r="PDK15" s="176"/>
      <c r="PDL15" s="176"/>
      <c r="PDM15" s="176"/>
      <c r="PDN15" s="176"/>
      <c r="PDO15" s="176"/>
      <c r="PDP15" s="176"/>
      <c r="PDQ15" s="176"/>
      <c r="PDR15" s="176"/>
      <c r="PDS15" s="176"/>
      <c r="PDT15" s="176"/>
      <c r="PDU15" s="176"/>
      <c r="PDV15" s="176"/>
      <c r="PDW15" s="176"/>
      <c r="PDX15" s="176"/>
      <c r="PDY15" s="176"/>
      <c r="PDZ15" s="176"/>
      <c r="PEA15" s="176"/>
      <c r="PEB15" s="176"/>
      <c r="PEC15" s="176"/>
      <c r="PED15" s="176"/>
      <c r="PEE15" s="176"/>
      <c r="PEF15" s="176"/>
      <c r="PEG15" s="176"/>
      <c r="PEH15" s="176"/>
      <c r="PEI15" s="176"/>
      <c r="PEJ15" s="176"/>
      <c r="PEK15" s="176"/>
      <c r="PEL15" s="176"/>
      <c r="PEM15" s="176"/>
      <c r="PEN15" s="176"/>
      <c r="PEO15" s="176"/>
      <c r="PEP15" s="176"/>
      <c r="PEQ15" s="176"/>
      <c r="PER15" s="176"/>
      <c r="PES15" s="176"/>
      <c r="PET15" s="176"/>
      <c r="PEU15" s="176"/>
      <c r="PEV15" s="176"/>
      <c r="PEW15" s="176"/>
      <c r="PEX15" s="176"/>
      <c r="PEY15" s="176"/>
      <c r="PEZ15" s="176"/>
      <c r="PFA15" s="176"/>
      <c r="PFB15" s="176"/>
      <c r="PFC15" s="176"/>
      <c r="PFD15" s="176"/>
      <c r="PFE15" s="176"/>
      <c r="PFF15" s="176"/>
      <c r="PFG15" s="176"/>
      <c r="PFH15" s="176"/>
      <c r="PFI15" s="176"/>
      <c r="PFJ15" s="176"/>
      <c r="PFK15" s="176"/>
      <c r="PFL15" s="176"/>
      <c r="PFM15" s="176"/>
      <c r="PFN15" s="176"/>
      <c r="PFO15" s="176"/>
      <c r="PFP15" s="176"/>
      <c r="PFQ15" s="176"/>
      <c r="PFR15" s="176"/>
      <c r="PFS15" s="176"/>
      <c r="PFT15" s="176"/>
      <c r="PFU15" s="176"/>
      <c r="PFV15" s="176"/>
      <c r="PFW15" s="176"/>
      <c r="PFX15" s="176"/>
      <c r="PFY15" s="176"/>
      <c r="PFZ15" s="176"/>
      <c r="PGA15" s="176"/>
      <c r="PGB15" s="176"/>
      <c r="PGC15" s="176"/>
      <c r="PGD15" s="176"/>
      <c r="PGE15" s="176"/>
      <c r="PGF15" s="176"/>
      <c r="PGG15" s="176"/>
      <c r="PGH15" s="176"/>
      <c r="PGI15" s="176"/>
      <c r="PGJ15" s="176"/>
      <c r="PGK15" s="176"/>
      <c r="PGL15" s="176"/>
      <c r="PGM15" s="176"/>
      <c r="PGN15" s="176"/>
      <c r="PGO15" s="176"/>
      <c r="PGP15" s="176"/>
      <c r="PGQ15" s="176"/>
      <c r="PGR15" s="176"/>
      <c r="PGS15" s="176"/>
      <c r="PGT15" s="176"/>
      <c r="PGU15" s="176"/>
      <c r="PGV15" s="176"/>
      <c r="PGW15" s="176"/>
      <c r="PGX15" s="176"/>
      <c r="PGY15" s="176"/>
      <c r="PGZ15" s="176"/>
      <c r="PHA15" s="176"/>
      <c r="PHB15" s="176"/>
      <c r="PHC15" s="176"/>
      <c r="PHD15" s="176"/>
      <c r="PHE15" s="176"/>
      <c r="PHF15" s="176"/>
      <c r="PHG15" s="176"/>
      <c r="PHH15" s="176"/>
      <c r="PHI15" s="176"/>
      <c r="PHJ15" s="176"/>
      <c r="PHK15" s="176"/>
      <c r="PHL15" s="176"/>
      <c r="PHM15" s="176"/>
      <c r="PHN15" s="176"/>
      <c r="PHO15" s="176"/>
      <c r="PHP15" s="176"/>
      <c r="PHQ15" s="176"/>
      <c r="PHR15" s="176"/>
      <c r="PHS15" s="176"/>
      <c r="PHT15" s="176"/>
      <c r="PHU15" s="176"/>
      <c r="PHV15" s="176"/>
      <c r="PHW15" s="176"/>
      <c r="PHX15" s="176"/>
      <c r="PHY15" s="176"/>
      <c r="PHZ15" s="176"/>
      <c r="PIA15" s="176"/>
      <c r="PIB15" s="176"/>
      <c r="PIC15" s="176"/>
      <c r="PID15" s="176"/>
      <c r="PIE15" s="176"/>
      <c r="PIF15" s="176"/>
      <c r="PIG15" s="176"/>
      <c r="PIH15" s="176"/>
      <c r="PII15" s="176"/>
      <c r="PIJ15" s="176"/>
      <c r="PIK15" s="176"/>
      <c r="PIL15" s="176"/>
      <c r="PIM15" s="176"/>
      <c r="PIN15" s="176"/>
      <c r="PIO15" s="176"/>
      <c r="PIP15" s="176"/>
      <c r="PIQ15" s="176"/>
      <c r="PIR15" s="176"/>
      <c r="PIS15" s="176"/>
      <c r="PIT15" s="176"/>
      <c r="PIU15" s="176"/>
      <c r="PIV15" s="176"/>
      <c r="PIW15" s="176"/>
      <c r="PIX15" s="176"/>
      <c r="PIY15" s="176"/>
      <c r="PIZ15" s="176"/>
      <c r="PJA15" s="176"/>
      <c r="PJB15" s="176"/>
      <c r="PJC15" s="176"/>
      <c r="PJD15" s="176"/>
      <c r="PJE15" s="176"/>
      <c r="PJF15" s="176"/>
      <c r="PJG15" s="176"/>
      <c r="PJH15" s="176"/>
      <c r="PJI15" s="176"/>
      <c r="PJJ15" s="176"/>
      <c r="PJK15" s="176"/>
      <c r="PJL15" s="176"/>
      <c r="PJM15" s="176"/>
      <c r="PJN15" s="176"/>
      <c r="PJO15" s="176"/>
      <c r="PJP15" s="176"/>
      <c r="PJQ15" s="176"/>
      <c r="PJR15" s="176"/>
      <c r="PJS15" s="176"/>
      <c r="PJT15" s="176"/>
      <c r="PJU15" s="176"/>
      <c r="PJV15" s="176"/>
      <c r="PJW15" s="176"/>
      <c r="PJX15" s="176"/>
      <c r="PJY15" s="176"/>
      <c r="PJZ15" s="176"/>
      <c r="PKA15" s="176"/>
      <c r="PKB15" s="176"/>
      <c r="PKC15" s="176"/>
      <c r="PKD15" s="176"/>
      <c r="PKE15" s="176"/>
      <c r="PKF15" s="176"/>
      <c r="PKG15" s="176"/>
      <c r="PKH15" s="176"/>
      <c r="PKI15" s="176"/>
      <c r="PKJ15" s="176"/>
      <c r="PKK15" s="176"/>
      <c r="PKL15" s="176"/>
      <c r="PKM15" s="176"/>
      <c r="PKN15" s="176"/>
      <c r="PKO15" s="176"/>
      <c r="PKP15" s="176"/>
      <c r="PKQ15" s="176"/>
      <c r="PKR15" s="176"/>
      <c r="PKS15" s="176"/>
      <c r="PKT15" s="176"/>
      <c r="PKU15" s="176"/>
      <c r="PKV15" s="176"/>
      <c r="PKW15" s="176"/>
      <c r="PKX15" s="176"/>
      <c r="PKY15" s="176"/>
      <c r="PKZ15" s="176"/>
      <c r="PLA15" s="176"/>
      <c r="PLB15" s="176"/>
      <c r="PLC15" s="176"/>
      <c r="PLD15" s="176"/>
      <c r="PLE15" s="176"/>
      <c r="PLF15" s="176"/>
      <c r="PLG15" s="176"/>
      <c r="PLH15" s="176"/>
      <c r="PLI15" s="176"/>
      <c r="PLJ15" s="176"/>
      <c r="PLK15" s="176"/>
      <c r="PLL15" s="176"/>
      <c r="PLM15" s="176"/>
      <c r="PLN15" s="176"/>
      <c r="PLO15" s="176"/>
      <c r="PLP15" s="176"/>
      <c r="PLQ15" s="176"/>
      <c r="PLR15" s="176"/>
      <c r="PLS15" s="176"/>
      <c r="PLT15" s="176"/>
      <c r="PLU15" s="176"/>
      <c r="PLV15" s="176"/>
      <c r="PLW15" s="176"/>
      <c r="PLX15" s="176"/>
      <c r="PLY15" s="176"/>
      <c r="PLZ15" s="176"/>
      <c r="PMA15" s="176"/>
      <c r="PMB15" s="176"/>
      <c r="PMC15" s="176"/>
      <c r="PMD15" s="176"/>
      <c r="PME15" s="176"/>
      <c r="PMF15" s="176"/>
      <c r="PMG15" s="176"/>
      <c r="PMH15" s="176"/>
      <c r="PMI15" s="176"/>
      <c r="PMJ15" s="176"/>
      <c r="PMK15" s="176"/>
      <c r="PML15" s="176"/>
      <c r="PMM15" s="176"/>
      <c r="PMN15" s="176"/>
      <c r="PMO15" s="176"/>
      <c r="PMP15" s="176"/>
      <c r="PMQ15" s="176"/>
      <c r="PMR15" s="176"/>
      <c r="PMS15" s="176"/>
      <c r="PMT15" s="176"/>
      <c r="PMU15" s="176"/>
      <c r="PMV15" s="176"/>
      <c r="PMW15" s="176"/>
      <c r="PMX15" s="176"/>
      <c r="PMY15" s="176"/>
      <c r="PMZ15" s="176"/>
      <c r="PNA15" s="176"/>
      <c r="PNB15" s="176"/>
      <c r="PNC15" s="176"/>
      <c r="PND15" s="176"/>
      <c r="PNE15" s="176"/>
      <c r="PNF15" s="176"/>
      <c r="PNG15" s="176"/>
      <c r="PNH15" s="176"/>
      <c r="PNI15" s="176"/>
      <c r="PNJ15" s="176"/>
      <c r="PNK15" s="176"/>
      <c r="PNL15" s="176"/>
      <c r="PNM15" s="176"/>
      <c r="PNN15" s="176"/>
      <c r="PNO15" s="176"/>
      <c r="PNP15" s="176"/>
      <c r="PNQ15" s="176"/>
      <c r="PNR15" s="176"/>
      <c r="PNS15" s="176"/>
      <c r="PNT15" s="176"/>
      <c r="PNU15" s="176"/>
      <c r="PNV15" s="176"/>
      <c r="PNW15" s="176"/>
      <c r="PNX15" s="176"/>
      <c r="PNY15" s="176"/>
      <c r="PNZ15" s="176"/>
      <c r="POA15" s="176"/>
      <c r="POB15" s="176"/>
      <c r="POC15" s="176"/>
      <c r="POD15" s="176"/>
      <c r="POE15" s="176"/>
      <c r="POF15" s="176"/>
      <c r="POG15" s="176"/>
      <c r="POH15" s="176"/>
      <c r="POI15" s="176"/>
      <c r="POJ15" s="176"/>
      <c r="POK15" s="176"/>
      <c r="POL15" s="176"/>
      <c r="POM15" s="176"/>
      <c r="PON15" s="176"/>
      <c r="POO15" s="176"/>
      <c r="POP15" s="176"/>
      <c r="POQ15" s="176"/>
      <c r="POR15" s="176"/>
      <c r="POS15" s="176"/>
      <c r="POT15" s="176"/>
      <c r="POU15" s="176"/>
      <c r="POV15" s="176"/>
      <c r="POW15" s="176"/>
      <c r="POX15" s="176"/>
      <c r="POY15" s="176"/>
      <c r="POZ15" s="176"/>
      <c r="PPA15" s="176"/>
      <c r="PPB15" s="176"/>
      <c r="PPC15" s="176"/>
      <c r="PPD15" s="176"/>
      <c r="PPE15" s="176"/>
      <c r="PPF15" s="176"/>
      <c r="PPG15" s="176"/>
      <c r="PPH15" s="176"/>
      <c r="PPI15" s="176"/>
      <c r="PPJ15" s="176"/>
      <c r="PPK15" s="176"/>
      <c r="PPL15" s="176"/>
      <c r="PPM15" s="176"/>
      <c r="PPN15" s="176"/>
      <c r="PPO15" s="176"/>
      <c r="PPP15" s="176"/>
      <c r="PPQ15" s="176"/>
      <c r="PPR15" s="176"/>
      <c r="PPS15" s="176"/>
      <c r="PPT15" s="176"/>
      <c r="PPU15" s="176"/>
      <c r="PPV15" s="176"/>
      <c r="PPW15" s="176"/>
      <c r="PPX15" s="176"/>
      <c r="PPY15" s="176"/>
      <c r="PPZ15" s="176"/>
      <c r="PQA15" s="176"/>
      <c r="PQB15" s="176"/>
      <c r="PQC15" s="176"/>
      <c r="PQD15" s="176"/>
      <c r="PQE15" s="176"/>
      <c r="PQF15" s="176"/>
      <c r="PQG15" s="176"/>
      <c r="PQH15" s="176"/>
      <c r="PQI15" s="176"/>
      <c r="PQJ15" s="176"/>
      <c r="PQK15" s="176"/>
      <c r="PQL15" s="176"/>
      <c r="PQM15" s="176"/>
      <c r="PQN15" s="176"/>
      <c r="PQO15" s="176"/>
      <c r="PQP15" s="176"/>
      <c r="PQQ15" s="176"/>
      <c r="PQR15" s="176"/>
      <c r="PQS15" s="176"/>
      <c r="PQT15" s="176"/>
      <c r="PQU15" s="176"/>
      <c r="PQV15" s="176"/>
      <c r="PQW15" s="176"/>
      <c r="PQX15" s="176"/>
      <c r="PQY15" s="176"/>
      <c r="PQZ15" s="176"/>
      <c r="PRA15" s="176"/>
      <c r="PRB15" s="176"/>
      <c r="PRC15" s="176"/>
      <c r="PRD15" s="176"/>
      <c r="PRE15" s="176"/>
      <c r="PRF15" s="176"/>
      <c r="PRG15" s="176"/>
      <c r="PRH15" s="176"/>
      <c r="PRI15" s="176"/>
      <c r="PRJ15" s="176"/>
      <c r="PRK15" s="176"/>
      <c r="PRL15" s="176"/>
      <c r="PRM15" s="176"/>
      <c r="PRN15" s="176"/>
      <c r="PRO15" s="176"/>
      <c r="PRP15" s="176"/>
      <c r="PRQ15" s="176"/>
      <c r="PRR15" s="176"/>
      <c r="PRS15" s="176"/>
      <c r="PRT15" s="176"/>
      <c r="PRU15" s="176"/>
      <c r="PRV15" s="176"/>
      <c r="PRW15" s="176"/>
      <c r="PRX15" s="176"/>
      <c r="PRY15" s="176"/>
      <c r="PRZ15" s="176"/>
      <c r="PSA15" s="176"/>
      <c r="PSB15" s="176"/>
      <c r="PSC15" s="176"/>
      <c r="PSD15" s="176"/>
      <c r="PSE15" s="176"/>
      <c r="PSF15" s="176"/>
      <c r="PSG15" s="176"/>
      <c r="PSH15" s="176"/>
      <c r="PSI15" s="176"/>
      <c r="PSJ15" s="176"/>
      <c r="PSK15" s="176"/>
      <c r="PSL15" s="176"/>
      <c r="PSM15" s="176"/>
      <c r="PSN15" s="176"/>
      <c r="PSO15" s="176"/>
      <c r="PSP15" s="176"/>
      <c r="PSQ15" s="176"/>
      <c r="PSR15" s="176"/>
      <c r="PSS15" s="176"/>
      <c r="PST15" s="176"/>
      <c r="PSU15" s="176"/>
      <c r="PSV15" s="176"/>
      <c r="PSW15" s="176"/>
      <c r="PSX15" s="176"/>
      <c r="PSY15" s="176"/>
      <c r="PSZ15" s="176"/>
      <c r="PTA15" s="176"/>
      <c r="PTB15" s="176"/>
      <c r="PTC15" s="176"/>
      <c r="PTD15" s="176"/>
      <c r="PTE15" s="176"/>
      <c r="PTF15" s="176"/>
      <c r="PTG15" s="176"/>
      <c r="PTH15" s="176"/>
      <c r="PTI15" s="176"/>
      <c r="PTJ15" s="176"/>
      <c r="PTK15" s="176"/>
      <c r="PTL15" s="176"/>
      <c r="PTM15" s="176"/>
      <c r="PTN15" s="176"/>
      <c r="PTO15" s="176"/>
      <c r="PTP15" s="176"/>
      <c r="PTQ15" s="176"/>
      <c r="PTR15" s="176"/>
      <c r="PTS15" s="176"/>
      <c r="PTT15" s="176"/>
      <c r="PTU15" s="176"/>
      <c r="PTV15" s="176"/>
      <c r="PTW15" s="176"/>
      <c r="PTX15" s="176"/>
      <c r="PTY15" s="176"/>
      <c r="PTZ15" s="176"/>
      <c r="PUA15" s="176"/>
      <c r="PUB15" s="176"/>
      <c r="PUC15" s="176"/>
      <c r="PUD15" s="176"/>
      <c r="PUE15" s="176"/>
      <c r="PUF15" s="176"/>
      <c r="PUG15" s="176"/>
      <c r="PUH15" s="176"/>
      <c r="PUI15" s="176"/>
      <c r="PUJ15" s="176"/>
      <c r="PUK15" s="176"/>
      <c r="PUL15" s="176"/>
      <c r="PUM15" s="176"/>
      <c r="PUN15" s="176"/>
      <c r="PUO15" s="176"/>
      <c r="PUP15" s="176"/>
      <c r="PUQ15" s="176"/>
      <c r="PUR15" s="176"/>
      <c r="PUS15" s="176"/>
      <c r="PUT15" s="176"/>
      <c r="PUU15" s="176"/>
      <c r="PUV15" s="176"/>
      <c r="PUW15" s="176"/>
      <c r="PUX15" s="176"/>
      <c r="PUY15" s="176"/>
      <c r="PUZ15" s="176"/>
      <c r="PVA15" s="176"/>
      <c r="PVB15" s="176"/>
      <c r="PVC15" s="176"/>
      <c r="PVD15" s="176"/>
      <c r="PVE15" s="176"/>
      <c r="PVF15" s="176"/>
      <c r="PVG15" s="176"/>
      <c r="PVH15" s="176"/>
      <c r="PVI15" s="176"/>
      <c r="PVJ15" s="176"/>
      <c r="PVK15" s="176"/>
      <c r="PVL15" s="176"/>
      <c r="PVM15" s="176"/>
      <c r="PVN15" s="176"/>
      <c r="PVO15" s="176"/>
      <c r="PVP15" s="176"/>
      <c r="PVQ15" s="176"/>
      <c r="PVR15" s="176"/>
      <c r="PVS15" s="176"/>
      <c r="PVT15" s="176"/>
      <c r="PVU15" s="176"/>
      <c r="PVV15" s="176"/>
      <c r="PVW15" s="176"/>
      <c r="PVX15" s="176"/>
      <c r="PVY15" s="176"/>
      <c r="PVZ15" s="176"/>
      <c r="PWA15" s="176"/>
      <c r="PWB15" s="176"/>
      <c r="PWC15" s="176"/>
      <c r="PWD15" s="176"/>
      <c r="PWE15" s="176"/>
      <c r="PWF15" s="176"/>
      <c r="PWG15" s="176"/>
      <c r="PWH15" s="176"/>
      <c r="PWI15" s="176"/>
      <c r="PWJ15" s="176"/>
      <c r="PWK15" s="176"/>
      <c r="PWL15" s="176"/>
      <c r="PWM15" s="176"/>
      <c r="PWN15" s="176"/>
      <c r="PWO15" s="176"/>
      <c r="PWP15" s="176"/>
      <c r="PWQ15" s="176"/>
      <c r="PWR15" s="176"/>
      <c r="PWS15" s="176"/>
      <c r="PWT15" s="176"/>
      <c r="PWU15" s="176"/>
      <c r="PWV15" s="176"/>
      <c r="PWW15" s="176"/>
      <c r="PWX15" s="176"/>
      <c r="PWY15" s="176"/>
      <c r="PWZ15" s="176"/>
      <c r="PXA15" s="176"/>
      <c r="PXB15" s="176"/>
      <c r="PXC15" s="176"/>
      <c r="PXD15" s="176"/>
      <c r="PXE15" s="176"/>
      <c r="PXF15" s="176"/>
      <c r="PXG15" s="176"/>
      <c r="PXH15" s="176"/>
      <c r="PXI15" s="176"/>
      <c r="PXJ15" s="176"/>
      <c r="PXK15" s="176"/>
      <c r="PXL15" s="176"/>
      <c r="PXM15" s="176"/>
      <c r="PXN15" s="176"/>
      <c r="PXO15" s="176"/>
      <c r="PXP15" s="176"/>
      <c r="PXQ15" s="176"/>
      <c r="PXR15" s="176"/>
      <c r="PXS15" s="176"/>
      <c r="PXT15" s="176"/>
      <c r="PXU15" s="176"/>
      <c r="PXV15" s="176"/>
      <c r="PXW15" s="176"/>
      <c r="PXX15" s="176"/>
      <c r="PXY15" s="176"/>
      <c r="PXZ15" s="176"/>
      <c r="PYA15" s="176"/>
      <c r="PYB15" s="176"/>
      <c r="PYC15" s="176"/>
      <c r="PYD15" s="176"/>
      <c r="PYE15" s="176"/>
      <c r="PYF15" s="176"/>
      <c r="PYG15" s="176"/>
      <c r="PYH15" s="176"/>
      <c r="PYI15" s="176"/>
      <c r="PYJ15" s="176"/>
      <c r="PYK15" s="176"/>
      <c r="PYL15" s="176"/>
      <c r="PYM15" s="176"/>
      <c r="PYN15" s="176"/>
      <c r="PYO15" s="176"/>
      <c r="PYP15" s="176"/>
      <c r="PYQ15" s="176"/>
      <c r="PYR15" s="176"/>
      <c r="PYS15" s="176"/>
      <c r="PYT15" s="176"/>
      <c r="PYU15" s="176"/>
      <c r="PYV15" s="176"/>
      <c r="PYW15" s="176"/>
      <c r="PYX15" s="176"/>
      <c r="PYY15" s="176"/>
      <c r="PYZ15" s="176"/>
      <c r="PZA15" s="176"/>
      <c r="PZB15" s="176"/>
      <c r="PZC15" s="176"/>
      <c r="PZD15" s="176"/>
      <c r="PZE15" s="176"/>
      <c r="PZF15" s="176"/>
      <c r="PZG15" s="176"/>
      <c r="PZH15" s="176"/>
      <c r="PZI15" s="176"/>
      <c r="PZJ15" s="176"/>
      <c r="PZK15" s="176"/>
      <c r="PZL15" s="176"/>
      <c r="PZM15" s="176"/>
      <c r="PZN15" s="176"/>
      <c r="PZO15" s="176"/>
      <c r="PZP15" s="176"/>
      <c r="PZQ15" s="176"/>
      <c r="PZR15" s="176"/>
      <c r="PZS15" s="176"/>
      <c r="PZT15" s="176"/>
      <c r="PZU15" s="176"/>
      <c r="PZV15" s="176"/>
      <c r="PZW15" s="176"/>
      <c r="PZX15" s="176"/>
      <c r="PZY15" s="176"/>
      <c r="PZZ15" s="176"/>
      <c r="QAA15" s="176"/>
      <c r="QAB15" s="176"/>
      <c r="QAC15" s="176"/>
      <c r="QAD15" s="176"/>
      <c r="QAE15" s="176"/>
      <c r="QAF15" s="176"/>
      <c r="QAG15" s="176"/>
      <c r="QAH15" s="176"/>
      <c r="QAI15" s="176"/>
      <c r="QAJ15" s="176"/>
      <c r="QAK15" s="176"/>
      <c r="QAL15" s="176"/>
      <c r="QAM15" s="176"/>
      <c r="QAN15" s="176"/>
      <c r="QAO15" s="176"/>
      <c r="QAP15" s="176"/>
      <c r="QAQ15" s="176"/>
      <c r="QAR15" s="176"/>
      <c r="QAS15" s="176"/>
      <c r="QAT15" s="176"/>
      <c r="QAU15" s="176"/>
      <c r="QAV15" s="176"/>
      <c r="QAW15" s="176"/>
      <c r="QAX15" s="176"/>
      <c r="QAY15" s="176"/>
      <c r="QAZ15" s="176"/>
      <c r="QBA15" s="176"/>
      <c r="QBB15" s="176"/>
      <c r="QBC15" s="176"/>
      <c r="QBD15" s="176"/>
      <c r="QBE15" s="176"/>
      <c r="QBF15" s="176"/>
      <c r="QBG15" s="176"/>
      <c r="QBH15" s="176"/>
      <c r="QBI15" s="176"/>
      <c r="QBJ15" s="176"/>
      <c r="QBK15" s="176"/>
      <c r="QBL15" s="176"/>
      <c r="QBM15" s="176"/>
      <c r="QBN15" s="176"/>
      <c r="QBO15" s="176"/>
      <c r="QBP15" s="176"/>
      <c r="QBQ15" s="176"/>
      <c r="QBR15" s="176"/>
      <c r="QBS15" s="176"/>
      <c r="QBT15" s="176"/>
      <c r="QBU15" s="176"/>
      <c r="QBV15" s="176"/>
      <c r="QBW15" s="176"/>
      <c r="QBX15" s="176"/>
      <c r="QBY15" s="176"/>
      <c r="QBZ15" s="176"/>
      <c r="QCA15" s="176"/>
      <c r="QCB15" s="176"/>
      <c r="QCC15" s="176"/>
      <c r="QCD15" s="176"/>
      <c r="QCE15" s="176"/>
      <c r="QCF15" s="176"/>
      <c r="QCG15" s="176"/>
      <c r="QCH15" s="176"/>
      <c r="QCI15" s="176"/>
      <c r="QCJ15" s="176"/>
      <c r="QCK15" s="176"/>
      <c r="QCL15" s="176"/>
      <c r="QCM15" s="176"/>
      <c r="QCN15" s="176"/>
      <c r="QCO15" s="176"/>
      <c r="QCP15" s="176"/>
      <c r="QCQ15" s="176"/>
      <c r="QCR15" s="176"/>
      <c r="QCS15" s="176"/>
      <c r="QCT15" s="176"/>
      <c r="QCU15" s="176"/>
      <c r="QCV15" s="176"/>
      <c r="QCW15" s="176"/>
      <c r="QCX15" s="176"/>
      <c r="QCY15" s="176"/>
      <c r="QCZ15" s="176"/>
      <c r="QDA15" s="176"/>
      <c r="QDB15" s="176"/>
      <c r="QDC15" s="176"/>
      <c r="QDD15" s="176"/>
      <c r="QDE15" s="176"/>
      <c r="QDF15" s="176"/>
      <c r="QDG15" s="176"/>
      <c r="QDH15" s="176"/>
      <c r="QDI15" s="176"/>
      <c r="QDJ15" s="176"/>
      <c r="QDK15" s="176"/>
      <c r="QDL15" s="176"/>
      <c r="QDM15" s="176"/>
      <c r="QDN15" s="176"/>
      <c r="QDO15" s="176"/>
      <c r="QDP15" s="176"/>
      <c r="QDQ15" s="176"/>
      <c r="QDR15" s="176"/>
      <c r="QDS15" s="176"/>
      <c r="QDT15" s="176"/>
      <c r="QDU15" s="176"/>
      <c r="QDV15" s="176"/>
      <c r="QDW15" s="176"/>
      <c r="QDX15" s="176"/>
      <c r="QDY15" s="176"/>
      <c r="QDZ15" s="176"/>
      <c r="QEA15" s="176"/>
      <c r="QEB15" s="176"/>
      <c r="QEC15" s="176"/>
      <c r="QED15" s="176"/>
      <c r="QEE15" s="176"/>
      <c r="QEF15" s="176"/>
      <c r="QEG15" s="176"/>
      <c r="QEH15" s="176"/>
      <c r="QEI15" s="176"/>
      <c r="QEJ15" s="176"/>
      <c r="QEK15" s="176"/>
      <c r="QEL15" s="176"/>
      <c r="QEM15" s="176"/>
      <c r="QEN15" s="176"/>
      <c r="QEO15" s="176"/>
      <c r="QEP15" s="176"/>
      <c r="QEQ15" s="176"/>
      <c r="QER15" s="176"/>
      <c r="QES15" s="176"/>
      <c r="QET15" s="176"/>
      <c r="QEU15" s="176"/>
      <c r="QEV15" s="176"/>
      <c r="QEW15" s="176"/>
      <c r="QEX15" s="176"/>
      <c r="QEY15" s="176"/>
      <c r="QEZ15" s="176"/>
      <c r="QFA15" s="176"/>
      <c r="QFB15" s="176"/>
      <c r="QFC15" s="176"/>
      <c r="QFD15" s="176"/>
      <c r="QFE15" s="176"/>
      <c r="QFF15" s="176"/>
      <c r="QFG15" s="176"/>
      <c r="QFH15" s="176"/>
      <c r="QFI15" s="176"/>
      <c r="QFJ15" s="176"/>
      <c r="QFK15" s="176"/>
      <c r="QFL15" s="176"/>
      <c r="QFM15" s="176"/>
      <c r="QFN15" s="176"/>
      <c r="QFO15" s="176"/>
      <c r="QFP15" s="176"/>
      <c r="QFQ15" s="176"/>
      <c r="QFR15" s="176"/>
      <c r="QFS15" s="176"/>
      <c r="QFT15" s="176"/>
      <c r="QFU15" s="176"/>
      <c r="QFV15" s="176"/>
      <c r="QFW15" s="176"/>
      <c r="QFX15" s="176"/>
      <c r="QFY15" s="176"/>
      <c r="QFZ15" s="176"/>
      <c r="QGA15" s="176"/>
      <c r="QGB15" s="176"/>
      <c r="QGC15" s="176"/>
      <c r="QGD15" s="176"/>
      <c r="QGE15" s="176"/>
      <c r="QGF15" s="176"/>
      <c r="QGG15" s="176"/>
      <c r="QGH15" s="176"/>
      <c r="QGI15" s="176"/>
      <c r="QGJ15" s="176"/>
      <c r="QGK15" s="176"/>
      <c r="QGL15" s="176"/>
      <c r="QGM15" s="176"/>
      <c r="QGN15" s="176"/>
      <c r="QGO15" s="176"/>
      <c r="QGP15" s="176"/>
      <c r="QGQ15" s="176"/>
      <c r="QGR15" s="176"/>
      <c r="QGS15" s="176"/>
      <c r="QGT15" s="176"/>
      <c r="QGU15" s="176"/>
      <c r="QGV15" s="176"/>
      <c r="QGW15" s="176"/>
      <c r="QGX15" s="176"/>
      <c r="QGY15" s="176"/>
      <c r="QGZ15" s="176"/>
      <c r="QHA15" s="176"/>
      <c r="QHB15" s="176"/>
      <c r="QHC15" s="176"/>
      <c r="QHD15" s="176"/>
      <c r="QHE15" s="176"/>
      <c r="QHF15" s="176"/>
      <c r="QHG15" s="176"/>
      <c r="QHH15" s="176"/>
      <c r="QHI15" s="176"/>
      <c r="QHJ15" s="176"/>
      <c r="QHK15" s="176"/>
      <c r="QHL15" s="176"/>
      <c r="QHM15" s="176"/>
      <c r="QHN15" s="176"/>
      <c r="QHO15" s="176"/>
      <c r="QHP15" s="176"/>
      <c r="QHQ15" s="176"/>
      <c r="QHR15" s="176"/>
      <c r="QHS15" s="176"/>
      <c r="QHT15" s="176"/>
      <c r="QHU15" s="176"/>
      <c r="QHV15" s="176"/>
      <c r="QHW15" s="176"/>
      <c r="QHX15" s="176"/>
      <c r="QHY15" s="176"/>
      <c r="QHZ15" s="176"/>
      <c r="QIA15" s="176"/>
      <c r="QIB15" s="176"/>
      <c r="QIC15" s="176"/>
      <c r="QID15" s="176"/>
      <c r="QIE15" s="176"/>
      <c r="QIF15" s="176"/>
      <c r="QIG15" s="176"/>
      <c r="QIH15" s="176"/>
      <c r="QII15" s="176"/>
      <c r="QIJ15" s="176"/>
      <c r="QIK15" s="176"/>
      <c r="QIL15" s="176"/>
      <c r="QIM15" s="176"/>
      <c r="QIN15" s="176"/>
      <c r="QIO15" s="176"/>
      <c r="QIP15" s="176"/>
      <c r="QIQ15" s="176"/>
      <c r="QIR15" s="176"/>
      <c r="QIS15" s="176"/>
      <c r="QIT15" s="176"/>
      <c r="QIU15" s="176"/>
      <c r="QIV15" s="176"/>
      <c r="QIW15" s="176"/>
      <c r="QIX15" s="176"/>
      <c r="QIY15" s="176"/>
      <c r="QIZ15" s="176"/>
      <c r="QJA15" s="176"/>
      <c r="QJB15" s="176"/>
      <c r="QJC15" s="176"/>
      <c r="QJD15" s="176"/>
      <c r="QJE15" s="176"/>
      <c r="QJF15" s="176"/>
      <c r="QJG15" s="176"/>
      <c r="QJH15" s="176"/>
      <c r="QJI15" s="176"/>
      <c r="QJJ15" s="176"/>
      <c r="QJK15" s="176"/>
      <c r="QJL15" s="176"/>
      <c r="QJM15" s="176"/>
      <c r="QJN15" s="176"/>
      <c r="QJO15" s="176"/>
      <c r="QJP15" s="176"/>
      <c r="QJQ15" s="176"/>
      <c r="QJR15" s="176"/>
      <c r="QJS15" s="176"/>
      <c r="QJT15" s="176"/>
      <c r="QJU15" s="176"/>
      <c r="QJV15" s="176"/>
      <c r="QJW15" s="176"/>
      <c r="QJX15" s="176"/>
      <c r="QJY15" s="176"/>
      <c r="QJZ15" s="176"/>
      <c r="QKA15" s="176"/>
      <c r="QKB15" s="176"/>
      <c r="QKC15" s="176"/>
      <c r="QKD15" s="176"/>
      <c r="QKE15" s="176"/>
      <c r="QKF15" s="176"/>
      <c r="QKG15" s="176"/>
      <c r="QKH15" s="176"/>
      <c r="QKI15" s="176"/>
      <c r="QKJ15" s="176"/>
      <c r="QKK15" s="176"/>
      <c r="QKL15" s="176"/>
      <c r="QKM15" s="176"/>
      <c r="QKN15" s="176"/>
      <c r="QKO15" s="176"/>
      <c r="QKP15" s="176"/>
      <c r="QKQ15" s="176"/>
      <c r="QKR15" s="176"/>
      <c r="QKS15" s="176"/>
      <c r="QKT15" s="176"/>
      <c r="QKU15" s="176"/>
      <c r="QKV15" s="176"/>
      <c r="QKW15" s="176"/>
      <c r="QKX15" s="176"/>
      <c r="QKY15" s="176"/>
      <c r="QKZ15" s="176"/>
      <c r="QLA15" s="176"/>
      <c r="QLB15" s="176"/>
      <c r="QLC15" s="176"/>
      <c r="QLD15" s="176"/>
      <c r="QLE15" s="176"/>
      <c r="QLF15" s="176"/>
      <c r="QLG15" s="176"/>
      <c r="QLH15" s="176"/>
      <c r="QLI15" s="176"/>
      <c r="QLJ15" s="176"/>
      <c r="QLK15" s="176"/>
      <c r="QLL15" s="176"/>
      <c r="QLM15" s="176"/>
      <c r="QLN15" s="176"/>
      <c r="QLO15" s="176"/>
      <c r="QLP15" s="176"/>
      <c r="QLQ15" s="176"/>
      <c r="QLR15" s="176"/>
      <c r="QLS15" s="176"/>
      <c r="QLT15" s="176"/>
      <c r="QLU15" s="176"/>
      <c r="QLV15" s="176"/>
      <c r="QLW15" s="176"/>
      <c r="QLX15" s="176"/>
      <c r="QLY15" s="176"/>
      <c r="QLZ15" s="176"/>
      <c r="QMA15" s="176"/>
      <c r="QMB15" s="176"/>
      <c r="QMC15" s="176"/>
      <c r="QMD15" s="176"/>
      <c r="QME15" s="176"/>
      <c r="QMF15" s="176"/>
      <c r="QMG15" s="176"/>
      <c r="QMH15" s="176"/>
      <c r="QMI15" s="176"/>
      <c r="QMJ15" s="176"/>
      <c r="QMK15" s="176"/>
      <c r="QML15" s="176"/>
      <c r="QMM15" s="176"/>
      <c r="QMN15" s="176"/>
      <c r="QMO15" s="176"/>
      <c r="QMP15" s="176"/>
      <c r="QMQ15" s="176"/>
      <c r="QMR15" s="176"/>
      <c r="QMS15" s="176"/>
      <c r="QMT15" s="176"/>
      <c r="QMU15" s="176"/>
      <c r="QMV15" s="176"/>
      <c r="QMW15" s="176"/>
      <c r="QMX15" s="176"/>
      <c r="QMY15" s="176"/>
      <c r="QMZ15" s="176"/>
      <c r="QNA15" s="176"/>
      <c r="QNB15" s="176"/>
      <c r="QNC15" s="176"/>
      <c r="QND15" s="176"/>
      <c r="QNE15" s="176"/>
      <c r="QNF15" s="176"/>
      <c r="QNG15" s="176"/>
      <c r="QNH15" s="176"/>
      <c r="QNI15" s="176"/>
      <c r="QNJ15" s="176"/>
      <c r="QNK15" s="176"/>
      <c r="QNL15" s="176"/>
      <c r="QNM15" s="176"/>
      <c r="QNN15" s="176"/>
      <c r="QNO15" s="176"/>
      <c r="QNP15" s="176"/>
      <c r="QNQ15" s="176"/>
      <c r="QNR15" s="176"/>
      <c r="QNS15" s="176"/>
      <c r="QNT15" s="176"/>
      <c r="QNU15" s="176"/>
      <c r="QNV15" s="176"/>
      <c r="QNW15" s="176"/>
      <c r="QNX15" s="176"/>
      <c r="QNY15" s="176"/>
      <c r="QNZ15" s="176"/>
      <c r="QOA15" s="176"/>
      <c r="QOB15" s="176"/>
      <c r="QOC15" s="176"/>
      <c r="QOD15" s="176"/>
      <c r="QOE15" s="176"/>
      <c r="QOF15" s="176"/>
      <c r="QOG15" s="176"/>
      <c r="QOH15" s="176"/>
      <c r="QOI15" s="176"/>
      <c r="QOJ15" s="176"/>
      <c r="QOK15" s="176"/>
      <c r="QOL15" s="176"/>
      <c r="QOM15" s="176"/>
      <c r="QON15" s="176"/>
      <c r="QOO15" s="176"/>
      <c r="QOP15" s="176"/>
      <c r="QOQ15" s="176"/>
      <c r="QOR15" s="176"/>
      <c r="QOS15" s="176"/>
      <c r="QOT15" s="176"/>
      <c r="QOU15" s="176"/>
      <c r="QOV15" s="176"/>
      <c r="QOW15" s="176"/>
      <c r="QOX15" s="176"/>
      <c r="QOY15" s="176"/>
      <c r="QOZ15" s="176"/>
      <c r="QPA15" s="176"/>
      <c r="QPB15" s="176"/>
      <c r="QPC15" s="176"/>
      <c r="QPD15" s="176"/>
      <c r="QPE15" s="176"/>
      <c r="QPF15" s="176"/>
      <c r="QPG15" s="176"/>
      <c r="QPH15" s="176"/>
      <c r="QPI15" s="176"/>
      <c r="QPJ15" s="176"/>
      <c r="QPK15" s="176"/>
      <c r="QPL15" s="176"/>
      <c r="QPM15" s="176"/>
      <c r="QPN15" s="176"/>
      <c r="QPO15" s="176"/>
      <c r="QPP15" s="176"/>
      <c r="QPQ15" s="176"/>
      <c r="QPR15" s="176"/>
      <c r="QPS15" s="176"/>
      <c r="QPT15" s="176"/>
      <c r="QPU15" s="176"/>
      <c r="QPV15" s="176"/>
      <c r="QPW15" s="176"/>
      <c r="QPX15" s="176"/>
      <c r="QPY15" s="176"/>
      <c r="QPZ15" s="176"/>
      <c r="QQA15" s="176"/>
      <c r="QQB15" s="176"/>
      <c r="QQC15" s="176"/>
      <c r="QQD15" s="176"/>
      <c r="QQE15" s="176"/>
      <c r="QQF15" s="176"/>
      <c r="QQG15" s="176"/>
      <c r="QQH15" s="176"/>
      <c r="QQI15" s="176"/>
      <c r="QQJ15" s="176"/>
      <c r="QQK15" s="176"/>
      <c r="QQL15" s="176"/>
      <c r="QQM15" s="176"/>
      <c r="QQN15" s="176"/>
      <c r="QQO15" s="176"/>
      <c r="QQP15" s="176"/>
      <c r="QQQ15" s="176"/>
      <c r="QQR15" s="176"/>
      <c r="QQS15" s="176"/>
      <c r="QQT15" s="176"/>
      <c r="QQU15" s="176"/>
      <c r="QQV15" s="176"/>
      <c r="QQW15" s="176"/>
      <c r="QQX15" s="176"/>
      <c r="QQY15" s="176"/>
      <c r="QQZ15" s="176"/>
      <c r="QRA15" s="176"/>
      <c r="QRB15" s="176"/>
      <c r="QRC15" s="176"/>
      <c r="QRD15" s="176"/>
      <c r="QRE15" s="176"/>
      <c r="QRF15" s="176"/>
      <c r="QRG15" s="176"/>
      <c r="QRH15" s="176"/>
      <c r="QRI15" s="176"/>
      <c r="QRJ15" s="176"/>
      <c r="QRK15" s="176"/>
      <c r="QRL15" s="176"/>
      <c r="QRM15" s="176"/>
      <c r="QRN15" s="176"/>
      <c r="QRO15" s="176"/>
      <c r="QRP15" s="176"/>
      <c r="QRQ15" s="176"/>
      <c r="QRR15" s="176"/>
      <c r="QRS15" s="176"/>
      <c r="QRT15" s="176"/>
      <c r="QRU15" s="176"/>
      <c r="QRV15" s="176"/>
      <c r="QRW15" s="176"/>
      <c r="QRX15" s="176"/>
      <c r="QRY15" s="176"/>
      <c r="QRZ15" s="176"/>
      <c r="QSA15" s="176"/>
      <c r="QSB15" s="176"/>
      <c r="QSC15" s="176"/>
      <c r="QSD15" s="176"/>
      <c r="QSE15" s="176"/>
      <c r="QSF15" s="176"/>
      <c r="QSG15" s="176"/>
      <c r="QSH15" s="176"/>
      <c r="QSI15" s="176"/>
      <c r="QSJ15" s="176"/>
      <c r="QSK15" s="176"/>
      <c r="QSL15" s="176"/>
      <c r="QSM15" s="176"/>
      <c r="QSN15" s="176"/>
      <c r="QSO15" s="176"/>
      <c r="QSP15" s="176"/>
      <c r="QSQ15" s="176"/>
      <c r="QSR15" s="176"/>
      <c r="QSS15" s="176"/>
      <c r="QST15" s="176"/>
      <c r="QSU15" s="176"/>
      <c r="QSV15" s="176"/>
      <c r="QSW15" s="176"/>
      <c r="QSX15" s="176"/>
      <c r="QSY15" s="176"/>
      <c r="QSZ15" s="176"/>
      <c r="QTA15" s="176"/>
      <c r="QTB15" s="176"/>
      <c r="QTC15" s="176"/>
      <c r="QTD15" s="176"/>
      <c r="QTE15" s="176"/>
      <c r="QTF15" s="176"/>
      <c r="QTG15" s="176"/>
      <c r="QTH15" s="176"/>
      <c r="QTI15" s="176"/>
      <c r="QTJ15" s="176"/>
      <c r="QTK15" s="176"/>
      <c r="QTL15" s="176"/>
      <c r="QTM15" s="176"/>
      <c r="QTN15" s="176"/>
      <c r="QTO15" s="176"/>
      <c r="QTP15" s="176"/>
      <c r="QTQ15" s="176"/>
      <c r="QTR15" s="176"/>
      <c r="QTS15" s="176"/>
      <c r="QTT15" s="176"/>
      <c r="QTU15" s="176"/>
      <c r="QTV15" s="176"/>
      <c r="QTW15" s="176"/>
      <c r="QTX15" s="176"/>
      <c r="QTY15" s="176"/>
      <c r="QTZ15" s="176"/>
      <c r="QUA15" s="176"/>
      <c r="QUB15" s="176"/>
      <c r="QUC15" s="176"/>
      <c r="QUD15" s="176"/>
      <c r="QUE15" s="176"/>
      <c r="QUF15" s="176"/>
      <c r="QUG15" s="176"/>
      <c r="QUH15" s="176"/>
      <c r="QUI15" s="176"/>
      <c r="QUJ15" s="176"/>
      <c r="QUK15" s="176"/>
      <c r="QUL15" s="176"/>
      <c r="QUM15" s="176"/>
      <c r="QUN15" s="176"/>
      <c r="QUO15" s="176"/>
      <c r="QUP15" s="176"/>
      <c r="QUQ15" s="176"/>
      <c r="QUR15" s="176"/>
      <c r="QUS15" s="176"/>
      <c r="QUT15" s="176"/>
      <c r="QUU15" s="176"/>
      <c r="QUV15" s="176"/>
      <c r="QUW15" s="176"/>
      <c r="QUX15" s="176"/>
      <c r="QUY15" s="176"/>
      <c r="QUZ15" s="176"/>
      <c r="QVA15" s="176"/>
      <c r="QVB15" s="176"/>
      <c r="QVC15" s="176"/>
      <c r="QVD15" s="176"/>
      <c r="QVE15" s="176"/>
      <c r="QVF15" s="176"/>
      <c r="QVG15" s="176"/>
      <c r="QVH15" s="176"/>
      <c r="QVI15" s="176"/>
      <c r="QVJ15" s="176"/>
      <c r="QVK15" s="176"/>
      <c r="QVL15" s="176"/>
      <c r="QVM15" s="176"/>
      <c r="QVN15" s="176"/>
      <c r="QVO15" s="176"/>
      <c r="QVP15" s="176"/>
      <c r="QVQ15" s="176"/>
      <c r="QVR15" s="176"/>
      <c r="QVS15" s="176"/>
      <c r="QVT15" s="176"/>
      <c r="QVU15" s="176"/>
      <c r="QVV15" s="176"/>
      <c r="QVW15" s="176"/>
      <c r="QVX15" s="176"/>
      <c r="QVY15" s="176"/>
      <c r="QVZ15" s="176"/>
      <c r="QWA15" s="176"/>
      <c r="QWB15" s="176"/>
      <c r="QWC15" s="176"/>
      <c r="QWD15" s="176"/>
      <c r="QWE15" s="176"/>
      <c r="QWF15" s="176"/>
      <c r="QWG15" s="176"/>
      <c r="QWH15" s="176"/>
      <c r="QWI15" s="176"/>
      <c r="QWJ15" s="176"/>
      <c r="QWK15" s="176"/>
      <c r="QWL15" s="176"/>
      <c r="QWM15" s="176"/>
      <c r="QWN15" s="176"/>
      <c r="QWO15" s="176"/>
      <c r="QWP15" s="176"/>
      <c r="QWQ15" s="176"/>
      <c r="QWR15" s="176"/>
      <c r="QWS15" s="176"/>
      <c r="QWT15" s="176"/>
      <c r="QWU15" s="176"/>
      <c r="QWV15" s="176"/>
      <c r="QWW15" s="176"/>
      <c r="QWX15" s="176"/>
      <c r="QWY15" s="176"/>
      <c r="QWZ15" s="176"/>
      <c r="QXA15" s="176"/>
      <c r="QXB15" s="176"/>
      <c r="QXC15" s="176"/>
      <c r="QXD15" s="176"/>
      <c r="QXE15" s="176"/>
      <c r="QXF15" s="176"/>
      <c r="QXG15" s="176"/>
      <c r="QXH15" s="176"/>
      <c r="QXI15" s="176"/>
      <c r="QXJ15" s="176"/>
      <c r="QXK15" s="176"/>
      <c r="QXL15" s="176"/>
      <c r="QXM15" s="176"/>
      <c r="QXN15" s="176"/>
      <c r="QXO15" s="176"/>
      <c r="QXP15" s="176"/>
      <c r="QXQ15" s="176"/>
      <c r="QXR15" s="176"/>
      <c r="QXS15" s="176"/>
      <c r="QXT15" s="176"/>
      <c r="QXU15" s="176"/>
      <c r="QXV15" s="176"/>
      <c r="QXW15" s="176"/>
      <c r="QXX15" s="176"/>
      <c r="QXY15" s="176"/>
      <c r="QXZ15" s="176"/>
      <c r="QYA15" s="176"/>
      <c r="QYB15" s="176"/>
      <c r="QYC15" s="176"/>
      <c r="QYD15" s="176"/>
      <c r="QYE15" s="176"/>
      <c r="QYF15" s="176"/>
      <c r="QYG15" s="176"/>
      <c r="QYH15" s="176"/>
      <c r="QYI15" s="176"/>
      <c r="QYJ15" s="176"/>
      <c r="QYK15" s="176"/>
      <c r="QYL15" s="176"/>
      <c r="QYM15" s="176"/>
      <c r="QYN15" s="176"/>
      <c r="QYO15" s="176"/>
      <c r="QYP15" s="176"/>
      <c r="QYQ15" s="176"/>
      <c r="QYR15" s="176"/>
      <c r="QYS15" s="176"/>
      <c r="QYT15" s="176"/>
      <c r="QYU15" s="176"/>
      <c r="QYV15" s="176"/>
      <c r="QYW15" s="176"/>
      <c r="QYX15" s="176"/>
      <c r="QYY15" s="176"/>
      <c r="QYZ15" s="176"/>
      <c r="QZA15" s="176"/>
      <c r="QZB15" s="176"/>
      <c r="QZC15" s="176"/>
      <c r="QZD15" s="176"/>
      <c r="QZE15" s="176"/>
      <c r="QZF15" s="176"/>
      <c r="QZG15" s="176"/>
      <c r="QZH15" s="176"/>
      <c r="QZI15" s="176"/>
      <c r="QZJ15" s="176"/>
      <c r="QZK15" s="176"/>
      <c r="QZL15" s="176"/>
      <c r="QZM15" s="176"/>
      <c r="QZN15" s="176"/>
      <c r="QZO15" s="176"/>
      <c r="QZP15" s="176"/>
      <c r="QZQ15" s="176"/>
      <c r="QZR15" s="176"/>
      <c r="QZS15" s="176"/>
      <c r="QZT15" s="176"/>
      <c r="QZU15" s="176"/>
      <c r="QZV15" s="176"/>
      <c r="QZW15" s="176"/>
      <c r="QZX15" s="176"/>
      <c r="QZY15" s="176"/>
      <c r="QZZ15" s="176"/>
      <c r="RAA15" s="176"/>
      <c r="RAB15" s="176"/>
      <c r="RAC15" s="176"/>
      <c r="RAD15" s="176"/>
      <c r="RAE15" s="176"/>
      <c r="RAF15" s="176"/>
      <c r="RAG15" s="176"/>
      <c r="RAH15" s="176"/>
      <c r="RAI15" s="176"/>
      <c r="RAJ15" s="176"/>
      <c r="RAK15" s="176"/>
      <c r="RAL15" s="176"/>
      <c r="RAM15" s="176"/>
      <c r="RAN15" s="176"/>
      <c r="RAO15" s="176"/>
      <c r="RAP15" s="176"/>
      <c r="RAQ15" s="176"/>
      <c r="RAR15" s="176"/>
      <c r="RAS15" s="176"/>
      <c r="RAT15" s="176"/>
      <c r="RAU15" s="176"/>
      <c r="RAV15" s="176"/>
      <c r="RAW15" s="176"/>
      <c r="RAX15" s="176"/>
      <c r="RAY15" s="176"/>
      <c r="RAZ15" s="176"/>
      <c r="RBA15" s="176"/>
      <c r="RBB15" s="176"/>
      <c r="RBC15" s="176"/>
      <c r="RBD15" s="176"/>
      <c r="RBE15" s="176"/>
      <c r="RBF15" s="176"/>
      <c r="RBG15" s="176"/>
      <c r="RBH15" s="176"/>
      <c r="RBI15" s="176"/>
      <c r="RBJ15" s="176"/>
      <c r="RBK15" s="176"/>
      <c r="RBL15" s="176"/>
      <c r="RBM15" s="176"/>
      <c r="RBN15" s="176"/>
      <c r="RBO15" s="176"/>
      <c r="RBP15" s="176"/>
      <c r="RBQ15" s="176"/>
      <c r="RBR15" s="176"/>
      <c r="RBS15" s="176"/>
      <c r="RBT15" s="176"/>
      <c r="RBU15" s="176"/>
      <c r="RBV15" s="176"/>
      <c r="RBW15" s="176"/>
      <c r="RBX15" s="176"/>
      <c r="RBY15" s="176"/>
      <c r="RBZ15" s="176"/>
      <c r="RCA15" s="176"/>
      <c r="RCB15" s="176"/>
      <c r="RCC15" s="176"/>
      <c r="RCD15" s="176"/>
      <c r="RCE15" s="176"/>
      <c r="RCF15" s="176"/>
      <c r="RCG15" s="176"/>
      <c r="RCH15" s="176"/>
      <c r="RCI15" s="176"/>
      <c r="RCJ15" s="176"/>
      <c r="RCK15" s="176"/>
      <c r="RCL15" s="176"/>
      <c r="RCM15" s="176"/>
      <c r="RCN15" s="176"/>
      <c r="RCO15" s="176"/>
      <c r="RCP15" s="176"/>
      <c r="RCQ15" s="176"/>
      <c r="RCR15" s="176"/>
      <c r="RCS15" s="176"/>
      <c r="RCT15" s="176"/>
      <c r="RCU15" s="176"/>
      <c r="RCV15" s="176"/>
      <c r="RCW15" s="176"/>
      <c r="RCX15" s="176"/>
      <c r="RCY15" s="176"/>
      <c r="RCZ15" s="176"/>
      <c r="RDA15" s="176"/>
      <c r="RDB15" s="176"/>
      <c r="RDC15" s="176"/>
      <c r="RDD15" s="176"/>
      <c r="RDE15" s="176"/>
      <c r="RDF15" s="176"/>
      <c r="RDG15" s="176"/>
      <c r="RDH15" s="176"/>
      <c r="RDI15" s="176"/>
      <c r="RDJ15" s="176"/>
      <c r="RDK15" s="176"/>
      <c r="RDL15" s="176"/>
      <c r="RDM15" s="176"/>
      <c r="RDN15" s="176"/>
      <c r="RDO15" s="176"/>
      <c r="RDP15" s="176"/>
      <c r="RDQ15" s="176"/>
      <c r="RDR15" s="176"/>
      <c r="RDS15" s="176"/>
      <c r="RDT15" s="176"/>
      <c r="RDU15" s="176"/>
      <c r="RDV15" s="176"/>
      <c r="RDW15" s="176"/>
      <c r="RDX15" s="176"/>
      <c r="RDY15" s="176"/>
      <c r="RDZ15" s="176"/>
      <c r="REA15" s="176"/>
      <c r="REB15" s="176"/>
      <c r="REC15" s="176"/>
      <c r="RED15" s="176"/>
      <c r="REE15" s="176"/>
      <c r="REF15" s="176"/>
      <c r="REG15" s="176"/>
      <c r="REH15" s="176"/>
      <c r="REI15" s="176"/>
      <c r="REJ15" s="176"/>
      <c r="REK15" s="176"/>
      <c r="REL15" s="176"/>
      <c r="REM15" s="176"/>
      <c r="REN15" s="176"/>
      <c r="REO15" s="176"/>
      <c r="REP15" s="176"/>
      <c r="REQ15" s="176"/>
      <c r="RER15" s="176"/>
      <c r="RES15" s="176"/>
      <c r="RET15" s="176"/>
      <c r="REU15" s="176"/>
      <c r="REV15" s="176"/>
      <c r="REW15" s="176"/>
      <c r="REX15" s="176"/>
      <c r="REY15" s="176"/>
      <c r="REZ15" s="176"/>
      <c r="RFA15" s="176"/>
      <c r="RFB15" s="176"/>
      <c r="RFC15" s="176"/>
      <c r="RFD15" s="176"/>
      <c r="RFE15" s="176"/>
      <c r="RFF15" s="176"/>
      <c r="RFG15" s="176"/>
      <c r="RFH15" s="176"/>
      <c r="RFI15" s="176"/>
      <c r="RFJ15" s="176"/>
      <c r="RFK15" s="176"/>
      <c r="RFL15" s="176"/>
      <c r="RFM15" s="176"/>
      <c r="RFN15" s="176"/>
      <c r="RFO15" s="176"/>
      <c r="RFP15" s="176"/>
      <c r="RFQ15" s="176"/>
      <c r="RFR15" s="176"/>
      <c r="RFS15" s="176"/>
      <c r="RFT15" s="176"/>
      <c r="RFU15" s="176"/>
      <c r="RFV15" s="176"/>
      <c r="RFW15" s="176"/>
      <c r="RFX15" s="176"/>
      <c r="RFY15" s="176"/>
      <c r="RFZ15" s="176"/>
      <c r="RGA15" s="176"/>
      <c r="RGB15" s="176"/>
      <c r="RGC15" s="176"/>
      <c r="RGD15" s="176"/>
      <c r="RGE15" s="176"/>
      <c r="RGF15" s="176"/>
      <c r="RGG15" s="176"/>
      <c r="RGH15" s="176"/>
      <c r="RGI15" s="176"/>
      <c r="RGJ15" s="176"/>
      <c r="RGK15" s="176"/>
      <c r="RGL15" s="176"/>
      <c r="RGM15" s="176"/>
      <c r="RGN15" s="176"/>
      <c r="RGO15" s="176"/>
      <c r="RGP15" s="176"/>
      <c r="RGQ15" s="176"/>
      <c r="RGR15" s="176"/>
      <c r="RGS15" s="176"/>
      <c r="RGT15" s="176"/>
      <c r="RGU15" s="176"/>
      <c r="RGV15" s="176"/>
      <c r="RGW15" s="176"/>
      <c r="RGX15" s="176"/>
      <c r="RGY15" s="176"/>
      <c r="RGZ15" s="176"/>
      <c r="RHA15" s="176"/>
      <c r="RHB15" s="176"/>
      <c r="RHC15" s="176"/>
      <c r="RHD15" s="176"/>
      <c r="RHE15" s="176"/>
      <c r="RHF15" s="176"/>
      <c r="RHG15" s="176"/>
      <c r="RHH15" s="176"/>
      <c r="RHI15" s="176"/>
      <c r="RHJ15" s="176"/>
      <c r="RHK15" s="176"/>
      <c r="RHL15" s="176"/>
      <c r="RHM15" s="176"/>
      <c r="RHN15" s="176"/>
      <c r="RHO15" s="176"/>
      <c r="RHP15" s="176"/>
      <c r="RHQ15" s="176"/>
      <c r="RHR15" s="176"/>
      <c r="RHS15" s="176"/>
      <c r="RHT15" s="176"/>
      <c r="RHU15" s="176"/>
      <c r="RHV15" s="176"/>
      <c r="RHW15" s="176"/>
      <c r="RHX15" s="176"/>
      <c r="RHY15" s="176"/>
      <c r="RHZ15" s="176"/>
      <c r="RIA15" s="176"/>
      <c r="RIB15" s="176"/>
      <c r="RIC15" s="176"/>
      <c r="RID15" s="176"/>
      <c r="RIE15" s="176"/>
      <c r="RIF15" s="176"/>
      <c r="RIG15" s="176"/>
      <c r="RIH15" s="176"/>
      <c r="RII15" s="176"/>
      <c r="RIJ15" s="176"/>
      <c r="RIK15" s="176"/>
      <c r="RIL15" s="176"/>
      <c r="RIM15" s="176"/>
      <c r="RIN15" s="176"/>
      <c r="RIO15" s="176"/>
      <c r="RIP15" s="176"/>
      <c r="RIQ15" s="176"/>
      <c r="RIR15" s="176"/>
      <c r="RIS15" s="176"/>
      <c r="RIT15" s="176"/>
      <c r="RIU15" s="176"/>
      <c r="RIV15" s="176"/>
      <c r="RIW15" s="176"/>
      <c r="RIX15" s="176"/>
      <c r="RIY15" s="176"/>
      <c r="RIZ15" s="176"/>
      <c r="RJA15" s="176"/>
      <c r="RJB15" s="176"/>
      <c r="RJC15" s="176"/>
      <c r="RJD15" s="176"/>
      <c r="RJE15" s="176"/>
      <c r="RJF15" s="176"/>
      <c r="RJG15" s="176"/>
      <c r="RJH15" s="176"/>
      <c r="RJI15" s="176"/>
      <c r="RJJ15" s="176"/>
      <c r="RJK15" s="176"/>
      <c r="RJL15" s="176"/>
      <c r="RJM15" s="176"/>
      <c r="RJN15" s="176"/>
      <c r="RJO15" s="176"/>
      <c r="RJP15" s="176"/>
      <c r="RJQ15" s="176"/>
      <c r="RJR15" s="176"/>
      <c r="RJS15" s="176"/>
      <c r="RJT15" s="176"/>
      <c r="RJU15" s="176"/>
      <c r="RJV15" s="176"/>
      <c r="RJW15" s="176"/>
      <c r="RJX15" s="176"/>
      <c r="RJY15" s="176"/>
      <c r="RJZ15" s="176"/>
      <c r="RKA15" s="176"/>
      <c r="RKB15" s="176"/>
      <c r="RKC15" s="176"/>
      <c r="RKD15" s="176"/>
      <c r="RKE15" s="176"/>
      <c r="RKF15" s="176"/>
      <c r="RKG15" s="176"/>
      <c r="RKH15" s="176"/>
      <c r="RKI15" s="176"/>
      <c r="RKJ15" s="176"/>
      <c r="RKK15" s="176"/>
      <c r="RKL15" s="176"/>
      <c r="RKM15" s="176"/>
      <c r="RKN15" s="176"/>
      <c r="RKO15" s="176"/>
      <c r="RKP15" s="176"/>
      <c r="RKQ15" s="176"/>
      <c r="RKR15" s="176"/>
      <c r="RKS15" s="176"/>
      <c r="RKT15" s="176"/>
      <c r="RKU15" s="176"/>
      <c r="RKV15" s="176"/>
      <c r="RKW15" s="176"/>
      <c r="RKX15" s="176"/>
      <c r="RKY15" s="176"/>
      <c r="RKZ15" s="176"/>
      <c r="RLA15" s="176"/>
      <c r="RLB15" s="176"/>
      <c r="RLC15" s="176"/>
      <c r="RLD15" s="176"/>
      <c r="RLE15" s="176"/>
      <c r="RLF15" s="176"/>
      <c r="RLG15" s="176"/>
      <c r="RLH15" s="176"/>
      <c r="RLI15" s="176"/>
      <c r="RLJ15" s="176"/>
      <c r="RLK15" s="176"/>
      <c r="RLL15" s="176"/>
      <c r="RLM15" s="176"/>
      <c r="RLN15" s="176"/>
      <c r="RLO15" s="176"/>
      <c r="RLP15" s="176"/>
      <c r="RLQ15" s="176"/>
      <c r="RLR15" s="176"/>
      <c r="RLS15" s="176"/>
      <c r="RLT15" s="176"/>
      <c r="RLU15" s="176"/>
      <c r="RLV15" s="176"/>
      <c r="RLW15" s="176"/>
      <c r="RLX15" s="176"/>
      <c r="RLY15" s="176"/>
      <c r="RLZ15" s="176"/>
      <c r="RMA15" s="176"/>
      <c r="RMB15" s="176"/>
      <c r="RMC15" s="176"/>
      <c r="RMD15" s="176"/>
      <c r="RME15" s="176"/>
      <c r="RMF15" s="176"/>
      <c r="RMG15" s="176"/>
      <c r="RMH15" s="176"/>
      <c r="RMI15" s="176"/>
      <c r="RMJ15" s="176"/>
      <c r="RMK15" s="176"/>
      <c r="RML15" s="176"/>
      <c r="RMM15" s="176"/>
      <c r="RMN15" s="176"/>
      <c r="RMO15" s="176"/>
      <c r="RMP15" s="176"/>
      <c r="RMQ15" s="176"/>
      <c r="RMR15" s="176"/>
      <c r="RMS15" s="176"/>
      <c r="RMT15" s="176"/>
      <c r="RMU15" s="176"/>
      <c r="RMV15" s="176"/>
      <c r="RMW15" s="176"/>
      <c r="RMX15" s="176"/>
      <c r="RMY15" s="176"/>
      <c r="RMZ15" s="176"/>
      <c r="RNA15" s="176"/>
      <c r="RNB15" s="176"/>
      <c r="RNC15" s="176"/>
      <c r="RND15" s="176"/>
      <c r="RNE15" s="176"/>
      <c r="RNF15" s="176"/>
      <c r="RNG15" s="176"/>
      <c r="RNH15" s="176"/>
      <c r="RNI15" s="176"/>
      <c r="RNJ15" s="176"/>
      <c r="RNK15" s="176"/>
      <c r="RNL15" s="176"/>
      <c r="RNM15" s="176"/>
      <c r="RNN15" s="176"/>
      <c r="RNO15" s="176"/>
      <c r="RNP15" s="176"/>
      <c r="RNQ15" s="176"/>
      <c r="RNR15" s="176"/>
      <c r="RNS15" s="176"/>
      <c r="RNT15" s="176"/>
      <c r="RNU15" s="176"/>
      <c r="RNV15" s="176"/>
      <c r="RNW15" s="176"/>
      <c r="RNX15" s="176"/>
      <c r="RNY15" s="176"/>
      <c r="RNZ15" s="176"/>
      <c r="ROA15" s="176"/>
      <c r="ROB15" s="176"/>
      <c r="ROC15" s="176"/>
      <c r="ROD15" s="176"/>
      <c r="ROE15" s="176"/>
      <c r="ROF15" s="176"/>
      <c r="ROG15" s="176"/>
      <c r="ROH15" s="176"/>
      <c r="ROI15" s="176"/>
      <c r="ROJ15" s="176"/>
      <c r="ROK15" s="176"/>
      <c r="ROL15" s="176"/>
      <c r="ROM15" s="176"/>
      <c r="RON15" s="176"/>
      <c r="ROO15" s="176"/>
      <c r="ROP15" s="176"/>
      <c r="ROQ15" s="176"/>
      <c r="ROR15" s="176"/>
      <c r="ROS15" s="176"/>
      <c r="ROT15" s="176"/>
      <c r="ROU15" s="176"/>
      <c r="ROV15" s="176"/>
      <c r="ROW15" s="176"/>
      <c r="ROX15" s="176"/>
      <c r="ROY15" s="176"/>
      <c r="ROZ15" s="176"/>
      <c r="RPA15" s="176"/>
      <c r="RPB15" s="176"/>
      <c r="RPC15" s="176"/>
      <c r="RPD15" s="176"/>
      <c r="RPE15" s="176"/>
      <c r="RPF15" s="176"/>
      <c r="RPG15" s="176"/>
      <c r="RPH15" s="176"/>
      <c r="RPI15" s="176"/>
      <c r="RPJ15" s="176"/>
      <c r="RPK15" s="176"/>
      <c r="RPL15" s="176"/>
      <c r="RPM15" s="176"/>
      <c r="RPN15" s="176"/>
      <c r="RPO15" s="176"/>
      <c r="RPP15" s="176"/>
      <c r="RPQ15" s="176"/>
      <c r="RPR15" s="176"/>
      <c r="RPS15" s="176"/>
      <c r="RPT15" s="176"/>
      <c r="RPU15" s="176"/>
      <c r="RPV15" s="176"/>
      <c r="RPW15" s="176"/>
      <c r="RPX15" s="176"/>
      <c r="RPY15" s="176"/>
      <c r="RPZ15" s="176"/>
      <c r="RQA15" s="176"/>
      <c r="RQB15" s="176"/>
      <c r="RQC15" s="176"/>
      <c r="RQD15" s="176"/>
      <c r="RQE15" s="176"/>
      <c r="RQF15" s="176"/>
      <c r="RQG15" s="176"/>
      <c r="RQH15" s="176"/>
      <c r="RQI15" s="176"/>
      <c r="RQJ15" s="176"/>
      <c r="RQK15" s="176"/>
      <c r="RQL15" s="176"/>
      <c r="RQM15" s="176"/>
      <c r="RQN15" s="176"/>
      <c r="RQO15" s="176"/>
      <c r="RQP15" s="176"/>
      <c r="RQQ15" s="176"/>
      <c r="RQR15" s="176"/>
      <c r="RQS15" s="176"/>
      <c r="RQT15" s="176"/>
      <c r="RQU15" s="176"/>
      <c r="RQV15" s="176"/>
      <c r="RQW15" s="176"/>
      <c r="RQX15" s="176"/>
      <c r="RQY15" s="176"/>
      <c r="RQZ15" s="176"/>
      <c r="RRA15" s="176"/>
      <c r="RRB15" s="176"/>
      <c r="RRC15" s="176"/>
      <c r="RRD15" s="176"/>
      <c r="RRE15" s="176"/>
      <c r="RRF15" s="176"/>
      <c r="RRG15" s="176"/>
      <c r="RRH15" s="176"/>
      <c r="RRI15" s="176"/>
      <c r="RRJ15" s="176"/>
      <c r="RRK15" s="176"/>
      <c r="RRL15" s="176"/>
      <c r="RRM15" s="176"/>
      <c r="RRN15" s="176"/>
      <c r="RRO15" s="176"/>
      <c r="RRP15" s="176"/>
      <c r="RRQ15" s="176"/>
      <c r="RRR15" s="176"/>
      <c r="RRS15" s="176"/>
      <c r="RRT15" s="176"/>
      <c r="RRU15" s="176"/>
      <c r="RRV15" s="176"/>
      <c r="RRW15" s="176"/>
      <c r="RRX15" s="176"/>
      <c r="RRY15" s="176"/>
      <c r="RRZ15" s="176"/>
      <c r="RSA15" s="176"/>
      <c r="RSB15" s="176"/>
      <c r="RSC15" s="176"/>
      <c r="RSD15" s="176"/>
      <c r="RSE15" s="176"/>
      <c r="RSF15" s="176"/>
      <c r="RSG15" s="176"/>
      <c r="RSH15" s="176"/>
      <c r="RSI15" s="176"/>
      <c r="RSJ15" s="176"/>
      <c r="RSK15" s="176"/>
      <c r="RSL15" s="176"/>
      <c r="RSM15" s="176"/>
      <c r="RSN15" s="176"/>
      <c r="RSO15" s="176"/>
      <c r="RSP15" s="176"/>
      <c r="RSQ15" s="176"/>
      <c r="RSR15" s="176"/>
      <c r="RSS15" s="176"/>
      <c r="RST15" s="176"/>
      <c r="RSU15" s="176"/>
      <c r="RSV15" s="176"/>
      <c r="RSW15" s="176"/>
      <c r="RSX15" s="176"/>
      <c r="RSY15" s="176"/>
      <c r="RSZ15" s="176"/>
      <c r="RTA15" s="176"/>
      <c r="RTB15" s="176"/>
      <c r="RTC15" s="176"/>
      <c r="RTD15" s="176"/>
      <c r="RTE15" s="176"/>
      <c r="RTF15" s="176"/>
      <c r="RTG15" s="176"/>
      <c r="RTH15" s="176"/>
      <c r="RTI15" s="176"/>
      <c r="RTJ15" s="176"/>
      <c r="RTK15" s="176"/>
      <c r="RTL15" s="176"/>
      <c r="RTM15" s="176"/>
      <c r="RTN15" s="176"/>
      <c r="RTO15" s="176"/>
      <c r="RTP15" s="176"/>
      <c r="RTQ15" s="176"/>
      <c r="RTR15" s="176"/>
      <c r="RTS15" s="176"/>
      <c r="RTT15" s="176"/>
      <c r="RTU15" s="176"/>
      <c r="RTV15" s="176"/>
      <c r="RTW15" s="176"/>
      <c r="RTX15" s="176"/>
      <c r="RTY15" s="176"/>
      <c r="RTZ15" s="176"/>
      <c r="RUA15" s="176"/>
      <c r="RUB15" s="176"/>
      <c r="RUC15" s="176"/>
      <c r="RUD15" s="176"/>
      <c r="RUE15" s="176"/>
      <c r="RUF15" s="176"/>
      <c r="RUG15" s="176"/>
      <c r="RUH15" s="176"/>
      <c r="RUI15" s="176"/>
      <c r="RUJ15" s="176"/>
      <c r="RUK15" s="176"/>
      <c r="RUL15" s="176"/>
      <c r="RUM15" s="176"/>
      <c r="RUN15" s="176"/>
      <c r="RUO15" s="176"/>
      <c r="RUP15" s="176"/>
      <c r="RUQ15" s="176"/>
      <c r="RUR15" s="176"/>
      <c r="RUS15" s="176"/>
      <c r="RUT15" s="176"/>
      <c r="RUU15" s="176"/>
      <c r="RUV15" s="176"/>
      <c r="RUW15" s="176"/>
      <c r="RUX15" s="176"/>
      <c r="RUY15" s="176"/>
      <c r="RUZ15" s="176"/>
      <c r="RVA15" s="176"/>
      <c r="RVB15" s="176"/>
      <c r="RVC15" s="176"/>
      <c r="RVD15" s="176"/>
      <c r="RVE15" s="176"/>
      <c r="RVF15" s="176"/>
      <c r="RVG15" s="176"/>
      <c r="RVH15" s="176"/>
      <c r="RVI15" s="176"/>
      <c r="RVJ15" s="176"/>
      <c r="RVK15" s="176"/>
      <c r="RVL15" s="176"/>
      <c r="RVM15" s="176"/>
      <c r="RVN15" s="176"/>
      <c r="RVO15" s="176"/>
      <c r="RVP15" s="176"/>
      <c r="RVQ15" s="176"/>
      <c r="RVR15" s="176"/>
      <c r="RVS15" s="176"/>
      <c r="RVT15" s="176"/>
      <c r="RVU15" s="176"/>
      <c r="RVV15" s="176"/>
      <c r="RVW15" s="176"/>
      <c r="RVX15" s="176"/>
      <c r="RVY15" s="176"/>
      <c r="RVZ15" s="176"/>
      <c r="RWA15" s="176"/>
      <c r="RWB15" s="176"/>
      <c r="RWC15" s="176"/>
      <c r="RWD15" s="176"/>
      <c r="RWE15" s="176"/>
      <c r="RWF15" s="176"/>
      <c r="RWG15" s="176"/>
      <c r="RWH15" s="176"/>
      <c r="RWI15" s="176"/>
      <c r="RWJ15" s="176"/>
      <c r="RWK15" s="176"/>
      <c r="RWL15" s="176"/>
      <c r="RWM15" s="176"/>
      <c r="RWN15" s="176"/>
      <c r="RWO15" s="176"/>
      <c r="RWP15" s="176"/>
      <c r="RWQ15" s="176"/>
      <c r="RWR15" s="176"/>
      <c r="RWS15" s="176"/>
      <c r="RWT15" s="176"/>
      <c r="RWU15" s="176"/>
      <c r="RWV15" s="176"/>
      <c r="RWW15" s="176"/>
      <c r="RWX15" s="176"/>
      <c r="RWY15" s="176"/>
      <c r="RWZ15" s="176"/>
      <c r="RXA15" s="176"/>
      <c r="RXB15" s="176"/>
      <c r="RXC15" s="176"/>
      <c r="RXD15" s="176"/>
      <c r="RXE15" s="176"/>
      <c r="RXF15" s="176"/>
      <c r="RXG15" s="176"/>
      <c r="RXH15" s="176"/>
      <c r="RXI15" s="176"/>
      <c r="RXJ15" s="176"/>
      <c r="RXK15" s="176"/>
      <c r="RXL15" s="176"/>
      <c r="RXM15" s="176"/>
      <c r="RXN15" s="176"/>
      <c r="RXO15" s="176"/>
      <c r="RXP15" s="176"/>
      <c r="RXQ15" s="176"/>
      <c r="RXR15" s="176"/>
      <c r="RXS15" s="176"/>
      <c r="RXT15" s="176"/>
      <c r="RXU15" s="176"/>
      <c r="RXV15" s="176"/>
      <c r="RXW15" s="176"/>
      <c r="RXX15" s="176"/>
      <c r="RXY15" s="176"/>
      <c r="RXZ15" s="176"/>
      <c r="RYA15" s="176"/>
      <c r="RYB15" s="176"/>
      <c r="RYC15" s="176"/>
      <c r="RYD15" s="176"/>
      <c r="RYE15" s="176"/>
      <c r="RYF15" s="176"/>
      <c r="RYG15" s="176"/>
      <c r="RYH15" s="176"/>
      <c r="RYI15" s="176"/>
      <c r="RYJ15" s="176"/>
      <c r="RYK15" s="176"/>
      <c r="RYL15" s="176"/>
      <c r="RYM15" s="176"/>
      <c r="RYN15" s="176"/>
      <c r="RYO15" s="176"/>
      <c r="RYP15" s="176"/>
      <c r="RYQ15" s="176"/>
      <c r="RYR15" s="176"/>
      <c r="RYS15" s="176"/>
      <c r="RYT15" s="176"/>
      <c r="RYU15" s="176"/>
      <c r="RYV15" s="176"/>
      <c r="RYW15" s="176"/>
      <c r="RYX15" s="176"/>
      <c r="RYY15" s="176"/>
      <c r="RYZ15" s="176"/>
      <c r="RZA15" s="176"/>
      <c r="RZB15" s="176"/>
      <c r="RZC15" s="176"/>
      <c r="RZD15" s="176"/>
      <c r="RZE15" s="176"/>
      <c r="RZF15" s="176"/>
      <c r="RZG15" s="176"/>
      <c r="RZH15" s="176"/>
      <c r="RZI15" s="176"/>
      <c r="RZJ15" s="176"/>
      <c r="RZK15" s="176"/>
      <c r="RZL15" s="176"/>
      <c r="RZM15" s="176"/>
      <c r="RZN15" s="176"/>
      <c r="RZO15" s="176"/>
      <c r="RZP15" s="176"/>
      <c r="RZQ15" s="176"/>
      <c r="RZR15" s="176"/>
      <c r="RZS15" s="176"/>
      <c r="RZT15" s="176"/>
      <c r="RZU15" s="176"/>
      <c r="RZV15" s="176"/>
      <c r="RZW15" s="176"/>
      <c r="RZX15" s="176"/>
      <c r="RZY15" s="176"/>
      <c r="RZZ15" s="176"/>
      <c r="SAA15" s="176"/>
      <c r="SAB15" s="176"/>
      <c r="SAC15" s="176"/>
      <c r="SAD15" s="176"/>
      <c r="SAE15" s="176"/>
      <c r="SAF15" s="176"/>
      <c r="SAG15" s="176"/>
      <c r="SAH15" s="176"/>
      <c r="SAI15" s="176"/>
      <c r="SAJ15" s="176"/>
      <c r="SAK15" s="176"/>
      <c r="SAL15" s="176"/>
      <c r="SAM15" s="176"/>
      <c r="SAN15" s="176"/>
      <c r="SAO15" s="176"/>
      <c r="SAP15" s="176"/>
      <c r="SAQ15" s="176"/>
      <c r="SAR15" s="176"/>
      <c r="SAS15" s="176"/>
      <c r="SAT15" s="176"/>
      <c r="SAU15" s="176"/>
      <c r="SAV15" s="176"/>
      <c r="SAW15" s="176"/>
      <c r="SAX15" s="176"/>
      <c r="SAY15" s="176"/>
      <c r="SAZ15" s="176"/>
      <c r="SBA15" s="176"/>
      <c r="SBB15" s="176"/>
      <c r="SBC15" s="176"/>
      <c r="SBD15" s="176"/>
      <c r="SBE15" s="176"/>
      <c r="SBF15" s="176"/>
      <c r="SBG15" s="176"/>
      <c r="SBH15" s="176"/>
      <c r="SBI15" s="176"/>
      <c r="SBJ15" s="176"/>
      <c r="SBK15" s="176"/>
      <c r="SBL15" s="176"/>
      <c r="SBM15" s="176"/>
      <c r="SBN15" s="176"/>
      <c r="SBO15" s="176"/>
      <c r="SBP15" s="176"/>
      <c r="SBQ15" s="176"/>
      <c r="SBR15" s="176"/>
      <c r="SBS15" s="176"/>
      <c r="SBT15" s="176"/>
      <c r="SBU15" s="176"/>
      <c r="SBV15" s="176"/>
      <c r="SBW15" s="176"/>
      <c r="SBX15" s="176"/>
      <c r="SBY15" s="176"/>
      <c r="SBZ15" s="176"/>
      <c r="SCA15" s="176"/>
      <c r="SCB15" s="176"/>
      <c r="SCC15" s="176"/>
      <c r="SCD15" s="176"/>
      <c r="SCE15" s="176"/>
      <c r="SCF15" s="176"/>
      <c r="SCG15" s="176"/>
      <c r="SCH15" s="176"/>
      <c r="SCI15" s="176"/>
      <c r="SCJ15" s="176"/>
      <c r="SCK15" s="176"/>
      <c r="SCL15" s="176"/>
      <c r="SCM15" s="176"/>
      <c r="SCN15" s="176"/>
      <c r="SCO15" s="176"/>
      <c r="SCP15" s="176"/>
      <c r="SCQ15" s="176"/>
      <c r="SCR15" s="176"/>
      <c r="SCS15" s="176"/>
      <c r="SCT15" s="176"/>
      <c r="SCU15" s="176"/>
      <c r="SCV15" s="176"/>
      <c r="SCW15" s="176"/>
      <c r="SCX15" s="176"/>
      <c r="SCY15" s="176"/>
      <c r="SCZ15" s="176"/>
      <c r="SDA15" s="176"/>
      <c r="SDB15" s="176"/>
      <c r="SDC15" s="176"/>
      <c r="SDD15" s="176"/>
      <c r="SDE15" s="176"/>
      <c r="SDF15" s="176"/>
      <c r="SDG15" s="176"/>
      <c r="SDH15" s="176"/>
      <c r="SDI15" s="176"/>
      <c r="SDJ15" s="176"/>
      <c r="SDK15" s="176"/>
      <c r="SDL15" s="176"/>
      <c r="SDM15" s="176"/>
      <c r="SDN15" s="176"/>
      <c r="SDO15" s="176"/>
      <c r="SDP15" s="176"/>
      <c r="SDQ15" s="176"/>
      <c r="SDR15" s="176"/>
      <c r="SDS15" s="176"/>
      <c r="SDT15" s="176"/>
      <c r="SDU15" s="176"/>
      <c r="SDV15" s="176"/>
      <c r="SDW15" s="176"/>
      <c r="SDX15" s="176"/>
      <c r="SDY15" s="176"/>
      <c r="SDZ15" s="176"/>
      <c r="SEA15" s="176"/>
      <c r="SEB15" s="176"/>
      <c r="SEC15" s="176"/>
      <c r="SED15" s="176"/>
      <c r="SEE15" s="176"/>
      <c r="SEF15" s="176"/>
      <c r="SEG15" s="176"/>
      <c r="SEH15" s="176"/>
      <c r="SEI15" s="176"/>
      <c r="SEJ15" s="176"/>
      <c r="SEK15" s="176"/>
      <c r="SEL15" s="176"/>
      <c r="SEM15" s="176"/>
      <c r="SEN15" s="176"/>
      <c r="SEO15" s="176"/>
      <c r="SEP15" s="176"/>
      <c r="SEQ15" s="176"/>
      <c r="SER15" s="176"/>
      <c r="SES15" s="176"/>
      <c r="SET15" s="176"/>
      <c r="SEU15" s="176"/>
      <c r="SEV15" s="176"/>
      <c r="SEW15" s="176"/>
      <c r="SEX15" s="176"/>
      <c r="SEY15" s="176"/>
      <c r="SEZ15" s="176"/>
      <c r="SFA15" s="176"/>
      <c r="SFB15" s="176"/>
      <c r="SFC15" s="176"/>
      <c r="SFD15" s="176"/>
      <c r="SFE15" s="176"/>
      <c r="SFF15" s="176"/>
      <c r="SFG15" s="176"/>
      <c r="SFH15" s="176"/>
      <c r="SFI15" s="176"/>
      <c r="SFJ15" s="176"/>
      <c r="SFK15" s="176"/>
      <c r="SFL15" s="176"/>
      <c r="SFM15" s="176"/>
      <c r="SFN15" s="176"/>
      <c r="SFO15" s="176"/>
      <c r="SFP15" s="176"/>
      <c r="SFQ15" s="176"/>
      <c r="SFR15" s="176"/>
      <c r="SFS15" s="176"/>
      <c r="SFT15" s="176"/>
      <c r="SFU15" s="176"/>
      <c r="SFV15" s="176"/>
      <c r="SFW15" s="176"/>
      <c r="SFX15" s="176"/>
      <c r="SFY15" s="176"/>
      <c r="SFZ15" s="176"/>
      <c r="SGA15" s="176"/>
      <c r="SGB15" s="176"/>
      <c r="SGC15" s="176"/>
      <c r="SGD15" s="176"/>
      <c r="SGE15" s="176"/>
      <c r="SGF15" s="176"/>
      <c r="SGG15" s="176"/>
      <c r="SGH15" s="176"/>
      <c r="SGI15" s="176"/>
      <c r="SGJ15" s="176"/>
      <c r="SGK15" s="176"/>
      <c r="SGL15" s="176"/>
      <c r="SGM15" s="176"/>
      <c r="SGN15" s="176"/>
      <c r="SGO15" s="176"/>
      <c r="SGP15" s="176"/>
      <c r="SGQ15" s="176"/>
      <c r="SGR15" s="176"/>
      <c r="SGS15" s="176"/>
      <c r="SGT15" s="176"/>
      <c r="SGU15" s="176"/>
      <c r="SGV15" s="176"/>
      <c r="SGW15" s="176"/>
      <c r="SGX15" s="176"/>
      <c r="SGY15" s="176"/>
      <c r="SGZ15" s="176"/>
      <c r="SHA15" s="176"/>
      <c r="SHB15" s="176"/>
      <c r="SHC15" s="176"/>
      <c r="SHD15" s="176"/>
      <c r="SHE15" s="176"/>
      <c r="SHF15" s="176"/>
      <c r="SHG15" s="176"/>
      <c r="SHH15" s="176"/>
      <c r="SHI15" s="176"/>
      <c r="SHJ15" s="176"/>
      <c r="SHK15" s="176"/>
      <c r="SHL15" s="176"/>
      <c r="SHM15" s="176"/>
      <c r="SHN15" s="176"/>
      <c r="SHO15" s="176"/>
      <c r="SHP15" s="176"/>
      <c r="SHQ15" s="176"/>
      <c r="SHR15" s="176"/>
      <c r="SHS15" s="176"/>
      <c r="SHT15" s="176"/>
      <c r="SHU15" s="176"/>
      <c r="SHV15" s="176"/>
      <c r="SHW15" s="176"/>
      <c r="SHX15" s="176"/>
      <c r="SHY15" s="176"/>
      <c r="SHZ15" s="176"/>
      <c r="SIA15" s="176"/>
      <c r="SIB15" s="176"/>
      <c r="SIC15" s="176"/>
      <c r="SID15" s="176"/>
      <c r="SIE15" s="176"/>
      <c r="SIF15" s="176"/>
      <c r="SIG15" s="176"/>
      <c r="SIH15" s="176"/>
      <c r="SII15" s="176"/>
      <c r="SIJ15" s="176"/>
      <c r="SIK15" s="176"/>
      <c r="SIL15" s="176"/>
      <c r="SIM15" s="176"/>
      <c r="SIN15" s="176"/>
      <c r="SIO15" s="176"/>
      <c r="SIP15" s="176"/>
      <c r="SIQ15" s="176"/>
      <c r="SIR15" s="176"/>
      <c r="SIS15" s="176"/>
      <c r="SIT15" s="176"/>
      <c r="SIU15" s="176"/>
      <c r="SIV15" s="176"/>
      <c r="SIW15" s="176"/>
      <c r="SIX15" s="176"/>
      <c r="SIY15" s="176"/>
      <c r="SIZ15" s="176"/>
      <c r="SJA15" s="176"/>
      <c r="SJB15" s="176"/>
      <c r="SJC15" s="176"/>
      <c r="SJD15" s="176"/>
      <c r="SJE15" s="176"/>
      <c r="SJF15" s="176"/>
      <c r="SJG15" s="176"/>
      <c r="SJH15" s="176"/>
      <c r="SJI15" s="176"/>
      <c r="SJJ15" s="176"/>
      <c r="SJK15" s="176"/>
      <c r="SJL15" s="176"/>
      <c r="SJM15" s="176"/>
      <c r="SJN15" s="176"/>
      <c r="SJO15" s="176"/>
      <c r="SJP15" s="176"/>
      <c r="SJQ15" s="176"/>
      <c r="SJR15" s="176"/>
      <c r="SJS15" s="176"/>
      <c r="SJT15" s="176"/>
      <c r="SJU15" s="176"/>
      <c r="SJV15" s="176"/>
      <c r="SJW15" s="176"/>
      <c r="SJX15" s="176"/>
      <c r="SJY15" s="176"/>
      <c r="SJZ15" s="176"/>
      <c r="SKA15" s="176"/>
      <c r="SKB15" s="176"/>
      <c r="SKC15" s="176"/>
      <c r="SKD15" s="176"/>
      <c r="SKE15" s="176"/>
      <c r="SKF15" s="176"/>
      <c r="SKG15" s="176"/>
      <c r="SKH15" s="176"/>
      <c r="SKI15" s="176"/>
      <c r="SKJ15" s="176"/>
      <c r="SKK15" s="176"/>
      <c r="SKL15" s="176"/>
      <c r="SKM15" s="176"/>
      <c r="SKN15" s="176"/>
      <c r="SKO15" s="176"/>
      <c r="SKP15" s="176"/>
      <c r="SKQ15" s="176"/>
      <c r="SKR15" s="176"/>
      <c r="SKS15" s="176"/>
      <c r="SKT15" s="176"/>
      <c r="SKU15" s="176"/>
      <c r="SKV15" s="176"/>
      <c r="SKW15" s="176"/>
      <c r="SKX15" s="176"/>
      <c r="SKY15" s="176"/>
      <c r="SKZ15" s="176"/>
      <c r="SLA15" s="176"/>
      <c r="SLB15" s="176"/>
      <c r="SLC15" s="176"/>
      <c r="SLD15" s="176"/>
      <c r="SLE15" s="176"/>
      <c r="SLF15" s="176"/>
      <c r="SLG15" s="176"/>
      <c r="SLH15" s="176"/>
      <c r="SLI15" s="176"/>
      <c r="SLJ15" s="176"/>
      <c r="SLK15" s="176"/>
      <c r="SLL15" s="176"/>
      <c r="SLM15" s="176"/>
      <c r="SLN15" s="176"/>
      <c r="SLO15" s="176"/>
      <c r="SLP15" s="176"/>
      <c r="SLQ15" s="176"/>
      <c r="SLR15" s="176"/>
      <c r="SLS15" s="176"/>
      <c r="SLT15" s="176"/>
      <c r="SLU15" s="176"/>
      <c r="SLV15" s="176"/>
      <c r="SLW15" s="176"/>
      <c r="SLX15" s="176"/>
      <c r="SLY15" s="176"/>
      <c r="SLZ15" s="176"/>
      <c r="SMA15" s="176"/>
      <c r="SMB15" s="176"/>
      <c r="SMC15" s="176"/>
      <c r="SMD15" s="176"/>
      <c r="SME15" s="176"/>
      <c r="SMF15" s="176"/>
      <c r="SMG15" s="176"/>
      <c r="SMH15" s="176"/>
      <c r="SMI15" s="176"/>
      <c r="SMJ15" s="176"/>
      <c r="SMK15" s="176"/>
      <c r="SML15" s="176"/>
      <c r="SMM15" s="176"/>
      <c r="SMN15" s="176"/>
      <c r="SMO15" s="176"/>
      <c r="SMP15" s="176"/>
      <c r="SMQ15" s="176"/>
      <c r="SMR15" s="176"/>
      <c r="SMS15" s="176"/>
      <c r="SMT15" s="176"/>
      <c r="SMU15" s="176"/>
      <c r="SMV15" s="176"/>
      <c r="SMW15" s="176"/>
      <c r="SMX15" s="176"/>
      <c r="SMY15" s="176"/>
      <c r="SMZ15" s="176"/>
      <c r="SNA15" s="176"/>
      <c r="SNB15" s="176"/>
      <c r="SNC15" s="176"/>
      <c r="SND15" s="176"/>
      <c r="SNE15" s="176"/>
      <c r="SNF15" s="176"/>
      <c r="SNG15" s="176"/>
      <c r="SNH15" s="176"/>
      <c r="SNI15" s="176"/>
      <c r="SNJ15" s="176"/>
      <c r="SNK15" s="176"/>
      <c r="SNL15" s="176"/>
      <c r="SNM15" s="176"/>
      <c r="SNN15" s="176"/>
      <c r="SNO15" s="176"/>
      <c r="SNP15" s="176"/>
      <c r="SNQ15" s="176"/>
      <c r="SNR15" s="176"/>
      <c r="SNS15" s="176"/>
      <c r="SNT15" s="176"/>
      <c r="SNU15" s="176"/>
      <c r="SNV15" s="176"/>
      <c r="SNW15" s="176"/>
      <c r="SNX15" s="176"/>
      <c r="SNY15" s="176"/>
      <c r="SNZ15" s="176"/>
      <c r="SOA15" s="176"/>
      <c r="SOB15" s="176"/>
      <c r="SOC15" s="176"/>
      <c r="SOD15" s="176"/>
      <c r="SOE15" s="176"/>
      <c r="SOF15" s="176"/>
      <c r="SOG15" s="176"/>
      <c r="SOH15" s="176"/>
      <c r="SOI15" s="176"/>
      <c r="SOJ15" s="176"/>
      <c r="SOK15" s="176"/>
      <c r="SOL15" s="176"/>
      <c r="SOM15" s="176"/>
      <c r="SON15" s="176"/>
      <c r="SOO15" s="176"/>
      <c r="SOP15" s="176"/>
      <c r="SOQ15" s="176"/>
      <c r="SOR15" s="176"/>
      <c r="SOS15" s="176"/>
      <c r="SOT15" s="176"/>
      <c r="SOU15" s="176"/>
      <c r="SOV15" s="176"/>
      <c r="SOW15" s="176"/>
      <c r="SOX15" s="176"/>
      <c r="SOY15" s="176"/>
      <c r="SOZ15" s="176"/>
      <c r="SPA15" s="176"/>
      <c r="SPB15" s="176"/>
      <c r="SPC15" s="176"/>
      <c r="SPD15" s="176"/>
      <c r="SPE15" s="176"/>
      <c r="SPF15" s="176"/>
      <c r="SPG15" s="176"/>
      <c r="SPH15" s="176"/>
      <c r="SPI15" s="176"/>
      <c r="SPJ15" s="176"/>
      <c r="SPK15" s="176"/>
      <c r="SPL15" s="176"/>
      <c r="SPM15" s="176"/>
      <c r="SPN15" s="176"/>
      <c r="SPO15" s="176"/>
      <c r="SPP15" s="176"/>
      <c r="SPQ15" s="176"/>
      <c r="SPR15" s="176"/>
      <c r="SPS15" s="176"/>
      <c r="SPT15" s="176"/>
      <c r="SPU15" s="176"/>
      <c r="SPV15" s="176"/>
      <c r="SPW15" s="176"/>
      <c r="SPX15" s="176"/>
      <c r="SPY15" s="176"/>
      <c r="SPZ15" s="176"/>
      <c r="SQA15" s="176"/>
      <c r="SQB15" s="176"/>
      <c r="SQC15" s="176"/>
      <c r="SQD15" s="176"/>
      <c r="SQE15" s="176"/>
      <c r="SQF15" s="176"/>
      <c r="SQG15" s="176"/>
      <c r="SQH15" s="176"/>
      <c r="SQI15" s="176"/>
      <c r="SQJ15" s="176"/>
      <c r="SQK15" s="176"/>
      <c r="SQL15" s="176"/>
      <c r="SQM15" s="176"/>
      <c r="SQN15" s="176"/>
      <c r="SQO15" s="176"/>
      <c r="SQP15" s="176"/>
      <c r="SQQ15" s="176"/>
      <c r="SQR15" s="176"/>
      <c r="SQS15" s="176"/>
      <c r="SQT15" s="176"/>
      <c r="SQU15" s="176"/>
      <c r="SQV15" s="176"/>
      <c r="SQW15" s="176"/>
      <c r="SQX15" s="176"/>
      <c r="SQY15" s="176"/>
      <c r="SQZ15" s="176"/>
      <c r="SRA15" s="176"/>
      <c r="SRB15" s="176"/>
      <c r="SRC15" s="176"/>
      <c r="SRD15" s="176"/>
      <c r="SRE15" s="176"/>
      <c r="SRF15" s="176"/>
      <c r="SRG15" s="176"/>
      <c r="SRH15" s="176"/>
      <c r="SRI15" s="176"/>
      <c r="SRJ15" s="176"/>
      <c r="SRK15" s="176"/>
      <c r="SRL15" s="176"/>
      <c r="SRM15" s="176"/>
      <c r="SRN15" s="176"/>
      <c r="SRO15" s="176"/>
      <c r="SRP15" s="176"/>
      <c r="SRQ15" s="176"/>
      <c r="SRR15" s="176"/>
      <c r="SRS15" s="176"/>
      <c r="SRT15" s="176"/>
      <c r="SRU15" s="176"/>
      <c r="SRV15" s="176"/>
      <c r="SRW15" s="176"/>
      <c r="SRX15" s="176"/>
      <c r="SRY15" s="176"/>
      <c r="SRZ15" s="176"/>
      <c r="SSA15" s="176"/>
      <c r="SSB15" s="176"/>
      <c r="SSC15" s="176"/>
      <c r="SSD15" s="176"/>
      <c r="SSE15" s="176"/>
      <c r="SSF15" s="176"/>
      <c r="SSG15" s="176"/>
      <c r="SSH15" s="176"/>
      <c r="SSI15" s="176"/>
      <c r="SSJ15" s="176"/>
      <c r="SSK15" s="176"/>
      <c r="SSL15" s="176"/>
      <c r="SSM15" s="176"/>
      <c r="SSN15" s="176"/>
      <c r="SSO15" s="176"/>
      <c r="SSP15" s="176"/>
      <c r="SSQ15" s="176"/>
      <c r="SSR15" s="176"/>
      <c r="SSS15" s="176"/>
      <c r="SST15" s="176"/>
      <c r="SSU15" s="176"/>
      <c r="SSV15" s="176"/>
      <c r="SSW15" s="176"/>
      <c r="SSX15" s="176"/>
      <c r="SSY15" s="176"/>
      <c r="SSZ15" s="176"/>
      <c r="STA15" s="176"/>
      <c r="STB15" s="176"/>
      <c r="STC15" s="176"/>
      <c r="STD15" s="176"/>
      <c r="STE15" s="176"/>
      <c r="STF15" s="176"/>
      <c r="STG15" s="176"/>
      <c r="STH15" s="176"/>
      <c r="STI15" s="176"/>
      <c r="STJ15" s="176"/>
      <c r="STK15" s="176"/>
      <c r="STL15" s="176"/>
      <c r="STM15" s="176"/>
      <c r="STN15" s="176"/>
      <c r="STO15" s="176"/>
      <c r="STP15" s="176"/>
      <c r="STQ15" s="176"/>
      <c r="STR15" s="176"/>
      <c r="STS15" s="176"/>
      <c r="STT15" s="176"/>
      <c r="STU15" s="176"/>
      <c r="STV15" s="176"/>
      <c r="STW15" s="176"/>
      <c r="STX15" s="176"/>
      <c r="STY15" s="176"/>
      <c r="STZ15" s="176"/>
      <c r="SUA15" s="176"/>
      <c r="SUB15" s="176"/>
      <c r="SUC15" s="176"/>
      <c r="SUD15" s="176"/>
      <c r="SUE15" s="176"/>
      <c r="SUF15" s="176"/>
      <c r="SUG15" s="176"/>
      <c r="SUH15" s="176"/>
      <c r="SUI15" s="176"/>
      <c r="SUJ15" s="176"/>
      <c r="SUK15" s="176"/>
      <c r="SUL15" s="176"/>
      <c r="SUM15" s="176"/>
      <c r="SUN15" s="176"/>
      <c r="SUO15" s="176"/>
      <c r="SUP15" s="176"/>
      <c r="SUQ15" s="176"/>
      <c r="SUR15" s="176"/>
      <c r="SUS15" s="176"/>
      <c r="SUT15" s="176"/>
      <c r="SUU15" s="176"/>
      <c r="SUV15" s="176"/>
      <c r="SUW15" s="176"/>
      <c r="SUX15" s="176"/>
      <c r="SUY15" s="176"/>
      <c r="SUZ15" s="176"/>
      <c r="SVA15" s="176"/>
      <c r="SVB15" s="176"/>
      <c r="SVC15" s="176"/>
      <c r="SVD15" s="176"/>
      <c r="SVE15" s="176"/>
      <c r="SVF15" s="176"/>
      <c r="SVG15" s="176"/>
      <c r="SVH15" s="176"/>
      <c r="SVI15" s="176"/>
      <c r="SVJ15" s="176"/>
      <c r="SVK15" s="176"/>
      <c r="SVL15" s="176"/>
      <c r="SVM15" s="176"/>
      <c r="SVN15" s="176"/>
      <c r="SVO15" s="176"/>
      <c r="SVP15" s="176"/>
      <c r="SVQ15" s="176"/>
      <c r="SVR15" s="176"/>
      <c r="SVS15" s="176"/>
      <c r="SVT15" s="176"/>
      <c r="SVU15" s="176"/>
      <c r="SVV15" s="176"/>
      <c r="SVW15" s="176"/>
      <c r="SVX15" s="176"/>
      <c r="SVY15" s="176"/>
      <c r="SVZ15" s="176"/>
      <c r="SWA15" s="176"/>
      <c r="SWB15" s="176"/>
      <c r="SWC15" s="176"/>
      <c r="SWD15" s="176"/>
      <c r="SWE15" s="176"/>
      <c r="SWF15" s="176"/>
      <c r="SWG15" s="176"/>
      <c r="SWH15" s="176"/>
      <c r="SWI15" s="176"/>
      <c r="SWJ15" s="176"/>
      <c r="SWK15" s="176"/>
      <c r="SWL15" s="176"/>
      <c r="SWM15" s="176"/>
      <c r="SWN15" s="176"/>
      <c r="SWO15" s="176"/>
      <c r="SWP15" s="176"/>
      <c r="SWQ15" s="176"/>
      <c r="SWR15" s="176"/>
      <c r="SWS15" s="176"/>
      <c r="SWT15" s="176"/>
      <c r="SWU15" s="176"/>
      <c r="SWV15" s="176"/>
      <c r="SWW15" s="176"/>
      <c r="SWX15" s="176"/>
      <c r="SWY15" s="176"/>
      <c r="SWZ15" s="176"/>
      <c r="SXA15" s="176"/>
      <c r="SXB15" s="176"/>
      <c r="SXC15" s="176"/>
      <c r="SXD15" s="176"/>
      <c r="SXE15" s="176"/>
      <c r="SXF15" s="176"/>
      <c r="SXG15" s="176"/>
      <c r="SXH15" s="176"/>
      <c r="SXI15" s="176"/>
      <c r="SXJ15" s="176"/>
      <c r="SXK15" s="176"/>
      <c r="SXL15" s="176"/>
      <c r="SXM15" s="176"/>
      <c r="SXN15" s="176"/>
      <c r="SXO15" s="176"/>
      <c r="SXP15" s="176"/>
      <c r="SXQ15" s="176"/>
      <c r="SXR15" s="176"/>
      <c r="SXS15" s="176"/>
      <c r="SXT15" s="176"/>
      <c r="SXU15" s="176"/>
      <c r="SXV15" s="176"/>
      <c r="SXW15" s="176"/>
      <c r="SXX15" s="176"/>
      <c r="SXY15" s="176"/>
      <c r="SXZ15" s="176"/>
      <c r="SYA15" s="176"/>
      <c r="SYB15" s="176"/>
      <c r="SYC15" s="176"/>
      <c r="SYD15" s="176"/>
      <c r="SYE15" s="176"/>
      <c r="SYF15" s="176"/>
      <c r="SYG15" s="176"/>
      <c r="SYH15" s="176"/>
      <c r="SYI15" s="176"/>
      <c r="SYJ15" s="176"/>
      <c r="SYK15" s="176"/>
      <c r="SYL15" s="176"/>
      <c r="SYM15" s="176"/>
      <c r="SYN15" s="176"/>
      <c r="SYO15" s="176"/>
      <c r="SYP15" s="176"/>
      <c r="SYQ15" s="176"/>
      <c r="SYR15" s="176"/>
      <c r="SYS15" s="176"/>
      <c r="SYT15" s="176"/>
      <c r="SYU15" s="176"/>
      <c r="SYV15" s="176"/>
      <c r="SYW15" s="176"/>
      <c r="SYX15" s="176"/>
      <c r="SYY15" s="176"/>
      <c r="SYZ15" s="176"/>
      <c r="SZA15" s="176"/>
      <c r="SZB15" s="176"/>
      <c r="SZC15" s="176"/>
      <c r="SZD15" s="176"/>
      <c r="SZE15" s="176"/>
      <c r="SZF15" s="176"/>
      <c r="SZG15" s="176"/>
      <c r="SZH15" s="176"/>
      <c r="SZI15" s="176"/>
      <c r="SZJ15" s="176"/>
      <c r="SZK15" s="176"/>
      <c r="SZL15" s="176"/>
      <c r="SZM15" s="176"/>
      <c r="SZN15" s="176"/>
      <c r="SZO15" s="176"/>
      <c r="SZP15" s="176"/>
      <c r="SZQ15" s="176"/>
      <c r="SZR15" s="176"/>
      <c r="SZS15" s="176"/>
      <c r="SZT15" s="176"/>
      <c r="SZU15" s="176"/>
      <c r="SZV15" s="176"/>
      <c r="SZW15" s="176"/>
      <c r="SZX15" s="176"/>
      <c r="SZY15" s="176"/>
      <c r="SZZ15" s="176"/>
      <c r="TAA15" s="176"/>
      <c r="TAB15" s="176"/>
      <c r="TAC15" s="176"/>
      <c r="TAD15" s="176"/>
      <c r="TAE15" s="176"/>
      <c r="TAF15" s="176"/>
      <c r="TAG15" s="176"/>
      <c r="TAH15" s="176"/>
      <c r="TAI15" s="176"/>
      <c r="TAJ15" s="176"/>
      <c r="TAK15" s="176"/>
      <c r="TAL15" s="176"/>
      <c r="TAM15" s="176"/>
      <c r="TAN15" s="176"/>
      <c r="TAO15" s="176"/>
      <c r="TAP15" s="176"/>
      <c r="TAQ15" s="176"/>
      <c r="TAR15" s="176"/>
      <c r="TAS15" s="176"/>
      <c r="TAT15" s="176"/>
      <c r="TAU15" s="176"/>
      <c r="TAV15" s="176"/>
      <c r="TAW15" s="176"/>
      <c r="TAX15" s="176"/>
      <c r="TAY15" s="176"/>
      <c r="TAZ15" s="176"/>
      <c r="TBA15" s="176"/>
      <c r="TBB15" s="176"/>
      <c r="TBC15" s="176"/>
      <c r="TBD15" s="176"/>
      <c r="TBE15" s="176"/>
      <c r="TBF15" s="176"/>
      <c r="TBG15" s="176"/>
      <c r="TBH15" s="176"/>
      <c r="TBI15" s="176"/>
      <c r="TBJ15" s="176"/>
      <c r="TBK15" s="176"/>
      <c r="TBL15" s="176"/>
      <c r="TBM15" s="176"/>
      <c r="TBN15" s="176"/>
      <c r="TBO15" s="176"/>
      <c r="TBP15" s="176"/>
      <c r="TBQ15" s="176"/>
      <c r="TBR15" s="176"/>
      <c r="TBS15" s="176"/>
      <c r="TBT15" s="176"/>
      <c r="TBU15" s="176"/>
      <c r="TBV15" s="176"/>
      <c r="TBW15" s="176"/>
      <c r="TBX15" s="176"/>
      <c r="TBY15" s="176"/>
      <c r="TBZ15" s="176"/>
      <c r="TCA15" s="176"/>
      <c r="TCB15" s="176"/>
      <c r="TCC15" s="176"/>
      <c r="TCD15" s="176"/>
      <c r="TCE15" s="176"/>
      <c r="TCF15" s="176"/>
      <c r="TCG15" s="176"/>
      <c r="TCH15" s="176"/>
      <c r="TCI15" s="176"/>
      <c r="TCJ15" s="176"/>
      <c r="TCK15" s="176"/>
      <c r="TCL15" s="176"/>
      <c r="TCM15" s="176"/>
      <c r="TCN15" s="176"/>
      <c r="TCO15" s="176"/>
      <c r="TCP15" s="176"/>
      <c r="TCQ15" s="176"/>
      <c r="TCR15" s="176"/>
      <c r="TCS15" s="176"/>
      <c r="TCT15" s="176"/>
      <c r="TCU15" s="176"/>
      <c r="TCV15" s="176"/>
      <c r="TCW15" s="176"/>
      <c r="TCX15" s="176"/>
      <c r="TCY15" s="176"/>
      <c r="TCZ15" s="176"/>
      <c r="TDA15" s="176"/>
      <c r="TDB15" s="176"/>
      <c r="TDC15" s="176"/>
      <c r="TDD15" s="176"/>
      <c r="TDE15" s="176"/>
      <c r="TDF15" s="176"/>
      <c r="TDG15" s="176"/>
      <c r="TDH15" s="176"/>
      <c r="TDI15" s="176"/>
      <c r="TDJ15" s="176"/>
      <c r="TDK15" s="176"/>
      <c r="TDL15" s="176"/>
      <c r="TDM15" s="176"/>
      <c r="TDN15" s="176"/>
      <c r="TDO15" s="176"/>
      <c r="TDP15" s="176"/>
      <c r="TDQ15" s="176"/>
      <c r="TDR15" s="176"/>
      <c r="TDS15" s="176"/>
      <c r="TDT15" s="176"/>
      <c r="TDU15" s="176"/>
      <c r="TDV15" s="176"/>
      <c r="TDW15" s="176"/>
      <c r="TDX15" s="176"/>
      <c r="TDY15" s="176"/>
      <c r="TDZ15" s="176"/>
      <c r="TEA15" s="176"/>
      <c r="TEB15" s="176"/>
      <c r="TEC15" s="176"/>
      <c r="TED15" s="176"/>
      <c r="TEE15" s="176"/>
      <c r="TEF15" s="176"/>
      <c r="TEG15" s="176"/>
      <c r="TEH15" s="176"/>
      <c r="TEI15" s="176"/>
      <c r="TEJ15" s="176"/>
      <c r="TEK15" s="176"/>
      <c r="TEL15" s="176"/>
      <c r="TEM15" s="176"/>
      <c r="TEN15" s="176"/>
      <c r="TEO15" s="176"/>
      <c r="TEP15" s="176"/>
      <c r="TEQ15" s="176"/>
      <c r="TER15" s="176"/>
      <c r="TES15" s="176"/>
      <c r="TET15" s="176"/>
      <c r="TEU15" s="176"/>
      <c r="TEV15" s="176"/>
      <c r="TEW15" s="176"/>
      <c r="TEX15" s="176"/>
      <c r="TEY15" s="176"/>
      <c r="TEZ15" s="176"/>
      <c r="TFA15" s="176"/>
      <c r="TFB15" s="176"/>
      <c r="TFC15" s="176"/>
      <c r="TFD15" s="176"/>
      <c r="TFE15" s="176"/>
      <c r="TFF15" s="176"/>
      <c r="TFG15" s="176"/>
      <c r="TFH15" s="176"/>
      <c r="TFI15" s="176"/>
      <c r="TFJ15" s="176"/>
      <c r="TFK15" s="176"/>
      <c r="TFL15" s="176"/>
      <c r="TFM15" s="176"/>
      <c r="TFN15" s="176"/>
      <c r="TFO15" s="176"/>
      <c r="TFP15" s="176"/>
      <c r="TFQ15" s="176"/>
      <c r="TFR15" s="176"/>
      <c r="TFS15" s="176"/>
      <c r="TFT15" s="176"/>
      <c r="TFU15" s="176"/>
      <c r="TFV15" s="176"/>
      <c r="TFW15" s="176"/>
      <c r="TFX15" s="176"/>
      <c r="TFY15" s="176"/>
      <c r="TFZ15" s="176"/>
      <c r="TGA15" s="176"/>
      <c r="TGB15" s="176"/>
      <c r="TGC15" s="176"/>
      <c r="TGD15" s="176"/>
      <c r="TGE15" s="176"/>
      <c r="TGF15" s="176"/>
      <c r="TGG15" s="176"/>
      <c r="TGH15" s="176"/>
      <c r="TGI15" s="176"/>
      <c r="TGJ15" s="176"/>
      <c r="TGK15" s="176"/>
      <c r="TGL15" s="176"/>
      <c r="TGM15" s="176"/>
      <c r="TGN15" s="176"/>
      <c r="TGO15" s="176"/>
      <c r="TGP15" s="176"/>
      <c r="TGQ15" s="176"/>
      <c r="TGR15" s="176"/>
      <c r="TGS15" s="176"/>
      <c r="TGT15" s="176"/>
      <c r="TGU15" s="176"/>
      <c r="TGV15" s="176"/>
      <c r="TGW15" s="176"/>
      <c r="TGX15" s="176"/>
      <c r="TGY15" s="176"/>
      <c r="TGZ15" s="176"/>
      <c r="THA15" s="176"/>
      <c r="THB15" s="176"/>
      <c r="THC15" s="176"/>
      <c r="THD15" s="176"/>
      <c r="THE15" s="176"/>
      <c r="THF15" s="176"/>
      <c r="THG15" s="176"/>
      <c r="THH15" s="176"/>
      <c r="THI15" s="176"/>
      <c r="THJ15" s="176"/>
      <c r="THK15" s="176"/>
      <c r="THL15" s="176"/>
      <c r="THM15" s="176"/>
      <c r="THN15" s="176"/>
      <c r="THO15" s="176"/>
      <c r="THP15" s="176"/>
      <c r="THQ15" s="176"/>
      <c r="THR15" s="176"/>
      <c r="THS15" s="176"/>
      <c r="THT15" s="176"/>
      <c r="THU15" s="176"/>
      <c r="THV15" s="176"/>
      <c r="THW15" s="176"/>
      <c r="THX15" s="176"/>
      <c r="THY15" s="176"/>
      <c r="THZ15" s="176"/>
      <c r="TIA15" s="176"/>
      <c r="TIB15" s="176"/>
      <c r="TIC15" s="176"/>
      <c r="TID15" s="176"/>
      <c r="TIE15" s="176"/>
      <c r="TIF15" s="176"/>
      <c r="TIG15" s="176"/>
      <c r="TIH15" s="176"/>
      <c r="TII15" s="176"/>
      <c r="TIJ15" s="176"/>
      <c r="TIK15" s="176"/>
      <c r="TIL15" s="176"/>
      <c r="TIM15" s="176"/>
      <c r="TIN15" s="176"/>
      <c r="TIO15" s="176"/>
      <c r="TIP15" s="176"/>
      <c r="TIQ15" s="176"/>
      <c r="TIR15" s="176"/>
      <c r="TIS15" s="176"/>
      <c r="TIT15" s="176"/>
      <c r="TIU15" s="176"/>
      <c r="TIV15" s="176"/>
      <c r="TIW15" s="176"/>
      <c r="TIX15" s="176"/>
      <c r="TIY15" s="176"/>
      <c r="TIZ15" s="176"/>
      <c r="TJA15" s="176"/>
      <c r="TJB15" s="176"/>
      <c r="TJC15" s="176"/>
      <c r="TJD15" s="176"/>
      <c r="TJE15" s="176"/>
      <c r="TJF15" s="176"/>
      <c r="TJG15" s="176"/>
      <c r="TJH15" s="176"/>
      <c r="TJI15" s="176"/>
      <c r="TJJ15" s="176"/>
      <c r="TJK15" s="176"/>
      <c r="TJL15" s="176"/>
      <c r="TJM15" s="176"/>
      <c r="TJN15" s="176"/>
      <c r="TJO15" s="176"/>
      <c r="TJP15" s="176"/>
      <c r="TJQ15" s="176"/>
      <c r="TJR15" s="176"/>
      <c r="TJS15" s="176"/>
      <c r="TJT15" s="176"/>
      <c r="TJU15" s="176"/>
      <c r="TJV15" s="176"/>
      <c r="TJW15" s="176"/>
      <c r="TJX15" s="176"/>
      <c r="TJY15" s="176"/>
      <c r="TJZ15" s="176"/>
      <c r="TKA15" s="176"/>
      <c r="TKB15" s="176"/>
      <c r="TKC15" s="176"/>
      <c r="TKD15" s="176"/>
      <c r="TKE15" s="176"/>
      <c r="TKF15" s="176"/>
      <c r="TKG15" s="176"/>
      <c r="TKH15" s="176"/>
      <c r="TKI15" s="176"/>
      <c r="TKJ15" s="176"/>
      <c r="TKK15" s="176"/>
      <c r="TKL15" s="176"/>
      <c r="TKM15" s="176"/>
      <c r="TKN15" s="176"/>
      <c r="TKO15" s="176"/>
      <c r="TKP15" s="176"/>
      <c r="TKQ15" s="176"/>
      <c r="TKR15" s="176"/>
      <c r="TKS15" s="176"/>
      <c r="TKT15" s="176"/>
      <c r="TKU15" s="176"/>
      <c r="TKV15" s="176"/>
      <c r="TKW15" s="176"/>
      <c r="TKX15" s="176"/>
      <c r="TKY15" s="176"/>
      <c r="TKZ15" s="176"/>
      <c r="TLA15" s="176"/>
      <c r="TLB15" s="176"/>
      <c r="TLC15" s="176"/>
      <c r="TLD15" s="176"/>
      <c r="TLE15" s="176"/>
      <c r="TLF15" s="176"/>
      <c r="TLG15" s="176"/>
      <c r="TLH15" s="176"/>
      <c r="TLI15" s="176"/>
      <c r="TLJ15" s="176"/>
      <c r="TLK15" s="176"/>
      <c r="TLL15" s="176"/>
      <c r="TLM15" s="176"/>
      <c r="TLN15" s="176"/>
      <c r="TLO15" s="176"/>
      <c r="TLP15" s="176"/>
      <c r="TLQ15" s="176"/>
      <c r="TLR15" s="176"/>
      <c r="TLS15" s="176"/>
      <c r="TLT15" s="176"/>
      <c r="TLU15" s="176"/>
      <c r="TLV15" s="176"/>
      <c r="TLW15" s="176"/>
      <c r="TLX15" s="176"/>
      <c r="TLY15" s="176"/>
      <c r="TLZ15" s="176"/>
      <c r="TMA15" s="176"/>
      <c r="TMB15" s="176"/>
      <c r="TMC15" s="176"/>
      <c r="TMD15" s="176"/>
      <c r="TME15" s="176"/>
      <c r="TMF15" s="176"/>
      <c r="TMG15" s="176"/>
      <c r="TMH15" s="176"/>
      <c r="TMI15" s="176"/>
      <c r="TMJ15" s="176"/>
      <c r="TMK15" s="176"/>
      <c r="TML15" s="176"/>
      <c r="TMM15" s="176"/>
      <c r="TMN15" s="176"/>
      <c r="TMO15" s="176"/>
      <c r="TMP15" s="176"/>
      <c r="TMQ15" s="176"/>
      <c r="TMR15" s="176"/>
      <c r="TMS15" s="176"/>
      <c r="TMT15" s="176"/>
      <c r="TMU15" s="176"/>
      <c r="TMV15" s="176"/>
      <c r="TMW15" s="176"/>
      <c r="TMX15" s="176"/>
      <c r="TMY15" s="176"/>
      <c r="TMZ15" s="176"/>
      <c r="TNA15" s="176"/>
      <c r="TNB15" s="176"/>
      <c r="TNC15" s="176"/>
      <c r="TND15" s="176"/>
      <c r="TNE15" s="176"/>
      <c r="TNF15" s="176"/>
      <c r="TNG15" s="176"/>
      <c r="TNH15" s="176"/>
      <c r="TNI15" s="176"/>
      <c r="TNJ15" s="176"/>
      <c r="TNK15" s="176"/>
      <c r="TNL15" s="176"/>
      <c r="TNM15" s="176"/>
      <c r="TNN15" s="176"/>
      <c r="TNO15" s="176"/>
      <c r="TNP15" s="176"/>
      <c r="TNQ15" s="176"/>
      <c r="TNR15" s="176"/>
      <c r="TNS15" s="176"/>
      <c r="TNT15" s="176"/>
      <c r="TNU15" s="176"/>
      <c r="TNV15" s="176"/>
      <c r="TNW15" s="176"/>
      <c r="TNX15" s="176"/>
      <c r="TNY15" s="176"/>
      <c r="TNZ15" s="176"/>
      <c r="TOA15" s="176"/>
      <c r="TOB15" s="176"/>
      <c r="TOC15" s="176"/>
      <c r="TOD15" s="176"/>
      <c r="TOE15" s="176"/>
      <c r="TOF15" s="176"/>
      <c r="TOG15" s="176"/>
      <c r="TOH15" s="176"/>
      <c r="TOI15" s="176"/>
      <c r="TOJ15" s="176"/>
      <c r="TOK15" s="176"/>
      <c r="TOL15" s="176"/>
      <c r="TOM15" s="176"/>
      <c r="TON15" s="176"/>
      <c r="TOO15" s="176"/>
      <c r="TOP15" s="176"/>
      <c r="TOQ15" s="176"/>
      <c r="TOR15" s="176"/>
      <c r="TOS15" s="176"/>
      <c r="TOT15" s="176"/>
      <c r="TOU15" s="176"/>
      <c r="TOV15" s="176"/>
      <c r="TOW15" s="176"/>
      <c r="TOX15" s="176"/>
      <c r="TOY15" s="176"/>
      <c r="TOZ15" s="176"/>
      <c r="TPA15" s="176"/>
      <c r="TPB15" s="176"/>
      <c r="TPC15" s="176"/>
      <c r="TPD15" s="176"/>
      <c r="TPE15" s="176"/>
      <c r="TPF15" s="176"/>
      <c r="TPG15" s="176"/>
      <c r="TPH15" s="176"/>
      <c r="TPI15" s="176"/>
      <c r="TPJ15" s="176"/>
      <c r="TPK15" s="176"/>
      <c r="TPL15" s="176"/>
      <c r="TPM15" s="176"/>
      <c r="TPN15" s="176"/>
      <c r="TPO15" s="176"/>
      <c r="TPP15" s="176"/>
      <c r="TPQ15" s="176"/>
      <c r="TPR15" s="176"/>
      <c r="TPS15" s="176"/>
      <c r="TPT15" s="176"/>
      <c r="TPU15" s="176"/>
      <c r="TPV15" s="176"/>
      <c r="TPW15" s="176"/>
      <c r="TPX15" s="176"/>
      <c r="TPY15" s="176"/>
      <c r="TPZ15" s="176"/>
      <c r="TQA15" s="176"/>
      <c r="TQB15" s="176"/>
      <c r="TQC15" s="176"/>
      <c r="TQD15" s="176"/>
      <c r="TQE15" s="176"/>
      <c r="TQF15" s="176"/>
      <c r="TQG15" s="176"/>
      <c r="TQH15" s="176"/>
      <c r="TQI15" s="176"/>
      <c r="TQJ15" s="176"/>
      <c r="TQK15" s="176"/>
      <c r="TQL15" s="176"/>
      <c r="TQM15" s="176"/>
      <c r="TQN15" s="176"/>
      <c r="TQO15" s="176"/>
      <c r="TQP15" s="176"/>
      <c r="TQQ15" s="176"/>
      <c r="TQR15" s="176"/>
      <c r="TQS15" s="176"/>
      <c r="TQT15" s="176"/>
      <c r="TQU15" s="176"/>
      <c r="TQV15" s="176"/>
      <c r="TQW15" s="176"/>
      <c r="TQX15" s="176"/>
      <c r="TQY15" s="176"/>
      <c r="TQZ15" s="176"/>
      <c r="TRA15" s="176"/>
      <c r="TRB15" s="176"/>
      <c r="TRC15" s="176"/>
      <c r="TRD15" s="176"/>
      <c r="TRE15" s="176"/>
      <c r="TRF15" s="176"/>
      <c r="TRG15" s="176"/>
      <c r="TRH15" s="176"/>
      <c r="TRI15" s="176"/>
      <c r="TRJ15" s="176"/>
      <c r="TRK15" s="176"/>
      <c r="TRL15" s="176"/>
      <c r="TRM15" s="176"/>
      <c r="TRN15" s="176"/>
      <c r="TRO15" s="176"/>
      <c r="TRP15" s="176"/>
      <c r="TRQ15" s="176"/>
      <c r="TRR15" s="176"/>
      <c r="TRS15" s="176"/>
      <c r="TRT15" s="176"/>
      <c r="TRU15" s="176"/>
      <c r="TRV15" s="176"/>
      <c r="TRW15" s="176"/>
      <c r="TRX15" s="176"/>
      <c r="TRY15" s="176"/>
      <c r="TRZ15" s="176"/>
      <c r="TSA15" s="176"/>
      <c r="TSB15" s="176"/>
      <c r="TSC15" s="176"/>
      <c r="TSD15" s="176"/>
      <c r="TSE15" s="176"/>
      <c r="TSF15" s="176"/>
      <c r="TSG15" s="176"/>
      <c r="TSH15" s="176"/>
      <c r="TSI15" s="176"/>
      <c r="TSJ15" s="176"/>
      <c r="TSK15" s="176"/>
      <c r="TSL15" s="176"/>
      <c r="TSM15" s="176"/>
      <c r="TSN15" s="176"/>
      <c r="TSO15" s="176"/>
      <c r="TSP15" s="176"/>
      <c r="TSQ15" s="176"/>
      <c r="TSR15" s="176"/>
      <c r="TSS15" s="176"/>
      <c r="TST15" s="176"/>
      <c r="TSU15" s="176"/>
      <c r="TSV15" s="176"/>
      <c r="TSW15" s="176"/>
      <c r="TSX15" s="176"/>
      <c r="TSY15" s="176"/>
      <c r="TSZ15" s="176"/>
      <c r="TTA15" s="176"/>
      <c r="TTB15" s="176"/>
      <c r="TTC15" s="176"/>
      <c r="TTD15" s="176"/>
      <c r="TTE15" s="176"/>
      <c r="TTF15" s="176"/>
      <c r="TTG15" s="176"/>
      <c r="TTH15" s="176"/>
      <c r="TTI15" s="176"/>
      <c r="TTJ15" s="176"/>
      <c r="TTK15" s="176"/>
      <c r="TTL15" s="176"/>
      <c r="TTM15" s="176"/>
      <c r="TTN15" s="176"/>
      <c r="TTO15" s="176"/>
      <c r="TTP15" s="176"/>
      <c r="TTQ15" s="176"/>
      <c r="TTR15" s="176"/>
      <c r="TTS15" s="176"/>
      <c r="TTT15" s="176"/>
      <c r="TTU15" s="176"/>
      <c r="TTV15" s="176"/>
      <c r="TTW15" s="176"/>
      <c r="TTX15" s="176"/>
      <c r="TTY15" s="176"/>
      <c r="TTZ15" s="176"/>
      <c r="TUA15" s="176"/>
      <c r="TUB15" s="176"/>
      <c r="TUC15" s="176"/>
      <c r="TUD15" s="176"/>
      <c r="TUE15" s="176"/>
      <c r="TUF15" s="176"/>
      <c r="TUG15" s="176"/>
      <c r="TUH15" s="176"/>
      <c r="TUI15" s="176"/>
      <c r="TUJ15" s="176"/>
      <c r="TUK15" s="176"/>
      <c r="TUL15" s="176"/>
      <c r="TUM15" s="176"/>
      <c r="TUN15" s="176"/>
      <c r="TUO15" s="176"/>
      <c r="TUP15" s="176"/>
      <c r="TUQ15" s="176"/>
      <c r="TUR15" s="176"/>
      <c r="TUS15" s="176"/>
      <c r="TUT15" s="176"/>
      <c r="TUU15" s="176"/>
      <c r="TUV15" s="176"/>
      <c r="TUW15" s="176"/>
      <c r="TUX15" s="176"/>
      <c r="TUY15" s="176"/>
      <c r="TUZ15" s="176"/>
      <c r="TVA15" s="176"/>
      <c r="TVB15" s="176"/>
      <c r="TVC15" s="176"/>
      <c r="TVD15" s="176"/>
      <c r="TVE15" s="176"/>
      <c r="TVF15" s="176"/>
      <c r="TVG15" s="176"/>
      <c r="TVH15" s="176"/>
      <c r="TVI15" s="176"/>
      <c r="TVJ15" s="176"/>
      <c r="TVK15" s="176"/>
      <c r="TVL15" s="176"/>
      <c r="TVM15" s="176"/>
      <c r="TVN15" s="176"/>
      <c r="TVO15" s="176"/>
      <c r="TVP15" s="176"/>
      <c r="TVQ15" s="176"/>
      <c r="TVR15" s="176"/>
      <c r="TVS15" s="176"/>
      <c r="TVT15" s="176"/>
      <c r="TVU15" s="176"/>
      <c r="TVV15" s="176"/>
      <c r="TVW15" s="176"/>
      <c r="TVX15" s="176"/>
      <c r="TVY15" s="176"/>
      <c r="TVZ15" s="176"/>
      <c r="TWA15" s="176"/>
      <c r="TWB15" s="176"/>
      <c r="TWC15" s="176"/>
      <c r="TWD15" s="176"/>
      <c r="TWE15" s="176"/>
      <c r="TWF15" s="176"/>
      <c r="TWG15" s="176"/>
      <c r="TWH15" s="176"/>
      <c r="TWI15" s="176"/>
      <c r="TWJ15" s="176"/>
      <c r="TWK15" s="176"/>
      <c r="TWL15" s="176"/>
      <c r="TWM15" s="176"/>
      <c r="TWN15" s="176"/>
      <c r="TWO15" s="176"/>
      <c r="TWP15" s="176"/>
      <c r="TWQ15" s="176"/>
      <c r="TWR15" s="176"/>
      <c r="TWS15" s="176"/>
      <c r="TWT15" s="176"/>
      <c r="TWU15" s="176"/>
      <c r="TWV15" s="176"/>
      <c r="TWW15" s="176"/>
      <c r="TWX15" s="176"/>
      <c r="TWY15" s="176"/>
      <c r="TWZ15" s="176"/>
      <c r="TXA15" s="176"/>
      <c r="TXB15" s="176"/>
      <c r="TXC15" s="176"/>
      <c r="TXD15" s="176"/>
      <c r="TXE15" s="176"/>
      <c r="TXF15" s="176"/>
      <c r="TXG15" s="176"/>
      <c r="TXH15" s="176"/>
      <c r="TXI15" s="176"/>
      <c r="TXJ15" s="176"/>
      <c r="TXK15" s="176"/>
      <c r="TXL15" s="176"/>
      <c r="TXM15" s="176"/>
      <c r="TXN15" s="176"/>
      <c r="TXO15" s="176"/>
      <c r="TXP15" s="176"/>
      <c r="TXQ15" s="176"/>
      <c r="TXR15" s="176"/>
      <c r="TXS15" s="176"/>
      <c r="TXT15" s="176"/>
      <c r="TXU15" s="176"/>
      <c r="TXV15" s="176"/>
      <c r="TXW15" s="176"/>
      <c r="TXX15" s="176"/>
      <c r="TXY15" s="176"/>
      <c r="TXZ15" s="176"/>
      <c r="TYA15" s="176"/>
      <c r="TYB15" s="176"/>
      <c r="TYC15" s="176"/>
      <c r="TYD15" s="176"/>
      <c r="TYE15" s="176"/>
      <c r="TYF15" s="176"/>
      <c r="TYG15" s="176"/>
      <c r="TYH15" s="176"/>
      <c r="TYI15" s="176"/>
      <c r="TYJ15" s="176"/>
      <c r="TYK15" s="176"/>
      <c r="TYL15" s="176"/>
      <c r="TYM15" s="176"/>
      <c r="TYN15" s="176"/>
      <c r="TYO15" s="176"/>
      <c r="TYP15" s="176"/>
      <c r="TYQ15" s="176"/>
      <c r="TYR15" s="176"/>
      <c r="TYS15" s="176"/>
      <c r="TYT15" s="176"/>
      <c r="TYU15" s="176"/>
      <c r="TYV15" s="176"/>
      <c r="TYW15" s="176"/>
      <c r="TYX15" s="176"/>
      <c r="TYY15" s="176"/>
      <c r="TYZ15" s="176"/>
      <c r="TZA15" s="176"/>
      <c r="TZB15" s="176"/>
      <c r="TZC15" s="176"/>
      <c r="TZD15" s="176"/>
      <c r="TZE15" s="176"/>
      <c r="TZF15" s="176"/>
      <c r="TZG15" s="176"/>
      <c r="TZH15" s="176"/>
      <c r="TZI15" s="176"/>
      <c r="TZJ15" s="176"/>
      <c r="TZK15" s="176"/>
      <c r="TZL15" s="176"/>
      <c r="TZM15" s="176"/>
      <c r="TZN15" s="176"/>
      <c r="TZO15" s="176"/>
      <c r="TZP15" s="176"/>
      <c r="TZQ15" s="176"/>
      <c r="TZR15" s="176"/>
      <c r="TZS15" s="176"/>
      <c r="TZT15" s="176"/>
      <c r="TZU15" s="176"/>
      <c r="TZV15" s="176"/>
      <c r="TZW15" s="176"/>
      <c r="TZX15" s="176"/>
      <c r="TZY15" s="176"/>
      <c r="TZZ15" s="176"/>
      <c r="UAA15" s="176"/>
      <c r="UAB15" s="176"/>
      <c r="UAC15" s="176"/>
      <c r="UAD15" s="176"/>
      <c r="UAE15" s="176"/>
      <c r="UAF15" s="176"/>
      <c r="UAG15" s="176"/>
      <c r="UAH15" s="176"/>
      <c r="UAI15" s="176"/>
      <c r="UAJ15" s="176"/>
      <c r="UAK15" s="176"/>
      <c r="UAL15" s="176"/>
      <c r="UAM15" s="176"/>
      <c r="UAN15" s="176"/>
      <c r="UAO15" s="176"/>
      <c r="UAP15" s="176"/>
      <c r="UAQ15" s="176"/>
      <c r="UAR15" s="176"/>
      <c r="UAS15" s="176"/>
      <c r="UAT15" s="176"/>
      <c r="UAU15" s="176"/>
      <c r="UAV15" s="176"/>
      <c r="UAW15" s="176"/>
      <c r="UAX15" s="176"/>
      <c r="UAY15" s="176"/>
      <c r="UAZ15" s="176"/>
      <c r="UBA15" s="176"/>
      <c r="UBB15" s="176"/>
      <c r="UBC15" s="176"/>
      <c r="UBD15" s="176"/>
      <c r="UBE15" s="176"/>
      <c r="UBF15" s="176"/>
      <c r="UBG15" s="176"/>
      <c r="UBH15" s="176"/>
      <c r="UBI15" s="176"/>
      <c r="UBJ15" s="176"/>
      <c r="UBK15" s="176"/>
      <c r="UBL15" s="176"/>
      <c r="UBM15" s="176"/>
      <c r="UBN15" s="176"/>
      <c r="UBO15" s="176"/>
      <c r="UBP15" s="176"/>
      <c r="UBQ15" s="176"/>
      <c r="UBR15" s="176"/>
      <c r="UBS15" s="176"/>
      <c r="UBT15" s="176"/>
      <c r="UBU15" s="176"/>
      <c r="UBV15" s="176"/>
      <c r="UBW15" s="176"/>
      <c r="UBX15" s="176"/>
      <c r="UBY15" s="176"/>
      <c r="UBZ15" s="176"/>
      <c r="UCA15" s="176"/>
      <c r="UCB15" s="176"/>
      <c r="UCC15" s="176"/>
      <c r="UCD15" s="176"/>
      <c r="UCE15" s="176"/>
      <c r="UCF15" s="176"/>
      <c r="UCG15" s="176"/>
      <c r="UCH15" s="176"/>
      <c r="UCI15" s="176"/>
      <c r="UCJ15" s="176"/>
      <c r="UCK15" s="176"/>
      <c r="UCL15" s="176"/>
      <c r="UCM15" s="176"/>
      <c r="UCN15" s="176"/>
      <c r="UCO15" s="176"/>
      <c r="UCP15" s="176"/>
      <c r="UCQ15" s="176"/>
      <c r="UCR15" s="176"/>
      <c r="UCS15" s="176"/>
      <c r="UCT15" s="176"/>
      <c r="UCU15" s="176"/>
      <c r="UCV15" s="176"/>
      <c r="UCW15" s="176"/>
      <c r="UCX15" s="176"/>
      <c r="UCY15" s="176"/>
      <c r="UCZ15" s="176"/>
      <c r="UDA15" s="176"/>
      <c r="UDB15" s="176"/>
      <c r="UDC15" s="176"/>
      <c r="UDD15" s="176"/>
      <c r="UDE15" s="176"/>
      <c r="UDF15" s="176"/>
      <c r="UDG15" s="176"/>
      <c r="UDH15" s="176"/>
      <c r="UDI15" s="176"/>
      <c r="UDJ15" s="176"/>
      <c r="UDK15" s="176"/>
      <c r="UDL15" s="176"/>
      <c r="UDM15" s="176"/>
      <c r="UDN15" s="176"/>
      <c r="UDO15" s="176"/>
      <c r="UDP15" s="176"/>
      <c r="UDQ15" s="176"/>
      <c r="UDR15" s="176"/>
      <c r="UDS15" s="176"/>
      <c r="UDT15" s="176"/>
      <c r="UDU15" s="176"/>
      <c r="UDV15" s="176"/>
      <c r="UDW15" s="176"/>
      <c r="UDX15" s="176"/>
      <c r="UDY15" s="176"/>
      <c r="UDZ15" s="176"/>
      <c r="UEA15" s="176"/>
      <c r="UEB15" s="176"/>
      <c r="UEC15" s="176"/>
      <c r="UED15" s="176"/>
      <c r="UEE15" s="176"/>
      <c r="UEF15" s="176"/>
      <c r="UEG15" s="176"/>
      <c r="UEH15" s="176"/>
      <c r="UEI15" s="176"/>
      <c r="UEJ15" s="176"/>
      <c r="UEK15" s="176"/>
      <c r="UEL15" s="176"/>
      <c r="UEM15" s="176"/>
      <c r="UEN15" s="176"/>
      <c r="UEO15" s="176"/>
      <c r="UEP15" s="176"/>
      <c r="UEQ15" s="176"/>
      <c r="UER15" s="176"/>
      <c r="UES15" s="176"/>
      <c r="UET15" s="176"/>
      <c r="UEU15" s="176"/>
      <c r="UEV15" s="176"/>
      <c r="UEW15" s="176"/>
      <c r="UEX15" s="176"/>
      <c r="UEY15" s="176"/>
      <c r="UEZ15" s="176"/>
      <c r="UFA15" s="176"/>
      <c r="UFB15" s="176"/>
      <c r="UFC15" s="176"/>
      <c r="UFD15" s="176"/>
      <c r="UFE15" s="176"/>
      <c r="UFF15" s="176"/>
      <c r="UFG15" s="176"/>
      <c r="UFH15" s="176"/>
      <c r="UFI15" s="176"/>
      <c r="UFJ15" s="176"/>
      <c r="UFK15" s="176"/>
      <c r="UFL15" s="176"/>
      <c r="UFM15" s="176"/>
      <c r="UFN15" s="176"/>
      <c r="UFO15" s="176"/>
      <c r="UFP15" s="176"/>
      <c r="UFQ15" s="176"/>
      <c r="UFR15" s="176"/>
      <c r="UFS15" s="176"/>
      <c r="UFT15" s="176"/>
      <c r="UFU15" s="176"/>
      <c r="UFV15" s="176"/>
      <c r="UFW15" s="176"/>
      <c r="UFX15" s="176"/>
      <c r="UFY15" s="176"/>
      <c r="UFZ15" s="176"/>
      <c r="UGA15" s="176"/>
      <c r="UGB15" s="176"/>
      <c r="UGC15" s="176"/>
      <c r="UGD15" s="176"/>
      <c r="UGE15" s="176"/>
      <c r="UGF15" s="176"/>
      <c r="UGG15" s="176"/>
      <c r="UGH15" s="176"/>
      <c r="UGI15" s="176"/>
      <c r="UGJ15" s="176"/>
      <c r="UGK15" s="176"/>
      <c r="UGL15" s="176"/>
      <c r="UGM15" s="176"/>
      <c r="UGN15" s="176"/>
      <c r="UGO15" s="176"/>
      <c r="UGP15" s="176"/>
      <c r="UGQ15" s="176"/>
      <c r="UGR15" s="176"/>
      <c r="UGS15" s="176"/>
      <c r="UGT15" s="176"/>
      <c r="UGU15" s="176"/>
      <c r="UGV15" s="176"/>
      <c r="UGW15" s="176"/>
      <c r="UGX15" s="176"/>
      <c r="UGY15" s="176"/>
      <c r="UGZ15" s="176"/>
      <c r="UHA15" s="176"/>
      <c r="UHB15" s="176"/>
      <c r="UHC15" s="176"/>
      <c r="UHD15" s="176"/>
      <c r="UHE15" s="176"/>
      <c r="UHF15" s="176"/>
      <c r="UHG15" s="176"/>
      <c r="UHH15" s="176"/>
      <c r="UHI15" s="176"/>
      <c r="UHJ15" s="176"/>
      <c r="UHK15" s="176"/>
      <c r="UHL15" s="176"/>
      <c r="UHM15" s="176"/>
      <c r="UHN15" s="176"/>
      <c r="UHO15" s="176"/>
      <c r="UHP15" s="176"/>
      <c r="UHQ15" s="176"/>
      <c r="UHR15" s="176"/>
      <c r="UHS15" s="176"/>
      <c r="UHT15" s="176"/>
      <c r="UHU15" s="176"/>
      <c r="UHV15" s="176"/>
      <c r="UHW15" s="176"/>
      <c r="UHX15" s="176"/>
      <c r="UHY15" s="176"/>
      <c r="UHZ15" s="176"/>
      <c r="UIA15" s="176"/>
      <c r="UIB15" s="176"/>
      <c r="UIC15" s="176"/>
      <c r="UID15" s="176"/>
      <c r="UIE15" s="176"/>
      <c r="UIF15" s="176"/>
      <c r="UIG15" s="176"/>
      <c r="UIH15" s="176"/>
      <c r="UII15" s="176"/>
      <c r="UIJ15" s="176"/>
      <c r="UIK15" s="176"/>
      <c r="UIL15" s="176"/>
      <c r="UIM15" s="176"/>
      <c r="UIN15" s="176"/>
      <c r="UIO15" s="176"/>
      <c r="UIP15" s="176"/>
      <c r="UIQ15" s="176"/>
      <c r="UIR15" s="176"/>
      <c r="UIS15" s="176"/>
      <c r="UIT15" s="176"/>
      <c r="UIU15" s="176"/>
      <c r="UIV15" s="176"/>
      <c r="UIW15" s="176"/>
      <c r="UIX15" s="176"/>
      <c r="UIY15" s="176"/>
      <c r="UIZ15" s="176"/>
      <c r="UJA15" s="176"/>
      <c r="UJB15" s="176"/>
      <c r="UJC15" s="176"/>
      <c r="UJD15" s="176"/>
      <c r="UJE15" s="176"/>
      <c r="UJF15" s="176"/>
      <c r="UJG15" s="176"/>
      <c r="UJH15" s="176"/>
      <c r="UJI15" s="176"/>
      <c r="UJJ15" s="176"/>
      <c r="UJK15" s="176"/>
      <c r="UJL15" s="176"/>
      <c r="UJM15" s="176"/>
      <c r="UJN15" s="176"/>
      <c r="UJO15" s="176"/>
      <c r="UJP15" s="176"/>
      <c r="UJQ15" s="176"/>
      <c r="UJR15" s="176"/>
      <c r="UJS15" s="176"/>
      <c r="UJT15" s="176"/>
      <c r="UJU15" s="176"/>
      <c r="UJV15" s="176"/>
      <c r="UJW15" s="176"/>
      <c r="UJX15" s="176"/>
      <c r="UJY15" s="176"/>
      <c r="UJZ15" s="176"/>
      <c r="UKA15" s="176"/>
      <c r="UKB15" s="176"/>
      <c r="UKC15" s="176"/>
      <c r="UKD15" s="176"/>
      <c r="UKE15" s="176"/>
      <c r="UKF15" s="176"/>
      <c r="UKG15" s="176"/>
      <c r="UKH15" s="176"/>
      <c r="UKI15" s="176"/>
      <c r="UKJ15" s="176"/>
      <c r="UKK15" s="176"/>
      <c r="UKL15" s="176"/>
      <c r="UKM15" s="176"/>
      <c r="UKN15" s="176"/>
      <c r="UKO15" s="176"/>
      <c r="UKP15" s="176"/>
      <c r="UKQ15" s="176"/>
      <c r="UKR15" s="176"/>
      <c r="UKS15" s="176"/>
      <c r="UKT15" s="176"/>
      <c r="UKU15" s="176"/>
      <c r="UKV15" s="176"/>
      <c r="UKW15" s="176"/>
      <c r="UKX15" s="176"/>
      <c r="UKY15" s="176"/>
      <c r="UKZ15" s="176"/>
      <c r="ULA15" s="176"/>
      <c r="ULB15" s="176"/>
      <c r="ULC15" s="176"/>
      <c r="ULD15" s="176"/>
      <c r="ULE15" s="176"/>
      <c r="ULF15" s="176"/>
      <c r="ULG15" s="176"/>
      <c r="ULH15" s="176"/>
      <c r="ULI15" s="176"/>
      <c r="ULJ15" s="176"/>
      <c r="ULK15" s="176"/>
      <c r="ULL15" s="176"/>
      <c r="ULM15" s="176"/>
      <c r="ULN15" s="176"/>
      <c r="ULO15" s="176"/>
      <c r="ULP15" s="176"/>
      <c r="ULQ15" s="176"/>
      <c r="ULR15" s="176"/>
      <c r="ULS15" s="176"/>
      <c r="ULT15" s="176"/>
      <c r="ULU15" s="176"/>
      <c r="ULV15" s="176"/>
      <c r="ULW15" s="176"/>
      <c r="ULX15" s="176"/>
      <c r="ULY15" s="176"/>
      <c r="ULZ15" s="176"/>
      <c r="UMA15" s="176"/>
      <c r="UMB15" s="176"/>
      <c r="UMC15" s="176"/>
      <c r="UMD15" s="176"/>
      <c r="UME15" s="176"/>
      <c r="UMF15" s="176"/>
      <c r="UMG15" s="176"/>
      <c r="UMH15" s="176"/>
      <c r="UMI15" s="176"/>
      <c r="UMJ15" s="176"/>
      <c r="UMK15" s="176"/>
      <c r="UML15" s="176"/>
      <c r="UMM15" s="176"/>
      <c r="UMN15" s="176"/>
      <c r="UMO15" s="176"/>
      <c r="UMP15" s="176"/>
      <c r="UMQ15" s="176"/>
      <c r="UMR15" s="176"/>
      <c r="UMS15" s="176"/>
      <c r="UMT15" s="176"/>
      <c r="UMU15" s="176"/>
      <c r="UMV15" s="176"/>
      <c r="UMW15" s="176"/>
      <c r="UMX15" s="176"/>
      <c r="UMY15" s="176"/>
      <c r="UMZ15" s="176"/>
      <c r="UNA15" s="176"/>
      <c r="UNB15" s="176"/>
      <c r="UNC15" s="176"/>
      <c r="UND15" s="176"/>
      <c r="UNE15" s="176"/>
      <c r="UNF15" s="176"/>
      <c r="UNG15" s="176"/>
      <c r="UNH15" s="176"/>
      <c r="UNI15" s="176"/>
      <c r="UNJ15" s="176"/>
      <c r="UNK15" s="176"/>
      <c r="UNL15" s="176"/>
      <c r="UNM15" s="176"/>
      <c r="UNN15" s="176"/>
      <c r="UNO15" s="176"/>
      <c r="UNP15" s="176"/>
      <c r="UNQ15" s="176"/>
      <c r="UNR15" s="176"/>
      <c r="UNS15" s="176"/>
      <c r="UNT15" s="176"/>
      <c r="UNU15" s="176"/>
      <c r="UNV15" s="176"/>
      <c r="UNW15" s="176"/>
      <c r="UNX15" s="176"/>
      <c r="UNY15" s="176"/>
      <c r="UNZ15" s="176"/>
      <c r="UOA15" s="176"/>
      <c r="UOB15" s="176"/>
      <c r="UOC15" s="176"/>
      <c r="UOD15" s="176"/>
      <c r="UOE15" s="176"/>
      <c r="UOF15" s="176"/>
      <c r="UOG15" s="176"/>
      <c r="UOH15" s="176"/>
      <c r="UOI15" s="176"/>
      <c r="UOJ15" s="176"/>
      <c r="UOK15" s="176"/>
      <c r="UOL15" s="176"/>
      <c r="UOM15" s="176"/>
      <c r="UON15" s="176"/>
      <c r="UOO15" s="176"/>
      <c r="UOP15" s="176"/>
      <c r="UOQ15" s="176"/>
      <c r="UOR15" s="176"/>
      <c r="UOS15" s="176"/>
      <c r="UOT15" s="176"/>
      <c r="UOU15" s="176"/>
      <c r="UOV15" s="176"/>
      <c r="UOW15" s="176"/>
      <c r="UOX15" s="176"/>
      <c r="UOY15" s="176"/>
      <c r="UOZ15" s="176"/>
      <c r="UPA15" s="176"/>
      <c r="UPB15" s="176"/>
      <c r="UPC15" s="176"/>
      <c r="UPD15" s="176"/>
      <c r="UPE15" s="176"/>
      <c r="UPF15" s="176"/>
      <c r="UPG15" s="176"/>
      <c r="UPH15" s="176"/>
      <c r="UPI15" s="176"/>
      <c r="UPJ15" s="176"/>
      <c r="UPK15" s="176"/>
      <c r="UPL15" s="176"/>
      <c r="UPM15" s="176"/>
      <c r="UPN15" s="176"/>
      <c r="UPO15" s="176"/>
      <c r="UPP15" s="176"/>
      <c r="UPQ15" s="176"/>
      <c r="UPR15" s="176"/>
      <c r="UPS15" s="176"/>
      <c r="UPT15" s="176"/>
      <c r="UPU15" s="176"/>
      <c r="UPV15" s="176"/>
      <c r="UPW15" s="176"/>
      <c r="UPX15" s="176"/>
      <c r="UPY15" s="176"/>
      <c r="UPZ15" s="176"/>
      <c r="UQA15" s="176"/>
      <c r="UQB15" s="176"/>
      <c r="UQC15" s="176"/>
      <c r="UQD15" s="176"/>
      <c r="UQE15" s="176"/>
      <c r="UQF15" s="176"/>
      <c r="UQG15" s="176"/>
      <c r="UQH15" s="176"/>
      <c r="UQI15" s="176"/>
      <c r="UQJ15" s="176"/>
      <c r="UQK15" s="176"/>
      <c r="UQL15" s="176"/>
      <c r="UQM15" s="176"/>
      <c r="UQN15" s="176"/>
      <c r="UQO15" s="176"/>
      <c r="UQP15" s="176"/>
      <c r="UQQ15" s="176"/>
      <c r="UQR15" s="176"/>
      <c r="UQS15" s="176"/>
      <c r="UQT15" s="176"/>
      <c r="UQU15" s="176"/>
      <c r="UQV15" s="176"/>
      <c r="UQW15" s="176"/>
      <c r="UQX15" s="176"/>
      <c r="UQY15" s="176"/>
      <c r="UQZ15" s="176"/>
      <c r="URA15" s="176"/>
      <c r="URB15" s="176"/>
      <c r="URC15" s="176"/>
      <c r="URD15" s="176"/>
      <c r="URE15" s="176"/>
      <c r="URF15" s="176"/>
      <c r="URG15" s="176"/>
      <c r="URH15" s="176"/>
      <c r="URI15" s="176"/>
      <c r="URJ15" s="176"/>
      <c r="URK15" s="176"/>
      <c r="URL15" s="176"/>
      <c r="URM15" s="176"/>
      <c r="URN15" s="176"/>
      <c r="URO15" s="176"/>
      <c r="URP15" s="176"/>
      <c r="URQ15" s="176"/>
      <c r="URR15" s="176"/>
      <c r="URS15" s="176"/>
      <c r="URT15" s="176"/>
      <c r="URU15" s="176"/>
      <c r="URV15" s="176"/>
      <c r="URW15" s="176"/>
      <c r="URX15" s="176"/>
      <c r="URY15" s="176"/>
      <c r="URZ15" s="176"/>
      <c r="USA15" s="176"/>
      <c r="USB15" s="176"/>
      <c r="USC15" s="176"/>
      <c r="USD15" s="176"/>
      <c r="USE15" s="176"/>
      <c r="USF15" s="176"/>
      <c r="USG15" s="176"/>
      <c r="USH15" s="176"/>
      <c r="USI15" s="176"/>
      <c r="USJ15" s="176"/>
      <c r="USK15" s="176"/>
      <c r="USL15" s="176"/>
      <c r="USM15" s="176"/>
      <c r="USN15" s="176"/>
      <c r="USO15" s="176"/>
      <c r="USP15" s="176"/>
      <c r="USQ15" s="176"/>
      <c r="USR15" s="176"/>
      <c r="USS15" s="176"/>
      <c r="UST15" s="176"/>
      <c r="USU15" s="176"/>
      <c r="USV15" s="176"/>
      <c r="USW15" s="176"/>
      <c r="USX15" s="176"/>
      <c r="USY15" s="176"/>
      <c r="USZ15" s="176"/>
      <c r="UTA15" s="176"/>
      <c r="UTB15" s="176"/>
      <c r="UTC15" s="176"/>
      <c r="UTD15" s="176"/>
      <c r="UTE15" s="176"/>
      <c r="UTF15" s="176"/>
      <c r="UTG15" s="176"/>
      <c r="UTH15" s="176"/>
      <c r="UTI15" s="176"/>
      <c r="UTJ15" s="176"/>
      <c r="UTK15" s="176"/>
      <c r="UTL15" s="176"/>
      <c r="UTM15" s="176"/>
      <c r="UTN15" s="176"/>
      <c r="UTO15" s="176"/>
      <c r="UTP15" s="176"/>
      <c r="UTQ15" s="176"/>
      <c r="UTR15" s="176"/>
      <c r="UTS15" s="176"/>
      <c r="UTT15" s="176"/>
      <c r="UTU15" s="176"/>
      <c r="UTV15" s="176"/>
      <c r="UTW15" s="176"/>
      <c r="UTX15" s="176"/>
      <c r="UTY15" s="176"/>
      <c r="UTZ15" s="176"/>
      <c r="UUA15" s="176"/>
      <c r="UUB15" s="176"/>
      <c r="UUC15" s="176"/>
      <c r="UUD15" s="176"/>
      <c r="UUE15" s="176"/>
      <c r="UUF15" s="176"/>
      <c r="UUG15" s="176"/>
      <c r="UUH15" s="176"/>
      <c r="UUI15" s="176"/>
      <c r="UUJ15" s="176"/>
      <c r="UUK15" s="176"/>
      <c r="UUL15" s="176"/>
      <c r="UUM15" s="176"/>
      <c r="UUN15" s="176"/>
      <c r="UUO15" s="176"/>
      <c r="UUP15" s="176"/>
      <c r="UUQ15" s="176"/>
      <c r="UUR15" s="176"/>
      <c r="UUS15" s="176"/>
      <c r="UUT15" s="176"/>
      <c r="UUU15" s="176"/>
      <c r="UUV15" s="176"/>
      <c r="UUW15" s="176"/>
      <c r="UUX15" s="176"/>
      <c r="UUY15" s="176"/>
      <c r="UUZ15" s="176"/>
      <c r="UVA15" s="176"/>
      <c r="UVB15" s="176"/>
      <c r="UVC15" s="176"/>
      <c r="UVD15" s="176"/>
      <c r="UVE15" s="176"/>
      <c r="UVF15" s="176"/>
      <c r="UVG15" s="176"/>
      <c r="UVH15" s="176"/>
      <c r="UVI15" s="176"/>
      <c r="UVJ15" s="176"/>
      <c r="UVK15" s="176"/>
      <c r="UVL15" s="176"/>
      <c r="UVM15" s="176"/>
      <c r="UVN15" s="176"/>
      <c r="UVO15" s="176"/>
      <c r="UVP15" s="176"/>
      <c r="UVQ15" s="176"/>
      <c r="UVR15" s="176"/>
      <c r="UVS15" s="176"/>
      <c r="UVT15" s="176"/>
      <c r="UVU15" s="176"/>
      <c r="UVV15" s="176"/>
      <c r="UVW15" s="176"/>
      <c r="UVX15" s="176"/>
      <c r="UVY15" s="176"/>
      <c r="UVZ15" s="176"/>
      <c r="UWA15" s="176"/>
      <c r="UWB15" s="176"/>
      <c r="UWC15" s="176"/>
      <c r="UWD15" s="176"/>
      <c r="UWE15" s="176"/>
      <c r="UWF15" s="176"/>
      <c r="UWG15" s="176"/>
      <c r="UWH15" s="176"/>
      <c r="UWI15" s="176"/>
      <c r="UWJ15" s="176"/>
      <c r="UWK15" s="176"/>
      <c r="UWL15" s="176"/>
      <c r="UWM15" s="176"/>
      <c r="UWN15" s="176"/>
      <c r="UWO15" s="176"/>
      <c r="UWP15" s="176"/>
      <c r="UWQ15" s="176"/>
      <c r="UWR15" s="176"/>
      <c r="UWS15" s="176"/>
      <c r="UWT15" s="176"/>
      <c r="UWU15" s="176"/>
      <c r="UWV15" s="176"/>
      <c r="UWW15" s="176"/>
      <c r="UWX15" s="176"/>
      <c r="UWY15" s="176"/>
      <c r="UWZ15" s="176"/>
      <c r="UXA15" s="176"/>
      <c r="UXB15" s="176"/>
      <c r="UXC15" s="176"/>
      <c r="UXD15" s="176"/>
      <c r="UXE15" s="176"/>
      <c r="UXF15" s="176"/>
      <c r="UXG15" s="176"/>
      <c r="UXH15" s="176"/>
      <c r="UXI15" s="176"/>
      <c r="UXJ15" s="176"/>
      <c r="UXK15" s="176"/>
      <c r="UXL15" s="176"/>
      <c r="UXM15" s="176"/>
      <c r="UXN15" s="176"/>
      <c r="UXO15" s="176"/>
      <c r="UXP15" s="176"/>
      <c r="UXQ15" s="176"/>
      <c r="UXR15" s="176"/>
      <c r="UXS15" s="176"/>
      <c r="UXT15" s="176"/>
      <c r="UXU15" s="176"/>
      <c r="UXV15" s="176"/>
      <c r="UXW15" s="176"/>
      <c r="UXX15" s="176"/>
      <c r="UXY15" s="176"/>
      <c r="UXZ15" s="176"/>
      <c r="UYA15" s="176"/>
      <c r="UYB15" s="176"/>
      <c r="UYC15" s="176"/>
      <c r="UYD15" s="176"/>
      <c r="UYE15" s="176"/>
      <c r="UYF15" s="176"/>
      <c r="UYG15" s="176"/>
      <c r="UYH15" s="176"/>
      <c r="UYI15" s="176"/>
      <c r="UYJ15" s="176"/>
      <c r="UYK15" s="176"/>
      <c r="UYL15" s="176"/>
      <c r="UYM15" s="176"/>
      <c r="UYN15" s="176"/>
      <c r="UYO15" s="176"/>
      <c r="UYP15" s="176"/>
      <c r="UYQ15" s="176"/>
      <c r="UYR15" s="176"/>
      <c r="UYS15" s="176"/>
      <c r="UYT15" s="176"/>
      <c r="UYU15" s="176"/>
      <c r="UYV15" s="176"/>
      <c r="UYW15" s="176"/>
      <c r="UYX15" s="176"/>
      <c r="UYY15" s="176"/>
      <c r="UYZ15" s="176"/>
      <c r="UZA15" s="176"/>
      <c r="UZB15" s="176"/>
      <c r="UZC15" s="176"/>
      <c r="UZD15" s="176"/>
      <c r="UZE15" s="176"/>
      <c r="UZF15" s="176"/>
      <c r="UZG15" s="176"/>
      <c r="UZH15" s="176"/>
      <c r="UZI15" s="176"/>
      <c r="UZJ15" s="176"/>
      <c r="UZK15" s="176"/>
      <c r="UZL15" s="176"/>
      <c r="UZM15" s="176"/>
      <c r="UZN15" s="176"/>
      <c r="UZO15" s="176"/>
      <c r="UZP15" s="176"/>
      <c r="UZQ15" s="176"/>
      <c r="UZR15" s="176"/>
      <c r="UZS15" s="176"/>
      <c r="UZT15" s="176"/>
      <c r="UZU15" s="176"/>
      <c r="UZV15" s="176"/>
      <c r="UZW15" s="176"/>
      <c r="UZX15" s="176"/>
      <c r="UZY15" s="176"/>
      <c r="UZZ15" s="176"/>
      <c r="VAA15" s="176"/>
      <c r="VAB15" s="176"/>
      <c r="VAC15" s="176"/>
      <c r="VAD15" s="176"/>
      <c r="VAE15" s="176"/>
      <c r="VAF15" s="176"/>
      <c r="VAG15" s="176"/>
      <c r="VAH15" s="176"/>
      <c r="VAI15" s="176"/>
      <c r="VAJ15" s="176"/>
      <c r="VAK15" s="176"/>
      <c r="VAL15" s="176"/>
      <c r="VAM15" s="176"/>
      <c r="VAN15" s="176"/>
      <c r="VAO15" s="176"/>
      <c r="VAP15" s="176"/>
      <c r="VAQ15" s="176"/>
      <c r="VAR15" s="176"/>
      <c r="VAS15" s="176"/>
      <c r="VAT15" s="176"/>
      <c r="VAU15" s="176"/>
      <c r="VAV15" s="176"/>
      <c r="VAW15" s="176"/>
      <c r="VAX15" s="176"/>
      <c r="VAY15" s="176"/>
      <c r="VAZ15" s="176"/>
      <c r="VBA15" s="176"/>
      <c r="VBB15" s="176"/>
      <c r="VBC15" s="176"/>
      <c r="VBD15" s="176"/>
      <c r="VBE15" s="176"/>
      <c r="VBF15" s="176"/>
      <c r="VBG15" s="176"/>
      <c r="VBH15" s="176"/>
      <c r="VBI15" s="176"/>
      <c r="VBJ15" s="176"/>
      <c r="VBK15" s="176"/>
      <c r="VBL15" s="176"/>
      <c r="VBM15" s="176"/>
      <c r="VBN15" s="176"/>
      <c r="VBO15" s="176"/>
      <c r="VBP15" s="176"/>
      <c r="VBQ15" s="176"/>
      <c r="VBR15" s="176"/>
      <c r="VBS15" s="176"/>
      <c r="VBT15" s="176"/>
      <c r="VBU15" s="176"/>
      <c r="VBV15" s="176"/>
      <c r="VBW15" s="176"/>
      <c r="VBX15" s="176"/>
      <c r="VBY15" s="176"/>
      <c r="VBZ15" s="176"/>
      <c r="VCA15" s="176"/>
      <c r="VCB15" s="176"/>
      <c r="VCC15" s="176"/>
      <c r="VCD15" s="176"/>
      <c r="VCE15" s="176"/>
      <c r="VCF15" s="176"/>
      <c r="VCG15" s="176"/>
      <c r="VCH15" s="176"/>
      <c r="VCI15" s="176"/>
      <c r="VCJ15" s="176"/>
      <c r="VCK15" s="176"/>
      <c r="VCL15" s="176"/>
      <c r="VCM15" s="176"/>
      <c r="VCN15" s="176"/>
      <c r="VCO15" s="176"/>
      <c r="VCP15" s="176"/>
      <c r="VCQ15" s="176"/>
      <c r="VCR15" s="176"/>
      <c r="VCS15" s="176"/>
      <c r="VCT15" s="176"/>
      <c r="VCU15" s="176"/>
      <c r="VCV15" s="176"/>
      <c r="VCW15" s="176"/>
      <c r="VCX15" s="176"/>
      <c r="VCY15" s="176"/>
      <c r="VCZ15" s="176"/>
      <c r="VDA15" s="176"/>
      <c r="VDB15" s="176"/>
      <c r="VDC15" s="176"/>
      <c r="VDD15" s="176"/>
      <c r="VDE15" s="176"/>
      <c r="VDF15" s="176"/>
      <c r="VDG15" s="176"/>
      <c r="VDH15" s="176"/>
      <c r="VDI15" s="176"/>
      <c r="VDJ15" s="176"/>
      <c r="VDK15" s="176"/>
      <c r="VDL15" s="176"/>
      <c r="VDM15" s="176"/>
      <c r="VDN15" s="176"/>
      <c r="VDO15" s="176"/>
      <c r="VDP15" s="176"/>
      <c r="VDQ15" s="176"/>
      <c r="VDR15" s="176"/>
      <c r="VDS15" s="176"/>
      <c r="VDT15" s="176"/>
      <c r="VDU15" s="176"/>
      <c r="VDV15" s="176"/>
      <c r="VDW15" s="176"/>
      <c r="VDX15" s="176"/>
      <c r="VDY15" s="176"/>
      <c r="VDZ15" s="176"/>
      <c r="VEA15" s="176"/>
      <c r="VEB15" s="176"/>
      <c r="VEC15" s="176"/>
      <c r="VED15" s="176"/>
      <c r="VEE15" s="176"/>
      <c r="VEF15" s="176"/>
      <c r="VEG15" s="176"/>
      <c r="VEH15" s="176"/>
      <c r="VEI15" s="176"/>
      <c r="VEJ15" s="176"/>
      <c r="VEK15" s="176"/>
      <c r="VEL15" s="176"/>
      <c r="VEM15" s="176"/>
      <c r="VEN15" s="176"/>
      <c r="VEO15" s="176"/>
      <c r="VEP15" s="176"/>
      <c r="VEQ15" s="176"/>
      <c r="VER15" s="176"/>
      <c r="VES15" s="176"/>
      <c r="VET15" s="176"/>
      <c r="VEU15" s="176"/>
      <c r="VEV15" s="176"/>
      <c r="VEW15" s="176"/>
      <c r="VEX15" s="176"/>
      <c r="VEY15" s="176"/>
      <c r="VEZ15" s="176"/>
      <c r="VFA15" s="176"/>
      <c r="VFB15" s="176"/>
      <c r="VFC15" s="176"/>
      <c r="VFD15" s="176"/>
      <c r="VFE15" s="176"/>
      <c r="VFF15" s="176"/>
      <c r="VFG15" s="176"/>
      <c r="VFH15" s="176"/>
      <c r="VFI15" s="176"/>
      <c r="VFJ15" s="176"/>
      <c r="VFK15" s="176"/>
      <c r="VFL15" s="176"/>
      <c r="VFM15" s="176"/>
      <c r="VFN15" s="176"/>
      <c r="VFO15" s="176"/>
      <c r="VFP15" s="176"/>
      <c r="VFQ15" s="176"/>
      <c r="VFR15" s="176"/>
      <c r="VFS15" s="176"/>
      <c r="VFT15" s="176"/>
      <c r="VFU15" s="176"/>
      <c r="VFV15" s="176"/>
      <c r="VFW15" s="176"/>
      <c r="VFX15" s="176"/>
      <c r="VFY15" s="176"/>
      <c r="VFZ15" s="176"/>
      <c r="VGA15" s="176"/>
      <c r="VGB15" s="176"/>
      <c r="VGC15" s="176"/>
      <c r="VGD15" s="176"/>
      <c r="VGE15" s="176"/>
      <c r="VGF15" s="176"/>
      <c r="VGG15" s="176"/>
      <c r="VGH15" s="176"/>
      <c r="VGI15" s="176"/>
      <c r="VGJ15" s="176"/>
      <c r="VGK15" s="176"/>
      <c r="VGL15" s="176"/>
      <c r="VGM15" s="176"/>
      <c r="VGN15" s="176"/>
      <c r="VGO15" s="176"/>
      <c r="VGP15" s="176"/>
      <c r="VGQ15" s="176"/>
      <c r="VGR15" s="176"/>
      <c r="VGS15" s="176"/>
      <c r="VGT15" s="176"/>
      <c r="VGU15" s="176"/>
      <c r="VGV15" s="176"/>
      <c r="VGW15" s="176"/>
      <c r="VGX15" s="176"/>
      <c r="VGY15" s="176"/>
      <c r="VGZ15" s="176"/>
      <c r="VHA15" s="176"/>
      <c r="VHB15" s="176"/>
      <c r="VHC15" s="176"/>
      <c r="VHD15" s="176"/>
      <c r="VHE15" s="176"/>
      <c r="VHF15" s="176"/>
      <c r="VHG15" s="176"/>
      <c r="VHH15" s="176"/>
      <c r="VHI15" s="176"/>
      <c r="VHJ15" s="176"/>
      <c r="VHK15" s="176"/>
      <c r="VHL15" s="176"/>
      <c r="VHM15" s="176"/>
      <c r="VHN15" s="176"/>
      <c r="VHO15" s="176"/>
      <c r="VHP15" s="176"/>
      <c r="VHQ15" s="176"/>
      <c r="VHR15" s="176"/>
      <c r="VHS15" s="176"/>
      <c r="VHT15" s="176"/>
      <c r="VHU15" s="176"/>
      <c r="VHV15" s="176"/>
      <c r="VHW15" s="176"/>
      <c r="VHX15" s="176"/>
      <c r="VHY15" s="176"/>
      <c r="VHZ15" s="176"/>
      <c r="VIA15" s="176"/>
      <c r="VIB15" s="176"/>
      <c r="VIC15" s="176"/>
      <c r="VID15" s="176"/>
      <c r="VIE15" s="176"/>
      <c r="VIF15" s="176"/>
      <c r="VIG15" s="176"/>
      <c r="VIH15" s="176"/>
      <c r="VII15" s="176"/>
      <c r="VIJ15" s="176"/>
      <c r="VIK15" s="176"/>
      <c r="VIL15" s="176"/>
      <c r="VIM15" s="176"/>
      <c r="VIN15" s="176"/>
      <c r="VIO15" s="176"/>
      <c r="VIP15" s="176"/>
      <c r="VIQ15" s="176"/>
      <c r="VIR15" s="176"/>
      <c r="VIS15" s="176"/>
      <c r="VIT15" s="176"/>
      <c r="VIU15" s="176"/>
      <c r="VIV15" s="176"/>
      <c r="VIW15" s="176"/>
      <c r="VIX15" s="176"/>
      <c r="VIY15" s="176"/>
      <c r="VIZ15" s="176"/>
      <c r="VJA15" s="176"/>
      <c r="VJB15" s="176"/>
      <c r="VJC15" s="176"/>
      <c r="VJD15" s="176"/>
      <c r="VJE15" s="176"/>
      <c r="VJF15" s="176"/>
      <c r="VJG15" s="176"/>
      <c r="VJH15" s="176"/>
      <c r="VJI15" s="176"/>
      <c r="VJJ15" s="176"/>
      <c r="VJK15" s="176"/>
      <c r="VJL15" s="176"/>
      <c r="VJM15" s="176"/>
      <c r="VJN15" s="176"/>
      <c r="VJO15" s="176"/>
      <c r="VJP15" s="176"/>
      <c r="VJQ15" s="176"/>
      <c r="VJR15" s="176"/>
      <c r="VJS15" s="176"/>
      <c r="VJT15" s="176"/>
      <c r="VJU15" s="176"/>
      <c r="VJV15" s="176"/>
      <c r="VJW15" s="176"/>
      <c r="VJX15" s="176"/>
      <c r="VJY15" s="176"/>
      <c r="VJZ15" s="176"/>
      <c r="VKA15" s="176"/>
      <c r="VKB15" s="176"/>
      <c r="VKC15" s="176"/>
      <c r="VKD15" s="176"/>
      <c r="VKE15" s="176"/>
      <c r="VKF15" s="176"/>
      <c r="VKG15" s="176"/>
      <c r="VKH15" s="176"/>
      <c r="VKI15" s="176"/>
      <c r="VKJ15" s="176"/>
      <c r="VKK15" s="176"/>
      <c r="VKL15" s="176"/>
      <c r="VKM15" s="176"/>
      <c r="VKN15" s="176"/>
      <c r="VKO15" s="176"/>
      <c r="VKP15" s="176"/>
      <c r="VKQ15" s="176"/>
      <c r="VKR15" s="176"/>
      <c r="VKS15" s="176"/>
      <c r="VKT15" s="176"/>
      <c r="VKU15" s="176"/>
      <c r="VKV15" s="176"/>
      <c r="VKW15" s="176"/>
      <c r="VKX15" s="176"/>
      <c r="VKY15" s="176"/>
      <c r="VKZ15" s="176"/>
      <c r="VLA15" s="176"/>
      <c r="VLB15" s="176"/>
      <c r="VLC15" s="176"/>
      <c r="VLD15" s="176"/>
      <c r="VLE15" s="176"/>
      <c r="VLF15" s="176"/>
      <c r="VLG15" s="176"/>
      <c r="VLH15" s="176"/>
      <c r="VLI15" s="176"/>
      <c r="VLJ15" s="176"/>
      <c r="VLK15" s="176"/>
      <c r="VLL15" s="176"/>
      <c r="VLM15" s="176"/>
      <c r="VLN15" s="176"/>
      <c r="VLO15" s="176"/>
      <c r="VLP15" s="176"/>
      <c r="VLQ15" s="176"/>
      <c r="VLR15" s="176"/>
      <c r="VLS15" s="176"/>
      <c r="VLT15" s="176"/>
      <c r="VLU15" s="176"/>
      <c r="VLV15" s="176"/>
      <c r="VLW15" s="176"/>
      <c r="VLX15" s="176"/>
      <c r="VLY15" s="176"/>
      <c r="VLZ15" s="176"/>
      <c r="VMA15" s="176"/>
      <c r="VMB15" s="176"/>
      <c r="VMC15" s="176"/>
      <c r="VMD15" s="176"/>
      <c r="VME15" s="176"/>
      <c r="VMF15" s="176"/>
      <c r="VMG15" s="176"/>
      <c r="VMH15" s="176"/>
      <c r="VMI15" s="176"/>
      <c r="VMJ15" s="176"/>
      <c r="VMK15" s="176"/>
      <c r="VML15" s="176"/>
      <c r="VMM15" s="176"/>
      <c r="VMN15" s="176"/>
      <c r="VMO15" s="176"/>
      <c r="VMP15" s="176"/>
      <c r="VMQ15" s="176"/>
      <c r="VMR15" s="176"/>
      <c r="VMS15" s="176"/>
      <c r="VMT15" s="176"/>
      <c r="VMU15" s="176"/>
      <c r="VMV15" s="176"/>
      <c r="VMW15" s="176"/>
      <c r="VMX15" s="176"/>
      <c r="VMY15" s="176"/>
      <c r="VMZ15" s="176"/>
      <c r="VNA15" s="176"/>
      <c r="VNB15" s="176"/>
      <c r="VNC15" s="176"/>
      <c r="VND15" s="176"/>
      <c r="VNE15" s="176"/>
      <c r="VNF15" s="176"/>
      <c r="VNG15" s="176"/>
      <c r="VNH15" s="176"/>
      <c r="VNI15" s="176"/>
      <c r="VNJ15" s="176"/>
      <c r="VNK15" s="176"/>
      <c r="VNL15" s="176"/>
      <c r="VNM15" s="176"/>
      <c r="VNN15" s="176"/>
      <c r="VNO15" s="176"/>
      <c r="VNP15" s="176"/>
      <c r="VNQ15" s="176"/>
      <c r="VNR15" s="176"/>
      <c r="VNS15" s="176"/>
      <c r="VNT15" s="176"/>
      <c r="VNU15" s="176"/>
      <c r="VNV15" s="176"/>
      <c r="VNW15" s="176"/>
      <c r="VNX15" s="176"/>
      <c r="VNY15" s="176"/>
      <c r="VNZ15" s="176"/>
      <c r="VOA15" s="176"/>
      <c r="VOB15" s="176"/>
      <c r="VOC15" s="176"/>
      <c r="VOD15" s="176"/>
      <c r="VOE15" s="176"/>
      <c r="VOF15" s="176"/>
      <c r="VOG15" s="176"/>
      <c r="VOH15" s="176"/>
      <c r="VOI15" s="176"/>
      <c r="VOJ15" s="176"/>
      <c r="VOK15" s="176"/>
      <c r="VOL15" s="176"/>
      <c r="VOM15" s="176"/>
      <c r="VON15" s="176"/>
      <c r="VOO15" s="176"/>
      <c r="VOP15" s="176"/>
      <c r="VOQ15" s="176"/>
      <c r="VOR15" s="176"/>
      <c r="VOS15" s="176"/>
      <c r="VOT15" s="176"/>
      <c r="VOU15" s="176"/>
      <c r="VOV15" s="176"/>
      <c r="VOW15" s="176"/>
      <c r="VOX15" s="176"/>
      <c r="VOY15" s="176"/>
      <c r="VOZ15" s="176"/>
      <c r="VPA15" s="176"/>
      <c r="VPB15" s="176"/>
      <c r="VPC15" s="176"/>
      <c r="VPD15" s="176"/>
      <c r="VPE15" s="176"/>
      <c r="VPF15" s="176"/>
      <c r="VPG15" s="176"/>
      <c r="VPH15" s="176"/>
      <c r="VPI15" s="176"/>
      <c r="VPJ15" s="176"/>
      <c r="VPK15" s="176"/>
      <c r="VPL15" s="176"/>
      <c r="VPM15" s="176"/>
      <c r="VPN15" s="176"/>
      <c r="VPO15" s="176"/>
      <c r="VPP15" s="176"/>
      <c r="VPQ15" s="176"/>
      <c r="VPR15" s="176"/>
      <c r="VPS15" s="176"/>
      <c r="VPT15" s="176"/>
      <c r="VPU15" s="176"/>
      <c r="VPV15" s="176"/>
      <c r="VPW15" s="176"/>
      <c r="VPX15" s="176"/>
      <c r="VPY15" s="176"/>
      <c r="VPZ15" s="176"/>
      <c r="VQA15" s="176"/>
      <c r="VQB15" s="176"/>
      <c r="VQC15" s="176"/>
      <c r="VQD15" s="176"/>
      <c r="VQE15" s="176"/>
      <c r="VQF15" s="176"/>
      <c r="VQG15" s="176"/>
      <c r="VQH15" s="176"/>
      <c r="VQI15" s="176"/>
      <c r="VQJ15" s="176"/>
      <c r="VQK15" s="176"/>
      <c r="VQL15" s="176"/>
      <c r="VQM15" s="176"/>
      <c r="VQN15" s="176"/>
      <c r="VQO15" s="176"/>
      <c r="VQP15" s="176"/>
      <c r="VQQ15" s="176"/>
      <c r="VQR15" s="176"/>
      <c r="VQS15" s="176"/>
      <c r="VQT15" s="176"/>
      <c r="VQU15" s="176"/>
      <c r="VQV15" s="176"/>
      <c r="VQW15" s="176"/>
      <c r="VQX15" s="176"/>
      <c r="VQY15" s="176"/>
      <c r="VQZ15" s="176"/>
      <c r="VRA15" s="176"/>
      <c r="VRB15" s="176"/>
      <c r="VRC15" s="176"/>
      <c r="VRD15" s="176"/>
      <c r="VRE15" s="176"/>
      <c r="VRF15" s="176"/>
      <c r="VRG15" s="176"/>
      <c r="VRH15" s="176"/>
      <c r="VRI15" s="176"/>
      <c r="VRJ15" s="176"/>
      <c r="VRK15" s="176"/>
      <c r="VRL15" s="176"/>
      <c r="VRM15" s="176"/>
      <c r="VRN15" s="176"/>
      <c r="VRO15" s="176"/>
      <c r="VRP15" s="176"/>
      <c r="VRQ15" s="176"/>
      <c r="VRR15" s="176"/>
      <c r="VRS15" s="176"/>
      <c r="VRT15" s="176"/>
      <c r="VRU15" s="176"/>
      <c r="VRV15" s="176"/>
      <c r="VRW15" s="176"/>
      <c r="VRX15" s="176"/>
      <c r="VRY15" s="176"/>
      <c r="VRZ15" s="176"/>
      <c r="VSA15" s="176"/>
      <c r="VSB15" s="176"/>
      <c r="VSC15" s="176"/>
      <c r="VSD15" s="176"/>
      <c r="VSE15" s="176"/>
      <c r="VSF15" s="176"/>
      <c r="VSG15" s="176"/>
      <c r="VSH15" s="176"/>
      <c r="VSI15" s="176"/>
      <c r="VSJ15" s="176"/>
      <c r="VSK15" s="176"/>
      <c r="VSL15" s="176"/>
      <c r="VSM15" s="176"/>
      <c r="VSN15" s="176"/>
      <c r="VSO15" s="176"/>
      <c r="VSP15" s="176"/>
      <c r="VSQ15" s="176"/>
      <c r="VSR15" s="176"/>
      <c r="VSS15" s="176"/>
      <c r="VST15" s="176"/>
      <c r="VSU15" s="176"/>
      <c r="VSV15" s="176"/>
      <c r="VSW15" s="176"/>
      <c r="VSX15" s="176"/>
      <c r="VSY15" s="176"/>
      <c r="VSZ15" s="176"/>
      <c r="VTA15" s="176"/>
      <c r="VTB15" s="176"/>
      <c r="VTC15" s="176"/>
      <c r="VTD15" s="176"/>
      <c r="VTE15" s="176"/>
      <c r="VTF15" s="176"/>
      <c r="VTG15" s="176"/>
      <c r="VTH15" s="176"/>
      <c r="VTI15" s="176"/>
      <c r="VTJ15" s="176"/>
      <c r="VTK15" s="176"/>
      <c r="VTL15" s="176"/>
      <c r="VTM15" s="176"/>
      <c r="VTN15" s="176"/>
      <c r="VTO15" s="176"/>
      <c r="VTP15" s="176"/>
      <c r="VTQ15" s="176"/>
      <c r="VTR15" s="176"/>
      <c r="VTS15" s="176"/>
      <c r="VTT15" s="176"/>
      <c r="VTU15" s="176"/>
      <c r="VTV15" s="176"/>
      <c r="VTW15" s="176"/>
      <c r="VTX15" s="176"/>
      <c r="VTY15" s="176"/>
      <c r="VTZ15" s="176"/>
      <c r="VUA15" s="176"/>
      <c r="VUB15" s="176"/>
      <c r="VUC15" s="176"/>
      <c r="VUD15" s="176"/>
      <c r="VUE15" s="176"/>
      <c r="VUF15" s="176"/>
      <c r="VUG15" s="176"/>
      <c r="VUH15" s="176"/>
      <c r="VUI15" s="176"/>
      <c r="VUJ15" s="176"/>
      <c r="VUK15" s="176"/>
      <c r="VUL15" s="176"/>
      <c r="VUM15" s="176"/>
      <c r="VUN15" s="176"/>
      <c r="VUO15" s="176"/>
      <c r="VUP15" s="176"/>
      <c r="VUQ15" s="176"/>
      <c r="VUR15" s="176"/>
      <c r="VUS15" s="176"/>
      <c r="VUT15" s="176"/>
      <c r="VUU15" s="176"/>
      <c r="VUV15" s="176"/>
      <c r="VUW15" s="176"/>
      <c r="VUX15" s="176"/>
      <c r="VUY15" s="176"/>
      <c r="VUZ15" s="176"/>
      <c r="VVA15" s="176"/>
      <c r="VVB15" s="176"/>
      <c r="VVC15" s="176"/>
      <c r="VVD15" s="176"/>
      <c r="VVE15" s="176"/>
      <c r="VVF15" s="176"/>
      <c r="VVG15" s="176"/>
      <c r="VVH15" s="176"/>
      <c r="VVI15" s="176"/>
      <c r="VVJ15" s="176"/>
      <c r="VVK15" s="176"/>
      <c r="VVL15" s="176"/>
      <c r="VVM15" s="176"/>
      <c r="VVN15" s="176"/>
      <c r="VVO15" s="176"/>
      <c r="VVP15" s="176"/>
      <c r="VVQ15" s="176"/>
      <c r="VVR15" s="176"/>
      <c r="VVS15" s="176"/>
      <c r="VVT15" s="176"/>
      <c r="VVU15" s="176"/>
      <c r="VVV15" s="176"/>
      <c r="VVW15" s="176"/>
      <c r="VVX15" s="176"/>
      <c r="VVY15" s="176"/>
      <c r="VVZ15" s="176"/>
      <c r="VWA15" s="176"/>
      <c r="VWB15" s="176"/>
      <c r="VWC15" s="176"/>
      <c r="VWD15" s="176"/>
      <c r="VWE15" s="176"/>
      <c r="VWF15" s="176"/>
      <c r="VWG15" s="176"/>
      <c r="VWH15" s="176"/>
      <c r="VWI15" s="176"/>
      <c r="VWJ15" s="176"/>
      <c r="VWK15" s="176"/>
      <c r="VWL15" s="176"/>
      <c r="VWM15" s="176"/>
      <c r="VWN15" s="176"/>
      <c r="VWO15" s="176"/>
      <c r="VWP15" s="176"/>
      <c r="VWQ15" s="176"/>
      <c r="VWR15" s="176"/>
      <c r="VWS15" s="176"/>
      <c r="VWT15" s="176"/>
      <c r="VWU15" s="176"/>
      <c r="VWV15" s="176"/>
      <c r="VWW15" s="176"/>
      <c r="VWX15" s="176"/>
      <c r="VWY15" s="176"/>
      <c r="VWZ15" s="176"/>
      <c r="VXA15" s="176"/>
      <c r="VXB15" s="176"/>
      <c r="VXC15" s="176"/>
      <c r="VXD15" s="176"/>
      <c r="VXE15" s="176"/>
      <c r="VXF15" s="176"/>
      <c r="VXG15" s="176"/>
      <c r="VXH15" s="176"/>
      <c r="VXI15" s="176"/>
      <c r="VXJ15" s="176"/>
      <c r="VXK15" s="176"/>
      <c r="VXL15" s="176"/>
      <c r="VXM15" s="176"/>
      <c r="VXN15" s="176"/>
      <c r="VXO15" s="176"/>
      <c r="VXP15" s="176"/>
      <c r="VXQ15" s="176"/>
      <c r="VXR15" s="176"/>
      <c r="VXS15" s="176"/>
      <c r="VXT15" s="176"/>
      <c r="VXU15" s="176"/>
      <c r="VXV15" s="176"/>
      <c r="VXW15" s="176"/>
      <c r="VXX15" s="176"/>
      <c r="VXY15" s="176"/>
      <c r="VXZ15" s="176"/>
      <c r="VYA15" s="176"/>
      <c r="VYB15" s="176"/>
      <c r="VYC15" s="176"/>
      <c r="VYD15" s="176"/>
      <c r="VYE15" s="176"/>
      <c r="VYF15" s="176"/>
      <c r="VYG15" s="176"/>
      <c r="VYH15" s="176"/>
      <c r="VYI15" s="176"/>
      <c r="VYJ15" s="176"/>
      <c r="VYK15" s="176"/>
      <c r="VYL15" s="176"/>
      <c r="VYM15" s="176"/>
      <c r="VYN15" s="176"/>
      <c r="VYO15" s="176"/>
      <c r="VYP15" s="176"/>
      <c r="VYQ15" s="176"/>
      <c r="VYR15" s="176"/>
      <c r="VYS15" s="176"/>
      <c r="VYT15" s="176"/>
      <c r="VYU15" s="176"/>
      <c r="VYV15" s="176"/>
      <c r="VYW15" s="176"/>
      <c r="VYX15" s="176"/>
      <c r="VYY15" s="176"/>
      <c r="VYZ15" s="176"/>
      <c r="VZA15" s="176"/>
      <c r="VZB15" s="176"/>
      <c r="VZC15" s="176"/>
      <c r="VZD15" s="176"/>
      <c r="VZE15" s="176"/>
      <c r="VZF15" s="176"/>
      <c r="VZG15" s="176"/>
      <c r="VZH15" s="176"/>
      <c r="VZI15" s="176"/>
      <c r="VZJ15" s="176"/>
      <c r="VZK15" s="176"/>
      <c r="VZL15" s="176"/>
      <c r="VZM15" s="176"/>
      <c r="VZN15" s="176"/>
      <c r="VZO15" s="176"/>
      <c r="VZP15" s="176"/>
      <c r="VZQ15" s="176"/>
      <c r="VZR15" s="176"/>
      <c r="VZS15" s="176"/>
      <c r="VZT15" s="176"/>
      <c r="VZU15" s="176"/>
      <c r="VZV15" s="176"/>
      <c r="VZW15" s="176"/>
      <c r="VZX15" s="176"/>
      <c r="VZY15" s="176"/>
      <c r="VZZ15" s="176"/>
      <c r="WAA15" s="176"/>
      <c r="WAB15" s="176"/>
      <c r="WAC15" s="176"/>
      <c r="WAD15" s="176"/>
      <c r="WAE15" s="176"/>
      <c r="WAF15" s="176"/>
      <c r="WAG15" s="176"/>
      <c r="WAH15" s="176"/>
      <c r="WAI15" s="176"/>
      <c r="WAJ15" s="176"/>
      <c r="WAK15" s="176"/>
      <c r="WAL15" s="176"/>
      <c r="WAM15" s="176"/>
      <c r="WAN15" s="176"/>
      <c r="WAO15" s="176"/>
      <c r="WAP15" s="176"/>
      <c r="WAQ15" s="176"/>
      <c r="WAR15" s="176"/>
      <c r="WAS15" s="176"/>
      <c r="WAT15" s="176"/>
      <c r="WAU15" s="176"/>
      <c r="WAV15" s="176"/>
      <c r="WAW15" s="176"/>
      <c r="WAX15" s="176"/>
      <c r="WAY15" s="176"/>
      <c r="WAZ15" s="176"/>
      <c r="WBA15" s="176"/>
      <c r="WBB15" s="176"/>
      <c r="WBC15" s="176"/>
      <c r="WBD15" s="176"/>
      <c r="WBE15" s="176"/>
      <c r="WBF15" s="176"/>
      <c r="WBG15" s="176"/>
      <c r="WBH15" s="176"/>
      <c r="WBI15" s="176"/>
      <c r="WBJ15" s="176"/>
      <c r="WBK15" s="176"/>
      <c r="WBL15" s="176"/>
      <c r="WBM15" s="176"/>
      <c r="WBN15" s="176"/>
      <c r="WBO15" s="176"/>
      <c r="WBP15" s="176"/>
      <c r="WBQ15" s="176"/>
      <c r="WBR15" s="176"/>
      <c r="WBS15" s="176"/>
      <c r="WBT15" s="176"/>
      <c r="WBU15" s="176"/>
      <c r="WBV15" s="176"/>
      <c r="WBW15" s="176"/>
      <c r="WBX15" s="176"/>
      <c r="WBY15" s="176"/>
      <c r="WBZ15" s="176"/>
      <c r="WCA15" s="176"/>
      <c r="WCB15" s="176"/>
      <c r="WCC15" s="176"/>
      <c r="WCD15" s="176"/>
      <c r="WCE15" s="176"/>
      <c r="WCF15" s="176"/>
      <c r="WCG15" s="176"/>
      <c r="WCH15" s="176"/>
      <c r="WCI15" s="176"/>
      <c r="WCJ15" s="176"/>
      <c r="WCK15" s="176"/>
      <c r="WCL15" s="176"/>
      <c r="WCM15" s="176"/>
      <c r="WCN15" s="176"/>
      <c r="WCO15" s="176"/>
      <c r="WCP15" s="176"/>
      <c r="WCQ15" s="176"/>
      <c r="WCR15" s="176"/>
      <c r="WCS15" s="176"/>
      <c r="WCT15" s="176"/>
      <c r="WCU15" s="176"/>
      <c r="WCV15" s="176"/>
      <c r="WCW15" s="176"/>
      <c r="WCX15" s="176"/>
      <c r="WCY15" s="176"/>
      <c r="WCZ15" s="176"/>
      <c r="WDA15" s="176"/>
      <c r="WDB15" s="176"/>
      <c r="WDC15" s="176"/>
      <c r="WDD15" s="176"/>
      <c r="WDE15" s="176"/>
      <c r="WDF15" s="176"/>
      <c r="WDG15" s="176"/>
      <c r="WDH15" s="176"/>
      <c r="WDI15" s="176"/>
      <c r="WDJ15" s="176"/>
      <c r="WDK15" s="176"/>
      <c r="WDL15" s="176"/>
      <c r="WDM15" s="176"/>
      <c r="WDN15" s="176"/>
      <c r="WDO15" s="176"/>
      <c r="WDP15" s="176"/>
      <c r="WDQ15" s="176"/>
      <c r="WDR15" s="176"/>
      <c r="WDS15" s="176"/>
      <c r="WDT15" s="176"/>
      <c r="WDU15" s="176"/>
      <c r="WDV15" s="176"/>
      <c r="WDW15" s="176"/>
      <c r="WDX15" s="176"/>
      <c r="WDY15" s="176"/>
      <c r="WDZ15" s="176"/>
      <c r="WEA15" s="176"/>
      <c r="WEB15" s="176"/>
      <c r="WEC15" s="176"/>
      <c r="WED15" s="176"/>
      <c r="WEE15" s="176"/>
      <c r="WEF15" s="176"/>
      <c r="WEG15" s="176"/>
      <c r="WEH15" s="176"/>
      <c r="WEI15" s="176"/>
      <c r="WEJ15" s="176"/>
      <c r="WEK15" s="176"/>
      <c r="WEL15" s="176"/>
      <c r="WEM15" s="176"/>
      <c r="WEN15" s="176"/>
      <c r="WEO15" s="176"/>
      <c r="WEP15" s="176"/>
      <c r="WEQ15" s="176"/>
      <c r="WER15" s="176"/>
      <c r="WES15" s="176"/>
      <c r="WET15" s="176"/>
      <c r="WEU15" s="176"/>
      <c r="WEV15" s="176"/>
      <c r="WEW15" s="176"/>
      <c r="WEX15" s="176"/>
      <c r="WEY15" s="176"/>
      <c r="WEZ15" s="176"/>
      <c r="WFA15" s="176"/>
      <c r="WFB15" s="176"/>
      <c r="WFC15" s="176"/>
      <c r="WFD15" s="176"/>
      <c r="WFE15" s="176"/>
      <c r="WFF15" s="176"/>
      <c r="WFG15" s="176"/>
      <c r="WFH15" s="176"/>
      <c r="WFI15" s="176"/>
      <c r="WFJ15" s="176"/>
      <c r="WFK15" s="176"/>
      <c r="WFL15" s="176"/>
      <c r="WFM15" s="176"/>
      <c r="WFN15" s="176"/>
      <c r="WFO15" s="176"/>
      <c r="WFP15" s="176"/>
      <c r="WFQ15" s="176"/>
      <c r="WFR15" s="176"/>
      <c r="WFS15" s="176"/>
      <c r="WFT15" s="176"/>
      <c r="WFU15" s="176"/>
      <c r="WFV15" s="176"/>
      <c r="WFW15" s="176"/>
      <c r="WFX15" s="176"/>
      <c r="WFY15" s="176"/>
      <c r="WFZ15" s="176"/>
      <c r="WGA15" s="176"/>
      <c r="WGB15" s="176"/>
      <c r="WGC15" s="176"/>
      <c r="WGD15" s="176"/>
      <c r="WGE15" s="176"/>
      <c r="WGF15" s="176"/>
      <c r="WGG15" s="176"/>
      <c r="WGH15" s="176"/>
      <c r="WGI15" s="176"/>
      <c r="WGJ15" s="176"/>
      <c r="WGK15" s="176"/>
      <c r="WGL15" s="176"/>
      <c r="WGM15" s="176"/>
      <c r="WGN15" s="176"/>
      <c r="WGO15" s="176"/>
      <c r="WGP15" s="176"/>
      <c r="WGQ15" s="176"/>
      <c r="WGR15" s="176"/>
      <c r="WGS15" s="176"/>
      <c r="WGT15" s="176"/>
      <c r="WGU15" s="176"/>
      <c r="WGV15" s="176"/>
      <c r="WGW15" s="176"/>
      <c r="WGX15" s="176"/>
      <c r="WGY15" s="176"/>
      <c r="WGZ15" s="176"/>
      <c r="WHA15" s="176"/>
      <c r="WHB15" s="176"/>
      <c r="WHC15" s="176"/>
      <c r="WHD15" s="176"/>
      <c r="WHE15" s="176"/>
      <c r="WHF15" s="176"/>
      <c r="WHG15" s="176"/>
      <c r="WHH15" s="176"/>
      <c r="WHI15" s="176"/>
      <c r="WHJ15" s="176"/>
      <c r="WHK15" s="176"/>
      <c r="WHL15" s="176"/>
      <c r="WHM15" s="176"/>
      <c r="WHN15" s="176"/>
      <c r="WHO15" s="176"/>
      <c r="WHP15" s="176"/>
      <c r="WHQ15" s="176"/>
      <c r="WHR15" s="176"/>
      <c r="WHS15" s="176"/>
      <c r="WHT15" s="176"/>
      <c r="WHU15" s="176"/>
      <c r="WHV15" s="176"/>
      <c r="WHW15" s="176"/>
      <c r="WHX15" s="176"/>
      <c r="WHY15" s="176"/>
      <c r="WHZ15" s="176"/>
      <c r="WIA15" s="176"/>
      <c r="WIB15" s="176"/>
      <c r="WIC15" s="176"/>
      <c r="WID15" s="176"/>
      <c r="WIE15" s="176"/>
      <c r="WIF15" s="176"/>
      <c r="WIG15" s="176"/>
      <c r="WIH15" s="176"/>
      <c r="WII15" s="176"/>
      <c r="WIJ15" s="176"/>
      <c r="WIK15" s="176"/>
      <c r="WIL15" s="176"/>
      <c r="WIM15" s="176"/>
      <c r="WIN15" s="176"/>
      <c r="WIO15" s="176"/>
      <c r="WIP15" s="176"/>
      <c r="WIQ15" s="176"/>
      <c r="WIR15" s="176"/>
      <c r="WIS15" s="176"/>
      <c r="WIT15" s="176"/>
      <c r="WIU15" s="176"/>
      <c r="WIV15" s="176"/>
      <c r="WIW15" s="176"/>
      <c r="WIX15" s="176"/>
      <c r="WIY15" s="176"/>
      <c r="WIZ15" s="176"/>
      <c r="WJA15" s="176"/>
      <c r="WJB15" s="176"/>
      <c r="WJC15" s="176"/>
      <c r="WJD15" s="176"/>
      <c r="WJE15" s="176"/>
      <c r="WJF15" s="176"/>
      <c r="WJG15" s="176"/>
      <c r="WJH15" s="176"/>
      <c r="WJI15" s="176"/>
      <c r="WJJ15" s="176"/>
      <c r="WJK15" s="176"/>
      <c r="WJL15" s="176"/>
      <c r="WJM15" s="176"/>
      <c r="WJN15" s="176"/>
      <c r="WJO15" s="176"/>
      <c r="WJP15" s="176"/>
      <c r="WJQ15" s="176"/>
      <c r="WJR15" s="176"/>
      <c r="WJS15" s="176"/>
      <c r="WJT15" s="176"/>
      <c r="WJU15" s="176"/>
      <c r="WJV15" s="176"/>
      <c r="WJW15" s="176"/>
      <c r="WJX15" s="176"/>
      <c r="WJY15" s="176"/>
      <c r="WJZ15" s="176"/>
      <c r="WKA15" s="176"/>
      <c r="WKB15" s="176"/>
      <c r="WKC15" s="176"/>
      <c r="WKD15" s="176"/>
      <c r="WKE15" s="176"/>
      <c r="WKF15" s="176"/>
      <c r="WKG15" s="176"/>
      <c r="WKH15" s="176"/>
      <c r="WKI15" s="176"/>
      <c r="WKJ15" s="176"/>
      <c r="WKK15" s="176"/>
      <c r="WKL15" s="176"/>
      <c r="WKM15" s="176"/>
      <c r="WKN15" s="176"/>
      <c r="WKO15" s="176"/>
      <c r="WKP15" s="176"/>
      <c r="WKQ15" s="176"/>
      <c r="WKR15" s="176"/>
      <c r="WKS15" s="176"/>
      <c r="WKT15" s="176"/>
      <c r="WKU15" s="176"/>
      <c r="WKV15" s="176"/>
      <c r="WKW15" s="176"/>
      <c r="WKX15" s="176"/>
      <c r="WKY15" s="176"/>
      <c r="WKZ15" s="176"/>
      <c r="WLA15" s="176"/>
      <c r="WLB15" s="176"/>
      <c r="WLC15" s="176"/>
      <c r="WLD15" s="176"/>
      <c r="WLE15" s="176"/>
      <c r="WLF15" s="176"/>
      <c r="WLG15" s="176"/>
      <c r="WLH15" s="176"/>
      <c r="WLI15" s="176"/>
      <c r="WLJ15" s="176"/>
      <c r="WLK15" s="176"/>
      <c r="WLL15" s="176"/>
      <c r="WLM15" s="176"/>
      <c r="WLN15" s="176"/>
      <c r="WLO15" s="176"/>
      <c r="WLP15" s="176"/>
      <c r="WLQ15" s="176"/>
      <c r="WLR15" s="176"/>
      <c r="WLS15" s="176"/>
      <c r="WLT15" s="176"/>
      <c r="WLU15" s="176"/>
      <c r="WLV15" s="176"/>
      <c r="WLW15" s="176"/>
      <c r="WLX15" s="176"/>
      <c r="WLY15" s="176"/>
      <c r="WLZ15" s="176"/>
      <c r="WMA15" s="176"/>
      <c r="WMB15" s="176"/>
      <c r="WMC15" s="176"/>
      <c r="WMD15" s="176"/>
      <c r="WME15" s="176"/>
      <c r="WMF15" s="176"/>
      <c r="WMG15" s="176"/>
      <c r="WMH15" s="176"/>
      <c r="WMI15" s="176"/>
      <c r="WMJ15" s="176"/>
      <c r="WMK15" s="176"/>
      <c r="WML15" s="176"/>
      <c r="WMM15" s="176"/>
      <c r="WMN15" s="176"/>
      <c r="WMO15" s="176"/>
      <c r="WMP15" s="176"/>
      <c r="WMQ15" s="176"/>
      <c r="WMR15" s="176"/>
      <c r="WMS15" s="176"/>
      <c r="WMT15" s="176"/>
      <c r="WMU15" s="176"/>
      <c r="WMV15" s="176"/>
      <c r="WMW15" s="176"/>
      <c r="WMX15" s="176"/>
      <c r="WMY15" s="176"/>
      <c r="WMZ15" s="176"/>
      <c r="WNA15" s="176"/>
      <c r="WNB15" s="176"/>
      <c r="WNC15" s="176"/>
      <c r="WND15" s="176"/>
      <c r="WNE15" s="176"/>
      <c r="WNF15" s="176"/>
      <c r="WNG15" s="176"/>
      <c r="WNH15" s="176"/>
      <c r="WNI15" s="176"/>
      <c r="WNJ15" s="176"/>
      <c r="WNK15" s="176"/>
      <c r="WNL15" s="176"/>
      <c r="WNM15" s="176"/>
      <c r="WNN15" s="176"/>
      <c r="WNO15" s="176"/>
      <c r="WNP15" s="176"/>
      <c r="WNQ15" s="176"/>
      <c r="WNR15" s="176"/>
      <c r="WNS15" s="176"/>
      <c r="WNT15" s="176"/>
      <c r="WNU15" s="176"/>
      <c r="WNV15" s="176"/>
      <c r="WNW15" s="176"/>
      <c r="WNX15" s="176"/>
      <c r="WNY15" s="176"/>
      <c r="WNZ15" s="176"/>
      <c r="WOA15" s="176"/>
      <c r="WOB15" s="176"/>
      <c r="WOC15" s="176"/>
      <c r="WOD15" s="176"/>
      <c r="WOE15" s="176"/>
      <c r="WOF15" s="176"/>
      <c r="WOG15" s="176"/>
      <c r="WOH15" s="176"/>
      <c r="WOI15" s="176"/>
      <c r="WOJ15" s="176"/>
      <c r="WOK15" s="176"/>
      <c r="WOL15" s="176"/>
      <c r="WOM15" s="176"/>
      <c r="WON15" s="176"/>
      <c r="WOO15" s="176"/>
      <c r="WOP15" s="176"/>
      <c r="WOQ15" s="176"/>
      <c r="WOR15" s="176"/>
      <c r="WOS15" s="176"/>
      <c r="WOT15" s="176"/>
      <c r="WOU15" s="176"/>
      <c r="WOV15" s="176"/>
      <c r="WOW15" s="176"/>
      <c r="WOX15" s="176"/>
      <c r="WOY15" s="176"/>
      <c r="WOZ15" s="176"/>
      <c r="WPA15" s="176"/>
      <c r="WPB15" s="176"/>
      <c r="WPC15" s="176"/>
      <c r="WPD15" s="176"/>
      <c r="WPE15" s="176"/>
      <c r="WPF15" s="176"/>
      <c r="WPG15" s="176"/>
      <c r="WPH15" s="176"/>
      <c r="WPI15" s="176"/>
      <c r="WPJ15" s="176"/>
      <c r="WPK15" s="176"/>
      <c r="WPL15" s="176"/>
      <c r="WPM15" s="176"/>
      <c r="WPN15" s="176"/>
      <c r="WPO15" s="176"/>
      <c r="WPP15" s="176"/>
      <c r="WPQ15" s="176"/>
      <c r="WPR15" s="176"/>
      <c r="WPS15" s="176"/>
      <c r="WPT15" s="176"/>
      <c r="WPU15" s="176"/>
      <c r="WPV15" s="176"/>
      <c r="WPW15" s="176"/>
      <c r="WPX15" s="176"/>
      <c r="WPY15" s="176"/>
      <c r="WPZ15" s="176"/>
      <c r="WQA15" s="176"/>
      <c r="WQB15" s="176"/>
      <c r="WQC15" s="176"/>
      <c r="WQD15" s="176"/>
      <c r="WQE15" s="176"/>
      <c r="WQF15" s="176"/>
      <c r="WQG15" s="176"/>
      <c r="WQH15" s="176"/>
      <c r="WQI15" s="176"/>
      <c r="WQJ15" s="176"/>
      <c r="WQK15" s="176"/>
      <c r="WQL15" s="176"/>
      <c r="WQM15" s="176"/>
      <c r="WQN15" s="176"/>
      <c r="WQO15" s="176"/>
      <c r="WQP15" s="176"/>
      <c r="WQQ15" s="176"/>
      <c r="WQR15" s="176"/>
      <c r="WQS15" s="176"/>
      <c r="WQT15" s="176"/>
      <c r="WQU15" s="176"/>
      <c r="WQV15" s="176"/>
      <c r="WQW15" s="176"/>
      <c r="WQX15" s="176"/>
      <c r="WQY15" s="176"/>
      <c r="WQZ15" s="176"/>
      <c r="WRA15" s="176"/>
      <c r="WRB15" s="176"/>
      <c r="WRC15" s="176"/>
      <c r="WRD15" s="176"/>
      <c r="WRE15" s="176"/>
      <c r="WRF15" s="176"/>
      <c r="WRG15" s="176"/>
      <c r="WRH15" s="176"/>
      <c r="WRI15" s="176"/>
      <c r="WRJ15" s="176"/>
      <c r="WRK15" s="176"/>
      <c r="WRL15" s="176"/>
      <c r="WRM15" s="176"/>
      <c r="WRN15" s="176"/>
      <c r="WRO15" s="176"/>
      <c r="WRP15" s="176"/>
      <c r="WRQ15" s="176"/>
      <c r="WRR15" s="176"/>
      <c r="WRS15" s="176"/>
      <c r="WRT15" s="176"/>
      <c r="WRU15" s="176"/>
      <c r="WRV15" s="176"/>
      <c r="WRW15" s="176"/>
      <c r="WRX15" s="176"/>
      <c r="WRY15" s="176"/>
      <c r="WRZ15" s="176"/>
      <c r="WSA15" s="176"/>
      <c r="WSB15" s="176"/>
      <c r="WSC15" s="176"/>
      <c r="WSD15" s="176"/>
      <c r="WSE15" s="176"/>
      <c r="WSF15" s="176"/>
      <c r="WSG15" s="176"/>
      <c r="WSH15" s="176"/>
      <c r="WSI15" s="176"/>
      <c r="WSJ15" s="176"/>
      <c r="WSK15" s="176"/>
      <c r="WSL15" s="176"/>
      <c r="WSM15" s="176"/>
      <c r="WSN15" s="176"/>
      <c r="WSO15" s="176"/>
      <c r="WSP15" s="176"/>
      <c r="WSQ15" s="176"/>
      <c r="WSR15" s="176"/>
      <c r="WSS15" s="176"/>
      <c r="WST15" s="176"/>
      <c r="WSU15" s="176"/>
      <c r="WSV15" s="176"/>
      <c r="WSW15" s="176"/>
      <c r="WSX15" s="176"/>
      <c r="WSY15" s="176"/>
      <c r="WSZ15" s="176"/>
      <c r="WTA15" s="176"/>
      <c r="WTB15" s="176"/>
      <c r="WTC15" s="176"/>
      <c r="WTD15" s="176"/>
      <c r="WTE15" s="176"/>
      <c r="WTF15" s="176"/>
      <c r="WTG15" s="176"/>
      <c r="WTH15" s="176"/>
      <c r="WTI15" s="176"/>
      <c r="WTJ15" s="176"/>
      <c r="WTK15" s="176"/>
      <c r="WTL15" s="176"/>
      <c r="WTM15" s="176"/>
      <c r="WTN15" s="176"/>
      <c r="WTO15" s="176"/>
      <c r="WTP15" s="176"/>
      <c r="WTQ15" s="176"/>
      <c r="WTR15" s="176"/>
      <c r="WTS15" s="176"/>
      <c r="WTT15" s="176"/>
      <c r="WTU15" s="176"/>
      <c r="WTV15" s="176"/>
      <c r="WTW15" s="176"/>
      <c r="WTX15" s="176"/>
      <c r="WTY15" s="176"/>
      <c r="WTZ15" s="176"/>
      <c r="WUA15" s="176"/>
      <c r="WUB15" s="176"/>
      <c r="WUC15" s="176"/>
      <c r="WUD15" s="176"/>
      <c r="WUE15" s="176"/>
      <c r="WUF15" s="176"/>
      <c r="WUG15" s="176"/>
      <c r="WUH15" s="176"/>
      <c r="WUI15" s="176"/>
      <c r="WUJ15" s="176"/>
      <c r="WUK15" s="176"/>
      <c r="WUL15" s="176"/>
      <c r="WUM15" s="176"/>
      <c r="WUN15" s="176"/>
      <c r="WUO15" s="176"/>
      <c r="WUP15" s="176"/>
      <c r="WUQ15" s="176"/>
      <c r="WUR15" s="176"/>
      <c r="WUS15" s="176"/>
      <c r="WUT15" s="176"/>
      <c r="WUU15" s="176"/>
      <c r="WUV15" s="176"/>
      <c r="WUW15" s="176"/>
      <c r="WUX15" s="176"/>
      <c r="WUY15" s="176"/>
      <c r="WUZ15" s="176"/>
      <c r="WVA15" s="176"/>
      <c r="WVB15" s="176"/>
      <c r="WVC15" s="176"/>
      <c r="WVD15" s="176"/>
      <c r="WVE15" s="176"/>
      <c r="WVF15" s="176"/>
      <c r="WVG15" s="176"/>
      <c r="WVH15" s="176"/>
      <c r="WVI15" s="176"/>
      <c r="WVJ15" s="176"/>
      <c r="WVK15" s="176"/>
      <c r="WVL15" s="176"/>
      <c r="WVM15" s="176"/>
      <c r="WVN15" s="176"/>
      <c r="WVO15" s="176"/>
      <c r="WVP15" s="176"/>
      <c r="WVQ15" s="176"/>
      <c r="WVR15" s="176"/>
      <c r="WVS15" s="176"/>
      <c r="WVT15" s="176"/>
      <c r="WVU15" s="176"/>
      <c r="WVV15" s="176"/>
      <c r="WVW15" s="176"/>
      <c r="WVX15" s="176"/>
      <c r="WVY15" s="176"/>
      <c r="WVZ15" s="176"/>
      <c r="WWA15" s="176"/>
      <c r="WWB15" s="176"/>
      <c r="WWC15" s="176"/>
      <c r="WWD15" s="176"/>
      <c r="WWE15" s="176"/>
      <c r="WWF15" s="176"/>
      <c r="WWG15" s="176"/>
      <c r="WWH15" s="176"/>
      <c r="WWI15" s="176"/>
      <c r="WWJ15" s="176"/>
      <c r="WWK15" s="176"/>
      <c r="WWL15" s="176"/>
      <c r="WWM15" s="176"/>
      <c r="WWN15" s="176"/>
      <c r="WWO15" s="176"/>
      <c r="WWP15" s="176"/>
      <c r="WWQ15" s="176"/>
      <c r="WWR15" s="176"/>
      <c r="WWS15" s="176"/>
      <c r="WWT15" s="176"/>
      <c r="WWU15" s="176"/>
      <c r="WWV15" s="176"/>
      <c r="WWW15" s="176"/>
      <c r="WWX15" s="176"/>
      <c r="WWY15" s="176"/>
      <c r="WWZ15" s="176"/>
      <c r="WXA15" s="176"/>
      <c r="WXB15" s="176"/>
      <c r="WXC15" s="176"/>
      <c r="WXD15" s="176"/>
      <c r="WXE15" s="176"/>
      <c r="WXF15" s="176"/>
      <c r="WXG15" s="176"/>
      <c r="WXH15" s="176"/>
      <c r="WXI15" s="176"/>
      <c r="WXJ15" s="176"/>
      <c r="WXK15" s="176"/>
      <c r="WXL15" s="176"/>
      <c r="WXM15" s="176"/>
      <c r="WXN15" s="176"/>
      <c r="WXO15" s="176"/>
      <c r="WXP15" s="176"/>
      <c r="WXQ15" s="176"/>
      <c r="WXR15" s="176"/>
      <c r="WXS15" s="176"/>
      <c r="WXT15" s="176"/>
      <c r="WXU15" s="176"/>
      <c r="WXV15" s="176"/>
      <c r="WXW15" s="176"/>
      <c r="WXX15" s="176"/>
      <c r="WXY15" s="176"/>
      <c r="WXZ15" s="176"/>
      <c r="WYA15" s="176"/>
      <c r="WYB15" s="176"/>
      <c r="WYC15" s="176"/>
      <c r="WYD15" s="176"/>
      <c r="WYE15" s="176"/>
      <c r="WYF15" s="176"/>
      <c r="WYG15" s="176"/>
      <c r="WYH15" s="176"/>
      <c r="WYI15" s="176"/>
      <c r="WYJ15" s="176"/>
      <c r="WYK15" s="176"/>
      <c r="WYL15" s="176"/>
      <c r="WYM15" s="176"/>
      <c r="WYN15" s="176"/>
      <c r="WYO15" s="176"/>
      <c r="WYP15" s="176"/>
      <c r="WYQ15" s="176"/>
      <c r="WYR15" s="176"/>
      <c r="WYS15" s="176"/>
      <c r="WYT15" s="176"/>
      <c r="WYU15" s="176"/>
      <c r="WYV15" s="176"/>
      <c r="WYW15" s="176"/>
      <c r="WYX15" s="176"/>
      <c r="WYY15" s="176"/>
      <c r="WYZ15" s="176"/>
      <c r="WZA15" s="176"/>
      <c r="WZB15" s="176"/>
      <c r="WZC15" s="176"/>
      <c r="WZD15" s="176"/>
      <c r="WZE15" s="176"/>
      <c r="WZF15" s="176"/>
      <c r="WZG15" s="176"/>
      <c r="WZH15" s="176"/>
      <c r="WZI15" s="176"/>
      <c r="WZJ15" s="176"/>
      <c r="WZK15" s="176"/>
      <c r="WZL15" s="176"/>
      <c r="WZM15" s="176"/>
      <c r="WZN15" s="176"/>
      <c r="WZO15" s="176"/>
      <c r="WZP15" s="176"/>
      <c r="WZQ15" s="176"/>
      <c r="WZR15" s="176"/>
      <c r="WZS15" s="176"/>
      <c r="WZT15" s="176"/>
      <c r="WZU15" s="176"/>
      <c r="WZV15" s="176"/>
      <c r="WZW15" s="176"/>
      <c r="WZX15" s="176"/>
      <c r="WZY15" s="176"/>
      <c r="WZZ15" s="176"/>
      <c r="XAA15" s="176"/>
      <c r="XAB15" s="176"/>
      <c r="XAC15" s="176"/>
      <c r="XAD15" s="176"/>
      <c r="XAE15" s="176"/>
      <c r="XAF15" s="176"/>
      <c r="XAG15" s="176"/>
      <c r="XAH15" s="176"/>
      <c r="XAI15" s="176"/>
      <c r="XAJ15" s="176"/>
      <c r="XAK15" s="176"/>
      <c r="XAL15" s="176"/>
      <c r="XAM15" s="176"/>
      <c r="XAN15" s="176"/>
      <c r="XAO15" s="176"/>
      <c r="XAP15" s="176"/>
      <c r="XAQ15" s="176"/>
      <c r="XAR15" s="176"/>
      <c r="XAS15" s="176"/>
      <c r="XAT15" s="176"/>
      <c r="XAU15" s="176"/>
      <c r="XAV15" s="176"/>
      <c r="XAW15" s="176"/>
      <c r="XAX15" s="176"/>
      <c r="XAY15" s="176"/>
      <c r="XAZ15" s="176"/>
      <c r="XBA15" s="176"/>
      <c r="XBB15" s="176"/>
      <c r="XBC15" s="176"/>
      <c r="XBD15" s="176"/>
      <c r="XBE15" s="176"/>
      <c r="XBF15" s="176"/>
      <c r="XBG15" s="176"/>
      <c r="XBH15" s="176"/>
      <c r="XBI15" s="176"/>
      <c r="XBJ15" s="176"/>
      <c r="XBK15" s="176"/>
      <c r="XBL15" s="176"/>
      <c r="XBM15" s="176"/>
      <c r="XBN15" s="176"/>
      <c r="XBO15" s="176"/>
      <c r="XBP15" s="176"/>
      <c r="XBQ15" s="176"/>
      <c r="XBR15" s="176"/>
      <c r="XBS15" s="176"/>
      <c r="XBT15" s="176"/>
      <c r="XBU15" s="176"/>
      <c r="XBV15" s="176"/>
      <c r="XBW15" s="176"/>
      <c r="XBX15" s="176"/>
      <c r="XBY15" s="176"/>
      <c r="XBZ15" s="176"/>
      <c r="XCA15" s="176"/>
      <c r="XCB15" s="176"/>
      <c r="XCC15" s="176"/>
      <c r="XCD15" s="176"/>
      <c r="XCE15" s="176"/>
      <c r="XCF15" s="176"/>
      <c r="XCG15" s="176"/>
      <c r="XCH15" s="176"/>
      <c r="XCI15" s="176"/>
      <c r="XCJ15" s="176"/>
      <c r="XCK15" s="176"/>
      <c r="XCL15" s="176"/>
      <c r="XCM15" s="176"/>
      <c r="XCN15" s="176"/>
      <c r="XCO15" s="176"/>
      <c r="XCP15" s="176"/>
      <c r="XCQ15" s="176"/>
      <c r="XCR15" s="176"/>
      <c r="XCS15" s="176"/>
      <c r="XCT15" s="176"/>
      <c r="XCU15" s="176"/>
      <c r="XCV15" s="176"/>
      <c r="XCW15" s="176"/>
      <c r="XCX15" s="176"/>
      <c r="XCY15" s="176"/>
      <c r="XCZ15" s="176"/>
      <c r="XDA15" s="176"/>
      <c r="XDB15" s="176"/>
      <c r="XDC15" s="176"/>
      <c r="XDD15" s="176"/>
      <c r="XDE15" s="176"/>
      <c r="XDF15" s="176"/>
      <c r="XDG15" s="176"/>
      <c r="XDH15" s="176"/>
      <c r="XDI15" s="176"/>
      <c r="XDJ15" s="176"/>
      <c r="XDK15" s="176"/>
      <c r="XDL15" s="176"/>
      <c r="XDM15" s="176"/>
      <c r="XDN15" s="176"/>
      <c r="XDO15" s="176"/>
      <c r="XDP15" s="176"/>
      <c r="XDQ15" s="176"/>
      <c r="XDR15" s="176"/>
      <c r="XDS15" s="176"/>
      <c r="XDT15" s="176"/>
      <c r="XDU15" s="176"/>
      <c r="XDV15" s="176"/>
      <c r="XDW15" s="176"/>
      <c r="XDX15" s="176"/>
      <c r="XDY15" s="176"/>
      <c r="XDZ15" s="176"/>
      <c r="XEA15" s="176"/>
      <c r="XEB15" s="176"/>
      <c r="XEC15" s="176"/>
      <c r="XED15" s="176"/>
      <c r="XEE15" s="176"/>
      <c r="XEF15" s="176"/>
      <c r="XEG15" s="176"/>
      <c r="XEH15" s="176"/>
      <c r="XEI15" s="176"/>
      <c r="XEJ15" s="176"/>
      <c r="XEK15" s="176"/>
      <c r="XEL15" s="176"/>
      <c r="XEM15" s="176"/>
      <c r="XEN15" s="176"/>
      <c r="XEO15" s="176"/>
      <c r="XEP15" s="176"/>
      <c r="XEQ15" s="176"/>
      <c r="XER15" s="176"/>
      <c r="XES15" s="176"/>
      <c r="XET15" s="176"/>
      <c r="XEU15" s="176"/>
      <c r="XEV15" s="176"/>
      <c r="XEW15" s="176"/>
      <c r="XEX15" s="176"/>
      <c r="XEY15" s="176"/>
      <c r="XEZ15" s="176"/>
      <c r="XFA15" s="176"/>
      <c r="XFB15" s="176"/>
      <c r="XFC15" s="176"/>
      <c r="XFD15" s="176"/>
    </row>
    <row r="16" s="365" customFormat="1" ht="36" customHeight="1" spans="1:16384">
      <c r="A16" s="383" t="s">
        <v>2523</v>
      </c>
      <c r="B16" s="209" t="s">
        <v>2524</v>
      </c>
      <c r="C16" s="344">
        <v>119</v>
      </c>
      <c r="D16" s="344">
        <v>120</v>
      </c>
      <c r="E16" s="378">
        <v>0.8</v>
      </c>
      <c r="F16" s="203" t="s">
        <v>3018</v>
      </c>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176"/>
      <c r="AE16" s="176"/>
      <c r="AF16" s="176"/>
      <c r="AG16" s="176"/>
      <c r="AH16" s="176"/>
      <c r="AI16" s="176"/>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c r="BQ16" s="176"/>
      <c r="BR16" s="176"/>
      <c r="BS16" s="176"/>
      <c r="BT16" s="176"/>
      <c r="BU16" s="176"/>
      <c r="BV16" s="176"/>
      <c r="BW16" s="176"/>
      <c r="BX16" s="176"/>
      <c r="BY16" s="176"/>
      <c r="BZ16" s="176"/>
      <c r="CA16" s="176"/>
      <c r="CB16" s="176"/>
      <c r="CC16" s="176"/>
      <c r="CD16" s="176"/>
      <c r="CE16" s="176"/>
      <c r="CF16" s="176"/>
      <c r="CG16" s="176"/>
      <c r="CH16" s="176"/>
      <c r="CI16" s="176"/>
      <c r="CJ16" s="176"/>
      <c r="CK16" s="176"/>
      <c r="CL16" s="176"/>
      <c r="CM16" s="176"/>
      <c r="CN16" s="176"/>
      <c r="CO16" s="176"/>
      <c r="CP16" s="176"/>
      <c r="CQ16" s="176"/>
      <c r="CR16" s="176"/>
      <c r="CS16" s="176"/>
      <c r="CT16" s="176"/>
      <c r="CU16" s="176"/>
      <c r="CV16" s="176"/>
      <c r="CW16" s="176"/>
      <c r="CX16" s="176"/>
      <c r="CY16" s="176"/>
      <c r="CZ16" s="176"/>
      <c r="DA16" s="176"/>
      <c r="DB16" s="176"/>
      <c r="DC16" s="176"/>
      <c r="DD16" s="176"/>
      <c r="DE16" s="176"/>
      <c r="DF16" s="176"/>
      <c r="DG16" s="176"/>
      <c r="DH16" s="176"/>
      <c r="DI16" s="176"/>
      <c r="DJ16" s="176"/>
      <c r="DK16" s="176"/>
      <c r="DL16" s="176"/>
      <c r="DM16" s="176"/>
      <c r="DN16" s="176"/>
      <c r="DO16" s="176"/>
      <c r="DP16" s="176"/>
      <c r="DQ16" s="176"/>
      <c r="DR16" s="176"/>
      <c r="DS16" s="176"/>
      <c r="DT16" s="176"/>
      <c r="DU16" s="176"/>
      <c r="DV16" s="176"/>
      <c r="DW16" s="176"/>
      <c r="DX16" s="176"/>
      <c r="DY16" s="176"/>
      <c r="DZ16" s="176"/>
      <c r="EA16" s="176"/>
      <c r="EB16" s="176"/>
      <c r="EC16" s="176"/>
      <c r="ED16" s="176"/>
      <c r="EE16" s="176"/>
      <c r="EF16" s="176"/>
      <c r="EG16" s="176"/>
      <c r="EH16" s="176"/>
      <c r="EI16" s="176"/>
      <c r="EJ16" s="176"/>
      <c r="EK16" s="176"/>
      <c r="EL16" s="176"/>
      <c r="EM16" s="176"/>
      <c r="EN16" s="176"/>
      <c r="EO16" s="176"/>
      <c r="EP16" s="176"/>
      <c r="EQ16" s="176"/>
      <c r="ER16" s="176"/>
      <c r="ES16" s="176"/>
      <c r="ET16" s="176"/>
      <c r="EU16" s="176"/>
      <c r="EV16" s="176"/>
      <c r="EW16" s="176"/>
      <c r="EX16" s="176"/>
      <c r="EY16" s="176"/>
      <c r="EZ16" s="176"/>
      <c r="FA16" s="176"/>
      <c r="FB16" s="176"/>
      <c r="FC16" s="176"/>
      <c r="FD16" s="176"/>
      <c r="FE16" s="176"/>
      <c r="FF16" s="176"/>
      <c r="FG16" s="176"/>
      <c r="FH16" s="176"/>
      <c r="FI16" s="176"/>
      <c r="FJ16" s="176"/>
      <c r="FK16" s="176"/>
      <c r="FL16" s="176"/>
      <c r="FM16" s="176"/>
      <c r="FN16" s="176"/>
      <c r="FO16" s="176"/>
      <c r="FP16" s="176"/>
      <c r="FQ16" s="176"/>
      <c r="FR16" s="176"/>
      <c r="FS16" s="176"/>
      <c r="FT16" s="176"/>
      <c r="FU16" s="176"/>
      <c r="FV16" s="176"/>
      <c r="FW16" s="176"/>
      <c r="FX16" s="176"/>
      <c r="FY16" s="176"/>
      <c r="FZ16" s="176"/>
      <c r="GA16" s="176"/>
      <c r="GB16" s="176"/>
      <c r="GC16" s="176"/>
      <c r="GD16" s="176"/>
      <c r="GE16" s="176"/>
      <c r="GF16" s="176"/>
      <c r="GG16" s="176"/>
      <c r="GH16" s="176"/>
      <c r="GI16" s="176"/>
      <c r="GJ16" s="176"/>
      <c r="GK16" s="176"/>
      <c r="GL16" s="176"/>
      <c r="GM16" s="176"/>
      <c r="GN16" s="176"/>
      <c r="GO16" s="176"/>
      <c r="GP16" s="176"/>
      <c r="GQ16" s="176"/>
      <c r="GR16" s="176"/>
      <c r="GS16" s="176"/>
      <c r="GT16" s="176"/>
      <c r="GU16" s="176"/>
      <c r="GV16" s="176"/>
      <c r="GW16" s="176"/>
      <c r="GX16" s="176"/>
      <c r="GY16" s="176"/>
      <c r="GZ16" s="176"/>
      <c r="HA16" s="176"/>
      <c r="HB16" s="176"/>
      <c r="HC16" s="176"/>
      <c r="HD16" s="176"/>
      <c r="HE16" s="176"/>
      <c r="HF16" s="176"/>
      <c r="HG16" s="176"/>
      <c r="HH16" s="176"/>
      <c r="HI16" s="176"/>
      <c r="HJ16" s="176"/>
      <c r="HK16" s="176"/>
      <c r="HL16" s="176"/>
      <c r="HM16" s="176"/>
      <c r="HN16" s="176"/>
      <c r="HO16" s="176"/>
      <c r="HP16" s="176"/>
      <c r="HQ16" s="176"/>
      <c r="HR16" s="176"/>
      <c r="HS16" s="176"/>
      <c r="HT16" s="176"/>
      <c r="HU16" s="176"/>
      <c r="HV16" s="176"/>
      <c r="HW16" s="176"/>
      <c r="HX16" s="176"/>
      <c r="HY16" s="176"/>
      <c r="HZ16" s="176"/>
      <c r="IA16" s="176"/>
      <c r="IB16" s="176"/>
      <c r="IC16" s="176"/>
      <c r="ID16" s="176"/>
      <c r="IE16" s="176"/>
      <c r="IF16" s="176"/>
      <c r="IG16" s="176"/>
      <c r="IH16" s="176"/>
      <c r="II16" s="176"/>
      <c r="IJ16" s="176"/>
      <c r="IK16" s="176"/>
      <c r="IL16" s="176"/>
      <c r="IM16" s="176"/>
      <c r="IN16" s="176"/>
      <c r="IO16" s="176"/>
      <c r="IP16" s="176"/>
      <c r="IQ16" s="176"/>
      <c r="IR16" s="176"/>
      <c r="IS16" s="176"/>
      <c r="IT16" s="176"/>
      <c r="IU16" s="176"/>
      <c r="IV16" s="176"/>
      <c r="IW16" s="176"/>
      <c r="IX16" s="176"/>
      <c r="IY16" s="176"/>
      <c r="IZ16" s="176"/>
      <c r="JA16" s="176"/>
      <c r="JB16" s="176"/>
      <c r="JC16" s="176"/>
      <c r="JD16" s="176"/>
      <c r="JE16" s="176"/>
      <c r="JF16" s="176"/>
      <c r="JG16" s="176"/>
      <c r="JH16" s="176"/>
      <c r="JI16" s="176"/>
      <c r="JJ16" s="176"/>
      <c r="JK16" s="176"/>
      <c r="JL16" s="176"/>
      <c r="JM16" s="176"/>
      <c r="JN16" s="176"/>
      <c r="JO16" s="176"/>
      <c r="JP16" s="176"/>
      <c r="JQ16" s="176"/>
      <c r="JR16" s="176"/>
      <c r="JS16" s="176"/>
      <c r="JT16" s="176"/>
      <c r="JU16" s="176"/>
      <c r="JV16" s="176"/>
      <c r="JW16" s="176"/>
      <c r="JX16" s="176"/>
      <c r="JY16" s="176"/>
      <c r="JZ16" s="176"/>
      <c r="KA16" s="176"/>
      <c r="KB16" s="176"/>
      <c r="KC16" s="176"/>
      <c r="KD16" s="176"/>
      <c r="KE16" s="176"/>
      <c r="KF16" s="176"/>
      <c r="KG16" s="176"/>
      <c r="KH16" s="176"/>
      <c r="KI16" s="176"/>
      <c r="KJ16" s="176"/>
      <c r="KK16" s="176"/>
      <c r="KL16" s="176"/>
      <c r="KM16" s="176"/>
      <c r="KN16" s="176"/>
      <c r="KO16" s="176"/>
      <c r="KP16" s="176"/>
      <c r="KQ16" s="176"/>
      <c r="KR16" s="176"/>
      <c r="KS16" s="176"/>
      <c r="KT16" s="176"/>
      <c r="KU16" s="176"/>
      <c r="KV16" s="176"/>
      <c r="KW16" s="176"/>
      <c r="KX16" s="176"/>
      <c r="KY16" s="176"/>
      <c r="KZ16" s="176"/>
      <c r="LA16" s="176"/>
      <c r="LB16" s="176"/>
      <c r="LC16" s="176"/>
      <c r="LD16" s="176"/>
      <c r="LE16" s="176"/>
      <c r="LF16" s="176"/>
      <c r="LG16" s="176"/>
      <c r="LH16" s="176"/>
      <c r="LI16" s="176"/>
      <c r="LJ16" s="176"/>
      <c r="LK16" s="176"/>
      <c r="LL16" s="176"/>
      <c r="LM16" s="176"/>
      <c r="LN16" s="176"/>
      <c r="LO16" s="176"/>
      <c r="LP16" s="176"/>
      <c r="LQ16" s="176"/>
      <c r="LR16" s="176"/>
      <c r="LS16" s="176"/>
      <c r="LT16" s="176"/>
      <c r="LU16" s="176"/>
      <c r="LV16" s="176"/>
      <c r="LW16" s="176"/>
      <c r="LX16" s="176"/>
      <c r="LY16" s="176"/>
      <c r="LZ16" s="176"/>
      <c r="MA16" s="176"/>
      <c r="MB16" s="176"/>
      <c r="MC16" s="176"/>
      <c r="MD16" s="176"/>
      <c r="ME16" s="176"/>
      <c r="MF16" s="176"/>
      <c r="MG16" s="176"/>
      <c r="MH16" s="176"/>
      <c r="MI16" s="176"/>
      <c r="MJ16" s="176"/>
      <c r="MK16" s="176"/>
      <c r="ML16" s="176"/>
      <c r="MM16" s="176"/>
      <c r="MN16" s="176"/>
      <c r="MO16" s="176"/>
      <c r="MP16" s="176"/>
      <c r="MQ16" s="176"/>
      <c r="MR16" s="176"/>
      <c r="MS16" s="176"/>
      <c r="MT16" s="176"/>
      <c r="MU16" s="176"/>
      <c r="MV16" s="176"/>
      <c r="MW16" s="176"/>
      <c r="MX16" s="176"/>
      <c r="MY16" s="176"/>
      <c r="MZ16" s="176"/>
      <c r="NA16" s="176"/>
      <c r="NB16" s="176"/>
      <c r="NC16" s="176"/>
      <c r="ND16" s="176"/>
      <c r="NE16" s="176"/>
      <c r="NF16" s="176"/>
      <c r="NG16" s="176"/>
      <c r="NH16" s="176"/>
      <c r="NI16" s="176"/>
      <c r="NJ16" s="176"/>
      <c r="NK16" s="176"/>
      <c r="NL16" s="176"/>
      <c r="NM16" s="176"/>
      <c r="NN16" s="176"/>
      <c r="NO16" s="176"/>
      <c r="NP16" s="176"/>
      <c r="NQ16" s="176"/>
      <c r="NR16" s="176"/>
      <c r="NS16" s="176"/>
      <c r="NT16" s="176"/>
      <c r="NU16" s="176"/>
      <c r="NV16" s="176"/>
      <c r="NW16" s="176"/>
      <c r="NX16" s="176"/>
      <c r="NY16" s="176"/>
      <c r="NZ16" s="176"/>
      <c r="OA16" s="176"/>
      <c r="OB16" s="176"/>
      <c r="OC16" s="176"/>
      <c r="OD16" s="176"/>
      <c r="OE16" s="176"/>
      <c r="OF16" s="176"/>
      <c r="OG16" s="176"/>
      <c r="OH16" s="176"/>
      <c r="OI16" s="176"/>
      <c r="OJ16" s="176"/>
      <c r="OK16" s="176"/>
      <c r="OL16" s="176"/>
      <c r="OM16" s="176"/>
      <c r="ON16" s="176"/>
      <c r="OO16" s="176"/>
      <c r="OP16" s="176"/>
      <c r="OQ16" s="176"/>
      <c r="OR16" s="176"/>
      <c r="OS16" s="176"/>
      <c r="OT16" s="176"/>
      <c r="OU16" s="176"/>
      <c r="OV16" s="176"/>
      <c r="OW16" s="176"/>
      <c r="OX16" s="176"/>
      <c r="OY16" s="176"/>
      <c r="OZ16" s="176"/>
      <c r="PA16" s="176"/>
      <c r="PB16" s="176"/>
      <c r="PC16" s="176"/>
      <c r="PD16" s="176"/>
      <c r="PE16" s="176"/>
      <c r="PF16" s="176"/>
      <c r="PG16" s="176"/>
      <c r="PH16" s="176"/>
      <c r="PI16" s="176"/>
      <c r="PJ16" s="176"/>
      <c r="PK16" s="176"/>
      <c r="PL16" s="176"/>
      <c r="PM16" s="176"/>
      <c r="PN16" s="176"/>
      <c r="PO16" s="176"/>
      <c r="PP16" s="176"/>
      <c r="PQ16" s="176"/>
      <c r="PR16" s="176"/>
      <c r="PS16" s="176"/>
      <c r="PT16" s="176"/>
      <c r="PU16" s="176"/>
      <c r="PV16" s="176"/>
      <c r="PW16" s="176"/>
      <c r="PX16" s="176"/>
      <c r="PY16" s="176"/>
      <c r="PZ16" s="176"/>
      <c r="QA16" s="176"/>
      <c r="QB16" s="176"/>
      <c r="QC16" s="176"/>
      <c r="QD16" s="176"/>
      <c r="QE16" s="176"/>
      <c r="QF16" s="176"/>
      <c r="QG16" s="176"/>
      <c r="QH16" s="176"/>
      <c r="QI16" s="176"/>
      <c r="QJ16" s="176"/>
      <c r="QK16" s="176"/>
      <c r="QL16" s="176"/>
      <c r="QM16" s="176"/>
      <c r="QN16" s="176"/>
      <c r="QO16" s="176"/>
      <c r="QP16" s="176"/>
      <c r="QQ16" s="176"/>
      <c r="QR16" s="176"/>
      <c r="QS16" s="176"/>
      <c r="QT16" s="176"/>
      <c r="QU16" s="176"/>
      <c r="QV16" s="176"/>
      <c r="QW16" s="176"/>
      <c r="QX16" s="176"/>
      <c r="QY16" s="176"/>
      <c r="QZ16" s="176"/>
      <c r="RA16" s="176"/>
      <c r="RB16" s="176"/>
      <c r="RC16" s="176"/>
      <c r="RD16" s="176"/>
      <c r="RE16" s="176"/>
      <c r="RF16" s="176"/>
      <c r="RG16" s="176"/>
      <c r="RH16" s="176"/>
      <c r="RI16" s="176"/>
      <c r="RJ16" s="176"/>
      <c r="RK16" s="176"/>
      <c r="RL16" s="176"/>
      <c r="RM16" s="176"/>
      <c r="RN16" s="176"/>
      <c r="RO16" s="176"/>
      <c r="RP16" s="176"/>
      <c r="RQ16" s="176"/>
      <c r="RR16" s="176"/>
      <c r="RS16" s="176"/>
      <c r="RT16" s="176"/>
      <c r="RU16" s="176"/>
      <c r="RV16" s="176"/>
      <c r="RW16" s="176"/>
      <c r="RX16" s="176"/>
      <c r="RY16" s="176"/>
      <c r="RZ16" s="176"/>
      <c r="SA16" s="176"/>
      <c r="SB16" s="176"/>
      <c r="SC16" s="176"/>
      <c r="SD16" s="176"/>
      <c r="SE16" s="176"/>
      <c r="SF16" s="176"/>
      <c r="SG16" s="176"/>
      <c r="SH16" s="176"/>
      <c r="SI16" s="176"/>
      <c r="SJ16" s="176"/>
      <c r="SK16" s="176"/>
      <c r="SL16" s="176"/>
      <c r="SM16" s="176"/>
      <c r="SN16" s="176"/>
      <c r="SO16" s="176"/>
      <c r="SP16" s="176"/>
      <c r="SQ16" s="176"/>
      <c r="SR16" s="176"/>
      <c r="SS16" s="176"/>
      <c r="ST16" s="176"/>
      <c r="SU16" s="176"/>
      <c r="SV16" s="176"/>
      <c r="SW16" s="176"/>
      <c r="SX16" s="176"/>
      <c r="SY16" s="176"/>
      <c r="SZ16" s="176"/>
      <c r="TA16" s="176"/>
      <c r="TB16" s="176"/>
      <c r="TC16" s="176"/>
      <c r="TD16" s="176"/>
      <c r="TE16" s="176"/>
      <c r="TF16" s="176"/>
      <c r="TG16" s="176"/>
      <c r="TH16" s="176"/>
      <c r="TI16" s="176"/>
      <c r="TJ16" s="176"/>
      <c r="TK16" s="176"/>
      <c r="TL16" s="176"/>
      <c r="TM16" s="176"/>
      <c r="TN16" s="176"/>
      <c r="TO16" s="176"/>
      <c r="TP16" s="176"/>
      <c r="TQ16" s="176"/>
      <c r="TR16" s="176"/>
      <c r="TS16" s="176"/>
      <c r="TT16" s="176"/>
      <c r="TU16" s="176"/>
      <c r="TV16" s="176"/>
      <c r="TW16" s="176"/>
      <c r="TX16" s="176"/>
      <c r="TY16" s="176"/>
      <c r="TZ16" s="176"/>
      <c r="UA16" s="176"/>
      <c r="UB16" s="176"/>
      <c r="UC16" s="176"/>
      <c r="UD16" s="176"/>
      <c r="UE16" s="176"/>
      <c r="UF16" s="176"/>
      <c r="UG16" s="176"/>
      <c r="UH16" s="176"/>
      <c r="UI16" s="176"/>
      <c r="UJ16" s="176"/>
      <c r="UK16" s="176"/>
      <c r="UL16" s="176"/>
      <c r="UM16" s="176"/>
      <c r="UN16" s="176"/>
      <c r="UO16" s="176"/>
      <c r="UP16" s="176"/>
      <c r="UQ16" s="176"/>
      <c r="UR16" s="176"/>
      <c r="US16" s="176"/>
      <c r="UT16" s="176"/>
      <c r="UU16" s="176"/>
      <c r="UV16" s="176"/>
      <c r="UW16" s="176"/>
      <c r="UX16" s="176"/>
      <c r="UY16" s="176"/>
      <c r="UZ16" s="176"/>
      <c r="VA16" s="176"/>
      <c r="VB16" s="176"/>
      <c r="VC16" s="176"/>
      <c r="VD16" s="176"/>
      <c r="VE16" s="176"/>
      <c r="VF16" s="176"/>
      <c r="VG16" s="176"/>
      <c r="VH16" s="176"/>
      <c r="VI16" s="176"/>
      <c r="VJ16" s="176"/>
      <c r="VK16" s="176"/>
      <c r="VL16" s="176"/>
      <c r="VM16" s="176"/>
      <c r="VN16" s="176"/>
      <c r="VO16" s="176"/>
      <c r="VP16" s="176"/>
      <c r="VQ16" s="176"/>
      <c r="VR16" s="176"/>
      <c r="VS16" s="176"/>
      <c r="VT16" s="176"/>
      <c r="VU16" s="176"/>
      <c r="VV16" s="176"/>
      <c r="VW16" s="176"/>
      <c r="VX16" s="176"/>
      <c r="VY16" s="176"/>
      <c r="VZ16" s="176"/>
      <c r="WA16" s="176"/>
      <c r="WB16" s="176"/>
      <c r="WC16" s="176"/>
      <c r="WD16" s="176"/>
      <c r="WE16" s="176"/>
      <c r="WF16" s="176"/>
      <c r="WG16" s="176"/>
      <c r="WH16" s="176"/>
      <c r="WI16" s="176"/>
      <c r="WJ16" s="176"/>
      <c r="WK16" s="176"/>
      <c r="WL16" s="176"/>
      <c r="WM16" s="176"/>
      <c r="WN16" s="176"/>
      <c r="WO16" s="176"/>
      <c r="WP16" s="176"/>
      <c r="WQ16" s="176"/>
      <c r="WR16" s="176"/>
      <c r="WS16" s="176"/>
      <c r="WT16" s="176"/>
      <c r="WU16" s="176"/>
      <c r="WV16" s="176"/>
      <c r="WW16" s="176"/>
      <c r="WX16" s="176"/>
      <c r="WY16" s="176"/>
      <c r="WZ16" s="176"/>
      <c r="XA16" s="176"/>
      <c r="XB16" s="176"/>
      <c r="XC16" s="176"/>
      <c r="XD16" s="176"/>
      <c r="XE16" s="176"/>
      <c r="XF16" s="176"/>
      <c r="XG16" s="176"/>
      <c r="XH16" s="176"/>
      <c r="XI16" s="176"/>
      <c r="XJ16" s="176"/>
      <c r="XK16" s="176"/>
      <c r="XL16" s="176"/>
      <c r="XM16" s="176"/>
      <c r="XN16" s="176"/>
      <c r="XO16" s="176"/>
      <c r="XP16" s="176"/>
      <c r="XQ16" s="176"/>
      <c r="XR16" s="176"/>
      <c r="XS16" s="176"/>
      <c r="XT16" s="176"/>
      <c r="XU16" s="176"/>
      <c r="XV16" s="176"/>
      <c r="XW16" s="176"/>
      <c r="XX16" s="176"/>
      <c r="XY16" s="176"/>
      <c r="XZ16" s="176"/>
      <c r="YA16" s="176"/>
      <c r="YB16" s="176"/>
      <c r="YC16" s="176"/>
      <c r="YD16" s="176"/>
      <c r="YE16" s="176"/>
      <c r="YF16" s="176"/>
      <c r="YG16" s="176"/>
      <c r="YH16" s="176"/>
      <c r="YI16" s="176"/>
      <c r="YJ16" s="176"/>
      <c r="YK16" s="176"/>
      <c r="YL16" s="176"/>
      <c r="YM16" s="176"/>
      <c r="YN16" s="176"/>
      <c r="YO16" s="176"/>
      <c r="YP16" s="176"/>
      <c r="YQ16" s="176"/>
      <c r="YR16" s="176"/>
      <c r="YS16" s="176"/>
      <c r="YT16" s="176"/>
      <c r="YU16" s="176"/>
      <c r="YV16" s="176"/>
      <c r="YW16" s="176"/>
      <c r="YX16" s="176"/>
      <c r="YY16" s="176"/>
      <c r="YZ16" s="176"/>
      <c r="ZA16" s="176"/>
      <c r="ZB16" s="176"/>
      <c r="ZC16" s="176"/>
      <c r="ZD16" s="176"/>
      <c r="ZE16" s="176"/>
      <c r="ZF16" s="176"/>
      <c r="ZG16" s="176"/>
      <c r="ZH16" s="176"/>
      <c r="ZI16" s="176"/>
      <c r="ZJ16" s="176"/>
      <c r="ZK16" s="176"/>
      <c r="ZL16" s="176"/>
      <c r="ZM16" s="176"/>
      <c r="ZN16" s="176"/>
      <c r="ZO16" s="176"/>
      <c r="ZP16" s="176"/>
      <c r="ZQ16" s="176"/>
      <c r="ZR16" s="176"/>
      <c r="ZS16" s="176"/>
      <c r="ZT16" s="176"/>
      <c r="ZU16" s="176"/>
      <c r="ZV16" s="176"/>
      <c r="ZW16" s="176"/>
      <c r="ZX16" s="176"/>
      <c r="ZY16" s="176"/>
      <c r="ZZ16" s="176"/>
      <c r="AAA16" s="176"/>
      <c r="AAB16" s="176"/>
      <c r="AAC16" s="176"/>
      <c r="AAD16" s="176"/>
      <c r="AAE16" s="176"/>
      <c r="AAF16" s="176"/>
      <c r="AAG16" s="176"/>
      <c r="AAH16" s="176"/>
      <c r="AAI16" s="176"/>
      <c r="AAJ16" s="176"/>
      <c r="AAK16" s="176"/>
      <c r="AAL16" s="176"/>
      <c r="AAM16" s="176"/>
      <c r="AAN16" s="176"/>
      <c r="AAO16" s="176"/>
      <c r="AAP16" s="176"/>
      <c r="AAQ16" s="176"/>
      <c r="AAR16" s="176"/>
      <c r="AAS16" s="176"/>
      <c r="AAT16" s="176"/>
      <c r="AAU16" s="176"/>
      <c r="AAV16" s="176"/>
      <c r="AAW16" s="176"/>
      <c r="AAX16" s="176"/>
      <c r="AAY16" s="176"/>
      <c r="AAZ16" s="176"/>
      <c r="ABA16" s="176"/>
      <c r="ABB16" s="176"/>
      <c r="ABC16" s="176"/>
      <c r="ABD16" s="176"/>
      <c r="ABE16" s="176"/>
      <c r="ABF16" s="176"/>
      <c r="ABG16" s="176"/>
      <c r="ABH16" s="176"/>
      <c r="ABI16" s="176"/>
      <c r="ABJ16" s="176"/>
      <c r="ABK16" s="176"/>
      <c r="ABL16" s="176"/>
      <c r="ABM16" s="176"/>
      <c r="ABN16" s="176"/>
      <c r="ABO16" s="176"/>
      <c r="ABP16" s="176"/>
      <c r="ABQ16" s="176"/>
      <c r="ABR16" s="176"/>
      <c r="ABS16" s="176"/>
      <c r="ABT16" s="176"/>
      <c r="ABU16" s="176"/>
      <c r="ABV16" s="176"/>
      <c r="ABW16" s="176"/>
      <c r="ABX16" s="176"/>
      <c r="ABY16" s="176"/>
      <c r="ABZ16" s="176"/>
      <c r="ACA16" s="176"/>
      <c r="ACB16" s="176"/>
      <c r="ACC16" s="176"/>
      <c r="ACD16" s="176"/>
      <c r="ACE16" s="176"/>
      <c r="ACF16" s="176"/>
      <c r="ACG16" s="176"/>
      <c r="ACH16" s="176"/>
      <c r="ACI16" s="176"/>
      <c r="ACJ16" s="176"/>
      <c r="ACK16" s="176"/>
      <c r="ACL16" s="176"/>
      <c r="ACM16" s="176"/>
      <c r="ACN16" s="176"/>
      <c r="ACO16" s="176"/>
      <c r="ACP16" s="176"/>
      <c r="ACQ16" s="176"/>
      <c r="ACR16" s="176"/>
      <c r="ACS16" s="176"/>
      <c r="ACT16" s="176"/>
      <c r="ACU16" s="176"/>
      <c r="ACV16" s="176"/>
      <c r="ACW16" s="176"/>
      <c r="ACX16" s="176"/>
      <c r="ACY16" s="176"/>
      <c r="ACZ16" s="176"/>
      <c r="ADA16" s="176"/>
      <c r="ADB16" s="176"/>
      <c r="ADC16" s="176"/>
      <c r="ADD16" s="176"/>
      <c r="ADE16" s="176"/>
      <c r="ADF16" s="176"/>
      <c r="ADG16" s="176"/>
      <c r="ADH16" s="176"/>
      <c r="ADI16" s="176"/>
      <c r="ADJ16" s="176"/>
      <c r="ADK16" s="176"/>
      <c r="ADL16" s="176"/>
      <c r="ADM16" s="176"/>
      <c r="ADN16" s="176"/>
      <c r="ADO16" s="176"/>
      <c r="ADP16" s="176"/>
      <c r="ADQ16" s="176"/>
      <c r="ADR16" s="176"/>
      <c r="ADS16" s="176"/>
      <c r="ADT16" s="176"/>
      <c r="ADU16" s="176"/>
      <c r="ADV16" s="176"/>
      <c r="ADW16" s="176"/>
      <c r="ADX16" s="176"/>
      <c r="ADY16" s="176"/>
      <c r="ADZ16" s="176"/>
      <c r="AEA16" s="176"/>
      <c r="AEB16" s="176"/>
      <c r="AEC16" s="176"/>
      <c r="AED16" s="176"/>
      <c r="AEE16" s="176"/>
      <c r="AEF16" s="176"/>
      <c r="AEG16" s="176"/>
      <c r="AEH16" s="176"/>
      <c r="AEI16" s="176"/>
      <c r="AEJ16" s="176"/>
      <c r="AEK16" s="176"/>
      <c r="AEL16" s="176"/>
      <c r="AEM16" s="176"/>
      <c r="AEN16" s="176"/>
      <c r="AEO16" s="176"/>
      <c r="AEP16" s="176"/>
      <c r="AEQ16" s="176"/>
      <c r="AER16" s="176"/>
      <c r="AES16" s="176"/>
      <c r="AET16" s="176"/>
      <c r="AEU16" s="176"/>
      <c r="AEV16" s="176"/>
      <c r="AEW16" s="176"/>
      <c r="AEX16" s="176"/>
      <c r="AEY16" s="176"/>
      <c r="AEZ16" s="176"/>
      <c r="AFA16" s="176"/>
      <c r="AFB16" s="176"/>
      <c r="AFC16" s="176"/>
      <c r="AFD16" s="176"/>
      <c r="AFE16" s="176"/>
      <c r="AFF16" s="176"/>
      <c r="AFG16" s="176"/>
      <c r="AFH16" s="176"/>
      <c r="AFI16" s="176"/>
      <c r="AFJ16" s="176"/>
      <c r="AFK16" s="176"/>
      <c r="AFL16" s="176"/>
      <c r="AFM16" s="176"/>
      <c r="AFN16" s="176"/>
      <c r="AFO16" s="176"/>
      <c r="AFP16" s="176"/>
      <c r="AFQ16" s="176"/>
      <c r="AFR16" s="176"/>
      <c r="AFS16" s="176"/>
      <c r="AFT16" s="176"/>
      <c r="AFU16" s="176"/>
      <c r="AFV16" s="176"/>
      <c r="AFW16" s="176"/>
      <c r="AFX16" s="176"/>
      <c r="AFY16" s="176"/>
      <c r="AFZ16" s="176"/>
      <c r="AGA16" s="176"/>
      <c r="AGB16" s="176"/>
      <c r="AGC16" s="176"/>
      <c r="AGD16" s="176"/>
      <c r="AGE16" s="176"/>
      <c r="AGF16" s="176"/>
      <c r="AGG16" s="176"/>
      <c r="AGH16" s="176"/>
      <c r="AGI16" s="176"/>
      <c r="AGJ16" s="176"/>
      <c r="AGK16" s="176"/>
      <c r="AGL16" s="176"/>
      <c r="AGM16" s="176"/>
      <c r="AGN16" s="176"/>
      <c r="AGO16" s="176"/>
      <c r="AGP16" s="176"/>
      <c r="AGQ16" s="176"/>
      <c r="AGR16" s="176"/>
      <c r="AGS16" s="176"/>
      <c r="AGT16" s="176"/>
      <c r="AGU16" s="176"/>
      <c r="AGV16" s="176"/>
      <c r="AGW16" s="176"/>
      <c r="AGX16" s="176"/>
      <c r="AGY16" s="176"/>
      <c r="AGZ16" s="176"/>
      <c r="AHA16" s="176"/>
      <c r="AHB16" s="176"/>
      <c r="AHC16" s="176"/>
      <c r="AHD16" s="176"/>
      <c r="AHE16" s="176"/>
      <c r="AHF16" s="176"/>
      <c r="AHG16" s="176"/>
      <c r="AHH16" s="176"/>
      <c r="AHI16" s="176"/>
      <c r="AHJ16" s="176"/>
      <c r="AHK16" s="176"/>
      <c r="AHL16" s="176"/>
      <c r="AHM16" s="176"/>
      <c r="AHN16" s="176"/>
      <c r="AHO16" s="176"/>
      <c r="AHP16" s="176"/>
      <c r="AHQ16" s="176"/>
      <c r="AHR16" s="176"/>
      <c r="AHS16" s="176"/>
      <c r="AHT16" s="176"/>
      <c r="AHU16" s="176"/>
      <c r="AHV16" s="176"/>
      <c r="AHW16" s="176"/>
      <c r="AHX16" s="176"/>
      <c r="AHY16" s="176"/>
      <c r="AHZ16" s="176"/>
      <c r="AIA16" s="176"/>
      <c r="AIB16" s="176"/>
      <c r="AIC16" s="176"/>
      <c r="AID16" s="176"/>
      <c r="AIE16" s="176"/>
      <c r="AIF16" s="176"/>
      <c r="AIG16" s="176"/>
      <c r="AIH16" s="176"/>
      <c r="AII16" s="176"/>
      <c r="AIJ16" s="176"/>
      <c r="AIK16" s="176"/>
      <c r="AIL16" s="176"/>
      <c r="AIM16" s="176"/>
      <c r="AIN16" s="176"/>
      <c r="AIO16" s="176"/>
      <c r="AIP16" s="176"/>
      <c r="AIQ16" s="176"/>
      <c r="AIR16" s="176"/>
      <c r="AIS16" s="176"/>
      <c r="AIT16" s="176"/>
      <c r="AIU16" s="176"/>
      <c r="AIV16" s="176"/>
      <c r="AIW16" s="176"/>
      <c r="AIX16" s="176"/>
      <c r="AIY16" s="176"/>
      <c r="AIZ16" s="176"/>
      <c r="AJA16" s="176"/>
      <c r="AJB16" s="176"/>
      <c r="AJC16" s="176"/>
      <c r="AJD16" s="176"/>
      <c r="AJE16" s="176"/>
      <c r="AJF16" s="176"/>
      <c r="AJG16" s="176"/>
      <c r="AJH16" s="176"/>
      <c r="AJI16" s="176"/>
      <c r="AJJ16" s="176"/>
      <c r="AJK16" s="176"/>
      <c r="AJL16" s="176"/>
      <c r="AJM16" s="176"/>
      <c r="AJN16" s="176"/>
      <c r="AJO16" s="176"/>
      <c r="AJP16" s="176"/>
      <c r="AJQ16" s="176"/>
      <c r="AJR16" s="176"/>
      <c r="AJS16" s="176"/>
      <c r="AJT16" s="176"/>
      <c r="AJU16" s="176"/>
      <c r="AJV16" s="176"/>
      <c r="AJW16" s="176"/>
      <c r="AJX16" s="176"/>
      <c r="AJY16" s="176"/>
      <c r="AJZ16" s="176"/>
      <c r="AKA16" s="176"/>
      <c r="AKB16" s="176"/>
      <c r="AKC16" s="176"/>
      <c r="AKD16" s="176"/>
      <c r="AKE16" s="176"/>
      <c r="AKF16" s="176"/>
      <c r="AKG16" s="176"/>
      <c r="AKH16" s="176"/>
      <c r="AKI16" s="176"/>
      <c r="AKJ16" s="176"/>
      <c r="AKK16" s="176"/>
      <c r="AKL16" s="176"/>
      <c r="AKM16" s="176"/>
      <c r="AKN16" s="176"/>
      <c r="AKO16" s="176"/>
      <c r="AKP16" s="176"/>
      <c r="AKQ16" s="176"/>
      <c r="AKR16" s="176"/>
      <c r="AKS16" s="176"/>
      <c r="AKT16" s="176"/>
      <c r="AKU16" s="176"/>
      <c r="AKV16" s="176"/>
      <c r="AKW16" s="176"/>
      <c r="AKX16" s="176"/>
      <c r="AKY16" s="176"/>
      <c r="AKZ16" s="176"/>
      <c r="ALA16" s="176"/>
      <c r="ALB16" s="176"/>
      <c r="ALC16" s="176"/>
      <c r="ALD16" s="176"/>
      <c r="ALE16" s="176"/>
      <c r="ALF16" s="176"/>
      <c r="ALG16" s="176"/>
      <c r="ALH16" s="176"/>
      <c r="ALI16" s="176"/>
      <c r="ALJ16" s="176"/>
      <c r="ALK16" s="176"/>
      <c r="ALL16" s="176"/>
      <c r="ALM16" s="176"/>
      <c r="ALN16" s="176"/>
      <c r="ALO16" s="176"/>
      <c r="ALP16" s="176"/>
      <c r="ALQ16" s="176"/>
      <c r="ALR16" s="176"/>
      <c r="ALS16" s="176"/>
      <c r="ALT16" s="176"/>
      <c r="ALU16" s="176"/>
      <c r="ALV16" s="176"/>
      <c r="ALW16" s="176"/>
      <c r="ALX16" s="176"/>
      <c r="ALY16" s="176"/>
      <c r="ALZ16" s="176"/>
      <c r="AMA16" s="176"/>
      <c r="AMB16" s="176"/>
      <c r="AMC16" s="176"/>
      <c r="AMD16" s="176"/>
      <c r="AME16" s="176"/>
      <c r="AMF16" s="176"/>
      <c r="AMG16" s="176"/>
      <c r="AMH16" s="176"/>
      <c r="AMI16" s="176"/>
      <c r="AMJ16" s="176"/>
      <c r="AMK16" s="176"/>
      <c r="AML16" s="176"/>
      <c r="AMM16" s="176"/>
      <c r="AMN16" s="176"/>
      <c r="AMO16" s="176"/>
      <c r="AMP16" s="176"/>
      <c r="AMQ16" s="176"/>
      <c r="AMR16" s="176"/>
      <c r="AMS16" s="176"/>
      <c r="AMT16" s="176"/>
      <c r="AMU16" s="176"/>
      <c r="AMV16" s="176"/>
      <c r="AMW16" s="176"/>
      <c r="AMX16" s="176"/>
      <c r="AMY16" s="176"/>
      <c r="AMZ16" s="176"/>
      <c r="ANA16" s="176"/>
      <c r="ANB16" s="176"/>
      <c r="ANC16" s="176"/>
      <c r="AND16" s="176"/>
      <c r="ANE16" s="176"/>
      <c r="ANF16" s="176"/>
      <c r="ANG16" s="176"/>
      <c r="ANH16" s="176"/>
      <c r="ANI16" s="176"/>
      <c r="ANJ16" s="176"/>
      <c r="ANK16" s="176"/>
      <c r="ANL16" s="176"/>
      <c r="ANM16" s="176"/>
      <c r="ANN16" s="176"/>
      <c r="ANO16" s="176"/>
      <c r="ANP16" s="176"/>
      <c r="ANQ16" s="176"/>
      <c r="ANR16" s="176"/>
      <c r="ANS16" s="176"/>
      <c r="ANT16" s="176"/>
      <c r="ANU16" s="176"/>
      <c r="ANV16" s="176"/>
      <c r="ANW16" s="176"/>
      <c r="ANX16" s="176"/>
      <c r="ANY16" s="176"/>
      <c r="ANZ16" s="176"/>
      <c r="AOA16" s="176"/>
      <c r="AOB16" s="176"/>
      <c r="AOC16" s="176"/>
      <c r="AOD16" s="176"/>
      <c r="AOE16" s="176"/>
      <c r="AOF16" s="176"/>
      <c r="AOG16" s="176"/>
      <c r="AOH16" s="176"/>
      <c r="AOI16" s="176"/>
      <c r="AOJ16" s="176"/>
      <c r="AOK16" s="176"/>
      <c r="AOL16" s="176"/>
      <c r="AOM16" s="176"/>
      <c r="AON16" s="176"/>
      <c r="AOO16" s="176"/>
      <c r="AOP16" s="176"/>
      <c r="AOQ16" s="176"/>
      <c r="AOR16" s="176"/>
      <c r="AOS16" s="176"/>
      <c r="AOT16" s="176"/>
      <c r="AOU16" s="176"/>
      <c r="AOV16" s="176"/>
      <c r="AOW16" s="176"/>
      <c r="AOX16" s="176"/>
      <c r="AOY16" s="176"/>
      <c r="AOZ16" s="176"/>
      <c r="APA16" s="176"/>
      <c r="APB16" s="176"/>
      <c r="APC16" s="176"/>
      <c r="APD16" s="176"/>
      <c r="APE16" s="176"/>
      <c r="APF16" s="176"/>
      <c r="APG16" s="176"/>
      <c r="APH16" s="176"/>
      <c r="API16" s="176"/>
      <c r="APJ16" s="176"/>
      <c r="APK16" s="176"/>
      <c r="APL16" s="176"/>
      <c r="APM16" s="176"/>
      <c r="APN16" s="176"/>
      <c r="APO16" s="176"/>
      <c r="APP16" s="176"/>
      <c r="APQ16" s="176"/>
      <c r="APR16" s="176"/>
      <c r="APS16" s="176"/>
      <c r="APT16" s="176"/>
      <c r="APU16" s="176"/>
      <c r="APV16" s="176"/>
      <c r="APW16" s="176"/>
      <c r="APX16" s="176"/>
      <c r="APY16" s="176"/>
      <c r="APZ16" s="176"/>
      <c r="AQA16" s="176"/>
      <c r="AQB16" s="176"/>
      <c r="AQC16" s="176"/>
      <c r="AQD16" s="176"/>
      <c r="AQE16" s="176"/>
      <c r="AQF16" s="176"/>
      <c r="AQG16" s="176"/>
      <c r="AQH16" s="176"/>
      <c r="AQI16" s="176"/>
      <c r="AQJ16" s="176"/>
      <c r="AQK16" s="176"/>
      <c r="AQL16" s="176"/>
      <c r="AQM16" s="176"/>
      <c r="AQN16" s="176"/>
      <c r="AQO16" s="176"/>
      <c r="AQP16" s="176"/>
      <c r="AQQ16" s="176"/>
      <c r="AQR16" s="176"/>
      <c r="AQS16" s="176"/>
      <c r="AQT16" s="176"/>
      <c r="AQU16" s="176"/>
      <c r="AQV16" s="176"/>
      <c r="AQW16" s="176"/>
      <c r="AQX16" s="176"/>
      <c r="AQY16" s="176"/>
      <c r="AQZ16" s="176"/>
      <c r="ARA16" s="176"/>
      <c r="ARB16" s="176"/>
      <c r="ARC16" s="176"/>
      <c r="ARD16" s="176"/>
      <c r="ARE16" s="176"/>
      <c r="ARF16" s="176"/>
      <c r="ARG16" s="176"/>
      <c r="ARH16" s="176"/>
      <c r="ARI16" s="176"/>
      <c r="ARJ16" s="176"/>
      <c r="ARK16" s="176"/>
      <c r="ARL16" s="176"/>
      <c r="ARM16" s="176"/>
      <c r="ARN16" s="176"/>
      <c r="ARO16" s="176"/>
      <c r="ARP16" s="176"/>
      <c r="ARQ16" s="176"/>
      <c r="ARR16" s="176"/>
      <c r="ARS16" s="176"/>
      <c r="ART16" s="176"/>
      <c r="ARU16" s="176"/>
      <c r="ARV16" s="176"/>
      <c r="ARW16" s="176"/>
      <c r="ARX16" s="176"/>
      <c r="ARY16" s="176"/>
      <c r="ARZ16" s="176"/>
      <c r="ASA16" s="176"/>
      <c r="ASB16" s="176"/>
      <c r="ASC16" s="176"/>
      <c r="ASD16" s="176"/>
      <c r="ASE16" s="176"/>
      <c r="ASF16" s="176"/>
      <c r="ASG16" s="176"/>
      <c r="ASH16" s="176"/>
      <c r="ASI16" s="176"/>
      <c r="ASJ16" s="176"/>
      <c r="ASK16" s="176"/>
      <c r="ASL16" s="176"/>
      <c r="ASM16" s="176"/>
      <c r="ASN16" s="176"/>
      <c r="ASO16" s="176"/>
      <c r="ASP16" s="176"/>
      <c r="ASQ16" s="176"/>
      <c r="ASR16" s="176"/>
      <c r="ASS16" s="176"/>
      <c r="AST16" s="176"/>
      <c r="ASU16" s="176"/>
      <c r="ASV16" s="176"/>
      <c r="ASW16" s="176"/>
      <c r="ASX16" s="176"/>
      <c r="ASY16" s="176"/>
      <c r="ASZ16" s="176"/>
      <c r="ATA16" s="176"/>
      <c r="ATB16" s="176"/>
      <c r="ATC16" s="176"/>
      <c r="ATD16" s="176"/>
      <c r="ATE16" s="176"/>
      <c r="ATF16" s="176"/>
      <c r="ATG16" s="176"/>
      <c r="ATH16" s="176"/>
      <c r="ATI16" s="176"/>
      <c r="ATJ16" s="176"/>
      <c r="ATK16" s="176"/>
      <c r="ATL16" s="176"/>
      <c r="ATM16" s="176"/>
      <c r="ATN16" s="176"/>
      <c r="ATO16" s="176"/>
      <c r="ATP16" s="176"/>
      <c r="ATQ16" s="176"/>
      <c r="ATR16" s="176"/>
      <c r="ATS16" s="176"/>
      <c r="ATT16" s="176"/>
      <c r="ATU16" s="176"/>
      <c r="ATV16" s="176"/>
      <c r="ATW16" s="176"/>
      <c r="ATX16" s="176"/>
      <c r="ATY16" s="176"/>
      <c r="ATZ16" s="176"/>
      <c r="AUA16" s="176"/>
      <c r="AUB16" s="176"/>
      <c r="AUC16" s="176"/>
      <c r="AUD16" s="176"/>
      <c r="AUE16" s="176"/>
      <c r="AUF16" s="176"/>
      <c r="AUG16" s="176"/>
      <c r="AUH16" s="176"/>
      <c r="AUI16" s="176"/>
      <c r="AUJ16" s="176"/>
      <c r="AUK16" s="176"/>
      <c r="AUL16" s="176"/>
      <c r="AUM16" s="176"/>
      <c r="AUN16" s="176"/>
      <c r="AUO16" s="176"/>
      <c r="AUP16" s="176"/>
      <c r="AUQ16" s="176"/>
      <c r="AUR16" s="176"/>
      <c r="AUS16" s="176"/>
      <c r="AUT16" s="176"/>
      <c r="AUU16" s="176"/>
      <c r="AUV16" s="176"/>
      <c r="AUW16" s="176"/>
      <c r="AUX16" s="176"/>
      <c r="AUY16" s="176"/>
      <c r="AUZ16" s="176"/>
      <c r="AVA16" s="176"/>
      <c r="AVB16" s="176"/>
      <c r="AVC16" s="176"/>
      <c r="AVD16" s="176"/>
      <c r="AVE16" s="176"/>
      <c r="AVF16" s="176"/>
      <c r="AVG16" s="176"/>
      <c r="AVH16" s="176"/>
      <c r="AVI16" s="176"/>
      <c r="AVJ16" s="176"/>
      <c r="AVK16" s="176"/>
      <c r="AVL16" s="176"/>
      <c r="AVM16" s="176"/>
      <c r="AVN16" s="176"/>
      <c r="AVO16" s="176"/>
      <c r="AVP16" s="176"/>
      <c r="AVQ16" s="176"/>
      <c r="AVR16" s="176"/>
      <c r="AVS16" s="176"/>
      <c r="AVT16" s="176"/>
      <c r="AVU16" s="176"/>
      <c r="AVV16" s="176"/>
      <c r="AVW16" s="176"/>
      <c r="AVX16" s="176"/>
      <c r="AVY16" s="176"/>
      <c r="AVZ16" s="176"/>
      <c r="AWA16" s="176"/>
      <c r="AWB16" s="176"/>
      <c r="AWC16" s="176"/>
      <c r="AWD16" s="176"/>
      <c r="AWE16" s="176"/>
      <c r="AWF16" s="176"/>
      <c r="AWG16" s="176"/>
      <c r="AWH16" s="176"/>
      <c r="AWI16" s="176"/>
      <c r="AWJ16" s="176"/>
      <c r="AWK16" s="176"/>
      <c r="AWL16" s="176"/>
      <c r="AWM16" s="176"/>
      <c r="AWN16" s="176"/>
      <c r="AWO16" s="176"/>
      <c r="AWP16" s="176"/>
      <c r="AWQ16" s="176"/>
      <c r="AWR16" s="176"/>
      <c r="AWS16" s="176"/>
      <c r="AWT16" s="176"/>
      <c r="AWU16" s="176"/>
      <c r="AWV16" s="176"/>
      <c r="AWW16" s="176"/>
      <c r="AWX16" s="176"/>
      <c r="AWY16" s="176"/>
      <c r="AWZ16" s="176"/>
      <c r="AXA16" s="176"/>
      <c r="AXB16" s="176"/>
      <c r="AXC16" s="176"/>
      <c r="AXD16" s="176"/>
      <c r="AXE16" s="176"/>
      <c r="AXF16" s="176"/>
      <c r="AXG16" s="176"/>
      <c r="AXH16" s="176"/>
      <c r="AXI16" s="176"/>
      <c r="AXJ16" s="176"/>
      <c r="AXK16" s="176"/>
      <c r="AXL16" s="176"/>
      <c r="AXM16" s="176"/>
      <c r="AXN16" s="176"/>
      <c r="AXO16" s="176"/>
      <c r="AXP16" s="176"/>
      <c r="AXQ16" s="176"/>
      <c r="AXR16" s="176"/>
      <c r="AXS16" s="176"/>
      <c r="AXT16" s="176"/>
      <c r="AXU16" s="176"/>
      <c r="AXV16" s="176"/>
      <c r="AXW16" s="176"/>
      <c r="AXX16" s="176"/>
      <c r="AXY16" s="176"/>
      <c r="AXZ16" s="176"/>
      <c r="AYA16" s="176"/>
      <c r="AYB16" s="176"/>
      <c r="AYC16" s="176"/>
      <c r="AYD16" s="176"/>
      <c r="AYE16" s="176"/>
      <c r="AYF16" s="176"/>
      <c r="AYG16" s="176"/>
      <c r="AYH16" s="176"/>
      <c r="AYI16" s="176"/>
      <c r="AYJ16" s="176"/>
      <c r="AYK16" s="176"/>
      <c r="AYL16" s="176"/>
      <c r="AYM16" s="176"/>
      <c r="AYN16" s="176"/>
      <c r="AYO16" s="176"/>
      <c r="AYP16" s="176"/>
      <c r="AYQ16" s="176"/>
      <c r="AYR16" s="176"/>
      <c r="AYS16" s="176"/>
      <c r="AYT16" s="176"/>
      <c r="AYU16" s="176"/>
      <c r="AYV16" s="176"/>
      <c r="AYW16" s="176"/>
      <c r="AYX16" s="176"/>
      <c r="AYY16" s="176"/>
      <c r="AYZ16" s="176"/>
      <c r="AZA16" s="176"/>
      <c r="AZB16" s="176"/>
      <c r="AZC16" s="176"/>
      <c r="AZD16" s="176"/>
      <c r="AZE16" s="176"/>
      <c r="AZF16" s="176"/>
      <c r="AZG16" s="176"/>
      <c r="AZH16" s="176"/>
      <c r="AZI16" s="176"/>
      <c r="AZJ16" s="176"/>
      <c r="AZK16" s="176"/>
      <c r="AZL16" s="176"/>
      <c r="AZM16" s="176"/>
      <c r="AZN16" s="176"/>
      <c r="AZO16" s="176"/>
      <c r="AZP16" s="176"/>
      <c r="AZQ16" s="176"/>
      <c r="AZR16" s="176"/>
      <c r="AZS16" s="176"/>
      <c r="AZT16" s="176"/>
      <c r="AZU16" s="176"/>
      <c r="AZV16" s="176"/>
      <c r="AZW16" s="176"/>
      <c r="AZX16" s="176"/>
      <c r="AZY16" s="176"/>
      <c r="AZZ16" s="176"/>
      <c r="BAA16" s="176"/>
      <c r="BAB16" s="176"/>
      <c r="BAC16" s="176"/>
      <c r="BAD16" s="176"/>
      <c r="BAE16" s="176"/>
      <c r="BAF16" s="176"/>
      <c r="BAG16" s="176"/>
      <c r="BAH16" s="176"/>
      <c r="BAI16" s="176"/>
      <c r="BAJ16" s="176"/>
      <c r="BAK16" s="176"/>
      <c r="BAL16" s="176"/>
      <c r="BAM16" s="176"/>
      <c r="BAN16" s="176"/>
      <c r="BAO16" s="176"/>
      <c r="BAP16" s="176"/>
      <c r="BAQ16" s="176"/>
      <c r="BAR16" s="176"/>
      <c r="BAS16" s="176"/>
      <c r="BAT16" s="176"/>
      <c r="BAU16" s="176"/>
      <c r="BAV16" s="176"/>
      <c r="BAW16" s="176"/>
      <c r="BAX16" s="176"/>
      <c r="BAY16" s="176"/>
      <c r="BAZ16" s="176"/>
      <c r="BBA16" s="176"/>
      <c r="BBB16" s="176"/>
      <c r="BBC16" s="176"/>
      <c r="BBD16" s="176"/>
      <c r="BBE16" s="176"/>
      <c r="BBF16" s="176"/>
      <c r="BBG16" s="176"/>
      <c r="BBH16" s="176"/>
      <c r="BBI16" s="176"/>
      <c r="BBJ16" s="176"/>
      <c r="BBK16" s="176"/>
      <c r="BBL16" s="176"/>
      <c r="BBM16" s="176"/>
      <c r="BBN16" s="176"/>
      <c r="BBO16" s="176"/>
      <c r="BBP16" s="176"/>
      <c r="BBQ16" s="176"/>
      <c r="BBR16" s="176"/>
      <c r="BBS16" s="176"/>
      <c r="BBT16" s="176"/>
      <c r="BBU16" s="176"/>
      <c r="BBV16" s="176"/>
      <c r="BBW16" s="176"/>
      <c r="BBX16" s="176"/>
      <c r="BBY16" s="176"/>
      <c r="BBZ16" s="176"/>
      <c r="BCA16" s="176"/>
      <c r="BCB16" s="176"/>
      <c r="BCC16" s="176"/>
      <c r="BCD16" s="176"/>
      <c r="BCE16" s="176"/>
      <c r="BCF16" s="176"/>
      <c r="BCG16" s="176"/>
      <c r="BCH16" s="176"/>
      <c r="BCI16" s="176"/>
      <c r="BCJ16" s="176"/>
      <c r="BCK16" s="176"/>
      <c r="BCL16" s="176"/>
      <c r="BCM16" s="176"/>
      <c r="BCN16" s="176"/>
      <c r="BCO16" s="176"/>
      <c r="BCP16" s="176"/>
      <c r="BCQ16" s="176"/>
      <c r="BCR16" s="176"/>
      <c r="BCS16" s="176"/>
      <c r="BCT16" s="176"/>
      <c r="BCU16" s="176"/>
      <c r="BCV16" s="176"/>
      <c r="BCW16" s="176"/>
      <c r="BCX16" s="176"/>
      <c r="BCY16" s="176"/>
      <c r="BCZ16" s="176"/>
      <c r="BDA16" s="176"/>
      <c r="BDB16" s="176"/>
      <c r="BDC16" s="176"/>
      <c r="BDD16" s="176"/>
      <c r="BDE16" s="176"/>
      <c r="BDF16" s="176"/>
      <c r="BDG16" s="176"/>
      <c r="BDH16" s="176"/>
      <c r="BDI16" s="176"/>
      <c r="BDJ16" s="176"/>
      <c r="BDK16" s="176"/>
      <c r="BDL16" s="176"/>
      <c r="BDM16" s="176"/>
      <c r="BDN16" s="176"/>
      <c r="BDO16" s="176"/>
      <c r="BDP16" s="176"/>
      <c r="BDQ16" s="176"/>
      <c r="BDR16" s="176"/>
      <c r="BDS16" s="176"/>
      <c r="BDT16" s="176"/>
      <c r="BDU16" s="176"/>
      <c r="BDV16" s="176"/>
      <c r="BDW16" s="176"/>
      <c r="BDX16" s="176"/>
      <c r="BDY16" s="176"/>
      <c r="BDZ16" s="176"/>
      <c r="BEA16" s="176"/>
      <c r="BEB16" s="176"/>
      <c r="BEC16" s="176"/>
      <c r="BED16" s="176"/>
      <c r="BEE16" s="176"/>
      <c r="BEF16" s="176"/>
      <c r="BEG16" s="176"/>
      <c r="BEH16" s="176"/>
      <c r="BEI16" s="176"/>
      <c r="BEJ16" s="176"/>
      <c r="BEK16" s="176"/>
      <c r="BEL16" s="176"/>
      <c r="BEM16" s="176"/>
      <c r="BEN16" s="176"/>
      <c r="BEO16" s="176"/>
      <c r="BEP16" s="176"/>
      <c r="BEQ16" s="176"/>
      <c r="BER16" s="176"/>
      <c r="BES16" s="176"/>
      <c r="BET16" s="176"/>
      <c r="BEU16" s="176"/>
      <c r="BEV16" s="176"/>
      <c r="BEW16" s="176"/>
      <c r="BEX16" s="176"/>
      <c r="BEY16" s="176"/>
      <c r="BEZ16" s="176"/>
      <c r="BFA16" s="176"/>
      <c r="BFB16" s="176"/>
      <c r="BFC16" s="176"/>
      <c r="BFD16" s="176"/>
      <c r="BFE16" s="176"/>
      <c r="BFF16" s="176"/>
      <c r="BFG16" s="176"/>
      <c r="BFH16" s="176"/>
      <c r="BFI16" s="176"/>
      <c r="BFJ16" s="176"/>
      <c r="BFK16" s="176"/>
      <c r="BFL16" s="176"/>
      <c r="BFM16" s="176"/>
      <c r="BFN16" s="176"/>
      <c r="BFO16" s="176"/>
      <c r="BFP16" s="176"/>
      <c r="BFQ16" s="176"/>
      <c r="BFR16" s="176"/>
      <c r="BFS16" s="176"/>
      <c r="BFT16" s="176"/>
      <c r="BFU16" s="176"/>
      <c r="BFV16" s="176"/>
      <c r="BFW16" s="176"/>
      <c r="BFX16" s="176"/>
      <c r="BFY16" s="176"/>
      <c r="BFZ16" s="176"/>
      <c r="BGA16" s="176"/>
      <c r="BGB16" s="176"/>
      <c r="BGC16" s="176"/>
      <c r="BGD16" s="176"/>
      <c r="BGE16" s="176"/>
      <c r="BGF16" s="176"/>
      <c r="BGG16" s="176"/>
      <c r="BGH16" s="176"/>
      <c r="BGI16" s="176"/>
      <c r="BGJ16" s="176"/>
      <c r="BGK16" s="176"/>
      <c r="BGL16" s="176"/>
      <c r="BGM16" s="176"/>
      <c r="BGN16" s="176"/>
      <c r="BGO16" s="176"/>
      <c r="BGP16" s="176"/>
      <c r="BGQ16" s="176"/>
      <c r="BGR16" s="176"/>
      <c r="BGS16" s="176"/>
      <c r="BGT16" s="176"/>
      <c r="BGU16" s="176"/>
      <c r="BGV16" s="176"/>
      <c r="BGW16" s="176"/>
      <c r="BGX16" s="176"/>
      <c r="BGY16" s="176"/>
      <c r="BGZ16" s="176"/>
      <c r="BHA16" s="176"/>
      <c r="BHB16" s="176"/>
      <c r="BHC16" s="176"/>
      <c r="BHD16" s="176"/>
      <c r="BHE16" s="176"/>
      <c r="BHF16" s="176"/>
      <c r="BHG16" s="176"/>
      <c r="BHH16" s="176"/>
      <c r="BHI16" s="176"/>
      <c r="BHJ16" s="176"/>
      <c r="BHK16" s="176"/>
      <c r="BHL16" s="176"/>
      <c r="BHM16" s="176"/>
      <c r="BHN16" s="176"/>
      <c r="BHO16" s="176"/>
      <c r="BHP16" s="176"/>
      <c r="BHQ16" s="176"/>
      <c r="BHR16" s="176"/>
      <c r="BHS16" s="176"/>
      <c r="BHT16" s="176"/>
      <c r="BHU16" s="176"/>
      <c r="BHV16" s="176"/>
      <c r="BHW16" s="176"/>
      <c r="BHX16" s="176"/>
      <c r="BHY16" s="176"/>
      <c r="BHZ16" s="176"/>
      <c r="BIA16" s="176"/>
      <c r="BIB16" s="176"/>
      <c r="BIC16" s="176"/>
      <c r="BID16" s="176"/>
      <c r="BIE16" s="176"/>
      <c r="BIF16" s="176"/>
      <c r="BIG16" s="176"/>
      <c r="BIH16" s="176"/>
      <c r="BII16" s="176"/>
      <c r="BIJ16" s="176"/>
      <c r="BIK16" s="176"/>
      <c r="BIL16" s="176"/>
      <c r="BIM16" s="176"/>
      <c r="BIN16" s="176"/>
      <c r="BIO16" s="176"/>
      <c r="BIP16" s="176"/>
      <c r="BIQ16" s="176"/>
      <c r="BIR16" s="176"/>
      <c r="BIS16" s="176"/>
      <c r="BIT16" s="176"/>
      <c r="BIU16" s="176"/>
      <c r="BIV16" s="176"/>
      <c r="BIW16" s="176"/>
      <c r="BIX16" s="176"/>
      <c r="BIY16" s="176"/>
      <c r="BIZ16" s="176"/>
      <c r="BJA16" s="176"/>
      <c r="BJB16" s="176"/>
      <c r="BJC16" s="176"/>
      <c r="BJD16" s="176"/>
      <c r="BJE16" s="176"/>
      <c r="BJF16" s="176"/>
      <c r="BJG16" s="176"/>
      <c r="BJH16" s="176"/>
      <c r="BJI16" s="176"/>
      <c r="BJJ16" s="176"/>
      <c r="BJK16" s="176"/>
      <c r="BJL16" s="176"/>
      <c r="BJM16" s="176"/>
      <c r="BJN16" s="176"/>
      <c r="BJO16" s="176"/>
      <c r="BJP16" s="176"/>
      <c r="BJQ16" s="176"/>
      <c r="BJR16" s="176"/>
      <c r="BJS16" s="176"/>
      <c r="BJT16" s="176"/>
      <c r="BJU16" s="176"/>
      <c r="BJV16" s="176"/>
      <c r="BJW16" s="176"/>
      <c r="BJX16" s="176"/>
      <c r="BJY16" s="176"/>
      <c r="BJZ16" s="176"/>
      <c r="BKA16" s="176"/>
      <c r="BKB16" s="176"/>
      <c r="BKC16" s="176"/>
      <c r="BKD16" s="176"/>
      <c r="BKE16" s="176"/>
      <c r="BKF16" s="176"/>
      <c r="BKG16" s="176"/>
      <c r="BKH16" s="176"/>
      <c r="BKI16" s="176"/>
      <c r="BKJ16" s="176"/>
      <c r="BKK16" s="176"/>
      <c r="BKL16" s="176"/>
      <c r="BKM16" s="176"/>
      <c r="BKN16" s="176"/>
      <c r="BKO16" s="176"/>
      <c r="BKP16" s="176"/>
      <c r="BKQ16" s="176"/>
      <c r="BKR16" s="176"/>
      <c r="BKS16" s="176"/>
      <c r="BKT16" s="176"/>
      <c r="BKU16" s="176"/>
      <c r="BKV16" s="176"/>
      <c r="BKW16" s="176"/>
      <c r="BKX16" s="176"/>
      <c r="BKY16" s="176"/>
      <c r="BKZ16" s="176"/>
      <c r="BLA16" s="176"/>
      <c r="BLB16" s="176"/>
      <c r="BLC16" s="176"/>
      <c r="BLD16" s="176"/>
      <c r="BLE16" s="176"/>
      <c r="BLF16" s="176"/>
      <c r="BLG16" s="176"/>
      <c r="BLH16" s="176"/>
      <c r="BLI16" s="176"/>
      <c r="BLJ16" s="176"/>
      <c r="BLK16" s="176"/>
      <c r="BLL16" s="176"/>
      <c r="BLM16" s="176"/>
      <c r="BLN16" s="176"/>
      <c r="BLO16" s="176"/>
      <c r="BLP16" s="176"/>
      <c r="BLQ16" s="176"/>
      <c r="BLR16" s="176"/>
      <c r="BLS16" s="176"/>
      <c r="BLT16" s="176"/>
      <c r="BLU16" s="176"/>
      <c r="BLV16" s="176"/>
      <c r="BLW16" s="176"/>
      <c r="BLX16" s="176"/>
      <c r="BLY16" s="176"/>
      <c r="BLZ16" s="176"/>
      <c r="BMA16" s="176"/>
      <c r="BMB16" s="176"/>
      <c r="BMC16" s="176"/>
      <c r="BMD16" s="176"/>
      <c r="BME16" s="176"/>
      <c r="BMF16" s="176"/>
      <c r="BMG16" s="176"/>
      <c r="BMH16" s="176"/>
      <c r="BMI16" s="176"/>
      <c r="BMJ16" s="176"/>
      <c r="BMK16" s="176"/>
      <c r="BML16" s="176"/>
      <c r="BMM16" s="176"/>
      <c r="BMN16" s="176"/>
      <c r="BMO16" s="176"/>
      <c r="BMP16" s="176"/>
      <c r="BMQ16" s="176"/>
      <c r="BMR16" s="176"/>
      <c r="BMS16" s="176"/>
      <c r="BMT16" s="176"/>
      <c r="BMU16" s="176"/>
      <c r="BMV16" s="176"/>
      <c r="BMW16" s="176"/>
      <c r="BMX16" s="176"/>
      <c r="BMY16" s="176"/>
      <c r="BMZ16" s="176"/>
      <c r="BNA16" s="176"/>
      <c r="BNB16" s="176"/>
      <c r="BNC16" s="176"/>
      <c r="BND16" s="176"/>
      <c r="BNE16" s="176"/>
      <c r="BNF16" s="176"/>
      <c r="BNG16" s="176"/>
      <c r="BNH16" s="176"/>
      <c r="BNI16" s="176"/>
      <c r="BNJ16" s="176"/>
      <c r="BNK16" s="176"/>
      <c r="BNL16" s="176"/>
      <c r="BNM16" s="176"/>
      <c r="BNN16" s="176"/>
      <c r="BNO16" s="176"/>
      <c r="BNP16" s="176"/>
      <c r="BNQ16" s="176"/>
      <c r="BNR16" s="176"/>
      <c r="BNS16" s="176"/>
      <c r="BNT16" s="176"/>
      <c r="BNU16" s="176"/>
      <c r="BNV16" s="176"/>
      <c r="BNW16" s="176"/>
      <c r="BNX16" s="176"/>
      <c r="BNY16" s="176"/>
      <c r="BNZ16" s="176"/>
      <c r="BOA16" s="176"/>
      <c r="BOB16" s="176"/>
      <c r="BOC16" s="176"/>
      <c r="BOD16" s="176"/>
      <c r="BOE16" s="176"/>
      <c r="BOF16" s="176"/>
      <c r="BOG16" s="176"/>
      <c r="BOH16" s="176"/>
      <c r="BOI16" s="176"/>
      <c r="BOJ16" s="176"/>
      <c r="BOK16" s="176"/>
      <c r="BOL16" s="176"/>
      <c r="BOM16" s="176"/>
      <c r="BON16" s="176"/>
      <c r="BOO16" s="176"/>
      <c r="BOP16" s="176"/>
      <c r="BOQ16" s="176"/>
      <c r="BOR16" s="176"/>
      <c r="BOS16" s="176"/>
      <c r="BOT16" s="176"/>
      <c r="BOU16" s="176"/>
      <c r="BOV16" s="176"/>
      <c r="BOW16" s="176"/>
      <c r="BOX16" s="176"/>
      <c r="BOY16" s="176"/>
      <c r="BOZ16" s="176"/>
      <c r="BPA16" s="176"/>
      <c r="BPB16" s="176"/>
      <c r="BPC16" s="176"/>
      <c r="BPD16" s="176"/>
      <c r="BPE16" s="176"/>
      <c r="BPF16" s="176"/>
      <c r="BPG16" s="176"/>
      <c r="BPH16" s="176"/>
      <c r="BPI16" s="176"/>
      <c r="BPJ16" s="176"/>
      <c r="BPK16" s="176"/>
      <c r="BPL16" s="176"/>
      <c r="BPM16" s="176"/>
      <c r="BPN16" s="176"/>
      <c r="BPO16" s="176"/>
      <c r="BPP16" s="176"/>
      <c r="BPQ16" s="176"/>
      <c r="BPR16" s="176"/>
      <c r="BPS16" s="176"/>
      <c r="BPT16" s="176"/>
      <c r="BPU16" s="176"/>
      <c r="BPV16" s="176"/>
      <c r="BPW16" s="176"/>
      <c r="BPX16" s="176"/>
      <c r="BPY16" s="176"/>
      <c r="BPZ16" s="176"/>
      <c r="BQA16" s="176"/>
      <c r="BQB16" s="176"/>
      <c r="BQC16" s="176"/>
      <c r="BQD16" s="176"/>
      <c r="BQE16" s="176"/>
      <c r="BQF16" s="176"/>
      <c r="BQG16" s="176"/>
      <c r="BQH16" s="176"/>
      <c r="BQI16" s="176"/>
      <c r="BQJ16" s="176"/>
      <c r="BQK16" s="176"/>
      <c r="BQL16" s="176"/>
      <c r="BQM16" s="176"/>
      <c r="BQN16" s="176"/>
      <c r="BQO16" s="176"/>
      <c r="BQP16" s="176"/>
      <c r="BQQ16" s="176"/>
      <c r="BQR16" s="176"/>
      <c r="BQS16" s="176"/>
      <c r="BQT16" s="176"/>
      <c r="BQU16" s="176"/>
      <c r="BQV16" s="176"/>
      <c r="BQW16" s="176"/>
      <c r="BQX16" s="176"/>
      <c r="BQY16" s="176"/>
      <c r="BQZ16" s="176"/>
      <c r="BRA16" s="176"/>
      <c r="BRB16" s="176"/>
      <c r="BRC16" s="176"/>
      <c r="BRD16" s="176"/>
      <c r="BRE16" s="176"/>
      <c r="BRF16" s="176"/>
      <c r="BRG16" s="176"/>
      <c r="BRH16" s="176"/>
      <c r="BRI16" s="176"/>
      <c r="BRJ16" s="176"/>
      <c r="BRK16" s="176"/>
      <c r="BRL16" s="176"/>
      <c r="BRM16" s="176"/>
      <c r="BRN16" s="176"/>
      <c r="BRO16" s="176"/>
      <c r="BRP16" s="176"/>
      <c r="BRQ16" s="176"/>
      <c r="BRR16" s="176"/>
      <c r="BRS16" s="176"/>
      <c r="BRT16" s="176"/>
      <c r="BRU16" s="176"/>
      <c r="BRV16" s="176"/>
      <c r="BRW16" s="176"/>
      <c r="BRX16" s="176"/>
      <c r="BRY16" s="176"/>
      <c r="BRZ16" s="176"/>
      <c r="BSA16" s="176"/>
      <c r="BSB16" s="176"/>
      <c r="BSC16" s="176"/>
      <c r="BSD16" s="176"/>
      <c r="BSE16" s="176"/>
      <c r="BSF16" s="176"/>
      <c r="BSG16" s="176"/>
      <c r="BSH16" s="176"/>
      <c r="BSI16" s="176"/>
      <c r="BSJ16" s="176"/>
      <c r="BSK16" s="176"/>
      <c r="BSL16" s="176"/>
      <c r="BSM16" s="176"/>
      <c r="BSN16" s="176"/>
      <c r="BSO16" s="176"/>
      <c r="BSP16" s="176"/>
      <c r="BSQ16" s="176"/>
      <c r="BSR16" s="176"/>
      <c r="BSS16" s="176"/>
      <c r="BST16" s="176"/>
      <c r="BSU16" s="176"/>
      <c r="BSV16" s="176"/>
      <c r="BSW16" s="176"/>
      <c r="BSX16" s="176"/>
      <c r="BSY16" s="176"/>
      <c r="BSZ16" s="176"/>
      <c r="BTA16" s="176"/>
      <c r="BTB16" s="176"/>
      <c r="BTC16" s="176"/>
      <c r="BTD16" s="176"/>
      <c r="BTE16" s="176"/>
      <c r="BTF16" s="176"/>
      <c r="BTG16" s="176"/>
      <c r="BTH16" s="176"/>
      <c r="BTI16" s="176"/>
      <c r="BTJ16" s="176"/>
      <c r="BTK16" s="176"/>
      <c r="BTL16" s="176"/>
      <c r="BTM16" s="176"/>
      <c r="BTN16" s="176"/>
      <c r="BTO16" s="176"/>
      <c r="BTP16" s="176"/>
      <c r="BTQ16" s="176"/>
      <c r="BTR16" s="176"/>
      <c r="BTS16" s="176"/>
      <c r="BTT16" s="176"/>
      <c r="BTU16" s="176"/>
      <c r="BTV16" s="176"/>
      <c r="BTW16" s="176"/>
      <c r="BTX16" s="176"/>
      <c r="BTY16" s="176"/>
      <c r="BTZ16" s="176"/>
      <c r="BUA16" s="176"/>
      <c r="BUB16" s="176"/>
      <c r="BUC16" s="176"/>
      <c r="BUD16" s="176"/>
      <c r="BUE16" s="176"/>
      <c r="BUF16" s="176"/>
      <c r="BUG16" s="176"/>
      <c r="BUH16" s="176"/>
      <c r="BUI16" s="176"/>
      <c r="BUJ16" s="176"/>
      <c r="BUK16" s="176"/>
      <c r="BUL16" s="176"/>
      <c r="BUM16" s="176"/>
      <c r="BUN16" s="176"/>
      <c r="BUO16" s="176"/>
      <c r="BUP16" s="176"/>
      <c r="BUQ16" s="176"/>
      <c r="BUR16" s="176"/>
      <c r="BUS16" s="176"/>
      <c r="BUT16" s="176"/>
      <c r="BUU16" s="176"/>
      <c r="BUV16" s="176"/>
      <c r="BUW16" s="176"/>
      <c r="BUX16" s="176"/>
      <c r="BUY16" s="176"/>
      <c r="BUZ16" s="176"/>
      <c r="BVA16" s="176"/>
      <c r="BVB16" s="176"/>
      <c r="BVC16" s="176"/>
      <c r="BVD16" s="176"/>
      <c r="BVE16" s="176"/>
      <c r="BVF16" s="176"/>
      <c r="BVG16" s="176"/>
      <c r="BVH16" s="176"/>
      <c r="BVI16" s="176"/>
      <c r="BVJ16" s="176"/>
      <c r="BVK16" s="176"/>
      <c r="BVL16" s="176"/>
      <c r="BVM16" s="176"/>
      <c r="BVN16" s="176"/>
      <c r="BVO16" s="176"/>
      <c r="BVP16" s="176"/>
      <c r="BVQ16" s="176"/>
      <c r="BVR16" s="176"/>
      <c r="BVS16" s="176"/>
      <c r="BVT16" s="176"/>
      <c r="BVU16" s="176"/>
      <c r="BVV16" s="176"/>
      <c r="BVW16" s="176"/>
      <c r="BVX16" s="176"/>
      <c r="BVY16" s="176"/>
      <c r="BVZ16" s="176"/>
      <c r="BWA16" s="176"/>
      <c r="BWB16" s="176"/>
      <c r="BWC16" s="176"/>
      <c r="BWD16" s="176"/>
      <c r="BWE16" s="176"/>
      <c r="BWF16" s="176"/>
      <c r="BWG16" s="176"/>
      <c r="BWH16" s="176"/>
      <c r="BWI16" s="176"/>
      <c r="BWJ16" s="176"/>
      <c r="BWK16" s="176"/>
      <c r="BWL16" s="176"/>
      <c r="BWM16" s="176"/>
      <c r="BWN16" s="176"/>
      <c r="BWO16" s="176"/>
      <c r="BWP16" s="176"/>
      <c r="BWQ16" s="176"/>
      <c r="BWR16" s="176"/>
      <c r="BWS16" s="176"/>
      <c r="BWT16" s="176"/>
      <c r="BWU16" s="176"/>
      <c r="BWV16" s="176"/>
      <c r="BWW16" s="176"/>
      <c r="BWX16" s="176"/>
      <c r="BWY16" s="176"/>
      <c r="BWZ16" s="176"/>
      <c r="BXA16" s="176"/>
      <c r="BXB16" s="176"/>
      <c r="BXC16" s="176"/>
      <c r="BXD16" s="176"/>
      <c r="BXE16" s="176"/>
      <c r="BXF16" s="176"/>
      <c r="BXG16" s="176"/>
      <c r="BXH16" s="176"/>
      <c r="BXI16" s="176"/>
      <c r="BXJ16" s="176"/>
      <c r="BXK16" s="176"/>
      <c r="BXL16" s="176"/>
      <c r="BXM16" s="176"/>
      <c r="BXN16" s="176"/>
      <c r="BXO16" s="176"/>
      <c r="BXP16" s="176"/>
      <c r="BXQ16" s="176"/>
      <c r="BXR16" s="176"/>
      <c r="BXS16" s="176"/>
      <c r="BXT16" s="176"/>
      <c r="BXU16" s="176"/>
      <c r="BXV16" s="176"/>
      <c r="BXW16" s="176"/>
      <c r="BXX16" s="176"/>
      <c r="BXY16" s="176"/>
      <c r="BXZ16" s="176"/>
      <c r="BYA16" s="176"/>
      <c r="BYB16" s="176"/>
      <c r="BYC16" s="176"/>
      <c r="BYD16" s="176"/>
      <c r="BYE16" s="176"/>
      <c r="BYF16" s="176"/>
      <c r="BYG16" s="176"/>
      <c r="BYH16" s="176"/>
      <c r="BYI16" s="176"/>
      <c r="BYJ16" s="176"/>
      <c r="BYK16" s="176"/>
      <c r="BYL16" s="176"/>
      <c r="BYM16" s="176"/>
      <c r="BYN16" s="176"/>
      <c r="BYO16" s="176"/>
      <c r="BYP16" s="176"/>
      <c r="BYQ16" s="176"/>
      <c r="BYR16" s="176"/>
      <c r="BYS16" s="176"/>
      <c r="BYT16" s="176"/>
      <c r="BYU16" s="176"/>
      <c r="BYV16" s="176"/>
      <c r="BYW16" s="176"/>
      <c r="BYX16" s="176"/>
      <c r="BYY16" s="176"/>
      <c r="BYZ16" s="176"/>
      <c r="BZA16" s="176"/>
      <c r="BZB16" s="176"/>
      <c r="BZC16" s="176"/>
      <c r="BZD16" s="176"/>
      <c r="BZE16" s="176"/>
      <c r="BZF16" s="176"/>
      <c r="BZG16" s="176"/>
      <c r="BZH16" s="176"/>
      <c r="BZI16" s="176"/>
      <c r="BZJ16" s="176"/>
      <c r="BZK16" s="176"/>
      <c r="BZL16" s="176"/>
      <c r="BZM16" s="176"/>
      <c r="BZN16" s="176"/>
      <c r="BZO16" s="176"/>
      <c r="BZP16" s="176"/>
      <c r="BZQ16" s="176"/>
      <c r="BZR16" s="176"/>
      <c r="BZS16" s="176"/>
      <c r="BZT16" s="176"/>
      <c r="BZU16" s="176"/>
      <c r="BZV16" s="176"/>
      <c r="BZW16" s="176"/>
      <c r="BZX16" s="176"/>
      <c r="BZY16" s="176"/>
      <c r="BZZ16" s="176"/>
      <c r="CAA16" s="176"/>
      <c r="CAB16" s="176"/>
      <c r="CAC16" s="176"/>
      <c r="CAD16" s="176"/>
      <c r="CAE16" s="176"/>
      <c r="CAF16" s="176"/>
      <c r="CAG16" s="176"/>
      <c r="CAH16" s="176"/>
      <c r="CAI16" s="176"/>
      <c r="CAJ16" s="176"/>
      <c r="CAK16" s="176"/>
      <c r="CAL16" s="176"/>
      <c r="CAM16" s="176"/>
      <c r="CAN16" s="176"/>
      <c r="CAO16" s="176"/>
      <c r="CAP16" s="176"/>
      <c r="CAQ16" s="176"/>
      <c r="CAR16" s="176"/>
      <c r="CAS16" s="176"/>
      <c r="CAT16" s="176"/>
      <c r="CAU16" s="176"/>
      <c r="CAV16" s="176"/>
      <c r="CAW16" s="176"/>
      <c r="CAX16" s="176"/>
      <c r="CAY16" s="176"/>
      <c r="CAZ16" s="176"/>
      <c r="CBA16" s="176"/>
      <c r="CBB16" s="176"/>
      <c r="CBC16" s="176"/>
      <c r="CBD16" s="176"/>
      <c r="CBE16" s="176"/>
      <c r="CBF16" s="176"/>
      <c r="CBG16" s="176"/>
      <c r="CBH16" s="176"/>
      <c r="CBI16" s="176"/>
      <c r="CBJ16" s="176"/>
      <c r="CBK16" s="176"/>
      <c r="CBL16" s="176"/>
      <c r="CBM16" s="176"/>
      <c r="CBN16" s="176"/>
      <c r="CBO16" s="176"/>
      <c r="CBP16" s="176"/>
      <c r="CBQ16" s="176"/>
      <c r="CBR16" s="176"/>
      <c r="CBS16" s="176"/>
      <c r="CBT16" s="176"/>
      <c r="CBU16" s="176"/>
      <c r="CBV16" s="176"/>
      <c r="CBW16" s="176"/>
      <c r="CBX16" s="176"/>
      <c r="CBY16" s="176"/>
      <c r="CBZ16" s="176"/>
      <c r="CCA16" s="176"/>
      <c r="CCB16" s="176"/>
      <c r="CCC16" s="176"/>
      <c r="CCD16" s="176"/>
      <c r="CCE16" s="176"/>
      <c r="CCF16" s="176"/>
      <c r="CCG16" s="176"/>
      <c r="CCH16" s="176"/>
      <c r="CCI16" s="176"/>
      <c r="CCJ16" s="176"/>
      <c r="CCK16" s="176"/>
      <c r="CCL16" s="176"/>
      <c r="CCM16" s="176"/>
      <c r="CCN16" s="176"/>
      <c r="CCO16" s="176"/>
      <c r="CCP16" s="176"/>
      <c r="CCQ16" s="176"/>
      <c r="CCR16" s="176"/>
      <c r="CCS16" s="176"/>
      <c r="CCT16" s="176"/>
      <c r="CCU16" s="176"/>
      <c r="CCV16" s="176"/>
      <c r="CCW16" s="176"/>
      <c r="CCX16" s="176"/>
      <c r="CCY16" s="176"/>
      <c r="CCZ16" s="176"/>
      <c r="CDA16" s="176"/>
      <c r="CDB16" s="176"/>
      <c r="CDC16" s="176"/>
      <c r="CDD16" s="176"/>
      <c r="CDE16" s="176"/>
      <c r="CDF16" s="176"/>
      <c r="CDG16" s="176"/>
      <c r="CDH16" s="176"/>
      <c r="CDI16" s="176"/>
      <c r="CDJ16" s="176"/>
      <c r="CDK16" s="176"/>
      <c r="CDL16" s="176"/>
      <c r="CDM16" s="176"/>
      <c r="CDN16" s="176"/>
      <c r="CDO16" s="176"/>
      <c r="CDP16" s="176"/>
      <c r="CDQ16" s="176"/>
      <c r="CDR16" s="176"/>
      <c r="CDS16" s="176"/>
      <c r="CDT16" s="176"/>
      <c r="CDU16" s="176"/>
      <c r="CDV16" s="176"/>
      <c r="CDW16" s="176"/>
      <c r="CDX16" s="176"/>
      <c r="CDY16" s="176"/>
      <c r="CDZ16" s="176"/>
      <c r="CEA16" s="176"/>
      <c r="CEB16" s="176"/>
      <c r="CEC16" s="176"/>
      <c r="CED16" s="176"/>
      <c r="CEE16" s="176"/>
      <c r="CEF16" s="176"/>
      <c r="CEG16" s="176"/>
      <c r="CEH16" s="176"/>
      <c r="CEI16" s="176"/>
      <c r="CEJ16" s="176"/>
      <c r="CEK16" s="176"/>
      <c r="CEL16" s="176"/>
      <c r="CEM16" s="176"/>
      <c r="CEN16" s="176"/>
      <c r="CEO16" s="176"/>
      <c r="CEP16" s="176"/>
      <c r="CEQ16" s="176"/>
      <c r="CER16" s="176"/>
      <c r="CES16" s="176"/>
      <c r="CET16" s="176"/>
      <c r="CEU16" s="176"/>
      <c r="CEV16" s="176"/>
      <c r="CEW16" s="176"/>
      <c r="CEX16" s="176"/>
      <c r="CEY16" s="176"/>
      <c r="CEZ16" s="176"/>
      <c r="CFA16" s="176"/>
      <c r="CFB16" s="176"/>
      <c r="CFC16" s="176"/>
      <c r="CFD16" s="176"/>
      <c r="CFE16" s="176"/>
      <c r="CFF16" s="176"/>
      <c r="CFG16" s="176"/>
      <c r="CFH16" s="176"/>
      <c r="CFI16" s="176"/>
      <c r="CFJ16" s="176"/>
      <c r="CFK16" s="176"/>
      <c r="CFL16" s="176"/>
      <c r="CFM16" s="176"/>
      <c r="CFN16" s="176"/>
      <c r="CFO16" s="176"/>
      <c r="CFP16" s="176"/>
      <c r="CFQ16" s="176"/>
      <c r="CFR16" s="176"/>
      <c r="CFS16" s="176"/>
      <c r="CFT16" s="176"/>
      <c r="CFU16" s="176"/>
      <c r="CFV16" s="176"/>
      <c r="CFW16" s="176"/>
      <c r="CFX16" s="176"/>
      <c r="CFY16" s="176"/>
      <c r="CFZ16" s="176"/>
      <c r="CGA16" s="176"/>
      <c r="CGB16" s="176"/>
      <c r="CGC16" s="176"/>
      <c r="CGD16" s="176"/>
      <c r="CGE16" s="176"/>
      <c r="CGF16" s="176"/>
      <c r="CGG16" s="176"/>
      <c r="CGH16" s="176"/>
      <c r="CGI16" s="176"/>
      <c r="CGJ16" s="176"/>
      <c r="CGK16" s="176"/>
      <c r="CGL16" s="176"/>
      <c r="CGM16" s="176"/>
      <c r="CGN16" s="176"/>
      <c r="CGO16" s="176"/>
      <c r="CGP16" s="176"/>
      <c r="CGQ16" s="176"/>
      <c r="CGR16" s="176"/>
      <c r="CGS16" s="176"/>
      <c r="CGT16" s="176"/>
      <c r="CGU16" s="176"/>
      <c r="CGV16" s="176"/>
      <c r="CGW16" s="176"/>
      <c r="CGX16" s="176"/>
      <c r="CGY16" s="176"/>
      <c r="CGZ16" s="176"/>
      <c r="CHA16" s="176"/>
      <c r="CHB16" s="176"/>
      <c r="CHC16" s="176"/>
      <c r="CHD16" s="176"/>
      <c r="CHE16" s="176"/>
      <c r="CHF16" s="176"/>
      <c r="CHG16" s="176"/>
      <c r="CHH16" s="176"/>
      <c r="CHI16" s="176"/>
      <c r="CHJ16" s="176"/>
      <c r="CHK16" s="176"/>
      <c r="CHL16" s="176"/>
      <c r="CHM16" s="176"/>
      <c r="CHN16" s="176"/>
      <c r="CHO16" s="176"/>
      <c r="CHP16" s="176"/>
      <c r="CHQ16" s="176"/>
      <c r="CHR16" s="176"/>
      <c r="CHS16" s="176"/>
      <c r="CHT16" s="176"/>
      <c r="CHU16" s="176"/>
      <c r="CHV16" s="176"/>
      <c r="CHW16" s="176"/>
      <c r="CHX16" s="176"/>
      <c r="CHY16" s="176"/>
      <c r="CHZ16" s="176"/>
      <c r="CIA16" s="176"/>
      <c r="CIB16" s="176"/>
      <c r="CIC16" s="176"/>
      <c r="CID16" s="176"/>
      <c r="CIE16" s="176"/>
      <c r="CIF16" s="176"/>
      <c r="CIG16" s="176"/>
      <c r="CIH16" s="176"/>
      <c r="CII16" s="176"/>
      <c r="CIJ16" s="176"/>
      <c r="CIK16" s="176"/>
      <c r="CIL16" s="176"/>
      <c r="CIM16" s="176"/>
      <c r="CIN16" s="176"/>
      <c r="CIO16" s="176"/>
      <c r="CIP16" s="176"/>
      <c r="CIQ16" s="176"/>
      <c r="CIR16" s="176"/>
      <c r="CIS16" s="176"/>
      <c r="CIT16" s="176"/>
      <c r="CIU16" s="176"/>
      <c r="CIV16" s="176"/>
      <c r="CIW16" s="176"/>
      <c r="CIX16" s="176"/>
      <c r="CIY16" s="176"/>
      <c r="CIZ16" s="176"/>
      <c r="CJA16" s="176"/>
      <c r="CJB16" s="176"/>
      <c r="CJC16" s="176"/>
      <c r="CJD16" s="176"/>
      <c r="CJE16" s="176"/>
      <c r="CJF16" s="176"/>
      <c r="CJG16" s="176"/>
      <c r="CJH16" s="176"/>
      <c r="CJI16" s="176"/>
      <c r="CJJ16" s="176"/>
      <c r="CJK16" s="176"/>
      <c r="CJL16" s="176"/>
      <c r="CJM16" s="176"/>
      <c r="CJN16" s="176"/>
      <c r="CJO16" s="176"/>
      <c r="CJP16" s="176"/>
      <c r="CJQ16" s="176"/>
      <c r="CJR16" s="176"/>
      <c r="CJS16" s="176"/>
      <c r="CJT16" s="176"/>
      <c r="CJU16" s="176"/>
      <c r="CJV16" s="176"/>
      <c r="CJW16" s="176"/>
      <c r="CJX16" s="176"/>
      <c r="CJY16" s="176"/>
      <c r="CJZ16" s="176"/>
      <c r="CKA16" s="176"/>
      <c r="CKB16" s="176"/>
      <c r="CKC16" s="176"/>
      <c r="CKD16" s="176"/>
      <c r="CKE16" s="176"/>
      <c r="CKF16" s="176"/>
      <c r="CKG16" s="176"/>
      <c r="CKH16" s="176"/>
      <c r="CKI16" s="176"/>
      <c r="CKJ16" s="176"/>
      <c r="CKK16" s="176"/>
      <c r="CKL16" s="176"/>
      <c r="CKM16" s="176"/>
      <c r="CKN16" s="176"/>
      <c r="CKO16" s="176"/>
      <c r="CKP16" s="176"/>
      <c r="CKQ16" s="176"/>
      <c r="CKR16" s="176"/>
      <c r="CKS16" s="176"/>
      <c r="CKT16" s="176"/>
      <c r="CKU16" s="176"/>
      <c r="CKV16" s="176"/>
      <c r="CKW16" s="176"/>
      <c r="CKX16" s="176"/>
      <c r="CKY16" s="176"/>
      <c r="CKZ16" s="176"/>
      <c r="CLA16" s="176"/>
      <c r="CLB16" s="176"/>
      <c r="CLC16" s="176"/>
      <c r="CLD16" s="176"/>
      <c r="CLE16" s="176"/>
      <c r="CLF16" s="176"/>
      <c r="CLG16" s="176"/>
      <c r="CLH16" s="176"/>
      <c r="CLI16" s="176"/>
      <c r="CLJ16" s="176"/>
      <c r="CLK16" s="176"/>
      <c r="CLL16" s="176"/>
      <c r="CLM16" s="176"/>
      <c r="CLN16" s="176"/>
      <c r="CLO16" s="176"/>
      <c r="CLP16" s="176"/>
      <c r="CLQ16" s="176"/>
      <c r="CLR16" s="176"/>
      <c r="CLS16" s="176"/>
      <c r="CLT16" s="176"/>
      <c r="CLU16" s="176"/>
      <c r="CLV16" s="176"/>
      <c r="CLW16" s="176"/>
      <c r="CLX16" s="176"/>
      <c r="CLY16" s="176"/>
      <c r="CLZ16" s="176"/>
      <c r="CMA16" s="176"/>
      <c r="CMB16" s="176"/>
      <c r="CMC16" s="176"/>
      <c r="CMD16" s="176"/>
      <c r="CME16" s="176"/>
      <c r="CMF16" s="176"/>
      <c r="CMG16" s="176"/>
      <c r="CMH16" s="176"/>
      <c r="CMI16" s="176"/>
      <c r="CMJ16" s="176"/>
      <c r="CMK16" s="176"/>
      <c r="CML16" s="176"/>
      <c r="CMM16" s="176"/>
      <c r="CMN16" s="176"/>
      <c r="CMO16" s="176"/>
      <c r="CMP16" s="176"/>
      <c r="CMQ16" s="176"/>
      <c r="CMR16" s="176"/>
      <c r="CMS16" s="176"/>
      <c r="CMT16" s="176"/>
      <c r="CMU16" s="176"/>
      <c r="CMV16" s="176"/>
      <c r="CMW16" s="176"/>
      <c r="CMX16" s="176"/>
      <c r="CMY16" s="176"/>
      <c r="CMZ16" s="176"/>
      <c r="CNA16" s="176"/>
      <c r="CNB16" s="176"/>
      <c r="CNC16" s="176"/>
      <c r="CND16" s="176"/>
      <c r="CNE16" s="176"/>
      <c r="CNF16" s="176"/>
      <c r="CNG16" s="176"/>
      <c r="CNH16" s="176"/>
      <c r="CNI16" s="176"/>
      <c r="CNJ16" s="176"/>
      <c r="CNK16" s="176"/>
      <c r="CNL16" s="176"/>
      <c r="CNM16" s="176"/>
      <c r="CNN16" s="176"/>
      <c r="CNO16" s="176"/>
      <c r="CNP16" s="176"/>
      <c r="CNQ16" s="176"/>
      <c r="CNR16" s="176"/>
      <c r="CNS16" s="176"/>
      <c r="CNT16" s="176"/>
      <c r="CNU16" s="176"/>
      <c r="CNV16" s="176"/>
      <c r="CNW16" s="176"/>
      <c r="CNX16" s="176"/>
      <c r="CNY16" s="176"/>
      <c r="CNZ16" s="176"/>
      <c r="COA16" s="176"/>
      <c r="COB16" s="176"/>
      <c r="COC16" s="176"/>
      <c r="COD16" s="176"/>
      <c r="COE16" s="176"/>
      <c r="COF16" s="176"/>
      <c r="COG16" s="176"/>
      <c r="COH16" s="176"/>
      <c r="COI16" s="176"/>
      <c r="COJ16" s="176"/>
      <c r="COK16" s="176"/>
      <c r="COL16" s="176"/>
      <c r="COM16" s="176"/>
      <c r="CON16" s="176"/>
      <c r="COO16" s="176"/>
      <c r="COP16" s="176"/>
      <c r="COQ16" s="176"/>
      <c r="COR16" s="176"/>
      <c r="COS16" s="176"/>
      <c r="COT16" s="176"/>
      <c r="COU16" s="176"/>
      <c r="COV16" s="176"/>
      <c r="COW16" s="176"/>
      <c r="COX16" s="176"/>
      <c r="COY16" s="176"/>
      <c r="COZ16" s="176"/>
      <c r="CPA16" s="176"/>
      <c r="CPB16" s="176"/>
      <c r="CPC16" s="176"/>
      <c r="CPD16" s="176"/>
      <c r="CPE16" s="176"/>
      <c r="CPF16" s="176"/>
      <c r="CPG16" s="176"/>
      <c r="CPH16" s="176"/>
      <c r="CPI16" s="176"/>
      <c r="CPJ16" s="176"/>
      <c r="CPK16" s="176"/>
      <c r="CPL16" s="176"/>
      <c r="CPM16" s="176"/>
      <c r="CPN16" s="176"/>
      <c r="CPO16" s="176"/>
      <c r="CPP16" s="176"/>
      <c r="CPQ16" s="176"/>
      <c r="CPR16" s="176"/>
      <c r="CPS16" s="176"/>
      <c r="CPT16" s="176"/>
      <c r="CPU16" s="176"/>
      <c r="CPV16" s="176"/>
      <c r="CPW16" s="176"/>
      <c r="CPX16" s="176"/>
      <c r="CPY16" s="176"/>
      <c r="CPZ16" s="176"/>
      <c r="CQA16" s="176"/>
      <c r="CQB16" s="176"/>
      <c r="CQC16" s="176"/>
      <c r="CQD16" s="176"/>
      <c r="CQE16" s="176"/>
      <c r="CQF16" s="176"/>
      <c r="CQG16" s="176"/>
      <c r="CQH16" s="176"/>
      <c r="CQI16" s="176"/>
      <c r="CQJ16" s="176"/>
      <c r="CQK16" s="176"/>
      <c r="CQL16" s="176"/>
      <c r="CQM16" s="176"/>
      <c r="CQN16" s="176"/>
      <c r="CQO16" s="176"/>
      <c r="CQP16" s="176"/>
      <c r="CQQ16" s="176"/>
      <c r="CQR16" s="176"/>
      <c r="CQS16" s="176"/>
      <c r="CQT16" s="176"/>
      <c r="CQU16" s="176"/>
      <c r="CQV16" s="176"/>
      <c r="CQW16" s="176"/>
      <c r="CQX16" s="176"/>
      <c r="CQY16" s="176"/>
      <c r="CQZ16" s="176"/>
      <c r="CRA16" s="176"/>
      <c r="CRB16" s="176"/>
      <c r="CRC16" s="176"/>
      <c r="CRD16" s="176"/>
      <c r="CRE16" s="176"/>
      <c r="CRF16" s="176"/>
      <c r="CRG16" s="176"/>
      <c r="CRH16" s="176"/>
      <c r="CRI16" s="176"/>
      <c r="CRJ16" s="176"/>
      <c r="CRK16" s="176"/>
      <c r="CRL16" s="176"/>
      <c r="CRM16" s="176"/>
      <c r="CRN16" s="176"/>
      <c r="CRO16" s="176"/>
      <c r="CRP16" s="176"/>
      <c r="CRQ16" s="176"/>
      <c r="CRR16" s="176"/>
      <c r="CRS16" s="176"/>
      <c r="CRT16" s="176"/>
      <c r="CRU16" s="176"/>
      <c r="CRV16" s="176"/>
      <c r="CRW16" s="176"/>
      <c r="CRX16" s="176"/>
      <c r="CRY16" s="176"/>
      <c r="CRZ16" s="176"/>
      <c r="CSA16" s="176"/>
      <c r="CSB16" s="176"/>
      <c r="CSC16" s="176"/>
      <c r="CSD16" s="176"/>
      <c r="CSE16" s="176"/>
      <c r="CSF16" s="176"/>
      <c r="CSG16" s="176"/>
      <c r="CSH16" s="176"/>
      <c r="CSI16" s="176"/>
      <c r="CSJ16" s="176"/>
      <c r="CSK16" s="176"/>
      <c r="CSL16" s="176"/>
      <c r="CSM16" s="176"/>
      <c r="CSN16" s="176"/>
      <c r="CSO16" s="176"/>
      <c r="CSP16" s="176"/>
      <c r="CSQ16" s="176"/>
      <c r="CSR16" s="176"/>
      <c r="CSS16" s="176"/>
      <c r="CST16" s="176"/>
      <c r="CSU16" s="176"/>
      <c r="CSV16" s="176"/>
      <c r="CSW16" s="176"/>
      <c r="CSX16" s="176"/>
      <c r="CSY16" s="176"/>
      <c r="CSZ16" s="176"/>
      <c r="CTA16" s="176"/>
      <c r="CTB16" s="176"/>
      <c r="CTC16" s="176"/>
      <c r="CTD16" s="176"/>
      <c r="CTE16" s="176"/>
      <c r="CTF16" s="176"/>
      <c r="CTG16" s="176"/>
      <c r="CTH16" s="176"/>
      <c r="CTI16" s="176"/>
      <c r="CTJ16" s="176"/>
      <c r="CTK16" s="176"/>
      <c r="CTL16" s="176"/>
      <c r="CTM16" s="176"/>
      <c r="CTN16" s="176"/>
      <c r="CTO16" s="176"/>
      <c r="CTP16" s="176"/>
      <c r="CTQ16" s="176"/>
      <c r="CTR16" s="176"/>
      <c r="CTS16" s="176"/>
      <c r="CTT16" s="176"/>
      <c r="CTU16" s="176"/>
      <c r="CTV16" s="176"/>
      <c r="CTW16" s="176"/>
      <c r="CTX16" s="176"/>
      <c r="CTY16" s="176"/>
      <c r="CTZ16" s="176"/>
      <c r="CUA16" s="176"/>
      <c r="CUB16" s="176"/>
      <c r="CUC16" s="176"/>
      <c r="CUD16" s="176"/>
      <c r="CUE16" s="176"/>
      <c r="CUF16" s="176"/>
      <c r="CUG16" s="176"/>
      <c r="CUH16" s="176"/>
      <c r="CUI16" s="176"/>
      <c r="CUJ16" s="176"/>
      <c r="CUK16" s="176"/>
      <c r="CUL16" s="176"/>
      <c r="CUM16" s="176"/>
      <c r="CUN16" s="176"/>
      <c r="CUO16" s="176"/>
      <c r="CUP16" s="176"/>
      <c r="CUQ16" s="176"/>
      <c r="CUR16" s="176"/>
      <c r="CUS16" s="176"/>
      <c r="CUT16" s="176"/>
      <c r="CUU16" s="176"/>
      <c r="CUV16" s="176"/>
      <c r="CUW16" s="176"/>
      <c r="CUX16" s="176"/>
      <c r="CUY16" s="176"/>
      <c r="CUZ16" s="176"/>
      <c r="CVA16" s="176"/>
      <c r="CVB16" s="176"/>
      <c r="CVC16" s="176"/>
      <c r="CVD16" s="176"/>
      <c r="CVE16" s="176"/>
      <c r="CVF16" s="176"/>
      <c r="CVG16" s="176"/>
      <c r="CVH16" s="176"/>
      <c r="CVI16" s="176"/>
      <c r="CVJ16" s="176"/>
      <c r="CVK16" s="176"/>
      <c r="CVL16" s="176"/>
      <c r="CVM16" s="176"/>
      <c r="CVN16" s="176"/>
      <c r="CVO16" s="176"/>
      <c r="CVP16" s="176"/>
      <c r="CVQ16" s="176"/>
      <c r="CVR16" s="176"/>
      <c r="CVS16" s="176"/>
      <c r="CVT16" s="176"/>
      <c r="CVU16" s="176"/>
      <c r="CVV16" s="176"/>
      <c r="CVW16" s="176"/>
      <c r="CVX16" s="176"/>
      <c r="CVY16" s="176"/>
      <c r="CVZ16" s="176"/>
      <c r="CWA16" s="176"/>
      <c r="CWB16" s="176"/>
      <c r="CWC16" s="176"/>
      <c r="CWD16" s="176"/>
      <c r="CWE16" s="176"/>
      <c r="CWF16" s="176"/>
      <c r="CWG16" s="176"/>
      <c r="CWH16" s="176"/>
      <c r="CWI16" s="176"/>
      <c r="CWJ16" s="176"/>
      <c r="CWK16" s="176"/>
      <c r="CWL16" s="176"/>
      <c r="CWM16" s="176"/>
      <c r="CWN16" s="176"/>
      <c r="CWO16" s="176"/>
      <c r="CWP16" s="176"/>
      <c r="CWQ16" s="176"/>
      <c r="CWR16" s="176"/>
      <c r="CWS16" s="176"/>
      <c r="CWT16" s="176"/>
      <c r="CWU16" s="176"/>
      <c r="CWV16" s="176"/>
      <c r="CWW16" s="176"/>
      <c r="CWX16" s="176"/>
      <c r="CWY16" s="176"/>
      <c r="CWZ16" s="176"/>
      <c r="CXA16" s="176"/>
      <c r="CXB16" s="176"/>
      <c r="CXC16" s="176"/>
      <c r="CXD16" s="176"/>
      <c r="CXE16" s="176"/>
      <c r="CXF16" s="176"/>
      <c r="CXG16" s="176"/>
      <c r="CXH16" s="176"/>
      <c r="CXI16" s="176"/>
      <c r="CXJ16" s="176"/>
      <c r="CXK16" s="176"/>
      <c r="CXL16" s="176"/>
      <c r="CXM16" s="176"/>
      <c r="CXN16" s="176"/>
      <c r="CXO16" s="176"/>
      <c r="CXP16" s="176"/>
      <c r="CXQ16" s="176"/>
      <c r="CXR16" s="176"/>
      <c r="CXS16" s="176"/>
      <c r="CXT16" s="176"/>
      <c r="CXU16" s="176"/>
      <c r="CXV16" s="176"/>
      <c r="CXW16" s="176"/>
      <c r="CXX16" s="176"/>
      <c r="CXY16" s="176"/>
      <c r="CXZ16" s="176"/>
      <c r="CYA16" s="176"/>
      <c r="CYB16" s="176"/>
      <c r="CYC16" s="176"/>
      <c r="CYD16" s="176"/>
      <c r="CYE16" s="176"/>
      <c r="CYF16" s="176"/>
      <c r="CYG16" s="176"/>
      <c r="CYH16" s="176"/>
      <c r="CYI16" s="176"/>
      <c r="CYJ16" s="176"/>
      <c r="CYK16" s="176"/>
      <c r="CYL16" s="176"/>
      <c r="CYM16" s="176"/>
      <c r="CYN16" s="176"/>
      <c r="CYO16" s="176"/>
      <c r="CYP16" s="176"/>
      <c r="CYQ16" s="176"/>
      <c r="CYR16" s="176"/>
      <c r="CYS16" s="176"/>
      <c r="CYT16" s="176"/>
      <c r="CYU16" s="176"/>
      <c r="CYV16" s="176"/>
      <c r="CYW16" s="176"/>
      <c r="CYX16" s="176"/>
      <c r="CYY16" s="176"/>
      <c r="CYZ16" s="176"/>
      <c r="CZA16" s="176"/>
      <c r="CZB16" s="176"/>
      <c r="CZC16" s="176"/>
      <c r="CZD16" s="176"/>
      <c r="CZE16" s="176"/>
      <c r="CZF16" s="176"/>
      <c r="CZG16" s="176"/>
      <c r="CZH16" s="176"/>
      <c r="CZI16" s="176"/>
      <c r="CZJ16" s="176"/>
      <c r="CZK16" s="176"/>
      <c r="CZL16" s="176"/>
      <c r="CZM16" s="176"/>
      <c r="CZN16" s="176"/>
      <c r="CZO16" s="176"/>
      <c r="CZP16" s="176"/>
      <c r="CZQ16" s="176"/>
      <c r="CZR16" s="176"/>
      <c r="CZS16" s="176"/>
      <c r="CZT16" s="176"/>
      <c r="CZU16" s="176"/>
      <c r="CZV16" s="176"/>
      <c r="CZW16" s="176"/>
      <c r="CZX16" s="176"/>
      <c r="CZY16" s="176"/>
      <c r="CZZ16" s="176"/>
      <c r="DAA16" s="176"/>
      <c r="DAB16" s="176"/>
      <c r="DAC16" s="176"/>
      <c r="DAD16" s="176"/>
      <c r="DAE16" s="176"/>
      <c r="DAF16" s="176"/>
      <c r="DAG16" s="176"/>
      <c r="DAH16" s="176"/>
      <c r="DAI16" s="176"/>
      <c r="DAJ16" s="176"/>
      <c r="DAK16" s="176"/>
      <c r="DAL16" s="176"/>
      <c r="DAM16" s="176"/>
      <c r="DAN16" s="176"/>
      <c r="DAO16" s="176"/>
      <c r="DAP16" s="176"/>
      <c r="DAQ16" s="176"/>
      <c r="DAR16" s="176"/>
      <c r="DAS16" s="176"/>
      <c r="DAT16" s="176"/>
      <c r="DAU16" s="176"/>
      <c r="DAV16" s="176"/>
      <c r="DAW16" s="176"/>
      <c r="DAX16" s="176"/>
      <c r="DAY16" s="176"/>
      <c r="DAZ16" s="176"/>
      <c r="DBA16" s="176"/>
      <c r="DBB16" s="176"/>
      <c r="DBC16" s="176"/>
      <c r="DBD16" s="176"/>
      <c r="DBE16" s="176"/>
      <c r="DBF16" s="176"/>
      <c r="DBG16" s="176"/>
      <c r="DBH16" s="176"/>
      <c r="DBI16" s="176"/>
      <c r="DBJ16" s="176"/>
      <c r="DBK16" s="176"/>
      <c r="DBL16" s="176"/>
      <c r="DBM16" s="176"/>
      <c r="DBN16" s="176"/>
      <c r="DBO16" s="176"/>
      <c r="DBP16" s="176"/>
      <c r="DBQ16" s="176"/>
      <c r="DBR16" s="176"/>
      <c r="DBS16" s="176"/>
      <c r="DBT16" s="176"/>
      <c r="DBU16" s="176"/>
      <c r="DBV16" s="176"/>
      <c r="DBW16" s="176"/>
      <c r="DBX16" s="176"/>
      <c r="DBY16" s="176"/>
      <c r="DBZ16" s="176"/>
      <c r="DCA16" s="176"/>
      <c r="DCB16" s="176"/>
      <c r="DCC16" s="176"/>
      <c r="DCD16" s="176"/>
      <c r="DCE16" s="176"/>
      <c r="DCF16" s="176"/>
      <c r="DCG16" s="176"/>
      <c r="DCH16" s="176"/>
      <c r="DCI16" s="176"/>
      <c r="DCJ16" s="176"/>
      <c r="DCK16" s="176"/>
      <c r="DCL16" s="176"/>
      <c r="DCM16" s="176"/>
      <c r="DCN16" s="176"/>
      <c r="DCO16" s="176"/>
      <c r="DCP16" s="176"/>
      <c r="DCQ16" s="176"/>
      <c r="DCR16" s="176"/>
      <c r="DCS16" s="176"/>
      <c r="DCT16" s="176"/>
      <c r="DCU16" s="176"/>
      <c r="DCV16" s="176"/>
      <c r="DCW16" s="176"/>
      <c r="DCX16" s="176"/>
      <c r="DCY16" s="176"/>
      <c r="DCZ16" s="176"/>
      <c r="DDA16" s="176"/>
      <c r="DDB16" s="176"/>
      <c r="DDC16" s="176"/>
      <c r="DDD16" s="176"/>
      <c r="DDE16" s="176"/>
      <c r="DDF16" s="176"/>
      <c r="DDG16" s="176"/>
      <c r="DDH16" s="176"/>
      <c r="DDI16" s="176"/>
      <c r="DDJ16" s="176"/>
      <c r="DDK16" s="176"/>
      <c r="DDL16" s="176"/>
      <c r="DDM16" s="176"/>
      <c r="DDN16" s="176"/>
      <c r="DDO16" s="176"/>
      <c r="DDP16" s="176"/>
      <c r="DDQ16" s="176"/>
      <c r="DDR16" s="176"/>
      <c r="DDS16" s="176"/>
      <c r="DDT16" s="176"/>
      <c r="DDU16" s="176"/>
      <c r="DDV16" s="176"/>
      <c r="DDW16" s="176"/>
      <c r="DDX16" s="176"/>
      <c r="DDY16" s="176"/>
      <c r="DDZ16" s="176"/>
      <c r="DEA16" s="176"/>
      <c r="DEB16" s="176"/>
      <c r="DEC16" s="176"/>
      <c r="DED16" s="176"/>
      <c r="DEE16" s="176"/>
      <c r="DEF16" s="176"/>
      <c r="DEG16" s="176"/>
      <c r="DEH16" s="176"/>
      <c r="DEI16" s="176"/>
      <c r="DEJ16" s="176"/>
      <c r="DEK16" s="176"/>
      <c r="DEL16" s="176"/>
      <c r="DEM16" s="176"/>
      <c r="DEN16" s="176"/>
      <c r="DEO16" s="176"/>
      <c r="DEP16" s="176"/>
      <c r="DEQ16" s="176"/>
      <c r="DER16" s="176"/>
      <c r="DES16" s="176"/>
      <c r="DET16" s="176"/>
      <c r="DEU16" s="176"/>
      <c r="DEV16" s="176"/>
      <c r="DEW16" s="176"/>
      <c r="DEX16" s="176"/>
      <c r="DEY16" s="176"/>
      <c r="DEZ16" s="176"/>
      <c r="DFA16" s="176"/>
      <c r="DFB16" s="176"/>
      <c r="DFC16" s="176"/>
      <c r="DFD16" s="176"/>
      <c r="DFE16" s="176"/>
      <c r="DFF16" s="176"/>
      <c r="DFG16" s="176"/>
      <c r="DFH16" s="176"/>
      <c r="DFI16" s="176"/>
      <c r="DFJ16" s="176"/>
      <c r="DFK16" s="176"/>
      <c r="DFL16" s="176"/>
      <c r="DFM16" s="176"/>
      <c r="DFN16" s="176"/>
      <c r="DFO16" s="176"/>
      <c r="DFP16" s="176"/>
      <c r="DFQ16" s="176"/>
      <c r="DFR16" s="176"/>
      <c r="DFS16" s="176"/>
      <c r="DFT16" s="176"/>
      <c r="DFU16" s="176"/>
      <c r="DFV16" s="176"/>
      <c r="DFW16" s="176"/>
      <c r="DFX16" s="176"/>
      <c r="DFY16" s="176"/>
      <c r="DFZ16" s="176"/>
      <c r="DGA16" s="176"/>
      <c r="DGB16" s="176"/>
      <c r="DGC16" s="176"/>
      <c r="DGD16" s="176"/>
      <c r="DGE16" s="176"/>
      <c r="DGF16" s="176"/>
      <c r="DGG16" s="176"/>
      <c r="DGH16" s="176"/>
      <c r="DGI16" s="176"/>
      <c r="DGJ16" s="176"/>
      <c r="DGK16" s="176"/>
      <c r="DGL16" s="176"/>
      <c r="DGM16" s="176"/>
      <c r="DGN16" s="176"/>
      <c r="DGO16" s="176"/>
      <c r="DGP16" s="176"/>
      <c r="DGQ16" s="176"/>
      <c r="DGR16" s="176"/>
      <c r="DGS16" s="176"/>
      <c r="DGT16" s="176"/>
      <c r="DGU16" s="176"/>
      <c r="DGV16" s="176"/>
      <c r="DGW16" s="176"/>
      <c r="DGX16" s="176"/>
      <c r="DGY16" s="176"/>
      <c r="DGZ16" s="176"/>
      <c r="DHA16" s="176"/>
      <c r="DHB16" s="176"/>
      <c r="DHC16" s="176"/>
      <c r="DHD16" s="176"/>
      <c r="DHE16" s="176"/>
      <c r="DHF16" s="176"/>
      <c r="DHG16" s="176"/>
      <c r="DHH16" s="176"/>
      <c r="DHI16" s="176"/>
      <c r="DHJ16" s="176"/>
      <c r="DHK16" s="176"/>
      <c r="DHL16" s="176"/>
      <c r="DHM16" s="176"/>
      <c r="DHN16" s="176"/>
      <c r="DHO16" s="176"/>
      <c r="DHP16" s="176"/>
      <c r="DHQ16" s="176"/>
      <c r="DHR16" s="176"/>
      <c r="DHS16" s="176"/>
      <c r="DHT16" s="176"/>
      <c r="DHU16" s="176"/>
      <c r="DHV16" s="176"/>
      <c r="DHW16" s="176"/>
      <c r="DHX16" s="176"/>
      <c r="DHY16" s="176"/>
      <c r="DHZ16" s="176"/>
      <c r="DIA16" s="176"/>
      <c r="DIB16" s="176"/>
      <c r="DIC16" s="176"/>
      <c r="DID16" s="176"/>
      <c r="DIE16" s="176"/>
      <c r="DIF16" s="176"/>
      <c r="DIG16" s="176"/>
      <c r="DIH16" s="176"/>
      <c r="DII16" s="176"/>
      <c r="DIJ16" s="176"/>
      <c r="DIK16" s="176"/>
      <c r="DIL16" s="176"/>
      <c r="DIM16" s="176"/>
      <c r="DIN16" s="176"/>
      <c r="DIO16" s="176"/>
      <c r="DIP16" s="176"/>
      <c r="DIQ16" s="176"/>
      <c r="DIR16" s="176"/>
      <c r="DIS16" s="176"/>
      <c r="DIT16" s="176"/>
      <c r="DIU16" s="176"/>
      <c r="DIV16" s="176"/>
      <c r="DIW16" s="176"/>
      <c r="DIX16" s="176"/>
      <c r="DIY16" s="176"/>
      <c r="DIZ16" s="176"/>
      <c r="DJA16" s="176"/>
      <c r="DJB16" s="176"/>
      <c r="DJC16" s="176"/>
      <c r="DJD16" s="176"/>
      <c r="DJE16" s="176"/>
      <c r="DJF16" s="176"/>
      <c r="DJG16" s="176"/>
      <c r="DJH16" s="176"/>
      <c r="DJI16" s="176"/>
      <c r="DJJ16" s="176"/>
      <c r="DJK16" s="176"/>
      <c r="DJL16" s="176"/>
      <c r="DJM16" s="176"/>
      <c r="DJN16" s="176"/>
      <c r="DJO16" s="176"/>
      <c r="DJP16" s="176"/>
      <c r="DJQ16" s="176"/>
      <c r="DJR16" s="176"/>
      <c r="DJS16" s="176"/>
      <c r="DJT16" s="176"/>
      <c r="DJU16" s="176"/>
      <c r="DJV16" s="176"/>
      <c r="DJW16" s="176"/>
      <c r="DJX16" s="176"/>
      <c r="DJY16" s="176"/>
      <c r="DJZ16" s="176"/>
      <c r="DKA16" s="176"/>
      <c r="DKB16" s="176"/>
      <c r="DKC16" s="176"/>
      <c r="DKD16" s="176"/>
      <c r="DKE16" s="176"/>
      <c r="DKF16" s="176"/>
      <c r="DKG16" s="176"/>
      <c r="DKH16" s="176"/>
      <c r="DKI16" s="176"/>
      <c r="DKJ16" s="176"/>
      <c r="DKK16" s="176"/>
      <c r="DKL16" s="176"/>
      <c r="DKM16" s="176"/>
      <c r="DKN16" s="176"/>
      <c r="DKO16" s="176"/>
      <c r="DKP16" s="176"/>
      <c r="DKQ16" s="176"/>
      <c r="DKR16" s="176"/>
      <c r="DKS16" s="176"/>
      <c r="DKT16" s="176"/>
      <c r="DKU16" s="176"/>
      <c r="DKV16" s="176"/>
      <c r="DKW16" s="176"/>
      <c r="DKX16" s="176"/>
      <c r="DKY16" s="176"/>
      <c r="DKZ16" s="176"/>
      <c r="DLA16" s="176"/>
      <c r="DLB16" s="176"/>
      <c r="DLC16" s="176"/>
      <c r="DLD16" s="176"/>
      <c r="DLE16" s="176"/>
      <c r="DLF16" s="176"/>
      <c r="DLG16" s="176"/>
      <c r="DLH16" s="176"/>
      <c r="DLI16" s="176"/>
      <c r="DLJ16" s="176"/>
      <c r="DLK16" s="176"/>
      <c r="DLL16" s="176"/>
      <c r="DLM16" s="176"/>
      <c r="DLN16" s="176"/>
      <c r="DLO16" s="176"/>
      <c r="DLP16" s="176"/>
      <c r="DLQ16" s="176"/>
      <c r="DLR16" s="176"/>
      <c r="DLS16" s="176"/>
      <c r="DLT16" s="176"/>
      <c r="DLU16" s="176"/>
      <c r="DLV16" s="176"/>
      <c r="DLW16" s="176"/>
      <c r="DLX16" s="176"/>
      <c r="DLY16" s="176"/>
      <c r="DLZ16" s="176"/>
      <c r="DMA16" s="176"/>
      <c r="DMB16" s="176"/>
      <c r="DMC16" s="176"/>
      <c r="DMD16" s="176"/>
      <c r="DME16" s="176"/>
      <c r="DMF16" s="176"/>
      <c r="DMG16" s="176"/>
      <c r="DMH16" s="176"/>
      <c r="DMI16" s="176"/>
      <c r="DMJ16" s="176"/>
      <c r="DMK16" s="176"/>
      <c r="DML16" s="176"/>
      <c r="DMM16" s="176"/>
      <c r="DMN16" s="176"/>
      <c r="DMO16" s="176"/>
      <c r="DMP16" s="176"/>
      <c r="DMQ16" s="176"/>
      <c r="DMR16" s="176"/>
      <c r="DMS16" s="176"/>
      <c r="DMT16" s="176"/>
      <c r="DMU16" s="176"/>
      <c r="DMV16" s="176"/>
      <c r="DMW16" s="176"/>
      <c r="DMX16" s="176"/>
      <c r="DMY16" s="176"/>
      <c r="DMZ16" s="176"/>
      <c r="DNA16" s="176"/>
      <c r="DNB16" s="176"/>
      <c r="DNC16" s="176"/>
      <c r="DND16" s="176"/>
      <c r="DNE16" s="176"/>
      <c r="DNF16" s="176"/>
      <c r="DNG16" s="176"/>
      <c r="DNH16" s="176"/>
      <c r="DNI16" s="176"/>
      <c r="DNJ16" s="176"/>
      <c r="DNK16" s="176"/>
      <c r="DNL16" s="176"/>
      <c r="DNM16" s="176"/>
      <c r="DNN16" s="176"/>
      <c r="DNO16" s="176"/>
      <c r="DNP16" s="176"/>
      <c r="DNQ16" s="176"/>
      <c r="DNR16" s="176"/>
      <c r="DNS16" s="176"/>
      <c r="DNT16" s="176"/>
      <c r="DNU16" s="176"/>
      <c r="DNV16" s="176"/>
      <c r="DNW16" s="176"/>
      <c r="DNX16" s="176"/>
      <c r="DNY16" s="176"/>
      <c r="DNZ16" s="176"/>
      <c r="DOA16" s="176"/>
      <c r="DOB16" s="176"/>
      <c r="DOC16" s="176"/>
      <c r="DOD16" s="176"/>
      <c r="DOE16" s="176"/>
      <c r="DOF16" s="176"/>
      <c r="DOG16" s="176"/>
      <c r="DOH16" s="176"/>
      <c r="DOI16" s="176"/>
      <c r="DOJ16" s="176"/>
      <c r="DOK16" s="176"/>
      <c r="DOL16" s="176"/>
      <c r="DOM16" s="176"/>
      <c r="DON16" s="176"/>
      <c r="DOO16" s="176"/>
      <c r="DOP16" s="176"/>
      <c r="DOQ16" s="176"/>
      <c r="DOR16" s="176"/>
      <c r="DOS16" s="176"/>
      <c r="DOT16" s="176"/>
      <c r="DOU16" s="176"/>
      <c r="DOV16" s="176"/>
      <c r="DOW16" s="176"/>
      <c r="DOX16" s="176"/>
      <c r="DOY16" s="176"/>
      <c r="DOZ16" s="176"/>
      <c r="DPA16" s="176"/>
      <c r="DPB16" s="176"/>
      <c r="DPC16" s="176"/>
      <c r="DPD16" s="176"/>
      <c r="DPE16" s="176"/>
      <c r="DPF16" s="176"/>
      <c r="DPG16" s="176"/>
      <c r="DPH16" s="176"/>
      <c r="DPI16" s="176"/>
      <c r="DPJ16" s="176"/>
      <c r="DPK16" s="176"/>
      <c r="DPL16" s="176"/>
      <c r="DPM16" s="176"/>
      <c r="DPN16" s="176"/>
      <c r="DPO16" s="176"/>
      <c r="DPP16" s="176"/>
      <c r="DPQ16" s="176"/>
      <c r="DPR16" s="176"/>
      <c r="DPS16" s="176"/>
      <c r="DPT16" s="176"/>
      <c r="DPU16" s="176"/>
      <c r="DPV16" s="176"/>
      <c r="DPW16" s="176"/>
      <c r="DPX16" s="176"/>
      <c r="DPY16" s="176"/>
      <c r="DPZ16" s="176"/>
      <c r="DQA16" s="176"/>
      <c r="DQB16" s="176"/>
      <c r="DQC16" s="176"/>
      <c r="DQD16" s="176"/>
      <c r="DQE16" s="176"/>
      <c r="DQF16" s="176"/>
      <c r="DQG16" s="176"/>
      <c r="DQH16" s="176"/>
      <c r="DQI16" s="176"/>
      <c r="DQJ16" s="176"/>
      <c r="DQK16" s="176"/>
      <c r="DQL16" s="176"/>
      <c r="DQM16" s="176"/>
      <c r="DQN16" s="176"/>
      <c r="DQO16" s="176"/>
      <c r="DQP16" s="176"/>
      <c r="DQQ16" s="176"/>
      <c r="DQR16" s="176"/>
      <c r="DQS16" s="176"/>
      <c r="DQT16" s="176"/>
      <c r="DQU16" s="176"/>
      <c r="DQV16" s="176"/>
      <c r="DQW16" s="176"/>
      <c r="DQX16" s="176"/>
      <c r="DQY16" s="176"/>
      <c r="DQZ16" s="176"/>
      <c r="DRA16" s="176"/>
      <c r="DRB16" s="176"/>
      <c r="DRC16" s="176"/>
      <c r="DRD16" s="176"/>
      <c r="DRE16" s="176"/>
      <c r="DRF16" s="176"/>
      <c r="DRG16" s="176"/>
      <c r="DRH16" s="176"/>
      <c r="DRI16" s="176"/>
      <c r="DRJ16" s="176"/>
      <c r="DRK16" s="176"/>
      <c r="DRL16" s="176"/>
      <c r="DRM16" s="176"/>
      <c r="DRN16" s="176"/>
      <c r="DRO16" s="176"/>
      <c r="DRP16" s="176"/>
      <c r="DRQ16" s="176"/>
      <c r="DRR16" s="176"/>
      <c r="DRS16" s="176"/>
      <c r="DRT16" s="176"/>
      <c r="DRU16" s="176"/>
      <c r="DRV16" s="176"/>
      <c r="DRW16" s="176"/>
      <c r="DRX16" s="176"/>
      <c r="DRY16" s="176"/>
      <c r="DRZ16" s="176"/>
      <c r="DSA16" s="176"/>
      <c r="DSB16" s="176"/>
      <c r="DSC16" s="176"/>
      <c r="DSD16" s="176"/>
      <c r="DSE16" s="176"/>
      <c r="DSF16" s="176"/>
      <c r="DSG16" s="176"/>
      <c r="DSH16" s="176"/>
      <c r="DSI16" s="176"/>
      <c r="DSJ16" s="176"/>
      <c r="DSK16" s="176"/>
      <c r="DSL16" s="176"/>
      <c r="DSM16" s="176"/>
      <c r="DSN16" s="176"/>
      <c r="DSO16" s="176"/>
      <c r="DSP16" s="176"/>
      <c r="DSQ16" s="176"/>
      <c r="DSR16" s="176"/>
      <c r="DSS16" s="176"/>
      <c r="DST16" s="176"/>
      <c r="DSU16" s="176"/>
      <c r="DSV16" s="176"/>
      <c r="DSW16" s="176"/>
      <c r="DSX16" s="176"/>
      <c r="DSY16" s="176"/>
      <c r="DSZ16" s="176"/>
      <c r="DTA16" s="176"/>
      <c r="DTB16" s="176"/>
      <c r="DTC16" s="176"/>
      <c r="DTD16" s="176"/>
      <c r="DTE16" s="176"/>
      <c r="DTF16" s="176"/>
      <c r="DTG16" s="176"/>
      <c r="DTH16" s="176"/>
      <c r="DTI16" s="176"/>
      <c r="DTJ16" s="176"/>
      <c r="DTK16" s="176"/>
      <c r="DTL16" s="176"/>
      <c r="DTM16" s="176"/>
      <c r="DTN16" s="176"/>
      <c r="DTO16" s="176"/>
      <c r="DTP16" s="176"/>
      <c r="DTQ16" s="176"/>
      <c r="DTR16" s="176"/>
      <c r="DTS16" s="176"/>
      <c r="DTT16" s="176"/>
      <c r="DTU16" s="176"/>
      <c r="DTV16" s="176"/>
      <c r="DTW16" s="176"/>
      <c r="DTX16" s="176"/>
      <c r="DTY16" s="176"/>
      <c r="DTZ16" s="176"/>
      <c r="DUA16" s="176"/>
      <c r="DUB16" s="176"/>
      <c r="DUC16" s="176"/>
      <c r="DUD16" s="176"/>
      <c r="DUE16" s="176"/>
      <c r="DUF16" s="176"/>
      <c r="DUG16" s="176"/>
      <c r="DUH16" s="176"/>
      <c r="DUI16" s="176"/>
      <c r="DUJ16" s="176"/>
      <c r="DUK16" s="176"/>
      <c r="DUL16" s="176"/>
      <c r="DUM16" s="176"/>
      <c r="DUN16" s="176"/>
      <c r="DUO16" s="176"/>
      <c r="DUP16" s="176"/>
      <c r="DUQ16" s="176"/>
      <c r="DUR16" s="176"/>
      <c r="DUS16" s="176"/>
      <c r="DUT16" s="176"/>
      <c r="DUU16" s="176"/>
      <c r="DUV16" s="176"/>
      <c r="DUW16" s="176"/>
      <c r="DUX16" s="176"/>
      <c r="DUY16" s="176"/>
      <c r="DUZ16" s="176"/>
      <c r="DVA16" s="176"/>
      <c r="DVB16" s="176"/>
      <c r="DVC16" s="176"/>
      <c r="DVD16" s="176"/>
      <c r="DVE16" s="176"/>
      <c r="DVF16" s="176"/>
      <c r="DVG16" s="176"/>
      <c r="DVH16" s="176"/>
      <c r="DVI16" s="176"/>
      <c r="DVJ16" s="176"/>
      <c r="DVK16" s="176"/>
      <c r="DVL16" s="176"/>
      <c r="DVM16" s="176"/>
      <c r="DVN16" s="176"/>
      <c r="DVO16" s="176"/>
      <c r="DVP16" s="176"/>
      <c r="DVQ16" s="176"/>
      <c r="DVR16" s="176"/>
      <c r="DVS16" s="176"/>
      <c r="DVT16" s="176"/>
      <c r="DVU16" s="176"/>
      <c r="DVV16" s="176"/>
      <c r="DVW16" s="176"/>
      <c r="DVX16" s="176"/>
      <c r="DVY16" s="176"/>
      <c r="DVZ16" s="176"/>
      <c r="DWA16" s="176"/>
      <c r="DWB16" s="176"/>
      <c r="DWC16" s="176"/>
      <c r="DWD16" s="176"/>
      <c r="DWE16" s="176"/>
      <c r="DWF16" s="176"/>
      <c r="DWG16" s="176"/>
      <c r="DWH16" s="176"/>
      <c r="DWI16" s="176"/>
      <c r="DWJ16" s="176"/>
      <c r="DWK16" s="176"/>
      <c r="DWL16" s="176"/>
      <c r="DWM16" s="176"/>
      <c r="DWN16" s="176"/>
      <c r="DWO16" s="176"/>
      <c r="DWP16" s="176"/>
      <c r="DWQ16" s="176"/>
      <c r="DWR16" s="176"/>
      <c r="DWS16" s="176"/>
      <c r="DWT16" s="176"/>
      <c r="DWU16" s="176"/>
      <c r="DWV16" s="176"/>
      <c r="DWW16" s="176"/>
      <c r="DWX16" s="176"/>
      <c r="DWY16" s="176"/>
      <c r="DWZ16" s="176"/>
      <c r="DXA16" s="176"/>
      <c r="DXB16" s="176"/>
      <c r="DXC16" s="176"/>
      <c r="DXD16" s="176"/>
      <c r="DXE16" s="176"/>
      <c r="DXF16" s="176"/>
      <c r="DXG16" s="176"/>
      <c r="DXH16" s="176"/>
      <c r="DXI16" s="176"/>
      <c r="DXJ16" s="176"/>
      <c r="DXK16" s="176"/>
      <c r="DXL16" s="176"/>
      <c r="DXM16" s="176"/>
      <c r="DXN16" s="176"/>
      <c r="DXO16" s="176"/>
      <c r="DXP16" s="176"/>
      <c r="DXQ16" s="176"/>
      <c r="DXR16" s="176"/>
      <c r="DXS16" s="176"/>
      <c r="DXT16" s="176"/>
      <c r="DXU16" s="176"/>
      <c r="DXV16" s="176"/>
      <c r="DXW16" s="176"/>
      <c r="DXX16" s="176"/>
      <c r="DXY16" s="176"/>
      <c r="DXZ16" s="176"/>
      <c r="DYA16" s="176"/>
      <c r="DYB16" s="176"/>
      <c r="DYC16" s="176"/>
      <c r="DYD16" s="176"/>
      <c r="DYE16" s="176"/>
      <c r="DYF16" s="176"/>
      <c r="DYG16" s="176"/>
      <c r="DYH16" s="176"/>
      <c r="DYI16" s="176"/>
      <c r="DYJ16" s="176"/>
      <c r="DYK16" s="176"/>
      <c r="DYL16" s="176"/>
      <c r="DYM16" s="176"/>
      <c r="DYN16" s="176"/>
      <c r="DYO16" s="176"/>
      <c r="DYP16" s="176"/>
      <c r="DYQ16" s="176"/>
      <c r="DYR16" s="176"/>
      <c r="DYS16" s="176"/>
      <c r="DYT16" s="176"/>
      <c r="DYU16" s="176"/>
      <c r="DYV16" s="176"/>
      <c r="DYW16" s="176"/>
      <c r="DYX16" s="176"/>
      <c r="DYY16" s="176"/>
      <c r="DYZ16" s="176"/>
      <c r="DZA16" s="176"/>
      <c r="DZB16" s="176"/>
      <c r="DZC16" s="176"/>
      <c r="DZD16" s="176"/>
      <c r="DZE16" s="176"/>
      <c r="DZF16" s="176"/>
      <c r="DZG16" s="176"/>
      <c r="DZH16" s="176"/>
      <c r="DZI16" s="176"/>
      <c r="DZJ16" s="176"/>
      <c r="DZK16" s="176"/>
      <c r="DZL16" s="176"/>
      <c r="DZM16" s="176"/>
      <c r="DZN16" s="176"/>
      <c r="DZO16" s="176"/>
      <c r="DZP16" s="176"/>
      <c r="DZQ16" s="176"/>
      <c r="DZR16" s="176"/>
      <c r="DZS16" s="176"/>
      <c r="DZT16" s="176"/>
      <c r="DZU16" s="176"/>
      <c r="DZV16" s="176"/>
      <c r="DZW16" s="176"/>
      <c r="DZX16" s="176"/>
      <c r="DZY16" s="176"/>
      <c r="DZZ16" s="176"/>
      <c r="EAA16" s="176"/>
      <c r="EAB16" s="176"/>
      <c r="EAC16" s="176"/>
      <c r="EAD16" s="176"/>
      <c r="EAE16" s="176"/>
      <c r="EAF16" s="176"/>
      <c r="EAG16" s="176"/>
      <c r="EAH16" s="176"/>
      <c r="EAI16" s="176"/>
      <c r="EAJ16" s="176"/>
      <c r="EAK16" s="176"/>
      <c r="EAL16" s="176"/>
      <c r="EAM16" s="176"/>
      <c r="EAN16" s="176"/>
      <c r="EAO16" s="176"/>
      <c r="EAP16" s="176"/>
      <c r="EAQ16" s="176"/>
      <c r="EAR16" s="176"/>
      <c r="EAS16" s="176"/>
      <c r="EAT16" s="176"/>
      <c r="EAU16" s="176"/>
      <c r="EAV16" s="176"/>
      <c r="EAW16" s="176"/>
      <c r="EAX16" s="176"/>
      <c r="EAY16" s="176"/>
      <c r="EAZ16" s="176"/>
      <c r="EBA16" s="176"/>
      <c r="EBB16" s="176"/>
      <c r="EBC16" s="176"/>
      <c r="EBD16" s="176"/>
      <c r="EBE16" s="176"/>
      <c r="EBF16" s="176"/>
      <c r="EBG16" s="176"/>
      <c r="EBH16" s="176"/>
      <c r="EBI16" s="176"/>
      <c r="EBJ16" s="176"/>
      <c r="EBK16" s="176"/>
      <c r="EBL16" s="176"/>
      <c r="EBM16" s="176"/>
      <c r="EBN16" s="176"/>
      <c r="EBO16" s="176"/>
      <c r="EBP16" s="176"/>
      <c r="EBQ16" s="176"/>
      <c r="EBR16" s="176"/>
      <c r="EBS16" s="176"/>
      <c r="EBT16" s="176"/>
      <c r="EBU16" s="176"/>
      <c r="EBV16" s="176"/>
      <c r="EBW16" s="176"/>
      <c r="EBX16" s="176"/>
      <c r="EBY16" s="176"/>
      <c r="EBZ16" s="176"/>
      <c r="ECA16" s="176"/>
      <c r="ECB16" s="176"/>
      <c r="ECC16" s="176"/>
      <c r="ECD16" s="176"/>
      <c r="ECE16" s="176"/>
      <c r="ECF16" s="176"/>
      <c r="ECG16" s="176"/>
      <c r="ECH16" s="176"/>
      <c r="ECI16" s="176"/>
      <c r="ECJ16" s="176"/>
      <c r="ECK16" s="176"/>
      <c r="ECL16" s="176"/>
      <c r="ECM16" s="176"/>
      <c r="ECN16" s="176"/>
      <c r="ECO16" s="176"/>
      <c r="ECP16" s="176"/>
      <c r="ECQ16" s="176"/>
      <c r="ECR16" s="176"/>
      <c r="ECS16" s="176"/>
      <c r="ECT16" s="176"/>
      <c r="ECU16" s="176"/>
      <c r="ECV16" s="176"/>
      <c r="ECW16" s="176"/>
      <c r="ECX16" s="176"/>
      <c r="ECY16" s="176"/>
      <c r="ECZ16" s="176"/>
      <c r="EDA16" s="176"/>
      <c r="EDB16" s="176"/>
      <c r="EDC16" s="176"/>
      <c r="EDD16" s="176"/>
      <c r="EDE16" s="176"/>
      <c r="EDF16" s="176"/>
      <c r="EDG16" s="176"/>
      <c r="EDH16" s="176"/>
      <c r="EDI16" s="176"/>
      <c r="EDJ16" s="176"/>
      <c r="EDK16" s="176"/>
      <c r="EDL16" s="176"/>
      <c r="EDM16" s="176"/>
      <c r="EDN16" s="176"/>
      <c r="EDO16" s="176"/>
      <c r="EDP16" s="176"/>
      <c r="EDQ16" s="176"/>
      <c r="EDR16" s="176"/>
      <c r="EDS16" s="176"/>
      <c r="EDT16" s="176"/>
      <c r="EDU16" s="176"/>
      <c r="EDV16" s="176"/>
      <c r="EDW16" s="176"/>
      <c r="EDX16" s="176"/>
      <c r="EDY16" s="176"/>
      <c r="EDZ16" s="176"/>
      <c r="EEA16" s="176"/>
      <c r="EEB16" s="176"/>
      <c r="EEC16" s="176"/>
      <c r="EED16" s="176"/>
      <c r="EEE16" s="176"/>
      <c r="EEF16" s="176"/>
      <c r="EEG16" s="176"/>
      <c r="EEH16" s="176"/>
      <c r="EEI16" s="176"/>
      <c r="EEJ16" s="176"/>
      <c r="EEK16" s="176"/>
      <c r="EEL16" s="176"/>
      <c r="EEM16" s="176"/>
      <c r="EEN16" s="176"/>
      <c r="EEO16" s="176"/>
      <c r="EEP16" s="176"/>
      <c r="EEQ16" s="176"/>
      <c r="EER16" s="176"/>
      <c r="EES16" s="176"/>
      <c r="EET16" s="176"/>
      <c r="EEU16" s="176"/>
      <c r="EEV16" s="176"/>
      <c r="EEW16" s="176"/>
      <c r="EEX16" s="176"/>
      <c r="EEY16" s="176"/>
      <c r="EEZ16" s="176"/>
      <c r="EFA16" s="176"/>
      <c r="EFB16" s="176"/>
      <c r="EFC16" s="176"/>
      <c r="EFD16" s="176"/>
      <c r="EFE16" s="176"/>
      <c r="EFF16" s="176"/>
      <c r="EFG16" s="176"/>
      <c r="EFH16" s="176"/>
      <c r="EFI16" s="176"/>
      <c r="EFJ16" s="176"/>
      <c r="EFK16" s="176"/>
      <c r="EFL16" s="176"/>
      <c r="EFM16" s="176"/>
      <c r="EFN16" s="176"/>
      <c r="EFO16" s="176"/>
      <c r="EFP16" s="176"/>
      <c r="EFQ16" s="176"/>
      <c r="EFR16" s="176"/>
      <c r="EFS16" s="176"/>
      <c r="EFT16" s="176"/>
      <c r="EFU16" s="176"/>
      <c r="EFV16" s="176"/>
      <c r="EFW16" s="176"/>
      <c r="EFX16" s="176"/>
      <c r="EFY16" s="176"/>
      <c r="EFZ16" s="176"/>
      <c r="EGA16" s="176"/>
      <c r="EGB16" s="176"/>
      <c r="EGC16" s="176"/>
      <c r="EGD16" s="176"/>
      <c r="EGE16" s="176"/>
      <c r="EGF16" s="176"/>
      <c r="EGG16" s="176"/>
      <c r="EGH16" s="176"/>
      <c r="EGI16" s="176"/>
      <c r="EGJ16" s="176"/>
      <c r="EGK16" s="176"/>
      <c r="EGL16" s="176"/>
      <c r="EGM16" s="176"/>
      <c r="EGN16" s="176"/>
      <c r="EGO16" s="176"/>
      <c r="EGP16" s="176"/>
      <c r="EGQ16" s="176"/>
      <c r="EGR16" s="176"/>
      <c r="EGS16" s="176"/>
      <c r="EGT16" s="176"/>
      <c r="EGU16" s="176"/>
      <c r="EGV16" s="176"/>
      <c r="EGW16" s="176"/>
      <c r="EGX16" s="176"/>
      <c r="EGY16" s="176"/>
      <c r="EGZ16" s="176"/>
      <c r="EHA16" s="176"/>
      <c r="EHB16" s="176"/>
      <c r="EHC16" s="176"/>
      <c r="EHD16" s="176"/>
      <c r="EHE16" s="176"/>
      <c r="EHF16" s="176"/>
      <c r="EHG16" s="176"/>
      <c r="EHH16" s="176"/>
      <c r="EHI16" s="176"/>
      <c r="EHJ16" s="176"/>
      <c r="EHK16" s="176"/>
      <c r="EHL16" s="176"/>
      <c r="EHM16" s="176"/>
      <c r="EHN16" s="176"/>
      <c r="EHO16" s="176"/>
      <c r="EHP16" s="176"/>
      <c r="EHQ16" s="176"/>
      <c r="EHR16" s="176"/>
      <c r="EHS16" s="176"/>
      <c r="EHT16" s="176"/>
      <c r="EHU16" s="176"/>
      <c r="EHV16" s="176"/>
      <c r="EHW16" s="176"/>
      <c r="EHX16" s="176"/>
      <c r="EHY16" s="176"/>
      <c r="EHZ16" s="176"/>
      <c r="EIA16" s="176"/>
      <c r="EIB16" s="176"/>
      <c r="EIC16" s="176"/>
      <c r="EID16" s="176"/>
      <c r="EIE16" s="176"/>
      <c r="EIF16" s="176"/>
      <c r="EIG16" s="176"/>
      <c r="EIH16" s="176"/>
      <c r="EII16" s="176"/>
      <c r="EIJ16" s="176"/>
      <c r="EIK16" s="176"/>
      <c r="EIL16" s="176"/>
      <c r="EIM16" s="176"/>
      <c r="EIN16" s="176"/>
      <c r="EIO16" s="176"/>
      <c r="EIP16" s="176"/>
      <c r="EIQ16" s="176"/>
      <c r="EIR16" s="176"/>
      <c r="EIS16" s="176"/>
      <c r="EIT16" s="176"/>
      <c r="EIU16" s="176"/>
      <c r="EIV16" s="176"/>
      <c r="EIW16" s="176"/>
      <c r="EIX16" s="176"/>
      <c r="EIY16" s="176"/>
      <c r="EIZ16" s="176"/>
      <c r="EJA16" s="176"/>
      <c r="EJB16" s="176"/>
      <c r="EJC16" s="176"/>
      <c r="EJD16" s="176"/>
      <c r="EJE16" s="176"/>
      <c r="EJF16" s="176"/>
      <c r="EJG16" s="176"/>
      <c r="EJH16" s="176"/>
      <c r="EJI16" s="176"/>
      <c r="EJJ16" s="176"/>
      <c r="EJK16" s="176"/>
      <c r="EJL16" s="176"/>
      <c r="EJM16" s="176"/>
      <c r="EJN16" s="176"/>
      <c r="EJO16" s="176"/>
      <c r="EJP16" s="176"/>
      <c r="EJQ16" s="176"/>
      <c r="EJR16" s="176"/>
      <c r="EJS16" s="176"/>
      <c r="EJT16" s="176"/>
      <c r="EJU16" s="176"/>
      <c r="EJV16" s="176"/>
      <c r="EJW16" s="176"/>
      <c r="EJX16" s="176"/>
      <c r="EJY16" s="176"/>
      <c r="EJZ16" s="176"/>
      <c r="EKA16" s="176"/>
      <c r="EKB16" s="176"/>
      <c r="EKC16" s="176"/>
      <c r="EKD16" s="176"/>
      <c r="EKE16" s="176"/>
      <c r="EKF16" s="176"/>
      <c r="EKG16" s="176"/>
      <c r="EKH16" s="176"/>
      <c r="EKI16" s="176"/>
      <c r="EKJ16" s="176"/>
      <c r="EKK16" s="176"/>
      <c r="EKL16" s="176"/>
      <c r="EKM16" s="176"/>
      <c r="EKN16" s="176"/>
      <c r="EKO16" s="176"/>
      <c r="EKP16" s="176"/>
      <c r="EKQ16" s="176"/>
      <c r="EKR16" s="176"/>
      <c r="EKS16" s="176"/>
      <c r="EKT16" s="176"/>
      <c r="EKU16" s="176"/>
      <c r="EKV16" s="176"/>
      <c r="EKW16" s="176"/>
      <c r="EKX16" s="176"/>
      <c r="EKY16" s="176"/>
      <c r="EKZ16" s="176"/>
      <c r="ELA16" s="176"/>
      <c r="ELB16" s="176"/>
      <c r="ELC16" s="176"/>
      <c r="ELD16" s="176"/>
      <c r="ELE16" s="176"/>
      <c r="ELF16" s="176"/>
      <c r="ELG16" s="176"/>
      <c r="ELH16" s="176"/>
      <c r="ELI16" s="176"/>
      <c r="ELJ16" s="176"/>
      <c r="ELK16" s="176"/>
      <c r="ELL16" s="176"/>
      <c r="ELM16" s="176"/>
      <c r="ELN16" s="176"/>
      <c r="ELO16" s="176"/>
      <c r="ELP16" s="176"/>
      <c r="ELQ16" s="176"/>
      <c r="ELR16" s="176"/>
      <c r="ELS16" s="176"/>
      <c r="ELT16" s="176"/>
      <c r="ELU16" s="176"/>
      <c r="ELV16" s="176"/>
      <c r="ELW16" s="176"/>
      <c r="ELX16" s="176"/>
      <c r="ELY16" s="176"/>
      <c r="ELZ16" s="176"/>
      <c r="EMA16" s="176"/>
      <c r="EMB16" s="176"/>
      <c r="EMC16" s="176"/>
      <c r="EMD16" s="176"/>
      <c r="EME16" s="176"/>
      <c r="EMF16" s="176"/>
      <c r="EMG16" s="176"/>
      <c r="EMH16" s="176"/>
      <c r="EMI16" s="176"/>
      <c r="EMJ16" s="176"/>
      <c r="EMK16" s="176"/>
      <c r="EML16" s="176"/>
      <c r="EMM16" s="176"/>
      <c r="EMN16" s="176"/>
      <c r="EMO16" s="176"/>
      <c r="EMP16" s="176"/>
      <c r="EMQ16" s="176"/>
      <c r="EMR16" s="176"/>
      <c r="EMS16" s="176"/>
      <c r="EMT16" s="176"/>
      <c r="EMU16" s="176"/>
      <c r="EMV16" s="176"/>
      <c r="EMW16" s="176"/>
      <c r="EMX16" s="176"/>
      <c r="EMY16" s="176"/>
      <c r="EMZ16" s="176"/>
      <c r="ENA16" s="176"/>
      <c r="ENB16" s="176"/>
      <c r="ENC16" s="176"/>
      <c r="END16" s="176"/>
      <c r="ENE16" s="176"/>
      <c r="ENF16" s="176"/>
      <c r="ENG16" s="176"/>
      <c r="ENH16" s="176"/>
      <c r="ENI16" s="176"/>
      <c r="ENJ16" s="176"/>
      <c r="ENK16" s="176"/>
      <c r="ENL16" s="176"/>
      <c r="ENM16" s="176"/>
      <c r="ENN16" s="176"/>
      <c r="ENO16" s="176"/>
      <c r="ENP16" s="176"/>
      <c r="ENQ16" s="176"/>
      <c r="ENR16" s="176"/>
      <c r="ENS16" s="176"/>
      <c r="ENT16" s="176"/>
      <c r="ENU16" s="176"/>
      <c r="ENV16" s="176"/>
      <c r="ENW16" s="176"/>
      <c r="ENX16" s="176"/>
      <c r="ENY16" s="176"/>
      <c r="ENZ16" s="176"/>
      <c r="EOA16" s="176"/>
      <c r="EOB16" s="176"/>
      <c r="EOC16" s="176"/>
      <c r="EOD16" s="176"/>
      <c r="EOE16" s="176"/>
      <c r="EOF16" s="176"/>
      <c r="EOG16" s="176"/>
      <c r="EOH16" s="176"/>
      <c r="EOI16" s="176"/>
      <c r="EOJ16" s="176"/>
      <c r="EOK16" s="176"/>
      <c r="EOL16" s="176"/>
      <c r="EOM16" s="176"/>
      <c r="EON16" s="176"/>
      <c r="EOO16" s="176"/>
      <c r="EOP16" s="176"/>
      <c r="EOQ16" s="176"/>
      <c r="EOR16" s="176"/>
      <c r="EOS16" s="176"/>
      <c r="EOT16" s="176"/>
      <c r="EOU16" s="176"/>
      <c r="EOV16" s="176"/>
      <c r="EOW16" s="176"/>
      <c r="EOX16" s="176"/>
      <c r="EOY16" s="176"/>
      <c r="EOZ16" s="176"/>
      <c r="EPA16" s="176"/>
      <c r="EPB16" s="176"/>
      <c r="EPC16" s="176"/>
      <c r="EPD16" s="176"/>
      <c r="EPE16" s="176"/>
      <c r="EPF16" s="176"/>
      <c r="EPG16" s="176"/>
      <c r="EPH16" s="176"/>
      <c r="EPI16" s="176"/>
      <c r="EPJ16" s="176"/>
      <c r="EPK16" s="176"/>
      <c r="EPL16" s="176"/>
      <c r="EPM16" s="176"/>
      <c r="EPN16" s="176"/>
      <c r="EPO16" s="176"/>
      <c r="EPP16" s="176"/>
      <c r="EPQ16" s="176"/>
      <c r="EPR16" s="176"/>
      <c r="EPS16" s="176"/>
      <c r="EPT16" s="176"/>
      <c r="EPU16" s="176"/>
      <c r="EPV16" s="176"/>
      <c r="EPW16" s="176"/>
      <c r="EPX16" s="176"/>
      <c r="EPY16" s="176"/>
      <c r="EPZ16" s="176"/>
      <c r="EQA16" s="176"/>
      <c r="EQB16" s="176"/>
      <c r="EQC16" s="176"/>
      <c r="EQD16" s="176"/>
      <c r="EQE16" s="176"/>
      <c r="EQF16" s="176"/>
      <c r="EQG16" s="176"/>
      <c r="EQH16" s="176"/>
      <c r="EQI16" s="176"/>
      <c r="EQJ16" s="176"/>
      <c r="EQK16" s="176"/>
      <c r="EQL16" s="176"/>
      <c r="EQM16" s="176"/>
      <c r="EQN16" s="176"/>
      <c r="EQO16" s="176"/>
      <c r="EQP16" s="176"/>
      <c r="EQQ16" s="176"/>
      <c r="EQR16" s="176"/>
      <c r="EQS16" s="176"/>
      <c r="EQT16" s="176"/>
      <c r="EQU16" s="176"/>
      <c r="EQV16" s="176"/>
      <c r="EQW16" s="176"/>
      <c r="EQX16" s="176"/>
      <c r="EQY16" s="176"/>
      <c r="EQZ16" s="176"/>
      <c r="ERA16" s="176"/>
      <c r="ERB16" s="176"/>
      <c r="ERC16" s="176"/>
      <c r="ERD16" s="176"/>
      <c r="ERE16" s="176"/>
      <c r="ERF16" s="176"/>
      <c r="ERG16" s="176"/>
      <c r="ERH16" s="176"/>
      <c r="ERI16" s="176"/>
      <c r="ERJ16" s="176"/>
      <c r="ERK16" s="176"/>
      <c r="ERL16" s="176"/>
      <c r="ERM16" s="176"/>
      <c r="ERN16" s="176"/>
      <c r="ERO16" s="176"/>
      <c r="ERP16" s="176"/>
      <c r="ERQ16" s="176"/>
      <c r="ERR16" s="176"/>
      <c r="ERS16" s="176"/>
      <c r="ERT16" s="176"/>
      <c r="ERU16" s="176"/>
      <c r="ERV16" s="176"/>
      <c r="ERW16" s="176"/>
      <c r="ERX16" s="176"/>
      <c r="ERY16" s="176"/>
      <c r="ERZ16" s="176"/>
      <c r="ESA16" s="176"/>
      <c r="ESB16" s="176"/>
      <c r="ESC16" s="176"/>
      <c r="ESD16" s="176"/>
      <c r="ESE16" s="176"/>
      <c r="ESF16" s="176"/>
      <c r="ESG16" s="176"/>
      <c r="ESH16" s="176"/>
      <c r="ESI16" s="176"/>
      <c r="ESJ16" s="176"/>
      <c r="ESK16" s="176"/>
      <c r="ESL16" s="176"/>
      <c r="ESM16" s="176"/>
      <c r="ESN16" s="176"/>
      <c r="ESO16" s="176"/>
      <c r="ESP16" s="176"/>
      <c r="ESQ16" s="176"/>
      <c r="ESR16" s="176"/>
      <c r="ESS16" s="176"/>
      <c r="EST16" s="176"/>
      <c r="ESU16" s="176"/>
      <c r="ESV16" s="176"/>
      <c r="ESW16" s="176"/>
      <c r="ESX16" s="176"/>
      <c r="ESY16" s="176"/>
      <c r="ESZ16" s="176"/>
      <c r="ETA16" s="176"/>
      <c r="ETB16" s="176"/>
      <c r="ETC16" s="176"/>
      <c r="ETD16" s="176"/>
      <c r="ETE16" s="176"/>
      <c r="ETF16" s="176"/>
      <c r="ETG16" s="176"/>
      <c r="ETH16" s="176"/>
      <c r="ETI16" s="176"/>
      <c r="ETJ16" s="176"/>
      <c r="ETK16" s="176"/>
      <c r="ETL16" s="176"/>
      <c r="ETM16" s="176"/>
      <c r="ETN16" s="176"/>
      <c r="ETO16" s="176"/>
      <c r="ETP16" s="176"/>
      <c r="ETQ16" s="176"/>
      <c r="ETR16" s="176"/>
      <c r="ETS16" s="176"/>
      <c r="ETT16" s="176"/>
      <c r="ETU16" s="176"/>
      <c r="ETV16" s="176"/>
      <c r="ETW16" s="176"/>
      <c r="ETX16" s="176"/>
      <c r="ETY16" s="176"/>
      <c r="ETZ16" s="176"/>
      <c r="EUA16" s="176"/>
      <c r="EUB16" s="176"/>
      <c r="EUC16" s="176"/>
      <c r="EUD16" s="176"/>
      <c r="EUE16" s="176"/>
      <c r="EUF16" s="176"/>
      <c r="EUG16" s="176"/>
      <c r="EUH16" s="176"/>
      <c r="EUI16" s="176"/>
      <c r="EUJ16" s="176"/>
      <c r="EUK16" s="176"/>
      <c r="EUL16" s="176"/>
      <c r="EUM16" s="176"/>
      <c r="EUN16" s="176"/>
      <c r="EUO16" s="176"/>
      <c r="EUP16" s="176"/>
      <c r="EUQ16" s="176"/>
      <c r="EUR16" s="176"/>
      <c r="EUS16" s="176"/>
      <c r="EUT16" s="176"/>
      <c r="EUU16" s="176"/>
      <c r="EUV16" s="176"/>
      <c r="EUW16" s="176"/>
      <c r="EUX16" s="176"/>
      <c r="EUY16" s="176"/>
      <c r="EUZ16" s="176"/>
      <c r="EVA16" s="176"/>
      <c r="EVB16" s="176"/>
      <c r="EVC16" s="176"/>
      <c r="EVD16" s="176"/>
      <c r="EVE16" s="176"/>
      <c r="EVF16" s="176"/>
      <c r="EVG16" s="176"/>
      <c r="EVH16" s="176"/>
      <c r="EVI16" s="176"/>
      <c r="EVJ16" s="176"/>
      <c r="EVK16" s="176"/>
      <c r="EVL16" s="176"/>
      <c r="EVM16" s="176"/>
      <c r="EVN16" s="176"/>
      <c r="EVO16" s="176"/>
      <c r="EVP16" s="176"/>
      <c r="EVQ16" s="176"/>
      <c r="EVR16" s="176"/>
      <c r="EVS16" s="176"/>
      <c r="EVT16" s="176"/>
      <c r="EVU16" s="176"/>
      <c r="EVV16" s="176"/>
      <c r="EVW16" s="176"/>
      <c r="EVX16" s="176"/>
      <c r="EVY16" s="176"/>
      <c r="EVZ16" s="176"/>
      <c r="EWA16" s="176"/>
      <c r="EWB16" s="176"/>
      <c r="EWC16" s="176"/>
      <c r="EWD16" s="176"/>
      <c r="EWE16" s="176"/>
      <c r="EWF16" s="176"/>
      <c r="EWG16" s="176"/>
      <c r="EWH16" s="176"/>
      <c r="EWI16" s="176"/>
      <c r="EWJ16" s="176"/>
      <c r="EWK16" s="176"/>
      <c r="EWL16" s="176"/>
      <c r="EWM16" s="176"/>
      <c r="EWN16" s="176"/>
      <c r="EWO16" s="176"/>
      <c r="EWP16" s="176"/>
      <c r="EWQ16" s="176"/>
      <c r="EWR16" s="176"/>
      <c r="EWS16" s="176"/>
      <c r="EWT16" s="176"/>
      <c r="EWU16" s="176"/>
      <c r="EWV16" s="176"/>
      <c r="EWW16" s="176"/>
      <c r="EWX16" s="176"/>
      <c r="EWY16" s="176"/>
      <c r="EWZ16" s="176"/>
      <c r="EXA16" s="176"/>
      <c r="EXB16" s="176"/>
      <c r="EXC16" s="176"/>
      <c r="EXD16" s="176"/>
      <c r="EXE16" s="176"/>
      <c r="EXF16" s="176"/>
      <c r="EXG16" s="176"/>
      <c r="EXH16" s="176"/>
      <c r="EXI16" s="176"/>
      <c r="EXJ16" s="176"/>
      <c r="EXK16" s="176"/>
      <c r="EXL16" s="176"/>
      <c r="EXM16" s="176"/>
      <c r="EXN16" s="176"/>
      <c r="EXO16" s="176"/>
      <c r="EXP16" s="176"/>
      <c r="EXQ16" s="176"/>
      <c r="EXR16" s="176"/>
      <c r="EXS16" s="176"/>
      <c r="EXT16" s="176"/>
      <c r="EXU16" s="176"/>
      <c r="EXV16" s="176"/>
      <c r="EXW16" s="176"/>
      <c r="EXX16" s="176"/>
      <c r="EXY16" s="176"/>
      <c r="EXZ16" s="176"/>
      <c r="EYA16" s="176"/>
      <c r="EYB16" s="176"/>
      <c r="EYC16" s="176"/>
      <c r="EYD16" s="176"/>
      <c r="EYE16" s="176"/>
      <c r="EYF16" s="176"/>
      <c r="EYG16" s="176"/>
      <c r="EYH16" s="176"/>
      <c r="EYI16" s="176"/>
      <c r="EYJ16" s="176"/>
      <c r="EYK16" s="176"/>
      <c r="EYL16" s="176"/>
      <c r="EYM16" s="176"/>
      <c r="EYN16" s="176"/>
      <c r="EYO16" s="176"/>
      <c r="EYP16" s="176"/>
      <c r="EYQ16" s="176"/>
      <c r="EYR16" s="176"/>
      <c r="EYS16" s="176"/>
      <c r="EYT16" s="176"/>
      <c r="EYU16" s="176"/>
      <c r="EYV16" s="176"/>
      <c r="EYW16" s="176"/>
      <c r="EYX16" s="176"/>
      <c r="EYY16" s="176"/>
      <c r="EYZ16" s="176"/>
      <c r="EZA16" s="176"/>
      <c r="EZB16" s="176"/>
      <c r="EZC16" s="176"/>
      <c r="EZD16" s="176"/>
      <c r="EZE16" s="176"/>
      <c r="EZF16" s="176"/>
      <c r="EZG16" s="176"/>
      <c r="EZH16" s="176"/>
      <c r="EZI16" s="176"/>
      <c r="EZJ16" s="176"/>
      <c r="EZK16" s="176"/>
      <c r="EZL16" s="176"/>
      <c r="EZM16" s="176"/>
      <c r="EZN16" s="176"/>
      <c r="EZO16" s="176"/>
      <c r="EZP16" s="176"/>
      <c r="EZQ16" s="176"/>
      <c r="EZR16" s="176"/>
      <c r="EZS16" s="176"/>
      <c r="EZT16" s="176"/>
      <c r="EZU16" s="176"/>
      <c r="EZV16" s="176"/>
      <c r="EZW16" s="176"/>
      <c r="EZX16" s="176"/>
      <c r="EZY16" s="176"/>
      <c r="EZZ16" s="176"/>
      <c r="FAA16" s="176"/>
      <c r="FAB16" s="176"/>
      <c r="FAC16" s="176"/>
      <c r="FAD16" s="176"/>
      <c r="FAE16" s="176"/>
      <c r="FAF16" s="176"/>
      <c r="FAG16" s="176"/>
      <c r="FAH16" s="176"/>
      <c r="FAI16" s="176"/>
      <c r="FAJ16" s="176"/>
      <c r="FAK16" s="176"/>
      <c r="FAL16" s="176"/>
      <c r="FAM16" s="176"/>
      <c r="FAN16" s="176"/>
      <c r="FAO16" s="176"/>
      <c r="FAP16" s="176"/>
      <c r="FAQ16" s="176"/>
      <c r="FAR16" s="176"/>
      <c r="FAS16" s="176"/>
      <c r="FAT16" s="176"/>
      <c r="FAU16" s="176"/>
      <c r="FAV16" s="176"/>
      <c r="FAW16" s="176"/>
      <c r="FAX16" s="176"/>
      <c r="FAY16" s="176"/>
      <c r="FAZ16" s="176"/>
      <c r="FBA16" s="176"/>
      <c r="FBB16" s="176"/>
      <c r="FBC16" s="176"/>
      <c r="FBD16" s="176"/>
      <c r="FBE16" s="176"/>
      <c r="FBF16" s="176"/>
      <c r="FBG16" s="176"/>
      <c r="FBH16" s="176"/>
      <c r="FBI16" s="176"/>
      <c r="FBJ16" s="176"/>
      <c r="FBK16" s="176"/>
      <c r="FBL16" s="176"/>
      <c r="FBM16" s="176"/>
      <c r="FBN16" s="176"/>
      <c r="FBO16" s="176"/>
      <c r="FBP16" s="176"/>
      <c r="FBQ16" s="176"/>
      <c r="FBR16" s="176"/>
      <c r="FBS16" s="176"/>
      <c r="FBT16" s="176"/>
      <c r="FBU16" s="176"/>
      <c r="FBV16" s="176"/>
      <c r="FBW16" s="176"/>
      <c r="FBX16" s="176"/>
      <c r="FBY16" s="176"/>
      <c r="FBZ16" s="176"/>
      <c r="FCA16" s="176"/>
      <c r="FCB16" s="176"/>
      <c r="FCC16" s="176"/>
      <c r="FCD16" s="176"/>
      <c r="FCE16" s="176"/>
      <c r="FCF16" s="176"/>
      <c r="FCG16" s="176"/>
      <c r="FCH16" s="176"/>
      <c r="FCI16" s="176"/>
      <c r="FCJ16" s="176"/>
      <c r="FCK16" s="176"/>
      <c r="FCL16" s="176"/>
      <c r="FCM16" s="176"/>
      <c r="FCN16" s="176"/>
      <c r="FCO16" s="176"/>
      <c r="FCP16" s="176"/>
      <c r="FCQ16" s="176"/>
      <c r="FCR16" s="176"/>
      <c r="FCS16" s="176"/>
      <c r="FCT16" s="176"/>
      <c r="FCU16" s="176"/>
      <c r="FCV16" s="176"/>
      <c r="FCW16" s="176"/>
      <c r="FCX16" s="176"/>
      <c r="FCY16" s="176"/>
      <c r="FCZ16" s="176"/>
      <c r="FDA16" s="176"/>
      <c r="FDB16" s="176"/>
      <c r="FDC16" s="176"/>
      <c r="FDD16" s="176"/>
      <c r="FDE16" s="176"/>
      <c r="FDF16" s="176"/>
      <c r="FDG16" s="176"/>
      <c r="FDH16" s="176"/>
      <c r="FDI16" s="176"/>
      <c r="FDJ16" s="176"/>
      <c r="FDK16" s="176"/>
      <c r="FDL16" s="176"/>
      <c r="FDM16" s="176"/>
      <c r="FDN16" s="176"/>
      <c r="FDO16" s="176"/>
      <c r="FDP16" s="176"/>
      <c r="FDQ16" s="176"/>
      <c r="FDR16" s="176"/>
      <c r="FDS16" s="176"/>
      <c r="FDT16" s="176"/>
      <c r="FDU16" s="176"/>
      <c r="FDV16" s="176"/>
      <c r="FDW16" s="176"/>
      <c r="FDX16" s="176"/>
      <c r="FDY16" s="176"/>
      <c r="FDZ16" s="176"/>
      <c r="FEA16" s="176"/>
      <c r="FEB16" s="176"/>
      <c r="FEC16" s="176"/>
      <c r="FED16" s="176"/>
      <c r="FEE16" s="176"/>
      <c r="FEF16" s="176"/>
      <c r="FEG16" s="176"/>
      <c r="FEH16" s="176"/>
      <c r="FEI16" s="176"/>
      <c r="FEJ16" s="176"/>
      <c r="FEK16" s="176"/>
      <c r="FEL16" s="176"/>
      <c r="FEM16" s="176"/>
      <c r="FEN16" s="176"/>
      <c r="FEO16" s="176"/>
      <c r="FEP16" s="176"/>
      <c r="FEQ16" s="176"/>
      <c r="FER16" s="176"/>
      <c r="FES16" s="176"/>
      <c r="FET16" s="176"/>
      <c r="FEU16" s="176"/>
      <c r="FEV16" s="176"/>
      <c r="FEW16" s="176"/>
      <c r="FEX16" s="176"/>
      <c r="FEY16" s="176"/>
      <c r="FEZ16" s="176"/>
      <c r="FFA16" s="176"/>
      <c r="FFB16" s="176"/>
      <c r="FFC16" s="176"/>
      <c r="FFD16" s="176"/>
      <c r="FFE16" s="176"/>
      <c r="FFF16" s="176"/>
      <c r="FFG16" s="176"/>
      <c r="FFH16" s="176"/>
      <c r="FFI16" s="176"/>
      <c r="FFJ16" s="176"/>
      <c r="FFK16" s="176"/>
      <c r="FFL16" s="176"/>
      <c r="FFM16" s="176"/>
      <c r="FFN16" s="176"/>
      <c r="FFO16" s="176"/>
      <c r="FFP16" s="176"/>
      <c r="FFQ16" s="176"/>
      <c r="FFR16" s="176"/>
      <c r="FFS16" s="176"/>
      <c r="FFT16" s="176"/>
      <c r="FFU16" s="176"/>
      <c r="FFV16" s="176"/>
      <c r="FFW16" s="176"/>
      <c r="FFX16" s="176"/>
      <c r="FFY16" s="176"/>
      <c r="FFZ16" s="176"/>
      <c r="FGA16" s="176"/>
      <c r="FGB16" s="176"/>
      <c r="FGC16" s="176"/>
      <c r="FGD16" s="176"/>
      <c r="FGE16" s="176"/>
      <c r="FGF16" s="176"/>
      <c r="FGG16" s="176"/>
      <c r="FGH16" s="176"/>
      <c r="FGI16" s="176"/>
      <c r="FGJ16" s="176"/>
      <c r="FGK16" s="176"/>
      <c r="FGL16" s="176"/>
      <c r="FGM16" s="176"/>
      <c r="FGN16" s="176"/>
      <c r="FGO16" s="176"/>
      <c r="FGP16" s="176"/>
      <c r="FGQ16" s="176"/>
      <c r="FGR16" s="176"/>
      <c r="FGS16" s="176"/>
      <c r="FGT16" s="176"/>
      <c r="FGU16" s="176"/>
      <c r="FGV16" s="176"/>
      <c r="FGW16" s="176"/>
      <c r="FGX16" s="176"/>
      <c r="FGY16" s="176"/>
      <c r="FGZ16" s="176"/>
      <c r="FHA16" s="176"/>
      <c r="FHB16" s="176"/>
      <c r="FHC16" s="176"/>
      <c r="FHD16" s="176"/>
      <c r="FHE16" s="176"/>
      <c r="FHF16" s="176"/>
      <c r="FHG16" s="176"/>
      <c r="FHH16" s="176"/>
      <c r="FHI16" s="176"/>
      <c r="FHJ16" s="176"/>
      <c r="FHK16" s="176"/>
      <c r="FHL16" s="176"/>
      <c r="FHM16" s="176"/>
      <c r="FHN16" s="176"/>
      <c r="FHO16" s="176"/>
      <c r="FHP16" s="176"/>
      <c r="FHQ16" s="176"/>
      <c r="FHR16" s="176"/>
      <c r="FHS16" s="176"/>
      <c r="FHT16" s="176"/>
      <c r="FHU16" s="176"/>
      <c r="FHV16" s="176"/>
      <c r="FHW16" s="176"/>
      <c r="FHX16" s="176"/>
      <c r="FHY16" s="176"/>
      <c r="FHZ16" s="176"/>
      <c r="FIA16" s="176"/>
      <c r="FIB16" s="176"/>
      <c r="FIC16" s="176"/>
      <c r="FID16" s="176"/>
      <c r="FIE16" s="176"/>
      <c r="FIF16" s="176"/>
      <c r="FIG16" s="176"/>
      <c r="FIH16" s="176"/>
      <c r="FII16" s="176"/>
      <c r="FIJ16" s="176"/>
      <c r="FIK16" s="176"/>
      <c r="FIL16" s="176"/>
      <c r="FIM16" s="176"/>
      <c r="FIN16" s="176"/>
      <c r="FIO16" s="176"/>
      <c r="FIP16" s="176"/>
      <c r="FIQ16" s="176"/>
      <c r="FIR16" s="176"/>
      <c r="FIS16" s="176"/>
      <c r="FIT16" s="176"/>
      <c r="FIU16" s="176"/>
      <c r="FIV16" s="176"/>
      <c r="FIW16" s="176"/>
      <c r="FIX16" s="176"/>
      <c r="FIY16" s="176"/>
      <c r="FIZ16" s="176"/>
      <c r="FJA16" s="176"/>
      <c r="FJB16" s="176"/>
      <c r="FJC16" s="176"/>
      <c r="FJD16" s="176"/>
      <c r="FJE16" s="176"/>
      <c r="FJF16" s="176"/>
      <c r="FJG16" s="176"/>
      <c r="FJH16" s="176"/>
      <c r="FJI16" s="176"/>
      <c r="FJJ16" s="176"/>
      <c r="FJK16" s="176"/>
      <c r="FJL16" s="176"/>
      <c r="FJM16" s="176"/>
      <c r="FJN16" s="176"/>
      <c r="FJO16" s="176"/>
      <c r="FJP16" s="176"/>
      <c r="FJQ16" s="176"/>
      <c r="FJR16" s="176"/>
      <c r="FJS16" s="176"/>
      <c r="FJT16" s="176"/>
      <c r="FJU16" s="176"/>
      <c r="FJV16" s="176"/>
      <c r="FJW16" s="176"/>
      <c r="FJX16" s="176"/>
      <c r="FJY16" s="176"/>
      <c r="FJZ16" s="176"/>
      <c r="FKA16" s="176"/>
      <c r="FKB16" s="176"/>
      <c r="FKC16" s="176"/>
      <c r="FKD16" s="176"/>
      <c r="FKE16" s="176"/>
      <c r="FKF16" s="176"/>
      <c r="FKG16" s="176"/>
      <c r="FKH16" s="176"/>
      <c r="FKI16" s="176"/>
      <c r="FKJ16" s="176"/>
      <c r="FKK16" s="176"/>
      <c r="FKL16" s="176"/>
      <c r="FKM16" s="176"/>
      <c r="FKN16" s="176"/>
      <c r="FKO16" s="176"/>
      <c r="FKP16" s="176"/>
      <c r="FKQ16" s="176"/>
      <c r="FKR16" s="176"/>
      <c r="FKS16" s="176"/>
      <c r="FKT16" s="176"/>
      <c r="FKU16" s="176"/>
      <c r="FKV16" s="176"/>
      <c r="FKW16" s="176"/>
      <c r="FKX16" s="176"/>
      <c r="FKY16" s="176"/>
      <c r="FKZ16" s="176"/>
      <c r="FLA16" s="176"/>
      <c r="FLB16" s="176"/>
      <c r="FLC16" s="176"/>
      <c r="FLD16" s="176"/>
      <c r="FLE16" s="176"/>
      <c r="FLF16" s="176"/>
      <c r="FLG16" s="176"/>
      <c r="FLH16" s="176"/>
      <c r="FLI16" s="176"/>
      <c r="FLJ16" s="176"/>
      <c r="FLK16" s="176"/>
      <c r="FLL16" s="176"/>
      <c r="FLM16" s="176"/>
      <c r="FLN16" s="176"/>
      <c r="FLO16" s="176"/>
      <c r="FLP16" s="176"/>
      <c r="FLQ16" s="176"/>
      <c r="FLR16" s="176"/>
      <c r="FLS16" s="176"/>
      <c r="FLT16" s="176"/>
      <c r="FLU16" s="176"/>
      <c r="FLV16" s="176"/>
      <c r="FLW16" s="176"/>
      <c r="FLX16" s="176"/>
      <c r="FLY16" s="176"/>
      <c r="FLZ16" s="176"/>
      <c r="FMA16" s="176"/>
      <c r="FMB16" s="176"/>
      <c r="FMC16" s="176"/>
      <c r="FMD16" s="176"/>
      <c r="FME16" s="176"/>
      <c r="FMF16" s="176"/>
      <c r="FMG16" s="176"/>
      <c r="FMH16" s="176"/>
      <c r="FMI16" s="176"/>
      <c r="FMJ16" s="176"/>
      <c r="FMK16" s="176"/>
      <c r="FML16" s="176"/>
      <c r="FMM16" s="176"/>
      <c r="FMN16" s="176"/>
      <c r="FMO16" s="176"/>
      <c r="FMP16" s="176"/>
      <c r="FMQ16" s="176"/>
      <c r="FMR16" s="176"/>
      <c r="FMS16" s="176"/>
      <c r="FMT16" s="176"/>
      <c r="FMU16" s="176"/>
      <c r="FMV16" s="176"/>
      <c r="FMW16" s="176"/>
      <c r="FMX16" s="176"/>
      <c r="FMY16" s="176"/>
      <c r="FMZ16" s="176"/>
      <c r="FNA16" s="176"/>
      <c r="FNB16" s="176"/>
      <c r="FNC16" s="176"/>
      <c r="FND16" s="176"/>
      <c r="FNE16" s="176"/>
      <c r="FNF16" s="176"/>
      <c r="FNG16" s="176"/>
      <c r="FNH16" s="176"/>
      <c r="FNI16" s="176"/>
      <c r="FNJ16" s="176"/>
      <c r="FNK16" s="176"/>
      <c r="FNL16" s="176"/>
      <c r="FNM16" s="176"/>
      <c r="FNN16" s="176"/>
      <c r="FNO16" s="176"/>
      <c r="FNP16" s="176"/>
      <c r="FNQ16" s="176"/>
      <c r="FNR16" s="176"/>
      <c r="FNS16" s="176"/>
      <c r="FNT16" s="176"/>
      <c r="FNU16" s="176"/>
      <c r="FNV16" s="176"/>
      <c r="FNW16" s="176"/>
      <c r="FNX16" s="176"/>
      <c r="FNY16" s="176"/>
      <c r="FNZ16" s="176"/>
      <c r="FOA16" s="176"/>
      <c r="FOB16" s="176"/>
      <c r="FOC16" s="176"/>
      <c r="FOD16" s="176"/>
      <c r="FOE16" s="176"/>
      <c r="FOF16" s="176"/>
      <c r="FOG16" s="176"/>
      <c r="FOH16" s="176"/>
      <c r="FOI16" s="176"/>
      <c r="FOJ16" s="176"/>
      <c r="FOK16" s="176"/>
      <c r="FOL16" s="176"/>
      <c r="FOM16" s="176"/>
      <c r="FON16" s="176"/>
      <c r="FOO16" s="176"/>
      <c r="FOP16" s="176"/>
      <c r="FOQ16" s="176"/>
      <c r="FOR16" s="176"/>
      <c r="FOS16" s="176"/>
      <c r="FOT16" s="176"/>
      <c r="FOU16" s="176"/>
      <c r="FOV16" s="176"/>
      <c r="FOW16" s="176"/>
      <c r="FOX16" s="176"/>
      <c r="FOY16" s="176"/>
      <c r="FOZ16" s="176"/>
      <c r="FPA16" s="176"/>
      <c r="FPB16" s="176"/>
      <c r="FPC16" s="176"/>
      <c r="FPD16" s="176"/>
      <c r="FPE16" s="176"/>
      <c r="FPF16" s="176"/>
      <c r="FPG16" s="176"/>
      <c r="FPH16" s="176"/>
      <c r="FPI16" s="176"/>
      <c r="FPJ16" s="176"/>
      <c r="FPK16" s="176"/>
      <c r="FPL16" s="176"/>
      <c r="FPM16" s="176"/>
      <c r="FPN16" s="176"/>
      <c r="FPO16" s="176"/>
      <c r="FPP16" s="176"/>
      <c r="FPQ16" s="176"/>
      <c r="FPR16" s="176"/>
      <c r="FPS16" s="176"/>
      <c r="FPT16" s="176"/>
      <c r="FPU16" s="176"/>
      <c r="FPV16" s="176"/>
      <c r="FPW16" s="176"/>
      <c r="FPX16" s="176"/>
      <c r="FPY16" s="176"/>
      <c r="FPZ16" s="176"/>
      <c r="FQA16" s="176"/>
      <c r="FQB16" s="176"/>
      <c r="FQC16" s="176"/>
      <c r="FQD16" s="176"/>
      <c r="FQE16" s="176"/>
      <c r="FQF16" s="176"/>
      <c r="FQG16" s="176"/>
      <c r="FQH16" s="176"/>
      <c r="FQI16" s="176"/>
      <c r="FQJ16" s="176"/>
      <c r="FQK16" s="176"/>
      <c r="FQL16" s="176"/>
      <c r="FQM16" s="176"/>
      <c r="FQN16" s="176"/>
      <c r="FQO16" s="176"/>
      <c r="FQP16" s="176"/>
      <c r="FQQ16" s="176"/>
      <c r="FQR16" s="176"/>
      <c r="FQS16" s="176"/>
      <c r="FQT16" s="176"/>
      <c r="FQU16" s="176"/>
      <c r="FQV16" s="176"/>
      <c r="FQW16" s="176"/>
      <c r="FQX16" s="176"/>
      <c r="FQY16" s="176"/>
      <c r="FQZ16" s="176"/>
      <c r="FRA16" s="176"/>
      <c r="FRB16" s="176"/>
      <c r="FRC16" s="176"/>
      <c r="FRD16" s="176"/>
      <c r="FRE16" s="176"/>
      <c r="FRF16" s="176"/>
      <c r="FRG16" s="176"/>
      <c r="FRH16" s="176"/>
      <c r="FRI16" s="176"/>
      <c r="FRJ16" s="176"/>
      <c r="FRK16" s="176"/>
      <c r="FRL16" s="176"/>
      <c r="FRM16" s="176"/>
      <c r="FRN16" s="176"/>
      <c r="FRO16" s="176"/>
      <c r="FRP16" s="176"/>
      <c r="FRQ16" s="176"/>
      <c r="FRR16" s="176"/>
      <c r="FRS16" s="176"/>
      <c r="FRT16" s="176"/>
      <c r="FRU16" s="176"/>
      <c r="FRV16" s="176"/>
      <c r="FRW16" s="176"/>
      <c r="FRX16" s="176"/>
      <c r="FRY16" s="176"/>
      <c r="FRZ16" s="176"/>
      <c r="FSA16" s="176"/>
      <c r="FSB16" s="176"/>
      <c r="FSC16" s="176"/>
      <c r="FSD16" s="176"/>
      <c r="FSE16" s="176"/>
      <c r="FSF16" s="176"/>
      <c r="FSG16" s="176"/>
      <c r="FSH16" s="176"/>
      <c r="FSI16" s="176"/>
      <c r="FSJ16" s="176"/>
      <c r="FSK16" s="176"/>
      <c r="FSL16" s="176"/>
      <c r="FSM16" s="176"/>
      <c r="FSN16" s="176"/>
      <c r="FSO16" s="176"/>
      <c r="FSP16" s="176"/>
      <c r="FSQ16" s="176"/>
      <c r="FSR16" s="176"/>
      <c r="FSS16" s="176"/>
      <c r="FST16" s="176"/>
      <c r="FSU16" s="176"/>
      <c r="FSV16" s="176"/>
      <c r="FSW16" s="176"/>
      <c r="FSX16" s="176"/>
      <c r="FSY16" s="176"/>
      <c r="FSZ16" s="176"/>
      <c r="FTA16" s="176"/>
      <c r="FTB16" s="176"/>
      <c r="FTC16" s="176"/>
      <c r="FTD16" s="176"/>
      <c r="FTE16" s="176"/>
      <c r="FTF16" s="176"/>
      <c r="FTG16" s="176"/>
      <c r="FTH16" s="176"/>
      <c r="FTI16" s="176"/>
      <c r="FTJ16" s="176"/>
      <c r="FTK16" s="176"/>
      <c r="FTL16" s="176"/>
      <c r="FTM16" s="176"/>
      <c r="FTN16" s="176"/>
      <c r="FTO16" s="176"/>
      <c r="FTP16" s="176"/>
      <c r="FTQ16" s="176"/>
      <c r="FTR16" s="176"/>
      <c r="FTS16" s="176"/>
      <c r="FTT16" s="176"/>
      <c r="FTU16" s="176"/>
      <c r="FTV16" s="176"/>
      <c r="FTW16" s="176"/>
      <c r="FTX16" s="176"/>
      <c r="FTY16" s="176"/>
      <c r="FTZ16" s="176"/>
      <c r="FUA16" s="176"/>
      <c r="FUB16" s="176"/>
      <c r="FUC16" s="176"/>
      <c r="FUD16" s="176"/>
      <c r="FUE16" s="176"/>
      <c r="FUF16" s="176"/>
      <c r="FUG16" s="176"/>
      <c r="FUH16" s="176"/>
      <c r="FUI16" s="176"/>
      <c r="FUJ16" s="176"/>
      <c r="FUK16" s="176"/>
      <c r="FUL16" s="176"/>
      <c r="FUM16" s="176"/>
      <c r="FUN16" s="176"/>
      <c r="FUO16" s="176"/>
      <c r="FUP16" s="176"/>
      <c r="FUQ16" s="176"/>
      <c r="FUR16" s="176"/>
      <c r="FUS16" s="176"/>
      <c r="FUT16" s="176"/>
      <c r="FUU16" s="176"/>
      <c r="FUV16" s="176"/>
      <c r="FUW16" s="176"/>
      <c r="FUX16" s="176"/>
      <c r="FUY16" s="176"/>
      <c r="FUZ16" s="176"/>
      <c r="FVA16" s="176"/>
      <c r="FVB16" s="176"/>
      <c r="FVC16" s="176"/>
      <c r="FVD16" s="176"/>
      <c r="FVE16" s="176"/>
      <c r="FVF16" s="176"/>
      <c r="FVG16" s="176"/>
      <c r="FVH16" s="176"/>
      <c r="FVI16" s="176"/>
      <c r="FVJ16" s="176"/>
      <c r="FVK16" s="176"/>
      <c r="FVL16" s="176"/>
      <c r="FVM16" s="176"/>
      <c r="FVN16" s="176"/>
      <c r="FVO16" s="176"/>
      <c r="FVP16" s="176"/>
      <c r="FVQ16" s="176"/>
      <c r="FVR16" s="176"/>
      <c r="FVS16" s="176"/>
      <c r="FVT16" s="176"/>
      <c r="FVU16" s="176"/>
      <c r="FVV16" s="176"/>
      <c r="FVW16" s="176"/>
      <c r="FVX16" s="176"/>
      <c r="FVY16" s="176"/>
      <c r="FVZ16" s="176"/>
      <c r="FWA16" s="176"/>
      <c r="FWB16" s="176"/>
      <c r="FWC16" s="176"/>
      <c r="FWD16" s="176"/>
      <c r="FWE16" s="176"/>
      <c r="FWF16" s="176"/>
      <c r="FWG16" s="176"/>
      <c r="FWH16" s="176"/>
      <c r="FWI16" s="176"/>
      <c r="FWJ16" s="176"/>
      <c r="FWK16" s="176"/>
      <c r="FWL16" s="176"/>
      <c r="FWM16" s="176"/>
      <c r="FWN16" s="176"/>
      <c r="FWO16" s="176"/>
      <c r="FWP16" s="176"/>
      <c r="FWQ16" s="176"/>
      <c r="FWR16" s="176"/>
      <c r="FWS16" s="176"/>
      <c r="FWT16" s="176"/>
      <c r="FWU16" s="176"/>
      <c r="FWV16" s="176"/>
      <c r="FWW16" s="176"/>
      <c r="FWX16" s="176"/>
      <c r="FWY16" s="176"/>
      <c r="FWZ16" s="176"/>
      <c r="FXA16" s="176"/>
      <c r="FXB16" s="176"/>
      <c r="FXC16" s="176"/>
      <c r="FXD16" s="176"/>
      <c r="FXE16" s="176"/>
      <c r="FXF16" s="176"/>
      <c r="FXG16" s="176"/>
      <c r="FXH16" s="176"/>
      <c r="FXI16" s="176"/>
      <c r="FXJ16" s="176"/>
      <c r="FXK16" s="176"/>
      <c r="FXL16" s="176"/>
      <c r="FXM16" s="176"/>
      <c r="FXN16" s="176"/>
      <c r="FXO16" s="176"/>
      <c r="FXP16" s="176"/>
      <c r="FXQ16" s="176"/>
      <c r="FXR16" s="176"/>
      <c r="FXS16" s="176"/>
      <c r="FXT16" s="176"/>
      <c r="FXU16" s="176"/>
      <c r="FXV16" s="176"/>
      <c r="FXW16" s="176"/>
      <c r="FXX16" s="176"/>
      <c r="FXY16" s="176"/>
      <c r="FXZ16" s="176"/>
      <c r="FYA16" s="176"/>
      <c r="FYB16" s="176"/>
      <c r="FYC16" s="176"/>
      <c r="FYD16" s="176"/>
      <c r="FYE16" s="176"/>
      <c r="FYF16" s="176"/>
      <c r="FYG16" s="176"/>
      <c r="FYH16" s="176"/>
      <c r="FYI16" s="176"/>
      <c r="FYJ16" s="176"/>
      <c r="FYK16" s="176"/>
      <c r="FYL16" s="176"/>
      <c r="FYM16" s="176"/>
      <c r="FYN16" s="176"/>
      <c r="FYO16" s="176"/>
      <c r="FYP16" s="176"/>
      <c r="FYQ16" s="176"/>
      <c r="FYR16" s="176"/>
      <c r="FYS16" s="176"/>
      <c r="FYT16" s="176"/>
      <c r="FYU16" s="176"/>
      <c r="FYV16" s="176"/>
      <c r="FYW16" s="176"/>
      <c r="FYX16" s="176"/>
      <c r="FYY16" s="176"/>
      <c r="FYZ16" s="176"/>
      <c r="FZA16" s="176"/>
      <c r="FZB16" s="176"/>
      <c r="FZC16" s="176"/>
      <c r="FZD16" s="176"/>
      <c r="FZE16" s="176"/>
      <c r="FZF16" s="176"/>
      <c r="FZG16" s="176"/>
      <c r="FZH16" s="176"/>
      <c r="FZI16" s="176"/>
      <c r="FZJ16" s="176"/>
      <c r="FZK16" s="176"/>
      <c r="FZL16" s="176"/>
      <c r="FZM16" s="176"/>
      <c r="FZN16" s="176"/>
      <c r="FZO16" s="176"/>
      <c r="FZP16" s="176"/>
      <c r="FZQ16" s="176"/>
      <c r="FZR16" s="176"/>
      <c r="FZS16" s="176"/>
      <c r="FZT16" s="176"/>
      <c r="FZU16" s="176"/>
      <c r="FZV16" s="176"/>
      <c r="FZW16" s="176"/>
      <c r="FZX16" s="176"/>
      <c r="FZY16" s="176"/>
      <c r="FZZ16" s="176"/>
      <c r="GAA16" s="176"/>
      <c r="GAB16" s="176"/>
      <c r="GAC16" s="176"/>
      <c r="GAD16" s="176"/>
      <c r="GAE16" s="176"/>
      <c r="GAF16" s="176"/>
      <c r="GAG16" s="176"/>
      <c r="GAH16" s="176"/>
      <c r="GAI16" s="176"/>
      <c r="GAJ16" s="176"/>
      <c r="GAK16" s="176"/>
      <c r="GAL16" s="176"/>
      <c r="GAM16" s="176"/>
      <c r="GAN16" s="176"/>
      <c r="GAO16" s="176"/>
      <c r="GAP16" s="176"/>
      <c r="GAQ16" s="176"/>
      <c r="GAR16" s="176"/>
      <c r="GAS16" s="176"/>
      <c r="GAT16" s="176"/>
      <c r="GAU16" s="176"/>
      <c r="GAV16" s="176"/>
      <c r="GAW16" s="176"/>
      <c r="GAX16" s="176"/>
      <c r="GAY16" s="176"/>
      <c r="GAZ16" s="176"/>
      <c r="GBA16" s="176"/>
      <c r="GBB16" s="176"/>
      <c r="GBC16" s="176"/>
      <c r="GBD16" s="176"/>
      <c r="GBE16" s="176"/>
      <c r="GBF16" s="176"/>
      <c r="GBG16" s="176"/>
      <c r="GBH16" s="176"/>
      <c r="GBI16" s="176"/>
      <c r="GBJ16" s="176"/>
      <c r="GBK16" s="176"/>
      <c r="GBL16" s="176"/>
      <c r="GBM16" s="176"/>
      <c r="GBN16" s="176"/>
      <c r="GBO16" s="176"/>
      <c r="GBP16" s="176"/>
      <c r="GBQ16" s="176"/>
      <c r="GBR16" s="176"/>
      <c r="GBS16" s="176"/>
      <c r="GBT16" s="176"/>
      <c r="GBU16" s="176"/>
      <c r="GBV16" s="176"/>
      <c r="GBW16" s="176"/>
      <c r="GBX16" s="176"/>
      <c r="GBY16" s="176"/>
      <c r="GBZ16" s="176"/>
      <c r="GCA16" s="176"/>
      <c r="GCB16" s="176"/>
      <c r="GCC16" s="176"/>
      <c r="GCD16" s="176"/>
      <c r="GCE16" s="176"/>
      <c r="GCF16" s="176"/>
      <c r="GCG16" s="176"/>
      <c r="GCH16" s="176"/>
      <c r="GCI16" s="176"/>
      <c r="GCJ16" s="176"/>
      <c r="GCK16" s="176"/>
      <c r="GCL16" s="176"/>
      <c r="GCM16" s="176"/>
      <c r="GCN16" s="176"/>
      <c r="GCO16" s="176"/>
      <c r="GCP16" s="176"/>
      <c r="GCQ16" s="176"/>
      <c r="GCR16" s="176"/>
      <c r="GCS16" s="176"/>
      <c r="GCT16" s="176"/>
      <c r="GCU16" s="176"/>
      <c r="GCV16" s="176"/>
      <c r="GCW16" s="176"/>
      <c r="GCX16" s="176"/>
      <c r="GCY16" s="176"/>
      <c r="GCZ16" s="176"/>
      <c r="GDA16" s="176"/>
      <c r="GDB16" s="176"/>
      <c r="GDC16" s="176"/>
      <c r="GDD16" s="176"/>
      <c r="GDE16" s="176"/>
      <c r="GDF16" s="176"/>
      <c r="GDG16" s="176"/>
      <c r="GDH16" s="176"/>
      <c r="GDI16" s="176"/>
      <c r="GDJ16" s="176"/>
      <c r="GDK16" s="176"/>
      <c r="GDL16" s="176"/>
      <c r="GDM16" s="176"/>
      <c r="GDN16" s="176"/>
      <c r="GDO16" s="176"/>
      <c r="GDP16" s="176"/>
      <c r="GDQ16" s="176"/>
      <c r="GDR16" s="176"/>
      <c r="GDS16" s="176"/>
      <c r="GDT16" s="176"/>
      <c r="GDU16" s="176"/>
      <c r="GDV16" s="176"/>
      <c r="GDW16" s="176"/>
      <c r="GDX16" s="176"/>
      <c r="GDY16" s="176"/>
      <c r="GDZ16" s="176"/>
      <c r="GEA16" s="176"/>
      <c r="GEB16" s="176"/>
      <c r="GEC16" s="176"/>
      <c r="GED16" s="176"/>
      <c r="GEE16" s="176"/>
      <c r="GEF16" s="176"/>
      <c r="GEG16" s="176"/>
      <c r="GEH16" s="176"/>
      <c r="GEI16" s="176"/>
      <c r="GEJ16" s="176"/>
      <c r="GEK16" s="176"/>
      <c r="GEL16" s="176"/>
      <c r="GEM16" s="176"/>
      <c r="GEN16" s="176"/>
      <c r="GEO16" s="176"/>
      <c r="GEP16" s="176"/>
      <c r="GEQ16" s="176"/>
      <c r="GER16" s="176"/>
      <c r="GES16" s="176"/>
      <c r="GET16" s="176"/>
      <c r="GEU16" s="176"/>
      <c r="GEV16" s="176"/>
      <c r="GEW16" s="176"/>
      <c r="GEX16" s="176"/>
      <c r="GEY16" s="176"/>
      <c r="GEZ16" s="176"/>
      <c r="GFA16" s="176"/>
      <c r="GFB16" s="176"/>
      <c r="GFC16" s="176"/>
      <c r="GFD16" s="176"/>
      <c r="GFE16" s="176"/>
      <c r="GFF16" s="176"/>
      <c r="GFG16" s="176"/>
      <c r="GFH16" s="176"/>
      <c r="GFI16" s="176"/>
      <c r="GFJ16" s="176"/>
      <c r="GFK16" s="176"/>
      <c r="GFL16" s="176"/>
      <c r="GFM16" s="176"/>
      <c r="GFN16" s="176"/>
      <c r="GFO16" s="176"/>
      <c r="GFP16" s="176"/>
      <c r="GFQ16" s="176"/>
      <c r="GFR16" s="176"/>
      <c r="GFS16" s="176"/>
      <c r="GFT16" s="176"/>
      <c r="GFU16" s="176"/>
      <c r="GFV16" s="176"/>
      <c r="GFW16" s="176"/>
      <c r="GFX16" s="176"/>
      <c r="GFY16" s="176"/>
      <c r="GFZ16" s="176"/>
      <c r="GGA16" s="176"/>
      <c r="GGB16" s="176"/>
      <c r="GGC16" s="176"/>
      <c r="GGD16" s="176"/>
      <c r="GGE16" s="176"/>
      <c r="GGF16" s="176"/>
      <c r="GGG16" s="176"/>
      <c r="GGH16" s="176"/>
      <c r="GGI16" s="176"/>
      <c r="GGJ16" s="176"/>
      <c r="GGK16" s="176"/>
      <c r="GGL16" s="176"/>
      <c r="GGM16" s="176"/>
      <c r="GGN16" s="176"/>
      <c r="GGO16" s="176"/>
      <c r="GGP16" s="176"/>
      <c r="GGQ16" s="176"/>
      <c r="GGR16" s="176"/>
      <c r="GGS16" s="176"/>
      <c r="GGT16" s="176"/>
      <c r="GGU16" s="176"/>
      <c r="GGV16" s="176"/>
      <c r="GGW16" s="176"/>
      <c r="GGX16" s="176"/>
      <c r="GGY16" s="176"/>
      <c r="GGZ16" s="176"/>
      <c r="GHA16" s="176"/>
      <c r="GHB16" s="176"/>
      <c r="GHC16" s="176"/>
      <c r="GHD16" s="176"/>
      <c r="GHE16" s="176"/>
      <c r="GHF16" s="176"/>
      <c r="GHG16" s="176"/>
      <c r="GHH16" s="176"/>
      <c r="GHI16" s="176"/>
      <c r="GHJ16" s="176"/>
      <c r="GHK16" s="176"/>
      <c r="GHL16" s="176"/>
      <c r="GHM16" s="176"/>
      <c r="GHN16" s="176"/>
      <c r="GHO16" s="176"/>
      <c r="GHP16" s="176"/>
      <c r="GHQ16" s="176"/>
      <c r="GHR16" s="176"/>
      <c r="GHS16" s="176"/>
      <c r="GHT16" s="176"/>
      <c r="GHU16" s="176"/>
      <c r="GHV16" s="176"/>
      <c r="GHW16" s="176"/>
      <c r="GHX16" s="176"/>
      <c r="GHY16" s="176"/>
      <c r="GHZ16" s="176"/>
      <c r="GIA16" s="176"/>
      <c r="GIB16" s="176"/>
      <c r="GIC16" s="176"/>
      <c r="GID16" s="176"/>
      <c r="GIE16" s="176"/>
      <c r="GIF16" s="176"/>
      <c r="GIG16" s="176"/>
      <c r="GIH16" s="176"/>
      <c r="GII16" s="176"/>
      <c r="GIJ16" s="176"/>
      <c r="GIK16" s="176"/>
      <c r="GIL16" s="176"/>
      <c r="GIM16" s="176"/>
      <c r="GIN16" s="176"/>
      <c r="GIO16" s="176"/>
      <c r="GIP16" s="176"/>
      <c r="GIQ16" s="176"/>
      <c r="GIR16" s="176"/>
      <c r="GIS16" s="176"/>
      <c r="GIT16" s="176"/>
      <c r="GIU16" s="176"/>
      <c r="GIV16" s="176"/>
      <c r="GIW16" s="176"/>
      <c r="GIX16" s="176"/>
      <c r="GIY16" s="176"/>
      <c r="GIZ16" s="176"/>
      <c r="GJA16" s="176"/>
      <c r="GJB16" s="176"/>
      <c r="GJC16" s="176"/>
      <c r="GJD16" s="176"/>
      <c r="GJE16" s="176"/>
      <c r="GJF16" s="176"/>
      <c r="GJG16" s="176"/>
      <c r="GJH16" s="176"/>
      <c r="GJI16" s="176"/>
      <c r="GJJ16" s="176"/>
      <c r="GJK16" s="176"/>
      <c r="GJL16" s="176"/>
      <c r="GJM16" s="176"/>
      <c r="GJN16" s="176"/>
      <c r="GJO16" s="176"/>
      <c r="GJP16" s="176"/>
      <c r="GJQ16" s="176"/>
      <c r="GJR16" s="176"/>
      <c r="GJS16" s="176"/>
      <c r="GJT16" s="176"/>
      <c r="GJU16" s="176"/>
      <c r="GJV16" s="176"/>
      <c r="GJW16" s="176"/>
      <c r="GJX16" s="176"/>
      <c r="GJY16" s="176"/>
      <c r="GJZ16" s="176"/>
      <c r="GKA16" s="176"/>
      <c r="GKB16" s="176"/>
      <c r="GKC16" s="176"/>
      <c r="GKD16" s="176"/>
      <c r="GKE16" s="176"/>
      <c r="GKF16" s="176"/>
      <c r="GKG16" s="176"/>
      <c r="GKH16" s="176"/>
      <c r="GKI16" s="176"/>
      <c r="GKJ16" s="176"/>
      <c r="GKK16" s="176"/>
      <c r="GKL16" s="176"/>
      <c r="GKM16" s="176"/>
      <c r="GKN16" s="176"/>
      <c r="GKO16" s="176"/>
      <c r="GKP16" s="176"/>
      <c r="GKQ16" s="176"/>
      <c r="GKR16" s="176"/>
      <c r="GKS16" s="176"/>
      <c r="GKT16" s="176"/>
      <c r="GKU16" s="176"/>
      <c r="GKV16" s="176"/>
      <c r="GKW16" s="176"/>
      <c r="GKX16" s="176"/>
      <c r="GKY16" s="176"/>
      <c r="GKZ16" s="176"/>
      <c r="GLA16" s="176"/>
      <c r="GLB16" s="176"/>
      <c r="GLC16" s="176"/>
      <c r="GLD16" s="176"/>
      <c r="GLE16" s="176"/>
      <c r="GLF16" s="176"/>
      <c r="GLG16" s="176"/>
      <c r="GLH16" s="176"/>
      <c r="GLI16" s="176"/>
      <c r="GLJ16" s="176"/>
      <c r="GLK16" s="176"/>
      <c r="GLL16" s="176"/>
      <c r="GLM16" s="176"/>
      <c r="GLN16" s="176"/>
      <c r="GLO16" s="176"/>
      <c r="GLP16" s="176"/>
      <c r="GLQ16" s="176"/>
      <c r="GLR16" s="176"/>
      <c r="GLS16" s="176"/>
      <c r="GLT16" s="176"/>
      <c r="GLU16" s="176"/>
      <c r="GLV16" s="176"/>
      <c r="GLW16" s="176"/>
      <c r="GLX16" s="176"/>
      <c r="GLY16" s="176"/>
      <c r="GLZ16" s="176"/>
      <c r="GMA16" s="176"/>
      <c r="GMB16" s="176"/>
      <c r="GMC16" s="176"/>
      <c r="GMD16" s="176"/>
      <c r="GME16" s="176"/>
      <c r="GMF16" s="176"/>
      <c r="GMG16" s="176"/>
      <c r="GMH16" s="176"/>
      <c r="GMI16" s="176"/>
      <c r="GMJ16" s="176"/>
      <c r="GMK16" s="176"/>
      <c r="GML16" s="176"/>
      <c r="GMM16" s="176"/>
      <c r="GMN16" s="176"/>
      <c r="GMO16" s="176"/>
      <c r="GMP16" s="176"/>
      <c r="GMQ16" s="176"/>
      <c r="GMR16" s="176"/>
      <c r="GMS16" s="176"/>
      <c r="GMT16" s="176"/>
      <c r="GMU16" s="176"/>
      <c r="GMV16" s="176"/>
      <c r="GMW16" s="176"/>
      <c r="GMX16" s="176"/>
      <c r="GMY16" s="176"/>
      <c r="GMZ16" s="176"/>
      <c r="GNA16" s="176"/>
      <c r="GNB16" s="176"/>
      <c r="GNC16" s="176"/>
      <c r="GND16" s="176"/>
      <c r="GNE16" s="176"/>
      <c r="GNF16" s="176"/>
      <c r="GNG16" s="176"/>
      <c r="GNH16" s="176"/>
      <c r="GNI16" s="176"/>
      <c r="GNJ16" s="176"/>
      <c r="GNK16" s="176"/>
      <c r="GNL16" s="176"/>
      <c r="GNM16" s="176"/>
      <c r="GNN16" s="176"/>
      <c r="GNO16" s="176"/>
      <c r="GNP16" s="176"/>
      <c r="GNQ16" s="176"/>
      <c r="GNR16" s="176"/>
      <c r="GNS16" s="176"/>
      <c r="GNT16" s="176"/>
      <c r="GNU16" s="176"/>
      <c r="GNV16" s="176"/>
      <c r="GNW16" s="176"/>
      <c r="GNX16" s="176"/>
      <c r="GNY16" s="176"/>
      <c r="GNZ16" s="176"/>
      <c r="GOA16" s="176"/>
      <c r="GOB16" s="176"/>
      <c r="GOC16" s="176"/>
      <c r="GOD16" s="176"/>
      <c r="GOE16" s="176"/>
      <c r="GOF16" s="176"/>
      <c r="GOG16" s="176"/>
      <c r="GOH16" s="176"/>
      <c r="GOI16" s="176"/>
      <c r="GOJ16" s="176"/>
      <c r="GOK16" s="176"/>
      <c r="GOL16" s="176"/>
      <c r="GOM16" s="176"/>
      <c r="GON16" s="176"/>
      <c r="GOO16" s="176"/>
      <c r="GOP16" s="176"/>
      <c r="GOQ16" s="176"/>
      <c r="GOR16" s="176"/>
      <c r="GOS16" s="176"/>
      <c r="GOT16" s="176"/>
      <c r="GOU16" s="176"/>
      <c r="GOV16" s="176"/>
      <c r="GOW16" s="176"/>
      <c r="GOX16" s="176"/>
      <c r="GOY16" s="176"/>
      <c r="GOZ16" s="176"/>
      <c r="GPA16" s="176"/>
      <c r="GPB16" s="176"/>
      <c r="GPC16" s="176"/>
      <c r="GPD16" s="176"/>
      <c r="GPE16" s="176"/>
      <c r="GPF16" s="176"/>
      <c r="GPG16" s="176"/>
      <c r="GPH16" s="176"/>
      <c r="GPI16" s="176"/>
      <c r="GPJ16" s="176"/>
      <c r="GPK16" s="176"/>
      <c r="GPL16" s="176"/>
      <c r="GPM16" s="176"/>
      <c r="GPN16" s="176"/>
      <c r="GPO16" s="176"/>
      <c r="GPP16" s="176"/>
      <c r="GPQ16" s="176"/>
      <c r="GPR16" s="176"/>
      <c r="GPS16" s="176"/>
      <c r="GPT16" s="176"/>
      <c r="GPU16" s="176"/>
      <c r="GPV16" s="176"/>
      <c r="GPW16" s="176"/>
      <c r="GPX16" s="176"/>
      <c r="GPY16" s="176"/>
      <c r="GPZ16" s="176"/>
      <c r="GQA16" s="176"/>
      <c r="GQB16" s="176"/>
      <c r="GQC16" s="176"/>
      <c r="GQD16" s="176"/>
      <c r="GQE16" s="176"/>
      <c r="GQF16" s="176"/>
      <c r="GQG16" s="176"/>
      <c r="GQH16" s="176"/>
      <c r="GQI16" s="176"/>
      <c r="GQJ16" s="176"/>
      <c r="GQK16" s="176"/>
      <c r="GQL16" s="176"/>
      <c r="GQM16" s="176"/>
      <c r="GQN16" s="176"/>
      <c r="GQO16" s="176"/>
      <c r="GQP16" s="176"/>
      <c r="GQQ16" s="176"/>
      <c r="GQR16" s="176"/>
      <c r="GQS16" s="176"/>
      <c r="GQT16" s="176"/>
      <c r="GQU16" s="176"/>
      <c r="GQV16" s="176"/>
      <c r="GQW16" s="176"/>
      <c r="GQX16" s="176"/>
      <c r="GQY16" s="176"/>
      <c r="GQZ16" s="176"/>
      <c r="GRA16" s="176"/>
      <c r="GRB16" s="176"/>
      <c r="GRC16" s="176"/>
      <c r="GRD16" s="176"/>
      <c r="GRE16" s="176"/>
      <c r="GRF16" s="176"/>
      <c r="GRG16" s="176"/>
      <c r="GRH16" s="176"/>
      <c r="GRI16" s="176"/>
      <c r="GRJ16" s="176"/>
      <c r="GRK16" s="176"/>
      <c r="GRL16" s="176"/>
      <c r="GRM16" s="176"/>
      <c r="GRN16" s="176"/>
      <c r="GRO16" s="176"/>
      <c r="GRP16" s="176"/>
      <c r="GRQ16" s="176"/>
      <c r="GRR16" s="176"/>
      <c r="GRS16" s="176"/>
      <c r="GRT16" s="176"/>
      <c r="GRU16" s="176"/>
      <c r="GRV16" s="176"/>
      <c r="GRW16" s="176"/>
      <c r="GRX16" s="176"/>
      <c r="GRY16" s="176"/>
      <c r="GRZ16" s="176"/>
      <c r="GSA16" s="176"/>
      <c r="GSB16" s="176"/>
      <c r="GSC16" s="176"/>
      <c r="GSD16" s="176"/>
      <c r="GSE16" s="176"/>
      <c r="GSF16" s="176"/>
      <c r="GSG16" s="176"/>
      <c r="GSH16" s="176"/>
      <c r="GSI16" s="176"/>
      <c r="GSJ16" s="176"/>
      <c r="GSK16" s="176"/>
      <c r="GSL16" s="176"/>
      <c r="GSM16" s="176"/>
      <c r="GSN16" s="176"/>
      <c r="GSO16" s="176"/>
      <c r="GSP16" s="176"/>
      <c r="GSQ16" s="176"/>
      <c r="GSR16" s="176"/>
      <c r="GSS16" s="176"/>
      <c r="GST16" s="176"/>
      <c r="GSU16" s="176"/>
      <c r="GSV16" s="176"/>
      <c r="GSW16" s="176"/>
      <c r="GSX16" s="176"/>
      <c r="GSY16" s="176"/>
      <c r="GSZ16" s="176"/>
      <c r="GTA16" s="176"/>
      <c r="GTB16" s="176"/>
      <c r="GTC16" s="176"/>
      <c r="GTD16" s="176"/>
      <c r="GTE16" s="176"/>
      <c r="GTF16" s="176"/>
      <c r="GTG16" s="176"/>
      <c r="GTH16" s="176"/>
      <c r="GTI16" s="176"/>
      <c r="GTJ16" s="176"/>
      <c r="GTK16" s="176"/>
      <c r="GTL16" s="176"/>
      <c r="GTM16" s="176"/>
      <c r="GTN16" s="176"/>
      <c r="GTO16" s="176"/>
      <c r="GTP16" s="176"/>
      <c r="GTQ16" s="176"/>
      <c r="GTR16" s="176"/>
      <c r="GTS16" s="176"/>
      <c r="GTT16" s="176"/>
      <c r="GTU16" s="176"/>
      <c r="GTV16" s="176"/>
      <c r="GTW16" s="176"/>
      <c r="GTX16" s="176"/>
      <c r="GTY16" s="176"/>
      <c r="GTZ16" s="176"/>
      <c r="GUA16" s="176"/>
      <c r="GUB16" s="176"/>
      <c r="GUC16" s="176"/>
      <c r="GUD16" s="176"/>
      <c r="GUE16" s="176"/>
      <c r="GUF16" s="176"/>
      <c r="GUG16" s="176"/>
      <c r="GUH16" s="176"/>
      <c r="GUI16" s="176"/>
      <c r="GUJ16" s="176"/>
      <c r="GUK16" s="176"/>
      <c r="GUL16" s="176"/>
      <c r="GUM16" s="176"/>
      <c r="GUN16" s="176"/>
      <c r="GUO16" s="176"/>
      <c r="GUP16" s="176"/>
      <c r="GUQ16" s="176"/>
      <c r="GUR16" s="176"/>
      <c r="GUS16" s="176"/>
      <c r="GUT16" s="176"/>
      <c r="GUU16" s="176"/>
      <c r="GUV16" s="176"/>
      <c r="GUW16" s="176"/>
      <c r="GUX16" s="176"/>
      <c r="GUY16" s="176"/>
      <c r="GUZ16" s="176"/>
      <c r="GVA16" s="176"/>
      <c r="GVB16" s="176"/>
      <c r="GVC16" s="176"/>
      <c r="GVD16" s="176"/>
      <c r="GVE16" s="176"/>
      <c r="GVF16" s="176"/>
      <c r="GVG16" s="176"/>
      <c r="GVH16" s="176"/>
      <c r="GVI16" s="176"/>
      <c r="GVJ16" s="176"/>
      <c r="GVK16" s="176"/>
      <c r="GVL16" s="176"/>
      <c r="GVM16" s="176"/>
      <c r="GVN16" s="176"/>
      <c r="GVO16" s="176"/>
      <c r="GVP16" s="176"/>
      <c r="GVQ16" s="176"/>
      <c r="GVR16" s="176"/>
      <c r="GVS16" s="176"/>
      <c r="GVT16" s="176"/>
      <c r="GVU16" s="176"/>
      <c r="GVV16" s="176"/>
      <c r="GVW16" s="176"/>
      <c r="GVX16" s="176"/>
      <c r="GVY16" s="176"/>
      <c r="GVZ16" s="176"/>
      <c r="GWA16" s="176"/>
      <c r="GWB16" s="176"/>
      <c r="GWC16" s="176"/>
      <c r="GWD16" s="176"/>
      <c r="GWE16" s="176"/>
      <c r="GWF16" s="176"/>
      <c r="GWG16" s="176"/>
      <c r="GWH16" s="176"/>
      <c r="GWI16" s="176"/>
      <c r="GWJ16" s="176"/>
      <c r="GWK16" s="176"/>
      <c r="GWL16" s="176"/>
      <c r="GWM16" s="176"/>
      <c r="GWN16" s="176"/>
      <c r="GWO16" s="176"/>
      <c r="GWP16" s="176"/>
      <c r="GWQ16" s="176"/>
      <c r="GWR16" s="176"/>
      <c r="GWS16" s="176"/>
      <c r="GWT16" s="176"/>
      <c r="GWU16" s="176"/>
      <c r="GWV16" s="176"/>
      <c r="GWW16" s="176"/>
      <c r="GWX16" s="176"/>
      <c r="GWY16" s="176"/>
      <c r="GWZ16" s="176"/>
      <c r="GXA16" s="176"/>
      <c r="GXB16" s="176"/>
      <c r="GXC16" s="176"/>
      <c r="GXD16" s="176"/>
      <c r="GXE16" s="176"/>
      <c r="GXF16" s="176"/>
      <c r="GXG16" s="176"/>
      <c r="GXH16" s="176"/>
      <c r="GXI16" s="176"/>
      <c r="GXJ16" s="176"/>
      <c r="GXK16" s="176"/>
      <c r="GXL16" s="176"/>
      <c r="GXM16" s="176"/>
      <c r="GXN16" s="176"/>
      <c r="GXO16" s="176"/>
      <c r="GXP16" s="176"/>
      <c r="GXQ16" s="176"/>
      <c r="GXR16" s="176"/>
      <c r="GXS16" s="176"/>
      <c r="GXT16" s="176"/>
      <c r="GXU16" s="176"/>
      <c r="GXV16" s="176"/>
      <c r="GXW16" s="176"/>
      <c r="GXX16" s="176"/>
      <c r="GXY16" s="176"/>
      <c r="GXZ16" s="176"/>
      <c r="GYA16" s="176"/>
      <c r="GYB16" s="176"/>
      <c r="GYC16" s="176"/>
      <c r="GYD16" s="176"/>
      <c r="GYE16" s="176"/>
      <c r="GYF16" s="176"/>
      <c r="GYG16" s="176"/>
      <c r="GYH16" s="176"/>
      <c r="GYI16" s="176"/>
      <c r="GYJ16" s="176"/>
      <c r="GYK16" s="176"/>
      <c r="GYL16" s="176"/>
      <c r="GYM16" s="176"/>
      <c r="GYN16" s="176"/>
      <c r="GYO16" s="176"/>
      <c r="GYP16" s="176"/>
      <c r="GYQ16" s="176"/>
      <c r="GYR16" s="176"/>
      <c r="GYS16" s="176"/>
      <c r="GYT16" s="176"/>
      <c r="GYU16" s="176"/>
      <c r="GYV16" s="176"/>
      <c r="GYW16" s="176"/>
      <c r="GYX16" s="176"/>
      <c r="GYY16" s="176"/>
      <c r="GYZ16" s="176"/>
      <c r="GZA16" s="176"/>
      <c r="GZB16" s="176"/>
      <c r="GZC16" s="176"/>
      <c r="GZD16" s="176"/>
      <c r="GZE16" s="176"/>
      <c r="GZF16" s="176"/>
      <c r="GZG16" s="176"/>
      <c r="GZH16" s="176"/>
      <c r="GZI16" s="176"/>
      <c r="GZJ16" s="176"/>
      <c r="GZK16" s="176"/>
      <c r="GZL16" s="176"/>
      <c r="GZM16" s="176"/>
      <c r="GZN16" s="176"/>
      <c r="GZO16" s="176"/>
      <c r="GZP16" s="176"/>
      <c r="GZQ16" s="176"/>
      <c r="GZR16" s="176"/>
      <c r="GZS16" s="176"/>
      <c r="GZT16" s="176"/>
      <c r="GZU16" s="176"/>
      <c r="GZV16" s="176"/>
      <c r="GZW16" s="176"/>
      <c r="GZX16" s="176"/>
      <c r="GZY16" s="176"/>
      <c r="GZZ16" s="176"/>
      <c r="HAA16" s="176"/>
      <c r="HAB16" s="176"/>
      <c r="HAC16" s="176"/>
      <c r="HAD16" s="176"/>
      <c r="HAE16" s="176"/>
      <c r="HAF16" s="176"/>
      <c r="HAG16" s="176"/>
      <c r="HAH16" s="176"/>
      <c r="HAI16" s="176"/>
      <c r="HAJ16" s="176"/>
      <c r="HAK16" s="176"/>
      <c r="HAL16" s="176"/>
      <c r="HAM16" s="176"/>
      <c r="HAN16" s="176"/>
      <c r="HAO16" s="176"/>
      <c r="HAP16" s="176"/>
      <c r="HAQ16" s="176"/>
      <c r="HAR16" s="176"/>
      <c r="HAS16" s="176"/>
      <c r="HAT16" s="176"/>
      <c r="HAU16" s="176"/>
      <c r="HAV16" s="176"/>
      <c r="HAW16" s="176"/>
      <c r="HAX16" s="176"/>
      <c r="HAY16" s="176"/>
      <c r="HAZ16" s="176"/>
      <c r="HBA16" s="176"/>
      <c r="HBB16" s="176"/>
      <c r="HBC16" s="176"/>
      <c r="HBD16" s="176"/>
      <c r="HBE16" s="176"/>
      <c r="HBF16" s="176"/>
      <c r="HBG16" s="176"/>
      <c r="HBH16" s="176"/>
      <c r="HBI16" s="176"/>
      <c r="HBJ16" s="176"/>
      <c r="HBK16" s="176"/>
      <c r="HBL16" s="176"/>
      <c r="HBM16" s="176"/>
      <c r="HBN16" s="176"/>
      <c r="HBO16" s="176"/>
      <c r="HBP16" s="176"/>
      <c r="HBQ16" s="176"/>
      <c r="HBR16" s="176"/>
      <c r="HBS16" s="176"/>
      <c r="HBT16" s="176"/>
      <c r="HBU16" s="176"/>
      <c r="HBV16" s="176"/>
      <c r="HBW16" s="176"/>
      <c r="HBX16" s="176"/>
      <c r="HBY16" s="176"/>
      <c r="HBZ16" s="176"/>
      <c r="HCA16" s="176"/>
      <c r="HCB16" s="176"/>
      <c r="HCC16" s="176"/>
      <c r="HCD16" s="176"/>
      <c r="HCE16" s="176"/>
      <c r="HCF16" s="176"/>
      <c r="HCG16" s="176"/>
      <c r="HCH16" s="176"/>
      <c r="HCI16" s="176"/>
      <c r="HCJ16" s="176"/>
      <c r="HCK16" s="176"/>
      <c r="HCL16" s="176"/>
      <c r="HCM16" s="176"/>
      <c r="HCN16" s="176"/>
      <c r="HCO16" s="176"/>
      <c r="HCP16" s="176"/>
      <c r="HCQ16" s="176"/>
      <c r="HCR16" s="176"/>
      <c r="HCS16" s="176"/>
      <c r="HCT16" s="176"/>
      <c r="HCU16" s="176"/>
      <c r="HCV16" s="176"/>
      <c r="HCW16" s="176"/>
      <c r="HCX16" s="176"/>
      <c r="HCY16" s="176"/>
      <c r="HCZ16" s="176"/>
      <c r="HDA16" s="176"/>
      <c r="HDB16" s="176"/>
      <c r="HDC16" s="176"/>
      <c r="HDD16" s="176"/>
      <c r="HDE16" s="176"/>
      <c r="HDF16" s="176"/>
      <c r="HDG16" s="176"/>
      <c r="HDH16" s="176"/>
      <c r="HDI16" s="176"/>
      <c r="HDJ16" s="176"/>
      <c r="HDK16" s="176"/>
      <c r="HDL16" s="176"/>
      <c r="HDM16" s="176"/>
      <c r="HDN16" s="176"/>
      <c r="HDO16" s="176"/>
      <c r="HDP16" s="176"/>
      <c r="HDQ16" s="176"/>
      <c r="HDR16" s="176"/>
      <c r="HDS16" s="176"/>
      <c r="HDT16" s="176"/>
      <c r="HDU16" s="176"/>
      <c r="HDV16" s="176"/>
      <c r="HDW16" s="176"/>
      <c r="HDX16" s="176"/>
      <c r="HDY16" s="176"/>
      <c r="HDZ16" s="176"/>
      <c r="HEA16" s="176"/>
      <c r="HEB16" s="176"/>
      <c r="HEC16" s="176"/>
      <c r="HED16" s="176"/>
      <c r="HEE16" s="176"/>
      <c r="HEF16" s="176"/>
      <c r="HEG16" s="176"/>
      <c r="HEH16" s="176"/>
      <c r="HEI16" s="176"/>
      <c r="HEJ16" s="176"/>
      <c r="HEK16" s="176"/>
      <c r="HEL16" s="176"/>
      <c r="HEM16" s="176"/>
      <c r="HEN16" s="176"/>
      <c r="HEO16" s="176"/>
      <c r="HEP16" s="176"/>
      <c r="HEQ16" s="176"/>
      <c r="HER16" s="176"/>
      <c r="HES16" s="176"/>
      <c r="HET16" s="176"/>
      <c r="HEU16" s="176"/>
      <c r="HEV16" s="176"/>
      <c r="HEW16" s="176"/>
      <c r="HEX16" s="176"/>
      <c r="HEY16" s="176"/>
      <c r="HEZ16" s="176"/>
      <c r="HFA16" s="176"/>
      <c r="HFB16" s="176"/>
      <c r="HFC16" s="176"/>
      <c r="HFD16" s="176"/>
      <c r="HFE16" s="176"/>
      <c r="HFF16" s="176"/>
      <c r="HFG16" s="176"/>
      <c r="HFH16" s="176"/>
      <c r="HFI16" s="176"/>
      <c r="HFJ16" s="176"/>
      <c r="HFK16" s="176"/>
      <c r="HFL16" s="176"/>
      <c r="HFM16" s="176"/>
      <c r="HFN16" s="176"/>
      <c r="HFO16" s="176"/>
      <c r="HFP16" s="176"/>
      <c r="HFQ16" s="176"/>
      <c r="HFR16" s="176"/>
      <c r="HFS16" s="176"/>
      <c r="HFT16" s="176"/>
      <c r="HFU16" s="176"/>
      <c r="HFV16" s="176"/>
      <c r="HFW16" s="176"/>
      <c r="HFX16" s="176"/>
      <c r="HFY16" s="176"/>
      <c r="HFZ16" s="176"/>
      <c r="HGA16" s="176"/>
      <c r="HGB16" s="176"/>
      <c r="HGC16" s="176"/>
      <c r="HGD16" s="176"/>
      <c r="HGE16" s="176"/>
      <c r="HGF16" s="176"/>
      <c r="HGG16" s="176"/>
      <c r="HGH16" s="176"/>
      <c r="HGI16" s="176"/>
      <c r="HGJ16" s="176"/>
      <c r="HGK16" s="176"/>
      <c r="HGL16" s="176"/>
      <c r="HGM16" s="176"/>
      <c r="HGN16" s="176"/>
      <c r="HGO16" s="176"/>
      <c r="HGP16" s="176"/>
      <c r="HGQ16" s="176"/>
      <c r="HGR16" s="176"/>
      <c r="HGS16" s="176"/>
      <c r="HGT16" s="176"/>
      <c r="HGU16" s="176"/>
      <c r="HGV16" s="176"/>
      <c r="HGW16" s="176"/>
      <c r="HGX16" s="176"/>
      <c r="HGY16" s="176"/>
      <c r="HGZ16" s="176"/>
      <c r="HHA16" s="176"/>
      <c r="HHB16" s="176"/>
      <c r="HHC16" s="176"/>
      <c r="HHD16" s="176"/>
      <c r="HHE16" s="176"/>
      <c r="HHF16" s="176"/>
      <c r="HHG16" s="176"/>
      <c r="HHH16" s="176"/>
      <c r="HHI16" s="176"/>
      <c r="HHJ16" s="176"/>
      <c r="HHK16" s="176"/>
      <c r="HHL16" s="176"/>
      <c r="HHM16" s="176"/>
      <c r="HHN16" s="176"/>
      <c r="HHO16" s="176"/>
      <c r="HHP16" s="176"/>
      <c r="HHQ16" s="176"/>
      <c r="HHR16" s="176"/>
      <c r="HHS16" s="176"/>
      <c r="HHT16" s="176"/>
      <c r="HHU16" s="176"/>
      <c r="HHV16" s="176"/>
      <c r="HHW16" s="176"/>
      <c r="HHX16" s="176"/>
      <c r="HHY16" s="176"/>
      <c r="HHZ16" s="176"/>
      <c r="HIA16" s="176"/>
      <c r="HIB16" s="176"/>
      <c r="HIC16" s="176"/>
      <c r="HID16" s="176"/>
      <c r="HIE16" s="176"/>
      <c r="HIF16" s="176"/>
      <c r="HIG16" s="176"/>
      <c r="HIH16" s="176"/>
      <c r="HII16" s="176"/>
      <c r="HIJ16" s="176"/>
      <c r="HIK16" s="176"/>
      <c r="HIL16" s="176"/>
      <c r="HIM16" s="176"/>
      <c r="HIN16" s="176"/>
      <c r="HIO16" s="176"/>
      <c r="HIP16" s="176"/>
      <c r="HIQ16" s="176"/>
      <c r="HIR16" s="176"/>
      <c r="HIS16" s="176"/>
      <c r="HIT16" s="176"/>
      <c r="HIU16" s="176"/>
      <c r="HIV16" s="176"/>
      <c r="HIW16" s="176"/>
      <c r="HIX16" s="176"/>
      <c r="HIY16" s="176"/>
      <c r="HIZ16" s="176"/>
      <c r="HJA16" s="176"/>
      <c r="HJB16" s="176"/>
      <c r="HJC16" s="176"/>
      <c r="HJD16" s="176"/>
      <c r="HJE16" s="176"/>
      <c r="HJF16" s="176"/>
      <c r="HJG16" s="176"/>
      <c r="HJH16" s="176"/>
      <c r="HJI16" s="176"/>
      <c r="HJJ16" s="176"/>
      <c r="HJK16" s="176"/>
      <c r="HJL16" s="176"/>
      <c r="HJM16" s="176"/>
      <c r="HJN16" s="176"/>
      <c r="HJO16" s="176"/>
      <c r="HJP16" s="176"/>
      <c r="HJQ16" s="176"/>
      <c r="HJR16" s="176"/>
      <c r="HJS16" s="176"/>
      <c r="HJT16" s="176"/>
      <c r="HJU16" s="176"/>
      <c r="HJV16" s="176"/>
      <c r="HJW16" s="176"/>
      <c r="HJX16" s="176"/>
      <c r="HJY16" s="176"/>
      <c r="HJZ16" s="176"/>
      <c r="HKA16" s="176"/>
      <c r="HKB16" s="176"/>
      <c r="HKC16" s="176"/>
      <c r="HKD16" s="176"/>
      <c r="HKE16" s="176"/>
      <c r="HKF16" s="176"/>
      <c r="HKG16" s="176"/>
      <c r="HKH16" s="176"/>
      <c r="HKI16" s="176"/>
      <c r="HKJ16" s="176"/>
      <c r="HKK16" s="176"/>
      <c r="HKL16" s="176"/>
      <c r="HKM16" s="176"/>
      <c r="HKN16" s="176"/>
      <c r="HKO16" s="176"/>
      <c r="HKP16" s="176"/>
      <c r="HKQ16" s="176"/>
      <c r="HKR16" s="176"/>
      <c r="HKS16" s="176"/>
      <c r="HKT16" s="176"/>
      <c r="HKU16" s="176"/>
      <c r="HKV16" s="176"/>
      <c r="HKW16" s="176"/>
      <c r="HKX16" s="176"/>
      <c r="HKY16" s="176"/>
      <c r="HKZ16" s="176"/>
      <c r="HLA16" s="176"/>
      <c r="HLB16" s="176"/>
      <c r="HLC16" s="176"/>
      <c r="HLD16" s="176"/>
      <c r="HLE16" s="176"/>
      <c r="HLF16" s="176"/>
      <c r="HLG16" s="176"/>
      <c r="HLH16" s="176"/>
      <c r="HLI16" s="176"/>
      <c r="HLJ16" s="176"/>
      <c r="HLK16" s="176"/>
      <c r="HLL16" s="176"/>
      <c r="HLM16" s="176"/>
      <c r="HLN16" s="176"/>
      <c r="HLO16" s="176"/>
      <c r="HLP16" s="176"/>
      <c r="HLQ16" s="176"/>
      <c r="HLR16" s="176"/>
      <c r="HLS16" s="176"/>
      <c r="HLT16" s="176"/>
      <c r="HLU16" s="176"/>
      <c r="HLV16" s="176"/>
      <c r="HLW16" s="176"/>
      <c r="HLX16" s="176"/>
      <c r="HLY16" s="176"/>
      <c r="HLZ16" s="176"/>
      <c r="HMA16" s="176"/>
      <c r="HMB16" s="176"/>
      <c r="HMC16" s="176"/>
      <c r="HMD16" s="176"/>
      <c r="HME16" s="176"/>
      <c r="HMF16" s="176"/>
      <c r="HMG16" s="176"/>
      <c r="HMH16" s="176"/>
      <c r="HMI16" s="176"/>
      <c r="HMJ16" s="176"/>
      <c r="HMK16" s="176"/>
      <c r="HML16" s="176"/>
      <c r="HMM16" s="176"/>
      <c r="HMN16" s="176"/>
      <c r="HMO16" s="176"/>
      <c r="HMP16" s="176"/>
      <c r="HMQ16" s="176"/>
      <c r="HMR16" s="176"/>
      <c r="HMS16" s="176"/>
      <c r="HMT16" s="176"/>
      <c r="HMU16" s="176"/>
      <c r="HMV16" s="176"/>
      <c r="HMW16" s="176"/>
      <c r="HMX16" s="176"/>
      <c r="HMY16" s="176"/>
      <c r="HMZ16" s="176"/>
      <c r="HNA16" s="176"/>
      <c r="HNB16" s="176"/>
      <c r="HNC16" s="176"/>
      <c r="HND16" s="176"/>
      <c r="HNE16" s="176"/>
      <c r="HNF16" s="176"/>
      <c r="HNG16" s="176"/>
      <c r="HNH16" s="176"/>
      <c r="HNI16" s="176"/>
      <c r="HNJ16" s="176"/>
      <c r="HNK16" s="176"/>
      <c r="HNL16" s="176"/>
      <c r="HNM16" s="176"/>
      <c r="HNN16" s="176"/>
      <c r="HNO16" s="176"/>
      <c r="HNP16" s="176"/>
      <c r="HNQ16" s="176"/>
      <c r="HNR16" s="176"/>
      <c r="HNS16" s="176"/>
      <c r="HNT16" s="176"/>
      <c r="HNU16" s="176"/>
      <c r="HNV16" s="176"/>
      <c r="HNW16" s="176"/>
      <c r="HNX16" s="176"/>
      <c r="HNY16" s="176"/>
      <c r="HNZ16" s="176"/>
      <c r="HOA16" s="176"/>
      <c r="HOB16" s="176"/>
      <c r="HOC16" s="176"/>
      <c r="HOD16" s="176"/>
      <c r="HOE16" s="176"/>
      <c r="HOF16" s="176"/>
      <c r="HOG16" s="176"/>
      <c r="HOH16" s="176"/>
      <c r="HOI16" s="176"/>
      <c r="HOJ16" s="176"/>
      <c r="HOK16" s="176"/>
      <c r="HOL16" s="176"/>
      <c r="HOM16" s="176"/>
      <c r="HON16" s="176"/>
      <c r="HOO16" s="176"/>
      <c r="HOP16" s="176"/>
      <c r="HOQ16" s="176"/>
      <c r="HOR16" s="176"/>
      <c r="HOS16" s="176"/>
      <c r="HOT16" s="176"/>
      <c r="HOU16" s="176"/>
      <c r="HOV16" s="176"/>
      <c r="HOW16" s="176"/>
      <c r="HOX16" s="176"/>
      <c r="HOY16" s="176"/>
      <c r="HOZ16" s="176"/>
      <c r="HPA16" s="176"/>
      <c r="HPB16" s="176"/>
      <c r="HPC16" s="176"/>
      <c r="HPD16" s="176"/>
      <c r="HPE16" s="176"/>
      <c r="HPF16" s="176"/>
      <c r="HPG16" s="176"/>
      <c r="HPH16" s="176"/>
      <c r="HPI16" s="176"/>
      <c r="HPJ16" s="176"/>
      <c r="HPK16" s="176"/>
      <c r="HPL16" s="176"/>
      <c r="HPM16" s="176"/>
      <c r="HPN16" s="176"/>
      <c r="HPO16" s="176"/>
      <c r="HPP16" s="176"/>
      <c r="HPQ16" s="176"/>
      <c r="HPR16" s="176"/>
      <c r="HPS16" s="176"/>
      <c r="HPT16" s="176"/>
      <c r="HPU16" s="176"/>
      <c r="HPV16" s="176"/>
      <c r="HPW16" s="176"/>
      <c r="HPX16" s="176"/>
      <c r="HPY16" s="176"/>
      <c r="HPZ16" s="176"/>
      <c r="HQA16" s="176"/>
      <c r="HQB16" s="176"/>
      <c r="HQC16" s="176"/>
      <c r="HQD16" s="176"/>
      <c r="HQE16" s="176"/>
      <c r="HQF16" s="176"/>
      <c r="HQG16" s="176"/>
      <c r="HQH16" s="176"/>
      <c r="HQI16" s="176"/>
      <c r="HQJ16" s="176"/>
      <c r="HQK16" s="176"/>
      <c r="HQL16" s="176"/>
      <c r="HQM16" s="176"/>
      <c r="HQN16" s="176"/>
      <c r="HQO16" s="176"/>
      <c r="HQP16" s="176"/>
      <c r="HQQ16" s="176"/>
      <c r="HQR16" s="176"/>
      <c r="HQS16" s="176"/>
      <c r="HQT16" s="176"/>
      <c r="HQU16" s="176"/>
      <c r="HQV16" s="176"/>
      <c r="HQW16" s="176"/>
      <c r="HQX16" s="176"/>
      <c r="HQY16" s="176"/>
      <c r="HQZ16" s="176"/>
      <c r="HRA16" s="176"/>
      <c r="HRB16" s="176"/>
      <c r="HRC16" s="176"/>
      <c r="HRD16" s="176"/>
      <c r="HRE16" s="176"/>
      <c r="HRF16" s="176"/>
      <c r="HRG16" s="176"/>
      <c r="HRH16" s="176"/>
      <c r="HRI16" s="176"/>
      <c r="HRJ16" s="176"/>
      <c r="HRK16" s="176"/>
      <c r="HRL16" s="176"/>
      <c r="HRM16" s="176"/>
      <c r="HRN16" s="176"/>
      <c r="HRO16" s="176"/>
      <c r="HRP16" s="176"/>
      <c r="HRQ16" s="176"/>
      <c r="HRR16" s="176"/>
      <c r="HRS16" s="176"/>
      <c r="HRT16" s="176"/>
      <c r="HRU16" s="176"/>
      <c r="HRV16" s="176"/>
      <c r="HRW16" s="176"/>
      <c r="HRX16" s="176"/>
      <c r="HRY16" s="176"/>
      <c r="HRZ16" s="176"/>
      <c r="HSA16" s="176"/>
      <c r="HSB16" s="176"/>
      <c r="HSC16" s="176"/>
      <c r="HSD16" s="176"/>
      <c r="HSE16" s="176"/>
      <c r="HSF16" s="176"/>
      <c r="HSG16" s="176"/>
      <c r="HSH16" s="176"/>
      <c r="HSI16" s="176"/>
      <c r="HSJ16" s="176"/>
      <c r="HSK16" s="176"/>
      <c r="HSL16" s="176"/>
      <c r="HSM16" s="176"/>
      <c r="HSN16" s="176"/>
      <c r="HSO16" s="176"/>
      <c r="HSP16" s="176"/>
      <c r="HSQ16" s="176"/>
      <c r="HSR16" s="176"/>
      <c r="HSS16" s="176"/>
      <c r="HST16" s="176"/>
      <c r="HSU16" s="176"/>
      <c r="HSV16" s="176"/>
      <c r="HSW16" s="176"/>
      <c r="HSX16" s="176"/>
      <c r="HSY16" s="176"/>
      <c r="HSZ16" s="176"/>
      <c r="HTA16" s="176"/>
      <c r="HTB16" s="176"/>
      <c r="HTC16" s="176"/>
      <c r="HTD16" s="176"/>
      <c r="HTE16" s="176"/>
      <c r="HTF16" s="176"/>
      <c r="HTG16" s="176"/>
      <c r="HTH16" s="176"/>
      <c r="HTI16" s="176"/>
      <c r="HTJ16" s="176"/>
      <c r="HTK16" s="176"/>
      <c r="HTL16" s="176"/>
      <c r="HTM16" s="176"/>
      <c r="HTN16" s="176"/>
      <c r="HTO16" s="176"/>
      <c r="HTP16" s="176"/>
      <c r="HTQ16" s="176"/>
      <c r="HTR16" s="176"/>
      <c r="HTS16" s="176"/>
      <c r="HTT16" s="176"/>
      <c r="HTU16" s="176"/>
      <c r="HTV16" s="176"/>
      <c r="HTW16" s="176"/>
      <c r="HTX16" s="176"/>
      <c r="HTY16" s="176"/>
      <c r="HTZ16" s="176"/>
      <c r="HUA16" s="176"/>
      <c r="HUB16" s="176"/>
      <c r="HUC16" s="176"/>
      <c r="HUD16" s="176"/>
      <c r="HUE16" s="176"/>
      <c r="HUF16" s="176"/>
      <c r="HUG16" s="176"/>
      <c r="HUH16" s="176"/>
      <c r="HUI16" s="176"/>
      <c r="HUJ16" s="176"/>
      <c r="HUK16" s="176"/>
      <c r="HUL16" s="176"/>
      <c r="HUM16" s="176"/>
      <c r="HUN16" s="176"/>
      <c r="HUO16" s="176"/>
      <c r="HUP16" s="176"/>
      <c r="HUQ16" s="176"/>
      <c r="HUR16" s="176"/>
      <c r="HUS16" s="176"/>
      <c r="HUT16" s="176"/>
      <c r="HUU16" s="176"/>
      <c r="HUV16" s="176"/>
      <c r="HUW16" s="176"/>
      <c r="HUX16" s="176"/>
      <c r="HUY16" s="176"/>
      <c r="HUZ16" s="176"/>
      <c r="HVA16" s="176"/>
      <c r="HVB16" s="176"/>
      <c r="HVC16" s="176"/>
      <c r="HVD16" s="176"/>
      <c r="HVE16" s="176"/>
      <c r="HVF16" s="176"/>
      <c r="HVG16" s="176"/>
      <c r="HVH16" s="176"/>
      <c r="HVI16" s="176"/>
      <c r="HVJ16" s="176"/>
      <c r="HVK16" s="176"/>
      <c r="HVL16" s="176"/>
      <c r="HVM16" s="176"/>
      <c r="HVN16" s="176"/>
      <c r="HVO16" s="176"/>
      <c r="HVP16" s="176"/>
      <c r="HVQ16" s="176"/>
      <c r="HVR16" s="176"/>
      <c r="HVS16" s="176"/>
      <c r="HVT16" s="176"/>
      <c r="HVU16" s="176"/>
      <c r="HVV16" s="176"/>
      <c r="HVW16" s="176"/>
      <c r="HVX16" s="176"/>
      <c r="HVY16" s="176"/>
      <c r="HVZ16" s="176"/>
      <c r="HWA16" s="176"/>
      <c r="HWB16" s="176"/>
      <c r="HWC16" s="176"/>
      <c r="HWD16" s="176"/>
      <c r="HWE16" s="176"/>
      <c r="HWF16" s="176"/>
      <c r="HWG16" s="176"/>
      <c r="HWH16" s="176"/>
      <c r="HWI16" s="176"/>
      <c r="HWJ16" s="176"/>
      <c r="HWK16" s="176"/>
      <c r="HWL16" s="176"/>
      <c r="HWM16" s="176"/>
      <c r="HWN16" s="176"/>
      <c r="HWO16" s="176"/>
      <c r="HWP16" s="176"/>
      <c r="HWQ16" s="176"/>
      <c r="HWR16" s="176"/>
      <c r="HWS16" s="176"/>
      <c r="HWT16" s="176"/>
      <c r="HWU16" s="176"/>
      <c r="HWV16" s="176"/>
      <c r="HWW16" s="176"/>
      <c r="HWX16" s="176"/>
      <c r="HWY16" s="176"/>
      <c r="HWZ16" s="176"/>
      <c r="HXA16" s="176"/>
      <c r="HXB16" s="176"/>
      <c r="HXC16" s="176"/>
      <c r="HXD16" s="176"/>
      <c r="HXE16" s="176"/>
      <c r="HXF16" s="176"/>
      <c r="HXG16" s="176"/>
      <c r="HXH16" s="176"/>
      <c r="HXI16" s="176"/>
      <c r="HXJ16" s="176"/>
      <c r="HXK16" s="176"/>
      <c r="HXL16" s="176"/>
      <c r="HXM16" s="176"/>
      <c r="HXN16" s="176"/>
      <c r="HXO16" s="176"/>
      <c r="HXP16" s="176"/>
      <c r="HXQ16" s="176"/>
      <c r="HXR16" s="176"/>
      <c r="HXS16" s="176"/>
      <c r="HXT16" s="176"/>
      <c r="HXU16" s="176"/>
      <c r="HXV16" s="176"/>
      <c r="HXW16" s="176"/>
      <c r="HXX16" s="176"/>
      <c r="HXY16" s="176"/>
      <c r="HXZ16" s="176"/>
      <c r="HYA16" s="176"/>
      <c r="HYB16" s="176"/>
      <c r="HYC16" s="176"/>
      <c r="HYD16" s="176"/>
      <c r="HYE16" s="176"/>
      <c r="HYF16" s="176"/>
      <c r="HYG16" s="176"/>
      <c r="HYH16" s="176"/>
      <c r="HYI16" s="176"/>
      <c r="HYJ16" s="176"/>
      <c r="HYK16" s="176"/>
      <c r="HYL16" s="176"/>
      <c r="HYM16" s="176"/>
      <c r="HYN16" s="176"/>
      <c r="HYO16" s="176"/>
      <c r="HYP16" s="176"/>
      <c r="HYQ16" s="176"/>
      <c r="HYR16" s="176"/>
      <c r="HYS16" s="176"/>
      <c r="HYT16" s="176"/>
      <c r="HYU16" s="176"/>
      <c r="HYV16" s="176"/>
      <c r="HYW16" s="176"/>
      <c r="HYX16" s="176"/>
      <c r="HYY16" s="176"/>
      <c r="HYZ16" s="176"/>
      <c r="HZA16" s="176"/>
      <c r="HZB16" s="176"/>
      <c r="HZC16" s="176"/>
      <c r="HZD16" s="176"/>
      <c r="HZE16" s="176"/>
      <c r="HZF16" s="176"/>
      <c r="HZG16" s="176"/>
      <c r="HZH16" s="176"/>
      <c r="HZI16" s="176"/>
      <c r="HZJ16" s="176"/>
      <c r="HZK16" s="176"/>
      <c r="HZL16" s="176"/>
      <c r="HZM16" s="176"/>
      <c r="HZN16" s="176"/>
      <c r="HZO16" s="176"/>
      <c r="HZP16" s="176"/>
      <c r="HZQ16" s="176"/>
      <c r="HZR16" s="176"/>
      <c r="HZS16" s="176"/>
      <c r="HZT16" s="176"/>
      <c r="HZU16" s="176"/>
      <c r="HZV16" s="176"/>
      <c r="HZW16" s="176"/>
      <c r="HZX16" s="176"/>
      <c r="HZY16" s="176"/>
      <c r="HZZ16" s="176"/>
      <c r="IAA16" s="176"/>
      <c r="IAB16" s="176"/>
      <c r="IAC16" s="176"/>
      <c r="IAD16" s="176"/>
      <c r="IAE16" s="176"/>
      <c r="IAF16" s="176"/>
      <c r="IAG16" s="176"/>
      <c r="IAH16" s="176"/>
      <c r="IAI16" s="176"/>
      <c r="IAJ16" s="176"/>
      <c r="IAK16" s="176"/>
      <c r="IAL16" s="176"/>
      <c r="IAM16" s="176"/>
      <c r="IAN16" s="176"/>
      <c r="IAO16" s="176"/>
      <c r="IAP16" s="176"/>
      <c r="IAQ16" s="176"/>
      <c r="IAR16" s="176"/>
      <c r="IAS16" s="176"/>
      <c r="IAT16" s="176"/>
      <c r="IAU16" s="176"/>
      <c r="IAV16" s="176"/>
      <c r="IAW16" s="176"/>
      <c r="IAX16" s="176"/>
      <c r="IAY16" s="176"/>
      <c r="IAZ16" s="176"/>
      <c r="IBA16" s="176"/>
      <c r="IBB16" s="176"/>
      <c r="IBC16" s="176"/>
      <c r="IBD16" s="176"/>
      <c r="IBE16" s="176"/>
      <c r="IBF16" s="176"/>
      <c r="IBG16" s="176"/>
      <c r="IBH16" s="176"/>
      <c r="IBI16" s="176"/>
      <c r="IBJ16" s="176"/>
      <c r="IBK16" s="176"/>
      <c r="IBL16" s="176"/>
      <c r="IBM16" s="176"/>
      <c r="IBN16" s="176"/>
      <c r="IBO16" s="176"/>
      <c r="IBP16" s="176"/>
      <c r="IBQ16" s="176"/>
      <c r="IBR16" s="176"/>
      <c r="IBS16" s="176"/>
      <c r="IBT16" s="176"/>
      <c r="IBU16" s="176"/>
      <c r="IBV16" s="176"/>
      <c r="IBW16" s="176"/>
      <c r="IBX16" s="176"/>
      <c r="IBY16" s="176"/>
      <c r="IBZ16" s="176"/>
      <c r="ICA16" s="176"/>
      <c r="ICB16" s="176"/>
      <c r="ICC16" s="176"/>
      <c r="ICD16" s="176"/>
      <c r="ICE16" s="176"/>
      <c r="ICF16" s="176"/>
      <c r="ICG16" s="176"/>
      <c r="ICH16" s="176"/>
      <c r="ICI16" s="176"/>
      <c r="ICJ16" s="176"/>
      <c r="ICK16" s="176"/>
      <c r="ICL16" s="176"/>
      <c r="ICM16" s="176"/>
      <c r="ICN16" s="176"/>
      <c r="ICO16" s="176"/>
      <c r="ICP16" s="176"/>
      <c r="ICQ16" s="176"/>
      <c r="ICR16" s="176"/>
      <c r="ICS16" s="176"/>
      <c r="ICT16" s="176"/>
      <c r="ICU16" s="176"/>
      <c r="ICV16" s="176"/>
      <c r="ICW16" s="176"/>
      <c r="ICX16" s="176"/>
      <c r="ICY16" s="176"/>
      <c r="ICZ16" s="176"/>
      <c r="IDA16" s="176"/>
      <c r="IDB16" s="176"/>
      <c r="IDC16" s="176"/>
      <c r="IDD16" s="176"/>
      <c r="IDE16" s="176"/>
      <c r="IDF16" s="176"/>
      <c r="IDG16" s="176"/>
      <c r="IDH16" s="176"/>
      <c r="IDI16" s="176"/>
      <c r="IDJ16" s="176"/>
      <c r="IDK16" s="176"/>
      <c r="IDL16" s="176"/>
      <c r="IDM16" s="176"/>
      <c r="IDN16" s="176"/>
      <c r="IDO16" s="176"/>
      <c r="IDP16" s="176"/>
      <c r="IDQ16" s="176"/>
      <c r="IDR16" s="176"/>
      <c r="IDS16" s="176"/>
      <c r="IDT16" s="176"/>
      <c r="IDU16" s="176"/>
      <c r="IDV16" s="176"/>
      <c r="IDW16" s="176"/>
      <c r="IDX16" s="176"/>
      <c r="IDY16" s="176"/>
      <c r="IDZ16" s="176"/>
      <c r="IEA16" s="176"/>
      <c r="IEB16" s="176"/>
      <c r="IEC16" s="176"/>
      <c r="IED16" s="176"/>
      <c r="IEE16" s="176"/>
      <c r="IEF16" s="176"/>
      <c r="IEG16" s="176"/>
      <c r="IEH16" s="176"/>
      <c r="IEI16" s="176"/>
      <c r="IEJ16" s="176"/>
      <c r="IEK16" s="176"/>
      <c r="IEL16" s="176"/>
      <c r="IEM16" s="176"/>
      <c r="IEN16" s="176"/>
      <c r="IEO16" s="176"/>
      <c r="IEP16" s="176"/>
      <c r="IEQ16" s="176"/>
      <c r="IER16" s="176"/>
      <c r="IES16" s="176"/>
      <c r="IET16" s="176"/>
      <c r="IEU16" s="176"/>
      <c r="IEV16" s="176"/>
      <c r="IEW16" s="176"/>
      <c r="IEX16" s="176"/>
      <c r="IEY16" s="176"/>
      <c r="IEZ16" s="176"/>
      <c r="IFA16" s="176"/>
      <c r="IFB16" s="176"/>
      <c r="IFC16" s="176"/>
      <c r="IFD16" s="176"/>
      <c r="IFE16" s="176"/>
      <c r="IFF16" s="176"/>
      <c r="IFG16" s="176"/>
      <c r="IFH16" s="176"/>
      <c r="IFI16" s="176"/>
      <c r="IFJ16" s="176"/>
      <c r="IFK16" s="176"/>
      <c r="IFL16" s="176"/>
      <c r="IFM16" s="176"/>
      <c r="IFN16" s="176"/>
      <c r="IFO16" s="176"/>
      <c r="IFP16" s="176"/>
      <c r="IFQ16" s="176"/>
      <c r="IFR16" s="176"/>
      <c r="IFS16" s="176"/>
      <c r="IFT16" s="176"/>
      <c r="IFU16" s="176"/>
      <c r="IFV16" s="176"/>
      <c r="IFW16" s="176"/>
      <c r="IFX16" s="176"/>
      <c r="IFY16" s="176"/>
      <c r="IFZ16" s="176"/>
      <c r="IGA16" s="176"/>
      <c r="IGB16" s="176"/>
      <c r="IGC16" s="176"/>
      <c r="IGD16" s="176"/>
      <c r="IGE16" s="176"/>
      <c r="IGF16" s="176"/>
      <c r="IGG16" s="176"/>
      <c r="IGH16" s="176"/>
      <c r="IGI16" s="176"/>
      <c r="IGJ16" s="176"/>
      <c r="IGK16" s="176"/>
      <c r="IGL16" s="176"/>
      <c r="IGM16" s="176"/>
      <c r="IGN16" s="176"/>
      <c r="IGO16" s="176"/>
      <c r="IGP16" s="176"/>
      <c r="IGQ16" s="176"/>
      <c r="IGR16" s="176"/>
      <c r="IGS16" s="176"/>
      <c r="IGT16" s="176"/>
      <c r="IGU16" s="176"/>
      <c r="IGV16" s="176"/>
      <c r="IGW16" s="176"/>
      <c r="IGX16" s="176"/>
      <c r="IGY16" s="176"/>
      <c r="IGZ16" s="176"/>
      <c r="IHA16" s="176"/>
      <c r="IHB16" s="176"/>
      <c r="IHC16" s="176"/>
      <c r="IHD16" s="176"/>
      <c r="IHE16" s="176"/>
      <c r="IHF16" s="176"/>
      <c r="IHG16" s="176"/>
      <c r="IHH16" s="176"/>
      <c r="IHI16" s="176"/>
      <c r="IHJ16" s="176"/>
      <c r="IHK16" s="176"/>
      <c r="IHL16" s="176"/>
      <c r="IHM16" s="176"/>
      <c r="IHN16" s="176"/>
      <c r="IHO16" s="176"/>
      <c r="IHP16" s="176"/>
      <c r="IHQ16" s="176"/>
      <c r="IHR16" s="176"/>
      <c r="IHS16" s="176"/>
      <c r="IHT16" s="176"/>
      <c r="IHU16" s="176"/>
      <c r="IHV16" s="176"/>
      <c r="IHW16" s="176"/>
      <c r="IHX16" s="176"/>
      <c r="IHY16" s="176"/>
      <c r="IHZ16" s="176"/>
      <c r="IIA16" s="176"/>
      <c r="IIB16" s="176"/>
      <c r="IIC16" s="176"/>
      <c r="IID16" s="176"/>
      <c r="IIE16" s="176"/>
      <c r="IIF16" s="176"/>
      <c r="IIG16" s="176"/>
      <c r="IIH16" s="176"/>
      <c r="III16" s="176"/>
      <c r="IIJ16" s="176"/>
      <c r="IIK16" s="176"/>
      <c r="IIL16" s="176"/>
      <c r="IIM16" s="176"/>
      <c r="IIN16" s="176"/>
      <c r="IIO16" s="176"/>
      <c r="IIP16" s="176"/>
      <c r="IIQ16" s="176"/>
      <c r="IIR16" s="176"/>
      <c r="IIS16" s="176"/>
      <c r="IIT16" s="176"/>
      <c r="IIU16" s="176"/>
      <c r="IIV16" s="176"/>
      <c r="IIW16" s="176"/>
      <c r="IIX16" s="176"/>
      <c r="IIY16" s="176"/>
      <c r="IIZ16" s="176"/>
      <c r="IJA16" s="176"/>
      <c r="IJB16" s="176"/>
      <c r="IJC16" s="176"/>
      <c r="IJD16" s="176"/>
      <c r="IJE16" s="176"/>
      <c r="IJF16" s="176"/>
      <c r="IJG16" s="176"/>
      <c r="IJH16" s="176"/>
      <c r="IJI16" s="176"/>
      <c r="IJJ16" s="176"/>
      <c r="IJK16" s="176"/>
      <c r="IJL16" s="176"/>
      <c r="IJM16" s="176"/>
      <c r="IJN16" s="176"/>
      <c r="IJO16" s="176"/>
      <c r="IJP16" s="176"/>
      <c r="IJQ16" s="176"/>
      <c r="IJR16" s="176"/>
      <c r="IJS16" s="176"/>
      <c r="IJT16" s="176"/>
      <c r="IJU16" s="176"/>
      <c r="IJV16" s="176"/>
      <c r="IJW16" s="176"/>
      <c r="IJX16" s="176"/>
      <c r="IJY16" s="176"/>
      <c r="IJZ16" s="176"/>
      <c r="IKA16" s="176"/>
      <c r="IKB16" s="176"/>
      <c r="IKC16" s="176"/>
      <c r="IKD16" s="176"/>
      <c r="IKE16" s="176"/>
      <c r="IKF16" s="176"/>
      <c r="IKG16" s="176"/>
      <c r="IKH16" s="176"/>
      <c r="IKI16" s="176"/>
      <c r="IKJ16" s="176"/>
      <c r="IKK16" s="176"/>
      <c r="IKL16" s="176"/>
      <c r="IKM16" s="176"/>
      <c r="IKN16" s="176"/>
      <c r="IKO16" s="176"/>
      <c r="IKP16" s="176"/>
      <c r="IKQ16" s="176"/>
      <c r="IKR16" s="176"/>
      <c r="IKS16" s="176"/>
      <c r="IKT16" s="176"/>
      <c r="IKU16" s="176"/>
      <c r="IKV16" s="176"/>
      <c r="IKW16" s="176"/>
      <c r="IKX16" s="176"/>
      <c r="IKY16" s="176"/>
      <c r="IKZ16" s="176"/>
      <c r="ILA16" s="176"/>
      <c r="ILB16" s="176"/>
      <c r="ILC16" s="176"/>
      <c r="ILD16" s="176"/>
      <c r="ILE16" s="176"/>
      <c r="ILF16" s="176"/>
      <c r="ILG16" s="176"/>
      <c r="ILH16" s="176"/>
      <c r="ILI16" s="176"/>
      <c r="ILJ16" s="176"/>
      <c r="ILK16" s="176"/>
      <c r="ILL16" s="176"/>
      <c r="ILM16" s="176"/>
      <c r="ILN16" s="176"/>
      <c r="ILO16" s="176"/>
      <c r="ILP16" s="176"/>
      <c r="ILQ16" s="176"/>
      <c r="ILR16" s="176"/>
      <c r="ILS16" s="176"/>
      <c r="ILT16" s="176"/>
      <c r="ILU16" s="176"/>
      <c r="ILV16" s="176"/>
      <c r="ILW16" s="176"/>
      <c r="ILX16" s="176"/>
      <c r="ILY16" s="176"/>
      <c r="ILZ16" s="176"/>
      <c r="IMA16" s="176"/>
      <c r="IMB16" s="176"/>
      <c r="IMC16" s="176"/>
      <c r="IMD16" s="176"/>
      <c r="IME16" s="176"/>
      <c r="IMF16" s="176"/>
      <c r="IMG16" s="176"/>
      <c r="IMH16" s="176"/>
      <c r="IMI16" s="176"/>
      <c r="IMJ16" s="176"/>
      <c r="IMK16" s="176"/>
      <c r="IML16" s="176"/>
      <c r="IMM16" s="176"/>
      <c r="IMN16" s="176"/>
      <c r="IMO16" s="176"/>
      <c r="IMP16" s="176"/>
      <c r="IMQ16" s="176"/>
      <c r="IMR16" s="176"/>
      <c r="IMS16" s="176"/>
      <c r="IMT16" s="176"/>
      <c r="IMU16" s="176"/>
      <c r="IMV16" s="176"/>
      <c r="IMW16" s="176"/>
      <c r="IMX16" s="176"/>
      <c r="IMY16" s="176"/>
      <c r="IMZ16" s="176"/>
      <c r="INA16" s="176"/>
      <c r="INB16" s="176"/>
      <c r="INC16" s="176"/>
      <c r="IND16" s="176"/>
      <c r="INE16" s="176"/>
      <c r="INF16" s="176"/>
      <c r="ING16" s="176"/>
      <c r="INH16" s="176"/>
      <c r="INI16" s="176"/>
      <c r="INJ16" s="176"/>
      <c r="INK16" s="176"/>
      <c r="INL16" s="176"/>
      <c r="INM16" s="176"/>
      <c r="INN16" s="176"/>
      <c r="INO16" s="176"/>
      <c r="INP16" s="176"/>
      <c r="INQ16" s="176"/>
      <c r="INR16" s="176"/>
      <c r="INS16" s="176"/>
      <c r="INT16" s="176"/>
      <c r="INU16" s="176"/>
      <c r="INV16" s="176"/>
      <c r="INW16" s="176"/>
      <c r="INX16" s="176"/>
      <c r="INY16" s="176"/>
      <c r="INZ16" s="176"/>
      <c r="IOA16" s="176"/>
      <c r="IOB16" s="176"/>
      <c r="IOC16" s="176"/>
      <c r="IOD16" s="176"/>
      <c r="IOE16" s="176"/>
      <c r="IOF16" s="176"/>
      <c r="IOG16" s="176"/>
      <c r="IOH16" s="176"/>
      <c r="IOI16" s="176"/>
      <c r="IOJ16" s="176"/>
      <c r="IOK16" s="176"/>
      <c r="IOL16" s="176"/>
      <c r="IOM16" s="176"/>
      <c r="ION16" s="176"/>
      <c r="IOO16" s="176"/>
      <c r="IOP16" s="176"/>
      <c r="IOQ16" s="176"/>
      <c r="IOR16" s="176"/>
      <c r="IOS16" s="176"/>
      <c r="IOT16" s="176"/>
      <c r="IOU16" s="176"/>
      <c r="IOV16" s="176"/>
      <c r="IOW16" s="176"/>
      <c r="IOX16" s="176"/>
      <c r="IOY16" s="176"/>
      <c r="IOZ16" s="176"/>
      <c r="IPA16" s="176"/>
      <c r="IPB16" s="176"/>
      <c r="IPC16" s="176"/>
      <c r="IPD16" s="176"/>
      <c r="IPE16" s="176"/>
      <c r="IPF16" s="176"/>
      <c r="IPG16" s="176"/>
      <c r="IPH16" s="176"/>
      <c r="IPI16" s="176"/>
      <c r="IPJ16" s="176"/>
      <c r="IPK16" s="176"/>
      <c r="IPL16" s="176"/>
      <c r="IPM16" s="176"/>
      <c r="IPN16" s="176"/>
      <c r="IPO16" s="176"/>
      <c r="IPP16" s="176"/>
      <c r="IPQ16" s="176"/>
      <c r="IPR16" s="176"/>
      <c r="IPS16" s="176"/>
      <c r="IPT16" s="176"/>
      <c r="IPU16" s="176"/>
      <c r="IPV16" s="176"/>
      <c r="IPW16" s="176"/>
      <c r="IPX16" s="176"/>
      <c r="IPY16" s="176"/>
      <c r="IPZ16" s="176"/>
      <c r="IQA16" s="176"/>
      <c r="IQB16" s="176"/>
      <c r="IQC16" s="176"/>
      <c r="IQD16" s="176"/>
      <c r="IQE16" s="176"/>
      <c r="IQF16" s="176"/>
      <c r="IQG16" s="176"/>
      <c r="IQH16" s="176"/>
      <c r="IQI16" s="176"/>
      <c r="IQJ16" s="176"/>
      <c r="IQK16" s="176"/>
      <c r="IQL16" s="176"/>
      <c r="IQM16" s="176"/>
      <c r="IQN16" s="176"/>
      <c r="IQO16" s="176"/>
      <c r="IQP16" s="176"/>
      <c r="IQQ16" s="176"/>
      <c r="IQR16" s="176"/>
      <c r="IQS16" s="176"/>
      <c r="IQT16" s="176"/>
      <c r="IQU16" s="176"/>
      <c r="IQV16" s="176"/>
      <c r="IQW16" s="176"/>
      <c r="IQX16" s="176"/>
      <c r="IQY16" s="176"/>
      <c r="IQZ16" s="176"/>
      <c r="IRA16" s="176"/>
      <c r="IRB16" s="176"/>
      <c r="IRC16" s="176"/>
      <c r="IRD16" s="176"/>
      <c r="IRE16" s="176"/>
      <c r="IRF16" s="176"/>
      <c r="IRG16" s="176"/>
      <c r="IRH16" s="176"/>
      <c r="IRI16" s="176"/>
      <c r="IRJ16" s="176"/>
      <c r="IRK16" s="176"/>
      <c r="IRL16" s="176"/>
      <c r="IRM16" s="176"/>
      <c r="IRN16" s="176"/>
      <c r="IRO16" s="176"/>
      <c r="IRP16" s="176"/>
      <c r="IRQ16" s="176"/>
      <c r="IRR16" s="176"/>
      <c r="IRS16" s="176"/>
      <c r="IRT16" s="176"/>
      <c r="IRU16" s="176"/>
      <c r="IRV16" s="176"/>
      <c r="IRW16" s="176"/>
      <c r="IRX16" s="176"/>
      <c r="IRY16" s="176"/>
      <c r="IRZ16" s="176"/>
      <c r="ISA16" s="176"/>
      <c r="ISB16" s="176"/>
      <c r="ISC16" s="176"/>
      <c r="ISD16" s="176"/>
      <c r="ISE16" s="176"/>
      <c r="ISF16" s="176"/>
      <c r="ISG16" s="176"/>
      <c r="ISH16" s="176"/>
      <c r="ISI16" s="176"/>
      <c r="ISJ16" s="176"/>
      <c r="ISK16" s="176"/>
      <c r="ISL16" s="176"/>
      <c r="ISM16" s="176"/>
      <c r="ISN16" s="176"/>
      <c r="ISO16" s="176"/>
      <c r="ISP16" s="176"/>
      <c r="ISQ16" s="176"/>
      <c r="ISR16" s="176"/>
      <c r="ISS16" s="176"/>
      <c r="IST16" s="176"/>
      <c r="ISU16" s="176"/>
      <c r="ISV16" s="176"/>
      <c r="ISW16" s="176"/>
      <c r="ISX16" s="176"/>
      <c r="ISY16" s="176"/>
      <c r="ISZ16" s="176"/>
      <c r="ITA16" s="176"/>
      <c r="ITB16" s="176"/>
      <c r="ITC16" s="176"/>
      <c r="ITD16" s="176"/>
      <c r="ITE16" s="176"/>
      <c r="ITF16" s="176"/>
      <c r="ITG16" s="176"/>
      <c r="ITH16" s="176"/>
      <c r="ITI16" s="176"/>
      <c r="ITJ16" s="176"/>
      <c r="ITK16" s="176"/>
      <c r="ITL16" s="176"/>
      <c r="ITM16" s="176"/>
      <c r="ITN16" s="176"/>
      <c r="ITO16" s="176"/>
      <c r="ITP16" s="176"/>
      <c r="ITQ16" s="176"/>
      <c r="ITR16" s="176"/>
      <c r="ITS16" s="176"/>
      <c r="ITT16" s="176"/>
      <c r="ITU16" s="176"/>
      <c r="ITV16" s="176"/>
      <c r="ITW16" s="176"/>
      <c r="ITX16" s="176"/>
      <c r="ITY16" s="176"/>
      <c r="ITZ16" s="176"/>
      <c r="IUA16" s="176"/>
      <c r="IUB16" s="176"/>
      <c r="IUC16" s="176"/>
      <c r="IUD16" s="176"/>
      <c r="IUE16" s="176"/>
      <c r="IUF16" s="176"/>
      <c r="IUG16" s="176"/>
      <c r="IUH16" s="176"/>
      <c r="IUI16" s="176"/>
      <c r="IUJ16" s="176"/>
      <c r="IUK16" s="176"/>
      <c r="IUL16" s="176"/>
      <c r="IUM16" s="176"/>
      <c r="IUN16" s="176"/>
      <c r="IUO16" s="176"/>
      <c r="IUP16" s="176"/>
      <c r="IUQ16" s="176"/>
      <c r="IUR16" s="176"/>
      <c r="IUS16" s="176"/>
      <c r="IUT16" s="176"/>
      <c r="IUU16" s="176"/>
      <c r="IUV16" s="176"/>
      <c r="IUW16" s="176"/>
      <c r="IUX16" s="176"/>
      <c r="IUY16" s="176"/>
      <c r="IUZ16" s="176"/>
      <c r="IVA16" s="176"/>
      <c r="IVB16" s="176"/>
      <c r="IVC16" s="176"/>
      <c r="IVD16" s="176"/>
      <c r="IVE16" s="176"/>
      <c r="IVF16" s="176"/>
      <c r="IVG16" s="176"/>
      <c r="IVH16" s="176"/>
      <c r="IVI16" s="176"/>
      <c r="IVJ16" s="176"/>
      <c r="IVK16" s="176"/>
      <c r="IVL16" s="176"/>
      <c r="IVM16" s="176"/>
      <c r="IVN16" s="176"/>
      <c r="IVO16" s="176"/>
      <c r="IVP16" s="176"/>
      <c r="IVQ16" s="176"/>
      <c r="IVR16" s="176"/>
      <c r="IVS16" s="176"/>
      <c r="IVT16" s="176"/>
      <c r="IVU16" s="176"/>
      <c r="IVV16" s="176"/>
      <c r="IVW16" s="176"/>
      <c r="IVX16" s="176"/>
      <c r="IVY16" s="176"/>
      <c r="IVZ16" s="176"/>
      <c r="IWA16" s="176"/>
      <c r="IWB16" s="176"/>
      <c r="IWC16" s="176"/>
      <c r="IWD16" s="176"/>
      <c r="IWE16" s="176"/>
      <c r="IWF16" s="176"/>
      <c r="IWG16" s="176"/>
      <c r="IWH16" s="176"/>
      <c r="IWI16" s="176"/>
      <c r="IWJ16" s="176"/>
      <c r="IWK16" s="176"/>
      <c r="IWL16" s="176"/>
      <c r="IWM16" s="176"/>
      <c r="IWN16" s="176"/>
      <c r="IWO16" s="176"/>
      <c r="IWP16" s="176"/>
      <c r="IWQ16" s="176"/>
      <c r="IWR16" s="176"/>
      <c r="IWS16" s="176"/>
      <c r="IWT16" s="176"/>
      <c r="IWU16" s="176"/>
      <c r="IWV16" s="176"/>
      <c r="IWW16" s="176"/>
      <c r="IWX16" s="176"/>
      <c r="IWY16" s="176"/>
      <c r="IWZ16" s="176"/>
      <c r="IXA16" s="176"/>
      <c r="IXB16" s="176"/>
      <c r="IXC16" s="176"/>
      <c r="IXD16" s="176"/>
      <c r="IXE16" s="176"/>
      <c r="IXF16" s="176"/>
      <c r="IXG16" s="176"/>
      <c r="IXH16" s="176"/>
      <c r="IXI16" s="176"/>
      <c r="IXJ16" s="176"/>
      <c r="IXK16" s="176"/>
      <c r="IXL16" s="176"/>
      <c r="IXM16" s="176"/>
      <c r="IXN16" s="176"/>
      <c r="IXO16" s="176"/>
      <c r="IXP16" s="176"/>
      <c r="IXQ16" s="176"/>
      <c r="IXR16" s="176"/>
      <c r="IXS16" s="176"/>
      <c r="IXT16" s="176"/>
      <c r="IXU16" s="176"/>
      <c r="IXV16" s="176"/>
      <c r="IXW16" s="176"/>
      <c r="IXX16" s="176"/>
      <c r="IXY16" s="176"/>
      <c r="IXZ16" s="176"/>
      <c r="IYA16" s="176"/>
      <c r="IYB16" s="176"/>
      <c r="IYC16" s="176"/>
      <c r="IYD16" s="176"/>
      <c r="IYE16" s="176"/>
      <c r="IYF16" s="176"/>
      <c r="IYG16" s="176"/>
      <c r="IYH16" s="176"/>
      <c r="IYI16" s="176"/>
      <c r="IYJ16" s="176"/>
      <c r="IYK16" s="176"/>
      <c r="IYL16" s="176"/>
      <c r="IYM16" s="176"/>
      <c r="IYN16" s="176"/>
      <c r="IYO16" s="176"/>
      <c r="IYP16" s="176"/>
      <c r="IYQ16" s="176"/>
      <c r="IYR16" s="176"/>
      <c r="IYS16" s="176"/>
      <c r="IYT16" s="176"/>
      <c r="IYU16" s="176"/>
      <c r="IYV16" s="176"/>
      <c r="IYW16" s="176"/>
      <c r="IYX16" s="176"/>
      <c r="IYY16" s="176"/>
      <c r="IYZ16" s="176"/>
      <c r="IZA16" s="176"/>
      <c r="IZB16" s="176"/>
      <c r="IZC16" s="176"/>
      <c r="IZD16" s="176"/>
      <c r="IZE16" s="176"/>
      <c r="IZF16" s="176"/>
      <c r="IZG16" s="176"/>
      <c r="IZH16" s="176"/>
      <c r="IZI16" s="176"/>
      <c r="IZJ16" s="176"/>
      <c r="IZK16" s="176"/>
      <c r="IZL16" s="176"/>
      <c r="IZM16" s="176"/>
      <c r="IZN16" s="176"/>
      <c r="IZO16" s="176"/>
      <c r="IZP16" s="176"/>
      <c r="IZQ16" s="176"/>
      <c r="IZR16" s="176"/>
      <c r="IZS16" s="176"/>
      <c r="IZT16" s="176"/>
      <c r="IZU16" s="176"/>
      <c r="IZV16" s="176"/>
      <c r="IZW16" s="176"/>
      <c r="IZX16" s="176"/>
      <c r="IZY16" s="176"/>
      <c r="IZZ16" s="176"/>
      <c r="JAA16" s="176"/>
      <c r="JAB16" s="176"/>
      <c r="JAC16" s="176"/>
      <c r="JAD16" s="176"/>
      <c r="JAE16" s="176"/>
      <c r="JAF16" s="176"/>
      <c r="JAG16" s="176"/>
      <c r="JAH16" s="176"/>
      <c r="JAI16" s="176"/>
      <c r="JAJ16" s="176"/>
      <c r="JAK16" s="176"/>
      <c r="JAL16" s="176"/>
      <c r="JAM16" s="176"/>
      <c r="JAN16" s="176"/>
      <c r="JAO16" s="176"/>
      <c r="JAP16" s="176"/>
      <c r="JAQ16" s="176"/>
      <c r="JAR16" s="176"/>
      <c r="JAS16" s="176"/>
      <c r="JAT16" s="176"/>
      <c r="JAU16" s="176"/>
      <c r="JAV16" s="176"/>
      <c r="JAW16" s="176"/>
      <c r="JAX16" s="176"/>
      <c r="JAY16" s="176"/>
      <c r="JAZ16" s="176"/>
      <c r="JBA16" s="176"/>
      <c r="JBB16" s="176"/>
      <c r="JBC16" s="176"/>
      <c r="JBD16" s="176"/>
      <c r="JBE16" s="176"/>
      <c r="JBF16" s="176"/>
      <c r="JBG16" s="176"/>
      <c r="JBH16" s="176"/>
      <c r="JBI16" s="176"/>
      <c r="JBJ16" s="176"/>
      <c r="JBK16" s="176"/>
      <c r="JBL16" s="176"/>
      <c r="JBM16" s="176"/>
      <c r="JBN16" s="176"/>
      <c r="JBO16" s="176"/>
      <c r="JBP16" s="176"/>
      <c r="JBQ16" s="176"/>
      <c r="JBR16" s="176"/>
      <c r="JBS16" s="176"/>
      <c r="JBT16" s="176"/>
      <c r="JBU16" s="176"/>
      <c r="JBV16" s="176"/>
      <c r="JBW16" s="176"/>
      <c r="JBX16" s="176"/>
      <c r="JBY16" s="176"/>
      <c r="JBZ16" s="176"/>
      <c r="JCA16" s="176"/>
      <c r="JCB16" s="176"/>
      <c r="JCC16" s="176"/>
      <c r="JCD16" s="176"/>
      <c r="JCE16" s="176"/>
      <c r="JCF16" s="176"/>
      <c r="JCG16" s="176"/>
      <c r="JCH16" s="176"/>
      <c r="JCI16" s="176"/>
      <c r="JCJ16" s="176"/>
      <c r="JCK16" s="176"/>
      <c r="JCL16" s="176"/>
      <c r="JCM16" s="176"/>
      <c r="JCN16" s="176"/>
      <c r="JCO16" s="176"/>
      <c r="JCP16" s="176"/>
      <c r="JCQ16" s="176"/>
      <c r="JCR16" s="176"/>
      <c r="JCS16" s="176"/>
      <c r="JCT16" s="176"/>
      <c r="JCU16" s="176"/>
      <c r="JCV16" s="176"/>
      <c r="JCW16" s="176"/>
      <c r="JCX16" s="176"/>
      <c r="JCY16" s="176"/>
      <c r="JCZ16" s="176"/>
      <c r="JDA16" s="176"/>
      <c r="JDB16" s="176"/>
      <c r="JDC16" s="176"/>
      <c r="JDD16" s="176"/>
      <c r="JDE16" s="176"/>
      <c r="JDF16" s="176"/>
      <c r="JDG16" s="176"/>
      <c r="JDH16" s="176"/>
      <c r="JDI16" s="176"/>
      <c r="JDJ16" s="176"/>
      <c r="JDK16" s="176"/>
      <c r="JDL16" s="176"/>
      <c r="JDM16" s="176"/>
      <c r="JDN16" s="176"/>
      <c r="JDO16" s="176"/>
      <c r="JDP16" s="176"/>
      <c r="JDQ16" s="176"/>
      <c r="JDR16" s="176"/>
      <c r="JDS16" s="176"/>
      <c r="JDT16" s="176"/>
      <c r="JDU16" s="176"/>
      <c r="JDV16" s="176"/>
      <c r="JDW16" s="176"/>
      <c r="JDX16" s="176"/>
      <c r="JDY16" s="176"/>
      <c r="JDZ16" s="176"/>
      <c r="JEA16" s="176"/>
      <c r="JEB16" s="176"/>
      <c r="JEC16" s="176"/>
      <c r="JED16" s="176"/>
      <c r="JEE16" s="176"/>
      <c r="JEF16" s="176"/>
      <c r="JEG16" s="176"/>
      <c r="JEH16" s="176"/>
      <c r="JEI16" s="176"/>
      <c r="JEJ16" s="176"/>
      <c r="JEK16" s="176"/>
      <c r="JEL16" s="176"/>
      <c r="JEM16" s="176"/>
      <c r="JEN16" s="176"/>
      <c r="JEO16" s="176"/>
      <c r="JEP16" s="176"/>
      <c r="JEQ16" s="176"/>
      <c r="JER16" s="176"/>
      <c r="JES16" s="176"/>
      <c r="JET16" s="176"/>
      <c r="JEU16" s="176"/>
      <c r="JEV16" s="176"/>
      <c r="JEW16" s="176"/>
      <c r="JEX16" s="176"/>
      <c r="JEY16" s="176"/>
      <c r="JEZ16" s="176"/>
      <c r="JFA16" s="176"/>
      <c r="JFB16" s="176"/>
      <c r="JFC16" s="176"/>
      <c r="JFD16" s="176"/>
      <c r="JFE16" s="176"/>
      <c r="JFF16" s="176"/>
      <c r="JFG16" s="176"/>
      <c r="JFH16" s="176"/>
      <c r="JFI16" s="176"/>
      <c r="JFJ16" s="176"/>
      <c r="JFK16" s="176"/>
      <c r="JFL16" s="176"/>
      <c r="JFM16" s="176"/>
      <c r="JFN16" s="176"/>
      <c r="JFO16" s="176"/>
      <c r="JFP16" s="176"/>
      <c r="JFQ16" s="176"/>
      <c r="JFR16" s="176"/>
      <c r="JFS16" s="176"/>
      <c r="JFT16" s="176"/>
      <c r="JFU16" s="176"/>
      <c r="JFV16" s="176"/>
      <c r="JFW16" s="176"/>
      <c r="JFX16" s="176"/>
      <c r="JFY16" s="176"/>
      <c r="JFZ16" s="176"/>
      <c r="JGA16" s="176"/>
      <c r="JGB16" s="176"/>
      <c r="JGC16" s="176"/>
      <c r="JGD16" s="176"/>
      <c r="JGE16" s="176"/>
      <c r="JGF16" s="176"/>
      <c r="JGG16" s="176"/>
      <c r="JGH16" s="176"/>
      <c r="JGI16" s="176"/>
      <c r="JGJ16" s="176"/>
      <c r="JGK16" s="176"/>
      <c r="JGL16" s="176"/>
      <c r="JGM16" s="176"/>
      <c r="JGN16" s="176"/>
      <c r="JGO16" s="176"/>
      <c r="JGP16" s="176"/>
      <c r="JGQ16" s="176"/>
      <c r="JGR16" s="176"/>
      <c r="JGS16" s="176"/>
      <c r="JGT16" s="176"/>
      <c r="JGU16" s="176"/>
      <c r="JGV16" s="176"/>
      <c r="JGW16" s="176"/>
      <c r="JGX16" s="176"/>
      <c r="JGY16" s="176"/>
      <c r="JGZ16" s="176"/>
      <c r="JHA16" s="176"/>
      <c r="JHB16" s="176"/>
      <c r="JHC16" s="176"/>
      <c r="JHD16" s="176"/>
      <c r="JHE16" s="176"/>
      <c r="JHF16" s="176"/>
      <c r="JHG16" s="176"/>
      <c r="JHH16" s="176"/>
      <c r="JHI16" s="176"/>
      <c r="JHJ16" s="176"/>
      <c r="JHK16" s="176"/>
      <c r="JHL16" s="176"/>
      <c r="JHM16" s="176"/>
      <c r="JHN16" s="176"/>
      <c r="JHO16" s="176"/>
      <c r="JHP16" s="176"/>
      <c r="JHQ16" s="176"/>
      <c r="JHR16" s="176"/>
      <c r="JHS16" s="176"/>
      <c r="JHT16" s="176"/>
      <c r="JHU16" s="176"/>
      <c r="JHV16" s="176"/>
      <c r="JHW16" s="176"/>
      <c r="JHX16" s="176"/>
      <c r="JHY16" s="176"/>
      <c r="JHZ16" s="176"/>
      <c r="JIA16" s="176"/>
      <c r="JIB16" s="176"/>
      <c r="JIC16" s="176"/>
      <c r="JID16" s="176"/>
      <c r="JIE16" s="176"/>
      <c r="JIF16" s="176"/>
      <c r="JIG16" s="176"/>
      <c r="JIH16" s="176"/>
      <c r="JII16" s="176"/>
      <c r="JIJ16" s="176"/>
      <c r="JIK16" s="176"/>
      <c r="JIL16" s="176"/>
      <c r="JIM16" s="176"/>
      <c r="JIN16" s="176"/>
      <c r="JIO16" s="176"/>
      <c r="JIP16" s="176"/>
      <c r="JIQ16" s="176"/>
      <c r="JIR16" s="176"/>
      <c r="JIS16" s="176"/>
      <c r="JIT16" s="176"/>
      <c r="JIU16" s="176"/>
      <c r="JIV16" s="176"/>
      <c r="JIW16" s="176"/>
      <c r="JIX16" s="176"/>
      <c r="JIY16" s="176"/>
      <c r="JIZ16" s="176"/>
      <c r="JJA16" s="176"/>
      <c r="JJB16" s="176"/>
      <c r="JJC16" s="176"/>
      <c r="JJD16" s="176"/>
      <c r="JJE16" s="176"/>
      <c r="JJF16" s="176"/>
      <c r="JJG16" s="176"/>
      <c r="JJH16" s="176"/>
      <c r="JJI16" s="176"/>
      <c r="JJJ16" s="176"/>
      <c r="JJK16" s="176"/>
      <c r="JJL16" s="176"/>
      <c r="JJM16" s="176"/>
      <c r="JJN16" s="176"/>
      <c r="JJO16" s="176"/>
      <c r="JJP16" s="176"/>
      <c r="JJQ16" s="176"/>
      <c r="JJR16" s="176"/>
      <c r="JJS16" s="176"/>
      <c r="JJT16" s="176"/>
      <c r="JJU16" s="176"/>
      <c r="JJV16" s="176"/>
      <c r="JJW16" s="176"/>
      <c r="JJX16" s="176"/>
      <c r="JJY16" s="176"/>
      <c r="JJZ16" s="176"/>
      <c r="JKA16" s="176"/>
      <c r="JKB16" s="176"/>
      <c r="JKC16" s="176"/>
      <c r="JKD16" s="176"/>
      <c r="JKE16" s="176"/>
      <c r="JKF16" s="176"/>
      <c r="JKG16" s="176"/>
      <c r="JKH16" s="176"/>
      <c r="JKI16" s="176"/>
      <c r="JKJ16" s="176"/>
      <c r="JKK16" s="176"/>
      <c r="JKL16" s="176"/>
      <c r="JKM16" s="176"/>
      <c r="JKN16" s="176"/>
      <c r="JKO16" s="176"/>
      <c r="JKP16" s="176"/>
      <c r="JKQ16" s="176"/>
      <c r="JKR16" s="176"/>
      <c r="JKS16" s="176"/>
      <c r="JKT16" s="176"/>
      <c r="JKU16" s="176"/>
      <c r="JKV16" s="176"/>
      <c r="JKW16" s="176"/>
      <c r="JKX16" s="176"/>
      <c r="JKY16" s="176"/>
      <c r="JKZ16" s="176"/>
      <c r="JLA16" s="176"/>
      <c r="JLB16" s="176"/>
      <c r="JLC16" s="176"/>
      <c r="JLD16" s="176"/>
      <c r="JLE16" s="176"/>
      <c r="JLF16" s="176"/>
      <c r="JLG16" s="176"/>
      <c r="JLH16" s="176"/>
      <c r="JLI16" s="176"/>
      <c r="JLJ16" s="176"/>
      <c r="JLK16" s="176"/>
      <c r="JLL16" s="176"/>
      <c r="JLM16" s="176"/>
      <c r="JLN16" s="176"/>
      <c r="JLO16" s="176"/>
      <c r="JLP16" s="176"/>
      <c r="JLQ16" s="176"/>
      <c r="JLR16" s="176"/>
      <c r="JLS16" s="176"/>
      <c r="JLT16" s="176"/>
      <c r="JLU16" s="176"/>
      <c r="JLV16" s="176"/>
      <c r="JLW16" s="176"/>
      <c r="JLX16" s="176"/>
      <c r="JLY16" s="176"/>
      <c r="JLZ16" s="176"/>
      <c r="JMA16" s="176"/>
      <c r="JMB16" s="176"/>
      <c r="JMC16" s="176"/>
      <c r="JMD16" s="176"/>
      <c r="JME16" s="176"/>
      <c r="JMF16" s="176"/>
      <c r="JMG16" s="176"/>
      <c r="JMH16" s="176"/>
      <c r="JMI16" s="176"/>
      <c r="JMJ16" s="176"/>
      <c r="JMK16" s="176"/>
      <c r="JML16" s="176"/>
      <c r="JMM16" s="176"/>
      <c r="JMN16" s="176"/>
      <c r="JMO16" s="176"/>
      <c r="JMP16" s="176"/>
      <c r="JMQ16" s="176"/>
      <c r="JMR16" s="176"/>
      <c r="JMS16" s="176"/>
      <c r="JMT16" s="176"/>
      <c r="JMU16" s="176"/>
      <c r="JMV16" s="176"/>
      <c r="JMW16" s="176"/>
      <c r="JMX16" s="176"/>
      <c r="JMY16" s="176"/>
      <c r="JMZ16" s="176"/>
      <c r="JNA16" s="176"/>
      <c r="JNB16" s="176"/>
      <c r="JNC16" s="176"/>
      <c r="JND16" s="176"/>
      <c r="JNE16" s="176"/>
      <c r="JNF16" s="176"/>
      <c r="JNG16" s="176"/>
      <c r="JNH16" s="176"/>
      <c r="JNI16" s="176"/>
      <c r="JNJ16" s="176"/>
      <c r="JNK16" s="176"/>
      <c r="JNL16" s="176"/>
      <c r="JNM16" s="176"/>
      <c r="JNN16" s="176"/>
      <c r="JNO16" s="176"/>
      <c r="JNP16" s="176"/>
      <c r="JNQ16" s="176"/>
      <c r="JNR16" s="176"/>
      <c r="JNS16" s="176"/>
      <c r="JNT16" s="176"/>
      <c r="JNU16" s="176"/>
      <c r="JNV16" s="176"/>
      <c r="JNW16" s="176"/>
      <c r="JNX16" s="176"/>
      <c r="JNY16" s="176"/>
      <c r="JNZ16" s="176"/>
      <c r="JOA16" s="176"/>
      <c r="JOB16" s="176"/>
      <c r="JOC16" s="176"/>
      <c r="JOD16" s="176"/>
      <c r="JOE16" s="176"/>
      <c r="JOF16" s="176"/>
      <c r="JOG16" s="176"/>
      <c r="JOH16" s="176"/>
      <c r="JOI16" s="176"/>
      <c r="JOJ16" s="176"/>
      <c r="JOK16" s="176"/>
      <c r="JOL16" s="176"/>
      <c r="JOM16" s="176"/>
      <c r="JON16" s="176"/>
      <c r="JOO16" s="176"/>
      <c r="JOP16" s="176"/>
      <c r="JOQ16" s="176"/>
      <c r="JOR16" s="176"/>
      <c r="JOS16" s="176"/>
      <c r="JOT16" s="176"/>
      <c r="JOU16" s="176"/>
      <c r="JOV16" s="176"/>
      <c r="JOW16" s="176"/>
      <c r="JOX16" s="176"/>
      <c r="JOY16" s="176"/>
      <c r="JOZ16" s="176"/>
      <c r="JPA16" s="176"/>
      <c r="JPB16" s="176"/>
      <c r="JPC16" s="176"/>
      <c r="JPD16" s="176"/>
      <c r="JPE16" s="176"/>
      <c r="JPF16" s="176"/>
      <c r="JPG16" s="176"/>
      <c r="JPH16" s="176"/>
      <c r="JPI16" s="176"/>
      <c r="JPJ16" s="176"/>
      <c r="JPK16" s="176"/>
      <c r="JPL16" s="176"/>
      <c r="JPM16" s="176"/>
      <c r="JPN16" s="176"/>
      <c r="JPO16" s="176"/>
      <c r="JPP16" s="176"/>
      <c r="JPQ16" s="176"/>
      <c r="JPR16" s="176"/>
      <c r="JPS16" s="176"/>
      <c r="JPT16" s="176"/>
      <c r="JPU16" s="176"/>
      <c r="JPV16" s="176"/>
      <c r="JPW16" s="176"/>
      <c r="JPX16" s="176"/>
      <c r="JPY16" s="176"/>
      <c r="JPZ16" s="176"/>
      <c r="JQA16" s="176"/>
      <c r="JQB16" s="176"/>
      <c r="JQC16" s="176"/>
      <c r="JQD16" s="176"/>
      <c r="JQE16" s="176"/>
      <c r="JQF16" s="176"/>
      <c r="JQG16" s="176"/>
      <c r="JQH16" s="176"/>
      <c r="JQI16" s="176"/>
      <c r="JQJ16" s="176"/>
      <c r="JQK16" s="176"/>
      <c r="JQL16" s="176"/>
      <c r="JQM16" s="176"/>
      <c r="JQN16" s="176"/>
      <c r="JQO16" s="176"/>
      <c r="JQP16" s="176"/>
      <c r="JQQ16" s="176"/>
      <c r="JQR16" s="176"/>
      <c r="JQS16" s="176"/>
      <c r="JQT16" s="176"/>
      <c r="JQU16" s="176"/>
      <c r="JQV16" s="176"/>
      <c r="JQW16" s="176"/>
      <c r="JQX16" s="176"/>
      <c r="JQY16" s="176"/>
      <c r="JQZ16" s="176"/>
      <c r="JRA16" s="176"/>
      <c r="JRB16" s="176"/>
      <c r="JRC16" s="176"/>
      <c r="JRD16" s="176"/>
      <c r="JRE16" s="176"/>
      <c r="JRF16" s="176"/>
      <c r="JRG16" s="176"/>
      <c r="JRH16" s="176"/>
      <c r="JRI16" s="176"/>
      <c r="JRJ16" s="176"/>
      <c r="JRK16" s="176"/>
      <c r="JRL16" s="176"/>
      <c r="JRM16" s="176"/>
      <c r="JRN16" s="176"/>
      <c r="JRO16" s="176"/>
      <c r="JRP16" s="176"/>
      <c r="JRQ16" s="176"/>
      <c r="JRR16" s="176"/>
      <c r="JRS16" s="176"/>
      <c r="JRT16" s="176"/>
      <c r="JRU16" s="176"/>
      <c r="JRV16" s="176"/>
      <c r="JRW16" s="176"/>
      <c r="JRX16" s="176"/>
      <c r="JRY16" s="176"/>
      <c r="JRZ16" s="176"/>
      <c r="JSA16" s="176"/>
      <c r="JSB16" s="176"/>
      <c r="JSC16" s="176"/>
      <c r="JSD16" s="176"/>
      <c r="JSE16" s="176"/>
      <c r="JSF16" s="176"/>
      <c r="JSG16" s="176"/>
      <c r="JSH16" s="176"/>
      <c r="JSI16" s="176"/>
      <c r="JSJ16" s="176"/>
      <c r="JSK16" s="176"/>
      <c r="JSL16" s="176"/>
      <c r="JSM16" s="176"/>
      <c r="JSN16" s="176"/>
      <c r="JSO16" s="176"/>
      <c r="JSP16" s="176"/>
      <c r="JSQ16" s="176"/>
      <c r="JSR16" s="176"/>
      <c r="JSS16" s="176"/>
      <c r="JST16" s="176"/>
      <c r="JSU16" s="176"/>
      <c r="JSV16" s="176"/>
      <c r="JSW16" s="176"/>
      <c r="JSX16" s="176"/>
      <c r="JSY16" s="176"/>
      <c r="JSZ16" s="176"/>
      <c r="JTA16" s="176"/>
      <c r="JTB16" s="176"/>
      <c r="JTC16" s="176"/>
      <c r="JTD16" s="176"/>
      <c r="JTE16" s="176"/>
      <c r="JTF16" s="176"/>
      <c r="JTG16" s="176"/>
      <c r="JTH16" s="176"/>
      <c r="JTI16" s="176"/>
      <c r="JTJ16" s="176"/>
      <c r="JTK16" s="176"/>
      <c r="JTL16" s="176"/>
      <c r="JTM16" s="176"/>
      <c r="JTN16" s="176"/>
      <c r="JTO16" s="176"/>
      <c r="JTP16" s="176"/>
      <c r="JTQ16" s="176"/>
      <c r="JTR16" s="176"/>
      <c r="JTS16" s="176"/>
      <c r="JTT16" s="176"/>
      <c r="JTU16" s="176"/>
      <c r="JTV16" s="176"/>
      <c r="JTW16" s="176"/>
      <c r="JTX16" s="176"/>
      <c r="JTY16" s="176"/>
      <c r="JTZ16" s="176"/>
      <c r="JUA16" s="176"/>
      <c r="JUB16" s="176"/>
      <c r="JUC16" s="176"/>
      <c r="JUD16" s="176"/>
      <c r="JUE16" s="176"/>
      <c r="JUF16" s="176"/>
      <c r="JUG16" s="176"/>
      <c r="JUH16" s="176"/>
      <c r="JUI16" s="176"/>
      <c r="JUJ16" s="176"/>
      <c r="JUK16" s="176"/>
      <c r="JUL16" s="176"/>
      <c r="JUM16" s="176"/>
      <c r="JUN16" s="176"/>
      <c r="JUO16" s="176"/>
      <c r="JUP16" s="176"/>
      <c r="JUQ16" s="176"/>
      <c r="JUR16" s="176"/>
      <c r="JUS16" s="176"/>
      <c r="JUT16" s="176"/>
      <c r="JUU16" s="176"/>
      <c r="JUV16" s="176"/>
      <c r="JUW16" s="176"/>
      <c r="JUX16" s="176"/>
      <c r="JUY16" s="176"/>
      <c r="JUZ16" s="176"/>
      <c r="JVA16" s="176"/>
      <c r="JVB16" s="176"/>
      <c r="JVC16" s="176"/>
      <c r="JVD16" s="176"/>
      <c r="JVE16" s="176"/>
      <c r="JVF16" s="176"/>
      <c r="JVG16" s="176"/>
      <c r="JVH16" s="176"/>
      <c r="JVI16" s="176"/>
      <c r="JVJ16" s="176"/>
      <c r="JVK16" s="176"/>
      <c r="JVL16" s="176"/>
      <c r="JVM16" s="176"/>
      <c r="JVN16" s="176"/>
      <c r="JVO16" s="176"/>
      <c r="JVP16" s="176"/>
      <c r="JVQ16" s="176"/>
      <c r="JVR16" s="176"/>
      <c r="JVS16" s="176"/>
      <c r="JVT16" s="176"/>
      <c r="JVU16" s="176"/>
      <c r="JVV16" s="176"/>
      <c r="JVW16" s="176"/>
      <c r="JVX16" s="176"/>
      <c r="JVY16" s="176"/>
      <c r="JVZ16" s="176"/>
      <c r="JWA16" s="176"/>
      <c r="JWB16" s="176"/>
      <c r="JWC16" s="176"/>
      <c r="JWD16" s="176"/>
      <c r="JWE16" s="176"/>
      <c r="JWF16" s="176"/>
      <c r="JWG16" s="176"/>
      <c r="JWH16" s="176"/>
      <c r="JWI16" s="176"/>
      <c r="JWJ16" s="176"/>
      <c r="JWK16" s="176"/>
      <c r="JWL16" s="176"/>
      <c r="JWM16" s="176"/>
      <c r="JWN16" s="176"/>
      <c r="JWO16" s="176"/>
      <c r="JWP16" s="176"/>
      <c r="JWQ16" s="176"/>
      <c r="JWR16" s="176"/>
      <c r="JWS16" s="176"/>
      <c r="JWT16" s="176"/>
      <c r="JWU16" s="176"/>
      <c r="JWV16" s="176"/>
      <c r="JWW16" s="176"/>
      <c r="JWX16" s="176"/>
      <c r="JWY16" s="176"/>
      <c r="JWZ16" s="176"/>
      <c r="JXA16" s="176"/>
      <c r="JXB16" s="176"/>
      <c r="JXC16" s="176"/>
      <c r="JXD16" s="176"/>
      <c r="JXE16" s="176"/>
      <c r="JXF16" s="176"/>
      <c r="JXG16" s="176"/>
      <c r="JXH16" s="176"/>
      <c r="JXI16" s="176"/>
      <c r="JXJ16" s="176"/>
      <c r="JXK16" s="176"/>
      <c r="JXL16" s="176"/>
      <c r="JXM16" s="176"/>
      <c r="JXN16" s="176"/>
      <c r="JXO16" s="176"/>
      <c r="JXP16" s="176"/>
      <c r="JXQ16" s="176"/>
      <c r="JXR16" s="176"/>
      <c r="JXS16" s="176"/>
      <c r="JXT16" s="176"/>
      <c r="JXU16" s="176"/>
      <c r="JXV16" s="176"/>
      <c r="JXW16" s="176"/>
      <c r="JXX16" s="176"/>
      <c r="JXY16" s="176"/>
      <c r="JXZ16" s="176"/>
      <c r="JYA16" s="176"/>
      <c r="JYB16" s="176"/>
      <c r="JYC16" s="176"/>
      <c r="JYD16" s="176"/>
      <c r="JYE16" s="176"/>
      <c r="JYF16" s="176"/>
      <c r="JYG16" s="176"/>
      <c r="JYH16" s="176"/>
      <c r="JYI16" s="176"/>
      <c r="JYJ16" s="176"/>
      <c r="JYK16" s="176"/>
      <c r="JYL16" s="176"/>
      <c r="JYM16" s="176"/>
      <c r="JYN16" s="176"/>
      <c r="JYO16" s="176"/>
      <c r="JYP16" s="176"/>
      <c r="JYQ16" s="176"/>
      <c r="JYR16" s="176"/>
      <c r="JYS16" s="176"/>
      <c r="JYT16" s="176"/>
      <c r="JYU16" s="176"/>
      <c r="JYV16" s="176"/>
      <c r="JYW16" s="176"/>
      <c r="JYX16" s="176"/>
      <c r="JYY16" s="176"/>
      <c r="JYZ16" s="176"/>
      <c r="JZA16" s="176"/>
      <c r="JZB16" s="176"/>
      <c r="JZC16" s="176"/>
      <c r="JZD16" s="176"/>
      <c r="JZE16" s="176"/>
      <c r="JZF16" s="176"/>
      <c r="JZG16" s="176"/>
      <c r="JZH16" s="176"/>
      <c r="JZI16" s="176"/>
      <c r="JZJ16" s="176"/>
      <c r="JZK16" s="176"/>
      <c r="JZL16" s="176"/>
      <c r="JZM16" s="176"/>
      <c r="JZN16" s="176"/>
      <c r="JZO16" s="176"/>
      <c r="JZP16" s="176"/>
      <c r="JZQ16" s="176"/>
      <c r="JZR16" s="176"/>
      <c r="JZS16" s="176"/>
      <c r="JZT16" s="176"/>
      <c r="JZU16" s="176"/>
      <c r="JZV16" s="176"/>
      <c r="JZW16" s="176"/>
      <c r="JZX16" s="176"/>
      <c r="JZY16" s="176"/>
      <c r="JZZ16" s="176"/>
      <c r="KAA16" s="176"/>
      <c r="KAB16" s="176"/>
      <c r="KAC16" s="176"/>
      <c r="KAD16" s="176"/>
      <c r="KAE16" s="176"/>
      <c r="KAF16" s="176"/>
      <c r="KAG16" s="176"/>
      <c r="KAH16" s="176"/>
      <c r="KAI16" s="176"/>
      <c r="KAJ16" s="176"/>
      <c r="KAK16" s="176"/>
      <c r="KAL16" s="176"/>
      <c r="KAM16" s="176"/>
      <c r="KAN16" s="176"/>
      <c r="KAO16" s="176"/>
      <c r="KAP16" s="176"/>
      <c r="KAQ16" s="176"/>
      <c r="KAR16" s="176"/>
      <c r="KAS16" s="176"/>
      <c r="KAT16" s="176"/>
      <c r="KAU16" s="176"/>
      <c r="KAV16" s="176"/>
      <c r="KAW16" s="176"/>
      <c r="KAX16" s="176"/>
      <c r="KAY16" s="176"/>
      <c r="KAZ16" s="176"/>
      <c r="KBA16" s="176"/>
      <c r="KBB16" s="176"/>
      <c r="KBC16" s="176"/>
      <c r="KBD16" s="176"/>
      <c r="KBE16" s="176"/>
      <c r="KBF16" s="176"/>
      <c r="KBG16" s="176"/>
      <c r="KBH16" s="176"/>
      <c r="KBI16" s="176"/>
      <c r="KBJ16" s="176"/>
      <c r="KBK16" s="176"/>
      <c r="KBL16" s="176"/>
      <c r="KBM16" s="176"/>
      <c r="KBN16" s="176"/>
      <c r="KBO16" s="176"/>
      <c r="KBP16" s="176"/>
      <c r="KBQ16" s="176"/>
      <c r="KBR16" s="176"/>
      <c r="KBS16" s="176"/>
      <c r="KBT16" s="176"/>
      <c r="KBU16" s="176"/>
      <c r="KBV16" s="176"/>
      <c r="KBW16" s="176"/>
      <c r="KBX16" s="176"/>
      <c r="KBY16" s="176"/>
      <c r="KBZ16" s="176"/>
      <c r="KCA16" s="176"/>
      <c r="KCB16" s="176"/>
      <c r="KCC16" s="176"/>
      <c r="KCD16" s="176"/>
      <c r="KCE16" s="176"/>
      <c r="KCF16" s="176"/>
      <c r="KCG16" s="176"/>
      <c r="KCH16" s="176"/>
      <c r="KCI16" s="176"/>
      <c r="KCJ16" s="176"/>
      <c r="KCK16" s="176"/>
      <c r="KCL16" s="176"/>
      <c r="KCM16" s="176"/>
      <c r="KCN16" s="176"/>
      <c r="KCO16" s="176"/>
      <c r="KCP16" s="176"/>
      <c r="KCQ16" s="176"/>
      <c r="KCR16" s="176"/>
      <c r="KCS16" s="176"/>
      <c r="KCT16" s="176"/>
      <c r="KCU16" s="176"/>
      <c r="KCV16" s="176"/>
      <c r="KCW16" s="176"/>
      <c r="KCX16" s="176"/>
      <c r="KCY16" s="176"/>
      <c r="KCZ16" s="176"/>
      <c r="KDA16" s="176"/>
      <c r="KDB16" s="176"/>
      <c r="KDC16" s="176"/>
      <c r="KDD16" s="176"/>
      <c r="KDE16" s="176"/>
      <c r="KDF16" s="176"/>
      <c r="KDG16" s="176"/>
      <c r="KDH16" s="176"/>
      <c r="KDI16" s="176"/>
      <c r="KDJ16" s="176"/>
      <c r="KDK16" s="176"/>
      <c r="KDL16" s="176"/>
      <c r="KDM16" s="176"/>
      <c r="KDN16" s="176"/>
      <c r="KDO16" s="176"/>
      <c r="KDP16" s="176"/>
      <c r="KDQ16" s="176"/>
      <c r="KDR16" s="176"/>
      <c r="KDS16" s="176"/>
      <c r="KDT16" s="176"/>
      <c r="KDU16" s="176"/>
      <c r="KDV16" s="176"/>
      <c r="KDW16" s="176"/>
      <c r="KDX16" s="176"/>
      <c r="KDY16" s="176"/>
      <c r="KDZ16" s="176"/>
      <c r="KEA16" s="176"/>
      <c r="KEB16" s="176"/>
      <c r="KEC16" s="176"/>
      <c r="KED16" s="176"/>
      <c r="KEE16" s="176"/>
      <c r="KEF16" s="176"/>
      <c r="KEG16" s="176"/>
      <c r="KEH16" s="176"/>
      <c r="KEI16" s="176"/>
      <c r="KEJ16" s="176"/>
      <c r="KEK16" s="176"/>
      <c r="KEL16" s="176"/>
      <c r="KEM16" s="176"/>
      <c r="KEN16" s="176"/>
      <c r="KEO16" s="176"/>
      <c r="KEP16" s="176"/>
      <c r="KEQ16" s="176"/>
      <c r="KER16" s="176"/>
      <c r="KES16" s="176"/>
      <c r="KET16" s="176"/>
      <c r="KEU16" s="176"/>
      <c r="KEV16" s="176"/>
      <c r="KEW16" s="176"/>
      <c r="KEX16" s="176"/>
      <c r="KEY16" s="176"/>
      <c r="KEZ16" s="176"/>
      <c r="KFA16" s="176"/>
      <c r="KFB16" s="176"/>
      <c r="KFC16" s="176"/>
      <c r="KFD16" s="176"/>
      <c r="KFE16" s="176"/>
      <c r="KFF16" s="176"/>
      <c r="KFG16" s="176"/>
      <c r="KFH16" s="176"/>
      <c r="KFI16" s="176"/>
      <c r="KFJ16" s="176"/>
      <c r="KFK16" s="176"/>
      <c r="KFL16" s="176"/>
      <c r="KFM16" s="176"/>
      <c r="KFN16" s="176"/>
      <c r="KFO16" s="176"/>
      <c r="KFP16" s="176"/>
      <c r="KFQ16" s="176"/>
      <c r="KFR16" s="176"/>
      <c r="KFS16" s="176"/>
      <c r="KFT16" s="176"/>
      <c r="KFU16" s="176"/>
      <c r="KFV16" s="176"/>
      <c r="KFW16" s="176"/>
      <c r="KFX16" s="176"/>
      <c r="KFY16" s="176"/>
      <c r="KFZ16" s="176"/>
      <c r="KGA16" s="176"/>
      <c r="KGB16" s="176"/>
      <c r="KGC16" s="176"/>
      <c r="KGD16" s="176"/>
      <c r="KGE16" s="176"/>
      <c r="KGF16" s="176"/>
      <c r="KGG16" s="176"/>
      <c r="KGH16" s="176"/>
      <c r="KGI16" s="176"/>
      <c r="KGJ16" s="176"/>
      <c r="KGK16" s="176"/>
      <c r="KGL16" s="176"/>
      <c r="KGM16" s="176"/>
      <c r="KGN16" s="176"/>
      <c r="KGO16" s="176"/>
      <c r="KGP16" s="176"/>
      <c r="KGQ16" s="176"/>
      <c r="KGR16" s="176"/>
      <c r="KGS16" s="176"/>
      <c r="KGT16" s="176"/>
      <c r="KGU16" s="176"/>
      <c r="KGV16" s="176"/>
      <c r="KGW16" s="176"/>
      <c r="KGX16" s="176"/>
      <c r="KGY16" s="176"/>
      <c r="KGZ16" s="176"/>
      <c r="KHA16" s="176"/>
      <c r="KHB16" s="176"/>
      <c r="KHC16" s="176"/>
      <c r="KHD16" s="176"/>
      <c r="KHE16" s="176"/>
      <c r="KHF16" s="176"/>
      <c r="KHG16" s="176"/>
      <c r="KHH16" s="176"/>
      <c r="KHI16" s="176"/>
      <c r="KHJ16" s="176"/>
      <c r="KHK16" s="176"/>
      <c r="KHL16" s="176"/>
      <c r="KHM16" s="176"/>
      <c r="KHN16" s="176"/>
      <c r="KHO16" s="176"/>
      <c r="KHP16" s="176"/>
      <c r="KHQ16" s="176"/>
      <c r="KHR16" s="176"/>
      <c r="KHS16" s="176"/>
      <c r="KHT16" s="176"/>
      <c r="KHU16" s="176"/>
      <c r="KHV16" s="176"/>
      <c r="KHW16" s="176"/>
      <c r="KHX16" s="176"/>
      <c r="KHY16" s="176"/>
      <c r="KHZ16" s="176"/>
      <c r="KIA16" s="176"/>
      <c r="KIB16" s="176"/>
      <c r="KIC16" s="176"/>
      <c r="KID16" s="176"/>
      <c r="KIE16" s="176"/>
      <c r="KIF16" s="176"/>
      <c r="KIG16" s="176"/>
      <c r="KIH16" s="176"/>
      <c r="KII16" s="176"/>
      <c r="KIJ16" s="176"/>
      <c r="KIK16" s="176"/>
      <c r="KIL16" s="176"/>
      <c r="KIM16" s="176"/>
      <c r="KIN16" s="176"/>
      <c r="KIO16" s="176"/>
      <c r="KIP16" s="176"/>
      <c r="KIQ16" s="176"/>
      <c r="KIR16" s="176"/>
      <c r="KIS16" s="176"/>
      <c r="KIT16" s="176"/>
      <c r="KIU16" s="176"/>
      <c r="KIV16" s="176"/>
      <c r="KIW16" s="176"/>
      <c r="KIX16" s="176"/>
      <c r="KIY16" s="176"/>
      <c r="KIZ16" s="176"/>
      <c r="KJA16" s="176"/>
      <c r="KJB16" s="176"/>
      <c r="KJC16" s="176"/>
      <c r="KJD16" s="176"/>
      <c r="KJE16" s="176"/>
      <c r="KJF16" s="176"/>
      <c r="KJG16" s="176"/>
      <c r="KJH16" s="176"/>
      <c r="KJI16" s="176"/>
      <c r="KJJ16" s="176"/>
      <c r="KJK16" s="176"/>
      <c r="KJL16" s="176"/>
      <c r="KJM16" s="176"/>
      <c r="KJN16" s="176"/>
      <c r="KJO16" s="176"/>
      <c r="KJP16" s="176"/>
      <c r="KJQ16" s="176"/>
      <c r="KJR16" s="176"/>
      <c r="KJS16" s="176"/>
      <c r="KJT16" s="176"/>
      <c r="KJU16" s="176"/>
      <c r="KJV16" s="176"/>
      <c r="KJW16" s="176"/>
      <c r="KJX16" s="176"/>
      <c r="KJY16" s="176"/>
      <c r="KJZ16" s="176"/>
      <c r="KKA16" s="176"/>
      <c r="KKB16" s="176"/>
      <c r="KKC16" s="176"/>
      <c r="KKD16" s="176"/>
      <c r="KKE16" s="176"/>
      <c r="KKF16" s="176"/>
      <c r="KKG16" s="176"/>
      <c r="KKH16" s="176"/>
      <c r="KKI16" s="176"/>
      <c r="KKJ16" s="176"/>
      <c r="KKK16" s="176"/>
      <c r="KKL16" s="176"/>
      <c r="KKM16" s="176"/>
      <c r="KKN16" s="176"/>
      <c r="KKO16" s="176"/>
      <c r="KKP16" s="176"/>
      <c r="KKQ16" s="176"/>
      <c r="KKR16" s="176"/>
      <c r="KKS16" s="176"/>
      <c r="KKT16" s="176"/>
      <c r="KKU16" s="176"/>
      <c r="KKV16" s="176"/>
      <c r="KKW16" s="176"/>
      <c r="KKX16" s="176"/>
      <c r="KKY16" s="176"/>
      <c r="KKZ16" s="176"/>
      <c r="KLA16" s="176"/>
      <c r="KLB16" s="176"/>
      <c r="KLC16" s="176"/>
      <c r="KLD16" s="176"/>
      <c r="KLE16" s="176"/>
      <c r="KLF16" s="176"/>
      <c r="KLG16" s="176"/>
      <c r="KLH16" s="176"/>
      <c r="KLI16" s="176"/>
      <c r="KLJ16" s="176"/>
      <c r="KLK16" s="176"/>
      <c r="KLL16" s="176"/>
      <c r="KLM16" s="176"/>
      <c r="KLN16" s="176"/>
      <c r="KLO16" s="176"/>
      <c r="KLP16" s="176"/>
      <c r="KLQ16" s="176"/>
      <c r="KLR16" s="176"/>
      <c r="KLS16" s="176"/>
      <c r="KLT16" s="176"/>
      <c r="KLU16" s="176"/>
      <c r="KLV16" s="176"/>
      <c r="KLW16" s="176"/>
      <c r="KLX16" s="176"/>
      <c r="KLY16" s="176"/>
      <c r="KLZ16" s="176"/>
      <c r="KMA16" s="176"/>
      <c r="KMB16" s="176"/>
      <c r="KMC16" s="176"/>
      <c r="KMD16" s="176"/>
      <c r="KME16" s="176"/>
      <c r="KMF16" s="176"/>
      <c r="KMG16" s="176"/>
      <c r="KMH16" s="176"/>
      <c r="KMI16" s="176"/>
      <c r="KMJ16" s="176"/>
      <c r="KMK16" s="176"/>
      <c r="KML16" s="176"/>
      <c r="KMM16" s="176"/>
      <c r="KMN16" s="176"/>
      <c r="KMO16" s="176"/>
      <c r="KMP16" s="176"/>
      <c r="KMQ16" s="176"/>
      <c r="KMR16" s="176"/>
      <c r="KMS16" s="176"/>
      <c r="KMT16" s="176"/>
      <c r="KMU16" s="176"/>
      <c r="KMV16" s="176"/>
      <c r="KMW16" s="176"/>
      <c r="KMX16" s="176"/>
      <c r="KMY16" s="176"/>
      <c r="KMZ16" s="176"/>
      <c r="KNA16" s="176"/>
      <c r="KNB16" s="176"/>
      <c r="KNC16" s="176"/>
      <c r="KND16" s="176"/>
      <c r="KNE16" s="176"/>
      <c r="KNF16" s="176"/>
      <c r="KNG16" s="176"/>
      <c r="KNH16" s="176"/>
      <c r="KNI16" s="176"/>
      <c r="KNJ16" s="176"/>
      <c r="KNK16" s="176"/>
      <c r="KNL16" s="176"/>
      <c r="KNM16" s="176"/>
      <c r="KNN16" s="176"/>
      <c r="KNO16" s="176"/>
      <c r="KNP16" s="176"/>
      <c r="KNQ16" s="176"/>
      <c r="KNR16" s="176"/>
      <c r="KNS16" s="176"/>
      <c r="KNT16" s="176"/>
      <c r="KNU16" s="176"/>
      <c r="KNV16" s="176"/>
      <c r="KNW16" s="176"/>
      <c r="KNX16" s="176"/>
      <c r="KNY16" s="176"/>
      <c r="KNZ16" s="176"/>
      <c r="KOA16" s="176"/>
      <c r="KOB16" s="176"/>
      <c r="KOC16" s="176"/>
      <c r="KOD16" s="176"/>
      <c r="KOE16" s="176"/>
      <c r="KOF16" s="176"/>
      <c r="KOG16" s="176"/>
      <c r="KOH16" s="176"/>
      <c r="KOI16" s="176"/>
      <c r="KOJ16" s="176"/>
      <c r="KOK16" s="176"/>
      <c r="KOL16" s="176"/>
      <c r="KOM16" s="176"/>
      <c r="KON16" s="176"/>
      <c r="KOO16" s="176"/>
      <c r="KOP16" s="176"/>
      <c r="KOQ16" s="176"/>
      <c r="KOR16" s="176"/>
      <c r="KOS16" s="176"/>
      <c r="KOT16" s="176"/>
      <c r="KOU16" s="176"/>
      <c r="KOV16" s="176"/>
      <c r="KOW16" s="176"/>
      <c r="KOX16" s="176"/>
      <c r="KOY16" s="176"/>
      <c r="KOZ16" s="176"/>
      <c r="KPA16" s="176"/>
      <c r="KPB16" s="176"/>
      <c r="KPC16" s="176"/>
      <c r="KPD16" s="176"/>
      <c r="KPE16" s="176"/>
      <c r="KPF16" s="176"/>
      <c r="KPG16" s="176"/>
      <c r="KPH16" s="176"/>
      <c r="KPI16" s="176"/>
      <c r="KPJ16" s="176"/>
      <c r="KPK16" s="176"/>
      <c r="KPL16" s="176"/>
      <c r="KPM16" s="176"/>
      <c r="KPN16" s="176"/>
      <c r="KPO16" s="176"/>
      <c r="KPP16" s="176"/>
      <c r="KPQ16" s="176"/>
      <c r="KPR16" s="176"/>
      <c r="KPS16" s="176"/>
      <c r="KPT16" s="176"/>
      <c r="KPU16" s="176"/>
      <c r="KPV16" s="176"/>
      <c r="KPW16" s="176"/>
      <c r="KPX16" s="176"/>
      <c r="KPY16" s="176"/>
      <c r="KPZ16" s="176"/>
      <c r="KQA16" s="176"/>
      <c r="KQB16" s="176"/>
      <c r="KQC16" s="176"/>
      <c r="KQD16" s="176"/>
      <c r="KQE16" s="176"/>
      <c r="KQF16" s="176"/>
      <c r="KQG16" s="176"/>
      <c r="KQH16" s="176"/>
      <c r="KQI16" s="176"/>
      <c r="KQJ16" s="176"/>
      <c r="KQK16" s="176"/>
      <c r="KQL16" s="176"/>
      <c r="KQM16" s="176"/>
      <c r="KQN16" s="176"/>
      <c r="KQO16" s="176"/>
      <c r="KQP16" s="176"/>
      <c r="KQQ16" s="176"/>
      <c r="KQR16" s="176"/>
      <c r="KQS16" s="176"/>
      <c r="KQT16" s="176"/>
      <c r="KQU16" s="176"/>
      <c r="KQV16" s="176"/>
      <c r="KQW16" s="176"/>
      <c r="KQX16" s="176"/>
      <c r="KQY16" s="176"/>
      <c r="KQZ16" s="176"/>
      <c r="KRA16" s="176"/>
      <c r="KRB16" s="176"/>
      <c r="KRC16" s="176"/>
      <c r="KRD16" s="176"/>
      <c r="KRE16" s="176"/>
      <c r="KRF16" s="176"/>
      <c r="KRG16" s="176"/>
      <c r="KRH16" s="176"/>
      <c r="KRI16" s="176"/>
      <c r="KRJ16" s="176"/>
      <c r="KRK16" s="176"/>
      <c r="KRL16" s="176"/>
      <c r="KRM16" s="176"/>
      <c r="KRN16" s="176"/>
      <c r="KRO16" s="176"/>
      <c r="KRP16" s="176"/>
      <c r="KRQ16" s="176"/>
      <c r="KRR16" s="176"/>
      <c r="KRS16" s="176"/>
      <c r="KRT16" s="176"/>
      <c r="KRU16" s="176"/>
      <c r="KRV16" s="176"/>
      <c r="KRW16" s="176"/>
      <c r="KRX16" s="176"/>
      <c r="KRY16" s="176"/>
      <c r="KRZ16" s="176"/>
      <c r="KSA16" s="176"/>
      <c r="KSB16" s="176"/>
      <c r="KSC16" s="176"/>
      <c r="KSD16" s="176"/>
      <c r="KSE16" s="176"/>
      <c r="KSF16" s="176"/>
      <c r="KSG16" s="176"/>
      <c r="KSH16" s="176"/>
      <c r="KSI16" s="176"/>
      <c r="KSJ16" s="176"/>
      <c r="KSK16" s="176"/>
      <c r="KSL16" s="176"/>
      <c r="KSM16" s="176"/>
      <c r="KSN16" s="176"/>
      <c r="KSO16" s="176"/>
      <c r="KSP16" s="176"/>
      <c r="KSQ16" s="176"/>
      <c r="KSR16" s="176"/>
      <c r="KSS16" s="176"/>
      <c r="KST16" s="176"/>
      <c r="KSU16" s="176"/>
      <c r="KSV16" s="176"/>
      <c r="KSW16" s="176"/>
      <c r="KSX16" s="176"/>
      <c r="KSY16" s="176"/>
      <c r="KSZ16" s="176"/>
      <c r="KTA16" s="176"/>
      <c r="KTB16" s="176"/>
      <c r="KTC16" s="176"/>
      <c r="KTD16" s="176"/>
      <c r="KTE16" s="176"/>
      <c r="KTF16" s="176"/>
      <c r="KTG16" s="176"/>
      <c r="KTH16" s="176"/>
      <c r="KTI16" s="176"/>
      <c r="KTJ16" s="176"/>
      <c r="KTK16" s="176"/>
      <c r="KTL16" s="176"/>
      <c r="KTM16" s="176"/>
      <c r="KTN16" s="176"/>
      <c r="KTO16" s="176"/>
      <c r="KTP16" s="176"/>
      <c r="KTQ16" s="176"/>
      <c r="KTR16" s="176"/>
      <c r="KTS16" s="176"/>
      <c r="KTT16" s="176"/>
      <c r="KTU16" s="176"/>
      <c r="KTV16" s="176"/>
      <c r="KTW16" s="176"/>
      <c r="KTX16" s="176"/>
      <c r="KTY16" s="176"/>
      <c r="KTZ16" s="176"/>
      <c r="KUA16" s="176"/>
      <c r="KUB16" s="176"/>
      <c r="KUC16" s="176"/>
      <c r="KUD16" s="176"/>
      <c r="KUE16" s="176"/>
      <c r="KUF16" s="176"/>
      <c r="KUG16" s="176"/>
      <c r="KUH16" s="176"/>
      <c r="KUI16" s="176"/>
      <c r="KUJ16" s="176"/>
      <c r="KUK16" s="176"/>
      <c r="KUL16" s="176"/>
      <c r="KUM16" s="176"/>
      <c r="KUN16" s="176"/>
      <c r="KUO16" s="176"/>
      <c r="KUP16" s="176"/>
      <c r="KUQ16" s="176"/>
      <c r="KUR16" s="176"/>
      <c r="KUS16" s="176"/>
      <c r="KUT16" s="176"/>
      <c r="KUU16" s="176"/>
      <c r="KUV16" s="176"/>
      <c r="KUW16" s="176"/>
      <c r="KUX16" s="176"/>
      <c r="KUY16" s="176"/>
      <c r="KUZ16" s="176"/>
      <c r="KVA16" s="176"/>
      <c r="KVB16" s="176"/>
      <c r="KVC16" s="176"/>
      <c r="KVD16" s="176"/>
      <c r="KVE16" s="176"/>
      <c r="KVF16" s="176"/>
      <c r="KVG16" s="176"/>
      <c r="KVH16" s="176"/>
      <c r="KVI16" s="176"/>
      <c r="KVJ16" s="176"/>
      <c r="KVK16" s="176"/>
      <c r="KVL16" s="176"/>
      <c r="KVM16" s="176"/>
      <c r="KVN16" s="176"/>
      <c r="KVO16" s="176"/>
      <c r="KVP16" s="176"/>
      <c r="KVQ16" s="176"/>
      <c r="KVR16" s="176"/>
      <c r="KVS16" s="176"/>
      <c r="KVT16" s="176"/>
      <c r="KVU16" s="176"/>
      <c r="KVV16" s="176"/>
      <c r="KVW16" s="176"/>
      <c r="KVX16" s="176"/>
      <c r="KVY16" s="176"/>
      <c r="KVZ16" s="176"/>
      <c r="KWA16" s="176"/>
      <c r="KWB16" s="176"/>
      <c r="KWC16" s="176"/>
      <c r="KWD16" s="176"/>
      <c r="KWE16" s="176"/>
      <c r="KWF16" s="176"/>
      <c r="KWG16" s="176"/>
      <c r="KWH16" s="176"/>
      <c r="KWI16" s="176"/>
      <c r="KWJ16" s="176"/>
      <c r="KWK16" s="176"/>
      <c r="KWL16" s="176"/>
      <c r="KWM16" s="176"/>
      <c r="KWN16" s="176"/>
      <c r="KWO16" s="176"/>
      <c r="KWP16" s="176"/>
      <c r="KWQ16" s="176"/>
      <c r="KWR16" s="176"/>
      <c r="KWS16" s="176"/>
      <c r="KWT16" s="176"/>
      <c r="KWU16" s="176"/>
      <c r="KWV16" s="176"/>
      <c r="KWW16" s="176"/>
      <c r="KWX16" s="176"/>
      <c r="KWY16" s="176"/>
      <c r="KWZ16" s="176"/>
      <c r="KXA16" s="176"/>
      <c r="KXB16" s="176"/>
      <c r="KXC16" s="176"/>
      <c r="KXD16" s="176"/>
      <c r="KXE16" s="176"/>
      <c r="KXF16" s="176"/>
      <c r="KXG16" s="176"/>
      <c r="KXH16" s="176"/>
      <c r="KXI16" s="176"/>
      <c r="KXJ16" s="176"/>
      <c r="KXK16" s="176"/>
      <c r="KXL16" s="176"/>
      <c r="KXM16" s="176"/>
      <c r="KXN16" s="176"/>
      <c r="KXO16" s="176"/>
      <c r="KXP16" s="176"/>
      <c r="KXQ16" s="176"/>
      <c r="KXR16" s="176"/>
      <c r="KXS16" s="176"/>
      <c r="KXT16" s="176"/>
      <c r="KXU16" s="176"/>
      <c r="KXV16" s="176"/>
      <c r="KXW16" s="176"/>
      <c r="KXX16" s="176"/>
      <c r="KXY16" s="176"/>
      <c r="KXZ16" s="176"/>
      <c r="KYA16" s="176"/>
      <c r="KYB16" s="176"/>
      <c r="KYC16" s="176"/>
      <c r="KYD16" s="176"/>
      <c r="KYE16" s="176"/>
      <c r="KYF16" s="176"/>
      <c r="KYG16" s="176"/>
      <c r="KYH16" s="176"/>
      <c r="KYI16" s="176"/>
      <c r="KYJ16" s="176"/>
      <c r="KYK16" s="176"/>
      <c r="KYL16" s="176"/>
      <c r="KYM16" s="176"/>
      <c r="KYN16" s="176"/>
      <c r="KYO16" s="176"/>
      <c r="KYP16" s="176"/>
      <c r="KYQ16" s="176"/>
      <c r="KYR16" s="176"/>
      <c r="KYS16" s="176"/>
      <c r="KYT16" s="176"/>
      <c r="KYU16" s="176"/>
      <c r="KYV16" s="176"/>
      <c r="KYW16" s="176"/>
      <c r="KYX16" s="176"/>
      <c r="KYY16" s="176"/>
      <c r="KYZ16" s="176"/>
      <c r="KZA16" s="176"/>
      <c r="KZB16" s="176"/>
      <c r="KZC16" s="176"/>
      <c r="KZD16" s="176"/>
      <c r="KZE16" s="176"/>
      <c r="KZF16" s="176"/>
      <c r="KZG16" s="176"/>
      <c r="KZH16" s="176"/>
      <c r="KZI16" s="176"/>
      <c r="KZJ16" s="176"/>
      <c r="KZK16" s="176"/>
      <c r="KZL16" s="176"/>
      <c r="KZM16" s="176"/>
      <c r="KZN16" s="176"/>
      <c r="KZO16" s="176"/>
      <c r="KZP16" s="176"/>
      <c r="KZQ16" s="176"/>
      <c r="KZR16" s="176"/>
      <c r="KZS16" s="176"/>
      <c r="KZT16" s="176"/>
      <c r="KZU16" s="176"/>
      <c r="KZV16" s="176"/>
      <c r="KZW16" s="176"/>
      <c r="KZX16" s="176"/>
      <c r="KZY16" s="176"/>
      <c r="KZZ16" s="176"/>
      <c r="LAA16" s="176"/>
      <c r="LAB16" s="176"/>
      <c r="LAC16" s="176"/>
      <c r="LAD16" s="176"/>
      <c r="LAE16" s="176"/>
      <c r="LAF16" s="176"/>
      <c r="LAG16" s="176"/>
      <c r="LAH16" s="176"/>
      <c r="LAI16" s="176"/>
      <c r="LAJ16" s="176"/>
      <c r="LAK16" s="176"/>
      <c r="LAL16" s="176"/>
      <c r="LAM16" s="176"/>
      <c r="LAN16" s="176"/>
      <c r="LAO16" s="176"/>
      <c r="LAP16" s="176"/>
      <c r="LAQ16" s="176"/>
      <c r="LAR16" s="176"/>
      <c r="LAS16" s="176"/>
      <c r="LAT16" s="176"/>
      <c r="LAU16" s="176"/>
      <c r="LAV16" s="176"/>
      <c r="LAW16" s="176"/>
      <c r="LAX16" s="176"/>
      <c r="LAY16" s="176"/>
      <c r="LAZ16" s="176"/>
      <c r="LBA16" s="176"/>
      <c r="LBB16" s="176"/>
      <c r="LBC16" s="176"/>
      <c r="LBD16" s="176"/>
      <c r="LBE16" s="176"/>
      <c r="LBF16" s="176"/>
      <c r="LBG16" s="176"/>
      <c r="LBH16" s="176"/>
      <c r="LBI16" s="176"/>
      <c r="LBJ16" s="176"/>
      <c r="LBK16" s="176"/>
      <c r="LBL16" s="176"/>
      <c r="LBM16" s="176"/>
      <c r="LBN16" s="176"/>
      <c r="LBO16" s="176"/>
      <c r="LBP16" s="176"/>
      <c r="LBQ16" s="176"/>
      <c r="LBR16" s="176"/>
      <c r="LBS16" s="176"/>
      <c r="LBT16" s="176"/>
      <c r="LBU16" s="176"/>
      <c r="LBV16" s="176"/>
      <c r="LBW16" s="176"/>
      <c r="LBX16" s="176"/>
      <c r="LBY16" s="176"/>
      <c r="LBZ16" s="176"/>
      <c r="LCA16" s="176"/>
      <c r="LCB16" s="176"/>
      <c r="LCC16" s="176"/>
      <c r="LCD16" s="176"/>
      <c r="LCE16" s="176"/>
      <c r="LCF16" s="176"/>
      <c r="LCG16" s="176"/>
      <c r="LCH16" s="176"/>
      <c r="LCI16" s="176"/>
      <c r="LCJ16" s="176"/>
      <c r="LCK16" s="176"/>
      <c r="LCL16" s="176"/>
      <c r="LCM16" s="176"/>
      <c r="LCN16" s="176"/>
      <c r="LCO16" s="176"/>
      <c r="LCP16" s="176"/>
      <c r="LCQ16" s="176"/>
      <c r="LCR16" s="176"/>
      <c r="LCS16" s="176"/>
      <c r="LCT16" s="176"/>
      <c r="LCU16" s="176"/>
      <c r="LCV16" s="176"/>
      <c r="LCW16" s="176"/>
      <c r="LCX16" s="176"/>
      <c r="LCY16" s="176"/>
      <c r="LCZ16" s="176"/>
      <c r="LDA16" s="176"/>
      <c r="LDB16" s="176"/>
      <c r="LDC16" s="176"/>
      <c r="LDD16" s="176"/>
      <c r="LDE16" s="176"/>
      <c r="LDF16" s="176"/>
      <c r="LDG16" s="176"/>
      <c r="LDH16" s="176"/>
      <c r="LDI16" s="176"/>
      <c r="LDJ16" s="176"/>
      <c r="LDK16" s="176"/>
      <c r="LDL16" s="176"/>
      <c r="LDM16" s="176"/>
      <c r="LDN16" s="176"/>
      <c r="LDO16" s="176"/>
      <c r="LDP16" s="176"/>
      <c r="LDQ16" s="176"/>
      <c r="LDR16" s="176"/>
      <c r="LDS16" s="176"/>
      <c r="LDT16" s="176"/>
      <c r="LDU16" s="176"/>
      <c r="LDV16" s="176"/>
      <c r="LDW16" s="176"/>
      <c r="LDX16" s="176"/>
      <c r="LDY16" s="176"/>
      <c r="LDZ16" s="176"/>
      <c r="LEA16" s="176"/>
      <c r="LEB16" s="176"/>
      <c r="LEC16" s="176"/>
      <c r="LED16" s="176"/>
      <c r="LEE16" s="176"/>
      <c r="LEF16" s="176"/>
      <c r="LEG16" s="176"/>
      <c r="LEH16" s="176"/>
      <c r="LEI16" s="176"/>
      <c r="LEJ16" s="176"/>
      <c r="LEK16" s="176"/>
      <c r="LEL16" s="176"/>
      <c r="LEM16" s="176"/>
      <c r="LEN16" s="176"/>
      <c r="LEO16" s="176"/>
      <c r="LEP16" s="176"/>
      <c r="LEQ16" s="176"/>
      <c r="LER16" s="176"/>
      <c r="LES16" s="176"/>
      <c r="LET16" s="176"/>
      <c r="LEU16" s="176"/>
      <c r="LEV16" s="176"/>
      <c r="LEW16" s="176"/>
      <c r="LEX16" s="176"/>
      <c r="LEY16" s="176"/>
      <c r="LEZ16" s="176"/>
      <c r="LFA16" s="176"/>
      <c r="LFB16" s="176"/>
      <c r="LFC16" s="176"/>
      <c r="LFD16" s="176"/>
      <c r="LFE16" s="176"/>
      <c r="LFF16" s="176"/>
      <c r="LFG16" s="176"/>
      <c r="LFH16" s="176"/>
      <c r="LFI16" s="176"/>
      <c r="LFJ16" s="176"/>
      <c r="LFK16" s="176"/>
      <c r="LFL16" s="176"/>
      <c r="LFM16" s="176"/>
      <c r="LFN16" s="176"/>
      <c r="LFO16" s="176"/>
      <c r="LFP16" s="176"/>
      <c r="LFQ16" s="176"/>
      <c r="LFR16" s="176"/>
      <c r="LFS16" s="176"/>
      <c r="LFT16" s="176"/>
      <c r="LFU16" s="176"/>
      <c r="LFV16" s="176"/>
      <c r="LFW16" s="176"/>
      <c r="LFX16" s="176"/>
      <c r="LFY16" s="176"/>
      <c r="LFZ16" s="176"/>
      <c r="LGA16" s="176"/>
      <c r="LGB16" s="176"/>
      <c r="LGC16" s="176"/>
      <c r="LGD16" s="176"/>
      <c r="LGE16" s="176"/>
      <c r="LGF16" s="176"/>
      <c r="LGG16" s="176"/>
      <c r="LGH16" s="176"/>
      <c r="LGI16" s="176"/>
      <c r="LGJ16" s="176"/>
      <c r="LGK16" s="176"/>
      <c r="LGL16" s="176"/>
      <c r="LGM16" s="176"/>
      <c r="LGN16" s="176"/>
      <c r="LGO16" s="176"/>
      <c r="LGP16" s="176"/>
      <c r="LGQ16" s="176"/>
      <c r="LGR16" s="176"/>
      <c r="LGS16" s="176"/>
      <c r="LGT16" s="176"/>
      <c r="LGU16" s="176"/>
      <c r="LGV16" s="176"/>
      <c r="LGW16" s="176"/>
      <c r="LGX16" s="176"/>
      <c r="LGY16" s="176"/>
      <c r="LGZ16" s="176"/>
      <c r="LHA16" s="176"/>
      <c r="LHB16" s="176"/>
      <c r="LHC16" s="176"/>
      <c r="LHD16" s="176"/>
      <c r="LHE16" s="176"/>
      <c r="LHF16" s="176"/>
      <c r="LHG16" s="176"/>
      <c r="LHH16" s="176"/>
      <c r="LHI16" s="176"/>
      <c r="LHJ16" s="176"/>
      <c r="LHK16" s="176"/>
      <c r="LHL16" s="176"/>
      <c r="LHM16" s="176"/>
      <c r="LHN16" s="176"/>
      <c r="LHO16" s="176"/>
      <c r="LHP16" s="176"/>
      <c r="LHQ16" s="176"/>
      <c r="LHR16" s="176"/>
      <c r="LHS16" s="176"/>
      <c r="LHT16" s="176"/>
      <c r="LHU16" s="176"/>
      <c r="LHV16" s="176"/>
      <c r="LHW16" s="176"/>
      <c r="LHX16" s="176"/>
      <c r="LHY16" s="176"/>
      <c r="LHZ16" s="176"/>
      <c r="LIA16" s="176"/>
      <c r="LIB16" s="176"/>
      <c r="LIC16" s="176"/>
      <c r="LID16" s="176"/>
      <c r="LIE16" s="176"/>
      <c r="LIF16" s="176"/>
      <c r="LIG16" s="176"/>
      <c r="LIH16" s="176"/>
      <c r="LII16" s="176"/>
      <c r="LIJ16" s="176"/>
      <c r="LIK16" s="176"/>
      <c r="LIL16" s="176"/>
      <c r="LIM16" s="176"/>
      <c r="LIN16" s="176"/>
      <c r="LIO16" s="176"/>
      <c r="LIP16" s="176"/>
      <c r="LIQ16" s="176"/>
      <c r="LIR16" s="176"/>
      <c r="LIS16" s="176"/>
      <c r="LIT16" s="176"/>
      <c r="LIU16" s="176"/>
      <c r="LIV16" s="176"/>
      <c r="LIW16" s="176"/>
      <c r="LIX16" s="176"/>
      <c r="LIY16" s="176"/>
      <c r="LIZ16" s="176"/>
      <c r="LJA16" s="176"/>
      <c r="LJB16" s="176"/>
      <c r="LJC16" s="176"/>
      <c r="LJD16" s="176"/>
      <c r="LJE16" s="176"/>
      <c r="LJF16" s="176"/>
      <c r="LJG16" s="176"/>
      <c r="LJH16" s="176"/>
      <c r="LJI16" s="176"/>
      <c r="LJJ16" s="176"/>
      <c r="LJK16" s="176"/>
      <c r="LJL16" s="176"/>
      <c r="LJM16" s="176"/>
      <c r="LJN16" s="176"/>
      <c r="LJO16" s="176"/>
      <c r="LJP16" s="176"/>
      <c r="LJQ16" s="176"/>
      <c r="LJR16" s="176"/>
      <c r="LJS16" s="176"/>
      <c r="LJT16" s="176"/>
      <c r="LJU16" s="176"/>
      <c r="LJV16" s="176"/>
      <c r="LJW16" s="176"/>
      <c r="LJX16" s="176"/>
      <c r="LJY16" s="176"/>
      <c r="LJZ16" s="176"/>
      <c r="LKA16" s="176"/>
      <c r="LKB16" s="176"/>
      <c r="LKC16" s="176"/>
      <c r="LKD16" s="176"/>
      <c r="LKE16" s="176"/>
      <c r="LKF16" s="176"/>
      <c r="LKG16" s="176"/>
      <c r="LKH16" s="176"/>
      <c r="LKI16" s="176"/>
      <c r="LKJ16" s="176"/>
      <c r="LKK16" s="176"/>
      <c r="LKL16" s="176"/>
      <c r="LKM16" s="176"/>
      <c r="LKN16" s="176"/>
      <c r="LKO16" s="176"/>
      <c r="LKP16" s="176"/>
      <c r="LKQ16" s="176"/>
      <c r="LKR16" s="176"/>
      <c r="LKS16" s="176"/>
      <c r="LKT16" s="176"/>
      <c r="LKU16" s="176"/>
      <c r="LKV16" s="176"/>
      <c r="LKW16" s="176"/>
      <c r="LKX16" s="176"/>
      <c r="LKY16" s="176"/>
      <c r="LKZ16" s="176"/>
      <c r="LLA16" s="176"/>
      <c r="LLB16" s="176"/>
      <c r="LLC16" s="176"/>
      <c r="LLD16" s="176"/>
      <c r="LLE16" s="176"/>
      <c r="LLF16" s="176"/>
      <c r="LLG16" s="176"/>
      <c r="LLH16" s="176"/>
      <c r="LLI16" s="176"/>
      <c r="LLJ16" s="176"/>
      <c r="LLK16" s="176"/>
      <c r="LLL16" s="176"/>
      <c r="LLM16" s="176"/>
      <c r="LLN16" s="176"/>
      <c r="LLO16" s="176"/>
      <c r="LLP16" s="176"/>
      <c r="LLQ16" s="176"/>
      <c r="LLR16" s="176"/>
      <c r="LLS16" s="176"/>
      <c r="LLT16" s="176"/>
      <c r="LLU16" s="176"/>
      <c r="LLV16" s="176"/>
      <c r="LLW16" s="176"/>
      <c r="LLX16" s="176"/>
      <c r="LLY16" s="176"/>
      <c r="LLZ16" s="176"/>
      <c r="LMA16" s="176"/>
      <c r="LMB16" s="176"/>
      <c r="LMC16" s="176"/>
      <c r="LMD16" s="176"/>
      <c r="LME16" s="176"/>
      <c r="LMF16" s="176"/>
      <c r="LMG16" s="176"/>
      <c r="LMH16" s="176"/>
      <c r="LMI16" s="176"/>
      <c r="LMJ16" s="176"/>
      <c r="LMK16" s="176"/>
      <c r="LML16" s="176"/>
      <c r="LMM16" s="176"/>
      <c r="LMN16" s="176"/>
      <c r="LMO16" s="176"/>
      <c r="LMP16" s="176"/>
      <c r="LMQ16" s="176"/>
      <c r="LMR16" s="176"/>
      <c r="LMS16" s="176"/>
      <c r="LMT16" s="176"/>
      <c r="LMU16" s="176"/>
      <c r="LMV16" s="176"/>
      <c r="LMW16" s="176"/>
      <c r="LMX16" s="176"/>
      <c r="LMY16" s="176"/>
      <c r="LMZ16" s="176"/>
      <c r="LNA16" s="176"/>
      <c r="LNB16" s="176"/>
      <c r="LNC16" s="176"/>
      <c r="LND16" s="176"/>
      <c r="LNE16" s="176"/>
      <c r="LNF16" s="176"/>
      <c r="LNG16" s="176"/>
      <c r="LNH16" s="176"/>
      <c r="LNI16" s="176"/>
      <c r="LNJ16" s="176"/>
      <c r="LNK16" s="176"/>
      <c r="LNL16" s="176"/>
      <c r="LNM16" s="176"/>
      <c r="LNN16" s="176"/>
      <c r="LNO16" s="176"/>
      <c r="LNP16" s="176"/>
      <c r="LNQ16" s="176"/>
      <c r="LNR16" s="176"/>
      <c r="LNS16" s="176"/>
      <c r="LNT16" s="176"/>
      <c r="LNU16" s="176"/>
      <c r="LNV16" s="176"/>
      <c r="LNW16" s="176"/>
      <c r="LNX16" s="176"/>
      <c r="LNY16" s="176"/>
      <c r="LNZ16" s="176"/>
      <c r="LOA16" s="176"/>
      <c r="LOB16" s="176"/>
      <c r="LOC16" s="176"/>
      <c r="LOD16" s="176"/>
      <c r="LOE16" s="176"/>
      <c r="LOF16" s="176"/>
      <c r="LOG16" s="176"/>
      <c r="LOH16" s="176"/>
      <c r="LOI16" s="176"/>
      <c r="LOJ16" s="176"/>
      <c r="LOK16" s="176"/>
      <c r="LOL16" s="176"/>
      <c r="LOM16" s="176"/>
      <c r="LON16" s="176"/>
      <c r="LOO16" s="176"/>
      <c r="LOP16" s="176"/>
      <c r="LOQ16" s="176"/>
      <c r="LOR16" s="176"/>
      <c r="LOS16" s="176"/>
      <c r="LOT16" s="176"/>
      <c r="LOU16" s="176"/>
      <c r="LOV16" s="176"/>
      <c r="LOW16" s="176"/>
      <c r="LOX16" s="176"/>
      <c r="LOY16" s="176"/>
      <c r="LOZ16" s="176"/>
      <c r="LPA16" s="176"/>
      <c r="LPB16" s="176"/>
      <c r="LPC16" s="176"/>
      <c r="LPD16" s="176"/>
      <c r="LPE16" s="176"/>
      <c r="LPF16" s="176"/>
      <c r="LPG16" s="176"/>
      <c r="LPH16" s="176"/>
      <c r="LPI16" s="176"/>
      <c r="LPJ16" s="176"/>
      <c r="LPK16" s="176"/>
      <c r="LPL16" s="176"/>
      <c r="LPM16" s="176"/>
      <c r="LPN16" s="176"/>
      <c r="LPO16" s="176"/>
      <c r="LPP16" s="176"/>
      <c r="LPQ16" s="176"/>
      <c r="LPR16" s="176"/>
      <c r="LPS16" s="176"/>
      <c r="LPT16" s="176"/>
      <c r="LPU16" s="176"/>
      <c r="LPV16" s="176"/>
      <c r="LPW16" s="176"/>
      <c r="LPX16" s="176"/>
      <c r="LPY16" s="176"/>
      <c r="LPZ16" s="176"/>
      <c r="LQA16" s="176"/>
      <c r="LQB16" s="176"/>
      <c r="LQC16" s="176"/>
      <c r="LQD16" s="176"/>
      <c r="LQE16" s="176"/>
      <c r="LQF16" s="176"/>
      <c r="LQG16" s="176"/>
      <c r="LQH16" s="176"/>
      <c r="LQI16" s="176"/>
      <c r="LQJ16" s="176"/>
      <c r="LQK16" s="176"/>
      <c r="LQL16" s="176"/>
      <c r="LQM16" s="176"/>
      <c r="LQN16" s="176"/>
      <c r="LQO16" s="176"/>
      <c r="LQP16" s="176"/>
      <c r="LQQ16" s="176"/>
      <c r="LQR16" s="176"/>
      <c r="LQS16" s="176"/>
      <c r="LQT16" s="176"/>
      <c r="LQU16" s="176"/>
      <c r="LQV16" s="176"/>
      <c r="LQW16" s="176"/>
      <c r="LQX16" s="176"/>
      <c r="LQY16" s="176"/>
      <c r="LQZ16" s="176"/>
      <c r="LRA16" s="176"/>
      <c r="LRB16" s="176"/>
      <c r="LRC16" s="176"/>
      <c r="LRD16" s="176"/>
      <c r="LRE16" s="176"/>
      <c r="LRF16" s="176"/>
      <c r="LRG16" s="176"/>
      <c r="LRH16" s="176"/>
      <c r="LRI16" s="176"/>
      <c r="LRJ16" s="176"/>
      <c r="LRK16" s="176"/>
      <c r="LRL16" s="176"/>
      <c r="LRM16" s="176"/>
      <c r="LRN16" s="176"/>
      <c r="LRO16" s="176"/>
      <c r="LRP16" s="176"/>
      <c r="LRQ16" s="176"/>
      <c r="LRR16" s="176"/>
      <c r="LRS16" s="176"/>
      <c r="LRT16" s="176"/>
      <c r="LRU16" s="176"/>
      <c r="LRV16" s="176"/>
      <c r="LRW16" s="176"/>
      <c r="LRX16" s="176"/>
      <c r="LRY16" s="176"/>
      <c r="LRZ16" s="176"/>
      <c r="LSA16" s="176"/>
      <c r="LSB16" s="176"/>
      <c r="LSC16" s="176"/>
      <c r="LSD16" s="176"/>
      <c r="LSE16" s="176"/>
      <c r="LSF16" s="176"/>
      <c r="LSG16" s="176"/>
      <c r="LSH16" s="176"/>
      <c r="LSI16" s="176"/>
      <c r="LSJ16" s="176"/>
      <c r="LSK16" s="176"/>
      <c r="LSL16" s="176"/>
      <c r="LSM16" s="176"/>
      <c r="LSN16" s="176"/>
      <c r="LSO16" s="176"/>
      <c r="LSP16" s="176"/>
      <c r="LSQ16" s="176"/>
      <c r="LSR16" s="176"/>
      <c r="LSS16" s="176"/>
      <c r="LST16" s="176"/>
      <c r="LSU16" s="176"/>
      <c r="LSV16" s="176"/>
      <c r="LSW16" s="176"/>
      <c r="LSX16" s="176"/>
      <c r="LSY16" s="176"/>
      <c r="LSZ16" s="176"/>
      <c r="LTA16" s="176"/>
      <c r="LTB16" s="176"/>
      <c r="LTC16" s="176"/>
      <c r="LTD16" s="176"/>
      <c r="LTE16" s="176"/>
      <c r="LTF16" s="176"/>
      <c r="LTG16" s="176"/>
      <c r="LTH16" s="176"/>
      <c r="LTI16" s="176"/>
      <c r="LTJ16" s="176"/>
      <c r="LTK16" s="176"/>
      <c r="LTL16" s="176"/>
      <c r="LTM16" s="176"/>
      <c r="LTN16" s="176"/>
      <c r="LTO16" s="176"/>
      <c r="LTP16" s="176"/>
      <c r="LTQ16" s="176"/>
      <c r="LTR16" s="176"/>
      <c r="LTS16" s="176"/>
      <c r="LTT16" s="176"/>
      <c r="LTU16" s="176"/>
      <c r="LTV16" s="176"/>
      <c r="LTW16" s="176"/>
      <c r="LTX16" s="176"/>
      <c r="LTY16" s="176"/>
      <c r="LTZ16" s="176"/>
      <c r="LUA16" s="176"/>
      <c r="LUB16" s="176"/>
      <c r="LUC16" s="176"/>
      <c r="LUD16" s="176"/>
      <c r="LUE16" s="176"/>
      <c r="LUF16" s="176"/>
      <c r="LUG16" s="176"/>
      <c r="LUH16" s="176"/>
      <c r="LUI16" s="176"/>
      <c r="LUJ16" s="176"/>
      <c r="LUK16" s="176"/>
      <c r="LUL16" s="176"/>
      <c r="LUM16" s="176"/>
      <c r="LUN16" s="176"/>
      <c r="LUO16" s="176"/>
      <c r="LUP16" s="176"/>
      <c r="LUQ16" s="176"/>
      <c r="LUR16" s="176"/>
      <c r="LUS16" s="176"/>
      <c r="LUT16" s="176"/>
      <c r="LUU16" s="176"/>
      <c r="LUV16" s="176"/>
      <c r="LUW16" s="176"/>
      <c r="LUX16" s="176"/>
      <c r="LUY16" s="176"/>
      <c r="LUZ16" s="176"/>
      <c r="LVA16" s="176"/>
      <c r="LVB16" s="176"/>
      <c r="LVC16" s="176"/>
      <c r="LVD16" s="176"/>
      <c r="LVE16" s="176"/>
      <c r="LVF16" s="176"/>
      <c r="LVG16" s="176"/>
      <c r="LVH16" s="176"/>
      <c r="LVI16" s="176"/>
      <c r="LVJ16" s="176"/>
      <c r="LVK16" s="176"/>
      <c r="LVL16" s="176"/>
      <c r="LVM16" s="176"/>
      <c r="LVN16" s="176"/>
      <c r="LVO16" s="176"/>
      <c r="LVP16" s="176"/>
      <c r="LVQ16" s="176"/>
      <c r="LVR16" s="176"/>
      <c r="LVS16" s="176"/>
      <c r="LVT16" s="176"/>
      <c r="LVU16" s="176"/>
      <c r="LVV16" s="176"/>
      <c r="LVW16" s="176"/>
      <c r="LVX16" s="176"/>
      <c r="LVY16" s="176"/>
      <c r="LVZ16" s="176"/>
      <c r="LWA16" s="176"/>
      <c r="LWB16" s="176"/>
      <c r="LWC16" s="176"/>
      <c r="LWD16" s="176"/>
      <c r="LWE16" s="176"/>
      <c r="LWF16" s="176"/>
      <c r="LWG16" s="176"/>
      <c r="LWH16" s="176"/>
      <c r="LWI16" s="176"/>
      <c r="LWJ16" s="176"/>
      <c r="LWK16" s="176"/>
      <c r="LWL16" s="176"/>
      <c r="LWM16" s="176"/>
      <c r="LWN16" s="176"/>
      <c r="LWO16" s="176"/>
      <c r="LWP16" s="176"/>
      <c r="LWQ16" s="176"/>
      <c r="LWR16" s="176"/>
      <c r="LWS16" s="176"/>
      <c r="LWT16" s="176"/>
      <c r="LWU16" s="176"/>
      <c r="LWV16" s="176"/>
      <c r="LWW16" s="176"/>
      <c r="LWX16" s="176"/>
      <c r="LWY16" s="176"/>
      <c r="LWZ16" s="176"/>
      <c r="LXA16" s="176"/>
      <c r="LXB16" s="176"/>
      <c r="LXC16" s="176"/>
      <c r="LXD16" s="176"/>
      <c r="LXE16" s="176"/>
      <c r="LXF16" s="176"/>
      <c r="LXG16" s="176"/>
      <c r="LXH16" s="176"/>
      <c r="LXI16" s="176"/>
      <c r="LXJ16" s="176"/>
      <c r="LXK16" s="176"/>
      <c r="LXL16" s="176"/>
      <c r="LXM16" s="176"/>
      <c r="LXN16" s="176"/>
      <c r="LXO16" s="176"/>
      <c r="LXP16" s="176"/>
      <c r="LXQ16" s="176"/>
      <c r="LXR16" s="176"/>
      <c r="LXS16" s="176"/>
      <c r="LXT16" s="176"/>
      <c r="LXU16" s="176"/>
      <c r="LXV16" s="176"/>
      <c r="LXW16" s="176"/>
      <c r="LXX16" s="176"/>
      <c r="LXY16" s="176"/>
      <c r="LXZ16" s="176"/>
      <c r="LYA16" s="176"/>
      <c r="LYB16" s="176"/>
      <c r="LYC16" s="176"/>
      <c r="LYD16" s="176"/>
      <c r="LYE16" s="176"/>
      <c r="LYF16" s="176"/>
      <c r="LYG16" s="176"/>
      <c r="LYH16" s="176"/>
      <c r="LYI16" s="176"/>
      <c r="LYJ16" s="176"/>
      <c r="LYK16" s="176"/>
      <c r="LYL16" s="176"/>
      <c r="LYM16" s="176"/>
      <c r="LYN16" s="176"/>
      <c r="LYO16" s="176"/>
      <c r="LYP16" s="176"/>
      <c r="LYQ16" s="176"/>
      <c r="LYR16" s="176"/>
      <c r="LYS16" s="176"/>
      <c r="LYT16" s="176"/>
      <c r="LYU16" s="176"/>
      <c r="LYV16" s="176"/>
      <c r="LYW16" s="176"/>
      <c r="LYX16" s="176"/>
      <c r="LYY16" s="176"/>
      <c r="LYZ16" s="176"/>
      <c r="LZA16" s="176"/>
      <c r="LZB16" s="176"/>
      <c r="LZC16" s="176"/>
      <c r="LZD16" s="176"/>
      <c r="LZE16" s="176"/>
      <c r="LZF16" s="176"/>
      <c r="LZG16" s="176"/>
      <c r="LZH16" s="176"/>
      <c r="LZI16" s="176"/>
      <c r="LZJ16" s="176"/>
      <c r="LZK16" s="176"/>
      <c r="LZL16" s="176"/>
      <c r="LZM16" s="176"/>
      <c r="LZN16" s="176"/>
      <c r="LZO16" s="176"/>
      <c r="LZP16" s="176"/>
      <c r="LZQ16" s="176"/>
      <c r="LZR16" s="176"/>
      <c r="LZS16" s="176"/>
      <c r="LZT16" s="176"/>
      <c r="LZU16" s="176"/>
      <c r="LZV16" s="176"/>
      <c r="LZW16" s="176"/>
      <c r="LZX16" s="176"/>
      <c r="LZY16" s="176"/>
      <c r="LZZ16" s="176"/>
      <c r="MAA16" s="176"/>
      <c r="MAB16" s="176"/>
      <c r="MAC16" s="176"/>
      <c r="MAD16" s="176"/>
      <c r="MAE16" s="176"/>
      <c r="MAF16" s="176"/>
      <c r="MAG16" s="176"/>
      <c r="MAH16" s="176"/>
      <c r="MAI16" s="176"/>
      <c r="MAJ16" s="176"/>
      <c r="MAK16" s="176"/>
      <c r="MAL16" s="176"/>
      <c r="MAM16" s="176"/>
      <c r="MAN16" s="176"/>
      <c r="MAO16" s="176"/>
      <c r="MAP16" s="176"/>
      <c r="MAQ16" s="176"/>
      <c r="MAR16" s="176"/>
      <c r="MAS16" s="176"/>
      <c r="MAT16" s="176"/>
      <c r="MAU16" s="176"/>
      <c r="MAV16" s="176"/>
      <c r="MAW16" s="176"/>
      <c r="MAX16" s="176"/>
      <c r="MAY16" s="176"/>
      <c r="MAZ16" s="176"/>
      <c r="MBA16" s="176"/>
      <c r="MBB16" s="176"/>
      <c r="MBC16" s="176"/>
      <c r="MBD16" s="176"/>
      <c r="MBE16" s="176"/>
      <c r="MBF16" s="176"/>
      <c r="MBG16" s="176"/>
      <c r="MBH16" s="176"/>
      <c r="MBI16" s="176"/>
      <c r="MBJ16" s="176"/>
      <c r="MBK16" s="176"/>
      <c r="MBL16" s="176"/>
      <c r="MBM16" s="176"/>
      <c r="MBN16" s="176"/>
      <c r="MBO16" s="176"/>
      <c r="MBP16" s="176"/>
      <c r="MBQ16" s="176"/>
      <c r="MBR16" s="176"/>
      <c r="MBS16" s="176"/>
      <c r="MBT16" s="176"/>
      <c r="MBU16" s="176"/>
      <c r="MBV16" s="176"/>
      <c r="MBW16" s="176"/>
      <c r="MBX16" s="176"/>
      <c r="MBY16" s="176"/>
      <c r="MBZ16" s="176"/>
      <c r="MCA16" s="176"/>
      <c r="MCB16" s="176"/>
      <c r="MCC16" s="176"/>
      <c r="MCD16" s="176"/>
      <c r="MCE16" s="176"/>
      <c r="MCF16" s="176"/>
      <c r="MCG16" s="176"/>
      <c r="MCH16" s="176"/>
      <c r="MCI16" s="176"/>
      <c r="MCJ16" s="176"/>
      <c r="MCK16" s="176"/>
      <c r="MCL16" s="176"/>
      <c r="MCM16" s="176"/>
      <c r="MCN16" s="176"/>
      <c r="MCO16" s="176"/>
      <c r="MCP16" s="176"/>
      <c r="MCQ16" s="176"/>
      <c r="MCR16" s="176"/>
      <c r="MCS16" s="176"/>
      <c r="MCT16" s="176"/>
      <c r="MCU16" s="176"/>
      <c r="MCV16" s="176"/>
      <c r="MCW16" s="176"/>
      <c r="MCX16" s="176"/>
      <c r="MCY16" s="176"/>
      <c r="MCZ16" s="176"/>
      <c r="MDA16" s="176"/>
      <c r="MDB16" s="176"/>
      <c r="MDC16" s="176"/>
      <c r="MDD16" s="176"/>
      <c r="MDE16" s="176"/>
      <c r="MDF16" s="176"/>
      <c r="MDG16" s="176"/>
      <c r="MDH16" s="176"/>
      <c r="MDI16" s="176"/>
      <c r="MDJ16" s="176"/>
      <c r="MDK16" s="176"/>
      <c r="MDL16" s="176"/>
      <c r="MDM16" s="176"/>
      <c r="MDN16" s="176"/>
      <c r="MDO16" s="176"/>
      <c r="MDP16" s="176"/>
      <c r="MDQ16" s="176"/>
      <c r="MDR16" s="176"/>
      <c r="MDS16" s="176"/>
      <c r="MDT16" s="176"/>
      <c r="MDU16" s="176"/>
      <c r="MDV16" s="176"/>
      <c r="MDW16" s="176"/>
      <c r="MDX16" s="176"/>
      <c r="MDY16" s="176"/>
      <c r="MDZ16" s="176"/>
      <c r="MEA16" s="176"/>
      <c r="MEB16" s="176"/>
      <c r="MEC16" s="176"/>
      <c r="MED16" s="176"/>
      <c r="MEE16" s="176"/>
      <c r="MEF16" s="176"/>
      <c r="MEG16" s="176"/>
      <c r="MEH16" s="176"/>
      <c r="MEI16" s="176"/>
      <c r="MEJ16" s="176"/>
      <c r="MEK16" s="176"/>
      <c r="MEL16" s="176"/>
      <c r="MEM16" s="176"/>
      <c r="MEN16" s="176"/>
      <c r="MEO16" s="176"/>
      <c r="MEP16" s="176"/>
      <c r="MEQ16" s="176"/>
      <c r="MER16" s="176"/>
      <c r="MES16" s="176"/>
      <c r="MET16" s="176"/>
      <c r="MEU16" s="176"/>
      <c r="MEV16" s="176"/>
      <c r="MEW16" s="176"/>
      <c r="MEX16" s="176"/>
      <c r="MEY16" s="176"/>
      <c r="MEZ16" s="176"/>
      <c r="MFA16" s="176"/>
      <c r="MFB16" s="176"/>
      <c r="MFC16" s="176"/>
      <c r="MFD16" s="176"/>
      <c r="MFE16" s="176"/>
      <c r="MFF16" s="176"/>
      <c r="MFG16" s="176"/>
      <c r="MFH16" s="176"/>
      <c r="MFI16" s="176"/>
      <c r="MFJ16" s="176"/>
      <c r="MFK16" s="176"/>
      <c r="MFL16" s="176"/>
      <c r="MFM16" s="176"/>
      <c r="MFN16" s="176"/>
      <c r="MFO16" s="176"/>
      <c r="MFP16" s="176"/>
      <c r="MFQ16" s="176"/>
      <c r="MFR16" s="176"/>
      <c r="MFS16" s="176"/>
      <c r="MFT16" s="176"/>
      <c r="MFU16" s="176"/>
      <c r="MFV16" s="176"/>
      <c r="MFW16" s="176"/>
      <c r="MFX16" s="176"/>
      <c r="MFY16" s="176"/>
      <c r="MFZ16" s="176"/>
      <c r="MGA16" s="176"/>
      <c r="MGB16" s="176"/>
      <c r="MGC16" s="176"/>
      <c r="MGD16" s="176"/>
      <c r="MGE16" s="176"/>
      <c r="MGF16" s="176"/>
      <c r="MGG16" s="176"/>
      <c r="MGH16" s="176"/>
      <c r="MGI16" s="176"/>
      <c r="MGJ16" s="176"/>
      <c r="MGK16" s="176"/>
      <c r="MGL16" s="176"/>
      <c r="MGM16" s="176"/>
      <c r="MGN16" s="176"/>
      <c r="MGO16" s="176"/>
      <c r="MGP16" s="176"/>
      <c r="MGQ16" s="176"/>
      <c r="MGR16" s="176"/>
      <c r="MGS16" s="176"/>
      <c r="MGT16" s="176"/>
      <c r="MGU16" s="176"/>
      <c r="MGV16" s="176"/>
      <c r="MGW16" s="176"/>
      <c r="MGX16" s="176"/>
      <c r="MGY16" s="176"/>
      <c r="MGZ16" s="176"/>
      <c r="MHA16" s="176"/>
      <c r="MHB16" s="176"/>
      <c r="MHC16" s="176"/>
      <c r="MHD16" s="176"/>
      <c r="MHE16" s="176"/>
      <c r="MHF16" s="176"/>
      <c r="MHG16" s="176"/>
      <c r="MHH16" s="176"/>
      <c r="MHI16" s="176"/>
      <c r="MHJ16" s="176"/>
      <c r="MHK16" s="176"/>
      <c r="MHL16" s="176"/>
      <c r="MHM16" s="176"/>
      <c r="MHN16" s="176"/>
      <c r="MHO16" s="176"/>
      <c r="MHP16" s="176"/>
      <c r="MHQ16" s="176"/>
      <c r="MHR16" s="176"/>
      <c r="MHS16" s="176"/>
      <c r="MHT16" s="176"/>
      <c r="MHU16" s="176"/>
      <c r="MHV16" s="176"/>
      <c r="MHW16" s="176"/>
      <c r="MHX16" s="176"/>
      <c r="MHY16" s="176"/>
      <c r="MHZ16" s="176"/>
      <c r="MIA16" s="176"/>
      <c r="MIB16" s="176"/>
      <c r="MIC16" s="176"/>
      <c r="MID16" s="176"/>
      <c r="MIE16" s="176"/>
      <c r="MIF16" s="176"/>
      <c r="MIG16" s="176"/>
      <c r="MIH16" s="176"/>
      <c r="MII16" s="176"/>
      <c r="MIJ16" s="176"/>
      <c r="MIK16" s="176"/>
      <c r="MIL16" s="176"/>
      <c r="MIM16" s="176"/>
      <c r="MIN16" s="176"/>
      <c r="MIO16" s="176"/>
      <c r="MIP16" s="176"/>
      <c r="MIQ16" s="176"/>
      <c r="MIR16" s="176"/>
      <c r="MIS16" s="176"/>
      <c r="MIT16" s="176"/>
      <c r="MIU16" s="176"/>
      <c r="MIV16" s="176"/>
      <c r="MIW16" s="176"/>
      <c r="MIX16" s="176"/>
      <c r="MIY16" s="176"/>
      <c r="MIZ16" s="176"/>
      <c r="MJA16" s="176"/>
      <c r="MJB16" s="176"/>
      <c r="MJC16" s="176"/>
      <c r="MJD16" s="176"/>
      <c r="MJE16" s="176"/>
      <c r="MJF16" s="176"/>
      <c r="MJG16" s="176"/>
      <c r="MJH16" s="176"/>
      <c r="MJI16" s="176"/>
      <c r="MJJ16" s="176"/>
      <c r="MJK16" s="176"/>
      <c r="MJL16" s="176"/>
      <c r="MJM16" s="176"/>
      <c r="MJN16" s="176"/>
      <c r="MJO16" s="176"/>
      <c r="MJP16" s="176"/>
      <c r="MJQ16" s="176"/>
      <c r="MJR16" s="176"/>
      <c r="MJS16" s="176"/>
      <c r="MJT16" s="176"/>
      <c r="MJU16" s="176"/>
      <c r="MJV16" s="176"/>
      <c r="MJW16" s="176"/>
      <c r="MJX16" s="176"/>
      <c r="MJY16" s="176"/>
      <c r="MJZ16" s="176"/>
      <c r="MKA16" s="176"/>
      <c r="MKB16" s="176"/>
      <c r="MKC16" s="176"/>
      <c r="MKD16" s="176"/>
      <c r="MKE16" s="176"/>
      <c r="MKF16" s="176"/>
      <c r="MKG16" s="176"/>
      <c r="MKH16" s="176"/>
      <c r="MKI16" s="176"/>
      <c r="MKJ16" s="176"/>
      <c r="MKK16" s="176"/>
      <c r="MKL16" s="176"/>
      <c r="MKM16" s="176"/>
      <c r="MKN16" s="176"/>
      <c r="MKO16" s="176"/>
      <c r="MKP16" s="176"/>
      <c r="MKQ16" s="176"/>
      <c r="MKR16" s="176"/>
      <c r="MKS16" s="176"/>
      <c r="MKT16" s="176"/>
      <c r="MKU16" s="176"/>
      <c r="MKV16" s="176"/>
      <c r="MKW16" s="176"/>
      <c r="MKX16" s="176"/>
      <c r="MKY16" s="176"/>
      <c r="MKZ16" s="176"/>
      <c r="MLA16" s="176"/>
      <c r="MLB16" s="176"/>
      <c r="MLC16" s="176"/>
      <c r="MLD16" s="176"/>
      <c r="MLE16" s="176"/>
      <c r="MLF16" s="176"/>
      <c r="MLG16" s="176"/>
      <c r="MLH16" s="176"/>
      <c r="MLI16" s="176"/>
      <c r="MLJ16" s="176"/>
      <c r="MLK16" s="176"/>
      <c r="MLL16" s="176"/>
      <c r="MLM16" s="176"/>
      <c r="MLN16" s="176"/>
      <c r="MLO16" s="176"/>
      <c r="MLP16" s="176"/>
      <c r="MLQ16" s="176"/>
      <c r="MLR16" s="176"/>
      <c r="MLS16" s="176"/>
      <c r="MLT16" s="176"/>
      <c r="MLU16" s="176"/>
      <c r="MLV16" s="176"/>
      <c r="MLW16" s="176"/>
      <c r="MLX16" s="176"/>
      <c r="MLY16" s="176"/>
      <c r="MLZ16" s="176"/>
      <c r="MMA16" s="176"/>
      <c r="MMB16" s="176"/>
      <c r="MMC16" s="176"/>
      <c r="MMD16" s="176"/>
      <c r="MME16" s="176"/>
      <c r="MMF16" s="176"/>
      <c r="MMG16" s="176"/>
      <c r="MMH16" s="176"/>
      <c r="MMI16" s="176"/>
      <c r="MMJ16" s="176"/>
      <c r="MMK16" s="176"/>
      <c r="MML16" s="176"/>
      <c r="MMM16" s="176"/>
      <c r="MMN16" s="176"/>
      <c r="MMO16" s="176"/>
      <c r="MMP16" s="176"/>
      <c r="MMQ16" s="176"/>
      <c r="MMR16" s="176"/>
      <c r="MMS16" s="176"/>
      <c r="MMT16" s="176"/>
      <c r="MMU16" s="176"/>
      <c r="MMV16" s="176"/>
      <c r="MMW16" s="176"/>
      <c r="MMX16" s="176"/>
      <c r="MMY16" s="176"/>
      <c r="MMZ16" s="176"/>
      <c r="MNA16" s="176"/>
      <c r="MNB16" s="176"/>
      <c r="MNC16" s="176"/>
      <c r="MND16" s="176"/>
      <c r="MNE16" s="176"/>
      <c r="MNF16" s="176"/>
      <c r="MNG16" s="176"/>
      <c r="MNH16" s="176"/>
      <c r="MNI16" s="176"/>
      <c r="MNJ16" s="176"/>
      <c r="MNK16" s="176"/>
      <c r="MNL16" s="176"/>
      <c r="MNM16" s="176"/>
      <c r="MNN16" s="176"/>
      <c r="MNO16" s="176"/>
      <c r="MNP16" s="176"/>
      <c r="MNQ16" s="176"/>
      <c r="MNR16" s="176"/>
      <c r="MNS16" s="176"/>
      <c r="MNT16" s="176"/>
      <c r="MNU16" s="176"/>
      <c r="MNV16" s="176"/>
      <c r="MNW16" s="176"/>
      <c r="MNX16" s="176"/>
      <c r="MNY16" s="176"/>
      <c r="MNZ16" s="176"/>
      <c r="MOA16" s="176"/>
      <c r="MOB16" s="176"/>
      <c r="MOC16" s="176"/>
      <c r="MOD16" s="176"/>
      <c r="MOE16" s="176"/>
      <c r="MOF16" s="176"/>
      <c r="MOG16" s="176"/>
      <c r="MOH16" s="176"/>
      <c r="MOI16" s="176"/>
      <c r="MOJ16" s="176"/>
      <c r="MOK16" s="176"/>
      <c r="MOL16" s="176"/>
      <c r="MOM16" s="176"/>
      <c r="MON16" s="176"/>
      <c r="MOO16" s="176"/>
      <c r="MOP16" s="176"/>
      <c r="MOQ16" s="176"/>
      <c r="MOR16" s="176"/>
      <c r="MOS16" s="176"/>
      <c r="MOT16" s="176"/>
      <c r="MOU16" s="176"/>
      <c r="MOV16" s="176"/>
      <c r="MOW16" s="176"/>
      <c r="MOX16" s="176"/>
      <c r="MOY16" s="176"/>
      <c r="MOZ16" s="176"/>
      <c r="MPA16" s="176"/>
      <c r="MPB16" s="176"/>
      <c r="MPC16" s="176"/>
      <c r="MPD16" s="176"/>
      <c r="MPE16" s="176"/>
      <c r="MPF16" s="176"/>
      <c r="MPG16" s="176"/>
      <c r="MPH16" s="176"/>
      <c r="MPI16" s="176"/>
      <c r="MPJ16" s="176"/>
      <c r="MPK16" s="176"/>
      <c r="MPL16" s="176"/>
      <c r="MPM16" s="176"/>
      <c r="MPN16" s="176"/>
      <c r="MPO16" s="176"/>
      <c r="MPP16" s="176"/>
      <c r="MPQ16" s="176"/>
      <c r="MPR16" s="176"/>
      <c r="MPS16" s="176"/>
      <c r="MPT16" s="176"/>
      <c r="MPU16" s="176"/>
      <c r="MPV16" s="176"/>
      <c r="MPW16" s="176"/>
      <c r="MPX16" s="176"/>
      <c r="MPY16" s="176"/>
      <c r="MPZ16" s="176"/>
      <c r="MQA16" s="176"/>
      <c r="MQB16" s="176"/>
      <c r="MQC16" s="176"/>
      <c r="MQD16" s="176"/>
      <c r="MQE16" s="176"/>
      <c r="MQF16" s="176"/>
      <c r="MQG16" s="176"/>
      <c r="MQH16" s="176"/>
      <c r="MQI16" s="176"/>
      <c r="MQJ16" s="176"/>
      <c r="MQK16" s="176"/>
      <c r="MQL16" s="176"/>
      <c r="MQM16" s="176"/>
      <c r="MQN16" s="176"/>
      <c r="MQO16" s="176"/>
      <c r="MQP16" s="176"/>
      <c r="MQQ16" s="176"/>
      <c r="MQR16" s="176"/>
      <c r="MQS16" s="176"/>
      <c r="MQT16" s="176"/>
      <c r="MQU16" s="176"/>
      <c r="MQV16" s="176"/>
      <c r="MQW16" s="176"/>
      <c r="MQX16" s="176"/>
      <c r="MQY16" s="176"/>
      <c r="MQZ16" s="176"/>
      <c r="MRA16" s="176"/>
      <c r="MRB16" s="176"/>
      <c r="MRC16" s="176"/>
      <c r="MRD16" s="176"/>
      <c r="MRE16" s="176"/>
      <c r="MRF16" s="176"/>
      <c r="MRG16" s="176"/>
      <c r="MRH16" s="176"/>
      <c r="MRI16" s="176"/>
      <c r="MRJ16" s="176"/>
      <c r="MRK16" s="176"/>
      <c r="MRL16" s="176"/>
      <c r="MRM16" s="176"/>
      <c r="MRN16" s="176"/>
      <c r="MRO16" s="176"/>
      <c r="MRP16" s="176"/>
      <c r="MRQ16" s="176"/>
      <c r="MRR16" s="176"/>
      <c r="MRS16" s="176"/>
      <c r="MRT16" s="176"/>
      <c r="MRU16" s="176"/>
      <c r="MRV16" s="176"/>
      <c r="MRW16" s="176"/>
      <c r="MRX16" s="176"/>
      <c r="MRY16" s="176"/>
      <c r="MRZ16" s="176"/>
      <c r="MSA16" s="176"/>
      <c r="MSB16" s="176"/>
      <c r="MSC16" s="176"/>
      <c r="MSD16" s="176"/>
      <c r="MSE16" s="176"/>
      <c r="MSF16" s="176"/>
      <c r="MSG16" s="176"/>
      <c r="MSH16" s="176"/>
      <c r="MSI16" s="176"/>
      <c r="MSJ16" s="176"/>
      <c r="MSK16" s="176"/>
      <c r="MSL16" s="176"/>
      <c r="MSM16" s="176"/>
      <c r="MSN16" s="176"/>
      <c r="MSO16" s="176"/>
      <c r="MSP16" s="176"/>
      <c r="MSQ16" s="176"/>
      <c r="MSR16" s="176"/>
      <c r="MSS16" s="176"/>
      <c r="MST16" s="176"/>
      <c r="MSU16" s="176"/>
      <c r="MSV16" s="176"/>
      <c r="MSW16" s="176"/>
      <c r="MSX16" s="176"/>
      <c r="MSY16" s="176"/>
      <c r="MSZ16" s="176"/>
      <c r="MTA16" s="176"/>
      <c r="MTB16" s="176"/>
      <c r="MTC16" s="176"/>
      <c r="MTD16" s="176"/>
      <c r="MTE16" s="176"/>
      <c r="MTF16" s="176"/>
      <c r="MTG16" s="176"/>
      <c r="MTH16" s="176"/>
      <c r="MTI16" s="176"/>
      <c r="MTJ16" s="176"/>
      <c r="MTK16" s="176"/>
      <c r="MTL16" s="176"/>
      <c r="MTM16" s="176"/>
      <c r="MTN16" s="176"/>
      <c r="MTO16" s="176"/>
      <c r="MTP16" s="176"/>
      <c r="MTQ16" s="176"/>
      <c r="MTR16" s="176"/>
      <c r="MTS16" s="176"/>
      <c r="MTT16" s="176"/>
      <c r="MTU16" s="176"/>
      <c r="MTV16" s="176"/>
      <c r="MTW16" s="176"/>
      <c r="MTX16" s="176"/>
      <c r="MTY16" s="176"/>
      <c r="MTZ16" s="176"/>
      <c r="MUA16" s="176"/>
      <c r="MUB16" s="176"/>
      <c r="MUC16" s="176"/>
      <c r="MUD16" s="176"/>
      <c r="MUE16" s="176"/>
      <c r="MUF16" s="176"/>
      <c r="MUG16" s="176"/>
      <c r="MUH16" s="176"/>
      <c r="MUI16" s="176"/>
      <c r="MUJ16" s="176"/>
      <c r="MUK16" s="176"/>
      <c r="MUL16" s="176"/>
      <c r="MUM16" s="176"/>
      <c r="MUN16" s="176"/>
      <c r="MUO16" s="176"/>
      <c r="MUP16" s="176"/>
      <c r="MUQ16" s="176"/>
      <c r="MUR16" s="176"/>
      <c r="MUS16" s="176"/>
      <c r="MUT16" s="176"/>
      <c r="MUU16" s="176"/>
      <c r="MUV16" s="176"/>
      <c r="MUW16" s="176"/>
      <c r="MUX16" s="176"/>
      <c r="MUY16" s="176"/>
      <c r="MUZ16" s="176"/>
      <c r="MVA16" s="176"/>
      <c r="MVB16" s="176"/>
      <c r="MVC16" s="176"/>
      <c r="MVD16" s="176"/>
      <c r="MVE16" s="176"/>
      <c r="MVF16" s="176"/>
      <c r="MVG16" s="176"/>
      <c r="MVH16" s="176"/>
      <c r="MVI16" s="176"/>
      <c r="MVJ16" s="176"/>
      <c r="MVK16" s="176"/>
      <c r="MVL16" s="176"/>
      <c r="MVM16" s="176"/>
      <c r="MVN16" s="176"/>
      <c r="MVO16" s="176"/>
      <c r="MVP16" s="176"/>
      <c r="MVQ16" s="176"/>
      <c r="MVR16" s="176"/>
      <c r="MVS16" s="176"/>
      <c r="MVT16" s="176"/>
      <c r="MVU16" s="176"/>
      <c r="MVV16" s="176"/>
      <c r="MVW16" s="176"/>
      <c r="MVX16" s="176"/>
      <c r="MVY16" s="176"/>
      <c r="MVZ16" s="176"/>
      <c r="MWA16" s="176"/>
      <c r="MWB16" s="176"/>
      <c r="MWC16" s="176"/>
      <c r="MWD16" s="176"/>
      <c r="MWE16" s="176"/>
      <c r="MWF16" s="176"/>
      <c r="MWG16" s="176"/>
      <c r="MWH16" s="176"/>
      <c r="MWI16" s="176"/>
      <c r="MWJ16" s="176"/>
      <c r="MWK16" s="176"/>
      <c r="MWL16" s="176"/>
      <c r="MWM16" s="176"/>
      <c r="MWN16" s="176"/>
      <c r="MWO16" s="176"/>
      <c r="MWP16" s="176"/>
      <c r="MWQ16" s="176"/>
      <c r="MWR16" s="176"/>
      <c r="MWS16" s="176"/>
      <c r="MWT16" s="176"/>
      <c r="MWU16" s="176"/>
      <c r="MWV16" s="176"/>
      <c r="MWW16" s="176"/>
      <c r="MWX16" s="176"/>
      <c r="MWY16" s="176"/>
      <c r="MWZ16" s="176"/>
      <c r="MXA16" s="176"/>
      <c r="MXB16" s="176"/>
      <c r="MXC16" s="176"/>
      <c r="MXD16" s="176"/>
      <c r="MXE16" s="176"/>
      <c r="MXF16" s="176"/>
      <c r="MXG16" s="176"/>
      <c r="MXH16" s="176"/>
      <c r="MXI16" s="176"/>
      <c r="MXJ16" s="176"/>
      <c r="MXK16" s="176"/>
      <c r="MXL16" s="176"/>
      <c r="MXM16" s="176"/>
      <c r="MXN16" s="176"/>
      <c r="MXO16" s="176"/>
      <c r="MXP16" s="176"/>
      <c r="MXQ16" s="176"/>
      <c r="MXR16" s="176"/>
      <c r="MXS16" s="176"/>
      <c r="MXT16" s="176"/>
      <c r="MXU16" s="176"/>
      <c r="MXV16" s="176"/>
      <c r="MXW16" s="176"/>
      <c r="MXX16" s="176"/>
      <c r="MXY16" s="176"/>
      <c r="MXZ16" s="176"/>
      <c r="MYA16" s="176"/>
      <c r="MYB16" s="176"/>
      <c r="MYC16" s="176"/>
      <c r="MYD16" s="176"/>
      <c r="MYE16" s="176"/>
      <c r="MYF16" s="176"/>
      <c r="MYG16" s="176"/>
      <c r="MYH16" s="176"/>
      <c r="MYI16" s="176"/>
      <c r="MYJ16" s="176"/>
      <c r="MYK16" s="176"/>
      <c r="MYL16" s="176"/>
      <c r="MYM16" s="176"/>
      <c r="MYN16" s="176"/>
      <c r="MYO16" s="176"/>
      <c r="MYP16" s="176"/>
      <c r="MYQ16" s="176"/>
      <c r="MYR16" s="176"/>
      <c r="MYS16" s="176"/>
      <c r="MYT16" s="176"/>
      <c r="MYU16" s="176"/>
      <c r="MYV16" s="176"/>
      <c r="MYW16" s="176"/>
      <c r="MYX16" s="176"/>
      <c r="MYY16" s="176"/>
      <c r="MYZ16" s="176"/>
      <c r="MZA16" s="176"/>
      <c r="MZB16" s="176"/>
      <c r="MZC16" s="176"/>
      <c r="MZD16" s="176"/>
      <c r="MZE16" s="176"/>
      <c r="MZF16" s="176"/>
      <c r="MZG16" s="176"/>
      <c r="MZH16" s="176"/>
      <c r="MZI16" s="176"/>
      <c r="MZJ16" s="176"/>
      <c r="MZK16" s="176"/>
      <c r="MZL16" s="176"/>
      <c r="MZM16" s="176"/>
      <c r="MZN16" s="176"/>
      <c r="MZO16" s="176"/>
      <c r="MZP16" s="176"/>
      <c r="MZQ16" s="176"/>
      <c r="MZR16" s="176"/>
      <c r="MZS16" s="176"/>
      <c r="MZT16" s="176"/>
      <c r="MZU16" s="176"/>
      <c r="MZV16" s="176"/>
      <c r="MZW16" s="176"/>
      <c r="MZX16" s="176"/>
      <c r="MZY16" s="176"/>
      <c r="MZZ16" s="176"/>
      <c r="NAA16" s="176"/>
      <c r="NAB16" s="176"/>
      <c r="NAC16" s="176"/>
      <c r="NAD16" s="176"/>
      <c r="NAE16" s="176"/>
      <c r="NAF16" s="176"/>
      <c r="NAG16" s="176"/>
      <c r="NAH16" s="176"/>
      <c r="NAI16" s="176"/>
      <c r="NAJ16" s="176"/>
      <c r="NAK16" s="176"/>
      <c r="NAL16" s="176"/>
      <c r="NAM16" s="176"/>
      <c r="NAN16" s="176"/>
      <c r="NAO16" s="176"/>
      <c r="NAP16" s="176"/>
      <c r="NAQ16" s="176"/>
      <c r="NAR16" s="176"/>
      <c r="NAS16" s="176"/>
      <c r="NAT16" s="176"/>
      <c r="NAU16" s="176"/>
      <c r="NAV16" s="176"/>
      <c r="NAW16" s="176"/>
      <c r="NAX16" s="176"/>
      <c r="NAY16" s="176"/>
      <c r="NAZ16" s="176"/>
      <c r="NBA16" s="176"/>
      <c r="NBB16" s="176"/>
      <c r="NBC16" s="176"/>
      <c r="NBD16" s="176"/>
      <c r="NBE16" s="176"/>
      <c r="NBF16" s="176"/>
      <c r="NBG16" s="176"/>
      <c r="NBH16" s="176"/>
      <c r="NBI16" s="176"/>
      <c r="NBJ16" s="176"/>
      <c r="NBK16" s="176"/>
      <c r="NBL16" s="176"/>
      <c r="NBM16" s="176"/>
      <c r="NBN16" s="176"/>
      <c r="NBO16" s="176"/>
      <c r="NBP16" s="176"/>
      <c r="NBQ16" s="176"/>
      <c r="NBR16" s="176"/>
      <c r="NBS16" s="176"/>
      <c r="NBT16" s="176"/>
      <c r="NBU16" s="176"/>
      <c r="NBV16" s="176"/>
      <c r="NBW16" s="176"/>
      <c r="NBX16" s="176"/>
      <c r="NBY16" s="176"/>
      <c r="NBZ16" s="176"/>
      <c r="NCA16" s="176"/>
      <c r="NCB16" s="176"/>
      <c r="NCC16" s="176"/>
      <c r="NCD16" s="176"/>
      <c r="NCE16" s="176"/>
      <c r="NCF16" s="176"/>
      <c r="NCG16" s="176"/>
      <c r="NCH16" s="176"/>
      <c r="NCI16" s="176"/>
      <c r="NCJ16" s="176"/>
      <c r="NCK16" s="176"/>
      <c r="NCL16" s="176"/>
      <c r="NCM16" s="176"/>
      <c r="NCN16" s="176"/>
      <c r="NCO16" s="176"/>
      <c r="NCP16" s="176"/>
      <c r="NCQ16" s="176"/>
      <c r="NCR16" s="176"/>
      <c r="NCS16" s="176"/>
      <c r="NCT16" s="176"/>
      <c r="NCU16" s="176"/>
      <c r="NCV16" s="176"/>
      <c r="NCW16" s="176"/>
      <c r="NCX16" s="176"/>
      <c r="NCY16" s="176"/>
      <c r="NCZ16" s="176"/>
      <c r="NDA16" s="176"/>
      <c r="NDB16" s="176"/>
      <c r="NDC16" s="176"/>
      <c r="NDD16" s="176"/>
      <c r="NDE16" s="176"/>
      <c r="NDF16" s="176"/>
      <c r="NDG16" s="176"/>
      <c r="NDH16" s="176"/>
      <c r="NDI16" s="176"/>
      <c r="NDJ16" s="176"/>
      <c r="NDK16" s="176"/>
      <c r="NDL16" s="176"/>
      <c r="NDM16" s="176"/>
      <c r="NDN16" s="176"/>
      <c r="NDO16" s="176"/>
      <c r="NDP16" s="176"/>
      <c r="NDQ16" s="176"/>
      <c r="NDR16" s="176"/>
      <c r="NDS16" s="176"/>
      <c r="NDT16" s="176"/>
      <c r="NDU16" s="176"/>
      <c r="NDV16" s="176"/>
      <c r="NDW16" s="176"/>
      <c r="NDX16" s="176"/>
      <c r="NDY16" s="176"/>
      <c r="NDZ16" s="176"/>
      <c r="NEA16" s="176"/>
      <c r="NEB16" s="176"/>
      <c r="NEC16" s="176"/>
      <c r="NED16" s="176"/>
      <c r="NEE16" s="176"/>
      <c r="NEF16" s="176"/>
      <c r="NEG16" s="176"/>
      <c r="NEH16" s="176"/>
      <c r="NEI16" s="176"/>
      <c r="NEJ16" s="176"/>
      <c r="NEK16" s="176"/>
      <c r="NEL16" s="176"/>
      <c r="NEM16" s="176"/>
      <c r="NEN16" s="176"/>
      <c r="NEO16" s="176"/>
      <c r="NEP16" s="176"/>
      <c r="NEQ16" s="176"/>
      <c r="NER16" s="176"/>
      <c r="NES16" s="176"/>
      <c r="NET16" s="176"/>
      <c r="NEU16" s="176"/>
      <c r="NEV16" s="176"/>
      <c r="NEW16" s="176"/>
      <c r="NEX16" s="176"/>
      <c r="NEY16" s="176"/>
      <c r="NEZ16" s="176"/>
      <c r="NFA16" s="176"/>
      <c r="NFB16" s="176"/>
      <c r="NFC16" s="176"/>
      <c r="NFD16" s="176"/>
      <c r="NFE16" s="176"/>
      <c r="NFF16" s="176"/>
      <c r="NFG16" s="176"/>
      <c r="NFH16" s="176"/>
      <c r="NFI16" s="176"/>
      <c r="NFJ16" s="176"/>
      <c r="NFK16" s="176"/>
      <c r="NFL16" s="176"/>
      <c r="NFM16" s="176"/>
      <c r="NFN16" s="176"/>
      <c r="NFO16" s="176"/>
      <c r="NFP16" s="176"/>
      <c r="NFQ16" s="176"/>
      <c r="NFR16" s="176"/>
      <c r="NFS16" s="176"/>
      <c r="NFT16" s="176"/>
      <c r="NFU16" s="176"/>
      <c r="NFV16" s="176"/>
      <c r="NFW16" s="176"/>
      <c r="NFX16" s="176"/>
      <c r="NFY16" s="176"/>
      <c r="NFZ16" s="176"/>
      <c r="NGA16" s="176"/>
      <c r="NGB16" s="176"/>
      <c r="NGC16" s="176"/>
      <c r="NGD16" s="176"/>
      <c r="NGE16" s="176"/>
      <c r="NGF16" s="176"/>
      <c r="NGG16" s="176"/>
      <c r="NGH16" s="176"/>
      <c r="NGI16" s="176"/>
      <c r="NGJ16" s="176"/>
      <c r="NGK16" s="176"/>
      <c r="NGL16" s="176"/>
      <c r="NGM16" s="176"/>
      <c r="NGN16" s="176"/>
      <c r="NGO16" s="176"/>
      <c r="NGP16" s="176"/>
      <c r="NGQ16" s="176"/>
      <c r="NGR16" s="176"/>
      <c r="NGS16" s="176"/>
      <c r="NGT16" s="176"/>
      <c r="NGU16" s="176"/>
      <c r="NGV16" s="176"/>
      <c r="NGW16" s="176"/>
      <c r="NGX16" s="176"/>
      <c r="NGY16" s="176"/>
      <c r="NGZ16" s="176"/>
      <c r="NHA16" s="176"/>
      <c r="NHB16" s="176"/>
      <c r="NHC16" s="176"/>
      <c r="NHD16" s="176"/>
      <c r="NHE16" s="176"/>
      <c r="NHF16" s="176"/>
      <c r="NHG16" s="176"/>
      <c r="NHH16" s="176"/>
      <c r="NHI16" s="176"/>
      <c r="NHJ16" s="176"/>
      <c r="NHK16" s="176"/>
      <c r="NHL16" s="176"/>
      <c r="NHM16" s="176"/>
      <c r="NHN16" s="176"/>
      <c r="NHO16" s="176"/>
      <c r="NHP16" s="176"/>
      <c r="NHQ16" s="176"/>
      <c r="NHR16" s="176"/>
      <c r="NHS16" s="176"/>
      <c r="NHT16" s="176"/>
      <c r="NHU16" s="176"/>
      <c r="NHV16" s="176"/>
      <c r="NHW16" s="176"/>
      <c r="NHX16" s="176"/>
      <c r="NHY16" s="176"/>
      <c r="NHZ16" s="176"/>
      <c r="NIA16" s="176"/>
      <c r="NIB16" s="176"/>
      <c r="NIC16" s="176"/>
      <c r="NID16" s="176"/>
      <c r="NIE16" s="176"/>
      <c r="NIF16" s="176"/>
      <c r="NIG16" s="176"/>
      <c r="NIH16" s="176"/>
      <c r="NII16" s="176"/>
      <c r="NIJ16" s="176"/>
      <c r="NIK16" s="176"/>
      <c r="NIL16" s="176"/>
      <c r="NIM16" s="176"/>
      <c r="NIN16" s="176"/>
      <c r="NIO16" s="176"/>
      <c r="NIP16" s="176"/>
      <c r="NIQ16" s="176"/>
      <c r="NIR16" s="176"/>
      <c r="NIS16" s="176"/>
      <c r="NIT16" s="176"/>
      <c r="NIU16" s="176"/>
      <c r="NIV16" s="176"/>
      <c r="NIW16" s="176"/>
      <c r="NIX16" s="176"/>
      <c r="NIY16" s="176"/>
      <c r="NIZ16" s="176"/>
      <c r="NJA16" s="176"/>
      <c r="NJB16" s="176"/>
      <c r="NJC16" s="176"/>
      <c r="NJD16" s="176"/>
      <c r="NJE16" s="176"/>
      <c r="NJF16" s="176"/>
      <c r="NJG16" s="176"/>
      <c r="NJH16" s="176"/>
      <c r="NJI16" s="176"/>
      <c r="NJJ16" s="176"/>
      <c r="NJK16" s="176"/>
      <c r="NJL16" s="176"/>
      <c r="NJM16" s="176"/>
      <c r="NJN16" s="176"/>
      <c r="NJO16" s="176"/>
      <c r="NJP16" s="176"/>
      <c r="NJQ16" s="176"/>
      <c r="NJR16" s="176"/>
      <c r="NJS16" s="176"/>
      <c r="NJT16" s="176"/>
      <c r="NJU16" s="176"/>
      <c r="NJV16" s="176"/>
      <c r="NJW16" s="176"/>
      <c r="NJX16" s="176"/>
      <c r="NJY16" s="176"/>
      <c r="NJZ16" s="176"/>
      <c r="NKA16" s="176"/>
      <c r="NKB16" s="176"/>
      <c r="NKC16" s="176"/>
      <c r="NKD16" s="176"/>
      <c r="NKE16" s="176"/>
      <c r="NKF16" s="176"/>
      <c r="NKG16" s="176"/>
      <c r="NKH16" s="176"/>
      <c r="NKI16" s="176"/>
      <c r="NKJ16" s="176"/>
      <c r="NKK16" s="176"/>
      <c r="NKL16" s="176"/>
      <c r="NKM16" s="176"/>
      <c r="NKN16" s="176"/>
      <c r="NKO16" s="176"/>
      <c r="NKP16" s="176"/>
      <c r="NKQ16" s="176"/>
      <c r="NKR16" s="176"/>
      <c r="NKS16" s="176"/>
      <c r="NKT16" s="176"/>
      <c r="NKU16" s="176"/>
      <c r="NKV16" s="176"/>
      <c r="NKW16" s="176"/>
      <c r="NKX16" s="176"/>
      <c r="NKY16" s="176"/>
      <c r="NKZ16" s="176"/>
      <c r="NLA16" s="176"/>
      <c r="NLB16" s="176"/>
      <c r="NLC16" s="176"/>
      <c r="NLD16" s="176"/>
      <c r="NLE16" s="176"/>
      <c r="NLF16" s="176"/>
      <c r="NLG16" s="176"/>
      <c r="NLH16" s="176"/>
      <c r="NLI16" s="176"/>
      <c r="NLJ16" s="176"/>
      <c r="NLK16" s="176"/>
      <c r="NLL16" s="176"/>
      <c r="NLM16" s="176"/>
      <c r="NLN16" s="176"/>
      <c r="NLO16" s="176"/>
      <c r="NLP16" s="176"/>
      <c r="NLQ16" s="176"/>
      <c r="NLR16" s="176"/>
      <c r="NLS16" s="176"/>
      <c r="NLT16" s="176"/>
      <c r="NLU16" s="176"/>
      <c r="NLV16" s="176"/>
      <c r="NLW16" s="176"/>
      <c r="NLX16" s="176"/>
      <c r="NLY16" s="176"/>
      <c r="NLZ16" s="176"/>
      <c r="NMA16" s="176"/>
      <c r="NMB16" s="176"/>
      <c r="NMC16" s="176"/>
      <c r="NMD16" s="176"/>
      <c r="NME16" s="176"/>
      <c r="NMF16" s="176"/>
      <c r="NMG16" s="176"/>
      <c r="NMH16" s="176"/>
      <c r="NMI16" s="176"/>
      <c r="NMJ16" s="176"/>
      <c r="NMK16" s="176"/>
      <c r="NML16" s="176"/>
      <c r="NMM16" s="176"/>
      <c r="NMN16" s="176"/>
      <c r="NMO16" s="176"/>
      <c r="NMP16" s="176"/>
      <c r="NMQ16" s="176"/>
      <c r="NMR16" s="176"/>
      <c r="NMS16" s="176"/>
      <c r="NMT16" s="176"/>
      <c r="NMU16" s="176"/>
      <c r="NMV16" s="176"/>
      <c r="NMW16" s="176"/>
      <c r="NMX16" s="176"/>
      <c r="NMY16" s="176"/>
      <c r="NMZ16" s="176"/>
      <c r="NNA16" s="176"/>
      <c r="NNB16" s="176"/>
      <c r="NNC16" s="176"/>
      <c r="NND16" s="176"/>
      <c r="NNE16" s="176"/>
      <c r="NNF16" s="176"/>
      <c r="NNG16" s="176"/>
      <c r="NNH16" s="176"/>
      <c r="NNI16" s="176"/>
      <c r="NNJ16" s="176"/>
      <c r="NNK16" s="176"/>
      <c r="NNL16" s="176"/>
      <c r="NNM16" s="176"/>
      <c r="NNN16" s="176"/>
      <c r="NNO16" s="176"/>
      <c r="NNP16" s="176"/>
      <c r="NNQ16" s="176"/>
      <c r="NNR16" s="176"/>
      <c r="NNS16" s="176"/>
      <c r="NNT16" s="176"/>
      <c r="NNU16" s="176"/>
      <c r="NNV16" s="176"/>
      <c r="NNW16" s="176"/>
      <c r="NNX16" s="176"/>
      <c r="NNY16" s="176"/>
      <c r="NNZ16" s="176"/>
      <c r="NOA16" s="176"/>
      <c r="NOB16" s="176"/>
      <c r="NOC16" s="176"/>
      <c r="NOD16" s="176"/>
      <c r="NOE16" s="176"/>
      <c r="NOF16" s="176"/>
      <c r="NOG16" s="176"/>
      <c r="NOH16" s="176"/>
      <c r="NOI16" s="176"/>
      <c r="NOJ16" s="176"/>
      <c r="NOK16" s="176"/>
      <c r="NOL16" s="176"/>
      <c r="NOM16" s="176"/>
      <c r="NON16" s="176"/>
      <c r="NOO16" s="176"/>
      <c r="NOP16" s="176"/>
      <c r="NOQ16" s="176"/>
      <c r="NOR16" s="176"/>
      <c r="NOS16" s="176"/>
      <c r="NOT16" s="176"/>
      <c r="NOU16" s="176"/>
      <c r="NOV16" s="176"/>
      <c r="NOW16" s="176"/>
      <c r="NOX16" s="176"/>
      <c r="NOY16" s="176"/>
      <c r="NOZ16" s="176"/>
      <c r="NPA16" s="176"/>
      <c r="NPB16" s="176"/>
      <c r="NPC16" s="176"/>
      <c r="NPD16" s="176"/>
      <c r="NPE16" s="176"/>
      <c r="NPF16" s="176"/>
      <c r="NPG16" s="176"/>
      <c r="NPH16" s="176"/>
      <c r="NPI16" s="176"/>
      <c r="NPJ16" s="176"/>
      <c r="NPK16" s="176"/>
      <c r="NPL16" s="176"/>
      <c r="NPM16" s="176"/>
      <c r="NPN16" s="176"/>
      <c r="NPO16" s="176"/>
      <c r="NPP16" s="176"/>
      <c r="NPQ16" s="176"/>
      <c r="NPR16" s="176"/>
      <c r="NPS16" s="176"/>
      <c r="NPT16" s="176"/>
      <c r="NPU16" s="176"/>
      <c r="NPV16" s="176"/>
      <c r="NPW16" s="176"/>
      <c r="NPX16" s="176"/>
      <c r="NPY16" s="176"/>
      <c r="NPZ16" s="176"/>
      <c r="NQA16" s="176"/>
      <c r="NQB16" s="176"/>
      <c r="NQC16" s="176"/>
      <c r="NQD16" s="176"/>
      <c r="NQE16" s="176"/>
      <c r="NQF16" s="176"/>
      <c r="NQG16" s="176"/>
      <c r="NQH16" s="176"/>
      <c r="NQI16" s="176"/>
      <c r="NQJ16" s="176"/>
      <c r="NQK16" s="176"/>
      <c r="NQL16" s="176"/>
      <c r="NQM16" s="176"/>
      <c r="NQN16" s="176"/>
      <c r="NQO16" s="176"/>
      <c r="NQP16" s="176"/>
      <c r="NQQ16" s="176"/>
      <c r="NQR16" s="176"/>
      <c r="NQS16" s="176"/>
      <c r="NQT16" s="176"/>
      <c r="NQU16" s="176"/>
      <c r="NQV16" s="176"/>
      <c r="NQW16" s="176"/>
      <c r="NQX16" s="176"/>
      <c r="NQY16" s="176"/>
      <c r="NQZ16" s="176"/>
      <c r="NRA16" s="176"/>
      <c r="NRB16" s="176"/>
      <c r="NRC16" s="176"/>
      <c r="NRD16" s="176"/>
      <c r="NRE16" s="176"/>
      <c r="NRF16" s="176"/>
      <c r="NRG16" s="176"/>
      <c r="NRH16" s="176"/>
      <c r="NRI16" s="176"/>
      <c r="NRJ16" s="176"/>
      <c r="NRK16" s="176"/>
      <c r="NRL16" s="176"/>
      <c r="NRM16" s="176"/>
      <c r="NRN16" s="176"/>
      <c r="NRO16" s="176"/>
      <c r="NRP16" s="176"/>
      <c r="NRQ16" s="176"/>
      <c r="NRR16" s="176"/>
      <c r="NRS16" s="176"/>
      <c r="NRT16" s="176"/>
      <c r="NRU16" s="176"/>
      <c r="NRV16" s="176"/>
      <c r="NRW16" s="176"/>
      <c r="NRX16" s="176"/>
      <c r="NRY16" s="176"/>
      <c r="NRZ16" s="176"/>
      <c r="NSA16" s="176"/>
      <c r="NSB16" s="176"/>
      <c r="NSC16" s="176"/>
      <c r="NSD16" s="176"/>
      <c r="NSE16" s="176"/>
      <c r="NSF16" s="176"/>
      <c r="NSG16" s="176"/>
      <c r="NSH16" s="176"/>
      <c r="NSI16" s="176"/>
      <c r="NSJ16" s="176"/>
      <c r="NSK16" s="176"/>
      <c r="NSL16" s="176"/>
      <c r="NSM16" s="176"/>
      <c r="NSN16" s="176"/>
      <c r="NSO16" s="176"/>
      <c r="NSP16" s="176"/>
      <c r="NSQ16" s="176"/>
      <c r="NSR16" s="176"/>
      <c r="NSS16" s="176"/>
      <c r="NST16" s="176"/>
      <c r="NSU16" s="176"/>
      <c r="NSV16" s="176"/>
      <c r="NSW16" s="176"/>
      <c r="NSX16" s="176"/>
      <c r="NSY16" s="176"/>
      <c r="NSZ16" s="176"/>
      <c r="NTA16" s="176"/>
      <c r="NTB16" s="176"/>
      <c r="NTC16" s="176"/>
      <c r="NTD16" s="176"/>
      <c r="NTE16" s="176"/>
      <c r="NTF16" s="176"/>
      <c r="NTG16" s="176"/>
      <c r="NTH16" s="176"/>
      <c r="NTI16" s="176"/>
      <c r="NTJ16" s="176"/>
      <c r="NTK16" s="176"/>
      <c r="NTL16" s="176"/>
      <c r="NTM16" s="176"/>
      <c r="NTN16" s="176"/>
      <c r="NTO16" s="176"/>
      <c r="NTP16" s="176"/>
      <c r="NTQ16" s="176"/>
      <c r="NTR16" s="176"/>
      <c r="NTS16" s="176"/>
      <c r="NTT16" s="176"/>
      <c r="NTU16" s="176"/>
      <c r="NTV16" s="176"/>
      <c r="NTW16" s="176"/>
      <c r="NTX16" s="176"/>
      <c r="NTY16" s="176"/>
      <c r="NTZ16" s="176"/>
      <c r="NUA16" s="176"/>
      <c r="NUB16" s="176"/>
      <c r="NUC16" s="176"/>
      <c r="NUD16" s="176"/>
      <c r="NUE16" s="176"/>
      <c r="NUF16" s="176"/>
      <c r="NUG16" s="176"/>
      <c r="NUH16" s="176"/>
      <c r="NUI16" s="176"/>
      <c r="NUJ16" s="176"/>
      <c r="NUK16" s="176"/>
      <c r="NUL16" s="176"/>
      <c r="NUM16" s="176"/>
      <c r="NUN16" s="176"/>
      <c r="NUO16" s="176"/>
      <c r="NUP16" s="176"/>
      <c r="NUQ16" s="176"/>
      <c r="NUR16" s="176"/>
      <c r="NUS16" s="176"/>
      <c r="NUT16" s="176"/>
      <c r="NUU16" s="176"/>
      <c r="NUV16" s="176"/>
      <c r="NUW16" s="176"/>
      <c r="NUX16" s="176"/>
      <c r="NUY16" s="176"/>
      <c r="NUZ16" s="176"/>
      <c r="NVA16" s="176"/>
      <c r="NVB16" s="176"/>
      <c r="NVC16" s="176"/>
      <c r="NVD16" s="176"/>
      <c r="NVE16" s="176"/>
      <c r="NVF16" s="176"/>
      <c r="NVG16" s="176"/>
      <c r="NVH16" s="176"/>
      <c r="NVI16" s="176"/>
      <c r="NVJ16" s="176"/>
      <c r="NVK16" s="176"/>
      <c r="NVL16" s="176"/>
      <c r="NVM16" s="176"/>
      <c r="NVN16" s="176"/>
      <c r="NVO16" s="176"/>
      <c r="NVP16" s="176"/>
      <c r="NVQ16" s="176"/>
      <c r="NVR16" s="176"/>
      <c r="NVS16" s="176"/>
      <c r="NVT16" s="176"/>
      <c r="NVU16" s="176"/>
      <c r="NVV16" s="176"/>
      <c r="NVW16" s="176"/>
      <c r="NVX16" s="176"/>
      <c r="NVY16" s="176"/>
      <c r="NVZ16" s="176"/>
      <c r="NWA16" s="176"/>
      <c r="NWB16" s="176"/>
      <c r="NWC16" s="176"/>
      <c r="NWD16" s="176"/>
      <c r="NWE16" s="176"/>
      <c r="NWF16" s="176"/>
      <c r="NWG16" s="176"/>
      <c r="NWH16" s="176"/>
      <c r="NWI16" s="176"/>
      <c r="NWJ16" s="176"/>
      <c r="NWK16" s="176"/>
      <c r="NWL16" s="176"/>
      <c r="NWM16" s="176"/>
      <c r="NWN16" s="176"/>
      <c r="NWO16" s="176"/>
      <c r="NWP16" s="176"/>
      <c r="NWQ16" s="176"/>
      <c r="NWR16" s="176"/>
      <c r="NWS16" s="176"/>
      <c r="NWT16" s="176"/>
      <c r="NWU16" s="176"/>
      <c r="NWV16" s="176"/>
      <c r="NWW16" s="176"/>
      <c r="NWX16" s="176"/>
      <c r="NWY16" s="176"/>
      <c r="NWZ16" s="176"/>
      <c r="NXA16" s="176"/>
      <c r="NXB16" s="176"/>
      <c r="NXC16" s="176"/>
      <c r="NXD16" s="176"/>
      <c r="NXE16" s="176"/>
      <c r="NXF16" s="176"/>
      <c r="NXG16" s="176"/>
      <c r="NXH16" s="176"/>
      <c r="NXI16" s="176"/>
      <c r="NXJ16" s="176"/>
      <c r="NXK16" s="176"/>
      <c r="NXL16" s="176"/>
      <c r="NXM16" s="176"/>
      <c r="NXN16" s="176"/>
      <c r="NXO16" s="176"/>
      <c r="NXP16" s="176"/>
      <c r="NXQ16" s="176"/>
      <c r="NXR16" s="176"/>
      <c r="NXS16" s="176"/>
      <c r="NXT16" s="176"/>
      <c r="NXU16" s="176"/>
      <c r="NXV16" s="176"/>
      <c r="NXW16" s="176"/>
      <c r="NXX16" s="176"/>
      <c r="NXY16" s="176"/>
      <c r="NXZ16" s="176"/>
      <c r="NYA16" s="176"/>
      <c r="NYB16" s="176"/>
      <c r="NYC16" s="176"/>
      <c r="NYD16" s="176"/>
      <c r="NYE16" s="176"/>
      <c r="NYF16" s="176"/>
      <c r="NYG16" s="176"/>
      <c r="NYH16" s="176"/>
      <c r="NYI16" s="176"/>
      <c r="NYJ16" s="176"/>
      <c r="NYK16" s="176"/>
      <c r="NYL16" s="176"/>
      <c r="NYM16" s="176"/>
      <c r="NYN16" s="176"/>
      <c r="NYO16" s="176"/>
      <c r="NYP16" s="176"/>
      <c r="NYQ16" s="176"/>
      <c r="NYR16" s="176"/>
      <c r="NYS16" s="176"/>
      <c r="NYT16" s="176"/>
      <c r="NYU16" s="176"/>
      <c r="NYV16" s="176"/>
      <c r="NYW16" s="176"/>
      <c r="NYX16" s="176"/>
      <c r="NYY16" s="176"/>
      <c r="NYZ16" s="176"/>
      <c r="NZA16" s="176"/>
      <c r="NZB16" s="176"/>
      <c r="NZC16" s="176"/>
      <c r="NZD16" s="176"/>
      <c r="NZE16" s="176"/>
      <c r="NZF16" s="176"/>
      <c r="NZG16" s="176"/>
      <c r="NZH16" s="176"/>
      <c r="NZI16" s="176"/>
      <c r="NZJ16" s="176"/>
      <c r="NZK16" s="176"/>
      <c r="NZL16" s="176"/>
      <c r="NZM16" s="176"/>
      <c r="NZN16" s="176"/>
      <c r="NZO16" s="176"/>
      <c r="NZP16" s="176"/>
      <c r="NZQ16" s="176"/>
      <c r="NZR16" s="176"/>
      <c r="NZS16" s="176"/>
      <c r="NZT16" s="176"/>
      <c r="NZU16" s="176"/>
      <c r="NZV16" s="176"/>
      <c r="NZW16" s="176"/>
      <c r="NZX16" s="176"/>
      <c r="NZY16" s="176"/>
      <c r="NZZ16" s="176"/>
      <c r="OAA16" s="176"/>
      <c r="OAB16" s="176"/>
      <c r="OAC16" s="176"/>
      <c r="OAD16" s="176"/>
      <c r="OAE16" s="176"/>
      <c r="OAF16" s="176"/>
      <c r="OAG16" s="176"/>
      <c r="OAH16" s="176"/>
      <c r="OAI16" s="176"/>
      <c r="OAJ16" s="176"/>
      <c r="OAK16" s="176"/>
      <c r="OAL16" s="176"/>
      <c r="OAM16" s="176"/>
      <c r="OAN16" s="176"/>
      <c r="OAO16" s="176"/>
      <c r="OAP16" s="176"/>
      <c r="OAQ16" s="176"/>
      <c r="OAR16" s="176"/>
      <c r="OAS16" s="176"/>
      <c r="OAT16" s="176"/>
      <c r="OAU16" s="176"/>
      <c r="OAV16" s="176"/>
      <c r="OAW16" s="176"/>
      <c r="OAX16" s="176"/>
      <c r="OAY16" s="176"/>
      <c r="OAZ16" s="176"/>
      <c r="OBA16" s="176"/>
      <c r="OBB16" s="176"/>
      <c r="OBC16" s="176"/>
      <c r="OBD16" s="176"/>
      <c r="OBE16" s="176"/>
      <c r="OBF16" s="176"/>
      <c r="OBG16" s="176"/>
      <c r="OBH16" s="176"/>
      <c r="OBI16" s="176"/>
      <c r="OBJ16" s="176"/>
      <c r="OBK16" s="176"/>
      <c r="OBL16" s="176"/>
      <c r="OBM16" s="176"/>
      <c r="OBN16" s="176"/>
      <c r="OBO16" s="176"/>
      <c r="OBP16" s="176"/>
      <c r="OBQ16" s="176"/>
      <c r="OBR16" s="176"/>
      <c r="OBS16" s="176"/>
      <c r="OBT16" s="176"/>
      <c r="OBU16" s="176"/>
      <c r="OBV16" s="176"/>
      <c r="OBW16" s="176"/>
      <c r="OBX16" s="176"/>
      <c r="OBY16" s="176"/>
      <c r="OBZ16" s="176"/>
      <c r="OCA16" s="176"/>
      <c r="OCB16" s="176"/>
      <c r="OCC16" s="176"/>
      <c r="OCD16" s="176"/>
      <c r="OCE16" s="176"/>
      <c r="OCF16" s="176"/>
      <c r="OCG16" s="176"/>
      <c r="OCH16" s="176"/>
      <c r="OCI16" s="176"/>
      <c r="OCJ16" s="176"/>
      <c r="OCK16" s="176"/>
      <c r="OCL16" s="176"/>
      <c r="OCM16" s="176"/>
      <c r="OCN16" s="176"/>
      <c r="OCO16" s="176"/>
      <c r="OCP16" s="176"/>
      <c r="OCQ16" s="176"/>
      <c r="OCR16" s="176"/>
      <c r="OCS16" s="176"/>
      <c r="OCT16" s="176"/>
      <c r="OCU16" s="176"/>
      <c r="OCV16" s="176"/>
      <c r="OCW16" s="176"/>
      <c r="OCX16" s="176"/>
      <c r="OCY16" s="176"/>
      <c r="OCZ16" s="176"/>
      <c r="ODA16" s="176"/>
      <c r="ODB16" s="176"/>
      <c r="ODC16" s="176"/>
      <c r="ODD16" s="176"/>
      <c r="ODE16" s="176"/>
      <c r="ODF16" s="176"/>
      <c r="ODG16" s="176"/>
      <c r="ODH16" s="176"/>
      <c r="ODI16" s="176"/>
      <c r="ODJ16" s="176"/>
      <c r="ODK16" s="176"/>
      <c r="ODL16" s="176"/>
      <c r="ODM16" s="176"/>
      <c r="ODN16" s="176"/>
      <c r="ODO16" s="176"/>
      <c r="ODP16" s="176"/>
      <c r="ODQ16" s="176"/>
      <c r="ODR16" s="176"/>
      <c r="ODS16" s="176"/>
      <c r="ODT16" s="176"/>
      <c r="ODU16" s="176"/>
      <c r="ODV16" s="176"/>
      <c r="ODW16" s="176"/>
      <c r="ODX16" s="176"/>
      <c r="ODY16" s="176"/>
      <c r="ODZ16" s="176"/>
      <c r="OEA16" s="176"/>
      <c r="OEB16" s="176"/>
      <c r="OEC16" s="176"/>
      <c r="OED16" s="176"/>
      <c r="OEE16" s="176"/>
      <c r="OEF16" s="176"/>
      <c r="OEG16" s="176"/>
      <c r="OEH16" s="176"/>
      <c r="OEI16" s="176"/>
      <c r="OEJ16" s="176"/>
      <c r="OEK16" s="176"/>
      <c r="OEL16" s="176"/>
      <c r="OEM16" s="176"/>
      <c r="OEN16" s="176"/>
      <c r="OEO16" s="176"/>
      <c r="OEP16" s="176"/>
      <c r="OEQ16" s="176"/>
      <c r="OER16" s="176"/>
      <c r="OES16" s="176"/>
      <c r="OET16" s="176"/>
      <c r="OEU16" s="176"/>
      <c r="OEV16" s="176"/>
      <c r="OEW16" s="176"/>
      <c r="OEX16" s="176"/>
      <c r="OEY16" s="176"/>
      <c r="OEZ16" s="176"/>
      <c r="OFA16" s="176"/>
      <c r="OFB16" s="176"/>
      <c r="OFC16" s="176"/>
      <c r="OFD16" s="176"/>
      <c r="OFE16" s="176"/>
      <c r="OFF16" s="176"/>
      <c r="OFG16" s="176"/>
      <c r="OFH16" s="176"/>
      <c r="OFI16" s="176"/>
      <c r="OFJ16" s="176"/>
      <c r="OFK16" s="176"/>
      <c r="OFL16" s="176"/>
      <c r="OFM16" s="176"/>
      <c r="OFN16" s="176"/>
      <c r="OFO16" s="176"/>
      <c r="OFP16" s="176"/>
      <c r="OFQ16" s="176"/>
      <c r="OFR16" s="176"/>
      <c r="OFS16" s="176"/>
      <c r="OFT16" s="176"/>
      <c r="OFU16" s="176"/>
      <c r="OFV16" s="176"/>
      <c r="OFW16" s="176"/>
      <c r="OFX16" s="176"/>
      <c r="OFY16" s="176"/>
      <c r="OFZ16" s="176"/>
      <c r="OGA16" s="176"/>
      <c r="OGB16" s="176"/>
      <c r="OGC16" s="176"/>
      <c r="OGD16" s="176"/>
      <c r="OGE16" s="176"/>
      <c r="OGF16" s="176"/>
      <c r="OGG16" s="176"/>
      <c r="OGH16" s="176"/>
      <c r="OGI16" s="176"/>
      <c r="OGJ16" s="176"/>
      <c r="OGK16" s="176"/>
      <c r="OGL16" s="176"/>
      <c r="OGM16" s="176"/>
      <c r="OGN16" s="176"/>
      <c r="OGO16" s="176"/>
      <c r="OGP16" s="176"/>
      <c r="OGQ16" s="176"/>
      <c r="OGR16" s="176"/>
      <c r="OGS16" s="176"/>
      <c r="OGT16" s="176"/>
      <c r="OGU16" s="176"/>
      <c r="OGV16" s="176"/>
      <c r="OGW16" s="176"/>
      <c r="OGX16" s="176"/>
      <c r="OGY16" s="176"/>
      <c r="OGZ16" s="176"/>
      <c r="OHA16" s="176"/>
      <c r="OHB16" s="176"/>
      <c r="OHC16" s="176"/>
      <c r="OHD16" s="176"/>
      <c r="OHE16" s="176"/>
      <c r="OHF16" s="176"/>
      <c r="OHG16" s="176"/>
      <c r="OHH16" s="176"/>
      <c r="OHI16" s="176"/>
      <c r="OHJ16" s="176"/>
      <c r="OHK16" s="176"/>
      <c r="OHL16" s="176"/>
      <c r="OHM16" s="176"/>
      <c r="OHN16" s="176"/>
      <c r="OHO16" s="176"/>
      <c r="OHP16" s="176"/>
      <c r="OHQ16" s="176"/>
      <c r="OHR16" s="176"/>
      <c r="OHS16" s="176"/>
      <c r="OHT16" s="176"/>
      <c r="OHU16" s="176"/>
      <c r="OHV16" s="176"/>
      <c r="OHW16" s="176"/>
      <c r="OHX16" s="176"/>
      <c r="OHY16" s="176"/>
      <c r="OHZ16" s="176"/>
      <c r="OIA16" s="176"/>
      <c r="OIB16" s="176"/>
      <c r="OIC16" s="176"/>
      <c r="OID16" s="176"/>
      <c r="OIE16" s="176"/>
      <c r="OIF16" s="176"/>
      <c r="OIG16" s="176"/>
      <c r="OIH16" s="176"/>
      <c r="OII16" s="176"/>
      <c r="OIJ16" s="176"/>
      <c r="OIK16" s="176"/>
      <c r="OIL16" s="176"/>
      <c r="OIM16" s="176"/>
      <c r="OIN16" s="176"/>
      <c r="OIO16" s="176"/>
      <c r="OIP16" s="176"/>
      <c r="OIQ16" s="176"/>
      <c r="OIR16" s="176"/>
      <c r="OIS16" s="176"/>
      <c r="OIT16" s="176"/>
      <c r="OIU16" s="176"/>
      <c r="OIV16" s="176"/>
      <c r="OIW16" s="176"/>
      <c r="OIX16" s="176"/>
      <c r="OIY16" s="176"/>
      <c r="OIZ16" s="176"/>
      <c r="OJA16" s="176"/>
      <c r="OJB16" s="176"/>
      <c r="OJC16" s="176"/>
      <c r="OJD16" s="176"/>
      <c r="OJE16" s="176"/>
      <c r="OJF16" s="176"/>
      <c r="OJG16" s="176"/>
      <c r="OJH16" s="176"/>
      <c r="OJI16" s="176"/>
      <c r="OJJ16" s="176"/>
      <c r="OJK16" s="176"/>
      <c r="OJL16" s="176"/>
      <c r="OJM16" s="176"/>
      <c r="OJN16" s="176"/>
      <c r="OJO16" s="176"/>
      <c r="OJP16" s="176"/>
      <c r="OJQ16" s="176"/>
      <c r="OJR16" s="176"/>
      <c r="OJS16" s="176"/>
      <c r="OJT16" s="176"/>
      <c r="OJU16" s="176"/>
      <c r="OJV16" s="176"/>
      <c r="OJW16" s="176"/>
      <c r="OJX16" s="176"/>
      <c r="OJY16" s="176"/>
      <c r="OJZ16" s="176"/>
      <c r="OKA16" s="176"/>
      <c r="OKB16" s="176"/>
      <c r="OKC16" s="176"/>
      <c r="OKD16" s="176"/>
      <c r="OKE16" s="176"/>
      <c r="OKF16" s="176"/>
      <c r="OKG16" s="176"/>
      <c r="OKH16" s="176"/>
      <c r="OKI16" s="176"/>
      <c r="OKJ16" s="176"/>
      <c r="OKK16" s="176"/>
      <c r="OKL16" s="176"/>
      <c r="OKM16" s="176"/>
      <c r="OKN16" s="176"/>
      <c r="OKO16" s="176"/>
      <c r="OKP16" s="176"/>
      <c r="OKQ16" s="176"/>
      <c r="OKR16" s="176"/>
      <c r="OKS16" s="176"/>
      <c r="OKT16" s="176"/>
      <c r="OKU16" s="176"/>
      <c r="OKV16" s="176"/>
      <c r="OKW16" s="176"/>
      <c r="OKX16" s="176"/>
      <c r="OKY16" s="176"/>
      <c r="OKZ16" s="176"/>
      <c r="OLA16" s="176"/>
      <c r="OLB16" s="176"/>
      <c r="OLC16" s="176"/>
      <c r="OLD16" s="176"/>
      <c r="OLE16" s="176"/>
      <c r="OLF16" s="176"/>
      <c r="OLG16" s="176"/>
      <c r="OLH16" s="176"/>
      <c r="OLI16" s="176"/>
      <c r="OLJ16" s="176"/>
      <c r="OLK16" s="176"/>
      <c r="OLL16" s="176"/>
      <c r="OLM16" s="176"/>
      <c r="OLN16" s="176"/>
      <c r="OLO16" s="176"/>
      <c r="OLP16" s="176"/>
      <c r="OLQ16" s="176"/>
      <c r="OLR16" s="176"/>
      <c r="OLS16" s="176"/>
      <c r="OLT16" s="176"/>
      <c r="OLU16" s="176"/>
      <c r="OLV16" s="176"/>
      <c r="OLW16" s="176"/>
      <c r="OLX16" s="176"/>
      <c r="OLY16" s="176"/>
      <c r="OLZ16" s="176"/>
      <c r="OMA16" s="176"/>
      <c r="OMB16" s="176"/>
      <c r="OMC16" s="176"/>
      <c r="OMD16" s="176"/>
      <c r="OME16" s="176"/>
      <c r="OMF16" s="176"/>
      <c r="OMG16" s="176"/>
      <c r="OMH16" s="176"/>
      <c r="OMI16" s="176"/>
      <c r="OMJ16" s="176"/>
      <c r="OMK16" s="176"/>
      <c r="OML16" s="176"/>
      <c r="OMM16" s="176"/>
      <c r="OMN16" s="176"/>
      <c r="OMO16" s="176"/>
      <c r="OMP16" s="176"/>
      <c r="OMQ16" s="176"/>
      <c r="OMR16" s="176"/>
      <c r="OMS16" s="176"/>
      <c r="OMT16" s="176"/>
      <c r="OMU16" s="176"/>
      <c r="OMV16" s="176"/>
      <c r="OMW16" s="176"/>
      <c r="OMX16" s="176"/>
      <c r="OMY16" s="176"/>
      <c r="OMZ16" s="176"/>
      <c r="ONA16" s="176"/>
      <c r="ONB16" s="176"/>
      <c r="ONC16" s="176"/>
      <c r="OND16" s="176"/>
      <c r="ONE16" s="176"/>
      <c r="ONF16" s="176"/>
      <c r="ONG16" s="176"/>
      <c r="ONH16" s="176"/>
      <c r="ONI16" s="176"/>
      <c r="ONJ16" s="176"/>
      <c r="ONK16" s="176"/>
      <c r="ONL16" s="176"/>
      <c r="ONM16" s="176"/>
      <c r="ONN16" s="176"/>
      <c r="ONO16" s="176"/>
      <c r="ONP16" s="176"/>
      <c r="ONQ16" s="176"/>
      <c r="ONR16" s="176"/>
      <c r="ONS16" s="176"/>
      <c r="ONT16" s="176"/>
      <c r="ONU16" s="176"/>
      <c r="ONV16" s="176"/>
      <c r="ONW16" s="176"/>
      <c r="ONX16" s="176"/>
      <c r="ONY16" s="176"/>
      <c r="ONZ16" s="176"/>
      <c r="OOA16" s="176"/>
      <c r="OOB16" s="176"/>
      <c r="OOC16" s="176"/>
      <c r="OOD16" s="176"/>
      <c r="OOE16" s="176"/>
      <c r="OOF16" s="176"/>
      <c r="OOG16" s="176"/>
      <c r="OOH16" s="176"/>
      <c r="OOI16" s="176"/>
      <c r="OOJ16" s="176"/>
      <c r="OOK16" s="176"/>
      <c r="OOL16" s="176"/>
      <c r="OOM16" s="176"/>
      <c r="OON16" s="176"/>
      <c r="OOO16" s="176"/>
      <c r="OOP16" s="176"/>
      <c r="OOQ16" s="176"/>
      <c r="OOR16" s="176"/>
      <c r="OOS16" s="176"/>
      <c r="OOT16" s="176"/>
      <c r="OOU16" s="176"/>
      <c r="OOV16" s="176"/>
      <c r="OOW16" s="176"/>
      <c r="OOX16" s="176"/>
      <c r="OOY16" s="176"/>
      <c r="OOZ16" s="176"/>
      <c r="OPA16" s="176"/>
      <c r="OPB16" s="176"/>
      <c r="OPC16" s="176"/>
      <c r="OPD16" s="176"/>
      <c r="OPE16" s="176"/>
      <c r="OPF16" s="176"/>
      <c r="OPG16" s="176"/>
      <c r="OPH16" s="176"/>
      <c r="OPI16" s="176"/>
      <c r="OPJ16" s="176"/>
      <c r="OPK16" s="176"/>
      <c r="OPL16" s="176"/>
      <c r="OPM16" s="176"/>
      <c r="OPN16" s="176"/>
      <c r="OPO16" s="176"/>
      <c r="OPP16" s="176"/>
      <c r="OPQ16" s="176"/>
      <c r="OPR16" s="176"/>
      <c r="OPS16" s="176"/>
      <c r="OPT16" s="176"/>
      <c r="OPU16" s="176"/>
      <c r="OPV16" s="176"/>
      <c r="OPW16" s="176"/>
      <c r="OPX16" s="176"/>
      <c r="OPY16" s="176"/>
      <c r="OPZ16" s="176"/>
      <c r="OQA16" s="176"/>
      <c r="OQB16" s="176"/>
      <c r="OQC16" s="176"/>
      <c r="OQD16" s="176"/>
      <c r="OQE16" s="176"/>
      <c r="OQF16" s="176"/>
      <c r="OQG16" s="176"/>
      <c r="OQH16" s="176"/>
      <c r="OQI16" s="176"/>
      <c r="OQJ16" s="176"/>
      <c r="OQK16" s="176"/>
      <c r="OQL16" s="176"/>
      <c r="OQM16" s="176"/>
      <c r="OQN16" s="176"/>
      <c r="OQO16" s="176"/>
      <c r="OQP16" s="176"/>
      <c r="OQQ16" s="176"/>
      <c r="OQR16" s="176"/>
      <c r="OQS16" s="176"/>
      <c r="OQT16" s="176"/>
      <c r="OQU16" s="176"/>
      <c r="OQV16" s="176"/>
      <c r="OQW16" s="176"/>
      <c r="OQX16" s="176"/>
      <c r="OQY16" s="176"/>
      <c r="OQZ16" s="176"/>
      <c r="ORA16" s="176"/>
      <c r="ORB16" s="176"/>
      <c r="ORC16" s="176"/>
      <c r="ORD16" s="176"/>
      <c r="ORE16" s="176"/>
      <c r="ORF16" s="176"/>
      <c r="ORG16" s="176"/>
      <c r="ORH16" s="176"/>
      <c r="ORI16" s="176"/>
      <c r="ORJ16" s="176"/>
      <c r="ORK16" s="176"/>
      <c r="ORL16" s="176"/>
      <c r="ORM16" s="176"/>
      <c r="ORN16" s="176"/>
      <c r="ORO16" s="176"/>
      <c r="ORP16" s="176"/>
      <c r="ORQ16" s="176"/>
      <c r="ORR16" s="176"/>
      <c r="ORS16" s="176"/>
      <c r="ORT16" s="176"/>
      <c r="ORU16" s="176"/>
      <c r="ORV16" s="176"/>
      <c r="ORW16" s="176"/>
      <c r="ORX16" s="176"/>
      <c r="ORY16" s="176"/>
      <c r="ORZ16" s="176"/>
      <c r="OSA16" s="176"/>
      <c r="OSB16" s="176"/>
      <c r="OSC16" s="176"/>
      <c r="OSD16" s="176"/>
      <c r="OSE16" s="176"/>
      <c r="OSF16" s="176"/>
      <c r="OSG16" s="176"/>
      <c r="OSH16" s="176"/>
      <c r="OSI16" s="176"/>
      <c r="OSJ16" s="176"/>
      <c r="OSK16" s="176"/>
      <c r="OSL16" s="176"/>
      <c r="OSM16" s="176"/>
      <c r="OSN16" s="176"/>
      <c r="OSO16" s="176"/>
      <c r="OSP16" s="176"/>
      <c r="OSQ16" s="176"/>
      <c r="OSR16" s="176"/>
      <c r="OSS16" s="176"/>
      <c r="OST16" s="176"/>
      <c r="OSU16" s="176"/>
      <c r="OSV16" s="176"/>
      <c r="OSW16" s="176"/>
      <c r="OSX16" s="176"/>
      <c r="OSY16" s="176"/>
      <c r="OSZ16" s="176"/>
      <c r="OTA16" s="176"/>
      <c r="OTB16" s="176"/>
      <c r="OTC16" s="176"/>
      <c r="OTD16" s="176"/>
      <c r="OTE16" s="176"/>
      <c r="OTF16" s="176"/>
      <c r="OTG16" s="176"/>
      <c r="OTH16" s="176"/>
      <c r="OTI16" s="176"/>
      <c r="OTJ16" s="176"/>
      <c r="OTK16" s="176"/>
      <c r="OTL16" s="176"/>
      <c r="OTM16" s="176"/>
      <c r="OTN16" s="176"/>
      <c r="OTO16" s="176"/>
      <c r="OTP16" s="176"/>
      <c r="OTQ16" s="176"/>
      <c r="OTR16" s="176"/>
      <c r="OTS16" s="176"/>
      <c r="OTT16" s="176"/>
      <c r="OTU16" s="176"/>
      <c r="OTV16" s="176"/>
      <c r="OTW16" s="176"/>
      <c r="OTX16" s="176"/>
      <c r="OTY16" s="176"/>
      <c r="OTZ16" s="176"/>
      <c r="OUA16" s="176"/>
      <c r="OUB16" s="176"/>
      <c r="OUC16" s="176"/>
      <c r="OUD16" s="176"/>
      <c r="OUE16" s="176"/>
      <c r="OUF16" s="176"/>
      <c r="OUG16" s="176"/>
      <c r="OUH16" s="176"/>
      <c r="OUI16" s="176"/>
      <c r="OUJ16" s="176"/>
      <c r="OUK16" s="176"/>
      <c r="OUL16" s="176"/>
      <c r="OUM16" s="176"/>
      <c r="OUN16" s="176"/>
      <c r="OUO16" s="176"/>
      <c r="OUP16" s="176"/>
      <c r="OUQ16" s="176"/>
      <c r="OUR16" s="176"/>
      <c r="OUS16" s="176"/>
      <c r="OUT16" s="176"/>
      <c r="OUU16" s="176"/>
      <c r="OUV16" s="176"/>
      <c r="OUW16" s="176"/>
      <c r="OUX16" s="176"/>
      <c r="OUY16" s="176"/>
      <c r="OUZ16" s="176"/>
      <c r="OVA16" s="176"/>
      <c r="OVB16" s="176"/>
      <c r="OVC16" s="176"/>
      <c r="OVD16" s="176"/>
      <c r="OVE16" s="176"/>
      <c r="OVF16" s="176"/>
      <c r="OVG16" s="176"/>
      <c r="OVH16" s="176"/>
      <c r="OVI16" s="176"/>
      <c r="OVJ16" s="176"/>
      <c r="OVK16" s="176"/>
      <c r="OVL16" s="176"/>
      <c r="OVM16" s="176"/>
      <c r="OVN16" s="176"/>
      <c r="OVO16" s="176"/>
      <c r="OVP16" s="176"/>
      <c r="OVQ16" s="176"/>
      <c r="OVR16" s="176"/>
      <c r="OVS16" s="176"/>
      <c r="OVT16" s="176"/>
      <c r="OVU16" s="176"/>
      <c r="OVV16" s="176"/>
      <c r="OVW16" s="176"/>
      <c r="OVX16" s="176"/>
      <c r="OVY16" s="176"/>
      <c r="OVZ16" s="176"/>
      <c r="OWA16" s="176"/>
      <c r="OWB16" s="176"/>
      <c r="OWC16" s="176"/>
      <c r="OWD16" s="176"/>
      <c r="OWE16" s="176"/>
      <c r="OWF16" s="176"/>
      <c r="OWG16" s="176"/>
      <c r="OWH16" s="176"/>
      <c r="OWI16" s="176"/>
      <c r="OWJ16" s="176"/>
      <c r="OWK16" s="176"/>
      <c r="OWL16" s="176"/>
      <c r="OWM16" s="176"/>
      <c r="OWN16" s="176"/>
      <c r="OWO16" s="176"/>
      <c r="OWP16" s="176"/>
      <c r="OWQ16" s="176"/>
      <c r="OWR16" s="176"/>
      <c r="OWS16" s="176"/>
      <c r="OWT16" s="176"/>
      <c r="OWU16" s="176"/>
      <c r="OWV16" s="176"/>
      <c r="OWW16" s="176"/>
      <c r="OWX16" s="176"/>
      <c r="OWY16" s="176"/>
      <c r="OWZ16" s="176"/>
      <c r="OXA16" s="176"/>
      <c r="OXB16" s="176"/>
      <c r="OXC16" s="176"/>
      <c r="OXD16" s="176"/>
      <c r="OXE16" s="176"/>
      <c r="OXF16" s="176"/>
      <c r="OXG16" s="176"/>
      <c r="OXH16" s="176"/>
      <c r="OXI16" s="176"/>
      <c r="OXJ16" s="176"/>
      <c r="OXK16" s="176"/>
      <c r="OXL16" s="176"/>
      <c r="OXM16" s="176"/>
      <c r="OXN16" s="176"/>
      <c r="OXO16" s="176"/>
      <c r="OXP16" s="176"/>
      <c r="OXQ16" s="176"/>
      <c r="OXR16" s="176"/>
      <c r="OXS16" s="176"/>
      <c r="OXT16" s="176"/>
      <c r="OXU16" s="176"/>
      <c r="OXV16" s="176"/>
      <c r="OXW16" s="176"/>
      <c r="OXX16" s="176"/>
      <c r="OXY16" s="176"/>
      <c r="OXZ16" s="176"/>
      <c r="OYA16" s="176"/>
      <c r="OYB16" s="176"/>
      <c r="OYC16" s="176"/>
      <c r="OYD16" s="176"/>
      <c r="OYE16" s="176"/>
      <c r="OYF16" s="176"/>
      <c r="OYG16" s="176"/>
      <c r="OYH16" s="176"/>
      <c r="OYI16" s="176"/>
      <c r="OYJ16" s="176"/>
      <c r="OYK16" s="176"/>
      <c r="OYL16" s="176"/>
      <c r="OYM16" s="176"/>
      <c r="OYN16" s="176"/>
      <c r="OYO16" s="176"/>
      <c r="OYP16" s="176"/>
      <c r="OYQ16" s="176"/>
      <c r="OYR16" s="176"/>
      <c r="OYS16" s="176"/>
      <c r="OYT16" s="176"/>
      <c r="OYU16" s="176"/>
      <c r="OYV16" s="176"/>
      <c r="OYW16" s="176"/>
      <c r="OYX16" s="176"/>
      <c r="OYY16" s="176"/>
      <c r="OYZ16" s="176"/>
      <c r="OZA16" s="176"/>
      <c r="OZB16" s="176"/>
      <c r="OZC16" s="176"/>
      <c r="OZD16" s="176"/>
      <c r="OZE16" s="176"/>
      <c r="OZF16" s="176"/>
      <c r="OZG16" s="176"/>
      <c r="OZH16" s="176"/>
      <c r="OZI16" s="176"/>
      <c r="OZJ16" s="176"/>
      <c r="OZK16" s="176"/>
      <c r="OZL16" s="176"/>
      <c r="OZM16" s="176"/>
      <c r="OZN16" s="176"/>
      <c r="OZO16" s="176"/>
      <c r="OZP16" s="176"/>
      <c r="OZQ16" s="176"/>
      <c r="OZR16" s="176"/>
      <c r="OZS16" s="176"/>
      <c r="OZT16" s="176"/>
      <c r="OZU16" s="176"/>
      <c r="OZV16" s="176"/>
      <c r="OZW16" s="176"/>
      <c r="OZX16" s="176"/>
      <c r="OZY16" s="176"/>
      <c r="OZZ16" s="176"/>
      <c r="PAA16" s="176"/>
      <c r="PAB16" s="176"/>
      <c r="PAC16" s="176"/>
      <c r="PAD16" s="176"/>
      <c r="PAE16" s="176"/>
      <c r="PAF16" s="176"/>
      <c r="PAG16" s="176"/>
      <c r="PAH16" s="176"/>
      <c r="PAI16" s="176"/>
      <c r="PAJ16" s="176"/>
      <c r="PAK16" s="176"/>
      <c r="PAL16" s="176"/>
      <c r="PAM16" s="176"/>
      <c r="PAN16" s="176"/>
      <c r="PAO16" s="176"/>
      <c r="PAP16" s="176"/>
      <c r="PAQ16" s="176"/>
      <c r="PAR16" s="176"/>
      <c r="PAS16" s="176"/>
      <c r="PAT16" s="176"/>
      <c r="PAU16" s="176"/>
      <c r="PAV16" s="176"/>
      <c r="PAW16" s="176"/>
      <c r="PAX16" s="176"/>
      <c r="PAY16" s="176"/>
      <c r="PAZ16" s="176"/>
      <c r="PBA16" s="176"/>
      <c r="PBB16" s="176"/>
      <c r="PBC16" s="176"/>
      <c r="PBD16" s="176"/>
      <c r="PBE16" s="176"/>
      <c r="PBF16" s="176"/>
      <c r="PBG16" s="176"/>
      <c r="PBH16" s="176"/>
      <c r="PBI16" s="176"/>
      <c r="PBJ16" s="176"/>
      <c r="PBK16" s="176"/>
      <c r="PBL16" s="176"/>
      <c r="PBM16" s="176"/>
      <c r="PBN16" s="176"/>
      <c r="PBO16" s="176"/>
      <c r="PBP16" s="176"/>
      <c r="PBQ16" s="176"/>
      <c r="PBR16" s="176"/>
      <c r="PBS16" s="176"/>
      <c r="PBT16" s="176"/>
      <c r="PBU16" s="176"/>
      <c r="PBV16" s="176"/>
      <c r="PBW16" s="176"/>
      <c r="PBX16" s="176"/>
      <c r="PBY16" s="176"/>
      <c r="PBZ16" s="176"/>
      <c r="PCA16" s="176"/>
      <c r="PCB16" s="176"/>
      <c r="PCC16" s="176"/>
      <c r="PCD16" s="176"/>
      <c r="PCE16" s="176"/>
      <c r="PCF16" s="176"/>
      <c r="PCG16" s="176"/>
      <c r="PCH16" s="176"/>
      <c r="PCI16" s="176"/>
      <c r="PCJ16" s="176"/>
      <c r="PCK16" s="176"/>
      <c r="PCL16" s="176"/>
      <c r="PCM16" s="176"/>
      <c r="PCN16" s="176"/>
      <c r="PCO16" s="176"/>
      <c r="PCP16" s="176"/>
      <c r="PCQ16" s="176"/>
      <c r="PCR16" s="176"/>
      <c r="PCS16" s="176"/>
      <c r="PCT16" s="176"/>
      <c r="PCU16" s="176"/>
      <c r="PCV16" s="176"/>
      <c r="PCW16" s="176"/>
      <c r="PCX16" s="176"/>
      <c r="PCY16" s="176"/>
      <c r="PCZ16" s="176"/>
      <c r="PDA16" s="176"/>
      <c r="PDB16" s="176"/>
      <c r="PDC16" s="176"/>
      <c r="PDD16" s="176"/>
      <c r="PDE16" s="176"/>
      <c r="PDF16" s="176"/>
      <c r="PDG16" s="176"/>
      <c r="PDH16" s="176"/>
      <c r="PDI16" s="176"/>
      <c r="PDJ16" s="176"/>
      <c r="PDK16" s="176"/>
      <c r="PDL16" s="176"/>
      <c r="PDM16" s="176"/>
      <c r="PDN16" s="176"/>
      <c r="PDO16" s="176"/>
      <c r="PDP16" s="176"/>
      <c r="PDQ16" s="176"/>
      <c r="PDR16" s="176"/>
      <c r="PDS16" s="176"/>
      <c r="PDT16" s="176"/>
      <c r="PDU16" s="176"/>
      <c r="PDV16" s="176"/>
      <c r="PDW16" s="176"/>
      <c r="PDX16" s="176"/>
      <c r="PDY16" s="176"/>
      <c r="PDZ16" s="176"/>
      <c r="PEA16" s="176"/>
      <c r="PEB16" s="176"/>
      <c r="PEC16" s="176"/>
      <c r="PED16" s="176"/>
      <c r="PEE16" s="176"/>
      <c r="PEF16" s="176"/>
      <c r="PEG16" s="176"/>
      <c r="PEH16" s="176"/>
      <c r="PEI16" s="176"/>
      <c r="PEJ16" s="176"/>
      <c r="PEK16" s="176"/>
      <c r="PEL16" s="176"/>
      <c r="PEM16" s="176"/>
      <c r="PEN16" s="176"/>
      <c r="PEO16" s="176"/>
      <c r="PEP16" s="176"/>
      <c r="PEQ16" s="176"/>
      <c r="PER16" s="176"/>
      <c r="PES16" s="176"/>
      <c r="PET16" s="176"/>
      <c r="PEU16" s="176"/>
      <c r="PEV16" s="176"/>
      <c r="PEW16" s="176"/>
      <c r="PEX16" s="176"/>
      <c r="PEY16" s="176"/>
      <c r="PEZ16" s="176"/>
      <c r="PFA16" s="176"/>
      <c r="PFB16" s="176"/>
      <c r="PFC16" s="176"/>
      <c r="PFD16" s="176"/>
      <c r="PFE16" s="176"/>
      <c r="PFF16" s="176"/>
      <c r="PFG16" s="176"/>
      <c r="PFH16" s="176"/>
      <c r="PFI16" s="176"/>
      <c r="PFJ16" s="176"/>
      <c r="PFK16" s="176"/>
      <c r="PFL16" s="176"/>
      <c r="PFM16" s="176"/>
      <c r="PFN16" s="176"/>
      <c r="PFO16" s="176"/>
      <c r="PFP16" s="176"/>
      <c r="PFQ16" s="176"/>
      <c r="PFR16" s="176"/>
      <c r="PFS16" s="176"/>
      <c r="PFT16" s="176"/>
      <c r="PFU16" s="176"/>
      <c r="PFV16" s="176"/>
      <c r="PFW16" s="176"/>
      <c r="PFX16" s="176"/>
      <c r="PFY16" s="176"/>
      <c r="PFZ16" s="176"/>
      <c r="PGA16" s="176"/>
      <c r="PGB16" s="176"/>
      <c r="PGC16" s="176"/>
      <c r="PGD16" s="176"/>
      <c r="PGE16" s="176"/>
      <c r="PGF16" s="176"/>
      <c r="PGG16" s="176"/>
      <c r="PGH16" s="176"/>
      <c r="PGI16" s="176"/>
      <c r="PGJ16" s="176"/>
      <c r="PGK16" s="176"/>
      <c r="PGL16" s="176"/>
      <c r="PGM16" s="176"/>
      <c r="PGN16" s="176"/>
      <c r="PGO16" s="176"/>
      <c r="PGP16" s="176"/>
      <c r="PGQ16" s="176"/>
      <c r="PGR16" s="176"/>
      <c r="PGS16" s="176"/>
      <c r="PGT16" s="176"/>
      <c r="PGU16" s="176"/>
      <c r="PGV16" s="176"/>
      <c r="PGW16" s="176"/>
      <c r="PGX16" s="176"/>
      <c r="PGY16" s="176"/>
      <c r="PGZ16" s="176"/>
      <c r="PHA16" s="176"/>
      <c r="PHB16" s="176"/>
      <c r="PHC16" s="176"/>
      <c r="PHD16" s="176"/>
      <c r="PHE16" s="176"/>
      <c r="PHF16" s="176"/>
      <c r="PHG16" s="176"/>
      <c r="PHH16" s="176"/>
      <c r="PHI16" s="176"/>
      <c r="PHJ16" s="176"/>
      <c r="PHK16" s="176"/>
      <c r="PHL16" s="176"/>
      <c r="PHM16" s="176"/>
      <c r="PHN16" s="176"/>
      <c r="PHO16" s="176"/>
      <c r="PHP16" s="176"/>
      <c r="PHQ16" s="176"/>
      <c r="PHR16" s="176"/>
      <c r="PHS16" s="176"/>
      <c r="PHT16" s="176"/>
      <c r="PHU16" s="176"/>
      <c r="PHV16" s="176"/>
      <c r="PHW16" s="176"/>
      <c r="PHX16" s="176"/>
      <c r="PHY16" s="176"/>
      <c r="PHZ16" s="176"/>
      <c r="PIA16" s="176"/>
      <c r="PIB16" s="176"/>
      <c r="PIC16" s="176"/>
      <c r="PID16" s="176"/>
      <c r="PIE16" s="176"/>
      <c r="PIF16" s="176"/>
      <c r="PIG16" s="176"/>
      <c r="PIH16" s="176"/>
      <c r="PII16" s="176"/>
      <c r="PIJ16" s="176"/>
      <c r="PIK16" s="176"/>
      <c r="PIL16" s="176"/>
      <c r="PIM16" s="176"/>
      <c r="PIN16" s="176"/>
      <c r="PIO16" s="176"/>
      <c r="PIP16" s="176"/>
      <c r="PIQ16" s="176"/>
      <c r="PIR16" s="176"/>
      <c r="PIS16" s="176"/>
      <c r="PIT16" s="176"/>
      <c r="PIU16" s="176"/>
      <c r="PIV16" s="176"/>
      <c r="PIW16" s="176"/>
      <c r="PIX16" s="176"/>
      <c r="PIY16" s="176"/>
      <c r="PIZ16" s="176"/>
      <c r="PJA16" s="176"/>
      <c r="PJB16" s="176"/>
      <c r="PJC16" s="176"/>
      <c r="PJD16" s="176"/>
      <c r="PJE16" s="176"/>
      <c r="PJF16" s="176"/>
      <c r="PJG16" s="176"/>
      <c r="PJH16" s="176"/>
      <c r="PJI16" s="176"/>
      <c r="PJJ16" s="176"/>
      <c r="PJK16" s="176"/>
      <c r="PJL16" s="176"/>
      <c r="PJM16" s="176"/>
      <c r="PJN16" s="176"/>
      <c r="PJO16" s="176"/>
      <c r="PJP16" s="176"/>
      <c r="PJQ16" s="176"/>
      <c r="PJR16" s="176"/>
      <c r="PJS16" s="176"/>
      <c r="PJT16" s="176"/>
      <c r="PJU16" s="176"/>
      <c r="PJV16" s="176"/>
      <c r="PJW16" s="176"/>
      <c r="PJX16" s="176"/>
      <c r="PJY16" s="176"/>
      <c r="PJZ16" s="176"/>
      <c r="PKA16" s="176"/>
      <c r="PKB16" s="176"/>
      <c r="PKC16" s="176"/>
      <c r="PKD16" s="176"/>
      <c r="PKE16" s="176"/>
      <c r="PKF16" s="176"/>
      <c r="PKG16" s="176"/>
      <c r="PKH16" s="176"/>
      <c r="PKI16" s="176"/>
      <c r="PKJ16" s="176"/>
      <c r="PKK16" s="176"/>
      <c r="PKL16" s="176"/>
      <c r="PKM16" s="176"/>
      <c r="PKN16" s="176"/>
      <c r="PKO16" s="176"/>
      <c r="PKP16" s="176"/>
      <c r="PKQ16" s="176"/>
      <c r="PKR16" s="176"/>
      <c r="PKS16" s="176"/>
      <c r="PKT16" s="176"/>
      <c r="PKU16" s="176"/>
      <c r="PKV16" s="176"/>
      <c r="PKW16" s="176"/>
      <c r="PKX16" s="176"/>
      <c r="PKY16" s="176"/>
      <c r="PKZ16" s="176"/>
      <c r="PLA16" s="176"/>
      <c r="PLB16" s="176"/>
      <c r="PLC16" s="176"/>
      <c r="PLD16" s="176"/>
      <c r="PLE16" s="176"/>
      <c r="PLF16" s="176"/>
      <c r="PLG16" s="176"/>
      <c r="PLH16" s="176"/>
      <c r="PLI16" s="176"/>
      <c r="PLJ16" s="176"/>
      <c r="PLK16" s="176"/>
      <c r="PLL16" s="176"/>
      <c r="PLM16" s="176"/>
      <c r="PLN16" s="176"/>
      <c r="PLO16" s="176"/>
      <c r="PLP16" s="176"/>
      <c r="PLQ16" s="176"/>
      <c r="PLR16" s="176"/>
      <c r="PLS16" s="176"/>
      <c r="PLT16" s="176"/>
      <c r="PLU16" s="176"/>
      <c r="PLV16" s="176"/>
      <c r="PLW16" s="176"/>
      <c r="PLX16" s="176"/>
      <c r="PLY16" s="176"/>
      <c r="PLZ16" s="176"/>
      <c r="PMA16" s="176"/>
      <c r="PMB16" s="176"/>
      <c r="PMC16" s="176"/>
      <c r="PMD16" s="176"/>
      <c r="PME16" s="176"/>
      <c r="PMF16" s="176"/>
      <c r="PMG16" s="176"/>
      <c r="PMH16" s="176"/>
      <c r="PMI16" s="176"/>
      <c r="PMJ16" s="176"/>
      <c r="PMK16" s="176"/>
      <c r="PML16" s="176"/>
      <c r="PMM16" s="176"/>
      <c r="PMN16" s="176"/>
      <c r="PMO16" s="176"/>
      <c r="PMP16" s="176"/>
      <c r="PMQ16" s="176"/>
      <c r="PMR16" s="176"/>
      <c r="PMS16" s="176"/>
      <c r="PMT16" s="176"/>
      <c r="PMU16" s="176"/>
      <c r="PMV16" s="176"/>
      <c r="PMW16" s="176"/>
      <c r="PMX16" s="176"/>
      <c r="PMY16" s="176"/>
      <c r="PMZ16" s="176"/>
      <c r="PNA16" s="176"/>
      <c r="PNB16" s="176"/>
      <c r="PNC16" s="176"/>
      <c r="PND16" s="176"/>
      <c r="PNE16" s="176"/>
      <c r="PNF16" s="176"/>
      <c r="PNG16" s="176"/>
      <c r="PNH16" s="176"/>
      <c r="PNI16" s="176"/>
      <c r="PNJ16" s="176"/>
      <c r="PNK16" s="176"/>
      <c r="PNL16" s="176"/>
      <c r="PNM16" s="176"/>
      <c r="PNN16" s="176"/>
      <c r="PNO16" s="176"/>
      <c r="PNP16" s="176"/>
      <c r="PNQ16" s="176"/>
      <c r="PNR16" s="176"/>
      <c r="PNS16" s="176"/>
      <c r="PNT16" s="176"/>
      <c r="PNU16" s="176"/>
      <c r="PNV16" s="176"/>
      <c r="PNW16" s="176"/>
      <c r="PNX16" s="176"/>
      <c r="PNY16" s="176"/>
      <c r="PNZ16" s="176"/>
      <c r="POA16" s="176"/>
      <c r="POB16" s="176"/>
      <c r="POC16" s="176"/>
      <c r="POD16" s="176"/>
      <c r="POE16" s="176"/>
      <c r="POF16" s="176"/>
      <c r="POG16" s="176"/>
      <c r="POH16" s="176"/>
      <c r="POI16" s="176"/>
      <c r="POJ16" s="176"/>
      <c r="POK16" s="176"/>
      <c r="POL16" s="176"/>
      <c r="POM16" s="176"/>
      <c r="PON16" s="176"/>
      <c r="POO16" s="176"/>
      <c r="POP16" s="176"/>
      <c r="POQ16" s="176"/>
      <c r="POR16" s="176"/>
      <c r="POS16" s="176"/>
      <c r="POT16" s="176"/>
      <c r="POU16" s="176"/>
      <c r="POV16" s="176"/>
      <c r="POW16" s="176"/>
      <c r="POX16" s="176"/>
      <c r="POY16" s="176"/>
      <c r="POZ16" s="176"/>
      <c r="PPA16" s="176"/>
      <c r="PPB16" s="176"/>
      <c r="PPC16" s="176"/>
      <c r="PPD16" s="176"/>
      <c r="PPE16" s="176"/>
      <c r="PPF16" s="176"/>
      <c r="PPG16" s="176"/>
      <c r="PPH16" s="176"/>
      <c r="PPI16" s="176"/>
      <c r="PPJ16" s="176"/>
      <c r="PPK16" s="176"/>
      <c r="PPL16" s="176"/>
      <c r="PPM16" s="176"/>
      <c r="PPN16" s="176"/>
      <c r="PPO16" s="176"/>
      <c r="PPP16" s="176"/>
      <c r="PPQ16" s="176"/>
      <c r="PPR16" s="176"/>
      <c r="PPS16" s="176"/>
      <c r="PPT16" s="176"/>
      <c r="PPU16" s="176"/>
      <c r="PPV16" s="176"/>
      <c r="PPW16" s="176"/>
      <c r="PPX16" s="176"/>
      <c r="PPY16" s="176"/>
      <c r="PPZ16" s="176"/>
      <c r="PQA16" s="176"/>
      <c r="PQB16" s="176"/>
      <c r="PQC16" s="176"/>
      <c r="PQD16" s="176"/>
      <c r="PQE16" s="176"/>
      <c r="PQF16" s="176"/>
      <c r="PQG16" s="176"/>
      <c r="PQH16" s="176"/>
      <c r="PQI16" s="176"/>
      <c r="PQJ16" s="176"/>
      <c r="PQK16" s="176"/>
      <c r="PQL16" s="176"/>
      <c r="PQM16" s="176"/>
      <c r="PQN16" s="176"/>
      <c r="PQO16" s="176"/>
      <c r="PQP16" s="176"/>
      <c r="PQQ16" s="176"/>
      <c r="PQR16" s="176"/>
      <c r="PQS16" s="176"/>
      <c r="PQT16" s="176"/>
      <c r="PQU16" s="176"/>
      <c r="PQV16" s="176"/>
      <c r="PQW16" s="176"/>
      <c r="PQX16" s="176"/>
      <c r="PQY16" s="176"/>
      <c r="PQZ16" s="176"/>
      <c r="PRA16" s="176"/>
      <c r="PRB16" s="176"/>
      <c r="PRC16" s="176"/>
      <c r="PRD16" s="176"/>
      <c r="PRE16" s="176"/>
      <c r="PRF16" s="176"/>
      <c r="PRG16" s="176"/>
      <c r="PRH16" s="176"/>
      <c r="PRI16" s="176"/>
      <c r="PRJ16" s="176"/>
      <c r="PRK16" s="176"/>
      <c r="PRL16" s="176"/>
      <c r="PRM16" s="176"/>
      <c r="PRN16" s="176"/>
      <c r="PRO16" s="176"/>
      <c r="PRP16" s="176"/>
      <c r="PRQ16" s="176"/>
      <c r="PRR16" s="176"/>
      <c r="PRS16" s="176"/>
      <c r="PRT16" s="176"/>
      <c r="PRU16" s="176"/>
      <c r="PRV16" s="176"/>
      <c r="PRW16" s="176"/>
      <c r="PRX16" s="176"/>
      <c r="PRY16" s="176"/>
      <c r="PRZ16" s="176"/>
      <c r="PSA16" s="176"/>
      <c r="PSB16" s="176"/>
      <c r="PSC16" s="176"/>
      <c r="PSD16" s="176"/>
      <c r="PSE16" s="176"/>
      <c r="PSF16" s="176"/>
      <c r="PSG16" s="176"/>
      <c r="PSH16" s="176"/>
      <c r="PSI16" s="176"/>
      <c r="PSJ16" s="176"/>
      <c r="PSK16" s="176"/>
      <c r="PSL16" s="176"/>
      <c r="PSM16" s="176"/>
      <c r="PSN16" s="176"/>
      <c r="PSO16" s="176"/>
      <c r="PSP16" s="176"/>
      <c r="PSQ16" s="176"/>
      <c r="PSR16" s="176"/>
      <c r="PSS16" s="176"/>
      <c r="PST16" s="176"/>
      <c r="PSU16" s="176"/>
      <c r="PSV16" s="176"/>
      <c r="PSW16" s="176"/>
      <c r="PSX16" s="176"/>
      <c r="PSY16" s="176"/>
      <c r="PSZ16" s="176"/>
      <c r="PTA16" s="176"/>
      <c r="PTB16" s="176"/>
      <c r="PTC16" s="176"/>
      <c r="PTD16" s="176"/>
      <c r="PTE16" s="176"/>
      <c r="PTF16" s="176"/>
      <c r="PTG16" s="176"/>
      <c r="PTH16" s="176"/>
      <c r="PTI16" s="176"/>
      <c r="PTJ16" s="176"/>
      <c r="PTK16" s="176"/>
      <c r="PTL16" s="176"/>
      <c r="PTM16" s="176"/>
      <c r="PTN16" s="176"/>
      <c r="PTO16" s="176"/>
      <c r="PTP16" s="176"/>
      <c r="PTQ16" s="176"/>
      <c r="PTR16" s="176"/>
      <c r="PTS16" s="176"/>
      <c r="PTT16" s="176"/>
      <c r="PTU16" s="176"/>
      <c r="PTV16" s="176"/>
      <c r="PTW16" s="176"/>
      <c r="PTX16" s="176"/>
      <c r="PTY16" s="176"/>
      <c r="PTZ16" s="176"/>
      <c r="PUA16" s="176"/>
      <c r="PUB16" s="176"/>
      <c r="PUC16" s="176"/>
      <c r="PUD16" s="176"/>
      <c r="PUE16" s="176"/>
      <c r="PUF16" s="176"/>
      <c r="PUG16" s="176"/>
      <c r="PUH16" s="176"/>
      <c r="PUI16" s="176"/>
      <c r="PUJ16" s="176"/>
      <c r="PUK16" s="176"/>
      <c r="PUL16" s="176"/>
      <c r="PUM16" s="176"/>
      <c r="PUN16" s="176"/>
      <c r="PUO16" s="176"/>
      <c r="PUP16" s="176"/>
      <c r="PUQ16" s="176"/>
      <c r="PUR16" s="176"/>
      <c r="PUS16" s="176"/>
      <c r="PUT16" s="176"/>
      <c r="PUU16" s="176"/>
      <c r="PUV16" s="176"/>
      <c r="PUW16" s="176"/>
      <c r="PUX16" s="176"/>
      <c r="PUY16" s="176"/>
      <c r="PUZ16" s="176"/>
      <c r="PVA16" s="176"/>
      <c r="PVB16" s="176"/>
      <c r="PVC16" s="176"/>
      <c r="PVD16" s="176"/>
      <c r="PVE16" s="176"/>
      <c r="PVF16" s="176"/>
      <c r="PVG16" s="176"/>
      <c r="PVH16" s="176"/>
      <c r="PVI16" s="176"/>
      <c r="PVJ16" s="176"/>
      <c r="PVK16" s="176"/>
      <c r="PVL16" s="176"/>
      <c r="PVM16" s="176"/>
      <c r="PVN16" s="176"/>
      <c r="PVO16" s="176"/>
      <c r="PVP16" s="176"/>
      <c r="PVQ16" s="176"/>
      <c r="PVR16" s="176"/>
      <c r="PVS16" s="176"/>
      <c r="PVT16" s="176"/>
      <c r="PVU16" s="176"/>
      <c r="PVV16" s="176"/>
      <c r="PVW16" s="176"/>
      <c r="PVX16" s="176"/>
      <c r="PVY16" s="176"/>
      <c r="PVZ16" s="176"/>
      <c r="PWA16" s="176"/>
      <c r="PWB16" s="176"/>
      <c r="PWC16" s="176"/>
      <c r="PWD16" s="176"/>
      <c r="PWE16" s="176"/>
      <c r="PWF16" s="176"/>
      <c r="PWG16" s="176"/>
      <c r="PWH16" s="176"/>
      <c r="PWI16" s="176"/>
      <c r="PWJ16" s="176"/>
      <c r="PWK16" s="176"/>
      <c r="PWL16" s="176"/>
      <c r="PWM16" s="176"/>
      <c r="PWN16" s="176"/>
      <c r="PWO16" s="176"/>
      <c r="PWP16" s="176"/>
      <c r="PWQ16" s="176"/>
      <c r="PWR16" s="176"/>
      <c r="PWS16" s="176"/>
      <c r="PWT16" s="176"/>
      <c r="PWU16" s="176"/>
      <c r="PWV16" s="176"/>
      <c r="PWW16" s="176"/>
      <c r="PWX16" s="176"/>
      <c r="PWY16" s="176"/>
      <c r="PWZ16" s="176"/>
      <c r="PXA16" s="176"/>
      <c r="PXB16" s="176"/>
      <c r="PXC16" s="176"/>
      <c r="PXD16" s="176"/>
      <c r="PXE16" s="176"/>
      <c r="PXF16" s="176"/>
      <c r="PXG16" s="176"/>
      <c r="PXH16" s="176"/>
      <c r="PXI16" s="176"/>
      <c r="PXJ16" s="176"/>
      <c r="PXK16" s="176"/>
      <c r="PXL16" s="176"/>
      <c r="PXM16" s="176"/>
      <c r="PXN16" s="176"/>
      <c r="PXO16" s="176"/>
      <c r="PXP16" s="176"/>
      <c r="PXQ16" s="176"/>
      <c r="PXR16" s="176"/>
      <c r="PXS16" s="176"/>
      <c r="PXT16" s="176"/>
      <c r="PXU16" s="176"/>
      <c r="PXV16" s="176"/>
      <c r="PXW16" s="176"/>
      <c r="PXX16" s="176"/>
      <c r="PXY16" s="176"/>
      <c r="PXZ16" s="176"/>
      <c r="PYA16" s="176"/>
      <c r="PYB16" s="176"/>
      <c r="PYC16" s="176"/>
      <c r="PYD16" s="176"/>
      <c r="PYE16" s="176"/>
      <c r="PYF16" s="176"/>
      <c r="PYG16" s="176"/>
      <c r="PYH16" s="176"/>
      <c r="PYI16" s="176"/>
      <c r="PYJ16" s="176"/>
      <c r="PYK16" s="176"/>
      <c r="PYL16" s="176"/>
      <c r="PYM16" s="176"/>
      <c r="PYN16" s="176"/>
      <c r="PYO16" s="176"/>
      <c r="PYP16" s="176"/>
      <c r="PYQ16" s="176"/>
      <c r="PYR16" s="176"/>
      <c r="PYS16" s="176"/>
      <c r="PYT16" s="176"/>
      <c r="PYU16" s="176"/>
      <c r="PYV16" s="176"/>
      <c r="PYW16" s="176"/>
      <c r="PYX16" s="176"/>
      <c r="PYY16" s="176"/>
      <c r="PYZ16" s="176"/>
      <c r="PZA16" s="176"/>
      <c r="PZB16" s="176"/>
      <c r="PZC16" s="176"/>
      <c r="PZD16" s="176"/>
      <c r="PZE16" s="176"/>
      <c r="PZF16" s="176"/>
      <c r="PZG16" s="176"/>
      <c r="PZH16" s="176"/>
      <c r="PZI16" s="176"/>
      <c r="PZJ16" s="176"/>
      <c r="PZK16" s="176"/>
      <c r="PZL16" s="176"/>
      <c r="PZM16" s="176"/>
      <c r="PZN16" s="176"/>
      <c r="PZO16" s="176"/>
      <c r="PZP16" s="176"/>
      <c r="PZQ16" s="176"/>
      <c r="PZR16" s="176"/>
      <c r="PZS16" s="176"/>
      <c r="PZT16" s="176"/>
      <c r="PZU16" s="176"/>
      <c r="PZV16" s="176"/>
      <c r="PZW16" s="176"/>
      <c r="PZX16" s="176"/>
      <c r="PZY16" s="176"/>
      <c r="PZZ16" s="176"/>
      <c r="QAA16" s="176"/>
      <c r="QAB16" s="176"/>
      <c r="QAC16" s="176"/>
      <c r="QAD16" s="176"/>
      <c r="QAE16" s="176"/>
      <c r="QAF16" s="176"/>
      <c r="QAG16" s="176"/>
      <c r="QAH16" s="176"/>
      <c r="QAI16" s="176"/>
      <c r="QAJ16" s="176"/>
      <c r="QAK16" s="176"/>
      <c r="QAL16" s="176"/>
      <c r="QAM16" s="176"/>
      <c r="QAN16" s="176"/>
      <c r="QAO16" s="176"/>
      <c r="QAP16" s="176"/>
      <c r="QAQ16" s="176"/>
      <c r="QAR16" s="176"/>
      <c r="QAS16" s="176"/>
      <c r="QAT16" s="176"/>
      <c r="QAU16" s="176"/>
      <c r="QAV16" s="176"/>
      <c r="QAW16" s="176"/>
      <c r="QAX16" s="176"/>
      <c r="QAY16" s="176"/>
      <c r="QAZ16" s="176"/>
      <c r="QBA16" s="176"/>
      <c r="QBB16" s="176"/>
      <c r="QBC16" s="176"/>
      <c r="QBD16" s="176"/>
      <c r="QBE16" s="176"/>
      <c r="QBF16" s="176"/>
      <c r="QBG16" s="176"/>
      <c r="QBH16" s="176"/>
      <c r="QBI16" s="176"/>
      <c r="QBJ16" s="176"/>
      <c r="QBK16" s="176"/>
      <c r="QBL16" s="176"/>
      <c r="QBM16" s="176"/>
      <c r="QBN16" s="176"/>
      <c r="QBO16" s="176"/>
      <c r="QBP16" s="176"/>
      <c r="QBQ16" s="176"/>
      <c r="QBR16" s="176"/>
      <c r="QBS16" s="176"/>
      <c r="QBT16" s="176"/>
      <c r="QBU16" s="176"/>
      <c r="QBV16" s="176"/>
      <c r="QBW16" s="176"/>
      <c r="QBX16" s="176"/>
      <c r="QBY16" s="176"/>
      <c r="QBZ16" s="176"/>
      <c r="QCA16" s="176"/>
      <c r="QCB16" s="176"/>
      <c r="QCC16" s="176"/>
      <c r="QCD16" s="176"/>
      <c r="QCE16" s="176"/>
      <c r="QCF16" s="176"/>
      <c r="QCG16" s="176"/>
      <c r="QCH16" s="176"/>
      <c r="QCI16" s="176"/>
      <c r="QCJ16" s="176"/>
      <c r="QCK16" s="176"/>
      <c r="QCL16" s="176"/>
      <c r="QCM16" s="176"/>
      <c r="QCN16" s="176"/>
      <c r="QCO16" s="176"/>
      <c r="QCP16" s="176"/>
      <c r="QCQ16" s="176"/>
      <c r="QCR16" s="176"/>
      <c r="QCS16" s="176"/>
      <c r="QCT16" s="176"/>
      <c r="QCU16" s="176"/>
      <c r="QCV16" s="176"/>
      <c r="QCW16" s="176"/>
      <c r="QCX16" s="176"/>
      <c r="QCY16" s="176"/>
      <c r="QCZ16" s="176"/>
      <c r="QDA16" s="176"/>
      <c r="QDB16" s="176"/>
      <c r="QDC16" s="176"/>
      <c r="QDD16" s="176"/>
      <c r="QDE16" s="176"/>
      <c r="QDF16" s="176"/>
      <c r="QDG16" s="176"/>
      <c r="QDH16" s="176"/>
      <c r="QDI16" s="176"/>
      <c r="QDJ16" s="176"/>
      <c r="QDK16" s="176"/>
      <c r="QDL16" s="176"/>
      <c r="QDM16" s="176"/>
      <c r="QDN16" s="176"/>
      <c r="QDO16" s="176"/>
      <c r="QDP16" s="176"/>
      <c r="QDQ16" s="176"/>
      <c r="QDR16" s="176"/>
      <c r="QDS16" s="176"/>
      <c r="QDT16" s="176"/>
      <c r="QDU16" s="176"/>
      <c r="QDV16" s="176"/>
      <c r="QDW16" s="176"/>
      <c r="QDX16" s="176"/>
      <c r="QDY16" s="176"/>
      <c r="QDZ16" s="176"/>
      <c r="QEA16" s="176"/>
      <c r="QEB16" s="176"/>
      <c r="QEC16" s="176"/>
      <c r="QED16" s="176"/>
      <c r="QEE16" s="176"/>
      <c r="QEF16" s="176"/>
      <c r="QEG16" s="176"/>
      <c r="QEH16" s="176"/>
      <c r="QEI16" s="176"/>
      <c r="QEJ16" s="176"/>
      <c r="QEK16" s="176"/>
      <c r="QEL16" s="176"/>
      <c r="QEM16" s="176"/>
      <c r="QEN16" s="176"/>
      <c r="QEO16" s="176"/>
      <c r="QEP16" s="176"/>
      <c r="QEQ16" s="176"/>
      <c r="QER16" s="176"/>
      <c r="QES16" s="176"/>
      <c r="QET16" s="176"/>
      <c r="QEU16" s="176"/>
      <c r="QEV16" s="176"/>
      <c r="QEW16" s="176"/>
      <c r="QEX16" s="176"/>
      <c r="QEY16" s="176"/>
      <c r="QEZ16" s="176"/>
      <c r="QFA16" s="176"/>
      <c r="QFB16" s="176"/>
      <c r="QFC16" s="176"/>
      <c r="QFD16" s="176"/>
      <c r="QFE16" s="176"/>
      <c r="QFF16" s="176"/>
      <c r="QFG16" s="176"/>
      <c r="QFH16" s="176"/>
      <c r="QFI16" s="176"/>
      <c r="QFJ16" s="176"/>
      <c r="QFK16" s="176"/>
      <c r="QFL16" s="176"/>
      <c r="QFM16" s="176"/>
      <c r="QFN16" s="176"/>
      <c r="QFO16" s="176"/>
      <c r="QFP16" s="176"/>
      <c r="QFQ16" s="176"/>
      <c r="QFR16" s="176"/>
      <c r="QFS16" s="176"/>
      <c r="QFT16" s="176"/>
      <c r="QFU16" s="176"/>
      <c r="QFV16" s="176"/>
      <c r="QFW16" s="176"/>
      <c r="QFX16" s="176"/>
      <c r="QFY16" s="176"/>
      <c r="QFZ16" s="176"/>
      <c r="QGA16" s="176"/>
      <c r="QGB16" s="176"/>
      <c r="QGC16" s="176"/>
      <c r="QGD16" s="176"/>
      <c r="QGE16" s="176"/>
      <c r="QGF16" s="176"/>
      <c r="QGG16" s="176"/>
      <c r="QGH16" s="176"/>
      <c r="QGI16" s="176"/>
      <c r="QGJ16" s="176"/>
      <c r="QGK16" s="176"/>
      <c r="QGL16" s="176"/>
      <c r="QGM16" s="176"/>
      <c r="QGN16" s="176"/>
      <c r="QGO16" s="176"/>
      <c r="QGP16" s="176"/>
      <c r="QGQ16" s="176"/>
      <c r="QGR16" s="176"/>
      <c r="QGS16" s="176"/>
      <c r="QGT16" s="176"/>
      <c r="QGU16" s="176"/>
      <c r="QGV16" s="176"/>
      <c r="QGW16" s="176"/>
      <c r="QGX16" s="176"/>
      <c r="QGY16" s="176"/>
      <c r="QGZ16" s="176"/>
      <c r="QHA16" s="176"/>
      <c r="QHB16" s="176"/>
      <c r="QHC16" s="176"/>
      <c r="QHD16" s="176"/>
      <c r="QHE16" s="176"/>
      <c r="QHF16" s="176"/>
      <c r="QHG16" s="176"/>
      <c r="QHH16" s="176"/>
      <c r="QHI16" s="176"/>
      <c r="QHJ16" s="176"/>
      <c r="QHK16" s="176"/>
      <c r="QHL16" s="176"/>
      <c r="QHM16" s="176"/>
      <c r="QHN16" s="176"/>
      <c r="QHO16" s="176"/>
      <c r="QHP16" s="176"/>
      <c r="QHQ16" s="176"/>
      <c r="QHR16" s="176"/>
      <c r="QHS16" s="176"/>
      <c r="QHT16" s="176"/>
      <c r="QHU16" s="176"/>
      <c r="QHV16" s="176"/>
      <c r="QHW16" s="176"/>
      <c r="QHX16" s="176"/>
      <c r="QHY16" s="176"/>
      <c r="QHZ16" s="176"/>
      <c r="QIA16" s="176"/>
      <c r="QIB16" s="176"/>
      <c r="QIC16" s="176"/>
      <c r="QID16" s="176"/>
      <c r="QIE16" s="176"/>
      <c r="QIF16" s="176"/>
      <c r="QIG16" s="176"/>
      <c r="QIH16" s="176"/>
      <c r="QII16" s="176"/>
      <c r="QIJ16" s="176"/>
      <c r="QIK16" s="176"/>
      <c r="QIL16" s="176"/>
      <c r="QIM16" s="176"/>
      <c r="QIN16" s="176"/>
      <c r="QIO16" s="176"/>
      <c r="QIP16" s="176"/>
      <c r="QIQ16" s="176"/>
      <c r="QIR16" s="176"/>
      <c r="QIS16" s="176"/>
      <c r="QIT16" s="176"/>
      <c r="QIU16" s="176"/>
      <c r="QIV16" s="176"/>
      <c r="QIW16" s="176"/>
      <c r="QIX16" s="176"/>
      <c r="QIY16" s="176"/>
      <c r="QIZ16" s="176"/>
      <c r="QJA16" s="176"/>
      <c r="QJB16" s="176"/>
      <c r="QJC16" s="176"/>
      <c r="QJD16" s="176"/>
      <c r="QJE16" s="176"/>
      <c r="QJF16" s="176"/>
      <c r="QJG16" s="176"/>
      <c r="QJH16" s="176"/>
      <c r="QJI16" s="176"/>
      <c r="QJJ16" s="176"/>
      <c r="QJK16" s="176"/>
      <c r="QJL16" s="176"/>
      <c r="QJM16" s="176"/>
      <c r="QJN16" s="176"/>
      <c r="QJO16" s="176"/>
      <c r="QJP16" s="176"/>
      <c r="QJQ16" s="176"/>
      <c r="QJR16" s="176"/>
      <c r="QJS16" s="176"/>
      <c r="QJT16" s="176"/>
      <c r="QJU16" s="176"/>
      <c r="QJV16" s="176"/>
      <c r="QJW16" s="176"/>
      <c r="QJX16" s="176"/>
      <c r="QJY16" s="176"/>
      <c r="QJZ16" s="176"/>
      <c r="QKA16" s="176"/>
      <c r="QKB16" s="176"/>
      <c r="QKC16" s="176"/>
      <c r="QKD16" s="176"/>
      <c r="QKE16" s="176"/>
      <c r="QKF16" s="176"/>
      <c r="QKG16" s="176"/>
      <c r="QKH16" s="176"/>
      <c r="QKI16" s="176"/>
      <c r="QKJ16" s="176"/>
      <c r="QKK16" s="176"/>
      <c r="QKL16" s="176"/>
      <c r="QKM16" s="176"/>
      <c r="QKN16" s="176"/>
      <c r="QKO16" s="176"/>
      <c r="QKP16" s="176"/>
      <c r="QKQ16" s="176"/>
      <c r="QKR16" s="176"/>
      <c r="QKS16" s="176"/>
      <c r="QKT16" s="176"/>
      <c r="QKU16" s="176"/>
      <c r="QKV16" s="176"/>
      <c r="QKW16" s="176"/>
      <c r="QKX16" s="176"/>
      <c r="QKY16" s="176"/>
      <c r="QKZ16" s="176"/>
      <c r="QLA16" s="176"/>
      <c r="QLB16" s="176"/>
      <c r="QLC16" s="176"/>
      <c r="QLD16" s="176"/>
      <c r="QLE16" s="176"/>
      <c r="QLF16" s="176"/>
      <c r="QLG16" s="176"/>
      <c r="QLH16" s="176"/>
      <c r="QLI16" s="176"/>
      <c r="QLJ16" s="176"/>
      <c r="QLK16" s="176"/>
      <c r="QLL16" s="176"/>
      <c r="QLM16" s="176"/>
      <c r="QLN16" s="176"/>
      <c r="QLO16" s="176"/>
      <c r="QLP16" s="176"/>
      <c r="QLQ16" s="176"/>
      <c r="QLR16" s="176"/>
      <c r="QLS16" s="176"/>
      <c r="QLT16" s="176"/>
      <c r="QLU16" s="176"/>
      <c r="QLV16" s="176"/>
      <c r="QLW16" s="176"/>
      <c r="QLX16" s="176"/>
      <c r="QLY16" s="176"/>
      <c r="QLZ16" s="176"/>
      <c r="QMA16" s="176"/>
      <c r="QMB16" s="176"/>
      <c r="QMC16" s="176"/>
      <c r="QMD16" s="176"/>
      <c r="QME16" s="176"/>
      <c r="QMF16" s="176"/>
      <c r="QMG16" s="176"/>
      <c r="QMH16" s="176"/>
      <c r="QMI16" s="176"/>
      <c r="QMJ16" s="176"/>
      <c r="QMK16" s="176"/>
      <c r="QML16" s="176"/>
      <c r="QMM16" s="176"/>
      <c r="QMN16" s="176"/>
      <c r="QMO16" s="176"/>
      <c r="QMP16" s="176"/>
      <c r="QMQ16" s="176"/>
      <c r="QMR16" s="176"/>
      <c r="QMS16" s="176"/>
      <c r="QMT16" s="176"/>
      <c r="QMU16" s="176"/>
      <c r="QMV16" s="176"/>
      <c r="QMW16" s="176"/>
      <c r="QMX16" s="176"/>
      <c r="QMY16" s="176"/>
      <c r="QMZ16" s="176"/>
      <c r="QNA16" s="176"/>
      <c r="QNB16" s="176"/>
      <c r="QNC16" s="176"/>
      <c r="QND16" s="176"/>
      <c r="QNE16" s="176"/>
      <c r="QNF16" s="176"/>
      <c r="QNG16" s="176"/>
      <c r="QNH16" s="176"/>
      <c r="QNI16" s="176"/>
      <c r="QNJ16" s="176"/>
      <c r="QNK16" s="176"/>
      <c r="QNL16" s="176"/>
      <c r="QNM16" s="176"/>
      <c r="QNN16" s="176"/>
      <c r="QNO16" s="176"/>
      <c r="QNP16" s="176"/>
      <c r="QNQ16" s="176"/>
      <c r="QNR16" s="176"/>
      <c r="QNS16" s="176"/>
      <c r="QNT16" s="176"/>
      <c r="QNU16" s="176"/>
      <c r="QNV16" s="176"/>
      <c r="QNW16" s="176"/>
      <c r="QNX16" s="176"/>
      <c r="QNY16" s="176"/>
      <c r="QNZ16" s="176"/>
      <c r="QOA16" s="176"/>
      <c r="QOB16" s="176"/>
      <c r="QOC16" s="176"/>
      <c r="QOD16" s="176"/>
      <c r="QOE16" s="176"/>
      <c r="QOF16" s="176"/>
      <c r="QOG16" s="176"/>
      <c r="QOH16" s="176"/>
      <c r="QOI16" s="176"/>
      <c r="QOJ16" s="176"/>
      <c r="QOK16" s="176"/>
      <c r="QOL16" s="176"/>
      <c r="QOM16" s="176"/>
      <c r="QON16" s="176"/>
      <c r="QOO16" s="176"/>
      <c r="QOP16" s="176"/>
      <c r="QOQ16" s="176"/>
      <c r="QOR16" s="176"/>
      <c r="QOS16" s="176"/>
      <c r="QOT16" s="176"/>
      <c r="QOU16" s="176"/>
      <c r="QOV16" s="176"/>
      <c r="QOW16" s="176"/>
      <c r="QOX16" s="176"/>
      <c r="QOY16" s="176"/>
      <c r="QOZ16" s="176"/>
      <c r="QPA16" s="176"/>
      <c r="QPB16" s="176"/>
      <c r="QPC16" s="176"/>
      <c r="QPD16" s="176"/>
      <c r="QPE16" s="176"/>
      <c r="QPF16" s="176"/>
      <c r="QPG16" s="176"/>
      <c r="QPH16" s="176"/>
      <c r="QPI16" s="176"/>
      <c r="QPJ16" s="176"/>
      <c r="QPK16" s="176"/>
      <c r="QPL16" s="176"/>
      <c r="QPM16" s="176"/>
      <c r="QPN16" s="176"/>
      <c r="QPO16" s="176"/>
      <c r="QPP16" s="176"/>
      <c r="QPQ16" s="176"/>
      <c r="QPR16" s="176"/>
      <c r="QPS16" s="176"/>
      <c r="QPT16" s="176"/>
      <c r="QPU16" s="176"/>
      <c r="QPV16" s="176"/>
      <c r="QPW16" s="176"/>
      <c r="QPX16" s="176"/>
      <c r="QPY16" s="176"/>
      <c r="QPZ16" s="176"/>
      <c r="QQA16" s="176"/>
      <c r="QQB16" s="176"/>
      <c r="QQC16" s="176"/>
      <c r="QQD16" s="176"/>
      <c r="QQE16" s="176"/>
      <c r="QQF16" s="176"/>
      <c r="QQG16" s="176"/>
      <c r="QQH16" s="176"/>
      <c r="QQI16" s="176"/>
      <c r="QQJ16" s="176"/>
      <c r="QQK16" s="176"/>
      <c r="QQL16" s="176"/>
      <c r="QQM16" s="176"/>
      <c r="QQN16" s="176"/>
      <c r="QQO16" s="176"/>
      <c r="QQP16" s="176"/>
      <c r="QQQ16" s="176"/>
      <c r="QQR16" s="176"/>
      <c r="QQS16" s="176"/>
      <c r="QQT16" s="176"/>
      <c r="QQU16" s="176"/>
      <c r="QQV16" s="176"/>
      <c r="QQW16" s="176"/>
      <c r="QQX16" s="176"/>
      <c r="QQY16" s="176"/>
      <c r="QQZ16" s="176"/>
      <c r="QRA16" s="176"/>
      <c r="QRB16" s="176"/>
      <c r="QRC16" s="176"/>
      <c r="QRD16" s="176"/>
      <c r="QRE16" s="176"/>
      <c r="QRF16" s="176"/>
      <c r="QRG16" s="176"/>
      <c r="QRH16" s="176"/>
      <c r="QRI16" s="176"/>
      <c r="QRJ16" s="176"/>
      <c r="QRK16" s="176"/>
      <c r="QRL16" s="176"/>
      <c r="QRM16" s="176"/>
      <c r="QRN16" s="176"/>
      <c r="QRO16" s="176"/>
      <c r="QRP16" s="176"/>
      <c r="QRQ16" s="176"/>
      <c r="QRR16" s="176"/>
      <c r="QRS16" s="176"/>
      <c r="QRT16" s="176"/>
      <c r="QRU16" s="176"/>
      <c r="QRV16" s="176"/>
      <c r="QRW16" s="176"/>
      <c r="QRX16" s="176"/>
      <c r="QRY16" s="176"/>
      <c r="QRZ16" s="176"/>
      <c r="QSA16" s="176"/>
      <c r="QSB16" s="176"/>
      <c r="QSC16" s="176"/>
      <c r="QSD16" s="176"/>
      <c r="QSE16" s="176"/>
      <c r="QSF16" s="176"/>
      <c r="QSG16" s="176"/>
      <c r="QSH16" s="176"/>
      <c r="QSI16" s="176"/>
      <c r="QSJ16" s="176"/>
      <c r="QSK16" s="176"/>
      <c r="QSL16" s="176"/>
      <c r="QSM16" s="176"/>
      <c r="QSN16" s="176"/>
      <c r="QSO16" s="176"/>
      <c r="QSP16" s="176"/>
      <c r="QSQ16" s="176"/>
      <c r="QSR16" s="176"/>
      <c r="QSS16" s="176"/>
      <c r="QST16" s="176"/>
      <c r="QSU16" s="176"/>
      <c r="QSV16" s="176"/>
      <c r="QSW16" s="176"/>
      <c r="QSX16" s="176"/>
      <c r="QSY16" s="176"/>
      <c r="QSZ16" s="176"/>
      <c r="QTA16" s="176"/>
      <c r="QTB16" s="176"/>
      <c r="QTC16" s="176"/>
      <c r="QTD16" s="176"/>
      <c r="QTE16" s="176"/>
      <c r="QTF16" s="176"/>
      <c r="QTG16" s="176"/>
      <c r="QTH16" s="176"/>
      <c r="QTI16" s="176"/>
      <c r="QTJ16" s="176"/>
      <c r="QTK16" s="176"/>
      <c r="QTL16" s="176"/>
      <c r="QTM16" s="176"/>
      <c r="QTN16" s="176"/>
      <c r="QTO16" s="176"/>
      <c r="QTP16" s="176"/>
      <c r="QTQ16" s="176"/>
      <c r="QTR16" s="176"/>
      <c r="QTS16" s="176"/>
      <c r="QTT16" s="176"/>
      <c r="QTU16" s="176"/>
      <c r="QTV16" s="176"/>
      <c r="QTW16" s="176"/>
      <c r="QTX16" s="176"/>
      <c r="QTY16" s="176"/>
      <c r="QTZ16" s="176"/>
      <c r="QUA16" s="176"/>
      <c r="QUB16" s="176"/>
      <c r="QUC16" s="176"/>
      <c r="QUD16" s="176"/>
      <c r="QUE16" s="176"/>
      <c r="QUF16" s="176"/>
      <c r="QUG16" s="176"/>
      <c r="QUH16" s="176"/>
      <c r="QUI16" s="176"/>
      <c r="QUJ16" s="176"/>
      <c r="QUK16" s="176"/>
      <c r="QUL16" s="176"/>
      <c r="QUM16" s="176"/>
      <c r="QUN16" s="176"/>
      <c r="QUO16" s="176"/>
      <c r="QUP16" s="176"/>
      <c r="QUQ16" s="176"/>
      <c r="QUR16" s="176"/>
      <c r="QUS16" s="176"/>
      <c r="QUT16" s="176"/>
      <c r="QUU16" s="176"/>
      <c r="QUV16" s="176"/>
      <c r="QUW16" s="176"/>
      <c r="QUX16" s="176"/>
      <c r="QUY16" s="176"/>
      <c r="QUZ16" s="176"/>
      <c r="QVA16" s="176"/>
      <c r="QVB16" s="176"/>
      <c r="QVC16" s="176"/>
      <c r="QVD16" s="176"/>
      <c r="QVE16" s="176"/>
      <c r="QVF16" s="176"/>
      <c r="QVG16" s="176"/>
      <c r="QVH16" s="176"/>
      <c r="QVI16" s="176"/>
      <c r="QVJ16" s="176"/>
      <c r="QVK16" s="176"/>
      <c r="QVL16" s="176"/>
      <c r="QVM16" s="176"/>
      <c r="QVN16" s="176"/>
      <c r="QVO16" s="176"/>
      <c r="QVP16" s="176"/>
      <c r="QVQ16" s="176"/>
      <c r="QVR16" s="176"/>
      <c r="QVS16" s="176"/>
      <c r="QVT16" s="176"/>
      <c r="QVU16" s="176"/>
      <c r="QVV16" s="176"/>
      <c r="QVW16" s="176"/>
      <c r="QVX16" s="176"/>
      <c r="QVY16" s="176"/>
      <c r="QVZ16" s="176"/>
      <c r="QWA16" s="176"/>
      <c r="QWB16" s="176"/>
      <c r="QWC16" s="176"/>
      <c r="QWD16" s="176"/>
      <c r="QWE16" s="176"/>
      <c r="QWF16" s="176"/>
      <c r="QWG16" s="176"/>
      <c r="QWH16" s="176"/>
      <c r="QWI16" s="176"/>
      <c r="QWJ16" s="176"/>
      <c r="QWK16" s="176"/>
      <c r="QWL16" s="176"/>
      <c r="QWM16" s="176"/>
      <c r="QWN16" s="176"/>
      <c r="QWO16" s="176"/>
      <c r="QWP16" s="176"/>
      <c r="QWQ16" s="176"/>
      <c r="QWR16" s="176"/>
      <c r="QWS16" s="176"/>
      <c r="QWT16" s="176"/>
      <c r="QWU16" s="176"/>
      <c r="QWV16" s="176"/>
      <c r="QWW16" s="176"/>
      <c r="QWX16" s="176"/>
      <c r="QWY16" s="176"/>
      <c r="QWZ16" s="176"/>
      <c r="QXA16" s="176"/>
      <c r="QXB16" s="176"/>
      <c r="QXC16" s="176"/>
      <c r="QXD16" s="176"/>
      <c r="QXE16" s="176"/>
      <c r="QXF16" s="176"/>
      <c r="QXG16" s="176"/>
      <c r="QXH16" s="176"/>
      <c r="QXI16" s="176"/>
      <c r="QXJ16" s="176"/>
      <c r="QXK16" s="176"/>
      <c r="QXL16" s="176"/>
      <c r="QXM16" s="176"/>
      <c r="QXN16" s="176"/>
      <c r="QXO16" s="176"/>
      <c r="QXP16" s="176"/>
      <c r="QXQ16" s="176"/>
      <c r="QXR16" s="176"/>
      <c r="QXS16" s="176"/>
      <c r="QXT16" s="176"/>
      <c r="QXU16" s="176"/>
      <c r="QXV16" s="176"/>
      <c r="QXW16" s="176"/>
      <c r="QXX16" s="176"/>
      <c r="QXY16" s="176"/>
      <c r="QXZ16" s="176"/>
      <c r="QYA16" s="176"/>
      <c r="QYB16" s="176"/>
      <c r="QYC16" s="176"/>
      <c r="QYD16" s="176"/>
      <c r="QYE16" s="176"/>
      <c r="QYF16" s="176"/>
      <c r="QYG16" s="176"/>
      <c r="QYH16" s="176"/>
      <c r="QYI16" s="176"/>
      <c r="QYJ16" s="176"/>
      <c r="QYK16" s="176"/>
      <c r="QYL16" s="176"/>
      <c r="QYM16" s="176"/>
      <c r="QYN16" s="176"/>
      <c r="QYO16" s="176"/>
      <c r="QYP16" s="176"/>
      <c r="QYQ16" s="176"/>
      <c r="QYR16" s="176"/>
      <c r="QYS16" s="176"/>
      <c r="QYT16" s="176"/>
      <c r="QYU16" s="176"/>
      <c r="QYV16" s="176"/>
      <c r="QYW16" s="176"/>
      <c r="QYX16" s="176"/>
      <c r="QYY16" s="176"/>
      <c r="QYZ16" s="176"/>
      <c r="QZA16" s="176"/>
      <c r="QZB16" s="176"/>
      <c r="QZC16" s="176"/>
      <c r="QZD16" s="176"/>
      <c r="QZE16" s="176"/>
      <c r="QZF16" s="176"/>
      <c r="QZG16" s="176"/>
      <c r="QZH16" s="176"/>
      <c r="QZI16" s="176"/>
      <c r="QZJ16" s="176"/>
      <c r="QZK16" s="176"/>
      <c r="QZL16" s="176"/>
      <c r="QZM16" s="176"/>
      <c r="QZN16" s="176"/>
      <c r="QZO16" s="176"/>
      <c r="QZP16" s="176"/>
      <c r="QZQ16" s="176"/>
      <c r="QZR16" s="176"/>
      <c r="QZS16" s="176"/>
      <c r="QZT16" s="176"/>
      <c r="QZU16" s="176"/>
      <c r="QZV16" s="176"/>
      <c r="QZW16" s="176"/>
      <c r="QZX16" s="176"/>
      <c r="QZY16" s="176"/>
      <c r="QZZ16" s="176"/>
      <c r="RAA16" s="176"/>
      <c r="RAB16" s="176"/>
      <c r="RAC16" s="176"/>
      <c r="RAD16" s="176"/>
      <c r="RAE16" s="176"/>
      <c r="RAF16" s="176"/>
      <c r="RAG16" s="176"/>
      <c r="RAH16" s="176"/>
      <c r="RAI16" s="176"/>
      <c r="RAJ16" s="176"/>
      <c r="RAK16" s="176"/>
      <c r="RAL16" s="176"/>
      <c r="RAM16" s="176"/>
      <c r="RAN16" s="176"/>
      <c r="RAO16" s="176"/>
      <c r="RAP16" s="176"/>
      <c r="RAQ16" s="176"/>
      <c r="RAR16" s="176"/>
      <c r="RAS16" s="176"/>
      <c r="RAT16" s="176"/>
      <c r="RAU16" s="176"/>
      <c r="RAV16" s="176"/>
      <c r="RAW16" s="176"/>
      <c r="RAX16" s="176"/>
      <c r="RAY16" s="176"/>
      <c r="RAZ16" s="176"/>
      <c r="RBA16" s="176"/>
      <c r="RBB16" s="176"/>
      <c r="RBC16" s="176"/>
      <c r="RBD16" s="176"/>
      <c r="RBE16" s="176"/>
      <c r="RBF16" s="176"/>
      <c r="RBG16" s="176"/>
      <c r="RBH16" s="176"/>
      <c r="RBI16" s="176"/>
      <c r="RBJ16" s="176"/>
      <c r="RBK16" s="176"/>
      <c r="RBL16" s="176"/>
      <c r="RBM16" s="176"/>
      <c r="RBN16" s="176"/>
      <c r="RBO16" s="176"/>
      <c r="RBP16" s="176"/>
      <c r="RBQ16" s="176"/>
      <c r="RBR16" s="176"/>
      <c r="RBS16" s="176"/>
      <c r="RBT16" s="176"/>
      <c r="RBU16" s="176"/>
      <c r="RBV16" s="176"/>
      <c r="RBW16" s="176"/>
      <c r="RBX16" s="176"/>
      <c r="RBY16" s="176"/>
      <c r="RBZ16" s="176"/>
      <c r="RCA16" s="176"/>
      <c r="RCB16" s="176"/>
      <c r="RCC16" s="176"/>
      <c r="RCD16" s="176"/>
      <c r="RCE16" s="176"/>
      <c r="RCF16" s="176"/>
      <c r="RCG16" s="176"/>
      <c r="RCH16" s="176"/>
      <c r="RCI16" s="176"/>
      <c r="RCJ16" s="176"/>
      <c r="RCK16" s="176"/>
      <c r="RCL16" s="176"/>
      <c r="RCM16" s="176"/>
      <c r="RCN16" s="176"/>
      <c r="RCO16" s="176"/>
      <c r="RCP16" s="176"/>
      <c r="RCQ16" s="176"/>
      <c r="RCR16" s="176"/>
      <c r="RCS16" s="176"/>
      <c r="RCT16" s="176"/>
      <c r="RCU16" s="176"/>
      <c r="RCV16" s="176"/>
      <c r="RCW16" s="176"/>
      <c r="RCX16" s="176"/>
      <c r="RCY16" s="176"/>
      <c r="RCZ16" s="176"/>
      <c r="RDA16" s="176"/>
      <c r="RDB16" s="176"/>
      <c r="RDC16" s="176"/>
      <c r="RDD16" s="176"/>
      <c r="RDE16" s="176"/>
      <c r="RDF16" s="176"/>
      <c r="RDG16" s="176"/>
      <c r="RDH16" s="176"/>
      <c r="RDI16" s="176"/>
      <c r="RDJ16" s="176"/>
      <c r="RDK16" s="176"/>
      <c r="RDL16" s="176"/>
      <c r="RDM16" s="176"/>
      <c r="RDN16" s="176"/>
      <c r="RDO16" s="176"/>
      <c r="RDP16" s="176"/>
      <c r="RDQ16" s="176"/>
      <c r="RDR16" s="176"/>
      <c r="RDS16" s="176"/>
      <c r="RDT16" s="176"/>
      <c r="RDU16" s="176"/>
      <c r="RDV16" s="176"/>
      <c r="RDW16" s="176"/>
      <c r="RDX16" s="176"/>
      <c r="RDY16" s="176"/>
      <c r="RDZ16" s="176"/>
      <c r="REA16" s="176"/>
      <c r="REB16" s="176"/>
      <c r="REC16" s="176"/>
      <c r="RED16" s="176"/>
      <c r="REE16" s="176"/>
      <c r="REF16" s="176"/>
      <c r="REG16" s="176"/>
      <c r="REH16" s="176"/>
      <c r="REI16" s="176"/>
      <c r="REJ16" s="176"/>
      <c r="REK16" s="176"/>
      <c r="REL16" s="176"/>
      <c r="REM16" s="176"/>
      <c r="REN16" s="176"/>
      <c r="REO16" s="176"/>
      <c r="REP16" s="176"/>
      <c r="REQ16" s="176"/>
      <c r="RER16" s="176"/>
      <c r="RES16" s="176"/>
      <c r="RET16" s="176"/>
      <c r="REU16" s="176"/>
      <c r="REV16" s="176"/>
      <c r="REW16" s="176"/>
      <c r="REX16" s="176"/>
      <c r="REY16" s="176"/>
      <c r="REZ16" s="176"/>
      <c r="RFA16" s="176"/>
      <c r="RFB16" s="176"/>
      <c r="RFC16" s="176"/>
      <c r="RFD16" s="176"/>
      <c r="RFE16" s="176"/>
      <c r="RFF16" s="176"/>
      <c r="RFG16" s="176"/>
      <c r="RFH16" s="176"/>
      <c r="RFI16" s="176"/>
      <c r="RFJ16" s="176"/>
      <c r="RFK16" s="176"/>
      <c r="RFL16" s="176"/>
      <c r="RFM16" s="176"/>
      <c r="RFN16" s="176"/>
      <c r="RFO16" s="176"/>
      <c r="RFP16" s="176"/>
      <c r="RFQ16" s="176"/>
      <c r="RFR16" s="176"/>
      <c r="RFS16" s="176"/>
      <c r="RFT16" s="176"/>
      <c r="RFU16" s="176"/>
      <c r="RFV16" s="176"/>
      <c r="RFW16" s="176"/>
      <c r="RFX16" s="176"/>
      <c r="RFY16" s="176"/>
      <c r="RFZ16" s="176"/>
      <c r="RGA16" s="176"/>
      <c r="RGB16" s="176"/>
      <c r="RGC16" s="176"/>
      <c r="RGD16" s="176"/>
      <c r="RGE16" s="176"/>
      <c r="RGF16" s="176"/>
      <c r="RGG16" s="176"/>
      <c r="RGH16" s="176"/>
      <c r="RGI16" s="176"/>
      <c r="RGJ16" s="176"/>
      <c r="RGK16" s="176"/>
      <c r="RGL16" s="176"/>
      <c r="RGM16" s="176"/>
      <c r="RGN16" s="176"/>
      <c r="RGO16" s="176"/>
      <c r="RGP16" s="176"/>
      <c r="RGQ16" s="176"/>
      <c r="RGR16" s="176"/>
      <c r="RGS16" s="176"/>
      <c r="RGT16" s="176"/>
      <c r="RGU16" s="176"/>
      <c r="RGV16" s="176"/>
      <c r="RGW16" s="176"/>
      <c r="RGX16" s="176"/>
      <c r="RGY16" s="176"/>
      <c r="RGZ16" s="176"/>
      <c r="RHA16" s="176"/>
      <c r="RHB16" s="176"/>
      <c r="RHC16" s="176"/>
      <c r="RHD16" s="176"/>
      <c r="RHE16" s="176"/>
      <c r="RHF16" s="176"/>
      <c r="RHG16" s="176"/>
      <c r="RHH16" s="176"/>
      <c r="RHI16" s="176"/>
      <c r="RHJ16" s="176"/>
      <c r="RHK16" s="176"/>
      <c r="RHL16" s="176"/>
      <c r="RHM16" s="176"/>
      <c r="RHN16" s="176"/>
      <c r="RHO16" s="176"/>
      <c r="RHP16" s="176"/>
      <c r="RHQ16" s="176"/>
      <c r="RHR16" s="176"/>
      <c r="RHS16" s="176"/>
      <c r="RHT16" s="176"/>
      <c r="RHU16" s="176"/>
      <c r="RHV16" s="176"/>
      <c r="RHW16" s="176"/>
      <c r="RHX16" s="176"/>
      <c r="RHY16" s="176"/>
      <c r="RHZ16" s="176"/>
      <c r="RIA16" s="176"/>
      <c r="RIB16" s="176"/>
      <c r="RIC16" s="176"/>
      <c r="RID16" s="176"/>
      <c r="RIE16" s="176"/>
      <c r="RIF16" s="176"/>
      <c r="RIG16" s="176"/>
      <c r="RIH16" s="176"/>
      <c r="RII16" s="176"/>
      <c r="RIJ16" s="176"/>
      <c r="RIK16" s="176"/>
      <c r="RIL16" s="176"/>
      <c r="RIM16" s="176"/>
      <c r="RIN16" s="176"/>
      <c r="RIO16" s="176"/>
      <c r="RIP16" s="176"/>
      <c r="RIQ16" s="176"/>
      <c r="RIR16" s="176"/>
      <c r="RIS16" s="176"/>
      <c r="RIT16" s="176"/>
      <c r="RIU16" s="176"/>
      <c r="RIV16" s="176"/>
      <c r="RIW16" s="176"/>
      <c r="RIX16" s="176"/>
      <c r="RIY16" s="176"/>
      <c r="RIZ16" s="176"/>
      <c r="RJA16" s="176"/>
      <c r="RJB16" s="176"/>
      <c r="RJC16" s="176"/>
      <c r="RJD16" s="176"/>
      <c r="RJE16" s="176"/>
      <c r="RJF16" s="176"/>
      <c r="RJG16" s="176"/>
      <c r="RJH16" s="176"/>
      <c r="RJI16" s="176"/>
      <c r="RJJ16" s="176"/>
      <c r="RJK16" s="176"/>
      <c r="RJL16" s="176"/>
      <c r="RJM16" s="176"/>
      <c r="RJN16" s="176"/>
      <c r="RJO16" s="176"/>
      <c r="RJP16" s="176"/>
      <c r="RJQ16" s="176"/>
      <c r="RJR16" s="176"/>
      <c r="RJS16" s="176"/>
      <c r="RJT16" s="176"/>
      <c r="RJU16" s="176"/>
      <c r="RJV16" s="176"/>
      <c r="RJW16" s="176"/>
      <c r="RJX16" s="176"/>
      <c r="RJY16" s="176"/>
      <c r="RJZ16" s="176"/>
      <c r="RKA16" s="176"/>
      <c r="RKB16" s="176"/>
      <c r="RKC16" s="176"/>
      <c r="RKD16" s="176"/>
      <c r="RKE16" s="176"/>
      <c r="RKF16" s="176"/>
      <c r="RKG16" s="176"/>
      <c r="RKH16" s="176"/>
      <c r="RKI16" s="176"/>
      <c r="RKJ16" s="176"/>
      <c r="RKK16" s="176"/>
      <c r="RKL16" s="176"/>
      <c r="RKM16" s="176"/>
      <c r="RKN16" s="176"/>
      <c r="RKO16" s="176"/>
      <c r="RKP16" s="176"/>
      <c r="RKQ16" s="176"/>
      <c r="RKR16" s="176"/>
      <c r="RKS16" s="176"/>
      <c r="RKT16" s="176"/>
      <c r="RKU16" s="176"/>
      <c r="RKV16" s="176"/>
      <c r="RKW16" s="176"/>
      <c r="RKX16" s="176"/>
      <c r="RKY16" s="176"/>
      <c r="RKZ16" s="176"/>
      <c r="RLA16" s="176"/>
      <c r="RLB16" s="176"/>
      <c r="RLC16" s="176"/>
      <c r="RLD16" s="176"/>
      <c r="RLE16" s="176"/>
      <c r="RLF16" s="176"/>
      <c r="RLG16" s="176"/>
      <c r="RLH16" s="176"/>
      <c r="RLI16" s="176"/>
      <c r="RLJ16" s="176"/>
      <c r="RLK16" s="176"/>
      <c r="RLL16" s="176"/>
      <c r="RLM16" s="176"/>
      <c r="RLN16" s="176"/>
      <c r="RLO16" s="176"/>
      <c r="RLP16" s="176"/>
      <c r="RLQ16" s="176"/>
      <c r="RLR16" s="176"/>
      <c r="RLS16" s="176"/>
      <c r="RLT16" s="176"/>
      <c r="RLU16" s="176"/>
      <c r="RLV16" s="176"/>
      <c r="RLW16" s="176"/>
      <c r="RLX16" s="176"/>
      <c r="RLY16" s="176"/>
      <c r="RLZ16" s="176"/>
      <c r="RMA16" s="176"/>
      <c r="RMB16" s="176"/>
      <c r="RMC16" s="176"/>
      <c r="RMD16" s="176"/>
      <c r="RME16" s="176"/>
      <c r="RMF16" s="176"/>
      <c r="RMG16" s="176"/>
      <c r="RMH16" s="176"/>
      <c r="RMI16" s="176"/>
      <c r="RMJ16" s="176"/>
      <c r="RMK16" s="176"/>
      <c r="RML16" s="176"/>
      <c r="RMM16" s="176"/>
      <c r="RMN16" s="176"/>
      <c r="RMO16" s="176"/>
      <c r="RMP16" s="176"/>
      <c r="RMQ16" s="176"/>
      <c r="RMR16" s="176"/>
      <c r="RMS16" s="176"/>
      <c r="RMT16" s="176"/>
      <c r="RMU16" s="176"/>
      <c r="RMV16" s="176"/>
      <c r="RMW16" s="176"/>
      <c r="RMX16" s="176"/>
      <c r="RMY16" s="176"/>
      <c r="RMZ16" s="176"/>
      <c r="RNA16" s="176"/>
      <c r="RNB16" s="176"/>
      <c r="RNC16" s="176"/>
      <c r="RND16" s="176"/>
      <c r="RNE16" s="176"/>
      <c r="RNF16" s="176"/>
      <c r="RNG16" s="176"/>
      <c r="RNH16" s="176"/>
      <c r="RNI16" s="176"/>
      <c r="RNJ16" s="176"/>
      <c r="RNK16" s="176"/>
      <c r="RNL16" s="176"/>
      <c r="RNM16" s="176"/>
      <c r="RNN16" s="176"/>
      <c r="RNO16" s="176"/>
      <c r="RNP16" s="176"/>
      <c r="RNQ16" s="176"/>
      <c r="RNR16" s="176"/>
      <c r="RNS16" s="176"/>
      <c r="RNT16" s="176"/>
      <c r="RNU16" s="176"/>
      <c r="RNV16" s="176"/>
      <c r="RNW16" s="176"/>
      <c r="RNX16" s="176"/>
      <c r="RNY16" s="176"/>
      <c r="RNZ16" s="176"/>
      <c r="ROA16" s="176"/>
      <c r="ROB16" s="176"/>
      <c r="ROC16" s="176"/>
      <c r="ROD16" s="176"/>
      <c r="ROE16" s="176"/>
      <c r="ROF16" s="176"/>
      <c r="ROG16" s="176"/>
      <c r="ROH16" s="176"/>
      <c r="ROI16" s="176"/>
      <c r="ROJ16" s="176"/>
      <c r="ROK16" s="176"/>
      <c r="ROL16" s="176"/>
      <c r="ROM16" s="176"/>
      <c r="RON16" s="176"/>
      <c r="ROO16" s="176"/>
      <c r="ROP16" s="176"/>
      <c r="ROQ16" s="176"/>
      <c r="ROR16" s="176"/>
      <c r="ROS16" s="176"/>
      <c r="ROT16" s="176"/>
      <c r="ROU16" s="176"/>
      <c r="ROV16" s="176"/>
      <c r="ROW16" s="176"/>
      <c r="ROX16" s="176"/>
      <c r="ROY16" s="176"/>
      <c r="ROZ16" s="176"/>
      <c r="RPA16" s="176"/>
      <c r="RPB16" s="176"/>
      <c r="RPC16" s="176"/>
      <c r="RPD16" s="176"/>
      <c r="RPE16" s="176"/>
      <c r="RPF16" s="176"/>
      <c r="RPG16" s="176"/>
      <c r="RPH16" s="176"/>
      <c r="RPI16" s="176"/>
      <c r="RPJ16" s="176"/>
      <c r="RPK16" s="176"/>
      <c r="RPL16" s="176"/>
      <c r="RPM16" s="176"/>
      <c r="RPN16" s="176"/>
      <c r="RPO16" s="176"/>
      <c r="RPP16" s="176"/>
      <c r="RPQ16" s="176"/>
      <c r="RPR16" s="176"/>
      <c r="RPS16" s="176"/>
      <c r="RPT16" s="176"/>
      <c r="RPU16" s="176"/>
      <c r="RPV16" s="176"/>
      <c r="RPW16" s="176"/>
      <c r="RPX16" s="176"/>
      <c r="RPY16" s="176"/>
      <c r="RPZ16" s="176"/>
      <c r="RQA16" s="176"/>
      <c r="RQB16" s="176"/>
      <c r="RQC16" s="176"/>
      <c r="RQD16" s="176"/>
      <c r="RQE16" s="176"/>
      <c r="RQF16" s="176"/>
      <c r="RQG16" s="176"/>
      <c r="RQH16" s="176"/>
      <c r="RQI16" s="176"/>
      <c r="RQJ16" s="176"/>
      <c r="RQK16" s="176"/>
      <c r="RQL16" s="176"/>
      <c r="RQM16" s="176"/>
      <c r="RQN16" s="176"/>
      <c r="RQO16" s="176"/>
      <c r="RQP16" s="176"/>
      <c r="RQQ16" s="176"/>
      <c r="RQR16" s="176"/>
      <c r="RQS16" s="176"/>
      <c r="RQT16" s="176"/>
      <c r="RQU16" s="176"/>
      <c r="RQV16" s="176"/>
      <c r="RQW16" s="176"/>
      <c r="RQX16" s="176"/>
      <c r="RQY16" s="176"/>
      <c r="RQZ16" s="176"/>
      <c r="RRA16" s="176"/>
      <c r="RRB16" s="176"/>
      <c r="RRC16" s="176"/>
      <c r="RRD16" s="176"/>
      <c r="RRE16" s="176"/>
      <c r="RRF16" s="176"/>
      <c r="RRG16" s="176"/>
      <c r="RRH16" s="176"/>
      <c r="RRI16" s="176"/>
      <c r="RRJ16" s="176"/>
      <c r="RRK16" s="176"/>
      <c r="RRL16" s="176"/>
      <c r="RRM16" s="176"/>
      <c r="RRN16" s="176"/>
      <c r="RRO16" s="176"/>
      <c r="RRP16" s="176"/>
      <c r="RRQ16" s="176"/>
      <c r="RRR16" s="176"/>
      <c r="RRS16" s="176"/>
      <c r="RRT16" s="176"/>
      <c r="RRU16" s="176"/>
      <c r="RRV16" s="176"/>
      <c r="RRW16" s="176"/>
      <c r="RRX16" s="176"/>
      <c r="RRY16" s="176"/>
      <c r="RRZ16" s="176"/>
      <c r="RSA16" s="176"/>
      <c r="RSB16" s="176"/>
      <c r="RSC16" s="176"/>
      <c r="RSD16" s="176"/>
      <c r="RSE16" s="176"/>
      <c r="RSF16" s="176"/>
      <c r="RSG16" s="176"/>
      <c r="RSH16" s="176"/>
      <c r="RSI16" s="176"/>
      <c r="RSJ16" s="176"/>
      <c r="RSK16" s="176"/>
      <c r="RSL16" s="176"/>
      <c r="RSM16" s="176"/>
      <c r="RSN16" s="176"/>
      <c r="RSO16" s="176"/>
      <c r="RSP16" s="176"/>
      <c r="RSQ16" s="176"/>
      <c r="RSR16" s="176"/>
      <c r="RSS16" s="176"/>
      <c r="RST16" s="176"/>
      <c r="RSU16" s="176"/>
      <c r="RSV16" s="176"/>
      <c r="RSW16" s="176"/>
      <c r="RSX16" s="176"/>
      <c r="RSY16" s="176"/>
      <c r="RSZ16" s="176"/>
      <c r="RTA16" s="176"/>
      <c r="RTB16" s="176"/>
      <c r="RTC16" s="176"/>
      <c r="RTD16" s="176"/>
      <c r="RTE16" s="176"/>
      <c r="RTF16" s="176"/>
      <c r="RTG16" s="176"/>
      <c r="RTH16" s="176"/>
      <c r="RTI16" s="176"/>
      <c r="RTJ16" s="176"/>
      <c r="RTK16" s="176"/>
      <c r="RTL16" s="176"/>
      <c r="RTM16" s="176"/>
      <c r="RTN16" s="176"/>
      <c r="RTO16" s="176"/>
      <c r="RTP16" s="176"/>
      <c r="RTQ16" s="176"/>
      <c r="RTR16" s="176"/>
      <c r="RTS16" s="176"/>
      <c r="RTT16" s="176"/>
      <c r="RTU16" s="176"/>
      <c r="RTV16" s="176"/>
      <c r="RTW16" s="176"/>
      <c r="RTX16" s="176"/>
      <c r="RTY16" s="176"/>
      <c r="RTZ16" s="176"/>
      <c r="RUA16" s="176"/>
      <c r="RUB16" s="176"/>
      <c r="RUC16" s="176"/>
      <c r="RUD16" s="176"/>
      <c r="RUE16" s="176"/>
      <c r="RUF16" s="176"/>
      <c r="RUG16" s="176"/>
      <c r="RUH16" s="176"/>
      <c r="RUI16" s="176"/>
      <c r="RUJ16" s="176"/>
      <c r="RUK16" s="176"/>
      <c r="RUL16" s="176"/>
      <c r="RUM16" s="176"/>
      <c r="RUN16" s="176"/>
      <c r="RUO16" s="176"/>
      <c r="RUP16" s="176"/>
      <c r="RUQ16" s="176"/>
      <c r="RUR16" s="176"/>
      <c r="RUS16" s="176"/>
      <c r="RUT16" s="176"/>
      <c r="RUU16" s="176"/>
      <c r="RUV16" s="176"/>
      <c r="RUW16" s="176"/>
      <c r="RUX16" s="176"/>
      <c r="RUY16" s="176"/>
      <c r="RUZ16" s="176"/>
      <c r="RVA16" s="176"/>
      <c r="RVB16" s="176"/>
      <c r="RVC16" s="176"/>
      <c r="RVD16" s="176"/>
      <c r="RVE16" s="176"/>
      <c r="RVF16" s="176"/>
      <c r="RVG16" s="176"/>
      <c r="RVH16" s="176"/>
      <c r="RVI16" s="176"/>
      <c r="RVJ16" s="176"/>
      <c r="RVK16" s="176"/>
      <c r="RVL16" s="176"/>
      <c r="RVM16" s="176"/>
      <c r="RVN16" s="176"/>
      <c r="RVO16" s="176"/>
      <c r="RVP16" s="176"/>
      <c r="RVQ16" s="176"/>
      <c r="RVR16" s="176"/>
      <c r="RVS16" s="176"/>
      <c r="RVT16" s="176"/>
      <c r="RVU16" s="176"/>
      <c r="RVV16" s="176"/>
      <c r="RVW16" s="176"/>
      <c r="RVX16" s="176"/>
      <c r="RVY16" s="176"/>
      <c r="RVZ16" s="176"/>
      <c r="RWA16" s="176"/>
      <c r="RWB16" s="176"/>
      <c r="RWC16" s="176"/>
      <c r="RWD16" s="176"/>
      <c r="RWE16" s="176"/>
      <c r="RWF16" s="176"/>
      <c r="RWG16" s="176"/>
      <c r="RWH16" s="176"/>
      <c r="RWI16" s="176"/>
      <c r="RWJ16" s="176"/>
      <c r="RWK16" s="176"/>
      <c r="RWL16" s="176"/>
      <c r="RWM16" s="176"/>
      <c r="RWN16" s="176"/>
      <c r="RWO16" s="176"/>
      <c r="RWP16" s="176"/>
      <c r="RWQ16" s="176"/>
      <c r="RWR16" s="176"/>
      <c r="RWS16" s="176"/>
      <c r="RWT16" s="176"/>
      <c r="RWU16" s="176"/>
      <c r="RWV16" s="176"/>
      <c r="RWW16" s="176"/>
      <c r="RWX16" s="176"/>
      <c r="RWY16" s="176"/>
      <c r="RWZ16" s="176"/>
      <c r="RXA16" s="176"/>
      <c r="RXB16" s="176"/>
      <c r="RXC16" s="176"/>
      <c r="RXD16" s="176"/>
      <c r="RXE16" s="176"/>
      <c r="RXF16" s="176"/>
      <c r="RXG16" s="176"/>
      <c r="RXH16" s="176"/>
      <c r="RXI16" s="176"/>
      <c r="RXJ16" s="176"/>
      <c r="RXK16" s="176"/>
      <c r="RXL16" s="176"/>
      <c r="RXM16" s="176"/>
      <c r="RXN16" s="176"/>
      <c r="RXO16" s="176"/>
      <c r="RXP16" s="176"/>
      <c r="RXQ16" s="176"/>
      <c r="RXR16" s="176"/>
      <c r="RXS16" s="176"/>
      <c r="RXT16" s="176"/>
      <c r="RXU16" s="176"/>
      <c r="RXV16" s="176"/>
      <c r="RXW16" s="176"/>
      <c r="RXX16" s="176"/>
      <c r="RXY16" s="176"/>
      <c r="RXZ16" s="176"/>
      <c r="RYA16" s="176"/>
      <c r="RYB16" s="176"/>
      <c r="RYC16" s="176"/>
      <c r="RYD16" s="176"/>
      <c r="RYE16" s="176"/>
      <c r="RYF16" s="176"/>
      <c r="RYG16" s="176"/>
      <c r="RYH16" s="176"/>
      <c r="RYI16" s="176"/>
      <c r="RYJ16" s="176"/>
      <c r="RYK16" s="176"/>
      <c r="RYL16" s="176"/>
      <c r="RYM16" s="176"/>
      <c r="RYN16" s="176"/>
      <c r="RYO16" s="176"/>
      <c r="RYP16" s="176"/>
      <c r="RYQ16" s="176"/>
      <c r="RYR16" s="176"/>
      <c r="RYS16" s="176"/>
      <c r="RYT16" s="176"/>
      <c r="RYU16" s="176"/>
      <c r="RYV16" s="176"/>
      <c r="RYW16" s="176"/>
      <c r="RYX16" s="176"/>
      <c r="RYY16" s="176"/>
      <c r="RYZ16" s="176"/>
      <c r="RZA16" s="176"/>
      <c r="RZB16" s="176"/>
      <c r="RZC16" s="176"/>
      <c r="RZD16" s="176"/>
      <c r="RZE16" s="176"/>
      <c r="RZF16" s="176"/>
      <c r="RZG16" s="176"/>
      <c r="RZH16" s="176"/>
      <c r="RZI16" s="176"/>
      <c r="RZJ16" s="176"/>
      <c r="RZK16" s="176"/>
      <c r="RZL16" s="176"/>
      <c r="RZM16" s="176"/>
      <c r="RZN16" s="176"/>
      <c r="RZO16" s="176"/>
      <c r="RZP16" s="176"/>
      <c r="RZQ16" s="176"/>
      <c r="RZR16" s="176"/>
      <c r="RZS16" s="176"/>
      <c r="RZT16" s="176"/>
      <c r="RZU16" s="176"/>
      <c r="RZV16" s="176"/>
      <c r="RZW16" s="176"/>
      <c r="RZX16" s="176"/>
      <c r="RZY16" s="176"/>
      <c r="RZZ16" s="176"/>
      <c r="SAA16" s="176"/>
      <c r="SAB16" s="176"/>
      <c r="SAC16" s="176"/>
      <c r="SAD16" s="176"/>
      <c r="SAE16" s="176"/>
      <c r="SAF16" s="176"/>
      <c r="SAG16" s="176"/>
      <c r="SAH16" s="176"/>
      <c r="SAI16" s="176"/>
      <c r="SAJ16" s="176"/>
      <c r="SAK16" s="176"/>
      <c r="SAL16" s="176"/>
      <c r="SAM16" s="176"/>
      <c r="SAN16" s="176"/>
      <c r="SAO16" s="176"/>
      <c r="SAP16" s="176"/>
      <c r="SAQ16" s="176"/>
      <c r="SAR16" s="176"/>
      <c r="SAS16" s="176"/>
      <c r="SAT16" s="176"/>
      <c r="SAU16" s="176"/>
      <c r="SAV16" s="176"/>
      <c r="SAW16" s="176"/>
      <c r="SAX16" s="176"/>
      <c r="SAY16" s="176"/>
      <c r="SAZ16" s="176"/>
      <c r="SBA16" s="176"/>
      <c r="SBB16" s="176"/>
      <c r="SBC16" s="176"/>
      <c r="SBD16" s="176"/>
      <c r="SBE16" s="176"/>
      <c r="SBF16" s="176"/>
      <c r="SBG16" s="176"/>
      <c r="SBH16" s="176"/>
      <c r="SBI16" s="176"/>
      <c r="SBJ16" s="176"/>
      <c r="SBK16" s="176"/>
      <c r="SBL16" s="176"/>
      <c r="SBM16" s="176"/>
      <c r="SBN16" s="176"/>
      <c r="SBO16" s="176"/>
      <c r="SBP16" s="176"/>
      <c r="SBQ16" s="176"/>
      <c r="SBR16" s="176"/>
      <c r="SBS16" s="176"/>
      <c r="SBT16" s="176"/>
      <c r="SBU16" s="176"/>
      <c r="SBV16" s="176"/>
      <c r="SBW16" s="176"/>
      <c r="SBX16" s="176"/>
      <c r="SBY16" s="176"/>
      <c r="SBZ16" s="176"/>
      <c r="SCA16" s="176"/>
      <c r="SCB16" s="176"/>
      <c r="SCC16" s="176"/>
      <c r="SCD16" s="176"/>
      <c r="SCE16" s="176"/>
      <c r="SCF16" s="176"/>
      <c r="SCG16" s="176"/>
      <c r="SCH16" s="176"/>
      <c r="SCI16" s="176"/>
      <c r="SCJ16" s="176"/>
      <c r="SCK16" s="176"/>
      <c r="SCL16" s="176"/>
      <c r="SCM16" s="176"/>
      <c r="SCN16" s="176"/>
      <c r="SCO16" s="176"/>
      <c r="SCP16" s="176"/>
      <c r="SCQ16" s="176"/>
      <c r="SCR16" s="176"/>
      <c r="SCS16" s="176"/>
      <c r="SCT16" s="176"/>
      <c r="SCU16" s="176"/>
      <c r="SCV16" s="176"/>
      <c r="SCW16" s="176"/>
      <c r="SCX16" s="176"/>
      <c r="SCY16" s="176"/>
      <c r="SCZ16" s="176"/>
      <c r="SDA16" s="176"/>
      <c r="SDB16" s="176"/>
      <c r="SDC16" s="176"/>
      <c r="SDD16" s="176"/>
      <c r="SDE16" s="176"/>
      <c r="SDF16" s="176"/>
      <c r="SDG16" s="176"/>
      <c r="SDH16" s="176"/>
      <c r="SDI16" s="176"/>
      <c r="SDJ16" s="176"/>
      <c r="SDK16" s="176"/>
      <c r="SDL16" s="176"/>
      <c r="SDM16" s="176"/>
      <c r="SDN16" s="176"/>
      <c r="SDO16" s="176"/>
      <c r="SDP16" s="176"/>
      <c r="SDQ16" s="176"/>
      <c r="SDR16" s="176"/>
      <c r="SDS16" s="176"/>
      <c r="SDT16" s="176"/>
      <c r="SDU16" s="176"/>
      <c r="SDV16" s="176"/>
      <c r="SDW16" s="176"/>
      <c r="SDX16" s="176"/>
      <c r="SDY16" s="176"/>
      <c r="SDZ16" s="176"/>
      <c r="SEA16" s="176"/>
      <c r="SEB16" s="176"/>
      <c r="SEC16" s="176"/>
      <c r="SED16" s="176"/>
      <c r="SEE16" s="176"/>
      <c r="SEF16" s="176"/>
      <c r="SEG16" s="176"/>
      <c r="SEH16" s="176"/>
      <c r="SEI16" s="176"/>
      <c r="SEJ16" s="176"/>
      <c r="SEK16" s="176"/>
      <c r="SEL16" s="176"/>
      <c r="SEM16" s="176"/>
      <c r="SEN16" s="176"/>
      <c r="SEO16" s="176"/>
      <c r="SEP16" s="176"/>
      <c r="SEQ16" s="176"/>
      <c r="SER16" s="176"/>
      <c r="SES16" s="176"/>
      <c r="SET16" s="176"/>
      <c r="SEU16" s="176"/>
      <c r="SEV16" s="176"/>
      <c r="SEW16" s="176"/>
      <c r="SEX16" s="176"/>
      <c r="SEY16" s="176"/>
      <c r="SEZ16" s="176"/>
      <c r="SFA16" s="176"/>
      <c r="SFB16" s="176"/>
      <c r="SFC16" s="176"/>
      <c r="SFD16" s="176"/>
      <c r="SFE16" s="176"/>
      <c r="SFF16" s="176"/>
      <c r="SFG16" s="176"/>
      <c r="SFH16" s="176"/>
      <c r="SFI16" s="176"/>
      <c r="SFJ16" s="176"/>
      <c r="SFK16" s="176"/>
      <c r="SFL16" s="176"/>
      <c r="SFM16" s="176"/>
      <c r="SFN16" s="176"/>
      <c r="SFO16" s="176"/>
      <c r="SFP16" s="176"/>
      <c r="SFQ16" s="176"/>
      <c r="SFR16" s="176"/>
      <c r="SFS16" s="176"/>
      <c r="SFT16" s="176"/>
      <c r="SFU16" s="176"/>
      <c r="SFV16" s="176"/>
      <c r="SFW16" s="176"/>
      <c r="SFX16" s="176"/>
      <c r="SFY16" s="176"/>
      <c r="SFZ16" s="176"/>
      <c r="SGA16" s="176"/>
      <c r="SGB16" s="176"/>
      <c r="SGC16" s="176"/>
      <c r="SGD16" s="176"/>
      <c r="SGE16" s="176"/>
      <c r="SGF16" s="176"/>
      <c r="SGG16" s="176"/>
      <c r="SGH16" s="176"/>
      <c r="SGI16" s="176"/>
      <c r="SGJ16" s="176"/>
      <c r="SGK16" s="176"/>
      <c r="SGL16" s="176"/>
      <c r="SGM16" s="176"/>
      <c r="SGN16" s="176"/>
      <c r="SGO16" s="176"/>
      <c r="SGP16" s="176"/>
      <c r="SGQ16" s="176"/>
      <c r="SGR16" s="176"/>
      <c r="SGS16" s="176"/>
      <c r="SGT16" s="176"/>
      <c r="SGU16" s="176"/>
      <c r="SGV16" s="176"/>
      <c r="SGW16" s="176"/>
      <c r="SGX16" s="176"/>
      <c r="SGY16" s="176"/>
      <c r="SGZ16" s="176"/>
      <c r="SHA16" s="176"/>
      <c r="SHB16" s="176"/>
      <c r="SHC16" s="176"/>
      <c r="SHD16" s="176"/>
      <c r="SHE16" s="176"/>
      <c r="SHF16" s="176"/>
      <c r="SHG16" s="176"/>
      <c r="SHH16" s="176"/>
      <c r="SHI16" s="176"/>
      <c r="SHJ16" s="176"/>
      <c r="SHK16" s="176"/>
      <c r="SHL16" s="176"/>
      <c r="SHM16" s="176"/>
      <c r="SHN16" s="176"/>
      <c r="SHO16" s="176"/>
      <c r="SHP16" s="176"/>
      <c r="SHQ16" s="176"/>
      <c r="SHR16" s="176"/>
      <c r="SHS16" s="176"/>
      <c r="SHT16" s="176"/>
      <c r="SHU16" s="176"/>
      <c r="SHV16" s="176"/>
      <c r="SHW16" s="176"/>
      <c r="SHX16" s="176"/>
      <c r="SHY16" s="176"/>
      <c r="SHZ16" s="176"/>
      <c r="SIA16" s="176"/>
      <c r="SIB16" s="176"/>
      <c r="SIC16" s="176"/>
      <c r="SID16" s="176"/>
      <c r="SIE16" s="176"/>
      <c r="SIF16" s="176"/>
      <c r="SIG16" s="176"/>
      <c r="SIH16" s="176"/>
      <c r="SII16" s="176"/>
      <c r="SIJ16" s="176"/>
      <c r="SIK16" s="176"/>
      <c r="SIL16" s="176"/>
      <c r="SIM16" s="176"/>
      <c r="SIN16" s="176"/>
      <c r="SIO16" s="176"/>
      <c r="SIP16" s="176"/>
      <c r="SIQ16" s="176"/>
      <c r="SIR16" s="176"/>
      <c r="SIS16" s="176"/>
      <c r="SIT16" s="176"/>
      <c r="SIU16" s="176"/>
      <c r="SIV16" s="176"/>
      <c r="SIW16" s="176"/>
      <c r="SIX16" s="176"/>
      <c r="SIY16" s="176"/>
      <c r="SIZ16" s="176"/>
      <c r="SJA16" s="176"/>
      <c r="SJB16" s="176"/>
      <c r="SJC16" s="176"/>
      <c r="SJD16" s="176"/>
      <c r="SJE16" s="176"/>
      <c r="SJF16" s="176"/>
      <c r="SJG16" s="176"/>
      <c r="SJH16" s="176"/>
      <c r="SJI16" s="176"/>
      <c r="SJJ16" s="176"/>
      <c r="SJK16" s="176"/>
      <c r="SJL16" s="176"/>
      <c r="SJM16" s="176"/>
      <c r="SJN16" s="176"/>
      <c r="SJO16" s="176"/>
      <c r="SJP16" s="176"/>
      <c r="SJQ16" s="176"/>
      <c r="SJR16" s="176"/>
      <c r="SJS16" s="176"/>
      <c r="SJT16" s="176"/>
      <c r="SJU16" s="176"/>
      <c r="SJV16" s="176"/>
      <c r="SJW16" s="176"/>
      <c r="SJX16" s="176"/>
      <c r="SJY16" s="176"/>
      <c r="SJZ16" s="176"/>
      <c r="SKA16" s="176"/>
      <c r="SKB16" s="176"/>
      <c r="SKC16" s="176"/>
      <c r="SKD16" s="176"/>
      <c r="SKE16" s="176"/>
      <c r="SKF16" s="176"/>
      <c r="SKG16" s="176"/>
      <c r="SKH16" s="176"/>
      <c r="SKI16" s="176"/>
      <c r="SKJ16" s="176"/>
      <c r="SKK16" s="176"/>
      <c r="SKL16" s="176"/>
      <c r="SKM16" s="176"/>
      <c r="SKN16" s="176"/>
      <c r="SKO16" s="176"/>
      <c r="SKP16" s="176"/>
      <c r="SKQ16" s="176"/>
      <c r="SKR16" s="176"/>
      <c r="SKS16" s="176"/>
      <c r="SKT16" s="176"/>
      <c r="SKU16" s="176"/>
      <c r="SKV16" s="176"/>
      <c r="SKW16" s="176"/>
      <c r="SKX16" s="176"/>
      <c r="SKY16" s="176"/>
      <c r="SKZ16" s="176"/>
      <c r="SLA16" s="176"/>
      <c r="SLB16" s="176"/>
      <c r="SLC16" s="176"/>
      <c r="SLD16" s="176"/>
      <c r="SLE16" s="176"/>
      <c r="SLF16" s="176"/>
      <c r="SLG16" s="176"/>
      <c r="SLH16" s="176"/>
      <c r="SLI16" s="176"/>
      <c r="SLJ16" s="176"/>
      <c r="SLK16" s="176"/>
      <c r="SLL16" s="176"/>
      <c r="SLM16" s="176"/>
      <c r="SLN16" s="176"/>
      <c r="SLO16" s="176"/>
      <c r="SLP16" s="176"/>
      <c r="SLQ16" s="176"/>
      <c r="SLR16" s="176"/>
      <c r="SLS16" s="176"/>
      <c r="SLT16" s="176"/>
      <c r="SLU16" s="176"/>
      <c r="SLV16" s="176"/>
      <c r="SLW16" s="176"/>
      <c r="SLX16" s="176"/>
      <c r="SLY16" s="176"/>
      <c r="SLZ16" s="176"/>
      <c r="SMA16" s="176"/>
      <c r="SMB16" s="176"/>
      <c r="SMC16" s="176"/>
      <c r="SMD16" s="176"/>
      <c r="SME16" s="176"/>
      <c r="SMF16" s="176"/>
      <c r="SMG16" s="176"/>
      <c r="SMH16" s="176"/>
      <c r="SMI16" s="176"/>
      <c r="SMJ16" s="176"/>
      <c r="SMK16" s="176"/>
      <c r="SML16" s="176"/>
      <c r="SMM16" s="176"/>
      <c r="SMN16" s="176"/>
      <c r="SMO16" s="176"/>
      <c r="SMP16" s="176"/>
      <c r="SMQ16" s="176"/>
      <c r="SMR16" s="176"/>
      <c r="SMS16" s="176"/>
      <c r="SMT16" s="176"/>
      <c r="SMU16" s="176"/>
      <c r="SMV16" s="176"/>
      <c r="SMW16" s="176"/>
      <c r="SMX16" s="176"/>
      <c r="SMY16" s="176"/>
      <c r="SMZ16" s="176"/>
      <c r="SNA16" s="176"/>
      <c r="SNB16" s="176"/>
      <c r="SNC16" s="176"/>
      <c r="SND16" s="176"/>
      <c r="SNE16" s="176"/>
      <c r="SNF16" s="176"/>
      <c r="SNG16" s="176"/>
      <c r="SNH16" s="176"/>
      <c r="SNI16" s="176"/>
      <c r="SNJ16" s="176"/>
      <c r="SNK16" s="176"/>
      <c r="SNL16" s="176"/>
      <c r="SNM16" s="176"/>
      <c r="SNN16" s="176"/>
      <c r="SNO16" s="176"/>
      <c r="SNP16" s="176"/>
      <c r="SNQ16" s="176"/>
      <c r="SNR16" s="176"/>
      <c r="SNS16" s="176"/>
      <c r="SNT16" s="176"/>
      <c r="SNU16" s="176"/>
      <c r="SNV16" s="176"/>
      <c r="SNW16" s="176"/>
      <c r="SNX16" s="176"/>
      <c r="SNY16" s="176"/>
      <c r="SNZ16" s="176"/>
      <c r="SOA16" s="176"/>
      <c r="SOB16" s="176"/>
      <c r="SOC16" s="176"/>
      <c r="SOD16" s="176"/>
      <c r="SOE16" s="176"/>
      <c r="SOF16" s="176"/>
      <c r="SOG16" s="176"/>
      <c r="SOH16" s="176"/>
      <c r="SOI16" s="176"/>
      <c r="SOJ16" s="176"/>
      <c r="SOK16" s="176"/>
      <c r="SOL16" s="176"/>
      <c r="SOM16" s="176"/>
      <c r="SON16" s="176"/>
      <c r="SOO16" s="176"/>
      <c r="SOP16" s="176"/>
      <c r="SOQ16" s="176"/>
      <c r="SOR16" s="176"/>
      <c r="SOS16" s="176"/>
      <c r="SOT16" s="176"/>
      <c r="SOU16" s="176"/>
      <c r="SOV16" s="176"/>
      <c r="SOW16" s="176"/>
      <c r="SOX16" s="176"/>
      <c r="SOY16" s="176"/>
      <c r="SOZ16" s="176"/>
      <c r="SPA16" s="176"/>
      <c r="SPB16" s="176"/>
      <c r="SPC16" s="176"/>
      <c r="SPD16" s="176"/>
      <c r="SPE16" s="176"/>
      <c r="SPF16" s="176"/>
      <c r="SPG16" s="176"/>
      <c r="SPH16" s="176"/>
      <c r="SPI16" s="176"/>
      <c r="SPJ16" s="176"/>
      <c r="SPK16" s="176"/>
      <c r="SPL16" s="176"/>
      <c r="SPM16" s="176"/>
      <c r="SPN16" s="176"/>
      <c r="SPO16" s="176"/>
      <c r="SPP16" s="176"/>
      <c r="SPQ16" s="176"/>
      <c r="SPR16" s="176"/>
      <c r="SPS16" s="176"/>
      <c r="SPT16" s="176"/>
      <c r="SPU16" s="176"/>
      <c r="SPV16" s="176"/>
      <c r="SPW16" s="176"/>
      <c r="SPX16" s="176"/>
      <c r="SPY16" s="176"/>
      <c r="SPZ16" s="176"/>
      <c r="SQA16" s="176"/>
      <c r="SQB16" s="176"/>
      <c r="SQC16" s="176"/>
      <c r="SQD16" s="176"/>
      <c r="SQE16" s="176"/>
      <c r="SQF16" s="176"/>
      <c r="SQG16" s="176"/>
      <c r="SQH16" s="176"/>
      <c r="SQI16" s="176"/>
      <c r="SQJ16" s="176"/>
      <c r="SQK16" s="176"/>
      <c r="SQL16" s="176"/>
      <c r="SQM16" s="176"/>
      <c r="SQN16" s="176"/>
      <c r="SQO16" s="176"/>
      <c r="SQP16" s="176"/>
      <c r="SQQ16" s="176"/>
      <c r="SQR16" s="176"/>
      <c r="SQS16" s="176"/>
      <c r="SQT16" s="176"/>
      <c r="SQU16" s="176"/>
      <c r="SQV16" s="176"/>
      <c r="SQW16" s="176"/>
      <c r="SQX16" s="176"/>
      <c r="SQY16" s="176"/>
      <c r="SQZ16" s="176"/>
      <c r="SRA16" s="176"/>
      <c r="SRB16" s="176"/>
      <c r="SRC16" s="176"/>
      <c r="SRD16" s="176"/>
      <c r="SRE16" s="176"/>
      <c r="SRF16" s="176"/>
      <c r="SRG16" s="176"/>
      <c r="SRH16" s="176"/>
      <c r="SRI16" s="176"/>
      <c r="SRJ16" s="176"/>
      <c r="SRK16" s="176"/>
      <c r="SRL16" s="176"/>
      <c r="SRM16" s="176"/>
      <c r="SRN16" s="176"/>
      <c r="SRO16" s="176"/>
      <c r="SRP16" s="176"/>
      <c r="SRQ16" s="176"/>
      <c r="SRR16" s="176"/>
      <c r="SRS16" s="176"/>
      <c r="SRT16" s="176"/>
      <c r="SRU16" s="176"/>
      <c r="SRV16" s="176"/>
      <c r="SRW16" s="176"/>
      <c r="SRX16" s="176"/>
      <c r="SRY16" s="176"/>
      <c r="SRZ16" s="176"/>
      <c r="SSA16" s="176"/>
      <c r="SSB16" s="176"/>
      <c r="SSC16" s="176"/>
      <c r="SSD16" s="176"/>
      <c r="SSE16" s="176"/>
      <c r="SSF16" s="176"/>
      <c r="SSG16" s="176"/>
      <c r="SSH16" s="176"/>
      <c r="SSI16" s="176"/>
      <c r="SSJ16" s="176"/>
      <c r="SSK16" s="176"/>
      <c r="SSL16" s="176"/>
      <c r="SSM16" s="176"/>
      <c r="SSN16" s="176"/>
      <c r="SSO16" s="176"/>
      <c r="SSP16" s="176"/>
      <c r="SSQ16" s="176"/>
      <c r="SSR16" s="176"/>
      <c r="SSS16" s="176"/>
      <c r="SST16" s="176"/>
      <c r="SSU16" s="176"/>
      <c r="SSV16" s="176"/>
      <c r="SSW16" s="176"/>
      <c r="SSX16" s="176"/>
      <c r="SSY16" s="176"/>
      <c r="SSZ16" s="176"/>
      <c r="STA16" s="176"/>
      <c r="STB16" s="176"/>
      <c r="STC16" s="176"/>
      <c r="STD16" s="176"/>
      <c r="STE16" s="176"/>
      <c r="STF16" s="176"/>
      <c r="STG16" s="176"/>
      <c r="STH16" s="176"/>
      <c r="STI16" s="176"/>
      <c r="STJ16" s="176"/>
      <c r="STK16" s="176"/>
      <c r="STL16" s="176"/>
      <c r="STM16" s="176"/>
      <c r="STN16" s="176"/>
      <c r="STO16" s="176"/>
      <c r="STP16" s="176"/>
      <c r="STQ16" s="176"/>
      <c r="STR16" s="176"/>
      <c r="STS16" s="176"/>
      <c r="STT16" s="176"/>
      <c r="STU16" s="176"/>
      <c r="STV16" s="176"/>
      <c r="STW16" s="176"/>
      <c r="STX16" s="176"/>
      <c r="STY16" s="176"/>
      <c r="STZ16" s="176"/>
      <c r="SUA16" s="176"/>
      <c r="SUB16" s="176"/>
      <c r="SUC16" s="176"/>
      <c r="SUD16" s="176"/>
      <c r="SUE16" s="176"/>
      <c r="SUF16" s="176"/>
      <c r="SUG16" s="176"/>
      <c r="SUH16" s="176"/>
      <c r="SUI16" s="176"/>
      <c r="SUJ16" s="176"/>
      <c r="SUK16" s="176"/>
      <c r="SUL16" s="176"/>
      <c r="SUM16" s="176"/>
      <c r="SUN16" s="176"/>
      <c r="SUO16" s="176"/>
      <c r="SUP16" s="176"/>
      <c r="SUQ16" s="176"/>
      <c r="SUR16" s="176"/>
      <c r="SUS16" s="176"/>
      <c r="SUT16" s="176"/>
      <c r="SUU16" s="176"/>
      <c r="SUV16" s="176"/>
      <c r="SUW16" s="176"/>
      <c r="SUX16" s="176"/>
      <c r="SUY16" s="176"/>
      <c r="SUZ16" s="176"/>
      <c r="SVA16" s="176"/>
      <c r="SVB16" s="176"/>
      <c r="SVC16" s="176"/>
      <c r="SVD16" s="176"/>
      <c r="SVE16" s="176"/>
      <c r="SVF16" s="176"/>
      <c r="SVG16" s="176"/>
      <c r="SVH16" s="176"/>
      <c r="SVI16" s="176"/>
      <c r="SVJ16" s="176"/>
      <c r="SVK16" s="176"/>
      <c r="SVL16" s="176"/>
      <c r="SVM16" s="176"/>
      <c r="SVN16" s="176"/>
      <c r="SVO16" s="176"/>
      <c r="SVP16" s="176"/>
      <c r="SVQ16" s="176"/>
      <c r="SVR16" s="176"/>
      <c r="SVS16" s="176"/>
      <c r="SVT16" s="176"/>
      <c r="SVU16" s="176"/>
      <c r="SVV16" s="176"/>
      <c r="SVW16" s="176"/>
      <c r="SVX16" s="176"/>
      <c r="SVY16" s="176"/>
      <c r="SVZ16" s="176"/>
      <c r="SWA16" s="176"/>
      <c r="SWB16" s="176"/>
      <c r="SWC16" s="176"/>
      <c r="SWD16" s="176"/>
      <c r="SWE16" s="176"/>
      <c r="SWF16" s="176"/>
      <c r="SWG16" s="176"/>
      <c r="SWH16" s="176"/>
      <c r="SWI16" s="176"/>
      <c r="SWJ16" s="176"/>
      <c r="SWK16" s="176"/>
      <c r="SWL16" s="176"/>
      <c r="SWM16" s="176"/>
      <c r="SWN16" s="176"/>
      <c r="SWO16" s="176"/>
      <c r="SWP16" s="176"/>
      <c r="SWQ16" s="176"/>
      <c r="SWR16" s="176"/>
      <c r="SWS16" s="176"/>
      <c r="SWT16" s="176"/>
      <c r="SWU16" s="176"/>
      <c r="SWV16" s="176"/>
      <c r="SWW16" s="176"/>
      <c r="SWX16" s="176"/>
      <c r="SWY16" s="176"/>
      <c r="SWZ16" s="176"/>
      <c r="SXA16" s="176"/>
      <c r="SXB16" s="176"/>
      <c r="SXC16" s="176"/>
      <c r="SXD16" s="176"/>
      <c r="SXE16" s="176"/>
      <c r="SXF16" s="176"/>
      <c r="SXG16" s="176"/>
      <c r="SXH16" s="176"/>
      <c r="SXI16" s="176"/>
      <c r="SXJ16" s="176"/>
      <c r="SXK16" s="176"/>
      <c r="SXL16" s="176"/>
      <c r="SXM16" s="176"/>
      <c r="SXN16" s="176"/>
      <c r="SXO16" s="176"/>
      <c r="SXP16" s="176"/>
      <c r="SXQ16" s="176"/>
      <c r="SXR16" s="176"/>
      <c r="SXS16" s="176"/>
      <c r="SXT16" s="176"/>
      <c r="SXU16" s="176"/>
      <c r="SXV16" s="176"/>
      <c r="SXW16" s="176"/>
      <c r="SXX16" s="176"/>
      <c r="SXY16" s="176"/>
      <c r="SXZ16" s="176"/>
      <c r="SYA16" s="176"/>
      <c r="SYB16" s="176"/>
      <c r="SYC16" s="176"/>
      <c r="SYD16" s="176"/>
      <c r="SYE16" s="176"/>
      <c r="SYF16" s="176"/>
      <c r="SYG16" s="176"/>
      <c r="SYH16" s="176"/>
      <c r="SYI16" s="176"/>
      <c r="SYJ16" s="176"/>
      <c r="SYK16" s="176"/>
      <c r="SYL16" s="176"/>
      <c r="SYM16" s="176"/>
      <c r="SYN16" s="176"/>
      <c r="SYO16" s="176"/>
      <c r="SYP16" s="176"/>
      <c r="SYQ16" s="176"/>
      <c r="SYR16" s="176"/>
      <c r="SYS16" s="176"/>
      <c r="SYT16" s="176"/>
      <c r="SYU16" s="176"/>
      <c r="SYV16" s="176"/>
      <c r="SYW16" s="176"/>
      <c r="SYX16" s="176"/>
      <c r="SYY16" s="176"/>
      <c r="SYZ16" s="176"/>
      <c r="SZA16" s="176"/>
      <c r="SZB16" s="176"/>
      <c r="SZC16" s="176"/>
      <c r="SZD16" s="176"/>
      <c r="SZE16" s="176"/>
      <c r="SZF16" s="176"/>
      <c r="SZG16" s="176"/>
      <c r="SZH16" s="176"/>
      <c r="SZI16" s="176"/>
      <c r="SZJ16" s="176"/>
      <c r="SZK16" s="176"/>
      <c r="SZL16" s="176"/>
      <c r="SZM16" s="176"/>
      <c r="SZN16" s="176"/>
      <c r="SZO16" s="176"/>
      <c r="SZP16" s="176"/>
      <c r="SZQ16" s="176"/>
      <c r="SZR16" s="176"/>
      <c r="SZS16" s="176"/>
      <c r="SZT16" s="176"/>
      <c r="SZU16" s="176"/>
      <c r="SZV16" s="176"/>
      <c r="SZW16" s="176"/>
      <c r="SZX16" s="176"/>
      <c r="SZY16" s="176"/>
      <c r="SZZ16" s="176"/>
      <c r="TAA16" s="176"/>
      <c r="TAB16" s="176"/>
      <c r="TAC16" s="176"/>
      <c r="TAD16" s="176"/>
      <c r="TAE16" s="176"/>
      <c r="TAF16" s="176"/>
      <c r="TAG16" s="176"/>
      <c r="TAH16" s="176"/>
      <c r="TAI16" s="176"/>
      <c r="TAJ16" s="176"/>
      <c r="TAK16" s="176"/>
      <c r="TAL16" s="176"/>
      <c r="TAM16" s="176"/>
      <c r="TAN16" s="176"/>
      <c r="TAO16" s="176"/>
      <c r="TAP16" s="176"/>
      <c r="TAQ16" s="176"/>
      <c r="TAR16" s="176"/>
      <c r="TAS16" s="176"/>
      <c r="TAT16" s="176"/>
      <c r="TAU16" s="176"/>
      <c r="TAV16" s="176"/>
      <c r="TAW16" s="176"/>
      <c r="TAX16" s="176"/>
      <c r="TAY16" s="176"/>
      <c r="TAZ16" s="176"/>
      <c r="TBA16" s="176"/>
      <c r="TBB16" s="176"/>
      <c r="TBC16" s="176"/>
      <c r="TBD16" s="176"/>
      <c r="TBE16" s="176"/>
      <c r="TBF16" s="176"/>
      <c r="TBG16" s="176"/>
      <c r="TBH16" s="176"/>
      <c r="TBI16" s="176"/>
      <c r="TBJ16" s="176"/>
      <c r="TBK16" s="176"/>
      <c r="TBL16" s="176"/>
      <c r="TBM16" s="176"/>
      <c r="TBN16" s="176"/>
      <c r="TBO16" s="176"/>
      <c r="TBP16" s="176"/>
      <c r="TBQ16" s="176"/>
      <c r="TBR16" s="176"/>
      <c r="TBS16" s="176"/>
      <c r="TBT16" s="176"/>
      <c r="TBU16" s="176"/>
      <c r="TBV16" s="176"/>
      <c r="TBW16" s="176"/>
      <c r="TBX16" s="176"/>
      <c r="TBY16" s="176"/>
      <c r="TBZ16" s="176"/>
      <c r="TCA16" s="176"/>
      <c r="TCB16" s="176"/>
      <c r="TCC16" s="176"/>
      <c r="TCD16" s="176"/>
      <c r="TCE16" s="176"/>
      <c r="TCF16" s="176"/>
      <c r="TCG16" s="176"/>
      <c r="TCH16" s="176"/>
      <c r="TCI16" s="176"/>
      <c r="TCJ16" s="176"/>
      <c r="TCK16" s="176"/>
      <c r="TCL16" s="176"/>
      <c r="TCM16" s="176"/>
      <c r="TCN16" s="176"/>
      <c r="TCO16" s="176"/>
      <c r="TCP16" s="176"/>
      <c r="TCQ16" s="176"/>
      <c r="TCR16" s="176"/>
      <c r="TCS16" s="176"/>
      <c r="TCT16" s="176"/>
      <c r="TCU16" s="176"/>
      <c r="TCV16" s="176"/>
      <c r="TCW16" s="176"/>
      <c r="TCX16" s="176"/>
      <c r="TCY16" s="176"/>
      <c r="TCZ16" s="176"/>
      <c r="TDA16" s="176"/>
      <c r="TDB16" s="176"/>
      <c r="TDC16" s="176"/>
      <c r="TDD16" s="176"/>
      <c r="TDE16" s="176"/>
      <c r="TDF16" s="176"/>
      <c r="TDG16" s="176"/>
      <c r="TDH16" s="176"/>
      <c r="TDI16" s="176"/>
      <c r="TDJ16" s="176"/>
      <c r="TDK16" s="176"/>
      <c r="TDL16" s="176"/>
      <c r="TDM16" s="176"/>
      <c r="TDN16" s="176"/>
      <c r="TDO16" s="176"/>
      <c r="TDP16" s="176"/>
      <c r="TDQ16" s="176"/>
      <c r="TDR16" s="176"/>
      <c r="TDS16" s="176"/>
      <c r="TDT16" s="176"/>
      <c r="TDU16" s="176"/>
      <c r="TDV16" s="176"/>
      <c r="TDW16" s="176"/>
      <c r="TDX16" s="176"/>
      <c r="TDY16" s="176"/>
      <c r="TDZ16" s="176"/>
      <c r="TEA16" s="176"/>
      <c r="TEB16" s="176"/>
      <c r="TEC16" s="176"/>
      <c r="TED16" s="176"/>
      <c r="TEE16" s="176"/>
      <c r="TEF16" s="176"/>
      <c r="TEG16" s="176"/>
      <c r="TEH16" s="176"/>
      <c r="TEI16" s="176"/>
      <c r="TEJ16" s="176"/>
      <c r="TEK16" s="176"/>
      <c r="TEL16" s="176"/>
      <c r="TEM16" s="176"/>
      <c r="TEN16" s="176"/>
      <c r="TEO16" s="176"/>
      <c r="TEP16" s="176"/>
      <c r="TEQ16" s="176"/>
      <c r="TER16" s="176"/>
      <c r="TES16" s="176"/>
      <c r="TET16" s="176"/>
      <c r="TEU16" s="176"/>
      <c r="TEV16" s="176"/>
      <c r="TEW16" s="176"/>
      <c r="TEX16" s="176"/>
      <c r="TEY16" s="176"/>
      <c r="TEZ16" s="176"/>
      <c r="TFA16" s="176"/>
      <c r="TFB16" s="176"/>
      <c r="TFC16" s="176"/>
      <c r="TFD16" s="176"/>
      <c r="TFE16" s="176"/>
      <c r="TFF16" s="176"/>
      <c r="TFG16" s="176"/>
      <c r="TFH16" s="176"/>
      <c r="TFI16" s="176"/>
      <c r="TFJ16" s="176"/>
      <c r="TFK16" s="176"/>
      <c r="TFL16" s="176"/>
      <c r="TFM16" s="176"/>
      <c r="TFN16" s="176"/>
      <c r="TFO16" s="176"/>
      <c r="TFP16" s="176"/>
      <c r="TFQ16" s="176"/>
      <c r="TFR16" s="176"/>
      <c r="TFS16" s="176"/>
      <c r="TFT16" s="176"/>
      <c r="TFU16" s="176"/>
      <c r="TFV16" s="176"/>
      <c r="TFW16" s="176"/>
      <c r="TFX16" s="176"/>
      <c r="TFY16" s="176"/>
      <c r="TFZ16" s="176"/>
      <c r="TGA16" s="176"/>
      <c r="TGB16" s="176"/>
      <c r="TGC16" s="176"/>
      <c r="TGD16" s="176"/>
      <c r="TGE16" s="176"/>
      <c r="TGF16" s="176"/>
      <c r="TGG16" s="176"/>
      <c r="TGH16" s="176"/>
      <c r="TGI16" s="176"/>
      <c r="TGJ16" s="176"/>
      <c r="TGK16" s="176"/>
      <c r="TGL16" s="176"/>
      <c r="TGM16" s="176"/>
      <c r="TGN16" s="176"/>
      <c r="TGO16" s="176"/>
      <c r="TGP16" s="176"/>
      <c r="TGQ16" s="176"/>
      <c r="TGR16" s="176"/>
      <c r="TGS16" s="176"/>
      <c r="TGT16" s="176"/>
      <c r="TGU16" s="176"/>
      <c r="TGV16" s="176"/>
      <c r="TGW16" s="176"/>
      <c r="TGX16" s="176"/>
      <c r="TGY16" s="176"/>
      <c r="TGZ16" s="176"/>
      <c r="THA16" s="176"/>
      <c r="THB16" s="176"/>
      <c r="THC16" s="176"/>
      <c r="THD16" s="176"/>
      <c r="THE16" s="176"/>
      <c r="THF16" s="176"/>
      <c r="THG16" s="176"/>
      <c r="THH16" s="176"/>
      <c r="THI16" s="176"/>
      <c r="THJ16" s="176"/>
      <c r="THK16" s="176"/>
      <c r="THL16" s="176"/>
      <c r="THM16" s="176"/>
      <c r="THN16" s="176"/>
      <c r="THO16" s="176"/>
      <c r="THP16" s="176"/>
      <c r="THQ16" s="176"/>
      <c r="THR16" s="176"/>
      <c r="THS16" s="176"/>
      <c r="THT16" s="176"/>
      <c r="THU16" s="176"/>
      <c r="THV16" s="176"/>
      <c r="THW16" s="176"/>
      <c r="THX16" s="176"/>
      <c r="THY16" s="176"/>
      <c r="THZ16" s="176"/>
      <c r="TIA16" s="176"/>
      <c r="TIB16" s="176"/>
      <c r="TIC16" s="176"/>
      <c r="TID16" s="176"/>
      <c r="TIE16" s="176"/>
      <c r="TIF16" s="176"/>
      <c r="TIG16" s="176"/>
      <c r="TIH16" s="176"/>
      <c r="TII16" s="176"/>
      <c r="TIJ16" s="176"/>
      <c r="TIK16" s="176"/>
      <c r="TIL16" s="176"/>
      <c r="TIM16" s="176"/>
      <c r="TIN16" s="176"/>
      <c r="TIO16" s="176"/>
      <c r="TIP16" s="176"/>
      <c r="TIQ16" s="176"/>
      <c r="TIR16" s="176"/>
      <c r="TIS16" s="176"/>
      <c r="TIT16" s="176"/>
      <c r="TIU16" s="176"/>
      <c r="TIV16" s="176"/>
      <c r="TIW16" s="176"/>
      <c r="TIX16" s="176"/>
      <c r="TIY16" s="176"/>
      <c r="TIZ16" s="176"/>
      <c r="TJA16" s="176"/>
      <c r="TJB16" s="176"/>
      <c r="TJC16" s="176"/>
      <c r="TJD16" s="176"/>
      <c r="TJE16" s="176"/>
      <c r="TJF16" s="176"/>
      <c r="TJG16" s="176"/>
      <c r="TJH16" s="176"/>
      <c r="TJI16" s="176"/>
      <c r="TJJ16" s="176"/>
      <c r="TJK16" s="176"/>
      <c r="TJL16" s="176"/>
      <c r="TJM16" s="176"/>
      <c r="TJN16" s="176"/>
      <c r="TJO16" s="176"/>
      <c r="TJP16" s="176"/>
      <c r="TJQ16" s="176"/>
      <c r="TJR16" s="176"/>
      <c r="TJS16" s="176"/>
      <c r="TJT16" s="176"/>
      <c r="TJU16" s="176"/>
      <c r="TJV16" s="176"/>
      <c r="TJW16" s="176"/>
      <c r="TJX16" s="176"/>
      <c r="TJY16" s="176"/>
      <c r="TJZ16" s="176"/>
      <c r="TKA16" s="176"/>
      <c r="TKB16" s="176"/>
      <c r="TKC16" s="176"/>
      <c r="TKD16" s="176"/>
      <c r="TKE16" s="176"/>
      <c r="TKF16" s="176"/>
      <c r="TKG16" s="176"/>
      <c r="TKH16" s="176"/>
      <c r="TKI16" s="176"/>
      <c r="TKJ16" s="176"/>
      <c r="TKK16" s="176"/>
      <c r="TKL16" s="176"/>
      <c r="TKM16" s="176"/>
      <c r="TKN16" s="176"/>
      <c r="TKO16" s="176"/>
      <c r="TKP16" s="176"/>
      <c r="TKQ16" s="176"/>
      <c r="TKR16" s="176"/>
      <c r="TKS16" s="176"/>
      <c r="TKT16" s="176"/>
      <c r="TKU16" s="176"/>
      <c r="TKV16" s="176"/>
      <c r="TKW16" s="176"/>
      <c r="TKX16" s="176"/>
      <c r="TKY16" s="176"/>
      <c r="TKZ16" s="176"/>
      <c r="TLA16" s="176"/>
      <c r="TLB16" s="176"/>
      <c r="TLC16" s="176"/>
      <c r="TLD16" s="176"/>
      <c r="TLE16" s="176"/>
      <c r="TLF16" s="176"/>
      <c r="TLG16" s="176"/>
      <c r="TLH16" s="176"/>
      <c r="TLI16" s="176"/>
      <c r="TLJ16" s="176"/>
      <c r="TLK16" s="176"/>
      <c r="TLL16" s="176"/>
      <c r="TLM16" s="176"/>
      <c r="TLN16" s="176"/>
      <c r="TLO16" s="176"/>
      <c r="TLP16" s="176"/>
      <c r="TLQ16" s="176"/>
      <c r="TLR16" s="176"/>
      <c r="TLS16" s="176"/>
      <c r="TLT16" s="176"/>
      <c r="TLU16" s="176"/>
      <c r="TLV16" s="176"/>
      <c r="TLW16" s="176"/>
      <c r="TLX16" s="176"/>
      <c r="TLY16" s="176"/>
      <c r="TLZ16" s="176"/>
      <c r="TMA16" s="176"/>
      <c r="TMB16" s="176"/>
      <c r="TMC16" s="176"/>
      <c r="TMD16" s="176"/>
      <c r="TME16" s="176"/>
      <c r="TMF16" s="176"/>
      <c r="TMG16" s="176"/>
      <c r="TMH16" s="176"/>
      <c r="TMI16" s="176"/>
      <c r="TMJ16" s="176"/>
      <c r="TMK16" s="176"/>
      <c r="TML16" s="176"/>
      <c r="TMM16" s="176"/>
      <c r="TMN16" s="176"/>
      <c r="TMO16" s="176"/>
      <c r="TMP16" s="176"/>
      <c r="TMQ16" s="176"/>
      <c r="TMR16" s="176"/>
      <c r="TMS16" s="176"/>
      <c r="TMT16" s="176"/>
      <c r="TMU16" s="176"/>
      <c r="TMV16" s="176"/>
      <c r="TMW16" s="176"/>
      <c r="TMX16" s="176"/>
      <c r="TMY16" s="176"/>
      <c r="TMZ16" s="176"/>
      <c r="TNA16" s="176"/>
      <c r="TNB16" s="176"/>
      <c r="TNC16" s="176"/>
      <c r="TND16" s="176"/>
      <c r="TNE16" s="176"/>
      <c r="TNF16" s="176"/>
      <c r="TNG16" s="176"/>
      <c r="TNH16" s="176"/>
      <c r="TNI16" s="176"/>
      <c r="TNJ16" s="176"/>
      <c r="TNK16" s="176"/>
      <c r="TNL16" s="176"/>
      <c r="TNM16" s="176"/>
      <c r="TNN16" s="176"/>
      <c r="TNO16" s="176"/>
      <c r="TNP16" s="176"/>
      <c r="TNQ16" s="176"/>
      <c r="TNR16" s="176"/>
      <c r="TNS16" s="176"/>
      <c r="TNT16" s="176"/>
      <c r="TNU16" s="176"/>
      <c r="TNV16" s="176"/>
      <c r="TNW16" s="176"/>
      <c r="TNX16" s="176"/>
      <c r="TNY16" s="176"/>
      <c r="TNZ16" s="176"/>
      <c r="TOA16" s="176"/>
      <c r="TOB16" s="176"/>
      <c r="TOC16" s="176"/>
      <c r="TOD16" s="176"/>
      <c r="TOE16" s="176"/>
      <c r="TOF16" s="176"/>
      <c r="TOG16" s="176"/>
      <c r="TOH16" s="176"/>
      <c r="TOI16" s="176"/>
      <c r="TOJ16" s="176"/>
      <c r="TOK16" s="176"/>
      <c r="TOL16" s="176"/>
      <c r="TOM16" s="176"/>
      <c r="TON16" s="176"/>
      <c r="TOO16" s="176"/>
      <c r="TOP16" s="176"/>
      <c r="TOQ16" s="176"/>
      <c r="TOR16" s="176"/>
      <c r="TOS16" s="176"/>
      <c r="TOT16" s="176"/>
      <c r="TOU16" s="176"/>
      <c r="TOV16" s="176"/>
      <c r="TOW16" s="176"/>
      <c r="TOX16" s="176"/>
      <c r="TOY16" s="176"/>
      <c r="TOZ16" s="176"/>
      <c r="TPA16" s="176"/>
      <c r="TPB16" s="176"/>
      <c r="TPC16" s="176"/>
      <c r="TPD16" s="176"/>
      <c r="TPE16" s="176"/>
      <c r="TPF16" s="176"/>
      <c r="TPG16" s="176"/>
      <c r="TPH16" s="176"/>
      <c r="TPI16" s="176"/>
      <c r="TPJ16" s="176"/>
      <c r="TPK16" s="176"/>
      <c r="TPL16" s="176"/>
      <c r="TPM16" s="176"/>
      <c r="TPN16" s="176"/>
      <c r="TPO16" s="176"/>
      <c r="TPP16" s="176"/>
      <c r="TPQ16" s="176"/>
      <c r="TPR16" s="176"/>
      <c r="TPS16" s="176"/>
      <c r="TPT16" s="176"/>
      <c r="TPU16" s="176"/>
      <c r="TPV16" s="176"/>
      <c r="TPW16" s="176"/>
      <c r="TPX16" s="176"/>
      <c r="TPY16" s="176"/>
      <c r="TPZ16" s="176"/>
      <c r="TQA16" s="176"/>
      <c r="TQB16" s="176"/>
      <c r="TQC16" s="176"/>
      <c r="TQD16" s="176"/>
      <c r="TQE16" s="176"/>
      <c r="TQF16" s="176"/>
      <c r="TQG16" s="176"/>
      <c r="TQH16" s="176"/>
      <c r="TQI16" s="176"/>
      <c r="TQJ16" s="176"/>
      <c r="TQK16" s="176"/>
      <c r="TQL16" s="176"/>
      <c r="TQM16" s="176"/>
      <c r="TQN16" s="176"/>
      <c r="TQO16" s="176"/>
      <c r="TQP16" s="176"/>
      <c r="TQQ16" s="176"/>
      <c r="TQR16" s="176"/>
      <c r="TQS16" s="176"/>
      <c r="TQT16" s="176"/>
      <c r="TQU16" s="176"/>
      <c r="TQV16" s="176"/>
      <c r="TQW16" s="176"/>
      <c r="TQX16" s="176"/>
      <c r="TQY16" s="176"/>
      <c r="TQZ16" s="176"/>
      <c r="TRA16" s="176"/>
      <c r="TRB16" s="176"/>
      <c r="TRC16" s="176"/>
      <c r="TRD16" s="176"/>
      <c r="TRE16" s="176"/>
      <c r="TRF16" s="176"/>
      <c r="TRG16" s="176"/>
      <c r="TRH16" s="176"/>
      <c r="TRI16" s="176"/>
      <c r="TRJ16" s="176"/>
      <c r="TRK16" s="176"/>
      <c r="TRL16" s="176"/>
      <c r="TRM16" s="176"/>
      <c r="TRN16" s="176"/>
      <c r="TRO16" s="176"/>
      <c r="TRP16" s="176"/>
      <c r="TRQ16" s="176"/>
      <c r="TRR16" s="176"/>
      <c r="TRS16" s="176"/>
      <c r="TRT16" s="176"/>
      <c r="TRU16" s="176"/>
      <c r="TRV16" s="176"/>
      <c r="TRW16" s="176"/>
      <c r="TRX16" s="176"/>
      <c r="TRY16" s="176"/>
      <c r="TRZ16" s="176"/>
      <c r="TSA16" s="176"/>
      <c r="TSB16" s="176"/>
      <c r="TSC16" s="176"/>
      <c r="TSD16" s="176"/>
      <c r="TSE16" s="176"/>
      <c r="TSF16" s="176"/>
      <c r="TSG16" s="176"/>
      <c r="TSH16" s="176"/>
      <c r="TSI16" s="176"/>
      <c r="TSJ16" s="176"/>
      <c r="TSK16" s="176"/>
      <c r="TSL16" s="176"/>
      <c r="TSM16" s="176"/>
      <c r="TSN16" s="176"/>
      <c r="TSO16" s="176"/>
      <c r="TSP16" s="176"/>
      <c r="TSQ16" s="176"/>
      <c r="TSR16" s="176"/>
      <c r="TSS16" s="176"/>
      <c r="TST16" s="176"/>
      <c r="TSU16" s="176"/>
      <c r="TSV16" s="176"/>
      <c r="TSW16" s="176"/>
      <c r="TSX16" s="176"/>
      <c r="TSY16" s="176"/>
      <c r="TSZ16" s="176"/>
      <c r="TTA16" s="176"/>
      <c r="TTB16" s="176"/>
      <c r="TTC16" s="176"/>
      <c r="TTD16" s="176"/>
      <c r="TTE16" s="176"/>
      <c r="TTF16" s="176"/>
      <c r="TTG16" s="176"/>
      <c r="TTH16" s="176"/>
      <c r="TTI16" s="176"/>
      <c r="TTJ16" s="176"/>
      <c r="TTK16" s="176"/>
      <c r="TTL16" s="176"/>
      <c r="TTM16" s="176"/>
      <c r="TTN16" s="176"/>
      <c r="TTO16" s="176"/>
      <c r="TTP16" s="176"/>
      <c r="TTQ16" s="176"/>
      <c r="TTR16" s="176"/>
      <c r="TTS16" s="176"/>
      <c r="TTT16" s="176"/>
      <c r="TTU16" s="176"/>
      <c r="TTV16" s="176"/>
      <c r="TTW16" s="176"/>
      <c r="TTX16" s="176"/>
      <c r="TTY16" s="176"/>
      <c r="TTZ16" s="176"/>
      <c r="TUA16" s="176"/>
      <c r="TUB16" s="176"/>
      <c r="TUC16" s="176"/>
      <c r="TUD16" s="176"/>
      <c r="TUE16" s="176"/>
      <c r="TUF16" s="176"/>
      <c r="TUG16" s="176"/>
      <c r="TUH16" s="176"/>
      <c r="TUI16" s="176"/>
      <c r="TUJ16" s="176"/>
      <c r="TUK16" s="176"/>
      <c r="TUL16" s="176"/>
      <c r="TUM16" s="176"/>
      <c r="TUN16" s="176"/>
      <c r="TUO16" s="176"/>
      <c r="TUP16" s="176"/>
      <c r="TUQ16" s="176"/>
      <c r="TUR16" s="176"/>
      <c r="TUS16" s="176"/>
      <c r="TUT16" s="176"/>
      <c r="TUU16" s="176"/>
      <c r="TUV16" s="176"/>
      <c r="TUW16" s="176"/>
      <c r="TUX16" s="176"/>
      <c r="TUY16" s="176"/>
      <c r="TUZ16" s="176"/>
      <c r="TVA16" s="176"/>
      <c r="TVB16" s="176"/>
      <c r="TVC16" s="176"/>
      <c r="TVD16" s="176"/>
      <c r="TVE16" s="176"/>
      <c r="TVF16" s="176"/>
      <c r="TVG16" s="176"/>
      <c r="TVH16" s="176"/>
      <c r="TVI16" s="176"/>
      <c r="TVJ16" s="176"/>
      <c r="TVK16" s="176"/>
      <c r="TVL16" s="176"/>
      <c r="TVM16" s="176"/>
      <c r="TVN16" s="176"/>
      <c r="TVO16" s="176"/>
      <c r="TVP16" s="176"/>
      <c r="TVQ16" s="176"/>
      <c r="TVR16" s="176"/>
      <c r="TVS16" s="176"/>
      <c r="TVT16" s="176"/>
      <c r="TVU16" s="176"/>
      <c r="TVV16" s="176"/>
      <c r="TVW16" s="176"/>
      <c r="TVX16" s="176"/>
      <c r="TVY16" s="176"/>
      <c r="TVZ16" s="176"/>
      <c r="TWA16" s="176"/>
      <c r="TWB16" s="176"/>
      <c r="TWC16" s="176"/>
      <c r="TWD16" s="176"/>
      <c r="TWE16" s="176"/>
      <c r="TWF16" s="176"/>
      <c r="TWG16" s="176"/>
      <c r="TWH16" s="176"/>
      <c r="TWI16" s="176"/>
      <c r="TWJ16" s="176"/>
      <c r="TWK16" s="176"/>
      <c r="TWL16" s="176"/>
      <c r="TWM16" s="176"/>
      <c r="TWN16" s="176"/>
      <c r="TWO16" s="176"/>
      <c r="TWP16" s="176"/>
      <c r="TWQ16" s="176"/>
      <c r="TWR16" s="176"/>
      <c r="TWS16" s="176"/>
      <c r="TWT16" s="176"/>
      <c r="TWU16" s="176"/>
      <c r="TWV16" s="176"/>
      <c r="TWW16" s="176"/>
      <c r="TWX16" s="176"/>
      <c r="TWY16" s="176"/>
      <c r="TWZ16" s="176"/>
      <c r="TXA16" s="176"/>
      <c r="TXB16" s="176"/>
      <c r="TXC16" s="176"/>
      <c r="TXD16" s="176"/>
      <c r="TXE16" s="176"/>
      <c r="TXF16" s="176"/>
      <c r="TXG16" s="176"/>
      <c r="TXH16" s="176"/>
      <c r="TXI16" s="176"/>
      <c r="TXJ16" s="176"/>
      <c r="TXK16" s="176"/>
      <c r="TXL16" s="176"/>
      <c r="TXM16" s="176"/>
      <c r="TXN16" s="176"/>
      <c r="TXO16" s="176"/>
      <c r="TXP16" s="176"/>
      <c r="TXQ16" s="176"/>
      <c r="TXR16" s="176"/>
      <c r="TXS16" s="176"/>
      <c r="TXT16" s="176"/>
      <c r="TXU16" s="176"/>
      <c r="TXV16" s="176"/>
      <c r="TXW16" s="176"/>
      <c r="TXX16" s="176"/>
      <c r="TXY16" s="176"/>
      <c r="TXZ16" s="176"/>
      <c r="TYA16" s="176"/>
      <c r="TYB16" s="176"/>
      <c r="TYC16" s="176"/>
      <c r="TYD16" s="176"/>
      <c r="TYE16" s="176"/>
      <c r="TYF16" s="176"/>
      <c r="TYG16" s="176"/>
      <c r="TYH16" s="176"/>
      <c r="TYI16" s="176"/>
      <c r="TYJ16" s="176"/>
      <c r="TYK16" s="176"/>
      <c r="TYL16" s="176"/>
      <c r="TYM16" s="176"/>
      <c r="TYN16" s="176"/>
      <c r="TYO16" s="176"/>
      <c r="TYP16" s="176"/>
      <c r="TYQ16" s="176"/>
      <c r="TYR16" s="176"/>
      <c r="TYS16" s="176"/>
      <c r="TYT16" s="176"/>
      <c r="TYU16" s="176"/>
      <c r="TYV16" s="176"/>
      <c r="TYW16" s="176"/>
      <c r="TYX16" s="176"/>
      <c r="TYY16" s="176"/>
      <c r="TYZ16" s="176"/>
      <c r="TZA16" s="176"/>
      <c r="TZB16" s="176"/>
      <c r="TZC16" s="176"/>
      <c r="TZD16" s="176"/>
      <c r="TZE16" s="176"/>
      <c r="TZF16" s="176"/>
      <c r="TZG16" s="176"/>
      <c r="TZH16" s="176"/>
      <c r="TZI16" s="176"/>
      <c r="TZJ16" s="176"/>
      <c r="TZK16" s="176"/>
      <c r="TZL16" s="176"/>
      <c r="TZM16" s="176"/>
      <c r="TZN16" s="176"/>
      <c r="TZO16" s="176"/>
      <c r="TZP16" s="176"/>
      <c r="TZQ16" s="176"/>
      <c r="TZR16" s="176"/>
      <c r="TZS16" s="176"/>
      <c r="TZT16" s="176"/>
      <c r="TZU16" s="176"/>
      <c r="TZV16" s="176"/>
      <c r="TZW16" s="176"/>
      <c r="TZX16" s="176"/>
      <c r="TZY16" s="176"/>
      <c r="TZZ16" s="176"/>
      <c r="UAA16" s="176"/>
      <c r="UAB16" s="176"/>
      <c r="UAC16" s="176"/>
      <c r="UAD16" s="176"/>
      <c r="UAE16" s="176"/>
      <c r="UAF16" s="176"/>
      <c r="UAG16" s="176"/>
      <c r="UAH16" s="176"/>
      <c r="UAI16" s="176"/>
      <c r="UAJ16" s="176"/>
      <c r="UAK16" s="176"/>
      <c r="UAL16" s="176"/>
      <c r="UAM16" s="176"/>
      <c r="UAN16" s="176"/>
      <c r="UAO16" s="176"/>
      <c r="UAP16" s="176"/>
      <c r="UAQ16" s="176"/>
      <c r="UAR16" s="176"/>
      <c r="UAS16" s="176"/>
      <c r="UAT16" s="176"/>
      <c r="UAU16" s="176"/>
      <c r="UAV16" s="176"/>
      <c r="UAW16" s="176"/>
      <c r="UAX16" s="176"/>
      <c r="UAY16" s="176"/>
      <c r="UAZ16" s="176"/>
      <c r="UBA16" s="176"/>
      <c r="UBB16" s="176"/>
      <c r="UBC16" s="176"/>
      <c r="UBD16" s="176"/>
      <c r="UBE16" s="176"/>
      <c r="UBF16" s="176"/>
      <c r="UBG16" s="176"/>
      <c r="UBH16" s="176"/>
      <c r="UBI16" s="176"/>
      <c r="UBJ16" s="176"/>
      <c r="UBK16" s="176"/>
      <c r="UBL16" s="176"/>
      <c r="UBM16" s="176"/>
      <c r="UBN16" s="176"/>
      <c r="UBO16" s="176"/>
      <c r="UBP16" s="176"/>
      <c r="UBQ16" s="176"/>
      <c r="UBR16" s="176"/>
      <c r="UBS16" s="176"/>
      <c r="UBT16" s="176"/>
      <c r="UBU16" s="176"/>
      <c r="UBV16" s="176"/>
      <c r="UBW16" s="176"/>
      <c r="UBX16" s="176"/>
      <c r="UBY16" s="176"/>
      <c r="UBZ16" s="176"/>
      <c r="UCA16" s="176"/>
      <c r="UCB16" s="176"/>
      <c r="UCC16" s="176"/>
      <c r="UCD16" s="176"/>
      <c r="UCE16" s="176"/>
      <c r="UCF16" s="176"/>
      <c r="UCG16" s="176"/>
      <c r="UCH16" s="176"/>
      <c r="UCI16" s="176"/>
      <c r="UCJ16" s="176"/>
      <c r="UCK16" s="176"/>
      <c r="UCL16" s="176"/>
      <c r="UCM16" s="176"/>
      <c r="UCN16" s="176"/>
      <c r="UCO16" s="176"/>
      <c r="UCP16" s="176"/>
      <c r="UCQ16" s="176"/>
      <c r="UCR16" s="176"/>
      <c r="UCS16" s="176"/>
      <c r="UCT16" s="176"/>
      <c r="UCU16" s="176"/>
      <c r="UCV16" s="176"/>
      <c r="UCW16" s="176"/>
      <c r="UCX16" s="176"/>
      <c r="UCY16" s="176"/>
      <c r="UCZ16" s="176"/>
      <c r="UDA16" s="176"/>
      <c r="UDB16" s="176"/>
      <c r="UDC16" s="176"/>
      <c r="UDD16" s="176"/>
      <c r="UDE16" s="176"/>
      <c r="UDF16" s="176"/>
      <c r="UDG16" s="176"/>
      <c r="UDH16" s="176"/>
      <c r="UDI16" s="176"/>
      <c r="UDJ16" s="176"/>
      <c r="UDK16" s="176"/>
      <c r="UDL16" s="176"/>
      <c r="UDM16" s="176"/>
      <c r="UDN16" s="176"/>
      <c r="UDO16" s="176"/>
      <c r="UDP16" s="176"/>
      <c r="UDQ16" s="176"/>
      <c r="UDR16" s="176"/>
      <c r="UDS16" s="176"/>
      <c r="UDT16" s="176"/>
      <c r="UDU16" s="176"/>
      <c r="UDV16" s="176"/>
      <c r="UDW16" s="176"/>
      <c r="UDX16" s="176"/>
      <c r="UDY16" s="176"/>
      <c r="UDZ16" s="176"/>
      <c r="UEA16" s="176"/>
      <c r="UEB16" s="176"/>
      <c r="UEC16" s="176"/>
      <c r="UED16" s="176"/>
      <c r="UEE16" s="176"/>
      <c r="UEF16" s="176"/>
      <c r="UEG16" s="176"/>
      <c r="UEH16" s="176"/>
      <c r="UEI16" s="176"/>
      <c r="UEJ16" s="176"/>
      <c r="UEK16" s="176"/>
      <c r="UEL16" s="176"/>
      <c r="UEM16" s="176"/>
      <c r="UEN16" s="176"/>
      <c r="UEO16" s="176"/>
      <c r="UEP16" s="176"/>
      <c r="UEQ16" s="176"/>
      <c r="UER16" s="176"/>
      <c r="UES16" s="176"/>
      <c r="UET16" s="176"/>
      <c r="UEU16" s="176"/>
      <c r="UEV16" s="176"/>
      <c r="UEW16" s="176"/>
      <c r="UEX16" s="176"/>
      <c r="UEY16" s="176"/>
      <c r="UEZ16" s="176"/>
      <c r="UFA16" s="176"/>
      <c r="UFB16" s="176"/>
      <c r="UFC16" s="176"/>
      <c r="UFD16" s="176"/>
      <c r="UFE16" s="176"/>
      <c r="UFF16" s="176"/>
      <c r="UFG16" s="176"/>
      <c r="UFH16" s="176"/>
      <c r="UFI16" s="176"/>
      <c r="UFJ16" s="176"/>
      <c r="UFK16" s="176"/>
      <c r="UFL16" s="176"/>
      <c r="UFM16" s="176"/>
      <c r="UFN16" s="176"/>
      <c r="UFO16" s="176"/>
      <c r="UFP16" s="176"/>
      <c r="UFQ16" s="176"/>
      <c r="UFR16" s="176"/>
      <c r="UFS16" s="176"/>
      <c r="UFT16" s="176"/>
      <c r="UFU16" s="176"/>
      <c r="UFV16" s="176"/>
      <c r="UFW16" s="176"/>
      <c r="UFX16" s="176"/>
      <c r="UFY16" s="176"/>
      <c r="UFZ16" s="176"/>
      <c r="UGA16" s="176"/>
      <c r="UGB16" s="176"/>
      <c r="UGC16" s="176"/>
      <c r="UGD16" s="176"/>
      <c r="UGE16" s="176"/>
      <c r="UGF16" s="176"/>
      <c r="UGG16" s="176"/>
      <c r="UGH16" s="176"/>
      <c r="UGI16" s="176"/>
      <c r="UGJ16" s="176"/>
      <c r="UGK16" s="176"/>
      <c r="UGL16" s="176"/>
      <c r="UGM16" s="176"/>
      <c r="UGN16" s="176"/>
      <c r="UGO16" s="176"/>
      <c r="UGP16" s="176"/>
      <c r="UGQ16" s="176"/>
      <c r="UGR16" s="176"/>
      <c r="UGS16" s="176"/>
      <c r="UGT16" s="176"/>
      <c r="UGU16" s="176"/>
      <c r="UGV16" s="176"/>
      <c r="UGW16" s="176"/>
      <c r="UGX16" s="176"/>
      <c r="UGY16" s="176"/>
      <c r="UGZ16" s="176"/>
      <c r="UHA16" s="176"/>
      <c r="UHB16" s="176"/>
      <c r="UHC16" s="176"/>
      <c r="UHD16" s="176"/>
      <c r="UHE16" s="176"/>
      <c r="UHF16" s="176"/>
      <c r="UHG16" s="176"/>
      <c r="UHH16" s="176"/>
      <c r="UHI16" s="176"/>
      <c r="UHJ16" s="176"/>
      <c r="UHK16" s="176"/>
      <c r="UHL16" s="176"/>
      <c r="UHM16" s="176"/>
      <c r="UHN16" s="176"/>
      <c r="UHO16" s="176"/>
      <c r="UHP16" s="176"/>
      <c r="UHQ16" s="176"/>
      <c r="UHR16" s="176"/>
      <c r="UHS16" s="176"/>
      <c r="UHT16" s="176"/>
      <c r="UHU16" s="176"/>
      <c r="UHV16" s="176"/>
      <c r="UHW16" s="176"/>
      <c r="UHX16" s="176"/>
      <c r="UHY16" s="176"/>
      <c r="UHZ16" s="176"/>
      <c r="UIA16" s="176"/>
      <c r="UIB16" s="176"/>
      <c r="UIC16" s="176"/>
      <c r="UID16" s="176"/>
      <c r="UIE16" s="176"/>
      <c r="UIF16" s="176"/>
      <c r="UIG16" s="176"/>
      <c r="UIH16" s="176"/>
      <c r="UII16" s="176"/>
      <c r="UIJ16" s="176"/>
      <c r="UIK16" s="176"/>
      <c r="UIL16" s="176"/>
      <c r="UIM16" s="176"/>
      <c r="UIN16" s="176"/>
      <c r="UIO16" s="176"/>
      <c r="UIP16" s="176"/>
      <c r="UIQ16" s="176"/>
      <c r="UIR16" s="176"/>
      <c r="UIS16" s="176"/>
      <c r="UIT16" s="176"/>
      <c r="UIU16" s="176"/>
      <c r="UIV16" s="176"/>
      <c r="UIW16" s="176"/>
      <c r="UIX16" s="176"/>
      <c r="UIY16" s="176"/>
      <c r="UIZ16" s="176"/>
      <c r="UJA16" s="176"/>
      <c r="UJB16" s="176"/>
      <c r="UJC16" s="176"/>
      <c r="UJD16" s="176"/>
      <c r="UJE16" s="176"/>
      <c r="UJF16" s="176"/>
      <c r="UJG16" s="176"/>
      <c r="UJH16" s="176"/>
      <c r="UJI16" s="176"/>
      <c r="UJJ16" s="176"/>
      <c r="UJK16" s="176"/>
      <c r="UJL16" s="176"/>
      <c r="UJM16" s="176"/>
      <c r="UJN16" s="176"/>
      <c r="UJO16" s="176"/>
      <c r="UJP16" s="176"/>
      <c r="UJQ16" s="176"/>
      <c r="UJR16" s="176"/>
      <c r="UJS16" s="176"/>
      <c r="UJT16" s="176"/>
      <c r="UJU16" s="176"/>
      <c r="UJV16" s="176"/>
      <c r="UJW16" s="176"/>
      <c r="UJX16" s="176"/>
      <c r="UJY16" s="176"/>
      <c r="UJZ16" s="176"/>
      <c r="UKA16" s="176"/>
      <c r="UKB16" s="176"/>
      <c r="UKC16" s="176"/>
      <c r="UKD16" s="176"/>
      <c r="UKE16" s="176"/>
      <c r="UKF16" s="176"/>
      <c r="UKG16" s="176"/>
      <c r="UKH16" s="176"/>
      <c r="UKI16" s="176"/>
      <c r="UKJ16" s="176"/>
      <c r="UKK16" s="176"/>
      <c r="UKL16" s="176"/>
      <c r="UKM16" s="176"/>
      <c r="UKN16" s="176"/>
      <c r="UKO16" s="176"/>
      <c r="UKP16" s="176"/>
      <c r="UKQ16" s="176"/>
      <c r="UKR16" s="176"/>
      <c r="UKS16" s="176"/>
      <c r="UKT16" s="176"/>
      <c r="UKU16" s="176"/>
      <c r="UKV16" s="176"/>
      <c r="UKW16" s="176"/>
      <c r="UKX16" s="176"/>
      <c r="UKY16" s="176"/>
      <c r="UKZ16" s="176"/>
      <c r="ULA16" s="176"/>
      <c r="ULB16" s="176"/>
      <c r="ULC16" s="176"/>
      <c r="ULD16" s="176"/>
      <c r="ULE16" s="176"/>
      <c r="ULF16" s="176"/>
      <c r="ULG16" s="176"/>
      <c r="ULH16" s="176"/>
      <c r="ULI16" s="176"/>
      <c r="ULJ16" s="176"/>
      <c r="ULK16" s="176"/>
      <c r="ULL16" s="176"/>
      <c r="ULM16" s="176"/>
      <c r="ULN16" s="176"/>
      <c r="ULO16" s="176"/>
      <c r="ULP16" s="176"/>
      <c r="ULQ16" s="176"/>
      <c r="ULR16" s="176"/>
      <c r="ULS16" s="176"/>
      <c r="ULT16" s="176"/>
      <c r="ULU16" s="176"/>
      <c r="ULV16" s="176"/>
      <c r="ULW16" s="176"/>
      <c r="ULX16" s="176"/>
      <c r="ULY16" s="176"/>
      <c r="ULZ16" s="176"/>
      <c r="UMA16" s="176"/>
      <c r="UMB16" s="176"/>
      <c r="UMC16" s="176"/>
      <c r="UMD16" s="176"/>
      <c r="UME16" s="176"/>
      <c r="UMF16" s="176"/>
      <c r="UMG16" s="176"/>
      <c r="UMH16" s="176"/>
      <c r="UMI16" s="176"/>
      <c r="UMJ16" s="176"/>
      <c r="UMK16" s="176"/>
      <c r="UML16" s="176"/>
      <c r="UMM16" s="176"/>
      <c r="UMN16" s="176"/>
      <c r="UMO16" s="176"/>
      <c r="UMP16" s="176"/>
      <c r="UMQ16" s="176"/>
      <c r="UMR16" s="176"/>
      <c r="UMS16" s="176"/>
      <c r="UMT16" s="176"/>
      <c r="UMU16" s="176"/>
      <c r="UMV16" s="176"/>
      <c r="UMW16" s="176"/>
      <c r="UMX16" s="176"/>
      <c r="UMY16" s="176"/>
      <c r="UMZ16" s="176"/>
      <c r="UNA16" s="176"/>
      <c r="UNB16" s="176"/>
      <c r="UNC16" s="176"/>
      <c r="UND16" s="176"/>
      <c r="UNE16" s="176"/>
      <c r="UNF16" s="176"/>
      <c r="UNG16" s="176"/>
      <c r="UNH16" s="176"/>
      <c r="UNI16" s="176"/>
      <c r="UNJ16" s="176"/>
      <c r="UNK16" s="176"/>
      <c r="UNL16" s="176"/>
      <c r="UNM16" s="176"/>
      <c r="UNN16" s="176"/>
      <c r="UNO16" s="176"/>
      <c r="UNP16" s="176"/>
      <c r="UNQ16" s="176"/>
      <c r="UNR16" s="176"/>
      <c r="UNS16" s="176"/>
      <c r="UNT16" s="176"/>
      <c r="UNU16" s="176"/>
      <c r="UNV16" s="176"/>
      <c r="UNW16" s="176"/>
      <c r="UNX16" s="176"/>
      <c r="UNY16" s="176"/>
      <c r="UNZ16" s="176"/>
      <c r="UOA16" s="176"/>
      <c r="UOB16" s="176"/>
      <c r="UOC16" s="176"/>
      <c r="UOD16" s="176"/>
      <c r="UOE16" s="176"/>
      <c r="UOF16" s="176"/>
      <c r="UOG16" s="176"/>
      <c r="UOH16" s="176"/>
      <c r="UOI16" s="176"/>
      <c r="UOJ16" s="176"/>
      <c r="UOK16" s="176"/>
      <c r="UOL16" s="176"/>
      <c r="UOM16" s="176"/>
      <c r="UON16" s="176"/>
      <c r="UOO16" s="176"/>
      <c r="UOP16" s="176"/>
      <c r="UOQ16" s="176"/>
      <c r="UOR16" s="176"/>
      <c r="UOS16" s="176"/>
      <c r="UOT16" s="176"/>
      <c r="UOU16" s="176"/>
      <c r="UOV16" s="176"/>
      <c r="UOW16" s="176"/>
      <c r="UOX16" s="176"/>
      <c r="UOY16" s="176"/>
      <c r="UOZ16" s="176"/>
      <c r="UPA16" s="176"/>
      <c r="UPB16" s="176"/>
      <c r="UPC16" s="176"/>
      <c r="UPD16" s="176"/>
      <c r="UPE16" s="176"/>
      <c r="UPF16" s="176"/>
      <c r="UPG16" s="176"/>
      <c r="UPH16" s="176"/>
      <c r="UPI16" s="176"/>
      <c r="UPJ16" s="176"/>
      <c r="UPK16" s="176"/>
      <c r="UPL16" s="176"/>
      <c r="UPM16" s="176"/>
      <c r="UPN16" s="176"/>
      <c r="UPO16" s="176"/>
      <c r="UPP16" s="176"/>
      <c r="UPQ16" s="176"/>
      <c r="UPR16" s="176"/>
      <c r="UPS16" s="176"/>
      <c r="UPT16" s="176"/>
      <c r="UPU16" s="176"/>
      <c r="UPV16" s="176"/>
      <c r="UPW16" s="176"/>
      <c r="UPX16" s="176"/>
      <c r="UPY16" s="176"/>
      <c r="UPZ16" s="176"/>
      <c r="UQA16" s="176"/>
      <c r="UQB16" s="176"/>
      <c r="UQC16" s="176"/>
      <c r="UQD16" s="176"/>
      <c r="UQE16" s="176"/>
      <c r="UQF16" s="176"/>
      <c r="UQG16" s="176"/>
      <c r="UQH16" s="176"/>
      <c r="UQI16" s="176"/>
      <c r="UQJ16" s="176"/>
      <c r="UQK16" s="176"/>
      <c r="UQL16" s="176"/>
      <c r="UQM16" s="176"/>
      <c r="UQN16" s="176"/>
      <c r="UQO16" s="176"/>
      <c r="UQP16" s="176"/>
      <c r="UQQ16" s="176"/>
      <c r="UQR16" s="176"/>
      <c r="UQS16" s="176"/>
      <c r="UQT16" s="176"/>
      <c r="UQU16" s="176"/>
      <c r="UQV16" s="176"/>
      <c r="UQW16" s="176"/>
      <c r="UQX16" s="176"/>
      <c r="UQY16" s="176"/>
      <c r="UQZ16" s="176"/>
      <c r="URA16" s="176"/>
      <c r="URB16" s="176"/>
      <c r="URC16" s="176"/>
      <c r="URD16" s="176"/>
      <c r="URE16" s="176"/>
      <c r="URF16" s="176"/>
      <c r="URG16" s="176"/>
      <c r="URH16" s="176"/>
      <c r="URI16" s="176"/>
      <c r="URJ16" s="176"/>
      <c r="URK16" s="176"/>
      <c r="URL16" s="176"/>
      <c r="URM16" s="176"/>
      <c r="URN16" s="176"/>
      <c r="URO16" s="176"/>
      <c r="URP16" s="176"/>
      <c r="URQ16" s="176"/>
      <c r="URR16" s="176"/>
      <c r="URS16" s="176"/>
      <c r="URT16" s="176"/>
      <c r="URU16" s="176"/>
      <c r="URV16" s="176"/>
      <c r="URW16" s="176"/>
      <c r="URX16" s="176"/>
      <c r="URY16" s="176"/>
      <c r="URZ16" s="176"/>
      <c r="USA16" s="176"/>
      <c r="USB16" s="176"/>
      <c r="USC16" s="176"/>
      <c r="USD16" s="176"/>
      <c r="USE16" s="176"/>
      <c r="USF16" s="176"/>
      <c r="USG16" s="176"/>
      <c r="USH16" s="176"/>
      <c r="USI16" s="176"/>
      <c r="USJ16" s="176"/>
      <c r="USK16" s="176"/>
      <c r="USL16" s="176"/>
      <c r="USM16" s="176"/>
      <c r="USN16" s="176"/>
      <c r="USO16" s="176"/>
      <c r="USP16" s="176"/>
      <c r="USQ16" s="176"/>
      <c r="USR16" s="176"/>
      <c r="USS16" s="176"/>
      <c r="UST16" s="176"/>
      <c r="USU16" s="176"/>
      <c r="USV16" s="176"/>
      <c r="USW16" s="176"/>
      <c r="USX16" s="176"/>
      <c r="USY16" s="176"/>
      <c r="USZ16" s="176"/>
      <c r="UTA16" s="176"/>
      <c r="UTB16" s="176"/>
      <c r="UTC16" s="176"/>
      <c r="UTD16" s="176"/>
      <c r="UTE16" s="176"/>
      <c r="UTF16" s="176"/>
      <c r="UTG16" s="176"/>
      <c r="UTH16" s="176"/>
      <c r="UTI16" s="176"/>
      <c r="UTJ16" s="176"/>
      <c r="UTK16" s="176"/>
      <c r="UTL16" s="176"/>
      <c r="UTM16" s="176"/>
      <c r="UTN16" s="176"/>
      <c r="UTO16" s="176"/>
      <c r="UTP16" s="176"/>
      <c r="UTQ16" s="176"/>
      <c r="UTR16" s="176"/>
      <c r="UTS16" s="176"/>
      <c r="UTT16" s="176"/>
      <c r="UTU16" s="176"/>
      <c r="UTV16" s="176"/>
      <c r="UTW16" s="176"/>
      <c r="UTX16" s="176"/>
      <c r="UTY16" s="176"/>
      <c r="UTZ16" s="176"/>
      <c r="UUA16" s="176"/>
      <c r="UUB16" s="176"/>
      <c r="UUC16" s="176"/>
      <c r="UUD16" s="176"/>
      <c r="UUE16" s="176"/>
      <c r="UUF16" s="176"/>
      <c r="UUG16" s="176"/>
      <c r="UUH16" s="176"/>
      <c r="UUI16" s="176"/>
      <c r="UUJ16" s="176"/>
      <c r="UUK16" s="176"/>
      <c r="UUL16" s="176"/>
      <c r="UUM16" s="176"/>
      <c r="UUN16" s="176"/>
      <c r="UUO16" s="176"/>
      <c r="UUP16" s="176"/>
      <c r="UUQ16" s="176"/>
      <c r="UUR16" s="176"/>
      <c r="UUS16" s="176"/>
      <c r="UUT16" s="176"/>
      <c r="UUU16" s="176"/>
      <c r="UUV16" s="176"/>
      <c r="UUW16" s="176"/>
      <c r="UUX16" s="176"/>
      <c r="UUY16" s="176"/>
      <c r="UUZ16" s="176"/>
      <c r="UVA16" s="176"/>
      <c r="UVB16" s="176"/>
      <c r="UVC16" s="176"/>
      <c r="UVD16" s="176"/>
      <c r="UVE16" s="176"/>
      <c r="UVF16" s="176"/>
      <c r="UVG16" s="176"/>
      <c r="UVH16" s="176"/>
      <c r="UVI16" s="176"/>
      <c r="UVJ16" s="176"/>
      <c r="UVK16" s="176"/>
      <c r="UVL16" s="176"/>
      <c r="UVM16" s="176"/>
      <c r="UVN16" s="176"/>
      <c r="UVO16" s="176"/>
      <c r="UVP16" s="176"/>
      <c r="UVQ16" s="176"/>
      <c r="UVR16" s="176"/>
      <c r="UVS16" s="176"/>
      <c r="UVT16" s="176"/>
      <c r="UVU16" s="176"/>
      <c r="UVV16" s="176"/>
      <c r="UVW16" s="176"/>
      <c r="UVX16" s="176"/>
      <c r="UVY16" s="176"/>
      <c r="UVZ16" s="176"/>
      <c r="UWA16" s="176"/>
      <c r="UWB16" s="176"/>
      <c r="UWC16" s="176"/>
      <c r="UWD16" s="176"/>
      <c r="UWE16" s="176"/>
      <c r="UWF16" s="176"/>
      <c r="UWG16" s="176"/>
      <c r="UWH16" s="176"/>
      <c r="UWI16" s="176"/>
      <c r="UWJ16" s="176"/>
      <c r="UWK16" s="176"/>
      <c r="UWL16" s="176"/>
      <c r="UWM16" s="176"/>
      <c r="UWN16" s="176"/>
      <c r="UWO16" s="176"/>
      <c r="UWP16" s="176"/>
      <c r="UWQ16" s="176"/>
      <c r="UWR16" s="176"/>
      <c r="UWS16" s="176"/>
      <c r="UWT16" s="176"/>
      <c r="UWU16" s="176"/>
      <c r="UWV16" s="176"/>
      <c r="UWW16" s="176"/>
      <c r="UWX16" s="176"/>
      <c r="UWY16" s="176"/>
      <c r="UWZ16" s="176"/>
      <c r="UXA16" s="176"/>
      <c r="UXB16" s="176"/>
      <c r="UXC16" s="176"/>
      <c r="UXD16" s="176"/>
      <c r="UXE16" s="176"/>
      <c r="UXF16" s="176"/>
      <c r="UXG16" s="176"/>
      <c r="UXH16" s="176"/>
      <c r="UXI16" s="176"/>
      <c r="UXJ16" s="176"/>
      <c r="UXK16" s="176"/>
      <c r="UXL16" s="176"/>
      <c r="UXM16" s="176"/>
      <c r="UXN16" s="176"/>
      <c r="UXO16" s="176"/>
      <c r="UXP16" s="176"/>
      <c r="UXQ16" s="176"/>
      <c r="UXR16" s="176"/>
      <c r="UXS16" s="176"/>
      <c r="UXT16" s="176"/>
      <c r="UXU16" s="176"/>
      <c r="UXV16" s="176"/>
      <c r="UXW16" s="176"/>
      <c r="UXX16" s="176"/>
      <c r="UXY16" s="176"/>
      <c r="UXZ16" s="176"/>
      <c r="UYA16" s="176"/>
      <c r="UYB16" s="176"/>
      <c r="UYC16" s="176"/>
      <c r="UYD16" s="176"/>
      <c r="UYE16" s="176"/>
      <c r="UYF16" s="176"/>
      <c r="UYG16" s="176"/>
      <c r="UYH16" s="176"/>
      <c r="UYI16" s="176"/>
      <c r="UYJ16" s="176"/>
      <c r="UYK16" s="176"/>
      <c r="UYL16" s="176"/>
      <c r="UYM16" s="176"/>
      <c r="UYN16" s="176"/>
      <c r="UYO16" s="176"/>
      <c r="UYP16" s="176"/>
      <c r="UYQ16" s="176"/>
      <c r="UYR16" s="176"/>
      <c r="UYS16" s="176"/>
      <c r="UYT16" s="176"/>
      <c r="UYU16" s="176"/>
      <c r="UYV16" s="176"/>
      <c r="UYW16" s="176"/>
      <c r="UYX16" s="176"/>
      <c r="UYY16" s="176"/>
      <c r="UYZ16" s="176"/>
      <c r="UZA16" s="176"/>
      <c r="UZB16" s="176"/>
      <c r="UZC16" s="176"/>
      <c r="UZD16" s="176"/>
      <c r="UZE16" s="176"/>
      <c r="UZF16" s="176"/>
      <c r="UZG16" s="176"/>
      <c r="UZH16" s="176"/>
      <c r="UZI16" s="176"/>
      <c r="UZJ16" s="176"/>
      <c r="UZK16" s="176"/>
      <c r="UZL16" s="176"/>
      <c r="UZM16" s="176"/>
      <c r="UZN16" s="176"/>
      <c r="UZO16" s="176"/>
      <c r="UZP16" s="176"/>
      <c r="UZQ16" s="176"/>
      <c r="UZR16" s="176"/>
      <c r="UZS16" s="176"/>
      <c r="UZT16" s="176"/>
      <c r="UZU16" s="176"/>
      <c r="UZV16" s="176"/>
      <c r="UZW16" s="176"/>
      <c r="UZX16" s="176"/>
      <c r="UZY16" s="176"/>
      <c r="UZZ16" s="176"/>
      <c r="VAA16" s="176"/>
      <c r="VAB16" s="176"/>
      <c r="VAC16" s="176"/>
      <c r="VAD16" s="176"/>
      <c r="VAE16" s="176"/>
      <c r="VAF16" s="176"/>
      <c r="VAG16" s="176"/>
      <c r="VAH16" s="176"/>
      <c r="VAI16" s="176"/>
      <c r="VAJ16" s="176"/>
      <c r="VAK16" s="176"/>
      <c r="VAL16" s="176"/>
      <c r="VAM16" s="176"/>
      <c r="VAN16" s="176"/>
      <c r="VAO16" s="176"/>
      <c r="VAP16" s="176"/>
      <c r="VAQ16" s="176"/>
      <c r="VAR16" s="176"/>
      <c r="VAS16" s="176"/>
      <c r="VAT16" s="176"/>
      <c r="VAU16" s="176"/>
      <c r="VAV16" s="176"/>
      <c r="VAW16" s="176"/>
      <c r="VAX16" s="176"/>
      <c r="VAY16" s="176"/>
      <c r="VAZ16" s="176"/>
      <c r="VBA16" s="176"/>
      <c r="VBB16" s="176"/>
      <c r="VBC16" s="176"/>
      <c r="VBD16" s="176"/>
      <c r="VBE16" s="176"/>
      <c r="VBF16" s="176"/>
      <c r="VBG16" s="176"/>
      <c r="VBH16" s="176"/>
      <c r="VBI16" s="176"/>
      <c r="VBJ16" s="176"/>
      <c r="VBK16" s="176"/>
      <c r="VBL16" s="176"/>
      <c r="VBM16" s="176"/>
      <c r="VBN16" s="176"/>
      <c r="VBO16" s="176"/>
      <c r="VBP16" s="176"/>
      <c r="VBQ16" s="176"/>
      <c r="VBR16" s="176"/>
      <c r="VBS16" s="176"/>
      <c r="VBT16" s="176"/>
      <c r="VBU16" s="176"/>
      <c r="VBV16" s="176"/>
      <c r="VBW16" s="176"/>
      <c r="VBX16" s="176"/>
      <c r="VBY16" s="176"/>
      <c r="VBZ16" s="176"/>
      <c r="VCA16" s="176"/>
      <c r="VCB16" s="176"/>
      <c r="VCC16" s="176"/>
      <c r="VCD16" s="176"/>
      <c r="VCE16" s="176"/>
      <c r="VCF16" s="176"/>
      <c r="VCG16" s="176"/>
      <c r="VCH16" s="176"/>
      <c r="VCI16" s="176"/>
      <c r="VCJ16" s="176"/>
      <c r="VCK16" s="176"/>
      <c r="VCL16" s="176"/>
      <c r="VCM16" s="176"/>
      <c r="VCN16" s="176"/>
      <c r="VCO16" s="176"/>
      <c r="VCP16" s="176"/>
      <c r="VCQ16" s="176"/>
      <c r="VCR16" s="176"/>
      <c r="VCS16" s="176"/>
      <c r="VCT16" s="176"/>
      <c r="VCU16" s="176"/>
      <c r="VCV16" s="176"/>
      <c r="VCW16" s="176"/>
      <c r="VCX16" s="176"/>
      <c r="VCY16" s="176"/>
      <c r="VCZ16" s="176"/>
      <c r="VDA16" s="176"/>
      <c r="VDB16" s="176"/>
      <c r="VDC16" s="176"/>
      <c r="VDD16" s="176"/>
      <c r="VDE16" s="176"/>
      <c r="VDF16" s="176"/>
      <c r="VDG16" s="176"/>
      <c r="VDH16" s="176"/>
      <c r="VDI16" s="176"/>
      <c r="VDJ16" s="176"/>
      <c r="VDK16" s="176"/>
      <c r="VDL16" s="176"/>
      <c r="VDM16" s="176"/>
      <c r="VDN16" s="176"/>
      <c r="VDO16" s="176"/>
      <c r="VDP16" s="176"/>
      <c r="VDQ16" s="176"/>
      <c r="VDR16" s="176"/>
      <c r="VDS16" s="176"/>
      <c r="VDT16" s="176"/>
      <c r="VDU16" s="176"/>
      <c r="VDV16" s="176"/>
      <c r="VDW16" s="176"/>
      <c r="VDX16" s="176"/>
      <c r="VDY16" s="176"/>
      <c r="VDZ16" s="176"/>
      <c r="VEA16" s="176"/>
      <c r="VEB16" s="176"/>
      <c r="VEC16" s="176"/>
      <c r="VED16" s="176"/>
      <c r="VEE16" s="176"/>
      <c r="VEF16" s="176"/>
      <c r="VEG16" s="176"/>
      <c r="VEH16" s="176"/>
      <c r="VEI16" s="176"/>
      <c r="VEJ16" s="176"/>
      <c r="VEK16" s="176"/>
      <c r="VEL16" s="176"/>
      <c r="VEM16" s="176"/>
      <c r="VEN16" s="176"/>
      <c r="VEO16" s="176"/>
      <c r="VEP16" s="176"/>
      <c r="VEQ16" s="176"/>
      <c r="VER16" s="176"/>
      <c r="VES16" s="176"/>
      <c r="VET16" s="176"/>
      <c r="VEU16" s="176"/>
      <c r="VEV16" s="176"/>
      <c r="VEW16" s="176"/>
      <c r="VEX16" s="176"/>
      <c r="VEY16" s="176"/>
      <c r="VEZ16" s="176"/>
      <c r="VFA16" s="176"/>
      <c r="VFB16" s="176"/>
      <c r="VFC16" s="176"/>
      <c r="VFD16" s="176"/>
      <c r="VFE16" s="176"/>
      <c r="VFF16" s="176"/>
      <c r="VFG16" s="176"/>
      <c r="VFH16" s="176"/>
      <c r="VFI16" s="176"/>
      <c r="VFJ16" s="176"/>
      <c r="VFK16" s="176"/>
      <c r="VFL16" s="176"/>
      <c r="VFM16" s="176"/>
      <c r="VFN16" s="176"/>
      <c r="VFO16" s="176"/>
      <c r="VFP16" s="176"/>
      <c r="VFQ16" s="176"/>
      <c r="VFR16" s="176"/>
      <c r="VFS16" s="176"/>
      <c r="VFT16" s="176"/>
      <c r="VFU16" s="176"/>
      <c r="VFV16" s="176"/>
      <c r="VFW16" s="176"/>
      <c r="VFX16" s="176"/>
      <c r="VFY16" s="176"/>
      <c r="VFZ16" s="176"/>
      <c r="VGA16" s="176"/>
      <c r="VGB16" s="176"/>
      <c r="VGC16" s="176"/>
      <c r="VGD16" s="176"/>
      <c r="VGE16" s="176"/>
      <c r="VGF16" s="176"/>
      <c r="VGG16" s="176"/>
      <c r="VGH16" s="176"/>
      <c r="VGI16" s="176"/>
      <c r="VGJ16" s="176"/>
      <c r="VGK16" s="176"/>
      <c r="VGL16" s="176"/>
      <c r="VGM16" s="176"/>
      <c r="VGN16" s="176"/>
      <c r="VGO16" s="176"/>
      <c r="VGP16" s="176"/>
      <c r="VGQ16" s="176"/>
      <c r="VGR16" s="176"/>
      <c r="VGS16" s="176"/>
      <c r="VGT16" s="176"/>
      <c r="VGU16" s="176"/>
      <c r="VGV16" s="176"/>
      <c r="VGW16" s="176"/>
      <c r="VGX16" s="176"/>
      <c r="VGY16" s="176"/>
      <c r="VGZ16" s="176"/>
      <c r="VHA16" s="176"/>
      <c r="VHB16" s="176"/>
      <c r="VHC16" s="176"/>
      <c r="VHD16" s="176"/>
      <c r="VHE16" s="176"/>
      <c r="VHF16" s="176"/>
      <c r="VHG16" s="176"/>
      <c r="VHH16" s="176"/>
      <c r="VHI16" s="176"/>
      <c r="VHJ16" s="176"/>
      <c r="VHK16" s="176"/>
      <c r="VHL16" s="176"/>
      <c r="VHM16" s="176"/>
      <c r="VHN16" s="176"/>
      <c r="VHO16" s="176"/>
      <c r="VHP16" s="176"/>
      <c r="VHQ16" s="176"/>
      <c r="VHR16" s="176"/>
      <c r="VHS16" s="176"/>
      <c r="VHT16" s="176"/>
      <c r="VHU16" s="176"/>
      <c r="VHV16" s="176"/>
      <c r="VHW16" s="176"/>
      <c r="VHX16" s="176"/>
      <c r="VHY16" s="176"/>
      <c r="VHZ16" s="176"/>
      <c r="VIA16" s="176"/>
      <c r="VIB16" s="176"/>
      <c r="VIC16" s="176"/>
      <c r="VID16" s="176"/>
      <c r="VIE16" s="176"/>
      <c r="VIF16" s="176"/>
      <c r="VIG16" s="176"/>
      <c r="VIH16" s="176"/>
      <c r="VII16" s="176"/>
      <c r="VIJ16" s="176"/>
      <c r="VIK16" s="176"/>
      <c r="VIL16" s="176"/>
      <c r="VIM16" s="176"/>
      <c r="VIN16" s="176"/>
      <c r="VIO16" s="176"/>
      <c r="VIP16" s="176"/>
      <c r="VIQ16" s="176"/>
      <c r="VIR16" s="176"/>
      <c r="VIS16" s="176"/>
      <c r="VIT16" s="176"/>
      <c r="VIU16" s="176"/>
      <c r="VIV16" s="176"/>
      <c r="VIW16" s="176"/>
      <c r="VIX16" s="176"/>
      <c r="VIY16" s="176"/>
      <c r="VIZ16" s="176"/>
      <c r="VJA16" s="176"/>
      <c r="VJB16" s="176"/>
      <c r="VJC16" s="176"/>
      <c r="VJD16" s="176"/>
      <c r="VJE16" s="176"/>
      <c r="VJF16" s="176"/>
      <c r="VJG16" s="176"/>
      <c r="VJH16" s="176"/>
      <c r="VJI16" s="176"/>
      <c r="VJJ16" s="176"/>
      <c r="VJK16" s="176"/>
      <c r="VJL16" s="176"/>
      <c r="VJM16" s="176"/>
      <c r="VJN16" s="176"/>
      <c r="VJO16" s="176"/>
      <c r="VJP16" s="176"/>
      <c r="VJQ16" s="176"/>
      <c r="VJR16" s="176"/>
      <c r="VJS16" s="176"/>
      <c r="VJT16" s="176"/>
      <c r="VJU16" s="176"/>
      <c r="VJV16" s="176"/>
      <c r="VJW16" s="176"/>
      <c r="VJX16" s="176"/>
      <c r="VJY16" s="176"/>
      <c r="VJZ16" s="176"/>
      <c r="VKA16" s="176"/>
      <c r="VKB16" s="176"/>
      <c r="VKC16" s="176"/>
      <c r="VKD16" s="176"/>
      <c r="VKE16" s="176"/>
      <c r="VKF16" s="176"/>
      <c r="VKG16" s="176"/>
      <c r="VKH16" s="176"/>
      <c r="VKI16" s="176"/>
      <c r="VKJ16" s="176"/>
      <c r="VKK16" s="176"/>
      <c r="VKL16" s="176"/>
      <c r="VKM16" s="176"/>
      <c r="VKN16" s="176"/>
      <c r="VKO16" s="176"/>
      <c r="VKP16" s="176"/>
      <c r="VKQ16" s="176"/>
      <c r="VKR16" s="176"/>
      <c r="VKS16" s="176"/>
      <c r="VKT16" s="176"/>
      <c r="VKU16" s="176"/>
      <c r="VKV16" s="176"/>
      <c r="VKW16" s="176"/>
      <c r="VKX16" s="176"/>
      <c r="VKY16" s="176"/>
      <c r="VKZ16" s="176"/>
      <c r="VLA16" s="176"/>
      <c r="VLB16" s="176"/>
      <c r="VLC16" s="176"/>
      <c r="VLD16" s="176"/>
      <c r="VLE16" s="176"/>
      <c r="VLF16" s="176"/>
      <c r="VLG16" s="176"/>
      <c r="VLH16" s="176"/>
      <c r="VLI16" s="176"/>
      <c r="VLJ16" s="176"/>
      <c r="VLK16" s="176"/>
      <c r="VLL16" s="176"/>
      <c r="VLM16" s="176"/>
      <c r="VLN16" s="176"/>
      <c r="VLO16" s="176"/>
      <c r="VLP16" s="176"/>
      <c r="VLQ16" s="176"/>
      <c r="VLR16" s="176"/>
      <c r="VLS16" s="176"/>
      <c r="VLT16" s="176"/>
      <c r="VLU16" s="176"/>
      <c r="VLV16" s="176"/>
      <c r="VLW16" s="176"/>
      <c r="VLX16" s="176"/>
      <c r="VLY16" s="176"/>
      <c r="VLZ16" s="176"/>
      <c r="VMA16" s="176"/>
      <c r="VMB16" s="176"/>
      <c r="VMC16" s="176"/>
      <c r="VMD16" s="176"/>
      <c r="VME16" s="176"/>
      <c r="VMF16" s="176"/>
      <c r="VMG16" s="176"/>
      <c r="VMH16" s="176"/>
      <c r="VMI16" s="176"/>
      <c r="VMJ16" s="176"/>
      <c r="VMK16" s="176"/>
      <c r="VML16" s="176"/>
      <c r="VMM16" s="176"/>
      <c r="VMN16" s="176"/>
      <c r="VMO16" s="176"/>
      <c r="VMP16" s="176"/>
      <c r="VMQ16" s="176"/>
      <c r="VMR16" s="176"/>
      <c r="VMS16" s="176"/>
      <c r="VMT16" s="176"/>
      <c r="VMU16" s="176"/>
      <c r="VMV16" s="176"/>
      <c r="VMW16" s="176"/>
      <c r="VMX16" s="176"/>
      <c r="VMY16" s="176"/>
      <c r="VMZ16" s="176"/>
      <c r="VNA16" s="176"/>
      <c r="VNB16" s="176"/>
      <c r="VNC16" s="176"/>
      <c r="VND16" s="176"/>
      <c r="VNE16" s="176"/>
      <c r="VNF16" s="176"/>
      <c r="VNG16" s="176"/>
      <c r="VNH16" s="176"/>
      <c r="VNI16" s="176"/>
      <c r="VNJ16" s="176"/>
      <c r="VNK16" s="176"/>
      <c r="VNL16" s="176"/>
      <c r="VNM16" s="176"/>
      <c r="VNN16" s="176"/>
      <c r="VNO16" s="176"/>
      <c r="VNP16" s="176"/>
      <c r="VNQ16" s="176"/>
      <c r="VNR16" s="176"/>
      <c r="VNS16" s="176"/>
      <c r="VNT16" s="176"/>
      <c r="VNU16" s="176"/>
      <c r="VNV16" s="176"/>
      <c r="VNW16" s="176"/>
      <c r="VNX16" s="176"/>
      <c r="VNY16" s="176"/>
      <c r="VNZ16" s="176"/>
      <c r="VOA16" s="176"/>
      <c r="VOB16" s="176"/>
      <c r="VOC16" s="176"/>
      <c r="VOD16" s="176"/>
      <c r="VOE16" s="176"/>
      <c r="VOF16" s="176"/>
      <c r="VOG16" s="176"/>
      <c r="VOH16" s="176"/>
      <c r="VOI16" s="176"/>
      <c r="VOJ16" s="176"/>
      <c r="VOK16" s="176"/>
      <c r="VOL16" s="176"/>
      <c r="VOM16" s="176"/>
      <c r="VON16" s="176"/>
      <c r="VOO16" s="176"/>
      <c r="VOP16" s="176"/>
      <c r="VOQ16" s="176"/>
      <c r="VOR16" s="176"/>
      <c r="VOS16" s="176"/>
      <c r="VOT16" s="176"/>
      <c r="VOU16" s="176"/>
      <c r="VOV16" s="176"/>
      <c r="VOW16" s="176"/>
      <c r="VOX16" s="176"/>
      <c r="VOY16" s="176"/>
      <c r="VOZ16" s="176"/>
      <c r="VPA16" s="176"/>
      <c r="VPB16" s="176"/>
      <c r="VPC16" s="176"/>
      <c r="VPD16" s="176"/>
      <c r="VPE16" s="176"/>
      <c r="VPF16" s="176"/>
      <c r="VPG16" s="176"/>
      <c r="VPH16" s="176"/>
      <c r="VPI16" s="176"/>
      <c r="VPJ16" s="176"/>
      <c r="VPK16" s="176"/>
      <c r="VPL16" s="176"/>
      <c r="VPM16" s="176"/>
      <c r="VPN16" s="176"/>
      <c r="VPO16" s="176"/>
      <c r="VPP16" s="176"/>
      <c r="VPQ16" s="176"/>
      <c r="VPR16" s="176"/>
      <c r="VPS16" s="176"/>
      <c r="VPT16" s="176"/>
      <c r="VPU16" s="176"/>
      <c r="VPV16" s="176"/>
      <c r="VPW16" s="176"/>
      <c r="VPX16" s="176"/>
      <c r="VPY16" s="176"/>
      <c r="VPZ16" s="176"/>
      <c r="VQA16" s="176"/>
      <c r="VQB16" s="176"/>
      <c r="VQC16" s="176"/>
      <c r="VQD16" s="176"/>
      <c r="VQE16" s="176"/>
      <c r="VQF16" s="176"/>
      <c r="VQG16" s="176"/>
      <c r="VQH16" s="176"/>
      <c r="VQI16" s="176"/>
      <c r="VQJ16" s="176"/>
      <c r="VQK16" s="176"/>
      <c r="VQL16" s="176"/>
      <c r="VQM16" s="176"/>
      <c r="VQN16" s="176"/>
      <c r="VQO16" s="176"/>
      <c r="VQP16" s="176"/>
      <c r="VQQ16" s="176"/>
      <c r="VQR16" s="176"/>
      <c r="VQS16" s="176"/>
      <c r="VQT16" s="176"/>
      <c r="VQU16" s="176"/>
      <c r="VQV16" s="176"/>
      <c r="VQW16" s="176"/>
      <c r="VQX16" s="176"/>
      <c r="VQY16" s="176"/>
      <c r="VQZ16" s="176"/>
      <c r="VRA16" s="176"/>
      <c r="VRB16" s="176"/>
      <c r="VRC16" s="176"/>
      <c r="VRD16" s="176"/>
      <c r="VRE16" s="176"/>
      <c r="VRF16" s="176"/>
      <c r="VRG16" s="176"/>
      <c r="VRH16" s="176"/>
      <c r="VRI16" s="176"/>
      <c r="VRJ16" s="176"/>
      <c r="VRK16" s="176"/>
      <c r="VRL16" s="176"/>
      <c r="VRM16" s="176"/>
      <c r="VRN16" s="176"/>
      <c r="VRO16" s="176"/>
      <c r="VRP16" s="176"/>
      <c r="VRQ16" s="176"/>
      <c r="VRR16" s="176"/>
      <c r="VRS16" s="176"/>
      <c r="VRT16" s="176"/>
      <c r="VRU16" s="176"/>
      <c r="VRV16" s="176"/>
      <c r="VRW16" s="176"/>
      <c r="VRX16" s="176"/>
      <c r="VRY16" s="176"/>
      <c r="VRZ16" s="176"/>
      <c r="VSA16" s="176"/>
      <c r="VSB16" s="176"/>
      <c r="VSC16" s="176"/>
      <c r="VSD16" s="176"/>
      <c r="VSE16" s="176"/>
      <c r="VSF16" s="176"/>
      <c r="VSG16" s="176"/>
      <c r="VSH16" s="176"/>
      <c r="VSI16" s="176"/>
      <c r="VSJ16" s="176"/>
      <c r="VSK16" s="176"/>
      <c r="VSL16" s="176"/>
      <c r="VSM16" s="176"/>
      <c r="VSN16" s="176"/>
      <c r="VSO16" s="176"/>
      <c r="VSP16" s="176"/>
      <c r="VSQ16" s="176"/>
      <c r="VSR16" s="176"/>
      <c r="VSS16" s="176"/>
      <c r="VST16" s="176"/>
      <c r="VSU16" s="176"/>
      <c r="VSV16" s="176"/>
      <c r="VSW16" s="176"/>
      <c r="VSX16" s="176"/>
      <c r="VSY16" s="176"/>
      <c r="VSZ16" s="176"/>
      <c r="VTA16" s="176"/>
      <c r="VTB16" s="176"/>
      <c r="VTC16" s="176"/>
      <c r="VTD16" s="176"/>
      <c r="VTE16" s="176"/>
      <c r="VTF16" s="176"/>
      <c r="VTG16" s="176"/>
      <c r="VTH16" s="176"/>
      <c r="VTI16" s="176"/>
      <c r="VTJ16" s="176"/>
      <c r="VTK16" s="176"/>
      <c r="VTL16" s="176"/>
      <c r="VTM16" s="176"/>
      <c r="VTN16" s="176"/>
      <c r="VTO16" s="176"/>
      <c r="VTP16" s="176"/>
      <c r="VTQ16" s="176"/>
      <c r="VTR16" s="176"/>
      <c r="VTS16" s="176"/>
      <c r="VTT16" s="176"/>
      <c r="VTU16" s="176"/>
      <c r="VTV16" s="176"/>
      <c r="VTW16" s="176"/>
      <c r="VTX16" s="176"/>
      <c r="VTY16" s="176"/>
      <c r="VTZ16" s="176"/>
      <c r="VUA16" s="176"/>
      <c r="VUB16" s="176"/>
      <c r="VUC16" s="176"/>
      <c r="VUD16" s="176"/>
      <c r="VUE16" s="176"/>
      <c r="VUF16" s="176"/>
      <c r="VUG16" s="176"/>
      <c r="VUH16" s="176"/>
      <c r="VUI16" s="176"/>
      <c r="VUJ16" s="176"/>
      <c r="VUK16" s="176"/>
      <c r="VUL16" s="176"/>
      <c r="VUM16" s="176"/>
      <c r="VUN16" s="176"/>
      <c r="VUO16" s="176"/>
      <c r="VUP16" s="176"/>
      <c r="VUQ16" s="176"/>
      <c r="VUR16" s="176"/>
      <c r="VUS16" s="176"/>
      <c r="VUT16" s="176"/>
      <c r="VUU16" s="176"/>
      <c r="VUV16" s="176"/>
      <c r="VUW16" s="176"/>
      <c r="VUX16" s="176"/>
      <c r="VUY16" s="176"/>
      <c r="VUZ16" s="176"/>
      <c r="VVA16" s="176"/>
      <c r="VVB16" s="176"/>
      <c r="VVC16" s="176"/>
      <c r="VVD16" s="176"/>
      <c r="VVE16" s="176"/>
      <c r="VVF16" s="176"/>
      <c r="VVG16" s="176"/>
      <c r="VVH16" s="176"/>
      <c r="VVI16" s="176"/>
      <c r="VVJ16" s="176"/>
      <c r="VVK16" s="176"/>
      <c r="VVL16" s="176"/>
      <c r="VVM16" s="176"/>
      <c r="VVN16" s="176"/>
      <c r="VVO16" s="176"/>
      <c r="VVP16" s="176"/>
      <c r="VVQ16" s="176"/>
      <c r="VVR16" s="176"/>
      <c r="VVS16" s="176"/>
      <c r="VVT16" s="176"/>
      <c r="VVU16" s="176"/>
      <c r="VVV16" s="176"/>
      <c r="VVW16" s="176"/>
      <c r="VVX16" s="176"/>
      <c r="VVY16" s="176"/>
      <c r="VVZ16" s="176"/>
      <c r="VWA16" s="176"/>
      <c r="VWB16" s="176"/>
      <c r="VWC16" s="176"/>
      <c r="VWD16" s="176"/>
      <c r="VWE16" s="176"/>
      <c r="VWF16" s="176"/>
      <c r="VWG16" s="176"/>
      <c r="VWH16" s="176"/>
      <c r="VWI16" s="176"/>
      <c r="VWJ16" s="176"/>
      <c r="VWK16" s="176"/>
      <c r="VWL16" s="176"/>
      <c r="VWM16" s="176"/>
      <c r="VWN16" s="176"/>
      <c r="VWO16" s="176"/>
      <c r="VWP16" s="176"/>
      <c r="VWQ16" s="176"/>
      <c r="VWR16" s="176"/>
      <c r="VWS16" s="176"/>
      <c r="VWT16" s="176"/>
      <c r="VWU16" s="176"/>
      <c r="VWV16" s="176"/>
      <c r="VWW16" s="176"/>
      <c r="VWX16" s="176"/>
      <c r="VWY16" s="176"/>
      <c r="VWZ16" s="176"/>
      <c r="VXA16" s="176"/>
      <c r="VXB16" s="176"/>
      <c r="VXC16" s="176"/>
      <c r="VXD16" s="176"/>
      <c r="VXE16" s="176"/>
      <c r="VXF16" s="176"/>
      <c r="VXG16" s="176"/>
      <c r="VXH16" s="176"/>
      <c r="VXI16" s="176"/>
      <c r="VXJ16" s="176"/>
      <c r="VXK16" s="176"/>
      <c r="VXL16" s="176"/>
      <c r="VXM16" s="176"/>
      <c r="VXN16" s="176"/>
      <c r="VXO16" s="176"/>
      <c r="VXP16" s="176"/>
      <c r="VXQ16" s="176"/>
      <c r="VXR16" s="176"/>
      <c r="VXS16" s="176"/>
      <c r="VXT16" s="176"/>
      <c r="VXU16" s="176"/>
      <c r="VXV16" s="176"/>
      <c r="VXW16" s="176"/>
      <c r="VXX16" s="176"/>
      <c r="VXY16" s="176"/>
      <c r="VXZ16" s="176"/>
      <c r="VYA16" s="176"/>
      <c r="VYB16" s="176"/>
      <c r="VYC16" s="176"/>
      <c r="VYD16" s="176"/>
      <c r="VYE16" s="176"/>
      <c r="VYF16" s="176"/>
      <c r="VYG16" s="176"/>
      <c r="VYH16" s="176"/>
      <c r="VYI16" s="176"/>
      <c r="VYJ16" s="176"/>
      <c r="VYK16" s="176"/>
      <c r="VYL16" s="176"/>
      <c r="VYM16" s="176"/>
      <c r="VYN16" s="176"/>
      <c r="VYO16" s="176"/>
      <c r="VYP16" s="176"/>
      <c r="VYQ16" s="176"/>
      <c r="VYR16" s="176"/>
      <c r="VYS16" s="176"/>
      <c r="VYT16" s="176"/>
      <c r="VYU16" s="176"/>
      <c r="VYV16" s="176"/>
      <c r="VYW16" s="176"/>
      <c r="VYX16" s="176"/>
      <c r="VYY16" s="176"/>
      <c r="VYZ16" s="176"/>
      <c r="VZA16" s="176"/>
      <c r="VZB16" s="176"/>
      <c r="VZC16" s="176"/>
      <c r="VZD16" s="176"/>
      <c r="VZE16" s="176"/>
      <c r="VZF16" s="176"/>
      <c r="VZG16" s="176"/>
      <c r="VZH16" s="176"/>
      <c r="VZI16" s="176"/>
      <c r="VZJ16" s="176"/>
      <c r="VZK16" s="176"/>
      <c r="VZL16" s="176"/>
      <c r="VZM16" s="176"/>
      <c r="VZN16" s="176"/>
      <c r="VZO16" s="176"/>
      <c r="VZP16" s="176"/>
      <c r="VZQ16" s="176"/>
      <c r="VZR16" s="176"/>
      <c r="VZS16" s="176"/>
      <c r="VZT16" s="176"/>
      <c r="VZU16" s="176"/>
      <c r="VZV16" s="176"/>
      <c r="VZW16" s="176"/>
      <c r="VZX16" s="176"/>
      <c r="VZY16" s="176"/>
      <c r="VZZ16" s="176"/>
      <c r="WAA16" s="176"/>
      <c r="WAB16" s="176"/>
      <c r="WAC16" s="176"/>
      <c r="WAD16" s="176"/>
      <c r="WAE16" s="176"/>
      <c r="WAF16" s="176"/>
      <c r="WAG16" s="176"/>
      <c r="WAH16" s="176"/>
      <c r="WAI16" s="176"/>
      <c r="WAJ16" s="176"/>
      <c r="WAK16" s="176"/>
      <c r="WAL16" s="176"/>
      <c r="WAM16" s="176"/>
      <c r="WAN16" s="176"/>
      <c r="WAO16" s="176"/>
      <c r="WAP16" s="176"/>
      <c r="WAQ16" s="176"/>
      <c r="WAR16" s="176"/>
      <c r="WAS16" s="176"/>
      <c r="WAT16" s="176"/>
      <c r="WAU16" s="176"/>
      <c r="WAV16" s="176"/>
      <c r="WAW16" s="176"/>
      <c r="WAX16" s="176"/>
      <c r="WAY16" s="176"/>
      <c r="WAZ16" s="176"/>
      <c r="WBA16" s="176"/>
      <c r="WBB16" s="176"/>
      <c r="WBC16" s="176"/>
      <c r="WBD16" s="176"/>
      <c r="WBE16" s="176"/>
      <c r="WBF16" s="176"/>
      <c r="WBG16" s="176"/>
      <c r="WBH16" s="176"/>
      <c r="WBI16" s="176"/>
      <c r="WBJ16" s="176"/>
      <c r="WBK16" s="176"/>
      <c r="WBL16" s="176"/>
      <c r="WBM16" s="176"/>
      <c r="WBN16" s="176"/>
      <c r="WBO16" s="176"/>
      <c r="WBP16" s="176"/>
      <c r="WBQ16" s="176"/>
      <c r="WBR16" s="176"/>
      <c r="WBS16" s="176"/>
      <c r="WBT16" s="176"/>
      <c r="WBU16" s="176"/>
      <c r="WBV16" s="176"/>
      <c r="WBW16" s="176"/>
      <c r="WBX16" s="176"/>
      <c r="WBY16" s="176"/>
      <c r="WBZ16" s="176"/>
      <c r="WCA16" s="176"/>
      <c r="WCB16" s="176"/>
      <c r="WCC16" s="176"/>
      <c r="WCD16" s="176"/>
      <c r="WCE16" s="176"/>
      <c r="WCF16" s="176"/>
      <c r="WCG16" s="176"/>
      <c r="WCH16" s="176"/>
      <c r="WCI16" s="176"/>
      <c r="WCJ16" s="176"/>
      <c r="WCK16" s="176"/>
      <c r="WCL16" s="176"/>
      <c r="WCM16" s="176"/>
      <c r="WCN16" s="176"/>
      <c r="WCO16" s="176"/>
      <c r="WCP16" s="176"/>
      <c r="WCQ16" s="176"/>
      <c r="WCR16" s="176"/>
      <c r="WCS16" s="176"/>
      <c r="WCT16" s="176"/>
      <c r="WCU16" s="176"/>
      <c r="WCV16" s="176"/>
      <c r="WCW16" s="176"/>
      <c r="WCX16" s="176"/>
      <c r="WCY16" s="176"/>
      <c r="WCZ16" s="176"/>
      <c r="WDA16" s="176"/>
      <c r="WDB16" s="176"/>
      <c r="WDC16" s="176"/>
      <c r="WDD16" s="176"/>
      <c r="WDE16" s="176"/>
      <c r="WDF16" s="176"/>
      <c r="WDG16" s="176"/>
      <c r="WDH16" s="176"/>
      <c r="WDI16" s="176"/>
      <c r="WDJ16" s="176"/>
      <c r="WDK16" s="176"/>
      <c r="WDL16" s="176"/>
      <c r="WDM16" s="176"/>
      <c r="WDN16" s="176"/>
      <c r="WDO16" s="176"/>
      <c r="WDP16" s="176"/>
      <c r="WDQ16" s="176"/>
      <c r="WDR16" s="176"/>
      <c r="WDS16" s="176"/>
      <c r="WDT16" s="176"/>
      <c r="WDU16" s="176"/>
      <c r="WDV16" s="176"/>
      <c r="WDW16" s="176"/>
      <c r="WDX16" s="176"/>
      <c r="WDY16" s="176"/>
      <c r="WDZ16" s="176"/>
      <c r="WEA16" s="176"/>
      <c r="WEB16" s="176"/>
      <c r="WEC16" s="176"/>
      <c r="WED16" s="176"/>
      <c r="WEE16" s="176"/>
      <c r="WEF16" s="176"/>
      <c r="WEG16" s="176"/>
      <c r="WEH16" s="176"/>
      <c r="WEI16" s="176"/>
      <c r="WEJ16" s="176"/>
      <c r="WEK16" s="176"/>
      <c r="WEL16" s="176"/>
      <c r="WEM16" s="176"/>
      <c r="WEN16" s="176"/>
      <c r="WEO16" s="176"/>
      <c r="WEP16" s="176"/>
      <c r="WEQ16" s="176"/>
      <c r="WER16" s="176"/>
      <c r="WES16" s="176"/>
      <c r="WET16" s="176"/>
      <c r="WEU16" s="176"/>
      <c r="WEV16" s="176"/>
      <c r="WEW16" s="176"/>
      <c r="WEX16" s="176"/>
      <c r="WEY16" s="176"/>
      <c r="WEZ16" s="176"/>
      <c r="WFA16" s="176"/>
      <c r="WFB16" s="176"/>
      <c r="WFC16" s="176"/>
      <c r="WFD16" s="176"/>
      <c r="WFE16" s="176"/>
      <c r="WFF16" s="176"/>
      <c r="WFG16" s="176"/>
      <c r="WFH16" s="176"/>
      <c r="WFI16" s="176"/>
      <c r="WFJ16" s="176"/>
      <c r="WFK16" s="176"/>
      <c r="WFL16" s="176"/>
      <c r="WFM16" s="176"/>
      <c r="WFN16" s="176"/>
      <c r="WFO16" s="176"/>
      <c r="WFP16" s="176"/>
      <c r="WFQ16" s="176"/>
      <c r="WFR16" s="176"/>
      <c r="WFS16" s="176"/>
      <c r="WFT16" s="176"/>
      <c r="WFU16" s="176"/>
      <c r="WFV16" s="176"/>
      <c r="WFW16" s="176"/>
      <c r="WFX16" s="176"/>
      <c r="WFY16" s="176"/>
      <c r="WFZ16" s="176"/>
      <c r="WGA16" s="176"/>
      <c r="WGB16" s="176"/>
      <c r="WGC16" s="176"/>
      <c r="WGD16" s="176"/>
      <c r="WGE16" s="176"/>
      <c r="WGF16" s="176"/>
      <c r="WGG16" s="176"/>
      <c r="WGH16" s="176"/>
      <c r="WGI16" s="176"/>
      <c r="WGJ16" s="176"/>
      <c r="WGK16" s="176"/>
      <c r="WGL16" s="176"/>
      <c r="WGM16" s="176"/>
      <c r="WGN16" s="176"/>
      <c r="WGO16" s="176"/>
      <c r="WGP16" s="176"/>
      <c r="WGQ16" s="176"/>
      <c r="WGR16" s="176"/>
      <c r="WGS16" s="176"/>
      <c r="WGT16" s="176"/>
      <c r="WGU16" s="176"/>
      <c r="WGV16" s="176"/>
      <c r="WGW16" s="176"/>
      <c r="WGX16" s="176"/>
      <c r="WGY16" s="176"/>
      <c r="WGZ16" s="176"/>
      <c r="WHA16" s="176"/>
      <c r="WHB16" s="176"/>
      <c r="WHC16" s="176"/>
      <c r="WHD16" s="176"/>
      <c r="WHE16" s="176"/>
      <c r="WHF16" s="176"/>
      <c r="WHG16" s="176"/>
      <c r="WHH16" s="176"/>
      <c r="WHI16" s="176"/>
      <c r="WHJ16" s="176"/>
      <c r="WHK16" s="176"/>
      <c r="WHL16" s="176"/>
      <c r="WHM16" s="176"/>
      <c r="WHN16" s="176"/>
      <c r="WHO16" s="176"/>
      <c r="WHP16" s="176"/>
      <c r="WHQ16" s="176"/>
      <c r="WHR16" s="176"/>
      <c r="WHS16" s="176"/>
      <c r="WHT16" s="176"/>
      <c r="WHU16" s="176"/>
      <c r="WHV16" s="176"/>
      <c r="WHW16" s="176"/>
      <c r="WHX16" s="176"/>
      <c r="WHY16" s="176"/>
      <c r="WHZ16" s="176"/>
      <c r="WIA16" s="176"/>
      <c r="WIB16" s="176"/>
      <c r="WIC16" s="176"/>
      <c r="WID16" s="176"/>
      <c r="WIE16" s="176"/>
      <c r="WIF16" s="176"/>
      <c r="WIG16" s="176"/>
      <c r="WIH16" s="176"/>
      <c r="WII16" s="176"/>
      <c r="WIJ16" s="176"/>
      <c r="WIK16" s="176"/>
      <c r="WIL16" s="176"/>
      <c r="WIM16" s="176"/>
      <c r="WIN16" s="176"/>
      <c r="WIO16" s="176"/>
      <c r="WIP16" s="176"/>
      <c r="WIQ16" s="176"/>
      <c r="WIR16" s="176"/>
      <c r="WIS16" s="176"/>
      <c r="WIT16" s="176"/>
      <c r="WIU16" s="176"/>
      <c r="WIV16" s="176"/>
      <c r="WIW16" s="176"/>
      <c r="WIX16" s="176"/>
      <c r="WIY16" s="176"/>
      <c r="WIZ16" s="176"/>
      <c r="WJA16" s="176"/>
      <c r="WJB16" s="176"/>
      <c r="WJC16" s="176"/>
      <c r="WJD16" s="176"/>
      <c r="WJE16" s="176"/>
      <c r="WJF16" s="176"/>
      <c r="WJG16" s="176"/>
      <c r="WJH16" s="176"/>
      <c r="WJI16" s="176"/>
      <c r="WJJ16" s="176"/>
      <c r="WJK16" s="176"/>
      <c r="WJL16" s="176"/>
      <c r="WJM16" s="176"/>
      <c r="WJN16" s="176"/>
      <c r="WJO16" s="176"/>
      <c r="WJP16" s="176"/>
      <c r="WJQ16" s="176"/>
      <c r="WJR16" s="176"/>
      <c r="WJS16" s="176"/>
      <c r="WJT16" s="176"/>
      <c r="WJU16" s="176"/>
      <c r="WJV16" s="176"/>
      <c r="WJW16" s="176"/>
      <c r="WJX16" s="176"/>
      <c r="WJY16" s="176"/>
      <c r="WJZ16" s="176"/>
      <c r="WKA16" s="176"/>
      <c r="WKB16" s="176"/>
      <c r="WKC16" s="176"/>
      <c r="WKD16" s="176"/>
      <c r="WKE16" s="176"/>
      <c r="WKF16" s="176"/>
      <c r="WKG16" s="176"/>
      <c r="WKH16" s="176"/>
      <c r="WKI16" s="176"/>
      <c r="WKJ16" s="176"/>
      <c r="WKK16" s="176"/>
      <c r="WKL16" s="176"/>
      <c r="WKM16" s="176"/>
      <c r="WKN16" s="176"/>
      <c r="WKO16" s="176"/>
      <c r="WKP16" s="176"/>
      <c r="WKQ16" s="176"/>
      <c r="WKR16" s="176"/>
      <c r="WKS16" s="176"/>
      <c r="WKT16" s="176"/>
      <c r="WKU16" s="176"/>
      <c r="WKV16" s="176"/>
      <c r="WKW16" s="176"/>
      <c r="WKX16" s="176"/>
      <c r="WKY16" s="176"/>
      <c r="WKZ16" s="176"/>
      <c r="WLA16" s="176"/>
      <c r="WLB16" s="176"/>
      <c r="WLC16" s="176"/>
      <c r="WLD16" s="176"/>
      <c r="WLE16" s="176"/>
      <c r="WLF16" s="176"/>
      <c r="WLG16" s="176"/>
      <c r="WLH16" s="176"/>
      <c r="WLI16" s="176"/>
      <c r="WLJ16" s="176"/>
      <c r="WLK16" s="176"/>
      <c r="WLL16" s="176"/>
      <c r="WLM16" s="176"/>
      <c r="WLN16" s="176"/>
      <c r="WLO16" s="176"/>
      <c r="WLP16" s="176"/>
      <c r="WLQ16" s="176"/>
      <c r="WLR16" s="176"/>
      <c r="WLS16" s="176"/>
      <c r="WLT16" s="176"/>
      <c r="WLU16" s="176"/>
      <c r="WLV16" s="176"/>
      <c r="WLW16" s="176"/>
      <c r="WLX16" s="176"/>
      <c r="WLY16" s="176"/>
      <c r="WLZ16" s="176"/>
      <c r="WMA16" s="176"/>
      <c r="WMB16" s="176"/>
      <c r="WMC16" s="176"/>
      <c r="WMD16" s="176"/>
      <c r="WME16" s="176"/>
      <c r="WMF16" s="176"/>
      <c r="WMG16" s="176"/>
      <c r="WMH16" s="176"/>
      <c r="WMI16" s="176"/>
      <c r="WMJ16" s="176"/>
      <c r="WMK16" s="176"/>
      <c r="WML16" s="176"/>
      <c r="WMM16" s="176"/>
      <c r="WMN16" s="176"/>
      <c r="WMO16" s="176"/>
      <c r="WMP16" s="176"/>
      <c r="WMQ16" s="176"/>
      <c r="WMR16" s="176"/>
      <c r="WMS16" s="176"/>
      <c r="WMT16" s="176"/>
      <c r="WMU16" s="176"/>
      <c r="WMV16" s="176"/>
      <c r="WMW16" s="176"/>
      <c r="WMX16" s="176"/>
      <c r="WMY16" s="176"/>
      <c r="WMZ16" s="176"/>
      <c r="WNA16" s="176"/>
      <c r="WNB16" s="176"/>
      <c r="WNC16" s="176"/>
      <c r="WND16" s="176"/>
      <c r="WNE16" s="176"/>
      <c r="WNF16" s="176"/>
      <c r="WNG16" s="176"/>
      <c r="WNH16" s="176"/>
      <c r="WNI16" s="176"/>
      <c r="WNJ16" s="176"/>
      <c r="WNK16" s="176"/>
      <c r="WNL16" s="176"/>
      <c r="WNM16" s="176"/>
      <c r="WNN16" s="176"/>
      <c r="WNO16" s="176"/>
      <c r="WNP16" s="176"/>
      <c r="WNQ16" s="176"/>
      <c r="WNR16" s="176"/>
      <c r="WNS16" s="176"/>
      <c r="WNT16" s="176"/>
      <c r="WNU16" s="176"/>
      <c r="WNV16" s="176"/>
      <c r="WNW16" s="176"/>
      <c r="WNX16" s="176"/>
      <c r="WNY16" s="176"/>
      <c r="WNZ16" s="176"/>
      <c r="WOA16" s="176"/>
      <c r="WOB16" s="176"/>
      <c r="WOC16" s="176"/>
      <c r="WOD16" s="176"/>
      <c r="WOE16" s="176"/>
      <c r="WOF16" s="176"/>
      <c r="WOG16" s="176"/>
      <c r="WOH16" s="176"/>
      <c r="WOI16" s="176"/>
      <c r="WOJ16" s="176"/>
      <c r="WOK16" s="176"/>
      <c r="WOL16" s="176"/>
      <c r="WOM16" s="176"/>
      <c r="WON16" s="176"/>
      <c r="WOO16" s="176"/>
      <c r="WOP16" s="176"/>
      <c r="WOQ16" s="176"/>
      <c r="WOR16" s="176"/>
      <c r="WOS16" s="176"/>
      <c r="WOT16" s="176"/>
      <c r="WOU16" s="176"/>
      <c r="WOV16" s="176"/>
      <c r="WOW16" s="176"/>
      <c r="WOX16" s="176"/>
      <c r="WOY16" s="176"/>
      <c r="WOZ16" s="176"/>
      <c r="WPA16" s="176"/>
      <c r="WPB16" s="176"/>
      <c r="WPC16" s="176"/>
      <c r="WPD16" s="176"/>
      <c r="WPE16" s="176"/>
      <c r="WPF16" s="176"/>
      <c r="WPG16" s="176"/>
      <c r="WPH16" s="176"/>
      <c r="WPI16" s="176"/>
      <c r="WPJ16" s="176"/>
      <c r="WPK16" s="176"/>
      <c r="WPL16" s="176"/>
      <c r="WPM16" s="176"/>
      <c r="WPN16" s="176"/>
      <c r="WPO16" s="176"/>
      <c r="WPP16" s="176"/>
      <c r="WPQ16" s="176"/>
      <c r="WPR16" s="176"/>
      <c r="WPS16" s="176"/>
      <c r="WPT16" s="176"/>
      <c r="WPU16" s="176"/>
      <c r="WPV16" s="176"/>
      <c r="WPW16" s="176"/>
      <c r="WPX16" s="176"/>
      <c r="WPY16" s="176"/>
      <c r="WPZ16" s="176"/>
      <c r="WQA16" s="176"/>
      <c r="WQB16" s="176"/>
      <c r="WQC16" s="176"/>
      <c r="WQD16" s="176"/>
      <c r="WQE16" s="176"/>
      <c r="WQF16" s="176"/>
      <c r="WQG16" s="176"/>
      <c r="WQH16" s="176"/>
      <c r="WQI16" s="176"/>
      <c r="WQJ16" s="176"/>
      <c r="WQK16" s="176"/>
      <c r="WQL16" s="176"/>
      <c r="WQM16" s="176"/>
      <c r="WQN16" s="176"/>
      <c r="WQO16" s="176"/>
      <c r="WQP16" s="176"/>
      <c r="WQQ16" s="176"/>
      <c r="WQR16" s="176"/>
      <c r="WQS16" s="176"/>
      <c r="WQT16" s="176"/>
      <c r="WQU16" s="176"/>
      <c r="WQV16" s="176"/>
      <c r="WQW16" s="176"/>
      <c r="WQX16" s="176"/>
      <c r="WQY16" s="176"/>
      <c r="WQZ16" s="176"/>
      <c r="WRA16" s="176"/>
      <c r="WRB16" s="176"/>
      <c r="WRC16" s="176"/>
      <c r="WRD16" s="176"/>
      <c r="WRE16" s="176"/>
      <c r="WRF16" s="176"/>
      <c r="WRG16" s="176"/>
      <c r="WRH16" s="176"/>
      <c r="WRI16" s="176"/>
      <c r="WRJ16" s="176"/>
      <c r="WRK16" s="176"/>
      <c r="WRL16" s="176"/>
      <c r="WRM16" s="176"/>
      <c r="WRN16" s="176"/>
      <c r="WRO16" s="176"/>
      <c r="WRP16" s="176"/>
      <c r="WRQ16" s="176"/>
      <c r="WRR16" s="176"/>
      <c r="WRS16" s="176"/>
      <c r="WRT16" s="176"/>
      <c r="WRU16" s="176"/>
      <c r="WRV16" s="176"/>
      <c r="WRW16" s="176"/>
      <c r="WRX16" s="176"/>
      <c r="WRY16" s="176"/>
      <c r="WRZ16" s="176"/>
      <c r="WSA16" s="176"/>
      <c r="WSB16" s="176"/>
      <c r="WSC16" s="176"/>
      <c r="WSD16" s="176"/>
      <c r="WSE16" s="176"/>
      <c r="WSF16" s="176"/>
      <c r="WSG16" s="176"/>
      <c r="WSH16" s="176"/>
      <c r="WSI16" s="176"/>
      <c r="WSJ16" s="176"/>
      <c r="WSK16" s="176"/>
      <c r="WSL16" s="176"/>
      <c r="WSM16" s="176"/>
      <c r="WSN16" s="176"/>
      <c r="WSO16" s="176"/>
      <c r="WSP16" s="176"/>
      <c r="WSQ16" s="176"/>
      <c r="WSR16" s="176"/>
      <c r="WSS16" s="176"/>
      <c r="WST16" s="176"/>
      <c r="WSU16" s="176"/>
      <c r="WSV16" s="176"/>
      <c r="WSW16" s="176"/>
      <c r="WSX16" s="176"/>
      <c r="WSY16" s="176"/>
      <c r="WSZ16" s="176"/>
      <c r="WTA16" s="176"/>
      <c r="WTB16" s="176"/>
      <c r="WTC16" s="176"/>
      <c r="WTD16" s="176"/>
      <c r="WTE16" s="176"/>
      <c r="WTF16" s="176"/>
      <c r="WTG16" s="176"/>
      <c r="WTH16" s="176"/>
      <c r="WTI16" s="176"/>
      <c r="WTJ16" s="176"/>
      <c r="WTK16" s="176"/>
      <c r="WTL16" s="176"/>
      <c r="WTM16" s="176"/>
      <c r="WTN16" s="176"/>
      <c r="WTO16" s="176"/>
      <c r="WTP16" s="176"/>
      <c r="WTQ16" s="176"/>
      <c r="WTR16" s="176"/>
      <c r="WTS16" s="176"/>
      <c r="WTT16" s="176"/>
      <c r="WTU16" s="176"/>
      <c r="WTV16" s="176"/>
      <c r="WTW16" s="176"/>
      <c r="WTX16" s="176"/>
      <c r="WTY16" s="176"/>
      <c r="WTZ16" s="176"/>
      <c r="WUA16" s="176"/>
      <c r="WUB16" s="176"/>
      <c r="WUC16" s="176"/>
      <c r="WUD16" s="176"/>
      <c r="WUE16" s="176"/>
      <c r="WUF16" s="176"/>
      <c r="WUG16" s="176"/>
      <c r="WUH16" s="176"/>
      <c r="WUI16" s="176"/>
      <c r="WUJ16" s="176"/>
      <c r="WUK16" s="176"/>
      <c r="WUL16" s="176"/>
      <c r="WUM16" s="176"/>
      <c r="WUN16" s="176"/>
      <c r="WUO16" s="176"/>
      <c r="WUP16" s="176"/>
      <c r="WUQ16" s="176"/>
      <c r="WUR16" s="176"/>
      <c r="WUS16" s="176"/>
      <c r="WUT16" s="176"/>
      <c r="WUU16" s="176"/>
      <c r="WUV16" s="176"/>
      <c r="WUW16" s="176"/>
      <c r="WUX16" s="176"/>
      <c r="WUY16" s="176"/>
      <c r="WUZ16" s="176"/>
      <c r="WVA16" s="176"/>
      <c r="WVB16" s="176"/>
      <c r="WVC16" s="176"/>
      <c r="WVD16" s="176"/>
      <c r="WVE16" s="176"/>
      <c r="WVF16" s="176"/>
      <c r="WVG16" s="176"/>
      <c r="WVH16" s="176"/>
      <c r="WVI16" s="176"/>
      <c r="WVJ16" s="176"/>
      <c r="WVK16" s="176"/>
      <c r="WVL16" s="176"/>
      <c r="WVM16" s="176"/>
      <c r="WVN16" s="176"/>
      <c r="WVO16" s="176"/>
      <c r="WVP16" s="176"/>
      <c r="WVQ16" s="176"/>
      <c r="WVR16" s="176"/>
      <c r="WVS16" s="176"/>
      <c r="WVT16" s="176"/>
      <c r="WVU16" s="176"/>
      <c r="WVV16" s="176"/>
      <c r="WVW16" s="176"/>
      <c r="WVX16" s="176"/>
      <c r="WVY16" s="176"/>
      <c r="WVZ16" s="176"/>
      <c r="WWA16" s="176"/>
      <c r="WWB16" s="176"/>
      <c r="WWC16" s="176"/>
      <c r="WWD16" s="176"/>
      <c r="WWE16" s="176"/>
      <c r="WWF16" s="176"/>
      <c r="WWG16" s="176"/>
      <c r="WWH16" s="176"/>
      <c r="WWI16" s="176"/>
      <c r="WWJ16" s="176"/>
      <c r="WWK16" s="176"/>
      <c r="WWL16" s="176"/>
      <c r="WWM16" s="176"/>
      <c r="WWN16" s="176"/>
      <c r="WWO16" s="176"/>
      <c r="WWP16" s="176"/>
      <c r="WWQ16" s="176"/>
      <c r="WWR16" s="176"/>
      <c r="WWS16" s="176"/>
      <c r="WWT16" s="176"/>
      <c r="WWU16" s="176"/>
      <c r="WWV16" s="176"/>
      <c r="WWW16" s="176"/>
      <c r="WWX16" s="176"/>
      <c r="WWY16" s="176"/>
      <c r="WWZ16" s="176"/>
      <c r="WXA16" s="176"/>
      <c r="WXB16" s="176"/>
      <c r="WXC16" s="176"/>
      <c r="WXD16" s="176"/>
      <c r="WXE16" s="176"/>
      <c r="WXF16" s="176"/>
      <c r="WXG16" s="176"/>
      <c r="WXH16" s="176"/>
      <c r="WXI16" s="176"/>
      <c r="WXJ16" s="176"/>
      <c r="WXK16" s="176"/>
      <c r="WXL16" s="176"/>
      <c r="WXM16" s="176"/>
      <c r="WXN16" s="176"/>
      <c r="WXO16" s="176"/>
      <c r="WXP16" s="176"/>
      <c r="WXQ16" s="176"/>
      <c r="WXR16" s="176"/>
      <c r="WXS16" s="176"/>
      <c r="WXT16" s="176"/>
      <c r="WXU16" s="176"/>
      <c r="WXV16" s="176"/>
      <c r="WXW16" s="176"/>
      <c r="WXX16" s="176"/>
      <c r="WXY16" s="176"/>
      <c r="WXZ16" s="176"/>
      <c r="WYA16" s="176"/>
      <c r="WYB16" s="176"/>
      <c r="WYC16" s="176"/>
      <c r="WYD16" s="176"/>
      <c r="WYE16" s="176"/>
      <c r="WYF16" s="176"/>
      <c r="WYG16" s="176"/>
      <c r="WYH16" s="176"/>
      <c r="WYI16" s="176"/>
      <c r="WYJ16" s="176"/>
      <c r="WYK16" s="176"/>
      <c r="WYL16" s="176"/>
      <c r="WYM16" s="176"/>
      <c r="WYN16" s="176"/>
      <c r="WYO16" s="176"/>
      <c r="WYP16" s="176"/>
      <c r="WYQ16" s="176"/>
      <c r="WYR16" s="176"/>
      <c r="WYS16" s="176"/>
      <c r="WYT16" s="176"/>
      <c r="WYU16" s="176"/>
      <c r="WYV16" s="176"/>
      <c r="WYW16" s="176"/>
      <c r="WYX16" s="176"/>
      <c r="WYY16" s="176"/>
      <c r="WYZ16" s="176"/>
      <c r="WZA16" s="176"/>
      <c r="WZB16" s="176"/>
      <c r="WZC16" s="176"/>
      <c r="WZD16" s="176"/>
      <c r="WZE16" s="176"/>
      <c r="WZF16" s="176"/>
      <c r="WZG16" s="176"/>
      <c r="WZH16" s="176"/>
      <c r="WZI16" s="176"/>
      <c r="WZJ16" s="176"/>
      <c r="WZK16" s="176"/>
      <c r="WZL16" s="176"/>
      <c r="WZM16" s="176"/>
      <c r="WZN16" s="176"/>
      <c r="WZO16" s="176"/>
      <c r="WZP16" s="176"/>
      <c r="WZQ16" s="176"/>
      <c r="WZR16" s="176"/>
      <c r="WZS16" s="176"/>
      <c r="WZT16" s="176"/>
      <c r="WZU16" s="176"/>
      <c r="WZV16" s="176"/>
      <c r="WZW16" s="176"/>
      <c r="WZX16" s="176"/>
      <c r="WZY16" s="176"/>
      <c r="WZZ16" s="176"/>
      <c r="XAA16" s="176"/>
      <c r="XAB16" s="176"/>
      <c r="XAC16" s="176"/>
      <c r="XAD16" s="176"/>
      <c r="XAE16" s="176"/>
      <c r="XAF16" s="176"/>
      <c r="XAG16" s="176"/>
      <c r="XAH16" s="176"/>
      <c r="XAI16" s="176"/>
      <c r="XAJ16" s="176"/>
      <c r="XAK16" s="176"/>
      <c r="XAL16" s="176"/>
      <c r="XAM16" s="176"/>
      <c r="XAN16" s="176"/>
      <c r="XAO16" s="176"/>
      <c r="XAP16" s="176"/>
      <c r="XAQ16" s="176"/>
      <c r="XAR16" s="176"/>
      <c r="XAS16" s="176"/>
      <c r="XAT16" s="176"/>
      <c r="XAU16" s="176"/>
      <c r="XAV16" s="176"/>
      <c r="XAW16" s="176"/>
      <c r="XAX16" s="176"/>
      <c r="XAY16" s="176"/>
      <c r="XAZ16" s="176"/>
      <c r="XBA16" s="176"/>
      <c r="XBB16" s="176"/>
      <c r="XBC16" s="176"/>
      <c r="XBD16" s="176"/>
      <c r="XBE16" s="176"/>
      <c r="XBF16" s="176"/>
      <c r="XBG16" s="176"/>
      <c r="XBH16" s="176"/>
      <c r="XBI16" s="176"/>
      <c r="XBJ16" s="176"/>
      <c r="XBK16" s="176"/>
      <c r="XBL16" s="176"/>
      <c r="XBM16" s="176"/>
      <c r="XBN16" s="176"/>
      <c r="XBO16" s="176"/>
      <c r="XBP16" s="176"/>
      <c r="XBQ16" s="176"/>
      <c r="XBR16" s="176"/>
      <c r="XBS16" s="176"/>
      <c r="XBT16" s="176"/>
      <c r="XBU16" s="176"/>
      <c r="XBV16" s="176"/>
      <c r="XBW16" s="176"/>
      <c r="XBX16" s="176"/>
      <c r="XBY16" s="176"/>
      <c r="XBZ16" s="176"/>
      <c r="XCA16" s="176"/>
      <c r="XCB16" s="176"/>
      <c r="XCC16" s="176"/>
      <c r="XCD16" s="176"/>
      <c r="XCE16" s="176"/>
      <c r="XCF16" s="176"/>
      <c r="XCG16" s="176"/>
      <c r="XCH16" s="176"/>
      <c r="XCI16" s="176"/>
      <c r="XCJ16" s="176"/>
      <c r="XCK16" s="176"/>
      <c r="XCL16" s="176"/>
      <c r="XCM16" s="176"/>
      <c r="XCN16" s="176"/>
      <c r="XCO16" s="176"/>
      <c r="XCP16" s="176"/>
      <c r="XCQ16" s="176"/>
      <c r="XCR16" s="176"/>
      <c r="XCS16" s="176"/>
      <c r="XCT16" s="176"/>
      <c r="XCU16" s="176"/>
      <c r="XCV16" s="176"/>
      <c r="XCW16" s="176"/>
      <c r="XCX16" s="176"/>
      <c r="XCY16" s="176"/>
      <c r="XCZ16" s="176"/>
      <c r="XDA16" s="176"/>
      <c r="XDB16" s="176"/>
      <c r="XDC16" s="176"/>
      <c r="XDD16" s="176"/>
      <c r="XDE16" s="176"/>
      <c r="XDF16" s="176"/>
      <c r="XDG16" s="176"/>
      <c r="XDH16" s="176"/>
      <c r="XDI16" s="176"/>
      <c r="XDJ16" s="176"/>
      <c r="XDK16" s="176"/>
      <c r="XDL16" s="176"/>
      <c r="XDM16" s="176"/>
      <c r="XDN16" s="176"/>
      <c r="XDO16" s="176"/>
      <c r="XDP16" s="176"/>
      <c r="XDQ16" s="176"/>
      <c r="XDR16" s="176"/>
      <c r="XDS16" s="176"/>
      <c r="XDT16" s="176"/>
      <c r="XDU16" s="176"/>
      <c r="XDV16" s="176"/>
      <c r="XDW16" s="176"/>
      <c r="XDX16" s="176"/>
      <c r="XDY16" s="176"/>
      <c r="XDZ16" s="176"/>
      <c r="XEA16" s="176"/>
      <c r="XEB16" s="176"/>
      <c r="XEC16" s="176"/>
      <c r="XED16" s="176"/>
      <c r="XEE16" s="176"/>
      <c r="XEF16" s="176"/>
      <c r="XEG16" s="176"/>
      <c r="XEH16" s="176"/>
      <c r="XEI16" s="176"/>
      <c r="XEJ16" s="176"/>
      <c r="XEK16" s="176"/>
      <c r="XEL16" s="176"/>
      <c r="XEM16" s="176"/>
      <c r="XEN16" s="176"/>
      <c r="XEO16" s="176"/>
      <c r="XEP16" s="176"/>
      <c r="XEQ16" s="176"/>
      <c r="XER16" s="176"/>
      <c r="XES16" s="176"/>
      <c r="XET16" s="176"/>
      <c r="XEU16" s="176"/>
      <c r="XEV16" s="176"/>
      <c r="XEW16" s="176"/>
      <c r="XEX16" s="176"/>
      <c r="XEY16" s="176"/>
      <c r="XEZ16" s="176"/>
      <c r="XFA16" s="176"/>
      <c r="XFB16" s="176"/>
      <c r="XFC16" s="176"/>
      <c r="XFD16" s="176"/>
    </row>
    <row r="17" s="364" customFormat="1" ht="36" customHeight="1" spans="1:16384">
      <c r="A17" s="383" t="s">
        <v>2525</v>
      </c>
      <c r="B17" s="209" t="s">
        <v>2526</v>
      </c>
      <c r="C17" s="344">
        <v>47</v>
      </c>
      <c r="D17" s="344">
        <v>40</v>
      </c>
      <c r="E17" s="378">
        <v>-14.9</v>
      </c>
      <c r="F17" s="203" t="s">
        <v>3018</v>
      </c>
      <c r="G17" s="176"/>
      <c r="H17" s="176"/>
      <c r="I17" s="176"/>
      <c r="J17" s="176"/>
      <c r="K17" s="176"/>
      <c r="L17" s="176"/>
      <c r="M17" s="176"/>
      <c r="N17" s="176"/>
      <c r="O17" s="176"/>
      <c r="P17" s="176"/>
      <c r="Q17" s="176"/>
      <c r="R17" s="176"/>
      <c r="S17" s="176"/>
      <c r="T17" s="176"/>
      <c r="U17" s="176"/>
      <c r="V17" s="176"/>
      <c r="W17" s="176"/>
      <c r="X17" s="176"/>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c r="BP17" s="176"/>
      <c r="BQ17" s="176"/>
      <c r="BR17" s="176"/>
      <c r="BS17" s="176"/>
      <c r="BT17" s="176"/>
      <c r="BU17" s="176"/>
      <c r="BV17" s="176"/>
      <c r="BW17" s="176"/>
      <c r="BX17" s="176"/>
      <c r="BY17" s="176"/>
      <c r="BZ17" s="176"/>
      <c r="CA17" s="176"/>
      <c r="CB17" s="176"/>
      <c r="CC17" s="176"/>
      <c r="CD17" s="176"/>
      <c r="CE17" s="176"/>
      <c r="CF17" s="176"/>
      <c r="CG17" s="176"/>
      <c r="CH17" s="176"/>
      <c r="CI17" s="176"/>
      <c r="CJ17" s="176"/>
      <c r="CK17" s="176"/>
      <c r="CL17" s="176"/>
      <c r="CM17" s="176"/>
      <c r="CN17" s="176"/>
      <c r="CO17" s="176"/>
      <c r="CP17" s="176"/>
      <c r="CQ17" s="176"/>
      <c r="CR17" s="176"/>
      <c r="CS17" s="176"/>
      <c r="CT17" s="176"/>
      <c r="CU17" s="176"/>
      <c r="CV17" s="176"/>
      <c r="CW17" s="176"/>
      <c r="CX17" s="176"/>
      <c r="CY17" s="176"/>
      <c r="CZ17" s="176"/>
      <c r="DA17" s="176"/>
      <c r="DB17" s="176"/>
      <c r="DC17" s="176"/>
      <c r="DD17" s="176"/>
      <c r="DE17" s="176"/>
      <c r="DF17" s="176"/>
      <c r="DG17" s="176"/>
      <c r="DH17" s="176"/>
      <c r="DI17" s="176"/>
      <c r="DJ17" s="176"/>
      <c r="DK17" s="176"/>
      <c r="DL17" s="176"/>
      <c r="DM17" s="176"/>
      <c r="DN17" s="176"/>
      <c r="DO17" s="176"/>
      <c r="DP17" s="176"/>
      <c r="DQ17" s="176"/>
      <c r="DR17" s="176"/>
      <c r="DS17" s="176"/>
      <c r="DT17" s="176"/>
      <c r="DU17" s="176"/>
      <c r="DV17" s="176"/>
      <c r="DW17" s="176"/>
      <c r="DX17" s="176"/>
      <c r="DY17" s="176"/>
      <c r="DZ17" s="176"/>
      <c r="EA17" s="176"/>
      <c r="EB17" s="176"/>
      <c r="EC17" s="176"/>
      <c r="ED17" s="176"/>
      <c r="EE17" s="176"/>
      <c r="EF17" s="176"/>
      <c r="EG17" s="176"/>
      <c r="EH17" s="176"/>
      <c r="EI17" s="176"/>
      <c r="EJ17" s="176"/>
      <c r="EK17" s="176"/>
      <c r="EL17" s="176"/>
      <c r="EM17" s="176"/>
      <c r="EN17" s="176"/>
      <c r="EO17" s="176"/>
      <c r="EP17" s="176"/>
      <c r="EQ17" s="176"/>
      <c r="ER17" s="176"/>
      <c r="ES17" s="176"/>
      <c r="ET17" s="176"/>
      <c r="EU17" s="176"/>
      <c r="EV17" s="176"/>
      <c r="EW17" s="176"/>
      <c r="EX17" s="176"/>
      <c r="EY17" s="176"/>
      <c r="EZ17" s="176"/>
      <c r="FA17" s="176"/>
      <c r="FB17" s="176"/>
      <c r="FC17" s="176"/>
      <c r="FD17" s="176"/>
      <c r="FE17" s="176"/>
      <c r="FF17" s="176"/>
      <c r="FG17" s="176"/>
      <c r="FH17" s="176"/>
      <c r="FI17" s="176"/>
      <c r="FJ17" s="176"/>
      <c r="FK17" s="176"/>
      <c r="FL17" s="176"/>
      <c r="FM17" s="176"/>
      <c r="FN17" s="176"/>
      <c r="FO17" s="176"/>
      <c r="FP17" s="176"/>
      <c r="FQ17" s="176"/>
      <c r="FR17" s="176"/>
      <c r="FS17" s="176"/>
      <c r="FT17" s="176"/>
      <c r="FU17" s="176"/>
      <c r="FV17" s="176"/>
      <c r="FW17" s="176"/>
      <c r="FX17" s="176"/>
      <c r="FY17" s="176"/>
      <c r="FZ17" s="176"/>
      <c r="GA17" s="176"/>
      <c r="GB17" s="176"/>
      <c r="GC17" s="176"/>
      <c r="GD17" s="176"/>
      <c r="GE17" s="176"/>
      <c r="GF17" s="176"/>
      <c r="GG17" s="176"/>
      <c r="GH17" s="176"/>
      <c r="GI17" s="176"/>
      <c r="GJ17" s="176"/>
      <c r="GK17" s="176"/>
      <c r="GL17" s="176"/>
      <c r="GM17" s="176"/>
      <c r="GN17" s="176"/>
      <c r="GO17" s="176"/>
      <c r="GP17" s="176"/>
      <c r="GQ17" s="176"/>
      <c r="GR17" s="176"/>
      <c r="GS17" s="176"/>
      <c r="GT17" s="176"/>
      <c r="GU17" s="176"/>
      <c r="GV17" s="176"/>
      <c r="GW17" s="176"/>
      <c r="GX17" s="176"/>
      <c r="GY17" s="176"/>
      <c r="GZ17" s="176"/>
      <c r="HA17" s="176"/>
      <c r="HB17" s="176"/>
      <c r="HC17" s="176"/>
      <c r="HD17" s="176"/>
      <c r="HE17" s="176"/>
      <c r="HF17" s="176"/>
      <c r="HG17" s="176"/>
      <c r="HH17" s="176"/>
      <c r="HI17" s="176"/>
      <c r="HJ17" s="176"/>
      <c r="HK17" s="176"/>
      <c r="HL17" s="176"/>
      <c r="HM17" s="176"/>
      <c r="HN17" s="176"/>
      <c r="HO17" s="176"/>
      <c r="HP17" s="176"/>
      <c r="HQ17" s="176"/>
      <c r="HR17" s="176"/>
      <c r="HS17" s="176"/>
      <c r="HT17" s="176"/>
      <c r="HU17" s="176"/>
      <c r="HV17" s="176"/>
      <c r="HW17" s="176"/>
      <c r="HX17" s="176"/>
      <c r="HY17" s="176"/>
      <c r="HZ17" s="176"/>
      <c r="IA17" s="176"/>
      <c r="IB17" s="176"/>
      <c r="IC17" s="176"/>
      <c r="ID17" s="176"/>
      <c r="IE17" s="176"/>
      <c r="IF17" s="176"/>
      <c r="IG17" s="176"/>
      <c r="IH17" s="176"/>
      <c r="II17" s="176"/>
      <c r="IJ17" s="176"/>
      <c r="IK17" s="176"/>
      <c r="IL17" s="176"/>
      <c r="IM17" s="176"/>
      <c r="IN17" s="176"/>
      <c r="IO17" s="176"/>
      <c r="IP17" s="176"/>
      <c r="IQ17" s="176"/>
      <c r="IR17" s="176"/>
      <c r="IS17" s="176"/>
      <c r="IT17" s="176"/>
      <c r="IU17" s="176"/>
      <c r="IV17" s="176"/>
      <c r="IW17" s="176"/>
      <c r="IX17" s="176"/>
      <c r="IY17" s="176"/>
      <c r="IZ17" s="176"/>
      <c r="JA17" s="176"/>
      <c r="JB17" s="176"/>
      <c r="JC17" s="176"/>
      <c r="JD17" s="176"/>
      <c r="JE17" s="176"/>
      <c r="JF17" s="176"/>
      <c r="JG17" s="176"/>
      <c r="JH17" s="176"/>
      <c r="JI17" s="176"/>
      <c r="JJ17" s="176"/>
      <c r="JK17" s="176"/>
      <c r="JL17" s="176"/>
      <c r="JM17" s="176"/>
      <c r="JN17" s="176"/>
      <c r="JO17" s="176"/>
      <c r="JP17" s="176"/>
      <c r="JQ17" s="176"/>
      <c r="JR17" s="176"/>
      <c r="JS17" s="176"/>
      <c r="JT17" s="176"/>
      <c r="JU17" s="176"/>
      <c r="JV17" s="176"/>
      <c r="JW17" s="176"/>
      <c r="JX17" s="176"/>
      <c r="JY17" s="176"/>
      <c r="JZ17" s="176"/>
      <c r="KA17" s="176"/>
      <c r="KB17" s="176"/>
      <c r="KC17" s="176"/>
      <c r="KD17" s="176"/>
      <c r="KE17" s="176"/>
      <c r="KF17" s="176"/>
      <c r="KG17" s="176"/>
      <c r="KH17" s="176"/>
      <c r="KI17" s="176"/>
      <c r="KJ17" s="176"/>
      <c r="KK17" s="176"/>
      <c r="KL17" s="176"/>
      <c r="KM17" s="176"/>
      <c r="KN17" s="176"/>
      <c r="KO17" s="176"/>
      <c r="KP17" s="176"/>
      <c r="KQ17" s="176"/>
      <c r="KR17" s="176"/>
      <c r="KS17" s="176"/>
      <c r="KT17" s="176"/>
      <c r="KU17" s="176"/>
      <c r="KV17" s="176"/>
      <c r="KW17" s="176"/>
      <c r="KX17" s="176"/>
      <c r="KY17" s="176"/>
      <c r="KZ17" s="176"/>
      <c r="LA17" s="176"/>
      <c r="LB17" s="176"/>
      <c r="LC17" s="176"/>
      <c r="LD17" s="176"/>
      <c r="LE17" s="176"/>
      <c r="LF17" s="176"/>
      <c r="LG17" s="176"/>
      <c r="LH17" s="176"/>
      <c r="LI17" s="176"/>
      <c r="LJ17" s="176"/>
      <c r="LK17" s="176"/>
      <c r="LL17" s="176"/>
      <c r="LM17" s="176"/>
      <c r="LN17" s="176"/>
      <c r="LO17" s="176"/>
      <c r="LP17" s="176"/>
      <c r="LQ17" s="176"/>
      <c r="LR17" s="176"/>
      <c r="LS17" s="176"/>
      <c r="LT17" s="176"/>
      <c r="LU17" s="176"/>
      <c r="LV17" s="176"/>
      <c r="LW17" s="176"/>
      <c r="LX17" s="176"/>
      <c r="LY17" s="176"/>
      <c r="LZ17" s="176"/>
      <c r="MA17" s="176"/>
      <c r="MB17" s="176"/>
      <c r="MC17" s="176"/>
      <c r="MD17" s="176"/>
      <c r="ME17" s="176"/>
      <c r="MF17" s="176"/>
      <c r="MG17" s="176"/>
      <c r="MH17" s="176"/>
      <c r="MI17" s="176"/>
      <c r="MJ17" s="176"/>
      <c r="MK17" s="176"/>
      <c r="ML17" s="176"/>
      <c r="MM17" s="176"/>
      <c r="MN17" s="176"/>
      <c r="MO17" s="176"/>
      <c r="MP17" s="176"/>
      <c r="MQ17" s="176"/>
      <c r="MR17" s="176"/>
      <c r="MS17" s="176"/>
      <c r="MT17" s="176"/>
      <c r="MU17" s="176"/>
      <c r="MV17" s="176"/>
      <c r="MW17" s="176"/>
      <c r="MX17" s="176"/>
      <c r="MY17" s="176"/>
      <c r="MZ17" s="176"/>
      <c r="NA17" s="176"/>
      <c r="NB17" s="176"/>
      <c r="NC17" s="176"/>
      <c r="ND17" s="176"/>
      <c r="NE17" s="176"/>
      <c r="NF17" s="176"/>
      <c r="NG17" s="176"/>
      <c r="NH17" s="176"/>
      <c r="NI17" s="176"/>
      <c r="NJ17" s="176"/>
      <c r="NK17" s="176"/>
      <c r="NL17" s="176"/>
      <c r="NM17" s="176"/>
      <c r="NN17" s="176"/>
      <c r="NO17" s="176"/>
      <c r="NP17" s="176"/>
      <c r="NQ17" s="176"/>
      <c r="NR17" s="176"/>
      <c r="NS17" s="176"/>
      <c r="NT17" s="176"/>
      <c r="NU17" s="176"/>
      <c r="NV17" s="176"/>
      <c r="NW17" s="176"/>
      <c r="NX17" s="176"/>
      <c r="NY17" s="176"/>
      <c r="NZ17" s="176"/>
      <c r="OA17" s="176"/>
      <c r="OB17" s="176"/>
      <c r="OC17" s="176"/>
      <c r="OD17" s="176"/>
      <c r="OE17" s="176"/>
      <c r="OF17" s="176"/>
      <c r="OG17" s="176"/>
      <c r="OH17" s="176"/>
      <c r="OI17" s="176"/>
      <c r="OJ17" s="176"/>
      <c r="OK17" s="176"/>
      <c r="OL17" s="176"/>
      <c r="OM17" s="176"/>
      <c r="ON17" s="176"/>
      <c r="OO17" s="176"/>
      <c r="OP17" s="176"/>
      <c r="OQ17" s="176"/>
      <c r="OR17" s="176"/>
      <c r="OS17" s="176"/>
      <c r="OT17" s="176"/>
      <c r="OU17" s="176"/>
      <c r="OV17" s="176"/>
      <c r="OW17" s="176"/>
      <c r="OX17" s="176"/>
      <c r="OY17" s="176"/>
      <c r="OZ17" s="176"/>
      <c r="PA17" s="176"/>
      <c r="PB17" s="176"/>
      <c r="PC17" s="176"/>
      <c r="PD17" s="176"/>
      <c r="PE17" s="176"/>
      <c r="PF17" s="176"/>
      <c r="PG17" s="176"/>
      <c r="PH17" s="176"/>
      <c r="PI17" s="176"/>
      <c r="PJ17" s="176"/>
      <c r="PK17" s="176"/>
      <c r="PL17" s="176"/>
      <c r="PM17" s="176"/>
      <c r="PN17" s="176"/>
      <c r="PO17" s="176"/>
      <c r="PP17" s="176"/>
      <c r="PQ17" s="176"/>
      <c r="PR17" s="176"/>
      <c r="PS17" s="176"/>
      <c r="PT17" s="176"/>
      <c r="PU17" s="176"/>
      <c r="PV17" s="176"/>
      <c r="PW17" s="176"/>
      <c r="PX17" s="176"/>
      <c r="PY17" s="176"/>
      <c r="PZ17" s="176"/>
      <c r="QA17" s="176"/>
      <c r="QB17" s="176"/>
      <c r="QC17" s="176"/>
      <c r="QD17" s="176"/>
      <c r="QE17" s="176"/>
      <c r="QF17" s="176"/>
      <c r="QG17" s="176"/>
      <c r="QH17" s="176"/>
      <c r="QI17" s="176"/>
      <c r="QJ17" s="176"/>
      <c r="QK17" s="176"/>
      <c r="QL17" s="176"/>
      <c r="QM17" s="176"/>
      <c r="QN17" s="176"/>
      <c r="QO17" s="176"/>
      <c r="QP17" s="176"/>
      <c r="QQ17" s="176"/>
      <c r="QR17" s="176"/>
      <c r="QS17" s="176"/>
      <c r="QT17" s="176"/>
      <c r="QU17" s="176"/>
      <c r="QV17" s="176"/>
      <c r="QW17" s="176"/>
      <c r="QX17" s="176"/>
      <c r="QY17" s="176"/>
      <c r="QZ17" s="176"/>
      <c r="RA17" s="176"/>
      <c r="RB17" s="176"/>
      <c r="RC17" s="176"/>
      <c r="RD17" s="176"/>
      <c r="RE17" s="176"/>
      <c r="RF17" s="176"/>
      <c r="RG17" s="176"/>
      <c r="RH17" s="176"/>
      <c r="RI17" s="176"/>
      <c r="RJ17" s="176"/>
      <c r="RK17" s="176"/>
      <c r="RL17" s="176"/>
      <c r="RM17" s="176"/>
      <c r="RN17" s="176"/>
      <c r="RO17" s="176"/>
      <c r="RP17" s="176"/>
      <c r="RQ17" s="176"/>
      <c r="RR17" s="176"/>
      <c r="RS17" s="176"/>
      <c r="RT17" s="176"/>
      <c r="RU17" s="176"/>
      <c r="RV17" s="176"/>
      <c r="RW17" s="176"/>
      <c r="RX17" s="176"/>
      <c r="RY17" s="176"/>
      <c r="RZ17" s="176"/>
      <c r="SA17" s="176"/>
      <c r="SB17" s="176"/>
      <c r="SC17" s="176"/>
      <c r="SD17" s="176"/>
      <c r="SE17" s="176"/>
      <c r="SF17" s="176"/>
      <c r="SG17" s="176"/>
      <c r="SH17" s="176"/>
      <c r="SI17" s="176"/>
      <c r="SJ17" s="176"/>
      <c r="SK17" s="176"/>
      <c r="SL17" s="176"/>
      <c r="SM17" s="176"/>
      <c r="SN17" s="176"/>
      <c r="SO17" s="176"/>
      <c r="SP17" s="176"/>
      <c r="SQ17" s="176"/>
      <c r="SR17" s="176"/>
      <c r="SS17" s="176"/>
      <c r="ST17" s="176"/>
      <c r="SU17" s="176"/>
      <c r="SV17" s="176"/>
      <c r="SW17" s="176"/>
      <c r="SX17" s="176"/>
      <c r="SY17" s="176"/>
      <c r="SZ17" s="176"/>
      <c r="TA17" s="176"/>
      <c r="TB17" s="176"/>
      <c r="TC17" s="176"/>
      <c r="TD17" s="176"/>
      <c r="TE17" s="176"/>
      <c r="TF17" s="176"/>
      <c r="TG17" s="176"/>
      <c r="TH17" s="176"/>
      <c r="TI17" s="176"/>
      <c r="TJ17" s="176"/>
      <c r="TK17" s="176"/>
      <c r="TL17" s="176"/>
      <c r="TM17" s="176"/>
      <c r="TN17" s="176"/>
      <c r="TO17" s="176"/>
      <c r="TP17" s="176"/>
      <c r="TQ17" s="176"/>
      <c r="TR17" s="176"/>
      <c r="TS17" s="176"/>
      <c r="TT17" s="176"/>
      <c r="TU17" s="176"/>
      <c r="TV17" s="176"/>
      <c r="TW17" s="176"/>
      <c r="TX17" s="176"/>
      <c r="TY17" s="176"/>
      <c r="TZ17" s="176"/>
      <c r="UA17" s="176"/>
      <c r="UB17" s="176"/>
      <c r="UC17" s="176"/>
      <c r="UD17" s="176"/>
      <c r="UE17" s="176"/>
      <c r="UF17" s="176"/>
      <c r="UG17" s="176"/>
      <c r="UH17" s="176"/>
      <c r="UI17" s="176"/>
      <c r="UJ17" s="176"/>
      <c r="UK17" s="176"/>
      <c r="UL17" s="176"/>
      <c r="UM17" s="176"/>
      <c r="UN17" s="176"/>
      <c r="UO17" s="176"/>
      <c r="UP17" s="176"/>
      <c r="UQ17" s="176"/>
      <c r="UR17" s="176"/>
      <c r="US17" s="176"/>
      <c r="UT17" s="176"/>
      <c r="UU17" s="176"/>
      <c r="UV17" s="176"/>
      <c r="UW17" s="176"/>
      <c r="UX17" s="176"/>
      <c r="UY17" s="176"/>
      <c r="UZ17" s="176"/>
      <c r="VA17" s="176"/>
      <c r="VB17" s="176"/>
      <c r="VC17" s="176"/>
      <c r="VD17" s="176"/>
      <c r="VE17" s="176"/>
      <c r="VF17" s="176"/>
      <c r="VG17" s="176"/>
      <c r="VH17" s="176"/>
      <c r="VI17" s="176"/>
      <c r="VJ17" s="176"/>
      <c r="VK17" s="176"/>
      <c r="VL17" s="176"/>
      <c r="VM17" s="176"/>
      <c r="VN17" s="176"/>
      <c r="VO17" s="176"/>
      <c r="VP17" s="176"/>
      <c r="VQ17" s="176"/>
      <c r="VR17" s="176"/>
      <c r="VS17" s="176"/>
      <c r="VT17" s="176"/>
      <c r="VU17" s="176"/>
      <c r="VV17" s="176"/>
      <c r="VW17" s="176"/>
      <c r="VX17" s="176"/>
      <c r="VY17" s="176"/>
      <c r="VZ17" s="176"/>
      <c r="WA17" s="176"/>
      <c r="WB17" s="176"/>
      <c r="WC17" s="176"/>
      <c r="WD17" s="176"/>
      <c r="WE17" s="176"/>
      <c r="WF17" s="176"/>
      <c r="WG17" s="176"/>
      <c r="WH17" s="176"/>
      <c r="WI17" s="176"/>
      <c r="WJ17" s="176"/>
      <c r="WK17" s="176"/>
      <c r="WL17" s="176"/>
      <c r="WM17" s="176"/>
      <c r="WN17" s="176"/>
      <c r="WO17" s="176"/>
      <c r="WP17" s="176"/>
      <c r="WQ17" s="176"/>
      <c r="WR17" s="176"/>
      <c r="WS17" s="176"/>
      <c r="WT17" s="176"/>
      <c r="WU17" s="176"/>
      <c r="WV17" s="176"/>
      <c r="WW17" s="176"/>
      <c r="WX17" s="176"/>
      <c r="WY17" s="176"/>
      <c r="WZ17" s="176"/>
      <c r="XA17" s="176"/>
      <c r="XB17" s="176"/>
      <c r="XC17" s="176"/>
      <c r="XD17" s="176"/>
      <c r="XE17" s="176"/>
      <c r="XF17" s="176"/>
      <c r="XG17" s="176"/>
      <c r="XH17" s="176"/>
      <c r="XI17" s="176"/>
      <c r="XJ17" s="176"/>
      <c r="XK17" s="176"/>
      <c r="XL17" s="176"/>
      <c r="XM17" s="176"/>
      <c r="XN17" s="176"/>
      <c r="XO17" s="176"/>
      <c r="XP17" s="176"/>
      <c r="XQ17" s="176"/>
      <c r="XR17" s="176"/>
      <c r="XS17" s="176"/>
      <c r="XT17" s="176"/>
      <c r="XU17" s="176"/>
      <c r="XV17" s="176"/>
      <c r="XW17" s="176"/>
      <c r="XX17" s="176"/>
      <c r="XY17" s="176"/>
      <c r="XZ17" s="176"/>
      <c r="YA17" s="176"/>
      <c r="YB17" s="176"/>
      <c r="YC17" s="176"/>
      <c r="YD17" s="176"/>
      <c r="YE17" s="176"/>
      <c r="YF17" s="176"/>
      <c r="YG17" s="176"/>
      <c r="YH17" s="176"/>
      <c r="YI17" s="176"/>
      <c r="YJ17" s="176"/>
      <c r="YK17" s="176"/>
      <c r="YL17" s="176"/>
      <c r="YM17" s="176"/>
      <c r="YN17" s="176"/>
      <c r="YO17" s="176"/>
      <c r="YP17" s="176"/>
      <c r="YQ17" s="176"/>
      <c r="YR17" s="176"/>
      <c r="YS17" s="176"/>
      <c r="YT17" s="176"/>
      <c r="YU17" s="176"/>
      <c r="YV17" s="176"/>
      <c r="YW17" s="176"/>
      <c r="YX17" s="176"/>
      <c r="YY17" s="176"/>
      <c r="YZ17" s="176"/>
      <c r="ZA17" s="176"/>
      <c r="ZB17" s="176"/>
      <c r="ZC17" s="176"/>
      <c r="ZD17" s="176"/>
      <c r="ZE17" s="176"/>
      <c r="ZF17" s="176"/>
      <c r="ZG17" s="176"/>
      <c r="ZH17" s="176"/>
      <c r="ZI17" s="176"/>
      <c r="ZJ17" s="176"/>
      <c r="ZK17" s="176"/>
      <c r="ZL17" s="176"/>
      <c r="ZM17" s="176"/>
      <c r="ZN17" s="176"/>
      <c r="ZO17" s="176"/>
      <c r="ZP17" s="176"/>
      <c r="ZQ17" s="176"/>
      <c r="ZR17" s="176"/>
      <c r="ZS17" s="176"/>
      <c r="ZT17" s="176"/>
      <c r="ZU17" s="176"/>
      <c r="ZV17" s="176"/>
      <c r="ZW17" s="176"/>
      <c r="ZX17" s="176"/>
      <c r="ZY17" s="176"/>
      <c r="ZZ17" s="176"/>
      <c r="AAA17" s="176"/>
      <c r="AAB17" s="176"/>
      <c r="AAC17" s="176"/>
      <c r="AAD17" s="176"/>
      <c r="AAE17" s="176"/>
      <c r="AAF17" s="176"/>
      <c r="AAG17" s="176"/>
      <c r="AAH17" s="176"/>
      <c r="AAI17" s="176"/>
      <c r="AAJ17" s="176"/>
      <c r="AAK17" s="176"/>
      <c r="AAL17" s="176"/>
      <c r="AAM17" s="176"/>
      <c r="AAN17" s="176"/>
      <c r="AAO17" s="176"/>
      <c r="AAP17" s="176"/>
      <c r="AAQ17" s="176"/>
      <c r="AAR17" s="176"/>
      <c r="AAS17" s="176"/>
      <c r="AAT17" s="176"/>
      <c r="AAU17" s="176"/>
      <c r="AAV17" s="176"/>
      <c r="AAW17" s="176"/>
      <c r="AAX17" s="176"/>
      <c r="AAY17" s="176"/>
      <c r="AAZ17" s="176"/>
      <c r="ABA17" s="176"/>
      <c r="ABB17" s="176"/>
      <c r="ABC17" s="176"/>
      <c r="ABD17" s="176"/>
      <c r="ABE17" s="176"/>
      <c r="ABF17" s="176"/>
      <c r="ABG17" s="176"/>
      <c r="ABH17" s="176"/>
      <c r="ABI17" s="176"/>
      <c r="ABJ17" s="176"/>
      <c r="ABK17" s="176"/>
      <c r="ABL17" s="176"/>
      <c r="ABM17" s="176"/>
      <c r="ABN17" s="176"/>
      <c r="ABO17" s="176"/>
      <c r="ABP17" s="176"/>
      <c r="ABQ17" s="176"/>
      <c r="ABR17" s="176"/>
      <c r="ABS17" s="176"/>
      <c r="ABT17" s="176"/>
      <c r="ABU17" s="176"/>
      <c r="ABV17" s="176"/>
      <c r="ABW17" s="176"/>
      <c r="ABX17" s="176"/>
      <c r="ABY17" s="176"/>
      <c r="ABZ17" s="176"/>
      <c r="ACA17" s="176"/>
      <c r="ACB17" s="176"/>
      <c r="ACC17" s="176"/>
      <c r="ACD17" s="176"/>
      <c r="ACE17" s="176"/>
      <c r="ACF17" s="176"/>
      <c r="ACG17" s="176"/>
      <c r="ACH17" s="176"/>
      <c r="ACI17" s="176"/>
      <c r="ACJ17" s="176"/>
      <c r="ACK17" s="176"/>
      <c r="ACL17" s="176"/>
      <c r="ACM17" s="176"/>
      <c r="ACN17" s="176"/>
      <c r="ACO17" s="176"/>
      <c r="ACP17" s="176"/>
      <c r="ACQ17" s="176"/>
      <c r="ACR17" s="176"/>
      <c r="ACS17" s="176"/>
      <c r="ACT17" s="176"/>
      <c r="ACU17" s="176"/>
      <c r="ACV17" s="176"/>
      <c r="ACW17" s="176"/>
      <c r="ACX17" s="176"/>
      <c r="ACY17" s="176"/>
      <c r="ACZ17" s="176"/>
      <c r="ADA17" s="176"/>
      <c r="ADB17" s="176"/>
      <c r="ADC17" s="176"/>
      <c r="ADD17" s="176"/>
      <c r="ADE17" s="176"/>
      <c r="ADF17" s="176"/>
      <c r="ADG17" s="176"/>
      <c r="ADH17" s="176"/>
      <c r="ADI17" s="176"/>
      <c r="ADJ17" s="176"/>
      <c r="ADK17" s="176"/>
      <c r="ADL17" s="176"/>
      <c r="ADM17" s="176"/>
      <c r="ADN17" s="176"/>
      <c r="ADO17" s="176"/>
      <c r="ADP17" s="176"/>
      <c r="ADQ17" s="176"/>
      <c r="ADR17" s="176"/>
      <c r="ADS17" s="176"/>
      <c r="ADT17" s="176"/>
      <c r="ADU17" s="176"/>
      <c r="ADV17" s="176"/>
      <c r="ADW17" s="176"/>
      <c r="ADX17" s="176"/>
      <c r="ADY17" s="176"/>
      <c r="ADZ17" s="176"/>
      <c r="AEA17" s="176"/>
      <c r="AEB17" s="176"/>
      <c r="AEC17" s="176"/>
      <c r="AED17" s="176"/>
      <c r="AEE17" s="176"/>
      <c r="AEF17" s="176"/>
      <c r="AEG17" s="176"/>
      <c r="AEH17" s="176"/>
      <c r="AEI17" s="176"/>
      <c r="AEJ17" s="176"/>
      <c r="AEK17" s="176"/>
      <c r="AEL17" s="176"/>
      <c r="AEM17" s="176"/>
      <c r="AEN17" s="176"/>
      <c r="AEO17" s="176"/>
      <c r="AEP17" s="176"/>
      <c r="AEQ17" s="176"/>
      <c r="AER17" s="176"/>
      <c r="AES17" s="176"/>
      <c r="AET17" s="176"/>
      <c r="AEU17" s="176"/>
      <c r="AEV17" s="176"/>
      <c r="AEW17" s="176"/>
      <c r="AEX17" s="176"/>
      <c r="AEY17" s="176"/>
      <c r="AEZ17" s="176"/>
      <c r="AFA17" s="176"/>
      <c r="AFB17" s="176"/>
      <c r="AFC17" s="176"/>
      <c r="AFD17" s="176"/>
      <c r="AFE17" s="176"/>
      <c r="AFF17" s="176"/>
      <c r="AFG17" s="176"/>
      <c r="AFH17" s="176"/>
      <c r="AFI17" s="176"/>
      <c r="AFJ17" s="176"/>
      <c r="AFK17" s="176"/>
      <c r="AFL17" s="176"/>
      <c r="AFM17" s="176"/>
      <c r="AFN17" s="176"/>
      <c r="AFO17" s="176"/>
      <c r="AFP17" s="176"/>
      <c r="AFQ17" s="176"/>
      <c r="AFR17" s="176"/>
      <c r="AFS17" s="176"/>
      <c r="AFT17" s="176"/>
      <c r="AFU17" s="176"/>
      <c r="AFV17" s="176"/>
      <c r="AFW17" s="176"/>
      <c r="AFX17" s="176"/>
      <c r="AFY17" s="176"/>
      <c r="AFZ17" s="176"/>
      <c r="AGA17" s="176"/>
      <c r="AGB17" s="176"/>
      <c r="AGC17" s="176"/>
      <c r="AGD17" s="176"/>
      <c r="AGE17" s="176"/>
      <c r="AGF17" s="176"/>
      <c r="AGG17" s="176"/>
      <c r="AGH17" s="176"/>
      <c r="AGI17" s="176"/>
      <c r="AGJ17" s="176"/>
      <c r="AGK17" s="176"/>
      <c r="AGL17" s="176"/>
      <c r="AGM17" s="176"/>
      <c r="AGN17" s="176"/>
      <c r="AGO17" s="176"/>
      <c r="AGP17" s="176"/>
      <c r="AGQ17" s="176"/>
      <c r="AGR17" s="176"/>
      <c r="AGS17" s="176"/>
      <c r="AGT17" s="176"/>
      <c r="AGU17" s="176"/>
      <c r="AGV17" s="176"/>
      <c r="AGW17" s="176"/>
      <c r="AGX17" s="176"/>
      <c r="AGY17" s="176"/>
      <c r="AGZ17" s="176"/>
      <c r="AHA17" s="176"/>
      <c r="AHB17" s="176"/>
      <c r="AHC17" s="176"/>
      <c r="AHD17" s="176"/>
      <c r="AHE17" s="176"/>
      <c r="AHF17" s="176"/>
      <c r="AHG17" s="176"/>
      <c r="AHH17" s="176"/>
      <c r="AHI17" s="176"/>
      <c r="AHJ17" s="176"/>
      <c r="AHK17" s="176"/>
      <c r="AHL17" s="176"/>
      <c r="AHM17" s="176"/>
      <c r="AHN17" s="176"/>
      <c r="AHO17" s="176"/>
      <c r="AHP17" s="176"/>
      <c r="AHQ17" s="176"/>
      <c r="AHR17" s="176"/>
      <c r="AHS17" s="176"/>
      <c r="AHT17" s="176"/>
      <c r="AHU17" s="176"/>
      <c r="AHV17" s="176"/>
      <c r="AHW17" s="176"/>
      <c r="AHX17" s="176"/>
      <c r="AHY17" s="176"/>
      <c r="AHZ17" s="176"/>
      <c r="AIA17" s="176"/>
      <c r="AIB17" s="176"/>
      <c r="AIC17" s="176"/>
      <c r="AID17" s="176"/>
      <c r="AIE17" s="176"/>
      <c r="AIF17" s="176"/>
      <c r="AIG17" s="176"/>
      <c r="AIH17" s="176"/>
      <c r="AII17" s="176"/>
      <c r="AIJ17" s="176"/>
      <c r="AIK17" s="176"/>
      <c r="AIL17" s="176"/>
      <c r="AIM17" s="176"/>
      <c r="AIN17" s="176"/>
      <c r="AIO17" s="176"/>
      <c r="AIP17" s="176"/>
      <c r="AIQ17" s="176"/>
      <c r="AIR17" s="176"/>
      <c r="AIS17" s="176"/>
      <c r="AIT17" s="176"/>
      <c r="AIU17" s="176"/>
      <c r="AIV17" s="176"/>
      <c r="AIW17" s="176"/>
      <c r="AIX17" s="176"/>
      <c r="AIY17" s="176"/>
      <c r="AIZ17" s="176"/>
      <c r="AJA17" s="176"/>
      <c r="AJB17" s="176"/>
      <c r="AJC17" s="176"/>
      <c r="AJD17" s="176"/>
      <c r="AJE17" s="176"/>
      <c r="AJF17" s="176"/>
      <c r="AJG17" s="176"/>
      <c r="AJH17" s="176"/>
      <c r="AJI17" s="176"/>
      <c r="AJJ17" s="176"/>
      <c r="AJK17" s="176"/>
      <c r="AJL17" s="176"/>
      <c r="AJM17" s="176"/>
      <c r="AJN17" s="176"/>
      <c r="AJO17" s="176"/>
      <c r="AJP17" s="176"/>
      <c r="AJQ17" s="176"/>
      <c r="AJR17" s="176"/>
      <c r="AJS17" s="176"/>
      <c r="AJT17" s="176"/>
      <c r="AJU17" s="176"/>
      <c r="AJV17" s="176"/>
      <c r="AJW17" s="176"/>
      <c r="AJX17" s="176"/>
      <c r="AJY17" s="176"/>
      <c r="AJZ17" s="176"/>
      <c r="AKA17" s="176"/>
      <c r="AKB17" s="176"/>
      <c r="AKC17" s="176"/>
      <c r="AKD17" s="176"/>
      <c r="AKE17" s="176"/>
      <c r="AKF17" s="176"/>
      <c r="AKG17" s="176"/>
      <c r="AKH17" s="176"/>
      <c r="AKI17" s="176"/>
      <c r="AKJ17" s="176"/>
      <c r="AKK17" s="176"/>
      <c r="AKL17" s="176"/>
      <c r="AKM17" s="176"/>
      <c r="AKN17" s="176"/>
      <c r="AKO17" s="176"/>
      <c r="AKP17" s="176"/>
      <c r="AKQ17" s="176"/>
      <c r="AKR17" s="176"/>
      <c r="AKS17" s="176"/>
      <c r="AKT17" s="176"/>
      <c r="AKU17" s="176"/>
      <c r="AKV17" s="176"/>
      <c r="AKW17" s="176"/>
      <c r="AKX17" s="176"/>
      <c r="AKY17" s="176"/>
      <c r="AKZ17" s="176"/>
      <c r="ALA17" s="176"/>
      <c r="ALB17" s="176"/>
      <c r="ALC17" s="176"/>
      <c r="ALD17" s="176"/>
      <c r="ALE17" s="176"/>
      <c r="ALF17" s="176"/>
      <c r="ALG17" s="176"/>
      <c r="ALH17" s="176"/>
      <c r="ALI17" s="176"/>
      <c r="ALJ17" s="176"/>
      <c r="ALK17" s="176"/>
      <c r="ALL17" s="176"/>
      <c r="ALM17" s="176"/>
      <c r="ALN17" s="176"/>
      <c r="ALO17" s="176"/>
      <c r="ALP17" s="176"/>
      <c r="ALQ17" s="176"/>
      <c r="ALR17" s="176"/>
      <c r="ALS17" s="176"/>
      <c r="ALT17" s="176"/>
      <c r="ALU17" s="176"/>
      <c r="ALV17" s="176"/>
      <c r="ALW17" s="176"/>
      <c r="ALX17" s="176"/>
      <c r="ALY17" s="176"/>
      <c r="ALZ17" s="176"/>
      <c r="AMA17" s="176"/>
      <c r="AMB17" s="176"/>
      <c r="AMC17" s="176"/>
      <c r="AMD17" s="176"/>
      <c r="AME17" s="176"/>
      <c r="AMF17" s="176"/>
      <c r="AMG17" s="176"/>
      <c r="AMH17" s="176"/>
      <c r="AMI17" s="176"/>
      <c r="AMJ17" s="176"/>
      <c r="AMK17" s="176"/>
      <c r="AML17" s="176"/>
      <c r="AMM17" s="176"/>
      <c r="AMN17" s="176"/>
      <c r="AMO17" s="176"/>
      <c r="AMP17" s="176"/>
      <c r="AMQ17" s="176"/>
      <c r="AMR17" s="176"/>
      <c r="AMS17" s="176"/>
      <c r="AMT17" s="176"/>
      <c r="AMU17" s="176"/>
      <c r="AMV17" s="176"/>
      <c r="AMW17" s="176"/>
      <c r="AMX17" s="176"/>
      <c r="AMY17" s="176"/>
      <c r="AMZ17" s="176"/>
      <c r="ANA17" s="176"/>
      <c r="ANB17" s="176"/>
      <c r="ANC17" s="176"/>
      <c r="AND17" s="176"/>
      <c r="ANE17" s="176"/>
      <c r="ANF17" s="176"/>
      <c r="ANG17" s="176"/>
      <c r="ANH17" s="176"/>
      <c r="ANI17" s="176"/>
      <c r="ANJ17" s="176"/>
      <c r="ANK17" s="176"/>
      <c r="ANL17" s="176"/>
      <c r="ANM17" s="176"/>
      <c r="ANN17" s="176"/>
      <c r="ANO17" s="176"/>
      <c r="ANP17" s="176"/>
      <c r="ANQ17" s="176"/>
      <c r="ANR17" s="176"/>
      <c r="ANS17" s="176"/>
      <c r="ANT17" s="176"/>
      <c r="ANU17" s="176"/>
      <c r="ANV17" s="176"/>
      <c r="ANW17" s="176"/>
      <c r="ANX17" s="176"/>
      <c r="ANY17" s="176"/>
      <c r="ANZ17" s="176"/>
      <c r="AOA17" s="176"/>
      <c r="AOB17" s="176"/>
      <c r="AOC17" s="176"/>
      <c r="AOD17" s="176"/>
      <c r="AOE17" s="176"/>
      <c r="AOF17" s="176"/>
      <c r="AOG17" s="176"/>
      <c r="AOH17" s="176"/>
      <c r="AOI17" s="176"/>
      <c r="AOJ17" s="176"/>
      <c r="AOK17" s="176"/>
      <c r="AOL17" s="176"/>
      <c r="AOM17" s="176"/>
      <c r="AON17" s="176"/>
      <c r="AOO17" s="176"/>
      <c r="AOP17" s="176"/>
      <c r="AOQ17" s="176"/>
      <c r="AOR17" s="176"/>
      <c r="AOS17" s="176"/>
      <c r="AOT17" s="176"/>
      <c r="AOU17" s="176"/>
      <c r="AOV17" s="176"/>
      <c r="AOW17" s="176"/>
      <c r="AOX17" s="176"/>
      <c r="AOY17" s="176"/>
      <c r="AOZ17" s="176"/>
      <c r="APA17" s="176"/>
      <c r="APB17" s="176"/>
      <c r="APC17" s="176"/>
      <c r="APD17" s="176"/>
      <c r="APE17" s="176"/>
      <c r="APF17" s="176"/>
      <c r="APG17" s="176"/>
      <c r="APH17" s="176"/>
      <c r="API17" s="176"/>
      <c r="APJ17" s="176"/>
      <c r="APK17" s="176"/>
      <c r="APL17" s="176"/>
      <c r="APM17" s="176"/>
      <c r="APN17" s="176"/>
      <c r="APO17" s="176"/>
      <c r="APP17" s="176"/>
      <c r="APQ17" s="176"/>
      <c r="APR17" s="176"/>
      <c r="APS17" s="176"/>
      <c r="APT17" s="176"/>
      <c r="APU17" s="176"/>
      <c r="APV17" s="176"/>
      <c r="APW17" s="176"/>
      <c r="APX17" s="176"/>
      <c r="APY17" s="176"/>
      <c r="APZ17" s="176"/>
      <c r="AQA17" s="176"/>
      <c r="AQB17" s="176"/>
      <c r="AQC17" s="176"/>
      <c r="AQD17" s="176"/>
      <c r="AQE17" s="176"/>
      <c r="AQF17" s="176"/>
      <c r="AQG17" s="176"/>
      <c r="AQH17" s="176"/>
      <c r="AQI17" s="176"/>
      <c r="AQJ17" s="176"/>
      <c r="AQK17" s="176"/>
      <c r="AQL17" s="176"/>
      <c r="AQM17" s="176"/>
      <c r="AQN17" s="176"/>
      <c r="AQO17" s="176"/>
      <c r="AQP17" s="176"/>
      <c r="AQQ17" s="176"/>
      <c r="AQR17" s="176"/>
      <c r="AQS17" s="176"/>
      <c r="AQT17" s="176"/>
      <c r="AQU17" s="176"/>
      <c r="AQV17" s="176"/>
      <c r="AQW17" s="176"/>
      <c r="AQX17" s="176"/>
      <c r="AQY17" s="176"/>
      <c r="AQZ17" s="176"/>
      <c r="ARA17" s="176"/>
      <c r="ARB17" s="176"/>
      <c r="ARC17" s="176"/>
      <c r="ARD17" s="176"/>
      <c r="ARE17" s="176"/>
      <c r="ARF17" s="176"/>
      <c r="ARG17" s="176"/>
      <c r="ARH17" s="176"/>
      <c r="ARI17" s="176"/>
      <c r="ARJ17" s="176"/>
      <c r="ARK17" s="176"/>
      <c r="ARL17" s="176"/>
      <c r="ARM17" s="176"/>
      <c r="ARN17" s="176"/>
      <c r="ARO17" s="176"/>
      <c r="ARP17" s="176"/>
      <c r="ARQ17" s="176"/>
      <c r="ARR17" s="176"/>
      <c r="ARS17" s="176"/>
      <c r="ART17" s="176"/>
      <c r="ARU17" s="176"/>
      <c r="ARV17" s="176"/>
      <c r="ARW17" s="176"/>
      <c r="ARX17" s="176"/>
      <c r="ARY17" s="176"/>
      <c r="ARZ17" s="176"/>
      <c r="ASA17" s="176"/>
      <c r="ASB17" s="176"/>
      <c r="ASC17" s="176"/>
      <c r="ASD17" s="176"/>
      <c r="ASE17" s="176"/>
      <c r="ASF17" s="176"/>
      <c r="ASG17" s="176"/>
      <c r="ASH17" s="176"/>
      <c r="ASI17" s="176"/>
      <c r="ASJ17" s="176"/>
      <c r="ASK17" s="176"/>
      <c r="ASL17" s="176"/>
      <c r="ASM17" s="176"/>
      <c r="ASN17" s="176"/>
      <c r="ASO17" s="176"/>
      <c r="ASP17" s="176"/>
      <c r="ASQ17" s="176"/>
      <c r="ASR17" s="176"/>
      <c r="ASS17" s="176"/>
      <c r="AST17" s="176"/>
      <c r="ASU17" s="176"/>
      <c r="ASV17" s="176"/>
      <c r="ASW17" s="176"/>
      <c r="ASX17" s="176"/>
      <c r="ASY17" s="176"/>
      <c r="ASZ17" s="176"/>
      <c r="ATA17" s="176"/>
      <c r="ATB17" s="176"/>
      <c r="ATC17" s="176"/>
      <c r="ATD17" s="176"/>
      <c r="ATE17" s="176"/>
      <c r="ATF17" s="176"/>
      <c r="ATG17" s="176"/>
      <c r="ATH17" s="176"/>
      <c r="ATI17" s="176"/>
      <c r="ATJ17" s="176"/>
      <c r="ATK17" s="176"/>
      <c r="ATL17" s="176"/>
      <c r="ATM17" s="176"/>
      <c r="ATN17" s="176"/>
      <c r="ATO17" s="176"/>
      <c r="ATP17" s="176"/>
      <c r="ATQ17" s="176"/>
      <c r="ATR17" s="176"/>
      <c r="ATS17" s="176"/>
      <c r="ATT17" s="176"/>
      <c r="ATU17" s="176"/>
      <c r="ATV17" s="176"/>
      <c r="ATW17" s="176"/>
      <c r="ATX17" s="176"/>
      <c r="ATY17" s="176"/>
      <c r="ATZ17" s="176"/>
      <c r="AUA17" s="176"/>
      <c r="AUB17" s="176"/>
      <c r="AUC17" s="176"/>
      <c r="AUD17" s="176"/>
      <c r="AUE17" s="176"/>
      <c r="AUF17" s="176"/>
      <c r="AUG17" s="176"/>
      <c r="AUH17" s="176"/>
      <c r="AUI17" s="176"/>
      <c r="AUJ17" s="176"/>
      <c r="AUK17" s="176"/>
      <c r="AUL17" s="176"/>
      <c r="AUM17" s="176"/>
      <c r="AUN17" s="176"/>
      <c r="AUO17" s="176"/>
      <c r="AUP17" s="176"/>
      <c r="AUQ17" s="176"/>
      <c r="AUR17" s="176"/>
      <c r="AUS17" s="176"/>
      <c r="AUT17" s="176"/>
      <c r="AUU17" s="176"/>
      <c r="AUV17" s="176"/>
      <c r="AUW17" s="176"/>
      <c r="AUX17" s="176"/>
      <c r="AUY17" s="176"/>
      <c r="AUZ17" s="176"/>
      <c r="AVA17" s="176"/>
      <c r="AVB17" s="176"/>
      <c r="AVC17" s="176"/>
      <c r="AVD17" s="176"/>
      <c r="AVE17" s="176"/>
      <c r="AVF17" s="176"/>
      <c r="AVG17" s="176"/>
      <c r="AVH17" s="176"/>
      <c r="AVI17" s="176"/>
      <c r="AVJ17" s="176"/>
      <c r="AVK17" s="176"/>
      <c r="AVL17" s="176"/>
      <c r="AVM17" s="176"/>
      <c r="AVN17" s="176"/>
      <c r="AVO17" s="176"/>
      <c r="AVP17" s="176"/>
      <c r="AVQ17" s="176"/>
      <c r="AVR17" s="176"/>
      <c r="AVS17" s="176"/>
      <c r="AVT17" s="176"/>
      <c r="AVU17" s="176"/>
      <c r="AVV17" s="176"/>
      <c r="AVW17" s="176"/>
      <c r="AVX17" s="176"/>
      <c r="AVY17" s="176"/>
      <c r="AVZ17" s="176"/>
      <c r="AWA17" s="176"/>
      <c r="AWB17" s="176"/>
      <c r="AWC17" s="176"/>
      <c r="AWD17" s="176"/>
      <c r="AWE17" s="176"/>
      <c r="AWF17" s="176"/>
      <c r="AWG17" s="176"/>
      <c r="AWH17" s="176"/>
      <c r="AWI17" s="176"/>
      <c r="AWJ17" s="176"/>
      <c r="AWK17" s="176"/>
      <c r="AWL17" s="176"/>
      <c r="AWM17" s="176"/>
      <c r="AWN17" s="176"/>
      <c r="AWO17" s="176"/>
      <c r="AWP17" s="176"/>
      <c r="AWQ17" s="176"/>
      <c r="AWR17" s="176"/>
      <c r="AWS17" s="176"/>
      <c r="AWT17" s="176"/>
      <c r="AWU17" s="176"/>
      <c r="AWV17" s="176"/>
      <c r="AWW17" s="176"/>
      <c r="AWX17" s="176"/>
      <c r="AWY17" s="176"/>
      <c r="AWZ17" s="176"/>
      <c r="AXA17" s="176"/>
      <c r="AXB17" s="176"/>
      <c r="AXC17" s="176"/>
      <c r="AXD17" s="176"/>
      <c r="AXE17" s="176"/>
      <c r="AXF17" s="176"/>
      <c r="AXG17" s="176"/>
      <c r="AXH17" s="176"/>
      <c r="AXI17" s="176"/>
      <c r="AXJ17" s="176"/>
      <c r="AXK17" s="176"/>
      <c r="AXL17" s="176"/>
      <c r="AXM17" s="176"/>
      <c r="AXN17" s="176"/>
      <c r="AXO17" s="176"/>
      <c r="AXP17" s="176"/>
      <c r="AXQ17" s="176"/>
      <c r="AXR17" s="176"/>
      <c r="AXS17" s="176"/>
      <c r="AXT17" s="176"/>
      <c r="AXU17" s="176"/>
      <c r="AXV17" s="176"/>
      <c r="AXW17" s="176"/>
      <c r="AXX17" s="176"/>
      <c r="AXY17" s="176"/>
      <c r="AXZ17" s="176"/>
      <c r="AYA17" s="176"/>
      <c r="AYB17" s="176"/>
      <c r="AYC17" s="176"/>
      <c r="AYD17" s="176"/>
      <c r="AYE17" s="176"/>
      <c r="AYF17" s="176"/>
      <c r="AYG17" s="176"/>
      <c r="AYH17" s="176"/>
      <c r="AYI17" s="176"/>
      <c r="AYJ17" s="176"/>
      <c r="AYK17" s="176"/>
      <c r="AYL17" s="176"/>
      <c r="AYM17" s="176"/>
      <c r="AYN17" s="176"/>
      <c r="AYO17" s="176"/>
      <c r="AYP17" s="176"/>
      <c r="AYQ17" s="176"/>
      <c r="AYR17" s="176"/>
      <c r="AYS17" s="176"/>
      <c r="AYT17" s="176"/>
      <c r="AYU17" s="176"/>
      <c r="AYV17" s="176"/>
      <c r="AYW17" s="176"/>
      <c r="AYX17" s="176"/>
      <c r="AYY17" s="176"/>
      <c r="AYZ17" s="176"/>
      <c r="AZA17" s="176"/>
      <c r="AZB17" s="176"/>
      <c r="AZC17" s="176"/>
      <c r="AZD17" s="176"/>
      <c r="AZE17" s="176"/>
      <c r="AZF17" s="176"/>
      <c r="AZG17" s="176"/>
      <c r="AZH17" s="176"/>
      <c r="AZI17" s="176"/>
      <c r="AZJ17" s="176"/>
      <c r="AZK17" s="176"/>
      <c r="AZL17" s="176"/>
      <c r="AZM17" s="176"/>
      <c r="AZN17" s="176"/>
      <c r="AZO17" s="176"/>
      <c r="AZP17" s="176"/>
      <c r="AZQ17" s="176"/>
      <c r="AZR17" s="176"/>
      <c r="AZS17" s="176"/>
      <c r="AZT17" s="176"/>
      <c r="AZU17" s="176"/>
      <c r="AZV17" s="176"/>
      <c r="AZW17" s="176"/>
      <c r="AZX17" s="176"/>
      <c r="AZY17" s="176"/>
      <c r="AZZ17" s="176"/>
      <c r="BAA17" s="176"/>
      <c r="BAB17" s="176"/>
      <c r="BAC17" s="176"/>
      <c r="BAD17" s="176"/>
      <c r="BAE17" s="176"/>
      <c r="BAF17" s="176"/>
      <c r="BAG17" s="176"/>
      <c r="BAH17" s="176"/>
      <c r="BAI17" s="176"/>
      <c r="BAJ17" s="176"/>
      <c r="BAK17" s="176"/>
      <c r="BAL17" s="176"/>
      <c r="BAM17" s="176"/>
      <c r="BAN17" s="176"/>
      <c r="BAO17" s="176"/>
      <c r="BAP17" s="176"/>
      <c r="BAQ17" s="176"/>
      <c r="BAR17" s="176"/>
      <c r="BAS17" s="176"/>
      <c r="BAT17" s="176"/>
      <c r="BAU17" s="176"/>
      <c r="BAV17" s="176"/>
      <c r="BAW17" s="176"/>
      <c r="BAX17" s="176"/>
      <c r="BAY17" s="176"/>
      <c r="BAZ17" s="176"/>
      <c r="BBA17" s="176"/>
      <c r="BBB17" s="176"/>
      <c r="BBC17" s="176"/>
      <c r="BBD17" s="176"/>
      <c r="BBE17" s="176"/>
      <c r="BBF17" s="176"/>
      <c r="BBG17" s="176"/>
      <c r="BBH17" s="176"/>
      <c r="BBI17" s="176"/>
      <c r="BBJ17" s="176"/>
      <c r="BBK17" s="176"/>
      <c r="BBL17" s="176"/>
      <c r="BBM17" s="176"/>
      <c r="BBN17" s="176"/>
      <c r="BBO17" s="176"/>
      <c r="BBP17" s="176"/>
      <c r="BBQ17" s="176"/>
      <c r="BBR17" s="176"/>
      <c r="BBS17" s="176"/>
      <c r="BBT17" s="176"/>
      <c r="BBU17" s="176"/>
      <c r="BBV17" s="176"/>
      <c r="BBW17" s="176"/>
      <c r="BBX17" s="176"/>
      <c r="BBY17" s="176"/>
      <c r="BBZ17" s="176"/>
      <c r="BCA17" s="176"/>
      <c r="BCB17" s="176"/>
      <c r="BCC17" s="176"/>
      <c r="BCD17" s="176"/>
      <c r="BCE17" s="176"/>
      <c r="BCF17" s="176"/>
      <c r="BCG17" s="176"/>
      <c r="BCH17" s="176"/>
      <c r="BCI17" s="176"/>
      <c r="BCJ17" s="176"/>
      <c r="BCK17" s="176"/>
      <c r="BCL17" s="176"/>
      <c r="BCM17" s="176"/>
      <c r="BCN17" s="176"/>
      <c r="BCO17" s="176"/>
      <c r="BCP17" s="176"/>
      <c r="BCQ17" s="176"/>
      <c r="BCR17" s="176"/>
      <c r="BCS17" s="176"/>
      <c r="BCT17" s="176"/>
      <c r="BCU17" s="176"/>
      <c r="BCV17" s="176"/>
      <c r="BCW17" s="176"/>
      <c r="BCX17" s="176"/>
      <c r="BCY17" s="176"/>
      <c r="BCZ17" s="176"/>
      <c r="BDA17" s="176"/>
      <c r="BDB17" s="176"/>
      <c r="BDC17" s="176"/>
      <c r="BDD17" s="176"/>
      <c r="BDE17" s="176"/>
      <c r="BDF17" s="176"/>
      <c r="BDG17" s="176"/>
      <c r="BDH17" s="176"/>
      <c r="BDI17" s="176"/>
      <c r="BDJ17" s="176"/>
      <c r="BDK17" s="176"/>
      <c r="BDL17" s="176"/>
      <c r="BDM17" s="176"/>
      <c r="BDN17" s="176"/>
      <c r="BDO17" s="176"/>
      <c r="BDP17" s="176"/>
      <c r="BDQ17" s="176"/>
      <c r="BDR17" s="176"/>
      <c r="BDS17" s="176"/>
      <c r="BDT17" s="176"/>
      <c r="BDU17" s="176"/>
      <c r="BDV17" s="176"/>
      <c r="BDW17" s="176"/>
      <c r="BDX17" s="176"/>
      <c r="BDY17" s="176"/>
      <c r="BDZ17" s="176"/>
      <c r="BEA17" s="176"/>
      <c r="BEB17" s="176"/>
      <c r="BEC17" s="176"/>
      <c r="BED17" s="176"/>
      <c r="BEE17" s="176"/>
      <c r="BEF17" s="176"/>
      <c r="BEG17" s="176"/>
      <c r="BEH17" s="176"/>
      <c r="BEI17" s="176"/>
      <c r="BEJ17" s="176"/>
      <c r="BEK17" s="176"/>
      <c r="BEL17" s="176"/>
      <c r="BEM17" s="176"/>
      <c r="BEN17" s="176"/>
      <c r="BEO17" s="176"/>
      <c r="BEP17" s="176"/>
      <c r="BEQ17" s="176"/>
      <c r="BER17" s="176"/>
      <c r="BES17" s="176"/>
      <c r="BET17" s="176"/>
      <c r="BEU17" s="176"/>
      <c r="BEV17" s="176"/>
      <c r="BEW17" s="176"/>
      <c r="BEX17" s="176"/>
      <c r="BEY17" s="176"/>
      <c r="BEZ17" s="176"/>
      <c r="BFA17" s="176"/>
      <c r="BFB17" s="176"/>
      <c r="BFC17" s="176"/>
      <c r="BFD17" s="176"/>
      <c r="BFE17" s="176"/>
      <c r="BFF17" s="176"/>
      <c r="BFG17" s="176"/>
      <c r="BFH17" s="176"/>
      <c r="BFI17" s="176"/>
      <c r="BFJ17" s="176"/>
      <c r="BFK17" s="176"/>
      <c r="BFL17" s="176"/>
      <c r="BFM17" s="176"/>
      <c r="BFN17" s="176"/>
      <c r="BFO17" s="176"/>
      <c r="BFP17" s="176"/>
      <c r="BFQ17" s="176"/>
      <c r="BFR17" s="176"/>
      <c r="BFS17" s="176"/>
      <c r="BFT17" s="176"/>
      <c r="BFU17" s="176"/>
      <c r="BFV17" s="176"/>
      <c r="BFW17" s="176"/>
      <c r="BFX17" s="176"/>
      <c r="BFY17" s="176"/>
      <c r="BFZ17" s="176"/>
      <c r="BGA17" s="176"/>
      <c r="BGB17" s="176"/>
      <c r="BGC17" s="176"/>
      <c r="BGD17" s="176"/>
      <c r="BGE17" s="176"/>
      <c r="BGF17" s="176"/>
      <c r="BGG17" s="176"/>
      <c r="BGH17" s="176"/>
      <c r="BGI17" s="176"/>
      <c r="BGJ17" s="176"/>
      <c r="BGK17" s="176"/>
      <c r="BGL17" s="176"/>
      <c r="BGM17" s="176"/>
      <c r="BGN17" s="176"/>
      <c r="BGO17" s="176"/>
      <c r="BGP17" s="176"/>
      <c r="BGQ17" s="176"/>
      <c r="BGR17" s="176"/>
      <c r="BGS17" s="176"/>
      <c r="BGT17" s="176"/>
      <c r="BGU17" s="176"/>
      <c r="BGV17" s="176"/>
      <c r="BGW17" s="176"/>
      <c r="BGX17" s="176"/>
      <c r="BGY17" s="176"/>
      <c r="BGZ17" s="176"/>
      <c r="BHA17" s="176"/>
      <c r="BHB17" s="176"/>
      <c r="BHC17" s="176"/>
      <c r="BHD17" s="176"/>
      <c r="BHE17" s="176"/>
      <c r="BHF17" s="176"/>
      <c r="BHG17" s="176"/>
      <c r="BHH17" s="176"/>
      <c r="BHI17" s="176"/>
      <c r="BHJ17" s="176"/>
      <c r="BHK17" s="176"/>
      <c r="BHL17" s="176"/>
      <c r="BHM17" s="176"/>
      <c r="BHN17" s="176"/>
      <c r="BHO17" s="176"/>
      <c r="BHP17" s="176"/>
      <c r="BHQ17" s="176"/>
      <c r="BHR17" s="176"/>
      <c r="BHS17" s="176"/>
      <c r="BHT17" s="176"/>
      <c r="BHU17" s="176"/>
      <c r="BHV17" s="176"/>
      <c r="BHW17" s="176"/>
      <c r="BHX17" s="176"/>
      <c r="BHY17" s="176"/>
      <c r="BHZ17" s="176"/>
      <c r="BIA17" s="176"/>
      <c r="BIB17" s="176"/>
      <c r="BIC17" s="176"/>
      <c r="BID17" s="176"/>
      <c r="BIE17" s="176"/>
      <c r="BIF17" s="176"/>
      <c r="BIG17" s="176"/>
      <c r="BIH17" s="176"/>
      <c r="BII17" s="176"/>
      <c r="BIJ17" s="176"/>
      <c r="BIK17" s="176"/>
      <c r="BIL17" s="176"/>
      <c r="BIM17" s="176"/>
      <c r="BIN17" s="176"/>
      <c r="BIO17" s="176"/>
      <c r="BIP17" s="176"/>
      <c r="BIQ17" s="176"/>
      <c r="BIR17" s="176"/>
      <c r="BIS17" s="176"/>
      <c r="BIT17" s="176"/>
      <c r="BIU17" s="176"/>
      <c r="BIV17" s="176"/>
      <c r="BIW17" s="176"/>
      <c r="BIX17" s="176"/>
      <c r="BIY17" s="176"/>
      <c r="BIZ17" s="176"/>
      <c r="BJA17" s="176"/>
      <c r="BJB17" s="176"/>
      <c r="BJC17" s="176"/>
      <c r="BJD17" s="176"/>
      <c r="BJE17" s="176"/>
      <c r="BJF17" s="176"/>
      <c r="BJG17" s="176"/>
      <c r="BJH17" s="176"/>
      <c r="BJI17" s="176"/>
      <c r="BJJ17" s="176"/>
      <c r="BJK17" s="176"/>
      <c r="BJL17" s="176"/>
      <c r="BJM17" s="176"/>
      <c r="BJN17" s="176"/>
      <c r="BJO17" s="176"/>
      <c r="BJP17" s="176"/>
      <c r="BJQ17" s="176"/>
      <c r="BJR17" s="176"/>
      <c r="BJS17" s="176"/>
      <c r="BJT17" s="176"/>
      <c r="BJU17" s="176"/>
      <c r="BJV17" s="176"/>
      <c r="BJW17" s="176"/>
      <c r="BJX17" s="176"/>
      <c r="BJY17" s="176"/>
      <c r="BJZ17" s="176"/>
      <c r="BKA17" s="176"/>
      <c r="BKB17" s="176"/>
      <c r="BKC17" s="176"/>
      <c r="BKD17" s="176"/>
      <c r="BKE17" s="176"/>
      <c r="BKF17" s="176"/>
      <c r="BKG17" s="176"/>
      <c r="BKH17" s="176"/>
      <c r="BKI17" s="176"/>
      <c r="BKJ17" s="176"/>
      <c r="BKK17" s="176"/>
      <c r="BKL17" s="176"/>
      <c r="BKM17" s="176"/>
      <c r="BKN17" s="176"/>
      <c r="BKO17" s="176"/>
      <c r="BKP17" s="176"/>
      <c r="BKQ17" s="176"/>
      <c r="BKR17" s="176"/>
      <c r="BKS17" s="176"/>
      <c r="BKT17" s="176"/>
      <c r="BKU17" s="176"/>
      <c r="BKV17" s="176"/>
      <c r="BKW17" s="176"/>
      <c r="BKX17" s="176"/>
      <c r="BKY17" s="176"/>
      <c r="BKZ17" s="176"/>
      <c r="BLA17" s="176"/>
      <c r="BLB17" s="176"/>
      <c r="BLC17" s="176"/>
      <c r="BLD17" s="176"/>
      <c r="BLE17" s="176"/>
      <c r="BLF17" s="176"/>
      <c r="BLG17" s="176"/>
      <c r="BLH17" s="176"/>
      <c r="BLI17" s="176"/>
      <c r="BLJ17" s="176"/>
      <c r="BLK17" s="176"/>
      <c r="BLL17" s="176"/>
      <c r="BLM17" s="176"/>
      <c r="BLN17" s="176"/>
      <c r="BLO17" s="176"/>
      <c r="BLP17" s="176"/>
      <c r="BLQ17" s="176"/>
      <c r="BLR17" s="176"/>
      <c r="BLS17" s="176"/>
      <c r="BLT17" s="176"/>
      <c r="BLU17" s="176"/>
      <c r="BLV17" s="176"/>
      <c r="BLW17" s="176"/>
      <c r="BLX17" s="176"/>
      <c r="BLY17" s="176"/>
      <c r="BLZ17" s="176"/>
      <c r="BMA17" s="176"/>
      <c r="BMB17" s="176"/>
      <c r="BMC17" s="176"/>
      <c r="BMD17" s="176"/>
      <c r="BME17" s="176"/>
      <c r="BMF17" s="176"/>
      <c r="BMG17" s="176"/>
      <c r="BMH17" s="176"/>
      <c r="BMI17" s="176"/>
      <c r="BMJ17" s="176"/>
      <c r="BMK17" s="176"/>
      <c r="BML17" s="176"/>
      <c r="BMM17" s="176"/>
      <c r="BMN17" s="176"/>
      <c r="BMO17" s="176"/>
      <c r="BMP17" s="176"/>
      <c r="BMQ17" s="176"/>
      <c r="BMR17" s="176"/>
      <c r="BMS17" s="176"/>
      <c r="BMT17" s="176"/>
      <c r="BMU17" s="176"/>
      <c r="BMV17" s="176"/>
      <c r="BMW17" s="176"/>
      <c r="BMX17" s="176"/>
      <c r="BMY17" s="176"/>
      <c r="BMZ17" s="176"/>
      <c r="BNA17" s="176"/>
      <c r="BNB17" s="176"/>
      <c r="BNC17" s="176"/>
      <c r="BND17" s="176"/>
      <c r="BNE17" s="176"/>
      <c r="BNF17" s="176"/>
      <c r="BNG17" s="176"/>
      <c r="BNH17" s="176"/>
      <c r="BNI17" s="176"/>
      <c r="BNJ17" s="176"/>
      <c r="BNK17" s="176"/>
      <c r="BNL17" s="176"/>
      <c r="BNM17" s="176"/>
      <c r="BNN17" s="176"/>
      <c r="BNO17" s="176"/>
      <c r="BNP17" s="176"/>
      <c r="BNQ17" s="176"/>
      <c r="BNR17" s="176"/>
      <c r="BNS17" s="176"/>
      <c r="BNT17" s="176"/>
      <c r="BNU17" s="176"/>
      <c r="BNV17" s="176"/>
      <c r="BNW17" s="176"/>
      <c r="BNX17" s="176"/>
      <c r="BNY17" s="176"/>
      <c r="BNZ17" s="176"/>
      <c r="BOA17" s="176"/>
      <c r="BOB17" s="176"/>
      <c r="BOC17" s="176"/>
      <c r="BOD17" s="176"/>
      <c r="BOE17" s="176"/>
      <c r="BOF17" s="176"/>
      <c r="BOG17" s="176"/>
      <c r="BOH17" s="176"/>
      <c r="BOI17" s="176"/>
      <c r="BOJ17" s="176"/>
      <c r="BOK17" s="176"/>
      <c r="BOL17" s="176"/>
      <c r="BOM17" s="176"/>
      <c r="BON17" s="176"/>
      <c r="BOO17" s="176"/>
      <c r="BOP17" s="176"/>
      <c r="BOQ17" s="176"/>
      <c r="BOR17" s="176"/>
      <c r="BOS17" s="176"/>
      <c r="BOT17" s="176"/>
      <c r="BOU17" s="176"/>
      <c r="BOV17" s="176"/>
      <c r="BOW17" s="176"/>
      <c r="BOX17" s="176"/>
      <c r="BOY17" s="176"/>
      <c r="BOZ17" s="176"/>
      <c r="BPA17" s="176"/>
      <c r="BPB17" s="176"/>
      <c r="BPC17" s="176"/>
      <c r="BPD17" s="176"/>
      <c r="BPE17" s="176"/>
      <c r="BPF17" s="176"/>
      <c r="BPG17" s="176"/>
      <c r="BPH17" s="176"/>
      <c r="BPI17" s="176"/>
      <c r="BPJ17" s="176"/>
      <c r="BPK17" s="176"/>
      <c r="BPL17" s="176"/>
      <c r="BPM17" s="176"/>
      <c r="BPN17" s="176"/>
      <c r="BPO17" s="176"/>
      <c r="BPP17" s="176"/>
      <c r="BPQ17" s="176"/>
      <c r="BPR17" s="176"/>
      <c r="BPS17" s="176"/>
      <c r="BPT17" s="176"/>
      <c r="BPU17" s="176"/>
      <c r="BPV17" s="176"/>
      <c r="BPW17" s="176"/>
      <c r="BPX17" s="176"/>
      <c r="BPY17" s="176"/>
      <c r="BPZ17" s="176"/>
      <c r="BQA17" s="176"/>
      <c r="BQB17" s="176"/>
      <c r="BQC17" s="176"/>
      <c r="BQD17" s="176"/>
      <c r="BQE17" s="176"/>
      <c r="BQF17" s="176"/>
      <c r="BQG17" s="176"/>
      <c r="BQH17" s="176"/>
      <c r="BQI17" s="176"/>
      <c r="BQJ17" s="176"/>
      <c r="BQK17" s="176"/>
      <c r="BQL17" s="176"/>
      <c r="BQM17" s="176"/>
      <c r="BQN17" s="176"/>
      <c r="BQO17" s="176"/>
      <c r="BQP17" s="176"/>
      <c r="BQQ17" s="176"/>
      <c r="BQR17" s="176"/>
      <c r="BQS17" s="176"/>
      <c r="BQT17" s="176"/>
      <c r="BQU17" s="176"/>
      <c r="BQV17" s="176"/>
      <c r="BQW17" s="176"/>
      <c r="BQX17" s="176"/>
      <c r="BQY17" s="176"/>
      <c r="BQZ17" s="176"/>
      <c r="BRA17" s="176"/>
      <c r="BRB17" s="176"/>
      <c r="BRC17" s="176"/>
      <c r="BRD17" s="176"/>
      <c r="BRE17" s="176"/>
      <c r="BRF17" s="176"/>
      <c r="BRG17" s="176"/>
      <c r="BRH17" s="176"/>
      <c r="BRI17" s="176"/>
      <c r="BRJ17" s="176"/>
      <c r="BRK17" s="176"/>
      <c r="BRL17" s="176"/>
      <c r="BRM17" s="176"/>
      <c r="BRN17" s="176"/>
      <c r="BRO17" s="176"/>
      <c r="BRP17" s="176"/>
      <c r="BRQ17" s="176"/>
      <c r="BRR17" s="176"/>
      <c r="BRS17" s="176"/>
      <c r="BRT17" s="176"/>
      <c r="BRU17" s="176"/>
      <c r="BRV17" s="176"/>
      <c r="BRW17" s="176"/>
      <c r="BRX17" s="176"/>
      <c r="BRY17" s="176"/>
      <c r="BRZ17" s="176"/>
      <c r="BSA17" s="176"/>
      <c r="BSB17" s="176"/>
      <c r="BSC17" s="176"/>
      <c r="BSD17" s="176"/>
      <c r="BSE17" s="176"/>
      <c r="BSF17" s="176"/>
      <c r="BSG17" s="176"/>
      <c r="BSH17" s="176"/>
      <c r="BSI17" s="176"/>
      <c r="BSJ17" s="176"/>
      <c r="BSK17" s="176"/>
      <c r="BSL17" s="176"/>
      <c r="BSM17" s="176"/>
      <c r="BSN17" s="176"/>
      <c r="BSO17" s="176"/>
      <c r="BSP17" s="176"/>
      <c r="BSQ17" s="176"/>
      <c r="BSR17" s="176"/>
      <c r="BSS17" s="176"/>
      <c r="BST17" s="176"/>
      <c r="BSU17" s="176"/>
      <c r="BSV17" s="176"/>
      <c r="BSW17" s="176"/>
      <c r="BSX17" s="176"/>
      <c r="BSY17" s="176"/>
      <c r="BSZ17" s="176"/>
      <c r="BTA17" s="176"/>
      <c r="BTB17" s="176"/>
      <c r="BTC17" s="176"/>
      <c r="BTD17" s="176"/>
      <c r="BTE17" s="176"/>
      <c r="BTF17" s="176"/>
      <c r="BTG17" s="176"/>
      <c r="BTH17" s="176"/>
      <c r="BTI17" s="176"/>
      <c r="BTJ17" s="176"/>
      <c r="BTK17" s="176"/>
      <c r="BTL17" s="176"/>
      <c r="BTM17" s="176"/>
      <c r="BTN17" s="176"/>
      <c r="BTO17" s="176"/>
      <c r="BTP17" s="176"/>
      <c r="BTQ17" s="176"/>
      <c r="BTR17" s="176"/>
      <c r="BTS17" s="176"/>
      <c r="BTT17" s="176"/>
      <c r="BTU17" s="176"/>
      <c r="BTV17" s="176"/>
      <c r="BTW17" s="176"/>
      <c r="BTX17" s="176"/>
      <c r="BTY17" s="176"/>
      <c r="BTZ17" s="176"/>
      <c r="BUA17" s="176"/>
      <c r="BUB17" s="176"/>
      <c r="BUC17" s="176"/>
      <c r="BUD17" s="176"/>
      <c r="BUE17" s="176"/>
      <c r="BUF17" s="176"/>
      <c r="BUG17" s="176"/>
      <c r="BUH17" s="176"/>
      <c r="BUI17" s="176"/>
      <c r="BUJ17" s="176"/>
      <c r="BUK17" s="176"/>
      <c r="BUL17" s="176"/>
      <c r="BUM17" s="176"/>
      <c r="BUN17" s="176"/>
      <c r="BUO17" s="176"/>
      <c r="BUP17" s="176"/>
      <c r="BUQ17" s="176"/>
      <c r="BUR17" s="176"/>
      <c r="BUS17" s="176"/>
      <c r="BUT17" s="176"/>
      <c r="BUU17" s="176"/>
      <c r="BUV17" s="176"/>
      <c r="BUW17" s="176"/>
      <c r="BUX17" s="176"/>
      <c r="BUY17" s="176"/>
      <c r="BUZ17" s="176"/>
      <c r="BVA17" s="176"/>
      <c r="BVB17" s="176"/>
      <c r="BVC17" s="176"/>
      <c r="BVD17" s="176"/>
      <c r="BVE17" s="176"/>
      <c r="BVF17" s="176"/>
      <c r="BVG17" s="176"/>
      <c r="BVH17" s="176"/>
      <c r="BVI17" s="176"/>
      <c r="BVJ17" s="176"/>
      <c r="BVK17" s="176"/>
      <c r="BVL17" s="176"/>
      <c r="BVM17" s="176"/>
      <c r="BVN17" s="176"/>
      <c r="BVO17" s="176"/>
      <c r="BVP17" s="176"/>
      <c r="BVQ17" s="176"/>
      <c r="BVR17" s="176"/>
      <c r="BVS17" s="176"/>
      <c r="BVT17" s="176"/>
      <c r="BVU17" s="176"/>
      <c r="BVV17" s="176"/>
      <c r="BVW17" s="176"/>
      <c r="BVX17" s="176"/>
      <c r="BVY17" s="176"/>
      <c r="BVZ17" s="176"/>
      <c r="BWA17" s="176"/>
      <c r="BWB17" s="176"/>
      <c r="BWC17" s="176"/>
      <c r="BWD17" s="176"/>
      <c r="BWE17" s="176"/>
      <c r="BWF17" s="176"/>
      <c r="BWG17" s="176"/>
      <c r="BWH17" s="176"/>
      <c r="BWI17" s="176"/>
      <c r="BWJ17" s="176"/>
      <c r="BWK17" s="176"/>
      <c r="BWL17" s="176"/>
      <c r="BWM17" s="176"/>
      <c r="BWN17" s="176"/>
      <c r="BWO17" s="176"/>
      <c r="BWP17" s="176"/>
      <c r="BWQ17" s="176"/>
      <c r="BWR17" s="176"/>
      <c r="BWS17" s="176"/>
      <c r="BWT17" s="176"/>
      <c r="BWU17" s="176"/>
      <c r="BWV17" s="176"/>
      <c r="BWW17" s="176"/>
      <c r="BWX17" s="176"/>
      <c r="BWY17" s="176"/>
      <c r="BWZ17" s="176"/>
      <c r="BXA17" s="176"/>
      <c r="BXB17" s="176"/>
      <c r="BXC17" s="176"/>
      <c r="BXD17" s="176"/>
      <c r="BXE17" s="176"/>
      <c r="BXF17" s="176"/>
      <c r="BXG17" s="176"/>
      <c r="BXH17" s="176"/>
      <c r="BXI17" s="176"/>
      <c r="BXJ17" s="176"/>
      <c r="BXK17" s="176"/>
      <c r="BXL17" s="176"/>
      <c r="BXM17" s="176"/>
      <c r="BXN17" s="176"/>
      <c r="BXO17" s="176"/>
      <c r="BXP17" s="176"/>
      <c r="BXQ17" s="176"/>
      <c r="BXR17" s="176"/>
      <c r="BXS17" s="176"/>
      <c r="BXT17" s="176"/>
      <c r="BXU17" s="176"/>
      <c r="BXV17" s="176"/>
      <c r="BXW17" s="176"/>
      <c r="BXX17" s="176"/>
      <c r="BXY17" s="176"/>
      <c r="BXZ17" s="176"/>
      <c r="BYA17" s="176"/>
      <c r="BYB17" s="176"/>
      <c r="BYC17" s="176"/>
      <c r="BYD17" s="176"/>
      <c r="BYE17" s="176"/>
      <c r="BYF17" s="176"/>
      <c r="BYG17" s="176"/>
      <c r="BYH17" s="176"/>
      <c r="BYI17" s="176"/>
      <c r="BYJ17" s="176"/>
      <c r="BYK17" s="176"/>
      <c r="BYL17" s="176"/>
      <c r="BYM17" s="176"/>
      <c r="BYN17" s="176"/>
      <c r="BYO17" s="176"/>
      <c r="BYP17" s="176"/>
      <c r="BYQ17" s="176"/>
      <c r="BYR17" s="176"/>
      <c r="BYS17" s="176"/>
      <c r="BYT17" s="176"/>
      <c r="BYU17" s="176"/>
      <c r="BYV17" s="176"/>
      <c r="BYW17" s="176"/>
      <c r="BYX17" s="176"/>
      <c r="BYY17" s="176"/>
      <c r="BYZ17" s="176"/>
      <c r="BZA17" s="176"/>
      <c r="BZB17" s="176"/>
      <c r="BZC17" s="176"/>
      <c r="BZD17" s="176"/>
      <c r="BZE17" s="176"/>
      <c r="BZF17" s="176"/>
      <c r="BZG17" s="176"/>
      <c r="BZH17" s="176"/>
      <c r="BZI17" s="176"/>
      <c r="BZJ17" s="176"/>
      <c r="BZK17" s="176"/>
      <c r="BZL17" s="176"/>
      <c r="BZM17" s="176"/>
      <c r="BZN17" s="176"/>
      <c r="BZO17" s="176"/>
      <c r="BZP17" s="176"/>
      <c r="BZQ17" s="176"/>
      <c r="BZR17" s="176"/>
      <c r="BZS17" s="176"/>
      <c r="BZT17" s="176"/>
      <c r="BZU17" s="176"/>
      <c r="BZV17" s="176"/>
      <c r="BZW17" s="176"/>
      <c r="BZX17" s="176"/>
      <c r="BZY17" s="176"/>
      <c r="BZZ17" s="176"/>
      <c r="CAA17" s="176"/>
      <c r="CAB17" s="176"/>
      <c r="CAC17" s="176"/>
      <c r="CAD17" s="176"/>
      <c r="CAE17" s="176"/>
      <c r="CAF17" s="176"/>
      <c r="CAG17" s="176"/>
      <c r="CAH17" s="176"/>
      <c r="CAI17" s="176"/>
      <c r="CAJ17" s="176"/>
      <c r="CAK17" s="176"/>
      <c r="CAL17" s="176"/>
      <c r="CAM17" s="176"/>
      <c r="CAN17" s="176"/>
      <c r="CAO17" s="176"/>
      <c r="CAP17" s="176"/>
      <c r="CAQ17" s="176"/>
      <c r="CAR17" s="176"/>
      <c r="CAS17" s="176"/>
      <c r="CAT17" s="176"/>
      <c r="CAU17" s="176"/>
      <c r="CAV17" s="176"/>
      <c r="CAW17" s="176"/>
      <c r="CAX17" s="176"/>
      <c r="CAY17" s="176"/>
      <c r="CAZ17" s="176"/>
      <c r="CBA17" s="176"/>
      <c r="CBB17" s="176"/>
      <c r="CBC17" s="176"/>
      <c r="CBD17" s="176"/>
      <c r="CBE17" s="176"/>
      <c r="CBF17" s="176"/>
      <c r="CBG17" s="176"/>
      <c r="CBH17" s="176"/>
      <c r="CBI17" s="176"/>
      <c r="CBJ17" s="176"/>
      <c r="CBK17" s="176"/>
      <c r="CBL17" s="176"/>
      <c r="CBM17" s="176"/>
      <c r="CBN17" s="176"/>
      <c r="CBO17" s="176"/>
      <c r="CBP17" s="176"/>
      <c r="CBQ17" s="176"/>
      <c r="CBR17" s="176"/>
      <c r="CBS17" s="176"/>
      <c r="CBT17" s="176"/>
      <c r="CBU17" s="176"/>
      <c r="CBV17" s="176"/>
      <c r="CBW17" s="176"/>
      <c r="CBX17" s="176"/>
      <c r="CBY17" s="176"/>
      <c r="CBZ17" s="176"/>
      <c r="CCA17" s="176"/>
      <c r="CCB17" s="176"/>
      <c r="CCC17" s="176"/>
      <c r="CCD17" s="176"/>
      <c r="CCE17" s="176"/>
      <c r="CCF17" s="176"/>
      <c r="CCG17" s="176"/>
      <c r="CCH17" s="176"/>
      <c r="CCI17" s="176"/>
      <c r="CCJ17" s="176"/>
      <c r="CCK17" s="176"/>
      <c r="CCL17" s="176"/>
      <c r="CCM17" s="176"/>
      <c r="CCN17" s="176"/>
      <c r="CCO17" s="176"/>
      <c r="CCP17" s="176"/>
      <c r="CCQ17" s="176"/>
      <c r="CCR17" s="176"/>
      <c r="CCS17" s="176"/>
      <c r="CCT17" s="176"/>
      <c r="CCU17" s="176"/>
      <c r="CCV17" s="176"/>
      <c r="CCW17" s="176"/>
      <c r="CCX17" s="176"/>
      <c r="CCY17" s="176"/>
      <c r="CCZ17" s="176"/>
      <c r="CDA17" s="176"/>
      <c r="CDB17" s="176"/>
      <c r="CDC17" s="176"/>
      <c r="CDD17" s="176"/>
      <c r="CDE17" s="176"/>
      <c r="CDF17" s="176"/>
      <c r="CDG17" s="176"/>
      <c r="CDH17" s="176"/>
      <c r="CDI17" s="176"/>
      <c r="CDJ17" s="176"/>
      <c r="CDK17" s="176"/>
      <c r="CDL17" s="176"/>
      <c r="CDM17" s="176"/>
      <c r="CDN17" s="176"/>
      <c r="CDO17" s="176"/>
      <c r="CDP17" s="176"/>
      <c r="CDQ17" s="176"/>
      <c r="CDR17" s="176"/>
      <c r="CDS17" s="176"/>
      <c r="CDT17" s="176"/>
      <c r="CDU17" s="176"/>
      <c r="CDV17" s="176"/>
      <c r="CDW17" s="176"/>
      <c r="CDX17" s="176"/>
      <c r="CDY17" s="176"/>
      <c r="CDZ17" s="176"/>
      <c r="CEA17" s="176"/>
      <c r="CEB17" s="176"/>
      <c r="CEC17" s="176"/>
      <c r="CED17" s="176"/>
      <c r="CEE17" s="176"/>
      <c r="CEF17" s="176"/>
      <c r="CEG17" s="176"/>
      <c r="CEH17" s="176"/>
      <c r="CEI17" s="176"/>
      <c r="CEJ17" s="176"/>
      <c r="CEK17" s="176"/>
      <c r="CEL17" s="176"/>
      <c r="CEM17" s="176"/>
      <c r="CEN17" s="176"/>
      <c r="CEO17" s="176"/>
      <c r="CEP17" s="176"/>
      <c r="CEQ17" s="176"/>
      <c r="CER17" s="176"/>
      <c r="CES17" s="176"/>
      <c r="CET17" s="176"/>
      <c r="CEU17" s="176"/>
      <c r="CEV17" s="176"/>
      <c r="CEW17" s="176"/>
      <c r="CEX17" s="176"/>
      <c r="CEY17" s="176"/>
      <c r="CEZ17" s="176"/>
      <c r="CFA17" s="176"/>
      <c r="CFB17" s="176"/>
      <c r="CFC17" s="176"/>
      <c r="CFD17" s="176"/>
      <c r="CFE17" s="176"/>
      <c r="CFF17" s="176"/>
      <c r="CFG17" s="176"/>
      <c r="CFH17" s="176"/>
      <c r="CFI17" s="176"/>
      <c r="CFJ17" s="176"/>
      <c r="CFK17" s="176"/>
      <c r="CFL17" s="176"/>
      <c r="CFM17" s="176"/>
      <c r="CFN17" s="176"/>
      <c r="CFO17" s="176"/>
      <c r="CFP17" s="176"/>
      <c r="CFQ17" s="176"/>
      <c r="CFR17" s="176"/>
      <c r="CFS17" s="176"/>
      <c r="CFT17" s="176"/>
      <c r="CFU17" s="176"/>
      <c r="CFV17" s="176"/>
      <c r="CFW17" s="176"/>
      <c r="CFX17" s="176"/>
      <c r="CFY17" s="176"/>
      <c r="CFZ17" s="176"/>
      <c r="CGA17" s="176"/>
      <c r="CGB17" s="176"/>
      <c r="CGC17" s="176"/>
      <c r="CGD17" s="176"/>
      <c r="CGE17" s="176"/>
      <c r="CGF17" s="176"/>
      <c r="CGG17" s="176"/>
      <c r="CGH17" s="176"/>
      <c r="CGI17" s="176"/>
      <c r="CGJ17" s="176"/>
      <c r="CGK17" s="176"/>
      <c r="CGL17" s="176"/>
      <c r="CGM17" s="176"/>
      <c r="CGN17" s="176"/>
      <c r="CGO17" s="176"/>
      <c r="CGP17" s="176"/>
      <c r="CGQ17" s="176"/>
      <c r="CGR17" s="176"/>
      <c r="CGS17" s="176"/>
      <c r="CGT17" s="176"/>
      <c r="CGU17" s="176"/>
      <c r="CGV17" s="176"/>
      <c r="CGW17" s="176"/>
      <c r="CGX17" s="176"/>
      <c r="CGY17" s="176"/>
      <c r="CGZ17" s="176"/>
      <c r="CHA17" s="176"/>
      <c r="CHB17" s="176"/>
      <c r="CHC17" s="176"/>
      <c r="CHD17" s="176"/>
      <c r="CHE17" s="176"/>
      <c r="CHF17" s="176"/>
      <c r="CHG17" s="176"/>
      <c r="CHH17" s="176"/>
      <c r="CHI17" s="176"/>
      <c r="CHJ17" s="176"/>
      <c r="CHK17" s="176"/>
      <c r="CHL17" s="176"/>
      <c r="CHM17" s="176"/>
      <c r="CHN17" s="176"/>
      <c r="CHO17" s="176"/>
      <c r="CHP17" s="176"/>
      <c r="CHQ17" s="176"/>
      <c r="CHR17" s="176"/>
      <c r="CHS17" s="176"/>
      <c r="CHT17" s="176"/>
      <c r="CHU17" s="176"/>
      <c r="CHV17" s="176"/>
      <c r="CHW17" s="176"/>
      <c r="CHX17" s="176"/>
      <c r="CHY17" s="176"/>
      <c r="CHZ17" s="176"/>
      <c r="CIA17" s="176"/>
      <c r="CIB17" s="176"/>
      <c r="CIC17" s="176"/>
      <c r="CID17" s="176"/>
      <c r="CIE17" s="176"/>
      <c r="CIF17" s="176"/>
      <c r="CIG17" s="176"/>
      <c r="CIH17" s="176"/>
      <c r="CII17" s="176"/>
      <c r="CIJ17" s="176"/>
      <c r="CIK17" s="176"/>
      <c r="CIL17" s="176"/>
      <c r="CIM17" s="176"/>
      <c r="CIN17" s="176"/>
      <c r="CIO17" s="176"/>
      <c r="CIP17" s="176"/>
      <c r="CIQ17" s="176"/>
      <c r="CIR17" s="176"/>
      <c r="CIS17" s="176"/>
      <c r="CIT17" s="176"/>
      <c r="CIU17" s="176"/>
      <c r="CIV17" s="176"/>
      <c r="CIW17" s="176"/>
      <c r="CIX17" s="176"/>
      <c r="CIY17" s="176"/>
      <c r="CIZ17" s="176"/>
      <c r="CJA17" s="176"/>
      <c r="CJB17" s="176"/>
      <c r="CJC17" s="176"/>
      <c r="CJD17" s="176"/>
      <c r="CJE17" s="176"/>
      <c r="CJF17" s="176"/>
      <c r="CJG17" s="176"/>
      <c r="CJH17" s="176"/>
      <c r="CJI17" s="176"/>
      <c r="CJJ17" s="176"/>
      <c r="CJK17" s="176"/>
      <c r="CJL17" s="176"/>
      <c r="CJM17" s="176"/>
      <c r="CJN17" s="176"/>
      <c r="CJO17" s="176"/>
      <c r="CJP17" s="176"/>
      <c r="CJQ17" s="176"/>
      <c r="CJR17" s="176"/>
      <c r="CJS17" s="176"/>
      <c r="CJT17" s="176"/>
      <c r="CJU17" s="176"/>
      <c r="CJV17" s="176"/>
      <c r="CJW17" s="176"/>
      <c r="CJX17" s="176"/>
      <c r="CJY17" s="176"/>
      <c r="CJZ17" s="176"/>
      <c r="CKA17" s="176"/>
      <c r="CKB17" s="176"/>
      <c r="CKC17" s="176"/>
      <c r="CKD17" s="176"/>
      <c r="CKE17" s="176"/>
      <c r="CKF17" s="176"/>
      <c r="CKG17" s="176"/>
      <c r="CKH17" s="176"/>
      <c r="CKI17" s="176"/>
      <c r="CKJ17" s="176"/>
      <c r="CKK17" s="176"/>
      <c r="CKL17" s="176"/>
      <c r="CKM17" s="176"/>
      <c r="CKN17" s="176"/>
      <c r="CKO17" s="176"/>
      <c r="CKP17" s="176"/>
      <c r="CKQ17" s="176"/>
      <c r="CKR17" s="176"/>
      <c r="CKS17" s="176"/>
      <c r="CKT17" s="176"/>
      <c r="CKU17" s="176"/>
      <c r="CKV17" s="176"/>
      <c r="CKW17" s="176"/>
      <c r="CKX17" s="176"/>
      <c r="CKY17" s="176"/>
      <c r="CKZ17" s="176"/>
      <c r="CLA17" s="176"/>
      <c r="CLB17" s="176"/>
      <c r="CLC17" s="176"/>
      <c r="CLD17" s="176"/>
      <c r="CLE17" s="176"/>
      <c r="CLF17" s="176"/>
      <c r="CLG17" s="176"/>
      <c r="CLH17" s="176"/>
      <c r="CLI17" s="176"/>
      <c r="CLJ17" s="176"/>
      <c r="CLK17" s="176"/>
      <c r="CLL17" s="176"/>
      <c r="CLM17" s="176"/>
      <c r="CLN17" s="176"/>
      <c r="CLO17" s="176"/>
      <c r="CLP17" s="176"/>
      <c r="CLQ17" s="176"/>
      <c r="CLR17" s="176"/>
      <c r="CLS17" s="176"/>
      <c r="CLT17" s="176"/>
      <c r="CLU17" s="176"/>
      <c r="CLV17" s="176"/>
      <c r="CLW17" s="176"/>
      <c r="CLX17" s="176"/>
      <c r="CLY17" s="176"/>
      <c r="CLZ17" s="176"/>
      <c r="CMA17" s="176"/>
      <c r="CMB17" s="176"/>
      <c r="CMC17" s="176"/>
      <c r="CMD17" s="176"/>
      <c r="CME17" s="176"/>
      <c r="CMF17" s="176"/>
      <c r="CMG17" s="176"/>
      <c r="CMH17" s="176"/>
      <c r="CMI17" s="176"/>
      <c r="CMJ17" s="176"/>
      <c r="CMK17" s="176"/>
      <c r="CML17" s="176"/>
      <c r="CMM17" s="176"/>
      <c r="CMN17" s="176"/>
      <c r="CMO17" s="176"/>
      <c r="CMP17" s="176"/>
      <c r="CMQ17" s="176"/>
      <c r="CMR17" s="176"/>
      <c r="CMS17" s="176"/>
      <c r="CMT17" s="176"/>
      <c r="CMU17" s="176"/>
      <c r="CMV17" s="176"/>
      <c r="CMW17" s="176"/>
      <c r="CMX17" s="176"/>
      <c r="CMY17" s="176"/>
      <c r="CMZ17" s="176"/>
      <c r="CNA17" s="176"/>
      <c r="CNB17" s="176"/>
      <c r="CNC17" s="176"/>
      <c r="CND17" s="176"/>
      <c r="CNE17" s="176"/>
      <c r="CNF17" s="176"/>
      <c r="CNG17" s="176"/>
      <c r="CNH17" s="176"/>
      <c r="CNI17" s="176"/>
      <c r="CNJ17" s="176"/>
      <c r="CNK17" s="176"/>
      <c r="CNL17" s="176"/>
      <c r="CNM17" s="176"/>
      <c r="CNN17" s="176"/>
      <c r="CNO17" s="176"/>
      <c r="CNP17" s="176"/>
      <c r="CNQ17" s="176"/>
      <c r="CNR17" s="176"/>
      <c r="CNS17" s="176"/>
      <c r="CNT17" s="176"/>
      <c r="CNU17" s="176"/>
      <c r="CNV17" s="176"/>
      <c r="CNW17" s="176"/>
      <c r="CNX17" s="176"/>
      <c r="CNY17" s="176"/>
      <c r="CNZ17" s="176"/>
      <c r="COA17" s="176"/>
      <c r="COB17" s="176"/>
      <c r="COC17" s="176"/>
      <c r="COD17" s="176"/>
      <c r="COE17" s="176"/>
      <c r="COF17" s="176"/>
      <c r="COG17" s="176"/>
      <c r="COH17" s="176"/>
      <c r="COI17" s="176"/>
      <c r="COJ17" s="176"/>
      <c r="COK17" s="176"/>
      <c r="COL17" s="176"/>
      <c r="COM17" s="176"/>
      <c r="CON17" s="176"/>
      <c r="COO17" s="176"/>
      <c r="COP17" s="176"/>
      <c r="COQ17" s="176"/>
      <c r="COR17" s="176"/>
      <c r="COS17" s="176"/>
      <c r="COT17" s="176"/>
      <c r="COU17" s="176"/>
      <c r="COV17" s="176"/>
      <c r="COW17" s="176"/>
      <c r="COX17" s="176"/>
      <c r="COY17" s="176"/>
      <c r="COZ17" s="176"/>
      <c r="CPA17" s="176"/>
      <c r="CPB17" s="176"/>
      <c r="CPC17" s="176"/>
      <c r="CPD17" s="176"/>
      <c r="CPE17" s="176"/>
      <c r="CPF17" s="176"/>
      <c r="CPG17" s="176"/>
      <c r="CPH17" s="176"/>
      <c r="CPI17" s="176"/>
      <c r="CPJ17" s="176"/>
      <c r="CPK17" s="176"/>
      <c r="CPL17" s="176"/>
      <c r="CPM17" s="176"/>
      <c r="CPN17" s="176"/>
      <c r="CPO17" s="176"/>
      <c r="CPP17" s="176"/>
      <c r="CPQ17" s="176"/>
      <c r="CPR17" s="176"/>
      <c r="CPS17" s="176"/>
      <c r="CPT17" s="176"/>
      <c r="CPU17" s="176"/>
      <c r="CPV17" s="176"/>
      <c r="CPW17" s="176"/>
      <c r="CPX17" s="176"/>
      <c r="CPY17" s="176"/>
      <c r="CPZ17" s="176"/>
      <c r="CQA17" s="176"/>
      <c r="CQB17" s="176"/>
      <c r="CQC17" s="176"/>
      <c r="CQD17" s="176"/>
      <c r="CQE17" s="176"/>
      <c r="CQF17" s="176"/>
      <c r="CQG17" s="176"/>
      <c r="CQH17" s="176"/>
      <c r="CQI17" s="176"/>
      <c r="CQJ17" s="176"/>
      <c r="CQK17" s="176"/>
      <c r="CQL17" s="176"/>
      <c r="CQM17" s="176"/>
      <c r="CQN17" s="176"/>
      <c r="CQO17" s="176"/>
      <c r="CQP17" s="176"/>
      <c r="CQQ17" s="176"/>
      <c r="CQR17" s="176"/>
      <c r="CQS17" s="176"/>
      <c r="CQT17" s="176"/>
      <c r="CQU17" s="176"/>
      <c r="CQV17" s="176"/>
      <c r="CQW17" s="176"/>
      <c r="CQX17" s="176"/>
      <c r="CQY17" s="176"/>
      <c r="CQZ17" s="176"/>
      <c r="CRA17" s="176"/>
      <c r="CRB17" s="176"/>
      <c r="CRC17" s="176"/>
      <c r="CRD17" s="176"/>
      <c r="CRE17" s="176"/>
      <c r="CRF17" s="176"/>
      <c r="CRG17" s="176"/>
      <c r="CRH17" s="176"/>
      <c r="CRI17" s="176"/>
      <c r="CRJ17" s="176"/>
      <c r="CRK17" s="176"/>
      <c r="CRL17" s="176"/>
      <c r="CRM17" s="176"/>
      <c r="CRN17" s="176"/>
      <c r="CRO17" s="176"/>
      <c r="CRP17" s="176"/>
      <c r="CRQ17" s="176"/>
      <c r="CRR17" s="176"/>
      <c r="CRS17" s="176"/>
      <c r="CRT17" s="176"/>
      <c r="CRU17" s="176"/>
      <c r="CRV17" s="176"/>
      <c r="CRW17" s="176"/>
      <c r="CRX17" s="176"/>
      <c r="CRY17" s="176"/>
      <c r="CRZ17" s="176"/>
      <c r="CSA17" s="176"/>
      <c r="CSB17" s="176"/>
      <c r="CSC17" s="176"/>
      <c r="CSD17" s="176"/>
      <c r="CSE17" s="176"/>
      <c r="CSF17" s="176"/>
      <c r="CSG17" s="176"/>
      <c r="CSH17" s="176"/>
      <c r="CSI17" s="176"/>
      <c r="CSJ17" s="176"/>
      <c r="CSK17" s="176"/>
      <c r="CSL17" s="176"/>
      <c r="CSM17" s="176"/>
      <c r="CSN17" s="176"/>
      <c r="CSO17" s="176"/>
      <c r="CSP17" s="176"/>
      <c r="CSQ17" s="176"/>
      <c r="CSR17" s="176"/>
      <c r="CSS17" s="176"/>
      <c r="CST17" s="176"/>
      <c r="CSU17" s="176"/>
      <c r="CSV17" s="176"/>
      <c r="CSW17" s="176"/>
      <c r="CSX17" s="176"/>
      <c r="CSY17" s="176"/>
      <c r="CSZ17" s="176"/>
      <c r="CTA17" s="176"/>
      <c r="CTB17" s="176"/>
      <c r="CTC17" s="176"/>
      <c r="CTD17" s="176"/>
      <c r="CTE17" s="176"/>
      <c r="CTF17" s="176"/>
      <c r="CTG17" s="176"/>
      <c r="CTH17" s="176"/>
      <c r="CTI17" s="176"/>
      <c r="CTJ17" s="176"/>
      <c r="CTK17" s="176"/>
      <c r="CTL17" s="176"/>
      <c r="CTM17" s="176"/>
      <c r="CTN17" s="176"/>
      <c r="CTO17" s="176"/>
      <c r="CTP17" s="176"/>
      <c r="CTQ17" s="176"/>
      <c r="CTR17" s="176"/>
      <c r="CTS17" s="176"/>
      <c r="CTT17" s="176"/>
      <c r="CTU17" s="176"/>
      <c r="CTV17" s="176"/>
      <c r="CTW17" s="176"/>
      <c r="CTX17" s="176"/>
      <c r="CTY17" s="176"/>
      <c r="CTZ17" s="176"/>
      <c r="CUA17" s="176"/>
      <c r="CUB17" s="176"/>
      <c r="CUC17" s="176"/>
      <c r="CUD17" s="176"/>
      <c r="CUE17" s="176"/>
      <c r="CUF17" s="176"/>
      <c r="CUG17" s="176"/>
      <c r="CUH17" s="176"/>
      <c r="CUI17" s="176"/>
      <c r="CUJ17" s="176"/>
      <c r="CUK17" s="176"/>
      <c r="CUL17" s="176"/>
      <c r="CUM17" s="176"/>
      <c r="CUN17" s="176"/>
      <c r="CUO17" s="176"/>
      <c r="CUP17" s="176"/>
      <c r="CUQ17" s="176"/>
      <c r="CUR17" s="176"/>
      <c r="CUS17" s="176"/>
      <c r="CUT17" s="176"/>
      <c r="CUU17" s="176"/>
      <c r="CUV17" s="176"/>
      <c r="CUW17" s="176"/>
      <c r="CUX17" s="176"/>
      <c r="CUY17" s="176"/>
      <c r="CUZ17" s="176"/>
      <c r="CVA17" s="176"/>
      <c r="CVB17" s="176"/>
      <c r="CVC17" s="176"/>
      <c r="CVD17" s="176"/>
      <c r="CVE17" s="176"/>
      <c r="CVF17" s="176"/>
      <c r="CVG17" s="176"/>
      <c r="CVH17" s="176"/>
      <c r="CVI17" s="176"/>
      <c r="CVJ17" s="176"/>
      <c r="CVK17" s="176"/>
      <c r="CVL17" s="176"/>
      <c r="CVM17" s="176"/>
      <c r="CVN17" s="176"/>
      <c r="CVO17" s="176"/>
      <c r="CVP17" s="176"/>
      <c r="CVQ17" s="176"/>
      <c r="CVR17" s="176"/>
      <c r="CVS17" s="176"/>
      <c r="CVT17" s="176"/>
      <c r="CVU17" s="176"/>
      <c r="CVV17" s="176"/>
      <c r="CVW17" s="176"/>
      <c r="CVX17" s="176"/>
      <c r="CVY17" s="176"/>
      <c r="CVZ17" s="176"/>
      <c r="CWA17" s="176"/>
      <c r="CWB17" s="176"/>
      <c r="CWC17" s="176"/>
      <c r="CWD17" s="176"/>
      <c r="CWE17" s="176"/>
      <c r="CWF17" s="176"/>
      <c r="CWG17" s="176"/>
      <c r="CWH17" s="176"/>
      <c r="CWI17" s="176"/>
      <c r="CWJ17" s="176"/>
      <c r="CWK17" s="176"/>
      <c r="CWL17" s="176"/>
      <c r="CWM17" s="176"/>
      <c r="CWN17" s="176"/>
      <c r="CWO17" s="176"/>
      <c r="CWP17" s="176"/>
      <c r="CWQ17" s="176"/>
      <c r="CWR17" s="176"/>
      <c r="CWS17" s="176"/>
      <c r="CWT17" s="176"/>
      <c r="CWU17" s="176"/>
      <c r="CWV17" s="176"/>
      <c r="CWW17" s="176"/>
      <c r="CWX17" s="176"/>
      <c r="CWY17" s="176"/>
      <c r="CWZ17" s="176"/>
      <c r="CXA17" s="176"/>
      <c r="CXB17" s="176"/>
      <c r="CXC17" s="176"/>
      <c r="CXD17" s="176"/>
      <c r="CXE17" s="176"/>
      <c r="CXF17" s="176"/>
      <c r="CXG17" s="176"/>
      <c r="CXH17" s="176"/>
      <c r="CXI17" s="176"/>
      <c r="CXJ17" s="176"/>
      <c r="CXK17" s="176"/>
      <c r="CXL17" s="176"/>
      <c r="CXM17" s="176"/>
      <c r="CXN17" s="176"/>
      <c r="CXO17" s="176"/>
      <c r="CXP17" s="176"/>
      <c r="CXQ17" s="176"/>
      <c r="CXR17" s="176"/>
      <c r="CXS17" s="176"/>
      <c r="CXT17" s="176"/>
      <c r="CXU17" s="176"/>
      <c r="CXV17" s="176"/>
      <c r="CXW17" s="176"/>
      <c r="CXX17" s="176"/>
      <c r="CXY17" s="176"/>
      <c r="CXZ17" s="176"/>
      <c r="CYA17" s="176"/>
      <c r="CYB17" s="176"/>
      <c r="CYC17" s="176"/>
      <c r="CYD17" s="176"/>
      <c r="CYE17" s="176"/>
      <c r="CYF17" s="176"/>
      <c r="CYG17" s="176"/>
      <c r="CYH17" s="176"/>
      <c r="CYI17" s="176"/>
      <c r="CYJ17" s="176"/>
      <c r="CYK17" s="176"/>
      <c r="CYL17" s="176"/>
      <c r="CYM17" s="176"/>
      <c r="CYN17" s="176"/>
      <c r="CYO17" s="176"/>
      <c r="CYP17" s="176"/>
      <c r="CYQ17" s="176"/>
      <c r="CYR17" s="176"/>
      <c r="CYS17" s="176"/>
      <c r="CYT17" s="176"/>
      <c r="CYU17" s="176"/>
      <c r="CYV17" s="176"/>
      <c r="CYW17" s="176"/>
      <c r="CYX17" s="176"/>
      <c r="CYY17" s="176"/>
      <c r="CYZ17" s="176"/>
      <c r="CZA17" s="176"/>
      <c r="CZB17" s="176"/>
      <c r="CZC17" s="176"/>
      <c r="CZD17" s="176"/>
      <c r="CZE17" s="176"/>
      <c r="CZF17" s="176"/>
      <c r="CZG17" s="176"/>
      <c r="CZH17" s="176"/>
      <c r="CZI17" s="176"/>
      <c r="CZJ17" s="176"/>
      <c r="CZK17" s="176"/>
      <c r="CZL17" s="176"/>
      <c r="CZM17" s="176"/>
      <c r="CZN17" s="176"/>
      <c r="CZO17" s="176"/>
      <c r="CZP17" s="176"/>
      <c r="CZQ17" s="176"/>
      <c r="CZR17" s="176"/>
      <c r="CZS17" s="176"/>
      <c r="CZT17" s="176"/>
      <c r="CZU17" s="176"/>
      <c r="CZV17" s="176"/>
      <c r="CZW17" s="176"/>
      <c r="CZX17" s="176"/>
      <c r="CZY17" s="176"/>
      <c r="CZZ17" s="176"/>
      <c r="DAA17" s="176"/>
      <c r="DAB17" s="176"/>
      <c r="DAC17" s="176"/>
      <c r="DAD17" s="176"/>
      <c r="DAE17" s="176"/>
      <c r="DAF17" s="176"/>
      <c r="DAG17" s="176"/>
      <c r="DAH17" s="176"/>
      <c r="DAI17" s="176"/>
      <c r="DAJ17" s="176"/>
      <c r="DAK17" s="176"/>
      <c r="DAL17" s="176"/>
      <c r="DAM17" s="176"/>
      <c r="DAN17" s="176"/>
      <c r="DAO17" s="176"/>
      <c r="DAP17" s="176"/>
      <c r="DAQ17" s="176"/>
      <c r="DAR17" s="176"/>
      <c r="DAS17" s="176"/>
      <c r="DAT17" s="176"/>
      <c r="DAU17" s="176"/>
      <c r="DAV17" s="176"/>
      <c r="DAW17" s="176"/>
      <c r="DAX17" s="176"/>
      <c r="DAY17" s="176"/>
      <c r="DAZ17" s="176"/>
      <c r="DBA17" s="176"/>
      <c r="DBB17" s="176"/>
      <c r="DBC17" s="176"/>
      <c r="DBD17" s="176"/>
      <c r="DBE17" s="176"/>
      <c r="DBF17" s="176"/>
      <c r="DBG17" s="176"/>
      <c r="DBH17" s="176"/>
      <c r="DBI17" s="176"/>
      <c r="DBJ17" s="176"/>
      <c r="DBK17" s="176"/>
      <c r="DBL17" s="176"/>
      <c r="DBM17" s="176"/>
      <c r="DBN17" s="176"/>
      <c r="DBO17" s="176"/>
      <c r="DBP17" s="176"/>
      <c r="DBQ17" s="176"/>
      <c r="DBR17" s="176"/>
      <c r="DBS17" s="176"/>
      <c r="DBT17" s="176"/>
      <c r="DBU17" s="176"/>
      <c r="DBV17" s="176"/>
      <c r="DBW17" s="176"/>
      <c r="DBX17" s="176"/>
      <c r="DBY17" s="176"/>
      <c r="DBZ17" s="176"/>
      <c r="DCA17" s="176"/>
      <c r="DCB17" s="176"/>
      <c r="DCC17" s="176"/>
      <c r="DCD17" s="176"/>
      <c r="DCE17" s="176"/>
      <c r="DCF17" s="176"/>
      <c r="DCG17" s="176"/>
      <c r="DCH17" s="176"/>
      <c r="DCI17" s="176"/>
      <c r="DCJ17" s="176"/>
      <c r="DCK17" s="176"/>
      <c r="DCL17" s="176"/>
      <c r="DCM17" s="176"/>
      <c r="DCN17" s="176"/>
      <c r="DCO17" s="176"/>
      <c r="DCP17" s="176"/>
      <c r="DCQ17" s="176"/>
      <c r="DCR17" s="176"/>
      <c r="DCS17" s="176"/>
      <c r="DCT17" s="176"/>
      <c r="DCU17" s="176"/>
      <c r="DCV17" s="176"/>
      <c r="DCW17" s="176"/>
      <c r="DCX17" s="176"/>
      <c r="DCY17" s="176"/>
      <c r="DCZ17" s="176"/>
      <c r="DDA17" s="176"/>
      <c r="DDB17" s="176"/>
      <c r="DDC17" s="176"/>
      <c r="DDD17" s="176"/>
      <c r="DDE17" s="176"/>
      <c r="DDF17" s="176"/>
      <c r="DDG17" s="176"/>
      <c r="DDH17" s="176"/>
      <c r="DDI17" s="176"/>
      <c r="DDJ17" s="176"/>
      <c r="DDK17" s="176"/>
      <c r="DDL17" s="176"/>
      <c r="DDM17" s="176"/>
      <c r="DDN17" s="176"/>
      <c r="DDO17" s="176"/>
      <c r="DDP17" s="176"/>
      <c r="DDQ17" s="176"/>
      <c r="DDR17" s="176"/>
      <c r="DDS17" s="176"/>
      <c r="DDT17" s="176"/>
      <c r="DDU17" s="176"/>
      <c r="DDV17" s="176"/>
      <c r="DDW17" s="176"/>
      <c r="DDX17" s="176"/>
      <c r="DDY17" s="176"/>
      <c r="DDZ17" s="176"/>
      <c r="DEA17" s="176"/>
      <c r="DEB17" s="176"/>
      <c r="DEC17" s="176"/>
      <c r="DED17" s="176"/>
      <c r="DEE17" s="176"/>
      <c r="DEF17" s="176"/>
      <c r="DEG17" s="176"/>
      <c r="DEH17" s="176"/>
      <c r="DEI17" s="176"/>
      <c r="DEJ17" s="176"/>
      <c r="DEK17" s="176"/>
      <c r="DEL17" s="176"/>
      <c r="DEM17" s="176"/>
      <c r="DEN17" s="176"/>
      <c r="DEO17" s="176"/>
      <c r="DEP17" s="176"/>
      <c r="DEQ17" s="176"/>
      <c r="DER17" s="176"/>
      <c r="DES17" s="176"/>
      <c r="DET17" s="176"/>
      <c r="DEU17" s="176"/>
      <c r="DEV17" s="176"/>
      <c r="DEW17" s="176"/>
      <c r="DEX17" s="176"/>
      <c r="DEY17" s="176"/>
      <c r="DEZ17" s="176"/>
      <c r="DFA17" s="176"/>
      <c r="DFB17" s="176"/>
      <c r="DFC17" s="176"/>
      <c r="DFD17" s="176"/>
      <c r="DFE17" s="176"/>
      <c r="DFF17" s="176"/>
      <c r="DFG17" s="176"/>
      <c r="DFH17" s="176"/>
      <c r="DFI17" s="176"/>
      <c r="DFJ17" s="176"/>
      <c r="DFK17" s="176"/>
      <c r="DFL17" s="176"/>
      <c r="DFM17" s="176"/>
      <c r="DFN17" s="176"/>
      <c r="DFO17" s="176"/>
      <c r="DFP17" s="176"/>
      <c r="DFQ17" s="176"/>
      <c r="DFR17" s="176"/>
      <c r="DFS17" s="176"/>
      <c r="DFT17" s="176"/>
      <c r="DFU17" s="176"/>
      <c r="DFV17" s="176"/>
      <c r="DFW17" s="176"/>
      <c r="DFX17" s="176"/>
      <c r="DFY17" s="176"/>
      <c r="DFZ17" s="176"/>
      <c r="DGA17" s="176"/>
      <c r="DGB17" s="176"/>
      <c r="DGC17" s="176"/>
      <c r="DGD17" s="176"/>
      <c r="DGE17" s="176"/>
      <c r="DGF17" s="176"/>
      <c r="DGG17" s="176"/>
      <c r="DGH17" s="176"/>
      <c r="DGI17" s="176"/>
      <c r="DGJ17" s="176"/>
      <c r="DGK17" s="176"/>
      <c r="DGL17" s="176"/>
      <c r="DGM17" s="176"/>
      <c r="DGN17" s="176"/>
      <c r="DGO17" s="176"/>
      <c r="DGP17" s="176"/>
      <c r="DGQ17" s="176"/>
      <c r="DGR17" s="176"/>
      <c r="DGS17" s="176"/>
      <c r="DGT17" s="176"/>
      <c r="DGU17" s="176"/>
      <c r="DGV17" s="176"/>
      <c r="DGW17" s="176"/>
      <c r="DGX17" s="176"/>
      <c r="DGY17" s="176"/>
      <c r="DGZ17" s="176"/>
      <c r="DHA17" s="176"/>
      <c r="DHB17" s="176"/>
      <c r="DHC17" s="176"/>
      <c r="DHD17" s="176"/>
      <c r="DHE17" s="176"/>
      <c r="DHF17" s="176"/>
      <c r="DHG17" s="176"/>
      <c r="DHH17" s="176"/>
      <c r="DHI17" s="176"/>
      <c r="DHJ17" s="176"/>
      <c r="DHK17" s="176"/>
      <c r="DHL17" s="176"/>
      <c r="DHM17" s="176"/>
      <c r="DHN17" s="176"/>
      <c r="DHO17" s="176"/>
      <c r="DHP17" s="176"/>
      <c r="DHQ17" s="176"/>
      <c r="DHR17" s="176"/>
      <c r="DHS17" s="176"/>
      <c r="DHT17" s="176"/>
      <c r="DHU17" s="176"/>
      <c r="DHV17" s="176"/>
      <c r="DHW17" s="176"/>
      <c r="DHX17" s="176"/>
      <c r="DHY17" s="176"/>
      <c r="DHZ17" s="176"/>
      <c r="DIA17" s="176"/>
      <c r="DIB17" s="176"/>
      <c r="DIC17" s="176"/>
      <c r="DID17" s="176"/>
      <c r="DIE17" s="176"/>
      <c r="DIF17" s="176"/>
      <c r="DIG17" s="176"/>
      <c r="DIH17" s="176"/>
      <c r="DII17" s="176"/>
      <c r="DIJ17" s="176"/>
      <c r="DIK17" s="176"/>
      <c r="DIL17" s="176"/>
      <c r="DIM17" s="176"/>
      <c r="DIN17" s="176"/>
      <c r="DIO17" s="176"/>
      <c r="DIP17" s="176"/>
      <c r="DIQ17" s="176"/>
      <c r="DIR17" s="176"/>
      <c r="DIS17" s="176"/>
      <c r="DIT17" s="176"/>
      <c r="DIU17" s="176"/>
      <c r="DIV17" s="176"/>
      <c r="DIW17" s="176"/>
      <c r="DIX17" s="176"/>
      <c r="DIY17" s="176"/>
      <c r="DIZ17" s="176"/>
      <c r="DJA17" s="176"/>
      <c r="DJB17" s="176"/>
      <c r="DJC17" s="176"/>
      <c r="DJD17" s="176"/>
      <c r="DJE17" s="176"/>
      <c r="DJF17" s="176"/>
      <c r="DJG17" s="176"/>
      <c r="DJH17" s="176"/>
      <c r="DJI17" s="176"/>
      <c r="DJJ17" s="176"/>
      <c r="DJK17" s="176"/>
      <c r="DJL17" s="176"/>
      <c r="DJM17" s="176"/>
      <c r="DJN17" s="176"/>
      <c r="DJO17" s="176"/>
      <c r="DJP17" s="176"/>
      <c r="DJQ17" s="176"/>
      <c r="DJR17" s="176"/>
      <c r="DJS17" s="176"/>
      <c r="DJT17" s="176"/>
      <c r="DJU17" s="176"/>
      <c r="DJV17" s="176"/>
      <c r="DJW17" s="176"/>
      <c r="DJX17" s="176"/>
      <c r="DJY17" s="176"/>
      <c r="DJZ17" s="176"/>
      <c r="DKA17" s="176"/>
      <c r="DKB17" s="176"/>
      <c r="DKC17" s="176"/>
      <c r="DKD17" s="176"/>
      <c r="DKE17" s="176"/>
      <c r="DKF17" s="176"/>
      <c r="DKG17" s="176"/>
      <c r="DKH17" s="176"/>
      <c r="DKI17" s="176"/>
      <c r="DKJ17" s="176"/>
      <c r="DKK17" s="176"/>
      <c r="DKL17" s="176"/>
      <c r="DKM17" s="176"/>
      <c r="DKN17" s="176"/>
      <c r="DKO17" s="176"/>
      <c r="DKP17" s="176"/>
      <c r="DKQ17" s="176"/>
      <c r="DKR17" s="176"/>
      <c r="DKS17" s="176"/>
      <c r="DKT17" s="176"/>
      <c r="DKU17" s="176"/>
      <c r="DKV17" s="176"/>
      <c r="DKW17" s="176"/>
      <c r="DKX17" s="176"/>
      <c r="DKY17" s="176"/>
      <c r="DKZ17" s="176"/>
      <c r="DLA17" s="176"/>
      <c r="DLB17" s="176"/>
      <c r="DLC17" s="176"/>
      <c r="DLD17" s="176"/>
      <c r="DLE17" s="176"/>
      <c r="DLF17" s="176"/>
      <c r="DLG17" s="176"/>
      <c r="DLH17" s="176"/>
      <c r="DLI17" s="176"/>
      <c r="DLJ17" s="176"/>
      <c r="DLK17" s="176"/>
      <c r="DLL17" s="176"/>
      <c r="DLM17" s="176"/>
      <c r="DLN17" s="176"/>
      <c r="DLO17" s="176"/>
      <c r="DLP17" s="176"/>
      <c r="DLQ17" s="176"/>
      <c r="DLR17" s="176"/>
      <c r="DLS17" s="176"/>
      <c r="DLT17" s="176"/>
      <c r="DLU17" s="176"/>
      <c r="DLV17" s="176"/>
      <c r="DLW17" s="176"/>
      <c r="DLX17" s="176"/>
      <c r="DLY17" s="176"/>
      <c r="DLZ17" s="176"/>
      <c r="DMA17" s="176"/>
      <c r="DMB17" s="176"/>
      <c r="DMC17" s="176"/>
      <c r="DMD17" s="176"/>
      <c r="DME17" s="176"/>
      <c r="DMF17" s="176"/>
      <c r="DMG17" s="176"/>
      <c r="DMH17" s="176"/>
      <c r="DMI17" s="176"/>
      <c r="DMJ17" s="176"/>
      <c r="DMK17" s="176"/>
      <c r="DML17" s="176"/>
      <c r="DMM17" s="176"/>
      <c r="DMN17" s="176"/>
      <c r="DMO17" s="176"/>
      <c r="DMP17" s="176"/>
      <c r="DMQ17" s="176"/>
      <c r="DMR17" s="176"/>
      <c r="DMS17" s="176"/>
      <c r="DMT17" s="176"/>
      <c r="DMU17" s="176"/>
      <c r="DMV17" s="176"/>
      <c r="DMW17" s="176"/>
      <c r="DMX17" s="176"/>
      <c r="DMY17" s="176"/>
      <c r="DMZ17" s="176"/>
      <c r="DNA17" s="176"/>
      <c r="DNB17" s="176"/>
      <c r="DNC17" s="176"/>
      <c r="DND17" s="176"/>
      <c r="DNE17" s="176"/>
      <c r="DNF17" s="176"/>
      <c r="DNG17" s="176"/>
      <c r="DNH17" s="176"/>
      <c r="DNI17" s="176"/>
      <c r="DNJ17" s="176"/>
      <c r="DNK17" s="176"/>
      <c r="DNL17" s="176"/>
      <c r="DNM17" s="176"/>
      <c r="DNN17" s="176"/>
      <c r="DNO17" s="176"/>
      <c r="DNP17" s="176"/>
      <c r="DNQ17" s="176"/>
      <c r="DNR17" s="176"/>
      <c r="DNS17" s="176"/>
      <c r="DNT17" s="176"/>
      <c r="DNU17" s="176"/>
      <c r="DNV17" s="176"/>
      <c r="DNW17" s="176"/>
      <c r="DNX17" s="176"/>
      <c r="DNY17" s="176"/>
      <c r="DNZ17" s="176"/>
      <c r="DOA17" s="176"/>
      <c r="DOB17" s="176"/>
      <c r="DOC17" s="176"/>
      <c r="DOD17" s="176"/>
      <c r="DOE17" s="176"/>
      <c r="DOF17" s="176"/>
      <c r="DOG17" s="176"/>
      <c r="DOH17" s="176"/>
      <c r="DOI17" s="176"/>
      <c r="DOJ17" s="176"/>
      <c r="DOK17" s="176"/>
      <c r="DOL17" s="176"/>
      <c r="DOM17" s="176"/>
      <c r="DON17" s="176"/>
      <c r="DOO17" s="176"/>
      <c r="DOP17" s="176"/>
      <c r="DOQ17" s="176"/>
      <c r="DOR17" s="176"/>
      <c r="DOS17" s="176"/>
      <c r="DOT17" s="176"/>
      <c r="DOU17" s="176"/>
      <c r="DOV17" s="176"/>
      <c r="DOW17" s="176"/>
      <c r="DOX17" s="176"/>
      <c r="DOY17" s="176"/>
      <c r="DOZ17" s="176"/>
      <c r="DPA17" s="176"/>
      <c r="DPB17" s="176"/>
      <c r="DPC17" s="176"/>
      <c r="DPD17" s="176"/>
      <c r="DPE17" s="176"/>
      <c r="DPF17" s="176"/>
      <c r="DPG17" s="176"/>
      <c r="DPH17" s="176"/>
      <c r="DPI17" s="176"/>
      <c r="DPJ17" s="176"/>
      <c r="DPK17" s="176"/>
      <c r="DPL17" s="176"/>
      <c r="DPM17" s="176"/>
      <c r="DPN17" s="176"/>
      <c r="DPO17" s="176"/>
      <c r="DPP17" s="176"/>
      <c r="DPQ17" s="176"/>
      <c r="DPR17" s="176"/>
      <c r="DPS17" s="176"/>
      <c r="DPT17" s="176"/>
      <c r="DPU17" s="176"/>
      <c r="DPV17" s="176"/>
      <c r="DPW17" s="176"/>
      <c r="DPX17" s="176"/>
      <c r="DPY17" s="176"/>
      <c r="DPZ17" s="176"/>
      <c r="DQA17" s="176"/>
      <c r="DQB17" s="176"/>
      <c r="DQC17" s="176"/>
      <c r="DQD17" s="176"/>
      <c r="DQE17" s="176"/>
      <c r="DQF17" s="176"/>
      <c r="DQG17" s="176"/>
      <c r="DQH17" s="176"/>
      <c r="DQI17" s="176"/>
      <c r="DQJ17" s="176"/>
      <c r="DQK17" s="176"/>
      <c r="DQL17" s="176"/>
      <c r="DQM17" s="176"/>
      <c r="DQN17" s="176"/>
      <c r="DQO17" s="176"/>
      <c r="DQP17" s="176"/>
      <c r="DQQ17" s="176"/>
      <c r="DQR17" s="176"/>
      <c r="DQS17" s="176"/>
      <c r="DQT17" s="176"/>
      <c r="DQU17" s="176"/>
      <c r="DQV17" s="176"/>
      <c r="DQW17" s="176"/>
      <c r="DQX17" s="176"/>
      <c r="DQY17" s="176"/>
      <c r="DQZ17" s="176"/>
      <c r="DRA17" s="176"/>
      <c r="DRB17" s="176"/>
      <c r="DRC17" s="176"/>
      <c r="DRD17" s="176"/>
      <c r="DRE17" s="176"/>
      <c r="DRF17" s="176"/>
      <c r="DRG17" s="176"/>
      <c r="DRH17" s="176"/>
      <c r="DRI17" s="176"/>
      <c r="DRJ17" s="176"/>
      <c r="DRK17" s="176"/>
      <c r="DRL17" s="176"/>
      <c r="DRM17" s="176"/>
      <c r="DRN17" s="176"/>
      <c r="DRO17" s="176"/>
      <c r="DRP17" s="176"/>
      <c r="DRQ17" s="176"/>
      <c r="DRR17" s="176"/>
      <c r="DRS17" s="176"/>
      <c r="DRT17" s="176"/>
      <c r="DRU17" s="176"/>
      <c r="DRV17" s="176"/>
      <c r="DRW17" s="176"/>
      <c r="DRX17" s="176"/>
      <c r="DRY17" s="176"/>
      <c r="DRZ17" s="176"/>
      <c r="DSA17" s="176"/>
      <c r="DSB17" s="176"/>
      <c r="DSC17" s="176"/>
      <c r="DSD17" s="176"/>
      <c r="DSE17" s="176"/>
      <c r="DSF17" s="176"/>
      <c r="DSG17" s="176"/>
      <c r="DSH17" s="176"/>
      <c r="DSI17" s="176"/>
      <c r="DSJ17" s="176"/>
      <c r="DSK17" s="176"/>
      <c r="DSL17" s="176"/>
      <c r="DSM17" s="176"/>
      <c r="DSN17" s="176"/>
      <c r="DSO17" s="176"/>
      <c r="DSP17" s="176"/>
      <c r="DSQ17" s="176"/>
      <c r="DSR17" s="176"/>
      <c r="DSS17" s="176"/>
      <c r="DST17" s="176"/>
      <c r="DSU17" s="176"/>
      <c r="DSV17" s="176"/>
      <c r="DSW17" s="176"/>
      <c r="DSX17" s="176"/>
      <c r="DSY17" s="176"/>
      <c r="DSZ17" s="176"/>
      <c r="DTA17" s="176"/>
      <c r="DTB17" s="176"/>
      <c r="DTC17" s="176"/>
      <c r="DTD17" s="176"/>
      <c r="DTE17" s="176"/>
      <c r="DTF17" s="176"/>
      <c r="DTG17" s="176"/>
      <c r="DTH17" s="176"/>
      <c r="DTI17" s="176"/>
      <c r="DTJ17" s="176"/>
      <c r="DTK17" s="176"/>
      <c r="DTL17" s="176"/>
      <c r="DTM17" s="176"/>
      <c r="DTN17" s="176"/>
      <c r="DTO17" s="176"/>
      <c r="DTP17" s="176"/>
      <c r="DTQ17" s="176"/>
      <c r="DTR17" s="176"/>
      <c r="DTS17" s="176"/>
      <c r="DTT17" s="176"/>
      <c r="DTU17" s="176"/>
      <c r="DTV17" s="176"/>
      <c r="DTW17" s="176"/>
      <c r="DTX17" s="176"/>
      <c r="DTY17" s="176"/>
      <c r="DTZ17" s="176"/>
      <c r="DUA17" s="176"/>
      <c r="DUB17" s="176"/>
      <c r="DUC17" s="176"/>
      <c r="DUD17" s="176"/>
      <c r="DUE17" s="176"/>
      <c r="DUF17" s="176"/>
      <c r="DUG17" s="176"/>
      <c r="DUH17" s="176"/>
      <c r="DUI17" s="176"/>
      <c r="DUJ17" s="176"/>
      <c r="DUK17" s="176"/>
      <c r="DUL17" s="176"/>
      <c r="DUM17" s="176"/>
      <c r="DUN17" s="176"/>
      <c r="DUO17" s="176"/>
      <c r="DUP17" s="176"/>
      <c r="DUQ17" s="176"/>
      <c r="DUR17" s="176"/>
      <c r="DUS17" s="176"/>
      <c r="DUT17" s="176"/>
      <c r="DUU17" s="176"/>
      <c r="DUV17" s="176"/>
      <c r="DUW17" s="176"/>
      <c r="DUX17" s="176"/>
      <c r="DUY17" s="176"/>
      <c r="DUZ17" s="176"/>
      <c r="DVA17" s="176"/>
      <c r="DVB17" s="176"/>
      <c r="DVC17" s="176"/>
      <c r="DVD17" s="176"/>
      <c r="DVE17" s="176"/>
      <c r="DVF17" s="176"/>
      <c r="DVG17" s="176"/>
      <c r="DVH17" s="176"/>
      <c r="DVI17" s="176"/>
      <c r="DVJ17" s="176"/>
      <c r="DVK17" s="176"/>
      <c r="DVL17" s="176"/>
      <c r="DVM17" s="176"/>
      <c r="DVN17" s="176"/>
      <c r="DVO17" s="176"/>
      <c r="DVP17" s="176"/>
      <c r="DVQ17" s="176"/>
      <c r="DVR17" s="176"/>
      <c r="DVS17" s="176"/>
      <c r="DVT17" s="176"/>
      <c r="DVU17" s="176"/>
      <c r="DVV17" s="176"/>
      <c r="DVW17" s="176"/>
      <c r="DVX17" s="176"/>
      <c r="DVY17" s="176"/>
      <c r="DVZ17" s="176"/>
      <c r="DWA17" s="176"/>
      <c r="DWB17" s="176"/>
      <c r="DWC17" s="176"/>
      <c r="DWD17" s="176"/>
      <c r="DWE17" s="176"/>
      <c r="DWF17" s="176"/>
      <c r="DWG17" s="176"/>
      <c r="DWH17" s="176"/>
      <c r="DWI17" s="176"/>
      <c r="DWJ17" s="176"/>
      <c r="DWK17" s="176"/>
      <c r="DWL17" s="176"/>
      <c r="DWM17" s="176"/>
      <c r="DWN17" s="176"/>
      <c r="DWO17" s="176"/>
      <c r="DWP17" s="176"/>
      <c r="DWQ17" s="176"/>
      <c r="DWR17" s="176"/>
      <c r="DWS17" s="176"/>
      <c r="DWT17" s="176"/>
      <c r="DWU17" s="176"/>
      <c r="DWV17" s="176"/>
      <c r="DWW17" s="176"/>
      <c r="DWX17" s="176"/>
      <c r="DWY17" s="176"/>
      <c r="DWZ17" s="176"/>
      <c r="DXA17" s="176"/>
      <c r="DXB17" s="176"/>
      <c r="DXC17" s="176"/>
      <c r="DXD17" s="176"/>
      <c r="DXE17" s="176"/>
      <c r="DXF17" s="176"/>
      <c r="DXG17" s="176"/>
      <c r="DXH17" s="176"/>
      <c r="DXI17" s="176"/>
      <c r="DXJ17" s="176"/>
      <c r="DXK17" s="176"/>
      <c r="DXL17" s="176"/>
      <c r="DXM17" s="176"/>
      <c r="DXN17" s="176"/>
      <c r="DXO17" s="176"/>
      <c r="DXP17" s="176"/>
      <c r="DXQ17" s="176"/>
      <c r="DXR17" s="176"/>
      <c r="DXS17" s="176"/>
      <c r="DXT17" s="176"/>
      <c r="DXU17" s="176"/>
      <c r="DXV17" s="176"/>
      <c r="DXW17" s="176"/>
      <c r="DXX17" s="176"/>
      <c r="DXY17" s="176"/>
      <c r="DXZ17" s="176"/>
      <c r="DYA17" s="176"/>
      <c r="DYB17" s="176"/>
      <c r="DYC17" s="176"/>
      <c r="DYD17" s="176"/>
      <c r="DYE17" s="176"/>
      <c r="DYF17" s="176"/>
      <c r="DYG17" s="176"/>
      <c r="DYH17" s="176"/>
      <c r="DYI17" s="176"/>
      <c r="DYJ17" s="176"/>
      <c r="DYK17" s="176"/>
      <c r="DYL17" s="176"/>
      <c r="DYM17" s="176"/>
      <c r="DYN17" s="176"/>
      <c r="DYO17" s="176"/>
      <c r="DYP17" s="176"/>
      <c r="DYQ17" s="176"/>
      <c r="DYR17" s="176"/>
      <c r="DYS17" s="176"/>
      <c r="DYT17" s="176"/>
      <c r="DYU17" s="176"/>
      <c r="DYV17" s="176"/>
      <c r="DYW17" s="176"/>
      <c r="DYX17" s="176"/>
      <c r="DYY17" s="176"/>
      <c r="DYZ17" s="176"/>
      <c r="DZA17" s="176"/>
      <c r="DZB17" s="176"/>
      <c r="DZC17" s="176"/>
      <c r="DZD17" s="176"/>
      <c r="DZE17" s="176"/>
      <c r="DZF17" s="176"/>
      <c r="DZG17" s="176"/>
      <c r="DZH17" s="176"/>
      <c r="DZI17" s="176"/>
      <c r="DZJ17" s="176"/>
      <c r="DZK17" s="176"/>
      <c r="DZL17" s="176"/>
      <c r="DZM17" s="176"/>
      <c r="DZN17" s="176"/>
      <c r="DZO17" s="176"/>
      <c r="DZP17" s="176"/>
      <c r="DZQ17" s="176"/>
      <c r="DZR17" s="176"/>
      <c r="DZS17" s="176"/>
      <c r="DZT17" s="176"/>
      <c r="DZU17" s="176"/>
      <c r="DZV17" s="176"/>
      <c r="DZW17" s="176"/>
      <c r="DZX17" s="176"/>
      <c r="DZY17" s="176"/>
      <c r="DZZ17" s="176"/>
      <c r="EAA17" s="176"/>
      <c r="EAB17" s="176"/>
      <c r="EAC17" s="176"/>
      <c r="EAD17" s="176"/>
      <c r="EAE17" s="176"/>
      <c r="EAF17" s="176"/>
      <c r="EAG17" s="176"/>
      <c r="EAH17" s="176"/>
      <c r="EAI17" s="176"/>
      <c r="EAJ17" s="176"/>
      <c r="EAK17" s="176"/>
      <c r="EAL17" s="176"/>
      <c r="EAM17" s="176"/>
      <c r="EAN17" s="176"/>
      <c r="EAO17" s="176"/>
      <c r="EAP17" s="176"/>
      <c r="EAQ17" s="176"/>
      <c r="EAR17" s="176"/>
      <c r="EAS17" s="176"/>
      <c r="EAT17" s="176"/>
      <c r="EAU17" s="176"/>
      <c r="EAV17" s="176"/>
      <c r="EAW17" s="176"/>
      <c r="EAX17" s="176"/>
      <c r="EAY17" s="176"/>
      <c r="EAZ17" s="176"/>
      <c r="EBA17" s="176"/>
      <c r="EBB17" s="176"/>
      <c r="EBC17" s="176"/>
      <c r="EBD17" s="176"/>
      <c r="EBE17" s="176"/>
      <c r="EBF17" s="176"/>
      <c r="EBG17" s="176"/>
      <c r="EBH17" s="176"/>
      <c r="EBI17" s="176"/>
      <c r="EBJ17" s="176"/>
      <c r="EBK17" s="176"/>
      <c r="EBL17" s="176"/>
      <c r="EBM17" s="176"/>
      <c r="EBN17" s="176"/>
      <c r="EBO17" s="176"/>
      <c r="EBP17" s="176"/>
      <c r="EBQ17" s="176"/>
      <c r="EBR17" s="176"/>
      <c r="EBS17" s="176"/>
      <c r="EBT17" s="176"/>
      <c r="EBU17" s="176"/>
      <c r="EBV17" s="176"/>
      <c r="EBW17" s="176"/>
      <c r="EBX17" s="176"/>
      <c r="EBY17" s="176"/>
      <c r="EBZ17" s="176"/>
      <c r="ECA17" s="176"/>
      <c r="ECB17" s="176"/>
      <c r="ECC17" s="176"/>
      <c r="ECD17" s="176"/>
      <c r="ECE17" s="176"/>
      <c r="ECF17" s="176"/>
      <c r="ECG17" s="176"/>
      <c r="ECH17" s="176"/>
      <c r="ECI17" s="176"/>
      <c r="ECJ17" s="176"/>
      <c r="ECK17" s="176"/>
      <c r="ECL17" s="176"/>
      <c r="ECM17" s="176"/>
      <c r="ECN17" s="176"/>
      <c r="ECO17" s="176"/>
      <c r="ECP17" s="176"/>
      <c r="ECQ17" s="176"/>
      <c r="ECR17" s="176"/>
      <c r="ECS17" s="176"/>
      <c r="ECT17" s="176"/>
      <c r="ECU17" s="176"/>
      <c r="ECV17" s="176"/>
      <c r="ECW17" s="176"/>
      <c r="ECX17" s="176"/>
      <c r="ECY17" s="176"/>
      <c r="ECZ17" s="176"/>
      <c r="EDA17" s="176"/>
      <c r="EDB17" s="176"/>
      <c r="EDC17" s="176"/>
      <c r="EDD17" s="176"/>
      <c r="EDE17" s="176"/>
      <c r="EDF17" s="176"/>
      <c r="EDG17" s="176"/>
      <c r="EDH17" s="176"/>
      <c r="EDI17" s="176"/>
      <c r="EDJ17" s="176"/>
      <c r="EDK17" s="176"/>
      <c r="EDL17" s="176"/>
      <c r="EDM17" s="176"/>
      <c r="EDN17" s="176"/>
      <c r="EDO17" s="176"/>
      <c r="EDP17" s="176"/>
      <c r="EDQ17" s="176"/>
      <c r="EDR17" s="176"/>
      <c r="EDS17" s="176"/>
      <c r="EDT17" s="176"/>
      <c r="EDU17" s="176"/>
      <c r="EDV17" s="176"/>
      <c r="EDW17" s="176"/>
      <c r="EDX17" s="176"/>
      <c r="EDY17" s="176"/>
      <c r="EDZ17" s="176"/>
      <c r="EEA17" s="176"/>
      <c r="EEB17" s="176"/>
      <c r="EEC17" s="176"/>
      <c r="EED17" s="176"/>
      <c r="EEE17" s="176"/>
      <c r="EEF17" s="176"/>
      <c r="EEG17" s="176"/>
      <c r="EEH17" s="176"/>
      <c r="EEI17" s="176"/>
      <c r="EEJ17" s="176"/>
      <c r="EEK17" s="176"/>
      <c r="EEL17" s="176"/>
      <c r="EEM17" s="176"/>
      <c r="EEN17" s="176"/>
      <c r="EEO17" s="176"/>
      <c r="EEP17" s="176"/>
      <c r="EEQ17" s="176"/>
      <c r="EER17" s="176"/>
      <c r="EES17" s="176"/>
      <c r="EET17" s="176"/>
      <c r="EEU17" s="176"/>
      <c r="EEV17" s="176"/>
      <c r="EEW17" s="176"/>
      <c r="EEX17" s="176"/>
      <c r="EEY17" s="176"/>
      <c r="EEZ17" s="176"/>
      <c r="EFA17" s="176"/>
      <c r="EFB17" s="176"/>
      <c r="EFC17" s="176"/>
      <c r="EFD17" s="176"/>
      <c r="EFE17" s="176"/>
      <c r="EFF17" s="176"/>
      <c r="EFG17" s="176"/>
      <c r="EFH17" s="176"/>
      <c r="EFI17" s="176"/>
      <c r="EFJ17" s="176"/>
      <c r="EFK17" s="176"/>
      <c r="EFL17" s="176"/>
      <c r="EFM17" s="176"/>
      <c r="EFN17" s="176"/>
      <c r="EFO17" s="176"/>
      <c r="EFP17" s="176"/>
      <c r="EFQ17" s="176"/>
      <c r="EFR17" s="176"/>
      <c r="EFS17" s="176"/>
      <c r="EFT17" s="176"/>
      <c r="EFU17" s="176"/>
      <c r="EFV17" s="176"/>
      <c r="EFW17" s="176"/>
      <c r="EFX17" s="176"/>
      <c r="EFY17" s="176"/>
      <c r="EFZ17" s="176"/>
      <c r="EGA17" s="176"/>
      <c r="EGB17" s="176"/>
      <c r="EGC17" s="176"/>
      <c r="EGD17" s="176"/>
      <c r="EGE17" s="176"/>
      <c r="EGF17" s="176"/>
      <c r="EGG17" s="176"/>
      <c r="EGH17" s="176"/>
      <c r="EGI17" s="176"/>
      <c r="EGJ17" s="176"/>
      <c r="EGK17" s="176"/>
      <c r="EGL17" s="176"/>
      <c r="EGM17" s="176"/>
      <c r="EGN17" s="176"/>
      <c r="EGO17" s="176"/>
      <c r="EGP17" s="176"/>
      <c r="EGQ17" s="176"/>
      <c r="EGR17" s="176"/>
      <c r="EGS17" s="176"/>
      <c r="EGT17" s="176"/>
      <c r="EGU17" s="176"/>
      <c r="EGV17" s="176"/>
      <c r="EGW17" s="176"/>
      <c r="EGX17" s="176"/>
      <c r="EGY17" s="176"/>
      <c r="EGZ17" s="176"/>
      <c r="EHA17" s="176"/>
      <c r="EHB17" s="176"/>
      <c r="EHC17" s="176"/>
      <c r="EHD17" s="176"/>
      <c r="EHE17" s="176"/>
      <c r="EHF17" s="176"/>
      <c r="EHG17" s="176"/>
      <c r="EHH17" s="176"/>
      <c r="EHI17" s="176"/>
      <c r="EHJ17" s="176"/>
      <c r="EHK17" s="176"/>
      <c r="EHL17" s="176"/>
      <c r="EHM17" s="176"/>
      <c r="EHN17" s="176"/>
      <c r="EHO17" s="176"/>
      <c r="EHP17" s="176"/>
      <c r="EHQ17" s="176"/>
      <c r="EHR17" s="176"/>
      <c r="EHS17" s="176"/>
      <c r="EHT17" s="176"/>
      <c r="EHU17" s="176"/>
      <c r="EHV17" s="176"/>
      <c r="EHW17" s="176"/>
      <c r="EHX17" s="176"/>
      <c r="EHY17" s="176"/>
      <c r="EHZ17" s="176"/>
      <c r="EIA17" s="176"/>
      <c r="EIB17" s="176"/>
      <c r="EIC17" s="176"/>
      <c r="EID17" s="176"/>
      <c r="EIE17" s="176"/>
      <c r="EIF17" s="176"/>
      <c r="EIG17" s="176"/>
      <c r="EIH17" s="176"/>
      <c r="EII17" s="176"/>
      <c r="EIJ17" s="176"/>
      <c r="EIK17" s="176"/>
      <c r="EIL17" s="176"/>
      <c r="EIM17" s="176"/>
      <c r="EIN17" s="176"/>
      <c r="EIO17" s="176"/>
      <c r="EIP17" s="176"/>
      <c r="EIQ17" s="176"/>
      <c r="EIR17" s="176"/>
      <c r="EIS17" s="176"/>
      <c r="EIT17" s="176"/>
      <c r="EIU17" s="176"/>
      <c r="EIV17" s="176"/>
      <c r="EIW17" s="176"/>
      <c r="EIX17" s="176"/>
      <c r="EIY17" s="176"/>
      <c r="EIZ17" s="176"/>
      <c r="EJA17" s="176"/>
      <c r="EJB17" s="176"/>
      <c r="EJC17" s="176"/>
      <c r="EJD17" s="176"/>
      <c r="EJE17" s="176"/>
      <c r="EJF17" s="176"/>
      <c r="EJG17" s="176"/>
      <c r="EJH17" s="176"/>
      <c r="EJI17" s="176"/>
      <c r="EJJ17" s="176"/>
      <c r="EJK17" s="176"/>
      <c r="EJL17" s="176"/>
      <c r="EJM17" s="176"/>
      <c r="EJN17" s="176"/>
      <c r="EJO17" s="176"/>
      <c r="EJP17" s="176"/>
      <c r="EJQ17" s="176"/>
      <c r="EJR17" s="176"/>
      <c r="EJS17" s="176"/>
      <c r="EJT17" s="176"/>
      <c r="EJU17" s="176"/>
      <c r="EJV17" s="176"/>
      <c r="EJW17" s="176"/>
      <c r="EJX17" s="176"/>
      <c r="EJY17" s="176"/>
      <c r="EJZ17" s="176"/>
      <c r="EKA17" s="176"/>
      <c r="EKB17" s="176"/>
      <c r="EKC17" s="176"/>
      <c r="EKD17" s="176"/>
      <c r="EKE17" s="176"/>
      <c r="EKF17" s="176"/>
      <c r="EKG17" s="176"/>
      <c r="EKH17" s="176"/>
      <c r="EKI17" s="176"/>
      <c r="EKJ17" s="176"/>
      <c r="EKK17" s="176"/>
      <c r="EKL17" s="176"/>
      <c r="EKM17" s="176"/>
      <c r="EKN17" s="176"/>
      <c r="EKO17" s="176"/>
      <c r="EKP17" s="176"/>
      <c r="EKQ17" s="176"/>
      <c r="EKR17" s="176"/>
      <c r="EKS17" s="176"/>
      <c r="EKT17" s="176"/>
      <c r="EKU17" s="176"/>
      <c r="EKV17" s="176"/>
      <c r="EKW17" s="176"/>
      <c r="EKX17" s="176"/>
      <c r="EKY17" s="176"/>
      <c r="EKZ17" s="176"/>
      <c r="ELA17" s="176"/>
      <c r="ELB17" s="176"/>
      <c r="ELC17" s="176"/>
      <c r="ELD17" s="176"/>
      <c r="ELE17" s="176"/>
      <c r="ELF17" s="176"/>
      <c r="ELG17" s="176"/>
      <c r="ELH17" s="176"/>
      <c r="ELI17" s="176"/>
      <c r="ELJ17" s="176"/>
      <c r="ELK17" s="176"/>
      <c r="ELL17" s="176"/>
      <c r="ELM17" s="176"/>
      <c r="ELN17" s="176"/>
      <c r="ELO17" s="176"/>
      <c r="ELP17" s="176"/>
      <c r="ELQ17" s="176"/>
      <c r="ELR17" s="176"/>
      <c r="ELS17" s="176"/>
      <c r="ELT17" s="176"/>
      <c r="ELU17" s="176"/>
      <c r="ELV17" s="176"/>
      <c r="ELW17" s="176"/>
      <c r="ELX17" s="176"/>
      <c r="ELY17" s="176"/>
      <c r="ELZ17" s="176"/>
      <c r="EMA17" s="176"/>
      <c r="EMB17" s="176"/>
      <c r="EMC17" s="176"/>
      <c r="EMD17" s="176"/>
      <c r="EME17" s="176"/>
      <c r="EMF17" s="176"/>
      <c r="EMG17" s="176"/>
      <c r="EMH17" s="176"/>
      <c r="EMI17" s="176"/>
      <c r="EMJ17" s="176"/>
      <c r="EMK17" s="176"/>
      <c r="EML17" s="176"/>
      <c r="EMM17" s="176"/>
      <c r="EMN17" s="176"/>
      <c r="EMO17" s="176"/>
      <c r="EMP17" s="176"/>
      <c r="EMQ17" s="176"/>
      <c r="EMR17" s="176"/>
      <c r="EMS17" s="176"/>
      <c r="EMT17" s="176"/>
      <c r="EMU17" s="176"/>
      <c r="EMV17" s="176"/>
      <c r="EMW17" s="176"/>
      <c r="EMX17" s="176"/>
      <c r="EMY17" s="176"/>
      <c r="EMZ17" s="176"/>
      <c r="ENA17" s="176"/>
      <c r="ENB17" s="176"/>
      <c r="ENC17" s="176"/>
      <c r="END17" s="176"/>
      <c r="ENE17" s="176"/>
      <c r="ENF17" s="176"/>
      <c r="ENG17" s="176"/>
      <c r="ENH17" s="176"/>
      <c r="ENI17" s="176"/>
      <c r="ENJ17" s="176"/>
      <c r="ENK17" s="176"/>
      <c r="ENL17" s="176"/>
      <c r="ENM17" s="176"/>
      <c r="ENN17" s="176"/>
      <c r="ENO17" s="176"/>
      <c r="ENP17" s="176"/>
      <c r="ENQ17" s="176"/>
      <c r="ENR17" s="176"/>
      <c r="ENS17" s="176"/>
      <c r="ENT17" s="176"/>
      <c r="ENU17" s="176"/>
      <c r="ENV17" s="176"/>
      <c r="ENW17" s="176"/>
      <c r="ENX17" s="176"/>
      <c r="ENY17" s="176"/>
      <c r="ENZ17" s="176"/>
      <c r="EOA17" s="176"/>
      <c r="EOB17" s="176"/>
      <c r="EOC17" s="176"/>
      <c r="EOD17" s="176"/>
      <c r="EOE17" s="176"/>
      <c r="EOF17" s="176"/>
      <c r="EOG17" s="176"/>
      <c r="EOH17" s="176"/>
      <c r="EOI17" s="176"/>
      <c r="EOJ17" s="176"/>
      <c r="EOK17" s="176"/>
      <c r="EOL17" s="176"/>
      <c r="EOM17" s="176"/>
      <c r="EON17" s="176"/>
      <c r="EOO17" s="176"/>
      <c r="EOP17" s="176"/>
      <c r="EOQ17" s="176"/>
      <c r="EOR17" s="176"/>
      <c r="EOS17" s="176"/>
      <c r="EOT17" s="176"/>
      <c r="EOU17" s="176"/>
      <c r="EOV17" s="176"/>
      <c r="EOW17" s="176"/>
      <c r="EOX17" s="176"/>
      <c r="EOY17" s="176"/>
      <c r="EOZ17" s="176"/>
      <c r="EPA17" s="176"/>
      <c r="EPB17" s="176"/>
      <c r="EPC17" s="176"/>
      <c r="EPD17" s="176"/>
      <c r="EPE17" s="176"/>
      <c r="EPF17" s="176"/>
      <c r="EPG17" s="176"/>
      <c r="EPH17" s="176"/>
      <c r="EPI17" s="176"/>
      <c r="EPJ17" s="176"/>
      <c r="EPK17" s="176"/>
      <c r="EPL17" s="176"/>
      <c r="EPM17" s="176"/>
      <c r="EPN17" s="176"/>
      <c r="EPO17" s="176"/>
      <c r="EPP17" s="176"/>
      <c r="EPQ17" s="176"/>
      <c r="EPR17" s="176"/>
      <c r="EPS17" s="176"/>
      <c r="EPT17" s="176"/>
      <c r="EPU17" s="176"/>
      <c r="EPV17" s="176"/>
      <c r="EPW17" s="176"/>
      <c r="EPX17" s="176"/>
      <c r="EPY17" s="176"/>
      <c r="EPZ17" s="176"/>
      <c r="EQA17" s="176"/>
      <c r="EQB17" s="176"/>
      <c r="EQC17" s="176"/>
      <c r="EQD17" s="176"/>
      <c r="EQE17" s="176"/>
      <c r="EQF17" s="176"/>
      <c r="EQG17" s="176"/>
      <c r="EQH17" s="176"/>
      <c r="EQI17" s="176"/>
      <c r="EQJ17" s="176"/>
      <c r="EQK17" s="176"/>
      <c r="EQL17" s="176"/>
      <c r="EQM17" s="176"/>
      <c r="EQN17" s="176"/>
      <c r="EQO17" s="176"/>
      <c r="EQP17" s="176"/>
      <c r="EQQ17" s="176"/>
      <c r="EQR17" s="176"/>
      <c r="EQS17" s="176"/>
      <c r="EQT17" s="176"/>
      <c r="EQU17" s="176"/>
      <c r="EQV17" s="176"/>
      <c r="EQW17" s="176"/>
      <c r="EQX17" s="176"/>
      <c r="EQY17" s="176"/>
      <c r="EQZ17" s="176"/>
      <c r="ERA17" s="176"/>
      <c r="ERB17" s="176"/>
      <c r="ERC17" s="176"/>
      <c r="ERD17" s="176"/>
      <c r="ERE17" s="176"/>
      <c r="ERF17" s="176"/>
      <c r="ERG17" s="176"/>
      <c r="ERH17" s="176"/>
      <c r="ERI17" s="176"/>
      <c r="ERJ17" s="176"/>
      <c r="ERK17" s="176"/>
      <c r="ERL17" s="176"/>
      <c r="ERM17" s="176"/>
      <c r="ERN17" s="176"/>
      <c r="ERO17" s="176"/>
      <c r="ERP17" s="176"/>
      <c r="ERQ17" s="176"/>
      <c r="ERR17" s="176"/>
      <c r="ERS17" s="176"/>
      <c r="ERT17" s="176"/>
      <c r="ERU17" s="176"/>
      <c r="ERV17" s="176"/>
      <c r="ERW17" s="176"/>
      <c r="ERX17" s="176"/>
      <c r="ERY17" s="176"/>
      <c r="ERZ17" s="176"/>
      <c r="ESA17" s="176"/>
      <c r="ESB17" s="176"/>
      <c r="ESC17" s="176"/>
      <c r="ESD17" s="176"/>
      <c r="ESE17" s="176"/>
      <c r="ESF17" s="176"/>
      <c r="ESG17" s="176"/>
      <c r="ESH17" s="176"/>
      <c r="ESI17" s="176"/>
      <c r="ESJ17" s="176"/>
      <c r="ESK17" s="176"/>
      <c r="ESL17" s="176"/>
      <c r="ESM17" s="176"/>
      <c r="ESN17" s="176"/>
      <c r="ESO17" s="176"/>
      <c r="ESP17" s="176"/>
      <c r="ESQ17" s="176"/>
      <c r="ESR17" s="176"/>
      <c r="ESS17" s="176"/>
      <c r="EST17" s="176"/>
      <c r="ESU17" s="176"/>
      <c r="ESV17" s="176"/>
      <c r="ESW17" s="176"/>
      <c r="ESX17" s="176"/>
      <c r="ESY17" s="176"/>
      <c r="ESZ17" s="176"/>
      <c r="ETA17" s="176"/>
      <c r="ETB17" s="176"/>
      <c r="ETC17" s="176"/>
      <c r="ETD17" s="176"/>
      <c r="ETE17" s="176"/>
      <c r="ETF17" s="176"/>
      <c r="ETG17" s="176"/>
      <c r="ETH17" s="176"/>
      <c r="ETI17" s="176"/>
      <c r="ETJ17" s="176"/>
      <c r="ETK17" s="176"/>
      <c r="ETL17" s="176"/>
      <c r="ETM17" s="176"/>
      <c r="ETN17" s="176"/>
      <c r="ETO17" s="176"/>
      <c r="ETP17" s="176"/>
      <c r="ETQ17" s="176"/>
      <c r="ETR17" s="176"/>
      <c r="ETS17" s="176"/>
      <c r="ETT17" s="176"/>
      <c r="ETU17" s="176"/>
      <c r="ETV17" s="176"/>
      <c r="ETW17" s="176"/>
      <c r="ETX17" s="176"/>
      <c r="ETY17" s="176"/>
      <c r="ETZ17" s="176"/>
      <c r="EUA17" s="176"/>
      <c r="EUB17" s="176"/>
      <c r="EUC17" s="176"/>
      <c r="EUD17" s="176"/>
      <c r="EUE17" s="176"/>
      <c r="EUF17" s="176"/>
      <c r="EUG17" s="176"/>
      <c r="EUH17" s="176"/>
      <c r="EUI17" s="176"/>
      <c r="EUJ17" s="176"/>
      <c r="EUK17" s="176"/>
      <c r="EUL17" s="176"/>
      <c r="EUM17" s="176"/>
      <c r="EUN17" s="176"/>
      <c r="EUO17" s="176"/>
      <c r="EUP17" s="176"/>
      <c r="EUQ17" s="176"/>
      <c r="EUR17" s="176"/>
      <c r="EUS17" s="176"/>
      <c r="EUT17" s="176"/>
      <c r="EUU17" s="176"/>
      <c r="EUV17" s="176"/>
      <c r="EUW17" s="176"/>
      <c r="EUX17" s="176"/>
      <c r="EUY17" s="176"/>
      <c r="EUZ17" s="176"/>
      <c r="EVA17" s="176"/>
      <c r="EVB17" s="176"/>
      <c r="EVC17" s="176"/>
      <c r="EVD17" s="176"/>
      <c r="EVE17" s="176"/>
      <c r="EVF17" s="176"/>
      <c r="EVG17" s="176"/>
      <c r="EVH17" s="176"/>
      <c r="EVI17" s="176"/>
      <c r="EVJ17" s="176"/>
      <c r="EVK17" s="176"/>
      <c r="EVL17" s="176"/>
      <c r="EVM17" s="176"/>
      <c r="EVN17" s="176"/>
      <c r="EVO17" s="176"/>
      <c r="EVP17" s="176"/>
      <c r="EVQ17" s="176"/>
      <c r="EVR17" s="176"/>
      <c r="EVS17" s="176"/>
      <c r="EVT17" s="176"/>
      <c r="EVU17" s="176"/>
      <c r="EVV17" s="176"/>
      <c r="EVW17" s="176"/>
      <c r="EVX17" s="176"/>
      <c r="EVY17" s="176"/>
      <c r="EVZ17" s="176"/>
      <c r="EWA17" s="176"/>
      <c r="EWB17" s="176"/>
      <c r="EWC17" s="176"/>
      <c r="EWD17" s="176"/>
      <c r="EWE17" s="176"/>
      <c r="EWF17" s="176"/>
      <c r="EWG17" s="176"/>
      <c r="EWH17" s="176"/>
      <c r="EWI17" s="176"/>
      <c r="EWJ17" s="176"/>
      <c r="EWK17" s="176"/>
      <c r="EWL17" s="176"/>
      <c r="EWM17" s="176"/>
      <c r="EWN17" s="176"/>
      <c r="EWO17" s="176"/>
      <c r="EWP17" s="176"/>
      <c r="EWQ17" s="176"/>
      <c r="EWR17" s="176"/>
      <c r="EWS17" s="176"/>
      <c r="EWT17" s="176"/>
      <c r="EWU17" s="176"/>
      <c r="EWV17" s="176"/>
      <c r="EWW17" s="176"/>
      <c r="EWX17" s="176"/>
      <c r="EWY17" s="176"/>
      <c r="EWZ17" s="176"/>
      <c r="EXA17" s="176"/>
      <c r="EXB17" s="176"/>
      <c r="EXC17" s="176"/>
      <c r="EXD17" s="176"/>
      <c r="EXE17" s="176"/>
      <c r="EXF17" s="176"/>
      <c r="EXG17" s="176"/>
      <c r="EXH17" s="176"/>
      <c r="EXI17" s="176"/>
      <c r="EXJ17" s="176"/>
      <c r="EXK17" s="176"/>
      <c r="EXL17" s="176"/>
      <c r="EXM17" s="176"/>
      <c r="EXN17" s="176"/>
      <c r="EXO17" s="176"/>
      <c r="EXP17" s="176"/>
      <c r="EXQ17" s="176"/>
      <c r="EXR17" s="176"/>
      <c r="EXS17" s="176"/>
      <c r="EXT17" s="176"/>
      <c r="EXU17" s="176"/>
      <c r="EXV17" s="176"/>
      <c r="EXW17" s="176"/>
      <c r="EXX17" s="176"/>
      <c r="EXY17" s="176"/>
      <c r="EXZ17" s="176"/>
      <c r="EYA17" s="176"/>
      <c r="EYB17" s="176"/>
      <c r="EYC17" s="176"/>
      <c r="EYD17" s="176"/>
      <c r="EYE17" s="176"/>
      <c r="EYF17" s="176"/>
      <c r="EYG17" s="176"/>
      <c r="EYH17" s="176"/>
      <c r="EYI17" s="176"/>
      <c r="EYJ17" s="176"/>
      <c r="EYK17" s="176"/>
      <c r="EYL17" s="176"/>
      <c r="EYM17" s="176"/>
      <c r="EYN17" s="176"/>
      <c r="EYO17" s="176"/>
      <c r="EYP17" s="176"/>
      <c r="EYQ17" s="176"/>
      <c r="EYR17" s="176"/>
      <c r="EYS17" s="176"/>
      <c r="EYT17" s="176"/>
      <c r="EYU17" s="176"/>
      <c r="EYV17" s="176"/>
      <c r="EYW17" s="176"/>
      <c r="EYX17" s="176"/>
      <c r="EYY17" s="176"/>
      <c r="EYZ17" s="176"/>
      <c r="EZA17" s="176"/>
      <c r="EZB17" s="176"/>
      <c r="EZC17" s="176"/>
      <c r="EZD17" s="176"/>
      <c r="EZE17" s="176"/>
      <c r="EZF17" s="176"/>
      <c r="EZG17" s="176"/>
      <c r="EZH17" s="176"/>
      <c r="EZI17" s="176"/>
      <c r="EZJ17" s="176"/>
      <c r="EZK17" s="176"/>
      <c r="EZL17" s="176"/>
      <c r="EZM17" s="176"/>
      <c r="EZN17" s="176"/>
      <c r="EZO17" s="176"/>
      <c r="EZP17" s="176"/>
      <c r="EZQ17" s="176"/>
      <c r="EZR17" s="176"/>
      <c r="EZS17" s="176"/>
      <c r="EZT17" s="176"/>
      <c r="EZU17" s="176"/>
      <c r="EZV17" s="176"/>
      <c r="EZW17" s="176"/>
      <c r="EZX17" s="176"/>
      <c r="EZY17" s="176"/>
      <c r="EZZ17" s="176"/>
      <c r="FAA17" s="176"/>
      <c r="FAB17" s="176"/>
      <c r="FAC17" s="176"/>
      <c r="FAD17" s="176"/>
      <c r="FAE17" s="176"/>
      <c r="FAF17" s="176"/>
      <c r="FAG17" s="176"/>
      <c r="FAH17" s="176"/>
      <c r="FAI17" s="176"/>
      <c r="FAJ17" s="176"/>
      <c r="FAK17" s="176"/>
      <c r="FAL17" s="176"/>
      <c r="FAM17" s="176"/>
      <c r="FAN17" s="176"/>
      <c r="FAO17" s="176"/>
      <c r="FAP17" s="176"/>
      <c r="FAQ17" s="176"/>
      <c r="FAR17" s="176"/>
      <c r="FAS17" s="176"/>
      <c r="FAT17" s="176"/>
      <c r="FAU17" s="176"/>
      <c r="FAV17" s="176"/>
      <c r="FAW17" s="176"/>
      <c r="FAX17" s="176"/>
      <c r="FAY17" s="176"/>
      <c r="FAZ17" s="176"/>
      <c r="FBA17" s="176"/>
      <c r="FBB17" s="176"/>
      <c r="FBC17" s="176"/>
      <c r="FBD17" s="176"/>
      <c r="FBE17" s="176"/>
      <c r="FBF17" s="176"/>
      <c r="FBG17" s="176"/>
      <c r="FBH17" s="176"/>
      <c r="FBI17" s="176"/>
      <c r="FBJ17" s="176"/>
      <c r="FBK17" s="176"/>
      <c r="FBL17" s="176"/>
      <c r="FBM17" s="176"/>
      <c r="FBN17" s="176"/>
      <c r="FBO17" s="176"/>
      <c r="FBP17" s="176"/>
      <c r="FBQ17" s="176"/>
      <c r="FBR17" s="176"/>
      <c r="FBS17" s="176"/>
      <c r="FBT17" s="176"/>
      <c r="FBU17" s="176"/>
      <c r="FBV17" s="176"/>
      <c r="FBW17" s="176"/>
      <c r="FBX17" s="176"/>
      <c r="FBY17" s="176"/>
      <c r="FBZ17" s="176"/>
      <c r="FCA17" s="176"/>
      <c r="FCB17" s="176"/>
      <c r="FCC17" s="176"/>
      <c r="FCD17" s="176"/>
      <c r="FCE17" s="176"/>
      <c r="FCF17" s="176"/>
      <c r="FCG17" s="176"/>
      <c r="FCH17" s="176"/>
      <c r="FCI17" s="176"/>
      <c r="FCJ17" s="176"/>
      <c r="FCK17" s="176"/>
      <c r="FCL17" s="176"/>
      <c r="FCM17" s="176"/>
      <c r="FCN17" s="176"/>
      <c r="FCO17" s="176"/>
      <c r="FCP17" s="176"/>
      <c r="FCQ17" s="176"/>
      <c r="FCR17" s="176"/>
      <c r="FCS17" s="176"/>
      <c r="FCT17" s="176"/>
      <c r="FCU17" s="176"/>
      <c r="FCV17" s="176"/>
      <c r="FCW17" s="176"/>
      <c r="FCX17" s="176"/>
      <c r="FCY17" s="176"/>
      <c r="FCZ17" s="176"/>
      <c r="FDA17" s="176"/>
      <c r="FDB17" s="176"/>
      <c r="FDC17" s="176"/>
      <c r="FDD17" s="176"/>
      <c r="FDE17" s="176"/>
      <c r="FDF17" s="176"/>
      <c r="FDG17" s="176"/>
      <c r="FDH17" s="176"/>
      <c r="FDI17" s="176"/>
      <c r="FDJ17" s="176"/>
      <c r="FDK17" s="176"/>
      <c r="FDL17" s="176"/>
      <c r="FDM17" s="176"/>
      <c r="FDN17" s="176"/>
      <c r="FDO17" s="176"/>
      <c r="FDP17" s="176"/>
      <c r="FDQ17" s="176"/>
      <c r="FDR17" s="176"/>
      <c r="FDS17" s="176"/>
      <c r="FDT17" s="176"/>
      <c r="FDU17" s="176"/>
      <c r="FDV17" s="176"/>
      <c r="FDW17" s="176"/>
      <c r="FDX17" s="176"/>
      <c r="FDY17" s="176"/>
      <c r="FDZ17" s="176"/>
      <c r="FEA17" s="176"/>
      <c r="FEB17" s="176"/>
      <c r="FEC17" s="176"/>
      <c r="FED17" s="176"/>
      <c r="FEE17" s="176"/>
      <c r="FEF17" s="176"/>
      <c r="FEG17" s="176"/>
      <c r="FEH17" s="176"/>
      <c r="FEI17" s="176"/>
      <c r="FEJ17" s="176"/>
      <c r="FEK17" s="176"/>
      <c r="FEL17" s="176"/>
      <c r="FEM17" s="176"/>
      <c r="FEN17" s="176"/>
      <c r="FEO17" s="176"/>
      <c r="FEP17" s="176"/>
      <c r="FEQ17" s="176"/>
      <c r="FER17" s="176"/>
      <c r="FES17" s="176"/>
      <c r="FET17" s="176"/>
      <c r="FEU17" s="176"/>
      <c r="FEV17" s="176"/>
      <c r="FEW17" s="176"/>
      <c r="FEX17" s="176"/>
      <c r="FEY17" s="176"/>
      <c r="FEZ17" s="176"/>
      <c r="FFA17" s="176"/>
      <c r="FFB17" s="176"/>
      <c r="FFC17" s="176"/>
      <c r="FFD17" s="176"/>
      <c r="FFE17" s="176"/>
      <c r="FFF17" s="176"/>
      <c r="FFG17" s="176"/>
      <c r="FFH17" s="176"/>
      <c r="FFI17" s="176"/>
      <c r="FFJ17" s="176"/>
      <c r="FFK17" s="176"/>
      <c r="FFL17" s="176"/>
      <c r="FFM17" s="176"/>
      <c r="FFN17" s="176"/>
      <c r="FFO17" s="176"/>
      <c r="FFP17" s="176"/>
      <c r="FFQ17" s="176"/>
      <c r="FFR17" s="176"/>
      <c r="FFS17" s="176"/>
      <c r="FFT17" s="176"/>
      <c r="FFU17" s="176"/>
      <c r="FFV17" s="176"/>
      <c r="FFW17" s="176"/>
      <c r="FFX17" s="176"/>
      <c r="FFY17" s="176"/>
      <c r="FFZ17" s="176"/>
      <c r="FGA17" s="176"/>
      <c r="FGB17" s="176"/>
      <c r="FGC17" s="176"/>
      <c r="FGD17" s="176"/>
      <c r="FGE17" s="176"/>
      <c r="FGF17" s="176"/>
      <c r="FGG17" s="176"/>
      <c r="FGH17" s="176"/>
      <c r="FGI17" s="176"/>
      <c r="FGJ17" s="176"/>
      <c r="FGK17" s="176"/>
      <c r="FGL17" s="176"/>
      <c r="FGM17" s="176"/>
      <c r="FGN17" s="176"/>
      <c r="FGO17" s="176"/>
      <c r="FGP17" s="176"/>
      <c r="FGQ17" s="176"/>
      <c r="FGR17" s="176"/>
      <c r="FGS17" s="176"/>
      <c r="FGT17" s="176"/>
      <c r="FGU17" s="176"/>
      <c r="FGV17" s="176"/>
      <c r="FGW17" s="176"/>
      <c r="FGX17" s="176"/>
      <c r="FGY17" s="176"/>
      <c r="FGZ17" s="176"/>
      <c r="FHA17" s="176"/>
      <c r="FHB17" s="176"/>
      <c r="FHC17" s="176"/>
      <c r="FHD17" s="176"/>
      <c r="FHE17" s="176"/>
      <c r="FHF17" s="176"/>
      <c r="FHG17" s="176"/>
      <c r="FHH17" s="176"/>
      <c r="FHI17" s="176"/>
      <c r="FHJ17" s="176"/>
      <c r="FHK17" s="176"/>
      <c r="FHL17" s="176"/>
      <c r="FHM17" s="176"/>
      <c r="FHN17" s="176"/>
      <c r="FHO17" s="176"/>
      <c r="FHP17" s="176"/>
      <c r="FHQ17" s="176"/>
      <c r="FHR17" s="176"/>
      <c r="FHS17" s="176"/>
      <c r="FHT17" s="176"/>
      <c r="FHU17" s="176"/>
      <c r="FHV17" s="176"/>
      <c r="FHW17" s="176"/>
      <c r="FHX17" s="176"/>
      <c r="FHY17" s="176"/>
      <c r="FHZ17" s="176"/>
      <c r="FIA17" s="176"/>
      <c r="FIB17" s="176"/>
      <c r="FIC17" s="176"/>
      <c r="FID17" s="176"/>
      <c r="FIE17" s="176"/>
      <c r="FIF17" s="176"/>
      <c r="FIG17" s="176"/>
      <c r="FIH17" s="176"/>
      <c r="FII17" s="176"/>
      <c r="FIJ17" s="176"/>
      <c r="FIK17" s="176"/>
      <c r="FIL17" s="176"/>
      <c r="FIM17" s="176"/>
      <c r="FIN17" s="176"/>
      <c r="FIO17" s="176"/>
      <c r="FIP17" s="176"/>
      <c r="FIQ17" s="176"/>
      <c r="FIR17" s="176"/>
      <c r="FIS17" s="176"/>
      <c r="FIT17" s="176"/>
      <c r="FIU17" s="176"/>
      <c r="FIV17" s="176"/>
      <c r="FIW17" s="176"/>
      <c r="FIX17" s="176"/>
      <c r="FIY17" s="176"/>
      <c r="FIZ17" s="176"/>
      <c r="FJA17" s="176"/>
      <c r="FJB17" s="176"/>
      <c r="FJC17" s="176"/>
      <c r="FJD17" s="176"/>
      <c r="FJE17" s="176"/>
      <c r="FJF17" s="176"/>
      <c r="FJG17" s="176"/>
      <c r="FJH17" s="176"/>
      <c r="FJI17" s="176"/>
      <c r="FJJ17" s="176"/>
      <c r="FJK17" s="176"/>
      <c r="FJL17" s="176"/>
      <c r="FJM17" s="176"/>
      <c r="FJN17" s="176"/>
      <c r="FJO17" s="176"/>
      <c r="FJP17" s="176"/>
      <c r="FJQ17" s="176"/>
      <c r="FJR17" s="176"/>
      <c r="FJS17" s="176"/>
      <c r="FJT17" s="176"/>
      <c r="FJU17" s="176"/>
      <c r="FJV17" s="176"/>
      <c r="FJW17" s="176"/>
      <c r="FJX17" s="176"/>
      <c r="FJY17" s="176"/>
      <c r="FJZ17" s="176"/>
      <c r="FKA17" s="176"/>
      <c r="FKB17" s="176"/>
      <c r="FKC17" s="176"/>
      <c r="FKD17" s="176"/>
      <c r="FKE17" s="176"/>
      <c r="FKF17" s="176"/>
      <c r="FKG17" s="176"/>
      <c r="FKH17" s="176"/>
      <c r="FKI17" s="176"/>
      <c r="FKJ17" s="176"/>
      <c r="FKK17" s="176"/>
      <c r="FKL17" s="176"/>
      <c r="FKM17" s="176"/>
      <c r="FKN17" s="176"/>
      <c r="FKO17" s="176"/>
      <c r="FKP17" s="176"/>
      <c r="FKQ17" s="176"/>
      <c r="FKR17" s="176"/>
      <c r="FKS17" s="176"/>
      <c r="FKT17" s="176"/>
      <c r="FKU17" s="176"/>
      <c r="FKV17" s="176"/>
      <c r="FKW17" s="176"/>
      <c r="FKX17" s="176"/>
      <c r="FKY17" s="176"/>
      <c r="FKZ17" s="176"/>
      <c r="FLA17" s="176"/>
      <c r="FLB17" s="176"/>
      <c r="FLC17" s="176"/>
      <c r="FLD17" s="176"/>
      <c r="FLE17" s="176"/>
      <c r="FLF17" s="176"/>
      <c r="FLG17" s="176"/>
      <c r="FLH17" s="176"/>
      <c r="FLI17" s="176"/>
      <c r="FLJ17" s="176"/>
      <c r="FLK17" s="176"/>
      <c r="FLL17" s="176"/>
      <c r="FLM17" s="176"/>
      <c r="FLN17" s="176"/>
      <c r="FLO17" s="176"/>
      <c r="FLP17" s="176"/>
      <c r="FLQ17" s="176"/>
      <c r="FLR17" s="176"/>
      <c r="FLS17" s="176"/>
      <c r="FLT17" s="176"/>
      <c r="FLU17" s="176"/>
      <c r="FLV17" s="176"/>
      <c r="FLW17" s="176"/>
      <c r="FLX17" s="176"/>
      <c r="FLY17" s="176"/>
      <c r="FLZ17" s="176"/>
      <c r="FMA17" s="176"/>
      <c r="FMB17" s="176"/>
      <c r="FMC17" s="176"/>
      <c r="FMD17" s="176"/>
      <c r="FME17" s="176"/>
      <c r="FMF17" s="176"/>
      <c r="FMG17" s="176"/>
      <c r="FMH17" s="176"/>
      <c r="FMI17" s="176"/>
      <c r="FMJ17" s="176"/>
      <c r="FMK17" s="176"/>
      <c r="FML17" s="176"/>
      <c r="FMM17" s="176"/>
      <c r="FMN17" s="176"/>
      <c r="FMO17" s="176"/>
      <c r="FMP17" s="176"/>
      <c r="FMQ17" s="176"/>
      <c r="FMR17" s="176"/>
      <c r="FMS17" s="176"/>
      <c r="FMT17" s="176"/>
      <c r="FMU17" s="176"/>
      <c r="FMV17" s="176"/>
      <c r="FMW17" s="176"/>
      <c r="FMX17" s="176"/>
      <c r="FMY17" s="176"/>
      <c r="FMZ17" s="176"/>
      <c r="FNA17" s="176"/>
      <c r="FNB17" s="176"/>
      <c r="FNC17" s="176"/>
      <c r="FND17" s="176"/>
      <c r="FNE17" s="176"/>
      <c r="FNF17" s="176"/>
      <c r="FNG17" s="176"/>
      <c r="FNH17" s="176"/>
      <c r="FNI17" s="176"/>
      <c r="FNJ17" s="176"/>
      <c r="FNK17" s="176"/>
      <c r="FNL17" s="176"/>
      <c r="FNM17" s="176"/>
      <c r="FNN17" s="176"/>
      <c r="FNO17" s="176"/>
      <c r="FNP17" s="176"/>
      <c r="FNQ17" s="176"/>
      <c r="FNR17" s="176"/>
      <c r="FNS17" s="176"/>
      <c r="FNT17" s="176"/>
      <c r="FNU17" s="176"/>
      <c r="FNV17" s="176"/>
      <c r="FNW17" s="176"/>
      <c r="FNX17" s="176"/>
      <c r="FNY17" s="176"/>
      <c r="FNZ17" s="176"/>
      <c r="FOA17" s="176"/>
      <c r="FOB17" s="176"/>
      <c r="FOC17" s="176"/>
      <c r="FOD17" s="176"/>
      <c r="FOE17" s="176"/>
      <c r="FOF17" s="176"/>
      <c r="FOG17" s="176"/>
      <c r="FOH17" s="176"/>
      <c r="FOI17" s="176"/>
      <c r="FOJ17" s="176"/>
      <c r="FOK17" s="176"/>
      <c r="FOL17" s="176"/>
      <c r="FOM17" s="176"/>
      <c r="FON17" s="176"/>
      <c r="FOO17" s="176"/>
      <c r="FOP17" s="176"/>
      <c r="FOQ17" s="176"/>
      <c r="FOR17" s="176"/>
      <c r="FOS17" s="176"/>
      <c r="FOT17" s="176"/>
      <c r="FOU17" s="176"/>
      <c r="FOV17" s="176"/>
      <c r="FOW17" s="176"/>
      <c r="FOX17" s="176"/>
      <c r="FOY17" s="176"/>
      <c r="FOZ17" s="176"/>
      <c r="FPA17" s="176"/>
      <c r="FPB17" s="176"/>
      <c r="FPC17" s="176"/>
      <c r="FPD17" s="176"/>
      <c r="FPE17" s="176"/>
      <c r="FPF17" s="176"/>
      <c r="FPG17" s="176"/>
      <c r="FPH17" s="176"/>
      <c r="FPI17" s="176"/>
      <c r="FPJ17" s="176"/>
      <c r="FPK17" s="176"/>
      <c r="FPL17" s="176"/>
      <c r="FPM17" s="176"/>
      <c r="FPN17" s="176"/>
      <c r="FPO17" s="176"/>
      <c r="FPP17" s="176"/>
      <c r="FPQ17" s="176"/>
      <c r="FPR17" s="176"/>
      <c r="FPS17" s="176"/>
      <c r="FPT17" s="176"/>
      <c r="FPU17" s="176"/>
      <c r="FPV17" s="176"/>
      <c r="FPW17" s="176"/>
      <c r="FPX17" s="176"/>
      <c r="FPY17" s="176"/>
      <c r="FPZ17" s="176"/>
      <c r="FQA17" s="176"/>
      <c r="FQB17" s="176"/>
      <c r="FQC17" s="176"/>
      <c r="FQD17" s="176"/>
      <c r="FQE17" s="176"/>
      <c r="FQF17" s="176"/>
      <c r="FQG17" s="176"/>
      <c r="FQH17" s="176"/>
      <c r="FQI17" s="176"/>
      <c r="FQJ17" s="176"/>
      <c r="FQK17" s="176"/>
      <c r="FQL17" s="176"/>
      <c r="FQM17" s="176"/>
      <c r="FQN17" s="176"/>
      <c r="FQO17" s="176"/>
      <c r="FQP17" s="176"/>
      <c r="FQQ17" s="176"/>
      <c r="FQR17" s="176"/>
      <c r="FQS17" s="176"/>
      <c r="FQT17" s="176"/>
      <c r="FQU17" s="176"/>
      <c r="FQV17" s="176"/>
      <c r="FQW17" s="176"/>
      <c r="FQX17" s="176"/>
      <c r="FQY17" s="176"/>
      <c r="FQZ17" s="176"/>
      <c r="FRA17" s="176"/>
      <c r="FRB17" s="176"/>
      <c r="FRC17" s="176"/>
      <c r="FRD17" s="176"/>
      <c r="FRE17" s="176"/>
      <c r="FRF17" s="176"/>
      <c r="FRG17" s="176"/>
      <c r="FRH17" s="176"/>
      <c r="FRI17" s="176"/>
      <c r="FRJ17" s="176"/>
      <c r="FRK17" s="176"/>
      <c r="FRL17" s="176"/>
      <c r="FRM17" s="176"/>
      <c r="FRN17" s="176"/>
      <c r="FRO17" s="176"/>
      <c r="FRP17" s="176"/>
      <c r="FRQ17" s="176"/>
      <c r="FRR17" s="176"/>
      <c r="FRS17" s="176"/>
      <c r="FRT17" s="176"/>
      <c r="FRU17" s="176"/>
      <c r="FRV17" s="176"/>
      <c r="FRW17" s="176"/>
      <c r="FRX17" s="176"/>
      <c r="FRY17" s="176"/>
      <c r="FRZ17" s="176"/>
      <c r="FSA17" s="176"/>
      <c r="FSB17" s="176"/>
      <c r="FSC17" s="176"/>
      <c r="FSD17" s="176"/>
      <c r="FSE17" s="176"/>
      <c r="FSF17" s="176"/>
      <c r="FSG17" s="176"/>
      <c r="FSH17" s="176"/>
      <c r="FSI17" s="176"/>
      <c r="FSJ17" s="176"/>
      <c r="FSK17" s="176"/>
      <c r="FSL17" s="176"/>
      <c r="FSM17" s="176"/>
      <c r="FSN17" s="176"/>
      <c r="FSO17" s="176"/>
      <c r="FSP17" s="176"/>
      <c r="FSQ17" s="176"/>
      <c r="FSR17" s="176"/>
      <c r="FSS17" s="176"/>
      <c r="FST17" s="176"/>
      <c r="FSU17" s="176"/>
      <c r="FSV17" s="176"/>
      <c r="FSW17" s="176"/>
      <c r="FSX17" s="176"/>
      <c r="FSY17" s="176"/>
      <c r="FSZ17" s="176"/>
      <c r="FTA17" s="176"/>
      <c r="FTB17" s="176"/>
      <c r="FTC17" s="176"/>
      <c r="FTD17" s="176"/>
      <c r="FTE17" s="176"/>
      <c r="FTF17" s="176"/>
      <c r="FTG17" s="176"/>
      <c r="FTH17" s="176"/>
      <c r="FTI17" s="176"/>
      <c r="FTJ17" s="176"/>
      <c r="FTK17" s="176"/>
      <c r="FTL17" s="176"/>
      <c r="FTM17" s="176"/>
      <c r="FTN17" s="176"/>
      <c r="FTO17" s="176"/>
      <c r="FTP17" s="176"/>
      <c r="FTQ17" s="176"/>
      <c r="FTR17" s="176"/>
      <c r="FTS17" s="176"/>
      <c r="FTT17" s="176"/>
      <c r="FTU17" s="176"/>
      <c r="FTV17" s="176"/>
      <c r="FTW17" s="176"/>
      <c r="FTX17" s="176"/>
      <c r="FTY17" s="176"/>
      <c r="FTZ17" s="176"/>
      <c r="FUA17" s="176"/>
      <c r="FUB17" s="176"/>
      <c r="FUC17" s="176"/>
      <c r="FUD17" s="176"/>
      <c r="FUE17" s="176"/>
      <c r="FUF17" s="176"/>
      <c r="FUG17" s="176"/>
      <c r="FUH17" s="176"/>
      <c r="FUI17" s="176"/>
      <c r="FUJ17" s="176"/>
      <c r="FUK17" s="176"/>
      <c r="FUL17" s="176"/>
      <c r="FUM17" s="176"/>
      <c r="FUN17" s="176"/>
      <c r="FUO17" s="176"/>
      <c r="FUP17" s="176"/>
      <c r="FUQ17" s="176"/>
      <c r="FUR17" s="176"/>
      <c r="FUS17" s="176"/>
      <c r="FUT17" s="176"/>
      <c r="FUU17" s="176"/>
      <c r="FUV17" s="176"/>
      <c r="FUW17" s="176"/>
      <c r="FUX17" s="176"/>
      <c r="FUY17" s="176"/>
      <c r="FUZ17" s="176"/>
      <c r="FVA17" s="176"/>
      <c r="FVB17" s="176"/>
      <c r="FVC17" s="176"/>
      <c r="FVD17" s="176"/>
      <c r="FVE17" s="176"/>
      <c r="FVF17" s="176"/>
      <c r="FVG17" s="176"/>
      <c r="FVH17" s="176"/>
      <c r="FVI17" s="176"/>
      <c r="FVJ17" s="176"/>
      <c r="FVK17" s="176"/>
      <c r="FVL17" s="176"/>
      <c r="FVM17" s="176"/>
      <c r="FVN17" s="176"/>
      <c r="FVO17" s="176"/>
      <c r="FVP17" s="176"/>
      <c r="FVQ17" s="176"/>
      <c r="FVR17" s="176"/>
      <c r="FVS17" s="176"/>
      <c r="FVT17" s="176"/>
      <c r="FVU17" s="176"/>
      <c r="FVV17" s="176"/>
      <c r="FVW17" s="176"/>
      <c r="FVX17" s="176"/>
      <c r="FVY17" s="176"/>
      <c r="FVZ17" s="176"/>
      <c r="FWA17" s="176"/>
      <c r="FWB17" s="176"/>
      <c r="FWC17" s="176"/>
      <c r="FWD17" s="176"/>
      <c r="FWE17" s="176"/>
      <c r="FWF17" s="176"/>
      <c r="FWG17" s="176"/>
      <c r="FWH17" s="176"/>
      <c r="FWI17" s="176"/>
      <c r="FWJ17" s="176"/>
      <c r="FWK17" s="176"/>
      <c r="FWL17" s="176"/>
      <c r="FWM17" s="176"/>
      <c r="FWN17" s="176"/>
      <c r="FWO17" s="176"/>
      <c r="FWP17" s="176"/>
      <c r="FWQ17" s="176"/>
      <c r="FWR17" s="176"/>
      <c r="FWS17" s="176"/>
      <c r="FWT17" s="176"/>
      <c r="FWU17" s="176"/>
      <c r="FWV17" s="176"/>
      <c r="FWW17" s="176"/>
      <c r="FWX17" s="176"/>
      <c r="FWY17" s="176"/>
      <c r="FWZ17" s="176"/>
      <c r="FXA17" s="176"/>
      <c r="FXB17" s="176"/>
      <c r="FXC17" s="176"/>
      <c r="FXD17" s="176"/>
      <c r="FXE17" s="176"/>
      <c r="FXF17" s="176"/>
      <c r="FXG17" s="176"/>
      <c r="FXH17" s="176"/>
      <c r="FXI17" s="176"/>
      <c r="FXJ17" s="176"/>
      <c r="FXK17" s="176"/>
      <c r="FXL17" s="176"/>
      <c r="FXM17" s="176"/>
      <c r="FXN17" s="176"/>
      <c r="FXO17" s="176"/>
      <c r="FXP17" s="176"/>
      <c r="FXQ17" s="176"/>
      <c r="FXR17" s="176"/>
      <c r="FXS17" s="176"/>
      <c r="FXT17" s="176"/>
      <c r="FXU17" s="176"/>
      <c r="FXV17" s="176"/>
      <c r="FXW17" s="176"/>
      <c r="FXX17" s="176"/>
      <c r="FXY17" s="176"/>
      <c r="FXZ17" s="176"/>
      <c r="FYA17" s="176"/>
      <c r="FYB17" s="176"/>
      <c r="FYC17" s="176"/>
      <c r="FYD17" s="176"/>
      <c r="FYE17" s="176"/>
      <c r="FYF17" s="176"/>
      <c r="FYG17" s="176"/>
      <c r="FYH17" s="176"/>
      <c r="FYI17" s="176"/>
      <c r="FYJ17" s="176"/>
      <c r="FYK17" s="176"/>
      <c r="FYL17" s="176"/>
      <c r="FYM17" s="176"/>
      <c r="FYN17" s="176"/>
      <c r="FYO17" s="176"/>
      <c r="FYP17" s="176"/>
      <c r="FYQ17" s="176"/>
      <c r="FYR17" s="176"/>
      <c r="FYS17" s="176"/>
      <c r="FYT17" s="176"/>
      <c r="FYU17" s="176"/>
      <c r="FYV17" s="176"/>
      <c r="FYW17" s="176"/>
      <c r="FYX17" s="176"/>
      <c r="FYY17" s="176"/>
      <c r="FYZ17" s="176"/>
      <c r="FZA17" s="176"/>
      <c r="FZB17" s="176"/>
      <c r="FZC17" s="176"/>
      <c r="FZD17" s="176"/>
      <c r="FZE17" s="176"/>
      <c r="FZF17" s="176"/>
      <c r="FZG17" s="176"/>
      <c r="FZH17" s="176"/>
      <c r="FZI17" s="176"/>
      <c r="FZJ17" s="176"/>
      <c r="FZK17" s="176"/>
      <c r="FZL17" s="176"/>
      <c r="FZM17" s="176"/>
      <c r="FZN17" s="176"/>
      <c r="FZO17" s="176"/>
      <c r="FZP17" s="176"/>
      <c r="FZQ17" s="176"/>
      <c r="FZR17" s="176"/>
      <c r="FZS17" s="176"/>
      <c r="FZT17" s="176"/>
      <c r="FZU17" s="176"/>
      <c r="FZV17" s="176"/>
      <c r="FZW17" s="176"/>
      <c r="FZX17" s="176"/>
      <c r="FZY17" s="176"/>
      <c r="FZZ17" s="176"/>
      <c r="GAA17" s="176"/>
      <c r="GAB17" s="176"/>
      <c r="GAC17" s="176"/>
      <c r="GAD17" s="176"/>
      <c r="GAE17" s="176"/>
      <c r="GAF17" s="176"/>
      <c r="GAG17" s="176"/>
      <c r="GAH17" s="176"/>
      <c r="GAI17" s="176"/>
      <c r="GAJ17" s="176"/>
      <c r="GAK17" s="176"/>
      <c r="GAL17" s="176"/>
      <c r="GAM17" s="176"/>
      <c r="GAN17" s="176"/>
      <c r="GAO17" s="176"/>
      <c r="GAP17" s="176"/>
      <c r="GAQ17" s="176"/>
      <c r="GAR17" s="176"/>
      <c r="GAS17" s="176"/>
      <c r="GAT17" s="176"/>
      <c r="GAU17" s="176"/>
      <c r="GAV17" s="176"/>
      <c r="GAW17" s="176"/>
      <c r="GAX17" s="176"/>
      <c r="GAY17" s="176"/>
      <c r="GAZ17" s="176"/>
      <c r="GBA17" s="176"/>
      <c r="GBB17" s="176"/>
      <c r="GBC17" s="176"/>
      <c r="GBD17" s="176"/>
      <c r="GBE17" s="176"/>
      <c r="GBF17" s="176"/>
      <c r="GBG17" s="176"/>
      <c r="GBH17" s="176"/>
      <c r="GBI17" s="176"/>
      <c r="GBJ17" s="176"/>
      <c r="GBK17" s="176"/>
      <c r="GBL17" s="176"/>
      <c r="GBM17" s="176"/>
      <c r="GBN17" s="176"/>
      <c r="GBO17" s="176"/>
      <c r="GBP17" s="176"/>
      <c r="GBQ17" s="176"/>
      <c r="GBR17" s="176"/>
      <c r="GBS17" s="176"/>
      <c r="GBT17" s="176"/>
      <c r="GBU17" s="176"/>
      <c r="GBV17" s="176"/>
      <c r="GBW17" s="176"/>
      <c r="GBX17" s="176"/>
      <c r="GBY17" s="176"/>
      <c r="GBZ17" s="176"/>
      <c r="GCA17" s="176"/>
      <c r="GCB17" s="176"/>
      <c r="GCC17" s="176"/>
      <c r="GCD17" s="176"/>
      <c r="GCE17" s="176"/>
      <c r="GCF17" s="176"/>
      <c r="GCG17" s="176"/>
      <c r="GCH17" s="176"/>
      <c r="GCI17" s="176"/>
      <c r="GCJ17" s="176"/>
      <c r="GCK17" s="176"/>
      <c r="GCL17" s="176"/>
      <c r="GCM17" s="176"/>
      <c r="GCN17" s="176"/>
      <c r="GCO17" s="176"/>
      <c r="GCP17" s="176"/>
      <c r="GCQ17" s="176"/>
      <c r="GCR17" s="176"/>
      <c r="GCS17" s="176"/>
      <c r="GCT17" s="176"/>
      <c r="GCU17" s="176"/>
      <c r="GCV17" s="176"/>
      <c r="GCW17" s="176"/>
      <c r="GCX17" s="176"/>
      <c r="GCY17" s="176"/>
      <c r="GCZ17" s="176"/>
      <c r="GDA17" s="176"/>
      <c r="GDB17" s="176"/>
      <c r="GDC17" s="176"/>
      <c r="GDD17" s="176"/>
      <c r="GDE17" s="176"/>
      <c r="GDF17" s="176"/>
      <c r="GDG17" s="176"/>
      <c r="GDH17" s="176"/>
      <c r="GDI17" s="176"/>
      <c r="GDJ17" s="176"/>
      <c r="GDK17" s="176"/>
      <c r="GDL17" s="176"/>
      <c r="GDM17" s="176"/>
      <c r="GDN17" s="176"/>
      <c r="GDO17" s="176"/>
      <c r="GDP17" s="176"/>
      <c r="GDQ17" s="176"/>
      <c r="GDR17" s="176"/>
      <c r="GDS17" s="176"/>
      <c r="GDT17" s="176"/>
      <c r="GDU17" s="176"/>
      <c r="GDV17" s="176"/>
      <c r="GDW17" s="176"/>
      <c r="GDX17" s="176"/>
      <c r="GDY17" s="176"/>
      <c r="GDZ17" s="176"/>
      <c r="GEA17" s="176"/>
      <c r="GEB17" s="176"/>
      <c r="GEC17" s="176"/>
      <c r="GED17" s="176"/>
      <c r="GEE17" s="176"/>
      <c r="GEF17" s="176"/>
      <c r="GEG17" s="176"/>
      <c r="GEH17" s="176"/>
      <c r="GEI17" s="176"/>
      <c r="GEJ17" s="176"/>
      <c r="GEK17" s="176"/>
      <c r="GEL17" s="176"/>
      <c r="GEM17" s="176"/>
      <c r="GEN17" s="176"/>
      <c r="GEO17" s="176"/>
      <c r="GEP17" s="176"/>
      <c r="GEQ17" s="176"/>
      <c r="GER17" s="176"/>
      <c r="GES17" s="176"/>
      <c r="GET17" s="176"/>
      <c r="GEU17" s="176"/>
      <c r="GEV17" s="176"/>
      <c r="GEW17" s="176"/>
      <c r="GEX17" s="176"/>
      <c r="GEY17" s="176"/>
      <c r="GEZ17" s="176"/>
      <c r="GFA17" s="176"/>
      <c r="GFB17" s="176"/>
      <c r="GFC17" s="176"/>
      <c r="GFD17" s="176"/>
      <c r="GFE17" s="176"/>
      <c r="GFF17" s="176"/>
      <c r="GFG17" s="176"/>
      <c r="GFH17" s="176"/>
      <c r="GFI17" s="176"/>
      <c r="GFJ17" s="176"/>
      <c r="GFK17" s="176"/>
      <c r="GFL17" s="176"/>
      <c r="GFM17" s="176"/>
      <c r="GFN17" s="176"/>
      <c r="GFO17" s="176"/>
      <c r="GFP17" s="176"/>
      <c r="GFQ17" s="176"/>
      <c r="GFR17" s="176"/>
      <c r="GFS17" s="176"/>
      <c r="GFT17" s="176"/>
      <c r="GFU17" s="176"/>
      <c r="GFV17" s="176"/>
      <c r="GFW17" s="176"/>
      <c r="GFX17" s="176"/>
      <c r="GFY17" s="176"/>
      <c r="GFZ17" s="176"/>
      <c r="GGA17" s="176"/>
      <c r="GGB17" s="176"/>
      <c r="GGC17" s="176"/>
      <c r="GGD17" s="176"/>
      <c r="GGE17" s="176"/>
      <c r="GGF17" s="176"/>
      <c r="GGG17" s="176"/>
      <c r="GGH17" s="176"/>
      <c r="GGI17" s="176"/>
      <c r="GGJ17" s="176"/>
      <c r="GGK17" s="176"/>
      <c r="GGL17" s="176"/>
      <c r="GGM17" s="176"/>
      <c r="GGN17" s="176"/>
      <c r="GGO17" s="176"/>
      <c r="GGP17" s="176"/>
      <c r="GGQ17" s="176"/>
      <c r="GGR17" s="176"/>
      <c r="GGS17" s="176"/>
      <c r="GGT17" s="176"/>
      <c r="GGU17" s="176"/>
      <c r="GGV17" s="176"/>
      <c r="GGW17" s="176"/>
      <c r="GGX17" s="176"/>
      <c r="GGY17" s="176"/>
      <c r="GGZ17" s="176"/>
      <c r="GHA17" s="176"/>
      <c r="GHB17" s="176"/>
      <c r="GHC17" s="176"/>
      <c r="GHD17" s="176"/>
      <c r="GHE17" s="176"/>
      <c r="GHF17" s="176"/>
      <c r="GHG17" s="176"/>
      <c r="GHH17" s="176"/>
      <c r="GHI17" s="176"/>
      <c r="GHJ17" s="176"/>
      <c r="GHK17" s="176"/>
      <c r="GHL17" s="176"/>
      <c r="GHM17" s="176"/>
      <c r="GHN17" s="176"/>
      <c r="GHO17" s="176"/>
      <c r="GHP17" s="176"/>
      <c r="GHQ17" s="176"/>
      <c r="GHR17" s="176"/>
      <c r="GHS17" s="176"/>
      <c r="GHT17" s="176"/>
      <c r="GHU17" s="176"/>
      <c r="GHV17" s="176"/>
      <c r="GHW17" s="176"/>
      <c r="GHX17" s="176"/>
      <c r="GHY17" s="176"/>
      <c r="GHZ17" s="176"/>
      <c r="GIA17" s="176"/>
      <c r="GIB17" s="176"/>
      <c r="GIC17" s="176"/>
      <c r="GID17" s="176"/>
      <c r="GIE17" s="176"/>
      <c r="GIF17" s="176"/>
      <c r="GIG17" s="176"/>
      <c r="GIH17" s="176"/>
      <c r="GII17" s="176"/>
      <c r="GIJ17" s="176"/>
      <c r="GIK17" s="176"/>
      <c r="GIL17" s="176"/>
      <c r="GIM17" s="176"/>
      <c r="GIN17" s="176"/>
      <c r="GIO17" s="176"/>
      <c r="GIP17" s="176"/>
      <c r="GIQ17" s="176"/>
      <c r="GIR17" s="176"/>
      <c r="GIS17" s="176"/>
      <c r="GIT17" s="176"/>
      <c r="GIU17" s="176"/>
      <c r="GIV17" s="176"/>
      <c r="GIW17" s="176"/>
      <c r="GIX17" s="176"/>
      <c r="GIY17" s="176"/>
      <c r="GIZ17" s="176"/>
      <c r="GJA17" s="176"/>
      <c r="GJB17" s="176"/>
      <c r="GJC17" s="176"/>
      <c r="GJD17" s="176"/>
      <c r="GJE17" s="176"/>
      <c r="GJF17" s="176"/>
      <c r="GJG17" s="176"/>
      <c r="GJH17" s="176"/>
      <c r="GJI17" s="176"/>
      <c r="GJJ17" s="176"/>
      <c r="GJK17" s="176"/>
      <c r="GJL17" s="176"/>
      <c r="GJM17" s="176"/>
      <c r="GJN17" s="176"/>
      <c r="GJO17" s="176"/>
      <c r="GJP17" s="176"/>
      <c r="GJQ17" s="176"/>
      <c r="GJR17" s="176"/>
      <c r="GJS17" s="176"/>
      <c r="GJT17" s="176"/>
      <c r="GJU17" s="176"/>
      <c r="GJV17" s="176"/>
      <c r="GJW17" s="176"/>
      <c r="GJX17" s="176"/>
      <c r="GJY17" s="176"/>
      <c r="GJZ17" s="176"/>
      <c r="GKA17" s="176"/>
      <c r="GKB17" s="176"/>
      <c r="GKC17" s="176"/>
      <c r="GKD17" s="176"/>
      <c r="GKE17" s="176"/>
      <c r="GKF17" s="176"/>
      <c r="GKG17" s="176"/>
      <c r="GKH17" s="176"/>
      <c r="GKI17" s="176"/>
      <c r="GKJ17" s="176"/>
      <c r="GKK17" s="176"/>
      <c r="GKL17" s="176"/>
      <c r="GKM17" s="176"/>
      <c r="GKN17" s="176"/>
      <c r="GKO17" s="176"/>
      <c r="GKP17" s="176"/>
      <c r="GKQ17" s="176"/>
      <c r="GKR17" s="176"/>
      <c r="GKS17" s="176"/>
      <c r="GKT17" s="176"/>
      <c r="GKU17" s="176"/>
      <c r="GKV17" s="176"/>
      <c r="GKW17" s="176"/>
      <c r="GKX17" s="176"/>
      <c r="GKY17" s="176"/>
      <c r="GKZ17" s="176"/>
      <c r="GLA17" s="176"/>
      <c r="GLB17" s="176"/>
      <c r="GLC17" s="176"/>
      <c r="GLD17" s="176"/>
      <c r="GLE17" s="176"/>
      <c r="GLF17" s="176"/>
      <c r="GLG17" s="176"/>
      <c r="GLH17" s="176"/>
      <c r="GLI17" s="176"/>
      <c r="GLJ17" s="176"/>
      <c r="GLK17" s="176"/>
      <c r="GLL17" s="176"/>
      <c r="GLM17" s="176"/>
      <c r="GLN17" s="176"/>
      <c r="GLO17" s="176"/>
      <c r="GLP17" s="176"/>
      <c r="GLQ17" s="176"/>
      <c r="GLR17" s="176"/>
      <c r="GLS17" s="176"/>
      <c r="GLT17" s="176"/>
      <c r="GLU17" s="176"/>
      <c r="GLV17" s="176"/>
      <c r="GLW17" s="176"/>
      <c r="GLX17" s="176"/>
      <c r="GLY17" s="176"/>
      <c r="GLZ17" s="176"/>
      <c r="GMA17" s="176"/>
      <c r="GMB17" s="176"/>
      <c r="GMC17" s="176"/>
      <c r="GMD17" s="176"/>
      <c r="GME17" s="176"/>
      <c r="GMF17" s="176"/>
      <c r="GMG17" s="176"/>
      <c r="GMH17" s="176"/>
      <c r="GMI17" s="176"/>
      <c r="GMJ17" s="176"/>
      <c r="GMK17" s="176"/>
      <c r="GML17" s="176"/>
      <c r="GMM17" s="176"/>
      <c r="GMN17" s="176"/>
      <c r="GMO17" s="176"/>
      <c r="GMP17" s="176"/>
      <c r="GMQ17" s="176"/>
      <c r="GMR17" s="176"/>
      <c r="GMS17" s="176"/>
      <c r="GMT17" s="176"/>
      <c r="GMU17" s="176"/>
      <c r="GMV17" s="176"/>
      <c r="GMW17" s="176"/>
      <c r="GMX17" s="176"/>
      <c r="GMY17" s="176"/>
      <c r="GMZ17" s="176"/>
      <c r="GNA17" s="176"/>
      <c r="GNB17" s="176"/>
      <c r="GNC17" s="176"/>
      <c r="GND17" s="176"/>
      <c r="GNE17" s="176"/>
      <c r="GNF17" s="176"/>
      <c r="GNG17" s="176"/>
      <c r="GNH17" s="176"/>
      <c r="GNI17" s="176"/>
      <c r="GNJ17" s="176"/>
      <c r="GNK17" s="176"/>
      <c r="GNL17" s="176"/>
      <c r="GNM17" s="176"/>
      <c r="GNN17" s="176"/>
      <c r="GNO17" s="176"/>
      <c r="GNP17" s="176"/>
      <c r="GNQ17" s="176"/>
      <c r="GNR17" s="176"/>
      <c r="GNS17" s="176"/>
      <c r="GNT17" s="176"/>
      <c r="GNU17" s="176"/>
      <c r="GNV17" s="176"/>
      <c r="GNW17" s="176"/>
      <c r="GNX17" s="176"/>
      <c r="GNY17" s="176"/>
      <c r="GNZ17" s="176"/>
      <c r="GOA17" s="176"/>
      <c r="GOB17" s="176"/>
      <c r="GOC17" s="176"/>
      <c r="GOD17" s="176"/>
      <c r="GOE17" s="176"/>
      <c r="GOF17" s="176"/>
      <c r="GOG17" s="176"/>
      <c r="GOH17" s="176"/>
      <c r="GOI17" s="176"/>
      <c r="GOJ17" s="176"/>
      <c r="GOK17" s="176"/>
      <c r="GOL17" s="176"/>
      <c r="GOM17" s="176"/>
      <c r="GON17" s="176"/>
      <c r="GOO17" s="176"/>
      <c r="GOP17" s="176"/>
      <c r="GOQ17" s="176"/>
      <c r="GOR17" s="176"/>
      <c r="GOS17" s="176"/>
      <c r="GOT17" s="176"/>
      <c r="GOU17" s="176"/>
      <c r="GOV17" s="176"/>
      <c r="GOW17" s="176"/>
      <c r="GOX17" s="176"/>
      <c r="GOY17" s="176"/>
      <c r="GOZ17" s="176"/>
      <c r="GPA17" s="176"/>
      <c r="GPB17" s="176"/>
      <c r="GPC17" s="176"/>
      <c r="GPD17" s="176"/>
      <c r="GPE17" s="176"/>
      <c r="GPF17" s="176"/>
      <c r="GPG17" s="176"/>
      <c r="GPH17" s="176"/>
      <c r="GPI17" s="176"/>
      <c r="GPJ17" s="176"/>
      <c r="GPK17" s="176"/>
      <c r="GPL17" s="176"/>
      <c r="GPM17" s="176"/>
      <c r="GPN17" s="176"/>
      <c r="GPO17" s="176"/>
      <c r="GPP17" s="176"/>
      <c r="GPQ17" s="176"/>
      <c r="GPR17" s="176"/>
      <c r="GPS17" s="176"/>
      <c r="GPT17" s="176"/>
      <c r="GPU17" s="176"/>
      <c r="GPV17" s="176"/>
      <c r="GPW17" s="176"/>
      <c r="GPX17" s="176"/>
      <c r="GPY17" s="176"/>
      <c r="GPZ17" s="176"/>
      <c r="GQA17" s="176"/>
      <c r="GQB17" s="176"/>
      <c r="GQC17" s="176"/>
      <c r="GQD17" s="176"/>
      <c r="GQE17" s="176"/>
      <c r="GQF17" s="176"/>
      <c r="GQG17" s="176"/>
      <c r="GQH17" s="176"/>
      <c r="GQI17" s="176"/>
      <c r="GQJ17" s="176"/>
      <c r="GQK17" s="176"/>
      <c r="GQL17" s="176"/>
      <c r="GQM17" s="176"/>
      <c r="GQN17" s="176"/>
      <c r="GQO17" s="176"/>
      <c r="GQP17" s="176"/>
      <c r="GQQ17" s="176"/>
      <c r="GQR17" s="176"/>
      <c r="GQS17" s="176"/>
      <c r="GQT17" s="176"/>
      <c r="GQU17" s="176"/>
      <c r="GQV17" s="176"/>
      <c r="GQW17" s="176"/>
      <c r="GQX17" s="176"/>
      <c r="GQY17" s="176"/>
      <c r="GQZ17" s="176"/>
      <c r="GRA17" s="176"/>
      <c r="GRB17" s="176"/>
      <c r="GRC17" s="176"/>
      <c r="GRD17" s="176"/>
      <c r="GRE17" s="176"/>
      <c r="GRF17" s="176"/>
      <c r="GRG17" s="176"/>
      <c r="GRH17" s="176"/>
      <c r="GRI17" s="176"/>
      <c r="GRJ17" s="176"/>
      <c r="GRK17" s="176"/>
      <c r="GRL17" s="176"/>
      <c r="GRM17" s="176"/>
      <c r="GRN17" s="176"/>
      <c r="GRO17" s="176"/>
      <c r="GRP17" s="176"/>
      <c r="GRQ17" s="176"/>
      <c r="GRR17" s="176"/>
      <c r="GRS17" s="176"/>
      <c r="GRT17" s="176"/>
      <c r="GRU17" s="176"/>
      <c r="GRV17" s="176"/>
      <c r="GRW17" s="176"/>
      <c r="GRX17" s="176"/>
      <c r="GRY17" s="176"/>
      <c r="GRZ17" s="176"/>
      <c r="GSA17" s="176"/>
      <c r="GSB17" s="176"/>
      <c r="GSC17" s="176"/>
      <c r="GSD17" s="176"/>
      <c r="GSE17" s="176"/>
      <c r="GSF17" s="176"/>
      <c r="GSG17" s="176"/>
      <c r="GSH17" s="176"/>
      <c r="GSI17" s="176"/>
      <c r="GSJ17" s="176"/>
      <c r="GSK17" s="176"/>
      <c r="GSL17" s="176"/>
      <c r="GSM17" s="176"/>
      <c r="GSN17" s="176"/>
      <c r="GSO17" s="176"/>
      <c r="GSP17" s="176"/>
      <c r="GSQ17" s="176"/>
      <c r="GSR17" s="176"/>
      <c r="GSS17" s="176"/>
      <c r="GST17" s="176"/>
      <c r="GSU17" s="176"/>
      <c r="GSV17" s="176"/>
      <c r="GSW17" s="176"/>
      <c r="GSX17" s="176"/>
      <c r="GSY17" s="176"/>
      <c r="GSZ17" s="176"/>
      <c r="GTA17" s="176"/>
      <c r="GTB17" s="176"/>
      <c r="GTC17" s="176"/>
      <c r="GTD17" s="176"/>
      <c r="GTE17" s="176"/>
      <c r="GTF17" s="176"/>
      <c r="GTG17" s="176"/>
      <c r="GTH17" s="176"/>
      <c r="GTI17" s="176"/>
      <c r="GTJ17" s="176"/>
      <c r="GTK17" s="176"/>
      <c r="GTL17" s="176"/>
      <c r="GTM17" s="176"/>
      <c r="GTN17" s="176"/>
      <c r="GTO17" s="176"/>
      <c r="GTP17" s="176"/>
      <c r="GTQ17" s="176"/>
      <c r="GTR17" s="176"/>
      <c r="GTS17" s="176"/>
      <c r="GTT17" s="176"/>
      <c r="GTU17" s="176"/>
      <c r="GTV17" s="176"/>
      <c r="GTW17" s="176"/>
      <c r="GTX17" s="176"/>
      <c r="GTY17" s="176"/>
      <c r="GTZ17" s="176"/>
      <c r="GUA17" s="176"/>
      <c r="GUB17" s="176"/>
      <c r="GUC17" s="176"/>
      <c r="GUD17" s="176"/>
      <c r="GUE17" s="176"/>
      <c r="GUF17" s="176"/>
      <c r="GUG17" s="176"/>
      <c r="GUH17" s="176"/>
      <c r="GUI17" s="176"/>
      <c r="GUJ17" s="176"/>
      <c r="GUK17" s="176"/>
      <c r="GUL17" s="176"/>
      <c r="GUM17" s="176"/>
      <c r="GUN17" s="176"/>
      <c r="GUO17" s="176"/>
      <c r="GUP17" s="176"/>
      <c r="GUQ17" s="176"/>
      <c r="GUR17" s="176"/>
      <c r="GUS17" s="176"/>
      <c r="GUT17" s="176"/>
      <c r="GUU17" s="176"/>
      <c r="GUV17" s="176"/>
      <c r="GUW17" s="176"/>
      <c r="GUX17" s="176"/>
      <c r="GUY17" s="176"/>
      <c r="GUZ17" s="176"/>
      <c r="GVA17" s="176"/>
      <c r="GVB17" s="176"/>
      <c r="GVC17" s="176"/>
      <c r="GVD17" s="176"/>
      <c r="GVE17" s="176"/>
      <c r="GVF17" s="176"/>
      <c r="GVG17" s="176"/>
      <c r="GVH17" s="176"/>
      <c r="GVI17" s="176"/>
      <c r="GVJ17" s="176"/>
      <c r="GVK17" s="176"/>
      <c r="GVL17" s="176"/>
      <c r="GVM17" s="176"/>
      <c r="GVN17" s="176"/>
      <c r="GVO17" s="176"/>
      <c r="GVP17" s="176"/>
      <c r="GVQ17" s="176"/>
      <c r="GVR17" s="176"/>
      <c r="GVS17" s="176"/>
      <c r="GVT17" s="176"/>
      <c r="GVU17" s="176"/>
      <c r="GVV17" s="176"/>
      <c r="GVW17" s="176"/>
      <c r="GVX17" s="176"/>
      <c r="GVY17" s="176"/>
      <c r="GVZ17" s="176"/>
      <c r="GWA17" s="176"/>
      <c r="GWB17" s="176"/>
      <c r="GWC17" s="176"/>
      <c r="GWD17" s="176"/>
      <c r="GWE17" s="176"/>
      <c r="GWF17" s="176"/>
      <c r="GWG17" s="176"/>
      <c r="GWH17" s="176"/>
      <c r="GWI17" s="176"/>
      <c r="GWJ17" s="176"/>
      <c r="GWK17" s="176"/>
      <c r="GWL17" s="176"/>
      <c r="GWM17" s="176"/>
      <c r="GWN17" s="176"/>
      <c r="GWO17" s="176"/>
      <c r="GWP17" s="176"/>
      <c r="GWQ17" s="176"/>
      <c r="GWR17" s="176"/>
      <c r="GWS17" s="176"/>
      <c r="GWT17" s="176"/>
      <c r="GWU17" s="176"/>
      <c r="GWV17" s="176"/>
      <c r="GWW17" s="176"/>
      <c r="GWX17" s="176"/>
      <c r="GWY17" s="176"/>
      <c r="GWZ17" s="176"/>
      <c r="GXA17" s="176"/>
      <c r="GXB17" s="176"/>
      <c r="GXC17" s="176"/>
      <c r="GXD17" s="176"/>
      <c r="GXE17" s="176"/>
      <c r="GXF17" s="176"/>
      <c r="GXG17" s="176"/>
      <c r="GXH17" s="176"/>
      <c r="GXI17" s="176"/>
      <c r="GXJ17" s="176"/>
      <c r="GXK17" s="176"/>
      <c r="GXL17" s="176"/>
      <c r="GXM17" s="176"/>
      <c r="GXN17" s="176"/>
      <c r="GXO17" s="176"/>
      <c r="GXP17" s="176"/>
      <c r="GXQ17" s="176"/>
      <c r="GXR17" s="176"/>
      <c r="GXS17" s="176"/>
      <c r="GXT17" s="176"/>
      <c r="GXU17" s="176"/>
      <c r="GXV17" s="176"/>
      <c r="GXW17" s="176"/>
      <c r="GXX17" s="176"/>
      <c r="GXY17" s="176"/>
      <c r="GXZ17" s="176"/>
      <c r="GYA17" s="176"/>
      <c r="GYB17" s="176"/>
      <c r="GYC17" s="176"/>
      <c r="GYD17" s="176"/>
      <c r="GYE17" s="176"/>
      <c r="GYF17" s="176"/>
      <c r="GYG17" s="176"/>
      <c r="GYH17" s="176"/>
      <c r="GYI17" s="176"/>
      <c r="GYJ17" s="176"/>
      <c r="GYK17" s="176"/>
      <c r="GYL17" s="176"/>
      <c r="GYM17" s="176"/>
      <c r="GYN17" s="176"/>
      <c r="GYO17" s="176"/>
      <c r="GYP17" s="176"/>
      <c r="GYQ17" s="176"/>
      <c r="GYR17" s="176"/>
      <c r="GYS17" s="176"/>
      <c r="GYT17" s="176"/>
      <c r="GYU17" s="176"/>
      <c r="GYV17" s="176"/>
      <c r="GYW17" s="176"/>
      <c r="GYX17" s="176"/>
      <c r="GYY17" s="176"/>
      <c r="GYZ17" s="176"/>
      <c r="GZA17" s="176"/>
      <c r="GZB17" s="176"/>
      <c r="GZC17" s="176"/>
      <c r="GZD17" s="176"/>
      <c r="GZE17" s="176"/>
      <c r="GZF17" s="176"/>
      <c r="GZG17" s="176"/>
      <c r="GZH17" s="176"/>
      <c r="GZI17" s="176"/>
      <c r="GZJ17" s="176"/>
      <c r="GZK17" s="176"/>
      <c r="GZL17" s="176"/>
      <c r="GZM17" s="176"/>
      <c r="GZN17" s="176"/>
      <c r="GZO17" s="176"/>
      <c r="GZP17" s="176"/>
      <c r="GZQ17" s="176"/>
      <c r="GZR17" s="176"/>
      <c r="GZS17" s="176"/>
      <c r="GZT17" s="176"/>
      <c r="GZU17" s="176"/>
      <c r="GZV17" s="176"/>
      <c r="GZW17" s="176"/>
      <c r="GZX17" s="176"/>
      <c r="GZY17" s="176"/>
      <c r="GZZ17" s="176"/>
      <c r="HAA17" s="176"/>
      <c r="HAB17" s="176"/>
      <c r="HAC17" s="176"/>
      <c r="HAD17" s="176"/>
      <c r="HAE17" s="176"/>
      <c r="HAF17" s="176"/>
      <c r="HAG17" s="176"/>
      <c r="HAH17" s="176"/>
      <c r="HAI17" s="176"/>
      <c r="HAJ17" s="176"/>
      <c r="HAK17" s="176"/>
      <c r="HAL17" s="176"/>
      <c r="HAM17" s="176"/>
      <c r="HAN17" s="176"/>
      <c r="HAO17" s="176"/>
      <c r="HAP17" s="176"/>
      <c r="HAQ17" s="176"/>
      <c r="HAR17" s="176"/>
      <c r="HAS17" s="176"/>
      <c r="HAT17" s="176"/>
      <c r="HAU17" s="176"/>
      <c r="HAV17" s="176"/>
      <c r="HAW17" s="176"/>
      <c r="HAX17" s="176"/>
      <c r="HAY17" s="176"/>
      <c r="HAZ17" s="176"/>
      <c r="HBA17" s="176"/>
      <c r="HBB17" s="176"/>
      <c r="HBC17" s="176"/>
      <c r="HBD17" s="176"/>
      <c r="HBE17" s="176"/>
      <c r="HBF17" s="176"/>
      <c r="HBG17" s="176"/>
      <c r="HBH17" s="176"/>
      <c r="HBI17" s="176"/>
      <c r="HBJ17" s="176"/>
      <c r="HBK17" s="176"/>
      <c r="HBL17" s="176"/>
      <c r="HBM17" s="176"/>
      <c r="HBN17" s="176"/>
      <c r="HBO17" s="176"/>
      <c r="HBP17" s="176"/>
      <c r="HBQ17" s="176"/>
      <c r="HBR17" s="176"/>
      <c r="HBS17" s="176"/>
      <c r="HBT17" s="176"/>
      <c r="HBU17" s="176"/>
      <c r="HBV17" s="176"/>
      <c r="HBW17" s="176"/>
      <c r="HBX17" s="176"/>
      <c r="HBY17" s="176"/>
      <c r="HBZ17" s="176"/>
      <c r="HCA17" s="176"/>
      <c r="HCB17" s="176"/>
      <c r="HCC17" s="176"/>
      <c r="HCD17" s="176"/>
      <c r="HCE17" s="176"/>
      <c r="HCF17" s="176"/>
      <c r="HCG17" s="176"/>
      <c r="HCH17" s="176"/>
      <c r="HCI17" s="176"/>
      <c r="HCJ17" s="176"/>
      <c r="HCK17" s="176"/>
      <c r="HCL17" s="176"/>
      <c r="HCM17" s="176"/>
      <c r="HCN17" s="176"/>
      <c r="HCO17" s="176"/>
      <c r="HCP17" s="176"/>
      <c r="HCQ17" s="176"/>
      <c r="HCR17" s="176"/>
      <c r="HCS17" s="176"/>
      <c r="HCT17" s="176"/>
      <c r="HCU17" s="176"/>
      <c r="HCV17" s="176"/>
      <c r="HCW17" s="176"/>
      <c r="HCX17" s="176"/>
      <c r="HCY17" s="176"/>
      <c r="HCZ17" s="176"/>
      <c r="HDA17" s="176"/>
      <c r="HDB17" s="176"/>
      <c r="HDC17" s="176"/>
      <c r="HDD17" s="176"/>
      <c r="HDE17" s="176"/>
      <c r="HDF17" s="176"/>
      <c r="HDG17" s="176"/>
      <c r="HDH17" s="176"/>
      <c r="HDI17" s="176"/>
      <c r="HDJ17" s="176"/>
      <c r="HDK17" s="176"/>
      <c r="HDL17" s="176"/>
      <c r="HDM17" s="176"/>
      <c r="HDN17" s="176"/>
      <c r="HDO17" s="176"/>
      <c r="HDP17" s="176"/>
      <c r="HDQ17" s="176"/>
      <c r="HDR17" s="176"/>
      <c r="HDS17" s="176"/>
      <c r="HDT17" s="176"/>
      <c r="HDU17" s="176"/>
      <c r="HDV17" s="176"/>
      <c r="HDW17" s="176"/>
      <c r="HDX17" s="176"/>
      <c r="HDY17" s="176"/>
      <c r="HDZ17" s="176"/>
      <c r="HEA17" s="176"/>
      <c r="HEB17" s="176"/>
      <c r="HEC17" s="176"/>
      <c r="HED17" s="176"/>
      <c r="HEE17" s="176"/>
      <c r="HEF17" s="176"/>
      <c r="HEG17" s="176"/>
      <c r="HEH17" s="176"/>
      <c r="HEI17" s="176"/>
      <c r="HEJ17" s="176"/>
      <c r="HEK17" s="176"/>
      <c r="HEL17" s="176"/>
      <c r="HEM17" s="176"/>
      <c r="HEN17" s="176"/>
      <c r="HEO17" s="176"/>
      <c r="HEP17" s="176"/>
      <c r="HEQ17" s="176"/>
      <c r="HER17" s="176"/>
      <c r="HES17" s="176"/>
      <c r="HET17" s="176"/>
      <c r="HEU17" s="176"/>
      <c r="HEV17" s="176"/>
      <c r="HEW17" s="176"/>
      <c r="HEX17" s="176"/>
      <c r="HEY17" s="176"/>
      <c r="HEZ17" s="176"/>
      <c r="HFA17" s="176"/>
      <c r="HFB17" s="176"/>
      <c r="HFC17" s="176"/>
      <c r="HFD17" s="176"/>
      <c r="HFE17" s="176"/>
      <c r="HFF17" s="176"/>
      <c r="HFG17" s="176"/>
      <c r="HFH17" s="176"/>
      <c r="HFI17" s="176"/>
      <c r="HFJ17" s="176"/>
      <c r="HFK17" s="176"/>
      <c r="HFL17" s="176"/>
      <c r="HFM17" s="176"/>
      <c r="HFN17" s="176"/>
      <c r="HFO17" s="176"/>
      <c r="HFP17" s="176"/>
      <c r="HFQ17" s="176"/>
      <c r="HFR17" s="176"/>
      <c r="HFS17" s="176"/>
      <c r="HFT17" s="176"/>
      <c r="HFU17" s="176"/>
      <c r="HFV17" s="176"/>
      <c r="HFW17" s="176"/>
      <c r="HFX17" s="176"/>
      <c r="HFY17" s="176"/>
      <c r="HFZ17" s="176"/>
      <c r="HGA17" s="176"/>
      <c r="HGB17" s="176"/>
      <c r="HGC17" s="176"/>
      <c r="HGD17" s="176"/>
      <c r="HGE17" s="176"/>
      <c r="HGF17" s="176"/>
      <c r="HGG17" s="176"/>
      <c r="HGH17" s="176"/>
      <c r="HGI17" s="176"/>
      <c r="HGJ17" s="176"/>
      <c r="HGK17" s="176"/>
      <c r="HGL17" s="176"/>
      <c r="HGM17" s="176"/>
      <c r="HGN17" s="176"/>
      <c r="HGO17" s="176"/>
      <c r="HGP17" s="176"/>
      <c r="HGQ17" s="176"/>
      <c r="HGR17" s="176"/>
      <c r="HGS17" s="176"/>
      <c r="HGT17" s="176"/>
      <c r="HGU17" s="176"/>
      <c r="HGV17" s="176"/>
      <c r="HGW17" s="176"/>
      <c r="HGX17" s="176"/>
      <c r="HGY17" s="176"/>
      <c r="HGZ17" s="176"/>
      <c r="HHA17" s="176"/>
      <c r="HHB17" s="176"/>
      <c r="HHC17" s="176"/>
      <c r="HHD17" s="176"/>
      <c r="HHE17" s="176"/>
      <c r="HHF17" s="176"/>
      <c r="HHG17" s="176"/>
      <c r="HHH17" s="176"/>
      <c r="HHI17" s="176"/>
      <c r="HHJ17" s="176"/>
      <c r="HHK17" s="176"/>
      <c r="HHL17" s="176"/>
      <c r="HHM17" s="176"/>
      <c r="HHN17" s="176"/>
      <c r="HHO17" s="176"/>
      <c r="HHP17" s="176"/>
      <c r="HHQ17" s="176"/>
      <c r="HHR17" s="176"/>
      <c r="HHS17" s="176"/>
      <c r="HHT17" s="176"/>
      <c r="HHU17" s="176"/>
      <c r="HHV17" s="176"/>
      <c r="HHW17" s="176"/>
      <c r="HHX17" s="176"/>
      <c r="HHY17" s="176"/>
      <c r="HHZ17" s="176"/>
      <c r="HIA17" s="176"/>
      <c r="HIB17" s="176"/>
      <c r="HIC17" s="176"/>
      <c r="HID17" s="176"/>
      <c r="HIE17" s="176"/>
      <c r="HIF17" s="176"/>
      <c r="HIG17" s="176"/>
      <c r="HIH17" s="176"/>
      <c r="HII17" s="176"/>
      <c r="HIJ17" s="176"/>
      <c r="HIK17" s="176"/>
      <c r="HIL17" s="176"/>
      <c r="HIM17" s="176"/>
      <c r="HIN17" s="176"/>
      <c r="HIO17" s="176"/>
      <c r="HIP17" s="176"/>
      <c r="HIQ17" s="176"/>
      <c r="HIR17" s="176"/>
      <c r="HIS17" s="176"/>
      <c r="HIT17" s="176"/>
      <c r="HIU17" s="176"/>
      <c r="HIV17" s="176"/>
      <c r="HIW17" s="176"/>
      <c r="HIX17" s="176"/>
      <c r="HIY17" s="176"/>
      <c r="HIZ17" s="176"/>
      <c r="HJA17" s="176"/>
      <c r="HJB17" s="176"/>
      <c r="HJC17" s="176"/>
      <c r="HJD17" s="176"/>
      <c r="HJE17" s="176"/>
      <c r="HJF17" s="176"/>
      <c r="HJG17" s="176"/>
      <c r="HJH17" s="176"/>
      <c r="HJI17" s="176"/>
      <c r="HJJ17" s="176"/>
      <c r="HJK17" s="176"/>
      <c r="HJL17" s="176"/>
      <c r="HJM17" s="176"/>
      <c r="HJN17" s="176"/>
      <c r="HJO17" s="176"/>
      <c r="HJP17" s="176"/>
      <c r="HJQ17" s="176"/>
      <c r="HJR17" s="176"/>
      <c r="HJS17" s="176"/>
      <c r="HJT17" s="176"/>
      <c r="HJU17" s="176"/>
      <c r="HJV17" s="176"/>
      <c r="HJW17" s="176"/>
      <c r="HJX17" s="176"/>
      <c r="HJY17" s="176"/>
      <c r="HJZ17" s="176"/>
      <c r="HKA17" s="176"/>
      <c r="HKB17" s="176"/>
      <c r="HKC17" s="176"/>
      <c r="HKD17" s="176"/>
      <c r="HKE17" s="176"/>
      <c r="HKF17" s="176"/>
      <c r="HKG17" s="176"/>
      <c r="HKH17" s="176"/>
      <c r="HKI17" s="176"/>
      <c r="HKJ17" s="176"/>
      <c r="HKK17" s="176"/>
      <c r="HKL17" s="176"/>
      <c r="HKM17" s="176"/>
      <c r="HKN17" s="176"/>
      <c r="HKO17" s="176"/>
      <c r="HKP17" s="176"/>
      <c r="HKQ17" s="176"/>
      <c r="HKR17" s="176"/>
      <c r="HKS17" s="176"/>
      <c r="HKT17" s="176"/>
      <c r="HKU17" s="176"/>
      <c r="HKV17" s="176"/>
      <c r="HKW17" s="176"/>
      <c r="HKX17" s="176"/>
      <c r="HKY17" s="176"/>
      <c r="HKZ17" s="176"/>
      <c r="HLA17" s="176"/>
      <c r="HLB17" s="176"/>
      <c r="HLC17" s="176"/>
      <c r="HLD17" s="176"/>
      <c r="HLE17" s="176"/>
      <c r="HLF17" s="176"/>
      <c r="HLG17" s="176"/>
      <c r="HLH17" s="176"/>
      <c r="HLI17" s="176"/>
      <c r="HLJ17" s="176"/>
      <c r="HLK17" s="176"/>
      <c r="HLL17" s="176"/>
      <c r="HLM17" s="176"/>
      <c r="HLN17" s="176"/>
      <c r="HLO17" s="176"/>
      <c r="HLP17" s="176"/>
      <c r="HLQ17" s="176"/>
      <c r="HLR17" s="176"/>
      <c r="HLS17" s="176"/>
      <c r="HLT17" s="176"/>
      <c r="HLU17" s="176"/>
      <c r="HLV17" s="176"/>
      <c r="HLW17" s="176"/>
      <c r="HLX17" s="176"/>
      <c r="HLY17" s="176"/>
      <c r="HLZ17" s="176"/>
      <c r="HMA17" s="176"/>
      <c r="HMB17" s="176"/>
      <c r="HMC17" s="176"/>
      <c r="HMD17" s="176"/>
      <c r="HME17" s="176"/>
      <c r="HMF17" s="176"/>
      <c r="HMG17" s="176"/>
      <c r="HMH17" s="176"/>
      <c r="HMI17" s="176"/>
      <c r="HMJ17" s="176"/>
      <c r="HMK17" s="176"/>
      <c r="HML17" s="176"/>
      <c r="HMM17" s="176"/>
      <c r="HMN17" s="176"/>
      <c r="HMO17" s="176"/>
      <c r="HMP17" s="176"/>
      <c r="HMQ17" s="176"/>
      <c r="HMR17" s="176"/>
      <c r="HMS17" s="176"/>
      <c r="HMT17" s="176"/>
      <c r="HMU17" s="176"/>
      <c r="HMV17" s="176"/>
      <c r="HMW17" s="176"/>
      <c r="HMX17" s="176"/>
      <c r="HMY17" s="176"/>
      <c r="HMZ17" s="176"/>
      <c r="HNA17" s="176"/>
      <c r="HNB17" s="176"/>
      <c r="HNC17" s="176"/>
      <c r="HND17" s="176"/>
      <c r="HNE17" s="176"/>
      <c r="HNF17" s="176"/>
      <c r="HNG17" s="176"/>
      <c r="HNH17" s="176"/>
      <c r="HNI17" s="176"/>
      <c r="HNJ17" s="176"/>
      <c r="HNK17" s="176"/>
      <c r="HNL17" s="176"/>
      <c r="HNM17" s="176"/>
      <c r="HNN17" s="176"/>
      <c r="HNO17" s="176"/>
      <c r="HNP17" s="176"/>
      <c r="HNQ17" s="176"/>
      <c r="HNR17" s="176"/>
      <c r="HNS17" s="176"/>
      <c r="HNT17" s="176"/>
      <c r="HNU17" s="176"/>
      <c r="HNV17" s="176"/>
      <c r="HNW17" s="176"/>
      <c r="HNX17" s="176"/>
      <c r="HNY17" s="176"/>
      <c r="HNZ17" s="176"/>
      <c r="HOA17" s="176"/>
      <c r="HOB17" s="176"/>
      <c r="HOC17" s="176"/>
      <c r="HOD17" s="176"/>
      <c r="HOE17" s="176"/>
      <c r="HOF17" s="176"/>
      <c r="HOG17" s="176"/>
      <c r="HOH17" s="176"/>
      <c r="HOI17" s="176"/>
      <c r="HOJ17" s="176"/>
      <c r="HOK17" s="176"/>
      <c r="HOL17" s="176"/>
      <c r="HOM17" s="176"/>
      <c r="HON17" s="176"/>
      <c r="HOO17" s="176"/>
      <c r="HOP17" s="176"/>
      <c r="HOQ17" s="176"/>
      <c r="HOR17" s="176"/>
      <c r="HOS17" s="176"/>
      <c r="HOT17" s="176"/>
      <c r="HOU17" s="176"/>
      <c r="HOV17" s="176"/>
      <c r="HOW17" s="176"/>
      <c r="HOX17" s="176"/>
      <c r="HOY17" s="176"/>
      <c r="HOZ17" s="176"/>
      <c r="HPA17" s="176"/>
      <c r="HPB17" s="176"/>
      <c r="HPC17" s="176"/>
      <c r="HPD17" s="176"/>
      <c r="HPE17" s="176"/>
      <c r="HPF17" s="176"/>
      <c r="HPG17" s="176"/>
      <c r="HPH17" s="176"/>
      <c r="HPI17" s="176"/>
      <c r="HPJ17" s="176"/>
      <c r="HPK17" s="176"/>
      <c r="HPL17" s="176"/>
      <c r="HPM17" s="176"/>
      <c r="HPN17" s="176"/>
      <c r="HPO17" s="176"/>
      <c r="HPP17" s="176"/>
      <c r="HPQ17" s="176"/>
      <c r="HPR17" s="176"/>
      <c r="HPS17" s="176"/>
      <c r="HPT17" s="176"/>
      <c r="HPU17" s="176"/>
      <c r="HPV17" s="176"/>
      <c r="HPW17" s="176"/>
      <c r="HPX17" s="176"/>
      <c r="HPY17" s="176"/>
      <c r="HPZ17" s="176"/>
      <c r="HQA17" s="176"/>
      <c r="HQB17" s="176"/>
      <c r="HQC17" s="176"/>
      <c r="HQD17" s="176"/>
      <c r="HQE17" s="176"/>
      <c r="HQF17" s="176"/>
      <c r="HQG17" s="176"/>
      <c r="HQH17" s="176"/>
      <c r="HQI17" s="176"/>
      <c r="HQJ17" s="176"/>
      <c r="HQK17" s="176"/>
      <c r="HQL17" s="176"/>
      <c r="HQM17" s="176"/>
      <c r="HQN17" s="176"/>
      <c r="HQO17" s="176"/>
      <c r="HQP17" s="176"/>
      <c r="HQQ17" s="176"/>
      <c r="HQR17" s="176"/>
      <c r="HQS17" s="176"/>
      <c r="HQT17" s="176"/>
      <c r="HQU17" s="176"/>
      <c r="HQV17" s="176"/>
      <c r="HQW17" s="176"/>
      <c r="HQX17" s="176"/>
      <c r="HQY17" s="176"/>
      <c r="HQZ17" s="176"/>
      <c r="HRA17" s="176"/>
      <c r="HRB17" s="176"/>
      <c r="HRC17" s="176"/>
      <c r="HRD17" s="176"/>
      <c r="HRE17" s="176"/>
      <c r="HRF17" s="176"/>
      <c r="HRG17" s="176"/>
      <c r="HRH17" s="176"/>
      <c r="HRI17" s="176"/>
      <c r="HRJ17" s="176"/>
      <c r="HRK17" s="176"/>
      <c r="HRL17" s="176"/>
      <c r="HRM17" s="176"/>
      <c r="HRN17" s="176"/>
      <c r="HRO17" s="176"/>
      <c r="HRP17" s="176"/>
      <c r="HRQ17" s="176"/>
      <c r="HRR17" s="176"/>
      <c r="HRS17" s="176"/>
      <c r="HRT17" s="176"/>
      <c r="HRU17" s="176"/>
      <c r="HRV17" s="176"/>
      <c r="HRW17" s="176"/>
      <c r="HRX17" s="176"/>
      <c r="HRY17" s="176"/>
      <c r="HRZ17" s="176"/>
      <c r="HSA17" s="176"/>
      <c r="HSB17" s="176"/>
      <c r="HSC17" s="176"/>
      <c r="HSD17" s="176"/>
      <c r="HSE17" s="176"/>
      <c r="HSF17" s="176"/>
      <c r="HSG17" s="176"/>
      <c r="HSH17" s="176"/>
      <c r="HSI17" s="176"/>
      <c r="HSJ17" s="176"/>
      <c r="HSK17" s="176"/>
      <c r="HSL17" s="176"/>
      <c r="HSM17" s="176"/>
      <c r="HSN17" s="176"/>
      <c r="HSO17" s="176"/>
      <c r="HSP17" s="176"/>
      <c r="HSQ17" s="176"/>
      <c r="HSR17" s="176"/>
      <c r="HSS17" s="176"/>
      <c r="HST17" s="176"/>
      <c r="HSU17" s="176"/>
      <c r="HSV17" s="176"/>
      <c r="HSW17" s="176"/>
      <c r="HSX17" s="176"/>
      <c r="HSY17" s="176"/>
      <c r="HSZ17" s="176"/>
      <c r="HTA17" s="176"/>
      <c r="HTB17" s="176"/>
      <c r="HTC17" s="176"/>
      <c r="HTD17" s="176"/>
      <c r="HTE17" s="176"/>
      <c r="HTF17" s="176"/>
      <c r="HTG17" s="176"/>
      <c r="HTH17" s="176"/>
      <c r="HTI17" s="176"/>
      <c r="HTJ17" s="176"/>
      <c r="HTK17" s="176"/>
      <c r="HTL17" s="176"/>
      <c r="HTM17" s="176"/>
      <c r="HTN17" s="176"/>
      <c r="HTO17" s="176"/>
      <c r="HTP17" s="176"/>
      <c r="HTQ17" s="176"/>
      <c r="HTR17" s="176"/>
      <c r="HTS17" s="176"/>
      <c r="HTT17" s="176"/>
      <c r="HTU17" s="176"/>
      <c r="HTV17" s="176"/>
      <c r="HTW17" s="176"/>
      <c r="HTX17" s="176"/>
      <c r="HTY17" s="176"/>
      <c r="HTZ17" s="176"/>
      <c r="HUA17" s="176"/>
      <c r="HUB17" s="176"/>
      <c r="HUC17" s="176"/>
      <c r="HUD17" s="176"/>
      <c r="HUE17" s="176"/>
      <c r="HUF17" s="176"/>
      <c r="HUG17" s="176"/>
      <c r="HUH17" s="176"/>
      <c r="HUI17" s="176"/>
      <c r="HUJ17" s="176"/>
      <c r="HUK17" s="176"/>
      <c r="HUL17" s="176"/>
      <c r="HUM17" s="176"/>
      <c r="HUN17" s="176"/>
      <c r="HUO17" s="176"/>
      <c r="HUP17" s="176"/>
      <c r="HUQ17" s="176"/>
      <c r="HUR17" s="176"/>
      <c r="HUS17" s="176"/>
      <c r="HUT17" s="176"/>
      <c r="HUU17" s="176"/>
      <c r="HUV17" s="176"/>
      <c r="HUW17" s="176"/>
      <c r="HUX17" s="176"/>
      <c r="HUY17" s="176"/>
      <c r="HUZ17" s="176"/>
      <c r="HVA17" s="176"/>
      <c r="HVB17" s="176"/>
      <c r="HVC17" s="176"/>
      <c r="HVD17" s="176"/>
      <c r="HVE17" s="176"/>
      <c r="HVF17" s="176"/>
      <c r="HVG17" s="176"/>
      <c r="HVH17" s="176"/>
      <c r="HVI17" s="176"/>
      <c r="HVJ17" s="176"/>
      <c r="HVK17" s="176"/>
      <c r="HVL17" s="176"/>
      <c r="HVM17" s="176"/>
      <c r="HVN17" s="176"/>
      <c r="HVO17" s="176"/>
      <c r="HVP17" s="176"/>
      <c r="HVQ17" s="176"/>
      <c r="HVR17" s="176"/>
      <c r="HVS17" s="176"/>
      <c r="HVT17" s="176"/>
      <c r="HVU17" s="176"/>
      <c r="HVV17" s="176"/>
      <c r="HVW17" s="176"/>
      <c r="HVX17" s="176"/>
      <c r="HVY17" s="176"/>
      <c r="HVZ17" s="176"/>
      <c r="HWA17" s="176"/>
      <c r="HWB17" s="176"/>
      <c r="HWC17" s="176"/>
      <c r="HWD17" s="176"/>
      <c r="HWE17" s="176"/>
      <c r="HWF17" s="176"/>
      <c r="HWG17" s="176"/>
      <c r="HWH17" s="176"/>
      <c r="HWI17" s="176"/>
      <c r="HWJ17" s="176"/>
      <c r="HWK17" s="176"/>
      <c r="HWL17" s="176"/>
      <c r="HWM17" s="176"/>
      <c r="HWN17" s="176"/>
      <c r="HWO17" s="176"/>
      <c r="HWP17" s="176"/>
      <c r="HWQ17" s="176"/>
      <c r="HWR17" s="176"/>
      <c r="HWS17" s="176"/>
      <c r="HWT17" s="176"/>
      <c r="HWU17" s="176"/>
      <c r="HWV17" s="176"/>
      <c r="HWW17" s="176"/>
      <c r="HWX17" s="176"/>
      <c r="HWY17" s="176"/>
      <c r="HWZ17" s="176"/>
      <c r="HXA17" s="176"/>
      <c r="HXB17" s="176"/>
      <c r="HXC17" s="176"/>
      <c r="HXD17" s="176"/>
      <c r="HXE17" s="176"/>
      <c r="HXF17" s="176"/>
      <c r="HXG17" s="176"/>
      <c r="HXH17" s="176"/>
      <c r="HXI17" s="176"/>
      <c r="HXJ17" s="176"/>
      <c r="HXK17" s="176"/>
      <c r="HXL17" s="176"/>
      <c r="HXM17" s="176"/>
      <c r="HXN17" s="176"/>
      <c r="HXO17" s="176"/>
      <c r="HXP17" s="176"/>
      <c r="HXQ17" s="176"/>
      <c r="HXR17" s="176"/>
      <c r="HXS17" s="176"/>
      <c r="HXT17" s="176"/>
      <c r="HXU17" s="176"/>
      <c r="HXV17" s="176"/>
      <c r="HXW17" s="176"/>
      <c r="HXX17" s="176"/>
      <c r="HXY17" s="176"/>
      <c r="HXZ17" s="176"/>
      <c r="HYA17" s="176"/>
      <c r="HYB17" s="176"/>
      <c r="HYC17" s="176"/>
      <c r="HYD17" s="176"/>
      <c r="HYE17" s="176"/>
      <c r="HYF17" s="176"/>
      <c r="HYG17" s="176"/>
      <c r="HYH17" s="176"/>
      <c r="HYI17" s="176"/>
      <c r="HYJ17" s="176"/>
      <c r="HYK17" s="176"/>
      <c r="HYL17" s="176"/>
      <c r="HYM17" s="176"/>
      <c r="HYN17" s="176"/>
      <c r="HYO17" s="176"/>
      <c r="HYP17" s="176"/>
      <c r="HYQ17" s="176"/>
      <c r="HYR17" s="176"/>
      <c r="HYS17" s="176"/>
      <c r="HYT17" s="176"/>
      <c r="HYU17" s="176"/>
      <c r="HYV17" s="176"/>
      <c r="HYW17" s="176"/>
      <c r="HYX17" s="176"/>
      <c r="HYY17" s="176"/>
      <c r="HYZ17" s="176"/>
      <c r="HZA17" s="176"/>
      <c r="HZB17" s="176"/>
      <c r="HZC17" s="176"/>
      <c r="HZD17" s="176"/>
      <c r="HZE17" s="176"/>
      <c r="HZF17" s="176"/>
      <c r="HZG17" s="176"/>
      <c r="HZH17" s="176"/>
      <c r="HZI17" s="176"/>
      <c r="HZJ17" s="176"/>
      <c r="HZK17" s="176"/>
      <c r="HZL17" s="176"/>
      <c r="HZM17" s="176"/>
      <c r="HZN17" s="176"/>
      <c r="HZO17" s="176"/>
      <c r="HZP17" s="176"/>
      <c r="HZQ17" s="176"/>
      <c r="HZR17" s="176"/>
      <c r="HZS17" s="176"/>
      <c r="HZT17" s="176"/>
      <c r="HZU17" s="176"/>
      <c r="HZV17" s="176"/>
      <c r="HZW17" s="176"/>
      <c r="HZX17" s="176"/>
      <c r="HZY17" s="176"/>
      <c r="HZZ17" s="176"/>
      <c r="IAA17" s="176"/>
      <c r="IAB17" s="176"/>
      <c r="IAC17" s="176"/>
      <c r="IAD17" s="176"/>
      <c r="IAE17" s="176"/>
      <c r="IAF17" s="176"/>
      <c r="IAG17" s="176"/>
      <c r="IAH17" s="176"/>
      <c r="IAI17" s="176"/>
      <c r="IAJ17" s="176"/>
      <c r="IAK17" s="176"/>
      <c r="IAL17" s="176"/>
      <c r="IAM17" s="176"/>
      <c r="IAN17" s="176"/>
      <c r="IAO17" s="176"/>
      <c r="IAP17" s="176"/>
      <c r="IAQ17" s="176"/>
      <c r="IAR17" s="176"/>
      <c r="IAS17" s="176"/>
      <c r="IAT17" s="176"/>
      <c r="IAU17" s="176"/>
      <c r="IAV17" s="176"/>
      <c r="IAW17" s="176"/>
      <c r="IAX17" s="176"/>
      <c r="IAY17" s="176"/>
      <c r="IAZ17" s="176"/>
      <c r="IBA17" s="176"/>
      <c r="IBB17" s="176"/>
      <c r="IBC17" s="176"/>
      <c r="IBD17" s="176"/>
      <c r="IBE17" s="176"/>
      <c r="IBF17" s="176"/>
      <c r="IBG17" s="176"/>
      <c r="IBH17" s="176"/>
      <c r="IBI17" s="176"/>
      <c r="IBJ17" s="176"/>
      <c r="IBK17" s="176"/>
      <c r="IBL17" s="176"/>
      <c r="IBM17" s="176"/>
      <c r="IBN17" s="176"/>
      <c r="IBO17" s="176"/>
      <c r="IBP17" s="176"/>
      <c r="IBQ17" s="176"/>
      <c r="IBR17" s="176"/>
      <c r="IBS17" s="176"/>
      <c r="IBT17" s="176"/>
      <c r="IBU17" s="176"/>
      <c r="IBV17" s="176"/>
      <c r="IBW17" s="176"/>
      <c r="IBX17" s="176"/>
      <c r="IBY17" s="176"/>
      <c r="IBZ17" s="176"/>
      <c r="ICA17" s="176"/>
      <c r="ICB17" s="176"/>
      <c r="ICC17" s="176"/>
      <c r="ICD17" s="176"/>
      <c r="ICE17" s="176"/>
      <c r="ICF17" s="176"/>
      <c r="ICG17" s="176"/>
      <c r="ICH17" s="176"/>
      <c r="ICI17" s="176"/>
      <c r="ICJ17" s="176"/>
      <c r="ICK17" s="176"/>
      <c r="ICL17" s="176"/>
      <c r="ICM17" s="176"/>
      <c r="ICN17" s="176"/>
      <c r="ICO17" s="176"/>
      <c r="ICP17" s="176"/>
      <c r="ICQ17" s="176"/>
      <c r="ICR17" s="176"/>
      <c r="ICS17" s="176"/>
      <c r="ICT17" s="176"/>
      <c r="ICU17" s="176"/>
      <c r="ICV17" s="176"/>
      <c r="ICW17" s="176"/>
      <c r="ICX17" s="176"/>
      <c r="ICY17" s="176"/>
      <c r="ICZ17" s="176"/>
      <c r="IDA17" s="176"/>
      <c r="IDB17" s="176"/>
      <c r="IDC17" s="176"/>
      <c r="IDD17" s="176"/>
      <c r="IDE17" s="176"/>
      <c r="IDF17" s="176"/>
      <c r="IDG17" s="176"/>
      <c r="IDH17" s="176"/>
      <c r="IDI17" s="176"/>
      <c r="IDJ17" s="176"/>
      <c r="IDK17" s="176"/>
      <c r="IDL17" s="176"/>
      <c r="IDM17" s="176"/>
      <c r="IDN17" s="176"/>
      <c r="IDO17" s="176"/>
      <c r="IDP17" s="176"/>
      <c r="IDQ17" s="176"/>
      <c r="IDR17" s="176"/>
      <c r="IDS17" s="176"/>
      <c r="IDT17" s="176"/>
      <c r="IDU17" s="176"/>
      <c r="IDV17" s="176"/>
      <c r="IDW17" s="176"/>
      <c r="IDX17" s="176"/>
      <c r="IDY17" s="176"/>
      <c r="IDZ17" s="176"/>
      <c r="IEA17" s="176"/>
      <c r="IEB17" s="176"/>
      <c r="IEC17" s="176"/>
      <c r="IED17" s="176"/>
      <c r="IEE17" s="176"/>
      <c r="IEF17" s="176"/>
      <c r="IEG17" s="176"/>
      <c r="IEH17" s="176"/>
      <c r="IEI17" s="176"/>
      <c r="IEJ17" s="176"/>
      <c r="IEK17" s="176"/>
      <c r="IEL17" s="176"/>
      <c r="IEM17" s="176"/>
      <c r="IEN17" s="176"/>
      <c r="IEO17" s="176"/>
      <c r="IEP17" s="176"/>
      <c r="IEQ17" s="176"/>
      <c r="IER17" s="176"/>
      <c r="IES17" s="176"/>
      <c r="IET17" s="176"/>
      <c r="IEU17" s="176"/>
      <c r="IEV17" s="176"/>
      <c r="IEW17" s="176"/>
      <c r="IEX17" s="176"/>
      <c r="IEY17" s="176"/>
      <c r="IEZ17" s="176"/>
      <c r="IFA17" s="176"/>
      <c r="IFB17" s="176"/>
      <c r="IFC17" s="176"/>
      <c r="IFD17" s="176"/>
      <c r="IFE17" s="176"/>
      <c r="IFF17" s="176"/>
      <c r="IFG17" s="176"/>
      <c r="IFH17" s="176"/>
      <c r="IFI17" s="176"/>
      <c r="IFJ17" s="176"/>
      <c r="IFK17" s="176"/>
      <c r="IFL17" s="176"/>
      <c r="IFM17" s="176"/>
      <c r="IFN17" s="176"/>
      <c r="IFO17" s="176"/>
      <c r="IFP17" s="176"/>
      <c r="IFQ17" s="176"/>
      <c r="IFR17" s="176"/>
      <c r="IFS17" s="176"/>
      <c r="IFT17" s="176"/>
      <c r="IFU17" s="176"/>
      <c r="IFV17" s="176"/>
      <c r="IFW17" s="176"/>
      <c r="IFX17" s="176"/>
      <c r="IFY17" s="176"/>
      <c r="IFZ17" s="176"/>
      <c r="IGA17" s="176"/>
      <c r="IGB17" s="176"/>
      <c r="IGC17" s="176"/>
      <c r="IGD17" s="176"/>
      <c r="IGE17" s="176"/>
      <c r="IGF17" s="176"/>
      <c r="IGG17" s="176"/>
      <c r="IGH17" s="176"/>
      <c r="IGI17" s="176"/>
      <c r="IGJ17" s="176"/>
      <c r="IGK17" s="176"/>
      <c r="IGL17" s="176"/>
      <c r="IGM17" s="176"/>
      <c r="IGN17" s="176"/>
      <c r="IGO17" s="176"/>
      <c r="IGP17" s="176"/>
      <c r="IGQ17" s="176"/>
      <c r="IGR17" s="176"/>
      <c r="IGS17" s="176"/>
      <c r="IGT17" s="176"/>
      <c r="IGU17" s="176"/>
      <c r="IGV17" s="176"/>
      <c r="IGW17" s="176"/>
      <c r="IGX17" s="176"/>
      <c r="IGY17" s="176"/>
      <c r="IGZ17" s="176"/>
      <c r="IHA17" s="176"/>
      <c r="IHB17" s="176"/>
      <c r="IHC17" s="176"/>
      <c r="IHD17" s="176"/>
      <c r="IHE17" s="176"/>
      <c r="IHF17" s="176"/>
      <c r="IHG17" s="176"/>
      <c r="IHH17" s="176"/>
      <c r="IHI17" s="176"/>
      <c r="IHJ17" s="176"/>
      <c r="IHK17" s="176"/>
      <c r="IHL17" s="176"/>
      <c r="IHM17" s="176"/>
      <c r="IHN17" s="176"/>
      <c r="IHO17" s="176"/>
      <c r="IHP17" s="176"/>
      <c r="IHQ17" s="176"/>
      <c r="IHR17" s="176"/>
      <c r="IHS17" s="176"/>
      <c r="IHT17" s="176"/>
      <c r="IHU17" s="176"/>
      <c r="IHV17" s="176"/>
      <c r="IHW17" s="176"/>
      <c r="IHX17" s="176"/>
      <c r="IHY17" s="176"/>
      <c r="IHZ17" s="176"/>
      <c r="IIA17" s="176"/>
      <c r="IIB17" s="176"/>
      <c r="IIC17" s="176"/>
      <c r="IID17" s="176"/>
      <c r="IIE17" s="176"/>
      <c r="IIF17" s="176"/>
      <c r="IIG17" s="176"/>
      <c r="IIH17" s="176"/>
      <c r="III17" s="176"/>
      <c r="IIJ17" s="176"/>
      <c r="IIK17" s="176"/>
      <c r="IIL17" s="176"/>
      <c r="IIM17" s="176"/>
      <c r="IIN17" s="176"/>
      <c r="IIO17" s="176"/>
      <c r="IIP17" s="176"/>
      <c r="IIQ17" s="176"/>
      <c r="IIR17" s="176"/>
      <c r="IIS17" s="176"/>
      <c r="IIT17" s="176"/>
      <c r="IIU17" s="176"/>
      <c r="IIV17" s="176"/>
      <c r="IIW17" s="176"/>
      <c r="IIX17" s="176"/>
      <c r="IIY17" s="176"/>
      <c r="IIZ17" s="176"/>
      <c r="IJA17" s="176"/>
      <c r="IJB17" s="176"/>
      <c r="IJC17" s="176"/>
      <c r="IJD17" s="176"/>
      <c r="IJE17" s="176"/>
      <c r="IJF17" s="176"/>
      <c r="IJG17" s="176"/>
      <c r="IJH17" s="176"/>
      <c r="IJI17" s="176"/>
      <c r="IJJ17" s="176"/>
      <c r="IJK17" s="176"/>
      <c r="IJL17" s="176"/>
      <c r="IJM17" s="176"/>
      <c r="IJN17" s="176"/>
      <c r="IJO17" s="176"/>
      <c r="IJP17" s="176"/>
      <c r="IJQ17" s="176"/>
      <c r="IJR17" s="176"/>
      <c r="IJS17" s="176"/>
      <c r="IJT17" s="176"/>
      <c r="IJU17" s="176"/>
      <c r="IJV17" s="176"/>
      <c r="IJW17" s="176"/>
      <c r="IJX17" s="176"/>
      <c r="IJY17" s="176"/>
      <c r="IJZ17" s="176"/>
      <c r="IKA17" s="176"/>
      <c r="IKB17" s="176"/>
      <c r="IKC17" s="176"/>
      <c r="IKD17" s="176"/>
      <c r="IKE17" s="176"/>
      <c r="IKF17" s="176"/>
      <c r="IKG17" s="176"/>
      <c r="IKH17" s="176"/>
      <c r="IKI17" s="176"/>
      <c r="IKJ17" s="176"/>
      <c r="IKK17" s="176"/>
      <c r="IKL17" s="176"/>
      <c r="IKM17" s="176"/>
      <c r="IKN17" s="176"/>
      <c r="IKO17" s="176"/>
      <c r="IKP17" s="176"/>
      <c r="IKQ17" s="176"/>
      <c r="IKR17" s="176"/>
      <c r="IKS17" s="176"/>
      <c r="IKT17" s="176"/>
      <c r="IKU17" s="176"/>
      <c r="IKV17" s="176"/>
      <c r="IKW17" s="176"/>
      <c r="IKX17" s="176"/>
      <c r="IKY17" s="176"/>
      <c r="IKZ17" s="176"/>
      <c r="ILA17" s="176"/>
      <c r="ILB17" s="176"/>
      <c r="ILC17" s="176"/>
      <c r="ILD17" s="176"/>
      <c r="ILE17" s="176"/>
      <c r="ILF17" s="176"/>
      <c r="ILG17" s="176"/>
      <c r="ILH17" s="176"/>
      <c r="ILI17" s="176"/>
      <c r="ILJ17" s="176"/>
      <c r="ILK17" s="176"/>
      <c r="ILL17" s="176"/>
      <c r="ILM17" s="176"/>
      <c r="ILN17" s="176"/>
      <c r="ILO17" s="176"/>
      <c r="ILP17" s="176"/>
      <c r="ILQ17" s="176"/>
      <c r="ILR17" s="176"/>
      <c r="ILS17" s="176"/>
      <c r="ILT17" s="176"/>
      <c r="ILU17" s="176"/>
      <c r="ILV17" s="176"/>
      <c r="ILW17" s="176"/>
      <c r="ILX17" s="176"/>
      <c r="ILY17" s="176"/>
      <c r="ILZ17" s="176"/>
      <c r="IMA17" s="176"/>
      <c r="IMB17" s="176"/>
      <c r="IMC17" s="176"/>
      <c r="IMD17" s="176"/>
      <c r="IME17" s="176"/>
      <c r="IMF17" s="176"/>
      <c r="IMG17" s="176"/>
      <c r="IMH17" s="176"/>
      <c r="IMI17" s="176"/>
      <c r="IMJ17" s="176"/>
      <c r="IMK17" s="176"/>
      <c r="IML17" s="176"/>
      <c r="IMM17" s="176"/>
      <c r="IMN17" s="176"/>
      <c r="IMO17" s="176"/>
      <c r="IMP17" s="176"/>
      <c r="IMQ17" s="176"/>
      <c r="IMR17" s="176"/>
      <c r="IMS17" s="176"/>
      <c r="IMT17" s="176"/>
      <c r="IMU17" s="176"/>
      <c r="IMV17" s="176"/>
      <c r="IMW17" s="176"/>
      <c r="IMX17" s="176"/>
      <c r="IMY17" s="176"/>
      <c r="IMZ17" s="176"/>
      <c r="INA17" s="176"/>
      <c r="INB17" s="176"/>
      <c r="INC17" s="176"/>
      <c r="IND17" s="176"/>
      <c r="INE17" s="176"/>
      <c r="INF17" s="176"/>
      <c r="ING17" s="176"/>
      <c r="INH17" s="176"/>
      <c r="INI17" s="176"/>
      <c r="INJ17" s="176"/>
      <c r="INK17" s="176"/>
      <c r="INL17" s="176"/>
      <c r="INM17" s="176"/>
      <c r="INN17" s="176"/>
      <c r="INO17" s="176"/>
      <c r="INP17" s="176"/>
      <c r="INQ17" s="176"/>
      <c r="INR17" s="176"/>
      <c r="INS17" s="176"/>
      <c r="INT17" s="176"/>
      <c r="INU17" s="176"/>
      <c r="INV17" s="176"/>
      <c r="INW17" s="176"/>
      <c r="INX17" s="176"/>
      <c r="INY17" s="176"/>
      <c r="INZ17" s="176"/>
      <c r="IOA17" s="176"/>
      <c r="IOB17" s="176"/>
      <c r="IOC17" s="176"/>
      <c r="IOD17" s="176"/>
      <c r="IOE17" s="176"/>
      <c r="IOF17" s="176"/>
      <c r="IOG17" s="176"/>
      <c r="IOH17" s="176"/>
      <c r="IOI17" s="176"/>
      <c r="IOJ17" s="176"/>
      <c r="IOK17" s="176"/>
      <c r="IOL17" s="176"/>
      <c r="IOM17" s="176"/>
      <c r="ION17" s="176"/>
      <c r="IOO17" s="176"/>
      <c r="IOP17" s="176"/>
      <c r="IOQ17" s="176"/>
      <c r="IOR17" s="176"/>
      <c r="IOS17" s="176"/>
      <c r="IOT17" s="176"/>
      <c r="IOU17" s="176"/>
      <c r="IOV17" s="176"/>
      <c r="IOW17" s="176"/>
      <c r="IOX17" s="176"/>
      <c r="IOY17" s="176"/>
      <c r="IOZ17" s="176"/>
      <c r="IPA17" s="176"/>
      <c r="IPB17" s="176"/>
      <c r="IPC17" s="176"/>
      <c r="IPD17" s="176"/>
      <c r="IPE17" s="176"/>
      <c r="IPF17" s="176"/>
      <c r="IPG17" s="176"/>
      <c r="IPH17" s="176"/>
      <c r="IPI17" s="176"/>
      <c r="IPJ17" s="176"/>
      <c r="IPK17" s="176"/>
      <c r="IPL17" s="176"/>
      <c r="IPM17" s="176"/>
      <c r="IPN17" s="176"/>
      <c r="IPO17" s="176"/>
      <c r="IPP17" s="176"/>
      <c r="IPQ17" s="176"/>
      <c r="IPR17" s="176"/>
      <c r="IPS17" s="176"/>
      <c r="IPT17" s="176"/>
      <c r="IPU17" s="176"/>
      <c r="IPV17" s="176"/>
      <c r="IPW17" s="176"/>
      <c r="IPX17" s="176"/>
      <c r="IPY17" s="176"/>
      <c r="IPZ17" s="176"/>
      <c r="IQA17" s="176"/>
      <c r="IQB17" s="176"/>
      <c r="IQC17" s="176"/>
      <c r="IQD17" s="176"/>
      <c r="IQE17" s="176"/>
      <c r="IQF17" s="176"/>
      <c r="IQG17" s="176"/>
      <c r="IQH17" s="176"/>
      <c r="IQI17" s="176"/>
      <c r="IQJ17" s="176"/>
      <c r="IQK17" s="176"/>
      <c r="IQL17" s="176"/>
      <c r="IQM17" s="176"/>
      <c r="IQN17" s="176"/>
      <c r="IQO17" s="176"/>
      <c r="IQP17" s="176"/>
      <c r="IQQ17" s="176"/>
      <c r="IQR17" s="176"/>
      <c r="IQS17" s="176"/>
      <c r="IQT17" s="176"/>
      <c r="IQU17" s="176"/>
      <c r="IQV17" s="176"/>
      <c r="IQW17" s="176"/>
      <c r="IQX17" s="176"/>
      <c r="IQY17" s="176"/>
      <c r="IQZ17" s="176"/>
      <c r="IRA17" s="176"/>
      <c r="IRB17" s="176"/>
      <c r="IRC17" s="176"/>
      <c r="IRD17" s="176"/>
      <c r="IRE17" s="176"/>
      <c r="IRF17" s="176"/>
      <c r="IRG17" s="176"/>
      <c r="IRH17" s="176"/>
      <c r="IRI17" s="176"/>
      <c r="IRJ17" s="176"/>
      <c r="IRK17" s="176"/>
      <c r="IRL17" s="176"/>
      <c r="IRM17" s="176"/>
      <c r="IRN17" s="176"/>
      <c r="IRO17" s="176"/>
      <c r="IRP17" s="176"/>
      <c r="IRQ17" s="176"/>
      <c r="IRR17" s="176"/>
      <c r="IRS17" s="176"/>
      <c r="IRT17" s="176"/>
      <c r="IRU17" s="176"/>
      <c r="IRV17" s="176"/>
      <c r="IRW17" s="176"/>
      <c r="IRX17" s="176"/>
      <c r="IRY17" s="176"/>
      <c r="IRZ17" s="176"/>
      <c r="ISA17" s="176"/>
      <c r="ISB17" s="176"/>
      <c r="ISC17" s="176"/>
      <c r="ISD17" s="176"/>
      <c r="ISE17" s="176"/>
      <c r="ISF17" s="176"/>
      <c r="ISG17" s="176"/>
      <c r="ISH17" s="176"/>
      <c r="ISI17" s="176"/>
      <c r="ISJ17" s="176"/>
      <c r="ISK17" s="176"/>
      <c r="ISL17" s="176"/>
      <c r="ISM17" s="176"/>
      <c r="ISN17" s="176"/>
      <c r="ISO17" s="176"/>
      <c r="ISP17" s="176"/>
      <c r="ISQ17" s="176"/>
      <c r="ISR17" s="176"/>
      <c r="ISS17" s="176"/>
      <c r="IST17" s="176"/>
      <c r="ISU17" s="176"/>
      <c r="ISV17" s="176"/>
      <c r="ISW17" s="176"/>
      <c r="ISX17" s="176"/>
      <c r="ISY17" s="176"/>
      <c r="ISZ17" s="176"/>
      <c r="ITA17" s="176"/>
      <c r="ITB17" s="176"/>
      <c r="ITC17" s="176"/>
      <c r="ITD17" s="176"/>
      <c r="ITE17" s="176"/>
      <c r="ITF17" s="176"/>
      <c r="ITG17" s="176"/>
      <c r="ITH17" s="176"/>
      <c r="ITI17" s="176"/>
      <c r="ITJ17" s="176"/>
      <c r="ITK17" s="176"/>
      <c r="ITL17" s="176"/>
      <c r="ITM17" s="176"/>
      <c r="ITN17" s="176"/>
      <c r="ITO17" s="176"/>
      <c r="ITP17" s="176"/>
      <c r="ITQ17" s="176"/>
      <c r="ITR17" s="176"/>
      <c r="ITS17" s="176"/>
      <c r="ITT17" s="176"/>
      <c r="ITU17" s="176"/>
      <c r="ITV17" s="176"/>
      <c r="ITW17" s="176"/>
      <c r="ITX17" s="176"/>
      <c r="ITY17" s="176"/>
      <c r="ITZ17" s="176"/>
      <c r="IUA17" s="176"/>
      <c r="IUB17" s="176"/>
      <c r="IUC17" s="176"/>
      <c r="IUD17" s="176"/>
      <c r="IUE17" s="176"/>
      <c r="IUF17" s="176"/>
      <c r="IUG17" s="176"/>
      <c r="IUH17" s="176"/>
      <c r="IUI17" s="176"/>
      <c r="IUJ17" s="176"/>
      <c r="IUK17" s="176"/>
      <c r="IUL17" s="176"/>
      <c r="IUM17" s="176"/>
      <c r="IUN17" s="176"/>
      <c r="IUO17" s="176"/>
      <c r="IUP17" s="176"/>
      <c r="IUQ17" s="176"/>
      <c r="IUR17" s="176"/>
      <c r="IUS17" s="176"/>
      <c r="IUT17" s="176"/>
      <c r="IUU17" s="176"/>
      <c r="IUV17" s="176"/>
      <c r="IUW17" s="176"/>
      <c r="IUX17" s="176"/>
      <c r="IUY17" s="176"/>
      <c r="IUZ17" s="176"/>
      <c r="IVA17" s="176"/>
      <c r="IVB17" s="176"/>
      <c r="IVC17" s="176"/>
      <c r="IVD17" s="176"/>
      <c r="IVE17" s="176"/>
      <c r="IVF17" s="176"/>
      <c r="IVG17" s="176"/>
      <c r="IVH17" s="176"/>
      <c r="IVI17" s="176"/>
      <c r="IVJ17" s="176"/>
      <c r="IVK17" s="176"/>
      <c r="IVL17" s="176"/>
      <c r="IVM17" s="176"/>
      <c r="IVN17" s="176"/>
      <c r="IVO17" s="176"/>
      <c r="IVP17" s="176"/>
      <c r="IVQ17" s="176"/>
      <c r="IVR17" s="176"/>
      <c r="IVS17" s="176"/>
      <c r="IVT17" s="176"/>
      <c r="IVU17" s="176"/>
      <c r="IVV17" s="176"/>
      <c r="IVW17" s="176"/>
      <c r="IVX17" s="176"/>
      <c r="IVY17" s="176"/>
      <c r="IVZ17" s="176"/>
      <c r="IWA17" s="176"/>
      <c r="IWB17" s="176"/>
      <c r="IWC17" s="176"/>
      <c r="IWD17" s="176"/>
      <c r="IWE17" s="176"/>
      <c r="IWF17" s="176"/>
      <c r="IWG17" s="176"/>
      <c r="IWH17" s="176"/>
      <c r="IWI17" s="176"/>
      <c r="IWJ17" s="176"/>
      <c r="IWK17" s="176"/>
      <c r="IWL17" s="176"/>
      <c r="IWM17" s="176"/>
      <c r="IWN17" s="176"/>
      <c r="IWO17" s="176"/>
      <c r="IWP17" s="176"/>
      <c r="IWQ17" s="176"/>
      <c r="IWR17" s="176"/>
      <c r="IWS17" s="176"/>
      <c r="IWT17" s="176"/>
      <c r="IWU17" s="176"/>
      <c r="IWV17" s="176"/>
      <c r="IWW17" s="176"/>
      <c r="IWX17" s="176"/>
      <c r="IWY17" s="176"/>
      <c r="IWZ17" s="176"/>
      <c r="IXA17" s="176"/>
      <c r="IXB17" s="176"/>
      <c r="IXC17" s="176"/>
      <c r="IXD17" s="176"/>
      <c r="IXE17" s="176"/>
      <c r="IXF17" s="176"/>
      <c r="IXG17" s="176"/>
      <c r="IXH17" s="176"/>
      <c r="IXI17" s="176"/>
      <c r="IXJ17" s="176"/>
      <c r="IXK17" s="176"/>
      <c r="IXL17" s="176"/>
      <c r="IXM17" s="176"/>
      <c r="IXN17" s="176"/>
      <c r="IXO17" s="176"/>
      <c r="IXP17" s="176"/>
      <c r="IXQ17" s="176"/>
      <c r="IXR17" s="176"/>
      <c r="IXS17" s="176"/>
      <c r="IXT17" s="176"/>
      <c r="IXU17" s="176"/>
      <c r="IXV17" s="176"/>
      <c r="IXW17" s="176"/>
      <c r="IXX17" s="176"/>
      <c r="IXY17" s="176"/>
      <c r="IXZ17" s="176"/>
      <c r="IYA17" s="176"/>
      <c r="IYB17" s="176"/>
      <c r="IYC17" s="176"/>
      <c r="IYD17" s="176"/>
      <c r="IYE17" s="176"/>
      <c r="IYF17" s="176"/>
      <c r="IYG17" s="176"/>
      <c r="IYH17" s="176"/>
      <c r="IYI17" s="176"/>
      <c r="IYJ17" s="176"/>
      <c r="IYK17" s="176"/>
      <c r="IYL17" s="176"/>
      <c r="IYM17" s="176"/>
      <c r="IYN17" s="176"/>
      <c r="IYO17" s="176"/>
      <c r="IYP17" s="176"/>
      <c r="IYQ17" s="176"/>
      <c r="IYR17" s="176"/>
      <c r="IYS17" s="176"/>
      <c r="IYT17" s="176"/>
      <c r="IYU17" s="176"/>
      <c r="IYV17" s="176"/>
      <c r="IYW17" s="176"/>
      <c r="IYX17" s="176"/>
      <c r="IYY17" s="176"/>
      <c r="IYZ17" s="176"/>
      <c r="IZA17" s="176"/>
      <c r="IZB17" s="176"/>
      <c r="IZC17" s="176"/>
      <c r="IZD17" s="176"/>
      <c r="IZE17" s="176"/>
      <c r="IZF17" s="176"/>
      <c r="IZG17" s="176"/>
      <c r="IZH17" s="176"/>
      <c r="IZI17" s="176"/>
      <c r="IZJ17" s="176"/>
      <c r="IZK17" s="176"/>
      <c r="IZL17" s="176"/>
      <c r="IZM17" s="176"/>
      <c r="IZN17" s="176"/>
      <c r="IZO17" s="176"/>
      <c r="IZP17" s="176"/>
      <c r="IZQ17" s="176"/>
      <c r="IZR17" s="176"/>
      <c r="IZS17" s="176"/>
      <c r="IZT17" s="176"/>
      <c r="IZU17" s="176"/>
      <c r="IZV17" s="176"/>
      <c r="IZW17" s="176"/>
      <c r="IZX17" s="176"/>
      <c r="IZY17" s="176"/>
      <c r="IZZ17" s="176"/>
      <c r="JAA17" s="176"/>
      <c r="JAB17" s="176"/>
      <c r="JAC17" s="176"/>
      <c r="JAD17" s="176"/>
      <c r="JAE17" s="176"/>
      <c r="JAF17" s="176"/>
      <c r="JAG17" s="176"/>
      <c r="JAH17" s="176"/>
      <c r="JAI17" s="176"/>
      <c r="JAJ17" s="176"/>
      <c r="JAK17" s="176"/>
      <c r="JAL17" s="176"/>
      <c r="JAM17" s="176"/>
      <c r="JAN17" s="176"/>
      <c r="JAO17" s="176"/>
      <c r="JAP17" s="176"/>
      <c r="JAQ17" s="176"/>
      <c r="JAR17" s="176"/>
      <c r="JAS17" s="176"/>
      <c r="JAT17" s="176"/>
      <c r="JAU17" s="176"/>
      <c r="JAV17" s="176"/>
      <c r="JAW17" s="176"/>
      <c r="JAX17" s="176"/>
      <c r="JAY17" s="176"/>
      <c r="JAZ17" s="176"/>
      <c r="JBA17" s="176"/>
      <c r="JBB17" s="176"/>
      <c r="JBC17" s="176"/>
      <c r="JBD17" s="176"/>
      <c r="JBE17" s="176"/>
      <c r="JBF17" s="176"/>
      <c r="JBG17" s="176"/>
      <c r="JBH17" s="176"/>
      <c r="JBI17" s="176"/>
      <c r="JBJ17" s="176"/>
      <c r="JBK17" s="176"/>
      <c r="JBL17" s="176"/>
      <c r="JBM17" s="176"/>
      <c r="JBN17" s="176"/>
      <c r="JBO17" s="176"/>
      <c r="JBP17" s="176"/>
      <c r="JBQ17" s="176"/>
      <c r="JBR17" s="176"/>
      <c r="JBS17" s="176"/>
      <c r="JBT17" s="176"/>
      <c r="JBU17" s="176"/>
      <c r="JBV17" s="176"/>
      <c r="JBW17" s="176"/>
      <c r="JBX17" s="176"/>
      <c r="JBY17" s="176"/>
      <c r="JBZ17" s="176"/>
      <c r="JCA17" s="176"/>
      <c r="JCB17" s="176"/>
      <c r="JCC17" s="176"/>
      <c r="JCD17" s="176"/>
      <c r="JCE17" s="176"/>
      <c r="JCF17" s="176"/>
      <c r="JCG17" s="176"/>
      <c r="JCH17" s="176"/>
      <c r="JCI17" s="176"/>
      <c r="JCJ17" s="176"/>
      <c r="JCK17" s="176"/>
      <c r="JCL17" s="176"/>
      <c r="JCM17" s="176"/>
      <c r="JCN17" s="176"/>
      <c r="JCO17" s="176"/>
      <c r="JCP17" s="176"/>
      <c r="JCQ17" s="176"/>
      <c r="JCR17" s="176"/>
      <c r="JCS17" s="176"/>
      <c r="JCT17" s="176"/>
      <c r="JCU17" s="176"/>
      <c r="JCV17" s="176"/>
      <c r="JCW17" s="176"/>
      <c r="JCX17" s="176"/>
      <c r="JCY17" s="176"/>
      <c r="JCZ17" s="176"/>
      <c r="JDA17" s="176"/>
      <c r="JDB17" s="176"/>
      <c r="JDC17" s="176"/>
      <c r="JDD17" s="176"/>
      <c r="JDE17" s="176"/>
      <c r="JDF17" s="176"/>
      <c r="JDG17" s="176"/>
      <c r="JDH17" s="176"/>
      <c r="JDI17" s="176"/>
      <c r="JDJ17" s="176"/>
      <c r="JDK17" s="176"/>
      <c r="JDL17" s="176"/>
      <c r="JDM17" s="176"/>
      <c r="JDN17" s="176"/>
      <c r="JDO17" s="176"/>
      <c r="JDP17" s="176"/>
      <c r="JDQ17" s="176"/>
      <c r="JDR17" s="176"/>
      <c r="JDS17" s="176"/>
      <c r="JDT17" s="176"/>
      <c r="JDU17" s="176"/>
      <c r="JDV17" s="176"/>
      <c r="JDW17" s="176"/>
      <c r="JDX17" s="176"/>
      <c r="JDY17" s="176"/>
      <c r="JDZ17" s="176"/>
      <c r="JEA17" s="176"/>
      <c r="JEB17" s="176"/>
      <c r="JEC17" s="176"/>
      <c r="JED17" s="176"/>
      <c r="JEE17" s="176"/>
      <c r="JEF17" s="176"/>
      <c r="JEG17" s="176"/>
      <c r="JEH17" s="176"/>
      <c r="JEI17" s="176"/>
      <c r="JEJ17" s="176"/>
      <c r="JEK17" s="176"/>
      <c r="JEL17" s="176"/>
      <c r="JEM17" s="176"/>
      <c r="JEN17" s="176"/>
      <c r="JEO17" s="176"/>
      <c r="JEP17" s="176"/>
      <c r="JEQ17" s="176"/>
      <c r="JER17" s="176"/>
      <c r="JES17" s="176"/>
      <c r="JET17" s="176"/>
      <c r="JEU17" s="176"/>
      <c r="JEV17" s="176"/>
      <c r="JEW17" s="176"/>
      <c r="JEX17" s="176"/>
      <c r="JEY17" s="176"/>
      <c r="JEZ17" s="176"/>
      <c r="JFA17" s="176"/>
      <c r="JFB17" s="176"/>
      <c r="JFC17" s="176"/>
      <c r="JFD17" s="176"/>
      <c r="JFE17" s="176"/>
      <c r="JFF17" s="176"/>
      <c r="JFG17" s="176"/>
      <c r="JFH17" s="176"/>
      <c r="JFI17" s="176"/>
      <c r="JFJ17" s="176"/>
      <c r="JFK17" s="176"/>
      <c r="JFL17" s="176"/>
      <c r="JFM17" s="176"/>
      <c r="JFN17" s="176"/>
      <c r="JFO17" s="176"/>
      <c r="JFP17" s="176"/>
      <c r="JFQ17" s="176"/>
      <c r="JFR17" s="176"/>
      <c r="JFS17" s="176"/>
      <c r="JFT17" s="176"/>
      <c r="JFU17" s="176"/>
      <c r="JFV17" s="176"/>
      <c r="JFW17" s="176"/>
      <c r="JFX17" s="176"/>
      <c r="JFY17" s="176"/>
      <c r="JFZ17" s="176"/>
      <c r="JGA17" s="176"/>
      <c r="JGB17" s="176"/>
      <c r="JGC17" s="176"/>
      <c r="JGD17" s="176"/>
      <c r="JGE17" s="176"/>
      <c r="JGF17" s="176"/>
      <c r="JGG17" s="176"/>
      <c r="JGH17" s="176"/>
      <c r="JGI17" s="176"/>
      <c r="JGJ17" s="176"/>
      <c r="JGK17" s="176"/>
      <c r="JGL17" s="176"/>
      <c r="JGM17" s="176"/>
      <c r="JGN17" s="176"/>
      <c r="JGO17" s="176"/>
      <c r="JGP17" s="176"/>
      <c r="JGQ17" s="176"/>
      <c r="JGR17" s="176"/>
      <c r="JGS17" s="176"/>
      <c r="JGT17" s="176"/>
      <c r="JGU17" s="176"/>
      <c r="JGV17" s="176"/>
      <c r="JGW17" s="176"/>
      <c r="JGX17" s="176"/>
      <c r="JGY17" s="176"/>
      <c r="JGZ17" s="176"/>
      <c r="JHA17" s="176"/>
      <c r="JHB17" s="176"/>
      <c r="JHC17" s="176"/>
      <c r="JHD17" s="176"/>
      <c r="JHE17" s="176"/>
      <c r="JHF17" s="176"/>
      <c r="JHG17" s="176"/>
      <c r="JHH17" s="176"/>
      <c r="JHI17" s="176"/>
      <c r="JHJ17" s="176"/>
      <c r="JHK17" s="176"/>
      <c r="JHL17" s="176"/>
      <c r="JHM17" s="176"/>
      <c r="JHN17" s="176"/>
      <c r="JHO17" s="176"/>
      <c r="JHP17" s="176"/>
      <c r="JHQ17" s="176"/>
      <c r="JHR17" s="176"/>
      <c r="JHS17" s="176"/>
      <c r="JHT17" s="176"/>
      <c r="JHU17" s="176"/>
      <c r="JHV17" s="176"/>
      <c r="JHW17" s="176"/>
      <c r="JHX17" s="176"/>
      <c r="JHY17" s="176"/>
      <c r="JHZ17" s="176"/>
      <c r="JIA17" s="176"/>
      <c r="JIB17" s="176"/>
      <c r="JIC17" s="176"/>
      <c r="JID17" s="176"/>
      <c r="JIE17" s="176"/>
      <c r="JIF17" s="176"/>
      <c r="JIG17" s="176"/>
      <c r="JIH17" s="176"/>
      <c r="JII17" s="176"/>
      <c r="JIJ17" s="176"/>
      <c r="JIK17" s="176"/>
      <c r="JIL17" s="176"/>
      <c r="JIM17" s="176"/>
      <c r="JIN17" s="176"/>
      <c r="JIO17" s="176"/>
      <c r="JIP17" s="176"/>
      <c r="JIQ17" s="176"/>
      <c r="JIR17" s="176"/>
      <c r="JIS17" s="176"/>
      <c r="JIT17" s="176"/>
      <c r="JIU17" s="176"/>
      <c r="JIV17" s="176"/>
      <c r="JIW17" s="176"/>
      <c r="JIX17" s="176"/>
      <c r="JIY17" s="176"/>
      <c r="JIZ17" s="176"/>
      <c r="JJA17" s="176"/>
      <c r="JJB17" s="176"/>
      <c r="JJC17" s="176"/>
      <c r="JJD17" s="176"/>
      <c r="JJE17" s="176"/>
      <c r="JJF17" s="176"/>
      <c r="JJG17" s="176"/>
      <c r="JJH17" s="176"/>
      <c r="JJI17" s="176"/>
      <c r="JJJ17" s="176"/>
      <c r="JJK17" s="176"/>
      <c r="JJL17" s="176"/>
      <c r="JJM17" s="176"/>
      <c r="JJN17" s="176"/>
      <c r="JJO17" s="176"/>
      <c r="JJP17" s="176"/>
      <c r="JJQ17" s="176"/>
      <c r="JJR17" s="176"/>
      <c r="JJS17" s="176"/>
      <c r="JJT17" s="176"/>
      <c r="JJU17" s="176"/>
      <c r="JJV17" s="176"/>
      <c r="JJW17" s="176"/>
      <c r="JJX17" s="176"/>
      <c r="JJY17" s="176"/>
      <c r="JJZ17" s="176"/>
      <c r="JKA17" s="176"/>
      <c r="JKB17" s="176"/>
      <c r="JKC17" s="176"/>
      <c r="JKD17" s="176"/>
      <c r="JKE17" s="176"/>
      <c r="JKF17" s="176"/>
      <c r="JKG17" s="176"/>
      <c r="JKH17" s="176"/>
      <c r="JKI17" s="176"/>
      <c r="JKJ17" s="176"/>
      <c r="JKK17" s="176"/>
      <c r="JKL17" s="176"/>
      <c r="JKM17" s="176"/>
      <c r="JKN17" s="176"/>
      <c r="JKO17" s="176"/>
      <c r="JKP17" s="176"/>
      <c r="JKQ17" s="176"/>
      <c r="JKR17" s="176"/>
      <c r="JKS17" s="176"/>
      <c r="JKT17" s="176"/>
      <c r="JKU17" s="176"/>
      <c r="JKV17" s="176"/>
      <c r="JKW17" s="176"/>
      <c r="JKX17" s="176"/>
      <c r="JKY17" s="176"/>
      <c r="JKZ17" s="176"/>
      <c r="JLA17" s="176"/>
      <c r="JLB17" s="176"/>
      <c r="JLC17" s="176"/>
      <c r="JLD17" s="176"/>
      <c r="JLE17" s="176"/>
      <c r="JLF17" s="176"/>
      <c r="JLG17" s="176"/>
      <c r="JLH17" s="176"/>
      <c r="JLI17" s="176"/>
      <c r="JLJ17" s="176"/>
      <c r="JLK17" s="176"/>
      <c r="JLL17" s="176"/>
      <c r="JLM17" s="176"/>
      <c r="JLN17" s="176"/>
      <c r="JLO17" s="176"/>
      <c r="JLP17" s="176"/>
      <c r="JLQ17" s="176"/>
      <c r="JLR17" s="176"/>
      <c r="JLS17" s="176"/>
      <c r="JLT17" s="176"/>
      <c r="JLU17" s="176"/>
      <c r="JLV17" s="176"/>
      <c r="JLW17" s="176"/>
      <c r="JLX17" s="176"/>
      <c r="JLY17" s="176"/>
      <c r="JLZ17" s="176"/>
      <c r="JMA17" s="176"/>
      <c r="JMB17" s="176"/>
      <c r="JMC17" s="176"/>
      <c r="JMD17" s="176"/>
      <c r="JME17" s="176"/>
      <c r="JMF17" s="176"/>
      <c r="JMG17" s="176"/>
      <c r="JMH17" s="176"/>
      <c r="JMI17" s="176"/>
      <c r="JMJ17" s="176"/>
      <c r="JMK17" s="176"/>
      <c r="JML17" s="176"/>
      <c r="JMM17" s="176"/>
      <c r="JMN17" s="176"/>
      <c r="JMO17" s="176"/>
      <c r="JMP17" s="176"/>
      <c r="JMQ17" s="176"/>
      <c r="JMR17" s="176"/>
      <c r="JMS17" s="176"/>
      <c r="JMT17" s="176"/>
      <c r="JMU17" s="176"/>
      <c r="JMV17" s="176"/>
      <c r="JMW17" s="176"/>
      <c r="JMX17" s="176"/>
      <c r="JMY17" s="176"/>
      <c r="JMZ17" s="176"/>
      <c r="JNA17" s="176"/>
      <c r="JNB17" s="176"/>
      <c r="JNC17" s="176"/>
      <c r="JND17" s="176"/>
      <c r="JNE17" s="176"/>
      <c r="JNF17" s="176"/>
      <c r="JNG17" s="176"/>
      <c r="JNH17" s="176"/>
      <c r="JNI17" s="176"/>
      <c r="JNJ17" s="176"/>
      <c r="JNK17" s="176"/>
      <c r="JNL17" s="176"/>
      <c r="JNM17" s="176"/>
      <c r="JNN17" s="176"/>
      <c r="JNO17" s="176"/>
      <c r="JNP17" s="176"/>
      <c r="JNQ17" s="176"/>
      <c r="JNR17" s="176"/>
      <c r="JNS17" s="176"/>
      <c r="JNT17" s="176"/>
      <c r="JNU17" s="176"/>
      <c r="JNV17" s="176"/>
      <c r="JNW17" s="176"/>
      <c r="JNX17" s="176"/>
      <c r="JNY17" s="176"/>
      <c r="JNZ17" s="176"/>
      <c r="JOA17" s="176"/>
      <c r="JOB17" s="176"/>
      <c r="JOC17" s="176"/>
      <c r="JOD17" s="176"/>
      <c r="JOE17" s="176"/>
      <c r="JOF17" s="176"/>
      <c r="JOG17" s="176"/>
      <c r="JOH17" s="176"/>
      <c r="JOI17" s="176"/>
      <c r="JOJ17" s="176"/>
      <c r="JOK17" s="176"/>
      <c r="JOL17" s="176"/>
      <c r="JOM17" s="176"/>
      <c r="JON17" s="176"/>
      <c r="JOO17" s="176"/>
      <c r="JOP17" s="176"/>
      <c r="JOQ17" s="176"/>
      <c r="JOR17" s="176"/>
      <c r="JOS17" s="176"/>
      <c r="JOT17" s="176"/>
      <c r="JOU17" s="176"/>
      <c r="JOV17" s="176"/>
      <c r="JOW17" s="176"/>
      <c r="JOX17" s="176"/>
      <c r="JOY17" s="176"/>
      <c r="JOZ17" s="176"/>
      <c r="JPA17" s="176"/>
      <c r="JPB17" s="176"/>
      <c r="JPC17" s="176"/>
      <c r="JPD17" s="176"/>
      <c r="JPE17" s="176"/>
      <c r="JPF17" s="176"/>
      <c r="JPG17" s="176"/>
      <c r="JPH17" s="176"/>
      <c r="JPI17" s="176"/>
      <c r="JPJ17" s="176"/>
      <c r="JPK17" s="176"/>
      <c r="JPL17" s="176"/>
      <c r="JPM17" s="176"/>
      <c r="JPN17" s="176"/>
      <c r="JPO17" s="176"/>
      <c r="JPP17" s="176"/>
      <c r="JPQ17" s="176"/>
      <c r="JPR17" s="176"/>
      <c r="JPS17" s="176"/>
      <c r="JPT17" s="176"/>
      <c r="JPU17" s="176"/>
      <c r="JPV17" s="176"/>
      <c r="JPW17" s="176"/>
      <c r="JPX17" s="176"/>
      <c r="JPY17" s="176"/>
      <c r="JPZ17" s="176"/>
      <c r="JQA17" s="176"/>
      <c r="JQB17" s="176"/>
      <c r="JQC17" s="176"/>
      <c r="JQD17" s="176"/>
      <c r="JQE17" s="176"/>
      <c r="JQF17" s="176"/>
      <c r="JQG17" s="176"/>
      <c r="JQH17" s="176"/>
      <c r="JQI17" s="176"/>
      <c r="JQJ17" s="176"/>
      <c r="JQK17" s="176"/>
      <c r="JQL17" s="176"/>
      <c r="JQM17" s="176"/>
      <c r="JQN17" s="176"/>
      <c r="JQO17" s="176"/>
      <c r="JQP17" s="176"/>
      <c r="JQQ17" s="176"/>
      <c r="JQR17" s="176"/>
      <c r="JQS17" s="176"/>
      <c r="JQT17" s="176"/>
      <c r="JQU17" s="176"/>
      <c r="JQV17" s="176"/>
      <c r="JQW17" s="176"/>
      <c r="JQX17" s="176"/>
      <c r="JQY17" s="176"/>
      <c r="JQZ17" s="176"/>
      <c r="JRA17" s="176"/>
      <c r="JRB17" s="176"/>
      <c r="JRC17" s="176"/>
      <c r="JRD17" s="176"/>
      <c r="JRE17" s="176"/>
      <c r="JRF17" s="176"/>
      <c r="JRG17" s="176"/>
      <c r="JRH17" s="176"/>
      <c r="JRI17" s="176"/>
      <c r="JRJ17" s="176"/>
      <c r="JRK17" s="176"/>
      <c r="JRL17" s="176"/>
      <c r="JRM17" s="176"/>
      <c r="JRN17" s="176"/>
      <c r="JRO17" s="176"/>
      <c r="JRP17" s="176"/>
      <c r="JRQ17" s="176"/>
      <c r="JRR17" s="176"/>
      <c r="JRS17" s="176"/>
      <c r="JRT17" s="176"/>
      <c r="JRU17" s="176"/>
      <c r="JRV17" s="176"/>
      <c r="JRW17" s="176"/>
      <c r="JRX17" s="176"/>
      <c r="JRY17" s="176"/>
      <c r="JRZ17" s="176"/>
      <c r="JSA17" s="176"/>
      <c r="JSB17" s="176"/>
      <c r="JSC17" s="176"/>
      <c r="JSD17" s="176"/>
      <c r="JSE17" s="176"/>
      <c r="JSF17" s="176"/>
      <c r="JSG17" s="176"/>
      <c r="JSH17" s="176"/>
      <c r="JSI17" s="176"/>
      <c r="JSJ17" s="176"/>
      <c r="JSK17" s="176"/>
      <c r="JSL17" s="176"/>
      <c r="JSM17" s="176"/>
      <c r="JSN17" s="176"/>
      <c r="JSO17" s="176"/>
      <c r="JSP17" s="176"/>
      <c r="JSQ17" s="176"/>
      <c r="JSR17" s="176"/>
      <c r="JSS17" s="176"/>
      <c r="JST17" s="176"/>
      <c r="JSU17" s="176"/>
      <c r="JSV17" s="176"/>
      <c r="JSW17" s="176"/>
      <c r="JSX17" s="176"/>
      <c r="JSY17" s="176"/>
      <c r="JSZ17" s="176"/>
      <c r="JTA17" s="176"/>
      <c r="JTB17" s="176"/>
      <c r="JTC17" s="176"/>
      <c r="JTD17" s="176"/>
      <c r="JTE17" s="176"/>
      <c r="JTF17" s="176"/>
      <c r="JTG17" s="176"/>
      <c r="JTH17" s="176"/>
      <c r="JTI17" s="176"/>
      <c r="JTJ17" s="176"/>
      <c r="JTK17" s="176"/>
      <c r="JTL17" s="176"/>
      <c r="JTM17" s="176"/>
      <c r="JTN17" s="176"/>
      <c r="JTO17" s="176"/>
      <c r="JTP17" s="176"/>
      <c r="JTQ17" s="176"/>
      <c r="JTR17" s="176"/>
      <c r="JTS17" s="176"/>
      <c r="JTT17" s="176"/>
      <c r="JTU17" s="176"/>
      <c r="JTV17" s="176"/>
      <c r="JTW17" s="176"/>
      <c r="JTX17" s="176"/>
      <c r="JTY17" s="176"/>
      <c r="JTZ17" s="176"/>
      <c r="JUA17" s="176"/>
      <c r="JUB17" s="176"/>
      <c r="JUC17" s="176"/>
      <c r="JUD17" s="176"/>
      <c r="JUE17" s="176"/>
      <c r="JUF17" s="176"/>
      <c r="JUG17" s="176"/>
      <c r="JUH17" s="176"/>
      <c r="JUI17" s="176"/>
      <c r="JUJ17" s="176"/>
      <c r="JUK17" s="176"/>
      <c r="JUL17" s="176"/>
      <c r="JUM17" s="176"/>
      <c r="JUN17" s="176"/>
      <c r="JUO17" s="176"/>
      <c r="JUP17" s="176"/>
      <c r="JUQ17" s="176"/>
      <c r="JUR17" s="176"/>
      <c r="JUS17" s="176"/>
      <c r="JUT17" s="176"/>
      <c r="JUU17" s="176"/>
      <c r="JUV17" s="176"/>
      <c r="JUW17" s="176"/>
      <c r="JUX17" s="176"/>
      <c r="JUY17" s="176"/>
      <c r="JUZ17" s="176"/>
      <c r="JVA17" s="176"/>
      <c r="JVB17" s="176"/>
      <c r="JVC17" s="176"/>
      <c r="JVD17" s="176"/>
      <c r="JVE17" s="176"/>
      <c r="JVF17" s="176"/>
      <c r="JVG17" s="176"/>
      <c r="JVH17" s="176"/>
      <c r="JVI17" s="176"/>
      <c r="JVJ17" s="176"/>
      <c r="JVK17" s="176"/>
      <c r="JVL17" s="176"/>
      <c r="JVM17" s="176"/>
      <c r="JVN17" s="176"/>
      <c r="JVO17" s="176"/>
      <c r="JVP17" s="176"/>
      <c r="JVQ17" s="176"/>
      <c r="JVR17" s="176"/>
      <c r="JVS17" s="176"/>
      <c r="JVT17" s="176"/>
      <c r="JVU17" s="176"/>
      <c r="JVV17" s="176"/>
      <c r="JVW17" s="176"/>
      <c r="JVX17" s="176"/>
      <c r="JVY17" s="176"/>
      <c r="JVZ17" s="176"/>
      <c r="JWA17" s="176"/>
      <c r="JWB17" s="176"/>
      <c r="JWC17" s="176"/>
      <c r="JWD17" s="176"/>
      <c r="JWE17" s="176"/>
      <c r="JWF17" s="176"/>
      <c r="JWG17" s="176"/>
      <c r="JWH17" s="176"/>
      <c r="JWI17" s="176"/>
      <c r="JWJ17" s="176"/>
      <c r="JWK17" s="176"/>
      <c r="JWL17" s="176"/>
      <c r="JWM17" s="176"/>
      <c r="JWN17" s="176"/>
      <c r="JWO17" s="176"/>
      <c r="JWP17" s="176"/>
      <c r="JWQ17" s="176"/>
      <c r="JWR17" s="176"/>
      <c r="JWS17" s="176"/>
      <c r="JWT17" s="176"/>
      <c r="JWU17" s="176"/>
      <c r="JWV17" s="176"/>
      <c r="JWW17" s="176"/>
      <c r="JWX17" s="176"/>
      <c r="JWY17" s="176"/>
      <c r="JWZ17" s="176"/>
      <c r="JXA17" s="176"/>
      <c r="JXB17" s="176"/>
      <c r="JXC17" s="176"/>
      <c r="JXD17" s="176"/>
      <c r="JXE17" s="176"/>
      <c r="JXF17" s="176"/>
      <c r="JXG17" s="176"/>
      <c r="JXH17" s="176"/>
      <c r="JXI17" s="176"/>
      <c r="JXJ17" s="176"/>
      <c r="JXK17" s="176"/>
      <c r="JXL17" s="176"/>
      <c r="JXM17" s="176"/>
      <c r="JXN17" s="176"/>
      <c r="JXO17" s="176"/>
      <c r="JXP17" s="176"/>
      <c r="JXQ17" s="176"/>
      <c r="JXR17" s="176"/>
      <c r="JXS17" s="176"/>
      <c r="JXT17" s="176"/>
      <c r="JXU17" s="176"/>
      <c r="JXV17" s="176"/>
      <c r="JXW17" s="176"/>
      <c r="JXX17" s="176"/>
      <c r="JXY17" s="176"/>
      <c r="JXZ17" s="176"/>
      <c r="JYA17" s="176"/>
      <c r="JYB17" s="176"/>
      <c r="JYC17" s="176"/>
      <c r="JYD17" s="176"/>
      <c r="JYE17" s="176"/>
      <c r="JYF17" s="176"/>
      <c r="JYG17" s="176"/>
      <c r="JYH17" s="176"/>
      <c r="JYI17" s="176"/>
      <c r="JYJ17" s="176"/>
      <c r="JYK17" s="176"/>
      <c r="JYL17" s="176"/>
      <c r="JYM17" s="176"/>
      <c r="JYN17" s="176"/>
      <c r="JYO17" s="176"/>
      <c r="JYP17" s="176"/>
      <c r="JYQ17" s="176"/>
      <c r="JYR17" s="176"/>
      <c r="JYS17" s="176"/>
      <c r="JYT17" s="176"/>
      <c r="JYU17" s="176"/>
      <c r="JYV17" s="176"/>
      <c r="JYW17" s="176"/>
      <c r="JYX17" s="176"/>
      <c r="JYY17" s="176"/>
      <c r="JYZ17" s="176"/>
      <c r="JZA17" s="176"/>
      <c r="JZB17" s="176"/>
      <c r="JZC17" s="176"/>
      <c r="JZD17" s="176"/>
      <c r="JZE17" s="176"/>
      <c r="JZF17" s="176"/>
      <c r="JZG17" s="176"/>
      <c r="JZH17" s="176"/>
      <c r="JZI17" s="176"/>
      <c r="JZJ17" s="176"/>
      <c r="JZK17" s="176"/>
      <c r="JZL17" s="176"/>
      <c r="JZM17" s="176"/>
      <c r="JZN17" s="176"/>
      <c r="JZO17" s="176"/>
      <c r="JZP17" s="176"/>
      <c r="JZQ17" s="176"/>
      <c r="JZR17" s="176"/>
      <c r="JZS17" s="176"/>
      <c r="JZT17" s="176"/>
      <c r="JZU17" s="176"/>
      <c r="JZV17" s="176"/>
      <c r="JZW17" s="176"/>
      <c r="JZX17" s="176"/>
      <c r="JZY17" s="176"/>
      <c r="JZZ17" s="176"/>
      <c r="KAA17" s="176"/>
      <c r="KAB17" s="176"/>
      <c r="KAC17" s="176"/>
      <c r="KAD17" s="176"/>
      <c r="KAE17" s="176"/>
      <c r="KAF17" s="176"/>
      <c r="KAG17" s="176"/>
      <c r="KAH17" s="176"/>
      <c r="KAI17" s="176"/>
      <c r="KAJ17" s="176"/>
      <c r="KAK17" s="176"/>
      <c r="KAL17" s="176"/>
      <c r="KAM17" s="176"/>
      <c r="KAN17" s="176"/>
      <c r="KAO17" s="176"/>
      <c r="KAP17" s="176"/>
      <c r="KAQ17" s="176"/>
      <c r="KAR17" s="176"/>
      <c r="KAS17" s="176"/>
      <c r="KAT17" s="176"/>
      <c r="KAU17" s="176"/>
      <c r="KAV17" s="176"/>
      <c r="KAW17" s="176"/>
      <c r="KAX17" s="176"/>
      <c r="KAY17" s="176"/>
      <c r="KAZ17" s="176"/>
      <c r="KBA17" s="176"/>
      <c r="KBB17" s="176"/>
      <c r="KBC17" s="176"/>
      <c r="KBD17" s="176"/>
      <c r="KBE17" s="176"/>
      <c r="KBF17" s="176"/>
      <c r="KBG17" s="176"/>
      <c r="KBH17" s="176"/>
      <c r="KBI17" s="176"/>
      <c r="KBJ17" s="176"/>
      <c r="KBK17" s="176"/>
      <c r="KBL17" s="176"/>
      <c r="KBM17" s="176"/>
      <c r="KBN17" s="176"/>
      <c r="KBO17" s="176"/>
      <c r="KBP17" s="176"/>
      <c r="KBQ17" s="176"/>
      <c r="KBR17" s="176"/>
      <c r="KBS17" s="176"/>
      <c r="KBT17" s="176"/>
      <c r="KBU17" s="176"/>
      <c r="KBV17" s="176"/>
      <c r="KBW17" s="176"/>
      <c r="KBX17" s="176"/>
      <c r="KBY17" s="176"/>
      <c r="KBZ17" s="176"/>
      <c r="KCA17" s="176"/>
      <c r="KCB17" s="176"/>
      <c r="KCC17" s="176"/>
      <c r="KCD17" s="176"/>
      <c r="KCE17" s="176"/>
      <c r="KCF17" s="176"/>
      <c r="KCG17" s="176"/>
      <c r="KCH17" s="176"/>
      <c r="KCI17" s="176"/>
      <c r="KCJ17" s="176"/>
      <c r="KCK17" s="176"/>
      <c r="KCL17" s="176"/>
      <c r="KCM17" s="176"/>
      <c r="KCN17" s="176"/>
      <c r="KCO17" s="176"/>
      <c r="KCP17" s="176"/>
      <c r="KCQ17" s="176"/>
      <c r="KCR17" s="176"/>
      <c r="KCS17" s="176"/>
      <c r="KCT17" s="176"/>
      <c r="KCU17" s="176"/>
      <c r="KCV17" s="176"/>
      <c r="KCW17" s="176"/>
      <c r="KCX17" s="176"/>
      <c r="KCY17" s="176"/>
      <c r="KCZ17" s="176"/>
      <c r="KDA17" s="176"/>
      <c r="KDB17" s="176"/>
      <c r="KDC17" s="176"/>
      <c r="KDD17" s="176"/>
      <c r="KDE17" s="176"/>
      <c r="KDF17" s="176"/>
      <c r="KDG17" s="176"/>
      <c r="KDH17" s="176"/>
      <c r="KDI17" s="176"/>
      <c r="KDJ17" s="176"/>
      <c r="KDK17" s="176"/>
      <c r="KDL17" s="176"/>
      <c r="KDM17" s="176"/>
      <c r="KDN17" s="176"/>
      <c r="KDO17" s="176"/>
      <c r="KDP17" s="176"/>
      <c r="KDQ17" s="176"/>
      <c r="KDR17" s="176"/>
      <c r="KDS17" s="176"/>
      <c r="KDT17" s="176"/>
      <c r="KDU17" s="176"/>
      <c r="KDV17" s="176"/>
      <c r="KDW17" s="176"/>
      <c r="KDX17" s="176"/>
      <c r="KDY17" s="176"/>
      <c r="KDZ17" s="176"/>
      <c r="KEA17" s="176"/>
      <c r="KEB17" s="176"/>
      <c r="KEC17" s="176"/>
      <c r="KED17" s="176"/>
      <c r="KEE17" s="176"/>
      <c r="KEF17" s="176"/>
      <c r="KEG17" s="176"/>
      <c r="KEH17" s="176"/>
      <c r="KEI17" s="176"/>
      <c r="KEJ17" s="176"/>
      <c r="KEK17" s="176"/>
      <c r="KEL17" s="176"/>
      <c r="KEM17" s="176"/>
      <c r="KEN17" s="176"/>
      <c r="KEO17" s="176"/>
      <c r="KEP17" s="176"/>
      <c r="KEQ17" s="176"/>
      <c r="KER17" s="176"/>
      <c r="KES17" s="176"/>
      <c r="KET17" s="176"/>
      <c r="KEU17" s="176"/>
      <c r="KEV17" s="176"/>
      <c r="KEW17" s="176"/>
      <c r="KEX17" s="176"/>
      <c r="KEY17" s="176"/>
      <c r="KEZ17" s="176"/>
      <c r="KFA17" s="176"/>
      <c r="KFB17" s="176"/>
      <c r="KFC17" s="176"/>
      <c r="KFD17" s="176"/>
      <c r="KFE17" s="176"/>
      <c r="KFF17" s="176"/>
      <c r="KFG17" s="176"/>
      <c r="KFH17" s="176"/>
      <c r="KFI17" s="176"/>
      <c r="KFJ17" s="176"/>
      <c r="KFK17" s="176"/>
      <c r="KFL17" s="176"/>
      <c r="KFM17" s="176"/>
      <c r="KFN17" s="176"/>
      <c r="KFO17" s="176"/>
      <c r="KFP17" s="176"/>
      <c r="KFQ17" s="176"/>
      <c r="KFR17" s="176"/>
      <c r="KFS17" s="176"/>
      <c r="KFT17" s="176"/>
      <c r="KFU17" s="176"/>
      <c r="KFV17" s="176"/>
      <c r="KFW17" s="176"/>
      <c r="KFX17" s="176"/>
      <c r="KFY17" s="176"/>
      <c r="KFZ17" s="176"/>
      <c r="KGA17" s="176"/>
      <c r="KGB17" s="176"/>
      <c r="KGC17" s="176"/>
      <c r="KGD17" s="176"/>
      <c r="KGE17" s="176"/>
      <c r="KGF17" s="176"/>
      <c r="KGG17" s="176"/>
      <c r="KGH17" s="176"/>
      <c r="KGI17" s="176"/>
      <c r="KGJ17" s="176"/>
      <c r="KGK17" s="176"/>
      <c r="KGL17" s="176"/>
      <c r="KGM17" s="176"/>
      <c r="KGN17" s="176"/>
      <c r="KGO17" s="176"/>
      <c r="KGP17" s="176"/>
      <c r="KGQ17" s="176"/>
      <c r="KGR17" s="176"/>
      <c r="KGS17" s="176"/>
      <c r="KGT17" s="176"/>
      <c r="KGU17" s="176"/>
      <c r="KGV17" s="176"/>
      <c r="KGW17" s="176"/>
      <c r="KGX17" s="176"/>
      <c r="KGY17" s="176"/>
      <c r="KGZ17" s="176"/>
      <c r="KHA17" s="176"/>
      <c r="KHB17" s="176"/>
      <c r="KHC17" s="176"/>
      <c r="KHD17" s="176"/>
      <c r="KHE17" s="176"/>
      <c r="KHF17" s="176"/>
      <c r="KHG17" s="176"/>
      <c r="KHH17" s="176"/>
      <c r="KHI17" s="176"/>
      <c r="KHJ17" s="176"/>
      <c r="KHK17" s="176"/>
      <c r="KHL17" s="176"/>
      <c r="KHM17" s="176"/>
      <c r="KHN17" s="176"/>
      <c r="KHO17" s="176"/>
      <c r="KHP17" s="176"/>
      <c r="KHQ17" s="176"/>
      <c r="KHR17" s="176"/>
      <c r="KHS17" s="176"/>
      <c r="KHT17" s="176"/>
      <c r="KHU17" s="176"/>
      <c r="KHV17" s="176"/>
      <c r="KHW17" s="176"/>
      <c r="KHX17" s="176"/>
      <c r="KHY17" s="176"/>
      <c r="KHZ17" s="176"/>
      <c r="KIA17" s="176"/>
      <c r="KIB17" s="176"/>
      <c r="KIC17" s="176"/>
      <c r="KID17" s="176"/>
      <c r="KIE17" s="176"/>
      <c r="KIF17" s="176"/>
      <c r="KIG17" s="176"/>
      <c r="KIH17" s="176"/>
      <c r="KII17" s="176"/>
      <c r="KIJ17" s="176"/>
      <c r="KIK17" s="176"/>
      <c r="KIL17" s="176"/>
      <c r="KIM17" s="176"/>
      <c r="KIN17" s="176"/>
      <c r="KIO17" s="176"/>
      <c r="KIP17" s="176"/>
      <c r="KIQ17" s="176"/>
      <c r="KIR17" s="176"/>
      <c r="KIS17" s="176"/>
      <c r="KIT17" s="176"/>
      <c r="KIU17" s="176"/>
      <c r="KIV17" s="176"/>
      <c r="KIW17" s="176"/>
      <c r="KIX17" s="176"/>
      <c r="KIY17" s="176"/>
      <c r="KIZ17" s="176"/>
      <c r="KJA17" s="176"/>
      <c r="KJB17" s="176"/>
      <c r="KJC17" s="176"/>
      <c r="KJD17" s="176"/>
      <c r="KJE17" s="176"/>
      <c r="KJF17" s="176"/>
      <c r="KJG17" s="176"/>
      <c r="KJH17" s="176"/>
      <c r="KJI17" s="176"/>
      <c r="KJJ17" s="176"/>
      <c r="KJK17" s="176"/>
      <c r="KJL17" s="176"/>
      <c r="KJM17" s="176"/>
      <c r="KJN17" s="176"/>
      <c r="KJO17" s="176"/>
      <c r="KJP17" s="176"/>
      <c r="KJQ17" s="176"/>
      <c r="KJR17" s="176"/>
      <c r="KJS17" s="176"/>
      <c r="KJT17" s="176"/>
      <c r="KJU17" s="176"/>
      <c r="KJV17" s="176"/>
      <c r="KJW17" s="176"/>
      <c r="KJX17" s="176"/>
      <c r="KJY17" s="176"/>
      <c r="KJZ17" s="176"/>
      <c r="KKA17" s="176"/>
      <c r="KKB17" s="176"/>
      <c r="KKC17" s="176"/>
      <c r="KKD17" s="176"/>
      <c r="KKE17" s="176"/>
      <c r="KKF17" s="176"/>
      <c r="KKG17" s="176"/>
      <c r="KKH17" s="176"/>
      <c r="KKI17" s="176"/>
      <c r="KKJ17" s="176"/>
      <c r="KKK17" s="176"/>
      <c r="KKL17" s="176"/>
      <c r="KKM17" s="176"/>
      <c r="KKN17" s="176"/>
      <c r="KKO17" s="176"/>
      <c r="KKP17" s="176"/>
      <c r="KKQ17" s="176"/>
      <c r="KKR17" s="176"/>
      <c r="KKS17" s="176"/>
      <c r="KKT17" s="176"/>
      <c r="KKU17" s="176"/>
      <c r="KKV17" s="176"/>
      <c r="KKW17" s="176"/>
      <c r="KKX17" s="176"/>
      <c r="KKY17" s="176"/>
      <c r="KKZ17" s="176"/>
      <c r="KLA17" s="176"/>
      <c r="KLB17" s="176"/>
      <c r="KLC17" s="176"/>
      <c r="KLD17" s="176"/>
      <c r="KLE17" s="176"/>
      <c r="KLF17" s="176"/>
      <c r="KLG17" s="176"/>
      <c r="KLH17" s="176"/>
      <c r="KLI17" s="176"/>
      <c r="KLJ17" s="176"/>
      <c r="KLK17" s="176"/>
      <c r="KLL17" s="176"/>
      <c r="KLM17" s="176"/>
      <c r="KLN17" s="176"/>
      <c r="KLO17" s="176"/>
      <c r="KLP17" s="176"/>
      <c r="KLQ17" s="176"/>
      <c r="KLR17" s="176"/>
      <c r="KLS17" s="176"/>
      <c r="KLT17" s="176"/>
      <c r="KLU17" s="176"/>
      <c r="KLV17" s="176"/>
      <c r="KLW17" s="176"/>
      <c r="KLX17" s="176"/>
      <c r="KLY17" s="176"/>
      <c r="KLZ17" s="176"/>
      <c r="KMA17" s="176"/>
      <c r="KMB17" s="176"/>
      <c r="KMC17" s="176"/>
      <c r="KMD17" s="176"/>
      <c r="KME17" s="176"/>
      <c r="KMF17" s="176"/>
      <c r="KMG17" s="176"/>
      <c r="KMH17" s="176"/>
      <c r="KMI17" s="176"/>
      <c r="KMJ17" s="176"/>
      <c r="KMK17" s="176"/>
      <c r="KML17" s="176"/>
      <c r="KMM17" s="176"/>
      <c r="KMN17" s="176"/>
      <c r="KMO17" s="176"/>
      <c r="KMP17" s="176"/>
      <c r="KMQ17" s="176"/>
      <c r="KMR17" s="176"/>
      <c r="KMS17" s="176"/>
      <c r="KMT17" s="176"/>
      <c r="KMU17" s="176"/>
      <c r="KMV17" s="176"/>
      <c r="KMW17" s="176"/>
      <c r="KMX17" s="176"/>
      <c r="KMY17" s="176"/>
      <c r="KMZ17" s="176"/>
      <c r="KNA17" s="176"/>
      <c r="KNB17" s="176"/>
      <c r="KNC17" s="176"/>
      <c r="KND17" s="176"/>
      <c r="KNE17" s="176"/>
      <c r="KNF17" s="176"/>
      <c r="KNG17" s="176"/>
      <c r="KNH17" s="176"/>
      <c r="KNI17" s="176"/>
      <c r="KNJ17" s="176"/>
      <c r="KNK17" s="176"/>
      <c r="KNL17" s="176"/>
      <c r="KNM17" s="176"/>
      <c r="KNN17" s="176"/>
      <c r="KNO17" s="176"/>
      <c r="KNP17" s="176"/>
      <c r="KNQ17" s="176"/>
      <c r="KNR17" s="176"/>
      <c r="KNS17" s="176"/>
      <c r="KNT17" s="176"/>
      <c r="KNU17" s="176"/>
      <c r="KNV17" s="176"/>
      <c r="KNW17" s="176"/>
      <c r="KNX17" s="176"/>
      <c r="KNY17" s="176"/>
      <c r="KNZ17" s="176"/>
      <c r="KOA17" s="176"/>
      <c r="KOB17" s="176"/>
      <c r="KOC17" s="176"/>
      <c r="KOD17" s="176"/>
      <c r="KOE17" s="176"/>
      <c r="KOF17" s="176"/>
      <c r="KOG17" s="176"/>
      <c r="KOH17" s="176"/>
      <c r="KOI17" s="176"/>
      <c r="KOJ17" s="176"/>
      <c r="KOK17" s="176"/>
      <c r="KOL17" s="176"/>
      <c r="KOM17" s="176"/>
      <c r="KON17" s="176"/>
      <c r="KOO17" s="176"/>
      <c r="KOP17" s="176"/>
      <c r="KOQ17" s="176"/>
      <c r="KOR17" s="176"/>
      <c r="KOS17" s="176"/>
      <c r="KOT17" s="176"/>
      <c r="KOU17" s="176"/>
      <c r="KOV17" s="176"/>
      <c r="KOW17" s="176"/>
      <c r="KOX17" s="176"/>
      <c r="KOY17" s="176"/>
      <c r="KOZ17" s="176"/>
      <c r="KPA17" s="176"/>
      <c r="KPB17" s="176"/>
      <c r="KPC17" s="176"/>
      <c r="KPD17" s="176"/>
      <c r="KPE17" s="176"/>
      <c r="KPF17" s="176"/>
      <c r="KPG17" s="176"/>
      <c r="KPH17" s="176"/>
      <c r="KPI17" s="176"/>
      <c r="KPJ17" s="176"/>
      <c r="KPK17" s="176"/>
      <c r="KPL17" s="176"/>
      <c r="KPM17" s="176"/>
      <c r="KPN17" s="176"/>
      <c r="KPO17" s="176"/>
      <c r="KPP17" s="176"/>
      <c r="KPQ17" s="176"/>
      <c r="KPR17" s="176"/>
      <c r="KPS17" s="176"/>
      <c r="KPT17" s="176"/>
      <c r="KPU17" s="176"/>
      <c r="KPV17" s="176"/>
      <c r="KPW17" s="176"/>
      <c r="KPX17" s="176"/>
      <c r="KPY17" s="176"/>
      <c r="KPZ17" s="176"/>
      <c r="KQA17" s="176"/>
      <c r="KQB17" s="176"/>
      <c r="KQC17" s="176"/>
      <c r="KQD17" s="176"/>
      <c r="KQE17" s="176"/>
      <c r="KQF17" s="176"/>
      <c r="KQG17" s="176"/>
      <c r="KQH17" s="176"/>
      <c r="KQI17" s="176"/>
      <c r="KQJ17" s="176"/>
      <c r="KQK17" s="176"/>
      <c r="KQL17" s="176"/>
      <c r="KQM17" s="176"/>
      <c r="KQN17" s="176"/>
      <c r="KQO17" s="176"/>
      <c r="KQP17" s="176"/>
      <c r="KQQ17" s="176"/>
      <c r="KQR17" s="176"/>
      <c r="KQS17" s="176"/>
      <c r="KQT17" s="176"/>
      <c r="KQU17" s="176"/>
      <c r="KQV17" s="176"/>
      <c r="KQW17" s="176"/>
      <c r="KQX17" s="176"/>
      <c r="KQY17" s="176"/>
      <c r="KQZ17" s="176"/>
      <c r="KRA17" s="176"/>
      <c r="KRB17" s="176"/>
      <c r="KRC17" s="176"/>
      <c r="KRD17" s="176"/>
      <c r="KRE17" s="176"/>
      <c r="KRF17" s="176"/>
      <c r="KRG17" s="176"/>
      <c r="KRH17" s="176"/>
      <c r="KRI17" s="176"/>
      <c r="KRJ17" s="176"/>
      <c r="KRK17" s="176"/>
      <c r="KRL17" s="176"/>
      <c r="KRM17" s="176"/>
      <c r="KRN17" s="176"/>
      <c r="KRO17" s="176"/>
      <c r="KRP17" s="176"/>
      <c r="KRQ17" s="176"/>
      <c r="KRR17" s="176"/>
      <c r="KRS17" s="176"/>
      <c r="KRT17" s="176"/>
      <c r="KRU17" s="176"/>
      <c r="KRV17" s="176"/>
      <c r="KRW17" s="176"/>
      <c r="KRX17" s="176"/>
      <c r="KRY17" s="176"/>
      <c r="KRZ17" s="176"/>
      <c r="KSA17" s="176"/>
      <c r="KSB17" s="176"/>
      <c r="KSC17" s="176"/>
      <c r="KSD17" s="176"/>
      <c r="KSE17" s="176"/>
      <c r="KSF17" s="176"/>
      <c r="KSG17" s="176"/>
      <c r="KSH17" s="176"/>
      <c r="KSI17" s="176"/>
      <c r="KSJ17" s="176"/>
      <c r="KSK17" s="176"/>
      <c r="KSL17" s="176"/>
      <c r="KSM17" s="176"/>
      <c r="KSN17" s="176"/>
      <c r="KSO17" s="176"/>
      <c r="KSP17" s="176"/>
      <c r="KSQ17" s="176"/>
      <c r="KSR17" s="176"/>
      <c r="KSS17" s="176"/>
      <c r="KST17" s="176"/>
      <c r="KSU17" s="176"/>
      <c r="KSV17" s="176"/>
      <c r="KSW17" s="176"/>
      <c r="KSX17" s="176"/>
      <c r="KSY17" s="176"/>
      <c r="KSZ17" s="176"/>
      <c r="KTA17" s="176"/>
      <c r="KTB17" s="176"/>
      <c r="KTC17" s="176"/>
      <c r="KTD17" s="176"/>
      <c r="KTE17" s="176"/>
      <c r="KTF17" s="176"/>
      <c r="KTG17" s="176"/>
      <c r="KTH17" s="176"/>
      <c r="KTI17" s="176"/>
      <c r="KTJ17" s="176"/>
      <c r="KTK17" s="176"/>
      <c r="KTL17" s="176"/>
      <c r="KTM17" s="176"/>
      <c r="KTN17" s="176"/>
      <c r="KTO17" s="176"/>
      <c r="KTP17" s="176"/>
      <c r="KTQ17" s="176"/>
      <c r="KTR17" s="176"/>
      <c r="KTS17" s="176"/>
      <c r="KTT17" s="176"/>
      <c r="KTU17" s="176"/>
      <c r="KTV17" s="176"/>
      <c r="KTW17" s="176"/>
      <c r="KTX17" s="176"/>
      <c r="KTY17" s="176"/>
      <c r="KTZ17" s="176"/>
      <c r="KUA17" s="176"/>
      <c r="KUB17" s="176"/>
      <c r="KUC17" s="176"/>
      <c r="KUD17" s="176"/>
      <c r="KUE17" s="176"/>
      <c r="KUF17" s="176"/>
      <c r="KUG17" s="176"/>
      <c r="KUH17" s="176"/>
      <c r="KUI17" s="176"/>
      <c r="KUJ17" s="176"/>
      <c r="KUK17" s="176"/>
      <c r="KUL17" s="176"/>
      <c r="KUM17" s="176"/>
      <c r="KUN17" s="176"/>
      <c r="KUO17" s="176"/>
      <c r="KUP17" s="176"/>
      <c r="KUQ17" s="176"/>
      <c r="KUR17" s="176"/>
      <c r="KUS17" s="176"/>
      <c r="KUT17" s="176"/>
      <c r="KUU17" s="176"/>
      <c r="KUV17" s="176"/>
      <c r="KUW17" s="176"/>
      <c r="KUX17" s="176"/>
      <c r="KUY17" s="176"/>
      <c r="KUZ17" s="176"/>
      <c r="KVA17" s="176"/>
      <c r="KVB17" s="176"/>
      <c r="KVC17" s="176"/>
      <c r="KVD17" s="176"/>
      <c r="KVE17" s="176"/>
      <c r="KVF17" s="176"/>
      <c r="KVG17" s="176"/>
      <c r="KVH17" s="176"/>
      <c r="KVI17" s="176"/>
      <c r="KVJ17" s="176"/>
      <c r="KVK17" s="176"/>
      <c r="KVL17" s="176"/>
      <c r="KVM17" s="176"/>
      <c r="KVN17" s="176"/>
      <c r="KVO17" s="176"/>
      <c r="KVP17" s="176"/>
      <c r="KVQ17" s="176"/>
      <c r="KVR17" s="176"/>
      <c r="KVS17" s="176"/>
      <c r="KVT17" s="176"/>
      <c r="KVU17" s="176"/>
      <c r="KVV17" s="176"/>
      <c r="KVW17" s="176"/>
      <c r="KVX17" s="176"/>
      <c r="KVY17" s="176"/>
      <c r="KVZ17" s="176"/>
      <c r="KWA17" s="176"/>
      <c r="KWB17" s="176"/>
      <c r="KWC17" s="176"/>
      <c r="KWD17" s="176"/>
      <c r="KWE17" s="176"/>
      <c r="KWF17" s="176"/>
      <c r="KWG17" s="176"/>
      <c r="KWH17" s="176"/>
      <c r="KWI17" s="176"/>
      <c r="KWJ17" s="176"/>
      <c r="KWK17" s="176"/>
      <c r="KWL17" s="176"/>
      <c r="KWM17" s="176"/>
      <c r="KWN17" s="176"/>
      <c r="KWO17" s="176"/>
      <c r="KWP17" s="176"/>
      <c r="KWQ17" s="176"/>
      <c r="KWR17" s="176"/>
      <c r="KWS17" s="176"/>
      <c r="KWT17" s="176"/>
      <c r="KWU17" s="176"/>
      <c r="KWV17" s="176"/>
      <c r="KWW17" s="176"/>
      <c r="KWX17" s="176"/>
      <c r="KWY17" s="176"/>
      <c r="KWZ17" s="176"/>
      <c r="KXA17" s="176"/>
      <c r="KXB17" s="176"/>
      <c r="KXC17" s="176"/>
      <c r="KXD17" s="176"/>
      <c r="KXE17" s="176"/>
      <c r="KXF17" s="176"/>
      <c r="KXG17" s="176"/>
      <c r="KXH17" s="176"/>
      <c r="KXI17" s="176"/>
      <c r="KXJ17" s="176"/>
      <c r="KXK17" s="176"/>
      <c r="KXL17" s="176"/>
      <c r="KXM17" s="176"/>
      <c r="KXN17" s="176"/>
      <c r="KXO17" s="176"/>
      <c r="KXP17" s="176"/>
      <c r="KXQ17" s="176"/>
      <c r="KXR17" s="176"/>
      <c r="KXS17" s="176"/>
      <c r="KXT17" s="176"/>
      <c r="KXU17" s="176"/>
      <c r="KXV17" s="176"/>
      <c r="KXW17" s="176"/>
      <c r="KXX17" s="176"/>
      <c r="KXY17" s="176"/>
      <c r="KXZ17" s="176"/>
      <c r="KYA17" s="176"/>
      <c r="KYB17" s="176"/>
      <c r="KYC17" s="176"/>
      <c r="KYD17" s="176"/>
      <c r="KYE17" s="176"/>
      <c r="KYF17" s="176"/>
      <c r="KYG17" s="176"/>
      <c r="KYH17" s="176"/>
      <c r="KYI17" s="176"/>
      <c r="KYJ17" s="176"/>
      <c r="KYK17" s="176"/>
      <c r="KYL17" s="176"/>
      <c r="KYM17" s="176"/>
      <c r="KYN17" s="176"/>
      <c r="KYO17" s="176"/>
      <c r="KYP17" s="176"/>
      <c r="KYQ17" s="176"/>
      <c r="KYR17" s="176"/>
      <c r="KYS17" s="176"/>
      <c r="KYT17" s="176"/>
      <c r="KYU17" s="176"/>
      <c r="KYV17" s="176"/>
      <c r="KYW17" s="176"/>
      <c r="KYX17" s="176"/>
      <c r="KYY17" s="176"/>
      <c r="KYZ17" s="176"/>
      <c r="KZA17" s="176"/>
      <c r="KZB17" s="176"/>
      <c r="KZC17" s="176"/>
      <c r="KZD17" s="176"/>
      <c r="KZE17" s="176"/>
      <c r="KZF17" s="176"/>
      <c r="KZG17" s="176"/>
      <c r="KZH17" s="176"/>
      <c r="KZI17" s="176"/>
      <c r="KZJ17" s="176"/>
      <c r="KZK17" s="176"/>
      <c r="KZL17" s="176"/>
      <c r="KZM17" s="176"/>
      <c r="KZN17" s="176"/>
      <c r="KZO17" s="176"/>
      <c r="KZP17" s="176"/>
      <c r="KZQ17" s="176"/>
      <c r="KZR17" s="176"/>
      <c r="KZS17" s="176"/>
      <c r="KZT17" s="176"/>
      <c r="KZU17" s="176"/>
      <c r="KZV17" s="176"/>
      <c r="KZW17" s="176"/>
      <c r="KZX17" s="176"/>
      <c r="KZY17" s="176"/>
      <c r="KZZ17" s="176"/>
      <c r="LAA17" s="176"/>
      <c r="LAB17" s="176"/>
      <c r="LAC17" s="176"/>
      <c r="LAD17" s="176"/>
      <c r="LAE17" s="176"/>
      <c r="LAF17" s="176"/>
      <c r="LAG17" s="176"/>
      <c r="LAH17" s="176"/>
      <c r="LAI17" s="176"/>
      <c r="LAJ17" s="176"/>
      <c r="LAK17" s="176"/>
      <c r="LAL17" s="176"/>
      <c r="LAM17" s="176"/>
      <c r="LAN17" s="176"/>
      <c r="LAO17" s="176"/>
      <c r="LAP17" s="176"/>
      <c r="LAQ17" s="176"/>
      <c r="LAR17" s="176"/>
      <c r="LAS17" s="176"/>
      <c r="LAT17" s="176"/>
      <c r="LAU17" s="176"/>
      <c r="LAV17" s="176"/>
      <c r="LAW17" s="176"/>
      <c r="LAX17" s="176"/>
      <c r="LAY17" s="176"/>
      <c r="LAZ17" s="176"/>
      <c r="LBA17" s="176"/>
      <c r="LBB17" s="176"/>
      <c r="LBC17" s="176"/>
      <c r="LBD17" s="176"/>
      <c r="LBE17" s="176"/>
      <c r="LBF17" s="176"/>
      <c r="LBG17" s="176"/>
      <c r="LBH17" s="176"/>
      <c r="LBI17" s="176"/>
      <c r="LBJ17" s="176"/>
      <c r="LBK17" s="176"/>
      <c r="LBL17" s="176"/>
      <c r="LBM17" s="176"/>
      <c r="LBN17" s="176"/>
      <c r="LBO17" s="176"/>
      <c r="LBP17" s="176"/>
      <c r="LBQ17" s="176"/>
      <c r="LBR17" s="176"/>
      <c r="LBS17" s="176"/>
      <c r="LBT17" s="176"/>
      <c r="LBU17" s="176"/>
      <c r="LBV17" s="176"/>
      <c r="LBW17" s="176"/>
      <c r="LBX17" s="176"/>
      <c r="LBY17" s="176"/>
      <c r="LBZ17" s="176"/>
      <c r="LCA17" s="176"/>
      <c r="LCB17" s="176"/>
      <c r="LCC17" s="176"/>
      <c r="LCD17" s="176"/>
      <c r="LCE17" s="176"/>
      <c r="LCF17" s="176"/>
      <c r="LCG17" s="176"/>
      <c r="LCH17" s="176"/>
      <c r="LCI17" s="176"/>
      <c r="LCJ17" s="176"/>
      <c r="LCK17" s="176"/>
      <c r="LCL17" s="176"/>
      <c r="LCM17" s="176"/>
      <c r="LCN17" s="176"/>
      <c r="LCO17" s="176"/>
      <c r="LCP17" s="176"/>
      <c r="LCQ17" s="176"/>
      <c r="LCR17" s="176"/>
      <c r="LCS17" s="176"/>
      <c r="LCT17" s="176"/>
      <c r="LCU17" s="176"/>
      <c r="LCV17" s="176"/>
      <c r="LCW17" s="176"/>
      <c r="LCX17" s="176"/>
      <c r="LCY17" s="176"/>
      <c r="LCZ17" s="176"/>
      <c r="LDA17" s="176"/>
      <c r="LDB17" s="176"/>
      <c r="LDC17" s="176"/>
      <c r="LDD17" s="176"/>
      <c r="LDE17" s="176"/>
      <c r="LDF17" s="176"/>
      <c r="LDG17" s="176"/>
      <c r="LDH17" s="176"/>
      <c r="LDI17" s="176"/>
      <c r="LDJ17" s="176"/>
      <c r="LDK17" s="176"/>
      <c r="LDL17" s="176"/>
      <c r="LDM17" s="176"/>
      <c r="LDN17" s="176"/>
      <c r="LDO17" s="176"/>
      <c r="LDP17" s="176"/>
      <c r="LDQ17" s="176"/>
      <c r="LDR17" s="176"/>
      <c r="LDS17" s="176"/>
      <c r="LDT17" s="176"/>
      <c r="LDU17" s="176"/>
      <c r="LDV17" s="176"/>
      <c r="LDW17" s="176"/>
      <c r="LDX17" s="176"/>
      <c r="LDY17" s="176"/>
      <c r="LDZ17" s="176"/>
      <c r="LEA17" s="176"/>
      <c r="LEB17" s="176"/>
      <c r="LEC17" s="176"/>
      <c r="LED17" s="176"/>
      <c r="LEE17" s="176"/>
      <c r="LEF17" s="176"/>
      <c r="LEG17" s="176"/>
      <c r="LEH17" s="176"/>
      <c r="LEI17" s="176"/>
      <c r="LEJ17" s="176"/>
      <c r="LEK17" s="176"/>
      <c r="LEL17" s="176"/>
      <c r="LEM17" s="176"/>
      <c r="LEN17" s="176"/>
      <c r="LEO17" s="176"/>
      <c r="LEP17" s="176"/>
      <c r="LEQ17" s="176"/>
      <c r="LER17" s="176"/>
      <c r="LES17" s="176"/>
      <c r="LET17" s="176"/>
      <c r="LEU17" s="176"/>
      <c r="LEV17" s="176"/>
      <c r="LEW17" s="176"/>
      <c r="LEX17" s="176"/>
      <c r="LEY17" s="176"/>
      <c r="LEZ17" s="176"/>
      <c r="LFA17" s="176"/>
      <c r="LFB17" s="176"/>
      <c r="LFC17" s="176"/>
      <c r="LFD17" s="176"/>
      <c r="LFE17" s="176"/>
      <c r="LFF17" s="176"/>
      <c r="LFG17" s="176"/>
      <c r="LFH17" s="176"/>
      <c r="LFI17" s="176"/>
      <c r="LFJ17" s="176"/>
      <c r="LFK17" s="176"/>
      <c r="LFL17" s="176"/>
      <c r="LFM17" s="176"/>
      <c r="LFN17" s="176"/>
      <c r="LFO17" s="176"/>
      <c r="LFP17" s="176"/>
      <c r="LFQ17" s="176"/>
      <c r="LFR17" s="176"/>
      <c r="LFS17" s="176"/>
      <c r="LFT17" s="176"/>
      <c r="LFU17" s="176"/>
      <c r="LFV17" s="176"/>
      <c r="LFW17" s="176"/>
      <c r="LFX17" s="176"/>
      <c r="LFY17" s="176"/>
      <c r="LFZ17" s="176"/>
      <c r="LGA17" s="176"/>
      <c r="LGB17" s="176"/>
      <c r="LGC17" s="176"/>
      <c r="LGD17" s="176"/>
      <c r="LGE17" s="176"/>
      <c r="LGF17" s="176"/>
      <c r="LGG17" s="176"/>
      <c r="LGH17" s="176"/>
      <c r="LGI17" s="176"/>
      <c r="LGJ17" s="176"/>
      <c r="LGK17" s="176"/>
      <c r="LGL17" s="176"/>
      <c r="LGM17" s="176"/>
      <c r="LGN17" s="176"/>
      <c r="LGO17" s="176"/>
      <c r="LGP17" s="176"/>
      <c r="LGQ17" s="176"/>
      <c r="LGR17" s="176"/>
      <c r="LGS17" s="176"/>
      <c r="LGT17" s="176"/>
      <c r="LGU17" s="176"/>
      <c r="LGV17" s="176"/>
      <c r="LGW17" s="176"/>
      <c r="LGX17" s="176"/>
      <c r="LGY17" s="176"/>
      <c r="LGZ17" s="176"/>
      <c r="LHA17" s="176"/>
      <c r="LHB17" s="176"/>
      <c r="LHC17" s="176"/>
      <c r="LHD17" s="176"/>
      <c r="LHE17" s="176"/>
      <c r="LHF17" s="176"/>
      <c r="LHG17" s="176"/>
      <c r="LHH17" s="176"/>
      <c r="LHI17" s="176"/>
      <c r="LHJ17" s="176"/>
      <c r="LHK17" s="176"/>
      <c r="LHL17" s="176"/>
      <c r="LHM17" s="176"/>
      <c r="LHN17" s="176"/>
      <c r="LHO17" s="176"/>
      <c r="LHP17" s="176"/>
      <c r="LHQ17" s="176"/>
      <c r="LHR17" s="176"/>
      <c r="LHS17" s="176"/>
      <c r="LHT17" s="176"/>
      <c r="LHU17" s="176"/>
      <c r="LHV17" s="176"/>
      <c r="LHW17" s="176"/>
      <c r="LHX17" s="176"/>
      <c r="LHY17" s="176"/>
      <c r="LHZ17" s="176"/>
      <c r="LIA17" s="176"/>
      <c r="LIB17" s="176"/>
      <c r="LIC17" s="176"/>
      <c r="LID17" s="176"/>
      <c r="LIE17" s="176"/>
      <c r="LIF17" s="176"/>
      <c r="LIG17" s="176"/>
      <c r="LIH17" s="176"/>
      <c r="LII17" s="176"/>
      <c r="LIJ17" s="176"/>
      <c r="LIK17" s="176"/>
      <c r="LIL17" s="176"/>
      <c r="LIM17" s="176"/>
      <c r="LIN17" s="176"/>
      <c r="LIO17" s="176"/>
      <c r="LIP17" s="176"/>
      <c r="LIQ17" s="176"/>
      <c r="LIR17" s="176"/>
      <c r="LIS17" s="176"/>
      <c r="LIT17" s="176"/>
      <c r="LIU17" s="176"/>
      <c r="LIV17" s="176"/>
      <c r="LIW17" s="176"/>
      <c r="LIX17" s="176"/>
      <c r="LIY17" s="176"/>
      <c r="LIZ17" s="176"/>
      <c r="LJA17" s="176"/>
      <c r="LJB17" s="176"/>
      <c r="LJC17" s="176"/>
      <c r="LJD17" s="176"/>
      <c r="LJE17" s="176"/>
      <c r="LJF17" s="176"/>
      <c r="LJG17" s="176"/>
      <c r="LJH17" s="176"/>
      <c r="LJI17" s="176"/>
      <c r="LJJ17" s="176"/>
      <c r="LJK17" s="176"/>
      <c r="LJL17" s="176"/>
      <c r="LJM17" s="176"/>
      <c r="LJN17" s="176"/>
      <c r="LJO17" s="176"/>
      <c r="LJP17" s="176"/>
      <c r="LJQ17" s="176"/>
      <c r="LJR17" s="176"/>
      <c r="LJS17" s="176"/>
      <c r="LJT17" s="176"/>
      <c r="LJU17" s="176"/>
      <c r="LJV17" s="176"/>
      <c r="LJW17" s="176"/>
      <c r="LJX17" s="176"/>
      <c r="LJY17" s="176"/>
      <c r="LJZ17" s="176"/>
      <c r="LKA17" s="176"/>
      <c r="LKB17" s="176"/>
      <c r="LKC17" s="176"/>
      <c r="LKD17" s="176"/>
      <c r="LKE17" s="176"/>
      <c r="LKF17" s="176"/>
      <c r="LKG17" s="176"/>
      <c r="LKH17" s="176"/>
      <c r="LKI17" s="176"/>
      <c r="LKJ17" s="176"/>
      <c r="LKK17" s="176"/>
      <c r="LKL17" s="176"/>
      <c r="LKM17" s="176"/>
      <c r="LKN17" s="176"/>
      <c r="LKO17" s="176"/>
      <c r="LKP17" s="176"/>
      <c r="LKQ17" s="176"/>
      <c r="LKR17" s="176"/>
      <c r="LKS17" s="176"/>
      <c r="LKT17" s="176"/>
      <c r="LKU17" s="176"/>
      <c r="LKV17" s="176"/>
      <c r="LKW17" s="176"/>
      <c r="LKX17" s="176"/>
      <c r="LKY17" s="176"/>
      <c r="LKZ17" s="176"/>
      <c r="LLA17" s="176"/>
      <c r="LLB17" s="176"/>
      <c r="LLC17" s="176"/>
      <c r="LLD17" s="176"/>
      <c r="LLE17" s="176"/>
      <c r="LLF17" s="176"/>
      <c r="LLG17" s="176"/>
      <c r="LLH17" s="176"/>
      <c r="LLI17" s="176"/>
      <c r="LLJ17" s="176"/>
      <c r="LLK17" s="176"/>
      <c r="LLL17" s="176"/>
      <c r="LLM17" s="176"/>
      <c r="LLN17" s="176"/>
      <c r="LLO17" s="176"/>
      <c r="LLP17" s="176"/>
      <c r="LLQ17" s="176"/>
      <c r="LLR17" s="176"/>
      <c r="LLS17" s="176"/>
      <c r="LLT17" s="176"/>
      <c r="LLU17" s="176"/>
      <c r="LLV17" s="176"/>
      <c r="LLW17" s="176"/>
      <c r="LLX17" s="176"/>
      <c r="LLY17" s="176"/>
      <c r="LLZ17" s="176"/>
      <c r="LMA17" s="176"/>
      <c r="LMB17" s="176"/>
      <c r="LMC17" s="176"/>
      <c r="LMD17" s="176"/>
      <c r="LME17" s="176"/>
      <c r="LMF17" s="176"/>
      <c r="LMG17" s="176"/>
      <c r="LMH17" s="176"/>
      <c r="LMI17" s="176"/>
      <c r="LMJ17" s="176"/>
      <c r="LMK17" s="176"/>
      <c r="LML17" s="176"/>
      <c r="LMM17" s="176"/>
      <c r="LMN17" s="176"/>
      <c r="LMO17" s="176"/>
      <c r="LMP17" s="176"/>
      <c r="LMQ17" s="176"/>
      <c r="LMR17" s="176"/>
      <c r="LMS17" s="176"/>
      <c r="LMT17" s="176"/>
      <c r="LMU17" s="176"/>
      <c r="LMV17" s="176"/>
      <c r="LMW17" s="176"/>
      <c r="LMX17" s="176"/>
      <c r="LMY17" s="176"/>
      <c r="LMZ17" s="176"/>
      <c r="LNA17" s="176"/>
      <c r="LNB17" s="176"/>
      <c r="LNC17" s="176"/>
      <c r="LND17" s="176"/>
      <c r="LNE17" s="176"/>
      <c r="LNF17" s="176"/>
      <c r="LNG17" s="176"/>
      <c r="LNH17" s="176"/>
      <c r="LNI17" s="176"/>
      <c r="LNJ17" s="176"/>
      <c r="LNK17" s="176"/>
      <c r="LNL17" s="176"/>
      <c r="LNM17" s="176"/>
      <c r="LNN17" s="176"/>
      <c r="LNO17" s="176"/>
      <c r="LNP17" s="176"/>
      <c r="LNQ17" s="176"/>
      <c r="LNR17" s="176"/>
      <c r="LNS17" s="176"/>
      <c r="LNT17" s="176"/>
      <c r="LNU17" s="176"/>
      <c r="LNV17" s="176"/>
      <c r="LNW17" s="176"/>
      <c r="LNX17" s="176"/>
      <c r="LNY17" s="176"/>
      <c r="LNZ17" s="176"/>
      <c r="LOA17" s="176"/>
      <c r="LOB17" s="176"/>
      <c r="LOC17" s="176"/>
      <c r="LOD17" s="176"/>
      <c r="LOE17" s="176"/>
      <c r="LOF17" s="176"/>
      <c r="LOG17" s="176"/>
      <c r="LOH17" s="176"/>
      <c r="LOI17" s="176"/>
      <c r="LOJ17" s="176"/>
      <c r="LOK17" s="176"/>
      <c r="LOL17" s="176"/>
      <c r="LOM17" s="176"/>
      <c r="LON17" s="176"/>
      <c r="LOO17" s="176"/>
      <c r="LOP17" s="176"/>
      <c r="LOQ17" s="176"/>
      <c r="LOR17" s="176"/>
      <c r="LOS17" s="176"/>
      <c r="LOT17" s="176"/>
      <c r="LOU17" s="176"/>
      <c r="LOV17" s="176"/>
      <c r="LOW17" s="176"/>
      <c r="LOX17" s="176"/>
      <c r="LOY17" s="176"/>
      <c r="LOZ17" s="176"/>
      <c r="LPA17" s="176"/>
      <c r="LPB17" s="176"/>
      <c r="LPC17" s="176"/>
      <c r="LPD17" s="176"/>
      <c r="LPE17" s="176"/>
      <c r="LPF17" s="176"/>
      <c r="LPG17" s="176"/>
      <c r="LPH17" s="176"/>
      <c r="LPI17" s="176"/>
      <c r="LPJ17" s="176"/>
      <c r="LPK17" s="176"/>
      <c r="LPL17" s="176"/>
      <c r="LPM17" s="176"/>
      <c r="LPN17" s="176"/>
      <c r="LPO17" s="176"/>
      <c r="LPP17" s="176"/>
      <c r="LPQ17" s="176"/>
      <c r="LPR17" s="176"/>
      <c r="LPS17" s="176"/>
      <c r="LPT17" s="176"/>
      <c r="LPU17" s="176"/>
      <c r="LPV17" s="176"/>
      <c r="LPW17" s="176"/>
      <c r="LPX17" s="176"/>
      <c r="LPY17" s="176"/>
      <c r="LPZ17" s="176"/>
      <c r="LQA17" s="176"/>
      <c r="LQB17" s="176"/>
      <c r="LQC17" s="176"/>
      <c r="LQD17" s="176"/>
      <c r="LQE17" s="176"/>
      <c r="LQF17" s="176"/>
      <c r="LQG17" s="176"/>
      <c r="LQH17" s="176"/>
      <c r="LQI17" s="176"/>
      <c r="LQJ17" s="176"/>
      <c r="LQK17" s="176"/>
      <c r="LQL17" s="176"/>
      <c r="LQM17" s="176"/>
      <c r="LQN17" s="176"/>
      <c r="LQO17" s="176"/>
      <c r="LQP17" s="176"/>
      <c r="LQQ17" s="176"/>
      <c r="LQR17" s="176"/>
      <c r="LQS17" s="176"/>
      <c r="LQT17" s="176"/>
      <c r="LQU17" s="176"/>
      <c r="LQV17" s="176"/>
      <c r="LQW17" s="176"/>
      <c r="LQX17" s="176"/>
      <c r="LQY17" s="176"/>
      <c r="LQZ17" s="176"/>
      <c r="LRA17" s="176"/>
      <c r="LRB17" s="176"/>
      <c r="LRC17" s="176"/>
      <c r="LRD17" s="176"/>
      <c r="LRE17" s="176"/>
      <c r="LRF17" s="176"/>
      <c r="LRG17" s="176"/>
      <c r="LRH17" s="176"/>
      <c r="LRI17" s="176"/>
      <c r="LRJ17" s="176"/>
      <c r="LRK17" s="176"/>
      <c r="LRL17" s="176"/>
      <c r="LRM17" s="176"/>
      <c r="LRN17" s="176"/>
      <c r="LRO17" s="176"/>
      <c r="LRP17" s="176"/>
      <c r="LRQ17" s="176"/>
      <c r="LRR17" s="176"/>
      <c r="LRS17" s="176"/>
      <c r="LRT17" s="176"/>
      <c r="LRU17" s="176"/>
      <c r="LRV17" s="176"/>
      <c r="LRW17" s="176"/>
      <c r="LRX17" s="176"/>
      <c r="LRY17" s="176"/>
      <c r="LRZ17" s="176"/>
      <c r="LSA17" s="176"/>
      <c r="LSB17" s="176"/>
      <c r="LSC17" s="176"/>
      <c r="LSD17" s="176"/>
      <c r="LSE17" s="176"/>
      <c r="LSF17" s="176"/>
      <c r="LSG17" s="176"/>
      <c r="LSH17" s="176"/>
      <c r="LSI17" s="176"/>
      <c r="LSJ17" s="176"/>
      <c r="LSK17" s="176"/>
      <c r="LSL17" s="176"/>
      <c r="LSM17" s="176"/>
      <c r="LSN17" s="176"/>
      <c r="LSO17" s="176"/>
      <c r="LSP17" s="176"/>
      <c r="LSQ17" s="176"/>
      <c r="LSR17" s="176"/>
      <c r="LSS17" s="176"/>
      <c r="LST17" s="176"/>
      <c r="LSU17" s="176"/>
      <c r="LSV17" s="176"/>
      <c r="LSW17" s="176"/>
      <c r="LSX17" s="176"/>
      <c r="LSY17" s="176"/>
      <c r="LSZ17" s="176"/>
      <c r="LTA17" s="176"/>
      <c r="LTB17" s="176"/>
      <c r="LTC17" s="176"/>
      <c r="LTD17" s="176"/>
      <c r="LTE17" s="176"/>
      <c r="LTF17" s="176"/>
      <c r="LTG17" s="176"/>
      <c r="LTH17" s="176"/>
      <c r="LTI17" s="176"/>
      <c r="LTJ17" s="176"/>
      <c r="LTK17" s="176"/>
      <c r="LTL17" s="176"/>
      <c r="LTM17" s="176"/>
      <c r="LTN17" s="176"/>
      <c r="LTO17" s="176"/>
      <c r="LTP17" s="176"/>
      <c r="LTQ17" s="176"/>
      <c r="LTR17" s="176"/>
      <c r="LTS17" s="176"/>
      <c r="LTT17" s="176"/>
      <c r="LTU17" s="176"/>
      <c r="LTV17" s="176"/>
      <c r="LTW17" s="176"/>
      <c r="LTX17" s="176"/>
      <c r="LTY17" s="176"/>
      <c r="LTZ17" s="176"/>
      <c r="LUA17" s="176"/>
      <c r="LUB17" s="176"/>
      <c r="LUC17" s="176"/>
      <c r="LUD17" s="176"/>
      <c r="LUE17" s="176"/>
      <c r="LUF17" s="176"/>
      <c r="LUG17" s="176"/>
      <c r="LUH17" s="176"/>
      <c r="LUI17" s="176"/>
      <c r="LUJ17" s="176"/>
      <c r="LUK17" s="176"/>
      <c r="LUL17" s="176"/>
      <c r="LUM17" s="176"/>
      <c r="LUN17" s="176"/>
      <c r="LUO17" s="176"/>
      <c r="LUP17" s="176"/>
      <c r="LUQ17" s="176"/>
      <c r="LUR17" s="176"/>
      <c r="LUS17" s="176"/>
      <c r="LUT17" s="176"/>
      <c r="LUU17" s="176"/>
      <c r="LUV17" s="176"/>
      <c r="LUW17" s="176"/>
      <c r="LUX17" s="176"/>
      <c r="LUY17" s="176"/>
      <c r="LUZ17" s="176"/>
      <c r="LVA17" s="176"/>
      <c r="LVB17" s="176"/>
      <c r="LVC17" s="176"/>
      <c r="LVD17" s="176"/>
      <c r="LVE17" s="176"/>
      <c r="LVF17" s="176"/>
      <c r="LVG17" s="176"/>
      <c r="LVH17" s="176"/>
      <c r="LVI17" s="176"/>
      <c r="LVJ17" s="176"/>
      <c r="LVK17" s="176"/>
      <c r="LVL17" s="176"/>
      <c r="LVM17" s="176"/>
      <c r="LVN17" s="176"/>
      <c r="LVO17" s="176"/>
      <c r="LVP17" s="176"/>
      <c r="LVQ17" s="176"/>
      <c r="LVR17" s="176"/>
      <c r="LVS17" s="176"/>
      <c r="LVT17" s="176"/>
      <c r="LVU17" s="176"/>
      <c r="LVV17" s="176"/>
      <c r="LVW17" s="176"/>
      <c r="LVX17" s="176"/>
      <c r="LVY17" s="176"/>
      <c r="LVZ17" s="176"/>
      <c r="LWA17" s="176"/>
      <c r="LWB17" s="176"/>
      <c r="LWC17" s="176"/>
      <c r="LWD17" s="176"/>
      <c r="LWE17" s="176"/>
      <c r="LWF17" s="176"/>
      <c r="LWG17" s="176"/>
      <c r="LWH17" s="176"/>
      <c r="LWI17" s="176"/>
      <c r="LWJ17" s="176"/>
      <c r="LWK17" s="176"/>
      <c r="LWL17" s="176"/>
      <c r="LWM17" s="176"/>
      <c r="LWN17" s="176"/>
      <c r="LWO17" s="176"/>
      <c r="LWP17" s="176"/>
      <c r="LWQ17" s="176"/>
      <c r="LWR17" s="176"/>
      <c r="LWS17" s="176"/>
      <c r="LWT17" s="176"/>
      <c r="LWU17" s="176"/>
      <c r="LWV17" s="176"/>
      <c r="LWW17" s="176"/>
      <c r="LWX17" s="176"/>
      <c r="LWY17" s="176"/>
      <c r="LWZ17" s="176"/>
      <c r="LXA17" s="176"/>
      <c r="LXB17" s="176"/>
      <c r="LXC17" s="176"/>
      <c r="LXD17" s="176"/>
      <c r="LXE17" s="176"/>
      <c r="LXF17" s="176"/>
      <c r="LXG17" s="176"/>
      <c r="LXH17" s="176"/>
      <c r="LXI17" s="176"/>
      <c r="LXJ17" s="176"/>
      <c r="LXK17" s="176"/>
      <c r="LXL17" s="176"/>
      <c r="LXM17" s="176"/>
      <c r="LXN17" s="176"/>
      <c r="LXO17" s="176"/>
      <c r="LXP17" s="176"/>
      <c r="LXQ17" s="176"/>
      <c r="LXR17" s="176"/>
      <c r="LXS17" s="176"/>
      <c r="LXT17" s="176"/>
      <c r="LXU17" s="176"/>
      <c r="LXV17" s="176"/>
      <c r="LXW17" s="176"/>
      <c r="LXX17" s="176"/>
      <c r="LXY17" s="176"/>
      <c r="LXZ17" s="176"/>
      <c r="LYA17" s="176"/>
      <c r="LYB17" s="176"/>
      <c r="LYC17" s="176"/>
      <c r="LYD17" s="176"/>
      <c r="LYE17" s="176"/>
      <c r="LYF17" s="176"/>
      <c r="LYG17" s="176"/>
      <c r="LYH17" s="176"/>
      <c r="LYI17" s="176"/>
      <c r="LYJ17" s="176"/>
      <c r="LYK17" s="176"/>
      <c r="LYL17" s="176"/>
      <c r="LYM17" s="176"/>
      <c r="LYN17" s="176"/>
      <c r="LYO17" s="176"/>
      <c r="LYP17" s="176"/>
      <c r="LYQ17" s="176"/>
      <c r="LYR17" s="176"/>
      <c r="LYS17" s="176"/>
      <c r="LYT17" s="176"/>
      <c r="LYU17" s="176"/>
      <c r="LYV17" s="176"/>
      <c r="LYW17" s="176"/>
      <c r="LYX17" s="176"/>
      <c r="LYY17" s="176"/>
      <c r="LYZ17" s="176"/>
      <c r="LZA17" s="176"/>
      <c r="LZB17" s="176"/>
      <c r="LZC17" s="176"/>
      <c r="LZD17" s="176"/>
      <c r="LZE17" s="176"/>
      <c r="LZF17" s="176"/>
      <c r="LZG17" s="176"/>
      <c r="LZH17" s="176"/>
      <c r="LZI17" s="176"/>
      <c r="LZJ17" s="176"/>
      <c r="LZK17" s="176"/>
      <c r="LZL17" s="176"/>
      <c r="LZM17" s="176"/>
      <c r="LZN17" s="176"/>
      <c r="LZO17" s="176"/>
      <c r="LZP17" s="176"/>
      <c r="LZQ17" s="176"/>
      <c r="LZR17" s="176"/>
      <c r="LZS17" s="176"/>
      <c r="LZT17" s="176"/>
      <c r="LZU17" s="176"/>
      <c r="LZV17" s="176"/>
      <c r="LZW17" s="176"/>
      <c r="LZX17" s="176"/>
      <c r="LZY17" s="176"/>
      <c r="LZZ17" s="176"/>
      <c r="MAA17" s="176"/>
      <c r="MAB17" s="176"/>
      <c r="MAC17" s="176"/>
      <c r="MAD17" s="176"/>
      <c r="MAE17" s="176"/>
      <c r="MAF17" s="176"/>
      <c r="MAG17" s="176"/>
      <c r="MAH17" s="176"/>
      <c r="MAI17" s="176"/>
      <c r="MAJ17" s="176"/>
      <c r="MAK17" s="176"/>
      <c r="MAL17" s="176"/>
      <c r="MAM17" s="176"/>
      <c r="MAN17" s="176"/>
      <c r="MAO17" s="176"/>
      <c r="MAP17" s="176"/>
      <c r="MAQ17" s="176"/>
      <c r="MAR17" s="176"/>
      <c r="MAS17" s="176"/>
      <c r="MAT17" s="176"/>
      <c r="MAU17" s="176"/>
      <c r="MAV17" s="176"/>
      <c r="MAW17" s="176"/>
      <c r="MAX17" s="176"/>
      <c r="MAY17" s="176"/>
      <c r="MAZ17" s="176"/>
      <c r="MBA17" s="176"/>
      <c r="MBB17" s="176"/>
      <c r="MBC17" s="176"/>
      <c r="MBD17" s="176"/>
      <c r="MBE17" s="176"/>
      <c r="MBF17" s="176"/>
      <c r="MBG17" s="176"/>
      <c r="MBH17" s="176"/>
      <c r="MBI17" s="176"/>
      <c r="MBJ17" s="176"/>
      <c r="MBK17" s="176"/>
      <c r="MBL17" s="176"/>
      <c r="MBM17" s="176"/>
      <c r="MBN17" s="176"/>
      <c r="MBO17" s="176"/>
      <c r="MBP17" s="176"/>
      <c r="MBQ17" s="176"/>
      <c r="MBR17" s="176"/>
      <c r="MBS17" s="176"/>
      <c r="MBT17" s="176"/>
      <c r="MBU17" s="176"/>
      <c r="MBV17" s="176"/>
      <c r="MBW17" s="176"/>
      <c r="MBX17" s="176"/>
      <c r="MBY17" s="176"/>
      <c r="MBZ17" s="176"/>
      <c r="MCA17" s="176"/>
      <c r="MCB17" s="176"/>
      <c r="MCC17" s="176"/>
      <c r="MCD17" s="176"/>
      <c r="MCE17" s="176"/>
      <c r="MCF17" s="176"/>
      <c r="MCG17" s="176"/>
      <c r="MCH17" s="176"/>
      <c r="MCI17" s="176"/>
      <c r="MCJ17" s="176"/>
      <c r="MCK17" s="176"/>
      <c r="MCL17" s="176"/>
      <c r="MCM17" s="176"/>
      <c r="MCN17" s="176"/>
      <c r="MCO17" s="176"/>
      <c r="MCP17" s="176"/>
      <c r="MCQ17" s="176"/>
      <c r="MCR17" s="176"/>
      <c r="MCS17" s="176"/>
      <c r="MCT17" s="176"/>
      <c r="MCU17" s="176"/>
      <c r="MCV17" s="176"/>
      <c r="MCW17" s="176"/>
      <c r="MCX17" s="176"/>
      <c r="MCY17" s="176"/>
      <c r="MCZ17" s="176"/>
      <c r="MDA17" s="176"/>
      <c r="MDB17" s="176"/>
      <c r="MDC17" s="176"/>
      <c r="MDD17" s="176"/>
      <c r="MDE17" s="176"/>
      <c r="MDF17" s="176"/>
      <c r="MDG17" s="176"/>
      <c r="MDH17" s="176"/>
      <c r="MDI17" s="176"/>
      <c r="MDJ17" s="176"/>
      <c r="MDK17" s="176"/>
      <c r="MDL17" s="176"/>
      <c r="MDM17" s="176"/>
      <c r="MDN17" s="176"/>
      <c r="MDO17" s="176"/>
      <c r="MDP17" s="176"/>
      <c r="MDQ17" s="176"/>
      <c r="MDR17" s="176"/>
      <c r="MDS17" s="176"/>
      <c r="MDT17" s="176"/>
      <c r="MDU17" s="176"/>
      <c r="MDV17" s="176"/>
      <c r="MDW17" s="176"/>
      <c r="MDX17" s="176"/>
      <c r="MDY17" s="176"/>
      <c r="MDZ17" s="176"/>
      <c r="MEA17" s="176"/>
      <c r="MEB17" s="176"/>
      <c r="MEC17" s="176"/>
      <c r="MED17" s="176"/>
      <c r="MEE17" s="176"/>
      <c r="MEF17" s="176"/>
      <c r="MEG17" s="176"/>
      <c r="MEH17" s="176"/>
      <c r="MEI17" s="176"/>
      <c r="MEJ17" s="176"/>
      <c r="MEK17" s="176"/>
      <c r="MEL17" s="176"/>
      <c r="MEM17" s="176"/>
      <c r="MEN17" s="176"/>
      <c r="MEO17" s="176"/>
      <c r="MEP17" s="176"/>
      <c r="MEQ17" s="176"/>
      <c r="MER17" s="176"/>
      <c r="MES17" s="176"/>
      <c r="MET17" s="176"/>
      <c r="MEU17" s="176"/>
      <c r="MEV17" s="176"/>
      <c r="MEW17" s="176"/>
      <c r="MEX17" s="176"/>
      <c r="MEY17" s="176"/>
      <c r="MEZ17" s="176"/>
      <c r="MFA17" s="176"/>
      <c r="MFB17" s="176"/>
      <c r="MFC17" s="176"/>
      <c r="MFD17" s="176"/>
      <c r="MFE17" s="176"/>
      <c r="MFF17" s="176"/>
      <c r="MFG17" s="176"/>
      <c r="MFH17" s="176"/>
      <c r="MFI17" s="176"/>
      <c r="MFJ17" s="176"/>
      <c r="MFK17" s="176"/>
      <c r="MFL17" s="176"/>
      <c r="MFM17" s="176"/>
      <c r="MFN17" s="176"/>
      <c r="MFO17" s="176"/>
      <c r="MFP17" s="176"/>
      <c r="MFQ17" s="176"/>
      <c r="MFR17" s="176"/>
      <c r="MFS17" s="176"/>
      <c r="MFT17" s="176"/>
      <c r="MFU17" s="176"/>
      <c r="MFV17" s="176"/>
      <c r="MFW17" s="176"/>
      <c r="MFX17" s="176"/>
      <c r="MFY17" s="176"/>
      <c r="MFZ17" s="176"/>
      <c r="MGA17" s="176"/>
      <c r="MGB17" s="176"/>
      <c r="MGC17" s="176"/>
      <c r="MGD17" s="176"/>
      <c r="MGE17" s="176"/>
      <c r="MGF17" s="176"/>
      <c r="MGG17" s="176"/>
      <c r="MGH17" s="176"/>
      <c r="MGI17" s="176"/>
      <c r="MGJ17" s="176"/>
      <c r="MGK17" s="176"/>
      <c r="MGL17" s="176"/>
      <c r="MGM17" s="176"/>
      <c r="MGN17" s="176"/>
      <c r="MGO17" s="176"/>
      <c r="MGP17" s="176"/>
      <c r="MGQ17" s="176"/>
      <c r="MGR17" s="176"/>
      <c r="MGS17" s="176"/>
      <c r="MGT17" s="176"/>
      <c r="MGU17" s="176"/>
      <c r="MGV17" s="176"/>
      <c r="MGW17" s="176"/>
      <c r="MGX17" s="176"/>
      <c r="MGY17" s="176"/>
      <c r="MGZ17" s="176"/>
      <c r="MHA17" s="176"/>
      <c r="MHB17" s="176"/>
      <c r="MHC17" s="176"/>
      <c r="MHD17" s="176"/>
      <c r="MHE17" s="176"/>
      <c r="MHF17" s="176"/>
      <c r="MHG17" s="176"/>
      <c r="MHH17" s="176"/>
      <c r="MHI17" s="176"/>
      <c r="MHJ17" s="176"/>
      <c r="MHK17" s="176"/>
      <c r="MHL17" s="176"/>
      <c r="MHM17" s="176"/>
      <c r="MHN17" s="176"/>
      <c r="MHO17" s="176"/>
      <c r="MHP17" s="176"/>
      <c r="MHQ17" s="176"/>
      <c r="MHR17" s="176"/>
      <c r="MHS17" s="176"/>
      <c r="MHT17" s="176"/>
      <c r="MHU17" s="176"/>
      <c r="MHV17" s="176"/>
      <c r="MHW17" s="176"/>
      <c r="MHX17" s="176"/>
      <c r="MHY17" s="176"/>
      <c r="MHZ17" s="176"/>
      <c r="MIA17" s="176"/>
      <c r="MIB17" s="176"/>
      <c r="MIC17" s="176"/>
      <c r="MID17" s="176"/>
      <c r="MIE17" s="176"/>
      <c r="MIF17" s="176"/>
      <c r="MIG17" s="176"/>
      <c r="MIH17" s="176"/>
      <c r="MII17" s="176"/>
      <c r="MIJ17" s="176"/>
      <c r="MIK17" s="176"/>
      <c r="MIL17" s="176"/>
      <c r="MIM17" s="176"/>
      <c r="MIN17" s="176"/>
      <c r="MIO17" s="176"/>
      <c r="MIP17" s="176"/>
      <c r="MIQ17" s="176"/>
      <c r="MIR17" s="176"/>
      <c r="MIS17" s="176"/>
      <c r="MIT17" s="176"/>
      <c r="MIU17" s="176"/>
      <c r="MIV17" s="176"/>
      <c r="MIW17" s="176"/>
      <c r="MIX17" s="176"/>
      <c r="MIY17" s="176"/>
      <c r="MIZ17" s="176"/>
      <c r="MJA17" s="176"/>
      <c r="MJB17" s="176"/>
      <c r="MJC17" s="176"/>
      <c r="MJD17" s="176"/>
      <c r="MJE17" s="176"/>
      <c r="MJF17" s="176"/>
      <c r="MJG17" s="176"/>
      <c r="MJH17" s="176"/>
      <c r="MJI17" s="176"/>
      <c r="MJJ17" s="176"/>
      <c r="MJK17" s="176"/>
      <c r="MJL17" s="176"/>
      <c r="MJM17" s="176"/>
      <c r="MJN17" s="176"/>
      <c r="MJO17" s="176"/>
      <c r="MJP17" s="176"/>
      <c r="MJQ17" s="176"/>
      <c r="MJR17" s="176"/>
      <c r="MJS17" s="176"/>
      <c r="MJT17" s="176"/>
      <c r="MJU17" s="176"/>
      <c r="MJV17" s="176"/>
      <c r="MJW17" s="176"/>
      <c r="MJX17" s="176"/>
      <c r="MJY17" s="176"/>
      <c r="MJZ17" s="176"/>
      <c r="MKA17" s="176"/>
      <c r="MKB17" s="176"/>
      <c r="MKC17" s="176"/>
      <c r="MKD17" s="176"/>
      <c r="MKE17" s="176"/>
      <c r="MKF17" s="176"/>
      <c r="MKG17" s="176"/>
      <c r="MKH17" s="176"/>
      <c r="MKI17" s="176"/>
      <c r="MKJ17" s="176"/>
      <c r="MKK17" s="176"/>
      <c r="MKL17" s="176"/>
      <c r="MKM17" s="176"/>
      <c r="MKN17" s="176"/>
      <c r="MKO17" s="176"/>
      <c r="MKP17" s="176"/>
      <c r="MKQ17" s="176"/>
      <c r="MKR17" s="176"/>
      <c r="MKS17" s="176"/>
      <c r="MKT17" s="176"/>
      <c r="MKU17" s="176"/>
      <c r="MKV17" s="176"/>
      <c r="MKW17" s="176"/>
      <c r="MKX17" s="176"/>
      <c r="MKY17" s="176"/>
      <c r="MKZ17" s="176"/>
      <c r="MLA17" s="176"/>
      <c r="MLB17" s="176"/>
      <c r="MLC17" s="176"/>
      <c r="MLD17" s="176"/>
      <c r="MLE17" s="176"/>
      <c r="MLF17" s="176"/>
      <c r="MLG17" s="176"/>
      <c r="MLH17" s="176"/>
      <c r="MLI17" s="176"/>
      <c r="MLJ17" s="176"/>
      <c r="MLK17" s="176"/>
      <c r="MLL17" s="176"/>
      <c r="MLM17" s="176"/>
      <c r="MLN17" s="176"/>
      <c r="MLO17" s="176"/>
      <c r="MLP17" s="176"/>
      <c r="MLQ17" s="176"/>
      <c r="MLR17" s="176"/>
      <c r="MLS17" s="176"/>
      <c r="MLT17" s="176"/>
      <c r="MLU17" s="176"/>
      <c r="MLV17" s="176"/>
      <c r="MLW17" s="176"/>
      <c r="MLX17" s="176"/>
      <c r="MLY17" s="176"/>
      <c r="MLZ17" s="176"/>
      <c r="MMA17" s="176"/>
      <c r="MMB17" s="176"/>
      <c r="MMC17" s="176"/>
      <c r="MMD17" s="176"/>
      <c r="MME17" s="176"/>
      <c r="MMF17" s="176"/>
      <c r="MMG17" s="176"/>
      <c r="MMH17" s="176"/>
      <c r="MMI17" s="176"/>
      <c r="MMJ17" s="176"/>
      <c r="MMK17" s="176"/>
      <c r="MML17" s="176"/>
      <c r="MMM17" s="176"/>
      <c r="MMN17" s="176"/>
      <c r="MMO17" s="176"/>
      <c r="MMP17" s="176"/>
      <c r="MMQ17" s="176"/>
      <c r="MMR17" s="176"/>
      <c r="MMS17" s="176"/>
      <c r="MMT17" s="176"/>
      <c r="MMU17" s="176"/>
      <c r="MMV17" s="176"/>
      <c r="MMW17" s="176"/>
      <c r="MMX17" s="176"/>
      <c r="MMY17" s="176"/>
      <c r="MMZ17" s="176"/>
      <c r="MNA17" s="176"/>
      <c r="MNB17" s="176"/>
      <c r="MNC17" s="176"/>
      <c r="MND17" s="176"/>
      <c r="MNE17" s="176"/>
      <c r="MNF17" s="176"/>
      <c r="MNG17" s="176"/>
      <c r="MNH17" s="176"/>
      <c r="MNI17" s="176"/>
      <c r="MNJ17" s="176"/>
      <c r="MNK17" s="176"/>
      <c r="MNL17" s="176"/>
      <c r="MNM17" s="176"/>
      <c r="MNN17" s="176"/>
      <c r="MNO17" s="176"/>
      <c r="MNP17" s="176"/>
      <c r="MNQ17" s="176"/>
      <c r="MNR17" s="176"/>
      <c r="MNS17" s="176"/>
      <c r="MNT17" s="176"/>
      <c r="MNU17" s="176"/>
      <c r="MNV17" s="176"/>
      <c r="MNW17" s="176"/>
      <c r="MNX17" s="176"/>
      <c r="MNY17" s="176"/>
      <c r="MNZ17" s="176"/>
      <c r="MOA17" s="176"/>
      <c r="MOB17" s="176"/>
      <c r="MOC17" s="176"/>
      <c r="MOD17" s="176"/>
      <c r="MOE17" s="176"/>
      <c r="MOF17" s="176"/>
      <c r="MOG17" s="176"/>
      <c r="MOH17" s="176"/>
      <c r="MOI17" s="176"/>
      <c r="MOJ17" s="176"/>
      <c r="MOK17" s="176"/>
      <c r="MOL17" s="176"/>
      <c r="MOM17" s="176"/>
      <c r="MON17" s="176"/>
      <c r="MOO17" s="176"/>
      <c r="MOP17" s="176"/>
      <c r="MOQ17" s="176"/>
      <c r="MOR17" s="176"/>
      <c r="MOS17" s="176"/>
      <c r="MOT17" s="176"/>
      <c r="MOU17" s="176"/>
      <c r="MOV17" s="176"/>
      <c r="MOW17" s="176"/>
      <c r="MOX17" s="176"/>
      <c r="MOY17" s="176"/>
      <c r="MOZ17" s="176"/>
      <c r="MPA17" s="176"/>
      <c r="MPB17" s="176"/>
      <c r="MPC17" s="176"/>
      <c r="MPD17" s="176"/>
      <c r="MPE17" s="176"/>
      <c r="MPF17" s="176"/>
      <c r="MPG17" s="176"/>
      <c r="MPH17" s="176"/>
      <c r="MPI17" s="176"/>
      <c r="MPJ17" s="176"/>
      <c r="MPK17" s="176"/>
      <c r="MPL17" s="176"/>
      <c r="MPM17" s="176"/>
      <c r="MPN17" s="176"/>
      <c r="MPO17" s="176"/>
      <c r="MPP17" s="176"/>
      <c r="MPQ17" s="176"/>
      <c r="MPR17" s="176"/>
      <c r="MPS17" s="176"/>
      <c r="MPT17" s="176"/>
      <c r="MPU17" s="176"/>
      <c r="MPV17" s="176"/>
      <c r="MPW17" s="176"/>
      <c r="MPX17" s="176"/>
      <c r="MPY17" s="176"/>
      <c r="MPZ17" s="176"/>
      <c r="MQA17" s="176"/>
      <c r="MQB17" s="176"/>
      <c r="MQC17" s="176"/>
      <c r="MQD17" s="176"/>
      <c r="MQE17" s="176"/>
      <c r="MQF17" s="176"/>
      <c r="MQG17" s="176"/>
      <c r="MQH17" s="176"/>
      <c r="MQI17" s="176"/>
      <c r="MQJ17" s="176"/>
      <c r="MQK17" s="176"/>
      <c r="MQL17" s="176"/>
      <c r="MQM17" s="176"/>
      <c r="MQN17" s="176"/>
      <c r="MQO17" s="176"/>
      <c r="MQP17" s="176"/>
      <c r="MQQ17" s="176"/>
      <c r="MQR17" s="176"/>
      <c r="MQS17" s="176"/>
      <c r="MQT17" s="176"/>
      <c r="MQU17" s="176"/>
      <c r="MQV17" s="176"/>
      <c r="MQW17" s="176"/>
      <c r="MQX17" s="176"/>
      <c r="MQY17" s="176"/>
      <c r="MQZ17" s="176"/>
      <c r="MRA17" s="176"/>
      <c r="MRB17" s="176"/>
      <c r="MRC17" s="176"/>
      <c r="MRD17" s="176"/>
      <c r="MRE17" s="176"/>
      <c r="MRF17" s="176"/>
      <c r="MRG17" s="176"/>
      <c r="MRH17" s="176"/>
      <c r="MRI17" s="176"/>
      <c r="MRJ17" s="176"/>
      <c r="MRK17" s="176"/>
      <c r="MRL17" s="176"/>
      <c r="MRM17" s="176"/>
      <c r="MRN17" s="176"/>
      <c r="MRO17" s="176"/>
      <c r="MRP17" s="176"/>
      <c r="MRQ17" s="176"/>
      <c r="MRR17" s="176"/>
      <c r="MRS17" s="176"/>
      <c r="MRT17" s="176"/>
      <c r="MRU17" s="176"/>
      <c r="MRV17" s="176"/>
      <c r="MRW17" s="176"/>
      <c r="MRX17" s="176"/>
      <c r="MRY17" s="176"/>
      <c r="MRZ17" s="176"/>
      <c r="MSA17" s="176"/>
      <c r="MSB17" s="176"/>
      <c r="MSC17" s="176"/>
      <c r="MSD17" s="176"/>
      <c r="MSE17" s="176"/>
      <c r="MSF17" s="176"/>
      <c r="MSG17" s="176"/>
      <c r="MSH17" s="176"/>
      <c r="MSI17" s="176"/>
      <c r="MSJ17" s="176"/>
      <c r="MSK17" s="176"/>
      <c r="MSL17" s="176"/>
      <c r="MSM17" s="176"/>
      <c r="MSN17" s="176"/>
      <c r="MSO17" s="176"/>
      <c r="MSP17" s="176"/>
      <c r="MSQ17" s="176"/>
      <c r="MSR17" s="176"/>
      <c r="MSS17" s="176"/>
      <c r="MST17" s="176"/>
      <c r="MSU17" s="176"/>
      <c r="MSV17" s="176"/>
      <c r="MSW17" s="176"/>
      <c r="MSX17" s="176"/>
      <c r="MSY17" s="176"/>
      <c r="MSZ17" s="176"/>
      <c r="MTA17" s="176"/>
      <c r="MTB17" s="176"/>
      <c r="MTC17" s="176"/>
      <c r="MTD17" s="176"/>
      <c r="MTE17" s="176"/>
      <c r="MTF17" s="176"/>
      <c r="MTG17" s="176"/>
      <c r="MTH17" s="176"/>
      <c r="MTI17" s="176"/>
      <c r="MTJ17" s="176"/>
      <c r="MTK17" s="176"/>
      <c r="MTL17" s="176"/>
      <c r="MTM17" s="176"/>
      <c r="MTN17" s="176"/>
      <c r="MTO17" s="176"/>
      <c r="MTP17" s="176"/>
      <c r="MTQ17" s="176"/>
      <c r="MTR17" s="176"/>
      <c r="MTS17" s="176"/>
      <c r="MTT17" s="176"/>
      <c r="MTU17" s="176"/>
      <c r="MTV17" s="176"/>
      <c r="MTW17" s="176"/>
      <c r="MTX17" s="176"/>
      <c r="MTY17" s="176"/>
      <c r="MTZ17" s="176"/>
      <c r="MUA17" s="176"/>
      <c r="MUB17" s="176"/>
      <c r="MUC17" s="176"/>
      <c r="MUD17" s="176"/>
      <c r="MUE17" s="176"/>
      <c r="MUF17" s="176"/>
      <c r="MUG17" s="176"/>
      <c r="MUH17" s="176"/>
      <c r="MUI17" s="176"/>
      <c r="MUJ17" s="176"/>
      <c r="MUK17" s="176"/>
      <c r="MUL17" s="176"/>
      <c r="MUM17" s="176"/>
      <c r="MUN17" s="176"/>
      <c r="MUO17" s="176"/>
      <c r="MUP17" s="176"/>
      <c r="MUQ17" s="176"/>
      <c r="MUR17" s="176"/>
      <c r="MUS17" s="176"/>
      <c r="MUT17" s="176"/>
      <c r="MUU17" s="176"/>
      <c r="MUV17" s="176"/>
      <c r="MUW17" s="176"/>
      <c r="MUX17" s="176"/>
      <c r="MUY17" s="176"/>
      <c r="MUZ17" s="176"/>
      <c r="MVA17" s="176"/>
      <c r="MVB17" s="176"/>
      <c r="MVC17" s="176"/>
      <c r="MVD17" s="176"/>
      <c r="MVE17" s="176"/>
      <c r="MVF17" s="176"/>
      <c r="MVG17" s="176"/>
      <c r="MVH17" s="176"/>
      <c r="MVI17" s="176"/>
      <c r="MVJ17" s="176"/>
      <c r="MVK17" s="176"/>
      <c r="MVL17" s="176"/>
      <c r="MVM17" s="176"/>
      <c r="MVN17" s="176"/>
      <c r="MVO17" s="176"/>
      <c r="MVP17" s="176"/>
      <c r="MVQ17" s="176"/>
      <c r="MVR17" s="176"/>
      <c r="MVS17" s="176"/>
      <c r="MVT17" s="176"/>
      <c r="MVU17" s="176"/>
      <c r="MVV17" s="176"/>
      <c r="MVW17" s="176"/>
      <c r="MVX17" s="176"/>
      <c r="MVY17" s="176"/>
      <c r="MVZ17" s="176"/>
      <c r="MWA17" s="176"/>
      <c r="MWB17" s="176"/>
      <c r="MWC17" s="176"/>
      <c r="MWD17" s="176"/>
      <c r="MWE17" s="176"/>
      <c r="MWF17" s="176"/>
      <c r="MWG17" s="176"/>
      <c r="MWH17" s="176"/>
      <c r="MWI17" s="176"/>
      <c r="MWJ17" s="176"/>
      <c r="MWK17" s="176"/>
      <c r="MWL17" s="176"/>
      <c r="MWM17" s="176"/>
      <c r="MWN17" s="176"/>
      <c r="MWO17" s="176"/>
      <c r="MWP17" s="176"/>
      <c r="MWQ17" s="176"/>
      <c r="MWR17" s="176"/>
      <c r="MWS17" s="176"/>
      <c r="MWT17" s="176"/>
      <c r="MWU17" s="176"/>
      <c r="MWV17" s="176"/>
      <c r="MWW17" s="176"/>
      <c r="MWX17" s="176"/>
      <c r="MWY17" s="176"/>
      <c r="MWZ17" s="176"/>
      <c r="MXA17" s="176"/>
      <c r="MXB17" s="176"/>
      <c r="MXC17" s="176"/>
      <c r="MXD17" s="176"/>
      <c r="MXE17" s="176"/>
      <c r="MXF17" s="176"/>
      <c r="MXG17" s="176"/>
      <c r="MXH17" s="176"/>
      <c r="MXI17" s="176"/>
      <c r="MXJ17" s="176"/>
      <c r="MXK17" s="176"/>
      <c r="MXL17" s="176"/>
      <c r="MXM17" s="176"/>
      <c r="MXN17" s="176"/>
      <c r="MXO17" s="176"/>
      <c r="MXP17" s="176"/>
      <c r="MXQ17" s="176"/>
      <c r="MXR17" s="176"/>
      <c r="MXS17" s="176"/>
      <c r="MXT17" s="176"/>
      <c r="MXU17" s="176"/>
      <c r="MXV17" s="176"/>
      <c r="MXW17" s="176"/>
      <c r="MXX17" s="176"/>
      <c r="MXY17" s="176"/>
      <c r="MXZ17" s="176"/>
      <c r="MYA17" s="176"/>
      <c r="MYB17" s="176"/>
      <c r="MYC17" s="176"/>
      <c r="MYD17" s="176"/>
      <c r="MYE17" s="176"/>
      <c r="MYF17" s="176"/>
      <c r="MYG17" s="176"/>
      <c r="MYH17" s="176"/>
      <c r="MYI17" s="176"/>
      <c r="MYJ17" s="176"/>
      <c r="MYK17" s="176"/>
      <c r="MYL17" s="176"/>
      <c r="MYM17" s="176"/>
      <c r="MYN17" s="176"/>
      <c r="MYO17" s="176"/>
      <c r="MYP17" s="176"/>
      <c r="MYQ17" s="176"/>
      <c r="MYR17" s="176"/>
      <c r="MYS17" s="176"/>
      <c r="MYT17" s="176"/>
      <c r="MYU17" s="176"/>
      <c r="MYV17" s="176"/>
      <c r="MYW17" s="176"/>
      <c r="MYX17" s="176"/>
      <c r="MYY17" s="176"/>
      <c r="MYZ17" s="176"/>
      <c r="MZA17" s="176"/>
      <c r="MZB17" s="176"/>
      <c r="MZC17" s="176"/>
      <c r="MZD17" s="176"/>
      <c r="MZE17" s="176"/>
      <c r="MZF17" s="176"/>
      <c r="MZG17" s="176"/>
      <c r="MZH17" s="176"/>
      <c r="MZI17" s="176"/>
      <c r="MZJ17" s="176"/>
      <c r="MZK17" s="176"/>
      <c r="MZL17" s="176"/>
      <c r="MZM17" s="176"/>
      <c r="MZN17" s="176"/>
      <c r="MZO17" s="176"/>
      <c r="MZP17" s="176"/>
      <c r="MZQ17" s="176"/>
      <c r="MZR17" s="176"/>
      <c r="MZS17" s="176"/>
      <c r="MZT17" s="176"/>
      <c r="MZU17" s="176"/>
      <c r="MZV17" s="176"/>
      <c r="MZW17" s="176"/>
      <c r="MZX17" s="176"/>
      <c r="MZY17" s="176"/>
      <c r="MZZ17" s="176"/>
      <c r="NAA17" s="176"/>
      <c r="NAB17" s="176"/>
      <c r="NAC17" s="176"/>
      <c r="NAD17" s="176"/>
      <c r="NAE17" s="176"/>
      <c r="NAF17" s="176"/>
      <c r="NAG17" s="176"/>
      <c r="NAH17" s="176"/>
      <c r="NAI17" s="176"/>
      <c r="NAJ17" s="176"/>
      <c r="NAK17" s="176"/>
      <c r="NAL17" s="176"/>
      <c r="NAM17" s="176"/>
      <c r="NAN17" s="176"/>
      <c r="NAO17" s="176"/>
      <c r="NAP17" s="176"/>
      <c r="NAQ17" s="176"/>
      <c r="NAR17" s="176"/>
      <c r="NAS17" s="176"/>
      <c r="NAT17" s="176"/>
      <c r="NAU17" s="176"/>
      <c r="NAV17" s="176"/>
      <c r="NAW17" s="176"/>
      <c r="NAX17" s="176"/>
      <c r="NAY17" s="176"/>
      <c r="NAZ17" s="176"/>
      <c r="NBA17" s="176"/>
      <c r="NBB17" s="176"/>
      <c r="NBC17" s="176"/>
      <c r="NBD17" s="176"/>
      <c r="NBE17" s="176"/>
      <c r="NBF17" s="176"/>
      <c r="NBG17" s="176"/>
      <c r="NBH17" s="176"/>
      <c r="NBI17" s="176"/>
      <c r="NBJ17" s="176"/>
      <c r="NBK17" s="176"/>
      <c r="NBL17" s="176"/>
      <c r="NBM17" s="176"/>
      <c r="NBN17" s="176"/>
      <c r="NBO17" s="176"/>
      <c r="NBP17" s="176"/>
      <c r="NBQ17" s="176"/>
      <c r="NBR17" s="176"/>
      <c r="NBS17" s="176"/>
      <c r="NBT17" s="176"/>
      <c r="NBU17" s="176"/>
      <c r="NBV17" s="176"/>
      <c r="NBW17" s="176"/>
      <c r="NBX17" s="176"/>
      <c r="NBY17" s="176"/>
      <c r="NBZ17" s="176"/>
      <c r="NCA17" s="176"/>
      <c r="NCB17" s="176"/>
      <c r="NCC17" s="176"/>
      <c r="NCD17" s="176"/>
      <c r="NCE17" s="176"/>
      <c r="NCF17" s="176"/>
      <c r="NCG17" s="176"/>
      <c r="NCH17" s="176"/>
      <c r="NCI17" s="176"/>
      <c r="NCJ17" s="176"/>
      <c r="NCK17" s="176"/>
      <c r="NCL17" s="176"/>
      <c r="NCM17" s="176"/>
      <c r="NCN17" s="176"/>
      <c r="NCO17" s="176"/>
      <c r="NCP17" s="176"/>
      <c r="NCQ17" s="176"/>
      <c r="NCR17" s="176"/>
      <c r="NCS17" s="176"/>
      <c r="NCT17" s="176"/>
      <c r="NCU17" s="176"/>
      <c r="NCV17" s="176"/>
      <c r="NCW17" s="176"/>
      <c r="NCX17" s="176"/>
      <c r="NCY17" s="176"/>
      <c r="NCZ17" s="176"/>
      <c r="NDA17" s="176"/>
      <c r="NDB17" s="176"/>
      <c r="NDC17" s="176"/>
      <c r="NDD17" s="176"/>
      <c r="NDE17" s="176"/>
      <c r="NDF17" s="176"/>
      <c r="NDG17" s="176"/>
      <c r="NDH17" s="176"/>
      <c r="NDI17" s="176"/>
      <c r="NDJ17" s="176"/>
      <c r="NDK17" s="176"/>
      <c r="NDL17" s="176"/>
      <c r="NDM17" s="176"/>
      <c r="NDN17" s="176"/>
      <c r="NDO17" s="176"/>
      <c r="NDP17" s="176"/>
      <c r="NDQ17" s="176"/>
      <c r="NDR17" s="176"/>
      <c r="NDS17" s="176"/>
      <c r="NDT17" s="176"/>
      <c r="NDU17" s="176"/>
      <c r="NDV17" s="176"/>
      <c r="NDW17" s="176"/>
      <c r="NDX17" s="176"/>
      <c r="NDY17" s="176"/>
      <c r="NDZ17" s="176"/>
      <c r="NEA17" s="176"/>
      <c r="NEB17" s="176"/>
      <c r="NEC17" s="176"/>
      <c r="NED17" s="176"/>
      <c r="NEE17" s="176"/>
      <c r="NEF17" s="176"/>
      <c r="NEG17" s="176"/>
      <c r="NEH17" s="176"/>
      <c r="NEI17" s="176"/>
      <c r="NEJ17" s="176"/>
      <c r="NEK17" s="176"/>
      <c r="NEL17" s="176"/>
      <c r="NEM17" s="176"/>
      <c r="NEN17" s="176"/>
      <c r="NEO17" s="176"/>
      <c r="NEP17" s="176"/>
      <c r="NEQ17" s="176"/>
      <c r="NER17" s="176"/>
      <c r="NES17" s="176"/>
      <c r="NET17" s="176"/>
      <c r="NEU17" s="176"/>
      <c r="NEV17" s="176"/>
      <c r="NEW17" s="176"/>
      <c r="NEX17" s="176"/>
      <c r="NEY17" s="176"/>
      <c r="NEZ17" s="176"/>
      <c r="NFA17" s="176"/>
      <c r="NFB17" s="176"/>
      <c r="NFC17" s="176"/>
      <c r="NFD17" s="176"/>
      <c r="NFE17" s="176"/>
      <c r="NFF17" s="176"/>
      <c r="NFG17" s="176"/>
      <c r="NFH17" s="176"/>
      <c r="NFI17" s="176"/>
      <c r="NFJ17" s="176"/>
      <c r="NFK17" s="176"/>
      <c r="NFL17" s="176"/>
      <c r="NFM17" s="176"/>
      <c r="NFN17" s="176"/>
      <c r="NFO17" s="176"/>
      <c r="NFP17" s="176"/>
      <c r="NFQ17" s="176"/>
      <c r="NFR17" s="176"/>
      <c r="NFS17" s="176"/>
      <c r="NFT17" s="176"/>
      <c r="NFU17" s="176"/>
      <c r="NFV17" s="176"/>
      <c r="NFW17" s="176"/>
      <c r="NFX17" s="176"/>
      <c r="NFY17" s="176"/>
      <c r="NFZ17" s="176"/>
      <c r="NGA17" s="176"/>
      <c r="NGB17" s="176"/>
      <c r="NGC17" s="176"/>
      <c r="NGD17" s="176"/>
      <c r="NGE17" s="176"/>
      <c r="NGF17" s="176"/>
      <c r="NGG17" s="176"/>
      <c r="NGH17" s="176"/>
      <c r="NGI17" s="176"/>
      <c r="NGJ17" s="176"/>
      <c r="NGK17" s="176"/>
      <c r="NGL17" s="176"/>
      <c r="NGM17" s="176"/>
      <c r="NGN17" s="176"/>
      <c r="NGO17" s="176"/>
      <c r="NGP17" s="176"/>
      <c r="NGQ17" s="176"/>
      <c r="NGR17" s="176"/>
      <c r="NGS17" s="176"/>
      <c r="NGT17" s="176"/>
      <c r="NGU17" s="176"/>
      <c r="NGV17" s="176"/>
      <c r="NGW17" s="176"/>
      <c r="NGX17" s="176"/>
      <c r="NGY17" s="176"/>
      <c r="NGZ17" s="176"/>
      <c r="NHA17" s="176"/>
      <c r="NHB17" s="176"/>
      <c r="NHC17" s="176"/>
      <c r="NHD17" s="176"/>
      <c r="NHE17" s="176"/>
      <c r="NHF17" s="176"/>
      <c r="NHG17" s="176"/>
      <c r="NHH17" s="176"/>
      <c r="NHI17" s="176"/>
      <c r="NHJ17" s="176"/>
      <c r="NHK17" s="176"/>
      <c r="NHL17" s="176"/>
      <c r="NHM17" s="176"/>
      <c r="NHN17" s="176"/>
      <c r="NHO17" s="176"/>
      <c r="NHP17" s="176"/>
      <c r="NHQ17" s="176"/>
      <c r="NHR17" s="176"/>
      <c r="NHS17" s="176"/>
      <c r="NHT17" s="176"/>
      <c r="NHU17" s="176"/>
      <c r="NHV17" s="176"/>
      <c r="NHW17" s="176"/>
      <c r="NHX17" s="176"/>
      <c r="NHY17" s="176"/>
      <c r="NHZ17" s="176"/>
      <c r="NIA17" s="176"/>
      <c r="NIB17" s="176"/>
      <c r="NIC17" s="176"/>
      <c r="NID17" s="176"/>
      <c r="NIE17" s="176"/>
      <c r="NIF17" s="176"/>
      <c r="NIG17" s="176"/>
      <c r="NIH17" s="176"/>
      <c r="NII17" s="176"/>
      <c r="NIJ17" s="176"/>
      <c r="NIK17" s="176"/>
      <c r="NIL17" s="176"/>
      <c r="NIM17" s="176"/>
      <c r="NIN17" s="176"/>
      <c r="NIO17" s="176"/>
      <c r="NIP17" s="176"/>
      <c r="NIQ17" s="176"/>
      <c r="NIR17" s="176"/>
      <c r="NIS17" s="176"/>
      <c r="NIT17" s="176"/>
      <c r="NIU17" s="176"/>
      <c r="NIV17" s="176"/>
      <c r="NIW17" s="176"/>
      <c r="NIX17" s="176"/>
      <c r="NIY17" s="176"/>
      <c r="NIZ17" s="176"/>
      <c r="NJA17" s="176"/>
      <c r="NJB17" s="176"/>
      <c r="NJC17" s="176"/>
      <c r="NJD17" s="176"/>
      <c r="NJE17" s="176"/>
      <c r="NJF17" s="176"/>
      <c r="NJG17" s="176"/>
      <c r="NJH17" s="176"/>
      <c r="NJI17" s="176"/>
      <c r="NJJ17" s="176"/>
      <c r="NJK17" s="176"/>
      <c r="NJL17" s="176"/>
      <c r="NJM17" s="176"/>
      <c r="NJN17" s="176"/>
      <c r="NJO17" s="176"/>
      <c r="NJP17" s="176"/>
      <c r="NJQ17" s="176"/>
      <c r="NJR17" s="176"/>
      <c r="NJS17" s="176"/>
      <c r="NJT17" s="176"/>
      <c r="NJU17" s="176"/>
      <c r="NJV17" s="176"/>
      <c r="NJW17" s="176"/>
      <c r="NJX17" s="176"/>
      <c r="NJY17" s="176"/>
      <c r="NJZ17" s="176"/>
      <c r="NKA17" s="176"/>
      <c r="NKB17" s="176"/>
      <c r="NKC17" s="176"/>
      <c r="NKD17" s="176"/>
      <c r="NKE17" s="176"/>
      <c r="NKF17" s="176"/>
      <c r="NKG17" s="176"/>
      <c r="NKH17" s="176"/>
      <c r="NKI17" s="176"/>
      <c r="NKJ17" s="176"/>
      <c r="NKK17" s="176"/>
      <c r="NKL17" s="176"/>
      <c r="NKM17" s="176"/>
      <c r="NKN17" s="176"/>
      <c r="NKO17" s="176"/>
      <c r="NKP17" s="176"/>
      <c r="NKQ17" s="176"/>
      <c r="NKR17" s="176"/>
      <c r="NKS17" s="176"/>
      <c r="NKT17" s="176"/>
      <c r="NKU17" s="176"/>
      <c r="NKV17" s="176"/>
      <c r="NKW17" s="176"/>
      <c r="NKX17" s="176"/>
      <c r="NKY17" s="176"/>
      <c r="NKZ17" s="176"/>
      <c r="NLA17" s="176"/>
      <c r="NLB17" s="176"/>
      <c r="NLC17" s="176"/>
      <c r="NLD17" s="176"/>
      <c r="NLE17" s="176"/>
      <c r="NLF17" s="176"/>
      <c r="NLG17" s="176"/>
      <c r="NLH17" s="176"/>
      <c r="NLI17" s="176"/>
      <c r="NLJ17" s="176"/>
      <c r="NLK17" s="176"/>
      <c r="NLL17" s="176"/>
      <c r="NLM17" s="176"/>
      <c r="NLN17" s="176"/>
      <c r="NLO17" s="176"/>
      <c r="NLP17" s="176"/>
      <c r="NLQ17" s="176"/>
      <c r="NLR17" s="176"/>
      <c r="NLS17" s="176"/>
      <c r="NLT17" s="176"/>
      <c r="NLU17" s="176"/>
      <c r="NLV17" s="176"/>
      <c r="NLW17" s="176"/>
      <c r="NLX17" s="176"/>
      <c r="NLY17" s="176"/>
      <c r="NLZ17" s="176"/>
      <c r="NMA17" s="176"/>
      <c r="NMB17" s="176"/>
      <c r="NMC17" s="176"/>
      <c r="NMD17" s="176"/>
      <c r="NME17" s="176"/>
      <c r="NMF17" s="176"/>
      <c r="NMG17" s="176"/>
      <c r="NMH17" s="176"/>
      <c r="NMI17" s="176"/>
      <c r="NMJ17" s="176"/>
      <c r="NMK17" s="176"/>
      <c r="NML17" s="176"/>
      <c r="NMM17" s="176"/>
      <c r="NMN17" s="176"/>
      <c r="NMO17" s="176"/>
      <c r="NMP17" s="176"/>
      <c r="NMQ17" s="176"/>
      <c r="NMR17" s="176"/>
      <c r="NMS17" s="176"/>
      <c r="NMT17" s="176"/>
      <c r="NMU17" s="176"/>
      <c r="NMV17" s="176"/>
      <c r="NMW17" s="176"/>
      <c r="NMX17" s="176"/>
      <c r="NMY17" s="176"/>
      <c r="NMZ17" s="176"/>
      <c r="NNA17" s="176"/>
      <c r="NNB17" s="176"/>
      <c r="NNC17" s="176"/>
      <c r="NND17" s="176"/>
      <c r="NNE17" s="176"/>
      <c r="NNF17" s="176"/>
      <c r="NNG17" s="176"/>
      <c r="NNH17" s="176"/>
      <c r="NNI17" s="176"/>
      <c r="NNJ17" s="176"/>
      <c r="NNK17" s="176"/>
      <c r="NNL17" s="176"/>
      <c r="NNM17" s="176"/>
      <c r="NNN17" s="176"/>
      <c r="NNO17" s="176"/>
      <c r="NNP17" s="176"/>
      <c r="NNQ17" s="176"/>
      <c r="NNR17" s="176"/>
      <c r="NNS17" s="176"/>
      <c r="NNT17" s="176"/>
      <c r="NNU17" s="176"/>
      <c r="NNV17" s="176"/>
      <c r="NNW17" s="176"/>
      <c r="NNX17" s="176"/>
      <c r="NNY17" s="176"/>
      <c r="NNZ17" s="176"/>
      <c r="NOA17" s="176"/>
      <c r="NOB17" s="176"/>
      <c r="NOC17" s="176"/>
      <c r="NOD17" s="176"/>
      <c r="NOE17" s="176"/>
      <c r="NOF17" s="176"/>
      <c r="NOG17" s="176"/>
      <c r="NOH17" s="176"/>
      <c r="NOI17" s="176"/>
      <c r="NOJ17" s="176"/>
      <c r="NOK17" s="176"/>
      <c r="NOL17" s="176"/>
      <c r="NOM17" s="176"/>
      <c r="NON17" s="176"/>
      <c r="NOO17" s="176"/>
      <c r="NOP17" s="176"/>
      <c r="NOQ17" s="176"/>
      <c r="NOR17" s="176"/>
      <c r="NOS17" s="176"/>
      <c r="NOT17" s="176"/>
      <c r="NOU17" s="176"/>
      <c r="NOV17" s="176"/>
      <c r="NOW17" s="176"/>
      <c r="NOX17" s="176"/>
      <c r="NOY17" s="176"/>
      <c r="NOZ17" s="176"/>
      <c r="NPA17" s="176"/>
      <c r="NPB17" s="176"/>
      <c r="NPC17" s="176"/>
      <c r="NPD17" s="176"/>
      <c r="NPE17" s="176"/>
      <c r="NPF17" s="176"/>
      <c r="NPG17" s="176"/>
      <c r="NPH17" s="176"/>
      <c r="NPI17" s="176"/>
      <c r="NPJ17" s="176"/>
      <c r="NPK17" s="176"/>
      <c r="NPL17" s="176"/>
      <c r="NPM17" s="176"/>
      <c r="NPN17" s="176"/>
      <c r="NPO17" s="176"/>
      <c r="NPP17" s="176"/>
      <c r="NPQ17" s="176"/>
      <c r="NPR17" s="176"/>
      <c r="NPS17" s="176"/>
      <c r="NPT17" s="176"/>
      <c r="NPU17" s="176"/>
      <c r="NPV17" s="176"/>
      <c r="NPW17" s="176"/>
      <c r="NPX17" s="176"/>
      <c r="NPY17" s="176"/>
      <c r="NPZ17" s="176"/>
      <c r="NQA17" s="176"/>
      <c r="NQB17" s="176"/>
      <c r="NQC17" s="176"/>
      <c r="NQD17" s="176"/>
      <c r="NQE17" s="176"/>
      <c r="NQF17" s="176"/>
      <c r="NQG17" s="176"/>
      <c r="NQH17" s="176"/>
      <c r="NQI17" s="176"/>
      <c r="NQJ17" s="176"/>
      <c r="NQK17" s="176"/>
      <c r="NQL17" s="176"/>
      <c r="NQM17" s="176"/>
      <c r="NQN17" s="176"/>
      <c r="NQO17" s="176"/>
      <c r="NQP17" s="176"/>
      <c r="NQQ17" s="176"/>
      <c r="NQR17" s="176"/>
      <c r="NQS17" s="176"/>
      <c r="NQT17" s="176"/>
      <c r="NQU17" s="176"/>
      <c r="NQV17" s="176"/>
      <c r="NQW17" s="176"/>
      <c r="NQX17" s="176"/>
      <c r="NQY17" s="176"/>
      <c r="NQZ17" s="176"/>
      <c r="NRA17" s="176"/>
      <c r="NRB17" s="176"/>
      <c r="NRC17" s="176"/>
      <c r="NRD17" s="176"/>
      <c r="NRE17" s="176"/>
      <c r="NRF17" s="176"/>
      <c r="NRG17" s="176"/>
      <c r="NRH17" s="176"/>
      <c r="NRI17" s="176"/>
      <c r="NRJ17" s="176"/>
      <c r="NRK17" s="176"/>
      <c r="NRL17" s="176"/>
      <c r="NRM17" s="176"/>
      <c r="NRN17" s="176"/>
      <c r="NRO17" s="176"/>
      <c r="NRP17" s="176"/>
      <c r="NRQ17" s="176"/>
      <c r="NRR17" s="176"/>
      <c r="NRS17" s="176"/>
      <c r="NRT17" s="176"/>
      <c r="NRU17" s="176"/>
      <c r="NRV17" s="176"/>
      <c r="NRW17" s="176"/>
      <c r="NRX17" s="176"/>
      <c r="NRY17" s="176"/>
      <c r="NRZ17" s="176"/>
      <c r="NSA17" s="176"/>
      <c r="NSB17" s="176"/>
      <c r="NSC17" s="176"/>
      <c r="NSD17" s="176"/>
      <c r="NSE17" s="176"/>
      <c r="NSF17" s="176"/>
      <c r="NSG17" s="176"/>
      <c r="NSH17" s="176"/>
      <c r="NSI17" s="176"/>
      <c r="NSJ17" s="176"/>
      <c r="NSK17" s="176"/>
      <c r="NSL17" s="176"/>
      <c r="NSM17" s="176"/>
      <c r="NSN17" s="176"/>
      <c r="NSO17" s="176"/>
      <c r="NSP17" s="176"/>
      <c r="NSQ17" s="176"/>
      <c r="NSR17" s="176"/>
      <c r="NSS17" s="176"/>
      <c r="NST17" s="176"/>
      <c r="NSU17" s="176"/>
      <c r="NSV17" s="176"/>
      <c r="NSW17" s="176"/>
      <c r="NSX17" s="176"/>
      <c r="NSY17" s="176"/>
      <c r="NSZ17" s="176"/>
      <c r="NTA17" s="176"/>
      <c r="NTB17" s="176"/>
      <c r="NTC17" s="176"/>
      <c r="NTD17" s="176"/>
      <c r="NTE17" s="176"/>
      <c r="NTF17" s="176"/>
      <c r="NTG17" s="176"/>
      <c r="NTH17" s="176"/>
      <c r="NTI17" s="176"/>
      <c r="NTJ17" s="176"/>
      <c r="NTK17" s="176"/>
      <c r="NTL17" s="176"/>
      <c r="NTM17" s="176"/>
      <c r="NTN17" s="176"/>
      <c r="NTO17" s="176"/>
      <c r="NTP17" s="176"/>
      <c r="NTQ17" s="176"/>
      <c r="NTR17" s="176"/>
      <c r="NTS17" s="176"/>
      <c r="NTT17" s="176"/>
      <c r="NTU17" s="176"/>
      <c r="NTV17" s="176"/>
      <c r="NTW17" s="176"/>
      <c r="NTX17" s="176"/>
      <c r="NTY17" s="176"/>
      <c r="NTZ17" s="176"/>
      <c r="NUA17" s="176"/>
      <c r="NUB17" s="176"/>
      <c r="NUC17" s="176"/>
      <c r="NUD17" s="176"/>
      <c r="NUE17" s="176"/>
      <c r="NUF17" s="176"/>
      <c r="NUG17" s="176"/>
      <c r="NUH17" s="176"/>
      <c r="NUI17" s="176"/>
      <c r="NUJ17" s="176"/>
      <c r="NUK17" s="176"/>
      <c r="NUL17" s="176"/>
      <c r="NUM17" s="176"/>
      <c r="NUN17" s="176"/>
      <c r="NUO17" s="176"/>
      <c r="NUP17" s="176"/>
      <c r="NUQ17" s="176"/>
      <c r="NUR17" s="176"/>
      <c r="NUS17" s="176"/>
      <c r="NUT17" s="176"/>
      <c r="NUU17" s="176"/>
      <c r="NUV17" s="176"/>
      <c r="NUW17" s="176"/>
      <c r="NUX17" s="176"/>
      <c r="NUY17" s="176"/>
      <c r="NUZ17" s="176"/>
      <c r="NVA17" s="176"/>
      <c r="NVB17" s="176"/>
      <c r="NVC17" s="176"/>
      <c r="NVD17" s="176"/>
      <c r="NVE17" s="176"/>
      <c r="NVF17" s="176"/>
      <c r="NVG17" s="176"/>
      <c r="NVH17" s="176"/>
      <c r="NVI17" s="176"/>
      <c r="NVJ17" s="176"/>
      <c r="NVK17" s="176"/>
      <c r="NVL17" s="176"/>
      <c r="NVM17" s="176"/>
      <c r="NVN17" s="176"/>
      <c r="NVO17" s="176"/>
      <c r="NVP17" s="176"/>
      <c r="NVQ17" s="176"/>
      <c r="NVR17" s="176"/>
      <c r="NVS17" s="176"/>
      <c r="NVT17" s="176"/>
      <c r="NVU17" s="176"/>
      <c r="NVV17" s="176"/>
      <c r="NVW17" s="176"/>
      <c r="NVX17" s="176"/>
      <c r="NVY17" s="176"/>
      <c r="NVZ17" s="176"/>
      <c r="NWA17" s="176"/>
      <c r="NWB17" s="176"/>
      <c r="NWC17" s="176"/>
      <c r="NWD17" s="176"/>
      <c r="NWE17" s="176"/>
      <c r="NWF17" s="176"/>
      <c r="NWG17" s="176"/>
      <c r="NWH17" s="176"/>
      <c r="NWI17" s="176"/>
      <c r="NWJ17" s="176"/>
      <c r="NWK17" s="176"/>
      <c r="NWL17" s="176"/>
      <c r="NWM17" s="176"/>
      <c r="NWN17" s="176"/>
      <c r="NWO17" s="176"/>
      <c r="NWP17" s="176"/>
      <c r="NWQ17" s="176"/>
      <c r="NWR17" s="176"/>
      <c r="NWS17" s="176"/>
      <c r="NWT17" s="176"/>
      <c r="NWU17" s="176"/>
      <c r="NWV17" s="176"/>
      <c r="NWW17" s="176"/>
      <c r="NWX17" s="176"/>
      <c r="NWY17" s="176"/>
      <c r="NWZ17" s="176"/>
      <c r="NXA17" s="176"/>
      <c r="NXB17" s="176"/>
      <c r="NXC17" s="176"/>
      <c r="NXD17" s="176"/>
      <c r="NXE17" s="176"/>
      <c r="NXF17" s="176"/>
      <c r="NXG17" s="176"/>
      <c r="NXH17" s="176"/>
      <c r="NXI17" s="176"/>
      <c r="NXJ17" s="176"/>
      <c r="NXK17" s="176"/>
      <c r="NXL17" s="176"/>
      <c r="NXM17" s="176"/>
      <c r="NXN17" s="176"/>
      <c r="NXO17" s="176"/>
      <c r="NXP17" s="176"/>
      <c r="NXQ17" s="176"/>
      <c r="NXR17" s="176"/>
      <c r="NXS17" s="176"/>
      <c r="NXT17" s="176"/>
      <c r="NXU17" s="176"/>
      <c r="NXV17" s="176"/>
      <c r="NXW17" s="176"/>
      <c r="NXX17" s="176"/>
      <c r="NXY17" s="176"/>
      <c r="NXZ17" s="176"/>
      <c r="NYA17" s="176"/>
      <c r="NYB17" s="176"/>
      <c r="NYC17" s="176"/>
      <c r="NYD17" s="176"/>
      <c r="NYE17" s="176"/>
      <c r="NYF17" s="176"/>
      <c r="NYG17" s="176"/>
      <c r="NYH17" s="176"/>
      <c r="NYI17" s="176"/>
      <c r="NYJ17" s="176"/>
      <c r="NYK17" s="176"/>
      <c r="NYL17" s="176"/>
      <c r="NYM17" s="176"/>
      <c r="NYN17" s="176"/>
      <c r="NYO17" s="176"/>
      <c r="NYP17" s="176"/>
      <c r="NYQ17" s="176"/>
      <c r="NYR17" s="176"/>
      <c r="NYS17" s="176"/>
      <c r="NYT17" s="176"/>
      <c r="NYU17" s="176"/>
      <c r="NYV17" s="176"/>
      <c r="NYW17" s="176"/>
      <c r="NYX17" s="176"/>
      <c r="NYY17" s="176"/>
      <c r="NYZ17" s="176"/>
      <c r="NZA17" s="176"/>
      <c r="NZB17" s="176"/>
      <c r="NZC17" s="176"/>
      <c r="NZD17" s="176"/>
      <c r="NZE17" s="176"/>
      <c r="NZF17" s="176"/>
      <c r="NZG17" s="176"/>
      <c r="NZH17" s="176"/>
      <c r="NZI17" s="176"/>
      <c r="NZJ17" s="176"/>
      <c r="NZK17" s="176"/>
      <c r="NZL17" s="176"/>
      <c r="NZM17" s="176"/>
      <c r="NZN17" s="176"/>
      <c r="NZO17" s="176"/>
      <c r="NZP17" s="176"/>
      <c r="NZQ17" s="176"/>
      <c r="NZR17" s="176"/>
      <c r="NZS17" s="176"/>
      <c r="NZT17" s="176"/>
      <c r="NZU17" s="176"/>
      <c r="NZV17" s="176"/>
      <c r="NZW17" s="176"/>
      <c r="NZX17" s="176"/>
      <c r="NZY17" s="176"/>
      <c r="NZZ17" s="176"/>
      <c r="OAA17" s="176"/>
      <c r="OAB17" s="176"/>
      <c r="OAC17" s="176"/>
      <c r="OAD17" s="176"/>
      <c r="OAE17" s="176"/>
      <c r="OAF17" s="176"/>
      <c r="OAG17" s="176"/>
      <c r="OAH17" s="176"/>
      <c r="OAI17" s="176"/>
      <c r="OAJ17" s="176"/>
      <c r="OAK17" s="176"/>
      <c r="OAL17" s="176"/>
      <c r="OAM17" s="176"/>
      <c r="OAN17" s="176"/>
      <c r="OAO17" s="176"/>
      <c r="OAP17" s="176"/>
      <c r="OAQ17" s="176"/>
      <c r="OAR17" s="176"/>
      <c r="OAS17" s="176"/>
      <c r="OAT17" s="176"/>
      <c r="OAU17" s="176"/>
      <c r="OAV17" s="176"/>
      <c r="OAW17" s="176"/>
      <c r="OAX17" s="176"/>
      <c r="OAY17" s="176"/>
      <c r="OAZ17" s="176"/>
      <c r="OBA17" s="176"/>
      <c r="OBB17" s="176"/>
      <c r="OBC17" s="176"/>
      <c r="OBD17" s="176"/>
      <c r="OBE17" s="176"/>
      <c r="OBF17" s="176"/>
      <c r="OBG17" s="176"/>
      <c r="OBH17" s="176"/>
      <c r="OBI17" s="176"/>
      <c r="OBJ17" s="176"/>
      <c r="OBK17" s="176"/>
      <c r="OBL17" s="176"/>
      <c r="OBM17" s="176"/>
      <c r="OBN17" s="176"/>
      <c r="OBO17" s="176"/>
      <c r="OBP17" s="176"/>
      <c r="OBQ17" s="176"/>
      <c r="OBR17" s="176"/>
      <c r="OBS17" s="176"/>
      <c r="OBT17" s="176"/>
      <c r="OBU17" s="176"/>
      <c r="OBV17" s="176"/>
      <c r="OBW17" s="176"/>
      <c r="OBX17" s="176"/>
      <c r="OBY17" s="176"/>
      <c r="OBZ17" s="176"/>
      <c r="OCA17" s="176"/>
      <c r="OCB17" s="176"/>
      <c r="OCC17" s="176"/>
      <c r="OCD17" s="176"/>
      <c r="OCE17" s="176"/>
      <c r="OCF17" s="176"/>
      <c r="OCG17" s="176"/>
      <c r="OCH17" s="176"/>
      <c r="OCI17" s="176"/>
      <c r="OCJ17" s="176"/>
      <c r="OCK17" s="176"/>
      <c r="OCL17" s="176"/>
      <c r="OCM17" s="176"/>
      <c r="OCN17" s="176"/>
      <c r="OCO17" s="176"/>
      <c r="OCP17" s="176"/>
      <c r="OCQ17" s="176"/>
      <c r="OCR17" s="176"/>
      <c r="OCS17" s="176"/>
      <c r="OCT17" s="176"/>
      <c r="OCU17" s="176"/>
      <c r="OCV17" s="176"/>
      <c r="OCW17" s="176"/>
      <c r="OCX17" s="176"/>
      <c r="OCY17" s="176"/>
      <c r="OCZ17" s="176"/>
      <c r="ODA17" s="176"/>
      <c r="ODB17" s="176"/>
      <c r="ODC17" s="176"/>
      <c r="ODD17" s="176"/>
      <c r="ODE17" s="176"/>
      <c r="ODF17" s="176"/>
      <c r="ODG17" s="176"/>
      <c r="ODH17" s="176"/>
      <c r="ODI17" s="176"/>
      <c r="ODJ17" s="176"/>
      <c r="ODK17" s="176"/>
      <c r="ODL17" s="176"/>
      <c r="ODM17" s="176"/>
      <c r="ODN17" s="176"/>
      <c r="ODO17" s="176"/>
      <c r="ODP17" s="176"/>
      <c r="ODQ17" s="176"/>
      <c r="ODR17" s="176"/>
      <c r="ODS17" s="176"/>
      <c r="ODT17" s="176"/>
      <c r="ODU17" s="176"/>
      <c r="ODV17" s="176"/>
      <c r="ODW17" s="176"/>
      <c r="ODX17" s="176"/>
      <c r="ODY17" s="176"/>
      <c r="ODZ17" s="176"/>
      <c r="OEA17" s="176"/>
      <c r="OEB17" s="176"/>
      <c r="OEC17" s="176"/>
      <c r="OED17" s="176"/>
      <c r="OEE17" s="176"/>
      <c r="OEF17" s="176"/>
      <c r="OEG17" s="176"/>
      <c r="OEH17" s="176"/>
      <c r="OEI17" s="176"/>
      <c r="OEJ17" s="176"/>
      <c r="OEK17" s="176"/>
      <c r="OEL17" s="176"/>
      <c r="OEM17" s="176"/>
      <c r="OEN17" s="176"/>
      <c r="OEO17" s="176"/>
      <c r="OEP17" s="176"/>
      <c r="OEQ17" s="176"/>
      <c r="OER17" s="176"/>
      <c r="OES17" s="176"/>
      <c r="OET17" s="176"/>
      <c r="OEU17" s="176"/>
      <c r="OEV17" s="176"/>
      <c r="OEW17" s="176"/>
      <c r="OEX17" s="176"/>
      <c r="OEY17" s="176"/>
      <c r="OEZ17" s="176"/>
      <c r="OFA17" s="176"/>
      <c r="OFB17" s="176"/>
      <c r="OFC17" s="176"/>
      <c r="OFD17" s="176"/>
      <c r="OFE17" s="176"/>
      <c r="OFF17" s="176"/>
      <c r="OFG17" s="176"/>
      <c r="OFH17" s="176"/>
      <c r="OFI17" s="176"/>
      <c r="OFJ17" s="176"/>
      <c r="OFK17" s="176"/>
      <c r="OFL17" s="176"/>
      <c r="OFM17" s="176"/>
      <c r="OFN17" s="176"/>
      <c r="OFO17" s="176"/>
      <c r="OFP17" s="176"/>
      <c r="OFQ17" s="176"/>
      <c r="OFR17" s="176"/>
      <c r="OFS17" s="176"/>
      <c r="OFT17" s="176"/>
      <c r="OFU17" s="176"/>
      <c r="OFV17" s="176"/>
      <c r="OFW17" s="176"/>
      <c r="OFX17" s="176"/>
      <c r="OFY17" s="176"/>
      <c r="OFZ17" s="176"/>
      <c r="OGA17" s="176"/>
      <c r="OGB17" s="176"/>
      <c r="OGC17" s="176"/>
      <c r="OGD17" s="176"/>
      <c r="OGE17" s="176"/>
      <c r="OGF17" s="176"/>
      <c r="OGG17" s="176"/>
      <c r="OGH17" s="176"/>
      <c r="OGI17" s="176"/>
      <c r="OGJ17" s="176"/>
      <c r="OGK17" s="176"/>
      <c r="OGL17" s="176"/>
      <c r="OGM17" s="176"/>
      <c r="OGN17" s="176"/>
      <c r="OGO17" s="176"/>
      <c r="OGP17" s="176"/>
      <c r="OGQ17" s="176"/>
      <c r="OGR17" s="176"/>
      <c r="OGS17" s="176"/>
      <c r="OGT17" s="176"/>
      <c r="OGU17" s="176"/>
      <c r="OGV17" s="176"/>
      <c r="OGW17" s="176"/>
      <c r="OGX17" s="176"/>
      <c r="OGY17" s="176"/>
      <c r="OGZ17" s="176"/>
      <c r="OHA17" s="176"/>
      <c r="OHB17" s="176"/>
      <c r="OHC17" s="176"/>
      <c r="OHD17" s="176"/>
      <c r="OHE17" s="176"/>
      <c r="OHF17" s="176"/>
      <c r="OHG17" s="176"/>
      <c r="OHH17" s="176"/>
      <c r="OHI17" s="176"/>
      <c r="OHJ17" s="176"/>
      <c r="OHK17" s="176"/>
      <c r="OHL17" s="176"/>
      <c r="OHM17" s="176"/>
      <c r="OHN17" s="176"/>
      <c r="OHO17" s="176"/>
      <c r="OHP17" s="176"/>
      <c r="OHQ17" s="176"/>
      <c r="OHR17" s="176"/>
      <c r="OHS17" s="176"/>
      <c r="OHT17" s="176"/>
      <c r="OHU17" s="176"/>
      <c r="OHV17" s="176"/>
      <c r="OHW17" s="176"/>
      <c r="OHX17" s="176"/>
      <c r="OHY17" s="176"/>
      <c r="OHZ17" s="176"/>
      <c r="OIA17" s="176"/>
      <c r="OIB17" s="176"/>
      <c r="OIC17" s="176"/>
      <c r="OID17" s="176"/>
      <c r="OIE17" s="176"/>
      <c r="OIF17" s="176"/>
      <c r="OIG17" s="176"/>
      <c r="OIH17" s="176"/>
      <c r="OII17" s="176"/>
      <c r="OIJ17" s="176"/>
      <c r="OIK17" s="176"/>
      <c r="OIL17" s="176"/>
      <c r="OIM17" s="176"/>
      <c r="OIN17" s="176"/>
      <c r="OIO17" s="176"/>
      <c r="OIP17" s="176"/>
      <c r="OIQ17" s="176"/>
      <c r="OIR17" s="176"/>
      <c r="OIS17" s="176"/>
      <c r="OIT17" s="176"/>
      <c r="OIU17" s="176"/>
      <c r="OIV17" s="176"/>
      <c r="OIW17" s="176"/>
      <c r="OIX17" s="176"/>
      <c r="OIY17" s="176"/>
      <c r="OIZ17" s="176"/>
      <c r="OJA17" s="176"/>
      <c r="OJB17" s="176"/>
      <c r="OJC17" s="176"/>
      <c r="OJD17" s="176"/>
      <c r="OJE17" s="176"/>
      <c r="OJF17" s="176"/>
      <c r="OJG17" s="176"/>
      <c r="OJH17" s="176"/>
      <c r="OJI17" s="176"/>
      <c r="OJJ17" s="176"/>
      <c r="OJK17" s="176"/>
      <c r="OJL17" s="176"/>
      <c r="OJM17" s="176"/>
      <c r="OJN17" s="176"/>
      <c r="OJO17" s="176"/>
      <c r="OJP17" s="176"/>
      <c r="OJQ17" s="176"/>
      <c r="OJR17" s="176"/>
      <c r="OJS17" s="176"/>
      <c r="OJT17" s="176"/>
      <c r="OJU17" s="176"/>
      <c r="OJV17" s="176"/>
      <c r="OJW17" s="176"/>
      <c r="OJX17" s="176"/>
      <c r="OJY17" s="176"/>
      <c r="OJZ17" s="176"/>
      <c r="OKA17" s="176"/>
      <c r="OKB17" s="176"/>
      <c r="OKC17" s="176"/>
      <c r="OKD17" s="176"/>
      <c r="OKE17" s="176"/>
      <c r="OKF17" s="176"/>
      <c r="OKG17" s="176"/>
      <c r="OKH17" s="176"/>
      <c r="OKI17" s="176"/>
      <c r="OKJ17" s="176"/>
      <c r="OKK17" s="176"/>
      <c r="OKL17" s="176"/>
      <c r="OKM17" s="176"/>
      <c r="OKN17" s="176"/>
      <c r="OKO17" s="176"/>
      <c r="OKP17" s="176"/>
      <c r="OKQ17" s="176"/>
      <c r="OKR17" s="176"/>
      <c r="OKS17" s="176"/>
      <c r="OKT17" s="176"/>
      <c r="OKU17" s="176"/>
      <c r="OKV17" s="176"/>
      <c r="OKW17" s="176"/>
      <c r="OKX17" s="176"/>
      <c r="OKY17" s="176"/>
      <c r="OKZ17" s="176"/>
      <c r="OLA17" s="176"/>
      <c r="OLB17" s="176"/>
      <c r="OLC17" s="176"/>
      <c r="OLD17" s="176"/>
      <c r="OLE17" s="176"/>
      <c r="OLF17" s="176"/>
      <c r="OLG17" s="176"/>
      <c r="OLH17" s="176"/>
      <c r="OLI17" s="176"/>
      <c r="OLJ17" s="176"/>
      <c r="OLK17" s="176"/>
      <c r="OLL17" s="176"/>
      <c r="OLM17" s="176"/>
      <c r="OLN17" s="176"/>
      <c r="OLO17" s="176"/>
      <c r="OLP17" s="176"/>
      <c r="OLQ17" s="176"/>
      <c r="OLR17" s="176"/>
      <c r="OLS17" s="176"/>
      <c r="OLT17" s="176"/>
      <c r="OLU17" s="176"/>
      <c r="OLV17" s="176"/>
      <c r="OLW17" s="176"/>
      <c r="OLX17" s="176"/>
      <c r="OLY17" s="176"/>
      <c r="OLZ17" s="176"/>
      <c r="OMA17" s="176"/>
      <c r="OMB17" s="176"/>
      <c r="OMC17" s="176"/>
      <c r="OMD17" s="176"/>
      <c r="OME17" s="176"/>
      <c r="OMF17" s="176"/>
      <c r="OMG17" s="176"/>
      <c r="OMH17" s="176"/>
      <c r="OMI17" s="176"/>
      <c r="OMJ17" s="176"/>
      <c r="OMK17" s="176"/>
      <c r="OML17" s="176"/>
      <c r="OMM17" s="176"/>
      <c r="OMN17" s="176"/>
      <c r="OMO17" s="176"/>
      <c r="OMP17" s="176"/>
      <c r="OMQ17" s="176"/>
      <c r="OMR17" s="176"/>
      <c r="OMS17" s="176"/>
      <c r="OMT17" s="176"/>
      <c r="OMU17" s="176"/>
      <c r="OMV17" s="176"/>
      <c r="OMW17" s="176"/>
      <c r="OMX17" s="176"/>
      <c r="OMY17" s="176"/>
      <c r="OMZ17" s="176"/>
      <c r="ONA17" s="176"/>
      <c r="ONB17" s="176"/>
      <c r="ONC17" s="176"/>
      <c r="OND17" s="176"/>
      <c r="ONE17" s="176"/>
      <c r="ONF17" s="176"/>
      <c r="ONG17" s="176"/>
      <c r="ONH17" s="176"/>
      <c r="ONI17" s="176"/>
      <c r="ONJ17" s="176"/>
      <c r="ONK17" s="176"/>
      <c r="ONL17" s="176"/>
      <c r="ONM17" s="176"/>
      <c r="ONN17" s="176"/>
      <c r="ONO17" s="176"/>
      <c r="ONP17" s="176"/>
      <c r="ONQ17" s="176"/>
      <c r="ONR17" s="176"/>
      <c r="ONS17" s="176"/>
      <c r="ONT17" s="176"/>
      <c r="ONU17" s="176"/>
      <c r="ONV17" s="176"/>
      <c r="ONW17" s="176"/>
      <c r="ONX17" s="176"/>
      <c r="ONY17" s="176"/>
      <c r="ONZ17" s="176"/>
      <c r="OOA17" s="176"/>
      <c r="OOB17" s="176"/>
      <c r="OOC17" s="176"/>
      <c r="OOD17" s="176"/>
      <c r="OOE17" s="176"/>
      <c r="OOF17" s="176"/>
      <c r="OOG17" s="176"/>
      <c r="OOH17" s="176"/>
      <c r="OOI17" s="176"/>
      <c r="OOJ17" s="176"/>
      <c r="OOK17" s="176"/>
      <c r="OOL17" s="176"/>
      <c r="OOM17" s="176"/>
      <c r="OON17" s="176"/>
      <c r="OOO17" s="176"/>
      <c r="OOP17" s="176"/>
      <c r="OOQ17" s="176"/>
      <c r="OOR17" s="176"/>
      <c r="OOS17" s="176"/>
      <c r="OOT17" s="176"/>
      <c r="OOU17" s="176"/>
      <c r="OOV17" s="176"/>
      <c r="OOW17" s="176"/>
      <c r="OOX17" s="176"/>
      <c r="OOY17" s="176"/>
      <c r="OOZ17" s="176"/>
      <c r="OPA17" s="176"/>
      <c r="OPB17" s="176"/>
      <c r="OPC17" s="176"/>
      <c r="OPD17" s="176"/>
      <c r="OPE17" s="176"/>
      <c r="OPF17" s="176"/>
      <c r="OPG17" s="176"/>
      <c r="OPH17" s="176"/>
      <c r="OPI17" s="176"/>
      <c r="OPJ17" s="176"/>
      <c r="OPK17" s="176"/>
      <c r="OPL17" s="176"/>
      <c r="OPM17" s="176"/>
      <c r="OPN17" s="176"/>
      <c r="OPO17" s="176"/>
      <c r="OPP17" s="176"/>
      <c r="OPQ17" s="176"/>
      <c r="OPR17" s="176"/>
      <c r="OPS17" s="176"/>
      <c r="OPT17" s="176"/>
      <c r="OPU17" s="176"/>
      <c r="OPV17" s="176"/>
      <c r="OPW17" s="176"/>
      <c r="OPX17" s="176"/>
      <c r="OPY17" s="176"/>
      <c r="OPZ17" s="176"/>
      <c r="OQA17" s="176"/>
      <c r="OQB17" s="176"/>
      <c r="OQC17" s="176"/>
      <c r="OQD17" s="176"/>
      <c r="OQE17" s="176"/>
      <c r="OQF17" s="176"/>
      <c r="OQG17" s="176"/>
      <c r="OQH17" s="176"/>
      <c r="OQI17" s="176"/>
      <c r="OQJ17" s="176"/>
      <c r="OQK17" s="176"/>
      <c r="OQL17" s="176"/>
      <c r="OQM17" s="176"/>
      <c r="OQN17" s="176"/>
      <c r="OQO17" s="176"/>
      <c r="OQP17" s="176"/>
      <c r="OQQ17" s="176"/>
      <c r="OQR17" s="176"/>
      <c r="OQS17" s="176"/>
      <c r="OQT17" s="176"/>
      <c r="OQU17" s="176"/>
      <c r="OQV17" s="176"/>
      <c r="OQW17" s="176"/>
      <c r="OQX17" s="176"/>
      <c r="OQY17" s="176"/>
      <c r="OQZ17" s="176"/>
      <c r="ORA17" s="176"/>
      <c r="ORB17" s="176"/>
      <c r="ORC17" s="176"/>
      <c r="ORD17" s="176"/>
      <c r="ORE17" s="176"/>
      <c r="ORF17" s="176"/>
      <c r="ORG17" s="176"/>
      <c r="ORH17" s="176"/>
      <c r="ORI17" s="176"/>
      <c r="ORJ17" s="176"/>
      <c r="ORK17" s="176"/>
      <c r="ORL17" s="176"/>
      <c r="ORM17" s="176"/>
      <c r="ORN17" s="176"/>
      <c r="ORO17" s="176"/>
      <c r="ORP17" s="176"/>
      <c r="ORQ17" s="176"/>
      <c r="ORR17" s="176"/>
      <c r="ORS17" s="176"/>
      <c r="ORT17" s="176"/>
      <c r="ORU17" s="176"/>
      <c r="ORV17" s="176"/>
      <c r="ORW17" s="176"/>
      <c r="ORX17" s="176"/>
      <c r="ORY17" s="176"/>
      <c r="ORZ17" s="176"/>
      <c r="OSA17" s="176"/>
      <c r="OSB17" s="176"/>
      <c r="OSC17" s="176"/>
      <c r="OSD17" s="176"/>
      <c r="OSE17" s="176"/>
      <c r="OSF17" s="176"/>
      <c r="OSG17" s="176"/>
      <c r="OSH17" s="176"/>
      <c r="OSI17" s="176"/>
      <c r="OSJ17" s="176"/>
      <c r="OSK17" s="176"/>
      <c r="OSL17" s="176"/>
      <c r="OSM17" s="176"/>
      <c r="OSN17" s="176"/>
      <c r="OSO17" s="176"/>
      <c r="OSP17" s="176"/>
      <c r="OSQ17" s="176"/>
      <c r="OSR17" s="176"/>
      <c r="OSS17" s="176"/>
      <c r="OST17" s="176"/>
      <c r="OSU17" s="176"/>
      <c r="OSV17" s="176"/>
      <c r="OSW17" s="176"/>
      <c r="OSX17" s="176"/>
      <c r="OSY17" s="176"/>
      <c r="OSZ17" s="176"/>
      <c r="OTA17" s="176"/>
      <c r="OTB17" s="176"/>
      <c r="OTC17" s="176"/>
      <c r="OTD17" s="176"/>
      <c r="OTE17" s="176"/>
      <c r="OTF17" s="176"/>
      <c r="OTG17" s="176"/>
      <c r="OTH17" s="176"/>
      <c r="OTI17" s="176"/>
      <c r="OTJ17" s="176"/>
      <c r="OTK17" s="176"/>
      <c r="OTL17" s="176"/>
      <c r="OTM17" s="176"/>
      <c r="OTN17" s="176"/>
      <c r="OTO17" s="176"/>
      <c r="OTP17" s="176"/>
      <c r="OTQ17" s="176"/>
      <c r="OTR17" s="176"/>
      <c r="OTS17" s="176"/>
      <c r="OTT17" s="176"/>
      <c r="OTU17" s="176"/>
      <c r="OTV17" s="176"/>
      <c r="OTW17" s="176"/>
      <c r="OTX17" s="176"/>
      <c r="OTY17" s="176"/>
      <c r="OTZ17" s="176"/>
      <c r="OUA17" s="176"/>
      <c r="OUB17" s="176"/>
      <c r="OUC17" s="176"/>
      <c r="OUD17" s="176"/>
      <c r="OUE17" s="176"/>
      <c r="OUF17" s="176"/>
      <c r="OUG17" s="176"/>
      <c r="OUH17" s="176"/>
      <c r="OUI17" s="176"/>
      <c r="OUJ17" s="176"/>
      <c r="OUK17" s="176"/>
      <c r="OUL17" s="176"/>
      <c r="OUM17" s="176"/>
      <c r="OUN17" s="176"/>
      <c r="OUO17" s="176"/>
      <c r="OUP17" s="176"/>
      <c r="OUQ17" s="176"/>
      <c r="OUR17" s="176"/>
      <c r="OUS17" s="176"/>
      <c r="OUT17" s="176"/>
      <c r="OUU17" s="176"/>
      <c r="OUV17" s="176"/>
      <c r="OUW17" s="176"/>
      <c r="OUX17" s="176"/>
      <c r="OUY17" s="176"/>
      <c r="OUZ17" s="176"/>
      <c r="OVA17" s="176"/>
      <c r="OVB17" s="176"/>
      <c r="OVC17" s="176"/>
      <c r="OVD17" s="176"/>
      <c r="OVE17" s="176"/>
      <c r="OVF17" s="176"/>
      <c r="OVG17" s="176"/>
      <c r="OVH17" s="176"/>
      <c r="OVI17" s="176"/>
      <c r="OVJ17" s="176"/>
      <c r="OVK17" s="176"/>
      <c r="OVL17" s="176"/>
      <c r="OVM17" s="176"/>
      <c r="OVN17" s="176"/>
      <c r="OVO17" s="176"/>
      <c r="OVP17" s="176"/>
      <c r="OVQ17" s="176"/>
      <c r="OVR17" s="176"/>
      <c r="OVS17" s="176"/>
      <c r="OVT17" s="176"/>
      <c r="OVU17" s="176"/>
      <c r="OVV17" s="176"/>
      <c r="OVW17" s="176"/>
      <c r="OVX17" s="176"/>
      <c r="OVY17" s="176"/>
      <c r="OVZ17" s="176"/>
      <c r="OWA17" s="176"/>
      <c r="OWB17" s="176"/>
      <c r="OWC17" s="176"/>
      <c r="OWD17" s="176"/>
      <c r="OWE17" s="176"/>
      <c r="OWF17" s="176"/>
      <c r="OWG17" s="176"/>
      <c r="OWH17" s="176"/>
      <c r="OWI17" s="176"/>
      <c r="OWJ17" s="176"/>
      <c r="OWK17" s="176"/>
      <c r="OWL17" s="176"/>
      <c r="OWM17" s="176"/>
      <c r="OWN17" s="176"/>
      <c r="OWO17" s="176"/>
      <c r="OWP17" s="176"/>
      <c r="OWQ17" s="176"/>
      <c r="OWR17" s="176"/>
      <c r="OWS17" s="176"/>
      <c r="OWT17" s="176"/>
      <c r="OWU17" s="176"/>
      <c r="OWV17" s="176"/>
      <c r="OWW17" s="176"/>
      <c r="OWX17" s="176"/>
      <c r="OWY17" s="176"/>
      <c r="OWZ17" s="176"/>
      <c r="OXA17" s="176"/>
      <c r="OXB17" s="176"/>
      <c r="OXC17" s="176"/>
      <c r="OXD17" s="176"/>
      <c r="OXE17" s="176"/>
      <c r="OXF17" s="176"/>
      <c r="OXG17" s="176"/>
      <c r="OXH17" s="176"/>
      <c r="OXI17" s="176"/>
      <c r="OXJ17" s="176"/>
      <c r="OXK17" s="176"/>
      <c r="OXL17" s="176"/>
      <c r="OXM17" s="176"/>
      <c r="OXN17" s="176"/>
      <c r="OXO17" s="176"/>
      <c r="OXP17" s="176"/>
      <c r="OXQ17" s="176"/>
      <c r="OXR17" s="176"/>
      <c r="OXS17" s="176"/>
      <c r="OXT17" s="176"/>
      <c r="OXU17" s="176"/>
      <c r="OXV17" s="176"/>
      <c r="OXW17" s="176"/>
      <c r="OXX17" s="176"/>
      <c r="OXY17" s="176"/>
      <c r="OXZ17" s="176"/>
      <c r="OYA17" s="176"/>
      <c r="OYB17" s="176"/>
      <c r="OYC17" s="176"/>
      <c r="OYD17" s="176"/>
      <c r="OYE17" s="176"/>
      <c r="OYF17" s="176"/>
      <c r="OYG17" s="176"/>
      <c r="OYH17" s="176"/>
      <c r="OYI17" s="176"/>
      <c r="OYJ17" s="176"/>
      <c r="OYK17" s="176"/>
      <c r="OYL17" s="176"/>
      <c r="OYM17" s="176"/>
      <c r="OYN17" s="176"/>
      <c r="OYO17" s="176"/>
      <c r="OYP17" s="176"/>
      <c r="OYQ17" s="176"/>
      <c r="OYR17" s="176"/>
      <c r="OYS17" s="176"/>
      <c r="OYT17" s="176"/>
      <c r="OYU17" s="176"/>
      <c r="OYV17" s="176"/>
      <c r="OYW17" s="176"/>
      <c r="OYX17" s="176"/>
      <c r="OYY17" s="176"/>
      <c r="OYZ17" s="176"/>
      <c r="OZA17" s="176"/>
      <c r="OZB17" s="176"/>
      <c r="OZC17" s="176"/>
      <c r="OZD17" s="176"/>
      <c r="OZE17" s="176"/>
      <c r="OZF17" s="176"/>
      <c r="OZG17" s="176"/>
      <c r="OZH17" s="176"/>
      <c r="OZI17" s="176"/>
      <c r="OZJ17" s="176"/>
      <c r="OZK17" s="176"/>
      <c r="OZL17" s="176"/>
      <c r="OZM17" s="176"/>
      <c r="OZN17" s="176"/>
      <c r="OZO17" s="176"/>
      <c r="OZP17" s="176"/>
      <c r="OZQ17" s="176"/>
      <c r="OZR17" s="176"/>
      <c r="OZS17" s="176"/>
      <c r="OZT17" s="176"/>
      <c r="OZU17" s="176"/>
      <c r="OZV17" s="176"/>
      <c r="OZW17" s="176"/>
      <c r="OZX17" s="176"/>
      <c r="OZY17" s="176"/>
      <c r="OZZ17" s="176"/>
      <c r="PAA17" s="176"/>
      <c r="PAB17" s="176"/>
      <c r="PAC17" s="176"/>
      <c r="PAD17" s="176"/>
      <c r="PAE17" s="176"/>
      <c r="PAF17" s="176"/>
      <c r="PAG17" s="176"/>
      <c r="PAH17" s="176"/>
      <c r="PAI17" s="176"/>
      <c r="PAJ17" s="176"/>
      <c r="PAK17" s="176"/>
      <c r="PAL17" s="176"/>
      <c r="PAM17" s="176"/>
      <c r="PAN17" s="176"/>
      <c r="PAO17" s="176"/>
      <c r="PAP17" s="176"/>
      <c r="PAQ17" s="176"/>
      <c r="PAR17" s="176"/>
      <c r="PAS17" s="176"/>
      <c r="PAT17" s="176"/>
      <c r="PAU17" s="176"/>
      <c r="PAV17" s="176"/>
      <c r="PAW17" s="176"/>
      <c r="PAX17" s="176"/>
      <c r="PAY17" s="176"/>
      <c r="PAZ17" s="176"/>
      <c r="PBA17" s="176"/>
      <c r="PBB17" s="176"/>
      <c r="PBC17" s="176"/>
      <c r="PBD17" s="176"/>
      <c r="PBE17" s="176"/>
      <c r="PBF17" s="176"/>
      <c r="PBG17" s="176"/>
      <c r="PBH17" s="176"/>
      <c r="PBI17" s="176"/>
      <c r="PBJ17" s="176"/>
      <c r="PBK17" s="176"/>
      <c r="PBL17" s="176"/>
      <c r="PBM17" s="176"/>
      <c r="PBN17" s="176"/>
      <c r="PBO17" s="176"/>
      <c r="PBP17" s="176"/>
      <c r="PBQ17" s="176"/>
      <c r="PBR17" s="176"/>
      <c r="PBS17" s="176"/>
      <c r="PBT17" s="176"/>
      <c r="PBU17" s="176"/>
      <c r="PBV17" s="176"/>
      <c r="PBW17" s="176"/>
      <c r="PBX17" s="176"/>
      <c r="PBY17" s="176"/>
      <c r="PBZ17" s="176"/>
      <c r="PCA17" s="176"/>
      <c r="PCB17" s="176"/>
      <c r="PCC17" s="176"/>
      <c r="PCD17" s="176"/>
      <c r="PCE17" s="176"/>
      <c r="PCF17" s="176"/>
      <c r="PCG17" s="176"/>
      <c r="PCH17" s="176"/>
      <c r="PCI17" s="176"/>
      <c r="PCJ17" s="176"/>
      <c r="PCK17" s="176"/>
      <c r="PCL17" s="176"/>
      <c r="PCM17" s="176"/>
      <c r="PCN17" s="176"/>
      <c r="PCO17" s="176"/>
      <c r="PCP17" s="176"/>
      <c r="PCQ17" s="176"/>
      <c r="PCR17" s="176"/>
      <c r="PCS17" s="176"/>
      <c r="PCT17" s="176"/>
      <c r="PCU17" s="176"/>
      <c r="PCV17" s="176"/>
      <c r="PCW17" s="176"/>
      <c r="PCX17" s="176"/>
      <c r="PCY17" s="176"/>
      <c r="PCZ17" s="176"/>
      <c r="PDA17" s="176"/>
      <c r="PDB17" s="176"/>
      <c r="PDC17" s="176"/>
      <c r="PDD17" s="176"/>
      <c r="PDE17" s="176"/>
      <c r="PDF17" s="176"/>
      <c r="PDG17" s="176"/>
      <c r="PDH17" s="176"/>
      <c r="PDI17" s="176"/>
      <c r="PDJ17" s="176"/>
      <c r="PDK17" s="176"/>
      <c r="PDL17" s="176"/>
      <c r="PDM17" s="176"/>
      <c r="PDN17" s="176"/>
      <c r="PDO17" s="176"/>
      <c r="PDP17" s="176"/>
      <c r="PDQ17" s="176"/>
      <c r="PDR17" s="176"/>
      <c r="PDS17" s="176"/>
      <c r="PDT17" s="176"/>
      <c r="PDU17" s="176"/>
      <c r="PDV17" s="176"/>
      <c r="PDW17" s="176"/>
      <c r="PDX17" s="176"/>
      <c r="PDY17" s="176"/>
      <c r="PDZ17" s="176"/>
      <c r="PEA17" s="176"/>
      <c r="PEB17" s="176"/>
      <c r="PEC17" s="176"/>
      <c r="PED17" s="176"/>
      <c r="PEE17" s="176"/>
      <c r="PEF17" s="176"/>
      <c r="PEG17" s="176"/>
      <c r="PEH17" s="176"/>
      <c r="PEI17" s="176"/>
      <c r="PEJ17" s="176"/>
      <c r="PEK17" s="176"/>
      <c r="PEL17" s="176"/>
      <c r="PEM17" s="176"/>
      <c r="PEN17" s="176"/>
      <c r="PEO17" s="176"/>
      <c r="PEP17" s="176"/>
      <c r="PEQ17" s="176"/>
      <c r="PER17" s="176"/>
      <c r="PES17" s="176"/>
      <c r="PET17" s="176"/>
      <c r="PEU17" s="176"/>
      <c r="PEV17" s="176"/>
      <c r="PEW17" s="176"/>
      <c r="PEX17" s="176"/>
      <c r="PEY17" s="176"/>
      <c r="PEZ17" s="176"/>
      <c r="PFA17" s="176"/>
      <c r="PFB17" s="176"/>
      <c r="PFC17" s="176"/>
      <c r="PFD17" s="176"/>
      <c r="PFE17" s="176"/>
      <c r="PFF17" s="176"/>
      <c r="PFG17" s="176"/>
      <c r="PFH17" s="176"/>
      <c r="PFI17" s="176"/>
      <c r="PFJ17" s="176"/>
      <c r="PFK17" s="176"/>
      <c r="PFL17" s="176"/>
      <c r="PFM17" s="176"/>
      <c r="PFN17" s="176"/>
      <c r="PFO17" s="176"/>
      <c r="PFP17" s="176"/>
      <c r="PFQ17" s="176"/>
      <c r="PFR17" s="176"/>
      <c r="PFS17" s="176"/>
      <c r="PFT17" s="176"/>
      <c r="PFU17" s="176"/>
      <c r="PFV17" s="176"/>
      <c r="PFW17" s="176"/>
      <c r="PFX17" s="176"/>
      <c r="PFY17" s="176"/>
      <c r="PFZ17" s="176"/>
      <c r="PGA17" s="176"/>
      <c r="PGB17" s="176"/>
      <c r="PGC17" s="176"/>
      <c r="PGD17" s="176"/>
      <c r="PGE17" s="176"/>
      <c r="PGF17" s="176"/>
      <c r="PGG17" s="176"/>
      <c r="PGH17" s="176"/>
      <c r="PGI17" s="176"/>
      <c r="PGJ17" s="176"/>
      <c r="PGK17" s="176"/>
      <c r="PGL17" s="176"/>
      <c r="PGM17" s="176"/>
      <c r="PGN17" s="176"/>
      <c r="PGO17" s="176"/>
      <c r="PGP17" s="176"/>
      <c r="PGQ17" s="176"/>
      <c r="PGR17" s="176"/>
      <c r="PGS17" s="176"/>
      <c r="PGT17" s="176"/>
      <c r="PGU17" s="176"/>
      <c r="PGV17" s="176"/>
      <c r="PGW17" s="176"/>
      <c r="PGX17" s="176"/>
      <c r="PGY17" s="176"/>
      <c r="PGZ17" s="176"/>
      <c r="PHA17" s="176"/>
      <c r="PHB17" s="176"/>
      <c r="PHC17" s="176"/>
      <c r="PHD17" s="176"/>
      <c r="PHE17" s="176"/>
      <c r="PHF17" s="176"/>
      <c r="PHG17" s="176"/>
      <c r="PHH17" s="176"/>
      <c r="PHI17" s="176"/>
      <c r="PHJ17" s="176"/>
      <c r="PHK17" s="176"/>
      <c r="PHL17" s="176"/>
      <c r="PHM17" s="176"/>
      <c r="PHN17" s="176"/>
      <c r="PHO17" s="176"/>
      <c r="PHP17" s="176"/>
      <c r="PHQ17" s="176"/>
      <c r="PHR17" s="176"/>
      <c r="PHS17" s="176"/>
      <c r="PHT17" s="176"/>
      <c r="PHU17" s="176"/>
      <c r="PHV17" s="176"/>
      <c r="PHW17" s="176"/>
      <c r="PHX17" s="176"/>
      <c r="PHY17" s="176"/>
      <c r="PHZ17" s="176"/>
      <c r="PIA17" s="176"/>
      <c r="PIB17" s="176"/>
      <c r="PIC17" s="176"/>
      <c r="PID17" s="176"/>
      <c r="PIE17" s="176"/>
      <c r="PIF17" s="176"/>
      <c r="PIG17" s="176"/>
      <c r="PIH17" s="176"/>
      <c r="PII17" s="176"/>
      <c r="PIJ17" s="176"/>
      <c r="PIK17" s="176"/>
      <c r="PIL17" s="176"/>
      <c r="PIM17" s="176"/>
      <c r="PIN17" s="176"/>
      <c r="PIO17" s="176"/>
      <c r="PIP17" s="176"/>
      <c r="PIQ17" s="176"/>
      <c r="PIR17" s="176"/>
      <c r="PIS17" s="176"/>
      <c r="PIT17" s="176"/>
      <c r="PIU17" s="176"/>
      <c r="PIV17" s="176"/>
      <c r="PIW17" s="176"/>
      <c r="PIX17" s="176"/>
      <c r="PIY17" s="176"/>
      <c r="PIZ17" s="176"/>
      <c r="PJA17" s="176"/>
      <c r="PJB17" s="176"/>
      <c r="PJC17" s="176"/>
      <c r="PJD17" s="176"/>
      <c r="PJE17" s="176"/>
      <c r="PJF17" s="176"/>
      <c r="PJG17" s="176"/>
      <c r="PJH17" s="176"/>
      <c r="PJI17" s="176"/>
      <c r="PJJ17" s="176"/>
      <c r="PJK17" s="176"/>
      <c r="PJL17" s="176"/>
      <c r="PJM17" s="176"/>
      <c r="PJN17" s="176"/>
      <c r="PJO17" s="176"/>
      <c r="PJP17" s="176"/>
      <c r="PJQ17" s="176"/>
      <c r="PJR17" s="176"/>
      <c r="PJS17" s="176"/>
      <c r="PJT17" s="176"/>
      <c r="PJU17" s="176"/>
      <c r="PJV17" s="176"/>
      <c r="PJW17" s="176"/>
      <c r="PJX17" s="176"/>
      <c r="PJY17" s="176"/>
      <c r="PJZ17" s="176"/>
      <c r="PKA17" s="176"/>
      <c r="PKB17" s="176"/>
      <c r="PKC17" s="176"/>
      <c r="PKD17" s="176"/>
      <c r="PKE17" s="176"/>
      <c r="PKF17" s="176"/>
      <c r="PKG17" s="176"/>
      <c r="PKH17" s="176"/>
      <c r="PKI17" s="176"/>
      <c r="PKJ17" s="176"/>
      <c r="PKK17" s="176"/>
      <c r="PKL17" s="176"/>
      <c r="PKM17" s="176"/>
      <c r="PKN17" s="176"/>
      <c r="PKO17" s="176"/>
      <c r="PKP17" s="176"/>
      <c r="PKQ17" s="176"/>
      <c r="PKR17" s="176"/>
      <c r="PKS17" s="176"/>
      <c r="PKT17" s="176"/>
      <c r="PKU17" s="176"/>
      <c r="PKV17" s="176"/>
      <c r="PKW17" s="176"/>
      <c r="PKX17" s="176"/>
      <c r="PKY17" s="176"/>
      <c r="PKZ17" s="176"/>
      <c r="PLA17" s="176"/>
      <c r="PLB17" s="176"/>
      <c r="PLC17" s="176"/>
      <c r="PLD17" s="176"/>
      <c r="PLE17" s="176"/>
      <c r="PLF17" s="176"/>
      <c r="PLG17" s="176"/>
      <c r="PLH17" s="176"/>
      <c r="PLI17" s="176"/>
      <c r="PLJ17" s="176"/>
      <c r="PLK17" s="176"/>
      <c r="PLL17" s="176"/>
      <c r="PLM17" s="176"/>
      <c r="PLN17" s="176"/>
      <c r="PLO17" s="176"/>
      <c r="PLP17" s="176"/>
      <c r="PLQ17" s="176"/>
      <c r="PLR17" s="176"/>
      <c r="PLS17" s="176"/>
      <c r="PLT17" s="176"/>
      <c r="PLU17" s="176"/>
      <c r="PLV17" s="176"/>
      <c r="PLW17" s="176"/>
      <c r="PLX17" s="176"/>
      <c r="PLY17" s="176"/>
      <c r="PLZ17" s="176"/>
      <c r="PMA17" s="176"/>
      <c r="PMB17" s="176"/>
      <c r="PMC17" s="176"/>
      <c r="PMD17" s="176"/>
      <c r="PME17" s="176"/>
      <c r="PMF17" s="176"/>
      <c r="PMG17" s="176"/>
      <c r="PMH17" s="176"/>
      <c r="PMI17" s="176"/>
      <c r="PMJ17" s="176"/>
      <c r="PMK17" s="176"/>
      <c r="PML17" s="176"/>
      <c r="PMM17" s="176"/>
      <c r="PMN17" s="176"/>
      <c r="PMO17" s="176"/>
      <c r="PMP17" s="176"/>
      <c r="PMQ17" s="176"/>
      <c r="PMR17" s="176"/>
      <c r="PMS17" s="176"/>
      <c r="PMT17" s="176"/>
      <c r="PMU17" s="176"/>
      <c r="PMV17" s="176"/>
      <c r="PMW17" s="176"/>
      <c r="PMX17" s="176"/>
      <c r="PMY17" s="176"/>
      <c r="PMZ17" s="176"/>
      <c r="PNA17" s="176"/>
      <c r="PNB17" s="176"/>
      <c r="PNC17" s="176"/>
      <c r="PND17" s="176"/>
      <c r="PNE17" s="176"/>
      <c r="PNF17" s="176"/>
      <c r="PNG17" s="176"/>
      <c r="PNH17" s="176"/>
      <c r="PNI17" s="176"/>
      <c r="PNJ17" s="176"/>
      <c r="PNK17" s="176"/>
      <c r="PNL17" s="176"/>
      <c r="PNM17" s="176"/>
      <c r="PNN17" s="176"/>
      <c r="PNO17" s="176"/>
      <c r="PNP17" s="176"/>
      <c r="PNQ17" s="176"/>
      <c r="PNR17" s="176"/>
      <c r="PNS17" s="176"/>
      <c r="PNT17" s="176"/>
      <c r="PNU17" s="176"/>
      <c r="PNV17" s="176"/>
      <c r="PNW17" s="176"/>
      <c r="PNX17" s="176"/>
      <c r="PNY17" s="176"/>
      <c r="PNZ17" s="176"/>
      <c r="POA17" s="176"/>
      <c r="POB17" s="176"/>
      <c r="POC17" s="176"/>
      <c r="POD17" s="176"/>
      <c r="POE17" s="176"/>
      <c r="POF17" s="176"/>
      <c r="POG17" s="176"/>
      <c r="POH17" s="176"/>
      <c r="POI17" s="176"/>
      <c r="POJ17" s="176"/>
      <c r="POK17" s="176"/>
      <c r="POL17" s="176"/>
      <c r="POM17" s="176"/>
      <c r="PON17" s="176"/>
      <c r="POO17" s="176"/>
      <c r="POP17" s="176"/>
      <c r="POQ17" s="176"/>
      <c r="POR17" s="176"/>
      <c r="POS17" s="176"/>
      <c r="POT17" s="176"/>
      <c r="POU17" s="176"/>
      <c r="POV17" s="176"/>
      <c r="POW17" s="176"/>
      <c r="POX17" s="176"/>
      <c r="POY17" s="176"/>
      <c r="POZ17" s="176"/>
      <c r="PPA17" s="176"/>
      <c r="PPB17" s="176"/>
      <c r="PPC17" s="176"/>
      <c r="PPD17" s="176"/>
      <c r="PPE17" s="176"/>
      <c r="PPF17" s="176"/>
      <c r="PPG17" s="176"/>
      <c r="PPH17" s="176"/>
      <c r="PPI17" s="176"/>
      <c r="PPJ17" s="176"/>
      <c r="PPK17" s="176"/>
      <c r="PPL17" s="176"/>
      <c r="PPM17" s="176"/>
      <c r="PPN17" s="176"/>
      <c r="PPO17" s="176"/>
      <c r="PPP17" s="176"/>
      <c r="PPQ17" s="176"/>
      <c r="PPR17" s="176"/>
      <c r="PPS17" s="176"/>
      <c r="PPT17" s="176"/>
      <c r="PPU17" s="176"/>
      <c r="PPV17" s="176"/>
      <c r="PPW17" s="176"/>
      <c r="PPX17" s="176"/>
      <c r="PPY17" s="176"/>
      <c r="PPZ17" s="176"/>
      <c r="PQA17" s="176"/>
      <c r="PQB17" s="176"/>
      <c r="PQC17" s="176"/>
      <c r="PQD17" s="176"/>
      <c r="PQE17" s="176"/>
      <c r="PQF17" s="176"/>
      <c r="PQG17" s="176"/>
      <c r="PQH17" s="176"/>
      <c r="PQI17" s="176"/>
      <c r="PQJ17" s="176"/>
      <c r="PQK17" s="176"/>
      <c r="PQL17" s="176"/>
      <c r="PQM17" s="176"/>
      <c r="PQN17" s="176"/>
      <c r="PQO17" s="176"/>
      <c r="PQP17" s="176"/>
      <c r="PQQ17" s="176"/>
      <c r="PQR17" s="176"/>
      <c r="PQS17" s="176"/>
      <c r="PQT17" s="176"/>
      <c r="PQU17" s="176"/>
      <c r="PQV17" s="176"/>
      <c r="PQW17" s="176"/>
      <c r="PQX17" s="176"/>
      <c r="PQY17" s="176"/>
      <c r="PQZ17" s="176"/>
      <c r="PRA17" s="176"/>
      <c r="PRB17" s="176"/>
      <c r="PRC17" s="176"/>
      <c r="PRD17" s="176"/>
      <c r="PRE17" s="176"/>
      <c r="PRF17" s="176"/>
      <c r="PRG17" s="176"/>
      <c r="PRH17" s="176"/>
      <c r="PRI17" s="176"/>
      <c r="PRJ17" s="176"/>
      <c r="PRK17" s="176"/>
      <c r="PRL17" s="176"/>
      <c r="PRM17" s="176"/>
      <c r="PRN17" s="176"/>
      <c r="PRO17" s="176"/>
      <c r="PRP17" s="176"/>
      <c r="PRQ17" s="176"/>
      <c r="PRR17" s="176"/>
      <c r="PRS17" s="176"/>
      <c r="PRT17" s="176"/>
      <c r="PRU17" s="176"/>
      <c r="PRV17" s="176"/>
      <c r="PRW17" s="176"/>
      <c r="PRX17" s="176"/>
      <c r="PRY17" s="176"/>
      <c r="PRZ17" s="176"/>
      <c r="PSA17" s="176"/>
      <c r="PSB17" s="176"/>
      <c r="PSC17" s="176"/>
      <c r="PSD17" s="176"/>
      <c r="PSE17" s="176"/>
      <c r="PSF17" s="176"/>
      <c r="PSG17" s="176"/>
      <c r="PSH17" s="176"/>
      <c r="PSI17" s="176"/>
      <c r="PSJ17" s="176"/>
      <c r="PSK17" s="176"/>
      <c r="PSL17" s="176"/>
      <c r="PSM17" s="176"/>
      <c r="PSN17" s="176"/>
      <c r="PSO17" s="176"/>
      <c r="PSP17" s="176"/>
      <c r="PSQ17" s="176"/>
      <c r="PSR17" s="176"/>
      <c r="PSS17" s="176"/>
      <c r="PST17" s="176"/>
      <c r="PSU17" s="176"/>
      <c r="PSV17" s="176"/>
      <c r="PSW17" s="176"/>
      <c r="PSX17" s="176"/>
      <c r="PSY17" s="176"/>
      <c r="PSZ17" s="176"/>
      <c r="PTA17" s="176"/>
      <c r="PTB17" s="176"/>
      <c r="PTC17" s="176"/>
      <c r="PTD17" s="176"/>
      <c r="PTE17" s="176"/>
      <c r="PTF17" s="176"/>
      <c r="PTG17" s="176"/>
      <c r="PTH17" s="176"/>
      <c r="PTI17" s="176"/>
      <c r="PTJ17" s="176"/>
      <c r="PTK17" s="176"/>
      <c r="PTL17" s="176"/>
      <c r="PTM17" s="176"/>
      <c r="PTN17" s="176"/>
      <c r="PTO17" s="176"/>
      <c r="PTP17" s="176"/>
      <c r="PTQ17" s="176"/>
      <c r="PTR17" s="176"/>
      <c r="PTS17" s="176"/>
      <c r="PTT17" s="176"/>
      <c r="PTU17" s="176"/>
      <c r="PTV17" s="176"/>
      <c r="PTW17" s="176"/>
      <c r="PTX17" s="176"/>
      <c r="PTY17" s="176"/>
      <c r="PTZ17" s="176"/>
      <c r="PUA17" s="176"/>
      <c r="PUB17" s="176"/>
      <c r="PUC17" s="176"/>
      <c r="PUD17" s="176"/>
      <c r="PUE17" s="176"/>
      <c r="PUF17" s="176"/>
      <c r="PUG17" s="176"/>
      <c r="PUH17" s="176"/>
      <c r="PUI17" s="176"/>
      <c r="PUJ17" s="176"/>
      <c r="PUK17" s="176"/>
      <c r="PUL17" s="176"/>
      <c r="PUM17" s="176"/>
      <c r="PUN17" s="176"/>
      <c r="PUO17" s="176"/>
      <c r="PUP17" s="176"/>
      <c r="PUQ17" s="176"/>
      <c r="PUR17" s="176"/>
      <c r="PUS17" s="176"/>
      <c r="PUT17" s="176"/>
      <c r="PUU17" s="176"/>
      <c r="PUV17" s="176"/>
      <c r="PUW17" s="176"/>
      <c r="PUX17" s="176"/>
      <c r="PUY17" s="176"/>
      <c r="PUZ17" s="176"/>
      <c r="PVA17" s="176"/>
      <c r="PVB17" s="176"/>
      <c r="PVC17" s="176"/>
      <c r="PVD17" s="176"/>
      <c r="PVE17" s="176"/>
      <c r="PVF17" s="176"/>
      <c r="PVG17" s="176"/>
      <c r="PVH17" s="176"/>
      <c r="PVI17" s="176"/>
      <c r="PVJ17" s="176"/>
      <c r="PVK17" s="176"/>
      <c r="PVL17" s="176"/>
      <c r="PVM17" s="176"/>
      <c r="PVN17" s="176"/>
      <c r="PVO17" s="176"/>
      <c r="PVP17" s="176"/>
      <c r="PVQ17" s="176"/>
      <c r="PVR17" s="176"/>
      <c r="PVS17" s="176"/>
      <c r="PVT17" s="176"/>
      <c r="PVU17" s="176"/>
      <c r="PVV17" s="176"/>
      <c r="PVW17" s="176"/>
      <c r="PVX17" s="176"/>
      <c r="PVY17" s="176"/>
      <c r="PVZ17" s="176"/>
      <c r="PWA17" s="176"/>
      <c r="PWB17" s="176"/>
      <c r="PWC17" s="176"/>
      <c r="PWD17" s="176"/>
      <c r="PWE17" s="176"/>
      <c r="PWF17" s="176"/>
      <c r="PWG17" s="176"/>
      <c r="PWH17" s="176"/>
      <c r="PWI17" s="176"/>
      <c r="PWJ17" s="176"/>
      <c r="PWK17" s="176"/>
      <c r="PWL17" s="176"/>
      <c r="PWM17" s="176"/>
      <c r="PWN17" s="176"/>
      <c r="PWO17" s="176"/>
      <c r="PWP17" s="176"/>
      <c r="PWQ17" s="176"/>
      <c r="PWR17" s="176"/>
      <c r="PWS17" s="176"/>
      <c r="PWT17" s="176"/>
      <c r="PWU17" s="176"/>
      <c r="PWV17" s="176"/>
      <c r="PWW17" s="176"/>
      <c r="PWX17" s="176"/>
      <c r="PWY17" s="176"/>
      <c r="PWZ17" s="176"/>
      <c r="PXA17" s="176"/>
      <c r="PXB17" s="176"/>
      <c r="PXC17" s="176"/>
      <c r="PXD17" s="176"/>
      <c r="PXE17" s="176"/>
      <c r="PXF17" s="176"/>
      <c r="PXG17" s="176"/>
      <c r="PXH17" s="176"/>
      <c r="PXI17" s="176"/>
      <c r="PXJ17" s="176"/>
      <c r="PXK17" s="176"/>
      <c r="PXL17" s="176"/>
      <c r="PXM17" s="176"/>
      <c r="PXN17" s="176"/>
      <c r="PXO17" s="176"/>
      <c r="PXP17" s="176"/>
      <c r="PXQ17" s="176"/>
      <c r="PXR17" s="176"/>
      <c r="PXS17" s="176"/>
      <c r="PXT17" s="176"/>
      <c r="PXU17" s="176"/>
      <c r="PXV17" s="176"/>
      <c r="PXW17" s="176"/>
      <c r="PXX17" s="176"/>
      <c r="PXY17" s="176"/>
      <c r="PXZ17" s="176"/>
      <c r="PYA17" s="176"/>
      <c r="PYB17" s="176"/>
      <c r="PYC17" s="176"/>
      <c r="PYD17" s="176"/>
      <c r="PYE17" s="176"/>
      <c r="PYF17" s="176"/>
      <c r="PYG17" s="176"/>
      <c r="PYH17" s="176"/>
      <c r="PYI17" s="176"/>
      <c r="PYJ17" s="176"/>
      <c r="PYK17" s="176"/>
      <c r="PYL17" s="176"/>
      <c r="PYM17" s="176"/>
      <c r="PYN17" s="176"/>
      <c r="PYO17" s="176"/>
      <c r="PYP17" s="176"/>
      <c r="PYQ17" s="176"/>
      <c r="PYR17" s="176"/>
      <c r="PYS17" s="176"/>
      <c r="PYT17" s="176"/>
      <c r="PYU17" s="176"/>
      <c r="PYV17" s="176"/>
      <c r="PYW17" s="176"/>
      <c r="PYX17" s="176"/>
      <c r="PYY17" s="176"/>
      <c r="PYZ17" s="176"/>
      <c r="PZA17" s="176"/>
      <c r="PZB17" s="176"/>
      <c r="PZC17" s="176"/>
      <c r="PZD17" s="176"/>
      <c r="PZE17" s="176"/>
      <c r="PZF17" s="176"/>
      <c r="PZG17" s="176"/>
      <c r="PZH17" s="176"/>
      <c r="PZI17" s="176"/>
      <c r="PZJ17" s="176"/>
      <c r="PZK17" s="176"/>
      <c r="PZL17" s="176"/>
      <c r="PZM17" s="176"/>
      <c r="PZN17" s="176"/>
      <c r="PZO17" s="176"/>
      <c r="PZP17" s="176"/>
      <c r="PZQ17" s="176"/>
      <c r="PZR17" s="176"/>
      <c r="PZS17" s="176"/>
      <c r="PZT17" s="176"/>
      <c r="PZU17" s="176"/>
      <c r="PZV17" s="176"/>
      <c r="PZW17" s="176"/>
      <c r="PZX17" s="176"/>
      <c r="PZY17" s="176"/>
      <c r="PZZ17" s="176"/>
      <c r="QAA17" s="176"/>
      <c r="QAB17" s="176"/>
      <c r="QAC17" s="176"/>
      <c r="QAD17" s="176"/>
      <c r="QAE17" s="176"/>
      <c r="QAF17" s="176"/>
      <c r="QAG17" s="176"/>
      <c r="QAH17" s="176"/>
      <c r="QAI17" s="176"/>
      <c r="QAJ17" s="176"/>
      <c r="QAK17" s="176"/>
      <c r="QAL17" s="176"/>
      <c r="QAM17" s="176"/>
      <c r="QAN17" s="176"/>
      <c r="QAO17" s="176"/>
      <c r="QAP17" s="176"/>
      <c r="QAQ17" s="176"/>
      <c r="QAR17" s="176"/>
      <c r="QAS17" s="176"/>
      <c r="QAT17" s="176"/>
      <c r="QAU17" s="176"/>
      <c r="QAV17" s="176"/>
      <c r="QAW17" s="176"/>
      <c r="QAX17" s="176"/>
      <c r="QAY17" s="176"/>
      <c r="QAZ17" s="176"/>
      <c r="QBA17" s="176"/>
      <c r="QBB17" s="176"/>
      <c r="QBC17" s="176"/>
      <c r="QBD17" s="176"/>
      <c r="QBE17" s="176"/>
      <c r="QBF17" s="176"/>
      <c r="QBG17" s="176"/>
      <c r="QBH17" s="176"/>
      <c r="QBI17" s="176"/>
      <c r="QBJ17" s="176"/>
      <c r="QBK17" s="176"/>
      <c r="QBL17" s="176"/>
      <c r="QBM17" s="176"/>
      <c r="QBN17" s="176"/>
      <c r="QBO17" s="176"/>
      <c r="QBP17" s="176"/>
      <c r="QBQ17" s="176"/>
      <c r="QBR17" s="176"/>
      <c r="QBS17" s="176"/>
      <c r="QBT17" s="176"/>
      <c r="QBU17" s="176"/>
      <c r="QBV17" s="176"/>
      <c r="QBW17" s="176"/>
      <c r="QBX17" s="176"/>
      <c r="QBY17" s="176"/>
      <c r="QBZ17" s="176"/>
      <c r="QCA17" s="176"/>
      <c r="QCB17" s="176"/>
      <c r="QCC17" s="176"/>
      <c r="QCD17" s="176"/>
      <c r="QCE17" s="176"/>
      <c r="QCF17" s="176"/>
      <c r="QCG17" s="176"/>
      <c r="QCH17" s="176"/>
      <c r="QCI17" s="176"/>
      <c r="QCJ17" s="176"/>
      <c r="QCK17" s="176"/>
      <c r="QCL17" s="176"/>
      <c r="QCM17" s="176"/>
      <c r="QCN17" s="176"/>
      <c r="QCO17" s="176"/>
      <c r="QCP17" s="176"/>
      <c r="QCQ17" s="176"/>
      <c r="QCR17" s="176"/>
      <c r="QCS17" s="176"/>
      <c r="QCT17" s="176"/>
      <c r="QCU17" s="176"/>
      <c r="QCV17" s="176"/>
      <c r="QCW17" s="176"/>
      <c r="QCX17" s="176"/>
      <c r="QCY17" s="176"/>
      <c r="QCZ17" s="176"/>
      <c r="QDA17" s="176"/>
      <c r="QDB17" s="176"/>
      <c r="QDC17" s="176"/>
      <c r="QDD17" s="176"/>
      <c r="QDE17" s="176"/>
      <c r="QDF17" s="176"/>
      <c r="QDG17" s="176"/>
      <c r="QDH17" s="176"/>
      <c r="QDI17" s="176"/>
      <c r="QDJ17" s="176"/>
      <c r="QDK17" s="176"/>
      <c r="QDL17" s="176"/>
      <c r="QDM17" s="176"/>
      <c r="QDN17" s="176"/>
      <c r="QDO17" s="176"/>
      <c r="QDP17" s="176"/>
      <c r="QDQ17" s="176"/>
      <c r="QDR17" s="176"/>
      <c r="QDS17" s="176"/>
      <c r="QDT17" s="176"/>
      <c r="QDU17" s="176"/>
      <c r="QDV17" s="176"/>
      <c r="QDW17" s="176"/>
      <c r="QDX17" s="176"/>
      <c r="QDY17" s="176"/>
      <c r="QDZ17" s="176"/>
      <c r="QEA17" s="176"/>
      <c r="QEB17" s="176"/>
      <c r="QEC17" s="176"/>
      <c r="QED17" s="176"/>
      <c r="QEE17" s="176"/>
      <c r="QEF17" s="176"/>
      <c r="QEG17" s="176"/>
      <c r="QEH17" s="176"/>
      <c r="QEI17" s="176"/>
      <c r="QEJ17" s="176"/>
      <c r="QEK17" s="176"/>
      <c r="QEL17" s="176"/>
      <c r="QEM17" s="176"/>
      <c r="QEN17" s="176"/>
      <c r="QEO17" s="176"/>
      <c r="QEP17" s="176"/>
      <c r="QEQ17" s="176"/>
      <c r="QER17" s="176"/>
      <c r="QES17" s="176"/>
      <c r="QET17" s="176"/>
      <c r="QEU17" s="176"/>
      <c r="QEV17" s="176"/>
      <c r="QEW17" s="176"/>
      <c r="QEX17" s="176"/>
      <c r="QEY17" s="176"/>
      <c r="QEZ17" s="176"/>
      <c r="QFA17" s="176"/>
      <c r="QFB17" s="176"/>
      <c r="QFC17" s="176"/>
      <c r="QFD17" s="176"/>
      <c r="QFE17" s="176"/>
      <c r="QFF17" s="176"/>
      <c r="QFG17" s="176"/>
      <c r="QFH17" s="176"/>
      <c r="QFI17" s="176"/>
      <c r="QFJ17" s="176"/>
      <c r="QFK17" s="176"/>
      <c r="QFL17" s="176"/>
      <c r="QFM17" s="176"/>
      <c r="QFN17" s="176"/>
      <c r="QFO17" s="176"/>
      <c r="QFP17" s="176"/>
      <c r="QFQ17" s="176"/>
      <c r="QFR17" s="176"/>
      <c r="QFS17" s="176"/>
      <c r="QFT17" s="176"/>
      <c r="QFU17" s="176"/>
      <c r="QFV17" s="176"/>
      <c r="QFW17" s="176"/>
      <c r="QFX17" s="176"/>
      <c r="QFY17" s="176"/>
      <c r="QFZ17" s="176"/>
      <c r="QGA17" s="176"/>
      <c r="QGB17" s="176"/>
      <c r="QGC17" s="176"/>
      <c r="QGD17" s="176"/>
      <c r="QGE17" s="176"/>
      <c r="QGF17" s="176"/>
      <c r="QGG17" s="176"/>
      <c r="QGH17" s="176"/>
      <c r="QGI17" s="176"/>
      <c r="QGJ17" s="176"/>
      <c r="QGK17" s="176"/>
      <c r="QGL17" s="176"/>
      <c r="QGM17" s="176"/>
      <c r="QGN17" s="176"/>
      <c r="QGO17" s="176"/>
      <c r="QGP17" s="176"/>
      <c r="QGQ17" s="176"/>
      <c r="QGR17" s="176"/>
      <c r="QGS17" s="176"/>
      <c r="QGT17" s="176"/>
      <c r="QGU17" s="176"/>
      <c r="QGV17" s="176"/>
      <c r="QGW17" s="176"/>
      <c r="QGX17" s="176"/>
      <c r="QGY17" s="176"/>
      <c r="QGZ17" s="176"/>
      <c r="QHA17" s="176"/>
      <c r="QHB17" s="176"/>
      <c r="QHC17" s="176"/>
      <c r="QHD17" s="176"/>
      <c r="QHE17" s="176"/>
      <c r="QHF17" s="176"/>
      <c r="QHG17" s="176"/>
      <c r="QHH17" s="176"/>
      <c r="QHI17" s="176"/>
      <c r="QHJ17" s="176"/>
      <c r="QHK17" s="176"/>
      <c r="QHL17" s="176"/>
      <c r="QHM17" s="176"/>
      <c r="QHN17" s="176"/>
      <c r="QHO17" s="176"/>
      <c r="QHP17" s="176"/>
      <c r="QHQ17" s="176"/>
      <c r="QHR17" s="176"/>
      <c r="QHS17" s="176"/>
      <c r="QHT17" s="176"/>
      <c r="QHU17" s="176"/>
      <c r="QHV17" s="176"/>
      <c r="QHW17" s="176"/>
      <c r="QHX17" s="176"/>
      <c r="QHY17" s="176"/>
      <c r="QHZ17" s="176"/>
      <c r="QIA17" s="176"/>
      <c r="QIB17" s="176"/>
      <c r="QIC17" s="176"/>
      <c r="QID17" s="176"/>
      <c r="QIE17" s="176"/>
      <c r="QIF17" s="176"/>
      <c r="QIG17" s="176"/>
      <c r="QIH17" s="176"/>
      <c r="QII17" s="176"/>
      <c r="QIJ17" s="176"/>
      <c r="QIK17" s="176"/>
      <c r="QIL17" s="176"/>
      <c r="QIM17" s="176"/>
      <c r="QIN17" s="176"/>
      <c r="QIO17" s="176"/>
      <c r="QIP17" s="176"/>
      <c r="QIQ17" s="176"/>
      <c r="QIR17" s="176"/>
      <c r="QIS17" s="176"/>
      <c r="QIT17" s="176"/>
      <c r="QIU17" s="176"/>
      <c r="QIV17" s="176"/>
      <c r="QIW17" s="176"/>
      <c r="QIX17" s="176"/>
      <c r="QIY17" s="176"/>
      <c r="QIZ17" s="176"/>
      <c r="QJA17" s="176"/>
      <c r="QJB17" s="176"/>
      <c r="QJC17" s="176"/>
      <c r="QJD17" s="176"/>
      <c r="QJE17" s="176"/>
      <c r="QJF17" s="176"/>
      <c r="QJG17" s="176"/>
      <c r="QJH17" s="176"/>
      <c r="QJI17" s="176"/>
      <c r="QJJ17" s="176"/>
      <c r="QJK17" s="176"/>
      <c r="QJL17" s="176"/>
      <c r="QJM17" s="176"/>
      <c r="QJN17" s="176"/>
      <c r="QJO17" s="176"/>
      <c r="QJP17" s="176"/>
      <c r="QJQ17" s="176"/>
      <c r="QJR17" s="176"/>
      <c r="QJS17" s="176"/>
      <c r="QJT17" s="176"/>
      <c r="QJU17" s="176"/>
      <c r="QJV17" s="176"/>
      <c r="QJW17" s="176"/>
      <c r="QJX17" s="176"/>
      <c r="QJY17" s="176"/>
      <c r="QJZ17" s="176"/>
      <c r="QKA17" s="176"/>
      <c r="QKB17" s="176"/>
      <c r="QKC17" s="176"/>
      <c r="QKD17" s="176"/>
      <c r="QKE17" s="176"/>
      <c r="QKF17" s="176"/>
      <c r="QKG17" s="176"/>
      <c r="QKH17" s="176"/>
      <c r="QKI17" s="176"/>
      <c r="QKJ17" s="176"/>
      <c r="QKK17" s="176"/>
      <c r="QKL17" s="176"/>
      <c r="QKM17" s="176"/>
      <c r="QKN17" s="176"/>
      <c r="QKO17" s="176"/>
      <c r="QKP17" s="176"/>
      <c r="QKQ17" s="176"/>
      <c r="QKR17" s="176"/>
      <c r="QKS17" s="176"/>
      <c r="QKT17" s="176"/>
      <c r="QKU17" s="176"/>
      <c r="QKV17" s="176"/>
      <c r="QKW17" s="176"/>
      <c r="QKX17" s="176"/>
      <c r="QKY17" s="176"/>
      <c r="QKZ17" s="176"/>
      <c r="QLA17" s="176"/>
      <c r="QLB17" s="176"/>
      <c r="QLC17" s="176"/>
      <c r="QLD17" s="176"/>
      <c r="QLE17" s="176"/>
      <c r="QLF17" s="176"/>
      <c r="QLG17" s="176"/>
      <c r="QLH17" s="176"/>
      <c r="QLI17" s="176"/>
      <c r="QLJ17" s="176"/>
      <c r="QLK17" s="176"/>
      <c r="QLL17" s="176"/>
      <c r="QLM17" s="176"/>
      <c r="QLN17" s="176"/>
      <c r="QLO17" s="176"/>
      <c r="QLP17" s="176"/>
      <c r="QLQ17" s="176"/>
      <c r="QLR17" s="176"/>
      <c r="QLS17" s="176"/>
      <c r="QLT17" s="176"/>
      <c r="QLU17" s="176"/>
      <c r="QLV17" s="176"/>
      <c r="QLW17" s="176"/>
      <c r="QLX17" s="176"/>
      <c r="QLY17" s="176"/>
      <c r="QLZ17" s="176"/>
      <c r="QMA17" s="176"/>
      <c r="QMB17" s="176"/>
      <c r="QMC17" s="176"/>
      <c r="QMD17" s="176"/>
      <c r="QME17" s="176"/>
      <c r="QMF17" s="176"/>
      <c r="QMG17" s="176"/>
      <c r="QMH17" s="176"/>
      <c r="QMI17" s="176"/>
      <c r="QMJ17" s="176"/>
      <c r="QMK17" s="176"/>
      <c r="QML17" s="176"/>
      <c r="QMM17" s="176"/>
      <c r="QMN17" s="176"/>
      <c r="QMO17" s="176"/>
      <c r="QMP17" s="176"/>
      <c r="QMQ17" s="176"/>
      <c r="QMR17" s="176"/>
      <c r="QMS17" s="176"/>
      <c r="QMT17" s="176"/>
      <c r="QMU17" s="176"/>
      <c r="QMV17" s="176"/>
      <c r="QMW17" s="176"/>
      <c r="QMX17" s="176"/>
      <c r="QMY17" s="176"/>
      <c r="QMZ17" s="176"/>
      <c r="QNA17" s="176"/>
      <c r="QNB17" s="176"/>
      <c r="QNC17" s="176"/>
      <c r="QND17" s="176"/>
      <c r="QNE17" s="176"/>
      <c r="QNF17" s="176"/>
      <c r="QNG17" s="176"/>
      <c r="QNH17" s="176"/>
      <c r="QNI17" s="176"/>
      <c r="QNJ17" s="176"/>
      <c r="QNK17" s="176"/>
      <c r="QNL17" s="176"/>
      <c r="QNM17" s="176"/>
      <c r="QNN17" s="176"/>
      <c r="QNO17" s="176"/>
      <c r="QNP17" s="176"/>
      <c r="QNQ17" s="176"/>
      <c r="QNR17" s="176"/>
      <c r="QNS17" s="176"/>
      <c r="QNT17" s="176"/>
      <c r="QNU17" s="176"/>
      <c r="QNV17" s="176"/>
      <c r="QNW17" s="176"/>
      <c r="QNX17" s="176"/>
      <c r="QNY17" s="176"/>
      <c r="QNZ17" s="176"/>
      <c r="QOA17" s="176"/>
      <c r="QOB17" s="176"/>
      <c r="QOC17" s="176"/>
      <c r="QOD17" s="176"/>
      <c r="QOE17" s="176"/>
      <c r="QOF17" s="176"/>
      <c r="QOG17" s="176"/>
      <c r="QOH17" s="176"/>
      <c r="QOI17" s="176"/>
      <c r="QOJ17" s="176"/>
      <c r="QOK17" s="176"/>
      <c r="QOL17" s="176"/>
      <c r="QOM17" s="176"/>
      <c r="QON17" s="176"/>
      <c r="QOO17" s="176"/>
      <c r="QOP17" s="176"/>
      <c r="QOQ17" s="176"/>
      <c r="QOR17" s="176"/>
      <c r="QOS17" s="176"/>
      <c r="QOT17" s="176"/>
      <c r="QOU17" s="176"/>
      <c r="QOV17" s="176"/>
      <c r="QOW17" s="176"/>
      <c r="QOX17" s="176"/>
      <c r="QOY17" s="176"/>
      <c r="QOZ17" s="176"/>
      <c r="QPA17" s="176"/>
      <c r="QPB17" s="176"/>
      <c r="QPC17" s="176"/>
      <c r="QPD17" s="176"/>
      <c r="QPE17" s="176"/>
      <c r="QPF17" s="176"/>
      <c r="QPG17" s="176"/>
      <c r="QPH17" s="176"/>
      <c r="QPI17" s="176"/>
      <c r="QPJ17" s="176"/>
      <c r="QPK17" s="176"/>
      <c r="QPL17" s="176"/>
      <c r="QPM17" s="176"/>
      <c r="QPN17" s="176"/>
      <c r="QPO17" s="176"/>
      <c r="QPP17" s="176"/>
      <c r="QPQ17" s="176"/>
      <c r="QPR17" s="176"/>
      <c r="QPS17" s="176"/>
      <c r="QPT17" s="176"/>
      <c r="QPU17" s="176"/>
      <c r="QPV17" s="176"/>
      <c r="QPW17" s="176"/>
      <c r="QPX17" s="176"/>
      <c r="QPY17" s="176"/>
      <c r="QPZ17" s="176"/>
      <c r="QQA17" s="176"/>
      <c r="QQB17" s="176"/>
      <c r="QQC17" s="176"/>
      <c r="QQD17" s="176"/>
      <c r="QQE17" s="176"/>
      <c r="QQF17" s="176"/>
      <c r="QQG17" s="176"/>
      <c r="QQH17" s="176"/>
      <c r="QQI17" s="176"/>
      <c r="QQJ17" s="176"/>
      <c r="QQK17" s="176"/>
      <c r="QQL17" s="176"/>
      <c r="QQM17" s="176"/>
      <c r="QQN17" s="176"/>
      <c r="QQO17" s="176"/>
      <c r="QQP17" s="176"/>
      <c r="QQQ17" s="176"/>
      <c r="QQR17" s="176"/>
      <c r="QQS17" s="176"/>
      <c r="QQT17" s="176"/>
      <c r="QQU17" s="176"/>
      <c r="QQV17" s="176"/>
      <c r="QQW17" s="176"/>
      <c r="QQX17" s="176"/>
      <c r="QQY17" s="176"/>
      <c r="QQZ17" s="176"/>
      <c r="QRA17" s="176"/>
      <c r="QRB17" s="176"/>
      <c r="QRC17" s="176"/>
      <c r="QRD17" s="176"/>
      <c r="QRE17" s="176"/>
      <c r="QRF17" s="176"/>
      <c r="QRG17" s="176"/>
      <c r="QRH17" s="176"/>
      <c r="QRI17" s="176"/>
      <c r="QRJ17" s="176"/>
      <c r="QRK17" s="176"/>
      <c r="QRL17" s="176"/>
      <c r="QRM17" s="176"/>
      <c r="QRN17" s="176"/>
      <c r="QRO17" s="176"/>
      <c r="QRP17" s="176"/>
      <c r="QRQ17" s="176"/>
      <c r="QRR17" s="176"/>
      <c r="QRS17" s="176"/>
      <c r="QRT17" s="176"/>
      <c r="QRU17" s="176"/>
      <c r="QRV17" s="176"/>
      <c r="QRW17" s="176"/>
      <c r="QRX17" s="176"/>
      <c r="QRY17" s="176"/>
      <c r="QRZ17" s="176"/>
      <c r="QSA17" s="176"/>
      <c r="QSB17" s="176"/>
      <c r="QSC17" s="176"/>
      <c r="QSD17" s="176"/>
      <c r="QSE17" s="176"/>
      <c r="QSF17" s="176"/>
      <c r="QSG17" s="176"/>
      <c r="QSH17" s="176"/>
      <c r="QSI17" s="176"/>
      <c r="QSJ17" s="176"/>
      <c r="QSK17" s="176"/>
      <c r="QSL17" s="176"/>
      <c r="QSM17" s="176"/>
      <c r="QSN17" s="176"/>
      <c r="QSO17" s="176"/>
      <c r="QSP17" s="176"/>
      <c r="QSQ17" s="176"/>
      <c r="QSR17" s="176"/>
      <c r="QSS17" s="176"/>
      <c r="QST17" s="176"/>
      <c r="QSU17" s="176"/>
      <c r="QSV17" s="176"/>
      <c r="QSW17" s="176"/>
      <c r="QSX17" s="176"/>
      <c r="QSY17" s="176"/>
      <c r="QSZ17" s="176"/>
      <c r="QTA17" s="176"/>
      <c r="QTB17" s="176"/>
      <c r="QTC17" s="176"/>
      <c r="QTD17" s="176"/>
      <c r="QTE17" s="176"/>
      <c r="QTF17" s="176"/>
      <c r="QTG17" s="176"/>
      <c r="QTH17" s="176"/>
      <c r="QTI17" s="176"/>
      <c r="QTJ17" s="176"/>
      <c r="QTK17" s="176"/>
      <c r="QTL17" s="176"/>
      <c r="QTM17" s="176"/>
      <c r="QTN17" s="176"/>
      <c r="QTO17" s="176"/>
      <c r="QTP17" s="176"/>
      <c r="QTQ17" s="176"/>
      <c r="QTR17" s="176"/>
      <c r="QTS17" s="176"/>
      <c r="QTT17" s="176"/>
      <c r="QTU17" s="176"/>
      <c r="QTV17" s="176"/>
      <c r="QTW17" s="176"/>
      <c r="QTX17" s="176"/>
      <c r="QTY17" s="176"/>
      <c r="QTZ17" s="176"/>
      <c r="QUA17" s="176"/>
      <c r="QUB17" s="176"/>
      <c r="QUC17" s="176"/>
      <c r="QUD17" s="176"/>
      <c r="QUE17" s="176"/>
      <c r="QUF17" s="176"/>
      <c r="QUG17" s="176"/>
      <c r="QUH17" s="176"/>
      <c r="QUI17" s="176"/>
      <c r="QUJ17" s="176"/>
      <c r="QUK17" s="176"/>
      <c r="QUL17" s="176"/>
      <c r="QUM17" s="176"/>
      <c r="QUN17" s="176"/>
      <c r="QUO17" s="176"/>
      <c r="QUP17" s="176"/>
      <c r="QUQ17" s="176"/>
      <c r="QUR17" s="176"/>
      <c r="QUS17" s="176"/>
      <c r="QUT17" s="176"/>
      <c r="QUU17" s="176"/>
      <c r="QUV17" s="176"/>
      <c r="QUW17" s="176"/>
      <c r="QUX17" s="176"/>
      <c r="QUY17" s="176"/>
      <c r="QUZ17" s="176"/>
      <c r="QVA17" s="176"/>
      <c r="QVB17" s="176"/>
      <c r="QVC17" s="176"/>
      <c r="QVD17" s="176"/>
      <c r="QVE17" s="176"/>
      <c r="QVF17" s="176"/>
      <c r="QVG17" s="176"/>
      <c r="QVH17" s="176"/>
      <c r="QVI17" s="176"/>
      <c r="QVJ17" s="176"/>
      <c r="QVK17" s="176"/>
      <c r="QVL17" s="176"/>
      <c r="QVM17" s="176"/>
      <c r="QVN17" s="176"/>
      <c r="QVO17" s="176"/>
      <c r="QVP17" s="176"/>
      <c r="QVQ17" s="176"/>
      <c r="QVR17" s="176"/>
      <c r="QVS17" s="176"/>
      <c r="QVT17" s="176"/>
      <c r="QVU17" s="176"/>
      <c r="QVV17" s="176"/>
      <c r="QVW17" s="176"/>
      <c r="QVX17" s="176"/>
      <c r="QVY17" s="176"/>
      <c r="QVZ17" s="176"/>
      <c r="QWA17" s="176"/>
      <c r="QWB17" s="176"/>
      <c r="QWC17" s="176"/>
      <c r="QWD17" s="176"/>
      <c r="QWE17" s="176"/>
      <c r="QWF17" s="176"/>
      <c r="QWG17" s="176"/>
      <c r="QWH17" s="176"/>
      <c r="QWI17" s="176"/>
      <c r="QWJ17" s="176"/>
      <c r="QWK17" s="176"/>
      <c r="QWL17" s="176"/>
      <c r="QWM17" s="176"/>
      <c r="QWN17" s="176"/>
      <c r="QWO17" s="176"/>
      <c r="QWP17" s="176"/>
      <c r="QWQ17" s="176"/>
      <c r="QWR17" s="176"/>
      <c r="QWS17" s="176"/>
      <c r="QWT17" s="176"/>
      <c r="QWU17" s="176"/>
      <c r="QWV17" s="176"/>
      <c r="QWW17" s="176"/>
      <c r="QWX17" s="176"/>
      <c r="QWY17" s="176"/>
      <c r="QWZ17" s="176"/>
      <c r="QXA17" s="176"/>
      <c r="QXB17" s="176"/>
      <c r="QXC17" s="176"/>
      <c r="QXD17" s="176"/>
      <c r="QXE17" s="176"/>
      <c r="QXF17" s="176"/>
      <c r="QXG17" s="176"/>
      <c r="QXH17" s="176"/>
      <c r="QXI17" s="176"/>
      <c r="QXJ17" s="176"/>
      <c r="QXK17" s="176"/>
      <c r="QXL17" s="176"/>
      <c r="QXM17" s="176"/>
      <c r="QXN17" s="176"/>
      <c r="QXO17" s="176"/>
      <c r="QXP17" s="176"/>
      <c r="QXQ17" s="176"/>
      <c r="QXR17" s="176"/>
      <c r="QXS17" s="176"/>
      <c r="QXT17" s="176"/>
      <c r="QXU17" s="176"/>
      <c r="QXV17" s="176"/>
      <c r="QXW17" s="176"/>
      <c r="QXX17" s="176"/>
      <c r="QXY17" s="176"/>
      <c r="QXZ17" s="176"/>
      <c r="QYA17" s="176"/>
      <c r="QYB17" s="176"/>
      <c r="QYC17" s="176"/>
      <c r="QYD17" s="176"/>
      <c r="QYE17" s="176"/>
      <c r="QYF17" s="176"/>
      <c r="QYG17" s="176"/>
      <c r="QYH17" s="176"/>
      <c r="QYI17" s="176"/>
      <c r="QYJ17" s="176"/>
      <c r="QYK17" s="176"/>
      <c r="QYL17" s="176"/>
      <c r="QYM17" s="176"/>
      <c r="QYN17" s="176"/>
      <c r="QYO17" s="176"/>
      <c r="QYP17" s="176"/>
      <c r="QYQ17" s="176"/>
      <c r="QYR17" s="176"/>
      <c r="QYS17" s="176"/>
      <c r="QYT17" s="176"/>
      <c r="QYU17" s="176"/>
      <c r="QYV17" s="176"/>
      <c r="QYW17" s="176"/>
      <c r="QYX17" s="176"/>
      <c r="QYY17" s="176"/>
      <c r="QYZ17" s="176"/>
      <c r="QZA17" s="176"/>
      <c r="QZB17" s="176"/>
      <c r="QZC17" s="176"/>
      <c r="QZD17" s="176"/>
      <c r="QZE17" s="176"/>
      <c r="QZF17" s="176"/>
      <c r="QZG17" s="176"/>
      <c r="QZH17" s="176"/>
      <c r="QZI17" s="176"/>
      <c r="QZJ17" s="176"/>
      <c r="QZK17" s="176"/>
      <c r="QZL17" s="176"/>
      <c r="QZM17" s="176"/>
      <c r="QZN17" s="176"/>
      <c r="QZO17" s="176"/>
      <c r="QZP17" s="176"/>
      <c r="QZQ17" s="176"/>
      <c r="QZR17" s="176"/>
      <c r="QZS17" s="176"/>
      <c r="QZT17" s="176"/>
      <c r="QZU17" s="176"/>
      <c r="QZV17" s="176"/>
      <c r="QZW17" s="176"/>
      <c r="QZX17" s="176"/>
      <c r="QZY17" s="176"/>
      <c r="QZZ17" s="176"/>
      <c r="RAA17" s="176"/>
      <c r="RAB17" s="176"/>
      <c r="RAC17" s="176"/>
      <c r="RAD17" s="176"/>
      <c r="RAE17" s="176"/>
      <c r="RAF17" s="176"/>
      <c r="RAG17" s="176"/>
      <c r="RAH17" s="176"/>
      <c r="RAI17" s="176"/>
      <c r="RAJ17" s="176"/>
      <c r="RAK17" s="176"/>
      <c r="RAL17" s="176"/>
      <c r="RAM17" s="176"/>
      <c r="RAN17" s="176"/>
      <c r="RAO17" s="176"/>
      <c r="RAP17" s="176"/>
      <c r="RAQ17" s="176"/>
      <c r="RAR17" s="176"/>
      <c r="RAS17" s="176"/>
      <c r="RAT17" s="176"/>
      <c r="RAU17" s="176"/>
      <c r="RAV17" s="176"/>
      <c r="RAW17" s="176"/>
      <c r="RAX17" s="176"/>
      <c r="RAY17" s="176"/>
      <c r="RAZ17" s="176"/>
      <c r="RBA17" s="176"/>
      <c r="RBB17" s="176"/>
      <c r="RBC17" s="176"/>
      <c r="RBD17" s="176"/>
      <c r="RBE17" s="176"/>
      <c r="RBF17" s="176"/>
      <c r="RBG17" s="176"/>
      <c r="RBH17" s="176"/>
      <c r="RBI17" s="176"/>
      <c r="RBJ17" s="176"/>
      <c r="RBK17" s="176"/>
      <c r="RBL17" s="176"/>
      <c r="RBM17" s="176"/>
      <c r="RBN17" s="176"/>
      <c r="RBO17" s="176"/>
      <c r="RBP17" s="176"/>
      <c r="RBQ17" s="176"/>
      <c r="RBR17" s="176"/>
      <c r="RBS17" s="176"/>
      <c r="RBT17" s="176"/>
      <c r="RBU17" s="176"/>
      <c r="RBV17" s="176"/>
      <c r="RBW17" s="176"/>
      <c r="RBX17" s="176"/>
      <c r="RBY17" s="176"/>
      <c r="RBZ17" s="176"/>
      <c r="RCA17" s="176"/>
      <c r="RCB17" s="176"/>
      <c r="RCC17" s="176"/>
      <c r="RCD17" s="176"/>
      <c r="RCE17" s="176"/>
      <c r="RCF17" s="176"/>
      <c r="RCG17" s="176"/>
      <c r="RCH17" s="176"/>
      <c r="RCI17" s="176"/>
      <c r="RCJ17" s="176"/>
      <c r="RCK17" s="176"/>
      <c r="RCL17" s="176"/>
      <c r="RCM17" s="176"/>
      <c r="RCN17" s="176"/>
      <c r="RCO17" s="176"/>
      <c r="RCP17" s="176"/>
      <c r="RCQ17" s="176"/>
      <c r="RCR17" s="176"/>
      <c r="RCS17" s="176"/>
      <c r="RCT17" s="176"/>
      <c r="RCU17" s="176"/>
      <c r="RCV17" s="176"/>
      <c r="RCW17" s="176"/>
      <c r="RCX17" s="176"/>
      <c r="RCY17" s="176"/>
      <c r="RCZ17" s="176"/>
      <c r="RDA17" s="176"/>
      <c r="RDB17" s="176"/>
      <c r="RDC17" s="176"/>
      <c r="RDD17" s="176"/>
      <c r="RDE17" s="176"/>
      <c r="RDF17" s="176"/>
      <c r="RDG17" s="176"/>
      <c r="RDH17" s="176"/>
      <c r="RDI17" s="176"/>
      <c r="RDJ17" s="176"/>
      <c r="RDK17" s="176"/>
      <c r="RDL17" s="176"/>
      <c r="RDM17" s="176"/>
      <c r="RDN17" s="176"/>
      <c r="RDO17" s="176"/>
      <c r="RDP17" s="176"/>
      <c r="RDQ17" s="176"/>
      <c r="RDR17" s="176"/>
      <c r="RDS17" s="176"/>
      <c r="RDT17" s="176"/>
      <c r="RDU17" s="176"/>
      <c r="RDV17" s="176"/>
      <c r="RDW17" s="176"/>
      <c r="RDX17" s="176"/>
      <c r="RDY17" s="176"/>
      <c r="RDZ17" s="176"/>
      <c r="REA17" s="176"/>
      <c r="REB17" s="176"/>
      <c r="REC17" s="176"/>
      <c r="RED17" s="176"/>
      <c r="REE17" s="176"/>
      <c r="REF17" s="176"/>
      <c r="REG17" s="176"/>
      <c r="REH17" s="176"/>
      <c r="REI17" s="176"/>
      <c r="REJ17" s="176"/>
      <c r="REK17" s="176"/>
      <c r="REL17" s="176"/>
      <c r="REM17" s="176"/>
      <c r="REN17" s="176"/>
      <c r="REO17" s="176"/>
      <c r="REP17" s="176"/>
      <c r="REQ17" s="176"/>
      <c r="RER17" s="176"/>
      <c r="RES17" s="176"/>
      <c r="RET17" s="176"/>
      <c r="REU17" s="176"/>
      <c r="REV17" s="176"/>
      <c r="REW17" s="176"/>
      <c r="REX17" s="176"/>
      <c r="REY17" s="176"/>
      <c r="REZ17" s="176"/>
      <c r="RFA17" s="176"/>
      <c r="RFB17" s="176"/>
      <c r="RFC17" s="176"/>
      <c r="RFD17" s="176"/>
      <c r="RFE17" s="176"/>
      <c r="RFF17" s="176"/>
      <c r="RFG17" s="176"/>
      <c r="RFH17" s="176"/>
      <c r="RFI17" s="176"/>
      <c r="RFJ17" s="176"/>
      <c r="RFK17" s="176"/>
      <c r="RFL17" s="176"/>
      <c r="RFM17" s="176"/>
      <c r="RFN17" s="176"/>
      <c r="RFO17" s="176"/>
      <c r="RFP17" s="176"/>
      <c r="RFQ17" s="176"/>
      <c r="RFR17" s="176"/>
      <c r="RFS17" s="176"/>
      <c r="RFT17" s="176"/>
      <c r="RFU17" s="176"/>
      <c r="RFV17" s="176"/>
      <c r="RFW17" s="176"/>
      <c r="RFX17" s="176"/>
      <c r="RFY17" s="176"/>
      <c r="RFZ17" s="176"/>
      <c r="RGA17" s="176"/>
      <c r="RGB17" s="176"/>
      <c r="RGC17" s="176"/>
      <c r="RGD17" s="176"/>
      <c r="RGE17" s="176"/>
      <c r="RGF17" s="176"/>
      <c r="RGG17" s="176"/>
      <c r="RGH17" s="176"/>
      <c r="RGI17" s="176"/>
      <c r="RGJ17" s="176"/>
      <c r="RGK17" s="176"/>
      <c r="RGL17" s="176"/>
      <c r="RGM17" s="176"/>
      <c r="RGN17" s="176"/>
      <c r="RGO17" s="176"/>
      <c r="RGP17" s="176"/>
      <c r="RGQ17" s="176"/>
      <c r="RGR17" s="176"/>
      <c r="RGS17" s="176"/>
      <c r="RGT17" s="176"/>
      <c r="RGU17" s="176"/>
      <c r="RGV17" s="176"/>
      <c r="RGW17" s="176"/>
      <c r="RGX17" s="176"/>
      <c r="RGY17" s="176"/>
      <c r="RGZ17" s="176"/>
      <c r="RHA17" s="176"/>
      <c r="RHB17" s="176"/>
      <c r="RHC17" s="176"/>
      <c r="RHD17" s="176"/>
      <c r="RHE17" s="176"/>
      <c r="RHF17" s="176"/>
      <c r="RHG17" s="176"/>
      <c r="RHH17" s="176"/>
      <c r="RHI17" s="176"/>
      <c r="RHJ17" s="176"/>
      <c r="RHK17" s="176"/>
      <c r="RHL17" s="176"/>
      <c r="RHM17" s="176"/>
      <c r="RHN17" s="176"/>
      <c r="RHO17" s="176"/>
      <c r="RHP17" s="176"/>
      <c r="RHQ17" s="176"/>
      <c r="RHR17" s="176"/>
      <c r="RHS17" s="176"/>
      <c r="RHT17" s="176"/>
      <c r="RHU17" s="176"/>
      <c r="RHV17" s="176"/>
      <c r="RHW17" s="176"/>
      <c r="RHX17" s="176"/>
      <c r="RHY17" s="176"/>
      <c r="RHZ17" s="176"/>
      <c r="RIA17" s="176"/>
      <c r="RIB17" s="176"/>
      <c r="RIC17" s="176"/>
      <c r="RID17" s="176"/>
      <c r="RIE17" s="176"/>
      <c r="RIF17" s="176"/>
      <c r="RIG17" s="176"/>
      <c r="RIH17" s="176"/>
      <c r="RII17" s="176"/>
      <c r="RIJ17" s="176"/>
      <c r="RIK17" s="176"/>
      <c r="RIL17" s="176"/>
      <c r="RIM17" s="176"/>
      <c r="RIN17" s="176"/>
      <c r="RIO17" s="176"/>
      <c r="RIP17" s="176"/>
      <c r="RIQ17" s="176"/>
      <c r="RIR17" s="176"/>
      <c r="RIS17" s="176"/>
      <c r="RIT17" s="176"/>
      <c r="RIU17" s="176"/>
      <c r="RIV17" s="176"/>
      <c r="RIW17" s="176"/>
      <c r="RIX17" s="176"/>
      <c r="RIY17" s="176"/>
      <c r="RIZ17" s="176"/>
      <c r="RJA17" s="176"/>
      <c r="RJB17" s="176"/>
      <c r="RJC17" s="176"/>
      <c r="RJD17" s="176"/>
      <c r="RJE17" s="176"/>
      <c r="RJF17" s="176"/>
      <c r="RJG17" s="176"/>
      <c r="RJH17" s="176"/>
      <c r="RJI17" s="176"/>
      <c r="RJJ17" s="176"/>
      <c r="RJK17" s="176"/>
      <c r="RJL17" s="176"/>
      <c r="RJM17" s="176"/>
      <c r="RJN17" s="176"/>
      <c r="RJO17" s="176"/>
      <c r="RJP17" s="176"/>
      <c r="RJQ17" s="176"/>
      <c r="RJR17" s="176"/>
      <c r="RJS17" s="176"/>
      <c r="RJT17" s="176"/>
      <c r="RJU17" s="176"/>
      <c r="RJV17" s="176"/>
      <c r="RJW17" s="176"/>
      <c r="RJX17" s="176"/>
      <c r="RJY17" s="176"/>
      <c r="RJZ17" s="176"/>
      <c r="RKA17" s="176"/>
      <c r="RKB17" s="176"/>
      <c r="RKC17" s="176"/>
      <c r="RKD17" s="176"/>
      <c r="RKE17" s="176"/>
      <c r="RKF17" s="176"/>
      <c r="RKG17" s="176"/>
      <c r="RKH17" s="176"/>
      <c r="RKI17" s="176"/>
      <c r="RKJ17" s="176"/>
      <c r="RKK17" s="176"/>
      <c r="RKL17" s="176"/>
      <c r="RKM17" s="176"/>
      <c r="RKN17" s="176"/>
      <c r="RKO17" s="176"/>
      <c r="RKP17" s="176"/>
      <c r="RKQ17" s="176"/>
      <c r="RKR17" s="176"/>
      <c r="RKS17" s="176"/>
      <c r="RKT17" s="176"/>
      <c r="RKU17" s="176"/>
      <c r="RKV17" s="176"/>
      <c r="RKW17" s="176"/>
      <c r="RKX17" s="176"/>
      <c r="RKY17" s="176"/>
      <c r="RKZ17" s="176"/>
      <c r="RLA17" s="176"/>
      <c r="RLB17" s="176"/>
      <c r="RLC17" s="176"/>
      <c r="RLD17" s="176"/>
      <c r="RLE17" s="176"/>
      <c r="RLF17" s="176"/>
      <c r="RLG17" s="176"/>
      <c r="RLH17" s="176"/>
      <c r="RLI17" s="176"/>
      <c r="RLJ17" s="176"/>
      <c r="RLK17" s="176"/>
      <c r="RLL17" s="176"/>
      <c r="RLM17" s="176"/>
      <c r="RLN17" s="176"/>
      <c r="RLO17" s="176"/>
      <c r="RLP17" s="176"/>
      <c r="RLQ17" s="176"/>
      <c r="RLR17" s="176"/>
      <c r="RLS17" s="176"/>
      <c r="RLT17" s="176"/>
      <c r="RLU17" s="176"/>
      <c r="RLV17" s="176"/>
      <c r="RLW17" s="176"/>
      <c r="RLX17" s="176"/>
      <c r="RLY17" s="176"/>
      <c r="RLZ17" s="176"/>
      <c r="RMA17" s="176"/>
      <c r="RMB17" s="176"/>
      <c r="RMC17" s="176"/>
      <c r="RMD17" s="176"/>
      <c r="RME17" s="176"/>
      <c r="RMF17" s="176"/>
      <c r="RMG17" s="176"/>
      <c r="RMH17" s="176"/>
      <c r="RMI17" s="176"/>
      <c r="RMJ17" s="176"/>
      <c r="RMK17" s="176"/>
      <c r="RML17" s="176"/>
      <c r="RMM17" s="176"/>
      <c r="RMN17" s="176"/>
      <c r="RMO17" s="176"/>
      <c r="RMP17" s="176"/>
      <c r="RMQ17" s="176"/>
      <c r="RMR17" s="176"/>
      <c r="RMS17" s="176"/>
      <c r="RMT17" s="176"/>
      <c r="RMU17" s="176"/>
      <c r="RMV17" s="176"/>
      <c r="RMW17" s="176"/>
      <c r="RMX17" s="176"/>
      <c r="RMY17" s="176"/>
      <c r="RMZ17" s="176"/>
      <c r="RNA17" s="176"/>
      <c r="RNB17" s="176"/>
      <c r="RNC17" s="176"/>
      <c r="RND17" s="176"/>
      <c r="RNE17" s="176"/>
      <c r="RNF17" s="176"/>
      <c r="RNG17" s="176"/>
      <c r="RNH17" s="176"/>
      <c r="RNI17" s="176"/>
      <c r="RNJ17" s="176"/>
      <c r="RNK17" s="176"/>
      <c r="RNL17" s="176"/>
      <c r="RNM17" s="176"/>
      <c r="RNN17" s="176"/>
      <c r="RNO17" s="176"/>
      <c r="RNP17" s="176"/>
      <c r="RNQ17" s="176"/>
      <c r="RNR17" s="176"/>
      <c r="RNS17" s="176"/>
      <c r="RNT17" s="176"/>
      <c r="RNU17" s="176"/>
      <c r="RNV17" s="176"/>
      <c r="RNW17" s="176"/>
      <c r="RNX17" s="176"/>
      <c r="RNY17" s="176"/>
      <c r="RNZ17" s="176"/>
      <c r="ROA17" s="176"/>
      <c r="ROB17" s="176"/>
      <c r="ROC17" s="176"/>
      <c r="ROD17" s="176"/>
      <c r="ROE17" s="176"/>
      <c r="ROF17" s="176"/>
      <c r="ROG17" s="176"/>
      <c r="ROH17" s="176"/>
      <c r="ROI17" s="176"/>
      <c r="ROJ17" s="176"/>
      <c r="ROK17" s="176"/>
      <c r="ROL17" s="176"/>
      <c r="ROM17" s="176"/>
      <c r="RON17" s="176"/>
      <c r="ROO17" s="176"/>
      <c r="ROP17" s="176"/>
      <c r="ROQ17" s="176"/>
      <c r="ROR17" s="176"/>
      <c r="ROS17" s="176"/>
      <c r="ROT17" s="176"/>
      <c r="ROU17" s="176"/>
      <c r="ROV17" s="176"/>
      <c r="ROW17" s="176"/>
      <c r="ROX17" s="176"/>
      <c r="ROY17" s="176"/>
      <c r="ROZ17" s="176"/>
      <c r="RPA17" s="176"/>
      <c r="RPB17" s="176"/>
      <c r="RPC17" s="176"/>
      <c r="RPD17" s="176"/>
      <c r="RPE17" s="176"/>
      <c r="RPF17" s="176"/>
      <c r="RPG17" s="176"/>
      <c r="RPH17" s="176"/>
      <c r="RPI17" s="176"/>
      <c r="RPJ17" s="176"/>
      <c r="RPK17" s="176"/>
      <c r="RPL17" s="176"/>
      <c r="RPM17" s="176"/>
      <c r="RPN17" s="176"/>
      <c r="RPO17" s="176"/>
      <c r="RPP17" s="176"/>
      <c r="RPQ17" s="176"/>
      <c r="RPR17" s="176"/>
      <c r="RPS17" s="176"/>
      <c r="RPT17" s="176"/>
      <c r="RPU17" s="176"/>
      <c r="RPV17" s="176"/>
      <c r="RPW17" s="176"/>
      <c r="RPX17" s="176"/>
      <c r="RPY17" s="176"/>
      <c r="RPZ17" s="176"/>
      <c r="RQA17" s="176"/>
      <c r="RQB17" s="176"/>
      <c r="RQC17" s="176"/>
      <c r="RQD17" s="176"/>
      <c r="RQE17" s="176"/>
      <c r="RQF17" s="176"/>
      <c r="RQG17" s="176"/>
      <c r="RQH17" s="176"/>
      <c r="RQI17" s="176"/>
      <c r="RQJ17" s="176"/>
      <c r="RQK17" s="176"/>
      <c r="RQL17" s="176"/>
      <c r="RQM17" s="176"/>
      <c r="RQN17" s="176"/>
      <c r="RQO17" s="176"/>
      <c r="RQP17" s="176"/>
      <c r="RQQ17" s="176"/>
      <c r="RQR17" s="176"/>
      <c r="RQS17" s="176"/>
      <c r="RQT17" s="176"/>
      <c r="RQU17" s="176"/>
      <c r="RQV17" s="176"/>
      <c r="RQW17" s="176"/>
      <c r="RQX17" s="176"/>
      <c r="RQY17" s="176"/>
      <c r="RQZ17" s="176"/>
      <c r="RRA17" s="176"/>
      <c r="RRB17" s="176"/>
      <c r="RRC17" s="176"/>
      <c r="RRD17" s="176"/>
      <c r="RRE17" s="176"/>
      <c r="RRF17" s="176"/>
      <c r="RRG17" s="176"/>
      <c r="RRH17" s="176"/>
      <c r="RRI17" s="176"/>
      <c r="RRJ17" s="176"/>
      <c r="RRK17" s="176"/>
      <c r="RRL17" s="176"/>
      <c r="RRM17" s="176"/>
      <c r="RRN17" s="176"/>
      <c r="RRO17" s="176"/>
      <c r="RRP17" s="176"/>
      <c r="RRQ17" s="176"/>
      <c r="RRR17" s="176"/>
      <c r="RRS17" s="176"/>
      <c r="RRT17" s="176"/>
      <c r="RRU17" s="176"/>
      <c r="RRV17" s="176"/>
      <c r="RRW17" s="176"/>
      <c r="RRX17" s="176"/>
      <c r="RRY17" s="176"/>
      <c r="RRZ17" s="176"/>
      <c r="RSA17" s="176"/>
      <c r="RSB17" s="176"/>
      <c r="RSC17" s="176"/>
      <c r="RSD17" s="176"/>
      <c r="RSE17" s="176"/>
      <c r="RSF17" s="176"/>
      <c r="RSG17" s="176"/>
      <c r="RSH17" s="176"/>
      <c r="RSI17" s="176"/>
      <c r="RSJ17" s="176"/>
      <c r="RSK17" s="176"/>
      <c r="RSL17" s="176"/>
      <c r="RSM17" s="176"/>
      <c r="RSN17" s="176"/>
      <c r="RSO17" s="176"/>
      <c r="RSP17" s="176"/>
      <c r="RSQ17" s="176"/>
      <c r="RSR17" s="176"/>
      <c r="RSS17" s="176"/>
      <c r="RST17" s="176"/>
      <c r="RSU17" s="176"/>
      <c r="RSV17" s="176"/>
      <c r="RSW17" s="176"/>
      <c r="RSX17" s="176"/>
      <c r="RSY17" s="176"/>
      <c r="RSZ17" s="176"/>
      <c r="RTA17" s="176"/>
      <c r="RTB17" s="176"/>
      <c r="RTC17" s="176"/>
      <c r="RTD17" s="176"/>
      <c r="RTE17" s="176"/>
      <c r="RTF17" s="176"/>
      <c r="RTG17" s="176"/>
      <c r="RTH17" s="176"/>
      <c r="RTI17" s="176"/>
      <c r="RTJ17" s="176"/>
      <c r="RTK17" s="176"/>
      <c r="RTL17" s="176"/>
      <c r="RTM17" s="176"/>
      <c r="RTN17" s="176"/>
      <c r="RTO17" s="176"/>
      <c r="RTP17" s="176"/>
      <c r="RTQ17" s="176"/>
      <c r="RTR17" s="176"/>
      <c r="RTS17" s="176"/>
      <c r="RTT17" s="176"/>
      <c r="RTU17" s="176"/>
      <c r="RTV17" s="176"/>
      <c r="RTW17" s="176"/>
      <c r="RTX17" s="176"/>
      <c r="RTY17" s="176"/>
      <c r="RTZ17" s="176"/>
      <c r="RUA17" s="176"/>
      <c r="RUB17" s="176"/>
      <c r="RUC17" s="176"/>
      <c r="RUD17" s="176"/>
      <c r="RUE17" s="176"/>
      <c r="RUF17" s="176"/>
      <c r="RUG17" s="176"/>
      <c r="RUH17" s="176"/>
      <c r="RUI17" s="176"/>
      <c r="RUJ17" s="176"/>
      <c r="RUK17" s="176"/>
      <c r="RUL17" s="176"/>
      <c r="RUM17" s="176"/>
      <c r="RUN17" s="176"/>
      <c r="RUO17" s="176"/>
      <c r="RUP17" s="176"/>
      <c r="RUQ17" s="176"/>
      <c r="RUR17" s="176"/>
      <c r="RUS17" s="176"/>
      <c r="RUT17" s="176"/>
      <c r="RUU17" s="176"/>
      <c r="RUV17" s="176"/>
      <c r="RUW17" s="176"/>
      <c r="RUX17" s="176"/>
      <c r="RUY17" s="176"/>
      <c r="RUZ17" s="176"/>
      <c r="RVA17" s="176"/>
      <c r="RVB17" s="176"/>
      <c r="RVC17" s="176"/>
      <c r="RVD17" s="176"/>
      <c r="RVE17" s="176"/>
      <c r="RVF17" s="176"/>
      <c r="RVG17" s="176"/>
      <c r="RVH17" s="176"/>
      <c r="RVI17" s="176"/>
      <c r="RVJ17" s="176"/>
      <c r="RVK17" s="176"/>
      <c r="RVL17" s="176"/>
      <c r="RVM17" s="176"/>
      <c r="RVN17" s="176"/>
      <c r="RVO17" s="176"/>
      <c r="RVP17" s="176"/>
      <c r="RVQ17" s="176"/>
      <c r="RVR17" s="176"/>
      <c r="RVS17" s="176"/>
      <c r="RVT17" s="176"/>
      <c r="RVU17" s="176"/>
      <c r="RVV17" s="176"/>
      <c r="RVW17" s="176"/>
      <c r="RVX17" s="176"/>
      <c r="RVY17" s="176"/>
      <c r="RVZ17" s="176"/>
      <c r="RWA17" s="176"/>
      <c r="RWB17" s="176"/>
      <c r="RWC17" s="176"/>
      <c r="RWD17" s="176"/>
      <c r="RWE17" s="176"/>
      <c r="RWF17" s="176"/>
      <c r="RWG17" s="176"/>
      <c r="RWH17" s="176"/>
      <c r="RWI17" s="176"/>
      <c r="RWJ17" s="176"/>
      <c r="RWK17" s="176"/>
      <c r="RWL17" s="176"/>
      <c r="RWM17" s="176"/>
      <c r="RWN17" s="176"/>
      <c r="RWO17" s="176"/>
      <c r="RWP17" s="176"/>
      <c r="RWQ17" s="176"/>
      <c r="RWR17" s="176"/>
      <c r="RWS17" s="176"/>
      <c r="RWT17" s="176"/>
      <c r="RWU17" s="176"/>
      <c r="RWV17" s="176"/>
      <c r="RWW17" s="176"/>
      <c r="RWX17" s="176"/>
      <c r="RWY17" s="176"/>
      <c r="RWZ17" s="176"/>
      <c r="RXA17" s="176"/>
      <c r="RXB17" s="176"/>
      <c r="RXC17" s="176"/>
      <c r="RXD17" s="176"/>
      <c r="RXE17" s="176"/>
      <c r="RXF17" s="176"/>
      <c r="RXG17" s="176"/>
      <c r="RXH17" s="176"/>
      <c r="RXI17" s="176"/>
      <c r="RXJ17" s="176"/>
      <c r="RXK17" s="176"/>
      <c r="RXL17" s="176"/>
      <c r="RXM17" s="176"/>
      <c r="RXN17" s="176"/>
      <c r="RXO17" s="176"/>
      <c r="RXP17" s="176"/>
      <c r="RXQ17" s="176"/>
      <c r="RXR17" s="176"/>
      <c r="RXS17" s="176"/>
      <c r="RXT17" s="176"/>
      <c r="RXU17" s="176"/>
      <c r="RXV17" s="176"/>
      <c r="RXW17" s="176"/>
      <c r="RXX17" s="176"/>
      <c r="RXY17" s="176"/>
      <c r="RXZ17" s="176"/>
      <c r="RYA17" s="176"/>
      <c r="RYB17" s="176"/>
      <c r="RYC17" s="176"/>
      <c r="RYD17" s="176"/>
      <c r="RYE17" s="176"/>
      <c r="RYF17" s="176"/>
      <c r="RYG17" s="176"/>
      <c r="RYH17" s="176"/>
      <c r="RYI17" s="176"/>
      <c r="RYJ17" s="176"/>
      <c r="RYK17" s="176"/>
      <c r="RYL17" s="176"/>
      <c r="RYM17" s="176"/>
      <c r="RYN17" s="176"/>
      <c r="RYO17" s="176"/>
      <c r="RYP17" s="176"/>
      <c r="RYQ17" s="176"/>
      <c r="RYR17" s="176"/>
      <c r="RYS17" s="176"/>
      <c r="RYT17" s="176"/>
      <c r="RYU17" s="176"/>
      <c r="RYV17" s="176"/>
      <c r="RYW17" s="176"/>
      <c r="RYX17" s="176"/>
      <c r="RYY17" s="176"/>
      <c r="RYZ17" s="176"/>
      <c r="RZA17" s="176"/>
      <c r="RZB17" s="176"/>
      <c r="RZC17" s="176"/>
      <c r="RZD17" s="176"/>
      <c r="RZE17" s="176"/>
      <c r="RZF17" s="176"/>
      <c r="RZG17" s="176"/>
      <c r="RZH17" s="176"/>
      <c r="RZI17" s="176"/>
      <c r="RZJ17" s="176"/>
      <c r="RZK17" s="176"/>
      <c r="RZL17" s="176"/>
      <c r="RZM17" s="176"/>
      <c r="RZN17" s="176"/>
      <c r="RZO17" s="176"/>
      <c r="RZP17" s="176"/>
      <c r="RZQ17" s="176"/>
      <c r="RZR17" s="176"/>
      <c r="RZS17" s="176"/>
      <c r="RZT17" s="176"/>
      <c r="RZU17" s="176"/>
      <c r="RZV17" s="176"/>
      <c r="RZW17" s="176"/>
      <c r="RZX17" s="176"/>
      <c r="RZY17" s="176"/>
      <c r="RZZ17" s="176"/>
      <c r="SAA17" s="176"/>
      <c r="SAB17" s="176"/>
      <c r="SAC17" s="176"/>
      <c r="SAD17" s="176"/>
      <c r="SAE17" s="176"/>
      <c r="SAF17" s="176"/>
      <c r="SAG17" s="176"/>
      <c r="SAH17" s="176"/>
      <c r="SAI17" s="176"/>
      <c r="SAJ17" s="176"/>
      <c r="SAK17" s="176"/>
      <c r="SAL17" s="176"/>
      <c r="SAM17" s="176"/>
      <c r="SAN17" s="176"/>
      <c r="SAO17" s="176"/>
      <c r="SAP17" s="176"/>
      <c r="SAQ17" s="176"/>
      <c r="SAR17" s="176"/>
      <c r="SAS17" s="176"/>
      <c r="SAT17" s="176"/>
      <c r="SAU17" s="176"/>
      <c r="SAV17" s="176"/>
      <c r="SAW17" s="176"/>
      <c r="SAX17" s="176"/>
      <c r="SAY17" s="176"/>
      <c r="SAZ17" s="176"/>
      <c r="SBA17" s="176"/>
      <c r="SBB17" s="176"/>
      <c r="SBC17" s="176"/>
      <c r="SBD17" s="176"/>
      <c r="SBE17" s="176"/>
      <c r="SBF17" s="176"/>
      <c r="SBG17" s="176"/>
      <c r="SBH17" s="176"/>
      <c r="SBI17" s="176"/>
      <c r="SBJ17" s="176"/>
      <c r="SBK17" s="176"/>
      <c r="SBL17" s="176"/>
      <c r="SBM17" s="176"/>
      <c r="SBN17" s="176"/>
      <c r="SBO17" s="176"/>
      <c r="SBP17" s="176"/>
      <c r="SBQ17" s="176"/>
      <c r="SBR17" s="176"/>
      <c r="SBS17" s="176"/>
      <c r="SBT17" s="176"/>
      <c r="SBU17" s="176"/>
      <c r="SBV17" s="176"/>
      <c r="SBW17" s="176"/>
      <c r="SBX17" s="176"/>
      <c r="SBY17" s="176"/>
      <c r="SBZ17" s="176"/>
      <c r="SCA17" s="176"/>
      <c r="SCB17" s="176"/>
      <c r="SCC17" s="176"/>
      <c r="SCD17" s="176"/>
      <c r="SCE17" s="176"/>
      <c r="SCF17" s="176"/>
      <c r="SCG17" s="176"/>
      <c r="SCH17" s="176"/>
      <c r="SCI17" s="176"/>
      <c r="SCJ17" s="176"/>
      <c r="SCK17" s="176"/>
      <c r="SCL17" s="176"/>
      <c r="SCM17" s="176"/>
      <c r="SCN17" s="176"/>
      <c r="SCO17" s="176"/>
      <c r="SCP17" s="176"/>
      <c r="SCQ17" s="176"/>
      <c r="SCR17" s="176"/>
      <c r="SCS17" s="176"/>
      <c r="SCT17" s="176"/>
      <c r="SCU17" s="176"/>
      <c r="SCV17" s="176"/>
      <c r="SCW17" s="176"/>
      <c r="SCX17" s="176"/>
      <c r="SCY17" s="176"/>
      <c r="SCZ17" s="176"/>
      <c r="SDA17" s="176"/>
      <c r="SDB17" s="176"/>
      <c r="SDC17" s="176"/>
      <c r="SDD17" s="176"/>
      <c r="SDE17" s="176"/>
      <c r="SDF17" s="176"/>
      <c r="SDG17" s="176"/>
      <c r="SDH17" s="176"/>
      <c r="SDI17" s="176"/>
      <c r="SDJ17" s="176"/>
      <c r="SDK17" s="176"/>
      <c r="SDL17" s="176"/>
      <c r="SDM17" s="176"/>
      <c r="SDN17" s="176"/>
      <c r="SDO17" s="176"/>
      <c r="SDP17" s="176"/>
      <c r="SDQ17" s="176"/>
      <c r="SDR17" s="176"/>
      <c r="SDS17" s="176"/>
      <c r="SDT17" s="176"/>
      <c r="SDU17" s="176"/>
      <c r="SDV17" s="176"/>
      <c r="SDW17" s="176"/>
      <c r="SDX17" s="176"/>
      <c r="SDY17" s="176"/>
      <c r="SDZ17" s="176"/>
      <c r="SEA17" s="176"/>
      <c r="SEB17" s="176"/>
      <c r="SEC17" s="176"/>
      <c r="SED17" s="176"/>
      <c r="SEE17" s="176"/>
      <c r="SEF17" s="176"/>
      <c r="SEG17" s="176"/>
      <c r="SEH17" s="176"/>
      <c r="SEI17" s="176"/>
      <c r="SEJ17" s="176"/>
      <c r="SEK17" s="176"/>
      <c r="SEL17" s="176"/>
      <c r="SEM17" s="176"/>
      <c r="SEN17" s="176"/>
      <c r="SEO17" s="176"/>
      <c r="SEP17" s="176"/>
      <c r="SEQ17" s="176"/>
      <c r="SER17" s="176"/>
      <c r="SES17" s="176"/>
      <c r="SET17" s="176"/>
      <c r="SEU17" s="176"/>
      <c r="SEV17" s="176"/>
      <c r="SEW17" s="176"/>
      <c r="SEX17" s="176"/>
      <c r="SEY17" s="176"/>
      <c r="SEZ17" s="176"/>
      <c r="SFA17" s="176"/>
      <c r="SFB17" s="176"/>
      <c r="SFC17" s="176"/>
      <c r="SFD17" s="176"/>
      <c r="SFE17" s="176"/>
      <c r="SFF17" s="176"/>
      <c r="SFG17" s="176"/>
      <c r="SFH17" s="176"/>
      <c r="SFI17" s="176"/>
      <c r="SFJ17" s="176"/>
      <c r="SFK17" s="176"/>
      <c r="SFL17" s="176"/>
      <c r="SFM17" s="176"/>
      <c r="SFN17" s="176"/>
      <c r="SFO17" s="176"/>
      <c r="SFP17" s="176"/>
      <c r="SFQ17" s="176"/>
      <c r="SFR17" s="176"/>
      <c r="SFS17" s="176"/>
      <c r="SFT17" s="176"/>
      <c r="SFU17" s="176"/>
      <c r="SFV17" s="176"/>
      <c r="SFW17" s="176"/>
      <c r="SFX17" s="176"/>
      <c r="SFY17" s="176"/>
      <c r="SFZ17" s="176"/>
      <c r="SGA17" s="176"/>
      <c r="SGB17" s="176"/>
      <c r="SGC17" s="176"/>
      <c r="SGD17" s="176"/>
      <c r="SGE17" s="176"/>
      <c r="SGF17" s="176"/>
      <c r="SGG17" s="176"/>
      <c r="SGH17" s="176"/>
      <c r="SGI17" s="176"/>
      <c r="SGJ17" s="176"/>
      <c r="SGK17" s="176"/>
      <c r="SGL17" s="176"/>
      <c r="SGM17" s="176"/>
      <c r="SGN17" s="176"/>
      <c r="SGO17" s="176"/>
      <c r="SGP17" s="176"/>
      <c r="SGQ17" s="176"/>
      <c r="SGR17" s="176"/>
      <c r="SGS17" s="176"/>
      <c r="SGT17" s="176"/>
      <c r="SGU17" s="176"/>
      <c r="SGV17" s="176"/>
      <c r="SGW17" s="176"/>
      <c r="SGX17" s="176"/>
      <c r="SGY17" s="176"/>
      <c r="SGZ17" s="176"/>
      <c r="SHA17" s="176"/>
      <c r="SHB17" s="176"/>
      <c r="SHC17" s="176"/>
      <c r="SHD17" s="176"/>
      <c r="SHE17" s="176"/>
      <c r="SHF17" s="176"/>
      <c r="SHG17" s="176"/>
      <c r="SHH17" s="176"/>
      <c r="SHI17" s="176"/>
      <c r="SHJ17" s="176"/>
      <c r="SHK17" s="176"/>
      <c r="SHL17" s="176"/>
      <c r="SHM17" s="176"/>
      <c r="SHN17" s="176"/>
      <c r="SHO17" s="176"/>
      <c r="SHP17" s="176"/>
      <c r="SHQ17" s="176"/>
      <c r="SHR17" s="176"/>
      <c r="SHS17" s="176"/>
      <c r="SHT17" s="176"/>
      <c r="SHU17" s="176"/>
      <c r="SHV17" s="176"/>
      <c r="SHW17" s="176"/>
      <c r="SHX17" s="176"/>
      <c r="SHY17" s="176"/>
      <c r="SHZ17" s="176"/>
      <c r="SIA17" s="176"/>
      <c r="SIB17" s="176"/>
      <c r="SIC17" s="176"/>
      <c r="SID17" s="176"/>
      <c r="SIE17" s="176"/>
      <c r="SIF17" s="176"/>
      <c r="SIG17" s="176"/>
      <c r="SIH17" s="176"/>
      <c r="SII17" s="176"/>
      <c r="SIJ17" s="176"/>
      <c r="SIK17" s="176"/>
      <c r="SIL17" s="176"/>
      <c r="SIM17" s="176"/>
      <c r="SIN17" s="176"/>
      <c r="SIO17" s="176"/>
      <c r="SIP17" s="176"/>
      <c r="SIQ17" s="176"/>
      <c r="SIR17" s="176"/>
      <c r="SIS17" s="176"/>
      <c r="SIT17" s="176"/>
      <c r="SIU17" s="176"/>
      <c r="SIV17" s="176"/>
      <c r="SIW17" s="176"/>
      <c r="SIX17" s="176"/>
      <c r="SIY17" s="176"/>
      <c r="SIZ17" s="176"/>
      <c r="SJA17" s="176"/>
      <c r="SJB17" s="176"/>
      <c r="SJC17" s="176"/>
      <c r="SJD17" s="176"/>
      <c r="SJE17" s="176"/>
      <c r="SJF17" s="176"/>
      <c r="SJG17" s="176"/>
      <c r="SJH17" s="176"/>
      <c r="SJI17" s="176"/>
      <c r="SJJ17" s="176"/>
      <c r="SJK17" s="176"/>
      <c r="SJL17" s="176"/>
      <c r="SJM17" s="176"/>
      <c r="SJN17" s="176"/>
      <c r="SJO17" s="176"/>
      <c r="SJP17" s="176"/>
      <c r="SJQ17" s="176"/>
      <c r="SJR17" s="176"/>
      <c r="SJS17" s="176"/>
      <c r="SJT17" s="176"/>
      <c r="SJU17" s="176"/>
      <c r="SJV17" s="176"/>
      <c r="SJW17" s="176"/>
      <c r="SJX17" s="176"/>
      <c r="SJY17" s="176"/>
      <c r="SJZ17" s="176"/>
      <c r="SKA17" s="176"/>
      <c r="SKB17" s="176"/>
      <c r="SKC17" s="176"/>
      <c r="SKD17" s="176"/>
      <c r="SKE17" s="176"/>
      <c r="SKF17" s="176"/>
      <c r="SKG17" s="176"/>
      <c r="SKH17" s="176"/>
      <c r="SKI17" s="176"/>
      <c r="SKJ17" s="176"/>
      <c r="SKK17" s="176"/>
      <c r="SKL17" s="176"/>
      <c r="SKM17" s="176"/>
      <c r="SKN17" s="176"/>
      <c r="SKO17" s="176"/>
      <c r="SKP17" s="176"/>
      <c r="SKQ17" s="176"/>
      <c r="SKR17" s="176"/>
      <c r="SKS17" s="176"/>
      <c r="SKT17" s="176"/>
      <c r="SKU17" s="176"/>
      <c r="SKV17" s="176"/>
      <c r="SKW17" s="176"/>
      <c r="SKX17" s="176"/>
      <c r="SKY17" s="176"/>
      <c r="SKZ17" s="176"/>
      <c r="SLA17" s="176"/>
      <c r="SLB17" s="176"/>
      <c r="SLC17" s="176"/>
      <c r="SLD17" s="176"/>
      <c r="SLE17" s="176"/>
      <c r="SLF17" s="176"/>
      <c r="SLG17" s="176"/>
      <c r="SLH17" s="176"/>
      <c r="SLI17" s="176"/>
      <c r="SLJ17" s="176"/>
      <c r="SLK17" s="176"/>
      <c r="SLL17" s="176"/>
      <c r="SLM17" s="176"/>
      <c r="SLN17" s="176"/>
      <c r="SLO17" s="176"/>
      <c r="SLP17" s="176"/>
      <c r="SLQ17" s="176"/>
      <c r="SLR17" s="176"/>
      <c r="SLS17" s="176"/>
      <c r="SLT17" s="176"/>
      <c r="SLU17" s="176"/>
      <c r="SLV17" s="176"/>
      <c r="SLW17" s="176"/>
      <c r="SLX17" s="176"/>
      <c r="SLY17" s="176"/>
      <c r="SLZ17" s="176"/>
      <c r="SMA17" s="176"/>
      <c r="SMB17" s="176"/>
      <c r="SMC17" s="176"/>
      <c r="SMD17" s="176"/>
      <c r="SME17" s="176"/>
      <c r="SMF17" s="176"/>
      <c r="SMG17" s="176"/>
      <c r="SMH17" s="176"/>
      <c r="SMI17" s="176"/>
      <c r="SMJ17" s="176"/>
      <c r="SMK17" s="176"/>
      <c r="SML17" s="176"/>
      <c r="SMM17" s="176"/>
      <c r="SMN17" s="176"/>
      <c r="SMO17" s="176"/>
      <c r="SMP17" s="176"/>
      <c r="SMQ17" s="176"/>
      <c r="SMR17" s="176"/>
      <c r="SMS17" s="176"/>
      <c r="SMT17" s="176"/>
      <c r="SMU17" s="176"/>
      <c r="SMV17" s="176"/>
      <c r="SMW17" s="176"/>
      <c r="SMX17" s="176"/>
      <c r="SMY17" s="176"/>
      <c r="SMZ17" s="176"/>
      <c r="SNA17" s="176"/>
      <c r="SNB17" s="176"/>
      <c r="SNC17" s="176"/>
      <c r="SND17" s="176"/>
      <c r="SNE17" s="176"/>
      <c r="SNF17" s="176"/>
      <c r="SNG17" s="176"/>
      <c r="SNH17" s="176"/>
      <c r="SNI17" s="176"/>
      <c r="SNJ17" s="176"/>
      <c r="SNK17" s="176"/>
      <c r="SNL17" s="176"/>
      <c r="SNM17" s="176"/>
      <c r="SNN17" s="176"/>
      <c r="SNO17" s="176"/>
      <c r="SNP17" s="176"/>
      <c r="SNQ17" s="176"/>
      <c r="SNR17" s="176"/>
      <c r="SNS17" s="176"/>
      <c r="SNT17" s="176"/>
      <c r="SNU17" s="176"/>
      <c r="SNV17" s="176"/>
      <c r="SNW17" s="176"/>
      <c r="SNX17" s="176"/>
      <c r="SNY17" s="176"/>
      <c r="SNZ17" s="176"/>
      <c r="SOA17" s="176"/>
      <c r="SOB17" s="176"/>
      <c r="SOC17" s="176"/>
      <c r="SOD17" s="176"/>
      <c r="SOE17" s="176"/>
      <c r="SOF17" s="176"/>
      <c r="SOG17" s="176"/>
      <c r="SOH17" s="176"/>
      <c r="SOI17" s="176"/>
      <c r="SOJ17" s="176"/>
      <c r="SOK17" s="176"/>
      <c r="SOL17" s="176"/>
      <c r="SOM17" s="176"/>
      <c r="SON17" s="176"/>
      <c r="SOO17" s="176"/>
      <c r="SOP17" s="176"/>
      <c r="SOQ17" s="176"/>
      <c r="SOR17" s="176"/>
      <c r="SOS17" s="176"/>
      <c r="SOT17" s="176"/>
      <c r="SOU17" s="176"/>
      <c r="SOV17" s="176"/>
      <c r="SOW17" s="176"/>
      <c r="SOX17" s="176"/>
      <c r="SOY17" s="176"/>
      <c r="SOZ17" s="176"/>
      <c r="SPA17" s="176"/>
      <c r="SPB17" s="176"/>
      <c r="SPC17" s="176"/>
      <c r="SPD17" s="176"/>
      <c r="SPE17" s="176"/>
      <c r="SPF17" s="176"/>
      <c r="SPG17" s="176"/>
      <c r="SPH17" s="176"/>
      <c r="SPI17" s="176"/>
      <c r="SPJ17" s="176"/>
      <c r="SPK17" s="176"/>
      <c r="SPL17" s="176"/>
      <c r="SPM17" s="176"/>
      <c r="SPN17" s="176"/>
      <c r="SPO17" s="176"/>
      <c r="SPP17" s="176"/>
      <c r="SPQ17" s="176"/>
      <c r="SPR17" s="176"/>
      <c r="SPS17" s="176"/>
      <c r="SPT17" s="176"/>
      <c r="SPU17" s="176"/>
      <c r="SPV17" s="176"/>
      <c r="SPW17" s="176"/>
      <c r="SPX17" s="176"/>
      <c r="SPY17" s="176"/>
      <c r="SPZ17" s="176"/>
      <c r="SQA17" s="176"/>
      <c r="SQB17" s="176"/>
      <c r="SQC17" s="176"/>
      <c r="SQD17" s="176"/>
      <c r="SQE17" s="176"/>
      <c r="SQF17" s="176"/>
      <c r="SQG17" s="176"/>
      <c r="SQH17" s="176"/>
      <c r="SQI17" s="176"/>
      <c r="SQJ17" s="176"/>
      <c r="SQK17" s="176"/>
      <c r="SQL17" s="176"/>
      <c r="SQM17" s="176"/>
      <c r="SQN17" s="176"/>
      <c r="SQO17" s="176"/>
      <c r="SQP17" s="176"/>
      <c r="SQQ17" s="176"/>
      <c r="SQR17" s="176"/>
      <c r="SQS17" s="176"/>
      <c r="SQT17" s="176"/>
      <c r="SQU17" s="176"/>
      <c r="SQV17" s="176"/>
      <c r="SQW17" s="176"/>
      <c r="SQX17" s="176"/>
      <c r="SQY17" s="176"/>
      <c r="SQZ17" s="176"/>
      <c r="SRA17" s="176"/>
      <c r="SRB17" s="176"/>
      <c r="SRC17" s="176"/>
      <c r="SRD17" s="176"/>
      <c r="SRE17" s="176"/>
      <c r="SRF17" s="176"/>
      <c r="SRG17" s="176"/>
      <c r="SRH17" s="176"/>
      <c r="SRI17" s="176"/>
      <c r="SRJ17" s="176"/>
      <c r="SRK17" s="176"/>
      <c r="SRL17" s="176"/>
      <c r="SRM17" s="176"/>
      <c r="SRN17" s="176"/>
      <c r="SRO17" s="176"/>
      <c r="SRP17" s="176"/>
      <c r="SRQ17" s="176"/>
      <c r="SRR17" s="176"/>
      <c r="SRS17" s="176"/>
      <c r="SRT17" s="176"/>
      <c r="SRU17" s="176"/>
      <c r="SRV17" s="176"/>
      <c r="SRW17" s="176"/>
      <c r="SRX17" s="176"/>
      <c r="SRY17" s="176"/>
      <c r="SRZ17" s="176"/>
      <c r="SSA17" s="176"/>
      <c r="SSB17" s="176"/>
      <c r="SSC17" s="176"/>
      <c r="SSD17" s="176"/>
      <c r="SSE17" s="176"/>
      <c r="SSF17" s="176"/>
      <c r="SSG17" s="176"/>
      <c r="SSH17" s="176"/>
      <c r="SSI17" s="176"/>
      <c r="SSJ17" s="176"/>
      <c r="SSK17" s="176"/>
      <c r="SSL17" s="176"/>
      <c r="SSM17" s="176"/>
      <c r="SSN17" s="176"/>
      <c r="SSO17" s="176"/>
      <c r="SSP17" s="176"/>
      <c r="SSQ17" s="176"/>
      <c r="SSR17" s="176"/>
      <c r="SSS17" s="176"/>
      <c r="SST17" s="176"/>
      <c r="SSU17" s="176"/>
      <c r="SSV17" s="176"/>
      <c r="SSW17" s="176"/>
      <c r="SSX17" s="176"/>
      <c r="SSY17" s="176"/>
      <c r="SSZ17" s="176"/>
      <c r="STA17" s="176"/>
      <c r="STB17" s="176"/>
      <c r="STC17" s="176"/>
      <c r="STD17" s="176"/>
      <c r="STE17" s="176"/>
      <c r="STF17" s="176"/>
      <c r="STG17" s="176"/>
      <c r="STH17" s="176"/>
      <c r="STI17" s="176"/>
      <c r="STJ17" s="176"/>
      <c r="STK17" s="176"/>
      <c r="STL17" s="176"/>
      <c r="STM17" s="176"/>
      <c r="STN17" s="176"/>
      <c r="STO17" s="176"/>
      <c r="STP17" s="176"/>
      <c r="STQ17" s="176"/>
      <c r="STR17" s="176"/>
      <c r="STS17" s="176"/>
      <c r="STT17" s="176"/>
      <c r="STU17" s="176"/>
      <c r="STV17" s="176"/>
      <c r="STW17" s="176"/>
      <c r="STX17" s="176"/>
      <c r="STY17" s="176"/>
      <c r="STZ17" s="176"/>
      <c r="SUA17" s="176"/>
      <c r="SUB17" s="176"/>
      <c r="SUC17" s="176"/>
      <c r="SUD17" s="176"/>
      <c r="SUE17" s="176"/>
      <c r="SUF17" s="176"/>
      <c r="SUG17" s="176"/>
      <c r="SUH17" s="176"/>
      <c r="SUI17" s="176"/>
      <c r="SUJ17" s="176"/>
      <c r="SUK17" s="176"/>
      <c r="SUL17" s="176"/>
      <c r="SUM17" s="176"/>
      <c r="SUN17" s="176"/>
      <c r="SUO17" s="176"/>
      <c r="SUP17" s="176"/>
      <c r="SUQ17" s="176"/>
      <c r="SUR17" s="176"/>
      <c r="SUS17" s="176"/>
      <c r="SUT17" s="176"/>
      <c r="SUU17" s="176"/>
      <c r="SUV17" s="176"/>
      <c r="SUW17" s="176"/>
      <c r="SUX17" s="176"/>
      <c r="SUY17" s="176"/>
      <c r="SUZ17" s="176"/>
      <c r="SVA17" s="176"/>
      <c r="SVB17" s="176"/>
      <c r="SVC17" s="176"/>
      <c r="SVD17" s="176"/>
      <c r="SVE17" s="176"/>
      <c r="SVF17" s="176"/>
      <c r="SVG17" s="176"/>
      <c r="SVH17" s="176"/>
      <c r="SVI17" s="176"/>
      <c r="SVJ17" s="176"/>
      <c r="SVK17" s="176"/>
      <c r="SVL17" s="176"/>
      <c r="SVM17" s="176"/>
      <c r="SVN17" s="176"/>
      <c r="SVO17" s="176"/>
      <c r="SVP17" s="176"/>
      <c r="SVQ17" s="176"/>
      <c r="SVR17" s="176"/>
      <c r="SVS17" s="176"/>
      <c r="SVT17" s="176"/>
      <c r="SVU17" s="176"/>
      <c r="SVV17" s="176"/>
      <c r="SVW17" s="176"/>
      <c r="SVX17" s="176"/>
      <c r="SVY17" s="176"/>
      <c r="SVZ17" s="176"/>
      <c r="SWA17" s="176"/>
      <c r="SWB17" s="176"/>
      <c r="SWC17" s="176"/>
      <c r="SWD17" s="176"/>
      <c r="SWE17" s="176"/>
      <c r="SWF17" s="176"/>
      <c r="SWG17" s="176"/>
      <c r="SWH17" s="176"/>
      <c r="SWI17" s="176"/>
      <c r="SWJ17" s="176"/>
      <c r="SWK17" s="176"/>
      <c r="SWL17" s="176"/>
      <c r="SWM17" s="176"/>
      <c r="SWN17" s="176"/>
      <c r="SWO17" s="176"/>
      <c r="SWP17" s="176"/>
      <c r="SWQ17" s="176"/>
      <c r="SWR17" s="176"/>
      <c r="SWS17" s="176"/>
      <c r="SWT17" s="176"/>
      <c r="SWU17" s="176"/>
      <c r="SWV17" s="176"/>
      <c r="SWW17" s="176"/>
      <c r="SWX17" s="176"/>
      <c r="SWY17" s="176"/>
      <c r="SWZ17" s="176"/>
      <c r="SXA17" s="176"/>
      <c r="SXB17" s="176"/>
      <c r="SXC17" s="176"/>
      <c r="SXD17" s="176"/>
      <c r="SXE17" s="176"/>
      <c r="SXF17" s="176"/>
      <c r="SXG17" s="176"/>
      <c r="SXH17" s="176"/>
      <c r="SXI17" s="176"/>
      <c r="SXJ17" s="176"/>
      <c r="SXK17" s="176"/>
      <c r="SXL17" s="176"/>
      <c r="SXM17" s="176"/>
      <c r="SXN17" s="176"/>
      <c r="SXO17" s="176"/>
      <c r="SXP17" s="176"/>
      <c r="SXQ17" s="176"/>
      <c r="SXR17" s="176"/>
      <c r="SXS17" s="176"/>
      <c r="SXT17" s="176"/>
      <c r="SXU17" s="176"/>
      <c r="SXV17" s="176"/>
      <c r="SXW17" s="176"/>
      <c r="SXX17" s="176"/>
      <c r="SXY17" s="176"/>
      <c r="SXZ17" s="176"/>
      <c r="SYA17" s="176"/>
      <c r="SYB17" s="176"/>
      <c r="SYC17" s="176"/>
      <c r="SYD17" s="176"/>
      <c r="SYE17" s="176"/>
      <c r="SYF17" s="176"/>
      <c r="SYG17" s="176"/>
      <c r="SYH17" s="176"/>
      <c r="SYI17" s="176"/>
      <c r="SYJ17" s="176"/>
      <c r="SYK17" s="176"/>
      <c r="SYL17" s="176"/>
      <c r="SYM17" s="176"/>
      <c r="SYN17" s="176"/>
      <c r="SYO17" s="176"/>
      <c r="SYP17" s="176"/>
      <c r="SYQ17" s="176"/>
      <c r="SYR17" s="176"/>
      <c r="SYS17" s="176"/>
      <c r="SYT17" s="176"/>
      <c r="SYU17" s="176"/>
      <c r="SYV17" s="176"/>
      <c r="SYW17" s="176"/>
      <c r="SYX17" s="176"/>
      <c r="SYY17" s="176"/>
      <c r="SYZ17" s="176"/>
      <c r="SZA17" s="176"/>
      <c r="SZB17" s="176"/>
      <c r="SZC17" s="176"/>
      <c r="SZD17" s="176"/>
      <c r="SZE17" s="176"/>
      <c r="SZF17" s="176"/>
      <c r="SZG17" s="176"/>
      <c r="SZH17" s="176"/>
      <c r="SZI17" s="176"/>
      <c r="SZJ17" s="176"/>
      <c r="SZK17" s="176"/>
      <c r="SZL17" s="176"/>
      <c r="SZM17" s="176"/>
      <c r="SZN17" s="176"/>
      <c r="SZO17" s="176"/>
      <c r="SZP17" s="176"/>
      <c r="SZQ17" s="176"/>
      <c r="SZR17" s="176"/>
      <c r="SZS17" s="176"/>
      <c r="SZT17" s="176"/>
      <c r="SZU17" s="176"/>
      <c r="SZV17" s="176"/>
      <c r="SZW17" s="176"/>
      <c r="SZX17" s="176"/>
      <c r="SZY17" s="176"/>
      <c r="SZZ17" s="176"/>
      <c r="TAA17" s="176"/>
      <c r="TAB17" s="176"/>
      <c r="TAC17" s="176"/>
      <c r="TAD17" s="176"/>
      <c r="TAE17" s="176"/>
      <c r="TAF17" s="176"/>
      <c r="TAG17" s="176"/>
      <c r="TAH17" s="176"/>
      <c r="TAI17" s="176"/>
      <c r="TAJ17" s="176"/>
      <c r="TAK17" s="176"/>
      <c r="TAL17" s="176"/>
      <c r="TAM17" s="176"/>
      <c r="TAN17" s="176"/>
      <c r="TAO17" s="176"/>
      <c r="TAP17" s="176"/>
      <c r="TAQ17" s="176"/>
      <c r="TAR17" s="176"/>
      <c r="TAS17" s="176"/>
      <c r="TAT17" s="176"/>
      <c r="TAU17" s="176"/>
      <c r="TAV17" s="176"/>
      <c r="TAW17" s="176"/>
      <c r="TAX17" s="176"/>
      <c r="TAY17" s="176"/>
      <c r="TAZ17" s="176"/>
      <c r="TBA17" s="176"/>
      <c r="TBB17" s="176"/>
      <c r="TBC17" s="176"/>
      <c r="TBD17" s="176"/>
      <c r="TBE17" s="176"/>
      <c r="TBF17" s="176"/>
      <c r="TBG17" s="176"/>
      <c r="TBH17" s="176"/>
      <c r="TBI17" s="176"/>
      <c r="TBJ17" s="176"/>
      <c r="TBK17" s="176"/>
      <c r="TBL17" s="176"/>
      <c r="TBM17" s="176"/>
      <c r="TBN17" s="176"/>
      <c r="TBO17" s="176"/>
      <c r="TBP17" s="176"/>
      <c r="TBQ17" s="176"/>
      <c r="TBR17" s="176"/>
      <c r="TBS17" s="176"/>
      <c r="TBT17" s="176"/>
      <c r="TBU17" s="176"/>
      <c r="TBV17" s="176"/>
      <c r="TBW17" s="176"/>
      <c r="TBX17" s="176"/>
      <c r="TBY17" s="176"/>
      <c r="TBZ17" s="176"/>
      <c r="TCA17" s="176"/>
      <c r="TCB17" s="176"/>
      <c r="TCC17" s="176"/>
      <c r="TCD17" s="176"/>
      <c r="TCE17" s="176"/>
      <c r="TCF17" s="176"/>
      <c r="TCG17" s="176"/>
      <c r="TCH17" s="176"/>
      <c r="TCI17" s="176"/>
      <c r="TCJ17" s="176"/>
      <c r="TCK17" s="176"/>
      <c r="TCL17" s="176"/>
      <c r="TCM17" s="176"/>
      <c r="TCN17" s="176"/>
      <c r="TCO17" s="176"/>
      <c r="TCP17" s="176"/>
      <c r="TCQ17" s="176"/>
      <c r="TCR17" s="176"/>
      <c r="TCS17" s="176"/>
      <c r="TCT17" s="176"/>
      <c r="TCU17" s="176"/>
      <c r="TCV17" s="176"/>
      <c r="TCW17" s="176"/>
      <c r="TCX17" s="176"/>
      <c r="TCY17" s="176"/>
      <c r="TCZ17" s="176"/>
      <c r="TDA17" s="176"/>
      <c r="TDB17" s="176"/>
      <c r="TDC17" s="176"/>
      <c r="TDD17" s="176"/>
      <c r="TDE17" s="176"/>
      <c r="TDF17" s="176"/>
      <c r="TDG17" s="176"/>
      <c r="TDH17" s="176"/>
      <c r="TDI17" s="176"/>
      <c r="TDJ17" s="176"/>
      <c r="TDK17" s="176"/>
      <c r="TDL17" s="176"/>
      <c r="TDM17" s="176"/>
      <c r="TDN17" s="176"/>
      <c r="TDO17" s="176"/>
      <c r="TDP17" s="176"/>
      <c r="TDQ17" s="176"/>
      <c r="TDR17" s="176"/>
      <c r="TDS17" s="176"/>
      <c r="TDT17" s="176"/>
      <c r="TDU17" s="176"/>
      <c r="TDV17" s="176"/>
      <c r="TDW17" s="176"/>
      <c r="TDX17" s="176"/>
      <c r="TDY17" s="176"/>
      <c r="TDZ17" s="176"/>
      <c r="TEA17" s="176"/>
      <c r="TEB17" s="176"/>
      <c r="TEC17" s="176"/>
      <c r="TED17" s="176"/>
      <c r="TEE17" s="176"/>
      <c r="TEF17" s="176"/>
      <c r="TEG17" s="176"/>
      <c r="TEH17" s="176"/>
      <c r="TEI17" s="176"/>
      <c r="TEJ17" s="176"/>
      <c r="TEK17" s="176"/>
      <c r="TEL17" s="176"/>
      <c r="TEM17" s="176"/>
      <c r="TEN17" s="176"/>
      <c r="TEO17" s="176"/>
      <c r="TEP17" s="176"/>
      <c r="TEQ17" s="176"/>
      <c r="TER17" s="176"/>
      <c r="TES17" s="176"/>
      <c r="TET17" s="176"/>
      <c r="TEU17" s="176"/>
      <c r="TEV17" s="176"/>
      <c r="TEW17" s="176"/>
      <c r="TEX17" s="176"/>
      <c r="TEY17" s="176"/>
      <c r="TEZ17" s="176"/>
      <c r="TFA17" s="176"/>
      <c r="TFB17" s="176"/>
      <c r="TFC17" s="176"/>
      <c r="TFD17" s="176"/>
      <c r="TFE17" s="176"/>
      <c r="TFF17" s="176"/>
      <c r="TFG17" s="176"/>
      <c r="TFH17" s="176"/>
      <c r="TFI17" s="176"/>
      <c r="TFJ17" s="176"/>
      <c r="TFK17" s="176"/>
      <c r="TFL17" s="176"/>
      <c r="TFM17" s="176"/>
      <c r="TFN17" s="176"/>
      <c r="TFO17" s="176"/>
      <c r="TFP17" s="176"/>
      <c r="TFQ17" s="176"/>
      <c r="TFR17" s="176"/>
      <c r="TFS17" s="176"/>
      <c r="TFT17" s="176"/>
      <c r="TFU17" s="176"/>
      <c r="TFV17" s="176"/>
      <c r="TFW17" s="176"/>
      <c r="TFX17" s="176"/>
      <c r="TFY17" s="176"/>
      <c r="TFZ17" s="176"/>
      <c r="TGA17" s="176"/>
      <c r="TGB17" s="176"/>
      <c r="TGC17" s="176"/>
      <c r="TGD17" s="176"/>
      <c r="TGE17" s="176"/>
      <c r="TGF17" s="176"/>
      <c r="TGG17" s="176"/>
      <c r="TGH17" s="176"/>
      <c r="TGI17" s="176"/>
      <c r="TGJ17" s="176"/>
      <c r="TGK17" s="176"/>
      <c r="TGL17" s="176"/>
      <c r="TGM17" s="176"/>
      <c r="TGN17" s="176"/>
      <c r="TGO17" s="176"/>
      <c r="TGP17" s="176"/>
      <c r="TGQ17" s="176"/>
      <c r="TGR17" s="176"/>
      <c r="TGS17" s="176"/>
      <c r="TGT17" s="176"/>
      <c r="TGU17" s="176"/>
      <c r="TGV17" s="176"/>
      <c r="TGW17" s="176"/>
      <c r="TGX17" s="176"/>
      <c r="TGY17" s="176"/>
      <c r="TGZ17" s="176"/>
      <c r="THA17" s="176"/>
      <c r="THB17" s="176"/>
      <c r="THC17" s="176"/>
      <c r="THD17" s="176"/>
      <c r="THE17" s="176"/>
      <c r="THF17" s="176"/>
      <c r="THG17" s="176"/>
      <c r="THH17" s="176"/>
      <c r="THI17" s="176"/>
      <c r="THJ17" s="176"/>
      <c r="THK17" s="176"/>
      <c r="THL17" s="176"/>
      <c r="THM17" s="176"/>
      <c r="THN17" s="176"/>
      <c r="THO17" s="176"/>
      <c r="THP17" s="176"/>
      <c r="THQ17" s="176"/>
      <c r="THR17" s="176"/>
      <c r="THS17" s="176"/>
      <c r="THT17" s="176"/>
      <c r="THU17" s="176"/>
      <c r="THV17" s="176"/>
      <c r="THW17" s="176"/>
      <c r="THX17" s="176"/>
      <c r="THY17" s="176"/>
      <c r="THZ17" s="176"/>
      <c r="TIA17" s="176"/>
      <c r="TIB17" s="176"/>
      <c r="TIC17" s="176"/>
      <c r="TID17" s="176"/>
      <c r="TIE17" s="176"/>
      <c r="TIF17" s="176"/>
      <c r="TIG17" s="176"/>
      <c r="TIH17" s="176"/>
      <c r="TII17" s="176"/>
      <c r="TIJ17" s="176"/>
      <c r="TIK17" s="176"/>
      <c r="TIL17" s="176"/>
      <c r="TIM17" s="176"/>
      <c r="TIN17" s="176"/>
      <c r="TIO17" s="176"/>
      <c r="TIP17" s="176"/>
      <c r="TIQ17" s="176"/>
      <c r="TIR17" s="176"/>
      <c r="TIS17" s="176"/>
      <c r="TIT17" s="176"/>
      <c r="TIU17" s="176"/>
      <c r="TIV17" s="176"/>
      <c r="TIW17" s="176"/>
      <c r="TIX17" s="176"/>
      <c r="TIY17" s="176"/>
      <c r="TIZ17" s="176"/>
      <c r="TJA17" s="176"/>
      <c r="TJB17" s="176"/>
      <c r="TJC17" s="176"/>
      <c r="TJD17" s="176"/>
      <c r="TJE17" s="176"/>
      <c r="TJF17" s="176"/>
      <c r="TJG17" s="176"/>
      <c r="TJH17" s="176"/>
      <c r="TJI17" s="176"/>
      <c r="TJJ17" s="176"/>
      <c r="TJK17" s="176"/>
      <c r="TJL17" s="176"/>
      <c r="TJM17" s="176"/>
      <c r="TJN17" s="176"/>
      <c r="TJO17" s="176"/>
      <c r="TJP17" s="176"/>
      <c r="TJQ17" s="176"/>
      <c r="TJR17" s="176"/>
      <c r="TJS17" s="176"/>
      <c r="TJT17" s="176"/>
      <c r="TJU17" s="176"/>
      <c r="TJV17" s="176"/>
      <c r="TJW17" s="176"/>
      <c r="TJX17" s="176"/>
      <c r="TJY17" s="176"/>
      <c r="TJZ17" s="176"/>
      <c r="TKA17" s="176"/>
      <c r="TKB17" s="176"/>
      <c r="TKC17" s="176"/>
      <c r="TKD17" s="176"/>
      <c r="TKE17" s="176"/>
      <c r="TKF17" s="176"/>
      <c r="TKG17" s="176"/>
      <c r="TKH17" s="176"/>
      <c r="TKI17" s="176"/>
      <c r="TKJ17" s="176"/>
      <c r="TKK17" s="176"/>
      <c r="TKL17" s="176"/>
      <c r="TKM17" s="176"/>
      <c r="TKN17" s="176"/>
      <c r="TKO17" s="176"/>
      <c r="TKP17" s="176"/>
      <c r="TKQ17" s="176"/>
      <c r="TKR17" s="176"/>
      <c r="TKS17" s="176"/>
      <c r="TKT17" s="176"/>
      <c r="TKU17" s="176"/>
      <c r="TKV17" s="176"/>
      <c r="TKW17" s="176"/>
      <c r="TKX17" s="176"/>
      <c r="TKY17" s="176"/>
      <c r="TKZ17" s="176"/>
      <c r="TLA17" s="176"/>
      <c r="TLB17" s="176"/>
      <c r="TLC17" s="176"/>
      <c r="TLD17" s="176"/>
      <c r="TLE17" s="176"/>
      <c r="TLF17" s="176"/>
      <c r="TLG17" s="176"/>
      <c r="TLH17" s="176"/>
      <c r="TLI17" s="176"/>
      <c r="TLJ17" s="176"/>
      <c r="TLK17" s="176"/>
      <c r="TLL17" s="176"/>
      <c r="TLM17" s="176"/>
      <c r="TLN17" s="176"/>
      <c r="TLO17" s="176"/>
      <c r="TLP17" s="176"/>
      <c r="TLQ17" s="176"/>
      <c r="TLR17" s="176"/>
      <c r="TLS17" s="176"/>
      <c r="TLT17" s="176"/>
      <c r="TLU17" s="176"/>
      <c r="TLV17" s="176"/>
      <c r="TLW17" s="176"/>
      <c r="TLX17" s="176"/>
      <c r="TLY17" s="176"/>
      <c r="TLZ17" s="176"/>
      <c r="TMA17" s="176"/>
      <c r="TMB17" s="176"/>
      <c r="TMC17" s="176"/>
      <c r="TMD17" s="176"/>
      <c r="TME17" s="176"/>
      <c r="TMF17" s="176"/>
      <c r="TMG17" s="176"/>
      <c r="TMH17" s="176"/>
      <c r="TMI17" s="176"/>
      <c r="TMJ17" s="176"/>
      <c r="TMK17" s="176"/>
      <c r="TML17" s="176"/>
      <c r="TMM17" s="176"/>
      <c r="TMN17" s="176"/>
      <c r="TMO17" s="176"/>
      <c r="TMP17" s="176"/>
      <c r="TMQ17" s="176"/>
      <c r="TMR17" s="176"/>
      <c r="TMS17" s="176"/>
      <c r="TMT17" s="176"/>
      <c r="TMU17" s="176"/>
      <c r="TMV17" s="176"/>
      <c r="TMW17" s="176"/>
      <c r="TMX17" s="176"/>
      <c r="TMY17" s="176"/>
      <c r="TMZ17" s="176"/>
      <c r="TNA17" s="176"/>
      <c r="TNB17" s="176"/>
      <c r="TNC17" s="176"/>
      <c r="TND17" s="176"/>
      <c r="TNE17" s="176"/>
      <c r="TNF17" s="176"/>
      <c r="TNG17" s="176"/>
      <c r="TNH17" s="176"/>
      <c r="TNI17" s="176"/>
      <c r="TNJ17" s="176"/>
      <c r="TNK17" s="176"/>
      <c r="TNL17" s="176"/>
      <c r="TNM17" s="176"/>
      <c r="TNN17" s="176"/>
      <c r="TNO17" s="176"/>
      <c r="TNP17" s="176"/>
      <c r="TNQ17" s="176"/>
      <c r="TNR17" s="176"/>
      <c r="TNS17" s="176"/>
      <c r="TNT17" s="176"/>
      <c r="TNU17" s="176"/>
      <c r="TNV17" s="176"/>
      <c r="TNW17" s="176"/>
      <c r="TNX17" s="176"/>
      <c r="TNY17" s="176"/>
      <c r="TNZ17" s="176"/>
      <c r="TOA17" s="176"/>
      <c r="TOB17" s="176"/>
      <c r="TOC17" s="176"/>
      <c r="TOD17" s="176"/>
      <c r="TOE17" s="176"/>
      <c r="TOF17" s="176"/>
      <c r="TOG17" s="176"/>
      <c r="TOH17" s="176"/>
      <c r="TOI17" s="176"/>
      <c r="TOJ17" s="176"/>
      <c r="TOK17" s="176"/>
      <c r="TOL17" s="176"/>
      <c r="TOM17" s="176"/>
      <c r="TON17" s="176"/>
      <c r="TOO17" s="176"/>
      <c r="TOP17" s="176"/>
      <c r="TOQ17" s="176"/>
      <c r="TOR17" s="176"/>
      <c r="TOS17" s="176"/>
      <c r="TOT17" s="176"/>
      <c r="TOU17" s="176"/>
      <c r="TOV17" s="176"/>
      <c r="TOW17" s="176"/>
      <c r="TOX17" s="176"/>
      <c r="TOY17" s="176"/>
      <c r="TOZ17" s="176"/>
      <c r="TPA17" s="176"/>
      <c r="TPB17" s="176"/>
      <c r="TPC17" s="176"/>
      <c r="TPD17" s="176"/>
      <c r="TPE17" s="176"/>
      <c r="TPF17" s="176"/>
      <c r="TPG17" s="176"/>
      <c r="TPH17" s="176"/>
      <c r="TPI17" s="176"/>
      <c r="TPJ17" s="176"/>
      <c r="TPK17" s="176"/>
      <c r="TPL17" s="176"/>
      <c r="TPM17" s="176"/>
      <c r="TPN17" s="176"/>
      <c r="TPO17" s="176"/>
      <c r="TPP17" s="176"/>
      <c r="TPQ17" s="176"/>
      <c r="TPR17" s="176"/>
      <c r="TPS17" s="176"/>
      <c r="TPT17" s="176"/>
      <c r="TPU17" s="176"/>
      <c r="TPV17" s="176"/>
      <c r="TPW17" s="176"/>
      <c r="TPX17" s="176"/>
      <c r="TPY17" s="176"/>
      <c r="TPZ17" s="176"/>
      <c r="TQA17" s="176"/>
      <c r="TQB17" s="176"/>
      <c r="TQC17" s="176"/>
      <c r="TQD17" s="176"/>
      <c r="TQE17" s="176"/>
      <c r="TQF17" s="176"/>
      <c r="TQG17" s="176"/>
      <c r="TQH17" s="176"/>
      <c r="TQI17" s="176"/>
      <c r="TQJ17" s="176"/>
      <c r="TQK17" s="176"/>
      <c r="TQL17" s="176"/>
      <c r="TQM17" s="176"/>
      <c r="TQN17" s="176"/>
      <c r="TQO17" s="176"/>
      <c r="TQP17" s="176"/>
      <c r="TQQ17" s="176"/>
      <c r="TQR17" s="176"/>
      <c r="TQS17" s="176"/>
      <c r="TQT17" s="176"/>
      <c r="TQU17" s="176"/>
      <c r="TQV17" s="176"/>
      <c r="TQW17" s="176"/>
      <c r="TQX17" s="176"/>
      <c r="TQY17" s="176"/>
      <c r="TQZ17" s="176"/>
      <c r="TRA17" s="176"/>
      <c r="TRB17" s="176"/>
      <c r="TRC17" s="176"/>
      <c r="TRD17" s="176"/>
      <c r="TRE17" s="176"/>
      <c r="TRF17" s="176"/>
      <c r="TRG17" s="176"/>
      <c r="TRH17" s="176"/>
      <c r="TRI17" s="176"/>
      <c r="TRJ17" s="176"/>
      <c r="TRK17" s="176"/>
      <c r="TRL17" s="176"/>
      <c r="TRM17" s="176"/>
      <c r="TRN17" s="176"/>
      <c r="TRO17" s="176"/>
      <c r="TRP17" s="176"/>
      <c r="TRQ17" s="176"/>
      <c r="TRR17" s="176"/>
      <c r="TRS17" s="176"/>
      <c r="TRT17" s="176"/>
      <c r="TRU17" s="176"/>
      <c r="TRV17" s="176"/>
      <c r="TRW17" s="176"/>
      <c r="TRX17" s="176"/>
      <c r="TRY17" s="176"/>
      <c r="TRZ17" s="176"/>
      <c r="TSA17" s="176"/>
      <c r="TSB17" s="176"/>
      <c r="TSC17" s="176"/>
      <c r="TSD17" s="176"/>
      <c r="TSE17" s="176"/>
      <c r="TSF17" s="176"/>
      <c r="TSG17" s="176"/>
      <c r="TSH17" s="176"/>
      <c r="TSI17" s="176"/>
      <c r="TSJ17" s="176"/>
      <c r="TSK17" s="176"/>
      <c r="TSL17" s="176"/>
      <c r="TSM17" s="176"/>
      <c r="TSN17" s="176"/>
      <c r="TSO17" s="176"/>
      <c r="TSP17" s="176"/>
      <c r="TSQ17" s="176"/>
      <c r="TSR17" s="176"/>
      <c r="TSS17" s="176"/>
      <c r="TST17" s="176"/>
      <c r="TSU17" s="176"/>
      <c r="TSV17" s="176"/>
      <c r="TSW17" s="176"/>
      <c r="TSX17" s="176"/>
      <c r="TSY17" s="176"/>
      <c r="TSZ17" s="176"/>
      <c r="TTA17" s="176"/>
      <c r="TTB17" s="176"/>
      <c r="TTC17" s="176"/>
      <c r="TTD17" s="176"/>
      <c r="TTE17" s="176"/>
      <c r="TTF17" s="176"/>
      <c r="TTG17" s="176"/>
      <c r="TTH17" s="176"/>
      <c r="TTI17" s="176"/>
      <c r="TTJ17" s="176"/>
      <c r="TTK17" s="176"/>
      <c r="TTL17" s="176"/>
      <c r="TTM17" s="176"/>
      <c r="TTN17" s="176"/>
      <c r="TTO17" s="176"/>
      <c r="TTP17" s="176"/>
      <c r="TTQ17" s="176"/>
      <c r="TTR17" s="176"/>
      <c r="TTS17" s="176"/>
      <c r="TTT17" s="176"/>
      <c r="TTU17" s="176"/>
      <c r="TTV17" s="176"/>
      <c r="TTW17" s="176"/>
      <c r="TTX17" s="176"/>
      <c r="TTY17" s="176"/>
      <c r="TTZ17" s="176"/>
      <c r="TUA17" s="176"/>
      <c r="TUB17" s="176"/>
      <c r="TUC17" s="176"/>
      <c r="TUD17" s="176"/>
      <c r="TUE17" s="176"/>
      <c r="TUF17" s="176"/>
      <c r="TUG17" s="176"/>
      <c r="TUH17" s="176"/>
      <c r="TUI17" s="176"/>
      <c r="TUJ17" s="176"/>
      <c r="TUK17" s="176"/>
      <c r="TUL17" s="176"/>
      <c r="TUM17" s="176"/>
      <c r="TUN17" s="176"/>
      <c r="TUO17" s="176"/>
      <c r="TUP17" s="176"/>
      <c r="TUQ17" s="176"/>
      <c r="TUR17" s="176"/>
      <c r="TUS17" s="176"/>
      <c r="TUT17" s="176"/>
      <c r="TUU17" s="176"/>
      <c r="TUV17" s="176"/>
      <c r="TUW17" s="176"/>
      <c r="TUX17" s="176"/>
      <c r="TUY17" s="176"/>
      <c r="TUZ17" s="176"/>
      <c r="TVA17" s="176"/>
      <c r="TVB17" s="176"/>
      <c r="TVC17" s="176"/>
      <c r="TVD17" s="176"/>
      <c r="TVE17" s="176"/>
      <c r="TVF17" s="176"/>
      <c r="TVG17" s="176"/>
      <c r="TVH17" s="176"/>
      <c r="TVI17" s="176"/>
      <c r="TVJ17" s="176"/>
      <c r="TVK17" s="176"/>
      <c r="TVL17" s="176"/>
      <c r="TVM17" s="176"/>
      <c r="TVN17" s="176"/>
      <c r="TVO17" s="176"/>
      <c r="TVP17" s="176"/>
      <c r="TVQ17" s="176"/>
      <c r="TVR17" s="176"/>
      <c r="TVS17" s="176"/>
      <c r="TVT17" s="176"/>
      <c r="TVU17" s="176"/>
      <c r="TVV17" s="176"/>
      <c r="TVW17" s="176"/>
      <c r="TVX17" s="176"/>
      <c r="TVY17" s="176"/>
      <c r="TVZ17" s="176"/>
      <c r="TWA17" s="176"/>
      <c r="TWB17" s="176"/>
      <c r="TWC17" s="176"/>
      <c r="TWD17" s="176"/>
      <c r="TWE17" s="176"/>
      <c r="TWF17" s="176"/>
      <c r="TWG17" s="176"/>
      <c r="TWH17" s="176"/>
      <c r="TWI17" s="176"/>
      <c r="TWJ17" s="176"/>
      <c r="TWK17" s="176"/>
      <c r="TWL17" s="176"/>
      <c r="TWM17" s="176"/>
      <c r="TWN17" s="176"/>
      <c r="TWO17" s="176"/>
      <c r="TWP17" s="176"/>
      <c r="TWQ17" s="176"/>
      <c r="TWR17" s="176"/>
      <c r="TWS17" s="176"/>
      <c r="TWT17" s="176"/>
      <c r="TWU17" s="176"/>
      <c r="TWV17" s="176"/>
      <c r="TWW17" s="176"/>
      <c r="TWX17" s="176"/>
      <c r="TWY17" s="176"/>
      <c r="TWZ17" s="176"/>
      <c r="TXA17" s="176"/>
      <c r="TXB17" s="176"/>
      <c r="TXC17" s="176"/>
      <c r="TXD17" s="176"/>
      <c r="TXE17" s="176"/>
      <c r="TXF17" s="176"/>
      <c r="TXG17" s="176"/>
      <c r="TXH17" s="176"/>
      <c r="TXI17" s="176"/>
      <c r="TXJ17" s="176"/>
      <c r="TXK17" s="176"/>
      <c r="TXL17" s="176"/>
      <c r="TXM17" s="176"/>
      <c r="TXN17" s="176"/>
      <c r="TXO17" s="176"/>
      <c r="TXP17" s="176"/>
      <c r="TXQ17" s="176"/>
      <c r="TXR17" s="176"/>
      <c r="TXS17" s="176"/>
      <c r="TXT17" s="176"/>
      <c r="TXU17" s="176"/>
      <c r="TXV17" s="176"/>
      <c r="TXW17" s="176"/>
      <c r="TXX17" s="176"/>
      <c r="TXY17" s="176"/>
      <c r="TXZ17" s="176"/>
      <c r="TYA17" s="176"/>
      <c r="TYB17" s="176"/>
      <c r="TYC17" s="176"/>
      <c r="TYD17" s="176"/>
      <c r="TYE17" s="176"/>
      <c r="TYF17" s="176"/>
      <c r="TYG17" s="176"/>
      <c r="TYH17" s="176"/>
      <c r="TYI17" s="176"/>
      <c r="TYJ17" s="176"/>
      <c r="TYK17" s="176"/>
      <c r="TYL17" s="176"/>
      <c r="TYM17" s="176"/>
      <c r="TYN17" s="176"/>
      <c r="TYO17" s="176"/>
      <c r="TYP17" s="176"/>
      <c r="TYQ17" s="176"/>
      <c r="TYR17" s="176"/>
      <c r="TYS17" s="176"/>
      <c r="TYT17" s="176"/>
      <c r="TYU17" s="176"/>
      <c r="TYV17" s="176"/>
      <c r="TYW17" s="176"/>
      <c r="TYX17" s="176"/>
      <c r="TYY17" s="176"/>
      <c r="TYZ17" s="176"/>
      <c r="TZA17" s="176"/>
      <c r="TZB17" s="176"/>
      <c r="TZC17" s="176"/>
      <c r="TZD17" s="176"/>
      <c r="TZE17" s="176"/>
      <c r="TZF17" s="176"/>
      <c r="TZG17" s="176"/>
      <c r="TZH17" s="176"/>
      <c r="TZI17" s="176"/>
      <c r="TZJ17" s="176"/>
      <c r="TZK17" s="176"/>
      <c r="TZL17" s="176"/>
      <c r="TZM17" s="176"/>
      <c r="TZN17" s="176"/>
      <c r="TZO17" s="176"/>
      <c r="TZP17" s="176"/>
      <c r="TZQ17" s="176"/>
      <c r="TZR17" s="176"/>
      <c r="TZS17" s="176"/>
      <c r="TZT17" s="176"/>
      <c r="TZU17" s="176"/>
      <c r="TZV17" s="176"/>
      <c r="TZW17" s="176"/>
      <c r="TZX17" s="176"/>
      <c r="TZY17" s="176"/>
      <c r="TZZ17" s="176"/>
      <c r="UAA17" s="176"/>
      <c r="UAB17" s="176"/>
      <c r="UAC17" s="176"/>
      <c r="UAD17" s="176"/>
      <c r="UAE17" s="176"/>
      <c r="UAF17" s="176"/>
      <c r="UAG17" s="176"/>
      <c r="UAH17" s="176"/>
      <c r="UAI17" s="176"/>
      <c r="UAJ17" s="176"/>
      <c r="UAK17" s="176"/>
      <c r="UAL17" s="176"/>
      <c r="UAM17" s="176"/>
      <c r="UAN17" s="176"/>
      <c r="UAO17" s="176"/>
      <c r="UAP17" s="176"/>
      <c r="UAQ17" s="176"/>
      <c r="UAR17" s="176"/>
      <c r="UAS17" s="176"/>
      <c r="UAT17" s="176"/>
      <c r="UAU17" s="176"/>
      <c r="UAV17" s="176"/>
      <c r="UAW17" s="176"/>
      <c r="UAX17" s="176"/>
      <c r="UAY17" s="176"/>
      <c r="UAZ17" s="176"/>
      <c r="UBA17" s="176"/>
      <c r="UBB17" s="176"/>
      <c r="UBC17" s="176"/>
      <c r="UBD17" s="176"/>
      <c r="UBE17" s="176"/>
      <c r="UBF17" s="176"/>
      <c r="UBG17" s="176"/>
      <c r="UBH17" s="176"/>
      <c r="UBI17" s="176"/>
      <c r="UBJ17" s="176"/>
      <c r="UBK17" s="176"/>
      <c r="UBL17" s="176"/>
      <c r="UBM17" s="176"/>
      <c r="UBN17" s="176"/>
      <c r="UBO17" s="176"/>
      <c r="UBP17" s="176"/>
      <c r="UBQ17" s="176"/>
      <c r="UBR17" s="176"/>
      <c r="UBS17" s="176"/>
      <c r="UBT17" s="176"/>
      <c r="UBU17" s="176"/>
      <c r="UBV17" s="176"/>
      <c r="UBW17" s="176"/>
      <c r="UBX17" s="176"/>
      <c r="UBY17" s="176"/>
      <c r="UBZ17" s="176"/>
      <c r="UCA17" s="176"/>
      <c r="UCB17" s="176"/>
      <c r="UCC17" s="176"/>
      <c r="UCD17" s="176"/>
      <c r="UCE17" s="176"/>
      <c r="UCF17" s="176"/>
      <c r="UCG17" s="176"/>
      <c r="UCH17" s="176"/>
      <c r="UCI17" s="176"/>
      <c r="UCJ17" s="176"/>
      <c r="UCK17" s="176"/>
      <c r="UCL17" s="176"/>
      <c r="UCM17" s="176"/>
      <c r="UCN17" s="176"/>
      <c r="UCO17" s="176"/>
      <c r="UCP17" s="176"/>
      <c r="UCQ17" s="176"/>
      <c r="UCR17" s="176"/>
      <c r="UCS17" s="176"/>
      <c r="UCT17" s="176"/>
      <c r="UCU17" s="176"/>
      <c r="UCV17" s="176"/>
      <c r="UCW17" s="176"/>
      <c r="UCX17" s="176"/>
      <c r="UCY17" s="176"/>
      <c r="UCZ17" s="176"/>
      <c r="UDA17" s="176"/>
      <c r="UDB17" s="176"/>
      <c r="UDC17" s="176"/>
      <c r="UDD17" s="176"/>
      <c r="UDE17" s="176"/>
      <c r="UDF17" s="176"/>
      <c r="UDG17" s="176"/>
      <c r="UDH17" s="176"/>
      <c r="UDI17" s="176"/>
      <c r="UDJ17" s="176"/>
      <c r="UDK17" s="176"/>
      <c r="UDL17" s="176"/>
      <c r="UDM17" s="176"/>
      <c r="UDN17" s="176"/>
      <c r="UDO17" s="176"/>
      <c r="UDP17" s="176"/>
      <c r="UDQ17" s="176"/>
      <c r="UDR17" s="176"/>
      <c r="UDS17" s="176"/>
      <c r="UDT17" s="176"/>
      <c r="UDU17" s="176"/>
      <c r="UDV17" s="176"/>
      <c r="UDW17" s="176"/>
      <c r="UDX17" s="176"/>
      <c r="UDY17" s="176"/>
      <c r="UDZ17" s="176"/>
      <c r="UEA17" s="176"/>
      <c r="UEB17" s="176"/>
      <c r="UEC17" s="176"/>
      <c r="UED17" s="176"/>
      <c r="UEE17" s="176"/>
      <c r="UEF17" s="176"/>
      <c r="UEG17" s="176"/>
      <c r="UEH17" s="176"/>
      <c r="UEI17" s="176"/>
      <c r="UEJ17" s="176"/>
      <c r="UEK17" s="176"/>
      <c r="UEL17" s="176"/>
      <c r="UEM17" s="176"/>
      <c r="UEN17" s="176"/>
      <c r="UEO17" s="176"/>
      <c r="UEP17" s="176"/>
      <c r="UEQ17" s="176"/>
      <c r="UER17" s="176"/>
      <c r="UES17" s="176"/>
      <c r="UET17" s="176"/>
      <c r="UEU17" s="176"/>
      <c r="UEV17" s="176"/>
      <c r="UEW17" s="176"/>
      <c r="UEX17" s="176"/>
      <c r="UEY17" s="176"/>
      <c r="UEZ17" s="176"/>
      <c r="UFA17" s="176"/>
      <c r="UFB17" s="176"/>
      <c r="UFC17" s="176"/>
      <c r="UFD17" s="176"/>
      <c r="UFE17" s="176"/>
      <c r="UFF17" s="176"/>
      <c r="UFG17" s="176"/>
      <c r="UFH17" s="176"/>
      <c r="UFI17" s="176"/>
      <c r="UFJ17" s="176"/>
      <c r="UFK17" s="176"/>
      <c r="UFL17" s="176"/>
      <c r="UFM17" s="176"/>
      <c r="UFN17" s="176"/>
      <c r="UFO17" s="176"/>
      <c r="UFP17" s="176"/>
      <c r="UFQ17" s="176"/>
      <c r="UFR17" s="176"/>
      <c r="UFS17" s="176"/>
      <c r="UFT17" s="176"/>
      <c r="UFU17" s="176"/>
      <c r="UFV17" s="176"/>
      <c r="UFW17" s="176"/>
      <c r="UFX17" s="176"/>
      <c r="UFY17" s="176"/>
      <c r="UFZ17" s="176"/>
      <c r="UGA17" s="176"/>
      <c r="UGB17" s="176"/>
      <c r="UGC17" s="176"/>
      <c r="UGD17" s="176"/>
      <c r="UGE17" s="176"/>
      <c r="UGF17" s="176"/>
      <c r="UGG17" s="176"/>
      <c r="UGH17" s="176"/>
      <c r="UGI17" s="176"/>
      <c r="UGJ17" s="176"/>
      <c r="UGK17" s="176"/>
      <c r="UGL17" s="176"/>
      <c r="UGM17" s="176"/>
      <c r="UGN17" s="176"/>
      <c r="UGO17" s="176"/>
      <c r="UGP17" s="176"/>
      <c r="UGQ17" s="176"/>
      <c r="UGR17" s="176"/>
      <c r="UGS17" s="176"/>
      <c r="UGT17" s="176"/>
      <c r="UGU17" s="176"/>
      <c r="UGV17" s="176"/>
      <c r="UGW17" s="176"/>
      <c r="UGX17" s="176"/>
      <c r="UGY17" s="176"/>
      <c r="UGZ17" s="176"/>
      <c r="UHA17" s="176"/>
      <c r="UHB17" s="176"/>
      <c r="UHC17" s="176"/>
      <c r="UHD17" s="176"/>
      <c r="UHE17" s="176"/>
      <c r="UHF17" s="176"/>
      <c r="UHG17" s="176"/>
      <c r="UHH17" s="176"/>
      <c r="UHI17" s="176"/>
      <c r="UHJ17" s="176"/>
      <c r="UHK17" s="176"/>
      <c r="UHL17" s="176"/>
      <c r="UHM17" s="176"/>
      <c r="UHN17" s="176"/>
      <c r="UHO17" s="176"/>
      <c r="UHP17" s="176"/>
      <c r="UHQ17" s="176"/>
      <c r="UHR17" s="176"/>
      <c r="UHS17" s="176"/>
      <c r="UHT17" s="176"/>
      <c r="UHU17" s="176"/>
      <c r="UHV17" s="176"/>
      <c r="UHW17" s="176"/>
      <c r="UHX17" s="176"/>
      <c r="UHY17" s="176"/>
      <c r="UHZ17" s="176"/>
      <c r="UIA17" s="176"/>
      <c r="UIB17" s="176"/>
      <c r="UIC17" s="176"/>
      <c r="UID17" s="176"/>
      <c r="UIE17" s="176"/>
      <c r="UIF17" s="176"/>
      <c r="UIG17" s="176"/>
      <c r="UIH17" s="176"/>
      <c r="UII17" s="176"/>
      <c r="UIJ17" s="176"/>
      <c r="UIK17" s="176"/>
      <c r="UIL17" s="176"/>
      <c r="UIM17" s="176"/>
      <c r="UIN17" s="176"/>
      <c r="UIO17" s="176"/>
      <c r="UIP17" s="176"/>
      <c r="UIQ17" s="176"/>
      <c r="UIR17" s="176"/>
      <c r="UIS17" s="176"/>
      <c r="UIT17" s="176"/>
      <c r="UIU17" s="176"/>
      <c r="UIV17" s="176"/>
      <c r="UIW17" s="176"/>
      <c r="UIX17" s="176"/>
      <c r="UIY17" s="176"/>
      <c r="UIZ17" s="176"/>
      <c r="UJA17" s="176"/>
      <c r="UJB17" s="176"/>
      <c r="UJC17" s="176"/>
      <c r="UJD17" s="176"/>
      <c r="UJE17" s="176"/>
      <c r="UJF17" s="176"/>
      <c r="UJG17" s="176"/>
      <c r="UJH17" s="176"/>
      <c r="UJI17" s="176"/>
      <c r="UJJ17" s="176"/>
      <c r="UJK17" s="176"/>
      <c r="UJL17" s="176"/>
      <c r="UJM17" s="176"/>
      <c r="UJN17" s="176"/>
      <c r="UJO17" s="176"/>
      <c r="UJP17" s="176"/>
      <c r="UJQ17" s="176"/>
      <c r="UJR17" s="176"/>
      <c r="UJS17" s="176"/>
      <c r="UJT17" s="176"/>
      <c r="UJU17" s="176"/>
      <c r="UJV17" s="176"/>
      <c r="UJW17" s="176"/>
      <c r="UJX17" s="176"/>
      <c r="UJY17" s="176"/>
      <c r="UJZ17" s="176"/>
      <c r="UKA17" s="176"/>
      <c r="UKB17" s="176"/>
      <c r="UKC17" s="176"/>
      <c r="UKD17" s="176"/>
      <c r="UKE17" s="176"/>
      <c r="UKF17" s="176"/>
      <c r="UKG17" s="176"/>
      <c r="UKH17" s="176"/>
      <c r="UKI17" s="176"/>
      <c r="UKJ17" s="176"/>
      <c r="UKK17" s="176"/>
      <c r="UKL17" s="176"/>
      <c r="UKM17" s="176"/>
      <c r="UKN17" s="176"/>
      <c r="UKO17" s="176"/>
      <c r="UKP17" s="176"/>
      <c r="UKQ17" s="176"/>
      <c r="UKR17" s="176"/>
      <c r="UKS17" s="176"/>
      <c r="UKT17" s="176"/>
      <c r="UKU17" s="176"/>
      <c r="UKV17" s="176"/>
      <c r="UKW17" s="176"/>
      <c r="UKX17" s="176"/>
      <c r="UKY17" s="176"/>
      <c r="UKZ17" s="176"/>
      <c r="ULA17" s="176"/>
      <c r="ULB17" s="176"/>
      <c r="ULC17" s="176"/>
      <c r="ULD17" s="176"/>
      <c r="ULE17" s="176"/>
      <c r="ULF17" s="176"/>
      <c r="ULG17" s="176"/>
      <c r="ULH17" s="176"/>
      <c r="ULI17" s="176"/>
      <c r="ULJ17" s="176"/>
      <c r="ULK17" s="176"/>
      <c r="ULL17" s="176"/>
      <c r="ULM17" s="176"/>
      <c r="ULN17" s="176"/>
      <c r="ULO17" s="176"/>
      <c r="ULP17" s="176"/>
      <c r="ULQ17" s="176"/>
      <c r="ULR17" s="176"/>
      <c r="ULS17" s="176"/>
      <c r="ULT17" s="176"/>
      <c r="ULU17" s="176"/>
      <c r="ULV17" s="176"/>
      <c r="ULW17" s="176"/>
      <c r="ULX17" s="176"/>
      <c r="ULY17" s="176"/>
      <c r="ULZ17" s="176"/>
      <c r="UMA17" s="176"/>
      <c r="UMB17" s="176"/>
      <c r="UMC17" s="176"/>
      <c r="UMD17" s="176"/>
      <c r="UME17" s="176"/>
      <c r="UMF17" s="176"/>
      <c r="UMG17" s="176"/>
      <c r="UMH17" s="176"/>
      <c r="UMI17" s="176"/>
      <c r="UMJ17" s="176"/>
      <c r="UMK17" s="176"/>
      <c r="UML17" s="176"/>
      <c r="UMM17" s="176"/>
      <c r="UMN17" s="176"/>
      <c r="UMO17" s="176"/>
      <c r="UMP17" s="176"/>
      <c r="UMQ17" s="176"/>
      <c r="UMR17" s="176"/>
      <c r="UMS17" s="176"/>
      <c r="UMT17" s="176"/>
      <c r="UMU17" s="176"/>
      <c r="UMV17" s="176"/>
      <c r="UMW17" s="176"/>
      <c r="UMX17" s="176"/>
      <c r="UMY17" s="176"/>
      <c r="UMZ17" s="176"/>
      <c r="UNA17" s="176"/>
      <c r="UNB17" s="176"/>
      <c r="UNC17" s="176"/>
      <c r="UND17" s="176"/>
      <c r="UNE17" s="176"/>
      <c r="UNF17" s="176"/>
      <c r="UNG17" s="176"/>
      <c r="UNH17" s="176"/>
      <c r="UNI17" s="176"/>
      <c r="UNJ17" s="176"/>
      <c r="UNK17" s="176"/>
      <c r="UNL17" s="176"/>
      <c r="UNM17" s="176"/>
      <c r="UNN17" s="176"/>
      <c r="UNO17" s="176"/>
      <c r="UNP17" s="176"/>
      <c r="UNQ17" s="176"/>
      <c r="UNR17" s="176"/>
      <c r="UNS17" s="176"/>
      <c r="UNT17" s="176"/>
      <c r="UNU17" s="176"/>
      <c r="UNV17" s="176"/>
      <c r="UNW17" s="176"/>
      <c r="UNX17" s="176"/>
      <c r="UNY17" s="176"/>
      <c r="UNZ17" s="176"/>
      <c r="UOA17" s="176"/>
      <c r="UOB17" s="176"/>
      <c r="UOC17" s="176"/>
      <c r="UOD17" s="176"/>
      <c r="UOE17" s="176"/>
      <c r="UOF17" s="176"/>
      <c r="UOG17" s="176"/>
      <c r="UOH17" s="176"/>
      <c r="UOI17" s="176"/>
      <c r="UOJ17" s="176"/>
      <c r="UOK17" s="176"/>
      <c r="UOL17" s="176"/>
      <c r="UOM17" s="176"/>
      <c r="UON17" s="176"/>
      <c r="UOO17" s="176"/>
      <c r="UOP17" s="176"/>
      <c r="UOQ17" s="176"/>
      <c r="UOR17" s="176"/>
      <c r="UOS17" s="176"/>
      <c r="UOT17" s="176"/>
      <c r="UOU17" s="176"/>
      <c r="UOV17" s="176"/>
      <c r="UOW17" s="176"/>
      <c r="UOX17" s="176"/>
      <c r="UOY17" s="176"/>
      <c r="UOZ17" s="176"/>
      <c r="UPA17" s="176"/>
      <c r="UPB17" s="176"/>
      <c r="UPC17" s="176"/>
      <c r="UPD17" s="176"/>
      <c r="UPE17" s="176"/>
      <c r="UPF17" s="176"/>
      <c r="UPG17" s="176"/>
      <c r="UPH17" s="176"/>
      <c r="UPI17" s="176"/>
      <c r="UPJ17" s="176"/>
      <c r="UPK17" s="176"/>
      <c r="UPL17" s="176"/>
      <c r="UPM17" s="176"/>
      <c r="UPN17" s="176"/>
      <c r="UPO17" s="176"/>
      <c r="UPP17" s="176"/>
      <c r="UPQ17" s="176"/>
      <c r="UPR17" s="176"/>
      <c r="UPS17" s="176"/>
      <c r="UPT17" s="176"/>
      <c r="UPU17" s="176"/>
      <c r="UPV17" s="176"/>
      <c r="UPW17" s="176"/>
      <c r="UPX17" s="176"/>
      <c r="UPY17" s="176"/>
      <c r="UPZ17" s="176"/>
      <c r="UQA17" s="176"/>
      <c r="UQB17" s="176"/>
      <c r="UQC17" s="176"/>
      <c r="UQD17" s="176"/>
      <c r="UQE17" s="176"/>
      <c r="UQF17" s="176"/>
      <c r="UQG17" s="176"/>
      <c r="UQH17" s="176"/>
      <c r="UQI17" s="176"/>
      <c r="UQJ17" s="176"/>
      <c r="UQK17" s="176"/>
      <c r="UQL17" s="176"/>
      <c r="UQM17" s="176"/>
      <c r="UQN17" s="176"/>
      <c r="UQO17" s="176"/>
      <c r="UQP17" s="176"/>
      <c r="UQQ17" s="176"/>
      <c r="UQR17" s="176"/>
      <c r="UQS17" s="176"/>
      <c r="UQT17" s="176"/>
      <c r="UQU17" s="176"/>
      <c r="UQV17" s="176"/>
      <c r="UQW17" s="176"/>
      <c r="UQX17" s="176"/>
      <c r="UQY17" s="176"/>
      <c r="UQZ17" s="176"/>
      <c r="URA17" s="176"/>
      <c r="URB17" s="176"/>
      <c r="URC17" s="176"/>
      <c r="URD17" s="176"/>
      <c r="URE17" s="176"/>
      <c r="URF17" s="176"/>
      <c r="URG17" s="176"/>
      <c r="URH17" s="176"/>
      <c r="URI17" s="176"/>
      <c r="URJ17" s="176"/>
      <c r="URK17" s="176"/>
      <c r="URL17" s="176"/>
      <c r="URM17" s="176"/>
      <c r="URN17" s="176"/>
      <c r="URO17" s="176"/>
      <c r="URP17" s="176"/>
      <c r="URQ17" s="176"/>
      <c r="URR17" s="176"/>
      <c r="URS17" s="176"/>
      <c r="URT17" s="176"/>
      <c r="URU17" s="176"/>
      <c r="URV17" s="176"/>
      <c r="URW17" s="176"/>
      <c r="URX17" s="176"/>
      <c r="URY17" s="176"/>
      <c r="URZ17" s="176"/>
      <c r="USA17" s="176"/>
      <c r="USB17" s="176"/>
      <c r="USC17" s="176"/>
      <c r="USD17" s="176"/>
      <c r="USE17" s="176"/>
      <c r="USF17" s="176"/>
      <c r="USG17" s="176"/>
      <c r="USH17" s="176"/>
      <c r="USI17" s="176"/>
      <c r="USJ17" s="176"/>
      <c r="USK17" s="176"/>
      <c r="USL17" s="176"/>
      <c r="USM17" s="176"/>
      <c r="USN17" s="176"/>
      <c r="USO17" s="176"/>
      <c r="USP17" s="176"/>
      <c r="USQ17" s="176"/>
      <c r="USR17" s="176"/>
      <c r="USS17" s="176"/>
      <c r="UST17" s="176"/>
      <c r="USU17" s="176"/>
      <c r="USV17" s="176"/>
      <c r="USW17" s="176"/>
      <c r="USX17" s="176"/>
      <c r="USY17" s="176"/>
      <c r="USZ17" s="176"/>
      <c r="UTA17" s="176"/>
      <c r="UTB17" s="176"/>
      <c r="UTC17" s="176"/>
      <c r="UTD17" s="176"/>
      <c r="UTE17" s="176"/>
      <c r="UTF17" s="176"/>
      <c r="UTG17" s="176"/>
      <c r="UTH17" s="176"/>
      <c r="UTI17" s="176"/>
      <c r="UTJ17" s="176"/>
      <c r="UTK17" s="176"/>
      <c r="UTL17" s="176"/>
      <c r="UTM17" s="176"/>
      <c r="UTN17" s="176"/>
      <c r="UTO17" s="176"/>
      <c r="UTP17" s="176"/>
      <c r="UTQ17" s="176"/>
      <c r="UTR17" s="176"/>
      <c r="UTS17" s="176"/>
      <c r="UTT17" s="176"/>
      <c r="UTU17" s="176"/>
      <c r="UTV17" s="176"/>
      <c r="UTW17" s="176"/>
      <c r="UTX17" s="176"/>
      <c r="UTY17" s="176"/>
      <c r="UTZ17" s="176"/>
      <c r="UUA17" s="176"/>
      <c r="UUB17" s="176"/>
      <c r="UUC17" s="176"/>
      <c r="UUD17" s="176"/>
      <c r="UUE17" s="176"/>
      <c r="UUF17" s="176"/>
      <c r="UUG17" s="176"/>
      <c r="UUH17" s="176"/>
      <c r="UUI17" s="176"/>
      <c r="UUJ17" s="176"/>
      <c r="UUK17" s="176"/>
      <c r="UUL17" s="176"/>
      <c r="UUM17" s="176"/>
      <c r="UUN17" s="176"/>
      <c r="UUO17" s="176"/>
      <c r="UUP17" s="176"/>
      <c r="UUQ17" s="176"/>
      <c r="UUR17" s="176"/>
      <c r="UUS17" s="176"/>
      <c r="UUT17" s="176"/>
      <c r="UUU17" s="176"/>
      <c r="UUV17" s="176"/>
      <c r="UUW17" s="176"/>
      <c r="UUX17" s="176"/>
      <c r="UUY17" s="176"/>
      <c r="UUZ17" s="176"/>
      <c r="UVA17" s="176"/>
      <c r="UVB17" s="176"/>
      <c r="UVC17" s="176"/>
      <c r="UVD17" s="176"/>
      <c r="UVE17" s="176"/>
      <c r="UVF17" s="176"/>
      <c r="UVG17" s="176"/>
      <c r="UVH17" s="176"/>
      <c r="UVI17" s="176"/>
      <c r="UVJ17" s="176"/>
      <c r="UVK17" s="176"/>
      <c r="UVL17" s="176"/>
      <c r="UVM17" s="176"/>
      <c r="UVN17" s="176"/>
      <c r="UVO17" s="176"/>
      <c r="UVP17" s="176"/>
      <c r="UVQ17" s="176"/>
      <c r="UVR17" s="176"/>
      <c r="UVS17" s="176"/>
      <c r="UVT17" s="176"/>
      <c r="UVU17" s="176"/>
      <c r="UVV17" s="176"/>
      <c r="UVW17" s="176"/>
      <c r="UVX17" s="176"/>
      <c r="UVY17" s="176"/>
      <c r="UVZ17" s="176"/>
      <c r="UWA17" s="176"/>
      <c r="UWB17" s="176"/>
      <c r="UWC17" s="176"/>
      <c r="UWD17" s="176"/>
      <c r="UWE17" s="176"/>
      <c r="UWF17" s="176"/>
      <c r="UWG17" s="176"/>
      <c r="UWH17" s="176"/>
      <c r="UWI17" s="176"/>
      <c r="UWJ17" s="176"/>
      <c r="UWK17" s="176"/>
      <c r="UWL17" s="176"/>
      <c r="UWM17" s="176"/>
      <c r="UWN17" s="176"/>
      <c r="UWO17" s="176"/>
      <c r="UWP17" s="176"/>
      <c r="UWQ17" s="176"/>
      <c r="UWR17" s="176"/>
      <c r="UWS17" s="176"/>
      <c r="UWT17" s="176"/>
      <c r="UWU17" s="176"/>
      <c r="UWV17" s="176"/>
      <c r="UWW17" s="176"/>
      <c r="UWX17" s="176"/>
      <c r="UWY17" s="176"/>
      <c r="UWZ17" s="176"/>
      <c r="UXA17" s="176"/>
      <c r="UXB17" s="176"/>
      <c r="UXC17" s="176"/>
      <c r="UXD17" s="176"/>
      <c r="UXE17" s="176"/>
      <c r="UXF17" s="176"/>
      <c r="UXG17" s="176"/>
      <c r="UXH17" s="176"/>
      <c r="UXI17" s="176"/>
      <c r="UXJ17" s="176"/>
      <c r="UXK17" s="176"/>
      <c r="UXL17" s="176"/>
      <c r="UXM17" s="176"/>
      <c r="UXN17" s="176"/>
      <c r="UXO17" s="176"/>
      <c r="UXP17" s="176"/>
      <c r="UXQ17" s="176"/>
      <c r="UXR17" s="176"/>
      <c r="UXS17" s="176"/>
      <c r="UXT17" s="176"/>
      <c r="UXU17" s="176"/>
      <c r="UXV17" s="176"/>
      <c r="UXW17" s="176"/>
      <c r="UXX17" s="176"/>
      <c r="UXY17" s="176"/>
      <c r="UXZ17" s="176"/>
      <c r="UYA17" s="176"/>
      <c r="UYB17" s="176"/>
      <c r="UYC17" s="176"/>
      <c r="UYD17" s="176"/>
      <c r="UYE17" s="176"/>
      <c r="UYF17" s="176"/>
      <c r="UYG17" s="176"/>
      <c r="UYH17" s="176"/>
      <c r="UYI17" s="176"/>
      <c r="UYJ17" s="176"/>
      <c r="UYK17" s="176"/>
      <c r="UYL17" s="176"/>
      <c r="UYM17" s="176"/>
      <c r="UYN17" s="176"/>
      <c r="UYO17" s="176"/>
      <c r="UYP17" s="176"/>
      <c r="UYQ17" s="176"/>
      <c r="UYR17" s="176"/>
      <c r="UYS17" s="176"/>
      <c r="UYT17" s="176"/>
      <c r="UYU17" s="176"/>
      <c r="UYV17" s="176"/>
      <c r="UYW17" s="176"/>
      <c r="UYX17" s="176"/>
      <c r="UYY17" s="176"/>
      <c r="UYZ17" s="176"/>
      <c r="UZA17" s="176"/>
      <c r="UZB17" s="176"/>
      <c r="UZC17" s="176"/>
      <c r="UZD17" s="176"/>
      <c r="UZE17" s="176"/>
      <c r="UZF17" s="176"/>
      <c r="UZG17" s="176"/>
      <c r="UZH17" s="176"/>
      <c r="UZI17" s="176"/>
      <c r="UZJ17" s="176"/>
      <c r="UZK17" s="176"/>
      <c r="UZL17" s="176"/>
      <c r="UZM17" s="176"/>
      <c r="UZN17" s="176"/>
      <c r="UZO17" s="176"/>
      <c r="UZP17" s="176"/>
      <c r="UZQ17" s="176"/>
      <c r="UZR17" s="176"/>
      <c r="UZS17" s="176"/>
      <c r="UZT17" s="176"/>
      <c r="UZU17" s="176"/>
      <c r="UZV17" s="176"/>
      <c r="UZW17" s="176"/>
      <c r="UZX17" s="176"/>
      <c r="UZY17" s="176"/>
      <c r="UZZ17" s="176"/>
      <c r="VAA17" s="176"/>
      <c r="VAB17" s="176"/>
      <c r="VAC17" s="176"/>
      <c r="VAD17" s="176"/>
      <c r="VAE17" s="176"/>
      <c r="VAF17" s="176"/>
      <c r="VAG17" s="176"/>
      <c r="VAH17" s="176"/>
      <c r="VAI17" s="176"/>
      <c r="VAJ17" s="176"/>
      <c r="VAK17" s="176"/>
      <c r="VAL17" s="176"/>
      <c r="VAM17" s="176"/>
      <c r="VAN17" s="176"/>
      <c r="VAO17" s="176"/>
      <c r="VAP17" s="176"/>
      <c r="VAQ17" s="176"/>
      <c r="VAR17" s="176"/>
      <c r="VAS17" s="176"/>
      <c r="VAT17" s="176"/>
      <c r="VAU17" s="176"/>
      <c r="VAV17" s="176"/>
      <c r="VAW17" s="176"/>
      <c r="VAX17" s="176"/>
      <c r="VAY17" s="176"/>
      <c r="VAZ17" s="176"/>
      <c r="VBA17" s="176"/>
      <c r="VBB17" s="176"/>
      <c r="VBC17" s="176"/>
      <c r="VBD17" s="176"/>
      <c r="VBE17" s="176"/>
      <c r="VBF17" s="176"/>
      <c r="VBG17" s="176"/>
      <c r="VBH17" s="176"/>
      <c r="VBI17" s="176"/>
      <c r="VBJ17" s="176"/>
      <c r="VBK17" s="176"/>
      <c r="VBL17" s="176"/>
      <c r="VBM17" s="176"/>
      <c r="VBN17" s="176"/>
      <c r="VBO17" s="176"/>
      <c r="VBP17" s="176"/>
      <c r="VBQ17" s="176"/>
      <c r="VBR17" s="176"/>
      <c r="VBS17" s="176"/>
      <c r="VBT17" s="176"/>
      <c r="VBU17" s="176"/>
      <c r="VBV17" s="176"/>
      <c r="VBW17" s="176"/>
      <c r="VBX17" s="176"/>
      <c r="VBY17" s="176"/>
      <c r="VBZ17" s="176"/>
      <c r="VCA17" s="176"/>
      <c r="VCB17" s="176"/>
      <c r="VCC17" s="176"/>
      <c r="VCD17" s="176"/>
      <c r="VCE17" s="176"/>
      <c r="VCF17" s="176"/>
      <c r="VCG17" s="176"/>
      <c r="VCH17" s="176"/>
      <c r="VCI17" s="176"/>
      <c r="VCJ17" s="176"/>
      <c r="VCK17" s="176"/>
      <c r="VCL17" s="176"/>
      <c r="VCM17" s="176"/>
      <c r="VCN17" s="176"/>
      <c r="VCO17" s="176"/>
      <c r="VCP17" s="176"/>
      <c r="VCQ17" s="176"/>
      <c r="VCR17" s="176"/>
      <c r="VCS17" s="176"/>
      <c r="VCT17" s="176"/>
      <c r="VCU17" s="176"/>
      <c r="VCV17" s="176"/>
      <c r="VCW17" s="176"/>
      <c r="VCX17" s="176"/>
      <c r="VCY17" s="176"/>
      <c r="VCZ17" s="176"/>
      <c r="VDA17" s="176"/>
      <c r="VDB17" s="176"/>
      <c r="VDC17" s="176"/>
      <c r="VDD17" s="176"/>
      <c r="VDE17" s="176"/>
      <c r="VDF17" s="176"/>
      <c r="VDG17" s="176"/>
      <c r="VDH17" s="176"/>
      <c r="VDI17" s="176"/>
      <c r="VDJ17" s="176"/>
      <c r="VDK17" s="176"/>
      <c r="VDL17" s="176"/>
      <c r="VDM17" s="176"/>
      <c r="VDN17" s="176"/>
      <c r="VDO17" s="176"/>
      <c r="VDP17" s="176"/>
      <c r="VDQ17" s="176"/>
      <c r="VDR17" s="176"/>
      <c r="VDS17" s="176"/>
      <c r="VDT17" s="176"/>
      <c r="VDU17" s="176"/>
      <c r="VDV17" s="176"/>
      <c r="VDW17" s="176"/>
      <c r="VDX17" s="176"/>
      <c r="VDY17" s="176"/>
      <c r="VDZ17" s="176"/>
      <c r="VEA17" s="176"/>
      <c r="VEB17" s="176"/>
      <c r="VEC17" s="176"/>
      <c r="VED17" s="176"/>
      <c r="VEE17" s="176"/>
      <c r="VEF17" s="176"/>
      <c r="VEG17" s="176"/>
      <c r="VEH17" s="176"/>
      <c r="VEI17" s="176"/>
      <c r="VEJ17" s="176"/>
      <c r="VEK17" s="176"/>
      <c r="VEL17" s="176"/>
      <c r="VEM17" s="176"/>
      <c r="VEN17" s="176"/>
      <c r="VEO17" s="176"/>
      <c r="VEP17" s="176"/>
      <c r="VEQ17" s="176"/>
      <c r="VER17" s="176"/>
      <c r="VES17" s="176"/>
      <c r="VET17" s="176"/>
      <c r="VEU17" s="176"/>
      <c r="VEV17" s="176"/>
      <c r="VEW17" s="176"/>
      <c r="VEX17" s="176"/>
      <c r="VEY17" s="176"/>
      <c r="VEZ17" s="176"/>
      <c r="VFA17" s="176"/>
      <c r="VFB17" s="176"/>
      <c r="VFC17" s="176"/>
      <c r="VFD17" s="176"/>
      <c r="VFE17" s="176"/>
      <c r="VFF17" s="176"/>
      <c r="VFG17" s="176"/>
      <c r="VFH17" s="176"/>
      <c r="VFI17" s="176"/>
      <c r="VFJ17" s="176"/>
      <c r="VFK17" s="176"/>
      <c r="VFL17" s="176"/>
      <c r="VFM17" s="176"/>
      <c r="VFN17" s="176"/>
      <c r="VFO17" s="176"/>
      <c r="VFP17" s="176"/>
      <c r="VFQ17" s="176"/>
      <c r="VFR17" s="176"/>
      <c r="VFS17" s="176"/>
      <c r="VFT17" s="176"/>
      <c r="VFU17" s="176"/>
      <c r="VFV17" s="176"/>
      <c r="VFW17" s="176"/>
      <c r="VFX17" s="176"/>
      <c r="VFY17" s="176"/>
      <c r="VFZ17" s="176"/>
      <c r="VGA17" s="176"/>
      <c r="VGB17" s="176"/>
      <c r="VGC17" s="176"/>
      <c r="VGD17" s="176"/>
      <c r="VGE17" s="176"/>
      <c r="VGF17" s="176"/>
      <c r="VGG17" s="176"/>
      <c r="VGH17" s="176"/>
      <c r="VGI17" s="176"/>
      <c r="VGJ17" s="176"/>
      <c r="VGK17" s="176"/>
      <c r="VGL17" s="176"/>
      <c r="VGM17" s="176"/>
      <c r="VGN17" s="176"/>
      <c r="VGO17" s="176"/>
      <c r="VGP17" s="176"/>
      <c r="VGQ17" s="176"/>
      <c r="VGR17" s="176"/>
      <c r="VGS17" s="176"/>
      <c r="VGT17" s="176"/>
      <c r="VGU17" s="176"/>
      <c r="VGV17" s="176"/>
      <c r="VGW17" s="176"/>
      <c r="VGX17" s="176"/>
      <c r="VGY17" s="176"/>
      <c r="VGZ17" s="176"/>
      <c r="VHA17" s="176"/>
      <c r="VHB17" s="176"/>
      <c r="VHC17" s="176"/>
      <c r="VHD17" s="176"/>
      <c r="VHE17" s="176"/>
      <c r="VHF17" s="176"/>
      <c r="VHG17" s="176"/>
      <c r="VHH17" s="176"/>
      <c r="VHI17" s="176"/>
      <c r="VHJ17" s="176"/>
      <c r="VHK17" s="176"/>
      <c r="VHL17" s="176"/>
      <c r="VHM17" s="176"/>
      <c r="VHN17" s="176"/>
      <c r="VHO17" s="176"/>
      <c r="VHP17" s="176"/>
      <c r="VHQ17" s="176"/>
      <c r="VHR17" s="176"/>
      <c r="VHS17" s="176"/>
      <c r="VHT17" s="176"/>
      <c r="VHU17" s="176"/>
      <c r="VHV17" s="176"/>
      <c r="VHW17" s="176"/>
      <c r="VHX17" s="176"/>
      <c r="VHY17" s="176"/>
      <c r="VHZ17" s="176"/>
      <c r="VIA17" s="176"/>
      <c r="VIB17" s="176"/>
      <c r="VIC17" s="176"/>
      <c r="VID17" s="176"/>
      <c r="VIE17" s="176"/>
      <c r="VIF17" s="176"/>
      <c r="VIG17" s="176"/>
      <c r="VIH17" s="176"/>
      <c r="VII17" s="176"/>
      <c r="VIJ17" s="176"/>
      <c r="VIK17" s="176"/>
      <c r="VIL17" s="176"/>
      <c r="VIM17" s="176"/>
      <c r="VIN17" s="176"/>
      <c r="VIO17" s="176"/>
      <c r="VIP17" s="176"/>
      <c r="VIQ17" s="176"/>
      <c r="VIR17" s="176"/>
      <c r="VIS17" s="176"/>
      <c r="VIT17" s="176"/>
      <c r="VIU17" s="176"/>
      <c r="VIV17" s="176"/>
      <c r="VIW17" s="176"/>
      <c r="VIX17" s="176"/>
      <c r="VIY17" s="176"/>
      <c r="VIZ17" s="176"/>
      <c r="VJA17" s="176"/>
      <c r="VJB17" s="176"/>
      <c r="VJC17" s="176"/>
      <c r="VJD17" s="176"/>
      <c r="VJE17" s="176"/>
      <c r="VJF17" s="176"/>
      <c r="VJG17" s="176"/>
      <c r="VJH17" s="176"/>
      <c r="VJI17" s="176"/>
      <c r="VJJ17" s="176"/>
      <c r="VJK17" s="176"/>
      <c r="VJL17" s="176"/>
      <c r="VJM17" s="176"/>
      <c r="VJN17" s="176"/>
      <c r="VJO17" s="176"/>
      <c r="VJP17" s="176"/>
      <c r="VJQ17" s="176"/>
      <c r="VJR17" s="176"/>
      <c r="VJS17" s="176"/>
      <c r="VJT17" s="176"/>
      <c r="VJU17" s="176"/>
      <c r="VJV17" s="176"/>
      <c r="VJW17" s="176"/>
      <c r="VJX17" s="176"/>
      <c r="VJY17" s="176"/>
      <c r="VJZ17" s="176"/>
      <c r="VKA17" s="176"/>
      <c r="VKB17" s="176"/>
      <c r="VKC17" s="176"/>
      <c r="VKD17" s="176"/>
      <c r="VKE17" s="176"/>
      <c r="VKF17" s="176"/>
      <c r="VKG17" s="176"/>
      <c r="VKH17" s="176"/>
      <c r="VKI17" s="176"/>
      <c r="VKJ17" s="176"/>
      <c r="VKK17" s="176"/>
      <c r="VKL17" s="176"/>
      <c r="VKM17" s="176"/>
      <c r="VKN17" s="176"/>
      <c r="VKO17" s="176"/>
      <c r="VKP17" s="176"/>
      <c r="VKQ17" s="176"/>
      <c r="VKR17" s="176"/>
      <c r="VKS17" s="176"/>
      <c r="VKT17" s="176"/>
      <c r="VKU17" s="176"/>
      <c r="VKV17" s="176"/>
      <c r="VKW17" s="176"/>
      <c r="VKX17" s="176"/>
      <c r="VKY17" s="176"/>
      <c r="VKZ17" s="176"/>
      <c r="VLA17" s="176"/>
      <c r="VLB17" s="176"/>
      <c r="VLC17" s="176"/>
      <c r="VLD17" s="176"/>
      <c r="VLE17" s="176"/>
      <c r="VLF17" s="176"/>
      <c r="VLG17" s="176"/>
      <c r="VLH17" s="176"/>
      <c r="VLI17" s="176"/>
      <c r="VLJ17" s="176"/>
      <c r="VLK17" s="176"/>
      <c r="VLL17" s="176"/>
      <c r="VLM17" s="176"/>
      <c r="VLN17" s="176"/>
      <c r="VLO17" s="176"/>
      <c r="VLP17" s="176"/>
      <c r="VLQ17" s="176"/>
      <c r="VLR17" s="176"/>
      <c r="VLS17" s="176"/>
      <c r="VLT17" s="176"/>
      <c r="VLU17" s="176"/>
      <c r="VLV17" s="176"/>
      <c r="VLW17" s="176"/>
      <c r="VLX17" s="176"/>
      <c r="VLY17" s="176"/>
      <c r="VLZ17" s="176"/>
      <c r="VMA17" s="176"/>
      <c r="VMB17" s="176"/>
      <c r="VMC17" s="176"/>
      <c r="VMD17" s="176"/>
      <c r="VME17" s="176"/>
      <c r="VMF17" s="176"/>
      <c r="VMG17" s="176"/>
      <c r="VMH17" s="176"/>
      <c r="VMI17" s="176"/>
      <c r="VMJ17" s="176"/>
      <c r="VMK17" s="176"/>
      <c r="VML17" s="176"/>
      <c r="VMM17" s="176"/>
      <c r="VMN17" s="176"/>
      <c r="VMO17" s="176"/>
      <c r="VMP17" s="176"/>
      <c r="VMQ17" s="176"/>
      <c r="VMR17" s="176"/>
      <c r="VMS17" s="176"/>
      <c r="VMT17" s="176"/>
      <c r="VMU17" s="176"/>
      <c r="VMV17" s="176"/>
      <c r="VMW17" s="176"/>
      <c r="VMX17" s="176"/>
      <c r="VMY17" s="176"/>
      <c r="VMZ17" s="176"/>
      <c r="VNA17" s="176"/>
      <c r="VNB17" s="176"/>
      <c r="VNC17" s="176"/>
      <c r="VND17" s="176"/>
      <c r="VNE17" s="176"/>
      <c r="VNF17" s="176"/>
      <c r="VNG17" s="176"/>
      <c r="VNH17" s="176"/>
      <c r="VNI17" s="176"/>
      <c r="VNJ17" s="176"/>
      <c r="VNK17" s="176"/>
      <c r="VNL17" s="176"/>
      <c r="VNM17" s="176"/>
      <c r="VNN17" s="176"/>
      <c r="VNO17" s="176"/>
      <c r="VNP17" s="176"/>
      <c r="VNQ17" s="176"/>
      <c r="VNR17" s="176"/>
      <c r="VNS17" s="176"/>
      <c r="VNT17" s="176"/>
      <c r="VNU17" s="176"/>
      <c r="VNV17" s="176"/>
      <c r="VNW17" s="176"/>
      <c r="VNX17" s="176"/>
      <c r="VNY17" s="176"/>
      <c r="VNZ17" s="176"/>
      <c r="VOA17" s="176"/>
      <c r="VOB17" s="176"/>
      <c r="VOC17" s="176"/>
      <c r="VOD17" s="176"/>
      <c r="VOE17" s="176"/>
      <c r="VOF17" s="176"/>
      <c r="VOG17" s="176"/>
      <c r="VOH17" s="176"/>
      <c r="VOI17" s="176"/>
      <c r="VOJ17" s="176"/>
      <c r="VOK17" s="176"/>
      <c r="VOL17" s="176"/>
      <c r="VOM17" s="176"/>
      <c r="VON17" s="176"/>
      <c r="VOO17" s="176"/>
      <c r="VOP17" s="176"/>
      <c r="VOQ17" s="176"/>
      <c r="VOR17" s="176"/>
      <c r="VOS17" s="176"/>
      <c r="VOT17" s="176"/>
      <c r="VOU17" s="176"/>
      <c r="VOV17" s="176"/>
      <c r="VOW17" s="176"/>
      <c r="VOX17" s="176"/>
      <c r="VOY17" s="176"/>
      <c r="VOZ17" s="176"/>
      <c r="VPA17" s="176"/>
      <c r="VPB17" s="176"/>
      <c r="VPC17" s="176"/>
      <c r="VPD17" s="176"/>
      <c r="VPE17" s="176"/>
      <c r="VPF17" s="176"/>
      <c r="VPG17" s="176"/>
      <c r="VPH17" s="176"/>
      <c r="VPI17" s="176"/>
      <c r="VPJ17" s="176"/>
      <c r="VPK17" s="176"/>
      <c r="VPL17" s="176"/>
      <c r="VPM17" s="176"/>
      <c r="VPN17" s="176"/>
      <c r="VPO17" s="176"/>
      <c r="VPP17" s="176"/>
      <c r="VPQ17" s="176"/>
      <c r="VPR17" s="176"/>
      <c r="VPS17" s="176"/>
      <c r="VPT17" s="176"/>
      <c r="VPU17" s="176"/>
      <c r="VPV17" s="176"/>
      <c r="VPW17" s="176"/>
      <c r="VPX17" s="176"/>
      <c r="VPY17" s="176"/>
      <c r="VPZ17" s="176"/>
      <c r="VQA17" s="176"/>
      <c r="VQB17" s="176"/>
      <c r="VQC17" s="176"/>
      <c r="VQD17" s="176"/>
      <c r="VQE17" s="176"/>
      <c r="VQF17" s="176"/>
      <c r="VQG17" s="176"/>
      <c r="VQH17" s="176"/>
      <c r="VQI17" s="176"/>
      <c r="VQJ17" s="176"/>
      <c r="VQK17" s="176"/>
      <c r="VQL17" s="176"/>
      <c r="VQM17" s="176"/>
      <c r="VQN17" s="176"/>
      <c r="VQO17" s="176"/>
      <c r="VQP17" s="176"/>
      <c r="VQQ17" s="176"/>
      <c r="VQR17" s="176"/>
      <c r="VQS17" s="176"/>
      <c r="VQT17" s="176"/>
      <c r="VQU17" s="176"/>
      <c r="VQV17" s="176"/>
      <c r="VQW17" s="176"/>
      <c r="VQX17" s="176"/>
      <c r="VQY17" s="176"/>
      <c r="VQZ17" s="176"/>
      <c r="VRA17" s="176"/>
      <c r="VRB17" s="176"/>
      <c r="VRC17" s="176"/>
      <c r="VRD17" s="176"/>
      <c r="VRE17" s="176"/>
      <c r="VRF17" s="176"/>
      <c r="VRG17" s="176"/>
      <c r="VRH17" s="176"/>
      <c r="VRI17" s="176"/>
      <c r="VRJ17" s="176"/>
      <c r="VRK17" s="176"/>
      <c r="VRL17" s="176"/>
      <c r="VRM17" s="176"/>
      <c r="VRN17" s="176"/>
      <c r="VRO17" s="176"/>
      <c r="VRP17" s="176"/>
      <c r="VRQ17" s="176"/>
      <c r="VRR17" s="176"/>
      <c r="VRS17" s="176"/>
      <c r="VRT17" s="176"/>
      <c r="VRU17" s="176"/>
      <c r="VRV17" s="176"/>
      <c r="VRW17" s="176"/>
      <c r="VRX17" s="176"/>
      <c r="VRY17" s="176"/>
      <c r="VRZ17" s="176"/>
      <c r="VSA17" s="176"/>
      <c r="VSB17" s="176"/>
      <c r="VSC17" s="176"/>
      <c r="VSD17" s="176"/>
      <c r="VSE17" s="176"/>
      <c r="VSF17" s="176"/>
      <c r="VSG17" s="176"/>
      <c r="VSH17" s="176"/>
      <c r="VSI17" s="176"/>
      <c r="VSJ17" s="176"/>
      <c r="VSK17" s="176"/>
      <c r="VSL17" s="176"/>
      <c r="VSM17" s="176"/>
      <c r="VSN17" s="176"/>
      <c r="VSO17" s="176"/>
      <c r="VSP17" s="176"/>
      <c r="VSQ17" s="176"/>
      <c r="VSR17" s="176"/>
      <c r="VSS17" s="176"/>
      <c r="VST17" s="176"/>
      <c r="VSU17" s="176"/>
      <c r="VSV17" s="176"/>
      <c r="VSW17" s="176"/>
      <c r="VSX17" s="176"/>
      <c r="VSY17" s="176"/>
      <c r="VSZ17" s="176"/>
      <c r="VTA17" s="176"/>
      <c r="VTB17" s="176"/>
      <c r="VTC17" s="176"/>
      <c r="VTD17" s="176"/>
      <c r="VTE17" s="176"/>
      <c r="VTF17" s="176"/>
      <c r="VTG17" s="176"/>
      <c r="VTH17" s="176"/>
      <c r="VTI17" s="176"/>
      <c r="VTJ17" s="176"/>
      <c r="VTK17" s="176"/>
      <c r="VTL17" s="176"/>
      <c r="VTM17" s="176"/>
      <c r="VTN17" s="176"/>
      <c r="VTO17" s="176"/>
      <c r="VTP17" s="176"/>
      <c r="VTQ17" s="176"/>
      <c r="VTR17" s="176"/>
      <c r="VTS17" s="176"/>
      <c r="VTT17" s="176"/>
      <c r="VTU17" s="176"/>
      <c r="VTV17" s="176"/>
      <c r="VTW17" s="176"/>
      <c r="VTX17" s="176"/>
      <c r="VTY17" s="176"/>
      <c r="VTZ17" s="176"/>
      <c r="VUA17" s="176"/>
      <c r="VUB17" s="176"/>
      <c r="VUC17" s="176"/>
      <c r="VUD17" s="176"/>
      <c r="VUE17" s="176"/>
      <c r="VUF17" s="176"/>
      <c r="VUG17" s="176"/>
      <c r="VUH17" s="176"/>
      <c r="VUI17" s="176"/>
      <c r="VUJ17" s="176"/>
      <c r="VUK17" s="176"/>
      <c r="VUL17" s="176"/>
      <c r="VUM17" s="176"/>
      <c r="VUN17" s="176"/>
      <c r="VUO17" s="176"/>
      <c r="VUP17" s="176"/>
      <c r="VUQ17" s="176"/>
      <c r="VUR17" s="176"/>
      <c r="VUS17" s="176"/>
      <c r="VUT17" s="176"/>
      <c r="VUU17" s="176"/>
      <c r="VUV17" s="176"/>
      <c r="VUW17" s="176"/>
      <c r="VUX17" s="176"/>
      <c r="VUY17" s="176"/>
      <c r="VUZ17" s="176"/>
      <c r="VVA17" s="176"/>
      <c r="VVB17" s="176"/>
      <c r="VVC17" s="176"/>
      <c r="VVD17" s="176"/>
      <c r="VVE17" s="176"/>
      <c r="VVF17" s="176"/>
      <c r="VVG17" s="176"/>
      <c r="VVH17" s="176"/>
      <c r="VVI17" s="176"/>
      <c r="VVJ17" s="176"/>
      <c r="VVK17" s="176"/>
      <c r="VVL17" s="176"/>
      <c r="VVM17" s="176"/>
      <c r="VVN17" s="176"/>
      <c r="VVO17" s="176"/>
      <c r="VVP17" s="176"/>
      <c r="VVQ17" s="176"/>
      <c r="VVR17" s="176"/>
      <c r="VVS17" s="176"/>
      <c r="VVT17" s="176"/>
      <c r="VVU17" s="176"/>
      <c r="VVV17" s="176"/>
      <c r="VVW17" s="176"/>
      <c r="VVX17" s="176"/>
      <c r="VVY17" s="176"/>
      <c r="VVZ17" s="176"/>
      <c r="VWA17" s="176"/>
      <c r="VWB17" s="176"/>
      <c r="VWC17" s="176"/>
      <c r="VWD17" s="176"/>
      <c r="VWE17" s="176"/>
      <c r="VWF17" s="176"/>
      <c r="VWG17" s="176"/>
      <c r="VWH17" s="176"/>
      <c r="VWI17" s="176"/>
      <c r="VWJ17" s="176"/>
      <c r="VWK17" s="176"/>
      <c r="VWL17" s="176"/>
      <c r="VWM17" s="176"/>
      <c r="VWN17" s="176"/>
      <c r="VWO17" s="176"/>
      <c r="VWP17" s="176"/>
      <c r="VWQ17" s="176"/>
      <c r="VWR17" s="176"/>
      <c r="VWS17" s="176"/>
      <c r="VWT17" s="176"/>
      <c r="VWU17" s="176"/>
      <c r="VWV17" s="176"/>
      <c r="VWW17" s="176"/>
      <c r="VWX17" s="176"/>
      <c r="VWY17" s="176"/>
      <c r="VWZ17" s="176"/>
      <c r="VXA17" s="176"/>
      <c r="VXB17" s="176"/>
      <c r="VXC17" s="176"/>
      <c r="VXD17" s="176"/>
      <c r="VXE17" s="176"/>
      <c r="VXF17" s="176"/>
      <c r="VXG17" s="176"/>
      <c r="VXH17" s="176"/>
      <c r="VXI17" s="176"/>
      <c r="VXJ17" s="176"/>
      <c r="VXK17" s="176"/>
      <c r="VXL17" s="176"/>
      <c r="VXM17" s="176"/>
      <c r="VXN17" s="176"/>
      <c r="VXO17" s="176"/>
      <c r="VXP17" s="176"/>
      <c r="VXQ17" s="176"/>
      <c r="VXR17" s="176"/>
      <c r="VXS17" s="176"/>
      <c r="VXT17" s="176"/>
      <c r="VXU17" s="176"/>
      <c r="VXV17" s="176"/>
      <c r="VXW17" s="176"/>
      <c r="VXX17" s="176"/>
      <c r="VXY17" s="176"/>
      <c r="VXZ17" s="176"/>
      <c r="VYA17" s="176"/>
      <c r="VYB17" s="176"/>
      <c r="VYC17" s="176"/>
      <c r="VYD17" s="176"/>
      <c r="VYE17" s="176"/>
      <c r="VYF17" s="176"/>
      <c r="VYG17" s="176"/>
      <c r="VYH17" s="176"/>
      <c r="VYI17" s="176"/>
      <c r="VYJ17" s="176"/>
      <c r="VYK17" s="176"/>
      <c r="VYL17" s="176"/>
      <c r="VYM17" s="176"/>
      <c r="VYN17" s="176"/>
      <c r="VYO17" s="176"/>
      <c r="VYP17" s="176"/>
      <c r="VYQ17" s="176"/>
      <c r="VYR17" s="176"/>
      <c r="VYS17" s="176"/>
      <c r="VYT17" s="176"/>
      <c r="VYU17" s="176"/>
      <c r="VYV17" s="176"/>
      <c r="VYW17" s="176"/>
      <c r="VYX17" s="176"/>
      <c r="VYY17" s="176"/>
      <c r="VYZ17" s="176"/>
      <c r="VZA17" s="176"/>
      <c r="VZB17" s="176"/>
      <c r="VZC17" s="176"/>
      <c r="VZD17" s="176"/>
      <c r="VZE17" s="176"/>
      <c r="VZF17" s="176"/>
      <c r="VZG17" s="176"/>
      <c r="VZH17" s="176"/>
      <c r="VZI17" s="176"/>
      <c r="VZJ17" s="176"/>
      <c r="VZK17" s="176"/>
      <c r="VZL17" s="176"/>
      <c r="VZM17" s="176"/>
      <c r="VZN17" s="176"/>
      <c r="VZO17" s="176"/>
      <c r="VZP17" s="176"/>
      <c r="VZQ17" s="176"/>
      <c r="VZR17" s="176"/>
      <c r="VZS17" s="176"/>
      <c r="VZT17" s="176"/>
      <c r="VZU17" s="176"/>
      <c r="VZV17" s="176"/>
      <c r="VZW17" s="176"/>
      <c r="VZX17" s="176"/>
      <c r="VZY17" s="176"/>
      <c r="VZZ17" s="176"/>
      <c r="WAA17" s="176"/>
      <c r="WAB17" s="176"/>
      <c r="WAC17" s="176"/>
      <c r="WAD17" s="176"/>
      <c r="WAE17" s="176"/>
      <c r="WAF17" s="176"/>
      <c r="WAG17" s="176"/>
      <c r="WAH17" s="176"/>
      <c r="WAI17" s="176"/>
      <c r="WAJ17" s="176"/>
      <c r="WAK17" s="176"/>
      <c r="WAL17" s="176"/>
      <c r="WAM17" s="176"/>
      <c r="WAN17" s="176"/>
      <c r="WAO17" s="176"/>
      <c r="WAP17" s="176"/>
      <c r="WAQ17" s="176"/>
      <c r="WAR17" s="176"/>
      <c r="WAS17" s="176"/>
      <c r="WAT17" s="176"/>
      <c r="WAU17" s="176"/>
      <c r="WAV17" s="176"/>
      <c r="WAW17" s="176"/>
      <c r="WAX17" s="176"/>
      <c r="WAY17" s="176"/>
      <c r="WAZ17" s="176"/>
      <c r="WBA17" s="176"/>
      <c r="WBB17" s="176"/>
      <c r="WBC17" s="176"/>
      <c r="WBD17" s="176"/>
      <c r="WBE17" s="176"/>
      <c r="WBF17" s="176"/>
      <c r="WBG17" s="176"/>
      <c r="WBH17" s="176"/>
      <c r="WBI17" s="176"/>
      <c r="WBJ17" s="176"/>
      <c r="WBK17" s="176"/>
      <c r="WBL17" s="176"/>
      <c r="WBM17" s="176"/>
      <c r="WBN17" s="176"/>
      <c r="WBO17" s="176"/>
      <c r="WBP17" s="176"/>
      <c r="WBQ17" s="176"/>
      <c r="WBR17" s="176"/>
      <c r="WBS17" s="176"/>
      <c r="WBT17" s="176"/>
      <c r="WBU17" s="176"/>
      <c r="WBV17" s="176"/>
      <c r="WBW17" s="176"/>
      <c r="WBX17" s="176"/>
      <c r="WBY17" s="176"/>
      <c r="WBZ17" s="176"/>
      <c r="WCA17" s="176"/>
      <c r="WCB17" s="176"/>
      <c r="WCC17" s="176"/>
      <c r="WCD17" s="176"/>
      <c r="WCE17" s="176"/>
      <c r="WCF17" s="176"/>
      <c r="WCG17" s="176"/>
      <c r="WCH17" s="176"/>
      <c r="WCI17" s="176"/>
      <c r="WCJ17" s="176"/>
      <c r="WCK17" s="176"/>
      <c r="WCL17" s="176"/>
      <c r="WCM17" s="176"/>
      <c r="WCN17" s="176"/>
      <c r="WCO17" s="176"/>
      <c r="WCP17" s="176"/>
      <c r="WCQ17" s="176"/>
      <c r="WCR17" s="176"/>
      <c r="WCS17" s="176"/>
      <c r="WCT17" s="176"/>
      <c r="WCU17" s="176"/>
      <c r="WCV17" s="176"/>
      <c r="WCW17" s="176"/>
      <c r="WCX17" s="176"/>
      <c r="WCY17" s="176"/>
      <c r="WCZ17" s="176"/>
      <c r="WDA17" s="176"/>
      <c r="WDB17" s="176"/>
      <c r="WDC17" s="176"/>
      <c r="WDD17" s="176"/>
      <c r="WDE17" s="176"/>
      <c r="WDF17" s="176"/>
      <c r="WDG17" s="176"/>
      <c r="WDH17" s="176"/>
      <c r="WDI17" s="176"/>
      <c r="WDJ17" s="176"/>
      <c r="WDK17" s="176"/>
      <c r="WDL17" s="176"/>
      <c r="WDM17" s="176"/>
      <c r="WDN17" s="176"/>
      <c r="WDO17" s="176"/>
      <c r="WDP17" s="176"/>
      <c r="WDQ17" s="176"/>
      <c r="WDR17" s="176"/>
      <c r="WDS17" s="176"/>
      <c r="WDT17" s="176"/>
      <c r="WDU17" s="176"/>
      <c r="WDV17" s="176"/>
      <c r="WDW17" s="176"/>
      <c r="WDX17" s="176"/>
      <c r="WDY17" s="176"/>
      <c r="WDZ17" s="176"/>
      <c r="WEA17" s="176"/>
      <c r="WEB17" s="176"/>
      <c r="WEC17" s="176"/>
      <c r="WED17" s="176"/>
      <c r="WEE17" s="176"/>
      <c r="WEF17" s="176"/>
      <c r="WEG17" s="176"/>
      <c r="WEH17" s="176"/>
      <c r="WEI17" s="176"/>
      <c r="WEJ17" s="176"/>
      <c r="WEK17" s="176"/>
      <c r="WEL17" s="176"/>
      <c r="WEM17" s="176"/>
      <c r="WEN17" s="176"/>
      <c r="WEO17" s="176"/>
      <c r="WEP17" s="176"/>
      <c r="WEQ17" s="176"/>
      <c r="WER17" s="176"/>
      <c r="WES17" s="176"/>
      <c r="WET17" s="176"/>
      <c r="WEU17" s="176"/>
      <c r="WEV17" s="176"/>
      <c r="WEW17" s="176"/>
      <c r="WEX17" s="176"/>
      <c r="WEY17" s="176"/>
      <c r="WEZ17" s="176"/>
      <c r="WFA17" s="176"/>
      <c r="WFB17" s="176"/>
      <c r="WFC17" s="176"/>
      <c r="WFD17" s="176"/>
      <c r="WFE17" s="176"/>
      <c r="WFF17" s="176"/>
      <c r="WFG17" s="176"/>
      <c r="WFH17" s="176"/>
      <c r="WFI17" s="176"/>
      <c r="WFJ17" s="176"/>
      <c r="WFK17" s="176"/>
      <c r="WFL17" s="176"/>
      <c r="WFM17" s="176"/>
      <c r="WFN17" s="176"/>
      <c r="WFO17" s="176"/>
      <c r="WFP17" s="176"/>
      <c r="WFQ17" s="176"/>
      <c r="WFR17" s="176"/>
      <c r="WFS17" s="176"/>
      <c r="WFT17" s="176"/>
      <c r="WFU17" s="176"/>
      <c r="WFV17" s="176"/>
      <c r="WFW17" s="176"/>
      <c r="WFX17" s="176"/>
      <c r="WFY17" s="176"/>
      <c r="WFZ17" s="176"/>
      <c r="WGA17" s="176"/>
      <c r="WGB17" s="176"/>
      <c r="WGC17" s="176"/>
      <c r="WGD17" s="176"/>
      <c r="WGE17" s="176"/>
      <c r="WGF17" s="176"/>
      <c r="WGG17" s="176"/>
      <c r="WGH17" s="176"/>
      <c r="WGI17" s="176"/>
      <c r="WGJ17" s="176"/>
      <c r="WGK17" s="176"/>
      <c r="WGL17" s="176"/>
      <c r="WGM17" s="176"/>
      <c r="WGN17" s="176"/>
      <c r="WGO17" s="176"/>
      <c r="WGP17" s="176"/>
      <c r="WGQ17" s="176"/>
      <c r="WGR17" s="176"/>
      <c r="WGS17" s="176"/>
      <c r="WGT17" s="176"/>
      <c r="WGU17" s="176"/>
      <c r="WGV17" s="176"/>
      <c r="WGW17" s="176"/>
      <c r="WGX17" s="176"/>
      <c r="WGY17" s="176"/>
      <c r="WGZ17" s="176"/>
      <c r="WHA17" s="176"/>
      <c r="WHB17" s="176"/>
      <c r="WHC17" s="176"/>
      <c r="WHD17" s="176"/>
      <c r="WHE17" s="176"/>
      <c r="WHF17" s="176"/>
      <c r="WHG17" s="176"/>
      <c r="WHH17" s="176"/>
      <c r="WHI17" s="176"/>
      <c r="WHJ17" s="176"/>
      <c r="WHK17" s="176"/>
      <c r="WHL17" s="176"/>
      <c r="WHM17" s="176"/>
      <c r="WHN17" s="176"/>
      <c r="WHO17" s="176"/>
      <c r="WHP17" s="176"/>
      <c r="WHQ17" s="176"/>
      <c r="WHR17" s="176"/>
      <c r="WHS17" s="176"/>
      <c r="WHT17" s="176"/>
      <c r="WHU17" s="176"/>
      <c r="WHV17" s="176"/>
      <c r="WHW17" s="176"/>
      <c r="WHX17" s="176"/>
      <c r="WHY17" s="176"/>
      <c r="WHZ17" s="176"/>
      <c r="WIA17" s="176"/>
      <c r="WIB17" s="176"/>
      <c r="WIC17" s="176"/>
      <c r="WID17" s="176"/>
      <c r="WIE17" s="176"/>
      <c r="WIF17" s="176"/>
      <c r="WIG17" s="176"/>
      <c r="WIH17" s="176"/>
      <c r="WII17" s="176"/>
      <c r="WIJ17" s="176"/>
      <c r="WIK17" s="176"/>
      <c r="WIL17" s="176"/>
      <c r="WIM17" s="176"/>
      <c r="WIN17" s="176"/>
      <c r="WIO17" s="176"/>
      <c r="WIP17" s="176"/>
      <c r="WIQ17" s="176"/>
      <c r="WIR17" s="176"/>
      <c r="WIS17" s="176"/>
      <c r="WIT17" s="176"/>
      <c r="WIU17" s="176"/>
      <c r="WIV17" s="176"/>
      <c r="WIW17" s="176"/>
      <c r="WIX17" s="176"/>
      <c r="WIY17" s="176"/>
      <c r="WIZ17" s="176"/>
      <c r="WJA17" s="176"/>
      <c r="WJB17" s="176"/>
      <c r="WJC17" s="176"/>
      <c r="WJD17" s="176"/>
      <c r="WJE17" s="176"/>
      <c r="WJF17" s="176"/>
      <c r="WJG17" s="176"/>
      <c r="WJH17" s="176"/>
      <c r="WJI17" s="176"/>
      <c r="WJJ17" s="176"/>
      <c r="WJK17" s="176"/>
      <c r="WJL17" s="176"/>
      <c r="WJM17" s="176"/>
      <c r="WJN17" s="176"/>
      <c r="WJO17" s="176"/>
      <c r="WJP17" s="176"/>
      <c r="WJQ17" s="176"/>
      <c r="WJR17" s="176"/>
      <c r="WJS17" s="176"/>
      <c r="WJT17" s="176"/>
      <c r="WJU17" s="176"/>
      <c r="WJV17" s="176"/>
      <c r="WJW17" s="176"/>
      <c r="WJX17" s="176"/>
      <c r="WJY17" s="176"/>
      <c r="WJZ17" s="176"/>
      <c r="WKA17" s="176"/>
      <c r="WKB17" s="176"/>
      <c r="WKC17" s="176"/>
      <c r="WKD17" s="176"/>
      <c r="WKE17" s="176"/>
      <c r="WKF17" s="176"/>
      <c r="WKG17" s="176"/>
      <c r="WKH17" s="176"/>
      <c r="WKI17" s="176"/>
      <c r="WKJ17" s="176"/>
      <c r="WKK17" s="176"/>
      <c r="WKL17" s="176"/>
      <c r="WKM17" s="176"/>
      <c r="WKN17" s="176"/>
      <c r="WKO17" s="176"/>
      <c r="WKP17" s="176"/>
      <c r="WKQ17" s="176"/>
      <c r="WKR17" s="176"/>
      <c r="WKS17" s="176"/>
      <c r="WKT17" s="176"/>
      <c r="WKU17" s="176"/>
      <c r="WKV17" s="176"/>
      <c r="WKW17" s="176"/>
      <c r="WKX17" s="176"/>
      <c r="WKY17" s="176"/>
      <c r="WKZ17" s="176"/>
      <c r="WLA17" s="176"/>
      <c r="WLB17" s="176"/>
      <c r="WLC17" s="176"/>
      <c r="WLD17" s="176"/>
      <c r="WLE17" s="176"/>
      <c r="WLF17" s="176"/>
      <c r="WLG17" s="176"/>
      <c r="WLH17" s="176"/>
      <c r="WLI17" s="176"/>
      <c r="WLJ17" s="176"/>
      <c r="WLK17" s="176"/>
      <c r="WLL17" s="176"/>
      <c r="WLM17" s="176"/>
      <c r="WLN17" s="176"/>
      <c r="WLO17" s="176"/>
      <c r="WLP17" s="176"/>
      <c r="WLQ17" s="176"/>
      <c r="WLR17" s="176"/>
      <c r="WLS17" s="176"/>
      <c r="WLT17" s="176"/>
      <c r="WLU17" s="176"/>
      <c r="WLV17" s="176"/>
      <c r="WLW17" s="176"/>
      <c r="WLX17" s="176"/>
      <c r="WLY17" s="176"/>
      <c r="WLZ17" s="176"/>
      <c r="WMA17" s="176"/>
      <c r="WMB17" s="176"/>
      <c r="WMC17" s="176"/>
      <c r="WMD17" s="176"/>
      <c r="WME17" s="176"/>
      <c r="WMF17" s="176"/>
      <c r="WMG17" s="176"/>
      <c r="WMH17" s="176"/>
      <c r="WMI17" s="176"/>
      <c r="WMJ17" s="176"/>
      <c r="WMK17" s="176"/>
      <c r="WML17" s="176"/>
      <c r="WMM17" s="176"/>
      <c r="WMN17" s="176"/>
      <c r="WMO17" s="176"/>
      <c r="WMP17" s="176"/>
      <c r="WMQ17" s="176"/>
      <c r="WMR17" s="176"/>
      <c r="WMS17" s="176"/>
      <c r="WMT17" s="176"/>
      <c r="WMU17" s="176"/>
      <c r="WMV17" s="176"/>
      <c r="WMW17" s="176"/>
      <c r="WMX17" s="176"/>
      <c r="WMY17" s="176"/>
      <c r="WMZ17" s="176"/>
      <c r="WNA17" s="176"/>
      <c r="WNB17" s="176"/>
      <c r="WNC17" s="176"/>
      <c r="WND17" s="176"/>
      <c r="WNE17" s="176"/>
      <c r="WNF17" s="176"/>
      <c r="WNG17" s="176"/>
      <c r="WNH17" s="176"/>
      <c r="WNI17" s="176"/>
      <c r="WNJ17" s="176"/>
      <c r="WNK17" s="176"/>
      <c r="WNL17" s="176"/>
      <c r="WNM17" s="176"/>
      <c r="WNN17" s="176"/>
      <c r="WNO17" s="176"/>
      <c r="WNP17" s="176"/>
      <c r="WNQ17" s="176"/>
      <c r="WNR17" s="176"/>
      <c r="WNS17" s="176"/>
      <c r="WNT17" s="176"/>
      <c r="WNU17" s="176"/>
      <c r="WNV17" s="176"/>
      <c r="WNW17" s="176"/>
      <c r="WNX17" s="176"/>
      <c r="WNY17" s="176"/>
      <c r="WNZ17" s="176"/>
      <c r="WOA17" s="176"/>
      <c r="WOB17" s="176"/>
      <c r="WOC17" s="176"/>
      <c r="WOD17" s="176"/>
      <c r="WOE17" s="176"/>
      <c r="WOF17" s="176"/>
      <c r="WOG17" s="176"/>
      <c r="WOH17" s="176"/>
      <c r="WOI17" s="176"/>
      <c r="WOJ17" s="176"/>
      <c r="WOK17" s="176"/>
      <c r="WOL17" s="176"/>
      <c r="WOM17" s="176"/>
      <c r="WON17" s="176"/>
      <c r="WOO17" s="176"/>
      <c r="WOP17" s="176"/>
      <c r="WOQ17" s="176"/>
      <c r="WOR17" s="176"/>
      <c r="WOS17" s="176"/>
      <c r="WOT17" s="176"/>
      <c r="WOU17" s="176"/>
      <c r="WOV17" s="176"/>
      <c r="WOW17" s="176"/>
      <c r="WOX17" s="176"/>
      <c r="WOY17" s="176"/>
      <c r="WOZ17" s="176"/>
      <c r="WPA17" s="176"/>
      <c r="WPB17" s="176"/>
      <c r="WPC17" s="176"/>
      <c r="WPD17" s="176"/>
      <c r="WPE17" s="176"/>
      <c r="WPF17" s="176"/>
      <c r="WPG17" s="176"/>
      <c r="WPH17" s="176"/>
      <c r="WPI17" s="176"/>
      <c r="WPJ17" s="176"/>
      <c r="WPK17" s="176"/>
      <c r="WPL17" s="176"/>
      <c r="WPM17" s="176"/>
      <c r="WPN17" s="176"/>
      <c r="WPO17" s="176"/>
      <c r="WPP17" s="176"/>
      <c r="WPQ17" s="176"/>
      <c r="WPR17" s="176"/>
      <c r="WPS17" s="176"/>
      <c r="WPT17" s="176"/>
      <c r="WPU17" s="176"/>
      <c r="WPV17" s="176"/>
      <c r="WPW17" s="176"/>
      <c r="WPX17" s="176"/>
      <c r="WPY17" s="176"/>
      <c r="WPZ17" s="176"/>
      <c r="WQA17" s="176"/>
      <c r="WQB17" s="176"/>
      <c r="WQC17" s="176"/>
      <c r="WQD17" s="176"/>
      <c r="WQE17" s="176"/>
      <c r="WQF17" s="176"/>
      <c r="WQG17" s="176"/>
      <c r="WQH17" s="176"/>
      <c r="WQI17" s="176"/>
      <c r="WQJ17" s="176"/>
      <c r="WQK17" s="176"/>
      <c r="WQL17" s="176"/>
      <c r="WQM17" s="176"/>
      <c r="WQN17" s="176"/>
      <c r="WQO17" s="176"/>
      <c r="WQP17" s="176"/>
      <c r="WQQ17" s="176"/>
      <c r="WQR17" s="176"/>
      <c r="WQS17" s="176"/>
      <c r="WQT17" s="176"/>
      <c r="WQU17" s="176"/>
      <c r="WQV17" s="176"/>
      <c r="WQW17" s="176"/>
      <c r="WQX17" s="176"/>
      <c r="WQY17" s="176"/>
      <c r="WQZ17" s="176"/>
      <c r="WRA17" s="176"/>
      <c r="WRB17" s="176"/>
      <c r="WRC17" s="176"/>
      <c r="WRD17" s="176"/>
      <c r="WRE17" s="176"/>
      <c r="WRF17" s="176"/>
      <c r="WRG17" s="176"/>
      <c r="WRH17" s="176"/>
      <c r="WRI17" s="176"/>
      <c r="WRJ17" s="176"/>
      <c r="WRK17" s="176"/>
      <c r="WRL17" s="176"/>
      <c r="WRM17" s="176"/>
      <c r="WRN17" s="176"/>
      <c r="WRO17" s="176"/>
      <c r="WRP17" s="176"/>
      <c r="WRQ17" s="176"/>
      <c r="WRR17" s="176"/>
      <c r="WRS17" s="176"/>
      <c r="WRT17" s="176"/>
      <c r="WRU17" s="176"/>
      <c r="WRV17" s="176"/>
      <c r="WRW17" s="176"/>
      <c r="WRX17" s="176"/>
      <c r="WRY17" s="176"/>
      <c r="WRZ17" s="176"/>
      <c r="WSA17" s="176"/>
      <c r="WSB17" s="176"/>
      <c r="WSC17" s="176"/>
      <c r="WSD17" s="176"/>
      <c r="WSE17" s="176"/>
      <c r="WSF17" s="176"/>
      <c r="WSG17" s="176"/>
      <c r="WSH17" s="176"/>
      <c r="WSI17" s="176"/>
      <c r="WSJ17" s="176"/>
      <c r="WSK17" s="176"/>
      <c r="WSL17" s="176"/>
      <c r="WSM17" s="176"/>
      <c r="WSN17" s="176"/>
      <c r="WSO17" s="176"/>
      <c r="WSP17" s="176"/>
      <c r="WSQ17" s="176"/>
      <c r="WSR17" s="176"/>
      <c r="WSS17" s="176"/>
      <c r="WST17" s="176"/>
      <c r="WSU17" s="176"/>
      <c r="WSV17" s="176"/>
      <c r="WSW17" s="176"/>
      <c r="WSX17" s="176"/>
      <c r="WSY17" s="176"/>
      <c r="WSZ17" s="176"/>
      <c r="WTA17" s="176"/>
      <c r="WTB17" s="176"/>
      <c r="WTC17" s="176"/>
      <c r="WTD17" s="176"/>
      <c r="WTE17" s="176"/>
      <c r="WTF17" s="176"/>
      <c r="WTG17" s="176"/>
      <c r="WTH17" s="176"/>
      <c r="WTI17" s="176"/>
      <c r="WTJ17" s="176"/>
      <c r="WTK17" s="176"/>
      <c r="WTL17" s="176"/>
      <c r="WTM17" s="176"/>
      <c r="WTN17" s="176"/>
      <c r="WTO17" s="176"/>
      <c r="WTP17" s="176"/>
      <c r="WTQ17" s="176"/>
      <c r="WTR17" s="176"/>
      <c r="WTS17" s="176"/>
      <c r="WTT17" s="176"/>
      <c r="WTU17" s="176"/>
      <c r="WTV17" s="176"/>
      <c r="WTW17" s="176"/>
      <c r="WTX17" s="176"/>
      <c r="WTY17" s="176"/>
      <c r="WTZ17" s="176"/>
      <c r="WUA17" s="176"/>
      <c r="WUB17" s="176"/>
      <c r="WUC17" s="176"/>
      <c r="WUD17" s="176"/>
      <c r="WUE17" s="176"/>
      <c r="WUF17" s="176"/>
      <c r="WUG17" s="176"/>
      <c r="WUH17" s="176"/>
      <c r="WUI17" s="176"/>
      <c r="WUJ17" s="176"/>
      <c r="WUK17" s="176"/>
      <c r="WUL17" s="176"/>
      <c r="WUM17" s="176"/>
      <c r="WUN17" s="176"/>
      <c r="WUO17" s="176"/>
      <c r="WUP17" s="176"/>
      <c r="WUQ17" s="176"/>
      <c r="WUR17" s="176"/>
      <c r="WUS17" s="176"/>
      <c r="WUT17" s="176"/>
      <c r="WUU17" s="176"/>
      <c r="WUV17" s="176"/>
      <c r="WUW17" s="176"/>
      <c r="WUX17" s="176"/>
      <c r="WUY17" s="176"/>
      <c r="WUZ17" s="176"/>
      <c r="WVA17" s="176"/>
      <c r="WVB17" s="176"/>
      <c r="WVC17" s="176"/>
      <c r="WVD17" s="176"/>
      <c r="WVE17" s="176"/>
      <c r="WVF17" s="176"/>
      <c r="WVG17" s="176"/>
      <c r="WVH17" s="176"/>
      <c r="WVI17" s="176"/>
      <c r="WVJ17" s="176"/>
      <c r="WVK17" s="176"/>
      <c r="WVL17" s="176"/>
      <c r="WVM17" s="176"/>
      <c r="WVN17" s="176"/>
      <c r="WVO17" s="176"/>
      <c r="WVP17" s="176"/>
      <c r="WVQ17" s="176"/>
      <c r="WVR17" s="176"/>
      <c r="WVS17" s="176"/>
      <c r="WVT17" s="176"/>
      <c r="WVU17" s="176"/>
      <c r="WVV17" s="176"/>
      <c r="WVW17" s="176"/>
      <c r="WVX17" s="176"/>
      <c r="WVY17" s="176"/>
      <c r="WVZ17" s="176"/>
      <c r="WWA17" s="176"/>
      <c r="WWB17" s="176"/>
      <c r="WWC17" s="176"/>
      <c r="WWD17" s="176"/>
      <c r="WWE17" s="176"/>
      <c r="WWF17" s="176"/>
      <c r="WWG17" s="176"/>
      <c r="WWH17" s="176"/>
      <c r="WWI17" s="176"/>
      <c r="WWJ17" s="176"/>
      <c r="WWK17" s="176"/>
      <c r="WWL17" s="176"/>
      <c r="WWM17" s="176"/>
      <c r="WWN17" s="176"/>
      <c r="WWO17" s="176"/>
      <c r="WWP17" s="176"/>
      <c r="WWQ17" s="176"/>
      <c r="WWR17" s="176"/>
      <c r="WWS17" s="176"/>
      <c r="WWT17" s="176"/>
      <c r="WWU17" s="176"/>
      <c r="WWV17" s="176"/>
      <c r="WWW17" s="176"/>
      <c r="WWX17" s="176"/>
      <c r="WWY17" s="176"/>
      <c r="WWZ17" s="176"/>
      <c r="WXA17" s="176"/>
      <c r="WXB17" s="176"/>
      <c r="WXC17" s="176"/>
      <c r="WXD17" s="176"/>
      <c r="WXE17" s="176"/>
      <c r="WXF17" s="176"/>
      <c r="WXG17" s="176"/>
      <c r="WXH17" s="176"/>
      <c r="WXI17" s="176"/>
      <c r="WXJ17" s="176"/>
      <c r="WXK17" s="176"/>
      <c r="WXL17" s="176"/>
      <c r="WXM17" s="176"/>
      <c r="WXN17" s="176"/>
      <c r="WXO17" s="176"/>
      <c r="WXP17" s="176"/>
      <c r="WXQ17" s="176"/>
      <c r="WXR17" s="176"/>
      <c r="WXS17" s="176"/>
      <c r="WXT17" s="176"/>
      <c r="WXU17" s="176"/>
      <c r="WXV17" s="176"/>
      <c r="WXW17" s="176"/>
      <c r="WXX17" s="176"/>
      <c r="WXY17" s="176"/>
      <c r="WXZ17" s="176"/>
      <c r="WYA17" s="176"/>
      <c r="WYB17" s="176"/>
      <c r="WYC17" s="176"/>
      <c r="WYD17" s="176"/>
      <c r="WYE17" s="176"/>
      <c r="WYF17" s="176"/>
      <c r="WYG17" s="176"/>
      <c r="WYH17" s="176"/>
      <c r="WYI17" s="176"/>
      <c r="WYJ17" s="176"/>
      <c r="WYK17" s="176"/>
      <c r="WYL17" s="176"/>
      <c r="WYM17" s="176"/>
      <c r="WYN17" s="176"/>
      <c r="WYO17" s="176"/>
      <c r="WYP17" s="176"/>
      <c r="WYQ17" s="176"/>
      <c r="WYR17" s="176"/>
      <c r="WYS17" s="176"/>
      <c r="WYT17" s="176"/>
      <c r="WYU17" s="176"/>
      <c r="WYV17" s="176"/>
      <c r="WYW17" s="176"/>
      <c r="WYX17" s="176"/>
      <c r="WYY17" s="176"/>
      <c r="WYZ17" s="176"/>
      <c r="WZA17" s="176"/>
      <c r="WZB17" s="176"/>
      <c r="WZC17" s="176"/>
      <c r="WZD17" s="176"/>
      <c r="WZE17" s="176"/>
      <c r="WZF17" s="176"/>
      <c r="WZG17" s="176"/>
      <c r="WZH17" s="176"/>
      <c r="WZI17" s="176"/>
      <c r="WZJ17" s="176"/>
      <c r="WZK17" s="176"/>
      <c r="WZL17" s="176"/>
      <c r="WZM17" s="176"/>
      <c r="WZN17" s="176"/>
      <c r="WZO17" s="176"/>
      <c r="WZP17" s="176"/>
      <c r="WZQ17" s="176"/>
      <c r="WZR17" s="176"/>
      <c r="WZS17" s="176"/>
      <c r="WZT17" s="176"/>
      <c r="WZU17" s="176"/>
      <c r="WZV17" s="176"/>
      <c r="WZW17" s="176"/>
      <c r="WZX17" s="176"/>
      <c r="WZY17" s="176"/>
      <c r="WZZ17" s="176"/>
      <c r="XAA17" s="176"/>
      <c r="XAB17" s="176"/>
      <c r="XAC17" s="176"/>
      <c r="XAD17" s="176"/>
      <c r="XAE17" s="176"/>
      <c r="XAF17" s="176"/>
      <c r="XAG17" s="176"/>
      <c r="XAH17" s="176"/>
      <c r="XAI17" s="176"/>
      <c r="XAJ17" s="176"/>
      <c r="XAK17" s="176"/>
      <c r="XAL17" s="176"/>
      <c r="XAM17" s="176"/>
      <c r="XAN17" s="176"/>
      <c r="XAO17" s="176"/>
      <c r="XAP17" s="176"/>
      <c r="XAQ17" s="176"/>
      <c r="XAR17" s="176"/>
      <c r="XAS17" s="176"/>
      <c r="XAT17" s="176"/>
      <c r="XAU17" s="176"/>
      <c r="XAV17" s="176"/>
      <c r="XAW17" s="176"/>
      <c r="XAX17" s="176"/>
      <c r="XAY17" s="176"/>
      <c r="XAZ17" s="176"/>
      <c r="XBA17" s="176"/>
      <c r="XBB17" s="176"/>
      <c r="XBC17" s="176"/>
      <c r="XBD17" s="176"/>
      <c r="XBE17" s="176"/>
      <c r="XBF17" s="176"/>
      <c r="XBG17" s="176"/>
      <c r="XBH17" s="176"/>
      <c r="XBI17" s="176"/>
      <c r="XBJ17" s="176"/>
      <c r="XBK17" s="176"/>
      <c r="XBL17" s="176"/>
      <c r="XBM17" s="176"/>
      <c r="XBN17" s="176"/>
      <c r="XBO17" s="176"/>
      <c r="XBP17" s="176"/>
      <c r="XBQ17" s="176"/>
      <c r="XBR17" s="176"/>
      <c r="XBS17" s="176"/>
      <c r="XBT17" s="176"/>
      <c r="XBU17" s="176"/>
      <c r="XBV17" s="176"/>
      <c r="XBW17" s="176"/>
      <c r="XBX17" s="176"/>
      <c r="XBY17" s="176"/>
      <c r="XBZ17" s="176"/>
      <c r="XCA17" s="176"/>
      <c r="XCB17" s="176"/>
      <c r="XCC17" s="176"/>
      <c r="XCD17" s="176"/>
      <c r="XCE17" s="176"/>
      <c r="XCF17" s="176"/>
      <c r="XCG17" s="176"/>
      <c r="XCH17" s="176"/>
      <c r="XCI17" s="176"/>
      <c r="XCJ17" s="176"/>
      <c r="XCK17" s="176"/>
      <c r="XCL17" s="176"/>
      <c r="XCM17" s="176"/>
      <c r="XCN17" s="176"/>
      <c r="XCO17" s="176"/>
      <c r="XCP17" s="176"/>
      <c r="XCQ17" s="176"/>
      <c r="XCR17" s="176"/>
      <c r="XCS17" s="176"/>
      <c r="XCT17" s="176"/>
      <c r="XCU17" s="176"/>
      <c r="XCV17" s="176"/>
      <c r="XCW17" s="176"/>
      <c r="XCX17" s="176"/>
      <c r="XCY17" s="176"/>
      <c r="XCZ17" s="176"/>
      <c r="XDA17" s="176"/>
      <c r="XDB17" s="176"/>
      <c r="XDC17" s="176"/>
      <c r="XDD17" s="176"/>
      <c r="XDE17" s="176"/>
      <c r="XDF17" s="176"/>
      <c r="XDG17" s="176"/>
      <c r="XDH17" s="176"/>
      <c r="XDI17" s="176"/>
      <c r="XDJ17" s="176"/>
      <c r="XDK17" s="176"/>
      <c r="XDL17" s="176"/>
      <c r="XDM17" s="176"/>
      <c r="XDN17" s="176"/>
      <c r="XDO17" s="176"/>
      <c r="XDP17" s="176"/>
      <c r="XDQ17" s="176"/>
      <c r="XDR17" s="176"/>
      <c r="XDS17" s="176"/>
      <c r="XDT17" s="176"/>
      <c r="XDU17" s="176"/>
      <c r="XDV17" s="176"/>
      <c r="XDW17" s="176"/>
      <c r="XDX17" s="176"/>
      <c r="XDY17" s="176"/>
      <c r="XDZ17" s="176"/>
      <c r="XEA17" s="176"/>
      <c r="XEB17" s="176"/>
      <c r="XEC17" s="176"/>
      <c r="XED17" s="176"/>
      <c r="XEE17" s="176"/>
      <c r="XEF17" s="176"/>
      <c r="XEG17" s="176"/>
      <c r="XEH17" s="176"/>
      <c r="XEI17" s="176"/>
      <c r="XEJ17" s="176"/>
      <c r="XEK17" s="176"/>
      <c r="XEL17" s="176"/>
      <c r="XEM17" s="176"/>
      <c r="XEN17" s="176"/>
      <c r="XEO17" s="176"/>
      <c r="XEP17" s="176"/>
      <c r="XEQ17" s="176"/>
      <c r="XER17" s="176"/>
      <c r="XES17" s="176"/>
      <c r="XET17" s="176"/>
      <c r="XEU17" s="176"/>
      <c r="XEV17" s="176"/>
      <c r="XEW17" s="176"/>
      <c r="XEX17" s="176"/>
      <c r="XEY17" s="176"/>
      <c r="XEZ17" s="176"/>
      <c r="XFA17" s="176"/>
      <c r="XFB17" s="176"/>
      <c r="XFC17" s="176"/>
      <c r="XFD17" s="176"/>
    </row>
    <row r="18" s="176" customFormat="1" ht="36" customHeight="1" spans="1:6">
      <c r="A18" s="383" t="s">
        <v>2527</v>
      </c>
      <c r="B18" s="185" t="s">
        <v>2528</v>
      </c>
      <c r="C18" s="375">
        <v>-879</v>
      </c>
      <c r="D18" s="375"/>
      <c r="E18" s="377"/>
      <c r="F18" s="203" t="s">
        <v>3018</v>
      </c>
    </row>
    <row r="19" s="176" customFormat="1" ht="36" customHeight="1" spans="1:6">
      <c r="A19" s="383" t="s">
        <v>2529</v>
      </c>
      <c r="B19" s="185" t="s">
        <v>2530</v>
      </c>
      <c r="C19" s="375"/>
      <c r="D19" s="375"/>
      <c r="E19" s="377"/>
      <c r="F19" s="203" t="s">
        <v>3018</v>
      </c>
    </row>
    <row r="20" s="176" customFormat="1" ht="36" customHeight="1" spans="1:6">
      <c r="A20" s="383" t="s">
        <v>2531</v>
      </c>
      <c r="B20" s="185" t="s">
        <v>2532</v>
      </c>
      <c r="C20" s="375"/>
      <c r="D20" s="375"/>
      <c r="E20" s="377"/>
      <c r="F20" s="203" t="s">
        <v>3018</v>
      </c>
    </row>
    <row r="21" s="176" customFormat="1" ht="36" customHeight="1" spans="1:6">
      <c r="A21" s="325" t="s">
        <v>2533</v>
      </c>
      <c r="B21" s="320" t="s">
        <v>2534</v>
      </c>
      <c r="C21" s="375"/>
      <c r="D21" s="375"/>
      <c r="E21" s="377"/>
      <c r="F21" s="203" t="s">
        <v>3018</v>
      </c>
    </row>
    <row r="22" s="176" customFormat="1" ht="36" customHeight="1" spans="1:6">
      <c r="A22" s="325" t="s">
        <v>2535</v>
      </c>
      <c r="B22" s="320" t="s">
        <v>2536</v>
      </c>
      <c r="C22" s="384">
        <v>1035</v>
      </c>
      <c r="D22" s="375">
        <v>1630</v>
      </c>
      <c r="E22" s="377"/>
      <c r="F22" s="203" t="s">
        <v>3018</v>
      </c>
    </row>
    <row r="23" s="176" customFormat="1" ht="36" customHeight="1" spans="1:6">
      <c r="A23" s="325" t="s">
        <v>2537</v>
      </c>
      <c r="B23" s="320" t="s">
        <v>2538</v>
      </c>
      <c r="C23" s="375"/>
      <c r="D23" s="375"/>
      <c r="E23" s="377"/>
      <c r="F23" s="203" t="s">
        <v>3018</v>
      </c>
    </row>
    <row r="24" s="176" customFormat="1" ht="36" customHeight="1" spans="1:6">
      <c r="A24" s="325" t="s">
        <v>2539</v>
      </c>
      <c r="B24" s="320" t="s">
        <v>2540</v>
      </c>
      <c r="C24" s="375"/>
      <c r="D24" s="375"/>
      <c r="E24" s="377"/>
      <c r="F24" s="203" t="s">
        <v>3018</v>
      </c>
    </row>
    <row r="25" s="176" customFormat="1" ht="36" customHeight="1" spans="1:6">
      <c r="A25" s="325" t="s">
        <v>2541</v>
      </c>
      <c r="B25" s="320" t="s">
        <v>2542</v>
      </c>
      <c r="C25" s="375">
        <v>1886</v>
      </c>
      <c r="D25" s="375">
        <v>9420</v>
      </c>
      <c r="E25" s="377"/>
      <c r="F25" s="203" t="s">
        <v>3018</v>
      </c>
    </row>
    <row r="26" s="176" customFormat="1" ht="36" customHeight="1" spans="1:6">
      <c r="A26" s="325"/>
      <c r="B26" s="324"/>
      <c r="C26" s="344"/>
      <c r="D26" s="344"/>
      <c r="E26" s="382"/>
      <c r="F26" s="169" t="s">
        <v>3018</v>
      </c>
    </row>
    <row r="27" s="176" customFormat="1" ht="36" customHeight="1" spans="1:6">
      <c r="A27" s="347"/>
      <c r="B27" s="348" t="s">
        <v>3020</v>
      </c>
      <c r="C27" s="375">
        <v>28254</v>
      </c>
      <c r="D27" s="375">
        <v>233725</v>
      </c>
      <c r="E27" s="385">
        <v>727.2</v>
      </c>
      <c r="F27" s="169" t="s">
        <v>3018</v>
      </c>
    </row>
    <row r="28" s="176" customFormat="1" ht="36" customHeight="1" spans="1:6">
      <c r="A28" s="386">
        <v>105</v>
      </c>
      <c r="B28" s="387" t="s">
        <v>2544</v>
      </c>
      <c r="C28" s="109"/>
      <c r="D28" s="109"/>
      <c r="E28" s="385" t="s">
        <v>3021</v>
      </c>
      <c r="F28" s="169" t="s">
        <v>3019</v>
      </c>
    </row>
    <row r="29" s="176" customFormat="1" ht="36" customHeight="1" spans="1:6">
      <c r="A29" s="386">
        <v>110</v>
      </c>
      <c r="B29" s="387" t="s">
        <v>60</v>
      </c>
      <c r="C29" s="109">
        <v>114988</v>
      </c>
      <c r="D29" s="109">
        <v>17972</v>
      </c>
      <c r="E29" s="388">
        <v>-84.4</v>
      </c>
      <c r="F29" s="169" t="s">
        <v>3018</v>
      </c>
    </row>
    <row r="30" s="176" customFormat="1" ht="36" customHeight="1" spans="1:6">
      <c r="A30" s="389">
        <v>11004</v>
      </c>
      <c r="B30" s="390" t="s">
        <v>3022</v>
      </c>
      <c r="C30" s="111">
        <v>2234</v>
      </c>
      <c r="D30" s="111">
        <v>473</v>
      </c>
      <c r="E30" s="388">
        <v>-78.8</v>
      </c>
      <c r="F30" s="169" t="s">
        <v>3018</v>
      </c>
    </row>
    <row r="31" s="176" customFormat="1" ht="36" customHeight="1" spans="1:6">
      <c r="A31" s="389">
        <v>1100401</v>
      </c>
      <c r="B31" s="390" t="s">
        <v>2546</v>
      </c>
      <c r="C31" s="111">
        <v>2234</v>
      </c>
      <c r="D31" s="111">
        <v>473</v>
      </c>
      <c r="E31" s="388">
        <v>-78.8</v>
      </c>
      <c r="F31" s="169" t="s">
        <v>3018</v>
      </c>
    </row>
    <row r="32" s="176" customFormat="1" ht="36" customHeight="1" spans="1:6">
      <c r="A32" s="389">
        <v>1100402</v>
      </c>
      <c r="B32" s="390" t="s">
        <v>3023</v>
      </c>
      <c r="C32" s="138"/>
      <c r="D32" s="111"/>
      <c r="E32" s="388" t="s">
        <v>3021</v>
      </c>
      <c r="F32" s="169" t="s">
        <v>3018</v>
      </c>
    </row>
    <row r="33" s="176" customFormat="1" ht="36" customHeight="1" spans="1:6">
      <c r="A33" s="389">
        <v>11008</v>
      </c>
      <c r="B33" s="390" t="s">
        <v>63</v>
      </c>
      <c r="C33" s="111">
        <v>10454</v>
      </c>
      <c r="D33" s="391">
        <v>17499</v>
      </c>
      <c r="E33" s="388">
        <v>67.4</v>
      </c>
      <c r="F33" s="169" t="s">
        <v>3018</v>
      </c>
    </row>
    <row r="34" s="176" customFormat="1" ht="36" customHeight="1" spans="1:6">
      <c r="A34" s="392"/>
      <c r="B34" s="393" t="s">
        <v>68</v>
      </c>
      <c r="C34" s="109">
        <v>143242</v>
      </c>
      <c r="D34" s="109">
        <v>251697</v>
      </c>
      <c r="E34" s="385">
        <v>75.7</v>
      </c>
      <c r="F34" s="169" t="s">
        <v>3018</v>
      </c>
    </row>
    <row r="1048572" s="176" customFormat="1" spans="5:5">
      <c r="E1048572" s="366"/>
    </row>
    <row r="1048573" s="176" customFormat="1" spans="5:5">
      <c r="E1048573" s="366"/>
    </row>
    <row r="1048574" s="176" customFormat="1" spans="5:5">
      <c r="E1048574" s="366"/>
    </row>
    <row r="1048575" s="176" customFormat="1" spans="5:5">
      <c r="E1048575" s="366"/>
    </row>
    <row r="1048576" s="176" customFormat="1" spans="5:5">
      <c r="E1048576" s="366"/>
    </row>
  </sheetData>
  <autoFilter ref="A3:F39">
    <extLst/>
  </autoFilter>
  <mergeCells count="1">
    <mergeCell ref="B1:E1"/>
  </mergeCells>
  <conditionalFormatting sqref="B28">
    <cfRule type="expression" dxfId="1" priority="3" stopIfTrue="1">
      <formula>"len($A:$A)=3"</formula>
    </cfRule>
  </conditionalFormatting>
  <conditionalFormatting sqref="B29:B32">
    <cfRule type="expression" dxfId="1" priority="2" stopIfTrue="1">
      <formula>"len($A:$A)=3"</formula>
    </cfRule>
  </conditionalFormatting>
  <conditionalFormatting sqref="C28:C32 D29:D30">
    <cfRule type="expression" dxfId="1" priority="1"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00B0F0"/>
  </sheetPr>
  <dimension ref="A1:G281"/>
  <sheetViews>
    <sheetView showGridLines="0" showZeros="0" view="pageBreakPreview" zoomScaleNormal="115" topLeftCell="B1" workbookViewId="0">
      <pane ySplit="3" topLeftCell="A268" activePane="bottomLeft" state="frozen"/>
      <selection/>
      <selection pane="bottomLeft" activeCell="C73" sqref="C73:C74"/>
    </sheetView>
  </sheetViews>
  <sheetFormatPr defaultColWidth="9" defaultRowHeight="18.75" outlineLevelCol="6"/>
  <cols>
    <col min="1" max="1" width="13.5" style="294" customWidth="1"/>
    <col min="2" max="2" width="50.75" style="294" customWidth="1"/>
    <col min="3" max="3" width="20.6333333333333" style="300" customWidth="1"/>
    <col min="4" max="4" width="20.6333333333333" style="301" customWidth="1"/>
    <col min="5" max="5" width="20.6333333333333" style="302" customWidth="1"/>
    <col min="6" max="6" width="3.75" style="303" customWidth="1"/>
    <col min="7" max="16384" width="9" style="294"/>
  </cols>
  <sheetData>
    <row r="1" s="294" customFormat="1" ht="45" customHeight="1" spans="1:7">
      <c r="A1" s="304"/>
      <c r="B1" s="305" t="s">
        <v>3024</v>
      </c>
      <c r="C1" s="305"/>
      <c r="D1" s="306"/>
      <c r="E1" s="307"/>
      <c r="F1" s="308"/>
      <c r="G1" s="304"/>
    </row>
    <row r="2" s="295" customFormat="1" ht="20.1" customHeight="1" spans="1:7">
      <c r="A2" s="309"/>
      <c r="B2" s="310"/>
      <c r="C2" s="310"/>
      <c r="D2" s="310"/>
      <c r="E2" s="311" t="s">
        <v>1</v>
      </c>
      <c r="F2" s="312"/>
      <c r="G2" s="309"/>
    </row>
    <row r="3" s="296" customFormat="1" ht="45" customHeight="1" spans="1:7">
      <c r="A3" s="313" t="s">
        <v>2</v>
      </c>
      <c r="B3" s="314" t="s">
        <v>3</v>
      </c>
      <c r="C3" s="315" t="s">
        <v>130</v>
      </c>
      <c r="D3" s="315" t="s">
        <v>5</v>
      </c>
      <c r="E3" s="316" t="s">
        <v>131</v>
      </c>
      <c r="F3" s="317" t="s">
        <v>7</v>
      </c>
      <c r="G3" s="318" t="s">
        <v>3025</v>
      </c>
    </row>
    <row r="4" s="294" customFormat="1" ht="36" customHeight="1" spans="1:7">
      <c r="A4" s="319" t="s">
        <v>82</v>
      </c>
      <c r="B4" s="320" t="s">
        <v>2549</v>
      </c>
      <c r="C4" s="321">
        <v>3</v>
      </c>
      <c r="D4" s="321"/>
      <c r="E4" s="322">
        <f t="shared" ref="E4:E58" si="0">IFERROR((D4/C4-1)*100,"")</f>
        <v>-100</v>
      </c>
      <c r="F4" s="323" t="str">
        <f t="shared" ref="F4:F55" si="1">IF(LEN(A4)=3,"是",IF(B4&lt;&gt;"",IF(SUM(C4:D4)&lt;&gt;0,"是","否"),"是"))</f>
        <v>是</v>
      </c>
      <c r="G4" s="304" t="str">
        <f t="shared" ref="G4:G55" si="2">IF(LEN(A4)=3,"类",IF(LEN(A4)=5,"款","项"))</f>
        <v>类</v>
      </c>
    </row>
    <row r="5" s="294" customFormat="1" ht="36" customHeight="1" spans="1:7">
      <c r="A5" s="319" t="s">
        <v>2550</v>
      </c>
      <c r="B5" s="324" t="s">
        <v>2551</v>
      </c>
      <c r="C5" s="321">
        <v>3</v>
      </c>
      <c r="D5" s="321"/>
      <c r="E5" s="322">
        <f t="shared" si="0"/>
        <v>-100</v>
      </c>
      <c r="F5" s="323" t="str">
        <f t="shared" si="1"/>
        <v>是</v>
      </c>
      <c r="G5" s="304" t="str">
        <f t="shared" si="2"/>
        <v>款</v>
      </c>
    </row>
    <row r="6" s="294" customFormat="1" ht="36" customHeight="1" spans="1:7">
      <c r="A6" s="325" t="s">
        <v>2552</v>
      </c>
      <c r="B6" s="326" t="s">
        <v>2553</v>
      </c>
      <c r="C6" s="327"/>
      <c r="D6" s="327"/>
      <c r="E6" s="322" t="str">
        <f t="shared" si="0"/>
        <v/>
      </c>
      <c r="F6" s="323" t="str">
        <f t="shared" si="1"/>
        <v>否</v>
      </c>
      <c r="G6" s="304" t="str">
        <f t="shared" si="2"/>
        <v>项</v>
      </c>
    </row>
    <row r="7" s="294" customFormat="1" ht="36" customHeight="1" spans="1:7">
      <c r="A7" s="325" t="s">
        <v>2554</v>
      </c>
      <c r="B7" s="326" t="s">
        <v>2555</v>
      </c>
      <c r="C7" s="327"/>
      <c r="D7" s="327"/>
      <c r="E7" s="322" t="str">
        <f t="shared" si="0"/>
        <v/>
      </c>
      <c r="F7" s="323" t="str">
        <f t="shared" si="1"/>
        <v>否</v>
      </c>
      <c r="G7" s="304" t="str">
        <f t="shared" si="2"/>
        <v>项</v>
      </c>
    </row>
    <row r="8" s="294" customFormat="1" ht="36" customHeight="1" spans="1:7">
      <c r="A8" s="325" t="s">
        <v>2556</v>
      </c>
      <c r="B8" s="324" t="s">
        <v>2557</v>
      </c>
      <c r="C8" s="328"/>
      <c r="D8" s="328"/>
      <c r="E8" s="322" t="str">
        <f t="shared" si="0"/>
        <v/>
      </c>
      <c r="F8" s="323" t="str">
        <f t="shared" si="1"/>
        <v>否</v>
      </c>
      <c r="G8" s="304" t="str">
        <f t="shared" si="2"/>
        <v>项</v>
      </c>
    </row>
    <row r="9" s="294" customFormat="1" ht="36" customHeight="1" spans="1:7">
      <c r="A9" s="325" t="s">
        <v>2558</v>
      </c>
      <c r="B9" s="326" t="s">
        <v>2559</v>
      </c>
      <c r="C9" s="327"/>
      <c r="D9" s="327"/>
      <c r="E9" s="322" t="str">
        <f t="shared" si="0"/>
        <v/>
      </c>
      <c r="F9" s="323" t="str">
        <f t="shared" si="1"/>
        <v>否</v>
      </c>
      <c r="G9" s="304" t="str">
        <f t="shared" si="2"/>
        <v>项</v>
      </c>
    </row>
    <row r="10" s="294" customFormat="1" ht="36" customHeight="1" spans="1:7">
      <c r="A10" s="325" t="s">
        <v>2560</v>
      </c>
      <c r="B10" s="324" t="s">
        <v>2561</v>
      </c>
      <c r="C10" s="328">
        <v>3</v>
      </c>
      <c r="D10" s="328"/>
      <c r="E10" s="322">
        <f t="shared" si="0"/>
        <v>-100</v>
      </c>
      <c r="F10" s="323" t="str">
        <f t="shared" si="1"/>
        <v>是</v>
      </c>
      <c r="G10" s="304" t="str">
        <f t="shared" si="2"/>
        <v>项</v>
      </c>
    </row>
    <row r="11" s="294" customFormat="1" ht="36" customHeight="1" spans="1:7">
      <c r="A11" s="319" t="s">
        <v>2562</v>
      </c>
      <c r="B11" s="329" t="s">
        <v>2563</v>
      </c>
      <c r="C11" s="330">
        <f>SUM(C12:C16)</f>
        <v>0</v>
      </c>
      <c r="D11" s="330">
        <f>SUM(D12:D16)</f>
        <v>0</v>
      </c>
      <c r="E11" s="322" t="str">
        <f t="shared" si="0"/>
        <v/>
      </c>
      <c r="F11" s="323" t="str">
        <f t="shared" si="1"/>
        <v>否</v>
      </c>
      <c r="G11" s="304" t="str">
        <f t="shared" si="2"/>
        <v>款</v>
      </c>
    </row>
    <row r="12" s="294" customFormat="1" ht="36" customHeight="1" spans="1:7">
      <c r="A12" s="325" t="s">
        <v>2564</v>
      </c>
      <c r="B12" s="326" t="s">
        <v>2565</v>
      </c>
      <c r="C12" s="327"/>
      <c r="D12" s="327"/>
      <c r="E12" s="322" t="str">
        <f t="shared" si="0"/>
        <v/>
      </c>
      <c r="F12" s="323" t="str">
        <f t="shared" si="1"/>
        <v>否</v>
      </c>
      <c r="G12" s="304" t="str">
        <f t="shared" si="2"/>
        <v>项</v>
      </c>
    </row>
    <row r="13" s="294" customFormat="1" ht="36" customHeight="1" spans="1:7">
      <c r="A13" s="325" t="s">
        <v>2566</v>
      </c>
      <c r="B13" s="326" t="s">
        <v>2567</v>
      </c>
      <c r="C13" s="327"/>
      <c r="D13" s="327"/>
      <c r="E13" s="322" t="str">
        <f t="shared" si="0"/>
        <v/>
      </c>
      <c r="F13" s="323" t="str">
        <f t="shared" si="1"/>
        <v>否</v>
      </c>
      <c r="G13" s="304" t="str">
        <f t="shared" si="2"/>
        <v>项</v>
      </c>
    </row>
    <row r="14" s="294" customFormat="1" ht="36" customHeight="1" spans="1:7">
      <c r="A14" s="325" t="s">
        <v>2568</v>
      </c>
      <c r="B14" s="326" t="s">
        <v>2569</v>
      </c>
      <c r="C14" s="327"/>
      <c r="D14" s="327"/>
      <c r="E14" s="322" t="str">
        <f t="shared" si="0"/>
        <v/>
      </c>
      <c r="F14" s="323" t="str">
        <f t="shared" si="1"/>
        <v>否</v>
      </c>
      <c r="G14" s="304" t="str">
        <f t="shared" si="2"/>
        <v>项</v>
      </c>
    </row>
    <row r="15" s="294" customFormat="1" ht="36" customHeight="1" spans="1:7">
      <c r="A15" s="325" t="s">
        <v>2570</v>
      </c>
      <c r="B15" s="326" t="s">
        <v>2571</v>
      </c>
      <c r="C15" s="327"/>
      <c r="D15" s="327"/>
      <c r="E15" s="322" t="str">
        <f t="shared" si="0"/>
        <v/>
      </c>
      <c r="F15" s="323" t="str">
        <f t="shared" si="1"/>
        <v>否</v>
      </c>
      <c r="G15" s="304" t="str">
        <f t="shared" si="2"/>
        <v>项</v>
      </c>
    </row>
    <row r="16" s="294" customFormat="1" ht="36" customHeight="1" spans="1:7">
      <c r="A16" s="325" t="s">
        <v>2572</v>
      </c>
      <c r="B16" s="326" t="s">
        <v>2573</v>
      </c>
      <c r="C16" s="327"/>
      <c r="D16" s="327"/>
      <c r="E16" s="322" t="str">
        <f t="shared" si="0"/>
        <v/>
      </c>
      <c r="F16" s="323" t="str">
        <f t="shared" si="1"/>
        <v>否</v>
      </c>
      <c r="G16" s="304" t="str">
        <f t="shared" si="2"/>
        <v>项</v>
      </c>
    </row>
    <row r="17" s="294" customFormat="1" ht="36" customHeight="1" spans="1:7">
      <c r="A17" s="319" t="s">
        <v>2574</v>
      </c>
      <c r="B17" s="329" t="s">
        <v>2575</v>
      </c>
      <c r="C17" s="330">
        <f>SUM(C18:C19)</f>
        <v>0</v>
      </c>
      <c r="D17" s="330">
        <f>SUM(D18:D19)</f>
        <v>0</v>
      </c>
      <c r="E17" s="322" t="str">
        <f t="shared" si="0"/>
        <v/>
      </c>
      <c r="F17" s="323" t="str">
        <f t="shared" si="1"/>
        <v>否</v>
      </c>
      <c r="G17" s="304" t="str">
        <f t="shared" si="2"/>
        <v>款</v>
      </c>
    </row>
    <row r="18" s="294" customFormat="1" ht="36" customHeight="1" spans="1:7">
      <c r="A18" s="325" t="s">
        <v>2576</v>
      </c>
      <c r="B18" s="326" t="s">
        <v>2577</v>
      </c>
      <c r="C18" s="327"/>
      <c r="D18" s="327"/>
      <c r="E18" s="322" t="str">
        <f t="shared" si="0"/>
        <v/>
      </c>
      <c r="F18" s="323" t="str">
        <f t="shared" si="1"/>
        <v>否</v>
      </c>
      <c r="G18" s="304" t="str">
        <f t="shared" si="2"/>
        <v>项</v>
      </c>
    </row>
    <row r="19" s="294" customFormat="1" ht="36" customHeight="1" spans="1:7">
      <c r="A19" s="325" t="s">
        <v>2578</v>
      </c>
      <c r="B19" s="326" t="s">
        <v>2579</v>
      </c>
      <c r="C19" s="327"/>
      <c r="D19" s="327"/>
      <c r="E19" s="322" t="str">
        <f t="shared" si="0"/>
        <v/>
      </c>
      <c r="F19" s="323" t="str">
        <f t="shared" si="1"/>
        <v>否</v>
      </c>
      <c r="G19" s="304" t="str">
        <f t="shared" si="2"/>
        <v>项</v>
      </c>
    </row>
    <row r="20" s="294" customFormat="1" ht="36" customHeight="1" spans="1:7">
      <c r="A20" s="319" t="s">
        <v>84</v>
      </c>
      <c r="B20" s="320" t="s">
        <v>2580</v>
      </c>
      <c r="C20" s="331">
        <v>407</v>
      </c>
      <c r="D20" s="332">
        <f>SUM(D21,D25,D29)</f>
        <v>983</v>
      </c>
      <c r="E20" s="322">
        <f t="shared" si="0"/>
        <v>141.5</v>
      </c>
      <c r="F20" s="323" t="str">
        <f t="shared" si="1"/>
        <v>是</v>
      </c>
      <c r="G20" s="304" t="str">
        <f t="shared" si="2"/>
        <v>类</v>
      </c>
    </row>
    <row r="21" s="294" customFormat="1" ht="36" customHeight="1" spans="1:7">
      <c r="A21" s="319" t="s">
        <v>2581</v>
      </c>
      <c r="B21" s="329" t="s">
        <v>2582</v>
      </c>
      <c r="C21" s="333">
        <v>407</v>
      </c>
      <c r="D21" s="334">
        <f>SUM(D22:D24)</f>
        <v>983</v>
      </c>
      <c r="E21" s="322">
        <f t="shared" si="0"/>
        <v>141.5</v>
      </c>
      <c r="F21" s="323" t="str">
        <f t="shared" si="1"/>
        <v>是</v>
      </c>
      <c r="G21" s="304" t="str">
        <f t="shared" si="2"/>
        <v>款</v>
      </c>
    </row>
    <row r="22" s="294" customFormat="1" ht="36" customHeight="1" spans="1:7">
      <c r="A22" s="325" t="s">
        <v>2583</v>
      </c>
      <c r="B22" s="326" t="s">
        <v>2584</v>
      </c>
      <c r="C22" s="333">
        <v>406</v>
      </c>
      <c r="D22" s="334">
        <v>509</v>
      </c>
      <c r="E22" s="322">
        <f t="shared" si="0"/>
        <v>25.4</v>
      </c>
      <c r="F22" s="323" t="str">
        <f t="shared" si="1"/>
        <v>是</v>
      </c>
      <c r="G22" s="304" t="str">
        <f t="shared" si="2"/>
        <v>项</v>
      </c>
    </row>
    <row r="23" s="294" customFormat="1" ht="36" customHeight="1" spans="1:7">
      <c r="A23" s="325" t="s">
        <v>2585</v>
      </c>
      <c r="B23" s="326" t="s">
        <v>2586</v>
      </c>
      <c r="C23" s="333">
        <v>1</v>
      </c>
      <c r="D23" s="334">
        <v>474</v>
      </c>
      <c r="E23" s="322">
        <f t="shared" si="0"/>
        <v>47300</v>
      </c>
      <c r="F23" s="323" t="str">
        <f t="shared" si="1"/>
        <v>是</v>
      </c>
      <c r="G23" s="304" t="str">
        <f t="shared" si="2"/>
        <v>项</v>
      </c>
    </row>
    <row r="24" s="294" customFormat="1" ht="36" customHeight="1" spans="1:7">
      <c r="A24" s="325" t="s">
        <v>2587</v>
      </c>
      <c r="B24" s="326" t="s">
        <v>2588</v>
      </c>
      <c r="C24" s="333"/>
      <c r="D24" s="335" t="str">
        <f>IFERROR((C24/B24-1)*100,"")</f>
        <v/>
      </c>
      <c r="E24" s="322" t="str">
        <f t="shared" si="0"/>
        <v/>
      </c>
      <c r="F24" s="323" t="str">
        <f t="shared" si="1"/>
        <v>否</v>
      </c>
      <c r="G24" s="304" t="str">
        <f t="shared" si="2"/>
        <v>项</v>
      </c>
    </row>
    <row r="25" s="294" customFormat="1" ht="36" customHeight="1" spans="1:7">
      <c r="A25" s="319" t="s">
        <v>2589</v>
      </c>
      <c r="B25" s="329" t="s">
        <v>2590</v>
      </c>
      <c r="C25" s="330">
        <f>SUM(C26:C28)</f>
        <v>0</v>
      </c>
      <c r="D25" s="330">
        <f>SUM(D26:D28)</f>
        <v>0</v>
      </c>
      <c r="E25" s="322" t="str">
        <f t="shared" si="0"/>
        <v/>
      </c>
      <c r="F25" s="323" t="str">
        <f t="shared" si="1"/>
        <v>否</v>
      </c>
      <c r="G25" s="304" t="str">
        <f t="shared" si="2"/>
        <v>款</v>
      </c>
    </row>
    <row r="26" s="294" customFormat="1" ht="36" customHeight="1" spans="1:7">
      <c r="A26" s="325" t="s">
        <v>2591</v>
      </c>
      <c r="B26" s="326" t="s">
        <v>2584</v>
      </c>
      <c r="C26" s="327"/>
      <c r="D26" s="327"/>
      <c r="E26" s="322" t="str">
        <f t="shared" si="0"/>
        <v/>
      </c>
      <c r="F26" s="323" t="str">
        <f t="shared" si="1"/>
        <v>否</v>
      </c>
      <c r="G26" s="304" t="str">
        <f t="shared" si="2"/>
        <v>项</v>
      </c>
    </row>
    <row r="27" s="294" customFormat="1" ht="36" customHeight="1" spans="1:7">
      <c r="A27" s="325" t="s">
        <v>2592</v>
      </c>
      <c r="B27" s="326" t="s">
        <v>2586</v>
      </c>
      <c r="C27" s="327"/>
      <c r="D27" s="327"/>
      <c r="E27" s="322" t="str">
        <f t="shared" si="0"/>
        <v/>
      </c>
      <c r="F27" s="323" t="str">
        <f t="shared" si="1"/>
        <v>否</v>
      </c>
      <c r="G27" s="304" t="str">
        <f t="shared" si="2"/>
        <v>项</v>
      </c>
    </row>
    <row r="28" s="294" customFormat="1" ht="36" customHeight="1" spans="1:7">
      <c r="A28" s="325" t="s">
        <v>2593</v>
      </c>
      <c r="B28" s="326" t="s">
        <v>2594</v>
      </c>
      <c r="C28" s="327"/>
      <c r="D28" s="327"/>
      <c r="E28" s="322" t="str">
        <f t="shared" si="0"/>
        <v/>
      </c>
      <c r="F28" s="323" t="str">
        <f t="shared" si="1"/>
        <v>否</v>
      </c>
      <c r="G28" s="304" t="str">
        <f t="shared" si="2"/>
        <v>项</v>
      </c>
    </row>
    <row r="29" s="297" customFormat="1" ht="36" customHeight="1" spans="1:7">
      <c r="A29" s="319" t="s">
        <v>2595</v>
      </c>
      <c r="B29" s="329" t="s">
        <v>2596</v>
      </c>
      <c r="C29" s="330">
        <f>SUM(C30:C31)</f>
        <v>0</v>
      </c>
      <c r="D29" s="330">
        <f>SUM(D30:D31)</f>
        <v>0</v>
      </c>
      <c r="E29" s="322" t="str">
        <f t="shared" si="0"/>
        <v/>
      </c>
      <c r="F29" s="323" t="str">
        <f t="shared" si="1"/>
        <v>否</v>
      </c>
      <c r="G29" s="304" t="str">
        <f t="shared" si="2"/>
        <v>款</v>
      </c>
    </row>
    <row r="30" s="294" customFormat="1" ht="36" customHeight="1" spans="1:7">
      <c r="A30" s="325" t="s">
        <v>2597</v>
      </c>
      <c r="B30" s="326" t="s">
        <v>2586</v>
      </c>
      <c r="C30" s="327"/>
      <c r="D30" s="327"/>
      <c r="E30" s="322" t="str">
        <f t="shared" si="0"/>
        <v/>
      </c>
      <c r="F30" s="323" t="str">
        <f t="shared" si="1"/>
        <v>否</v>
      </c>
      <c r="G30" s="304" t="str">
        <f t="shared" si="2"/>
        <v>项</v>
      </c>
    </row>
    <row r="31" s="294" customFormat="1" ht="36" customHeight="1" spans="1:7">
      <c r="A31" s="325" t="s">
        <v>2598</v>
      </c>
      <c r="B31" s="326" t="s">
        <v>2599</v>
      </c>
      <c r="C31" s="327"/>
      <c r="D31" s="327"/>
      <c r="E31" s="322" t="str">
        <f t="shared" si="0"/>
        <v/>
      </c>
      <c r="F31" s="323" t="str">
        <f t="shared" si="1"/>
        <v>否</v>
      </c>
      <c r="G31" s="304" t="str">
        <f t="shared" si="2"/>
        <v>项</v>
      </c>
    </row>
    <row r="32" s="294" customFormat="1" ht="36" customHeight="1" spans="1:7">
      <c r="A32" s="319" t="s">
        <v>88</v>
      </c>
      <c r="B32" s="320" t="s">
        <v>2600</v>
      </c>
      <c r="C32" s="321"/>
      <c r="D32" s="321"/>
      <c r="E32" s="322" t="str">
        <f t="shared" si="0"/>
        <v/>
      </c>
      <c r="F32" s="323" t="str">
        <f t="shared" si="1"/>
        <v>是</v>
      </c>
      <c r="G32" s="304" t="str">
        <f t="shared" si="2"/>
        <v>类</v>
      </c>
    </row>
    <row r="33" s="294" customFormat="1" ht="36" customHeight="1" spans="1:7">
      <c r="A33" s="319" t="s">
        <v>2601</v>
      </c>
      <c r="B33" s="329" t="s">
        <v>2602</v>
      </c>
      <c r="C33" s="330">
        <f>SUM(C34:C37)</f>
        <v>0</v>
      </c>
      <c r="D33" s="330">
        <f>SUM(D34:D37)</f>
        <v>0</v>
      </c>
      <c r="E33" s="322" t="str">
        <f t="shared" si="0"/>
        <v/>
      </c>
      <c r="F33" s="323" t="str">
        <f t="shared" si="1"/>
        <v>否</v>
      </c>
      <c r="G33" s="304" t="str">
        <f t="shared" si="2"/>
        <v>款</v>
      </c>
    </row>
    <row r="34" s="294" customFormat="1" ht="36" customHeight="1" spans="1:7">
      <c r="A34" s="325">
        <v>2116001</v>
      </c>
      <c r="B34" s="326" t="s">
        <v>2603</v>
      </c>
      <c r="C34" s="327">
        <f>SUM(C35:C42)</f>
        <v>0</v>
      </c>
      <c r="D34" s="327">
        <f>SUM(D35:D42)</f>
        <v>0</v>
      </c>
      <c r="E34" s="322" t="str">
        <f t="shared" si="0"/>
        <v/>
      </c>
      <c r="F34" s="323" t="str">
        <f t="shared" si="1"/>
        <v>否</v>
      </c>
      <c r="G34" s="304" t="str">
        <f t="shared" si="2"/>
        <v>项</v>
      </c>
    </row>
    <row r="35" s="294" customFormat="1" ht="36" customHeight="1" spans="1:7">
      <c r="A35" s="325">
        <v>2116002</v>
      </c>
      <c r="B35" s="326" t="s">
        <v>2604</v>
      </c>
      <c r="C35" s="327"/>
      <c r="D35" s="327"/>
      <c r="E35" s="322" t="str">
        <f t="shared" si="0"/>
        <v/>
      </c>
      <c r="F35" s="323" t="str">
        <f t="shared" si="1"/>
        <v>否</v>
      </c>
      <c r="G35" s="304" t="str">
        <f t="shared" si="2"/>
        <v>项</v>
      </c>
    </row>
    <row r="36" s="294" customFormat="1" ht="36" customHeight="1" spans="1:7">
      <c r="A36" s="325">
        <v>2116003</v>
      </c>
      <c r="B36" s="326" t="s">
        <v>2605</v>
      </c>
      <c r="C36" s="327"/>
      <c r="D36" s="327"/>
      <c r="E36" s="322" t="str">
        <f t="shared" si="0"/>
        <v/>
      </c>
      <c r="F36" s="323" t="str">
        <f t="shared" si="1"/>
        <v>否</v>
      </c>
      <c r="G36" s="304" t="str">
        <f t="shared" si="2"/>
        <v>项</v>
      </c>
    </row>
    <row r="37" s="297" customFormat="1" ht="36" customHeight="1" spans="1:7">
      <c r="A37" s="325">
        <v>2116099</v>
      </c>
      <c r="B37" s="326" t="s">
        <v>2606</v>
      </c>
      <c r="C37" s="327"/>
      <c r="D37" s="327"/>
      <c r="E37" s="322" t="str">
        <f t="shared" si="0"/>
        <v/>
      </c>
      <c r="F37" s="323" t="str">
        <f t="shared" si="1"/>
        <v>否</v>
      </c>
      <c r="G37" s="304" t="str">
        <f t="shared" si="2"/>
        <v>项</v>
      </c>
    </row>
    <row r="38" s="294" customFormat="1" ht="36" customHeight="1" spans="1:7">
      <c r="A38" s="319">
        <v>21161</v>
      </c>
      <c r="B38" s="329" t="s">
        <v>2607</v>
      </c>
      <c r="C38" s="330">
        <f>SUM(C39:C42)</f>
        <v>0</v>
      </c>
      <c r="D38" s="330">
        <f>SUM(D39:D42)</f>
        <v>0</v>
      </c>
      <c r="E38" s="322" t="str">
        <f t="shared" si="0"/>
        <v/>
      </c>
      <c r="F38" s="323" t="str">
        <f t="shared" si="1"/>
        <v>否</v>
      </c>
      <c r="G38" s="304" t="str">
        <f t="shared" si="2"/>
        <v>款</v>
      </c>
    </row>
    <row r="39" s="294" customFormat="1" ht="36" customHeight="1" spans="1:7">
      <c r="A39" s="325">
        <v>2116101</v>
      </c>
      <c r="B39" s="326" t="s">
        <v>2608</v>
      </c>
      <c r="C39" s="327"/>
      <c r="D39" s="327"/>
      <c r="E39" s="322" t="str">
        <f t="shared" si="0"/>
        <v/>
      </c>
      <c r="F39" s="323" t="str">
        <f t="shared" si="1"/>
        <v>否</v>
      </c>
      <c r="G39" s="304" t="str">
        <f t="shared" si="2"/>
        <v>项</v>
      </c>
    </row>
    <row r="40" s="294" customFormat="1" ht="36" customHeight="1" spans="1:7">
      <c r="A40" s="325">
        <v>2116102</v>
      </c>
      <c r="B40" s="326" t="s">
        <v>2609</v>
      </c>
      <c r="C40" s="327"/>
      <c r="D40" s="327"/>
      <c r="E40" s="322" t="str">
        <f t="shared" si="0"/>
        <v/>
      </c>
      <c r="F40" s="323" t="str">
        <f t="shared" si="1"/>
        <v>否</v>
      </c>
      <c r="G40" s="304" t="str">
        <f t="shared" si="2"/>
        <v>项</v>
      </c>
    </row>
    <row r="41" s="294" customFormat="1" ht="36" customHeight="1" spans="1:7">
      <c r="A41" s="325">
        <v>2116103</v>
      </c>
      <c r="B41" s="326" t="s">
        <v>2610</v>
      </c>
      <c r="C41" s="327"/>
      <c r="D41" s="327"/>
      <c r="E41" s="322" t="str">
        <f t="shared" si="0"/>
        <v/>
      </c>
      <c r="F41" s="323" t="str">
        <f t="shared" si="1"/>
        <v>否</v>
      </c>
      <c r="G41" s="304" t="str">
        <f t="shared" si="2"/>
        <v>项</v>
      </c>
    </row>
    <row r="42" s="294" customFormat="1" ht="36" customHeight="1" spans="1:7">
      <c r="A42" s="325">
        <v>2116104</v>
      </c>
      <c r="B42" s="326" t="s">
        <v>2611</v>
      </c>
      <c r="C42" s="327"/>
      <c r="D42" s="327"/>
      <c r="E42" s="322" t="str">
        <f t="shared" si="0"/>
        <v/>
      </c>
      <c r="F42" s="323" t="str">
        <f t="shared" si="1"/>
        <v>否</v>
      </c>
      <c r="G42" s="304" t="str">
        <f t="shared" si="2"/>
        <v>项</v>
      </c>
    </row>
    <row r="43" s="294" customFormat="1" ht="36" customHeight="1" spans="1:7">
      <c r="A43" s="319" t="s">
        <v>90</v>
      </c>
      <c r="B43" s="320" t="s">
        <v>2612</v>
      </c>
      <c r="C43" s="331">
        <v>463</v>
      </c>
      <c r="D43" s="332">
        <f>SUM(D44,D61,D65,D66,D72,D76,D80,D84,D90,D93)</f>
        <v>141065</v>
      </c>
      <c r="E43" s="322">
        <f t="shared" si="0"/>
        <v>30367.6</v>
      </c>
      <c r="F43" s="323" t="str">
        <f t="shared" si="1"/>
        <v>是</v>
      </c>
      <c r="G43" s="304" t="str">
        <f t="shared" si="2"/>
        <v>类</v>
      </c>
    </row>
    <row r="44" s="294" customFormat="1" ht="36" customHeight="1" spans="1:7">
      <c r="A44" s="319" t="s">
        <v>2613</v>
      </c>
      <c r="B44" s="320" t="s">
        <v>2614</v>
      </c>
      <c r="C44" s="331">
        <v>6404</v>
      </c>
      <c r="D44" s="334">
        <f>SUM(D45:D63)</f>
        <v>139435</v>
      </c>
      <c r="E44" s="322">
        <f t="shared" si="0"/>
        <v>2077.3</v>
      </c>
      <c r="F44" s="323" t="str">
        <f t="shared" si="1"/>
        <v>是</v>
      </c>
      <c r="G44" s="304" t="str">
        <f t="shared" si="2"/>
        <v>款</v>
      </c>
    </row>
    <row r="45" s="294" customFormat="1" ht="36" customHeight="1" spans="1:7">
      <c r="A45" s="325" t="s">
        <v>2615</v>
      </c>
      <c r="B45" s="326" t="s">
        <v>2616</v>
      </c>
      <c r="C45" s="333">
        <v>-584</v>
      </c>
      <c r="D45" s="334">
        <v>37465</v>
      </c>
      <c r="E45" s="322">
        <f t="shared" si="0"/>
        <v>-6515.2</v>
      </c>
      <c r="F45" s="323" t="str">
        <f t="shared" si="1"/>
        <v>是</v>
      </c>
      <c r="G45" s="304" t="str">
        <f t="shared" si="2"/>
        <v>项</v>
      </c>
    </row>
    <row r="46" s="294" customFormat="1" ht="36" customHeight="1" spans="1:7">
      <c r="A46" s="325" t="s">
        <v>2617</v>
      </c>
      <c r="B46" s="326" t="s">
        <v>2618</v>
      </c>
      <c r="C46" s="333">
        <v>-3646</v>
      </c>
      <c r="D46" s="334">
        <v>78736</v>
      </c>
      <c r="E46" s="322">
        <f t="shared" si="0"/>
        <v>-2259.5</v>
      </c>
      <c r="F46" s="323" t="str">
        <f t="shared" si="1"/>
        <v>是</v>
      </c>
      <c r="G46" s="304" t="str">
        <f t="shared" si="2"/>
        <v>项</v>
      </c>
    </row>
    <row r="47" s="294" customFormat="1" ht="36" customHeight="1" spans="1:7">
      <c r="A47" s="325" t="s">
        <v>2619</v>
      </c>
      <c r="B47" s="326" t="s">
        <v>2620</v>
      </c>
      <c r="C47" s="333">
        <v>264</v>
      </c>
      <c r="D47" s="334">
        <v>535</v>
      </c>
      <c r="E47" s="322">
        <f t="shared" si="0"/>
        <v>102.7</v>
      </c>
      <c r="F47" s="323" t="str">
        <f t="shared" si="1"/>
        <v>是</v>
      </c>
      <c r="G47" s="304" t="str">
        <f t="shared" si="2"/>
        <v>项</v>
      </c>
    </row>
    <row r="48" s="294" customFormat="1" ht="36" customHeight="1" spans="1:7">
      <c r="A48" s="325" t="s">
        <v>2621</v>
      </c>
      <c r="B48" s="326" t="s">
        <v>2622</v>
      </c>
      <c r="C48" s="333">
        <v>470</v>
      </c>
      <c r="D48" s="334">
        <v>2275</v>
      </c>
      <c r="E48" s="322">
        <f t="shared" si="0"/>
        <v>384</v>
      </c>
      <c r="F48" s="323" t="str">
        <f t="shared" si="1"/>
        <v>是</v>
      </c>
      <c r="G48" s="304" t="str">
        <f t="shared" si="2"/>
        <v>项</v>
      </c>
    </row>
    <row r="49" s="294" customFormat="1" ht="36" customHeight="1" spans="1:7">
      <c r="A49" s="325" t="s">
        <v>2623</v>
      </c>
      <c r="B49" s="326" t="s">
        <v>2624</v>
      </c>
      <c r="C49" s="333">
        <v>390</v>
      </c>
      <c r="D49" s="334">
        <v>5719</v>
      </c>
      <c r="E49" s="322">
        <f t="shared" si="0"/>
        <v>1366.4</v>
      </c>
      <c r="F49" s="323" t="str">
        <f t="shared" si="1"/>
        <v>是</v>
      </c>
      <c r="G49" s="304" t="str">
        <f t="shared" si="2"/>
        <v>项</v>
      </c>
    </row>
    <row r="50" s="294" customFormat="1" ht="36" customHeight="1" spans="1:7">
      <c r="A50" s="325" t="s">
        <v>2625</v>
      </c>
      <c r="B50" s="326" t="s">
        <v>2626</v>
      </c>
      <c r="C50" s="333">
        <v>120</v>
      </c>
      <c r="D50" s="334">
        <v>1554</v>
      </c>
      <c r="E50" s="322">
        <f t="shared" si="0"/>
        <v>1195</v>
      </c>
      <c r="F50" s="323" t="str">
        <f t="shared" si="1"/>
        <v>是</v>
      </c>
      <c r="G50" s="304" t="str">
        <f t="shared" si="2"/>
        <v>项</v>
      </c>
    </row>
    <row r="51" s="294" customFormat="1" ht="36" customHeight="1" spans="1:7">
      <c r="A51" s="325" t="s">
        <v>2627</v>
      </c>
      <c r="B51" s="326" t="s">
        <v>2628</v>
      </c>
      <c r="C51" s="327"/>
      <c r="D51" s="334">
        <v>0</v>
      </c>
      <c r="E51" s="322" t="str">
        <f t="shared" si="0"/>
        <v/>
      </c>
      <c r="F51" s="323" t="str">
        <f t="shared" si="1"/>
        <v>否</v>
      </c>
      <c r="G51" s="304" t="str">
        <f t="shared" si="2"/>
        <v>项</v>
      </c>
    </row>
    <row r="52" s="294" customFormat="1" ht="36" customHeight="1" spans="1:7">
      <c r="A52" s="325" t="s">
        <v>2629</v>
      </c>
      <c r="B52" s="326" t="s">
        <v>2630</v>
      </c>
      <c r="C52" s="327"/>
      <c r="D52" s="334">
        <v>0</v>
      </c>
      <c r="E52" s="322" t="str">
        <f t="shared" si="0"/>
        <v/>
      </c>
      <c r="F52" s="323" t="str">
        <f t="shared" si="1"/>
        <v>否</v>
      </c>
      <c r="G52" s="304" t="str">
        <f t="shared" si="2"/>
        <v>项</v>
      </c>
    </row>
    <row r="53" s="294" customFormat="1" ht="36" customHeight="1" spans="1:7">
      <c r="A53" s="325" t="s">
        <v>2631</v>
      </c>
      <c r="B53" s="326" t="s">
        <v>2632</v>
      </c>
      <c r="C53" s="327">
        <v>6529</v>
      </c>
      <c r="D53" s="334">
        <v>7800</v>
      </c>
      <c r="E53" s="322">
        <f t="shared" si="0"/>
        <v>19.5</v>
      </c>
      <c r="F53" s="323" t="str">
        <f t="shared" si="1"/>
        <v>是</v>
      </c>
      <c r="G53" s="304" t="str">
        <f t="shared" si="2"/>
        <v>项</v>
      </c>
    </row>
    <row r="54" s="294" customFormat="1" ht="36" customHeight="1" spans="1:7">
      <c r="A54" s="325" t="s">
        <v>2633</v>
      </c>
      <c r="B54" s="326" t="s">
        <v>2634</v>
      </c>
      <c r="C54" s="327"/>
      <c r="D54" s="334">
        <v>0</v>
      </c>
      <c r="E54" s="322" t="str">
        <f t="shared" si="0"/>
        <v/>
      </c>
      <c r="F54" s="323" t="str">
        <f t="shared" si="1"/>
        <v>否</v>
      </c>
      <c r="G54" s="304" t="str">
        <f t="shared" si="2"/>
        <v>项</v>
      </c>
    </row>
    <row r="55" s="294" customFormat="1" ht="36" customHeight="1" spans="1:7">
      <c r="A55" s="325" t="s">
        <v>2635</v>
      </c>
      <c r="B55" s="326" t="s">
        <v>2636</v>
      </c>
      <c r="C55" s="327"/>
      <c r="D55" s="336">
        <v>0</v>
      </c>
      <c r="E55" s="322" t="str">
        <f t="shared" si="0"/>
        <v/>
      </c>
      <c r="F55" s="323" t="str">
        <f t="shared" si="1"/>
        <v>否</v>
      </c>
      <c r="G55" s="304" t="str">
        <f t="shared" si="2"/>
        <v>项</v>
      </c>
    </row>
    <row r="56" s="298" customFormat="1" ht="41" customHeight="1" spans="1:5">
      <c r="A56" s="337">
        <v>2120814</v>
      </c>
      <c r="B56" s="326" t="s">
        <v>3026</v>
      </c>
      <c r="C56" s="338">
        <v>0</v>
      </c>
      <c r="D56" s="339"/>
      <c r="E56" s="322" t="str">
        <f t="shared" si="0"/>
        <v/>
      </c>
    </row>
    <row r="57" s="298" customFormat="1" ht="41" customHeight="1" spans="1:5">
      <c r="A57" s="337">
        <v>2120815</v>
      </c>
      <c r="B57" s="326" t="s">
        <v>2637</v>
      </c>
      <c r="C57" s="338"/>
      <c r="D57" s="339">
        <v>100</v>
      </c>
      <c r="E57" s="322" t="str">
        <f t="shared" si="0"/>
        <v/>
      </c>
    </row>
    <row r="58" s="298" customFormat="1" ht="41" customHeight="1" spans="1:5">
      <c r="A58" s="337">
        <v>2120816</v>
      </c>
      <c r="B58" s="326" t="s">
        <v>2638</v>
      </c>
      <c r="C58" s="340"/>
      <c r="D58" s="339">
        <v>2000</v>
      </c>
      <c r="E58" s="322" t="str">
        <f t="shared" si="0"/>
        <v/>
      </c>
    </row>
    <row r="59" s="299" customFormat="1" ht="41" customHeight="1" spans="1:5">
      <c r="A59" s="341"/>
      <c r="B59" s="326" t="s">
        <v>2638</v>
      </c>
      <c r="C59" s="342">
        <v>80</v>
      </c>
      <c r="D59" s="343"/>
      <c r="E59" s="322"/>
    </row>
    <row r="60" s="294" customFormat="1" ht="36" customHeight="1" spans="1:7">
      <c r="A60" s="325" t="s">
        <v>2639</v>
      </c>
      <c r="B60" s="324" t="s">
        <v>2640</v>
      </c>
      <c r="C60" s="333">
        <v>2781</v>
      </c>
      <c r="D60" s="334">
        <v>3251</v>
      </c>
      <c r="E60" s="322">
        <f t="shared" ref="E60:E123" si="3">IFERROR((D60/C60-1)*100,"")</f>
        <v>16.9</v>
      </c>
      <c r="F60" s="323" t="str">
        <f t="shared" ref="F60:F123" si="4">IF(LEN(A60)=3,"是",IF(B60&lt;&gt;"",IF(SUM(C60:D60)&lt;&gt;0,"是","否"),"是"))</f>
        <v>是</v>
      </c>
      <c r="G60" s="304" t="str">
        <f t="shared" ref="G60:G123" si="5">IF(LEN(A60)=3,"类",IF(LEN(A60)=5,"款","项"))</f>
        <v>项</v>
      </c>
    </row>
    <row r="61" s="294" customFormat="1" ht="36" customHeight="1" spans="1:7">
      <c r="A61" s="319" t="s">
        <v>2641</v>
      </c>
      <c r="B61" s="329" t="s">
        <v>2642</v>
      </c>
      <c r="C61" s="330"/>
      <c r="D61" s="334"/>
      <c r="E61" s="322" t="str">
        <f t="shared" si="3"/>
        <v/>
      </c>
      <c r="F61" s="323" t="str">
        <f t="shared" si="4"/>
        <v>否</v>
      </c>
      <c r="G61" s="304" t="str">
        <f t="shared" si="5"/>
        <v>款</v>
      </c>
    </row>
    <row r="62" s="294" customFormat="1" ht="36" customHeight="1" spans="1:7">
      <c r="A62" s="325" t="s">
        <v>2643</v>
      </c>
      <c r="B62" s="326" t="s">
        <v>2616</v>
      </c>
      <c r="C62" s="327"/>
      <c r="D62" s="334"/>
      <c r="E62" s="322" t="str">
        <f t="shared" si="3"/>
        <v/>
      </c>
      <c r="F62" s="323" t="str">
        <f t="shared" si="4"/>
        <v>否</v>
      </c>
      <c r="G62" s="304" t="str">
        <f t="shared" si="5"/>
        <v>项</v>
      </c>
    </row>
    <row r="63" s="294" customFormat="1" ht="36" customHeight="1" spans="1:7">
      <c r="A63" s="325" t="s">
        <v>2644</v>
      </c>
      <c r="B63" s="326" t="s">
        <v>2618</v>
      </c>
      <c r="C63" s="327"/>
      <c r="D63" s="334"/>
      <c r="E63" s="322" t="str">
        <f t="shared" si="3"/>
        <v/>
      </c>
      <c r="F63" s="323" t="str">
        <f t="shared" si="4"/>
        <v>否</v>
      </c>
      <c r="G63" s="304" t="str">
        <f t="shared" si="5"/>
        <v>项</v>
      </c>
    </row>
    <row r="64" s="294" customFormat="1" ht="36" customHeight="1" spans="1:7">
      <c r="A64" s="325" t="s">
        <v>2645</v>
      </c>
      <c r="B64" s="326" t="s">
        <v>2646</v>
      </c>
      <c r="C64" s="327"/>
      <c r="D64" s="327"/>
      <c r="E64" s="322" t="str">
        <f t="shared" si="3"/>
        <v/>
      </c>
      <c r="F64" s="323" t="str">
        <f t="shared" si="4"/>
        <v>否</v>
      </c>
      <c r="G64" s="304" t="str">
        <f t="shared" si="5"/>
        <v>项</v>
      </c>
    </row>
    <row r="65" s="294" customFormat="1" ht="36" customHeight="1" spans="1:7">
      <c r="A65" s="319" t="s">
        <v>2647</v>
      </c>
      <c r="B65" s="329" t="s">
        <v>2648</v>
      </c>
      <c r="C65" s="331"/>
      <c r="D65" s="330"/>
      <c r="E65" s="322" t="str">
        <f t="shared" si="3"/>
        <v/>
      </c>
      <c r="F65" s="323" t="str">
        <f t="shared" si="4"/>
        <v>否</v>
      </c>
      <c r="G65" s="304" t="str">
        <f t="shared" si="5"/>
        <v>款</v>
      </c>
    </row>
    <row r="66" s="294" customFormat="1" ht="36" customHeight="1" spans="1:7">
      <c r="A66" s="319" t="s">
        <v>2649</v>
      </c>
      <c r="B66" s="329" t="s">
        <v>2650</v>
      </c>
      <c r="C66" s="331"/>
      <c r="D66" s="330">
        <f>SUM(D67:D71)</f>
        <v>0</v>
      </c>
      <c r="E66" s="322" t="str">
        <f t="shared" si="3"/>
        <v/>
      </c>
      <c r="F66" s="323" t="str">
        <f t="shared" si="4"/>
        <v>否</v>
      </c>
      <c r="G66" s="304" t="str">
        <f t="shared" si="5"/>
        <v>款</v>
      </c>
    </row>
    <row r="67" s="294" customFormat="1" ht="36" customHeight="1" spans="1:7">
      <c r="A67" s="325" t="s">
        <v>2651</v>
      </c>
      <c r="B67" s="326" t="s">
        <v>2652</v>
      </c>
      <c r="C67" s="327"/>
      <c r="D67" s="327"/>
      <c r="E67" s="322" t="str">
        <f t="shared" si="3"/>
        <v/>
      </c>
      <c r="F67" s="323" t="str">
        <f t="shared" si="4"/>
        <v>否</v>
      </c>
      <c r="G67" s="304" t="str">
        <f t="shared" si="5"/>
        <v>项</v>
      </c>
    </row>
    <row r="68" s="294" customFormat="1" ht="36" customHeight="1" spans="1:7">
      <c r="A68" s="325" t="s">
        <v>2653</v>
      </c>
      <c r="B68" s="326" t="s">
        <v>2654</v>
      </c>
      <c r="C68" s="327"/>
      <c r="D68" s="327"/>
      <c r="E68" s="322" t="str">
        <f t="shared" si="3"/>
        <v/>
      </c>
      <c r="F68" s="323" t="str">
        <f t="shared" si="4"/>
        <v>否</v>
      </c>
      <c r="G68" s="304" t="str">
        <f t="shared" si="5"/>
        <v>项</v>
      </c>
    </row>
    <row r="69" s="294" customFormat="1" ht="36" customHeight="1" spans="1:7">
      <c r="A69" s="325" t="s">
        <v>2655</v>
      </c>
      <c r="B69" s="326" t="s">
        <v>2656</v>
      </c>
      <c r="C69" s="327"/>
      <c r="D69" s="327"/>
      <c r="E69" s="322" t="str">
        <f t="shared" si="3"/>
        <v/>
      </c>
      <c r="F69" s="323" t="str">
        <f t="shared" si="4"/>
        <v>否</v>
      </c>
      <c r="G69" s="304" t="str">
        <f t="shared" si="5"/>
        <v>项</v>
      </c>
    </row>
    <row r="70" s="294" customFormat="1" ht="36" customHeight="1" spans="1:7">
      <c r="A70" s="325" t="s">
        <v>2657</v>
      </c>
      <c r="B70" s="326" t="s">
        <v>2658</v>
      </c>
      <c r="C70" s="327"/>
      <c r="D70" s="327"/>
      <c r="E70" s="322" t="str">
        <f t="shared" si="3"/>
        <v/>
      </c>
      <c r="F70" s="323" t="str">
        <f t="shared" si="4"/>
        <v>否</v>
      </c>
      <c r="G70" s="304" t="str">
        <f t="shared" si="5"/>
        <v>项</v>
      </c>
    </row>
    <row r="71" s="294" customFormat="1" ht="36" customHeight="1" spans="1:7">
      <c r="A71" s="325" t="s">
        <v>2659</v>
      </c>
      <c r="B71" s="326" t="s">
        <v>2660</v>
      </c>
      <c r="C71" s="327"/>
      <c r="D71" s="327"/>
      <c r="E71" s="322" t="str">
        <f t="shared" si="3"/>
        <v/>
      </c>
      <c r="F71" s="323" t="str">
        <f t="shared" si="4"/>
        <v>否</v>
      </c>
      <c r="G71" s="304" t="str">
        <f t="shared" si="5"/>
        <v>项</v>
      </c>
    </row>
    <row r="72" s="294" customFormat="1" ht="36" customHeight="1" spans="1:7">
      <c r="A72" s="319" t="s">
        <v>2661</v>
      </c>
      <c r="B72" s="329" t="s">
        <v>2662</v>
      </c>
      <c r="C72" s="330">
        <v>118</v>
      </c>
      <c r="D72" s="330">
        <v>1630</v>
      </c>
      <c r="E72" s="322">
        <f t="shared" si="3"/>
        <v>1281.4</v>
      </c>
      <c r="F72" s="323" t="str">
        <f t="shared" si="4"/>
        <v>是</v>
      </c>
      <c r="G72" s="304" t="str">
        <f t="shared" si="5"/>
        <v>款</v>
      </c>
    </row>
    <row r="73" s="294" customFormat="1" ht="36" customHeight="1" spans="1:7">
      <c r="A73" s="325" t="s">
        <v>2663</v>
      </c>
      <c r="B73" s="326" t="s">
        <v>2664</v>
      </c>
      <c r="C73" s="327">
        <v>93</v>
      </c>
      <c r="D73" s="327">
        <v>1623</v>
      </c>
      <c r="E73" s="322">
        <f t="shared" si="3"/>
        <v>1645.2</v>
      </c>
      <c r="F73" s="323" t="str">
        <f t="shared" si="4"/>
        <v>是</v>
      </c>
      <c r="G73" s="304" t="str">
        <f t="shared" si="5"/>
        <v>项</v>
      </c>
    </row>
    <row r="74" s="294" customFormat="1" ht="36" customHeight="1" spans="1:7">
      <c r="A74" s="325" t="s">
        <v>2665</v>
      </c>
      <c r="B74" s="326" t="s">
        <v>2666</v>
      </c>
      <c r="C74" s="327">
        <v>25</v>
      </c>
      <c r="D74" s="344">
        <v>7</v>
      </c>
      <c r="E74" s="322">
        <f t="shared" si="3"/>
        <v>-72</v>
      </c>
      <c r="F74" s="323" t="str">
        <f t="shared" si="4"/>
        <v>是</v>
      </c>
      <c r="G74" s="304" t="str">
        <f t="shared" si="5"/>
        <v>项</v>
      </c>
    </row>
    <row r="75" s="294" customFormat="1" ht="36" customHeight="1" spans="1:7">
      <c r="A75" s="325" t="s">
        <v>2667</v>
      </c>
      <c r="B75" s="326" t="s">
        <v>2668</v>
      </c>
      <c r="C75" s="327"/>
      <c r="D75" s="327"/>
      <c r="E75" s="322" t="str">
        <f t="shared" si="3"/>
        <v/>
      </c>
      <c r="F75" s="323" t="str">
        <f t="shared" si="4"/>
        <v>否</v>
      </c>
      <c r="G75" s="304" t="str">
        <f t="shared" si="5"/>
        <v>项</v>
      </c>
    </row>
    <row r="76" s="294" customFormat="1" ht="36" customHeight="1" spans="1:7">
      <c r="A76" s="319" t="s">
        <v>2669</v>
      </c>
      <c r="B76" s="329" t="s">
        <v>2670</v>
      </c>
      <c r="C76" s="330">
        <v>-6059</v>
      </c>
      <c r="D76" s="330">
        <f>SUM(D77:D79)</f>
        <v>0</v>
      </c>
      <c r="E76" s="322">
        <f t="shared" si="3"/>
        <v>-100</v>
      </c>
      <c r="F76" s="323" t="str">
        <f t="shared" si="4"/>
        <v>是</v>
      </c>
      <c r="G76" s="304" t="str">
        <f t="shared" si="5"/>
        <v>款</v>
      </c>
    </row>
    <row r="77" s="294" customFormat="1" ht="36" customHeight="1" spans="1:7">
      <c r="A77" s="325" t="s">
        <v>2671</v>
      </c>
      <c r="B77" s="326" t="s">
        <v>2616</v>
      </c>
      <c r="C77" s="327">
        <v>-1396</v>
      </c>
      <c r="D77" s="327"/>
      <c r="E77" s="322">
        <f t="shared" si="3"/>
        <v>-100</v>
      </c>
      <c r="F77" s="323" t="str">
        <f t="shared" si="4"/>
        <v>是</v>
      </c>
      <c r="G77" s="304" t="str">
        <f t="shared" si="5"/>
        <v>项</v>
      </c>
    </row>
    <row r="78" s="294" customFormat="1" ht="36" customHeight="1" spans="1:7">
      <c r="A78" s="325" t="s">
        <v>2672</v>
      </c>
      <c r="B78" s="326" t="s">
        <v>2618</v>
      </c>
      <c r="C78" s="327">
        <v>-4663</v>
      </c>
      <c r="D78" s="327"/>
      <c r="E78" s="322">
        <f t="shared" si="3"/>
        <v>-100</v>
      </c>
      <c r="F78" s="323" t="str">
        <f t="shared" si="4"/>
        <v>是</v>
      </c>
      <c r="G78" s="304" t="str">
        <f t="shared" si="5"/>
        <v>项</v>
      </c>
    </row>
    <row r="79" s="294" customFormat="1" ht="36" customHeight="1" spans="1:7">
      <c r="A79" s="325" t="s">
        <v>2673</v>
      </c>
      <c r="B79" s="326" t="s">
        <v>2674</v>
      </c>
      <c r="C79" s="327"/>
      <c r="D79" s="327"/>
      <c r="E79" s="322" t="str">
        <f t="shared" si="3"/>
        <v/>
      </c>
      <c r="F79" s="323" t="str">
        <f t="shared" si="4"/>
        <v>否</v>
      </c>
      <c r="G79" s="304" t="str">
        <f t="shared" si="5"/>
        <v>项</v>
      </c>
    </row>
    <row r="80" s="294" customFormat="1" ht="36" customHeight="1" spans="1:7">
      <c r="A80" s="319" t="s">
        <v>2675</v>
      </c>
      <c r="B80" s="329" t="s">
        <v>2676</v>
      </c>
      <c r="C80" s="330">
        <f>SUM(C81:C83)</f>
        <v>0</v>
      </c>
      <c r="D80" s="330">
        <f>SUM(D81:D83)</f>
        <v>0</v>
      </c>
      <c r="E80" s="322" t="str">
        <f t="shared" si="3"/>
        <v/>
      </c>
      <c r="F80" s="323" t="str">
        <f t="shared" si="4"/>
        <v>否</v>
      </c>
      <c r="G80" s="304" t="str">
        <f t="shared" si="5"/>
        <v>款</v>
      </c>
    </row>
    <row r="81" s="294" customFormat="1" ht="36" customHeight="1" spans="1:7">
      <c r="A81" s="325" t="s">
        <v>2677</v>
      </c>
      <c r="B81" s="326" t="s">
        <v>2616</v>
      </c>
      <c r="C81" s="327"/>
      <c r="D81" s="327"/>
      <c r="E81" s="322" t="str">
        <f t="shared" si="3"/>
        <v/>
      </c>
      <c r="F81" s="323" t="str">
        <f t="shared" si="4"/>
        <v>否</v>
      </c>
      <c r="G81" s="304" t="str">
        <f t="shared" si="5"/>
        <v>项</v>
      </c>
    </row>
    <row r="82" s="294" customFormat="1" ht="36" customHeight="1" spans="1:7">
      <c r="A82" s="325" t="s">
        <v>2678</v>
      </c>
      <c r="B82" s="326" t="s">
        <v>2618</v>
      </c>
      <c r="C82" s="327"/>
      <c r="D82" s="327"/>
      <c r="E82" s="322" t="str">
        <f t="shared" si="3"/>
        <v/>
      </c>
      <c r="F82" s="323" t="str">
        <f t="shared" si="4"/>
        <v>否</v>
      </c>
      <c r="G82" s="304" t="str">
        <f t="shared" si="5"/>
        <v>项</v>
      </c>
    </row>
    <row r="83" s="294" customFormat="1" ht="36" customHeight="1" spans="1:7">
      <c r="A83" s="325" t="s">
        <v>2679</v>
      </c>
      <c r="B83" s="326" t="s">
        <v>2680</v>
      </c>
      <c r="C83" s="327"/>
      <c r="D83" s="327"/>
      <c r="E83" s="322" t="str">
        <f t="shared" si="3"/>
        <v/>
      </c>
      <c r="F83" s="323" t="str">
        <f t="shared" si="4"/>
        <v>否</v>
      </c>
      <c r="G83" s="304" t="str">
        <f t="shared" si="5"/>
        <v>项</v>
      </c>
    </row>
    <row r="84" s="294" customFormat="1" ht="36" customHeight="1" spans="1:7">
      <c r="A84" s="319" t="s">
        <v>2681</v>
      </c>
      <c r="B84" s="329" t="s">
        <v>2682</v>
      </c>
      <c r="C84" s="330">
        <f>SUM(C85:C89)</f>
        <v>0</v>
      </c>
      <c r="D84" s="330">
        <f>SUM(D85:D89)</f>
        <v>0</v>
      </c>
      <c r="E84" s="322" t="str">
        <f t="shared" si="3"/>
        <v/>
      </c>
      <c r="F84" s="323" t="str">
        <f t="shared" si="4"/>
        <v>否</v>
      </c>
      <c r="G84" s="304" t="str">
        <f t="shared" si="5"/>
        <v>款</v>
      </c>
    </row>
    <row r="85" s="294" customFormat="1" ht="36" customHeight="1" spans="1:7">
      <c r="A85" s="325" t="s">
        <v>2683</v>
      </c>
      <c r="B85" s="326" t="s">
        <v>2652</v>
      </c>
      <c r="C85" s="327"/>
      <c r="D85" s="327"/>
      <c r="E85" s="322" t="str">
        <f t="shared" si="3"/>
        <v/>
      </c>
      <c r="F85" s="323" t="str">
        <f t="shared" si="4"/>
        <v>否</v>
      </c>
      <c r="G85" s="304" t="str">
        <f t="shared" si="5"/>
        <v>项</v>
      </c>
    </row>
    <row r="86" s="294" customFormat="1" ht="36" customHeight="1" spans="1:7">
      <c r="A86" s="325" t="s">
        <v>2684</v>
      </c>
      <c r="B86" s="326" t="s">
        <v>2654</v>
      </c>
      <c r="C86" s="327"/>
      <c r="D86" s="327"/>
      <c r="E86" s="322" t="str">
        <f t="shared" si="3"/>
        <v/>
      </c>
      <c r="F86" s="323" t="str">
        <f t="shared" si="4"/>
        <v>否</v>
      </c>
      <c r="G86" s="304" t="str">
        <f t="shared" si="5"/>
        <v>项</v>
      </c>
    </row>
    <row r="87" s="294" customFormat="1" ht="36" customHeight="1" spans="1:7">
      <c r="A87" s="325" t="s">
        <v>2685</v>
      </c>
      <c r="B87" s="326" t="s">
        <v>2656</v>
      </c>
      <c r="C87" s="327"/>
      <c r="D87" s="327"/>
      <c r="E87" s="322" t="str">
        <f t="shared" si="3"/>
        <v/>
      </c>
      <c r="F87" s="323" t="str">
        <f t="shared" si="4"/>
        <v>否</v>
      </c>
      <c r="G87" s="304" t="str">
        <f t="shared" si="5"/>
        <v>项</v>
      </c>
    </row>
    <row r="88" s="294" customFormat="1" ht="36" customHeight="1" spans="1:7">
      <c r="A88" s="325" t="s">
        <v>2686</v>
      </c>
      <c r="B88" s="326" t="s">
        <v>2658</v>
      </c>
      <c r="C88" s="327"/>
      <c r="D88" s="327"/>
      <c r="E88" s="322" t="str">
        <f t="shared" si="3"/>
        <v/>
      </c>
      <c r="F88" s="323" t="str">
        <f t="shared" si="4"/>
        <v>否</v>
      </c>
      <c r="G88" s="304" t="str">
        <f t="shared" si="5"/>
        <v>项</v>
      </c>
    </row>
    <row r="89" s="294" customFormat="1" ht="36" customHeight="1" spans="1:7">
      <c r="A89" s="325" t="s">
        <v>2687</v>
      </c>
      <c r="B89" s="326" t="s">
        <v>2688</v>
      </c>
      <c r="C89" s="327"/>
      <c r="D89" s="327"/>
      <c r="E89" s="322" t="str">
        <f t="shared" si="3"/>
        <v/>
      </c>
      <c r="F89" s="323" t="str">
        <f t="shared" si="4"/>
        <v>否</v>
      </c>
      <c r="G89" s="304" t="str">
        <f t="shared" si="5"/>
        <v>项</v>
      </c>
    </row>
    <row r="90" s="294" customFormat="1" ht="36" customHeight="1" spans="1:7">
      <c r="A90" s="319" t="s">
        <v>2689</v>
      </c>
      <c r="B90" s="329" t="s">
        <v>2690</v>
      </c>
      <c r="C90" s="330">
        <f>SUM(C91:C92)</f>
        <v>0</v>
      </c>
      <c r="D90" s="330">
        <f>SUM(D91:D92)</f>
        <v>0</v>
      </c>
      <c r="E90" s="322" t="str">
        <f t="shared" si="3"/>
        <v/>
      </c>
      <c r="F90" s="323" t="str">
        <f t="shared" si="4"/>
        <v>否</v>
      </c>
      <c r="G90" s="304" t="str">
        <f t="shared" si="5"/>
        <v>款</v>
      </c>
    </row>
    <row r="91" s="294" customFormat="1" ht="36" customHeight="1" spans="1:7">
      <c r="A91" s="325" t="s">
        <v>2691</v>
      </c>
      <c r="B91" s="326" t="s">
        <v>2664</v>
      </c>
      <c r="C91" s="327"/>
      <c r="D91" s="327"/>
      <c r="E91" s="322" t="str">
        <f t="shared" si="3"/>
        <v/>
      </c>
      <c r="F91" s="323" t="str">
        <f t="shared" si="4"/>
        <v>否</v>
      </c>
      <c r="G91" s="304" t="str">
        <f t="shared" si="5"/>
        <v>项</v>
      </c>
    </row>
    <row r="92" s="294" customFormat="1" ht="36" customHeight="1" spans="1:7">
      <c r="A92" s="325" t="s">
        <v>2692</v>
      </c>
      <c r="B92" s="326" t="s">
        <v>2693</v>
      </c>
      <c r="C92" s="327"/>
      <c r="D92" s="327"/>
      <c r="E92" s="322" t="str">
        <f t="shared" si="3"/>
        <v/>
      </c>
      <c r="F92" s="323" t="str">
        <f t="shared" si="4"/>
        <v>否</v>
      </c>
      <c r="G92" s="304" t="str">
        <f t="shared" si="5"/>
        <v>项</v>
      </c>
    </row>
    <row r="93" s="294" customFormat="1" ht="36" customHeight="1" spans="1:7">
      <c r="A93" s="319" t="s">
        <v>2694</v>
      </c>
      <c r="B93" s="329" t="s">
        <v>2695</v>
      </c>
      <c r="C93" s="330">
        <f>SUM(C94:C101)</f>
        <v>0</v>
      </c>
      <c r="D93" s="330">
        <f>SUM(D94:D101)</f>
        <v>0</v>
      </c>
      <c r="E93" s="322" t="str">
        <f t="shared" si="3"/>
        <v/>
      </c>
      <c r="F93" s="323" t="str">
        <f t="shared" si="4"/>
        <v>否</v>
      </c>
      <c r="G93" s="304" t="str">
        <f t="shared" si="5"/>
        <v>款</v>
      </c>
    </row>
    <row r="94" s="294" customFormat="1" ht="36" customHeight="1" spans="1:7">
      <c r="A94" s="325" t="s">
        <v>2696</v>
      </c>
      <c r="B94" s="326" t="s">
        <v>2616</v>
      </c>
      <c r="C94" s="327"/>
      <c r="D94" s="327"/>
      <c r="E94" s="322" t="str">
        <f t="shared" si="3"/>
        <v/>
      </c>
      <c r="F94" s="323" t="str">
        <f t="shared" si="4"/>
        <v>否</v>
      </c>
      <c r="G94" s="304" t="str">
        <f t="shared" si="5"/>
        <v>项</v>
      </c>
    </row>
    <row r="95" s="294" customFormat="1" ht="36" customHeight="1" spans="1:7">
      <c r="A95" s="325" t="s">
        <v>2697</v>
      </c>
      <c r="B95" s="326" t="s">
        <v>2618</v>
      </c>
      <c r="C95" s="327"/>
      <c r="D95" s="327"/>
      <c r="E95" s="322" t="str">
        <f t="shared" si="3"/>
        <v/>
      </c>
      <c r="F95" s="323" t="str">
        <f t="shared" si="4"/>
        <v>否</v>
      </c>
      <c r="G95" s="304" t="str">
        <f t="shared" si="5"/>
        <v>项</v>
      </c>
    </row>
    <row r="96" s="294" customFormat="1" ht="36" customHeight="1" spans="1:7">
      <c r="A96" s="325" t="s">
        <v>2698</v>
      </c>
      <c r="B96" s="326" t="s">
        <v>2620</v>
      </c>
      <c r="C96" s="327"/>
      <c r="D96" s="327"/>
      <c r="E96" s="322" t="str">
        <f t="shared" si="3"/>
        <v/>
      </c>
      <c r="F96" s="323" t="str">
        <f t="shared" si="4"/>
        <v>否</v>
      </c>
      <c r="G96" s="304" t="str">
        <f t="shared" si="5"/>
        <v>项</v>
      </c>
    </row>
    <row r="97" s="294" customFormat="1" ht="36" customHeight="1" spans="1:7">
      <c r="A97" s="325" t="s">
        <v>2699</v>
      </c>
      <c r="B97" s="326" t="s">
        <v>2622</v>
      </c>
      <c r="C97" s="327"/>
      <c r="D97" s="327"/>
      <c r="E97" s="322" t="str">
        <f t="shared" si="3"/>
        <v/>
      </c>
      <c r="F97" s="323" t="str">
        <f t="shared" si="4"/>
        <v>否</v>
      </c>
      <c r="G97" s="304" t="str">
        <f t="shared" si="5"/>
        <v>项</v>
      </c>
    </row>
    <row r="98" s="294" customFormat="1" ht="36" customHeight="1" spans="1:7">
      <c r="A98" s="325" t="s">
        <v>2700</v>
      </c>
      <c r="B98" s="326" t="s">
        <v>2628</v>
      </c>
      <c r="C98" s="327"/>
      <c r="D98" s="327"/>
      <c r="E98" s="322" t="str">
        <f t="shared" si="3"/>
        <v/>
      </c>
      <c r="F98" s="323" t="str">
        <f t="shared" si="4"/>
        <v>否</v>
      </c>
      <c r="G98" s="304" t="str">
        <f t="shared" si="5"/>
        <v>项</v>
      </c>
    </row>
    <row r="99" s="294" customFormat="1" ht="36" customHeight="1" spans="1:7">
      <c r="A99" s="325" t="s">
        <v>2701</v>
      </c>
      <c r="B99" s="326" t="s">
        <v>2632</v>
      </c>
      <c r="C99" s="327"/>
      <c r="D99" s="327"/>
      <c r="E99" s="322" t="str">
        <f t="shared" si="3"/>
        <v/>
      </c>
      <c r="F99" s="323" t="str">
        <f t="shared" si="4"/>
        <v>否</v>
      </c>
      <c r="G99" s="304" t="str">
        <f t="shared" si="5"/>
        <v>项</v>
      </c>
    </row>
    <row r="100" s="294" customFormat="1" ht="36" customHeight="1" spans="1:7">
      <c r="A100" s="325" t="s">
        <v>2702</v>
      </c>
      <c r="B100" s="326" t="s">
        <v>2634</v>
      </c>
      <c r="C100" s="327"/>
      <c r="D100" s="327"/>
      <c r="E100" s="322" t="str">
        <f t="shared" si="3"/>
        <v/>
      </c>
      <c r="F100" s="323" t="str">
        <f t="shared" si="4"/>
        <v>否</v>
      </c>
      <c r="G100" s="304" t="str">
        <f t="shared" si="5"/>
        <v>项</v>
      </c>
    </row>
    <row r="101" s="294" customFormat="1" ht="36" customHeight="1" spans="1:7">
      <c r="A101" s="325" t="s">
        <v>2703</v>
      </c>
      <c r="B101" s="326" t="s">
        <v>2704</v>
      </c>
      <c r="C101" s="327"/>
      <c r="D101" s="327"/>
      <c r="E101" s="322" t="str">
        <f t="shared" si="3"/>
        <v/>
      </c>
      <c r="F101" s="323" t="str">
        <f t="shared" si="4"/>
        <v>否</v>
      </c>
      <c r="G101" s="304" t="str">
        <f t="shared" si="5"/>
        <v>项</v>
      </c>
    </row>
    <row r="102" s="294" customFormat="1" ht="36" customHeight="1" spans="1:7">
      <c r="A102" s="319" t="s">
        <v>92</v>
      </c>
      <c r="B102" s="320" t="s">
        <v>2705</v>
      </c>
      <c r="C102" s="321">
        <v>191</v>
      </c>
      <c r="D102" s="332">
        <v>2145</v>
      </c>
      <c r="E102" s="322">
        <f t="shared" si="3"/>
        <v>1023</v>
      </c>
      <c r="F102" s="323" t="str">
        <f t="shared" si="4"/>
        <v>是</v>
      </c>
      <c r="G102" s="304" t="str">
        <f t="shared" si="5"/>
        <v>类</v>
      </c>
    </row>
    <row r="103" s="294" customFormat="1" ht="36" customHeight="1" spans="1:7">
      <c r="A103" s="319" t="s">
        <v>2706</v>
      </c>
      <c r="B103" s="320" t="s">
        <v>2707</v>
      </c>
      <c r="C103" s="321">
        <v>191</v>
      </c>
      <c r="D103" s="332">
        <v>2145</v>
      </c>
      <c r="E103" s="322">
        <f t="shared" si="3"/>
        <v>1023</v>
      </c>
      <c r="F103" s="323" t="str">
        <f t="shared" si="4"/>
        <v>是</v>
      </c>
      <c r="G103" s="304" t="str">
        <f t="shared" si="5"/>
        <v>款</v>
      </c>
    </row>
    <row r="104" s="294" customFormat="1" ht="36" customHeight="1" spans="1:7">
      <c r="A104" s="325" t="s">
        <v>2708</v>
      </c>
      <c r="B104" s="326" t="s">
        <v>2586</v>
      </c>
      <c r="C104" s="327"/>
      <c r="D104" s="334">
        <v>1449</v>
      </c>
      <c r="E104" s="322" t="str">
        <f t="shared" si="3"/>
        <v/>
      </c>
      <c r="F104" s="323" t="str">
        <f t="shared" si="4"/>
        <v>是</v>
      </c>
      <c r="G104" s="304" t="str">
        <f t="shared" si="5"/>
        <v>项</v>
      </c>
    </row>
    <row r="105" s="294" customFormat="1" ht="36" customHeight="1" spans="1:7">
      <c r="A105" s="325" t="s">
        <v>2709</v>
      </c>
      <c r="B105" s="326" t="s">
        <v>2710</v>
      </c>
      <c r="C105" s="327"/>
      <c r="D105" s="327"/>
      <c r="E105" s="322" t="str">
        <f t="shared" si="3"/>
        <v/>
      </c>
      <c r="F105" s="323" t="str">
        <f t="shared" si="4"/>
        <v>否</v>
      </c>
      <c r="G105" s="304" t="str">
        <f t="shared" si="5"/>
        <v>项</v>
      </c>
    </row>
    <row r="106" s="294" customFormat="1" ht="36" customHeight="1" spans="1:7">
      <c r="A106" s="325" t="s">
        <v>2711</v>
      </c>
      <c r="B106" s="326" t="s">
        <v>2712</v>
      </c>
      <c r="C106" s="327"/>
      <c r="D106" s="327"/>
      <c r="E106" s="322" t="str">
        <f t="shared" si="3"/>
        <v/>
      </c>
      <c r="F106" s="323" t="str">
        <f t="shared" si="4"/>
        <v>否</v>
      </c>
      <c r="G106" s="304" t="str">
        <f t="shared" si="5"/>
        <v>项</v>
      </c>
    </row>
    <row r="107" s="294" customFormat="1" ht="36" customHeight="1" spans="1:7">
      <c r="A107" s="325" t="s">
        <v>2713</v>
      </c>
      <c r="B107" s="324" t="s">
        <v>2714</v>
      </c>
      <c r="C107" s="328">
        <v>191</v>
      </c>
      <c r="D107" s="328">
        <v>696</v>
      </c>
      <c r="E107" s="322">
        <f t="shared" si="3"/>
        <v>264.4</v>
      </c>
      <c r="F107" s="323" t="str">
        <f t="shared" si="4"/>
        <v>是</v>
      </c>
      <c r="G107" s="304" t="str">
        <f t="shared" si="5"/>
        <v>项</v>
      </c>
    </row>
    <row r="108" s="294" customFormat="1" ht="36" customHeight="1" spans="1:7">
      <c r="A108" s="319" t="s">
        <v>2715</v>
      </c>
      <c r="B108" s="329" t="s">
        <v>2716</v>
      </c>
      <c r="C108" s="330">
        <f>SUM(C109:C112)</f>
        <v>0</v>
      </c>
      <c r="D108" s="330">
        <f>SUM(D109:D112)</f>
        <v>0</v>
      </c>
      <c r="E108" s="322" t="str">
        <f t="shared" si="3"/>
        <v/>
      </c>
      <c r="F108" s="323" t="str">
        <f t="shared" si="4"/>
        <v>否</v>
      </c>
      <c r="G108" s="304" t="str">
        <f t="shared" si="5"/>
        <v>款</v>
      </c>
    </row>
    <row r="109" s="294" customFormat="1" ht="36" customHeight="1" spans="1:7">
      <c r="A109" s="325" t="s">
        <v>2717</v>
      </c>
      <c r="B109" s="326" t="s">
        <v>2586</v>
      </c>
      <c r="C109" s="327"/>
      <c r="D109" s="327"/>
      <c r="E109" s="322" t="str">
        <f t="shared" si="3"/>
        <v/>
      </c>
      <c r="F109" s="323" t="str">
        <f t="shared" si="4"/>
        <v>否</v>
      </c>
      <c r="G109" s="304" t="str">
        <f t="shared" si="5"/>
        <v>项</v>
      </c>
    </row>
    <row r="110" s="294" customFormat="1" ht="36" customHeight="1" spans="1:7">
      <c r="A110" s="325" t="s">
        <v>2718</v>
      </c>
      <c r="B110" s="326" t="s">
        <v>2710</v>
      </c>
      <c r="C110" s="327"/>
      <c r="D110" s="327"/>
      <c r="E110" s="322" t="str">
        <f t="shared" si="3"/>
        <v/>
      </c>
      <c r="F110" s="323" t="str">
        <f t="shared" si="4"/>
        <v>否</v>
      </c>
      <c r="G110" s="304" t="str">
        <f t="shared" si="5"/>
        <v>项</v>
      </c>
    </row>
    <row r="111" s="294" customFormat="1" ht="36" customHeight="1" spans="1:7">
      <c r="A111" s="325" t="s">
        <v>2719</v>
      </c>
      <c r="B111" s="326" t="s">
        <v>2720</v>
      </c>
      <c r="C111" s="327"/>
      <c r="D111" s="327"/>
      <c r="E111" s="322" t="str">
        <f t="shared" si="3"/>
        <v/>
      </c>
      <c r="F111" s="323" t="str">
        <f t="shared" si="4"/>
        <v>否</v>
      </c>
      <c r="G111" s="304" t="str">
        <f t="shared" si="5"/>
        <v>项</v>
      </c>
    </row>
    <row r="112" s="294" customFormat="1" ht="36" customHeight="1" spans="1:7">
      <c r="A112" s="325" t="s">
        <v>2721</v>
      </c>
      <c r="B112" s="326" t="s">
        <v>2722</v>
      </c>
      <c r="C112" s="327"/>
      <c r="D112" s="327"/>
      <c r="E112" s="322" t="str">
        <f t="shared" si="3"/>
        <v/>
      </c>
      <c r="F112" s="323" t="str">
        <f t="shared" si="4"/>
        <v>否</v>
      </c>
      <c r="G112" s="304" t="str">
        <f t="shared" si="5"/>
        <v>项</v>
      </c>
    </row>
    <row r="113" s="294" customFormat="1" ht="36" customHeight="1" spans="1:7">
      <c r="A113" s="319" t="s">
        <v>2723</v>
      </c>
      <c r="B113" s="320" t="s">
        <v>2724</v>
      </c>
      <c r="C113" s="321"/>
      <c r="D113" s="321"/>
      <c r="E113" s="322" t="str">
        <f t="shared" si="3"/>
        <v/>
      </c>
      <c r="F113" s="323" t="str">
        <f t="shared" si="4"/>
        <v>否</v>
      </c>
      <c r="G113" s="304" t="str">
        <f t="shared" si="5"/>
        <v>款</v>
      </c>
    </row>
    <row r="114" s="294" customFormat="1" ht="36" customHeight="1" spans="1:7">
      <c r="A114" s="325" t="s">
        <v>2725</v>
      </c>
      <c r="B114" s="326" t="s">
        <v>2726</v>
      </c>
      <c r="C114" s="327"/>
      <c r="D114" s="327"/>
      <c r="E114" s="322" t="str">
        <f t="shared" si="3"/>
        <v/>
      </c>
      <c r="F114" s="323" t="str">
        <f t="shared" si="4"/>
        <v>否</v>
      </c>
      <c r="G114" s="304" t="str">
        <f t="shared" si="5"/>
        <v>项</v>
      </c>
    </row>
    <row r="115" s="294" customFormat="1" ht="36" customHeight="1" spans="1:7">
      <c r="A115" s="325" t="s">
        <v>2727</v>
      </c>
      <c r="B115" s="326" t="s">
        <v>2728</v>
      </c>
      <c r="C115" s="327"/>
      <c r="D115" s="327"/>
      <c r="E115" s="322" t="str">
        <f t="shared" si="3"/>
        <v/>
      </c>
      <c r="F115" s="323" t="str">
        <f t="shared" si="4"/>
        <v>否</v>
      </c>
      <c r="G115" s="304" t="str">
        <f t="shared" si="5"/>
        <v>项</v>
      </c>
    </row>
    <row r="116" s="294" customFormat="1" ht="36" customHeight="1" spans="1:7">
      <c r="A116" s="325" t="s">
        <v>2729</v>
      </c>
      <c r="B116" s="326" t="s">
        <v>2730</v>
      </c>
      <c r="C116" s="327"/>
      <c r="D116" s="327"/>
      <c r="E116" s="322" t="str">
        <f t="shared" si="3"/>
        <v/>
      </c>
      <c r="F116" s="323" t="str">
        <f t="shared" si="4"/>
        <v>否</v>
      </c>
      <c r="G116" s="304" t="str">
        <f t="shared" si="5"/>
        <v>项</v>
      </c>
    </row>
    <row r="117" s="294" customFormat="1" ht="36" customHeight="1" spans="1:7">
      <c r="A117" s="325" t="s">
        <v>2731</v>
      </c>
      <c r="B117" s="324" t="s">
        <v>2732</v>
      </c>
      <c r="C117" s="328"/>
      <c r="D117" s="328"/>
      <c r="E117" s="322" t="str">
        <f t="shared" si="3"/>
        <v/>
      </c>
      <c r="F117" s="323" t="str">
        <f t="shared" si="4"/>
        <v>否</v>
      </c>
      <c r="G117" s="304" t="str">
        <f t="shared" si="5"/>
        <v>项</v>
      </c>
    </row>
    <row r="118" s="294" customFormat="1" ht="36" customHeight="1" spans="1:7">
      <c r="A118" s="345">
        <v>21370</v>
      </c>
      <c r="B118" s="329" t="s">
        <v>2733</v>
      </c>
      <c r="C118" s="330">
        <f>SUM(C119:C120)</f>
        <v>0</v>
      </c>
      <c r="D118" s="330">
        <f>SUM(D119:D120)</f>
        <v>0</v>
      </c>
      <c r="E118" s="322" t="str">
        <f t="shared" si="3"/>
        <v/>
      </c>
      <c r="F118" s="323" t="str">
        <f t="shared" si="4"/>
        <v>否</v>
      </c>
      <c r="G118" s="304" t="str">
        <f t="shared" si="5"/>
        <v>款</v>
      </c>
    </row>
    <row r="119" s="294" customFormat="1" ht="36" customHeight="1" spans="1:7">
      <c r="A119" s="346">
        <v>2137001</v>
      </c>
      <c r="B119" s="326" t="s">
        <v>2586</v>
      </c>
      <c r="C119" s="327"/>
      <c r="D119" s="327"/>
      <c r="E119" s="322" t="str">
        <f t="shared" si="3"/>
        <v/>
      </c>
      <c r="F119" s="323" t="str">
        <f t="shared" si="4"/>
        <v>否</v>
      </c>
      <c r="G119" s="304" t="str">
        <f t="shared" si="5"/>
        <v>项</v>
      </c>
    </row>
    <row r="120" s="294" customFormat="1" ht="36" customHeight="1" spans="1:7">
      <c r="A120" s="346">
        <v>2137099</v>
      </c>
      <c r="B120" s="326" t="s">
        <v>2734</v>
      </c>
      <c r="C120" s="327"/>
      <c r="D120" s="327"/>
      <c r="E120" s="322" t="str">
        <f t="shared" si="3"/>
        <v/>
      </c>
      <c r="F120" s="323" t="str">
        <f t="shared" si="4"/>
        <v>否</v>
      </c>
      <c r="G120" s="304" t="str">
        <f t="shared" si="5"/>
        <v>项</v>
      </c>
    </row>
    <row r="121" s="294" customFormat="1" ht="36" customHeight="1" spans="1:7">
      <c r="A121" s="345">
        <v>21371</v>
      </c>
      <c r="B121" s="329" t="s">
        <v>2735</v>
      </c>
      <c r="C121" s="330">
        <f>SUM(C122:C125)</f>
        <v>0</v>
      </c>
      <c r="D121" s="330">
        <f>SUM(D122:D125)</f>
        <v>0</v>
      </c>
      <c r="E121" s="322" t="str">
        <f t="shared" si="3"/>
        <v/>
      </c>
      <c r="F121" s="323" t="str">
        <f t="shared" si="4"/>
        <v>否</v>
      </c>
      <c r="G121" s="304" t="str">
        <f t="shared" si="5"/>
        <v>款</v>
      </c>
    </row>
    <row r="122" s="294" customFormat="1" ht="36" customHeight="1" spans="1:7">
      <c r="A122" s="346">
        <v>2137101</v>
      </c>
      <c r="B122" s="326" t="s">
        <v>2726</v>
      </c>
      <c r="C122" s="327"/>
      <c r="D122" s="327"/>
      <c r="E122" s="322" t="str">
        <f t="shared" si="3"/>
        <v/>
      </c>
      <c r="F122" s="323" t="str">
        <f t="shared" si="4"/>
        <v>否</v>
      </c>
      <c r="G122" s="304" t="str">
        <f t="shared" si="5"/>
        <v>项</v>
      </c>
    </row>
    <row r="123" s="294" customFormat="1" ht="36" customHeight="1" spans="1:7">
      <c r="A123" s="346">
        <v>2137102</v>
      </c>
      <c r="B123" s="326" t="s">
        <v>2736</v>
      </c>
      <c r="C123" s="327"/>
      <c r="D123" s="327"/>
      <c r="E123" s="322" t="str">
        <f t="shared" si="3"/>
        <v/>
      </c>
      <c r="F123" s="323" t="str">
        <f t="shared" si="4"/>
        <v>否</v>
      </c>
      <c r="G123" s="304" t="str">
        <f t="shared" si="5"/>
        <v>项</v>
      </c>
    </row>
    <row r="124" s="294" customFormat="1" ht="36" customHeight="1" spans="1:7">
      <c r="A124" s="346">
        <v>2137103</v>
      </c>
      <c r="B124" s="326" t="s">
        <v>2730</v>
      </c>
      <c r="C124" s="327"/>
      <c r="D124" s="327"/>
      <c r="E124" s="322" t="str">
        <f t="shared" ref="E124:E187" si="6">IFERROR((D124/C124-1)*100,"")</f>
        <v/>
      </c>
      <c r="F124" s="323" t="str">
        <f t="shared" ref="F124:F187" si="7">IF(LEN(A124)=3,"是",IF(B124&lt;&gt;"",IF(SUM(C124:D124)&lt;&gt;0,"是","否"),"是"))</f>
        <v>否</v>
      </c>
      <c r="G124" s="304" t="str">
        <f t="shared" ref="G124:G187" si="8">IF(LEN(A124)=3,"类",IF(LEN(A124)=5,"款","项"))</f>
        <v>项</v>
      </c>
    </row>
    <row r="125" s="294" customFormat="1" ht="36" customHeight="1" spans="1:7">
      <c r="A125" s="346">
        <v>2137199</v>
      </c>
      <c r="B125" s="326" t="s">
        <v>2737</v>
      </c>
      <c r="C125" s="327"/>
      <c r="D125" s="327"/>
      <c r="E125" s="322" t="str">
        <f t="shared" si="6"/>
        <v/>
      </c>
      <c r="F125" s="323" t="str">
        <f t="shared" si="7"/>
        <v>否</v>
      </c>
      <c r="G125" s="304" t="str">
        <f t="shared" si="8"/>
        <v>项</v>
      </c>
    </row>
    <row r="126" s="294" customFormat="1" ht="36" customHeight="1" spans="1:7">
      <c r="A126" s="319" t="s">
        <v>94</v>
      </c>
      <c r="B126" s="320" t="s">
        <v>2738</v>
      </c>
      <c r="C126" s="321"/>
      <c r="D126" s="321"/>
      <c r="E126" s="322" t="str">
        <f t="shared" si="6"/>
        <v/>
      </c>
      <c r="F126" s="323" t="str">
        <f t="shared" si="7"/>
        <v>是</v>
      </c>
      <c r="G126" s="304" t="str">
        <f t="shared" si="8"/>
        <v>类</v>
      </c>
    </row>
    <row r="127" s="294" customFormat="1" ht="36" customHeight="1" spans="1:7">
      <c r="A127" s="319" t="s">
        <v>2739</v>
      </c>
      <c r="B127" s="329" t="s">
        <v>2740</v>
      </c>
      <c r="C127" s="330">
        <f>SUM(C128:C131)</f>
        <v>0</v>
      </c>
      <c r="D127" s="330">
        <f>SUM(D128:D131)</f>
        <v>0</v>
      </c>
      <c r="E127" s="322" t="str">
        <f t="shared" si="6"/>
        <v/>
      </c>
      <c r="F127" s="323" t="str">
        <f t="shared" si="7"/>
        <v>否</v>
      </c>
      <c r="G127" s="304" t="str">
        <f t="shared" si="8"/>
        <v>款</v>
      </c>
    </row>
    <row r="128" s="294" customFormat="1" ht="36" customHeight="1" spans="1:7">
      <c r="A128" s="325" t="s">
        <v>2741</v>
      </c>
      <c r="B128" s="326" t="s">
        <v>2742</v>
      </c>
      <c r="C128" s="327"/>
      <c r="D128" s="327"/>
      <c r="E128" s="322" t="str">
        <f t="shared" si="6"/>
        <v/>
      </c>
      <c r="F128" s="323" t="str">
        <f t="shared" si="7"/>
        <v>否</v>
      </c>
      <c r="G128" s="304" t="str">
        <f t="shared" si="8"/>
        <v>项</v>
      </c>
    </row>
    <row r="129" s="294" customFormat="1" ht="36" customHeight="1" spans="1:7">
      <c r="A129" s="325" t="s">
        <v>2743</v>
      </c>
      <c r="B129" s="326" t="s">
        <v>2744</v>
      </c>
      <c r="C129" s="327"/>
      <c r="D129" s="327"/>
      <c r="E129" s="322" t="str">
        <f t="shared" si="6"/>
        <v/>
      </c>
      <c r="F129" s="323" t="str">
        <f t="shared" si="7"/>
        <v>否</v>
      </c>
      <c r="G129" s="304" t="str">
        <f t="shared" si="8"/>
        <v>项</v>
      </c>
    </row>
    <row r="130" s="294" customFormat="1" ht="36" customHeight="1" spans="1:7">
      <c r="A130" s="325" t="s">
        <v>2745</v>
      </c>
      <c r="B130" s="326" t="s">
        <v>2746</v>
      </c>
      <c r="C130" s="327"/>
      <c r="D130" s="327"/>
      <c r="E130" s="322" t="str">
        <f t="shared" si="6"/>
        <v/>
      </c>
      <c r="F130" s="323" t="str">
        <f t="shared" si="7"/>
        <v>否</v>
      </c>
      <c r="G130" s="304" t="str">
        <f t="shared" si="8"/>
        <v>项</v>
      </c>
    </row>
    <row r="131" s="294" customFormat="1" ht="36" customHeight="1" spans="1:7">
      <c r="A131" s="325" t="s">
        <v>2747</v>
      </c>
      <c r="B131" s="326" t="s">
        <v>2748</v>
      </c>
      <c r="C131" s="327"/>
      <c r="D131" s="327"/>
      <c r="E131" s="322" t="str">
        <f t="shared" si="6"/>
        <v/>
      </c>
      <c r="F131" s="323" t="str">
        <f t="shared" si="7"/>
        <v>否</v>
      </c>
      <c r="G131" s="304" t="str">
        <f t="shared" si="8"/>
        <v>项</v>
      </c>
    </row>
    <row r="132" s="294" customFormat="1" ht="36" customHeight="1" spans="1:7">
      <c r="A132" s="319" t="s">
        <v>2749</v>
      </c>
      <c r="B132" s="320" t="s">
        <v>2750</v>
      </c>
      <c r="C132" s="321"/>
      <c r="D132" s="321"/>
      <c r="E132" s="322" t="str">
        <f t="shared" si="6"/>
        <v/>
      </c>
      <c r="F132" s="323" t="str">
        <f t="shared" si="7"/>
        <v>否</v>
      </c>
      <c r="G132" s="304" t="str">
        <f t="shared" si="8"/>
        <v>款</v>
      </c>
    </row>
    <row r="133" s="294" customFormat="1" ht="36" customHeight="1" spans="1:7">
      <c r="A133" s="325" t="s">
        <v>2751</v>
      </c>
      <c r="B133" s="326" t="s">
        <v>2746</v>
      </c>
      <c r="C133" s="327"/>
      <c r="D133" s="327"/>
      <c r="E133" s="322" t="str">
        <f t="shared" si="6"/>
        <v/>
      </c>
      <c r="F133" s="323" t="str">
        <f t="shared" si="7"/>
        <v>否</v>
      </c>
      <c r="G133" s="304" t="str">
        <f t="shared" si="8"/>
        <v>项</v>
      </c>
    </row>
    <row r="134" s="294" customFormat="1" ht="36" customHeight="1" spans="1:7">
      <c r="A134" s="325" t="s">
        <v>2752</v>
      </c>
      <c r="B134" s="326" t="s">
        <v>2753</v>
      </c>
      <c r="C134" s="327"/>
      <c r="D134" s="327"/>
      <c r="E134" s="322" t="str">
        <f t="shared" si="6"/>
        <v/>
      </c>
      <c r="F134" s="323" t="str">
        <f t="shared" si="7"/>
        <v>否</v>
      </c>
      <c r="G134" s="304" t="str">
        <f t="shared" si="8"/>
        <v>项</v>
      </c>
    </row>
    <row r="135" s="294" customFormat="1" ht="36" customHeight="1" spans="1:7">
      <c r="A135" s="325" t="s">
        <v>2754</v>
      </c>
      <c r="B135" s="326" t="s">
        <v>2755</v>
      </c>
      <c r="C135" s="327"/>
      <c r="D135" s="327"/>
      <c r="E135" s="322" t="str">
        <f t="shared" si="6"/>
        <v/>
      </c>
      <c r="F135" s="323" t="str">
        <f t="shared" si="7"/>
        <v>否</v>
      </c>
      <c r="G135" s="304" t="str">
        <f t="shared" si="8"/>
        <v>项</v>
      </c>
    </row>
    <row r="136" s="294" customFormat="1" ht="36" customHeight="1" spans="1:7">
      <c r="A136" s="325" t="s">
        <v>2756</v>
      </c>
      <c r="B136" s="324" t="s">
        <v>2757</v>
      </c>
      <c r="C136" s="328"/>
      <c r="D136" s="328"/>
      <c r="E136" s="322" t="str">
        <f t="shared" si="6"/>
        <v/>
      </c>
      <c r="F136" s="323" t="str">
        <f t="shared" si="7"/>
        <v>否</v>
      </c>
      <c r="G136" s="304" t="str">
        <f t="shared" si="8"/>
        <v>项</v>
      </c>
    </row>
    <row r="137" s="294" customFormat="1" ht="36" customHeight="1" spans="1:7">
      <c r="A137" s="319" t="s">
        <v>2758</v>
      </c>
      <c r="B137" s="320" t="s">
        <v>2759</v>
      </c>
      <c r="C137" s="321"/>
      <c r="D137" s="321"/>
      <c r="E137" s="322" t="str">
        <f t="shared" si="6"/>
        <v/>
      </c>
      <c r="F137" s="323" t="str">
        <f t="shared" si="7"/>
        <v>否</v>
      </c>
      <c r="G137" s="304" t="str">
        <f t="shared" si="8"/>
        <v>款</v>
      </c>
    </row>
    <row r="138" s="294" customFormat="1" ht="36" customHeight="1" spans="1:7">
      <c r="A138" s="325" t="s">
        <v>2760</v>
      </c>
      <c r="B138" s="326" t="s">
        <v>2761</v>
      </c>
      <c r="C138" s="327"/>
      <c r="D138" s="327"/>
      <c r="E138" s="322" t="str">
        <f t="shared" si="6"/>
        <v/>
      </c>
      <c r="F138" s="323" t="str">
        <f t="shared" si="7"/>
        <v>否</v>
      </c>
      <c r="G138" s="304" t="str">
        <f t="shared" si="8"/>
        <v>项</v>
      </c>
    </row>
    <row r="139" s="294" customFormat="1" ht="36" customHeight="1" spans="1:7">
      <c r="A139" s="325" t="s">
        <v>2762</v>
      </c>
      <c r="B139" s="324" t="s">
        <v>2763</v>
      </c>
      <c r="C139" s="328"/>
      <c r="D139" s="328"/>
      <c r="E139" s="322" t="str">
        <f t="shared" si="6"/>
        <v/>
      </c>
      <c r="F139" s="323" t="str">
        <f t="shared" si="7"/>
        <v>否</v>
      </c>
      <c r="G139" s="304" t="str">
        <f t="shared" si="8"/>
        <v>项</v>
      </c>
    </row>
    <row r="140" s="294" customFormat="1" ht="36" customHeight="1" spans="1:7">
      <c r="A140" s="325" t="s">
        <v>2764</v>
      </c>
      <c r="B140" s="324" t="s">
        <v>2765</v>
      </c>
      <c r="C140" s="328"/>
      <c r="D140" s="328"/>
      <c r="E140" s="322" t="str">
        <f t="shared" si="6"/>
        <v/>
      </c>
      <c r="F140" s="323" t="str">
        <f t="shared" si="7"/>
        <v>否</v>
      </c>
      <c r="G140" s="304" t="str">
        <f t="shared" si="8"/>
        <v>项</v>
      </c>
    </row>
    <row r="141" s="294" customFormat="1" ht="36" customHeight="1" spans="1:7">
      <c r="A141" s="325" t="s">
        <v>2766</v>
      </c>
      <c r="B141" s="326" t="s">
        <v>2767</v>
      </c>
      <c r="C141" s="327"/>
      <c r="D141" s="327"/>
      <c r="E141" s="322" t="str">
        <f t="shared" si="6"/>
        <v/>
      </c>
      <c r="F141" s="323" t="str">
        <f t="shared" si="7"/>
        <v>否</v>
      </c>
      <c r="G141" s="304" t="str">
        <f t="shared" si="8"/>
        <v>项</v>
      </c>
    </row>
    <row r="142" s="294" customFormat="1" ht="36" customHeight="1" spans="1:7">
      <c r="A142" s="319" t="s">
        <v>2768</v>
      </c>
      <c r="B142" s="329" t="s">
        <v>2769</v>
      </c>
      <c r="C142" s="330">
        <f>SUM(C143:C150)</f>
        <v>0</v>
      </c>
      <c r="D142" s="330">
        <f>SUM(D143:D150)</f>
        <v>0</v>
      </c>
      <c r="E142" s="322" t="str">
        <f t="shared" si="6"/>
        <v/>
      </c>
      <c r="F142" s="323" t="str">
        <f t="shared" si="7"/>
        <v>否</v>
      </c>
      <c r="G142" s="304" t="str">
        <f t="shared" si="8"/>
        <v>款</v>
      </c>
    </row>
    <row r="143" s="294" customFormat="1" ht="36" customHeight="1" spans="1:7">
      <c r="A143" s="325" t="s">
        <v>2770</v>
      </c>
      <c r="B143" s="326" t="s">
        <v>2771</v>
      </c>
      <c r="C143" s="327"/>
      <c r="D143" s="327"/>
      <c r="E143" s="322" t="str">
        <f t="shared" si="6"/>
        <v/>
      </c>
      <c r="F143" s="323" t="str">
        <f t="shared" si="7"/>
        <v>否</v>
      </c>
      <c r="G143" s="304" t="str">
        <f t="shared" si="8"/>
        <v>项</v>
      </c>
    </row>
    <row r="144" s="294" customFormat="1" ht="36" customHeight="1" spans="1:7">
      <c r="A144" s="325" t="s">
        <v>2772</v>
      </c>
      <c r="B144" s="326" t="s">
        <v>2773</v>
      </c>
      <c r="C144" s="327"/>
      <c r="D144" s="327"/>
      <c r="E144" s="322" t="str">
        <f t="shared" si="6"/>
        <v/>
      </c>
      <c r="F144" s="323" t="str">
        <f t="shared" si="7"/>
        <v>否</v>
      </c>
      <c r="G144" s="304" t="str">
        <f t="shared" si="8"/>
        <v>项</v>
      </c>
    </row>
    <row r="145" s="294" customFormat="1" ht="36" customHeight="1" spans="1:7">
      <c r="A145" s="325" t="s">
        <v>2774</v>
      </c>
      <c r="B145" s="326" t="s">
        <v>2775</v>
      </c>
      <c r="C145" s="327"/>
      <c r="D145" s="327"/>
      <c r="E145" s="322" t="str">
        <f t="shared" si="6"/>
        <v/>
      </c>
      <c r="F145" s="323" t="str">
        <f t="shared" si="7"/>
        <v>否</v>
      </c>
      <c r="G145" s="304" t="str">
        <f t="shared" si="8"/>
        <v>项</v>
      </c>
    </row>
    <row r="146" s="294" customFormat="1" ht="36" customHeight="1" spans="1:7">
      <c r="A146" s="325" t="s">
        <v>2776</v>
      </c>
      <c r="B146" s="326" t="s">
        <v>2777</v>
      </c>
      <c r="C146" s="327"/>
      <c r="D146" s="327"/>
      <c r="E146" s="322" t="str">
        <f t="shared" si="6"/>
        <v/>
      </c>
      <c r="F146" s="323" t="str">
        <f t="shared" si="7"/>
        <v>否</v>
      </c>
      <c r="G146" s="304" t="str">
        <f t="shared" si="8"/>
        <v>项</v>
      </c>
    </row>
    <row r="147" s="294" customFormat="1" ht="36" customHeight="1" spans="1:7">
      <c r="A147" s="325" t="s">
        <v>2778</v>
      </c>
      <c r="B147" s="326" t="s">
        <v>2779</v>
      </c>
      <c r="C147" s="327"/>
      <c r="D147" s="327"/>
      <c r="E147" s="322" t="str">
        <f t="shared" si="6"/>
        <v/>
      </c>
      <c r="F147" s="323" t="str">
        <f t="shared" si="7"/>
        <v>否</v>
      </c>
      <c r="G147" s="304" t="str">
        <f t="shared" si="8"/>
        <v>项</v>
      </c>
    </row>
    <row r="148" s="294" customFormat="1" ht="36" customHeight="1" spans="1:7">
      <c r="A148" s="325" t="s">
        <v>2780</v>
      </c>
      <c r="B148" s="326" t="s">
        <v>2781</v>
      </c>
      <c r="C148" s="327"/>
      <c r="D148" s="327"/>
      <c r="E148" s="322" t="str">
        <f t="shared" si="6"/>
        <v/>
      </c>
      <c r="F148" s="323" t="str">
        <f t="shared" si="7"/>
        <v>否</v>
      </c>
      <c r="G148" s="304" t="str">
        <f t="shared" si="8"/>
        <v>项</v>
      </c>
    </row>
    <row r="149" s="294" customFormat="1" ht="36" customHeight="1" spans="1:7">
      <c r="A149" s="325" t="s">
        <v>2782</v>
      </c>
      <c r="B149" s="326" t="s">
        <v>2783</v>
      </c>
      <c r="C149" s="327"/>
      <c r="D149" s="327"/>
      <c r="E149" s="322" t="str">
        <f t="shared" si="6"/>
        <v/>
      </c>
      <c r="F149" s="323" t="str">
        <f t="shared" si="7"/>
        <v>否</v>
      </c>
      <c r="G149" s="304" t="str">
        <f t="shared" si="8"/>
        <v>项</v>
      </c>
    </row>
    <row r="150" s="294" customFormat="1" ht="36" customHeight="1" spans="1:7">
      <c r="A150" s="325" t="s">
        <v>2784</v>
      </c>
      <c r="B150" s="326" t="s">
        <v>2785</v>
      </c>
      <c r="C150" s="327"/>
      <c r="D150" s="327"/>
      <c r="E150" s="322" t="str">
        <f t="shared" si="6"/>
        <v/>
      </c>
      <c r="F150" s="323" t="str">
        <f t="shared" si="7"/>
        <v>否</v>
      </c>
      <c r="G150" s="304" t="str">
        <f t="shared" si="8"/>
        <v>项</v>
      </c>
    </row>
    <row r="151" s="294" customFormat="1" ht="36" customHeight="1" spans="1:7">
      <c r="A151" s="319" t="s">
        <v>2786</v>
      </c>
      <c r="B151" s="329" t="s">
        <v>2787</v>
      </c>
      <c r="C151" s="330">
        <f>SUM(C152:C157)</f>
        <v>0</v>
      </c>
      <c r="D151" s="330">
        <f>SUM(D152:D157)</f>
        <v>0</v>
      </c>
      <c r="E151" s="322" t="str">
        <f t="shared" si="6"/>
        <v/>
      </c>
      <c r="F151" s="323" t="str">
        <f t="shared" si="7"/>
        <v>否</v>
      </c>
      <c r="G151" s="304" t="str">
        <f t="shared" si="8"/>
        <v>款</v>
      </c>
    </row>
    <row r="152" s="294" customFormat="1" ht="36" customHeight="1" spans="1:7">
      <c r="A152" s="325" t="s">
        <v>2788</v>
      </c>
      <c r="B152" s="326" t="s">
        <v>2789</v>
      </c>
      <c r="C152" s="327"/>
      <c r="D152" s="327"/>
      <c r="E152" s="322" t="str">
        <f t="shared" si="6"/>
        <v/>
      </c>
      <c r="F152" s="323" t="str">
        <f t="shared" si="7"/>
        <v>否</v>
      </c>
      <c r="G152" s="304" t="str">
        <f t="shared" si="8"/>
        <v>项</v>
      </c>
    </row>
    <row r="153" s="294" customFormat="1" ht="36" customHeight="1" spans="1:7">
      <c r="A153" s="325" t="s">
        <v>2790</v>
      </c>
      <c r="B153" s="326" t="s">
        <v>2791</v>
      </c>
      <c r="C153" s="327"/>
      <c r="D153" s="327"/>
      <c r="E153" s="322" t="str">
        <f t="shared" si="6"/>
        <v/>
      </c>
      <c r="F153" s="323" t="str">
        <f t="shared" si="7"/>
        <v>否</v>
      </c>
      <c r="G153" s="304" t="str">
        <f t="shared" si="8"/>
        <v>项</v>
      </c>
    </row>
    <row r="154" s="294" customFormat="1" ht="36" customHeight="1" spans="1:7">
      <c r="A154" s="325" t="s">
        <v>2792</v>
      </c>
      <c r="B154" s="326" t="s">
        <v>2793</v>
      </c>
      <c r="C154" s="327"/>
      <c r="D154" s="327"/>
      <c r="E154" s="322" t="str">
        <f t="shared" si="6"/>
        <v/>
      </c>
      <c r="F154" s="323" t="str">
        <f t="shared" si="7"/>
        <v>否</v>
      </c>
      <c r="G154" s="304" t="str">
        <f t="shared" si="8"/>
        <v>项</v>
      </c>
    </row>
    <row r="155" s="294" customFormat="1" ht="36" customHeight="1" spans="1:7">
      <c r="A155" s="325" t="s">
        <v>2794</v>
      </c>
      <c r="B155" s="326" t="s">
        <v>2795</v>
      </c>
      <c r="C155" s="327"/>
      <c r="D155" s="327"/>
      <c r="E155" s="322" t="str">
        <f t="shared" si="6"/>
        <v/>
      </c>
      <c r="F155" s="323" t="str">
        <f t="shared" si="7"/>
        <v>否</v>
      </c>
      <c r="G155" s="304" t="str">
        <f t="shared" si="8"/>
        <v>项</v>
      </c>
    </row>
    <row r="156" s="294" customFormat="1" ht="36" customHeight="1" spans="1:7">
      <c r="A156" s="325" t="s">
        <v>2796</v>
      </c>
      <c r="B156" s="326" t="s">
        <v>2797</v>
      </c>
      <c r="C156" s="327"/>
      <c r="D156" s="327"/>
      <c r="E156" s="322" t="str">
        <f t="shared" si="6"/>
        <v/>
      </c>
      <c r="F156" s="323" t="str">
        <f t="shared" si="7"/>
        <v>否</v>
      </c>
      <c r="G156" s="304" t="str">
        <f t="shared" si="8"/>
        <v>项</v>
      </c>
    </row>
    <row r="157" s="294" customFormat="1" ht="36" customHeight="1" spans="1:7">
      <c r="A157" s="325" t="s">
        <v>2798</v>
      </c>
      <c r="B157" s="326" t="s">
        <v>2799</v>
      </c>
      <c r="C157" s="327"/>
      <c r="D157" s="327"/>
      <c r="E157" s="322" t="str">
        <f t="shared" si="6"/>
        <v/>
      </c>
      <c r="F157" s="323" t="str">
        <f t="shared" si="7"/>
        <v>否</v>
      </c>
      <c r="G157" s="304" t="str">
        <f t="shared" si="8"/>
        <v>项</v>
      </c>
    </row>
    <row r="158" s="294" customFormat="1" ht="36" customHeight="1" spans="1:7">
      <c r="A158" s="319" t="s">
        <v>2800</v>
      </c>
      <c r="B158" s="320" t="s">
        <v>2801</v>
      </c>
      <c r="C158" s="321"/>
      <c r="D158" s="321"/>
      <c r="E158" s="322" t="str">
        <f t="shared" si="6"/>
        <v/>
      </c>
      <c r="F158" s="323" t="str">
        <f t="shared" si="7"/>
        <v>否</v>
      </c>
      <c r="G158" s="304" t="str">
        <f t="shared" si="8"/>
        <v>款</v>
      </c>
    </row>
    <row r="159" s="294" customFormat="1" ht="36" customHeight="1" spans="1:7">
      <c r="A159" s="325" t="s">
        <v>2802</v>
      </c>
      <c r="B159" s="324" t="s">
        <v>2803</v>
      </c>
      <c r="C159" s="328"/>
      <c r="D159" s="328"/>
      <c r="E159" s="322" t="str">
        <f t="shared" si="6"/>
        <v/>
      </c>
      <c r="F159" s="323" t="str">
        <f t="shared" si="7"/>
        <v>否</v>
      </c>
      <c r="G159" s="304" t="str">
        <f t="shared" si="8"/>
        <v>项</v>
      </c>
    </row>
    <row r="160" s="294" customFormat="1" ht="36" customHeight="1" spans="1:7">
      <c r="A160" s="325" t="s">
        <v>2804</v>
      </c>
      <c r="B160" s="326" t="s">
        <v>2805</v>
      </c>
      <c r="C160" s="327"/>
      <c r="D160" s="327"/>
      <c r="E160" s="322" t="str">
        <f t="shared" si="6"/>
        <v/>
      </c>
      <c r="F160" s="323" t="str">
        <f t="shared" si="7"/>
        <v>否</v>
      </c>
      <c r="G160" s="304" t="str">
        <f t="shared" si="8"/>
        <v>项</v>
      </c>
    </row>
    <row r="161" s="294" customFormat="1" ht="36" customHeight="1" spans="1:7">
      <c r="A161" s="325" t="s">
        <v>2806</v>
      </c>
      <c r="B161" s="324" t="s">
        <v>2807</v>
      </c>
      <c r="C161" s="328"/>
      <c r="D161" s="328"/>
      <c r="E161" s="322" t="str">
        <f t="shared" si="6"/>
        <v/>
      </c>
      <c r="F161" s="323" t="str">
        <f t="shared" si="7"/>
        <v>否</v>
      </c>
      <c r="G161" s="304" t="str">
        <f t="shared" si="8"/>
        <v>项</v>
      </c>
    </row>
    <row r="162" s="294" customFormat="1" ht="36" customHeight="1" spans="1:7">
      <c r="A162" s="325" t="s">
        <v>2808</v>
      </c>
      <c r="B162" s="324" t="s">
        <v>2809</v>
      </c>
      <c r="C162" s="328"/>
      <c r="D162" s="328"/>
      <c r="E162" s="322" t="str">
        <f t="shared" si="6"/>
        <v/>
      </c>
      <c r="F162" s="323" t="str">
        <f t="shared" si="7"/>
        <v>否</v>
      </c>
      <c r="G162" s="304" t="str">
        <f t="shared" si="8"/>
        <v>项</v>
      </c>
    </row>
    <row r="163" s="294" customFormat="1" ht="36" customHeight="1" spans="1:7">
      <c r="A163" s="325" t="s">
        <v>2810</v>
      </c>
      <c r="B163" s="326" t="s">
        <v>2811</v>
      </c>
      <c r="C163" s="327"/>
      <c r="D163" s="327"/>
      <c r="E163" s="322" t="str">
        <f t="shared" si="6"/>
        <v/>
      </c>
      <c r="F163" s="323" t="str">
        <f t="shared" si="7"/>
        <v>否</v>
      </c>
      <c r="G163" s="304" t="str">
        <f t="shared" si="8"/>
        <v>项</v>
      </c>
    </row>
    <row r="164" s="294" customFormat="1" ht="36" customHeight="1" spans="1:7">
      <c r="A164" s="325" t="s">
        <v>2812</v>
      </c>
      <c r="B164" s="326" t="s">
        <v>2813</v>
      </c>
      <c r="C164" s="327"/>
      <c r="D164" s="327"/>
      <c r="E164" s="322" t="str">
        <f t="shared" si="6"/>
        <v/>
      </c>
      <c r="F164" s="323" t="str">
        <f t="shared" si="7"/>
        <v>否</v>
      </c>
      <c r="G164" s="304" t="str">
        <f t="shared" si="8"/>
        <v>项</v>
      </c>
    </row>
    <row r="165" s="294" customFormat="1" ht="36" customHeight="1" spans="1:7">
      <c r="A165" s="325" t="s">
        <v>2814</v>
      </c>
      <c r="B165" s="326" t="s">
        <v>2815</v>
      </c>
      <c r="C165" s="327"/>
      <c r="D165" s="327"/>
      <c r="E165" s="322" t="str">
        <f t="shared" si="6"/>
        <v/>
      </c>
      <c r="F165" s="323" t="str">
        <f t="shared" si="7"/>
        <v>否</v>
      </c>
      <c r="G165" s="304" t="str">
        <f t="shared" si="8"/>
        <v>项</v>
      </c>
    </row>
    <row r="166" s="294" customFormat="1" ht="36" customHeight="1" spans="1:7">
      <c r="A166" s="325" t="s">
        <v>2816</v>
      </c>
      <c r="B166" s="326" t="s">
        <v>2817</v>
      </c>
      <c r="C166" s="327"/>
      <c r="D166" s="327"/>
      <c r="E166" s="322" t="str">
        <f t="shared" si="6"/>
        <v/>
      </c>
      <c r="F166" s="323" t="str">
        <f t="shared" si="7"/>
        <v>否</v>
      </c>
      <c r="G166" s="304" t="str">
        <f t="shared" si="8"/>
        <v>项</v>
      </c>
    </row>
    <row r="167" s="294" customFormat="1" ht="36" customHeight="1" spans="1:7">
      <c r="A167" s="319" t="s">
        <v>2818</v>
      </c>
      <c r="B167" s="329" t="s">
        <v>2819</v>
      </c>
      <c r="C167" s="330">
        <f>SUM(C168:C169)</f>
        <v>0</v>
      </c>
      <c r="D167" s="330">
        <f>SUM(D168:D169)</f>
        <v>0</v>
      </c>
      <c r="E167" s="322" t="str">
        <f t="shared" si="6"/>
        <v/>
      </c>
      <c r="F167" s="323" t="str">
        <f t="shared" si="7"/>
        <v>否</v>
      </c>
      <c r="G167" s="304" t="str">
        <f t="shared" si="8"/>
        <v>款</v>
      </c>
    </row>
    <row r="168" s="294" customFormat="1" ht="36" customHeight="1" spans="1:7">
      <c r="A168" s="325" t="s">
        <v>2820</v>
      </c>
      <c r="B168" s="326" t="s">
        <v>2742</v>
      </c>
      <c r="C168" s="327"/>
      <c r="D168" s="327"/>
      <c r="E168" s="322" t="str">
        <f t="shared" si="6"/>
        <v/>
      </c>
      <c r="F168" s="323" t="str">
        <f t="shared" si="7"/>
        <v>否</v>
      </c>
      <c r="G168" s="304" t="str">
        <f t="shared" si="8"/>
        <v>项</v>
      </c>
    </row>
    <row r="169" s="294" customFormat="1" ht="36" customHeight="1" spans="1:7">
      <c r="A169" s="325" t="s">
        <v>2821</v>
      </c>
      <c r="B169" s="326" t="s">
        <v>2822</v>
      </c>
      <c r="C169" s="327"/>
      <c r="D169" s="327"/>
      <c r="E169" s="322" t="str">
        <f t="shared" si="6"/>
        <v/>
      </c>
      <c r="F169" s="323" t="str">
        <f t="shared" si="7"/>
        <v>否</v>
      </c>
      <c r="G169" s="304" t="str">
        <f t="shared" si="8"/>
        <v>项</v>
      </c>
    </row>
    <row r="170" s="294" customFormat="1" ht="36" customHeight="1" spans="1:7">
      <c r="A170" s="319" t="s">
        <v>2823</v>
      </c>
      <c r="B170" s="329" t="s">
        <v>2824</v>
      </c>
      <c r="C170" s="330">
        <f>SUM(C171:C172)</f>
        <v>0</v>
      </c>
      <c r="D170" s="330">
        <f>SUM(D171:D172)</f>
        <v>0</v>
      </c>
      <c r="E170" s="322" t="str">
        <f t="shared" si="6"/>
        <v/>
      </c>
      <c r="F170" s="323" t="str">
        <f t="shared" si="7"/>
        <v>否</v>
      </c>
      <c r="G170" s="304" t="str">
        <f t="shared" si="8"/>
        <v>款</v>
      </c>
    </row>
    <row r="171" s="294" customFormat="1" ht="36" customHeight="1" spans="1:7">
      <c r="A171" s="325" t="s">
        <v>2825</v>
      </c>
      <c r="B171" s="326" t="s">
        <v>2742</v>
      </c>
      <c r="C171" s="327"/>
      <c r="D171" s="327"/>
      <c r="E171" s="322" t="str">
        <f t="shared" si="6"/>
        <v/>
      </c>
      <c r="F171" s="323" t="str">
        <f t="shared" si="7"/>
        <v>否</v>
      </c>
      <c r="G171" s="304" t="str">
        <f t="shared" si="8"/>
        <v>项</v>
      </c>
    </row>
    <row r="172" s="294" customFormat="1" ht="36" customHeight="1" spans="1:7">
      <c r="A172" s="325" t="s">
        <v>2826</v>
      </c>
      <c r="B172" s="326" t="s">
        <v>2827</v>
      </c>
      <c r="C172" s="327"/>
      <c r="D172" s="327"/>
      <c r="E172" s="322" t="str">
        <f t="shared" si="6"/>
        <v/>
      </c>
      <c r="F172" s="323" t="str">
        <f t="shared" si="7"/>
        <v>否</v>
      </c>
      <c r="G172" s="304" t="str">
        <f t="shared" si="8"/>
        <v>项</v>
      </c>
    </row>
    <row r="173" s="294" customFormat="1" ht="36" customHeight="1" spans="1:7">
      <c r="A173" s="319" t="s">
        <v>2828</v>
      </c>
      <c r="B173" s="329" t="s">
        <v>2829</v>
      </c>
      <c r="C173" s="330"/>
      <c r="D173" s="330"/>
      <c r="E173" s="322" t="str">
        <f t="shared" si="6"/>
        <v/>
      </c>
      <c r="F173" s="323" t="str">
        <f t="shared" si="7"/>
        <v>否</v>
      </c>
      <c r="G173" s="304" t="str">
        <f t="shared" si="8"/>
        <v>款</v>
      </c>
    </row>
    <row r="174" s="294" customFormat="1" ht="36" customHeight="1" spans="1:7">
      <c r="A174" s="319" t="s">
        <v>2830</v>
      </c>
      <c r="B174" s="329" t="s">
        <v>2831</v>
      </c>
      <c r="C174" s="330">
        <f>SUM(C175:C177)</f>
        <v>0</v>
      </c>
      <c r="D174" s="330">
        <f>SUM(D175:D177)</f>
        <v>0</v>
      </c>
      <c r="E174" s="322" t="str">
        <f t="shared" si="6"/>
        <v/>
      </c>
      <c r="F174" s="323" t="str">
        <f t="shared" si="7"/>
        <v>否</v>
      </c>
      <c r="G174" s="304" t="str">
        <f t="shared" si="8"/>
        <v>款</v>
      </c>
    </row>
    <row r="175" s="294" customFormat="1" ht="36" customHeight="1" spans="1:7">
      <c r="A175" s="325" t="s">
        <v>2832</v>
      </c>
      <c r="B175" s="326" t="s">
        <v>2761</v>
      </c>
      <c r="C175" s="327"/>
      <c r="D175" s="327"/>
      <c r="E175" s="322" t="str">
        <f t="shared" si="6"/>
        <v/>
      </c>
      <c r="F175" s="323" t="str">
        <f t="shared" si="7"/>
        <v>否</v>
      </c>
      <c r="G175" s="304" t="str">
        <f t="shared" si="8"/>
        <v>项</v>
      </c>
    </row>
    <row r="176" s="294" customFormat="1" ht="36" customHeight="1" spans="1:7">
      <c r="A176" s="325" t="s">
        <v>2833</v>
      </c>
      <c r="B176" s="326" t="s">
        <v>2765</v>
      </c>
      <c r="C176" s="327"/>
      <c r="D176" s="327"/>
      <c r="E176" s="322" t="str">
        <f t="shared" si="6"/>
        <v/>
      </c>
      <c r="F176" s="323" t="str">
        <f t="shared" si="7"/>
        <v>否</v>
      </c>
      <c r="G176" s="304" t="str">
        <f t="shared" si="8"/>
        <v>项</v>
      </c>
    </row>
    <row r="177" s="294" customFormat="1" ht="36" customHeight="1" spans="1:7">
      <c r="A177" s="325" t="s">
        <v>2834</v>
      </c>
      <c r="B177" s="326" t="s">
        <v>2835</v>
      </c>
      <c r="C177" s="327"/>
      <c r="D177" s="327"/>
      <c r="E177" s="322" t="str">
        <f t="shared" si="6"/>
        <v/>
      </c>
      <c r="F177" s="323" t="str">
        <f t="shared" si="7"/>
        <v>否</v>
      </c>
      <c r="G177" s="304" t="str">
        <f t="shared" si="8"/>
        <v>项</v>
      </c>
    </row>
    <row r="178" s="294" customFormat="1" ht="36" customHeight="1" spans="1:7">
      <c r="A178" s="319" t="s">
        <v>96</v>
      </c>
      <c r="B178" s="320" t="s">
        <v>2836</v>
      </c>
      <c r="C178" s="321"/>
      <c r="D178" s="321"/>
      <c r="E178" s="322" t="str">
        <f t="shared" si="6"/>
        <v/>
      </c>
      <c r="F178" s="323" t="str">
        <f t="shared" si="7"/>
        <v>是</v>
      </c>
      <c r="G178" s="304" t="str">
        <f t="shared" si="8"/>
        <v>类</v>
      </c>
    </row>
    <row r="179" s="294" customFormat="1" ht="36" customHeight="1" spans="1:7">
      <c r="A179" s="319" t="s">
        <v>2837</v>
      </c>
      <c r="B179" s="320" t="s">
        <v>2838</v>
      </c>
      <c r="C179" s="321"/>
      <c r="D179" s="321"/>
      <c r="E179" s="322" t="str">
        <f t="shared" si="6"/>
        <v/>
      </c>
      <c r="F179" s="323" t="str">
        <f t="shared" si="7"/>
        <v>否</v>
      </c>
      <c r="G179" s="304" t="str">
        <f t="shared" si="8"/>
        <v>款</v>
      </c>
    </row>
    <row r="180" s="294" customFormat="1" ht="36" customHeight="1" spans="1:7">
      <c r="A180" s="325" t="s">
        <v>2839</v>
      </c>
      <c r="B180" s="324" t="s">
        <v>2840</v>
      </c>
      <c r="C180" s="328"/>
      <c r="D180" s="328"/>
      <c r="E180" s="322" t="str">
        <f t="shared" si="6"/>
        <v/>
      </c>
      <c r="F180" s="323" t="str">
        <f t="shared" si="7"/>
        <v>否</v>
      </c>
      <c r="G180" s="304" t="str">
        <f t="shared" si="8"/>
        <v>项</v>
      </c>
    </row>
    <row r="181" s="294" customFormat="1" ht="36" customHeight="1" spans="1:7">
      <c r="A181" s="325" t="s">
        <v>2841</v>
      </c>
      <c r="B181" s="326" t="s">
        <v>2842</v>
      </c>
      <c r="C181" s="327"/>
      <c r="D181" s="327"/>
      <c r="E181" s="322" t="str">
        <f t="shared" si="6"/>
        <v/>
      </c>
      <c r="F181" s="323" t="str">
        <f t="shared" si="7"/>
        <v>否</v>
      </c>
      <c r="G181" s="304" t="str">
        <f t="shared" si="8"/>
        <v>项</v>
      </c>
    </row>
    <row r="182" s="294" customFormat="1" ht="36" customHeight="1" spans="1:7">
      <c r="A182" s="319" t="s">
        <v>118</v>
      </c>
      <c r="B182" s="320" t="s">
        <v>2843</v>
      </c>
      <c r="C182" s="321">
        <v>79065</v>
      </c>
      <c r="D182" s="321">
        <v>843</v>
      </c>
      <c r="E182" s="322">
        <f t="shared" si="6"/>
        <v>-98.9</v>
      </c>
      <c r="F182" s="323" t="str">
        <f t="shared" si="7"/>
        <v>是</v>
      </c>
      <c r="G182" s="304" t="str">
        <f t="shared" si="8"/>
        <v>类</v>
      </c>
    </row>
    <row r="183" s="294" customFormat="1" ht="36" customHeight="1" spans="1:7">
      <c r="A183" s="319" t="s">
        <v>2844</v>
      </c>
      <c r="B183" s="320" t="s">
        <v>2845</v>
      </c>
      <c r="C183" s="321">
        <v>78800</v>
      </c>
      <c r="D183" s="321"/>
      <c r="E183" s="322">
        <f t="shared" si="6"/>
        <v>-100</v>
      </c>
      <c r="F183" s="323" t="str">
        <f t="shared" si="7"/>
        <v>是</v>
      </c>
      <c r="G183" s="304" t="str">
        <f t="shared" si="8"/>
        <v>款</v>
      </c>
    </row>
    <row r="184" s="294" customFormat="1" ht="36" customHeight="1" spans="1:7">
      <c r="A184" s="325" t="s">
        <v>2846</v>
      </c>
      <c r="B184" s="324" t="s">
        <v>2847</v>
      </c>
      <c r="C184" s="328"/>
      <c r="D184" s="328"/>
      <c r="E184" s="322" t="str">
        <f t="shared" si="6"/>
        <v/>
      </c>
      <c r="F184" s="323" t="str">
        <f t="shared" si="7"/>
        <v>否</v>
      </c>
      <c r="G184" s="304" t="str">
        <f t="shared" si="8"/>
        <v>项</v>
      </c>
    </row>
    <row r="185" s="294" customFormat="1" ht="36" customHeight="1" spans="1:7">
      <c r="A185" s="325" t="s">
        <v>2848</v>
      </c>
      <c r="B185" s="324" t="s">
        <v>2849</v>
      </c>
      <c r="C185" s="328">
        <v>78800</v>
      </c>
      <c r="D185" s="328"/>
      <c r="E185" s="322">
        <f t="shared" si="6"/>
        <v>-100</v>
      </c>
      <c r="F185" s="323" t="str">
        <f t="shared" si="7"/>
        <v>是</v>
      </c>
      <c r="G185" s="304" t="str">
        <f t="shared" si="8"/>
        <v>项</v>
      </c>
    </row>
    <row r="186" s="294" customFormat="1" ht="36" customHeight="1" spans="1:7">
      <c r="A186" s="325" t="s">
        <v>2850</v>
      </c>
      <c r="B186" s="326" t="s">
        <v>2851</v>
      </c>
      <c r="C186" s="327"/>
      <c r="D186" s="327"/>
      <c r="E186" s="322" t="str">
        <f t="shared" si="6"/>
        <v/>
      </c>
      <c r="F186" s="323" t="str">
        <f t="shared" si="7"/>
        <v>否</v>
      </c>
      <c r="G186" s="304" t="str">
        <f t="shared" si="8"/>
        <v>项</v>
      </c>
    </row>
    <row r="187" s="294" customFormat="1" ht="36" customHeight="1" spans="1:7">
      <c r="A187" s="319" t="s">
        <v>2852</v>
      </c>
      <c r="B187" s="320" t="s">
        <v>2853</v>
      </c>
      <c r="C187" s="321"/>
      <c r="D187" s="321"/>
      <c r="E187" s="322" t="str">
        <f t="shared" si="6"/>
        <v/>
      </c>
      <c r="F187" s="323" t="str">
        <f t="shared" si="7"/>
        <v>否</v>
      </c>
      <c r="G187" s="304" t="str">
        <f t="shared" si="8"/>
        <v>款</v>
      </c>
    </row>
    <row r="188" s="294" customFormat="1" ht="36" customHeight="1" spans="1:7">
      <c r="A188" s="325" t="s">
        <v>2854</v>
      </c>
      <c r="B188" s="326" t="s">
        <v>2855</v>
      </c>
      <c r="C188" s="327"/>
      <c r="D188" s="327"/>
      <c r="E188" s="322" t="str">
        <f t="shared" ref="E188:E208" si="9">IFERROR((D188/C188-1)*100,"")</f>
        <v/>
      </c>
      <c r="F188" s="323" t="str">
        <f t="shared" ref="F188:F208" si="10">IF(LEN(A188)=3,"是",IF(B188&lt;&gt;"",IF(SUM(C188:D188)&lt;&gt;0,"是","否"),"是"))</f>
        <v>否</v>
      </c>
      <c r="G188" s="304" t="str">
        <f t="shared" ref="G188:G208" si="11">IF(LEN(A188)=3,"类",IF(LEN(A188)=5,"款","项"))</f>
        <v>项</v>
      </c>
    </row>
    <row r="189" s="294" customFormat="1" ht="36" customHeight="1" spans="1:7">
      <c r="A189" s="325" t="s">
        <v>2856</v>
      </c>
      <c r="B189" s="326" t="s">
        <v>2857</v>
      </c>
      <c r="C189" s="327"/>
      <c r="D189" s="327"/>
      <c r="E189" s="322" t="str">
        <f t="shared" si="9"/>
        <v/>
      </c>
      <c r="F189" s="323" t="str">
        <f t="shared" si="10"/>
        <v>否</v>
      </c>
      <c r="G189" s="304" t="str">
        <f t="shared" si="11"/>
        <v>项</v>
      </c>
    </row>
    <row r="190" s="294" customFormat="1" ht="36" customHeight="1" spans="1:7">
      <c r="A190" s="325" t="s">
        <v>2858</v>
      </c>
      <c r="B190" s="324" t="s">
        <v>2859</v>
      </c>
      <c r="C190" s="328"/>
      <c r="D190" s="328"/>
      <c r="E190" s="322" t="str">
        <f t="shared" si="9"/>
        <v/>
      </c>
      <c r="F190" s="323" t="str">
        <f t="shared" si="10"/>
        <v>否</v>
      </c>
      <c r="G190" s="304" t="str">
        <f t="shared" si="11"/>
        <v>项</v>
      </c>
    </row>
    <row r="191" s="294" customFormat="1" ht="36" customHeight="1" spans="1:7">
      <c r="A191" s="325" t="s">
        <v>2860</v>
      </c>
      <c r="B191" s="324" t="s">
        <v>2861</v>
      </c>
      <c r="C191" s="328"/>
      <c r="D191" s="328"/>
      <c r="E191" s="322" t="str">
        <f t="shared" si="9"/>
        <v/>
      </c>
      <c r="F191" s="323" t="str">
        <f t="shared" si="10"/>
        <v>否</v>
      </c>
      <c r="G191" s="304" t="str">
        <f t="shared" si="11"/>
        <v>项</v>
      </c>
    </row>
    <row r="192" s="294" customFormat="1" ht="36" customHeight="1" spans="1:7">
      <c r="A192" s="325" t="s">
        <v>2862</v>
      </c>
      <c r="B192" s="326" t="s">
        <v>2863</v>
      </c>
      <c r="C192" s="327"/>
      <c r="D192" s="327"/>
      <c r="E192" s="322" t="str">
        <f t="shared" si="9"/>
        <v/>
      </c>
      <c r="F192" s="323" t="str">
        <f t="shared" si="10"/>
        <v>否</v>
      </c>
      <c r="G192" s="304" t="str">
        <f t="shared" si="11"/>
        <v>项</v>
      </c>
    </row>
    <row r="193" s="294" customFormat="1" ht="36" customHeight="1" spans="1:7">
      <c r="A193" s="325" t="s">
        <v>2864</v>
      </c>
      <c r="B193" s="326" t="s">
        <v>2865</v>
      </c>
      <c r="C193" s="327"/>
      <c r="D193" s="327"/>
      <c r="E193" s="322" t="str">
        <f t="shared" si="9"/>
        <v/>
      </c>
      <c r="F193" s="323" t="str">
        <f t="shared" si="10"/>
        <v>否</v>
      </c>
      <c r="G193" s="304" t="str">
        <f t="shared" si="11"/>
        <v>项</v>
      </c>
    </row>
    <row r="194" s="294" customFormat="1" ht="36" customHeight="1" spans="1:7">
      <c r="A194" s="325" t="s">
        <v>2866</v>
      </c>
      <c r="B194" s="324" t="s">
        <v>2867</v>
      </c>
      <c r="C194" s="328"/>
      <c r="D194" s="328"/>
      <c r="E194" s="322" t="str">
        <f t="shared" si="9"/>
        <v/>
      </c>
      <c r="F194" s="323" t="str">
        <f t="shared" si="10"/>
        <v>否</v>
      </c>
      <c r="G194" s="304" t="str">
        <f t="shared" si="11"/>
        <v>项</v>
      </c>
    </row>
    <row r="195" s="294" customFormat="1" ht="36" customHeight="1" spans="1:7">
      <c r="A195" s="325" t="s">
        <v>2868</v>
      </c>
      <c r="B195" s="326" t="s">
        <v>2869</v>
      </c>
      <c r="C195" s="327"/>
      <c r="D195" s="327"/>
      <c r="E195" s="322" t="str">
        <f t="shared" si="9"/>
        <v/>
      </c>
      <c r="F195" s="323" t="str">
        <f t="shared" si="10"/>
        <v>否</v>
      </c>
      <c r="G195" s="304" t="str">
        <f t="shared" si="11"/>
        <v>项</v>
      </c>
    </row>
    <row r="196" s="294" customFormat="1" ht="36" customHeight="1" spans="1:7">
      <c r="A196" s="319" t="s">
        <v>2870</v>
      </c>
      <c r="B196" s="320" t="s">
        <v>2871</v>
      </c>
      <c r="C196" s="321">
        <v>265</v>
      </c>
      <c r="D196" s="321">
        <v>843</v>
      </c>
      <c r="E196" s="322">
        <f t="shared" si="9"/>
        <v>218.1</v>
      </c>
      <c r="F196" s="323" t="str">
        <f t="shared" si="10"/>
        <v>是</v>
      </c>
      <c r="G196" s="304" t="str">
        <f t="shared" si="11"/>
        <v>款</v>
      </c>
    </row>
    <row r="197" s="294" customFormat="1" ht="36" customHeight="1" spans="1:7">
      <c r="A197" s="346">
        <v>2296001</v>
      </c>
      <c r="B197" s="326" t="s">
        <v>2872</v>
      </c>
      <c r="C197" s="327"/>
      <c r="D197" s="327"/>
      <c r="E197" s="322" t="str">
        <f t="shared" si="9"/>
        <v/>
      </c>
      <c r="F197" s="323" t="str">
        <f t="shared" si="10"/>
        <v>否</v>
      </c>
      <c r="G197" s="304" t="str">
        <f t="shared" si="11"/>
        <v>项</v>
      </c>
    </row>
    <row r="198" s="294" customFormat="1" ht="36" customHeight="1" spans="1:7">
      <c r="A198" s="325" t="s">
        <v>2873</v>
      </c>
      <c r="B198" s="324" t="s">
        <v>2874</v>
      </c>
      <c r="C198" s="328">
        <v>130</v>
      </c>
      <c r="D198" s="328"/>
      <c r="E198" s="322">
        <f t="shared" si="9"/>
        <v>-100</v>
      </c>
      <c r="F198" s="323" t="str">
        <f t="shared" si="10"/>
        <v>是</v>
      </c>
      <c r="G198" s="304" t="str">
        <f t="shared" si="11"/>
        <v>项</v>
      </c>
    </row>
    <row r="199" s="294" customFormat="1" ht="36" customHeight="1" spans="1:7">
      <c r="A199" s="325" t="s">
        <v>2875</v>
      </c>
      <c r="B199" s="324" t="s">
        <v>2876</v>
      </c>
      <c r="C199" s="328">
        <v>39</v>
      </c>
      <c r="D199" s="328"/>
      <c r="E199" s="322">
        <f t="shared" si="9"/>
        <v>-100</v>
      </c>
      <c r="F199" s="323" t="str">
        <f t="shared" si="10"/>
        <v>是</v>
      </c>
      <c r="G199" s="304" t="str">
        <f t="shared" si="11"/>
        <v>项</v>
      </c>
    </row>
    <row r="200" s="294" customFormat="1" ht="36" customHeight="1" spans="1:7">
      <c r="A200" s="325" t="s">
        <v>2877</v>
      </c>
      <c r="B200" s="326" t="s">
        <v>2878</v>
      </c>
      <c r="C200" s="327"/>
      <c r="D200" s="327"/>
      <c r="E200" s="322" t="str">
        <f t="shared" si="9"/>
        <v/>
      </c>
      <c r="F200" s="323" t="str">
        <f t="shared" si="10"/>
        <v>否</v>
      </c>
      <c r="G200" s="304" t="str">
        <f t="shared" si="11"/>
        <v>项</v>
      </c>
    </row>
    <row r="201" s="294" customFormat="1" ht="36" customHeight="1" spans="1:7">
      <c r="A201" s="325" t="s">
        <v>2879</v>
      </c>
      <c r="B201" s="326" t="s">
        <v>2880</v>
      </c>
      <c r="C201" s="327"/>
      <c r="D201" s="327"/>
      <c r="E201" s="322" t="str">
        <f t="shared" si="9"/>
        <v/>
      </c>
      <c r="F201" s="323" t="str">
        <f t="shared" si="10"/>
        <v>否</v>
      </c>
      <c r="G201" s="304" t="str">
        <f t="shared" si="11"/>
        <v>项</v>
      </c>
    </row>
    <row r="202" s="294" customFormat="1" ht="36" customHeight="1" spans="1:7">
      <c r="A202" s="325" t="s">
        <v>2881</v>
      </c>
      <c r="B202" s="324" t="s">
        <v>2882</v>
      </c>
      <c r="C202" s="328">
        <v>3</v>
      </c>
      <c r="D202" s="328"/>
      <c r="E202" s="322">
        <f t="shared" si="9"/>
        <v>-100</v>
      </c>
      <c r="F202" s="323" t="str">
        <f t="shared" si="10"/>
        <v>是</v>
      </c>
      <c r="G202" s="304" t="str">
        <f t="shared" si="11"/>
        <v>项</v>
      </c>
    </row>
    <row r="203" s="294" customFormat="1" ht="36" customHeight="1" spans="1:7">
      <c r="A203" s="325" t="s">
        <v>2883</v>
      </c>
      <c r="B203" s="326" t="s">
        <v>2884</v>
      </c>
      <c r="C203" s="327">
        <v>1</v>
      </c>
      <c r="D203" s="327"/>
      <c r="E203" s="322">
        <f t="shared" si="9"/>
        <v>-100</v>
      </c>
      <c r="F203" s="323" t="str">
        <f t="shared" si="10"/>
        <v>是</v>
      </c>
      <c r="G203" s="304" t="str">
        <f t="shared" si="11"/>
        <v>项</v>
      </c>
    </row>
    <row r="204" s="294" customFormat="1" ht="36" customHeight="1" spans="1:7">
      <c r="A204" s="325" t="s">
        <v>2885</v>
      </c>
      <c r="B204" s="326" t="s">
        <v>2886</v>
      </c>
      <c r="C204" s="327"/>
      <c r="D204" s="327"/>
      <c r="E204" s="322" t="str">
        <f t="shared" si="9"/>
        <v/>
      </c>
      <c r="F204" s="323" t="str">
        <f t="shared" si="10"/>
        <v>否</v>
      </c>
      <c r="G204" s="304" t="str">
        <f t="shared" si="11"/>
        <v>项</v>
      </c>
    </row>
    <row r="205" s="294" customFormat="1" ht="36" customHeight="1" spans="1:7">
      <c r="A205" s="325" t="s">
        <v>2887</v>
      </c>
      <c r="B205" s="326" t="s">
        <v>2888</v>
      </c>
      <c r="C205" s="327"/>
      <c r="D205" s="327"/>
      <c r="E205" s="322" t="str">
        <f t="shared" si="9"/>
        <v/>
      </c>
      <c r="F205" s="323" t="str">
        <f t="shared" si="10"/>
        <v>否</v>
      </c>
      <c r="G205" s="304" t="str">
        <f t="shared" si="11"/>
        <v>项</v>
      </c>
    </row>
    <row r="206" s="294" customFormat="1" ht="36" customHeight="1" spans="1:7">
      <c r="A206" s="325" t="s">
        <v>2889</v>
      </c>
      <c r="B206" s="326" t="s">
        <v>2890</v>
      </c>
      <c r="C206" s="327"/>
      <c r="D206" s="327"/>
      <c r="E206" s="322" t="str">
        <f t="shared" si="9"/>
        <v/>
      </c>
      <c r="F206" s="323" t="str">
        <f t="shared" si="10"/>
        <v>否</v>
      </c>
      <c r="G206" s="304" t="str">
        <f t="shared" si="11"/>
        <v>项</v>
      </c>
    </row>
    <row r="207" s="294" customFormat="1" ht="36" customHeight="1" spans="1:7">
      <c r="A207" s="325" t="s">
        <v>2891</v>
      </c>
      <c r="B207" s="324" t="s">
        <v>2892</v>
      </c>
      <c r="C207" s="328">
        <v>92</v>
      </c>
      <c r="D207" s="328"/>
      <c r="E207" s="322">
        <f t="shared" si="9"/>
        <v>-100</v>
      </c>
      <c r="F207" s="323" t="str">
        <f t="shared" si="10"/>
        <v>是</v>
      </c>
      <c r="G207" s="304" t="str">
        <f t="shared" si="11"/>
        <v>项</v>
      </c>
    </row>
    <row r="208" s="294" customFormat="1" ht="36" customHeight="1" spans="1:7">
      <c r="A208" s="319" t="s">
        <v>114</v>
      </c>
      <c r="B208" s="320" t="s">
        <v>2893</v>
      </c>
      <c r="C208" s="321">
        <v>9823</v>
      </c>
      <c r="D208" s="321">
        <v>17163</v>
      </c>
      <c r="E208" s="322">
        <f t="shared" si="9"/>
        <v>74.7</v>
      </c>
      <c r="F208" s="323" t="str">
        <f t="shared" si="10"/>
        <v>是</v>
      </c>
      <c r="G208" s="304" t="str">
        <f t="shared" si="11"/>
        <v>类</v>
      </c>
    </row>
    <row r="209" s="294" customFormat="1" ht="36" customHeight="1" spans="1:7">
      <c r="A209" s="319"/>
      <c r="B209" s="320" t="s">
        <v>3016</v>
      </c>
      <c r="C209" s="321">
        <v>9823</v>
      </c>
      <c r="D209" s="321"/>
      <c r="E209" s="322"/>
      <c r="F209" s="323"/>
      <c r="G209" s="304"/>
    </row>
    <row r="210" s="294" customFormat="1" ht="36" customHeight="1" spans="1:7">
      <c r="A210" s="325" t="s">
        <v>2895</v>
      </c>
      <c r="B210" s="326" t="s">
        <v>2896</v>
      </c>
      <c r="C210" s="327"/>
      <c r="D210" s="327"/>
      <c r="E210" s="322" t="str">
        <f t="shared" ref="E210:E273" si="12">IFERROR((D210/C210-1)*100,"")</f>
        <v/>
      </c>
      <c r="F210" s="323" t="str">
        <f t="shared" ref="F210:F273" si="13">IF(LEN(A210)=3,"是",IF(B210&lt;&gt;"",IF(SUM(C210:D210)&lt;&gt;0,"是","否"),"是"))</f>
        <v>否</v>
      </c>
      <c r="G210" s="304" t="str">
        <f t="shared" ref="G210:G264" si="14">IF(LEN(A210)=3,"类",IF(LEN(A210)=5,"款","项"))</f>
        <v>项</v>
      </c>
    </row>
    <row r="211" s="294" customFormat="1" ht="36" customHeight="1" spans="1:7">
      <c r="A211" s="325" t="s">
        <v>2897</v>
      </c>
      <c r="B211" s="326" t="s">
        <v>2898</v>
      </c>
      <c r="C211" s="327"/>
      <c r="D211" s="327"/>
      <c r="E211" s="322" t="str">
        <f t="shared" si="12"/>
        <v/>
      </c>
      <c r="F211" s="323" t="str">
        <f t="shared" si="13"/>
        <v>否</v>
      </c>
      <c r="G211" s="304" t="str">
        <f t="shared" si="14"/>
        <v>项</v>
      </c>
    </row>
    <row r="212" s="294" customFormat="1" ht="36" customHeight="1" spans="1:7">
      <c r="A212" s="325" t="s">
        <v>2899</v>
      </c>
      <c r="B212" s="326" t="s">
        <v>2900</v>
      </c>
      <c r="C212" s="327"/>
      <c r="D212" s="327"/>
      <c r="E212" s="322" t="str">
        <f t="shared" si="12"/>
        <v/>
      </c>
      <c r="F212" s="323" t="str">
        <f t="shared" si="13"/>
        <v>否</v>
      </c>
      <c r="G212" s="304" t="str">
        <f t="shared" si="14"/>
        <v>项</v>
      </c>
    </row>
    <row r="213" s="294" customFormat="1" ht="36" customHeight="1" spans="1:7">
      <c r="A213" s="325" t="s">
        <v>2901</v>
      </c>
      <c r="B213" s="326" t="s">
        <v>2902</v>
      </c>
      <c r="C213" s="327">
        <v>5322</v>
      </c>
      <c r="D213" s="327"/>
      <c r="E213" s="322">
        <f t="shared" si="12"/>
        <v>-100</v>
      </c>
      <c r="F213" s="323" t="str">
        <f t="shared" si="13"/>
        <v>是</v>
      </c>
      <c r="G213" s="304" t="str">
        <f t="shared" si="14"/>
        <v>项</v>
      </c>
    </row>
    <row r="214" s="294" customFormat="1" ht="36" customHeight="1" spans="1:7">
      <c r="A214" s="325" t="s">
        <v>2903</v>
      </c>
      <c r="B214" s="326" t="s">
        <v>2904</v>
      </c>
      <c r="C214" s="327"/>
      <c r="D214" s="327"/>
      <c r="E214" s="322" t="str">
        <f t="shared" si="12"/>
        <v/>
      </c>
      <c r="F214" s="323" t="str">
        <f t="shared" si="13"/>
        <v>否</v>
      </c>
      <c r="G214" s="304" t="str">
        <f t="shared" si="14"/>
        <v>项</v>
      </c>
    </row>
    <row r="215" s="294" customFormat="1" ht="36" customHeight="1" spans="1:7">
      <c r="A215" s="325" t="s">
        <v>2905</v>
      </c>
      <c r="B215" s="326" t="s">
        <v>2906</v>
      </c>
      <c r="C215" s="327"/>
      <c r="D215" s="327"/>
      <c r="E215" s="322" t="str">
        <f t="shared" si="12"/>
        <v/>
      </c>
      <c r="F215" s="323" t="str">
        <f t="shared" si="13"/>
        <v>否</v>
      </c>
      <c r="G215" s="304" t="str">
        <f t="shared" si="14"/>
        <v>项</v>
      </c>
    </row>
    <row r="216" s="294" customFormat="1" ht="36" customHeight="1" spans="1:7">
      <c r="A216" s="325" t="s">
        <v>2907</v>
      </c>
      <c r="B216" s="326" t="s">
        <v>2908</v>
      </c>
      <c r="C216" s="327"/>
      <c r="D216" s="327"/>
      <c r="E216" s="322" t="str">
        <f t="shared" si="12"/>
        <v/>
      </c>
      <c r="F216" s="323" t="str">
        <f t="shared" si="13"/>
        <v>否</v>
      </c>
      <c r="G216" s="304" t="str">
        <f t="shared" si="14"/>
        <v>项</v>
      </c>
    </row>
    <row r="217" s="294" customFormat="1" ht="36" customHeight="1" spans="1:7">
      <c r="A217" s="325" t="s">
        <v>2909</v>
      </c>
      <c r="B217" s="326" t="s">
        <v>2910</v>
      </c>
      <c r="C217" s="327"/>
      <c r="D217" s="327"/>
      <c r="E217" s="322" t="str">
        <f t="shared" si="12"/>
        <v/>
      </c>
      <c r="F217" s="323" t="str">
        <f t="shared" si="13"/>
        <v>否</v>
      </c>
      <c r="G217" s="304" t="str">
        <f t="shared" si="14"/>
        <v>项</v>
      </c>
    </row>
    <row r="218" s="294" customFormat="1" ht="36" customHeight="1" spans="1:7">
      <c r="A218" s="325" t="s">
        <v>2911</v>
      </c>
      <c r="B218" s="326" t="s">
        <v>2912</v>
      </c>
      <c r="C218" s="327"/>
      <c r="D218" s="327"/>
      <c r="E218" s="322" t="str">
        <f t="shared" si="12"/>
        <v/>
      </c>
      <c r="F218" s="323" t="str">
        <f t="shared" si="13"/>
        <v>否</v>
      </c>
      <c r="G218" s="304" t="str">
        <f t="shared" si="14"/>
        <v>项</v>
      </c>
    </row>
    <row r="219" s="294" customFormat="1" ht="36" customHeight="1" spans="1:7">
      <c r="A219" s="325" t="s">
        <v>2913</v>
      </c>
      <c r="B219" s="326" t="s">
        <v>2914</v>
      </c>
      <c r="C219" s="327"/>
      <c r="D219" s="327"/>
      <c r="E219" s="322" t="str">
        <f t="shared" si="12"/>
        <v/>
      </c>
      <c r="F219" s="323" t="str">
        <f t="shared" si="13"/>
        <v>否</v>
      </c>
      <c r="G219" s="304" t="str">
        <f t="shared" si="14"/>
        <v>项</v>
      </c>
    </row>
    <row r="220" s="294" customFormat="1" ht="36" customHeight="1" spans="1:7">
      <c r="A220" s="325" t="s">
        <v>2915</v>
      </c>
      <c r="B220" s="326" t="s">
        <v>2916</v>
      </c>
      <c r="C220" s="327"/>
      <c r="D220" s="327"/>
      <c r="E220" s="322" t="str">
        <f t="shared" si="12"/>
        <v/>
      </c>
      <c r="F220" s="323" t="str">
        <f t="shared" si="13"/>
        <v>否</v>
      </c>
      <c r="G220" s="304" t="str">
        <f t="shared" si="14"/>
        <v>项</v>
      </c>
    </row>
    <row r="221" s="294" customFormat="1" ht="36" customHeight="1" spans="1:7">
      <c r="A221" s="325" t="s">
        <v>2917</v>
      </c>
      <c r="B221" s="326" t="s">
        <v>2918</v>
      </c>
      <c r="C221" s="327"/>
      <c r="D221" s="327">
        <v>5191</v>
      </c>
      <c r="E221" s="322" t="str">
        <f t="shared" si="12"/>
        <v/>
      </c>
      <c r="F221" s="323" t="str">
        <f t="shared" si="13"/>
        <v>是</v>
      </c>
      <c r="G221" s="304" t="str">
        <f t="shared" si="14"/>
        <v>项</v>
      </c>
    </row>
    <row r="222" s="294" customFormat="1" ht="36" customHeight="1" spans="1:7">
      <c r="A222" s="325" t="s">
        <v>2919</v>
      </c>
      <c r="B222" s="326" t="s">
        <v>2920</v>
      </c>
      <c r="C222" s="327"/>
      <c r="D222" s="327"/>
      <c r="E222" s="322" t="str">
        <f t="shared" si="12"/>
        <v/>
      </c>
      <c r="F222" s="323" t="str">
        <f t="shared" si="13"/>
        <v>否</v>
      </c>
      <c r="G222" s="304" t="str">
        <f t="shared" si="14"/>
        <v>项</v>
      </c>
    </row>
    <row r="223" s="294" customFormat="1" ht="36" customHeight="1" spans="1:7">
      <c r="A223" s="325" t="s">
        <v>2921</v>
      </c>
      <c r="B223" s="326" t="s">
        <v>2922</v>
      </c>
      <c r="C223" s="327"/>
      <c r="D223" s="327"/>
      <c r="E223" s="322" t="str">
        <f t="shared" si="12"/>
        <v/>
      </c>
      <c r="F223" s="323" t="str">
        <f t="shared" si="13"/>
        <v>否</v>
      </c>
      <c r="G223" s="304" t="str">
        <f t="shared" si="14"/>
        <v>项</v>
      </c>
    </row>
    <row r="224" s="294" customFormat="1" ht="36" customHeight="1" spans="1:7">
      <c r="A224" s="325" t="s">
        <v>2923</v>
      </c>
      <c r="B224" s="324" t="s">
        <v>2924</v>
      </c>
      <c r="C224" s="328">
        <v>4501</v>
      </c>
      <c r="D224" s="328">
        <v>6875</v>
      </c>
      <c r="E224" s="322">
        <f t="shared" si="12"/>
        <v>52.7</v>
      </c>
      <c r="F224" s="323" t="str">
        <f t="shared" si="13"/>
        <v>是</v>
      </c>
      <c r="G224" s="304" t="str">
        <f t="shared" si="14"/>
        <v>项</v>
      </c>
    </row>
    <row r="225" s="294" customFormat="1" ht="36" customHeight="1" spans="1:7">
      <c r="A225" s="325" t="s">
        <v>2925</v>
      </c>
      <c r="B225" s="324" t="s">
        <v>2926</v>
      </c>
      <c r="C225" s="328"/>
      <c r="D225" s="328">
        <v>5097</v>
      </c>
      <c r="E225" s="322" t="str">
        <f t="shared" si="12"/>
        <v/>
      </c>
      <c r="F225" s="323" t="str">
        <f t="shared" si="13"/>
        <v>是</v>
      </c>
      <c r="G225" s="304" t="str">
        <f t="shared" si="14"/>
        <v>项</v>
      </c>
    </row>
    <row r="226" s="294" customFormat="1" ht="36" customHeight="1" spans="1:7">
      <c r="A226" s="319" t="s">
        <v>116</v>
      </c>
      <c r="B226" s="320" t="s">
        <v>2927</v>
      </c>
      <c r="C226" s="321">
        <v>113</v>
      </c>
      <c r="D226" s="321">
        <v>3</v>
      </c>
      <c r="E226" s="322">
        <f t="shared" si="12"/>
        <v>-97.3</v>
      </c>
      <c r="F226" s="323" t="str">
        <f t="shared" si="13"/>
        <v>是</v>
      </c>
      <c r="G226" s="304" t="str">
        <f t="shared" si="14"/>
        <v>类</v>
      </c>
    </row>
    <row r="227" s="294" customFormat="1" ht="36" customHeight="1" spans="1:7">
      <c r="A227" s="345">
        <v>23304</v>
      </c>
      <c r="B227" s="320" t="s">
        <v>2928</v>
      </c>
      <c r="C227" s="321">
        <v>113</v>
      </c>
      <c r="D227" s="321">
        <v>3</v>
      </c>
      <c r="E227" s="322">
        <f t="shared" si="12"/>
        <v>-97.3</v>
      </c>
      <c r="F227" s="323" t="str">
        <f t="shared" si="13"/>
        <v>是</v>
      </c>
      <c r="G227" s="304" t="str">
        <f t="shared" si="14"/>
        <v>款</v>
      </c>
    </row>
    <row r="228" s="294" customFormat="1" ht="36" customHeight="1" spans="1:7">
      <c r="A228" s="325" t="s">
        <v>2929</v>
      </c>
      <c r="B228" s="326" t="s">
        <v>2930</v>
      </c>
      <c r="C228" s="327"/>
      <c r="D228" s="327"/>
      <c r="E228" s="322" t="str">
        <f t="shared" si="12"/>
        <v/>
      </c>
      <c r="F228" s="323" t="str">
        <f t="shared" si="13"/>
        <v>否</v>
      </c>
      <c r="G228" s="304" t="str">
        <f t="shared" si="14"/>
        <v>项</v>
      </c>
    </row>
    <row r="229" s="294" customFormat="1" ht="36" customHeight="1" spans="1:7">
      <c r="A229" s="325" t="s">
        <v>2931</v>
      </c>
      <c r="B229" s="326" t="s">
        <v>2932</v>
      </c>
      <c r="C229" s="327"/>
      <c r="D229" s="327"/>
      <c r="E229" s="322" t="str">
        <f t="shared" si="12"/>
        <v/>
      </c>
      <c r="F229" s="323" t="str">
        <f t="shared" si="13"/>
        <v>否</v>
      </c>
      <c r="G229" s="304" t="str">
        <f t="shared" si="14"/>
        <v>项</v>
      </c>
    </row>
    <row r="230" s="294" customFormat="1" ht="36" customHeight="1" spans="1:7">
      <c r="A230" s="325" t="s">
        <v>2933</v>
      </c>
      <c r="B230" s="326" t="s">
        <v>2934</v>
      </c>
      <c r="C230" s="327"/>
      <c r="D230" s="327"/>
      <c r="E230" s="322" t="str">
        <f t="shared" si="12"/>
        <v/>
      </c>
      <c r="F230" s="323" t="str">
        <f t="shared" si="13"/>
        <v>否</v>
      </c>
      <c r="G230" s="304" t="str">
        <f t="shared" si="14"/>
        <v>项</v>
      </c>
    </row>
    <row r="231" s="294" customFormat="1" ht="36" customHeight="1" spans="1:7">
      <c r="A231" s="325" t="s">
        <v>2935</v>
      </c>
      <c r="B231" s="326" t="s">
        <v>2936</v>
      </c>
      <c r="C231" s="327">
        <v>29</v>
      </c>
      <c r="D231" s="327"/>
      <c r="E231" s="322">
        <f t="shared" si="12"/>
        <v>-100</v>
      </c>
      <c r="F231" s="323" t="str">
        <f t="shared" si="13"/>
        <v>是</v>
      </c>
      <c r="G231" s="304" t="str">
        <f t="shared" si="14"/>
        <v>项</v>
      </c>
    </row>
    <row r="232" s="294" customFormat="1" ht="36" customHeight="1" spans="1:7">
      <c r="A232" s="325" t="s">
        <v>2937</v>
      </c>
      <c r="B232" s="326" t="s">
        <v>2938</v>
      </c>
      <c r="C232" s="327"/>
      <c r="D232" s="327"/>
      <c r="E232" s="322" t="str">
        <f t="shared" si="12"/>
        <v/>
      </c>
      <c r="F232" s="323" t="str">
        <f t="shared" si="13"/>
        <v>否</v>
      </c>
      <c r="G232" s="304" t="str">
        <f t="shared" si="14"/>
        <v>项</v>
      </c>
    </row>
    <row r="233" s="294" customFormat="1" ht="36" customHeight="1" spans="1:7">
      <c r="A233" s="325" t="s">
        <v>2939</v>
      </c>
      <c r="B233" s="326" t="s">
        <v>2940</v>
      </c>
      <c r="C233" s="327"/>
      <c r="D233" s="327"/>
      <c r="E233" s="322" t="str">
        <f t="shared" si="12"/>
        <v/>
      </c>
      <c r="F233" s="323" t="str">
        <f t="shared" si="13"/>
        <v>否</v>
      </c>
      <c r="G233" s="304" t="str">
        <f t="shared" si="14"/>
        <v>项</v>
      </c>
    </row>
    <row r="234" s="294" customFormat="1" ht="36" customHeight="1" spans="1:7">
      <c r="A234" s="325" t="s">
        <v>2941</v>
      </c>
      <c r="B234" s="326" t="s">
        <v>2942</v>
      </c>
      <c r="C234" s="327"/>
      <c r="D234" s="327"/>
      <c r="E234" s="322" t="str">
        <f t="shared" si="12"/>
        <v/>
      </c>
      <c r="F234" s="323" t="str">
        <f t="shared" si="13"/>
        <v>否</v>
      </c>
      <c r="G234" s="304" t="str">
        <f t="shared" si="14"/>
        <v>项</v>
      </c>
    </row>
    <row r="235" s="294" customFormat="1" ht="36" customHeight="1" spans="1:7">
      <c r="A235" s="325" t="s">
        <v>2943</v>
      </c>
      <c r="B235" s="326" t="s">
        <v>2944</v>
      </c>
      <c r="C235" s="327"/>
      <c r="D235" s="327"/>
      <c r="E235" s="322" t="str">
        <f t="shared" si="12"/>
        <v/>
      </c>
      <c r="F235" s="323" t="str">
        <f t="shared" si="13"/>
        <v>否</v>
      </c>
      <c r="G235" s="304" t="str">
        <f t="shared" si="14"/>
        <v>项</v>
      </c>
    </row>
    <row r="236" s="294" customFormat="1" ht="36" customHeight="1" spans="1:7">
      <c r="A236" s="325" t="s">
        <v>2945</v>
      </c>
      <c r="B236" s="326" t="s">
        <v>2946</v>
      </c>
      <c r="C236" s="327"/>
      <c r="D236" s="327"/>
      <c r="E236" s="322" t="str">
        <f t="shared" si="12"/>
        <v/>
      </c>
      <c r="F236" s="323" t="str">
        <f t="shared" si="13"/>
        <v>否</v>
      </c>
      <c r="G236" s="304" t="str">
        <f t="shared" si="14"/>
        <v>项</v>
      </c>
    </row>
    <row r="237" s="294" customFormat="1" ht="36" customHeight="1" spans="1:7">
      <c r="A237" s="325" t="s">
        <v>2947</v>
      </c>
      <c r="B237" s="326" t="s">
        <v>2948</v>
      </c>
      <c r="C237" s="327"/>
      <c r="D237" s="327"/>
      <c r="E237" s="322" t="str">
        <f t="shared" si="12"/>
        <v/>
      </c>
      <c r="F237" s="323" t="str">
        <f t="shared" si="13"/>
        <v>否</v>
      </c>
      <c r="G237" s="304" t="str">
        <f t="shared" si="14"/>
        <v>项</v>
      </c>
    </row>
    <row r="238" s="294" customFormat="1" ht="36" customHeight="1" spans="1:7">
      <c r="A238" s="325" t="s">
        <v>2949</v>
      </c>
      <c r="B238" s="326" t="s">
        <v>2950</v>
      </c>
      <c r="C238" s="327"/>
      <c r="D238" s="327"/>
      <c r="E238" s="322" t="str">
        <f t="shared" si="12"/>
        <v/>
      </c>
      <c r="F238" s="323" t="str">
        <f t="shared" si="13"/>
        <v>否</v>
      </c>
      <c r="G238" s="304" t="str">
        <f t="shared" si="14"/>
        <v>项</v>
      </c>
    </row>
    <row r="239" s="294" customFormat="1" ht="36" customHeight="1" spans="1:7">
      <c r="A239" s="325" t="s">
        <v>2951</v>
      </c>
      <c r="B239" s="326" t="s">
        <v>2952</v>
      </c>
      <c r="C239" s="327"/>
      <c r="D239" s="327"/>
      <c r="E239" s="322" t="str">
        <f t="shared" si="12"/>
        <v/>
      </c>
      <c r="F239" s="323" t="str">
        <f t="shared" si="13"/>
        <v>否</v>
      </c>
      <c r="G239" s="304" t="str">
        <f t="shared" si="14"/>
        <v>项</v>
      </c>
    </row>
    <row r="240" s="294" customFormat="1" ht="36" customHeight="1" spans="1:7">
      <c r="A240" s="325" t="s">
        <v>2953</v>
      </c>
      <c r="B240" s="326" t="s">
        <v>2954</v>
      </c>
      <c r="C240" s="327"/>
      <c r="D240" s="327"/>
      <c r="E240" s="322" t="str">
        <f t="shared" si="12"/>
        <v/>
      </c>
      <c r="F240" s="323" t="str">
        <f t="shared" si="13"/>
        <v>否</v>
      </c>
      <c r="G240" s="304" t="str">
        <f t="shared" si="14"/>
        <v>项</v>
      </c>
    </row>
    <row r="241" s="294" customFormat="1" ht="36" customHeight="1" spans="1:7">
      <c r="A241" s="325" t="s">
        <v>2955</v>
      </c>
      <c r="B241" s="326" t="s">
        <v>2956</v>
      </c>
      <c r="C241" s="327"/>
      <c r="D241" s="327"/>
      <c r="E241" s="322" t="str">
        <f t="shared" si="12"/>
        <v/>
      </c>
      <c r="F241" s="323" t="str">
        <f t="shared" si="13"/>
        <v>否</v>
      </c>
      <c r="G241" s="304" t="str">
        <f t="shared" si="14"/>
        <v>项</v>
      </c>
    </row>
    <row r="242" s="294" customFormat="1" ht="36" customHeight="1" spans="1:7">
      <c r="A242" s="325" t="s">
        <v>2957</v>
      </c>
      <c r="B242" s="324" t="s">
        <v>2958</v>
      </c>
      <c r="C242" s="328">
        <v>84</v>
      </c>
      <c r="D242" s="328"/>
      <c r="E242" s="322">
        <f t="shared" si="12"/>
        <v>-100</v>
      </c>
      <c r="F242" s="323" t="str">
        <f t="shared" si="13"/>
        <v>是</v>
      </c>
      <c r="G242" s="304" t="str">
        <f t="shared" si="14"/>
        <v>项</v>
      </c>
    </row>
    <row r="243" s="294" customFormat="1" ht="36" customHeight="1" spans="1:7">
      <c r="A243" s="325" t="s">
        <v>2959</v>
      </c>
      <c r="B243" s="324" t="s">
        <v>2960</v>
      </c>
      <c r="C243" s="328"/>
      <c r="D243" s="328">
        <v>3</v>
      </c>
      <c r="E243" s="322" t="str">
        <f t="shared" si="12"/>
        <v/>
      </c>
      <c r="F243" s="323" t="str">
        <f t="shared" si="13"/>
        <v>是</v>
      </c>
      <c r="G243" s="304" t="str">
        <f t="shared" si="14"/>
        <v>项</v>
      </c>
    </row>
    <row r="244" s="294" customFormat="1" ht="36" customHeight="1" spans="1:7">
      <c r="A244" s="345" t="s">
        <v>2961</v>
      </c>
      <c r="B244" s="320" t="s">
        <v>2962</v>
      </c>
      <c r="C244" s="321"/>
      <c r="D244" s="321"/>
      <c r="E244" s="322" t="str">
        <f t="shared" si="12"/>
        <v/>
      </c>
      <c r="F244" s="323" t="str">
        <f t="shared" si="13"/>
        <v>是</v>
      </c>
      <c r="G244" s="304" t="str">
        <f t="shared" si="14"/>
        <v>类</v>
      </c>
    </row>
    <row r="245" s="294" customFormat="1" ht="36" customHeight="1" spans="1:7">
      <c r="A245" s="345" t="s">
        <v>2963</v>
      </c>
      <c r="B245" s="329" t="s">
        <v>2964</v>
      </c>
      <c r="C245" s="330">
        <f>SUM(C246:C257)</f>
        <v>0</v>
      </c>
      <c r="D245" s="330">
        <f>SUM(D246:D257)</f>
        <v>0</v>
      </c>
      <c r="E245" s="322" t="str">
        <f t="shared" si="12"/>
        <v/>
      </c>
      <c r="F245" s="323" t="str">
        <f t="shared" si="13"/>
        <v>否</v>
      </c>
      <c r="G245" s="304" t="str">
        <f t="shared" si="14"/>
        <v>款</v>
      </c>
    </row>
    <row r="246" s="294" customFormat="1" ht="36" customHeight="1" spans="1:7">
      <c r="A246" s="346" t="s">
        <v>2965</v>
      </c>
      <c r="B246" s="326" t="s">
        <v>2966</v>
      </c>
      <c r="C246" s="327"/>
      <c r="D246" s="327"/>
      <c r="E246" s="322" t="str">
        <f t="shared" si="12"/>
        <v/>
      </c>
      <c r="F246" s="323" t="str">
        <f t="shared" si="13"/>
        <v>否</v>
      </c>
      <c r="G246" s="304" t="str">
        <f t="shared" si="14"/>
        <v>项</v>
      </c>
    </row>
    <row r="247" s="294" customFormat="1" ht="36" customHeight="1" spans="1:7">
      <c r="A247" s="346" t="s">
        <v>2967</v>
      </c>
      <c r="B247" s="326" t="s">
        <v>2968</v>
      </c>
      <c r="C247" s="327"/>
      <c r="D247" s="327"/>
      <c r="E247" s="322" t="str">
        <f t="shared" si="12"/>
        <v/>
      </c>
      <c r="F247" s="323" t="str">
        <f t="shared" si="13"/>
        <v>否</v>
      </c>
      <c r="G247" s="304" t="str">
        <f t="shared" si="14"/>
        <v>项</v>
      </c>
    </row>
    <row r="248" s="294" customFormat="1" ht="36" customHeight="1" spans="1:7">
      <c r="A248" s="346" t="s">
        <v>2969</v>
      </c>
      <c r="B248" s="326" t="s">
        <v>2970</v>
      </c>
      <c r="C248" s="327"/>
      <c r="D248" s="327"/>
      <c r="E248" s="322" t="str">
        <f t="shared" si="12"/>
        <v/>
      </c>
      <c r="F248" s="323" t="str">
        <f t="shared" si="13"/>
        <v>否</v>
      </c>
      <c r="G248" s="304" t="str">
        <f t="shared" si="14"/>
        <v>项</v>
      </c>
    </row>
    <row r="249" s="294" customFormat="1" ht="36" customHeight="1" spans="1:7">
      <c r="A249" s="346" t="s">
        <v>2971</v>
      </c>
      <c r="B249" s="326" t="s">
        <v>2972</v>
      </c>
      <c r="C249" s="327"/>
      <c r="D249" s="327"/>
      <c r="E249" s="322" t="str">
        <f t="shared" si="12"/>
        <v/>
      </c>
      <c r="F249" s="323" t="str">
        <f t="shared" si="13"/>
        <v>否</v>
      </c>
      <c r="G249" s="304" t="str">
        <f t="shared" si="14"/>
        <v>项</v>
      </c>
    </row>
    <row r="250" s="294" customFormat="1" ht="36" customHeight="1" spans="1:7">
      <c r="A250" s="346" t="s">
        <v>2973</v>
      </c>
      <c r="B250" s="326" t="s">
        <v>2974</v>
      </c>
      <c r="C250" s="327"/>
      <c r="D250" s="327"/>
      <c r="E250" s="322" t="str">
        <f t="shared" si="12"/>
        <v/>
      </c>
      <c r="F250" s="323" t="str">
        <f t="shared" si="13"/>
        <v>否</v>
      </c>
      <c r="G250" s="304" t="str">
        <f t="shared" si="14"/>
        <v>项</v>
      </c>
    </row>
    <row r="251" s="294" customFormat="1" ht="36" customHeight="1" spans="1:7">
      <c r="A251" s="346" t="s">
        <v>2975</v>
      </c>
      <c r="B251" s="326" t="s">
        <v>2976</v>
      </c>
      <c r="C251" s="327"/>
      <c r="D251" s="327"/>
      <c r="E251" s="322" t="str">
        <f t="shared" si="12"/>
        <v/>
      </c>
      <c r="F251" s="323" t="str">
        <f t="shared" si="13"/>
        <v>否</v>
      </c>
      <c r="G251" s="304" t="str">
        <f t="shared" si="14"/>
        <v>项</v>
      </c>
    </row>
    <row r="252" s="294" customFormat="1" ht="36" customHeight="1" spans="1:7">
      <c r="A252" s="346" t="s">
        <v>2977</v>
      </c>
      <c r="B252" s="326" t="s">
        <v>2978</v>
      </c>
      <c r="C252" s="327"/>
      <c r="D252" s="327"/>
      <c r="E252" s="322" t="str">
        <f t="shared" si="12"/>
        <v/>
      </c>
      <c r="F252" s="323" t="str">
        <f t="shared" si="13"/>
        <v>否</v>
      </c>
      <c r="G252" s="304" t="str">
        <f t="shared" si="14"/>
        <v>项</v>
      </c>
    </row>
    <row r="253" s="294" customFormat="1" ht="36" customHeight="1" spans="1:7">
      <c r="A253" s="346" t="s">
        <v>2979</v>
      </c>
      <c r="B253" s="326" t="s">
        <v>2980</v>
      </c>
      <c r="C253" s="327"/>
      <c r="D253" s="327"/>
      <c r="E253" s="322" t="str">
        <f t="shared" si="12"/>
        <v/>
      </c>
      <c r="F253" s="323" t="str">
        <f t="shared" si="13"/>
        <v>否</v>
      </c>
      <c r="G253" s="304" t="str">
        <f t="shared" si="14"/>
        <v>项</v>
      </c>
    </row>
    <row r="254" s="294" customFormat="1" ht="36" customHeight="1" spans="1:7">
      <c r="A254" s="346" t="s">
        <v>2981</v>
      </c>
      <c r="B254" s="326" t="s">
        <v>2982</v>
      </c>
      <c r="C254" s="327"/>
      <c r="D254" s="327"/>
      <c r="E254" s="322" t="str">
        <f t="shared" si="12"/>
        <v/>
      </c>
      <c r="F254" s="323" t="str">
        <f t="shared" si="13"/>
        <v>否</v>
      </c>
      <c r="G254" s="304" t="str">
        <f t="shared" si="14"/>
        <v>项</v>
      </c>
    </row>
    <row r="255" s="294" customFormat="1" ht="36" customHeight="1" spans="1:7">
      <c r="A255" s="346" t="s">
        <v>2983</v>
      </c>
      <c r="B255" s="326" t="s">
        <v>2984</v>
      </c>
      <c r="C255" s="327"/>
      <c r="D255" s="327"/>
      <c r="E255" s="322" t="str">
        <f t="shared" si="12"/>
        <v/>
      </c>
      <c r="F255" s="323" t="str">
        <f t="shared" si="13"/>
        <v>否</v>
      </c>
      <c r="G255" s="304" t="str">
        <f t="shared" si="14"/>
        <v>项</v>
      </c>
    </row>
    <row r="256" s="294" customFormat="1" ht="36" customHeight="1" spans="1:7">
      <c r="A256" s="346" t="s">
        <v>2985</v>
      </c>
      <c r="B256" s="326" t="s">
        <v>2986</v>
      </c>
      <c r="C256" s="327"/>
      <c r="D256" s="327"/>
      <c r="E256" s="322" t="str">
        <f t="shared" si="12"/>
        <v/>
      </c>
      <c r="F256" s="323" t="str">
        <f t="shared" si="13"/>
        <v>否</v>
      </c>
      <c r="G256" s="304" t="str">
        <f t="shared" si="14"/>
        <v>项</v>
      </c>
    </row>
    <row r="257" s="294" customFormat="1" ht="36" customHeight="1" spans="1:7">
      <c r="A257" s="346" t="s">
        <v>2987</v>
      </c>
      <c r="B257" s="326" t="s">
        <v>2988</v>
      </c>
      <c r="C257" s="327"/>
      <c r="D257" s="327"/>
      <c r="E257" s="322" t="str">
        <f t="shared" si="12"/>
        <v/>
      </c>
      <c r="F257" s="323" t="str">
        <f t="shared" si="13"/>
        <v>否</v>
      </c>
      <c r="G257" s="304" t="str">
        <f t="shared" si="14"/>
        <v>项</v>
      </c>
    </row>
    <row r="258" s="294" customFormat="1" ht="36" customHeight="1" spans="1:7">
      <c r="A258" s="345" t="s">
        <v>2989</v>
      </c>
      <c r="B258" s="329" t="s">
        <v>2990</v>
      </c>
      <c r="C258" s="330">
        <f>SUM(C259:C264)</f>
        <v>0</v>
      </c>
      <c r="D258" s="330">
        <f>SUM(D259:D264)</f>
        <v>0</v>
      </c>
      <c r="E258" s="322" t="str">
        <f t="shared" si="12"/>
        <v/>
      </c>
      <c r="F258" s="323" t="str">
        <f t="shared" si="13"/>
        <v>否</v>
      </c>
      <c r="G258" s="304" t="str">
        <f t="shared" si="14"/>
        <v>款</v>
      </c>
    </row>
    <row r="259" s="294" customFormat="1" ht="36" customHeight="1" spans="1:7">
      <c r="A259" s="346" t="s">
        <v>2991</v>
      </c>
      <c r="B259" s="326" t="s">
        <v>2992</v>
      </c>
      <c r="C259" s="327"/>
      <c r="D259" s="327"/>
      <c r="E259" s="322" t="str">
        <f t="shared" si="12"/>
        <v/>
      </c>
      <c r="F259" s="323" t="str">
        <f t="shared" si="13"/>
        <v>否</v>
      </c>
      <c r="G259" s="304" t="str">
        <f t="shared" si="14"/>
        <v>项</v>
      </c>
    </row>
    <row r="260" s="294" customFormat="1" ht="36" customHeight="1" spans="1:7">
      <c r="A260" s="346" t="s">
        <v>2993</v>
      </c>
      <c r="B260" s="326" t="s">
        <v>2994</v>
      </c>
      <c r="C260" s="327"/>
      <c r="D260" s="327"/>
      <c r="E260" s="322" t="str">
        <f t="shared" si="12"/>
        <v/>
      </c>
      <c r="F260" s="323" t="str">
        <f t="shared" si="13"/>
        <v>否</v>
      </c>
      <c r="G260" s="304" t="str">
        <f t="shared" si="14"/>
        <v>项</v>
      </c>
    </row>
    <row r="261" s="294" customFormat="1" ht="36" customHeight="1" spans="1:7">
      <c r="A261" s="346" t="s">
        <v>2995</v>
      </c>
      <c r="B261" s="326" t="s">
        <v>2996</v>
      </c>
      <c r="C261" s="327"/>
      <c r="D261" s="327"/>
      <c r="E261" s="322" t="str">
        <f t="shared" si="12"/>
        <v/>
      </c>
      <c r="F261" s="323" t="str">
        <f t="shared" si="13"/>
        <v>否</v>
      </c>
      <c r="G261" s="304" t="str">
        <f t="shared" si="14"/>
        <v>项</v>
      </c>
    </row>
    <row r="262" s="294" customFormat="1" ht="36" customHeight="1" spans="1:7">
      <c r="A262" s="346" t="s">
        <v>2997</v>
      </c>
      <c r="B262" s="326" t="s">
        <v>2998</v>
      </c>
      <c r="C262" s="327"/>
      <c r="D262" s="327"/>
      <c r="E262" s="322" t="str">
        <f t="shared" si="12"/>
        <v/>
      </c>
      <c r="F262" s="323" t="str">
        <f t="shared" si="13"/>
        <v>否</v>
      </c>
      <c r="G262" s="304" t="str">
        <f t="shared" si="14"/>
        <v>项</v>
      </c>
    </row>
    <row r="263" s="294" customFormat="1" ht="36" customHeight="1" spans="1:7">
      <c r="A263" s="346" t="s">
        <v>2999</v>
      </c>
      <c r="B263" s="326" t="s">
        <v>3000</v>
      </c>
      <c r="C263" s="327"/>
      <c r="D263" s="327"/>
      <c r="E263" s="322" t="str">
        <f t="shared" si="12"/>
        <v/>
      </c>
      <c r="F263" s="323" t="str">
        <f t="shared" si="13"/>
        <v>否</v>
      </c>
      <c r="G263" s="304" t="str">
        <f t="shared" si="14"/>
        <v>项</v>
      </c>
    </row>
    <row r="264" s="294" customFormat="1" ht="36" customHeight="1" spans="1:7">
      <c r="A264" s="346" t="s">
        <v>3001</v>
      </c>
      <c r="B264" s="326" t="s">
        <v>3002</v>
      </c>
      <c r="C264" s="327"/>
      <c r="D264" s="327"/>
      <c r="E264" s="322" t="str">
        <f t="shared" si="12"/>
        <v/>
      </c>
      <c r="F264" s="323" t="str">
        <f t="shared" si="13"/>
        <v>否</v>
      </c>
      <c r="G264" s="304" t="str">
        <f t="shared" si="14"/>
        <v>项</v>
      </c>
    </row>
    <row r="265" s="294" customFormat="1" ht="36" customHeight="1" spans="1:7">
      <c r="A265" s="325"/>
      <c r="B265" s="324"/>
      <c r="C265" s="328"/>
      <c r="D265" s="328"/>
      <c r="E265" s="322" t="str">
        <f t="shared" si="12"/>
        <v/>
      </c>
      <c r="F265" s="323" t="str">
        <f t="shared" si="13"/>
        <v>是</v>
      </c>
      <c r="G265" s="304"/>
    </row>
    <row r="266" s="294" customFormat="1" ht="36" customHeight="1" spans="1:7">
      <c r="A266" s="347"/>
      <c r="B266" s="348" t="s">
        <v>3027</v>
      </c>
      <c r="C266" s="321">
        <f>C4+C20+C32+C43+C102+C126+C182+C208+C226+C244</f>
        <v>90065</v>
      </c>
      <c r="D266" s="321">
        <f>D4+D20+D32+D43+D102+D126+D182+D208+D226+D244</f>
        <v>162202</v>
      </c>
      <c r="E266" s="322">
        <f t="shared" si="12"/>
        <v>80.1</v>
      </c>
      <c r="F266" s="323" t="str">
        <f t="shared" si="13"/>
        <v>是</v>
      </c>
      <c r="G266" s="304"/>
    </row>
    <row r="267" s="294" customFormat="1" ht="36" customHeight="1" spans="1:7">
      <c r="A267" s="349" t="s">
        <v>3004</v>
      </c>
      <c r="B267" s="350" t="s">
        <v>121</v>
      </c>
      <c r="C267" s="100">
        <v>26747</v>
      </c>
      <c r="D267" s="100">
        <v>80494</v>
      </c>
      <c r="E267" s="322">
        <f t="shared" si="12"/>
        <v>200.9</v>
      </c>
      <c r="F267" s="323" t="str">
        <f t="shared" si="13"/>
        <v>是</v>
      </c>
      <c r="G267" s="304"/>
    </row>
    <row r="268" s="294" customFormat="1" ht="36" customHeight="1" spans="1:7">
      <c r="A268" s="349" t="s">
        <v>3005</v>
      </c>
      <c r="B268" s="351" t="s">
        <v>3006</v>
      </c>
      <c r="C268" s="107"/>
      <c r="D268" s="107"/>
      <c r="E268" s="322" t="str">
        <f t="shared" si="12"/>
        <v/>
      </c>
      <c r="F268" s="323" t="str">
        <f t="shared" si="13"/>
        <v>否</v>
      </c>
      <c r="G268" s="304"/>
    </row>
    <row r="269" s="294" customFormat="1" ht="36" customHeight="1" spans="1:7">
      <c r="A269" s="352" t="s">
        <v>3028</v>
      </c>
      <c r="B269" s="351" t="s">
        <v>3029</v>
      </c>
      <c r="C269" s="107"/>
      <c r="D269" s="107"/>
      <c r="E269" s="322" t="str">
        <f t="shared" si="12"/>
        <v/>
      </c>
      <c r="F269" s="323" t="str">
        <f t="shared" si="13"/>
        <v>否</v>
      </c>
      <c r="G269" s="304"/>
    </row>
    <row r="270" s="294" customFormat="1" ht="36" customHeight="1" spans="1:6">
      <c r="A270" s="353" t="s">
        <v>3007</v>
      </c>
      <c r="B270" s="354" t="s">
        <v>3008</v>
      </c>
      <c r="C270" s="107"/>
      <c r="D270" s="107"/>
      <c r="E270" s="322" t="str">
        <f t="shared" si="12"/>
        <v/>
      </c>
      <c r="F270" s="323" t="str">
        <f t="shared" si="13"/>
        <v>否</v>
      </c>
    </row>
    <row r="271" s="294" customFormat="1" ht="36" customHeight="1" spans="1:7">
      <c r="A271" s="352" t="s">
        <v>3030</v>
      </c>
      <c r="B271" s="351" t="s">
        <v>3012</v>
      </c>
      <c r="C271" s="107">
        <v>9248</v>
      </c>
      <c r="D271" s="107">
        <v>70000</v>
      </c>
      <c r="E271" s="322">
        <f t="shared" si="12"/>
        <v>656.9</v>
      </c>
      <c r="F271" s="323" t="str">
        <f t="shared" si="13"/>
        <v>是</v>
      </c>
      <c r="G271" s="304"/>
    </row>
    <row r="272" s="294" customFormat="1" ht="36" customHeight="1" spans="1:7">
      <c r="A272" s="352" t="s">
        <v>3013</v>
      </c>
      <c r="B272" s="351" t="s">
        <v>3014</v>
      </c>
      <c r="C272" s="107">
        <v>17499</v>
      </c>
      <c r="D272" s="107">
        <v>10494</v>
      </c>
      <c r="E272" s="322">
        <f t="shared" si="12"/>
        <v>-40</v>
      </c>
      <c r="F272" s="323" t="str">
        <f t="shared" si="13"/>
        <v>是</v>
      </c>
      <c r="G272" s="304"/>
    </row>
    <row r="273" s="294" customFormat="1" ht="36" customHeight="1" spans="1:7">
      <c r="A273" s="352" t="s">
        <v>3031</v>
      </c>
      <c r="B273" s="355" t="s">
        <v>3032</v>
      </c>
      <c r="C273" s="107"/>
      <c r="D273" s="107"/>
      <c r="E273" s="322" t="str">
        <f t="shared" si="12"/>
        <v/>
      </c>
      <c r="F273" s="323" t="str">
        <f t="shared" si="13"/>
        <v>否</v>
      </c>
      <c r="G273" s="304"/>
    </row>
    <row r="274" s="294" customFormat="1" ht="36" customHeight="1" spans="1:7">
      <c r="A274" s="349" t="s">
        <v>3015</v>
      </c>
      <c r="B274" s="356" t="s">
        <v>3016</v>
      </c>
      <c r="C274" s="100">
        <v>26430</v>
      </c>
      <c r="D274" s="100">
        <v>9001</v>
      </c>
      <c r="E274" s="322">
        <f t="shared" ref="E274:E278" si="15">IFERROR((D274/C274-1)*100,"")</f>
        <v>-65.9</v>
      </c>
      <c r="F274" s="323" t="str">
        <f t="shared" ref="F274:F278" si="16">IF(LEN(A274)=3,"是",IF(B274&lt;&gt;"",IF(SUM(C274:D274)&lt;&gt;0,"是","否"),"是"))</f>
        <v>是</v>
      </c>
      <c r="G274" s="304"/>
    </row>
    <row r="275" s="294" customFormat="1" ht="36" customHeight="1" spans="1:7">
      <c r="A275" s="349"/>
      <c r="B275" s="355" t="s">
        <v>3033</v>
      </c>
      <c r="C275" s="107">
        <v>23500</v>
      </c>
      <c r="D275" s="100"/>
      <c r="E275" s="322">
        <f t="shared" si="15"/>
        <v>-100</v>
      </c>
      <c r="F275" s="323"/>
      <c r="G275" s="304"/>
    </row>
    <row r="276" s="294" customFormat="1" ht="36" customHeight="1" spans="1:7">
      <c r="A276" s="349"/>
      <c r="B276" s="355" t="s">
        <v>3034</v>
      </c>
      <c r="C276" s="107">
        <v>2930</v>
      </c>
      <c r="D276" s="107">
        <v>9001</v>
      </c>
      <c r="E276" s="322">
        <f t="shared" si="15"/>
        <v>207.2</v>
      </c>
      <c r="F276" s="323"/>
      <c r="G276" s="304"/>
    </row>
    <row r="277" s="294" customFormat="1" ht="36" customHeight="1" spans="1:7">
      <c r="A277" s="349"/>
      <c r="B277" s="356" t="s">
        <v>3035</v>
      </c>
      <c r="C277" s="100"/>
      <c r="D277" s="107"/>
      <c r="E277" s="322" t="str">
        <f t="shared" si="15"/>
        <v/>
      </c>
      <c r="F277" s="323" t="str">
        <f t="shared" si="16"/>
        <v>否</v>
      </c>
      <c r="G277" s="304"/>
    </row>
    <row r="278" s="294" customFormat="1" ht="36" customHeight="1" spans="1:7">
      <c r="A278" s="357"/>
      <c r="B278" s="358" t="s">
        <v>128</v>
      </c>
      <c r="C278" s="100">
        <f>SUM(C266,C267,C274)</f>
        <v>143242</v>
      </c>
      <c r="D278" s="100">
        <f>SUM(D266,D267,D274)</f>
        <v>251697</v>
      </c>
      <c r="E278" s="322">
        <f t="shared" si="15"/>
        <v>75.7</v>
      </c>
      <c r="F278" s="323" t="str">
        <f t="shared" si="16"/>
        <v>是</v>
      </c>
      <c r="G278" s="304"/>
    </row>
    <row r="279" s="294" customFormat="1" spans="3:6">
      <c r="C279" s="359"/>
      <c r="D279" s="360"/>
      <c r="E279" s="302"/>
      <c r="F279" s="303"/>
    </row>
    <row r="280" s="294" customFormat="1" spans="3:6">
      <c r="C280" s="359"/>
      <c r="D280" s="360"/>
      <c r="E280" s="302"/>
      <c r="F280" s="303"/>
    </row>
    <row r="281" s="294" customFormat="1" spans="3:6">
      <c r="C281" s="359"/>
      <c r="D281" s="360"/>
      <c r="E281" s="302"/>
      <c r="F281" s="303"/>
    </row>
  </sheetData>
  <autoFilter ref="A3:G278">
    <extLst/>
  </autoFilter>
  <mergeCells count="1">
    <mergeCell ref="B1:E1"/>
  </mergeCells>
  <conditionalFormatting sqref="B273">
    <cfRule type="expression" dxfId="1" priority="6" stopIfTrue="1">
      <formula>"len($A:$A)=3"</formula>
    </cfRule>
  </conditionalFormatting>
  <conditionalFormatting sqref="C273">
    <cfRule type="expression" dxfId="1" priority="4" stopIfTrue="1">
      <formula>"len($A:$A)=3"</formula>
    </cfRule>
  </conditionalFormatting>
  <conditionalFormatting sqref="D273">
    <cfRule type="expression" dxfId="1" priority="3" stopIfTrue="1">
      <formula>"len($A:$A)=3"</formula>
    </cfRule>
  </conditionalFormatting>
  <conditionalFormatting sqref="B274:B277">
    <cfRule type="expression" dxfId="1" priority="5" stopIfTrue="1">
      <formula>"len($A:$A)=3"</formula>
    </cfRule>
  </conditionalFormatting>
  <conditionalFormatting sqref="C274:C277">
    <cfRule type="expression" dxfId="1" priority="2" stopIfTrue="1">
      <formula>"len($A:$A)=3"</formula>
    </cfRule>
  </conditionalFormatting>
  <conditionalFormatting sqref="D274:D276">
    <cfRule type="expression" dxfId="1" priority="1"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00B0F0"/>
  </sheetPr>
  <dimension ref="A1:E16"/>
  <sheetViews>
    <sheetView showGridLines="0" showZeros="0" tabSelected="1" view="pageBreakPreview" zoomScaleNormal="100" workbookViewId="0">
      <selection activeCell="I9" sqref="I9"/>
    </sheetView>
  </sheetViews>
  <sheetFormatPr defaultColWidth="9" defaultRowHeight="13.5" outlineLevelCol="4"/>
  <cols>
    <col min="1" max="1" width="52.1333333333333" style="192" customWidth="1"/>
    <col min="2" max="4" width="20.6333333333333" customWidth="1"/>
  </cols>
  <sheetData>
    <row r="1" s="278" customFormat="1" ht="45" customHeight="1" spans="1:5">
      <c r="A1" s="279" t="s">
        <v>3036</v>
      </c>
      <c r="B1" s="279"/>
      <c r="C1" s="279"/>
      <c r="D1" s="279"/>
      <c r="E1" s="280"/>
    </row>
    <row r="2" ht="20.1" customHeight="1" spans="1:5">
      <c r="A2" s="281"/>
      <c r="B2" s="282"/>
      <c r="C2" s="283"/>
      <c r="D2" s="283" t="s">
        <v>1</v>
      </c>
      <c r="E2" s="192"/>
    </row>
    <row r="3" ht="45" customHeight="1" spans="1:5">
      <c r="A3" s="187" t="s">
        <v>2453</v>
      </c>
      <c r="B3" s="199" t="s">
        <v>130</v>
      </c>
      <c r="C3" s="199" t="s">
        <v>5</v>
      </c>
      <c r="D3" s="199" t="s">
        <v>131</v>
      </c>
      <c r="E3" s="284" t="s">
        <v>7</v>
      </c>
    </row>
    <row r="4" ht="36" customHeight="1" spans="1:5">
      <c r="A4" s="285" t="s">
        <v>2549</v>
      </c>
      <c r="B4" s="286"/>
      <c r="C4" s="286"/>
      <c r="D4" s="287"/>
      <c r="E4" s="288" t="str">
        <f>IF(A4&lt;&gt;"",IF(SUM(B4:C4)&lt;&gt;0,"是","否"),"是")</f>
        <v>否</v>
      </c>
    </row>
    <row r="5" ht="36" customHeight="1" spans="1:5">
      <c r="A5" s="285" t="s">
        <v>2580</v>
      </c>
      <c r="B5" s="286"/>
      <c r="C5" s="286"/>
      <c r="D5" s="287"/>
      <c r="E5" s="288" t="str">
        <f t="shared" ref="E5:E15" si="0">IF(A5&lt;&gt;"",IF(SUM(B5:C5)&lt;&gt;0,"是","否"),"是")</f>
        <v>否</v>
      </c>
    </row>
    <row r="6" ht="36" customHeight="1" spans="1:5">
      <c r="A6" s="285" t="s">
        <v>2600</v>
      </c>
      <c r="B6" s="286"/>
      <c r="C6" s="286"/>
      <c r="D6" s="287"/>
      <c r="E6" s="288" t="str">
        <f t="shared" si="0"/>
        <v>否</v>
      </c>
    </row>
    <row r="7" ht="36" customHeight="1" spans="1:5">
      <c r="A7" s="289" t="s">
        <v>2612</v>
      </c>
      <c r="B7" s="286"/>
      <c r="C7" s="286"/>
      <c r="D7" s="287"/>
      <c r="E7" s="290" t="str">
        <f t="shared" si="0"/>
        <v>否</v>
      </c>
    </row>
    <row r="8" ht="36" customHeight="1" spans="1:5">
      <c r="A8" s="285" t="s">
        <v>2705</v>
      </c>
      <c r="B8" s="286"/>
      <c r="C8" s="286"/>
      <c r="D8" s="287"/>
      <c r="E8" s="288" t="str">
        <f t="shared" si="0"/>
        <v>否</v>
      </c>
    </row>
    <row r="9" ht="36" customHeight="1" spans="1:5">
      <c r="A9" s="285" t="s">
        <v>2738</v>
      </c>
      <c r="B9" s="286"/>
      <c r="C9" s="286"/>
      <c r="D9" s="287"/>
      <c r="E9" s="288" t="str">
        <f t="shared" si="0"/>
        <v>否</v>
      </c>
    </row>
    <row r="10" ht="36" customHeight="1" spans="1:5">
      <c r="A10" s="289" t="s">
        <v>2836</v>
      </c>
      <c r="B10" s="286"/>
      <c r="C10" s="286"/>
      <c r="D10" s="287"/>
      <c r="E10" s="290" t="str">
        <f t="shared" si="0"/>
        <v>否</v>
      </c>
    </row>
    <row r="11" ht="36" customHeight="1" spans="1:5">
      <c r="A11" s="285" t="s">
        <v>2843</v>
      </c>
      <c r="B11" s="286"/>
      <c r="C11" s="286"/>
      <c r="D11" s="287"/>
      <c r="E11" s="288" t="str">
        <f t="shared" si="0"/>
        <v>否</v>
      </c>
    </row>
    <row r="12" ht="36" customHeight="1" spans="1:5">
      <c r="A12" s="289" t="s">
        <v>2893</v>
      </c>
      <c r="B12" s="286"/>
      <c r="C12" s="286"/>
      <c r="D12" s="287"/>
      <c r="E12" s="290" t="str">
        <f t="shared" si="0"/>
        <v>否</v>
      </c>
    </row>
    <row r="13" ht="36" customHeight="1" spans="1:5">
      <c r="A13" s="289" t="s">
        <v>2927</v>
      </c>
      <c r="B13" s="286"/>
      <c r="C13" s="286"/>
      <c r="D13" s="287"/>
      <c r="E13" s="290" t="str">
        <f t="shared" si="0"/>
        <v>否</v>
      </c>
    </row>
    <row r="14" ht="36" customHeight="1" spans="1:5">
      <c r="A14" s="289" t="s">
        <v>2962</v>
      </c>
      <c r="B14" s="286"/>
      <c r="C14" s="286"/>
      <c r="D14" s="287"/>
      <c r="E14" s="290" t="str">
        <f t="shared" si="0"/>
        <v>否</v>
      </c>
    </row>
    <row r="15" ht="36" customHeight="1" spans="1:5">
      <c r="A15" s="291" t="s">
        <v>3037</v>
      </c>
      <c r="B15" s="292"/>
      <c r="C15" s="292"/>
      <c r="D15" s="293"/>
      <c r="E15" s="288" t="str">
        <f t="shared" si="0"/>
        <v>否</v>
      </c>
    </row>
    <row r="16" ht="57" customHeight="1" spans="1:4">
      <c r="A16" s="189" t="s">
        <v>3038</v>
      </c>
      <c r="B16" s="189"/>
      <c r="C16" s="189"/>
      <c r="D16" s="189"/>
    </row>
  </sheetData>
  <mergeCells count="2">
    <mergeCell ref="A1:D1"/>
    <mergeCell ref="A16:D16"/>
  </mergeCells>
  <conditionalFormatting sqref="E4:E15">
    <cfRule type="cellIs" dxfId="2" priority="2" stopIfTrue="1" operator="lessThan">
      <formula>0</formula>
    </cfRule>
  </conditionalFormatting>
  <conditionalFormatting sqref="E13:E15">
    <cfRule type="cellIs" dxfId="2" priority="1"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00B0F0"/>
  </sheetPr>
  <dimension ref="A1:E54"/>
  <sheetViews>
    <sheetView showGridLines="0" showZeros="0" view="pageBreakPreview" zoomScaleNormal="100" workbookViewId="0">
      <selection activeCell="A40" sqref="A40"/>
    </sheetView>
  </sheetViews>
  <sheetFormatPr defaultColWidth="9" defaultRowHeight="18.75" outlineLevelCol="4"/>
  <cols>
    <col min="1" max="1" width="50.775" style="191" customWidth="1"/>
    <col min="2" max="4" width="20.6333333333333" style="249" customWidth="1"/>
    <col min="5" max="5" width="4.21666666666667" style="191" customWidth="1"/>
    <col min="6" max="6" width="13.775" style="191"/>
    <col min="7" max="16384" width="9" style="191"/>
  </cols>
  <sheetData>
    <row r="1" ht="45" customHeight="1" spans="1:4">
      <c r="A1" s="194" t="s">
        <v>3039</v>
      </c>
      <c r="B1" s="195"/>
      <c r="C1" s="195"/>
      <c r="D1" s="195"/>
    </row>
    <row r="2" ht="20.1" customHeight="1" spans="1:4">
      <c r="A2" s="266"/>
      <c r="B2" s="267"/>
      <c r="C2" s="268"/>
      <c r="D2" s="269" t="s">
        <v>3040</v>
      </c>
    </row>
    <row r="3" ht="45" customHeight="1" spans="1:5">
      <c r="A3" s="225" t="s">
        <v>3041</v>
      </c>
      <c r="B3" s="96" t="s">
        <v>4</v>
      </c>
      <c r="C3" s="96" t="s">
        <v>5</v>
      </c>
      <c r="D3" s="96" t="s">
        <v>6</v>
      </c>
      <c r="E3" s="191" t="s">
        <v>7</v>
      </c>
    </row>
    <row r="4" ht="36" customHeight="1" spans="1:5">
      <c r="A4" s="185" t="s">
        <v>3042</v>
      </c>
      <c r="B4" s="226">
        <v>4991</v>
      </c>
      <c r="C4" s="226"/>
      <c r="D4" s="215">
        <f>IFERROR((C4/B4-1)*100,"")</f>
        <v>-100</v>
      </c>
      <c r="E4" s="270" t="str">
        <f t="shared" ref="E4:E41" si="0">IF(A4&lt;&gt;"",IF(SUM(B4:C4)&lt;&gt;0,"是","否"),"是")</f>
        <v>是</v>
      </c>
    </row>
    <row r="5" ht="36" customHeight="1" spans="1:5">
      <c r="A5" s="260" t="s">
        <v>3043</v>
      </c>
      <c r="B5" s="271"/>
      <c r="C5" s="272"/>
      <c r="D5" s="139"/>
      <c r="E5" s="270" t="str">
        <f t="shared" si="0"/>
        <v>否</v>
      </c>
    </row>
    <row r="6" ht="36" customHeight="1" spans="1:5">
      <c r="A6" s="260" t="s">
        <v>3044</v>
      </c>
      <c r="B6" s="271"/>
      <c r="C6" s="271"/>
      <c r="D6" s="139"/>
      <c r="E6" s="270" t="str">
        <f t="shared" si="0"/>
        <v>否</v>
      </c>
    </row>
    <row r="7" ht="36" customHeight="1" spans="1:5">
      <c r="A7" s="260" t="s">
        <v>3045</v>
      </c>
      <c r="B7" s="273"/>
      <c r="C7" s="272"/>
      <c r="D7" s="139"/>
      <c r="E7" s="270" t="str">
        <f t="shared" si="0"/>
        <v>否</v>
      </c>
    </row>
    <row r="8" ht="36" customHeight="1" spans="1:5">
      <c r="A8" s="260" t="s">
        <v>3046</v>
      </c>
      <c r="B8" s="271"/>
      <c r="C8" s="272"/>
      <c r="D8" s="139"/>
      <c r="E8" s="270" t="str">
        <f t="shared" si="0"/>
        <v>否</v>
      </c>
    </row>
    <row r="9" ht="36" customHeight="1" spans="1:5">
      <c r="A9" s="260" t="s">
        <v>3047</v>
      </c>
      <c r="B9" s="273"/>
      <c r="C9" s="272"/>
      <c r="D9" s="139"/>
      <c r="E9" s="270" t="str">
        <f t="shared" si="0"/>
        <v>否</v>
      </c>
    </row>
    <row r="10" ht="36" customHeight="1" spans="1:5">
      <c r="A10" s="260" t="s">
        <v>3048</v>
      </c>
      <c r="B10" s="271"/>
      <c r="C10" s="272"/>
      <c r="D10" s="139"/>
      <c r="E10" s="270" t="str">
        <f t="shared" si="0"/>
        <v>否</v>
      </c>
    </row>
    <row r="11" ht="36" customHeight="1" spans="1:5">
      <c r="A11" s="260" t="s">
        <v>3049</v>
      </c>
      <c r="B11" s="271"/>
      <c r="C11" s="272"/>
      <c r="D11" s="139"/>
      <c r="E11" s="270" t="str">
        <f t="shared" si="0"/>
        <v>否</v>
      </c>
    </row>
    <row r="12" ht="36" customHeight="1" spans="1:5">
      <c r="A12" s="260" t="s">
        <v>3050</v>
      </c>
      <c r="B12" s="271"/>
      <c r="C12" s="272"/>
      <c r="D12" s="139"/>
      <c r="E12" s="270" t="str">
        <f t="shared" si="0"/>
        <v>否</v>
      </c>
    </row>
    <row r="13" ht="36" customHeight="1" spans="1:5">
      <c r="A13" s="260" t="s">
        <v>3051</v>
      </c>
      <c r="B13" s="235"/>
      <c r="C13" s="271"/>
      <c r="D13" s="139"/>
      <c r="E13" s="270" t="str">
        <f t="shared" si="0"/>
        <v>否</v>
      </c>
    </row>
    <row r="14" ht="36" customHeight="1" spans="1:5">
      <c r="A14" s="260" t="s">
        <v>3052</v>
      </c>
      <c r="B14" s="235"/>
      <c r="C14" s="272"/>
      <c r="D14" s="139"/>
      <c r="E14" s="270" t="str">
        <f t="shared" si="0"/>
        <v>否</v>
      </c>
    </row>
    <row r="15" ht="36" customHeight="1" spans="1:5">
      <c r="A15" s="260" t="s">
        <v>3053</v>
      </c>
      <c r="B15" s="235"/>
      <c r="C15" s="274"/>
      <c r="D15" s="139"/>
      <c r="E15" s="270" t="str">
        <f t="shared" si="0"/>
        <v>否</v>
      </c>
    </row>
    <row r="16" ht="36" customHeight="1" spans="1:5">
      <c r="A16" s="260" t="s">
        <v>3054</v>
      </c>
      <c r="B16" s="235"/>
      <c r="C16" s="274"/>
      <c r="D16" s="139"/>
      <c r="E16" s="270" t="str">
        <f t="shared" si="0"/>
        <v>否</v>
      </c>
    </row>
    <row r="17" ht="36" customHeight="1" spans="1:5">
      <c r="A17" s="260" t="s">
        <v>3055</v>
      </c>
      <c r="B17" s="271"/>
      <c r="C17" s="272"/>
      <c r="D17" s="139"/>
      <c r="E17" s="270" t="str">
        <f t="shared" si="0"/>
        <v>否</v>
      </c>
    </row>
    <row r="18" ht="36" customHeight="1" spans="1:5">
      <c r="A18" s="260" t="s">
        <v>3056</v>
      </c>
      <c r="B18" s="235"/>
      <c r="C18" s="274"/>
      <c r="D18" s="139"/>
      <c r="E18" s="270" t="str">
        <f t="shared" si="0"/>
        <v>否</v>
      </c>
    </row>
    <row r="19" ht="36" customHeight="1" spans="1:5">
      <c r="A19" s="260" t="s">
        <v>3057</v>
      </c>
      <c r="B19" s="235"/>
      <c r="C19" s="274"/>
      <c r="D19" s="139"/>
      <c r="E19" s="270" t="str">
        <f t="shared" si="0"/>
        <v>否</v>
      </c>
    </row>
    <row r="20" ht="36" customHeight="1" spans="1:5">
      <c r="A20" s="260" t="s">
        <v>3058</v>
      </c>
      <c r="B20" s="271"/>
      <c r="C20" s="274"/>
      <c r="D20" s="139" t="str">
        <f>IF(B20&gt;0,C20/B20-1,IF(B20&lt;0,-(C20/B20-1),""))</f>
        <v/>
      </c>
      <c r="E20" s="270" t="str">
        <f t="shared" si="0"/>
        <v>否</v>
      </c>
    </row>
    <row r="21" ht="36" customHeight="1" spans="1:5">
      <c r="A21" s="260" t="s">
        <v>3059</v>
      </c>
      <c r="B21" s="235"/>
      <c r="C21" s="272"/>
      <c r="D21" s="139"/>
      <c r="E21" s="270" t="str">
        <f t="shared" si="0"/>
        <v>否</v>
      </c>
    </row>
    <row r="22" ht="36" customHeight="1" spans="1:5">
      <c r="A22" s="260" t="s">
        <v>3060</v>
      </c>
      <c r="B22" s="235">
        <v>4991</v>
      </c>
      <c r="C22" s="236">
        <v>2837</v>
      </c>
      <c r="D22" s="215">
        <f>IFERROR((C22/B22-1)*100,"")</f>
        <v>-43.2</v>
      </c>
      <c r="E22" s="270" t="str">
        <f t="shared" si="0"/>
        <v>是</v>
      </c>
    </row>
    <row r="23" ht="36" customHeight="1" spans="1:5">
      <c r="A23" s="185" t="s">
        <v>3061</v>
      </c>
      <c r="B23" s="226"/>
      <c r="C23" s="226"/>
      <c r="D23" s="101"/>
      <c r="E23" s="270" t="str">
        <f t="shared" si="0"/>
        <v>否</v>
      </c>
    </row>
    <row r="24" ht="36" customHeight="1" spans="1:5">
      <c r="A24" s="209" t="s">
        <v>3062</v>
      </c>
      <c r="B24" s="235"/>
      <c r="C24" s="272"/>
      <c r="D24" s="139"/>
      <c r="E24" s="270" t="str">
        <f t="shared" si="0"/>
        <v>否</v>
      </c>
    </row>
    <row r="25" ht="36" customHeight="1" spans="1:5">
      <c r="A25" s="209" t="s">
        <v>3063</v>
      </c>
      <c r="B25" s="235"/>
      <c r="C25" s="272"/>
      <c r="D25" s="139"/>
      <c r="E25" s="270" t="str">
        <f t="shared" si="0"/>
        <v>否</v>
      </c>
    </row>
    <row r="26" ht="36" customHeight="1" spans="1:5">
      <c r="A26" s="209" t="s">
        <v>3064</v>
      </c>
      <c r="B26" s="235"/>
      <c r="C26" s="272"/>
      <c r="D26" s="139"/>
      <c r="E26" s="270" t="str">
        <f t="shared" si="0"/>
        <v>否</v>
      </c>
    </row>
    <row r="27" ht="36" customHeight="1" spans="1:5">
      <c r="A27" s="209" t="s">
        <v>3065</v>
      </c>
      <c r="B27" s="235"/>
      <c r="C27" s="272"/>
      <c r="D27" s="139"/>
      <c r="E27" s="270" t="str">
        <f t="shared" si="0"/>
        <v>否</v>
      </c>
    </row>
    <row r="28" ht="36" customHeight="1" spans="1:5">
      <c r="A28" s="185" t="s">
        <v>3066</v>
      </c>
      <c r="B28" s="226"/>
      <c r="C28" s="226"/>
      <c r="D28" s="101"/>
      <c r="E28" s="270" t="str">
        <f t="shared" si="0"/>
        <v>否</v>
      </c>
    </row>
    <row r="29" ht="36" customHeight="1" spans="1:5">
      <c r="A29" s="209" t="s">
        <v>3067</v>
      </c>
      <c r="B29" s="235"/>
      <c r="C29" s="272"/>
      <c r="D29" s="139"/>
      <c r="E29" s="270" t="str">
        <f t="shared" si="0"/>
        <v>否</v>
      </c>
    </row>
    <row r="30" ht="36" customHeight="1" spans="1:5">
      <c r="A30" s="209" t="s">
        <v>3068</v>
      </c>
      <c r="B30" s="271"/>
      <c r="C30" s="272"/>
      <c r="D30" s="139"/>
      <c r="E30" s="270" t="str">
        <f t="shared" si="0"/>
        <v>否</v>
      </c>
    </row>
    <row r="31" ht="36" customHeight="1" spans="1:5">
      <c r="A31" s="209" t="s">
        <v>3069</v>
      </c>
      <c r="B31" s="235"/>
      <c r="C31" s="272"/>
      <c r="D31" s="139"/>
      <c r="E31" s="270" t="str">
        <f t="shared" si="0"/>
        <v>否</v>
      </c>
    </row>
    <row r="32" ht="36" customHeight="1" spans="1:5">
      <c r="A32" s="185" t="s">
        <v>3070</v>
      </c>
      <c r="B32" s="226"/>
      <c r="C32" s="226"/>
      <c r="D32" s="101"/>
      <c r="E32" s="270" t="str">
        <f t="shared" si="0"/>
        <v>否</v>
      </c>
    </row>
    <row r="33" ht="36" customHeight="1" spans="1:5">
      <c r="A33" s="209" t="s">
        <v>3071</v>
      </c>
      <c r="B33" s="271"/>
      <c r="C33" s="275"/>
      <c r="D33" s="139"/>
      <c r="E33" s="270" t="str">
        <f t="shared" si="0"/>
        <v>否</v>
      </c>
    </row>
    <row r="34" ht="36" customHeight="1" spans="1:5">
      <c r="A34" s="209" t="s">
        <v>3072</v>
      </c>
      <c r="B34" s="235"/>
      <c r="C34" s="275"/>
      <c r="D34" s="139"/>
      <c r="E34" s="270" t="str">
        <f t="shared" si="0"/>
        <v>否</v>
      </c>
    </row>
    <row r="35" ht="36" customHeight="1" spans="1:5">
      <c r="A35" s="209" t="s">
        <v>3073</v>
      </c>
      <c r="B35" s="235"/>
      <c r="C35" s="274"/>
      <c r="D35" s="139"/>
      <c r="E35" s="270" t="str">
        <f t="shared" si="0"/>
        <v>否</v>
      </c>
    </row>
    <row r="36" ht="36" customHeight="1" spans="1:5">
      <c r="A36" s="185" t="s">
        <v>3074</v>
      </c>
      <c r="B36" s="276"/>
      <c r="C36" s="245"/>
      <c r="D36" s="101"/>
      <c r="E36" s="270" t="str">
        <f t="shared" si="0"/>
        <v>否</v>
      </c>
    </row>
    <row r="37" ht="36" customHeight="1" spans="1:5">
      <c r="A37" s="277" t="s">
        <v>3075</v>
      </c>
      <c r="B37" s="226">
        <v>4991</v>
      </c>
      <c r="C37" s="243">
        <v>2837</v>
      </c>
      <c r="D37" s="215">
        <f t="shared" ref="D37:D41" si="1">IFERROR((C37/B37-1)*100,"")</f>
        <v>-43.2</v>
      </c>
      <c r="E37" s="270" t="str">
        <f t="shared" si="0"/>
        <v>是</v>
      </c>
    </row>
    <row r="38" ht="36" customHeight="1" spans="1:5">
      <c r="A38" s="244" t="s">
        <v>60</v>
      </c>
      <c r="B38" s="226">
        <v>8</v>
      </c>
      <c r="C38" s="245">
        <v>7</v>
      </c>
      <c r="D38" s="101"/>
      <c r="E38" s="270" t="str">
        <f t="shared" si="0"/>
        <v>是</v>
      </c>
    </row>
    <row r="39" ht="36" customHeight="1" spans="1:5">
      <c r="A39" s="246" t="s">
        <v>3076</v>
      </c>
      <c r="B39" s="226">
        <v>9</v>
      </c>
      <c r="C39" s="236"/>
      <c r="D39" s="215">
        <f t="shared" si="1"/>
        <v>-100</v>
      </c>
      <c r="E39" s="270" t="str">
        <f t="shared" si="0"/>
        <v>是</v>
      </c>
    </row>
    <row r="40" ht="36" customHeight="1" spans="1:5">
      <c r="A40" s="244" t="s">
        <v>3077</v>
      </c>
      <c r="B40" s="271"/>
      <c r="C40" s="275"/>
      <c r="D40" s="101"/>
      <c r="E40" s="270" t="str">
        <f t="shared" si="0"/>
        <v>否</v>
      </c>
    </row>
    <row r="41" ht="36" customHeight="1" spans="1:5">
      <c r="A41" s="277" t="s">
        <v>68</v>
      </c>
      <c r="B41" s="243">
        <f>B37+B38+B39</f>
        <v>5008</v>
      </c>
      <c r="C41" s="243">
        <f>C37+C38+C39</f>
        <v>2844</v>
      </c>
      <c r="D41" s="215">
        <f t="shared" si="1"/>
        <v>-43.2</v>
      </c>
      <c r="E41" s="270" t="str">
        <f t="shared" si="0"/>
        <v>是</v>
      </c>
    </row>
    <row r="42" spans="2:2">
      <c r="B42" s="265"/>
    </row>
    <row r="43" spans="2:3">
      <c r="B43" s="265"/>
      <c r="C43" s="265"/>
    </row>
    <row r="44" spans="2:2">
      <c r="B44" s="265"/>
    </row>
    <row r="45" spans="2:3">
      <c r="B45" s="265"/>
      <c r="C45" s="265"/>
    </row>
    <row r="46" spans="2:2">
      <c r="B46" s="265"/>
    </row>
    <row r="47" spans="2:2">
      <c r="B47" s="265"/>
    </row>
    <row r="48" spans="2:3">
      <c r="B48" s="265"/>
      <c r="C48" s="265"/>
    </row>
    <row r="49" spans="2:2">
      <c r="B49" s="265"/>
    </row>
    <row r="50" spans="2:2">
      <c r="B50" s="265"/>
    </row>
    <row r="51" spans="2:2">
      <c r="B51" s="265"/>
    </row>
    <row r="52" spans="2:2">
      <c r="B52" s="265"/>
    </row>
    <row r="53" spans="2:3">
      <c r="B53" s="265"/>
      <c r="C53" s="265"/>
    </row>
    <row r="54" spans="2:2">
      <c r="B54" s="265"/>
    </row>
  </sheetData>
  <autoFilter ref="A3:E41">
    <extLst/>
  </autoFilter>
  <mergeCells count="1">
    <mergeCell ref="A1:D1"/>
  </mergeCells>
  <conditionalFormatting sqref="E3:F4 F5:F39 E5:E41">
    <cfRule type="cellIs" dxfId="4" priority="2" stopIfTrue="1" operator="lessThanOrEqual">
      <formula>-1</formula>
    </cfRule>
  </conditionalFormatting>
  <conditionalFormatting sqref="E4:F4 F5:F7 E5:E41">
    <cfRule type="cellIs" dxfId="4"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00B0F0"/>
  </sheetPr>
  <dimension ref="A1:E41"/>
  <sheetViews>
    <sheetView showGridLines="0" showZeros="0" view="pageBreakPreview" zoomScaleNormal="100" workbookViewId="0">
      <selection activeCell="C28" sqref="C28"/>
    </sheetView>
  </sheetViews>
  <sheetFormatPr defaultColWidth="9" defaultRowHeight="18.75" outlineLevelCol="4"/>
  <cols>
    <col min="1" max="1" width="50.775" style="191" customWidth="1"/>
    <col min="2" max="3" width="20.6333333333333" style="249" customWidth="1"/>
    <col min="4" max="4" width="20.6333333333333" style="250" customWidth="1"/>
    <col min="5" max="5" width="6" style="191" customWidth="1"/>
    <col min="6" max="16384" width="9" style="191"/>
  </cols>
  <sheetData>
    <row r="1" ht="45" customHeight="1" spans="1:5">
      <c r="A1" s="194" t="s">
        <v>3078</v>
      </c>
      <c r="B1" s="195"/>
      <c r="C1" s="195"/>
      <c r="D1" s="251"/>
      <c r="E1" s="252"/>
    </row>
    <row r="2" ht="20.1" customHeight="1" spans="1:5">
      <c r="A2" s="196"/>
      <c r="B2" s="196"/>
      <c r="C2" s="196"/>
      <c r="D2" s="253" t="s">
        <v>1</v>
      </c>
      <c r="E2" s="254"/>
    </row>
    <row r="3" ht="45" customHeight="1" spans="1:5">
      <c r="A3" s="255" t="s">
        <v>3</v>
      </c>
      <c r="B3" s="199" t="s">
        <v>4</v>
      </c>
      <c r="C3" s="199" t="s">
        <v>5</v>
      </c>
      <c r="D3" s="256" t="s">
        <v>6</v>
      </c>
      <c r="E3" s="191" t="s">
        <v>7</v>
      </c>
    </row>
    <row r="4" s="191" customFormat="1" ht="35.1" customHeight="1" spans="1:5">
      <c r="A4" s="185" t="s">
        <v>3079</v>
      </c>
      <c r="B4" s="218">
        <v>27</v>
      </c>
      <c r="C4" s="218">
        <v>7</v>
      </c>
      <c r="D4" s="202">
        <v>-72.3</v>
      </c>
      <c r="E4" s="123" t="str">
        <f t="shared" ref="E4:E28" si="0">IF(A4&lt;&gt;"",IF(SUM(B4:C4)&lt;&gt;0,"是","否"),"是")</f>
        <v>是</v>
      </c>
    </row>
    <row r="5" ht="35.1" customHeight="1" spans="1:5">
      <c r="A5" s="204" t="s">
        <v>3080</v>
      </c>
      <c r="B5" s="257"/>
      <c r="C5" s="257"/>
      <c r="D5" s="202" t="str">
        <f t="shared" ref="D5:D28" si="1">IFERROR((C5/B5-1)*100,"")</f>
        <v/>
      </c>
      <c r="E5" s="123" t="str">
        <f t="shared" si="0"/>
        <v>否</v>
      </c>
    </row>
    <row r="6" ht="35.1" customHeight="1" spans="1:5">
      <c r="A6" s="204" t="s">
        <v>3081</v>
      </c>
      <c r="B6" s="257"/>
      <c r="C6" s="257"/>
      <c r="D6" s="202" t="str">
        <f t="shared" si="1"/>
        <v/>
      </c>
      <c r="E6" s="123" t="str">
        <f t="shared" si="0"/>
        <v>否</v>
      </c>
    </row>
    <row r="7" s="191" customFormat="1" ht="35.1" customHeight="1" spans="1:5">
      <c r="A7" s="204" t="s">
        <v>3082</v>
      </c>
      <c r="B7" s="201">
        <v>27</v>
      </c>
      <c r="C7" s="258">
        <v>7</v>
      </c>
      <c r="D7" s="202">
        <v>-72.3</v>
      </c>
      <c r="E7" s="123" t="str">
        <f t="shared" si="0"/>
        <v>是</v>
      </c>
    </row>
    <row r="8" ht="35.1" customHeight="1" spans="1:5">
      <c r="A8" s="204" t="s">
        <v>3083</v>
      </c>
      <c r="B8" s="257"/>
      <c r="C8" s="259"/>
      <c r="D8" s="202"/>
      <c r="E8" s="123" t="str">
        <f t="shared" si="0"/>
        <v>否</v>
      </c>
    </row>
    <row r="9" ht="35.1" customHeight="1" spans="1:5">
      <c r="A9" s="204" t="s">
        <v>3084</v>
      </c>
      <c r="B9" s="257"/>
      <c r="C9" s="257"/>
      <c r="D9" s="202" t="str">
        <f t="shared" si="1"/>
        <v/>
      </c>
      <c r="E9" s="123" t="str">
        <f t="shared" si="0"/>
        <v>否</v>
      </c>
    </row>
    <row r="10" ht="35.1" customHeight="1" spans="1:5">
      <c r="A10" s="204" t="s">
        <v>3085</v>
      </c>
      <c r="B10" s="257"/>
      <c r="C10" s="257"/>
      <c r="D10" s="202" t="str">
        <f t="shared" si="1"/>
        <v/>
      </c>
      <c r="E10" s="123" t="str">
        <f t="shared" si="0"/>
        <v>否</v>
      </c>
    </row>
    <row r="11" ht="35.1" customHeight="1" spans="1:5">
      <c r="A11" s="185" t="s">
        <v>3086</v>
      </c>
      <c r="B11" s="211"/>
      <c r="C11" s="211"/>
      <c r="D11" s="202" t="str">
        <f t="shared" si="1"/>
        <v/>
      </c>
      <c r="E11" s="123" t="str">
        <f t="shared" si="0"/>
        <v>否</v>
      </c>
    </row>
    <row r="12" ht="35.1" customHeight="1" spans="1:5">
      <c r="A12" s="204" t="s">
        <v>3087</v>
      </c>
      <c r="B12" s="257"/>
      <c r="C12" s="257"/>
      <c r="D12" s="202" t="str">
        <f t="shared" si="1"/>
        <v/>
      </c>
      <c r="E12" s="123" t="str">
        <f t="shared" si="0"/>
        <v>否</v>
      </c>
    </row>
    <row r="13" ht="35.1" customHeight="1" spans="1:5">
      <c r="A13" s="204" t="s">
        <v>3088</v>
      </c>
      <c r="B13" s="257"/>
      <c r="C13" s="257"/>
      <c r="D13" s="202" t="str">
        <f t="shared" si="1"/>
        <v/>
      </c>
      <c r="E13" s="123" t="str">
        <f t="shared" si="0"/>
        <v>否</v>
      </c>
    </row>
    <row r="14" ht="35.1" customHeight="1" spans="1:5">
      <c r="A14" s="204" t="s">
        <v>3089</v>
      </c>
      <c r="B14" s="257"/>
      <c r="C14" s="257"/>
      <c r="D14" s="202" t="str">
        <f t="shared" si="1"/>
        <v/>
      </c>
      <c r="E14" s="123" t="str">
        <f t="shared" si="0"/>
        <v>否</v>
      </c>
    </row>
    <row r="15" ht="35.1" customHeight="1" spans="1:5">
      <c r="A15" s="204" t="s">
        <v>3090</v>
      </c>
      <c r="B15" s="257"/>
      <c r="C15" s="257"/>
      <c r="D15" s="202" t="str">
        <f t="shared" si="1"/>
        <v/>
      </c>
      <c r="E15" s="123" t="str">
        <f t="shared" si="0"/>
        <v>否</v>
      </c>
    </row>
    <row r="16" ht="35.1" customHeight="1" spans="1:5">
      <c r="A16" s="204" t="s">
        <v>3091</v>
      </c>
      <c r="B16" s="257"/>
      <c r="C16" s="257"/>
      <c r="D16" s="202" t="str">
        <f t="shared" si="1"/>
        <v/>
      </c>
      <c r="E16" s="123" t="str">
        <f t="shared" si="0"/>
        <v>否</v>
      </c>
    </row>
    <row r="17" s="249" customFormat="1" ht="35.1" customHeight="1" spans="1:5">
      <c r="A17" s="185" t="s">
        <v>3092</v>
      </c>
      <c r="B17" s="211"/>
      <c r="C17" s="211"/>
      <c r="D17" s="202" t="str">
        <f t="shared" si="1"/>
        <v/>
      </c>
      <c r="E17" s="123" t="str">
        <f t="shared" si="0"/>
        <v>否</v>
      </c>
    </row>
    <row r="18" ht="35.1" customHeight="1" spans="1:5">
      <c r="A18" s="204" t="s">
        <v>3093</v>
      </c>
      <c r="B18" s="257"/>
      <c r="C18" s="257"/>
      <c r="D18" s="202" t="str">
        <f t="shared" si="1"/>
        <v/>
      </c>
      <c r="E18" s="123" t="str">
        <f t="shared" si="0"/>
        <v>否</v>
      </c>
    </row>
    <row r="19" ht="35.1" customHeight="1" spans="1:5">
      <c r="A19" s="185" t="s">
        <v>3094</v>
      </c>
      <c r="B19" s="211"/>
      <c r="C19" s="211"/>
      <c r="D19" s="202" t="str">
        <f t="shared" si="1"/>
        <v/>
      </c>
      <c r="E19" s="123" t="str">
        <f t="shared" si="0"/>
        <v>否</v>
      </c>
    </row>
    <row r="20" ht="35.1" customHeight="1" spans="1:5">
      <c r="A20" s="260" t="s">
        <v>3095</v>
      </c>
      <c r="B20" s="257"/>
      <c r="C20" s="257"/>
      <c r="D20" s="202" t="str">
        <f t="shared" si="1"/>
        <v/>
      </c>
      <c r="E20" s="123" t="str">
        <f t="shared" si="0"/>
        <v>否</v>
      </c>
    </row>
    <row r="21" ht="35.1" customHeight="1" spans="1:5">
      <c r="A21" s="185" t="s">
        <v>3096</v>
      </c>
      <c r="B21" s="211"/>
      <c r="C21" s="211"/>
      <c r="D21" s="202" t="str">
        <f t="shared" si="1"/>
        <v/>
      </c>
      <c r="E21" s="123" t="str">
        <f t="shared" si="0"/>
        <v>否</v>
      </c>
    </row>
    <row r="22" ht="35.1" customHeight="1" spans="1:5">
      <c r="A22" s="204" t="s">
        <v>3097</v>
      </c>
      <c r="B22" s="257"/>
      <c r="C22" s="257"/>
      <c r="D22" s="202" t="str">
        <f t="shared" si="1"/>
        <v/>
      </c>
      <c r="E22" s="123" t="str">
        <f t="shared" si="0"/>
        <v>否</v>
      </c>
    </row>
    <row r="23" ht="35.1" customHeight="1" spans="1:5">
      <c r="A23" s="242" t="s">
        <v>3098</v>
      </c>
      <c r="B23" s="211">
        <v>27</v>
      </c>
      <c r="C23" s="211">
        <v>7</v>
      </c>
      <c r="D23" s="202">
        <v>-72.3</v>
      </c>
      <c r="E23" s="123" t="str">
        <f t="shared" si="0"/>
        <v>是</v>
      </c>
    </row>
    <row r="24" ht="35.1" customHeight="1" spans="1:5">
      <c r="A24" s="261" t="s">
        <v>121</v>
      </c>
      <c r="B24" s="211"/>
      <c r="C24" s="211"/>
      <c r="D24" s="202" t="str">
        <f t="shared" si="1"/>
        <v/>
      </c>
      <c r="E24" s="123" t="str">
        <f t="shared" si="0"/>
        <v>否</v>
      </c>
    </row>
    <row r="25" ht="35.1" customHeight="1" spans="1:5">
      <c r="A25" s="262" t="s">
        <v>3099</v>
      </c>
      <c r="B25" s="257"/>
      <c r="C25" s="257"/>
      <c r="D25" s="202" t="str">
        <f t="shared" si="1"/>
        <v/>
      </c>
      <c r="E25" s="123" t="str">
        <f t="shared" si="0"/>
        <v>否</v>
      </c>
    </row>
    <row r="26" ht="35.1" customHeight="1" spans="1:5">
      <c r="A26" s="263" t="s">
        <v>3100</v>
      </c>
      <c r="B26" s="201">
        <v>4981</v>
      </c>
      <c r="C26" s="201">
        <v>2837</v>
      </c>
      <c r="D26" s="215">
        <f t="shared" si="1"/>
        <v>-43</v>
      </c>
      <c r="E26" s="123" t="str">
        <f t="shared" si="0"/>
        <v>是</v>
      </c>
    </row>
    <row r="27" ht="35.1" customHeight="1" spans="1:5">
      <c r="A27" s="264" t="s">
        <v>3101</v>
      </c>
      <c r="B27" s="211"/>
      <c r="C27" s="211"/>
      <c r="D27" s="202" t="str">
        <f t="shared" si="1"/>
        <v/>
      </c>
      <c r="E27" s="123" t="str">
        <f t="shared" si="0"/>
        <v>否</v>
      </c>
    </row>
    <row r="28" ht="35.1" customHeight="1" spans="1:5">
      <c r="A28" s="210" t="s">
        <v>128</v>
      </c>
      <c r="B28" s="218">
        <f>SUM(B23:B27)</f>
        <v>5008</v>
      </c>
      <c r="C28" s="218">
        <f>SUM(C23:C27)</f>
        <v>2844</v>
      </c>
      <c r="D28" s="215">
        <f t="shared" si="1"/>
        <v>-43.2</v>
      </c>
      <c r="E28" s="123" t="str">
        <f t="shared" si="0"/>
        <v>是</v>
      </c>
    </row>
    <row r="29" spans="2:2">
      <c r="B29" s="265"/>
    </row>
    <row r="30" spans="2:3">
      <c r="B30" s="265"/>
      <c r="C30" s="265"/>
    </row>
    <row r="31" spans="2:2">
      <c r="B31" s="265"/>
    </row>
    <row r="32" spans="2:3">
      <c r="B32" s="265"/>
      <c r="C32" s="265"/>
    </row>
    <row r="33" spans="2:2">
      <c r="B33" s="265"/>
    </row>
    <row r="34" spans="2:2">
      <c r="B34" s="265"/>
    </row>
    <row r="35" spans="2:3">
      <c r="B35" s="265"/>
      <c r="C35" s="265"/>
    </row>
    <row r="36" spans="2:2">
      <c r="B36" s="265"/>
    </row>
    <row r="37" spans="2:2">
      <c r="B37" s="265"/>
    </row>
    <row r="38" spans="2:2">
      <c r="B38" s="265"/>
    </row>
    <row r="39" spans="2:2">
      <c r="B39" s="265"/>
    </row>
    <row r="40" spans="2:3">
      <c r="B40" s="265"/>
      <c r="C40" s="265"/>
    </row>
    <row r="41" spans="2:2">
      <c r="B41" s="265"/>
    </row>
  </sheetData>
  <autoFilter ref="A3:E28">
    <extLst/>
  </autoFilter>
  <mergeCells count="1">
    <mergeCell ref="A1:D1"/>
  </mergeCells>
  <conditionalFormatting sqref="E29">
    <cfRule type="cellIs" dxfId="4" priority="1" stopIfTrue="1" operator="lessThanOrEqual">
      <formula>-1</formula>
    </cfRule>
  </conditionalFormatting>
  <conditionalFormatting sqref="E3:E29">
    <cfRule type="cellIs" dxfId="4" priority="2"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4" orientation="portrait"/>
  <headerFooter alignWithMargins="0">
    <oddFooter>&amp;C&amp;16-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00B0F0"/>
  </sheetPr>
  <dimension ref="A1:E48"/>
  <sheetViews>
    <sheetView showGridLines="0" showZeros="0" view="pageBreakPreview" zoomScaleNormal="100" topLeftCell="A28" workbookViewId="0">
      <selection activeCell="B32" sqref="B32:C32"/>
    </sheetView>
  </sheetViews>
  <sheetFormatPr defaultColWidth="9" defaultRowHeight="20.25" outlineLevelCol="4"/>
  <cols>
    <col min="1" max="1" width="52.6666666666667" style="191" customWidth="1"/>
    <col min="2" max="2" width="20.6333333333333" style="191" customWidth="1"/>
    <col min="3" max="3" width="20.6333333333333" style="221" customWidth="1"/>
    <col min="4" max="4" width="20.6333333333333" style="191" customWidth="1"/>
    <col min="5" max="5" width="4.44166666666667" style="191" customWidth="1"/>
    <col min="6" max="16384" width="9" style="191"/>
  </cols>
  <sheetData>
    <row r="1" ht="45" customHeight="1" spans="1:4">
      <c r="A1" s="194" t="s">
        <v>3102</v>
      </c>
      <c r="B1" s="194"/>
      <c r="C1" s="222"/>
      <c r="D1" s="194"/>
    </row>
    <row r="2" ht="20.1" customHeight="1" spans="1:4">
      <c r="A2" s="196"/>
      <c r="B2" s="196"/>
      <c r="C2" s="223"/>
      <c r="D2" s="224" t="s">
        <v>1</v>
      </c>
    </row>
    <row r="3" ht="45" customHeight="1" spans="1:5">
      <c r="A3" s="225" t="s">
        <v>3041</v>
      </c>
      <c r="B3" s="199" t="s">
        <v>4</v>
      </c>
      <c r="C3" s="199" t="s">
        <v>5</v>
      </c>
      <c r="D3" s="199" t="s">
        <v>6</v>
      </c>
      <c r="E3" s="191" t="s">
        <v>7</v>
      </c>
    </row>
    <row r="4" ht="36" customHeight="1" spans="1:5">
      <c r="A4" s="185" t="s">
        <v>3103</v>
      </c>
      <c r="B4" s="226">
        <v>4991</v>
      </c>
      <c r="C4" s="226"/>
      <c r="D4" s="215">
        <f>IFERROR((C4/B4-1)*100,"")</f>
        <v>-100</v>
      </c>
      <c r="E4" s="203" t="str">
        <f t="shared" ref="E4:E35" si="0">IF(A4&lt;&gt;"",IF(SUM(B4:C4)&lt;&gt;0,"是","否"),"是")</f>
        <v>是</v>
      </c>
    </row>
    <row r="5" ht="36" customHeight="1" spans="1:5">
      <c r="A5" s="209" t="s">
        <v>3043</v>
      </c>
      <c r="B5" s="119"/>
      <c r="C5" s="227"/>
      <c r="D5" s="228"/>
      <c r="E5" s="203" t="str">
        <f t="shared" si="0"/>
        <v>否</v>
      </c>
    </row>
    <row r="6" ht="36" customHeight="1" spans="1:5">
      <c r="A6" s="209" t="s">
        <v>3044</v>
      </c>
      <c r="B6" s="205"/>
      <c r="C6" s="227"/>
      <c r="D6" s="229" t="str">
        <f>IF(B6&gt;0,C6/B6-1,IF(B6&lt;0,-(C6/B6-1),""))</f>
        <v/>
      </c>
      <c r="E6" s="203" t="str">
        <f t="shared" si="0"/>
        <v>否</v>
      </c>
    </row>
    <row r="7" ht="36" customHeight="1" spans="1:5">
      <c r="A7" s="209" t="s">
        <v>3045</v>
      </c>
      <c r="B7" s="230"/>
      <c r="C7" s="227"/>
      <c r="D7" s="231"/>
      <c r="E7" s="203" t="str">
        <f t="shared" si="0"/>
        <v>否</v>
      </c>
    </row>
    <row r="8" ht="36" customHeight="1" spans="1:5">
      <c r="A8" s="209" t="s">
        <v>3046</v>
      </c>
      <c r="B8" s="232"/>
      <c r="C8" s="227">
        <v>0</v>
      </c>
      <c r="D8" s="229" t="str">
        <f>IF(B8&gt;0,C8/B8-1,IF(B8&lt;0,-(C8/B8-1),""))</f>
        <v/>
      </c>
      <c r="E8" s="203" t="str">
        <f t="shared" si="0"/>
        <v>否</v>
      </c>
    </row>
    <row r="9" ht="36" customHeight="1" spans="1:5">
      <c r="A9" s="209" t="s">
        <v>3047</v>
      </c>
      <c r="B9" s="230"/>
      <c r="C9" s="227"/>
      <c r="D9" s="231"/>
      <c r="E9" s="203" t="str">
        <f t="shared" si="0"/>
        <v>否</v>
      </c>
    </row>
    <row r="10" ht="36" customHeight="1" spans="1:5">
      <c r="A10" s="209" t="s">
        <v>3050</v>
      </c>
      <c r="B10" s="232"/>
      <c r="C10" s="227"/>
      <c r="D10" s="229"/>
      <c r="E10" s="203" t="str">
        <f t="shared" si="0"/>
        <v>否</v>
      </c>
    </row>
    <row r="11" ht="36" customHeight="1" spans="1:5">
      <c r="A11" s="209" t="s">
        <v>3051</v>
      </c>
      <c r="B11" s="232"/>
      <c r="C11" s="233"/>
      <c r="D11" s="231"/>
      <c r="E11" s="203" t="str">
        <f t="shared" si="0"/>
        <v>否</v>
      </c>
    </row>
    <row r="12" ht="36" customHeight="1" spans="1:5">
      <c r="A12" s="209" t="s">
        <v>3052</v>
      </c>
      <c r="B12" s="230"/>
      <c r="C12" s="234"/>
      <c r="D12" s="231"/>
      <c r="E12" s="203" t="str">
        <f t="shared" si="0"/>
        <v>否</v>
      </c>
    </row>
    <row r="13" ht="36" customHeight="1" spans="1:5">
      <c r="A13" s="209" t="s">
        <v>3053</v>
      </c>
      <c r="B13" s="230"/>
      <c r="C13" s="227"/>
      <c r="D13" s="231"/>
      <c r="E13" s="203" t="str">
        <f t="shared" si="0"/>
        <v>否</v>
      </c>
    </row>
    <row r="14" ht="36" customHeight="1" spans="1:5">
      <c r="A14" s="209" t="s">
        <v>3049</v>
      </c>
      <c r="B14" s="230"/>
      <c r="C14" s="227"/>
      <c r="D14" s="231"/>
      <c r="E14" s="203" t="str">
        <f t="shared" si="0"/>
        <v>否</v>
      </c>
    </row>
    <row r="15" ht="36" customHeight="1" spans="1:5">
      <c r="A15" s="209" t="s">
        <v>3104</v>
      </c>
      <c r="B15" s="230"/>
      <c r="C15" s="233"/>
      <c r="D15" s="231"/>
      <c r="E15" s="203" t="str">
        <f t="shared" si="0"/>
        <v>否</v>
      </c>
    </row>
    <row r="16" ht="36" customHeight="1" spans="1:5">
      <c r="A16" s="209" t="s">
        <v>3055</v>
      </c>
      <c r="B16" s="230"/>
      <c r="C16" s="227"/>
      <c r="D16" s="231"/>
      <c r="E16" s="203" t="str">
        <f t="shared" si="0"/>
        <v>否</v>
      </c>
    </row>
    <row r="17" ht="36" customHeight="1" spans="1:5">
      <c r="A17" s="209" t="s">
        <v>3056</v>
      </c>
      <c r="B17" s="230"/>
      <c r="C17" s="227"/>
      <c r="D17" s="231"/>
      <c r="E17" s="203" t="str">
        <f t="shared" si="0"/>
        <v>否</v>
      </c>
    </row>
    <row r="18" ht="36" customHeight="1" spans="1:5">
      <c r="A18" s="209" t="s">
        <v>3057</v>
      </c>
      <c r="B18" s="230"/>
      <c r="C18" s="227"/>
      <c r="D18" s="231"/>
      <c r="E18" s="203" t="str">
        <f t="shared" si="0"/>
        <v>否</v>
      </c>
    </row>
    <row r="19" ht="36" customHeight="1" spans="1:5">
      <c r="A19" s="209" t="s">
        <v>3059</v>
      </c>
      <c r="B19" s="232"/>
      <c r="C19" s="227"/>
      <c r="D19" s="229" t="str">
        <f>IF(B19&gt;0,C19/B19-1,IF(B19&lt;0,-(C19/B19-1),""))</f>
        <v/>
      </c>
      <c r="E19" s="203" t="str">
        <f t="shared" si="0"/>
        <v>否</v>
      </c>
    </row>
    <row r="20" ht="36" customHeight="1" spans="1:5">
      <c r="A20" s="209" t="s">
        <v>3060</v>
      </c>
      <c r="B20" s="235">
        <v>4991</v>
      </c>
      <c r="C20" s="236">
        <v>2837</v>
      </c>
      <c r="D20" s="215">
        <f>IFERROR((C20/B20-1)*100,"")</f>
        <v>-43.2</v>
      </c>
      <c r="E20" s="203" t="str">
        <f t="shared" si="0"/>
        <v>是</v>
      </c>
    </row>
    <row r="21" ht="36" customHeight="1" spans="1:5">
      <c r="A21" s="185" t="s">
        <v>3105</v>
      </c>
      <c r="B21" s="237"/>
      <c r="C21" s="237"/>
      <c r="D21" s="228"/>
      <c r="E21" s="203" t="str">
        <f t="shared" si="0"/>
        <v>否</v>
      </c>
    </row>
    <row r="22" ht="36" customHeight="1" spans="1:5">
      <c r="A22" s="209" t="s">
        <v>3062</v>
      </c>
      <c r="B22" s="238"/>
      <c r="C22" s="238"/>
      <c r="D22" s="231"/>
      <c r="E22" s="203" t="str">
        <f t="shared" si="0"/>
        <v>否</v>
      </c>
    </row>
    <row r="23" ht="36" customHeight="1" spans="1:5">
      <c r="A23" s="209" t="s">
        <v>3063</v>
      </c>
      <c r="B23" s="238">
        <v>0</v>
      </c>
      <c r="C23" s="238"/>
      <c r="D23" s="231" t="str">
        <f>IF(B23&gt;0,C23/B23-1,IF(B23&lt;0,-(C23/B23-1),""))</f>
        <v/>
      </c>
      <c r="E23" s="203" t="str">
        <f t="shared" si="0"/>
        <v>否</v>
      </c>
    </row>
    <row r="24" ht="36" customHeight="1" spans="1:5">
      <c r="A24" s="185" t="s">
        <v>3106</v>
      </c>
      <c r="B24" s="207"/>
      <c r="C24" s="207">
        <f>SUM(C25:C27)</f>
        <v>0</v>
      </c>
      <c r="D24" s="229" t="str">
        <f>IF(B24&gt;0,C24/B24-1,IF(B24&lt;0,-(C24/B24-1),""))</f>
        <v/>
      </c>
      <c r="E24" s="203" t="str">
        <f t="shared" si="0"/>
        <v>否</v>
      </c>
    </row>
    <row r="25" ht="36" customHeight="1" spans="1:5">
      <c r="A25" s="209" t="s">
        <v>3107</v>
      </c>
      <c r="B25" s="205"/>
      <c r="C25" s="205"/>
      <c r="D25" s="229" t="str">
        <f>IF(B25&gt;0,C25/B25-1,IF(B25&lt;0,-(C25/B25-1),""))</f>
        <v/>
      </c>
      <c r="E25" s="203" t="str">
        <f t="shared" si="0"/>
        <v>否</v>
      </c>
    </row>
    <row r="26" ht="36" customHeight="1" spans="1:5">
      <c r="A26" s="209" t="s">
        <v>3108</v>
      </c>
      <c r="B26" s="205"/>
      <c r="C26" s="205"/>
      <c r="D26" s="229" t="str">
        <f>IF(B26&gt;0,C26/B26-1,IF(B26&lt;0,-(C26/B26-1),""))</f>
        <v/>
      </c>
      <c r="E26" s="203" t="str">
        <f t="shared" si="0"/>
        <v>否</v>
      </c>
    </row>
    <row r="27" ht="36" customHeight="1" spans="1:5">
      <c r="A27" s="209" t="s">
        <v>3109</v>
      </c>
      <c r="B27" s="138"/>
      <c r="C27" s="238">
        <f>SUM(C28:C29)</f>
        <v>0</v>
      </c>
      <c r="D27" s="229" t="str">
        <f>IF(B27&gt;0,C27/B27-1,IF(B27&lt;0,-(C27/B27-1),""))</f>
        <v/>
      </c>
      <c r="E27" s="203" t="str">
        <f t="shared" si="0"/>
        <v>否</v>
      </c>
    </row>
    <row r="28" ht="36" customHeight="1" spans="1:5">
      <c r="A28" s="185" t="s">
        <v>3110</v>
      </c>
      <c r="B28" s="207"/>
      <c r="C28" s="207"/>
      <c r="D28" s="228"/>
      <c r="E28" s="203" t="str">
        <f t="shared" si="0"/>
        <v>否</v>
      </c>
    </row>
    <row r="29" ht="36" customHeight="1" spans="1:5">
      <c r="A29" s="209" t="s">
        <v>3072</v>
      </c>
      <c r="B29" s="138"/>
      <c r="C29" s="239"/>
      <c r="D29" s="229"/>
      <c r="E29" s="203" t="str">
        <f t="shared" si="0"/>
        <v>否</v>
      </c>
    </row>
    <row r="30" ht="36" customHeight="1" spans="1:5">
      <c r="A30" s="185" t="s">
        <v>3111</v>
      </c>
      <c r="B30" s="217"/>
      <c r="C30" s="240"/>
      <c r="D30" s="241"/>
      <c r="E30" s="203" t="str">
        <f t="shared" si="0"/>
        <v>否</v>
      </c>
    </row>
    <row r="31" ht="36" customHeight="1" spans="1:5">
      <c r="A31" s="242" t="s">
        <v>3075</v>
      </c>
      <c r="B31" s="226">
        <v>4991</v>
      </c>
      <c r="C31" s="243">
        <v>2837</v>
      </c>
      <c r="D31" s="215">
        <f t="shared" ref="D31:D35" si="1">IFERROR((C31/B31-1)*100,"")</f>
        <v>-43.2</v>
      </c>
      <c r="E31" s="203" t="str">
        <f t="shared" si="0"/>
        <v>是</v>
      </c>
    </row>
    <row r="32" ht="36" customHeight="1" spans="1:5">
      <c r="A32" s="244" t="s">
        <v>60</v>
      </c>
      <c r="B32" s="226">
        <v>8</v>
      </c>
      <c r="C32" s="245">
        <v>7</v>
      </c>
      <c r="D32" s="215">
        <f t="shared" si="1"/>
        <v>-12.5</v>
      </c>
      <c r="E32" s="203" t="str">
        <f t="shared" si="0"/>
        <v>是</v>
      </c>
    </row>
    <row r="33" ht="36" customHeight="1" spans="1:5">
      <c r="A33" s="246" t="s">
        <v>3076</v>
      </c>
      <c r="B33" s="226">
        <v>9</v>
      </c>
      <c r="C33" s="236"/>
      <c r="D33" s="215">
        <f t="shared" si="1"/>
        <v>-100</v>
      </c>
      <c r="E33" s="203" t="str">
        <f t="shared" si="0"/>
        <v>是</v>
      </c>
    </row>
    <row r="34" ht="36" customHeight="1" spans="1:5">
      <c r="A34" s="244" t="s">
        <v>3077</v>
      </c>
      <c r="B34" s="119"/>
      <c r="C34" s="119"/>
      <c r="D34" s="215" t="str">
        <f t="shared" si="1"/>
        <v/>
      </c>
      <c r="E34" s="203" t="str">
        <f t="shared" si="0"/>
        <v>否</v>
      </c>
    </row>
    <row r="35" ht="36" customHeight="1" spans="1:5">
      <c r="A35" s="210" t="s">
        <v>68</v>
      </c>
      <c r="B35" s="243">
        <f>B31+B32+B33</f>
        <v>5008</v>
      </c>
      <c r="C35" s="243">
        <f>C31+C32+C33</f>
        <v>2844</v>
      </c>
      <c r="D35" s="215">
        <f t="shared" si="1"/>
        <v>-43.2</v>
      </c>
      <c r="E35" s="203" t="str">
        <f t="shared" si="0"/>
        <v>是</v>
      </c>
    </row>
    <row r="36" spans="2:2">
      <c r="B36" s="247"/>
    </row>
    <row r="37" spans="2:2">
      <c r="B37" s="248"/>
    </row>
    <row r="38" spans="2:2">
      <c r="B38" s="247"/>
    </row>
    <row r="39" spans="2:2">
      <c r="B39" s="248"/>
    </row>
    <row r="40" spans="2:2">
      <c r="B40" s="247"/>
    </row>
    <row r="41" spans="2:2">
      <c r="B41" s="247"/>
    </row>
    <row r="42" spans="2:2">
      <c r="B42" s="248"/>
    </row>
    <row r="43" spans="2:2">
      <c r="B43" s="247"/>
    </row>
    <row r="44" spans="2:2">
      <c r="B44" s="247"/>
    </row>
    <row r="45" spans="2:2">
      <c r="B45" s="247"/>
    </row>
    <row r="46" spans="2:2">
      <c r="B46" s="247"/>
    </row>
    <row r="47" spans="2:2">
      <c r="B47" s="248"/>
    </row>
    <row r="48" spans="2:2">
      <c r="B48" s="247"/>
    </row>
  </sheetData>
  <autoFilter ref="A3:E35">
    <extLst/>
  </autoFilter>
  <mergeCells count="1">
    <mergeCell ref="A1:D1"/>
  </mergeCells>
  <conditionalFormatting sqref="E3:E35">
    <cfRule type="cellIs" dxfId="4" priority="2" stopIfTrue="1" operator="lessThanOrEqual">
      <formula>-1</formula>
    </cfRule>
  </conditionalFormatting>
  <conditionalFormatting sqref="D5 D7 D28 D21:D23 D11:D18 D9">
    <cfRule type="cellIs" dxfId="5"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B0F0"/>
  </sheetPr>
  <dimension ref="A1:G35"/>
  <sheetViews>
    <sheetView showGridLines="0" showZeros="0" view="pageBreakPreview" zoomScaleNormal="100" topLeftCell="A19" workbookViewId="0">
      <selection activeCell="J6" sqref="J6"/>
    </sheetView>
  </sheetViews>
  <sheetFormatPr defaultColWidth="9" defaultRowHeight="18.75" outlineLevelCol="6"/>
  <cols>
    <col min="1" max="1" width="50.775" style="192" customWidth="1"/>
    <col min="2" max="3" width="20.6333333333333" style="192" customWidth="1"/>
    <col min="4" max="4" width="20.6333333333333" style="193" customWidth="1"/>
    <col min="5" max="5" width="5.33333333333333" style="192" customWidth="1"/>
    <col min="6" max="16384" width="9" style="192"/>
  </cols>
  <sheetData>
    <row r="1" ht="45" customHeight="1" spans="1:4">
      <c r="A1" s="194" t="s">
        <v>3112</v>
      </c>
      <c r="B1" s="194"/>
      <c r="C1" s="194"/>
      <c r="D1" s="195"/>
    </row>
    <row r="2" ht="20.1" customHeight="1" spans="1:4">
      <c r="A2" s="196"/>
      <c r="B2" s="196"/>
      <c r="C2" s="196"/>
      <c r="D2" s="197" t="s">
        <v>1</v>
      </c>
    </row>
    <row r="3" ht="45" customHeight="1" spans="1:5">
      <c r="A3" s="198" t="s">
        <v>3113</v>
      </c>
      <c r="B3" s="199" t="s">
        <v>4</v>
      </c>
      <c r="C3" s="199" t="s">
        <v>5</v>
      </c>
      <c r="D3" s="199" t="s">
        <v>6</v>
      </c>
      <c r="E3" s="200" t="s">
        <v>7</v>
      </c>
    </row>
    <row r="4" ht="36" customHeight="1" spans="1:7">
      <c r="A4" s="185" t="s">
        <v>3079</v>
      </c>
      <c r="B4" s="201">
        <v>27</v>
      </c>
      <c r="C4" s="201">
        <v>7</v>
      </c>
      <c r="D4" s="202">
        <v>-72.3</v>
      </c>
      <c r="E4" s="203" t="str">
        <f t="shared" ref="E4:E6" si="0">IF(A4&lt;&gt;"",IF(SUM(B4:C4)&lt;&gt;0,"是","否"),"是")</f>
        <v>是</v>
      </c>
      <c r="F4" s="191"/>
      <c r="G4" s="191"/>
    </row>
    <row r="5" ht="36" customHeight="1" spans="1:5">
      <c r="A5" s="204" t="s">
        <v>3114</v>
      </c>
      <c r="B5" s="205"/>
      <c r="C5" s="205"/>
      <c r="D5" s="206"/>
      <c r="E5" s="203" t="str">
        <f t="shared" si="0"/>
        <v>否</v>
      </c>
    </row>
    <row r="6" s="191" customFormat="1" ht="35.1" customHeight="1" spans="1:5">
      <c r="A6" s="204" t="s">
        <v>3082</v>
      </c>
      <c r="B6" s="201">
        <v>27</v>
      </c>
      <c r="C6" s="201">
        <v>7</v>
      </c>
      <c r="D6" s="202">
        <v>-72.3</v>
      </c>
      <c r="E6" s="123" t="str">
        <f t="shared" si="0"/>
        <v>是</v>
      </c>
    </row>
    <row r="7" ht="36" customHeight="1" spans="1:5">
      <c r="A7" s="204" t="s">
        <v>3085</v>
      </c>
      <c r="B7" s="205"/>
      <c r="C7" s="205"/>
      <c r="D7" s="206" t="str">
        <f>IF(B7&gt;0,C7/B7-1,IF(B7&lt;0,-(C7/B7-1),""))</f>
        <v/>
      </c>
      <c r="E7" s="203" t="str">
        <f t="shared" ref="E7:E22" si="1">IF(A7&lt;&gt;"",IF(SUM(B7:C7)&lt;&gt;0,"是","否"),"是")</f>
        <v>否</v>
      </c>
    </row>
    <row r="8" ht="36" customHeight="1" spans="1:5">
      <c r="A8" s="185" t="s">
        <v>3086</v>
      </c>
      <c r="B8" s="207"/>
      <c r="C8" s="207"/>
      <c r="D8" s="208"/>
      <c r="E8" s="203" t="str">
        <f t="shared" si="1"/>
        <v>否</v>
      </c>
    </row>
    <row r="9" ht="36" customHeight="1" spans="1:5">
      <c r="A9" s="204" t="s">
        <v>3087</v>
      </c>
      <c r="B9" s="205"/>
      <c r="C9" s="205"/>
      <c r="D9" s="206"/>
      <c r="E9" s="203" t="str">
        <f t="shared" si="1"/>
        <v>否</v>
      </c>
    </row>
    <row r="10" ht="36" customHeight="1" spans="1:5">
      <c r="A10" s="204" t="s">
        <v>3091</v>
      </c>
      <c r="B10" s="205"/>
      <c r="C10" s="205"/>
      <c r="D10" s="206"/>
      <c r="E10" s="203" t="str">
        <f t="shared" si="1"/>
        <v>否</v>
      </c>
    </row>
    <row r="11" ht="36" customHeight="1" spans="1:5">
      <c r="A11" s="185" t="s">
        <v>3092</v>
      </c>
      <c r="B11" s="207">
        <f>B12</f>
        <v>0</v>
      </c>
      <c r="C11" s="207">
        <f>C12</f>
        <v>0</v>
      </c>
      <c r="D11" s="208" t="str">
        <f>IF(B11&gt;0,C11/B11-1,IF(B11&lt;0,-(C11/B11-1),""))</f>
        <v/>
      </c>
      <c r="E11" s="203" t="str">
        <f t="shared" si="1"/>
        <v>否</v>
      </c>
    </row>
    <row r="12" ht="36" customHeight="1" spans="1:5">
      <c r="A12" s="204" t="s">
        <v>3093</v>
      </c>
      <c r="B12" s="205"/>
      <c r="C12" s="205"/>
      <c r="D12" s="206" t="str">
        <f>IF(B12&gt;0,C12/B12-1,IF(B12&lt;0,-(C12/B12-1),""))</f>
        <v/>
      </c>
      <c r="E12" s="203" t="str">
        <f t="shared" si="1"/>
        <v>否</v>
      </c>
    </row>
    <row r="13" ht="36" customHeight="1" spans="1:5">
      <c r="A13" s="185" t="s">
        <v>3094</v>
      </c>
      <c r="B13" s="207"/>
      <c r="C13" s="207"/>
      <c r="D13" s="208" t="str">
        <f>IF(B13&gt;0,C13/B13-1,IF(B13&lt;0,-(C13/B13-1),""))</f>
        <v/>
      </c>
      <c r="E13" s="203" t="str">
        <f t="shared" si="1"/>
        <v>否</v>
      </c>
    </row>
    <row r="14" ht="36" customHeight="1" spans="1:5">
      <c r="A14" s="209" t="s">
        <v>3115</v>
      </c>
      <c r="B14" s="205"/>
      <c r="C14" s="205"/>
      <c r="D14" s="206" t="str">
        <f>IF(B14&gt;0,C14/B14-1,IF(B14&lt;0,-(C14/B14-1),""))</f>
        <v/>
      </c>
      <c r="E14" s="203" t="str">
        <f t="shared" si="1"/>
        <v>否</v>
      </c>
    </row>
    <row r="15" ht="36" customHeight="1" spans="1:5">
      <c r="A15" s="185" t="s">
        <v>3096</v>
      </c>
      <c r="B15" s="207"/>
      <c r="C15" s="207"/>
      <c r="D15" s="208"/>
      <c r="E15" s="203" t="str">
        <f t="shared" si="1"/>
        <v>否</v>
      </c>
    </row>
    <row r="16" ht="36" customHeight="1" spans="1:5">
      <c r="A16" s="204" t="s">
        <v>3097</v>
      </c>
      <c r="B16" s="205"/>
      <c r="C16" s="205"/>
      <c r="D16" s="206"/>
      <c r="E16" s="203" t="str">
        <f t="shared" si="1"/>
        <v>否</v>
      </c>
    </row>
    <row r="17" ht="36" customHeight="1" spans="1:5">
      <c r="A17" s="210" t="s">
        <v>3098</v>
      </c>
      <c r="B17" s="211">
        <v>27</v>
      </c>
      <c r="C17" s="211">
        <v>7</v>
      </c>
      <c r="D17" s="202">
        <v>-72.3</v>
      </c>
      <c r="E17" s="203" t="str">
        <f t="shared" si="1"/>
        <v>是</v>
      </c>
    </row>
    <row r="18" ht="36" customHeight="1" spans="1:5">
      <c r="A18" s="212" t="s">
        <v>121</v>
      </c>
      <c r="B18" s="207"/>
      <c r="C18" s="207"/>
      <c r="D18" s="208"/>
      <c r="E18" s="203" t="str">
        <f t="shared" si="1"/>
        <v>否</v>
      </c>
    </row>
    <row r="19" ht="36" customHeight="1" spans="1:5">
      <c r="A19" s="213" t="s">
        <v>3099</v>
      </c>
      <c r="B19" s="214"/>
      <c r="C19" s="205"/>
      <c r="D19" s="206"/>
      <c r="E19" s="203" t="str">
        <f t="shared" si="1"/>
        <v>否</v>
      </c>
    </row>
    <row r="20" ht="36" customHeight="1" spans="1:5">
      <c r="A20" s="213" t="s">
        <v>3100</v>
      </c>
      <c r="B20" s="201">
        <v>4981</v>
      </c>
      <c r="C20" s="201">
        <v>2837</v>
      </c>
      <c r="D20" s="215">
        <f>IFERROR((C20/B20-1)*100,"")</f>
        <v>-43</v>
      </c>
      <c r="E20" s="203" t="str">
        <f t="shared" si="1"/>
        <v>是</v>
      </c>
    </row>
    <row r="21" ht="36" customHeight="1" spans="1:5">
      <c r="A21" s="216" t="s">
        <v>3101</v>
      </c>
      <c r="B21" s="217"/>
      <c r="C21" s="207"/>
      <c r="D21" s="208"/>
      <c r="E21" s="203" t="str">
        <f t="shared" si="1"/>
        <v>否</v>
      </c>
    </row>
    <row r="22" ht="36" customHeight="1" spans="1:5">
      <c r="A22" s="210" t="s">
        <v>128</v>
      </c>
      <c r="B22" s="218">
        <f>SUM(B17:B21)</f>
        <v>5008</v>
      </c>
      <c r="C22" s="218">
        <f>SUM(C17:C21)</f>
        <v>2844</v>
      </c>
      <c r="D22" s="215">
        <f>IFERROR((C22/B22-1)*100,"")</f>
        <v>-43.2</v>
      </c>
      <c r="E22" s="203" t="str">
        <f t="shared" si="1"/>
        <v>是</v>
      </c>
    </row>
    <row r="23" spans="2:2">
      <c r="B23" s="219"/>
    </row>
    <row r="24" spans="2:3">
      <c r="B24" s="220"/>
      <c r="C24" s="220"/>
    </row>
    <row r="25" spans="2:2">
      <c r="B25" s="219"/>
    </row>
    <row r="26" spans="2:3">
      <c r="B26" s="220"/>
      <c r="C26" s="220"/>
    </row>
    <row r="27" spans="2:2">
      <c r="B27" s="219"/>
    </row>
    <row r="28" spans="2:2">
      <c r="B28" s="219"/>
    </row>
    <row r="29" spans="2:3">
      <c r="B29" s="220"/>
      <c r="C29" s="220"/>
    </row>
    <row r="30" spans="2:2">
      <c r="B30" s="219"/>
    </row>
    <row r="31" spans="2:2">
      <c r="B31" s="219"/>
    </row>
    <row r="32" spans="2:2">
      <c r="B32" s="219"/>
    </row>
    <row r="33" spans="2:2">
      <c r="B33" s="219"/>
    </row>
    <row r="34" spans="2:3">
      <c r="B34" s="220"/>
      <c r="C34" s="220"/>
    </row>
    <row r="35" spans="2:2">
      <c r="B35" s="219"/>
    </row>
  </sheetData>
  <autoFilter ref="A3:E22">
    <extLst/>
  </autoFilter>
  <mergeCells count="1">
    <mergeCell ref="A1:D1"/>
  </mergeCells>
  <conditionalFormatting sqref="E6">
    <cfRule type="cellIs" dxfId="4" priority="1" stopIfTrue="1" operator="lessThanOrEqual">
      <formula>-1</formula>
    </cfRule>
  </conditionalFormatting>
  <conditionalFormatting sqref="E3:E5 E7:E22">
    <cfRule type="cellIs" dxfId="4" priority="3" stopIfTrue="1" operator="lessThanOrEqual">
      <formula>-1</formula>
    </cfRule>
  </conditionalFormatting>
  <conditionalFormatting sqref="E4:E5 E7:E22">
    <cfRule type="cellIs" dxfId="4" priority="2"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B7"/>
  <sheetViews>
    <sheetView view="pageBreakPreview" zoomScaleNormal="100" workbookViewId="0">
      <selection activeCell="H12" sqref="H12"/>
    </sheetView>
  </sheetViews>
  <sheetFormatPr defaultColWidth="9" defaultRowHeight="14.25" outlineLevelRow="6" outlineLevelCol="1"/>
  <cols>
    <col min="1" max="1" width="36.25" style="176" customWidth="1"/>
    <col min="2" max="2" width="45.5" style="178" customWidth="1"/>
    <col min="3" max="3" width="12.6333333333333" style="176"/>
    <col min="4" max="16374" width="9" style="176"/>
    <col min="16375" max="16376" width="35.6333333333333" style="176"/>
    <col min="16377" max="16377" width="9" style="176"/>
    <col min="16378" max="16384" width="9" style="179"/>
  </cols>
  <sheetData>
    <row r="1" s="176" customFormat="1" ht="45" customHeight="1" spans="1:2">
      <c r="A1" s="180" t="s">
        <v>3116</v>
      </c>
      <c r="B1" s="181"/>
    </row>
    <row r="2" s="176" customFormat="1" ht="20.1" customHeight="1" spans="1:2">
      <c r="A2" s="182"/>
      <c r="B2" s="183" t="s">
        <v>1</v>
      </c>
    </row>
    <row r="3" s="177" customFormat="1" ht="45" customHeight="1" spans="1:2">
      <c r="A3" s="184" t="s">
        <v>3117</v>
      </c>
      <c r="B3" s="184" t="s">
        <v>3118</v>
      </c>
    </row>
    <row r="4" s="176" customFormat="1" ht="36" customHeight="1" spans="1:2">
      <c r="A4" s="190"/>
      <c r="B4" s="186"/>
    </row>
    <row r="5" s="176" customFormat="1" ht="36" customHeight="1" spans="1:2">
      <c r="A5" s="190"/>
      <c r="B5" s="186"/>
    </row>
    <row r="6" s="176" customFormat="1" ht="31" customHeight="1" spans="1:2">
      <c r="A6" s="187" t="s">
        <v>3119</v>
      </c>
      <c r="B6" s="188"/>
    </row>
    <row r="7" ht="60" customHeight="1" spans="1:2">
      <c r="A7" s="189" t="s">
        <v>3038</v>
      </c>
      <c r="B7" s="189"/>
    </row>
  </sheetData>
  <mergeCells count="2">
    <mergeCell ref="A1:B1"/>
    <mergeCell ref="A7:B7"/>
  </mergeCells>
  <conditionalFormatting sqref="B3:G3">
    <cfRule type="cellIs" dxfId="0" priority="2" stopIfTrue="1" operator="lessThanOrEqual">
      <formula>-1</formula>
    </cfRule>
  </conditionalFormatting>
  <conditionalFormatting sqref="C1:G2">
    <cfRule type="cellIs" dxfId="0" priority="4" stopIfTrue="1" operator="lessThanOrEqual">
      <formula>-1</formula>
    </cfRule>
    <cfRule type="cellIs" dxfId="0" priority="3" stopIfTrue="1" operator="greaterThanOrEqual">
      <formula>10</formula>
    </cfRule>
  </conditionalFormatting>
  <conditionalFormatting sqref="B4:G5">
    <cfRule type="cellIs" dxfId="0"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orientation="portrait" horizontalDpi="600"/>
  <headerFooter>
    <oddFooter>&amp;C&amp;16-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XEW8"/>
  <sheetViews>
    <sheetView view="pageBreakPreview" zoomScaleNormal="100" workbookViewId="0">
      <selection activeCell="G16" sqref="G16"/>
    </sheetView>
  </sheetViews>
  <sheetFormatPr defaultColWidth="9" defaultRowHeight="14.25" outlineLevelRow="7"/>
  <cols>
    <col min="1" max="1" width="46.6333333333333" style="176" customWidth="1"/>
    <col min="2" max="2" width="38" style="178" customWidth="1"/>
    <col min="3" max="16371" width="9" style="176"/>
    <col min="16372" max="16373" width="35.6333333333333" style="176"/>
    <col min="16374" max="16374" width="9" style="176"/>
    <col min="16375" max="16384" width="9" style="179"/>
  </cols>
  <sheetData>
    <row r="1" s="176" customFormat="1" ht="45" customHeight="1" spans="1:2">
      <c r="A1" s="180" t="s">
        <v>3120</v>
      </c>
      <c r="B1" s="181"/>
    </row>
    <row r="2" s="176" customFormat="1" ht="20.1" customHeight="1" spans="1:2">
      <c r="A2" s="182"/>
      <c r="B2" s="183" t="s">
        <v>1</v>
      </c>
    </row>
    <row r="3" s="177" customFormat="1" ht="45" customHeight="1" spans="1:2">
      <c r="A3" s="184" t="s">
        <v>3121</v>
      </c>
      <c r="B3" s="184" t="s">
        <v>3118</v>
      </c>
    </row>
    <row r="4" s="176" customFormat="1" ht="36" customHeight="1" spans="1:2">
      <c r="A4" s="185"/>
      <c r="B4" s="186"/>
    </row>
    <row r="5" s="176" customFormat="1" ht="36" customHeight="1" spans="1:2">
      <c r="A5" s="185"/>
      <c r="B5" s="186"/>
    </row>
    <row r="6" s="176" customFormat="1" ht="31" customHeight="1" spans="1:2">
      <c r="A6" s="187" t="s">
        <v>3119</v>
      </c>
      <c r="B6" s="188"/>
    </row>
    <row r="7" s="176" customFormat="1" ht="52" customHeight="1" spans="1:16377">
      <c r="A7" s="189" t="s">
        <v>3038</v>
      </c>
      <c r="B7" s="189"/>
      <c r="XEU7" s="179"/>
      <c r="XEV7" s="179"/>
      <c r="XEW7" s="179"/>
    </row>
    <row r="8" s="176" customFormat="1" spans="2:16377">
      <c r="B8" s="178"/>
      <c r="XEU8" s="179"/>
      <c r="XEV8" s="179"/>
      <c r="XEW8" s="179"/>
    </row>
  </sheetData>
  <mergeCells count="2">
    <mergeCell ref="A1:B1"/>
    <mergeCell ref="A7:B7"/>
  </mergeCells>
  <conditionalFormatting sqref="B3:G3">
    <cfRule type="cellIs" dxfId="0" priority="2" stopIfTrue="1" operator="lessThanOrEqual">
      <formula>-1</formula>
    </cfRule>
  </conditionalFormatting>
  <conditionalFormatting sqref="B4:G5">
    <cfRule type="cellIs" dxfId="0"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orientation="portrait" horizontalDpi="600"/>
  <headerFooter>
    <oddFooter>&amp;C&amp;16- &amp;P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B0F0"/>
  </sheetPr>
  <dimension ref="A1:F51"/>
  <sheetViews>
    <sheetView showGridLines="0" showZeros="0" view="pageBreakPreview" zoomScale="90" zoomScaleNormal="90" topLeftCell="B1" workbookViewId="0">
      <pane ySplit="3" topLeftCell="A4" activePane="bottomLeft" state="frozen"/>
      <selection/>
      <selection pane="bottomLeft" activeCell="D38" sqref="D38"/>
    </sheetView>
  </sheetViews>
  <sheetFormatPr defaultColWidth="9" defaultRowHeight="18.75" outlineLevelCol="5"/>
  <cols>
    <col min="1" max="1" width="12.75" style="178" customWidth="1"/>
    <col min="2" max="2" width="50.75" style="178" customWidth="1"/>
    <col min="3" max="4" width="20.6333333333333" style="178" customWidth="1"/>
    <col min="5" max="5" width="20.6333333333333" style="369" customWidth="1"/>
    <col min="6" max="6" width="9.75" style="178" customWidth="1"/>
    <col min="7" max="16384" width="9" style="192"/>
  </cols>
  <sheetData>
    <row r="1" ht="45" customHeight="1" spans="1:5">
      <c r="A1" s="367"/>
      <c r="B1" s="367" t="s">
        <v>69</v>
      </c>
      <c r="C1" s="367"/>
      <c r="D1" s="367"/>
      <c r="E1" s="553"/>
    </row>
    <row r="2" ht="18.95" customHeight="1" spans="1:5">
      <c r="A2" s="554"/>
      <c r="B2" s="525"/>
      <c r="C2" s="370"/>
      <c r="E2" s="555" t="s">
        <v>1</v>
      </c>
    </row>
    <row r="3" s="521" customFormat="1" ht="45" customHeight="1" spans="1:6">
      <c r="A3" s="556" t="s">
        <v>2</v>
      </c>
      <c r="B3" s="518" t="s">
        <v>3</v>
      </c>
      <c r="C3" s="199" t="s">
        <v>4</v>
      </c>
      <c r="D3" s="199" t="s">
        <v>5</v>
      </c>
      <c r="E3" s="518" t="s">
        <v>6</v>
      </c>
      <c r="F3" s="557" t="s">
        <v>7</v>
      </c>
    </row>
    <row r="4" ht="37.5" customHeight="1" spans="1:6">
      <c r="A4" s="389" t="s">
        <v>70</v>
      </c>
      <c r="B4" s="558" t="s">
        <v>71</v>
      </c>
      <c r="C4" s="391">
        <v>33467</v>
      </c>
      <c r="D4" s="391">
        <v>47325</v>
      </c>
      <c r="E4" s="215">
        <f t="shared" ref="E4:E18" si="0">IFERROR((D4/C4-1)*100,"")</f>
        <v>41.4</v>
      </c>
      <c r="F4" s="288" t="str">
        <f t="shared" ref="F4:F38" si="1">IF(LEN(A4)=3,"是",IF(B4&lt;&gt;"",IF(SUM(C4:D4)&lt;&gt;0,"是","否"),"是"))</f>
        <v>是</v>
      </c>
    </row>
    <row r="5" ht="37.5" customHeight="1" spans="1:6">
      <c r="A5" s="389" t="s">
        <v>72</v>
      </c>
      <c r="B5" s="559" t="s">
        <v>73</v>
      </c>
      <c r="C5" s="391"/>
      <c r="D5" s="391"/>
      <c r="E5" s="560"/>
      <c r="F5" s="288" t="str">
        <f t="shared" si="1"/>
        <v>是</v>
      </c>
    </row>
    <row r="6" ht="37.5" customHeight="1" spans="1:6">
      <c r="A6" s="389" t="s">
        <v>74</v>
      </c>
      <c r="B6" s="559" t="s">
        <v>75</v>
      </c>
      <c r="C6" s="391">
        <v>23</v>
      </c>
      <c r="D6" s="391">
        <v>7</v>
      </c>
      <c r="E6" s="215">
        <f t="shared" si="0"/>
        <v>-69.6</v>
      </c>
      <c r="F6" s="288" t="str">
        <f t="shared" si="1"/>
        <v>是</v>
      </c>
    </row>
    <row r="7" ht="37.5" customHeight="1" spans="1:6">
      <c r="A7" s="389" t="s">
        <v>76</v>
      </c>
      <c r="B7" s="559" t="s">
        <v>77</v>
      </c>
      <c r="C7" s="391">
        <v>16904</v>
      </c>
      <c r="D7" s="391">
        <v>17725</v>
      </c>
      <c r="E7" s="215">
        <f t="shared" si="0"/>
        <v>4.9</v>
      </c>
      <c r="F7" s="288" t="str">
        <f t="shared" si="1"/>
        <v>是</v>
      </c>
    </row>
    <row r="8" ht="37.5" customHeight="1" spans="1:6">
      <c r="A8" s="389" t="s">
        <v>78</v>
      </c>
      <c r="B8" s="559" t="s">
        <v>79</v>
      </c>
      <c r="C8" s="391">
        <v>57783</v>
      </c>
      <c r="D8" s="391">
        <v>57851</v>
      </c>
      <c r="E8" s="215">
        <f t="shared" si="0"/>
        <v>0.1</v>
      </c>
      <c r="F8" s="288" t="str">
        <f t="shared" si="1"/>
        <v>是</v>
      </c>
    </row>
    <row r="9" ht="37.5" customHeight="1" spans="1:6">
      <c r="A9" s="389" t="s">
        <v>80</v>
      </c>
      <c r="B9" s="559" t="s">
        <v>81</v>
      </c>
      <c r="C9" s="391">
        <v>589</v>
      </c>
      <c r="D9" s="391">
        <v>720</v>
      </c>
      <c r="E9" s="215">
        <f t="shared" si="0"/>
        <v>22.2</v>
      </c>
      <c r="F9" s="288" t="str">
        <f t="shared" si="1"/>
        <v>是</v>
      </c>
    </row>
    <row r="10" ht="37.5" customHeight="1" spans="1:6">
      <c r="A10" s="389" t="s">
        <v>82</v>
      </c>
      <c r="B10" s="559" t="s">
        <v>83</v>
      </c>
      <c r="C10" s="391">
        <v>3425</v>
      </c>
      <c r="D10" s="391">
        <v>1695</v>
      </c>
      <c r="E10" s="215">
        <f t="shared" si="0"/>
        <v>-50.5</v>
      </c>
      <c r="F10" s="288" t="str">
        <f t="shared" si="1"/>
        <v>是</v>
      </c>
    </row>
    <row r="11" ht="37.5" customHeight="1" spans="1:6">
      <c r="A11" s="389" t="s">
        <v>84</v>
      </c>
      <c r="B11" s="559" t="s">
        <v>85</v>
      </c>
      <c r="C11" s="391">
        <v>47825</v>
      </c>
      <c r="D11" s="391">
        <v>54266</v>
      </c>
      <c r="E11" s="215">
        <f t="shared" si="0"/>
        <v>13.5</v>
      </c>
      <c r="F11" s="288" t="str">
        <f t="shared" si="1"/>
        <v>是</v>
      </c>
    </row>
    <row r="12" ht="37.5" customHeight="1" spans="1:6">
      <c r="A12" s="389" t="s">
        <v>86</v>
      </c>
      <c r="B12" s="559" t="s">
        <v>87</v>
      </c>
      <c r="C12" s="391">
        <v>22151</v>
      </c>
      <c r="D12" s="391">
        <v>31141</v>
      </c>
      <c r="E12" s="215">
        <f t="shared" si="0"/>
        <v>40.6</v>
      </c>
      <c r="F12" s="288" t="str">
        <f t="shared" si="1"/>
        <v>是</v>
      </c>
    </row>
    <row r="13" ht="37.5" customHeight="1" spans="1:6">
      <c r="A13" s="389" t="s">
        <v>88</v>
      </c>
      <c r="B13" s="559" t="s">
        <v>89</v>
      </c>
      <c r="C13" s="391">
        <v>8473</v>
      </c>
      <c r="D13" s="391">
        <v>1019</v>
      </c>
      <c r="E13" s="215">
        <f t="shared" si="0"/>
        <v>-88</v>
      </c>
      <c r="F13" s="288" t="str">
        <f t="shared" si="1"/>
        <v>是</v>
      </c>
    </row>
    <row r="14" ht="37.5" customHeight="1" spans="1:6">
      <c r="A14" s="389" t="s">
        <v>90</v>
      </c>
      <c r="B14" s="559" t="s">
        <v>91</v>
      </c>
      <c r="C14" s="391">
        <v>7672</v>
      </c>
      <c r="D14" s="391">
        <v>11056</v>
      </c>
      <c r="E14" s="215">
        <f t="shared" si="0"/>
        <v>44.1</v>
      </c>
      <c r="F14" s="288" t="str">
        <f t="shared" si="1"/>
        <v>是</v>
      </c>
    </row>
    <row r="15" ht="37.5" customHeight="1" spans="1:6">
      <c r="A15" s="389" t="s">
        <v>92</v>
      </c>
      <c r="B15" s="559" t="s">
        <v>93</v>
      </c>
      <c r="C15" s="391">
        <v>46179</v>
      </c>
      <c r="D15" s="391">
        <v>24438</v>
      </c>
      <c r="E15" s="215">
        <f t="shared" si="0"/>
        <v>-47.1</v>
      </c>
      <c r="F15" s="288" t="str">
        <f t="shared" si="1"/>
        <v>是</v>
      </c>
    </row>
    <row r="16" ht="37.5" customHeight="1" spans="1:6">
      <c r="A16" s="389" t="s">
        <v>94</v>
      </c>
      <c r="B16" s="559" t="s">
        <v>95</v>
      </c>
      <c r="C16" s="391">
        <v>2359</v>
      </c>
      <c r="D16" s="391">
        <v>6501</v>
      </c>
      <c r="E16" s="215">
        <f t="shared" si="0"/>
        <v>175.6</v>
      </c>
      <c r="F16" s="288" t="str">
        <f t="shared" si="1"/>
        <v>是</v>
      </c>
    </row>
    <row r="17" ht="37.5" customHeight="1" spans="1:6">
      <c r="A17" s="389" t="s">
        <v>96</v>
      </c>
      <c r="B17" s="559" t="s">
        <v>97</v>
      </c>
      <c r="C17" s="391">
        <v>1351</v>
      </c>
      <c r="D17" s="391">
        <v>0</v>
      </c>
      <c r="E17" s="215">
        <f t="shared" si="0"/>
        <v>-100</v>
      </c>
      <c r="F17" s="288" t="str">
        <f t="shared" si="1"/>
        <v>是</v>
      </c>
    </row>
    <row r="18" ht="37.5" customHeight="1" spans="1:6">
      <c r="A18" s="389" t="s">
        <v>98</v>
      </c>
      <c r="B18" s="559" t="s">
        <v>99</v>
      </c>
      <c r="C18" s="391">
        <v>416</v>
      </c>
      <c r="D18" s="391">
        <v>127</v>
      </c>
      <c r="E18" s="215">
        <f t="shared" si="0"/>
        <v>-69.5</v>
      </c>
      <c r="F18" s="288" t="str">
        <f t="shared" si="1"/>
        <v>是</v>
      </c>
    </row>
    <row r="19" ht="37.5" customHeight="1" spans="1:6">
      <c r="A19" s="389" t="s">
        <v>100</v>
      </c>
      <c r="B19" s="559" t="s">
        <v>101</v>
      </c>
      <c r="C19" s="391"/>
      <c r="D19" s="391"/>
      <c r="E19" s="560"/>
      <c r="F19" s="288" t="str">
        <f t="shared" si="1"/>
        <v>是</v>
      </c>
    </row>
    <row r="20" ht="37.5" customHeight="1" spans="1:6">
      <c r="A20" s="389" t="s">
        <v>102</v>
      </c>
      <c r="B20" s="559" t="s">
        <v>103</v>
      </c>
      <c r="C20" s="391"/>
      <c r="D20" s="391"/>
      <c r="E20" s="560"/>
      <c r="F20" s="288" t="str">
        <f t="shared" si="1"/>
        <v>是</v>
      </c>
    </row>
    <row r="21" ht="37.5" customHeight="1" spans="1:6">
      <c r="A21" s="389" t="s">
        <v>104</v>
      </c>
      <c r="B21" s="559" t="s">
        <v>105</v>
      </c>
      <c r="C21" s="391">
        <v>1968</v>
      </c>
      <c r="D21" s="391">
        <v>1806</v>
      </c>
      <c r="E21" s="215">
        <f t="shared" ref="E21:E25" si="2">IFERROR((D21/C21-1)*100,"")</f>
        <v>-8.2</v>
      </c>
      <c r="F21" s="288" t="str">
        <f t="shared" si="1"/>
        <v>是</v>
      </c>
    </row>
    <row r="22" ht="37.5" customHeight="1" spans="1:6">
      <c r="A22" s="389" t="s">
        <v>106</v>
      </c>
      <c r="B22" s="559" t="s">
        <v>107</v>
      </c>
      <c r="C22" s="391">
        <v>12380</v>
      </c>
      <c r="D22" s="391">
        <v>13153</v>
      </c>
      <c r="E22" s="215">
        <f t="shared" si="2"/>
        <v>6.2</v>
      </c>
      <c r="F22" s="288" t="str">
        <f t="shared" si="1"/>
        <v>是</v>
      </c>
    </row>
    <row r="23" ht="37.5" customHeight="1" spans="1:6">
      <c r="A23" s="389" t="s">
        <v>108</v>
      </c>
      <c r="B23" s="559" t="s">
        <v>109</v>
      </c>
      <c r="C23" s="391">
        <v>1336</v>
      </c>
      <c r="D23" s="391">
        <v>559</v>
      </c>
      <c r="E23" s="215">
        <f t="shared" si="2"/>
        <v>-58.2</v>
      </c>
      <c r="F23" s="288" t="str">
        <f t="shared" si="1"/>
        <v>是</v>
      </c>
    </row>
    <row r="24" ht="37.5" customHeight="1" spans="1:6">
      <c r="A24" s="389" t="s">
        <v>110</v>
      </c>
      <c r="B24" s="559" t="s">
        <v>111</v>
      </c>
      <c r="C24" s="391">
        <v>1855</v>
      </c>
      <c r="D24" s="391">
        <v>2478</v>
      </c>
      <c r="E24" s="215">
        <f t="shared" si="2"/>
        <v>33.6</v>
      </c>
      <c r="F24" s="288" t="str">
        <f t="shared" si="1"/>
        <v>是</v>
      </c>
    </row>
    <row r="25" ht="37.5" customHeight="1" spans="1:6">
      <c r="A25" s="389" t="s">
        <v>112</v>
      </c>
      <c r="B25" s="559" t="s">
        <v>113</v>
      </c>
      <c r="C25" s="391"/>
      <c r="D25" s="391">
        <v>6000</v>
      </c>
      <c r="E25" s="215" t="str">
        <f t="shared" si="2"/>
        <v/>
      </c>
      <c r="F25" s="288" t="str">
        <f t="shared" si="1"/>
        <v>是</v>
      </c>
    </row>
    <row r="26" ht="37.5" customHeight="1" spans="1:6">
      <c r="A26" s="389" t="s">
        <v>114</v>
      </c>
      <c r="B26" s="559" t="s">
        <v>115</v>
      </c>
      <c r="C26" s="391">
        <v>9965</v>
      </c>
      <c r="D26" s="391">
        <v>9109</v>
      </c>
      <c r="E26" s="215">
        <f t="shared" ref="E26:E28" si="3">IFERROR((D26/C26-1)*100,"")</f>
        <v>-8.6</v>
      </c>
      <c r="F26" s="288" t="str">
        <f t="shared" si="1"/>
        <v>是</v>
      </c>
    </row>
    <row r="27" ht="37.5" customHeight="1" spans="1:6">
      <c r="A27" s="389" t="s">
        <v>116</v>
      </c>
      <c r="B27" s="559" t="s">
        <v>117</v>
      </c>
      <c r="C27" s="391">
        <v>37</v>
      </c>
      <c r="D27" s="391">
        <v>5</v>
      </c>
      <c r="E27" s="215">
        <f t="shared" si="3"/>
        <v>-86.5</v>
      </c>
      <c r="F27" s="288" t="str">
        <f t="shared" si="1"/>
        <v>是</v>
      </c>
    </row>
    <row r="28" ht="37.5" customHeight="1" spans="1:6">
      <c r="A28" s="389" t="s">
        <v>118</v>
      </c>
      <c r="B28" s="559" t="s">
        <v>119</v>
      </c>
      <c r="C28" s="391"/>
      <c r="D28" s="391">
        <v>4</v>
      </c>
      <c r="E28" s="215" t="str">
        <f t="shared" si="3"/>
        <v/>
      </c>
      <c r="F28" s="288" t="str">
        <f t="shared" si="1"/>
        <v>是</v>
      </c>
    </row>
    <row r="29" ht="37.5" customHeight="1" spans="1:6">
      <c r="A29" s="389"/>
      <c r="B29" s="559"/>
      <c r="C29" s="391"/>
      <c r="D29" s="391"/>
      <c r="E29" s="560"/>
      <c r="F29" s="288" t="str">
        <f t="shared" si="1"/>
        <v>是</v>
      </c>
    </row>
    <row r="30" s="369" customFormat="1" ht="37.5" customHeight="1" spans="1:6">
      <c r="A30" s="541"/>
      <c r="B30" s="542" t="s">
        <v>120</v>
      </c>
      <c r="C30" s="500">
        <f>SUBTOTAL(9,C4:C28)</f>
        <v>276158</v>
      </c>
      <c r="D30" s="500">
        <f>SUBTOTAL(9,D4:D28)</f>
        <v>286985</v>
      </c>
      <c r="E30" s="215">
        <f t="shared" ref="E30:E32" si="4">IFERROR((D30/C30-1)*100,"")</f>
        <v>3.9</v>
      </c>
      <c r="F30" s="288" t="str">
        <f t="shared" si="1"/>
        <v>是</v>
      </c>
    </row>
    <row r="31" ht="37.5" customHeight="1" spans="1:6">
      <c r="A31" s="386">
        <v>230</v>
      </c>
      <c r="B31" s="561" t="s">
        <v>121</v>
      </c>
      <c r="C31" s="500">
        <f>C32+C37</f>
        <v>34399</v>
      </c>
      <c r="D31" s="500">
        <f>D32+D37</f>
        <v>35704</v>
      </c>
      <c r="E31" s="215">
        <f t="shared" si="4"/>
        <v>3.8</v>
      </c>
      <c r="F31" s="288" t="str">
        <f t="shared" si="1"/>
        <v>是</v>
      </c>
    </row>
    <row r="32" ht="37.5" customHeight="1" spans="1:6">
      <c r="A32" s="562">
        <v>23006</v>
      </c>
      <c r="B32" s="563" t="s">
        <v>122</v>
      </c>
      <c r="C32" s="391">
        <v>11000</v>
      </c>
      <c r="D32" s="391">
        <v>8200</v>
      </c>
      <c r="E32" s="215">
        <f t="shared" si="4"/>
        <v>-25.5</v>
      </c>
      <c r="F32" s="288" t="str">
        <f t="shared" si="1"/>
        <v>是</v>
      </c>
    </row>
    <row r="33" ht="36" customHeight="1" spans="1:6">
      <c r="A33" s="389">
        <v>23008</v>
      </c>
      <c r="B33" s="563" t="s">
        <v>123</v>
      </c>
      <c r="C33" s="391">
        <v>0</v>
      </c>
      <c r="D33" s="391"/>
      <c r="E33" s="564" t="str">
        <f>IF(C33&lt;&gt;0,IF((D33/C33-1)&lt;-30%,"",IF((D33/C33-1)&gt;150%,"",D33/C33-1)),"")</f>
        <v/>
      </c>
      <c r="F33" s="288" t="str">
        <f t="shared" si="1"/>
        <v>否</v>
      </c>
    </row>
    <row r="34" ht="37.5" customHeight="1" spans="1:6">
      <c r="A34" s="565">
        <v>23015</v>
      </c>
      <c r="B34" s="538" t="s">
        <v>124</v>
      </c>
      <c r="C34" s="391"/>
      <c r="D34" s="391"/>
      <c r="E34" s="564"/>
      <c r="F34" s="288" t="str">
        <f t="shared" si="1"/>
        <v>否</v>
      </c>
    </row>
    <row r="35" s="523" customFormat="1" ht="36" customHeight="1" spans="1:6">
      <c r="A35" s="565">
        <v>23016</v>
      </c>
      <c r="B35" s="538" t="s">
        <v>125</v>
      </c>
      <c r="C35" s="391"/>
      <c r="D35" s="391"/>
      <c r="E35" s="566"/>
      <c r="F35" s="288" t="str">
        <f t="shared" si="1"/>
        <v>否</v>
      </c>
    </row>
    <row r="36" s="523" customFormat="1" ht="37.5" customHeight="1" spans="1:6">
      <c r="A36" s="386">
        <v>231</v>
      </c>
      <c r="B36" s="216" t="s">
        <v>126</v>
      </c>
      <c r="C36" s="500">
        <v>38780</v>
      </c>
      <c r="D36" s="500">
        <v>19215</v>
      </c>
      <c r="E36" s="215">
        <f t="shared" ref="E36:E38" si="5">IFERROR((D36/C36-1)*100,"")</f>
        <v>-50.5</v>
      </c>
      <c r="F36" s="288" t="str">
        <f t="shared" si="1"/>
        <v>是</v>
      </c>
    </row>
    <row r="37" s="523" customFormat="1" ht="37.5" customHeight="1" spans="1:6">
      <c r="A37" s="386">
        <v>23009</v>
      </c>
      <c r="B37" s="567" t="s">
        <v>127</v>
      </c>
      <c r="C37" s="500">
        <v>23399</v>
      </c>
      <c r="D37" s="500">
        <v>27504</v>
      </c>
      <c r="E37" s="215">
        <f t="shared" si="5"/>
        <v>17.5</v>
      </c>
      <c r="F37" s="288" t="str">
        <f t="shared" si="1"/>
        <v>是</v>
      </c>
    </row>
    <row r="38" ht="37.5" customHeight="1" spans="1:6">
      <c r="A38" s="541"/>
      <c r="B38" s="552" t="s">
        <v>128</v>
      </c>
      <c r="C38" s="500">
        <f>C30+C31+C36</f>
        <v>349337</v>
      </c>
      <c r="D38" s="500">
        <f>D30+D31+D36</f>
        <v>341904</v>
      </c>
      <c r="E38" s="215">
        <f t="shared" si="5"/>
        <v>-2.1</v>
      </c>
      <c r="F38" s="288" t="str">
        <f t="shared" si="1"/>
        <v>是</v>
      </c>
    </row>
    <row r="39" spans="2:4">
      <c r="B39" s="568"/>
      <c r="D39" s="519"/>
    </row>
    <row r="41" spans="4:4">
      <c r="D41" s="519"/>
    </row>
    <row r="43" spans="4:4">
      <c r="D43" s="519"/>
    </row>
    <row r="44" spans="4:4">
      <c r="D44" s="519"/>
    </row>
    <row r="46" spans="4:4">
      <c r="D46" s="519"/>
    </row>
    <row r="47" spans="4:4">
      <c r="D47" s="519"/>
    </row>
    <row r="48" spans="4:4">
      <c r="D48" s="519"/>
    </row>
    <row r="49" spans="4:4">
      <c r="D49" s="519"/>
    </row>
    <row r="51" spans="4:4">
      <c r="D51" s="519"/>
    </row>
  </sheetData>
  <autoFilter ref="A3:F39">
    <extLst/>
  </autoFilter>
  <mergeCells count="1">
    <mergeCell ref="B1:E1"/>
  </mergeCells>
  <conditionalFormatting sqref="C34">
    <cfRule type="expression" dxfId="1" priority="14" stopIfTrue="1">
      <formula>"len($A:$A)=3"</formula>
    </cfRule>
  </conditionalFormatting>
  <conditionalFormatting sqref="F4:F39">
    <cfRule type="cellIs" dxfId="2" priority="11" stopIfTrue="1" operator="lessThan">
      <formula>0</formula>
    </cfRule>
  </conditionalFormatting>
  <conditionalFormatting sqref="E2 D32 D39:E44">
    <cfRule type="cellIs" dxfId="0" priority="27" stopIfTrue="1" operator="lessThanOrEqual">
      <formula>-1</formula>
    </cfRule>
  </conditionalFormatting>
  <conditionalFormatting sqref="D33:E34">
    <cfRule type="cellIs" dxfId="2" priority="29" stopIfTrue="1" operator="lessThan">
      <formula>0</formula>
    </cfRule>
    <cfRule type="cellIs" dxfId="0" priority="30" stopIfTrue="1" operator="greaterThan">
      <formula>5</formula>
    </cfRule>
  </conditionalFormatting>
  <conditionalFormatting sqref="A34:B35">
    <cfRule type="expression" dxfId="1" priority="9"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0">
    <tabColor rgb="FF00B0F0"/>
  </sheetPr>
  <dimension ref="A1:E42"/>
  <sheetViews>
    <sheetView showGridLines="0" showZeros="0" view="pageBreakPreview" zoomScaleNormal="115" workbookViewId="0">
      <selection activeCell="A39" sqref="A39:D39"/>
    </sheetView>
  </sheetViews>
  <sheetFormatPr defaultColWidth="9" defaultRowHeight="14.25" outlineLevelCol="4"/>
  <cols>
    <col min="1" max="1" width="52.4416666666667" style="145" customWidth="1"/>
    <col min="2" max="4" width="20.6333333333333" style="145" customWidth="1"/>
    <col min="5" max="5" width="5.38333333333333" style="145" customWidth="1"/>
    <col min="6" max="16384" width="9" style="145"/>
  </cols>
  <sheetData>
    <row r="1" ht="45" customHeight="1" spans="1:4">
      <c r="A1" s="146" t="s">
        <v>3122</v>
      </c>
      <c r="B1" s="146"/>
      <c r="C1" s="146"/>
      <c r="D1" s="146"/>
    </row>
    <row r="2" s="160" customFormat="1" ht="20.1" customHeight="1" spans="1:4">
      <c r="A2" s="161"/>
      <c r="B2" s="162"/>
      <c r="C2" s="163"/>
      <c r="D2" s="164" t="s">
        <v>1</v>
      </c>
    </row>
    <row r="3" ht="45" customHeight="1" spans="1:5">
      <c r="A3" s="165" t="s">
        <v>3123</v>
      </c>
      <c r="B3" s="96" t="s">
        <v>4</v>
      </c>
      <c r="C3" s="96" t="s">
        <v>5</v>
      </c>
      <c r="D3" s="96" t="s">
        <v>6</v>
      </c>
      <c r="E3" s="160" t="s">
        <v>7</v>
      </c>
    </row>
    <row r="4" ht="36" customHeight="1" spans="1:5">
      <c r="A4" s="166" t="s">
        <v>3124</v>
      </c>
      <c r="B4" s="167"/>
      <c r="C4" s="168"/>
      <c r="D4" s="101"/>
      <c r="E4" s="169" t="str">
        <f t="shared" ref="E4:E38" si="0">IF(A4&lt;&gt;"",IF(SUM(B4:C4)&lt;&gt;0,"是","否"),"是")</f>
        <v>否</v>
      </c>
    </row>
    <row r="5" ht="36" customHeight="1" spans="1:5">
      <c r="A5" s="170" t="s">
        <v>3125</v>
      </c>
      <c r="B5" s="171"/>
      <c r="C5" s="171"/>
      <c r="D5" s="105"/>
      <c r="E5" s="169" t="str">
        <f t="shared" si="0"/>
        <v>否</v>
      </c>
    </row>
    <row r="6" ht="36" customHeight="1" spans="1:5">
      <c r="A6" s="170" t="s">
        <v>3126</v>
      </c>
      <c r="B6" s="171"/>
      <c r="C6" s="172"/>
      <c r="D6" s="105"/>
      <c r="E6" s="169" t="str">
        <f t="shared" si="0"/>
        <v>否</v>
      </c>
    </row>
    <row r="7" s="144" customFormat="1" ht="36" customHeight="1" spans="1:5">
      <c r="A7" s="170" t="s">
        <v>3127</v>
      </c>
      <c r="B7" s="171"/>
      <c r="C7" s="172"/>
      <c r="D7" s="105"/>
      <c r="E7" s="169" t="str">
        <f t="shared" si="0"/>
        <v>否</v>
      </c>
    </row>
    <row r="8" ht="36" customHeight="1" spans="1:5">
      <c r="A8" s="166" t="s">
        <v>3128</v>
      </c>
      <c r="B8" s="167"/>
      <c r="C8" s="167"/>
      <c r="D8" s="106"/>
      <c r="E8" s="169" t="str">
        <f t="shared" si="0"/>
        <v>否</v>
      </c>
    </row>
    <row r="9" ht="36" customHeight="1" spans="1:5">
      <c r="A9" s="170" t="s">
        <v>3125</v>
      </c>
      <c r="B9" s="171"/>
      <c r="C9" s="172"/>
      <c r="D9" s="105"/>
      <c r="E9" s="169" t="str">
        <f t="shared" si="0"/>
        <v>否</v>
      </c>
    </row>
    <row r="10" ht="36" customHeight="1" spans="1:5">
      <c r="A10" s="170" t="s">
        <v>3126</v>
      </c>
      <c r="B10" s="171"/>
      <c r="C10" s="172"/>
      <c r="D10" s="105"/>
      <c r="E10" s="169" t="str">
        <f t="shared" si="0"/>
        <v>否</v>
      </c>
    </row>
    <row r="11" ht="36" customHeight="1" spans="1:5">
      <c r="A11" s="170" t="s">
        <v>3127</v>
      </c>
      <c r="B11" s="171"/>
      <c r="C11" s="172"/>
      <c r="D11" s="105"/>
      <c r="E11" s="169" t="str">
        <f t="shared" si="0"/>
        <v>否</v>
      </c>
    </row>
    <row r="12" ht="36" customHeight="1" spans="1:5">
      <c r="A12" s="166" t="s">
        <v>3129</v>
      </c>
      <c r="B12" s="167"/>
      <c r="C12" s="168"/>
      <c r="D12" s="106"/>
      <c r="E12" s="169" t="str">
        <f t="shared" si="0"/>
        <v>否</v>
      </c>
    </row>
    <row r="13" ht="36" customHeight="1" spans="1:5">
      <c r="A13" s="170" t="s">
        <v>3125</v>
      </c>
      <c r="B13" s="171"/>
      <c r="C13" s="172"/>
      <c r="D13" s="105"/>
      <c r="E13" s="169" t="str">
        <f t="shared" si="0"/>
        <v>否</v>
      </c>
    </row>
    <row r="14" ht="36" customHeight="1" spans="1:5">
      <c r="A14" s="170" t="s">
        <v>3126</v>
      </c>
      <c r="B14" s="171"/>
      <c r="C14" s="172"/>
      <c r="D14" s="105"/>
      <c r="E14" s="169" t="str">
        <f t="shared" si="0"/>
        <v>否</v>
      </c>
    </row>
    <row r="15" ht="36" hidden="1" customHeight="1" spans="1:5">
      <c r="A15" s="170" t="s">
        <v>3127</v>
      </c>
      <c r="B15" s="171">
        <v>0</v>
      </c>
      <c r="C15" s="172"/>
      <c r="D15" s="105" t="str">
        <f>IF(B15&gt;0,C15/B15-1,IF(B15&lt;0,-(C15/B15-1),""))</f>
        <v/>
      </c>
      <c r="E15" s="169" t="str">
        <f t="shared" si="0"/>
        <v>否</v>
      </c>
    </row>
    <row r="16" ht="36" customHeight="1" spans="1:5">
      <c r="A16" s="166" t="s">
        <v>3130</v>
      </c>
      <c r="B16" s="167"/>
      <c r="C16" s="168"/>
      <c r="D16" s="106"/>
      <c r="E16" s="169" t="str">
        <f t="shared" si="0"/>
        <v>否</v>
      </c>
    </row>
    <row r="17" ht="36" customHeight="1" spans="1:5">
      <c r="A17" s="170" t="s">
        <v>3125</v>
      </c>
      <c r="B17" s="171"/>
      <c r="C17" s="134"/>
      <c r="D17" s="105"/>
      <c r="E17" s="169" t="str">
        <f t="shared" si="0"/>
        <v>否</v>
      </c>
    </row>
    <row r="18" ht="36" customHeight="1" spans="1:5">
      <c r="A18" s="170" t="s">
        <v>3126</v>
      </c>
      <c r="B18" s="171"/>
      <c r="C18" s="134"/>
      <c r="D18" s="105"/>
      <c r="E18" s="169" t="str">
        <f t="shared" si="0"/>
        <v>否</v>
      </c>
    </row>
    <row r="19" ht="36" customHeight="1" spans="1:5">
      <c r="A19" s="170" t="s">
        <v>3127</v>
      </c>
      <c r="B19" s="171"/>
      <c r="C19" s="134"/>
      <c r="D19" s="105"/>
      <c r="E19" s="169" t="str">
        <f t="shared" si="0"/>
        <v>否</v>
      </c>
    </row>
    <row r="20" ht="36" customHeight="1" spans="1:5">
      <c r="A20" s="166" t="s">
        <v>3131</v>
      </c>
      <c r="B20" s="167"/>
      <c r="C20" s="168"/>
      <c r="D20" s="106"/>
      <c r="E20" s="169" t="str">
        <f t="shared" si="0"/>
        <v>否</v>
      </c>
    </row>
    <row r="21" ht="36" customHeight="1" spans="1:5">
      <c r="A21" s="170" t="s">
        <v>3125</v>
      </c>
      <c r="B21" s="171"/>
      <c r="C21" s="168"/>
      <c r="D21" s="105"/>
      <c r="E21" s="169" t="str">
        <f t="shared" si="0"/>
        <v>否</v>
      </c>
    </row>
    <row r="22" ht="36" customHeight="1" spans="1:5">
      <c r="A22" s="170" t="s">
        <v>3126</v>
      </c>
      <c r="B22" s="171"/>
      <c r="C22" s="171"/>
      <c r="D22" s="105"/>
      <c r="E22" s="169" t="str">
        <f t="shared" si="0"/>
        <v>否</v>
      </c>
    </row>
    <row r="23" ht="36" customHeight="1" spans="1:5">
      <c r="A23" s="170" t="s">
        <v>3127</v>
      </c>
      <c r="B23" s="171"/>
      <c r="C23" s="172"/>
      <c r="D23" s="118"/>
      <c r="E23" s="169" t="str">
        <f t="shared" si="0"/>
        <v>否</v>
      </c>
    </row>
    <row r="24" ht="36" customHeight="1" spans="1:5">
      <c r="A24" s="166" t="s">
        <v>3132</v>
      </c>
      <c r="B24" s="173"/>
      <c r="C24" s="168"/>
      <c r="D24" s="106"/>
      <c r="E24" s="169" t="str">
        <f t="shared" si="0"/>
        <v>否</v>
      </c>
    </row>
    <row r="25" ht="36" customHeight="1" spans="1:5">
      <c r="A25" s="170" t="s">
        <v>3125</v>
      </c>
      <c r="B25" s="171"/>
      <c r="C25" s="174"/>
      <c r="D25" s="105"/>
      <c r="E25" s="169" t="str">
        <f t="shared" si="0"/>
        <v>否</v>
      </c>
    </row>
    <row r="26" ht="36" customHeight="1" spans="1:5">
      <c r="A26" s="170" t="s">
        <v>3126</v>
      </c>
      <c r="B26" s="171"/>
      <c r="C26" s="171"/>
      <c r="D26" s="105"/>
      <c r="E26" s="169" t="str">
        <f t="shared" si="0"/>
        <v>否</v>
      </c>
    </row>
    <row r="27" ht="36" customHeight="1" spans="1:5">
      <c r="A27" s="170" t="s">
        <v>3127</v>
      </c>
      <c r="B27" s="171"/>
      <c r="C27" s="171"/>
      <c r="D27" s="105"/>
      <c r="E27" s="169" t="str">
        <f t="shared" si="0"/>
        <v>否</v>
      </c>
    </row>
    <row r="28" ht="36" customHeight="1" spans="1:5">
      <c r="A28" s="166" t="s">
        <v>3133</v>
      </c>
      <c r="B28" s="167"/>
      <c r="C28" s="168"/>
      <c r="D28" s="106"/>
      <c r="E28" s="169" t="str">
        <f t="shared" si="0"/>
        <v>否</v>
      </c>
    </row>
    <row r="29" ht="36" customHeight="1" spans="1:5">
      <c r="A29" s="170" t="s">
        <v>3125</v>
      </c>
      <c r="B29" s="171"/>
      <c r="C29" s="174"/>
      <c r="D29" s="105"/>
      <c r="E29" s="169" t="str">
        <f t="shared" si="0"/>
        <v>否</v>
      </c>
    </row>
    <row r="30" ht="36" customHeight="1" spans="1:5">
      <c r="A30" s="170" t="s">
        <v>3126</v>
      </c>
      <c r="B30" s="171"/>
      <c r="C30" s="174"/>
      <c r="D30" s="105"/>
      <c r="E30" s="169" t="str">
        <f t="shared" si="0"/>
        <v>否</v>
      </c>
    </row>
    <row r="31" ht="36" customHeight="1" spans="1:5">
      <c r="A31" s="170" t="s">
        <v>3127</v>
      </c>
      <c r="B31" s="171"/>
      <c r="C31" s="174"/>
      <c r="D31" s="105"/>
      <c r="E31" s="169" t="str">
        <f t="shared" si="0"/>
        <v>否</v>
      </c>
    </row>
    <row r="32" ht="36" customHeight="1" spans="1:5">
      <c r="A32" s="116" t="s">
        <v>3134</v>
      </c>
      <c r="B32" s="173"/>
      <c r="C32" s="173"/>
      <c r="D32" s="118"/>
      <c r="E32" s="169" t="str">
        <f t="shared" si="0"/>
        <v>否</v>
      </c>
    </row>
    <row r="33" ht="36" customHeight="1" spans="1:5">
      <c r="A33" s="170" t="s">
        <v>3135</v>
      </c>
      <c r="B33" s="171"/>
      <c r="C33" s="171"/>
      <c r="D33" s="118"/>
      <c r="E33" s="169" t="str">
        <f t="shared" si="0"/>
        <v>否</v>
      </c>
    </row>
    <row r="34" ht="36" customHeight="1" spans="1:5">
      <c r="A34" s="170" t="s">
        <v>3136</v>
      </c>
      <c r="B34" s="171"/>
      <c r="C34" s="171"/>
      <c r="D34" s="118"/>
      <c r="E34" s="169" t="str">
        <f t="shared" si="0"/>
        <v>否</v>
      </c>
    </row>
    <row r="35" ht="36" customHeight="1" spans="1:5">
      <c r="A35" s="170" t="s">
        <v>3137</v>
      </c>
      <c r="B35" s="171"/>
      <c r="C35" s="171"/>
      <c r="D35" s="118"/>
      <c r="E35" s="169" t="str">
        <f t="shared" si="0"/>
        <v>否</v>
      </c>
    </row>
    <row r="36" ht="36" customHeight="1" spans="1:5">
      <c r="A36" s="120" t="s">
        <v>3138</v>
      </c>
      <c r="B36" s="167"/>
      <c r="C36" s="167"/>
      <c r="D36" s="106"/>
      <c r="E36" s="169" t="str">
        <f t="shared" si="0"/>
        <v>否</v>
      </c>
    </row>
    <row r="37" ht="36" customHeight="1" spans="1:5">
      <c r="A37" s="175" t="s">
        <v>3139</v>
      </c>
      <c r="B37" s="167"/>
      <c r="C37" s="168"/>
      <c r="D37" s="106"/>
      <c r="E37" s="169" t="str">
        <f t="shared" si="0"/>
        <v>否</v>
      </c>
    </row>
    <row r="38" ht="36" customHeight="1" spans="1:5">
      <c r="A38" s="116" t="s">
        <v>3140</v>
      </c>
      <c r="B38" s="167"/>
      <c r="C38" s="167"/>
      <c r="D38" s="106"/>
      <c r="E38" s="169" t="str">
        <f t="shared" si="0"/>
        <v>否</v>
      </c>
    </row>
    <row r="39" ht="68" customHeight="1" spans="1:4">
      <c r="A39" s="121" t="s">
        <v>3141</v>
      </c>
      <c r="B39" s="121"/>
      <c r="C39" s="121"/>
      <c r="D39" s="121"/>
    </row>
    <row r="40" spans="2:3">
      <c r="B40" s="159"/>
      <c r="C40" s="159"/>
    </row>
    <row r="41" spans="2:3">
      <c r="B41" s="159"/>
      <c r="C41" s="159"/>
    </row>
    <row r="42" spans="2:3">
      <c r="B42" s="159"/>
      <c r="C42" s="159"/>
    </row>
  </sheetData>
  <autoFilter ref="A3:E39">
    <filterColumn colId="4">
      <customFilters>
        <customFilter operator="equal" val="是"/>
      </customFilters>
    </filterColumn>
    <extLst/>
  </autoFilter>
  <mergeCells count="2">
    <mergeCell ref="A1:D1"/>
    <mergeCell ref="A39:D39"/>
  </mergeCells>
  <conditionalFormatting sqref="D36">
    <cfRule type="cellIs" dxfId="4" priority="1" stopIfTrue="1" operator="lessThanOrEqual">
      <formula>-1</formula>
    </cfRule>
  </conditionalFormatting>
  <conditionalFormatting sqref="E4:E38">
    <cfRule type="cellIs" dxfId="4" priority="4" stopIfTrue="1" operator="lessThanOrEqual">
      <formula>-1</formula>
    </cfRule>
  </conditionalFormatting>
  <conditionalFormatting sqref="E5:E38">
    <cfRule type="cellIs" dxfId="4" priority="2" stopIfTrue="1" operator="lessThanOrEqual">
      <formula>-1</formula>
    </cfRule>
  </conditionalFormatting>
  <conditionalFormatting sqref="D5:D22 D37:D38 C25 C29:C31 D24:D31 C23 C6:C7 C9:C11 C13:C15 C17:C19">
    <cfRule type="cellIs" dxfId="4" priority="3"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B0F0"/>
  </sheetPr>
  <dimension ref="A1:E26"/>
  <sheetViews>
    <sheetView showGridLines="0" showZeros="0" view="pageBreakPreview" zoomScaleNormal="100" workbookViewId="0">
      <pane ySplit="3" topLeftCell="A4" activePane="bottomLeft" state="frozen"/>
      <selection/>
      <selection pane="bottomLeft" activeCell="A23" sqref="A23:D23"/>
    </sheetView>
  </sheetViews>
  <sheetFormatPr defaultColWidth="9" defaultRowHeight="14.25" outlineLevelCol="4"/>
  <cols>
    <col min="1" max="1" width="45.6333333333333" style="145" customWidth="1"/>
    <col min="2" max="4" width="20.6333333333333" style="145" customWidth="1"/>
    <col min="5" max="5" width="12.75" style="145" customWidth="1"/>
    <col min="6" max="16384" width="9" style="145"/>
  </cols>
  <sheetData>
    <row r="1" ht="45" customHeight="1" spans="1:4">
      <c r="A1" s="146" t="s">
        <v>3142</v>
      </c>
      <c r="B1" s="146"/>
      <c r="C1" s="146"/>
      <c r="D1" s="146"/>
    </row>
    <row r="2" ht="20.1" customHeight="1" spans="1:4">
      <c r="A2" s="147"/>
      <c r="B2" s="148"/>
      <c r="C2" s="149"/>
      <c r="D2" s="150" t="s">
        <v>3143</v>
      </c>
    </row>
    <row r="3" ht="45" customHeight="1" spans="1:5">
      <c r="A3" s="95" t="s">
        <v>2453</v>
      </c>
      <c r="B3" s="96" t="s">
        <v>4</v>
      </c>
      <c r="C3" s="96" t="s">
        <v>5</v>
      </c>
      <c r="D3" s="96" t="s">
        <v>6</v>
      </c>
      <c r="E3" s="151" t="s">
        <v>7</v>
      </c>
    </row>
    <row r="4" ht="36" customHeight="1" spans="1:5">
      <c r="A4" s="98" t="s">
        <v>3144</v>
      </c>
      <c r="B4" s="119"/>
      <c r="C4" s="119"/>
      <c r="D4" s="101"/>
      <c r="E4" s="152" t="str">
        <f t="shared" ref="E4:E22" si="0">IF(A4&lt;&gt;"",IF(SUM(B4:C4)&lt;&gt;0,"是","否"),"是")</f>
        <v>否</v>
      </c>
    </row>
    <row r="5" ht="36" customHeight="1" spans="1:5">
      <c r="A5" s="102" t="s">
        <v>3145</v>
      </c>
      <c r="B5" s="138"/>
      <c r="C5" s="138"/>
      <c r="D5" s="153"/>
      <c r="E5" s="152" t="str">
        <f t="shared" si="0"/>
        <v>否</v>
      </c>
    </row>
    <row r="6" ht="36" customHeight="1" spans="1:5">
      <c r="A6" s="154" t="s">
        <v>3146</v>
      </c>
      <c r="B6" s="119"/>
      <c r="C6" s="119"/>
      <c r="D6" s="155"/>
      <c r="E6" s="152" t="str">
        <f t="shared" si="0"/>
        <v>否</v>
      </c>
    </row>
    <row r="7" ht="36" customHeight="1" spans="1:5">
      <c r="A7" s="102" t="s">
        <v>3145</v>
      </c>
      <c r="B7" s="138"/>
      <c r="C7" s="156"/>
      <c r="D7" s="153"/>
      <c r="E7" s="152" t="str">
        <f t="shared" si="0"/>
        <v>否</v>
      </c>
    </row>
    <row r="8" s="144" customFormat="1" ht="36" customHeight="1" spans="1:5">
      <c r="A8" s="98" t="s">
        <v>3147</v>
      </c>
      <c r="B8" s="119"/>
      <c r="C8" s="119"/>
      <c r="D8" s="155"/>
      <c r="E8" s="152" t="str">
        <f t="shared" si="0"/>
        <v>否</v>
      </c>
    </row>
    <row r="9" s="144" customFormat="1" ht="36" customHeight="1" spans="1:5">
      <c r="A9" s="102" t="s">
        <v>3145</v>
      </c>
      <c r="B9" s="138"/>
      <c r="C9" s="156"/>
      <c r="D9" s="153"/>
      <c r="E9" s="152" t="str">
        <f t="shared" si="0"/>
        <v>否</v>
      </c>
    </row>
    <row r="10" s="144" customFormat="1" ht="36" customHeight="1" spans="1:5">
      <c r="A10" s="98" t="s">
        <v>3148</v>
      </c>
      <c r="B10" s="119"/>
      <c r="C10" s="119"/>
      <c r="D10" s="155"/>
      <c r="E10" s="152" t="str">
        <f t="shared" si="0"/>
        <v>否</v>
      </c>
    </row>
    <row r="11" s="144" customFormat="1" ht="36" customHeight="1" spans="1:5">
      <c r="A11" s="102" t="s">
        <v>3145</v>
      </c>
      <c r="B11" s="138"/>
      <c r="C11" s="107"/>
      <c r="D11" s="153"/>
      <c r="E11" s="152" t="str">
        <f t="shared" si="0"/>
        <v>否</v>
      </c>
    </row>
    <row r="12" s="144" customFormat="1" ht="36" customHeight="1" spans="1:5">
      <c r="A12" s="98" t="s">
        <v>3149</v>
      </c>
      <c r="B12" s="119"/>
      <c r="C12" s="119"/>
      <c r="D12" s="155"/>
      <c r="E12" s="152" t="str">
        <f t="shared" si="0"/>
        <v>否</v>
      </c>
    </row>
    <row r="13" s="144" customFormat="1" ht="36" customHeight="1" spans="1:5">
      <c r="A13" s="102" t="s">
        <v>3145</v>
      </c>
      <c r="B13" s="138"/>
      <c r="C13" s="107"/>
      <c r="D13" s="153"/>
      <c r="E13" s="152" t="str">
        <f t="shared" si="0"/>
        <v>否</v>
      </c>
    </row>
    <row r="14" s="144" customFormat="1" ht="36" customHeight="1" spans="1:5">
      <c r="A14" s="98" t="s">
        <v>3150</v>
      </c>
      <c r="B14" s="119"/>
      <c r="C14" s="119"/>
      <c r="D14" s="155"/>
      <c r="E14" s="152" t="str">
        <f t="shared" si="0"/>
        <v>否</v>
      </c>
    </row>
    <row r="15" ht="36" customHeight="1" spans="1:5">
      <c r="A15" s="102" t="s">
        <v>3145</v>
      </c>
      <c r="B15" s="138"/>
      <c r="C15" s="156"/>
      <c r="D15" s="153"/>
      <c r="E15" s="152" t="str">
        <f t="shared" si="0"/>
        <v>否</v>
      </c>
    </row>
    <row r="16" ht="36" customHeight="1" spans="1:5">
      <c r="A16" s="98" t="s">
        <v>3151</v>
      </c>
      <c r="B16" s="119"/>
      <c r="C16" s="119"/>
      <c r="D16" s="155"/>
      <c r="E16" s="152" t="str">
        <f t="shared" si="0"/>
        <v>否</v>
      </c>
    </row>
    <row r="17" ht="36" customHeight="1" spans="1:5">
      <c r="A17" s="102" t="s">
        <v>3145</v>
      </c>
      <c r="B17" s="138"/>
      <c r="C17" s="157"/>
      <c r="D17" s="153"/>
      <c r="E17" s="152" t="str">
        <f t="shared" si="0"/>
        <v>否</v>
      </c>
    </row>
    <row r="18" ht="36" customHeight="1" spans="1:5">
      <c r="A18" s="116" t="s">
        <v>3152</v>
      </c>
      <c r="B18" s="119"/>
      <c r="C18" s="119"/>
      <c r="D18" s="155"/>
      <c r="E18" s="152" t="str">
        <f t="shared" si="0"/>
        <v>否</v>
      </c>
    </row>
    <row r="19" ht="36" customHeight="1" spans="1:5">
      <c r="A19" s="102" t="s">
        <v>3153</v>
      </c>
      <c r="B19" s="138"/>
      <c r="C19" s="138"/>
      <c r="D19" s="153"/>
      <c r="E19" s="152" t="str">
        <f t="shared" si="0"/>
        <v>否</v>
      </c>
    </row>
    <row r="20" ht="36" customHeight="1" spans="1:5">
      <c r="A20" s="158" t="s">
        <v>3154</v>
      </c>
      <c r="B20" s="119"/>
      <c r="C20" s="119"/>
      <c r="D20" s="155"/>
      <c r="E20" s="152" t="str">
        <f t="shared" si="0"/>
        <v>否</v>
      </c>
    </row>
    <row r="21" ht="36" customHeight="1" spans="1:5">
      <c r="A21" s="120" t="s">
        <v>3155</v>
      </c>
      <c r="B21" s="119"/>
      <c r="C21" s="119"/>
      <c r="D21" s="155"/>
      <c r="E21" s="152" t="str">
        <f t="shared" si="0"/>
        <v>否</v>
      </c>
    </row>
    <row r="22" ht="36" customHeight="1" spans="1:5">
      <c r="A22" s="116" t="s">
        <v>3156</v>
      </c>
      <c r="B22" s="119"/>
      <c r="C22" s="119"/>
      <c r="D22" s="155"/>
      <c r="E22" s="152" t="str">
        <f t="shared" si="0"/>
        <v>否</v>
      </c>
    </row>
    <row r="23" ht="63" customHeight="1" spans="1:4">
      <c r="A23" s="121" t="s">
        <v>3141</v>
      </c>
      <c r="B23" s="121"/>
      <c r="C23" s="121"/>
      <c r="D23" s="121"/>
    </row>
    <row r="24" spans="2:3">
      <c r="B24" s="159"/>
      <c r="C24" s="159"/>
    </row>
    <row r="25" spans="2:3">
      <c r="B25" s="159"/>
      <c r="C25" s="159"/>
    </row>
    <row r="26" spans="2:3">
      <c r="B26" s="159"/>
      <c r="C26" s="159"/>
    </row>
  </sheetData>
  <autoFilter ref="A3:E23">
    <extLst/>
  </autoFilter>
  <mergeCells count="2">
    <mergeCell ref="A1:D1"/>
    <mergeCell ref="A23:D23"/>
  </mergeCells>
  <conditionalFormatting sqref="E4:E22">
    <cfRule type="cellIs" dxfId="4"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2">
    <tabColor rgb="FF00B0F0"/>
  </sheetPr>
  <dimension ref="A1:H42"/>
  <sheetViews>
    <sheetView showGridLines="0" showZeros="0" view="pageBreakPreview" zoomScaleNormal="100" workbookViewId="0">
      <pane ySplit="3" topLeftCell="A34" activePane="bottomLeft" state="frozen"/>
      <selection/>
      <selection pane="bottomLeft" activeCell="A39" sqref="A39:D39"/>
    </sheetView>
  </sheetViews>
  <sheetFormatPr defaultColWidth="9" defaultRowHeight="14.25" outlineLevelCol="7"/>
  <cols>
    <col min="1" max="1" width="46.1333333333333" style="124" customWidth="1"/>
    <col min="2" max="4" width="20.6333333333333" style="124" customWidth="1"/>
    <col min="5" max="5" width="5" style="124" customWidth="1"/>
    <col min="6" max="16384" width="9" style="124"/>
  </cols>
  <sheetData>
    <row r="1" ht="45" customHeight="1" spans="1:4">
      <c r="A1" s="125" t="s">
        <v>3157</v>
      </c>
      <c r="B1" s="125"/>
      <c r="C1" s="125"/>
      <c r="D1" s="125"/>
    </row>
    <row r="2" ht="20.1" customHeight="1" spans="1:4">
      <c r="A2" s="126"/>
      <c r="B2" s="127"/>
      <c r="C2" s="128"/>
      <c r="D2" s="129" t="s">
        <v>1</v>
      </c>
    </row>
    <row r="3" ht="45" customHeight="1" spans="1:5">
      <c r="A3" s="130" t="s">
        <v>3123</v>
      </c>
      <c r="B3" s="96" t="s">
        <v>4</v>
      </c>
      <c r="C3" s="96" t="s">
        <v>5</v>
      </c>
      <c r="D3" s="96" t="s">
        <v>6</v>
      </c>
      <c r="E3" s="97" t="s">
        <v>7</v>
      </c>
    </row>
    <row r="4" ht="36" customHeight="1" spans="1:5">
      <c r="A4" s="131" t="s">
        <v>3124</v>
      </c>
      <c r="B4" s="132"/>
      <c r="C4" s="100"/>
      <c r="D4" s="101"/>
      <c r="E4" s="97" t="str">
        <f t="shared" ref="E4:E38" si="0">IF(A4&lt;&gt;"",IF(SUM(B4:C4)&lt;&gt;0,"是","否"),"是")</f>
        <v>否</v>
      </c>
    </row>
    <row r="5" ht="36" customHeight="1" spans="1:5">
      <c r="A5" s="133" t="s">
        <v>3125</v>
      </c>
      <c r="B5" s="134"/>
      <c r="C5" s="134"/>
      <c r="D5" s="135"/>
      <c r="E5" s="97" t="str">
        <f t="shared" si="0"/>
        <v>否</v>
      </c>
    </row>
    <row r="6" ht="36" customHeight="1" spans="1:5">
      <c r="A6" s="133" t="s">
        <v>3126</v>
      </c>
      <c r="B6" s="134"/>
      <c r="C6" s="134"/>
      <c r="D6" s="135"/>
      <c r="E6" s="97" t="str">
        <f t="shared" si="0"/>
        <v>否</v>
      </c>
    </row>
    <row r="7" s="123" customFormat="1" ht="36" customHeight="1" spans="1:8">
      <c r="A7" s="133" t="s">
        <v>3127</v>
      </c>
      <c r="B7" s="134"/>
      <c r="C7" s="134"/>
      <c r="D7" s="135"/>
      <c r="E7" s="97" t="str">
        <f t="shared" si="0"/>
        <v>否</v>
      </c>
      <c r="H7" s="123">
        <v>1</v>
      </c>
    </row>
    <row r="8" s="123" customFormat="1" ht="36" customHeight="1" spans="1:5">
      <c r="A8" s="136" t="s">
        <v>3128</v>
      </c>
      <c r="B8" s="132"/>
      <c r="C8" s="132"/>
      <c r="D8" s="137"/>
      <c r="E8" s="97" t="str">
        <f t="shared" si="0"/>
        <v>否</v>
      </c>
    </row>
    <row r="9" s="123" customFormat="1" ht="36" customHeight="1" spans="1:5">
      <c r="A9" s="133" t="s">
        <v>3125</v>
      </c>
      <c r="B9" s="134"/>
      <c r="C9" s="134"/>
      <c r="D9" s="135"/>
      <c r="E9" s="97" t="str">
        <f t="shared" si="0"/>
        <v>否</v>
      </c>
    </row>
    <row r="10" s="123" customFormat="1" ht="36" customHeight="1" spans="1:5">
      <c r="A10" s="133" t="s">
        <v>3126</v>
      </c>
      <c r="B10" s="134"/>
      <c r="C10" s="134"/>
      <c r="D10" s="135"/>
      <c r="E10" s="97" t="str">
        <f t="shared" si="0"/>
        <v>否</v>
      </c>
    </row>
    <row r="11" s="123" customFormat="1" ht="36" customHeight="1" spans="1:5">
      <c r="A11" s="133" t="s">
        <v>3127</v>
      </c>
      <c r="B11" s="134"/>
      <c r="C11" s="134"/>
      <c r="D11" s="135"/>
      <c r="E11" s="97" t="str">
        <f t="shared" si="0"/>
        <v>否</v>
      </c>
    </row>
    <row r="12" s="123" customFormat="1" ht="36" customHeight="1" spans="1:5">
      <c r="A12" s="131" t="s">
        <v>3129</v>
      </c>
      <c r="B12" s="132"/>
      <c r="C12" s="132"/>
      <c r="D12" s="137"/>
      <c r="E12" s="97" t="str">
        <f t="shared" si="0"/>
        <v>否</v>
      </c>
    </row>
    <row r="13" ht="36" hidden="1" customHeight="1" spans="1:5">
      <c r="A13" s="133" t="s">
        <v>3125</v>
      </c>
      <c r="B13" s="134"/>
      <c r="C13" s="138"/>
      <c r="D13" s="139" t="str">
        <f>IF(B13&gt;0,C13/B13-1,IF(B13&lt;0,-(C13/B13-1),""))</f>
        <v/>
      </c>
      <c r="E13" s="97" t="str">
        <f t="shared" si="0"/>
        <v>否</v>
      </c>
    </row>
    <row r="14" ht="36" customHeight="1" spans="1:5">
      <c r="A14" s="133" t="s">
        <v>3126</v>
      </c>
      <c r="B14" s="134"/>
      <c r="C14" s="134"/>
      <c r="D14" s="135"/>
      <c r="E14" s="97" t="str">
        <f t="shared" si="0"/>
        <v>否</v>
      </c>
    </row>
    <row r="15" ht="36" hidden="1" customHeight="1" spans="1:5">
      <c r="A15" s="133" t="s">
        <v>3127</v>
      </c>
      <c r="B15" s="134"/>
      <c r="C15" s="138"/>
      <c r="D15" s="139" t="str">
        <f>IF(B15&gt;0,C15/B15-1,IF(B15&lt;0,-(C15/B15-1),""))</f>
        <v/>
      </c>
      <c r="E15" s="97" t="str">
        <f t="shared" si="0"/>
        <v>否</v>
      </c>
    </row>
    <row r="16" ht="36" customHeight="1" spans="1:5">
      <c r="A16" s="131" t="s">
        <v>3130</v>
      </c>
      <c r="B16" s="132"/>
      <c r="C16" s="132"/>
      <c r="D16" s="137"/>
      <c r="E16" s="97" t="str">
        <f t="shared" si="0"/>
        <v>否</v>
      </c>
    </row>
    <row r="17" ht="36" customHeight="1" spans="1:5">
      <c r="A17" s="133" t="s">
        <v>3125</v>
      </c>
      <c r="B17" s="134"/>
      <c r="C17" s="134"/>
      <c r="D17" s="135"/>
      <c r="E17" s="97" t="str">
        <f t="shared" si="0"/>
        <v>否</v>
      </c>
    </row>
    <row r="18" ht="36" customHeight="1" spans="1:5">
      <c r="A18" s="133" t="s">
        <v>3126</v>
      </c>
      <c r="B18" s="134"/>
      <c r="C18" s="134"/>
      <c r="D18" s="135"/>
      <c r="E18" s="97" t="str">
        <f t="shared" si="0"/>
        <v>否</v>
      </c>
    </row>
    <row r="19" ht="36" customHeight="1" spans="1:5">
      <c r="A19" s="133" t="s">
        <v>3127</v>
      </c>
      <c r="B19" s="134"/>
      <c r="C19" s="140"/>
      <c r="D19" s="135"/>
      <c r="E19" s="97" t="str">
        <f t="shared" si="0"/>
        <v>否</v>
      </c>
    </row>
    <row r="20" ht="36" customHeight="1" spans="1:5">
      <c r="A20" s="131" t="s">
        <v>3131</v>
      </c>
      <c r="B20" s="132"/>
      <c r="C20" s="132"/>
      <c r="D20" s="137"/>
      <c r="E20" s="97" t="str">
        <f t="shared" si="0"/>
        <v>否</v>
      </c>
    </row>
    <row r="21" ht="36" customHeight="1" spans="1:5">
      <c r="A21" s="133" t="s">
        <v>3125</v>
      </c>
      <c r="B21" s="134"/>
      <c r="C21" s="107"/>
      <c r="D21" s="135"/>
      <c r="E21" s="97" t="str">
        <f t="shared" si="0"/>
        <v>否</v>
      </c>
    </row>
    <row r="22" ht="36" customHeight="1" spans="1:5">
      <c r="A22" s="133" t="s">
        <v>3126</v>
      </c>
      <c r="B22" s="134"/>
      <c r="C22" s="134"/>
      <c r="D22" s="135"/>
      <c r="E22" s="97" t="str">
        <f t="shared" si="0"/>
        <v>否</v>
      </c>
    </row>
    <row r="23" ht="36" hidden="1" customHeight="1" spans="1:5">
      <c r="A23" s="133" t="s">
        <v>3127</v>
      </c>
      <c r="B23" s="134">
        <v>0</v>
      </c>
      <c r="C23" s="107"/>
      <c r="D23" s="135" t="str">
        <f>IF(B23&gt;0,C23/B23-1,IF(B23&lt;0,-(C23/B23-1),""))</f>
        <v/>
      </c>
      <c r="E23" s="97" t="str">
        <f t="shared" si="0"/>
        <v>否</v>
      </c>
    </row>
    <row r="24" ht="36" hidden="1" customHeight="1" spans="1:5">
      <c r="A24" s="131" t="s">
        <v>3132</v>
      </c>
      <c r="B24" s="132"/>
      <c r="C24" s="100"/>
      <c r="D24" s="137" t="str">
        <f>IF(B24&gt;0,C24/B24-1,IF(B24&lt;0,-(C24/B24-1),""))</f>
        <v/>
      </c>
      <c r="E24" s="97" t="str">
        <f t="shared" si="0"/>
        <v>否</v>
      </c>
    </row>
    <row r="25" ht="36" hidden="1" customHeight="1" spans="1:5">
      <c r="A25" s="133" t="s">
        <v>3125</v>
      </c>
      <c r="B25" s="134"/>
      <c r="C25" s="100"/>
      <c r="D25" s="137" t="str">
        <f>IF(B25&gt;0,C25/B25-1,IF(B25&lt;0,-(C25/B25-1),""))</f>
        <v/>
      </c>
      <c r="E25" s="97" t="str">
        <f t="shared" si="0"/>
        <v>否</v>
      </c>
    </row>
    <row r="26" ht="36" hidden="1" customHeight="1" spans="1:5">
      <c r="A26" s="133" t="s">
        <v>3126</v>
      </c>
      <c r="B26" s="134"/>
      <c r="C26" s="100"/>
      <c r="D26" s="137" t="str">
        <f>IF(B26&gt;0,C26/B26-1,IF(B26&lt;0,-(C26/B26-1),""))</f>
        <v/>
      </c>
      <c r="E26" s="97" t="str">
        <f t="shared" si="0"/>
        <v>否</v>
      </c>
    </row>
    <row r="27" ht="36" hidden="1" customHeight="1" spans="1:5">
      <c r="A27" s="133" t="s">
        <v>3127</v>
      </c>
      <c r="B27" s="134"/>
      <c r="C27" s="100"/>
      <c r="D27" s="137" t="str">
        <f>IF(B27&gt;0,C27/B27-1,IF(B27&lt;0,-(C27/B27-1),""))</f>
        <v/>
      </c>
      <c r="E27" s="97" t="str">
        <f t="shared" si="0"/>
        <v>否</v>
      </c>
    </row>
    <row r="28" ht="36" customHeight="1" spans="1:5">
      <c r="A28" s="131" t="s">
        <v>3133</v>
      </c>
      <c r="B28" s="132"/>
      <c r="C28" s="100"/>
      <c r="D28" s="137"/>
      <c r="E28" s="97" t="str">
        <f t="shared" si="0"/>
        <v>否</v>
      </c>
    </row>
    <row r="29" ht="36" customHeight="1" spans="1:5">
      <c r="A29" s="133" t="s">
        <v>3125</v>
      </c>
      <c r="B29" s="134"/>
      <c r="C29" s="134"/>
      <c r="D29" s="141"/>
      <c r="E29" s="97" t="str">
        <f t="shared" si="0"/>
        <v>否</v>
      </c>
    </row>
    <row r="30" ht="36" customHeight="1" spans="1:5">
      <c r="A30" s="133" t="s">
        <v>3126</v>
      </c>
      <c r="B30" s="134"/>
      <c r="C30" s="134"/>
      <c r="D30" s="141"/>
      <c r="E30" s="97" t="str">
        <f t="shared" si="0"/>
        <v>否</v>
      </c>
    </row>
    <row r="31" ht="36" customHeight="1" spans="1:5">
      <c r="A31" s="133" t="s">
        <v>3127</v>
      </c>
      <c r="B31" s="134"/>
      <c r="C31" s="134"/>
      <c r="D31" s="141"/>
      <c r="E31" s="97" t="str">
        <f t="shared" si="0"/>
        <v>否</v>
      </c>
    </row>
    <row r="32" ht="36" customHeight="1" spans="1:5">
      <c r="A32" s="116" t="s">
        <v>3134</v>
      </c>
      <c r="B32" s="132"/>
      <c r="C32" s="132"/>
      <c r="D32" s="137"/>
      <c r="E32" s="97" t="str">
        <f t="shared" si="0"/>
        <v>否</v>
      </c>
    </row>
    <row r="33" ht="36" customHeight="1" spans="1:5">
      <c r="A33" s="133" t="s">
        <v>3135</v>
      </c>
      <c r="B33" s="134"/>
      <c r="C33" s="134"/>
      <c r="D33" s="141"/>
      <c r="E33" s="97" t="str">
        <f t="shared" si="0"/>
        <v>否</v>
      </c>
    </row>
    <row r="34" ht="36" customHeight="1" spans="1:5">
      <c r="A34" s="133" t="s">
        <v>3136</v>
      </c>
      <c r="B34" s="134"/>
      <c r="C34" s="134"/>
      <c r="D34" s="141"/>
      <c r="E34" s="97" t="str">
        <f t="shared" si="0"/>
        <v>否</v>
      </c>
    </row>
    <row r="35" ht="36" customHeight="1" spans="1:5">
      <c r="A35" s="133" t="s">
        <v>3137</v>
      </c>
      <c r="B35" s="134"/>
      <c r="C35" s="134"/>
      <c r="D35" s="141"/>
      <c r="E35" s="97" t="str">
        <f t="shared" si="0"/>
        <v>否</v>
      </c>
    </row>
    <row r="36" ht="36" customHeight="1" spans="1:5">
      <c r="A36" s="120" t="s">
        <v>3138</v>
      </c>
      <c r="B36" s="132"/>
      <c r="C36" s="132"/>
      <c r="D36" s="137"/>
      <c r="E36" s="97" t="str">
        <f t="shared" si="0"/>
        <v>否</v>
      </c>
    </row>
    <row r="37" ht="36" customHeight="1" spans="1:5">
      <c r="A37" s="120" t="s">
        <v>3139</v>
      </c>
      <c r="B37" s="132"/>
      <c r="C37" s="100"/>
      <c r="D37" s="137"/>
      <c r="E37" s="97" t="str">
        <f t="shared" si="0"/>
        <v>否</v>
      </c>
    </row>
    <row r="38" ht="36" customHeight="1" spans="1:5">
      <c r="A38" s="116" t="s">
        <v>3140</v>
      </c>
      <c r="B38" s="132"/>
      <c r="C38" s="132"/>
      <c r="D38" s="142"/>
      <c r="E38" s="97" t="str">
        <f t="shared" si="0"/>
        <v>否</v>
      </c>
    </row>
    <row r="39" ht="70" customHeight="1" spans="1:4">
      <c r="A39" s="121" t="s">
        <v>3141</v>
      </c>
      <c r="B39" s="121"/>
      <c r="C39" s="121"/>
      <c r="D39" s="121"/>
    </row>
    <row r="40" spans="2:3">
      <c r="B40" s="143"/>
      <c r="C40" s="143"/>
    </row>
    <row r="41" spans="2:3">
      <c r="B41" s="143"/>
      <c r="C41" s="143"/>
    </row>
    <row r="42" spans="2:3">
      <c r="B42" s="143"/>
      <c r="C42" s="143"/>
    </row>
  </sheetData>
  <autoFilter ref="A3:E39">
    <filterColumn colId="4">
      <customFilters>
        <customFilter operator="equal" val="是"/>
      </customFilters>
    </filterColumn>
    <extLst/>
  </autoFilter>
  <mergeCells count="2">
    <mergeCell ref="A1:D1"/>
    <mergeCell ref="A39:D39"/>
  </mergeCells>
  <conditionalFormatting sqref="E28:E32">
    <cfRule type="cellIs" dxfId="6" priority="1"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3">
    <tabColor rgb="FF00B0F0"/>
  </sheetPr>
  <dimension ref="A1:F26"/>
  <sheetViews>
    <sheetView showGridLines="0" showZeros="0" view="pageBreakPreview" zoomScaleNormal="100" workbookViewId="0">
      <selection activeCell="H36" sqref="H36"/>
    </sheetView>
  </sheetViews>
  <sheetFormatPr defaultColWidth="9" defaultRowHeight="14.25" outlineLevelCol="5"/>
  <cols>
    <col min="1" max="1" width="50.75" style="87" customWidth="1"/>
    <col min="2" max="3" width="20.6333333333333" style="88" customWidth="1"/>
    <col min="4" max="4" width="20.6333333333333" style="87" customWidth="1"/>
    <col min="5" max="5" width="5.13333333333333" style="87" customWidth="1"/>
    <col min="6" max="7" width="12.6333333333333" style="87"/>
    <col min="8" max="246" width="9" style="87"/>
    <col min="247" max="247" width="41.6333333333333" style="87" customWidth="1"/>
    <col min="248" max="249" width="14.5" style="87" customWidth="1"/>
    <col min="250" max="250" width="13.8833333333333" style="87" customWidth="1"/>
    <col min="251" max="253" width="9" style="87"/>
    <col min="254" max="255" width="10.5" style="87" customWidth="1"/>
    <col min="256" max="502" width="9" style="87"/>
    <col min="503" max="503" width="41.6333333333333" style="87" customWidth="1"/>
    <col min="504" max="505" width="14.5" style="87" customWidth="1"/>
    <col min="506" max="506" width="13.8833333333333" style="87" customWidth="1"/>
    <col min="507" max="509" width="9" style="87"/>
    <col min="510" max="511" width="10.5" style="87" customWidth="1"/>
    <col min="512" max="758" width="9" style="87"/>
    <col min="759" max="759" width="41.6333333333333" style="87" customWidth="1"/>
    <col min="760" max="761" width="14.5" style="87" customWidth="1"/>
    <col min="762" max="762" width="13.8833333333333" style="87" customWidth="1"/>
    <col min="763" max="765" width="9" style="87"/>
    <col min="766" max="767" width="10.5" style="87" customWidth="1"/>
    <col min="768" max="1014" width="9" style="87"/>
    <col min="1015" max="1015" width="41.6333333333333" style="87" customWidth="1"/>
    <col min="1016" max="1017" width="14.5" style="87" customWidth="1"/>
    <col min="1018" max="1018" width="13.8833333333333" style="87" customWidth="1"/>
    <col min="1019" max="1021" width="9" style="87"/>
    <col min="1022" max="1023" width="10.5" style="87" customWidth="1"/>
    <col min="1024" max="1270" width="9" style="87"/>
    <col min="1271" max="1271" width="41.6333333333333" style="87" customWidth="1"/>
    <col min="1272" max="1273" width="14.5" style="87" customWidth="1"/>
    <col min="1274" max="1274" width="13.8833333333333" style="87" customWidth="1"/>
    <col min="1275" max="1277" width="9" style="87"/>
    <col min="1278" max="1279" width="10.5" style="87" customWidth="1"/>
    <col min="1280" max="1526" width="9" style="87"/>
    <col min="1527" max="1527" width="41.6333333333333" style="87" customWidth="1"/>
    <col min="1528" max="1529" width="14.5" style="87" customWidth="1"/>
    <col min="1530" max="1530" width="13.8833333333333" style="87" customWidth="1"/>
    <col min="1531" max="1533" width="9" style="87"/>
    <col min="1534" max="1535" width="10.5" style="87" customWidth="1"/>
    <col min="1536" max="1782" width="9" style="87"/>
    <col min="1783" max="1783" width="41.6333333333333" style="87" customWidth="1"/>
    <col min="1784" max="1785" width="14.5" style="87" customWidth="1"/>
    <col min="1786" max="1786" width="13.8833333333333" style="87" customWidth="1"/>
    <col min="1787" max="1789" width="9" style="87"/>
    <col min="1790" max="1791" width="10.5" style="87" customWidth="1"/>
    <col min="1792" max="2038" width="9" style="87"/>
    <col min="2039" max="2039" width="41.6333333333333" style="87" customWidth="1"/>
    <col min="2040" max="2041" width="14.5" style="87" customWidth="1"/>
    <col min="2042" max="2042" width="13.8833333333333" style="87" customWidth="1"/>
    <col min="2043" max="2045" width="9" style="87"/>
    <col min="2046" max="2047" width="10.5" style="87" customWidth="1"/>
    <col min="2048" max="2294" width="9" style="87"/>
    <col min="2295" max="2295" width="41.6333333333333" style="87" customWidth="1"/>
    <col min="2296" max="2297" width="14.5" style="87" customWidth="1"/>
    <col min="2298" max="2298" width="13.8833333333333" style="87" customWidth="1"/>
    <col min="2299" max="2301" width="9" style="87"/>
    <col min="2302" max="2303" width="10.5" style="87" customWidth="1"/>
    <col min="2304" max="2550" width="9" style="87"/>
    <col min="2551" max="2551" width="41.6333333333333" style="87" customWidth="1"/>
    <col min="2552" max="2553" width="14.5" style="87" customWidth="1"/>
    <col min="2554" max="2554" width="13.8833333333333" style="87" customWidth="1"/>
    <col min="2555" max="2557" width="9" style="87"/>
    <col min="2558" max="2559" width="10.5" style="87" customWidth="1"/>
    <col min="2560" max="2806" width="9" style="87"/>
    <col min="2807" max="2807" width="41.6333333333333" style="87" customWidth="1"/>
    <col min="2808" max="2809" width="14.5" style="87" customWidth="1"/>
    <col min="2810" max="2810" width="13.8833333333333" style="87" customWidth="1"/>
    <col min="2811" max="2813" width="9" style="87"/>
    <col min="2814" max="2815" width="10.5" style="87" customWidth="1"/>
    <col min="2816" max="3062" width="9" style="87"/>
    <col min="3063" max="3063" width="41.6333333333333" style="87" customWidth="1"/>
    <col min="3064" max="3065" width="14.5" style="87" customWidth="1"/>
    <col min="3066" max="3066" width="13.8833333333333" style="87" customWidth="1"/>
    <col min="3067" max="3069" width="9" style="87"/>
    <col min="3070" max="3071" width="10.5" style="87" customWidth="1"/>
    <col min="3072" max="3318" width="9" style="87"/>
    <col min="3319" max="3319" width="41.6333333333333" style="87" customWidth="1"/>
    <col min="3320" max="3321" width="14.5" style="87" customWidth="1"/>
    <col min="3322" max="3322" width="13.8833333333333" style="87" customWidth="1"/>
    <col min="3323" max="3325" width="9" style="87"/>
    <col min="3326" max="3327" width="10.5" style="87" customWidth="1"/>
    <col min="3328" max="3574" width="9" style="87"/>
    <col min="3575" max="3575" width="41.6333333333333" style="87" customWidth="1"/>
    <col min="3576" max="3577" width="14.5" style="87" customWidth="1"/>
    <col min="3578" max="3578" width="13.8833333333333" style="87" customWidth="1"/>
    <col min="3579" max="3581" width="9" style="87"/>
    <col min="3582" max="3583" width="10.5" style="87" customWidth="1"/>
    <col min="3584" max="3830" width="9" style="87"/>
    <col min="3831" max="3831" width="41.6333333333333" style="87" customWidth="1"/>
    <col min="3832" max="3833" width="14.5" style="87" customWidth="1"/>
    <col min="3834" max="3834" width="13.8833333333333" style="87" customWidth="1"/>
    <col min="3835" max="3837" width="9" style="87"/>
    <col min="3838" max="3839" width="10.5" style="87" customWidth="1"/>
    <col min="3840" max="4086" width="9" style="87"/>
    <col min="4087" max="4087" width="41.6333333333333" style="87" customWidth="1"/>
    <col min="4088" max="4089" width="14.5" style="87" customWidth="1"/>
    <col min="4090" max="4090" width="13.8833333333333" style="87" customWidth="1"/>
    <col min="4091" max="4093" width="9" style="87"/>
    <col min="4094" max="4095" width="10.5" style="87" customWidth="1"/>
    <col min="4096" max="4342" width="9" style="87"/>
    <col min="4343" max="4343" width="41.6333333333333" style="87" customWidth="1"/>
    <col min="4344" max="4345" width="14.5" style="87" customWidth="1"/>
    <col min="4346" max="4346" width="13.8833333333333" style="87" customWidth="1"/>
    <col min="4347" max="4349" width="9" style="87"/>
    <col min="4350" max="4351" width="10.5" style="87" customWidth="1"/>
    <col min="4352" max="4598" width="9" style="87"/>
    <col min="4599" max="4599" width="41.6333333333333" style="87" customWidth="1"/>
    <col min="4600" max="4601" width="14.5" style="87" customWidth="1"/>
    <col min="4602" max="4602" width="13.8833333333333" style="87" customWidth="1"/>
    <col min="4603" max="4605" width="9" style="87"/>
    <col min="4606" max="4607" width="10.5" style="87" customWidth="1"/>
    <col min="4608" max="4854" width="9" style="87"/>
    <col min="4855" max="4855" width="41.6333333333333" style="87" customWidth="1"/>
    <col min="4856" max="4857" width="14.5" style="87" customWidth="1"/>
    <col min="4858" max="4858" width="13.8833333333333" style="87" customWidth="1"/>
    <col min="4859" max="4861" width="9" style="87"/>
    <col min="4862" max="4863" width="10.5" style="87" customWidth="1"/>
    <col min="4864" max="5110" width="9" style="87"/>
    <col min="5111" max="5111" width="41.6333333333333" style="87" customWidth="1"/>
    <col min="5112" max="5113" width="14.5" style="87" customWidth="1"/>
    <col min="5114" max="5114" width="13.8833333333333" style="87" customWidth="1"/>
    <col min="5115" max="5117" width="9" style="87"/>
    <col min="5118" max="5119" width="10.5" style="87" customWidth="1"/>
    <col min="5120" max="5366" width="9" style="87"/>
    <col min="5367" max="5367" width="41.6333333333333" style="87" customWidth="1"/>
    <col min="5368" max="5369" width="14.5" style="87" customWidth="1"/>
    <col min="5370" max="5370" width="13.8833333333333" style="87" customWidth="1"/>
    <col min="5371" max="5373" width="9" style="87"/>
    <col min="5374" max="5375" width="10.5" style="87" customWidth="1"/>
    <col min="5376" max="5622" width="9" style="87"/>
    <col min="5623" max="5623" width="41.6333333333333" style="87" customWidth="1"/>
    <col min="5624" max="5625" width="14.5" style="87" customWidth="1"/>
    <col min="5626" max="5626" width="13.8833333333333" style="87" customWidth="1"/>
    <col min="5627" max="5629" width="9" style="87"/>
    <col min="5630" max="5631" width="10.5" style="87" customWidth="1"/>
    <col min="5632" max="5878" width="9" style="87"/>
    <col min="5879" max="5879" width="41.6333333333333" style="87" customWidth="1"/>
    <col min="5880" max="5881" width="14.5" style="87" customWidth="1"/>
    <col min="5882" max="5882" width="13.8833333333333" style="87" customWidth="1"/>
    <col min="5883" max="5885" width="9" style="87"/>
    <col min="5886" max="5887" width="10.5" style="87" customWidth="1"/>
    <col min="5888" max="6134" width="9" style="87"/>
    <col min="6135" max="6135" width="41.6333333333333" style="87" customWidth="1"/>
    <col min="6136" max="6137" width="14.5" style="87" customWidth="1"/>
    <col min="6138" max="6138" width="13.8833333333333" style="87" customWidth="1"/>
    <col min="6139" max="6141" width="9" style="87"/>
    <col min="6142" max="6143" width="10.5" style="87" customWidth="1"/>
    <col min="6144" max="6390" width="9" style="87"/>
    <col min="6391" max="6391" width="41.6333333333333" style="87" customWidth="1"/>
    <col min="6392" max="6393" width="14.5" style="87" customWidth="1"/>
    <col min="6394" max="6394" width="13.8833333333333" style="87" customWidth="1"/>
    <col min="6395" max="6397" width="9" style="87"/>
    <col min="6398" max="6399" width="10.5" style="87" customWidth="1"/>
    <col min="6400" max="6646" width="9" style="87"/>
    <col min="6647" max="6647" width="41.6333333333333" style="87" customWidth="1"/>
    <col min="6648" max="6649" width="14.5" style="87" customWidth="1"/>
    <col min="6650" max="6650" width="13.8833333333333" style="87" customWidth="1"/>
    <col min="6651" max="6653" width="9" style="87"/>
    <col min="6654" max="6655" width="10.5" style="87" customWidth="1"/>
    <col min="6656" max="6902" width="9" style="87"/>
    <col min="6903" max="6903" width="41.6333333333333" style="87" customWidth="1"/>
    <col min="6904" max="6905" width="14.5" style="87" customWidth="1"/>
    <col min="6906" max="6906" width="13.8833333333333" style="87" customWidth="1"/>
    <col min="6907" max="6909" width="9" style="87"/>
    <col min="6910" max="6911" width="10.5" style="87" customWidth="1"/>
    <col min="6912" max="7158" width="9" style="87"/>
    <col min="7159" max="7159" width="41.6333333333333" style="87" customWidth="1"/>
    <col min="7160" max="7161" width="14.5" style="87" customWidth="1"/>
    <col min="7162" max="7162" width="13.8833333333333" style="87" customWidth="1"/>
    <col min="7163" max="7165" width="9" style="87"/>
    <col min="7166" max="7167" width="10.5" style="87" customWidth="1"/>
    <col min="7168" max="7414" width="9" style="87"/>
    <col min="7415" max="7415" width="41.6333333333333" style="87" customWidth="1"/>
    <col min="7416" max="7417" width="14.5" style="87" customWidth="1"/>
    <col min="7418" max="7418" width="13.8833333333333" style="87" customWidth="1"/>
    <col min="7419" max="7421" width="9" style="87"/>
    <col min="7422" max="7423" width="10.5" style="87" customWidth="1"/>
    <col min="7424" max="7670" width="9" style="87"/>
    <col min="7671" max="7671" width="41.6333333333333" style="87" customWidth="1"/>
    <col min="7672" max="7673" width="14.5" style="87" customWidth="1"/>
    <col min="7674" max="7674" width="13.8833333333333" style="87" customWidth="1"/>
    <col min="7675" max="7677" width="9" style="87"/>
    <col min="7678" max="7679" width="10.5" style="87" customWidth="1"/>
    <col min="7680" max="7926" width="9" style="87"/>
    <col min="7927" max="7927" width="41.6333333333333" style="87" customWidth="1"/>
    <col min="7928" max="7929" width="14.5" style="87" customWidth="1"/>
    <col min="7930" max="7930" width="13.8833333333333" style="87" customWidth="1"/>
    <col min="7931" max="7933" width="9" style="87"/>
    <col min="7934" max="7935" width="10.5" style="87" customWidth="1"/>
    <col min="7936" max="8182" width="9" style="87"/>
    <col min="8183" max="8183" width="41.6333333333333" style="87" customWidth="1"/>
    <col min="8184" max="8185" width="14.5" style="87" customWidth="1"/>
    <col min="8186" max="8186" width="13.8833333333333" style="87" customWidth="1"/>
    <col min="8187" max="8189" width="9" style="87"/>
    <col min="8190" max="8191" width="10.5" style="87" customWidth="1"/>
    <col min="8192" max="8438" width="9" style="87"/>
    <col min="8439" max="8439" width="41.6333333333333" style="87" customWidth="1"/>
    <col min="8440" max="8441" width="14.5" style="87" customWidth="1"/>
    <col min="8442" max="8442" width="13.8833333333333" style="87" customWidth="1"/>
    <col min="8443" max="8445" width="9" style="87"/>
    <col min="8446" max="8447" width="10.5" style="87" customWidth="1"/>
    <col min="8448" max="8694" width="9" style="87"/>
    <col min="8695" max="8695" width="41.6333333333333" style="87" customWidth="1"/>
    <col min="8696" max="8697" width="14.5" style="87" customWidth="1"/>
    <col min="8698" max="8698" width="13.8833333333333" style="87" customWidth="1"/>
    <col min="8699" max="8701" width="9" style="87"/>
    <col min="8702" max="8703" width="10.5" style="87" customWidth="1"/>
    <col min="8704" max="8950" width="9" style="87"/>
    <col min="8951" max="8951" width="41.6333333333333" style="87" customWidth="1"/>
    <col min="8952" max="8953" width="14.5" style="87" customWidth="1"/>
    <col min="8954" max="8954" width="13.8833333333333" style="87" customWidth="1"/>
    <col min="8955" max="8957" width="9" style="87"/>
    <col min="8958" max="8959" width="10.5" style="87" customWidth="1"/>
    <col min="8960" max="9206" width="9" style="87"/>
    <col min="9207" max="9207" width="41.6333333333333" style="87" customWidth="1"/>
    <col min="9208" max="9209" width="14.5" style="87" customWidth="1"/>
    <col min="9210" max="9210" width="13.8833333333333" style="87" customWidth="1"/>
    <col min="9211" max="9213" width="9" style="87"/>
    <col min="9214" max="9215" width="10.5" style="87" customWidth="1"/>
    <col min="9216" max="9462" width="9" style="87"/>
    <col min="9463" max="9463" width="41.6333333333333" style="87" customWidth="1"/>
    <col min="9464" max="9465" width="14.5" style="87" customWidth="1"/>
    <col min="9466" max="9466" width="13.8833333333333" style="87" customWidth="1"/>
    <col min="9467" max="9469" width="9" style="87"/>
    <col min="9470" max="9471" width="10.5" style="87" customWidth="1"/>
    <col min="9472" max="9718" width="9" style="87"/>
    <col min="9719" max="9719" width="41.6333333333333" style="87" customWidth="1"/>
    <col min="9720" max="9721" width="14.5" style="87" customWidth="1"/>
    <col min="9722" max="9722" width="13.8833333333333" style="87" customWidth="1"/>
    <col min="9723" max="9725" width="9" style="87"/>
    <col min="9726" max="9727" width="10.5" style="87" customWidth="1"/>
    <col min="9728" max="9974" width="9" style="87"/>
    <col min="9975" max="9975" width="41.6333333333333" style="87" customWidth="1"/>
    <col min="9976" max="9977" width="14.5" style="87" customWidth="1"/>
    <col min="9978" max="9978" width="13.8833333333333" style="87" customWidth="1"/>
    <col min="9979" max="9981" width="9" style="87"/>
    <col min="9982" max="9983" width="10.5" style="87" customWidth="1"/>
    <col min="9984" max="10230" width="9" style="87"/>
    <col min="10231" max="10231" width="41.6333333333333" style="87" customWidth="1"/>
    <col min="10232" max="10233" width="14.5" style="87" customWidth="1"/>
    <col min="10234" max="10234" width="13.8833333333333" style="87" customWidth="1"/>
    <col min="10235" max="10237" width="9" style="87"/>
    <col min="10238" max="10239" width="10.5" style="87" customWidth="1"/>
    <col min="10240" max="10486" width="9" style="87"/>
    <col min="10487" max="10487" width="41.6333333333333" style="87" customWidth="1"/>
    <col min="10488" max="10489" width="14.5" style="87" customWidth="1"/>
    <col min="10490" max="10490" width="13.8833333333333" style="87" customWidth="1"/>
    <col min="10491" max="10493" width="9" style="87"/>
    <col min="10494" max="10495" width="10.5" style="87" customWidth="1"/>
    <col min="10496" max="10742" width="9" style="87"/>
    <col min="10743" max="10743" width="41.6333333333333" style="87" customWidth="1"/>
    <col min="10744" max="10745" width="14.5" style="87" customWidth="1"/>
    <col min="10746" max="10746" width="13.8833333333333" style="87" customWidth="1"/>
    <col min="10747" max="10749" width="9" style="87"/>
    <col min="10750" max="10751" width="10.5" style="87" customWidth="1"/>
    <col min="10752" max="10998" width="9" style="87"/>
    <col min="10999" max="10999" width="41.6333333333333" style="87" customWidth="1"/>
    <col min="11000" max="11001" width="14.5" style="87" customWidth="1"/>
    <col min="11002" max="11002" width="13.8833333333333" style="87" customWidth="1"/>
    <col min="11003" max="11005" width="9" style="87"/>
    <col min="11006" max="11007" width="10.5" style="87" customWidth="1"/>
    <col min="11008" max="11254" width="9" style="87"/>
    <col min="11255" max="11255" width="41.6333333333333" style="87" customWidth="1"/>
    <col min="11256" max="11257" width="14.5" style="87" customWidth="1"/>
    <col min="11258" max="11258" width="13.8833333333333" style="87" customWidth="1"/>
    <col min="11259" max="11261" width="9" style="87"/>
    <col min="11262" max="11263" width="10.5" style="87" customWidth="1"/>
    <col min="11264" max="11510" width="9" style="87"/>
    <col min="11511" max="11511" width="41.6333333333333" style="87" customWidth="1"/>
    <col min="11512" max="11513" width="14.5" style="87" customWidth="1"/>
    <col min="11514" max="11514" width="13.8833333333333" style="87" customWidth="1"/>
    <col min="11515" max="11517" width="9" style="87"/>
    <col min="11518" max="11519" width="10.5" style="87" customWidth="1"/>
    <col min="11520" max="11766" width="9" style="87"/>
    <col min="11767" max="11767" width="41.6333333333333" style="87" customWidth="1"/>
    <col min="11768" max="11769" width="14.5" style="87" customWidth="1"/>
    <col min="11770" max="11770" width="13.8833333333333" style="87" customWidth="1"/>
    <col min="11771" max="11773" width="9" style="87"/>
    <col min="11774" max="11775" width="10.5" style="87" customWidth="1"/>
    <col min="11776" max="12022" width="9" style="87"/>
    <col min="12023" max="12023" width="41.6333333333333" style="87" customWidth="1"/>
    <col min="12024" max="12025" width="14.5" style="87" customWidth="1"/>
    <col min="12026" max="12026" width="13.8833333333333" style="87" customWidth="1"/>
    <col min="12027" max="12029" width="9" style="87"/>
    <col min="12030" max="12031" width="10.5" style="87" customWidth="1"/>
    <col min="12032" max="12278" width="9" style="87"/>
    <col min="12279" max="12279" width="41.6333333333333" style="87" customWidth="1"/>
    <col min="12280" max="12281" width="14.5" style="87" customWidth="1"/>
    <col min="12282" max="12282" width="13.8833333333333" style="87" customWidth="1"/>
    <col min="12283" max="12285" width="9" style="87"/>
    <col min="12286" max="12287" width="10.5" style="87" customWidth="1"/>
    <col min="12288" max="12534" width="9" style="87"/>
    <col min="12535" max="12535" width="41.6333333333333" style="87" customWidth="1"/>
    <col min="12536" max="12537" width="14.5" style="87" customWidth="1"/>
    <col min="12538" max="12538" width="13.8833333333333" style="87" customWidth="1"/>
    <col min="12539" max="12541" width="9" style="87"/>
    <col min="12542" max="12543" width="10.5" style="87" customWidth="1"/>
    <col min="12544" max="12790" width="9" style="87"/>
    <col min="12791" max="12791" width="41.6333333333333" style="87" customWidth="1"/>
    <col min="12792" max="12793" width="14.5" style="87" customWidth="1"/>
    <col min="12794" max="12794" width="13.8833333333333" style="87" customWidth="1"/>
    <col min="12795" max="12797" width="9" style="87"/>
    <col min="12798" max="12799" width="10.5" style="87" customWidth="1"/>
    <col min="12800" max="13046" width="9" style="87"/>
    <col min="13047" max="13047" width="41.6333333333333" style="87" customWidth="1"/>
    <col min="13048" max="13049" width="14.5" style="87" customWidth="1"/>
    <col min="13050" max="13050" width="13.8833333333333" style="87" customWidth="1"/>
    <col min="13051" max="13053" width="9" style="87"/>
    <col min="13054" max="13055" width="10.5" style="87" customWidth="1"/>
    <col min="13056" max="13302" width="9" style="87"/>
    <col min="13303" max="13303" width="41.6333333333333" style="87" customWidth="1"/>
    <col min="13304" max="13305" width="14.5" style="87" customWidth="1"/>
    <col min="13306" max="13306" width="13.8833333333333" style="87" customWidth="1"/>
    <col min="13307" max="13309" width="9" style="87"/>
    <col min="13310" max="13311" width="10.5" style="87" customWidth="1"/>
    <col min="13312" max="13558" width="9" style="87"/>
    <col min="13559" max="13559" width="41.6333333333333" style="87" customWidth="1"/>
    <col min="13560" max="13561" width="14.5" style="87" customWidth="1"/>
    <col min="13562" max="13562" width="13.8833333333333" style="87" customWidth="1"/>
    <col min="13563" max="13565" width="9" style="87"/>
    <col min="13566" max="13567" width="10.5" style="87" customWidth="1"/>
    <col min="13568" max="13814" width="9" style="87"/>
    <col min="13815" max="13815" width="41.6333333333333" style="87" customWidth="1"/>
    <col min="13816" max="13817" width="14.5" style="87" customWidth="1"/>
    <col min="13818" max="13818" width="13.8833333333333" style="87" customWidth="1"/>
    <col min="13819" max="13821" width="9" style="87"/>
    <col min="13822" max="13823" width="10.5" style="87" customWidth="1"/>
    <col min="13824" max="14070" width="9" style="87"/>
    <col min="14071" max="14071" width="41.6333333333333" style="87" customWidth="1"/>
    <col min="14072" max="14073" width="14.5" style="87" customWidth="1"/>
    <col min="14074" max="14074" width="13.8833333333333" style="87" customWidth="1"/>
    <col min="14075" max="14077" width="9" style="87"/>
    <col min="14078" max="14079" width="10.5" style="87" customWidth="1"/>
    <col min="14080" max="14326" width="9" style="87"/>
    <col min="14327" max="14327" width="41.6333333333333" style="87" customWidth="1"/>
    <col min="14328" max="14329" width="14.5" style="87" customWidth="1"/>
    <col min="14330" max="14330" width="13.8833333333333" style="87" customWidth="1"/>
    <col min="14331" max="14333" width="9" style="87"/>
    <col min="14334" max="14335" width="10.5" style="87" customWidth="1"/>
    <col min="14336" max="14582" width="9" style="87"/>
    <col min="14583" max="14583" width="41.6333333333333" style="87" customWidth="1"/>
    <col min="14584" max="14585" width="14.5" style="87" customWidth="1"/>
    <col min="14586" max="14586" width="13.8833333333333" style="87" customWidth="1"/>
    <col min="14587" max="14589" width="9" style="87"/>
    <col min="14590" max="14591" width="10.5" style="87" customWidth="1"/>
    <col min="14592" max="14838" width="9" style="87"/>
    <col min="14839" max="14839" width="41.6333333333333" style="87" customWidth="1"/>
    <col min="14840" max="14841" width="14.5" style="87" customWidth="1"/>
    <col min="14842" max="14842" width="13.8833333333333" style="87" customWidth="1"/>
    <col min="14843" max="14845" width="9" style="87"/>
    <col min="14846" max="14847" width="10.5" style="87" customWidth="1"/>
    <col min="14848" max="15094" width="9" style="87"/>
    <col min="15095" max="15095" width="41.6333333333333" style="87" customWidth="1"/>
    <col min="15096" max="15097" width="14.5" style="87" customWidth="1"/>
    <col min="15098" max="15098" width="13.8833333333333" style="87" customWidth="1"/>
    <col min="15099" max="15101" width="9" style="87"/>
    <col min="15102" max="15103" width="10.5" style="87" customWidth="1"/>
    <col min="15104" max="15350" width="9" style="87"/>
    <col min="15351" max="15351" width="41.6333333333333" style="87" customWidth="1"/>
    <col min="15352" max="15353" width="14.5" style="87" customWidth="1"/>
    <col min="15354" max="15354" width="13.8833333333333" style="87" customWidth="1"/>
    <col min="15355" max="15357" width="9" style="87"/>
    <col min="15358" max="15359" width="10.5" style="87" customWidth="1"/>
    <col min="15360" max="15606" width="9" style="87"/>
    <col min="15607" max="15607" width="41.6333333333333" style="87" customWidth="1"/>
    <col min="15608" max="15609" width="14.5" style="87" customWidth="1"/>
    <col min="15610" max="15610" width="13.8833333333333" style="87" customWidth="1"/>
    <col min="15611" max="15613" width="9" style="87"/>
    <col min="15614" max="15615" width="10.5" style="87" customWidth="1"/>
    <col min="15616" max="15862" width="9" style="87"/>
    <col min="15863" max="15863" width="41.6333333333333" style="87" customWidth="1"/>
    <col min="15864" max="15865" width="14.5" style="87" customWidth="1"/>
    <col min="15866" max="15866" width="13.8833333333333" style="87" customWidth="1"/>
    <col min="15867" max="15869" width="9" style="87"/>
    <col min="15870" max="15871" width="10.5" style="87" customWidth="1"/>
    <col min="15872" max="16118" width="9" style="87"/>
    <col min="16119" max="16119" width="41.6333333333333" style="87" customWidth="1"/>
    <col min="16120" max="16121" width="14.5" style="87" customWidth="1"/>
    <col min="16122" max="16122" width="13.8833333333333" style="87" customWidth="1"/>
    <col min="16123" max="16125" width="9" style="87"/>
    <col min="16126" max="16127" width="10.5" style="87" customWidth="1"/>
    <col min="16128" max="16384" width="9" style="87"/>
  </cols>
  <sheetData>
    <row r="1" ht="45" customHeight="1" spans="1:4">
      <c r="A1" s="89" t="s">
        <v>3158</v>
      </c>
      <c r="B1" s="90"/>
      <c r="C1" s="90"/>
      <c r="D1" s="89"/>
    </row>
    <row r="2" ht="20.1" customHeight="1" spans="1:4">
      <c r="A2" s="91"/>
      <c r="B2" s="92"/>
      <c r="C2" s="93"/>
      <c r="D2" s="94" t="s">
        <v>3040</v>
      </c>
    </row>
    <row r="3" ht="45" customHeight="1" spans="1:5">
      <c r="A3" s="95" t="s">
        <v>2453</v>
      </c>
      <c r="B3" s="96" t="s">
        <v>4</v>
      </c>
      <c r="C3" s="96" t="s">
        <v>5</v>
      </c>
      <c r="D3" s="96" t="s">
        <v>6</v>
      </c>
      <c r="E3" s="97" t="s">
        <v>7</v>
      </c>
    </row>
    <row r="4" ht="36" customHeight="1" spans="1:5">
      <c r="A4" s="98" t="s">
        <v>3144</v>
      </c>
      <c r="B4" s="99"/>
      <c r="C4" s="100"/>
      <c r="D4" s="101"/>
      <c r="E4" s="97" t="str">
        <f t="shared" ref="E4:E22" si="0">IF(A4&lt;&gt;"",IF(SUM(B4:C4)&lt;&gt;0,"是","否"),"是")</f>
        <v>否</v>
      </c>
    </row>
    <row r="5" ht="36" customHeight="1" spans="1:5">
      <c r="A5" s="102" t="s">
        <v>3145</v>
      </c>
      <c r="B5" s="103"/>
      <c r="C5" s="104"/>
      <c r="D5" s="105"/>
      <c r="E5" s="97" t="str">
        <f t="shared" si="0"/>
        <v>否</v>
      </c>
    </row>
    <row r="6" ht="36" customHeight="1" spans="1:5">
      <c r="A6" s="98" t="s">
        <v>3146</v>
      </c>
      <c r="B6" s="99"/>
      <c r="C6" s="100"/>
      <c r="D6" s="106"/>
      <c r="E6" s="97" t="str">
        <f t="shared" si="0"/>
        <v>否</v>
      </c>
    </row>
    <row r="7" ht="36" customHeight="1" spans="1:5">
      <c r="A7" s="102" t="s">
        <v>3145</v>
      </c>
      <c r="B7" s="103"/>
      <c r="C7" s="107"/>
      <c r="D7" s="105"/>
      <c r="E7" s="97" t="str">
        <f t="shared" si="0"/>
        <v>否</v>
      </c>
    </row>
    <row r="8" ht="36" hidden="1" customHeight="1" spans="1:6">
      <c r="A8" s="98" t="s">
        <v>3147</v>
      </c>
      <c r="B8" s="99"/>
      <c r="C8" s="108"/>
      <c r="D8" s="109" t="str">
        <f>IF(B8&gt;0,C8/B8-1,IF(B8&lt;0,-(C8/B8-1),""))</f>
        <v/>
      </c>
      <c r="E8" s="97" t="str">
        <f t="shared" si="0"/>
        <v>否</v>
      </c>
      <c r="F8" s="87" t="s">
        <v>3159</v>
      </c>
    </row>
    <row r="9" ht="36" hidden="1" customHeight="1" spans="1:5">
      <c r="A9" s="102" t="s">
        <v>3145</v>
      </c>
      <c r="B9" s="103"/>
      <c r="C9" s="110"/>
      <c r="D9" s="111" t="str">
        <f>IF(B9&gt;0,C9/B9-1,IF(B9&lt;0,-(C9/B9-1),""))</f>
        <v/>
      </c>
      <c r="E9" s="97" t="str">
        <f t="shared" si="0"/>
        <v>否</v>
      </c>
    </row>
    <row r="10" ht="36" customHeight="1" spans="1:5">
      <c r="A10" s="98" t="s">
        <v>3148</v>
      </c>
      <c r="B10" s="99"/>
      <c r="C10" s="100"/>
      <c r="D10" s="106"/>
      <c r="E10" s="97" t="str">
        <f t="shared" si="0"/>
        <v>否</v>
      </c>
    </row>
    <row r="11" ht="36" customHeight="1" spans="1:5">
      <c r="A11" s="102" t="s">
        <v>3145</v>
      </c>
      <c r="B11" s="103"/>
      <c r="C11" s="107"/>
      <c r="D11" s="105"/>
      <c r="E11" s="97" t="str">
        <f t="shared" si="0"/>
        <v>否</v>
      </c>
    </row>
    <row r="12" ht="36" customHeight="1" spans="1:5">
      <c r="A12" s="98" t="s">
        <v>3149</v>
      </c>
      <c r="B12" s="99"/>
      <c r="C12" s="100"/>
      <c r="D12" s="106"/>
      <c r="E12" s="97" t="str">
        <f t="shared" si="0"/>
        <v>否</v>
      </c>
    </row>
    <row r="13" ht="36" customHeight="1" spans="1:5">
      <c r="A13" s="102" t="s">
        <v>3145</v>
      </c>
      <c r="B13" s="103"/>
      <c r="C13" s="107"/>
      <c r="D13" s="105"/>
      <c r="E13" s="97" t="str">
        <f t="shared" si="0"/>
        <v>否</v>
      </c>
    </row>
    <row r="14" s="86" customFormat="1" ht="36" hidden="1" customHeight="1" spans="1:5">
      <c r="A14" s="98" t="s">
        <v>3150</v>
      </c>
      <c r="B14" s="112"/>
      <c r="C14" s="108"/>
      <c r="D14" s="109" t="str">
        <f>IF(B14&gt;0,C14/B14-1,IF(B14&lt;0,-(C14/B14-1),""))</f>
        <v/>
      </c>
      <c r="E14" s="97" t="str">
        <f t="shared" si="0"/>
        <v>否</v>
      </c>
    </row>
    <row r="15" ht="36" hidden="1" customHeight="1" spans="1:5">
      <c r="A15" s="102" t="s">
        <v>3145</v>
      </c>
      <c r="B15" s="113"/>
      <c r="C15" s="110"/>
      <c r="D15" s="111" t="str">
        <f>IF(B15&gt;0,C15/B15-1,IF(B15&lt;0,-(C15/B15-1),""))</f>
        <v/>
      </c>
      <c r="E15" s="97" t="str">
        <f t="shared" si="0"/>
        <v>否</v>
      </c>
    </row>
    <row r="16" ht="36" customHeight="1" spans="1:5">
      <c r="A16" s="98" t="s">
        <v>3151</v>
      </c>
      <c r="B16" s="114"/>
      <c r="C16" s="100"/>
      <c r="D16" s="106"/>
      <c r="E16" s="97" t="str">
        <f t="shared" si="0"/>
        <v>否</v>
      </c>
    </row>
    <row r="17" ht="36" customHeight="1" spans="1:5">
      <c r="A17" s="102" t="s">
        <v>3145</v>
      </c>
      <c r="B17" s="115"/>
      <c r="C17" s="107"/>
      <c r="D17" s="105"/>
      <c r="E17" s="97" t="str">
        <f t="shared" si="0"/>
        <v>否</v>
      </c>
    </row>
    <row r="18" ht="36" customHeight="1" spans="1:5">
      <c r="A18" s="116" t="s">
        <v>3152</v>
      </c>
      <c r="B18" s="114"/>
      <c r="C18" s="114"/>
      <c r="D18" s="117"/>
      <c r="E18" s="97" t="str">
        <f t="shared" si="0"/>
        <v>否</v>
      </c>
    </row>
    <row r="19" ht="36" customHeight="1" spans="1:5">
      <c r="A19" s="102" t="s">
        <v>3153</v>
      </c>
      <c r="B19" s="115"/>
      <c r="C19" s="115"/>
      <c r="D19" s="118"/>
      <c r="E19" s="97" t="str">
        <f t="shared" si="0"/>
        <v>否</v>
      </c>
    </row>
    <row r="20" ht="36" customHeight="1" spans="1:5">
      <c r="A20" s="98" t="s">
        <v>3154</v>
      </c>
      <c r="B20" s="114"/>
      <c r="C20" s="119"/>
      <c r="D20" s="106"/>
      <c r="E20" s="97" t="str">
        <f t="shared" si="0"/>
        <v>否</v>
      </c>
    </row>
    <row r="21" ht="36" customHeight="1" spans="1:5">
      <c r="A21" s="120" t="s">
        <v>3155</v>
      </c>
      <c r="B21" s="114"/>
      <c r="C21" s="119"/>
      <c r="D21" s="106"/>
      <c r="E21" s="97" t="str">
        <f t="shared" si="0"/>
        <v>否</v>
      </c>
    </row>
    <row r="22" ht="36" customHeight="1" spans="1:5">
      <c r="A22" s="116" t="s">
        <v>3156</v>
      </c>
      <c r="B22" s="114"/>
      <c r="C22" s="114"/>
      <c r="D22" s="106"/>
      <c r="E22" s="97" t="str">
        <f t="shared" si="0"/>
        <v>否</v>
      </c>
    </row>
    <row r="23" ht="52" customHeight="1" spans="1:4">
      <c r="A23" s="121" t="s">
        <v>3141</v>
      </c>
      <c r="B23" s="121"/>
      <c r="C23" s="121"/>
      <c r="D23" s="121"/>
    </row>
    <row r="24" spans="2:3">
      <c r="B24" s="122"/>
      <c r="C24" s="122"/>
    </row>
    <row r="25" spans="2:3">
      <c r="B25" s="122"/>
      <c r="C25" s="122"/>
    </row>
    <row r="26" spans="2:3">
      <c r="B26" s="122"/>
      <c r="C26" s="122"/>
    </row>
  </sheetData>
  <autoFilter ref="A3:F23">
    <filterColumn colId="4">
      <customFilters>
        <customFilter operator="equal" val="是"/>
      </customFilters>
    </filterColumn>
    <extLst/>
  </autoFilter>
  <mergeCells count="2">
    <mergeCell ref="A1:D1"/>
    <mergeCell ref="A23:D23"/>
  </mergeCells>
  <conditionalFormatting sqref="D16">
    <cfRule type="cellIs" dxfId="6" priority="4" stopIfTrue="1" operator="lessThan">
      <formula>0</formula>
    </cfRule>
  </conditionalFormatting>
  <conditionalFormatting sqref="E16:F16">
    <cfRule type="cellIs" dxfId="6" priority="5" stopIfTrue="1" operator="lessThan">
      <formula>0</formula>
    </cfRule>
  </conditionalFormatting>
  <conditionalFormatting sqref="D21:D22">
    <cfRule type="cellIs" dxfId="4" priority="2" stopIfTrue="1" operator="lessThanOrEqual">
      <formula>-1</formula>
    </cfRule>
  </conditionalFormatting>
  <conditionalFormatting sqref="D5:D7 D10:D13 D16:D17 D20">
    <cfRule type="cellIs" dxfId="4" priority="3" stopIfTrue="1" operator="lessThanOrEqual">
      <formula>-1</formula>
    </cfRule>
  </conditionalFormatting>
  <conditionalFormatting sqref="B14:B22 C18:C19 C22">
    <cfRule type="cellIs" dxfId="6" priority="1"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pageSetUpPr fitToPage="1"/>
  </sheetPr>
  <dimension ref="A1:G20"/>
  <sheetViews>
    <sheetView workbookViewId="0">
      <selection activeCell="L20" sqref="L20"/>
    </sheetView>
  </sheetViews>
  <sheetFormatPr defaultColWidth="10" defaultRowHeight="13.5" outlineLevelCol="6"/>
  <cols>
    <col min="1" max="1" width="24.6333333333333" style="36" customWidth="1"/>
    <col min="2" max="7" width="15.6333333333333" style="36" customWidth="1"/>
    <col min="8" max="8" width="9.76666666666667" style="36" customWidth="1"/>
    <col min="9" max="16384" width="10" style="36"/>
  </cols>
  <sheetData>
    <row r="1" s="36" customFormat="1" ht="30" customHeight="1" spans="1:1">
      <c r="A1" s="64"/>
    </row>
    <row r="2" s="36" customFormat="1" ht="28.6" customHeight="1" spans="1:7">
      <c r="A2" s="82" t="s">
        <v>3160</v>
      </c>
      <c r="B2" s="82"/>
      <c r="C2" s="82"/>
      <c r="D2" s="82"/>
      <c r="E2" s="82"/>
      <c r="F2" s="82"/>
      <c r="G2" s="82"/>
    </row>
    <row r="3" s="36" customFormat="1" ht="23" customHeight="1" spans="1:7">
      <c r="A3" s="70"/>
      <c r="B3" s="70"/>
      <c r="F3" s="71" t="s">
        <v>3161</v>
      </c>
      <c r="G3" s="71"/>
    </row>
    <row r="4" s="36" customFormat="1" ht="30" customHeight="1" spans="1:7">
      <c r="A4" s="75" t="s">
        <v>3162</v>
      </c>
      <c r="B4" s="75" t="s">
        <v>3163</v>
      </c>
      <c r="C4" s="75"/>
      <c r="D4" s="75"/>
      <c r="E4" s="75" t="s">
        <v>3164</v>
      </c>
      <c r="F4" s="75"/>
      <c r="G4" s="75"/>
    </row>
    <row r="5" s="36" customFormat="1" ht="30" customHeight="1" spans="1:7">
      <c r="A5" s="75"/>
      <c r="B5" s="83"/>
      <c r="C5" s="75" t="s">
        <v>3165</v>
      </c>
      <c r="D5" s="75" t="s">
        <v>3166</v>
      </c>
      <c r="E5" s="83"/>
      <c r="F5" s="75" t="s">
        <v>3165</v>
      </c>
      <c r="G5" s="75" t="s">
        <v>3166</v>
      </c>
    </row>
    <row r="6" s="36" customFormat="1" ht="30" customHeight="1" spans="1:7">
      <c r="A6" s="75" t="s">
        <v>3167</v>
      </c>
      <c r="B6" s="75" t="s">
        <v>3168</v>
      </c>
      <c r="C6" s="75" t="s">
        <v>3169</v>
      </c>
      <c r="D6" s="75" t="s">
        <v>3170</v>
      </c>
      <c r="E6" s="75" t="s">
        <v>3171</v>
      </c>
      <c r="F6" s="75" t="s">
        <v>3172</v>
      </c>
      <c r="G6" s="75" t="s">
        <v>3173</v>
      </c>
    </row>
    <row r="7" s="36" customFormat="1" ht="30" customHeight="1" spans="1:7">
      <c r="A7" s="75" t="s">
        <v>3174</v>
      </c>
      <c r="B7" s="84"/>
      <c r="C7" s="84"/>
      <c r="D7" s="84"/>
      <c r="E7" s="84">
        <v>71.01</v>
      </c>
      <c r="F7" s="84">
        <v>29.23</v>
      </c>
      <c r="G7" s="84">
        <v>41.79</v>
      </c>
    </row>
    <row r="8" s="36" customFormat="1" ht="30" customHeight="1" spans="1:7">
      <c r="A8" s="78"/>
      <c r="B8" s="83"/>
      <c r="C8" s="83"/>
      <c r="D8" s="83"/>
      <c r="E8" s="83"/>
      <c r="F8" s="83"/>
      <c r="G8" s="83"/>
    </row>
    <row r="9" s="36" customFormat="1" ht="30" customHeight="1" spans="1:7">
      <c r="A9" s="85"/>
      <c r="B9" s="83"/>
      <c r="C9" s="83"/>
      <c r="D9" s="83"/>
      <c r="E9" s="83"/>
      <c r="F9" s="83"/>
      <c r="G9" s="83"/>
    </row>
    <row r="10" s="36" customFormat="1" ht="30" customHeight="1" spans="1:7">
      <c r="A10" s="85"/>
      <c r="B10" s="83"/>
      <c r="C10" s="83"/>
      <c r="D10" s="83"/>
      <c r="E10" s="83"/>
      <c r="F10" s="83"/>
      <c r="G10" s="83"/>
    </row>
    <row r="11" s="36" customFormat="1" ht="30" customHeight="1" spans="1:7">
      <c r="A11" s="85"/>
      <c r="B11" s="83"/>
      <c r="C11" s="83"/>
      <c r="D11" s="83"/>
      <c r="E11" s="83"/>
      <c r="F11" s="83"/>
      <c r="G11" s="83"/>
    </row>
    <row r="12" s="36" customFormat="1" ht="30" customHeight="1" spans="1:7">
      <c r="A12" s="85"/>
      <c r="B12" s="83"/>
      <c r="C12" s="83"/>
      <c r="D12" s="83"/>
      <c r="E12" s="83"/>
      <c r="F12" s="83"/>
      <c r="G12" s="83"/>
    </row>
    <row r="13" s="38" customFormat="1" ht="25" customHeight="1" spans="1:7">
      <c r="A13" s="63" t="s">
        <v>3175</v>
      </c>
      <c r="B13" s="63"/>
      <c r="C13" s="63"/>
      <c r="D13" s="63"/>
      <c r="E13" s="63"/>
      <c r="F13" s="63"/>
      <c r="G13" s="63"/>
    </row>
    <row r="14" s="38" customFormat="1" ht="25" customHeight="1" spans="1:7">
      <c r="A14" s="63" t="s">
        <v>3176</v>
      </c>
      <c r="B14" s="63"/>
      <c r="C14" s="63"/>
      <c r="D14" s="63"/>
      <c r="E14" s="63"/>
      <c r="F14" s="63"/>
      <c r="G14" s="63"/>
    </row>
    <row r="15" s="36" customFormat="1" ht="18" customHeight="1" spans="1:7">
      <c r="A15" s="64"/>
      <c r="B15" s="64"/>
      <c r="C15" s="64"/>
      <c r="D15" s="64"/>
      <c r="E15" s="64"/>
      <c r="F15" s="64"/>
      <c r="G15" s="64"/>
    </row>
    <row r="16" s="36" customFormat="1" ht="18" customHeight="1" spans="1:7">
      <c r="A16" s="64"/>
      <c r="B16" s="64"/>
      <c r="C16" s="64"/>
      <c r="D16" s="64"/>
      <c r="E16" s="64"/>
      <c r="F16" s="64"/>
      <c r="G16" s="64"/>
    </row>
    <row r="17" s="36" customFormat="1" ht="18" customHeight="1" spans="1:7">
      <c r="A17" s="64"/>
      <c r="B17" s="64"/>
      <c r="C17" s="64"/>
      <c r="D17" s="64"/>
      <c r="E17" s="64"/>
      <c r="F17" s="64"/>
      <c r="G17" s="64"/>
    </row>
    <row r="18" s="36" customFormat="1" ht="18" customHeight="1" spans="1:7">
      <c r="A18" s="64"/>
      <c r="B18" s="64"/>
      <c r="C18" s="64"/>
      <c r="D18" s="64"/>
      <c r="E18" s="64"/>
      <c r="F18" s="64"/>
      <c r="G18" s="64"/>
    </row>
    <row r="19" s="36" customFormat="1" ht="14" customHeight="1" spans="1:7">
      <c r="A19" s="64"/>
      <c r="B19" s="64"/>
      <c r="C19" s="64"/>
      <c r="D19" s="64"/>
      <c r="E19" s="64"/>
      <c r="F19" s="64"/>
      <c r="G19" s="64"/>
    </row>
    <row r="20" s="36" customFormat="1" ht="33" customHeight="1" spans="1:7">
      <c r="A20" s="70"/>
      <c r="B20" s="70"/>
      <c r="C20" s="70"/>
      <c r="D20" s="70"/>
      <c r="E20" s="70"/>
      <c r="F20" s="70"/>
      <c r="G20" s="70"/>
    </row>
  </sheetData>
  <mergeCells count="7">
    <mergeCell ref="A2:G2"/>
    <mergeCell ref="F3:G3"/>
    <mergeCell ref="B4:D4"/>
    <mergeCell ref="E4:G4"/>
    <mergeCell ref="A13:G13"/>
    <mergeCell ref="A14:G14"/>
    <mergeCell ref="A4:A5"/>
  </mergeCells>
  <printOptions horizontalCentered="1"/>
  <pageMargins left="0.708333333333333" right="0.708333333333333" top="0.629861111111111" bottom="0.751388888888889" header="0.306944444444444" footer="0.306944444444444"/>
  <pageSetup paperSize="9" fitToHeight="200" orientation="landscape" horizontalDpi="600" verticalDpi="600"/>
  <headerFooter>
    <oddFooter>&amp;C&amp;16- &amp;P -</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pageSetUpPr fitToPage="1"/>
  </sheetPr>
  <dimension ref="A1:G16"/>
  <sheetViews>
    <sheetView workbookViewId="0">
      <selection activeCell="G13" sqref="G13"/>
    </sheetView>
  </sheetViews>
  <sheetFormatPr defaultColWidth="10" defaultRowHeight="13.5" outlineLevelCol="6"/>
  <cols>
    <col min="1" max="1" width="62.25" style="36" customWidth="1"/>
    <col min="2" max="3" width="28.6333333333333" style="36" customWidth="1"/>
    <col min="4" max="4" width="9.76666666666667" style="36" customWidth="1"/>
    <col min="5" max="16384" width="10" style="36"/>
  </cols>
  <sheetData>
    <row r="1" s="36" customFormat="1" ht="23" customHeight="1"/>
    <row r="2" s="36" customFormat="1" ht="14.3" customHeight="1" spans="1:1">
      <c r="A2" s="64"/>
    </row>
    <row r="3" s="36" customFormat="1" ht="28.6" customHeight="1" spans="1:3">
      <c r="A3" s="60" t="s">
        <v>3177</v>
      </c>
      <c r="B3" s="60"/>
      <c r="C3" s="60"/>
    </row>
    <row r="4" s="36" customFormat="1" ht="27" customHeight="1" spans="1:3">
      <c r="A4" s="70"/>
      <c r="B4" s="70"/>
      <c r="C4" s="71" t="s">
        <v>3161</v>
      </c>
    </row>
    <row r="5" s="73" customFormat="1" ht="24" customHeight="1" spans="1:3">
      <c r="A5" s="75" t="s">
        <v>3178</v>
      </c>
      <c r="B5" s="75" t="s">
        <v>3118</v>
      </c>
      <c r="C5" s="75" t="s">
        <v>3179</v>
      </c>
    </row>
    <row r="6" s="73" customFormat="1" ht="32" customHeight="1" spans="1:3">
      <c r="A6" s="76" t="s">
        <v>3180</v>
      </c>
      <c r="B6" s="77">
        <v>29.95</v>
      </c>
      <c r="C6" s="77">
        <v>29.95</v>
      </c>
    </row>
    <row r="7" s="73" customFormat="1" ht="32" customHeight="1" spans="1:3">
      <c r="A7" s="76" t="s">
        <v>3181</v>
      </c>
      <c r="B7" s="77">
        <v>0</v>
      </c>
      <c r="C7" s="77">
        <v>0</v>
      </c>
    </row>
    <row r="8" s="73" customFormat="1" ht="32" customHeight="1" spans="1:3">
      <c r="A8" s="76" t="s">
        <v>3182</v>
      </c>
      <c r="B8" s="77">
        <v>3.15</v>
      </c>
      <c r="C8" s="77">
        <v>3.15</v>
      </c>
    </row>
    <row r="9" s="73" customFormat="1" ht="30" customHeight="1" spans="1:3">
      <c r="A9" s="78" t="s">
        <v>3183</v>
      </c>
      <c r="B9" s="77"/>
      <c r="C9" s="77"/>
    </row>
    <row r="10" s="73" customFormat="1" ht="32" customHeight="1" spans="1:3">
      <c r="A10" s="78" t="s">
        <v>3184</v>
      </c>
      <c r="B10" s="77">
        <v>3.15</v>
      </c>
      <c r="C10" s="77">
        <v>3.15</v>
      </c>
    </row>
    <row r="11" s="73" customFormat="1" ht="32" customHeight="1" spans="1:3">
      <c r="A11" s="76" t="s">
        <v>3185</v>
      </c>
      <c r="B11" s="79">
        <v>3.88</v>
      </c>
      <c r="C11" s="79">
        <v>3.88</v>
      </c>
    </row>
    <row r="12" s="73" customFormat="1" ht="32" customHeight="1" spans="1:3">
      <c r="A12" s="76" t="s">
        <v>3186</v>
      </c>
      <c r="B12" s="77">
        <v>29.23</v>
      </c>
      <c r="C12" s="77">
        <v>29.23</v>
      </c>
    </row>
    <row r="13" s="73" customFormat="1" ht="32" customHeight="1" spans="1:3">
      <c r="A13" s="76" t="s">
        <v>3187</v>
      </c>
      <c r="B13" s="77"/>
      <c r="C13" s="77"/>
    </row>
    <row r="14" s="73" customFormat="1" ht="32" customHeight="1" spans="1:3">
      <c r="A14" s="76" t="s">
        <v>3188</v>
      </c>
      <c r="B14" s="77">
        <v>0</v>
      </c>
      <c r="C14" s="77">
        <v>0</v>
      </c>
    </row>
    <row r="15" s="74" customFormat="1" ht="69" customHeight="1" spans="1:7">
      <c r="A15" s="80" t="s">
        <v>3189</v>
      </c>
      <c r="B15" s="80"/>
      <c r="C15" s="80"/>
      <c r="D15" s="81"/>
      <c r="E15" s="81"/>
      <c r="F15" s="81"/>
      <c r="G15" s="81"/>
    </row>
    <row r="16" s="36" customFormat="1" spans="1:3">
      <c r="A16" s="70"/>
      <c r="B16" s="70"/>
      <c r="C16" s="70"/>
    </row>
  </sheetData>
  <mergeCells count="2">
    <mergeCell ref="A3:C3"/>
    <mergeCell ref="A15:C15"/>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pageSetUpPr fitToPage="1"/>
  </sheetPr>
  <dimension ref="A1:G16"/>
  <sheetViews>
    <sheetView workbookViewId="0">
      <selection activeCell="F14" sqref="F14"/>
    </sheetView>
  </sheetViews>
  <sheetFormatPr defaultColWidth="10" defaultRowHeight="13.5" outlineLevelCol="6"/>
  <cols>
    <col min="1" max="1" width="60" style="36" customWidth="1"/>
    <col min="2" max="3" width="25.6333333333333" style="36" customWidth="1"/>
    <col min="4" max="4" width="9.76666666666667" style="36" customWidth="1"/>
    <col min="5" max="16384" width="10" style="36"/>
  </cols>
  <sheetData>
    <row r="1" s="36" customFormat="1" ht="23" customHeight="1"/>
    <row r="2" s="36" customFormat="1" ht="14.3" customHeight="1" spans="1:1">
      <c r="A2" s="64"/>
    </row>
    <row r="3" s="36" customFormat="1" ht="28.6" customHeight="1" spans="1:3">
      <c r="A3" s="60" t="s">
        <v>3190</v>
      </c>
      <c r="B3" s="60"/>
      <c r="C3" s="60"/>
    </row>
    <row r="4" s="36" customFormat="1" ht="27" customHeight="1" spans="1:3">
      <c r="A4" s="70"/>
      <c r="B4" s="70"/>
      <c r="C4" s="71" t="s">
        <v>3161</v>
      </c>
    </row>
    <row r="5" s="36" customFormat="1" ht="24" customHeight="1" spans="1:3">
      <c r="A5" s="43" t="s">
        <v>3178</v>
      </c>
      <c r="B5" s="43" t="s">
        <v>3118</v>
      </c>
      <c r="C5" s="43" t="s">
        <v>3179</v>
      </c>
    </row>
    <row r="6" s="36" customFormat="1" ht="32" customHeight="1" spans="1:3">
      <c r="A6" s="66" t="s">
        <v>3180</v>
      </c>
      <c r="B6" s="67">
        <v>29.95</v>
      </c>
      <c r="C6" s="67">
        <v>29.95</v>
      </c>
    </row>
    <row r="7" s="36" customFormat="1" ht="32" customHeight="1" spans="1:3">
      <c r="A7" s="66" t="s">
        <v>3181</v>
      </c>
      <c r="B7" s="67">
        <v>0</v>
      </c>
      <c r="C7" s="67">
        <v>0</v>
      </c>
    </row>
    <row r="8" s="36" customFormat="1" ht="32" customHeight="1" spans="1:3">
      <c r="A8" s="66" t="s">
        <v>3182</v>
      </c>
      <c r="B8" s="67">
        <v>3.15</v>
      </c>
      <c r="C8" s="67">
        <v>3.15</v>
      </c>
    </row>
    <row r="9" s="36" customFormat="1" ht="32" customHeight="1" spans="1:3">
      <c r="A9" s="66" t="s">
        <v>3191</v>
      </c>
      <c r="B9" s="67"/>
      <c r="C9" s="67"/>
    </row>
    <row r="10" s="36" customFormat="1" ht="32" customHeight="1" spans="1:3">
      <c r="A10" s="66" t="s">
        <v>3192</v>
      </c>
      <c r="B10" s="67">
        <v>3.15</v>
      </c>
      <c r="C10" s="67">
        <v>3.15</v>
      </c>
    </row>
    <row r="11" s="36" customFormat="1" ht="32" customHeight="1" spans="1:3">
      <c r="A11" s="66" t="s">
        <v>3185</v>
      </c>
      <c r="B11" s="67">
        <v>3.88</v>
      </c>
      <c r="C11" s="67">
        <v>3.88</v>
      </c>
    </row>
    <row r="12" s="36" customFormat="1" ht="32" customHeight="1" spans="1:3">
      <c r="A12" s="66" t="s">
        <v>3186</v>
      </c>
      <c r="B12" s="67">
        <v>29.23</v>
      </c>
      <c r="C12" s="67">
        <v>29.23</v>
      </c>
    </row>
    <row r="13" s="36" customFormat="1" ht="32" customHeight="1" spans="1:3">
      <c r="A13" s="66" t="s">
        <v>3187</v>
      </c>
      <c r="B13" s="67"/>
      <c r="C13" s="67"/>
    </row>
    <row r="14" s="36" customFormat="1" ht="32" customHeight="1" spans="1:3">
      <c r="A14" s="66" t="s">
        <v>3188</v>
      </c>
      <c r="B14" s="67">
        <v>0</v>
      </c>
      <c r="C14" s="67">
        <v>0</v>
      </c>
    </row>
    <row r="15" s="38" customFormat="1" ht="69" customHeight="1" spans="1:7">
      <c r="A15" s="48" t="s">
        <v>3193</v>
      </c>
      <c r="B15" s="48"/>
      <c r="C15" s="48"/>
      <c r="D15" s="63"/>
      <c r="E15" s="63"/>
      <c r="F15" s="63"/>
      <c r="G15" s="63"/>
    </row>
    <row r="16" s="36" customFormat="1" spans="1:3">
      <c r="A16" s="70"/>
      <c r="B16" s="70"/>
      <c r="C16" s="70"/>
    </row>
  </sheetData>
  <mergeCells count="2">
    <mergeCell ref="A3:C3"/>
    <mergeCell ref="A15:C15"/>
  </mergeCells>
  <printOptions horizontalCentered="1"/>
  <pageMargins left="0.708333333333333" right="0.708333333333333" top="0.354166666666667" bottom="0.472222222222222" header="0.306944444444444" footer="0.306944444444444"/>
  <pageSetup paperSize="9" fitToHeight="200" orientation="landscape" horizontalDpi="600" verticalDpi="600"/>
  <headerFooter>
    <oddFooter>&amp;C&amp;16- &amp;P -</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pageSetUpPr fitToPage="1"/>
  </sheetPr>
  <dimension ref="A1:C14"/>
  <sheetViews>
    <sheetView workbookViewId="0">
      <selection activeCell="F11" sqref="F11"/>
    </sheetView>
  </sheetViews>
  <sheetFormatPr defaultColWidth="10" defaultRowHeight="13.5" outlineLevelCol="2"/>
  <cols>
    <col min="1" max="1" width="60.5" style="36" customWidth="1"/>
    <col min="2" max="3" width="25.625" style="36" customWidth="1"/>
    <col min="4" max="4" width="9.75" style="36" customWidth="1"/>
    <col min="5" max="16384" width="10" style="36"/>
  </cols>
  <sheetData>
    <row r="1" s="36" customFormat="1" ht="24" customHeight="1"/>
    <row r="2" s="36" customFormat="1" ht="14.25" customHeight="1" spans="1:1">
      <c r="A2" s="64"/>
    </row>
    <row r="3" s="36" customFormat="1" ht="28.7" customHeight="1" spans="1:3">
      <c r="A3" s="60" t="s">
        <v>3194</v>
      </c>
      <c r="B3" s="60"/>
      <c r="C3" s="60"/>
    </row>
    <row r="4" s="36" customFormat="1" ht="24.95" customHeight="1" spans="1:3">
      <c r="A4" s="70"/>
      <c r="B4" s="70"/>
      <c r="C4" s="71" t="s">
        <v>3161</v>
      </c>
    </row>
    <row r="5" s="36" customFormat="1" ht="32.1" customHeight="1" spans="1:3">
      <c r="A5" s="43" t="s">
        <v>3178</v>
      </c>
      <c r="B5" s="43" t="s">
        <v>3118</v>
      </c>
      <c r="C5" s="43" t="s">
        <v>3179</v>
      </c>
    </row>
    <row r="6" s="36" customFormat="1" ht="32.1" customHeight="1" spans="1:3">
      <c r="A6" s="66" t="s">
        <v>3195</v>
      </c>
      <c r="B6" s="67">
        <v>34.81</v>
      </c>
      <c r="C6" s="67">
        <v>34.81</v>
      </c>
    </row>
    <row r="7" s="36" customFormat="1" ht="32.1" customHeight="1" spans="1:3">
      <c r="A7" s="66" t="s">
        <v>3196</v>
      </c>
      <c r="B7" s="67"/>
      <c r="C7" s="67"/>
    </row>
    <row r="8" s="36" customFormat="1" ht="32.1" customHeight="1" spans="1:3">
      <c r="A8" s="66" t="s">
        <v>3197</v>
      </c>
      <c r="B8" s="67">
        <v>9.62</v>
      </c>
      <c r="C8" s="67">
        <v>9.62</v>
      </c>
    </row>
    <row r="9" s="36" customFormat="1" ht="32.1" customHeight="1" spans="1:3">
      <c r="A9" s="66" t="s">
        <v>3198</v>
      </c>
      <c r="B9" s="67">
        <v>2.64</v>
      </c>
      <c r="C9" s="67">
        <v>2.64</v>
      </c>
    </row>
    <row r="10" s="36" customFormat="1" ht="32.1" customHeight="1" spans="1:3">
      <c r="A10" s="66" t="s">
        <v>3199</v>
      </c>
      <c r="B10" s="67">
        <v>41.79</v>
      </c>
      <c r="C10" s="67">
        <v>41.79</v>
      </c>
    </row>
    <row r="11" s="36" customFormat="1" ht="32.1" customHeight="1" spans="1:3">
      <c r="A11" s="66" t="s">
        <v>3200</v>
      </c>
      <c r="B11" s="72"/>
      <c r="C11" s="72"/>
    </row>
    <row r="12" s="36" customFormat="1" ht="32.1" customHeight="1" spans="1:3">
      <c r="A12" s="66" t="s">
        <v>3201</v>
      </c>
      <c r="B12" s="67"/>
      <c r="C12" s="67"/>
    </row>
    <row r="13" s="38" customFormat="1" ht="72" customHeight="1" spans="1:3">
      <c r="A13" s="48" t="s">
        <v>3202</v>
      </c>
      <c r="B13" s="48"/>
      <c r="C13" s="48"/>
    </row>
    <row r="14" s="36" customFormat="1" ht="30.95" customHeight="1" spans="1:3">
      <c r="A14" s="69"/>
      <c r="B14" s="69"/>
      <c r="C14" s="69"/>
    </row>
  </sheetData>
  <mergeCells count="3">
    <mergeCell ref="A3:C3"/>
    <mergeCell ref="A13:C13"/>
    <mergeCell ref="A14:C14"/>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C14"/>
  <sheetViews>
    <sheetView workbookViewId="0">
      <selection activeCell="E8" sqref="E8"/>
    </sheetView>
  </sheetViews>
  <sheetFormatPr defaultColWidth="10" defaultRowHeight="13.5" outlineLevelCol="2"/>
  <cols>
    <col min="1" max="1" width="59.3833333333333" style="36" customWidth="1"/>
    <col min="2" max="3" width="25.6333333333333" style="36" customWidth="1"/>
    <col min="4" max="4" width="9.76666666666667" style="36" customWidth="1"/>
    <col min="5" max="16384" width="10" style="36"/>
  </cols>
  <sheetData>
    <row r="1" s="36" customFormat="1" ht="24" customHeight="1"/>
    <row r="2" s="36" customFormat="1" ht="14.3" customHeight="1" spans="1:1">
      <c r="A2" s="64"/>
    </row>
    <row r="3" s="36" customFormat="1" ht="28.6" customHeight="1" spans="1:3">
      <c r="A3" s="60" t="s">
        <v>3203</v>
      </c>
      <c r="B3" s="60"/>
      <c r="C3" s="60"/>
    </row>
    <row r="4" s="37" customFormat="1" ht="25" customHeight="1" spans="1:3">
      <c r="A4" s="65"/>
      <c r="B4" s="65"/>
      <c r="C4" s="51" t="s">
        <v>3161</v>
      </c>
    </row>
    <row r="5" s="37" customFormat="1" ht="32" customHeight="1" spans="1:3">
      <c r="A5" s="43" t="s">
        <v>3178</v>
      </c>
      <c r="B5" s="43" t="s">
        <v>3118</v>
      </c>
      <c r="C5" s="43" t="s">
        <v>3179</v>
      </c>
    </row>
    <row r="6" s="37" customFormat="1" ht="32" customHeight="1" spans="1:3">
      <c r="A6" s="66" t="s">
        <v>3195</v>
      </c>
      <c r="B6" s="67">
        <v>34.81</v>
      </c>
      <c r="C6" s="67">
        <v>34.81</v>
      </c>
    </row>
    <row r="7" s="37" customFormat="1" ht="32" customHeight="1" spans="1:3">
      <c r="A7" s="66" t="s">
        <v>3196</v>
      </c>
      <c r="B7" s="67"/>
      <c r="C7" s="67"/>
    </row>
    <row r="8" s="37" customFormat="1" ht="32" customHeight="1" spans="1:3">
      <c r="A8" s="66" t="s">
        <v>3197</v>
      </c>
      <c r="B8" s="67">
        <v>9.62</v>
      </c>
      <c r="C8" s="67">
        <v>9.62</v>
      </c>
    </row>
    <row r="9" s="37" customFormat="1" ht="32" customHeight="1" spans="1:3">
      <c r="A9" s="66" t="s">
        <v>3198</v>
      </c>
      <c r="B9" s="67">
        <v>2.64</v>
      </c>
      <c r="C9" s="67">
        <v>2.64</v>
      </c>
    </row>
    <row r="10" s="37" customFormat="1" ht="32" customHeight="1" spans="1:3">
      <c r="A10" s="66" t="s">
        <v>3199</v>
      </c>
      <c r="B10" s="67">
        <v>41.79</v>
      </c>
      <c r="C10" s="67">
        <v>41.79</v>
      </c>
    </row>
    <row r="11" s="37" customFormat="1" ht="32" customHeight="1" spans="1:3">
      <c r="A11" s="66" t="s">
        <v>3200</v>
      </c>
      <c r="B11" s="68"/>
      <c r="C11" s="68"/>
    </row>
    <row r="12" s="37" customFormat="1" ht="32" customHeight="1" spans="1:3">
      <c r="A12" s="66" t="s">
        <v>3201</v>
      </c>
      <c r="B12" s="67"/>
      <c r="C12" s="67"/>
    </row>
    <row r="13" s="38" customFormat="1" ht="65" customHeight="1" spans="1:3">
      <c r="A13" s="48" t="s">
        <v>3204</v>
      </c>
      <c r="B13" s="48"/>
      <c r="C13" s="48"/>
    </row>
    <row r="14" s="36" customFormat="1" ht="31" customHeight="1" spans="1:3">
      <c r="A14" s="69"/>
      <c r="B14" s="69"/>
      <c r="C14" s="69"/>
    </row>
  </sheetData>
  <mergeCells count="3">
    <mergeCell ref="A3:C3"/>
    <mergeCell ref="A13:C13"/>
    <mergeCell ref="A14:C14"/>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D28"/>
  <sheetViews>
    <sheetView workbookViewId="0">
      <selection activeCell="F14" sqref="F14"/>
    </sheetView>
  </sheetViews>
  <sheetFormatPr defaultColWidth="10" defaultRowHeight="13.5" outlineLevelCol="3"/>
  <cols>
    <col min="1" max="1" width="36" style="36" customWidth="1"/>
    <col min="2" max="4" width="15.6333333333333" style="36" customWidth="1"/>
    <col min="5" max="5" width="9.76666666666667" style="36" customWidth="1"/>
    <col min="6" max="16384" width="10" style="36"/>
  </cols>
  <sheetData>
    <row r="1" s="36" customFormat="1" ht="22" customHeight="1"/>
    <row r="2" s="36" customFormat="1" ht="14.3" customHeight="1" spans="1:1">
      <c r="A2" s="59"/>
    </row>
    <row r="3" s="36" customFormat="1" ht="63" customHeight="1" spans="1:4">
      <c r="A3" s="60" t="s">
        <v>3205</v>
      </c>
      <c r="B3" s="60"/>
      <c r="C3" s="60"/>
      <c r="D3" s="60"/>
    </row>
    <row r="4" s="37" customFormat="1" ht="30" customHeight="1" spans="4:4">
      <c r="D4" s="51" t="s">
        <v>3161</v>
      </c>
    </row>
    <row r="5" s="37" customFormat="1" ht="25" customHeight="1" spans="1:4">
      <c r="A5" s="43" t="s">
        <v>3178</v>
      </c>
      <c r="B5" s="43" t="s">
        <v>3206</v>
      </c>
      <c r="C5" s="43" t="s">
        <v>3207</v>
      </c>
      <c r="D5" s="43" t="s">
        <v>3208</v>
      </c>
    </row>
    <row r="6" s="37" customFormat="1" ht="25" customHeight="1" spans="1:4">
      <c r="A6" s="61" t="s">
        <v>3209</v>
      </c>
      <c r="B6" s="45" t="s">
        <v>3210</v>
      </c>
      <c r="C6" s="53">
        <f>C7+C9</f>
        <v>12.77</v>
      </c>
      <c r="D6" s="53">
        <f>D7+D9</f>
        <v>12.77</v>
      </c>
    </row>
    <row r="7" s="37" customFormat="1" ht="25" customHeight="1" spans="1:4">
      <c r="A7" s="62" t="s">
        <v>3211</v>
      </c>
      <c r="B7" s="45" t="s">
        <v>3169</v>
      </c>
      <c r="C7" s="53">
        <v>3.15</v>
      </c>
      <c r="D7" s="53">
        <v>3.15</v>
      </c>
    </row>
    <row r="8" s="37" customFormat="1" ht="25" customHeight="1" spans="1:4">
      <c r="A8" s="62" t="s">
        <v>3212</v>
      </c>
      <c r="B8" s="45" t="s">
        <v>3170</v>
      </c>
      <c r="C8" s="53">
        <v>3.15</v>
      </c>
      <c r="D8" s="53">
        <v>3.15</v>
      </c>
    </row>
    <row r="9" s="37" customFormat="1" ht="25" customHeight="1" spans="1:4">
      <c r="A9" s="62" t="s">
        <v>3213</v>
      </c>
      <c r="B9" s="45" t="s">
        <v>3214</v>
      </c>
      <c r="C9" s="53">
        <v>9.62</v>
      </c>
      <c r="D9" s="53">
        <v>9.62</v>
      </c>
    </row>
    <row r="10" s="37" customFormat="1" ht="25" customHeight="1" spans="1:4">
      <c r="A10" s="62" t="s">
        <v>3212</v>
      </c>
      <c r="B10" s="45" t="s">
        <v>3172</v>
      </c>
      <c r="C10" s="53">
        <v>2.35</v>
      </c>
      <c r="D10" s="53">
        <v>2.35</v>
      </c>
    </row>
    <row r="11" s="37" customFormat="1" ht="25" customHeight="1" spans="1:4">
      <c r="A11" s="61" t="s">
        <v>3215</v>
      </c>
      <c r="B11" s="45" t="s">
        <v>3216</v>
      </c>
      <c r="C11" s="53">
        <f>C12+C13</f>
        <v>6.52</v>
      </c>
      <c r="D11" s="53">
        <f>D12+D13</f>
        <v>6.52</v>
      </c>
    </row>
    <row r="12" s="37" customFormat="1" ht="25" customHeight="1" spans="1:4">
      <c r="A12" s="62" t="s">
        <v>3211</v>
      </c>
      <c r="B12" s="45" t="s">
        <v>3217</v>
      </c>
      <c r="C12" s="53">
        <v>3.88</v>
      </c>
      <c r="D12" s="53">
        <v>3.88</v>
      </c>
    </row>
    <row r="13" s="37" customFormat="1" ht="25" customHeight="1" spans="1:4">
      <c r="A13" s="62" t="s">
        <v>3213</v>
      </c>
      <c r="B13" s="45" t="s">
        <v>3218</v>
      </c>
      <c r="C13" s="53">
        <v>2.64</v>
      </c>
      <c r="D13" s="53">
        <v>2.64</v>
      </c>
    </row>
    <row r="14" s="37" customFormat="1" ht="25" customHeight="1" spans="1:4">
      <c r="A14" s="61" t="s">
        <v>3219</v>
      </c>
      <c r="B14" s="45" t="s">
        <v>3220</v>
      </c>
      <c r="C14" s="53">
        <f>C15+C16</f>
        <v>2.15</v>
      </c>
      <c r="D14" s="53">
        <f>D15+D16</f>
        <v>2.15</v>
      </c>
    </row>
    <row r="15" s="37" customFormat="1" ht="25" customHeight="1" spans="1:4">
      <c r="A15" s="62" t="s">
        <v>3211</v>
      </c>
      <c r="B15" s="45" t="s">
        <v>3221</v>
      </c>
      <c r="C15" s="53">
        <v>1</v>
      </c>
      <c r="D15" s="53">
        <v>1</v>
      </c>
    </row>
    <row r="16" s="37" customFormat="1" ht="25" customHeight="1" spans="1:4">
      <c r="A16" s="62" t="s">
        <v>3213</v>
      </c>
      <c r="B16" s="45" t="s">
        <v>3222</v>
      </c>
      <c r="C16" s="53">
        <v>1.15</v>
      </c>
      <c r="D16" s="53">
        <v>1.15</v>
      </c>
    </row>
    <row r="17" s="37" customFormat="1" ht="25" customHeight="1" spans="1:4">
      <c r="A17" s="61" t="s">
        <v>3223</v>
      </c>
      <c r="B17" s="45" t="s">
        <v>3224</v>
      </c>
      <c r="C17" s="53">
        <f>C18+C21</f>
        <v>2.82</v>
      </c>
      <c r="D17" s="53">
        <f>D18+D21</f>
        <v>2.82</v>
      </c>
    </row>
    <row r="18" s="37" customFormat="1" ht="25" customHeight="1" spans="1:4">
      <c r="A18" s="62" t="s">
        <v>3211</v>
      </c>
      <c r="B18" s="45" t="s">
        <v>3225</v>
      </c>
      <c r="C18" s="53">
        <v>1.92</v>
      </c>
      <c r="D18" s="53">
        <v>1.92</v>
      </c>
    </row>
    <row r="19" s="37" customFormat="1" ht="25" customHeight="1" spans="1:4">
      <c r="A19" s="62" t="s">
        <v>3226</v>
      </c>
      <c r="B19" s="45"/>
      <c r="C19" s="53">
        <v>1.92</v>
      </c>
      <c r="D19" s="53">
        <v>1.92</v>
      </c>
    </row>
    <row r="20" s="37" customFormat="1" ht="25" customHeight="1" spans="1:4">
      <c r="A20" s="62" t="s">
        <v>3227</v>
      </c>
      <c r="B20" s="45" t="s">
        <v>3228</v>
      </c>
      <c r="C20" s="53"/>
      <c r="D20" s="53"/>
    </row>
    <row r="21" s="37" customFormat="1" ht="25" customHeight="1" spans="1:4">
      <c r="A21" s="62" t="s">
        <v>3213</v>
      </c>
      <c r="B21" s="45" t="s">
        <v>3229</v>
      </c>
      <c r="C21" s="53">
        <v>0.9</v>
      </c>
      <c r="D21" s="53">
        <v>0.9</v>
      </c>
    </row>
    <row r="22" s="37" customFormat="1" ht="25" customHeight="1" spans="1:4">
      <c r="A22" s="62" t="s">
        <v>3226</v>
      </c>
      <c r="B22" s="45"/>
      <c r="C22" s="53">
        <v>0.9</v>
      </c>
      <c r="D22" s="53">
        <v>0.9</v>
      </c>
    </row>
    <row r="23" s="37" customFormat="1" ht="25" customHeight="1" spans="1:4">
      <c r="A23" s="62" t="s">
        <v>3230</v>
      </c>
      <c r="B23" s="45" t="s">
        <v>3231</v>
      </c>
      <c r="C23" s="53"/>
      <c r="D23" s="53"/>
    </row>
    <row r="24" s="37" customFormat="1" ht="25" customHeight="1" spans="1:4">
      <c r="A24" s="61" t="s">
        <v>3232</v>
      </c>
      <c r="B24" s="45" t="s">
        <v>3233</v>
      </c>
      <c r="C24" s="53">
        <f>C25+C26</f>
        <v>2.24</v>
      </c>
      <c r="D24" s="53">
        <f>D25+D26</f>
        <v>2.24</v>
      </c>
    </row>
    <row r="25" s="37" customFormat="1" ht="25" customHeight="1" spans="1:4">
      <c r="A25" s="62" t="s">
        <v>3211</v>
      </c>
      <c r="B25" s="45" t="s">
        <v>3234</v>
      </c>
      <c r="C25" s="53">
        <v>0.9</v>
      </c>
      <c r="D25" s="53">
        <v>0.9</v>
      </c>
    </row>
    <row r="26" s="37" customFormat="1" ht="25" customHeight="1" spans="1:4">
      <c r="A26" s="62" t="s">
        <v>3213</v>
      </c>
      <c r="B26" s="45" t="s">
        <v>3235</v>
      </c>
      <c r="C26" s="53">
        <v>1.34</v>
      </c>
      <c r="D26" s="53">
        <v>1.34</v>
      </c>
    </row>
    <row r="27" s="38" customFormat="1" ht="70" customHeight="1" spans="1:4">
      <c r="A27" s="63" t="s">
        <v>3236</v>
      </c>
      <c r="B27" s="63"/>
      <c r="C27" s="63"/>
      <c r="D27" s="63"/>
    </row>
    <row r="28" s="36" customFormat="1" ht="25" customHeight="1" spans="1:4">
      <c r="A28" s="64"/>
      <c r="B28" s="64"/>
      <c r="C28" s="64"/>
      <c r="D28" s="64"/>
    </row>
  </sheetData>
  <mergeCells count="3">
    <mergeCell ref="A3:D3"/>
    <mergeCell ref="A27:D27"/>
    <mergeCell ref="A28:D28"/>
  </mergeCells>
  <printOptions horizontalCentered="1"/>
  <pageMargins left="0.708333333333333" right="0.708333333333333" top="0.393055555555556" bottom="0.751388888888889" header="0.306944444444444" footer="0.306944444444444"/>
  <pageSetup paperSize="9" fitToHeight="200" orientation="portrait" horizontalDpi="600" verticalDpi="600"/>
  <headerFooter>
    <oddFooter>&amp;C&amp;16- &amp;P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B0F0"/>
  </sheetPr>
  <dimension ref="A1:F44"/>
  <sheetViews>
    <sheetView showGridLines="0" showZeros="0" view="pageBreakPreview" zoomScaleNormal="90" topLeftCell="B1" workbookViewId="0">
      <pane ySplit="3" topLeftCell="A31" activePane="bottomLeft" state="frozen"/>
      <selection/>
      <selection pane="bottomLeft" activeCell="B36" sqref="B36"/>
    </sheetView>
  </sheetViews>
  <sheetFormatPr defaultColWidth="9" defaultRowHeight="14.25" outlineLevelCol="5"/>
  <cols>
    <col min="1" max="1" width="14.5" style="178" customWidth="1"/>
    <col min="2" max="2" width="50.75" style="178" customWidth="1"/>
    <col min="3" max="4" width="20.6333333333333" style="178" customWidth="1"/>
    <col min="5" max="5" width="20.6333333333333" style="524" customWidth="1"/>
    <col min="6" max="16384" width="9" style="192"/>
  </cols>
  <sheetData>
    <row r="1" ht="45" customHeight="1" spans="1:5">
      <c r="A1" s="367"/>
      <c r="B1" s="367" t="s">
        <v>129</v>
      </c>
      <c r="C1" s="367"/>
      <c r="D1" s="367"/>
      <c r="E1" s="420"/>
    </row>
    <row r="2" ht="18.95" customHeight="1" spans="2:5">
      <c r="B2" s="525"/>
      <c r="C2" s="370"/>
      <c r="D2" s="370"/>
      <c r="E2" s="526" t="s">
        <v>1</v>
      </c>
    </row>
    <row r="3" s="521" customFormat="1" ht="45" customHeight="1" spans="1:6">
      <c r="A3" s="527" t="s">
        <v>2</v>
      </c>
      <c r="B3" s="373" t="s">
        <v>3</v>
      </c>
      <c r="C3" s="199" t="s">
        <v>130</v>
      </c>
      <c r="D3" s="199" t="s">
        <v>5</v>
      </c>
      <c r="E3" s="256" t="s">
        <v>131</v>
      </c>
      <c r="F3" s="284" t="s">
        <v>7</v>
      </c>
    </row>
    <row r="4" ht="32.1" customHeight="1" spans="1:6">
      <c r="A4" s="528" t="s">
        <v>8</v>
      </c>
      <c r="B4" s="529" t="s">
        <v>9</v>
      </c>
      <c r="C4" s="530">
        <f>SUM(C5:C19)</f>
        <v>119726</v>
      </c>
      <c r="D4" s="425">
        <f>SUM(D5:D19)</f>
        <v>107000</v>
      </c>
      <c r="E4" s="491">
        <f>IFERROR((D4/C4-1)*100,"")</f>
        <v>-10.6</v>
      </c>
      <c r="F4" s="288" t="str">
        <f t="shared" ref="F4:F40" si="0">IF(LEN(A4)=3,"是",IF(B4&lt;&gt;"",IF(SUM(C4:D4)&lt;&gt;0,"是","否"),"是"))</f>
        <v>是</v>
      </c>
    </row>
    <row r="5" ht="30" customHeight="1" spans="1:6">
      <c r="A5" s="389" t="s">
        <v>10</v>
      </c>
      <c r="B5" s="531" t="s">
        <v>11</v>
      </c>
      <c r="C5" s="344">
        <v>46816</v>
      </c>
      <c r="D5" s="532">
        <v>41583</v>
      </c>
      <c r="E5" s="491">
        <f>IFERROR((D5/C5-1)*100,"")</f>
        <v>-11.2</v>
      </c>
      <c r="F5" s="288" t="str">
        <f t="shared" si="0"/>
        <v>是</v>
      </c>
    </row>
    <row r="6" ht="32.1" customHeight="1" spans="1:6">
      <c r="A6" s="389" t="s">
        <v>12</v>
      </c>
      <c r="B6" s="531" t="s">
        <v>13</v>
      </c>
      <c r="C6" s="344">
        <v>6000</v>
      </c>
      <c r="D6" s="532">
        <v>7328</v>
      </c>
      <c r="E6" s="491">
        <f>IFERROR((D6/C6-1)*100,"")</f>
        <v>22.1</v>
      </c>
      <c r="F6" s="288" t="str">
        <f t="shared" si="0"/>
        <v>是</v>
      </c>
    </row>
    <row r="7" ht="29" customHeight="1" spans="1:6">
      <c r="A7" s="389" t="s">
        <v>14</v>
      </c>
      <c r="B7" s="531" t="s">
        <v>15</v>
      </c>
      <c r="C7" s="344">
        <v>1700</v>
      </c>
      <c r="D7" s="533">
        <v>1984</v>
      </c>
      <c r="E7" s="491">
        <f>IFERROR((D7/C7-1)*100,"")</f>
        <v>16.7</v>
      </c>
      <c r="F7" s="288" t="str">
        <f t="shared" si="0"/>
        <v>是</v>
      </c>
    </row>
    <row r="8" customFormat="1" ht="48" customHeight="1" spans="1:6">
      <c r="A8" s="534" t="s">
        <v>16</v>
      </c>
      <c r="B8" s="535" t="s">
        <v>17</v>
      </c>
      <c r="C8" s="344">
        <v>10800</v>
      </c>
      <c r="D8" s="533">
        <v>12400</v>
      </c>
      <c r="E8" s="412">
        <f>IF(C8&gt;0,D8/C8-1,IF(C8&lt;0,-(D8/C8-1),""))</f>
        <v>0.148</v>
      </c>
      <c r="F8" s="288" t="str">
        <f t="shared" si="0"/>
        <v>是</v>
      </c>
    </row>
    <row r="9" ht="32.1" customHeight="1" spans="1:6">
      <c r="A9" s="389" t="s">
        <v>18</v>
      </c>
      <c r="B9" s="531" t="s">
        <v>19</v>
      </c>
      <c r="C9" s="344">
        <v>5600</v>
      </c>
      <c r="D9" s="533">
        <v>4450</v>
      </c>
      <c r="E9" s="491">
        <f>IFERROR((D9/C9-1)*100,"")</f>
        <v>-20.5</v>
      </c>
      <c r="F9" s="288" t="str">
        <f t="shared" si="0"/>
        <v>是</v>
      </c>
    </row>
    <row r="10" customFormat="1" ht="32.1" customHeight="1" spans="1:6">
      <c r="A10" s="534" t="s">
        <v>20</v>
      </c>
      <c r="B10" s="535" t="s">
        <v>21</v>
      </c>
      <c r="C10" s="344">
        <v>7500</v>
      </c>
      <c r="D10" s="533">
        <v>7500</v>
      </c>
      <c r="E10" s="412">
        <f>IF(C10&gt;0,D10/C10-1,IF(C10&lt;0,-(D10/C10-1),""))</f>
        <v>0</v>
      </c>
      <c r="F10" s="288" t="str">
        <f t="shared" si="0"/>
        <v>是</v>
      </c>
    </row>
    <row r="11" customFormat="1" ht="32.1" customHeight="1" spans="1:6">
      <c r="A11" s="534" t="s">
        <v>22</v>
      </c>
      <c r="B11" s="535" t="s">
        <v>23</v>
      </c>
      <c r="C11" s="344">
        <v>3800</v>
      </c>
      <c r="D11" s="533">
        <v>2150</v>
      </c>
      <c r="E11" s="412">
        <f>IF(C11&gt;0,D11/C11-1,IF(C11&lt;0,-(D11/C11-1),""))</f>
        <v>-0.434</v>
      </c>
      <c r="F11" s="288" t="str">
        <f t="shared" si="0"/>
        <v>是</v>
      </c>
    </row>
    <row r="12" customFormat="1" ht="32.1" customHeight="1" spans="1:6">
      <c r="A12" s="534" t="s">
        <v>24</v>
      </c>
      <c r="B12" s="535" t="s">
        <v>25</v>
      </c>
      <c r="C12" s="344">
        <v>9000</v>
      </c>
      <c r="D12" s="533">
        <v>9500</v>
      </c>
      <c r="E12" s="412">
        <f>IF(C12&gt;0,D12/C12-1,IF(C12&lt;0,-(D12/C12-1),""))</f>
        <v>0.056</v>
      </c>
      <c r="F12" s="288" t="str">
        <f t="shared" si="0"/>
        <v>是</v>
      </c>
    </row>
    <row r="13" customFormat="1" ht="32.1" customHeight="1" spans="1:6">
      <c r="A13" s="534" t="s">
        <v>26</v>
      </c>
      <c r="B13" s="535" t="s">
        <v>27</v>
      </c>
      <c r="C13" s="344">
        <v>8500</v>
      </c>
      <c r="D13" s="533">
        <v>7500</v>
      </c>
      <c r="E13" s="412">
        <f>IF(C13&gt;0,D13/C13-1,IF(C13&lt;0,-(D13/C13-1),""))</f>
        <v>-0.118</v>
      </c>
      <c r="F13" s="288" t="str">
        <f t="shared" si="0"/>
        <v>是</v>
      </c>
    </row>
    <row r="14" customFormat="1" ht="32.1" customHeight="1" spans="1:6">
      <c r="A14" s="534" t="s">
        <v>28</v>
      </c>
      <c r="B14" s="535" t="s">
        <v>29</v>
      </c>
      <c r="C14" s="344">
        <v>600</v>
      </c>
      <c r="D14" s="533">
        <v>350</v>
      </c>
      <c r="E14" s="412">
        <f>IF(C14&gt;0,D14/C14-1,IF(C14&lt;0,-(D14/C14-1),""))</f>
        <v>-0.417</v>
      </c>
      <c r="F14" s="288" t="str">
        <f t="shared" si="0"/>
        <v>是</v>
      </c>
    </row>
    <row r="15" ht="32.1" customHeight="1" spans="1:6">
      <c r="A15" s="389" t="s">
        <v>30</v>
      </c>
      <c r="B15" s="531" t="s">
        <v>31</v>
      </c>
      <c r="C15" s="344">
        <v>350</v>
      </c>
      <c r="D15" s="533">
        <v>70</v>
      </c>
      <c r="E15" s="491">
        <f>IFERROR((D15/C15-1)*100,"")</f>
        <v>-80</v>
      </c>
      <c r="F15" s="288" t="str">
        <f t="shared" si="0"/>
        <v>是</v>
      </c>
    </row>
    <row r="16" customFormat="1" ht="32.1" customHeight="1" spans="1:6">
      <c r="A16" s="534" t="s">
        <v>32</v>
      </c>
      <c r="B16" s="535" t="s">
        <v>33</v>
      </c>
      <c r="C16" s="344">
        <v>17000</v>
      </c>
      <c r="D16" s="533">
        <v>10000</v>
      </c>
      <c r="E16" s="412">
        <f>IF(C16&gt;0,D16/C16-1,IF(C16&lt;0,-(D16/C16-1),""))</f>
        <v>-0.412</v>
      </c>
      <c r="F16" s="288" t="str">
        <f t="shared" si="0"/>
        <v>是</v>
      </c>
    </row>
    <row r="17" customFormat="1" ht="32.1" customHeight="1" spans="1:6">
      <c r="A17" s="534" t="s">
        <v>34</v>
      </c>
      <c r="B17" s="535" t="s">
        <v>35</v>
      </c>
      <c r="C17" s="344">
        <v>1700</v>
      </c>
      <c r="D17" s="533">
        <v>1815</v>
      </c>
      <c r="E17" s="412">
        <f>IF(C17&gt;0,D17/C17-1,IF(C17&lt;0,-(D17/C17-1),""))</f>
        <v>0.068</v>
      </c>
      <c r="F17" s="288" t="str">
        <f t="shared" si="0"/>
        <v>是</v>
      </c>
    </row>
    <row r="18" customFormat="1" ht="32.1" customHeight="1" spans="1:6">
      <c r="A18" s="534" t="s">
        <v>36</v>
      </c>
      <c r="B18" s="535" t="s">
        <v>37</v>
      </c>
      <c r="C18" s="344">
        <v>360</v>
      </c>
      <c r="D18" s="533">
        <v>370</v>
      </c>
      <c r="E18" s="412">
        <f>IF(C18&gt;0,D18/C18-1,IF(C18&lt;0,-(D18/C18-1),""))</f>
        <v>0.028</v>
      </c>
      <c r="F18" s="288" t="str">
        <f t="shared" si="0"/>
        <v>是</v>
      </c>
    </row>
    <row r="19" customFormat="1" ht="32.1" customHeight="1" spans="1:6">
      <c r="A19" s="592" t="s">
        <v>132</v>
      </c>
      <c r="B19" s="535" t="s">
        <v>39</v>
      </c>
      <c r="C19" s="536"/>
      <c r="D19" s="532"/>
      <c r="E19" s="412" t="str">
        <f>IF(C19&gt;0,D19/C19-1,IF(C19&lt;0,-(D19/C19-1),""))</f>
        <v/>
      </c>
      <c r="F19" s="288" t="str">
        <f t="shared" si="0"/>
        <v>否</v>
      </c>
    </row>
    <row r="20" ht="32.1" customHeight="1" spans="1:6">
      <c r="A20" s="386" t="s">
        <v>40</v>
      </c>
      <c r="B20" s="529" t="s">
        <v>41</v>
      </c>
      <c r="C20" s="530">
        <f>SUBTOTAL(9,C21:C29)</f>
        <v>23722</v>
      </c>
      <c r="D20" s="425">
        <f>SUM(D21:D28)</f>
        <v>19200</v>
      </c>
      <c r="E20" s="491">
        <f t="shared" ref="E20:E25" si="1">IFERROR((D20/C20-1)*100,"")</f>
        <v>-19.1</v>
      </c>
      <c r="F20" s="288" t="str">
        <f t="shared" si="0"/>
        <v>是</v>
      </c>
    </row>
    <row r="21" ht="32.1" customHeight="1" spans="1:6">
      <c r="A21" s="537" t="s">
        <v>42</v>
      </c>
      <c r="B21" s="531" t="s">
        <v>43</v>
      </c>
      <c r="C21" s="344">
        <v>4000</v>
      </c>
      <c r="D21" s="416">
        <v>3800</v>
      </c>
      <c r="E21" s="491">
        <f t="shared" si="1"/>
        <v>-5</v>
      </c>
      <c r="F21" s="288" t="str">
        <f t="shared" si="0"/>
        <v>是</v>
      </c>
    </row>
    <row r="22" ht="32.1" customHeight="1" spans="1:6">
      <c r="A22" s="389" t="s">
        <v>44</v>
      </c>
      <c r="B22" s="538" t="s">
        <v>45</v>
      </c>
      <c r="C22" s="344">
        <v>800</v>
      </c>
      <c r="D22" s="416">
        <v>3805</v>
      </c>
      <c r="E22" s="491">
        <f t="shared" si="1"/>
        <v>375.6</v>
      </c>
      <c r="F22" s="288" t="str">
        <f t="shared" si="0"/>
        <v>是</v>
      </c>
    </row>
    <row r="23" ht="32.1" customHeight="1" spans="1:6">
      <c r="A23" s="389" t="s">
        <v>46</v>
      </c>
      <c r="B23" s="531" t="s">
        <v>47</v>
      </c>
      <c r="C23" s="344">
        <v>15822</v>
      </c>
      <c r="D23" s="416">
        <v>6333</v>
      </c>
      <c r="E23" s="491">
        <f t="shared" si="1"/>
        <v>-60</v>
      </c>
      <c r="F23" s="288" t="str">
        <f t="shared" si="0"/>
        <v>是</v>
      </c>
    </row>
    <row r="24" ht="32.1" customHeight="1" spans="1:6">
      <c r="A24" s="389" t="s">
        <v>48</v>
      </c>
      <c r="B24" s="531" t="s">
        <v>49</v>
      </c>
      <c r="C24" s="344"/>
      <c r="D24" s="416"/>
      <c r="E24" s="491" t="str">
        <f t="shared" si="1"/>
        <v/>
      </c>
      <c r="F24" s="288" t="str">
        <f t="shared" si="0"/>
        <v>否</v>
      </c>
    </row>
    <row r="25" ht="32.1" customHeight="1" spans="1:6">
      <c r="A25" s="389" t="s">
        <v>50</v>
      </c>
      <c r="B25" s="531" t="s">
        <v>51</v>
      </c>
      <c r="C25" s="344">
        <v>1850</v>
      </c>
      <c r="D25" s="416">
        <v>3962</v>
      </c>
      <c r="E25" s="491">
        <f t="shared" si="1"/>
        <v>114.2</v>
      </c>
      <c r="F25" s="288" t="str">
        <f t="shared" si="0"/>
        <v>是</v>
      </c>
    </row>
    <row r="26" customFormat="1" ht="32.1" customHeight="1" spans="1:6">
      <c r="A26" s="534" t="s">
        <v>52</v>
      </c>
      <c r="B26" s="535" t="s">
        <v>53</v>
      </c>
      <c r="C26" s="344"/>
      <c r="D26" s="416"/>
      <c r="E26" s="412" t="str">
        <f>IF(C26&gt;0,D26/C26-1,IF(C26&lt;0,-(D26/C26-1),""))</f>
        <v/>
      </c>
      <c r="F26" s="288" t="str">
        <f t="shared" si="0"/>
        <v>否</v>
      </c>
    </row>
    <row r="27" ht="32.1" customHeight="1" spans="1:6">
      <c r="A27" s="389" t="s">
        <v>54</v>
      </c>
      <c r="B27" s="531" t="s">
        <v>55</v>
      </c>
      <c r="C27" s="344">
        <v>1250</v>
      </c>
      <c r="D27" s="416">
        <v>1300</v>
      </c>
      <c r="E27" s="491">
        <f t="shared" ref="E27:E37" si="2">IFERROR((D27/C27-1)*100,"")</f>
        <v>4</v>
      </c>
      <c r="F27" s="288" t="str">
        <f t="shared" si="0"/>
        <v>是</v>
      </c>
    </row>
    <row r="28" ht="32.1" customHeight="1" spans="1:6">
      <c r="A28" s="389" t="s">
        <v>56</v>
      </c>
      <c r="B28" s="531" t="s">
        <v>57</v>
      </c>
      <c r="C28" s="539"/>
      <c r="D28" s="416"/>
      <c r="E28" s="491" t="str">
        <f t="shared" si="2"/>
        <v/>
      </c>
      <c r="F28" s="288" t="str">
        <f t="shared" si="0"/>
        <v>否</v>
      </c>
    </row>
    <row r="29" ht="32.1" customHeight="1" spans="1:6">
      <c r="A29" s="389"/>
      <c r="B29" s="531"/>
      <c r="C29" s="540"/>
      <c r="D29" s="416"/>
      <c r="E29" s="491" t="str">
        <f t="shared" si="2"/>
        <v/>
      </c>
      <c r="F29" s="288" t="str">
        <f t="shared" si="0"/>
        <v>是</v>
      </c>
    </row>
    <row r="30" s="369" customFormat="1" ht="32.1" customHeight="1" spans="1:6">
      <c r="A30" s="541"/>
      <c r="B30" s="542" t="s">
        <v>58</v>
      </c>
      <c r="C30" s="530">
        <f>C4+C20</f>
        <v>143448</v>
      </c>
      <c r="D30" s="425">
        <f>D4+D20</f>
        <v>126200</v>
      </c>
      <c r="E30" s="491">
        <f t="shared" si="2"/>
        <v>-12</v>
      </c>
      <c r="F30" s="288" t="str">
        <f t="shared" si="0"/>
        <v>是</v>
      </c>
    </row>
    <row r="31" ht="32.1" customHeight="1" spans="1:6">
      <c r="A31" s="386">
        <v>105</v>
      </c>
      <c r="B31" s="216" t="s">
        <v>59</v>
      </c>
      <c r="C31" s="543"/>
      <c r="D31" s="425"/>
      <c r="E31" s="491" t="str">
        <f t="shared" si="2"/>
        <v/>
      </c>
      <c r="F31" s="288" t="str">
        <f t="shared" si="0"/>
        <v>是</v>
      </c>
    </row>
    <row r="32" ht="32.1" customHeight="1" spans="1:6">
      <c r="A32" s="544">
        <v>110</v>
      </c>
      <c r="B32" s="545" t="s">
        <v>60</v>
      </c>
      <c r="C32" s="546">
        <f>C33+C34+C36+C37+C39</f>
        <v>179632</v>
      </c>
      <c r="D32" s="425">
        <f>SUM(D33:D37)</f>
        <v>215704</v>
      </c>
      <c r="E32" s="491">
        <f t="shared" si="2"/>
        <v>20.1</v>
      </c>
      <c r="F32" s="288" t="str">
        <f t="shared" si="0"/>
        <v>是</v>
      </c>
    </row>
    <row r="33" ht="32.1" customHeight="1" spans="1:6">
      <c r="A33" s="428">
        <v>11001</v>
      </c>
      <c r="B33" s="351" t="s">
        <v>61</v>
      </c>
      <c r="C33" s="344">
        <v>14468</v>
      </c>
      <c r="D33" s="400">
        <v>14468</v>
      </c>
      <c r="E33" s="491">
        <f t="shared" si="2"/>
        <v>0</v>
      </c>
      <c r="F33" s="288" t="str">
        <f t="shared" si="0"/>
        <v>是</v>
      </c>
    </row>
    <row r="34" ht="32.1" customHeight="1" spans="1:6">
      <c r="A34" s="428"/>
      <c r="B34" s="351" t="s">
        <v>62</v>
      </c>
      <c r="C34" s="344">
        <v>97000</v>
      </c>
      <c r="D34" s="416">
        <v>105000</v>
      </c>
      <c r="E34" s="491">
        <f t="shared" si="2"/>
        <v>8.2</v>
      </c>
      <c r="F34" s="288" t="str">
        <f t="shared" si="0"/>
        <v>是</v>
      </c>
    </row>
    <row r="35" ht="32.1" customHeight="1" spans="1:6">
      <c r="A35" s="428">
        <v>11006</v>
      </c>
      <c r="B35" s="351" t="s">
        <v>133</v>
      </c>
      <c r="C35" s="344"/>
      <c r="D35" s="416"/>
      <c r="E35" s="491" t="str">
        <f t="shared" si="2"/>
        <v/>
      </c>
      <c r="F35" s="288" t="str">
        <f t="shared" si="0"/>
        <v>否</v>
      </c>
    </row>
    <row r="36" ht="32.1" customHeight="1" spans="1:6">
      <c r="A36" s="428">
        <v>11008</v>
      </c>
      <c r="B36" s="351" t="s">
        <v>63</v>
      </c>
      <c r="C36" s="344">
        <v>7200</v>
      </c>
      <c r="D36" s="416">
        <v>23399</v>
      </c>
      <c r="E36" s="491">
        <f t="shared" si="2"/>
        <v>225</v>
      </c>
      <c r="F36" s="288" t="str">
        <f t="shared" si="0"/>
        <v>是</v>
      </c>
    </row>
    <row r="37" ht="32.1" customHeight="1" spans="1:6">
      <c r="A37" s="428">
        <v>11009</v>
      </c>
      <c r="B37" s="351" t="s">
        <v>64</v>
      </c>
      <c r="C37" s="344">
        <v>60964</v>
      </c>
      <c r="D37" s="416">
        <v>72837</v>
      </c>
      <c r="E37" s="491">
        <f t="shared" si="2"/>
        <v>19.5</v>
      </c>
      <c r="F37" s="288" t="str">
        <f t="shared" si="0"/>
        <v>是</v>
      </c>
    </row>
    <row r="38" s="522" customFormat="1" ht="32.1" customHeight="1" spans="1:6">
      <c r="A38" s="547">
        <v>11013</v>
      </c>
      <c r="B38" s="548" t="s">
        <v>66</v>
      </c>
      <c r="C38" s="549"/>
      <c r="D38" s="416"/>
      <c r="E38" s="550"/>
      <c r="F38" s="288" t="str">
        <f t="shared" si="0"/>
        <v>否</v>
      </c>
    </row>
    <row r="39" s="523" customFormat="1" ht="32.1" customHeight="1" spans="1:6">
      <c r="A39" s="428">
        <v>11015</v>
      </c>
      <c r="B39" s="355" t="s">
        <v>67</v>
      </c>
      <c r="C39" s="549"/>
      <c r="D39" s="416"/>
      <c r="E39" s="491" t="str">
        <f>IFERROR((D39/C39-1)*100,"")</f>
        <v/>
      </c>
      <c r="F39" s="288" t="str">
        <f t="shared" si="0"/>
        <v>否</v>
      </c>
    </row>
    <row r="40" ht="32.1" customHeight="1" spans="1:6">
      <c r="A40" s="551"/>
      <c r="B40" s="552" t="s">
        <v>68</v>
      </c>
      <c r="C40" s="546">
        <f>C30+C32</f>
        <v>323080</v>
      </c>
      <c r="D40" s="425">
        <f>D30+D32</f>
        <v>341904</v>
      </c>
      <c r="E40" s="491">
        <f>IFERROR((D40/C40-1)*100,"")</f>
        <v>5.8</v>
      </c>
      <c r="F40" s="288" t="str">
        <f t="shared" si="0"/>
        <v>是</v>
      </c>
    </row>
    <row r="41" spans="4:4">
      <c r="D41" s="520"/>
    </row>
    <row r="42" spans="4:4">
      <c r="D42" s="520"/>
    </row>
    <row r="43" spans="4:4">
      <c r="D43" s="520"/>
    </row>
    <row r="44" spans="4:4">
      <c r="D44" s="520"/>
    </row>
  </sheetData>
  <autoFilter ref="A3:F40">
    <extLst/>
  </autoFilter>
  <mergeCells count="1">
    <mergeCell ref="B1:E1"/>
  </mergeCells>
  <conditionalFormatting sqref="E2">
    <cfRule type="cellIs" dxfId="0" priority="52" stopIfTrue="1" operator="lessThanOrEqual">
      <formula>-1</formula>
    </cfRule>
  </conditionalFormatting>
  <conditionalFormatting sqref="C4">
    <cfRule type="expression" dxfId="3" priority="5" stopIfTrue="1">
      <formula>"len($A:$A)=3"</formula>
    </cfRule>
  </conditionalFormatting>
  <conditionalFormatting sqref="D4">
    <cfRule type="expression" dxfId="1" priority="16" stopIfTrue="1">
      <formula>"len($A:$A)=3"</formula>
    </cfRule>
  </conditionalFormatting>
  <conditionalFormatting sqref="C20">
    <cfRule type="expression" dxfId="3" priority="4" stopIfTrue="1">
      <formula>"len($A:$A)=3"</formula>
    </cfRule>
  </conditionalFormatting>
  <conditionalFormatting sqref="A31:B31">
    <cfRule type="expression" dxfId="1" priority="58" stopIfTrue="1">
      <formula>"len($A:$A)=3"</formula>
    </cfRule>
  </conditionalFormatting>
  <conditionalFormatting sqref="D31">
    <cfRule type="expression" dxfId="1" priority="8" stopIfTrue="1">
      <formula>"len($A:$A)=3"</formula>
    </cfRule>
  </conditionalFormatting>
  <conditionalFormatting sqref="C32">
    <cfRule type="expression" dxfId="3" priority="2" stopIfTrue="1">
      <formula>"len($A:$A)=3"</formula>
    </cfRule>
  </conditionalFormatting>
  <conditionalFormatting sqref="D34">
    <cfRule type="expression" dxfId="1" priority="7" stopIfTrue="1">
      <formula>"len($A:$A)=3"</formula>
    </cfRule>
  </conditionalFormatting>
  <conditionalFormatting sqref="D35">
    <cfRule type="expression" dxfId="1" priority="19" stopIfTrue="1">
      <formula>"len($A:$A)=3"</formula>
    </cfRule>
  </conditionalFormatting>
  <conditionalFormatting sqref="D36">
    <cfRule type="expression" dxfId="1" priority="1" stopIfTrue="1">
      <formula>"len($A:$A)=3"</formula>
    </cfRule>
  </conditionalFormatting>
  <conditionalFormatting sqref="D39">
    <cfRule type="expression" dxfId="1" priority="10" stopIfTrue="1">
      <formula>"len($A:$A)=3"</formula>
    </cfRule>
  </conditionalFormatting>
  <conditionalFormatting sqref="C40">
    <cfRule type="expression" dxfId="3" priority="3" stopIfTrue="1">
      <formula>"len($A:$A)=3"</formula>
    </cfRule>
  </conditionalFormatting>
  <conditionalFormatting sqref="D40">
    <cfRule type="expression" dxfId="1" priority="18" stopIfTrue="1">
      <formula>"len($A:$A)=3"</formula>
    </cfRule>
    <cfRule type="expression" dxfId="1" priority="15" stopIfTrue="1">
      <formula>"len($A:$A)=3"</formula>
    </cfRule>
  </conditionalFormatting>
  <conditionalFormatting sqref="B4:B6">
    <cfRule type="expression" dxfId="1" priority="51" stopIfTrue="1">
      <formula>"len($A:$A)=3"</formula>
    </cfRule>
  </conditionalFormatting>
  <conditionalFormatting sqref="B7:B8">
    <cfRule type="expression" dxfId="1" priority="50" stopIfTrue="1">
      <formula>"len($A:$A)=3"</formula>
    </cfRule>
  </conditionalFormatting>
  <conditionalFormatting sqref="B38:B39">
    <cfRule type="expression" dxfId="1" priority="26" stopIfTrue="1">
      <formula>"len($A:$A)=3"</formula>
    </cfRule>
    <cfRule type="expression" dxfId="1" priority="27" stopIfTrue="1">
      <formula>"len($A:$A)=3"</formula>
    </cfRule>
  </conditionalFormatting>
  <conditionalFormatting sqref="D21:D29">
    <cfRule type="expression" dxfId="1" priority="9" stopIfTrue="1">
      <formula>"len($A:$A)=3"</formula>
    </cfRule>
  </conditionalFormatting>
  <conditionalFormatting sqref="D35:D37">
    <cfRule type="expression" dxfId="1" priority="6" stopIfTrue="1">
      <formula>"len($A:$A)=3"</formula>
    </cfRule>
  </conditionalFormatting>
  <conditionalFormatting sqref="D38:D39">
    <cfRule type="expression" dxfId="1" priority="12" stopIfTrue="1">
      <formula>"len($A:$A)=3"</formula>
    </cfRule>
  </conditionalFormatting>
  <conditionalFormatting sqref="F4:F58">
    <cfRule type="cellIs" dxfId="2" priority="42" stopIfTrue="1" operator="lessThan">
      <formula>0</formula>
    </cfRule>
  </conditionalFormatting>
  <conditionalFormatting sqref="A4:B28">
    <cfRule type="expression" dxfId="1" priority="48" stopIfTrue="1">
      <formula>"len($A:$A)=3"</formula>
    </cfRule>
  </conditionalFormatting>
  <conditionalFormatting sqref="D4 D20">
    <cfRule type="expression" dxfId="1" priority="14" stopIfTrue="1">
      <formula>"len($A:$A)=3"</formula>
    </cfRule>
  </conditionalFormatting>
  <conditionalFormatting sqref="A29:B29 B40 B41:C58 D41:D44">
    <cfRule type="expression" dxfId="1" priority="59" stopIfTrue="1">
      <formula>"len($A:$A)=3"</formula>
    </cfRule>
  </conditionalFormatting>
  <conditionalFormatting sqref="B29 B31">
    <cfRule type="expression" dxfId="1" priority="71" stopIfTrue="1">
      <formula>"len($A:$A)=3"</formula>
    </cfRule>
  </conditionalFormatting>
  <conditionalFormatting sqref="D31 D34">
    <cfRule type="expression" dxfId="1" priority="11" stopIfTrue="1">
      <formula>"len($A:$A)=3"</formula>
    </cfRule>
  </conditionalFormatting>
  <conditionalFormatting sqref="A32:B32 A35:B35">
    <cfRule type="expression" dxfId="1" priority="31" stopIfTrue="1">
      <formula>"len($A:$A)=3"</formula>
    </cfRule>
  </conditionalFormatting>
  <conditionalFormatting sqref="B32:B34 B39">
    <cfRule type="expression" dxfId="1" priority="32" stopIfTrue="1">
      <formula>"len($A:$A)=3"</formula>
    </cfRule>
  </conditionalFormatting>
  <conditionalFormatting sqref="D32 D34">
    <cfRule type="expression" dxfId="1" priority="17" stopIfTrue="1">
      <formula>"len($A:$A)=3"</formula>
    </cfRule>
    <cfRule type="expression" dxfId="1" priority="13" stopIfTrue="1">
      <formula>"len($A:$A)=3"</formula>
    </cfRule>
  </conditionalFormatting>
  <conditionalFormatting sqref="A33:B34">
    <cfRule type="expression" dxfId="1" priority="30" stopIfTrue="1">
      <formula>"len($A:$A)=3"</formula>
    </cfRule>
  </conditionalFormatting>
  <conditionalFormatting sqref="A36:B44">
    <cfRule type="expression" dxfId="1" priority="28" stopIfTrue="1">
      <formula>"len($A:$A)=3"</formula>
    </cfRule>
  </conditionalFormatting>
  <conditionalFormatting sqref="A38:B39">
    <cfRule type="expression" dxfId="1" priority="25"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pageSetUpPr fitToPage="1"/>
  </sheetPr>
  <dimension ref="A1:F20"/>
  <sheetViews>
    <sheetView workbookViewId="0">
      <selection activeCell="K8" sqref="K8"/>
    </sheetView>
  </sheetViews>
  <sheetFormatPr defaultColWidth="8.88333333333333" defaultRowHeight="13.5" outlineLevelCol="5"/>
  <cols>
    <col min="1" max="1" width="8.88333333333333" style="36"/>
    <col min="2" max="2" width="49.3833333333333" style="36" customWidth="1"/>
    <col min="3" max="6" width="20.6333333333333" style="36" customWidth="1"/>
    <col min="7" max="16384" width="8.88333333333333" style="36"/>
  </cols>
  <sheetData>
    <row r="1" s="36" customFormat="1" spans="1:1">
      <c r="A1" s="49"/>
    </row>
    <row r="2" s="36" customFormat="1" ht="45" customHeight="1" spans="1:6">
      <c r="A2" s="39" t="s">
        <v>3237</v>
      </c>
      <c r="B2" s="39"/>
      <c r="C2" s="39"/>
      <c r="D2" s="39"/>
      <c r="E2" s="39"/>
      <c r="F2" s="39"/>
    </row>
    <row r="3" s="37" customFormat="1" ht="18" customHeight="1" spans="2:6">
      <c r="B3" s="50" t="s">
        <v>3161</v>
      </c>
      <c r="C3" s="51"/>
      <c r="D3" s="51"/>
      <c r="E3" s="51"/>
      <c r="F3" s="51"/>
    </row>
    <row r="4" s="37" customFormat="1" ht="30" customHeight="1" spans="1:6">
      <c r="A4" s="42" t="s">
        <v>3</v>
      </c>
      <c r="B4" s="42"/>
      <c r="C4" s="43" t="s">
        <v>3167</v>
      </c>
      <c r="D4" s="43" t="s">
        <v>3207</v>
      </c>
      <c r="E4" s="43" t="s">
        <v>3208</v>
      </c>
      <c r="F4" s="43" t="s">
        <v>3238</v>
      </c>
    </row>
    <row r="5" s="37" customFormat="1" ht="30" customHeight="1" spans="1:6">
      <c r="A5" s="52" t="s">
        <v>3239</v>
      </c>
      <c r="B5" s="52"/>
      <c r="C5" s="45" t="s">
        <v>3168</v>
      </c>
      <c r="D5" s="53"/>
      <c r="E5" s="53"/>
      <c r="F5" s="54"/>
    </row>
    <row r="6" s="37" customFormat="1" ht="30" customHeight="1" spans="1:6">
      <c r="A6" s="55" t="s">
        <v>3240</v>
      </c>
      <c r="B6" s="55"/>
      <c r="C6" s="45" t="s">
        <v>3169</v>
      </c>
      <c r="D6" s="53"/>
      <c r="E6" s="53"/>
      <c r="F6" s="54"/>
    </row>
    <row r="7" s="37" customFormat="1" ht="30" customHeight="1" spans="1:6">
      <c r="A7" s="55" t="s">
        <v>3241</v>
      </c>
      <c r="B7" s="55"/>
      <c r="C7" s="45" t="s">
        <v>3170</v>
      </c>
      <c r="D7" s="53"/>
      <c r="E7" s="53"/>
      <c r="F7" s="54"/>
    </row>
    <row r="8" s="37" customFormat="1" ht="30" customHeight="1" spans="1:6">
      <c r="A8" s="56" t="s">
        <v>3242</v>
      </c>
      <c r="B8" s="56"/>
      <c r="C8" s="45" t="s">
        <v>3171</v>
      </c>
      <c r="D8" s="53"/>
      <c r="E8" s="53"/>
      <c r="F8" s="54"/>
    </row>
    <row r="9" s="37" customFormat="1" ht="30" customHeight="1" spans="1:6">
      <c r="A9" s="55" t="s">
        <v>3240</v>
      </c>
      <c r="B9" s="55"/>
      <c r="C9" s="45" t="s">
        <v>3172</v>
      </c>
      <c r="D9" s="53"/>
      <c r="E9" s="53"/>
      <c r="F9" s="54"/>
    </row>
    <row r="10" s="37" customFormat="1" ht="30" customHeight="1" spans="1:6">
      <c r="A10" s="55" t="s">
        <v>3241</v>
      </c>
      <c r="B10" s="55"/>
      <c r="C10" s="45" t="s">
        <v>3173</v>
      </c>
      <c r="D10" s="53"/>
      <c r="E10" s="53"/>
      <c r="F10" s="54"/>
    </row>
    <row r="11" s="38" customFormat="1" ht="41" customHeight="1" spans="1:6">
      <c r="A11" s="48" t="s">
        <v>3243</v>
      </c>
      <c r="B11" s="48"/>
      <c r="C11" s="48"/>
      <c r="D11" s="48"/>
      <c r="E11" s="48"/>
      <c r="F11" s="48"/>
    </row>
    <row r="14" s="36" customFormat="1" ht="19.5" spans="1:1">
      <c r="A14" s="57"/>
    </row>
    <row r="15" s="36" customFormat="1" ht="19" customHeight="1" spans="1:1">
      <c r="A15" s="58"/>
    </row>
    <row r="16" s="36" customFormat="1" ht="29" customHeight="1"/>
    <row r="17" s="36" customFormat="1" ht="29" customHeight="1"/>
    <row r="18" s="36" customFormat="1" ht="29" customHeight="1"/>
    <row r="19" s="36" customFormat="1" ht="29" customHeight="1"/>
    <row r="20" s="36" customFormat="1" ht="30" customHeight="1" spans="1:1">
      <c r="A20" s="58"/>
    </row>
  </sheetData>
  <mergeCells count="9">
    <mergeCell ref="A2:F2"/>
    <mergeCell ref="B3:F3"/>
    <mergeCell ref="A4:B4"/>
    <mergeCell ref="A6:B6"/>
    <mergeCell ref="A7:B7"/>
    <mergeCell ref="A8:B8"/>
    <mergeCell ref="A9:B9"/>
    <mergeCell ref="A10:B10"/>
    <mergeCell ref="A11:F11"/>
  </mergeCells>
  <printOptions horizontalCentered="1"/>
  <pageMargins left="0.708333333333333" right="0.708333333333333" top="1.10208333333333" bottom="0.751388888888889" header="0.306944444444444" footer="0.306944444444444"/>
  <pageSetup paperSize="9" scale="95" fitToHeight="200" orientation="landscape" horizontalDpi="600" verticalDpi="600"/>
  <headerFooter>
    <oddFooter>&amp;C&amp;16- &amp;P -</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pageSetUpPr fitToPage="1"/>
  </sheetPr>
  <dimension ref="A1:F8"/>
  <sheetViews>
    <sheetView workbookViewId="0">
      <selection activeCell="H7" sqref="H7"/>
    </sheetView>
  </sheetViews>
  <sheetFormatPr defaultColWidth="8.875" defaultRowHeight="13.5" outlineLevelRow="7" outlineLevelCol="5"/>
  <cols>
    <col min="1" max="1" width="8.875" style="36"/>
    <col min="2" max="2" width="29.375" style="36" customWidth="1"/>
    <col min="3" max="3" width="22.125" style="36" customWidth="1"/>
    <col min="4" max="6" width="24.25" style="36" customWidth="1"/>
    <col min="7" max="16384" width="8.875" style="36"/>
  </cols>
  <sheetData>
    <row r="1" s="36" customFormat="1" ht="24" customHeight="1"/>
    <row r="2" s="36" customFormat="1" ht="27" spans="1:6">
      <c r="A2" s="39" t="s">
        <v>3244</v>
      </c>
      <c r="B2" s="40"/>
      <c r="C2" s="40"/>
      <c r="D2" s="40"/>
      <c r="E2" s="40"/>
      <c r="F2" s="40"/>
    </row>
    <row r="3" s="36" customFormat="1" ht="23.1" customHeight="1" spans="1:6">
      <c r="A3" s="41" t="s">
        <v>3161</v>
      </c>
      <c r="B3" s="41"/>
      <c r="C3" s="41"/>
      <c r="D3" s="41"/>
      <c r="E3" s="41"/>
      <c r="F3" s="41"/>
    </row>
    <row r="4" s="37" customFormat="1" ht="30" customHeight="1" spans="1:6">
      <c r="A4" s="42" t="s">
        <v>3245</v>
      </c>
      <c r="B4" s="43" t="s">
        <v>3121</v>
      </c>
      <c r="C4" s="43" t="s">
        <v>3246</v>
      </c>
      <c r="D4" s="43" t="s">
        <v>3247</v>
      </c>
      <c r="E4" s="43" t="s">
        <v>3248</v>
      </c>
      <c r="F4" s="43" t="s">
        <v>3249</v>
      </c>
    </row>
    <row r="5" s="37" customFormat="1" ht="60" customHeight="1" spans="1:6">
      <c r="A5" s="44">
        <v>1</v>
      </c>
      <c r="B5" s="45" t="s">
        <v>3250</v>
      </c>
      <c r="C5" s="46" t="s">
        <v>3251</v>
      </c>
      <c r="D5" s="46" t="s">
        <v>3252</v>
      </c>
      <c r="E5" s="46" t="s">
        <v>3253</v>
      </c>
      <c r="F5" s="47">
        <v>5</v>
      </c>
    </row>
    <row r="6" s="37" customFormat="1" ht="60" customHeight="1" spans="1:6">
      <c r="A6" s="44">
        <v>2</v>
      </c>
      <c r="B6" s="45" t="s">
        <v>3254</v>
      </c>
      <c r="C6" s="46" t="s">
        <v>3255</v>
      </c>
      <c r="D6" s="46" t="s">
        <v>3256</v>
      </c>
      <c r="E6" s="46" t="s">
        <v>3253</v>
      </c>
      <c r="F6" s="47">
        <v>2</v>
      </c>
    </row>
    <row r="7" s="37" customFormat="1" ht="60" customHeight="1" spans="1:6">
      <c r="A7" s="44">
        <v>3</v>
      </c>
      <c r="B7" s="45" t="s">
        <v>3257</v>
      </c>
      <c r="C7" s="46" t="s">
        <v>3251</v>
      </c>
      <c r="D7" s="46" t="s">
        <v>3258</v>
      </c>
      <c r="E7" s="46" t="s">
        <v>3253</v>
      </c>
      <c r="F7" s="47">
        <v>0.88</v>
      </c>
    </row>
    <row r="8" s="38" customFormat="1" ht="33" customHeight="1" spans="1:6">
      <c r="A8" s="48" t="s">
        <v>3259</v>
      </c>
      <c r="B8" s="48"/>
      <c r="C8" s="48"/>
      <c r="D8" s="48"/>
      <c r="E8" s="48"/>
      <c r="F8" s="48"/>
    </row>
  </sheetData>
  <mergeCells count="3">
    <mergeCell ref="A2:F2"/>
    <mergeCell ref="A3:F3"/>
    <mergeCell ref="A8:F8"/>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pageSetUpPr fitToPage="1"/>
  </sheetPr>
  <dimension ref="A2:J45"/>
  <sheetViews>
    <sheetView workbookViewId="0">
      <selection activeCell="N14" sqref="N14"/>
    </sheetView>
  </sheetViews>
  <sheetFormatPr defaultColWidth="8" defaultRowHeight="12"/>
  <cols>
    <col min="1" max="1" width="25.3833333333333" style="13"/>
    <col min="2" max="2" width="23.775" style="13" customWidth="1"/>
    <col min="3" max="5" width="20.6333333333333" style="13" customWidth="1"/>
    <col min="6" max="6" width="14.3333333333333" style="13" customWidth="1"/>
    <col min="7" max="7" width="20.6333333333333" style="13" customWidth="1"/>
    <col min="8" max="9" width="13.3333333333333" style="13" customWidth="1"/>
    <col min="10" max="10" width="15.4416666666667" style="13" customWidth="1"/>
    <col min="11" max="16384" width="8" style="13"/>
  </cols>
  <sheetData>
    <row r="2" s="13" customFormat="1" ht="39" customHeight="1" spans="1:10">
      <c r="A2" s="17" t="s">
        <v>3260</v>
      </c>
      <c r="B2" s="17"/>
      <c r="C2" s="17"/>
      <c r="D2" s="17"/>
      <c r="E2" s="17"/>
      <c r="F2" s="17"/>
      <c r="G2" s="17"/>
      <c r="H2" s="17"/>
      <c r="I2" s="17"/>
      <c r="J2" s="17"/>
    </row>
    <row r="3" s="13" customFormat="1" ht="23" customHeight="1" spans="1:1">
      <c r="A3" s="18"/>
    </row>
    <row r="4" s="14" customFormat="1" ht="44.25" customHeight="1" spans="1:10">
      <c r="A4" s="19" t="s">
        <v>3261</v>
      </c>
      <c r="B4" s="19" t="s">
        <v>3262</v>
      </c>
      <c r="C4" s="19" t="s">
        <v>3263</v>
      </c>
      <c r="D4" s="19" t="s">
        <v>3264</v>
      </c>
      <c r="E4" s="19" t="s">
        <v>3265</v>
      </c>
      <c r="F4" s="19" t="s">
        <v>3266</v>
      </c>
      <c r="G4" s="19" t="s">
        <v>3267</v>
      </c>
      <c r="H4" s="19" t="s">
        <v>3268</v>
      </c>
      <c r="I4" s="19" t="s">
        <v>3269</v>
      </c>
      <c r="J4" s="19" t="s">
        <v>3270</v>
      </c>
    </row>
    <row r="5" s="13" customFormat="1" ht="18.75" spans="1:10">
      <c r="A5" s="20">
        <v>1</v>
      </c>
      <c r="B5" s="20">
        <v>2</v>
      </c>
      <c r="C5" s="20">
        <v>3</v>
      </c>
      <c r="D5" s="20">
        <v>4</v>
      </c>
      <c r="E5" s="20">
        <v>5</v>
      </c>
      <c r="F5" s="20">
        <v>6</v>
      </c>
      <c r="G5" s="20">
        <v>7</v>
      </c>
      <c r="H5" s="20">
        <v>8</v>
      </c>
      <c r="I5" s="20">
        <v>9</v>
      </c>
      <c r="J5" s="20">
        <v>10</v>
      </c>
    </row>
    <row r="6" s="15" customFormat="1" ht="35" customHeight="1" spans="1:10">
      <c r="A6" s="21" t="s">
        <v>3271</v>
      </c>
      <c r="B6" s="21"/>
      <c r="C6" s="21"/>
      <c r="D6" s="21"/>
      <c r="E6" s="22"/>
      <c r="F6" s="22"/>
      <c r="G6" s="22"/>
      <c r="H6" s="22"/>
      <c r="I6" s="22"/>
      <c r="J6" s="22"/>
    </row>
    <row r="7" s="15" customFormat="1" ht="35" customHeight="1" spans="1:10">
      <c r="A7" s="23" t="s">
        <v>3272</v>
      </c>
      <c r="B7" s="23" t="s">
        <v>3273</v>
      </c>
      <c r="C7" s="23" t="s">
        <v>3274</v>
      </c>
      <c r="D7" s="24" t="s">
        <v>3275</v>
      </c>
      <c r="E7" s="22" t="s">
        <v>3276</v>
      </c>
      <c r="F7" s="22" t="s">
        <v>3277</v>
      </c>
      <c r="G7" s="593" t="s">
        <v>3278</v>
      </c>
      <c r="H7" s="22" t="s">
        <v>3279</v>
      </c>
      <c r="I7" s="22" t="s">
        <v>3280</v>
      </c>
      <c r="J7" s="22" t="s">
        <v>3281</v>
      </c>
    </row>
    <row r="8" s="15" customFormat="1" ht="35" customHeight="1" spans="1:10">
      <c r="A8" s="25"/>
      <c r="B8" s="25"/>
      <c r="C8" s="25"/>
      <c r="D8" s="24" t="s">
        <v>3282</v>
      </c>
      <c r="E8" s="22" t="s">
        <v>3283</v>
      </c>
      <c r="F8" s="22" t="s">
        <v>3284</v>
      </c>
      <c r="G8" s="593" t="s">
        <v>3285</v>
      </c>
      <c r="H8" s="22" t="s">
        <v>3286</v>
      </c>
      <c r="I8" s="22" t="s">
        <v>3287</v>
      </c>
      <c r="J8" s="22" t="s">
        <v>3288</v>
      </c>
    </row>
    <row r="9" s="16" customFormat="1" ht="35" customHeight="1" spans="1:10">
      <c r="A9" s="25"/>
      <c r="B9" s="25"/>
      <c r="C9" s="25"/>
      <c r="D9" s="24" t="s">
        <v>3289</v>
      </c>
      <c r="E9" s="22" t="s">
        <v>3290</v>
      </c>
      <c r="F9" s="22" t="s">
        <v>3284</v>
      </c>
      <c r="G9" s="593" t="s">
        <v>3291</v>
      </c>
      <c r="H9" s="22" t="s">
        <v>3286</v>
      </c>
      <c r="I9" s="22" t="s">
        <v>3287</v>
      </c>
      <c r="J9" s="22" t="s">
        <v>3292</v>
      </c>
    </row>
    <row r="10" s="15" customFormat="1" ht="35" customHeight="1" spans="1:10">
      <c r="A10" s="25"/>
      <c r="B10" s="25"/>
      <c r="C10" s="26"/>
      <c r="D10" s="24" t="s">
        <v>3293</v>
      </c>
      <c r="E10" s="22" t="s">
        <v>3294</v>
      </c>
      <c r="F10" s="22" t="s">
        <v>3277</v>
      </c>
      <c r="G10" s="593" t="s">
        <v>3295</v>
      </c>
      <c r="H10" s="22" t="s">
        <v>3296</v>
      </c>
      <c r="I10" s="22" t="s">
        <v>3280</v>
      </c>
      <c r="J10" s="22" t="s">
        <v>3297</v>
      </c>
    </row>
    <row r="11" s="15" customFormat="1" ht="35" customHeight="1" spans="1:10">
      <c r="A11" s="25"/>
      <c r="B11" s="25"/>
      <c r="C11" s="23" t="s">
        <v>3298</v>
      </c>
      <c r="D11" s="24" t="s">
        <v>3299</v>
      </c>
      <c r="E11" s="22" t="s">
        <v>3300</v>
      </c>
      <c r="F11" s="22" t="s">
        <v>3301</v>
      </c>
      <c r="G11" s="593" t="s">
        <v>3302</v>
      </c>
      <c r="H11" s="22" t="s">
        <v>3303</v>
      </c>
      <c r="I11" s="22" t="s">
        <v>3280</v>
      </c>
      <c r="J11" s="22" t="s">
        <v>3304</v>
      </c>
    </row>
    <row r="12" s="15" customFormat="1" ht="35" customHeight="1" spans="1:10">
      <c r="A12" s="25"/>
      <c r="B12" s="25"/>
      <c r="C12" s="26"/>
      <c r="D12" s="24" t="s">
        <v>3305</v>
      </c>
      <c r="E12" s="24" t="s">
        <v>3306</v>
      </c>
      <c r="F12" s="22" t="s">
        <v>3284</v>
      </c>
      <c r="G12" s="593" t="s">
        <v>3018</v>
      </c>
      <c r="H12" s="22" t="s">
        <v>3307</v>
      </c>
      <c r="I12" s="22" t="s">
        <v>3287</v>
      </c>
      <c r="J12" s="22" t="s">
        <v>3308</v>
      </c>
    </row>
    <row r="13" s="15" customFormat="1" ht="35" customHeight="1" spans="1:10">
      <c r="A13" s="26"/>
      <c r="B13" s="26"/>
      <c r="C13" s="22" t="s">
        <v>3309</v>
      </c>
      <c r="D13" s="24" t="s">
        <v>3310</v>
      </c>
      <c r="E13" s="24" t="s">
        <v>3311</v>
      </c>
      <c r="F13" s="22" t="s">
        <v>3284</v>
      </c>
      <c r="G13" s="593" t="s">
        <v>3312</v>
      </c>
      <c r="H13" s="22" t="s">
        <v>3286</v>
      </c>
      <c r="I13" s="22" t="s">
        <v>3287</v>
      </c>
      <c r="J13" s="22" t="s">
        <v>3313</v>
      </c>
    </row>
    <row r="14" s="15" customFormat="1" ht="35" customHeight="1" spans="1:10">
      <c r="A14" s="27" t="s">
        <v>3314</v>
      </c>
      <c r="B14" s="27" t="s">
        <v>3315</v>
      </c>
      <c r="C14" s="23" t="s">
        <v>3274</v>
      </c>
      <c r="D14" s="28" t="s">
        <v>3316</v>
      </c>
      <c r="E14" s="24" t="s">
        <v>3317</v>
      </c>
      <c r="F14" s="22" t="s">
        <v>3284</v>
      </c>
      <c r="G14" s="593" t="s">
        <v>3318</v>
      </c>
      <c r="H14" s="22" t="s">
        <v>3319</v>
      </c>
      <c r="I14" s="22" t="s">
        <v>3280</v>
      </c>
      <c r="J14" s="22" t="s">
        <v>3320</v>
      </c>
    </row>
    <row r="15" s="15" customFormat="1" ht="35" customHeight="1" spans="1:10">
      <c r="A15" s="29"/>
      <c r="B15" s="29"/>
      <c r="C15" s="25"/>
      <c r="D15" s="30"/>
      <c r="E15" s="24" t="s">
        <v>3321</v>
      </c>
      <c r="F15" s="22" t="s">
        <v>3284</v>
      </c>
      <c r="G15" s="593" t="s">
        <v>3322</v>
      </c>
      <c r="H15" s="22" t="s">
        <v>3323</v>
      </c>
      <c r="I15" s="22" t="s">
        <v>3280</v>
      </c>
      <c r="J15" s="22" t="s">
        <v>3324</v>
      </c>
    </row>
    <row r="16" s="15" customFormat="1" ht="35" customHeight="1" spans="1:10">
      <c r="A16" s="29"/>
      <c r="B16" s="29"/>
      <c r="C16" s="25"/>
      <c r="D16" s="28" t="s">
        <v>3325</v>
      </c>
      <c r="E16" s="24" t="s">
        <v>3326</v>
      </c>
      <c r="F16" s="22" t="s">
        <v>3284</v>
      </c>
      <c r="G16" s="593" t="s">
        <v>3327</v>
      </c>
      <c r="H16" s="22" t="s">
        <v>3328</v>
      </c>
      <c r="I16" s="22" t="s">
        <v>3280</v>
      </c>
      <c r="J16" s="22" t="s">
        <v>3329</v>
      </c>
    </row>
    <row r="17" s="15" customFormat="1" ht="35" customHeight="1" spans="1:10">
      <c r="A17" s="29"/>
      <c r="B17" s="29"/>
      <c r="C17" s="25"/>
      <c r="D17" s="30"/>
      <c r="E17" s="24" t="s">
        <v>3330</v>
      </c>
      <c r="F17" s="22" t="s">
        <v>3284</v>
      </c>
      <c r="G17" s="593" t="s">
        <v>3285</v>
      </c>
      <c r="H17" s="22" t="s">
        <v>3286</v>
      </c>
      <c r="I17" s="22" t="s">
        <v>3280</v>
      </c>
      <c r="J17" s="22" t="s">
        <v>3331</v>
      </c>
    </row>
    <row r="18" s="15" customFormat="1" ht="35" customHeight="1" spans="1:10">
      <c r="A18" s="29"/>
      <c r="B18" s="29"/>
      <c r="C18" s="25"/>
      <c r="D18" s="31" t="s">
        <v>3332</v>
      </c>
      <c r="E18" s="24" t="s">
        <v>3333</v>
      </c>
      <c r="F18" s="22" t="s">
        <v>3284</v>
      </c>
      <c r="G18" s="593" t="s">
        <v>3285</v>
      </c>
      <c r="H18" s="22" t="s">
        <v>3286</v>
      </c>
      <c r="I18" s="22" t="s">
        <v>3280</v>
      </c>
      <c r="J18" s="22" t="s">
        <v>3333</v>
      </c>
    </row>
    <row r="19" s="15" customFormat="1" ht="35" customHeight="1" spans="1:10">
      <c r="A19" s="29"/>
      <c r="B19" s="29"/>
      <c r="C19" s="26"/>
      <c r="D19" s="31" t="s">
        <v>3334</v>
      </c>
      <c r="E19" s="24" t="s">
        <v>3335</v>
      </c>
      <c r="F19" s="22" t="s">
        <v>3284</v>
      </c>
      <c r="G19" s="593" t="s">
        <v>3336</v>
      </c>
      <c r="H19" s="22" t="s">
        <v>3337</v>
      </c>
      <c r="I19" s="22" t="s">
        <v>3280</v>
      </c>
      <c r="J19" s="22" t="s">
        <v>3338</v>
      </c>
    </row>
    <row r="20" s="15" customFormat="1" ht="35" customHeight="1" spans="1:10">
      <c r="A20" s="29"/>
      <c r="B20" s="29"/>
      <c r="C20" s="23" t="s">
        <v>3298</v>
      </c>
      <c r="D20" s="24" t="s">
        <v>3305</v>
      </c>
      <c r="E20" s="24" t="s">
        <v>3339</v>
      </c>
      <c r="F20" s="22" t="s">
        <v>3277</v>
      </c>
      <c r="G20" s="593" t="s">
        <v>3291</v>
      </c>
      <c r="H20" s="22" t="s">
        <v>3286</v>
      </c>
      <c r="I20" s="22" t="s">
        <v>3280</v>
      </c>
      <c r="J20" s="22" t="s">
        <v>3339</v>
      </c>
    </row>
    <row r="21" s="15" customFormat="1" ht="35" customHeight="1" spans="1:10">
      <c r="A21" s="29"/>
      <c r="B21" s="29"/>
      <c r="C21" s="26"/>
      <c r="D21" s="24" t="s">
        <v>3340</v>
      </c>
      <c r="E21" s="24" t="s">
        <v>3341</v>
      </c>
      <c r="F21" s="22" t="s">
        <v>3284</v>
      </c>
      <c r="G21" s="593" t="s">
        <v>3342</v>
      </c>
      <c r="H21" s="22" t="s">
        <v>3343</v>
      </c>
      <c r="I21" s="22" t="s">
        <v>3287</v>
      </c>
      <c r="J21" s="22" t="s">
        <v>3341</v>
      </c>
    </row>
    <row r="22" s="15" customFormat="1" ht="35" customHeight="1" spans="1:10">
      <c r="A22" s="32"/>
      <c r="B22" s="32"/>
      <c r="C22" s="22" t="s">
        <v>3309</v>
      </c>
      <c r="D22" s="24" t="s">
        <v>3310</v>
      </c>
      <c r="E22" s="24" t="s">
        <v>3344</v>
      </c>
      <c r="F22" s="22" t="s">
        <v>3277</v>
      </c>
      <c r="G22" s="593" t="s">
        <v>3291</v>
      </c>
      <c r="H22" s="22" t="s">
        <v>3286</v>
      </c>
      <c r="I22" s="22" t="s">
        <v>3280</v>
      </c>
      <c r="J22" s="22" t="s">
        <v>3344</v>
      </c>
    </row>
    <row r="23" s="15" customFormat="1" ht="35" customHeight="1" spans="1:10">
      <c r="A23" s="27" t="s">
        <v>3345</v>
      </c>
      <c r="B23" s="27" t="s">
        <v>3346</v>
      </c>
      <c r="C23" s="23" t="s">
        <v>3274</v>
      </c>
      <c r="D23" s="24" t="s">
        <v>3275</v>
      </c>
      <c r="E23" s="24" t="s">
        <v>3347</v>
      </c>
      <c r="F23" s="22" t="s">
        <v>3277</v>
      </c>
      <c r="G23" s="593" t="s">
        <v>3348</v>
      </c>
      <c r="H23" s="22" t="s">
        <v>3323</v>
      </c>
      <c r="I23" s="22" t="s">
        <v>3280</v>
      </c>
      <c r="J23" s="22" t="s">
        <v>3349</v>
      </c>
    </row>
    <row r="24" s="15" customFormat="1" ht="35" customHeight="1" spans="1:10">
      <c r="A24" s="29"/>
      <c r="B24" s="29"/>
      <c r="C24" s="25"/>
      <c r="D24" s="24" t="s">
        <v>3282</v>
      </c>
      <c r="E24" s="24" t="s">
        <v>3350</v>
      </c>
      <c r="F24" s="22" t="s">
        <v>3277</v>
      </c>
      <c r="G24" s="593" t="s">
        <v>3285</v>
      </c>
      <c r="H24" s="22" t="s">
        <v>3286</v>
      </c>
      <c r="I24" s="22" t="s">
        <v>3280</v>
      </c>
      <c r="J24" s="22" t="s">
        <v>3351</v>
      </c>
    </row>
    <row r="25" s="15" customFormat="1" ht="35" customHeight="1" spans="1:10">
      <c r="A25" s="29"/>
      <c r="B25" s="29"/>
      <c r="C25" s="25"/>
      <c r="D25" s="24" t="s">
        <v>3289</v>
      </c>
      <c r="E25" s="24" t="s">
        <v>3351</v>
      </c>
      <c r="F25" s="22" t="s">
        <v>3277</v>
      </c>
      <c r="G25" s="593" t="s">
        <v>3285</v>
      </c>
      <c r="H25" s="22" t="s">
        <v>3286</v>
      </c>
      <c r="I25" s="22" t="s">
        <v>3280</v>
      </c>
      <c r="J25" s="22" t="s">
        <v>3351</v>
      </c>
    </row>
    <row r="26" s="15" customFormat="1" ht="35" customHeight="1" spans="1:10">
      <c r="A26" s="29"/>
      <c r="B26" s="29"/>
      <c r="C26" s="26"/>
      <c r="D26" s="24" t="s">
        <v>3293</v>
      </c>
      <c r="E26" s="24" t="s">
        <v>3352</v>
      </c>
      <c r="F26" s="22" t="s">
        <v>3277</v>
      </c>
      <c r="G26" s="593" t="s">
        <v>3353</v>
      </c>
      <c r="H26" s="22" t="s">
        <v>3354</v>
      </c>
      <c r="I26" s="22" t="s">
        <v>3280</v>
      </c>
      <c r="J26" s="22" t="s">
        <v>3355</v>
      </c>
    </row>
    <row r="27" s="15" customFormat="1" ht="35" customHeight="1" spans="1:10">
      <c r="A27" s="29"/>
      <c r="B27" s="29"/>
      <c r="C27" s="23" t="s">
        <v>3298</v>
      </c>
      <c r="D27" s="24" t="s">
        <v>3305</v>
      </c>
      <c r="E27" s="24" t="s">
        <v>3356</v>
      </c>
      <c r="F27" s="22" t="s">
        <v>3284</v>
      </c>
      <c r="G27" s="593" t="s">
        <v>3285</v>
      </c>
      <c r="H27" s="22" t="s">
        <v>3286</v>
      </c>
      <c r="I27" s="22" t="s">
        <v>3280</v>
      </c>
      <c r="J27" s="22" t="s">
        <v>3357</v>
      </c>
    </row>
    <row r="28" s="15" customFormat="1" ht="35" customHeight="1" spans="1:10">
      <c r="A28" s="29"/>
      <c r="B28" s="29"/>
      <c r="C28" s="26"/>
      <c r="D28" s="24" t="s">
        <v>3340</v>
      </c>
      <c r="E28" s="24" t="s">
        <v>3358</v>
      </c>
      <c r="F28" s="22" t="s">
        <v>3284</v>
      </c>
      <c r="G28" s="593" t="s">
        <v>3285</v>
      </c>
      <c r="H28" s="22" t="s">
        <v>3286</v>
      </c>
      <c r="I28" s="22" t="s">
        <v>3280</v>
      </c>
      <c r="J28" s="22" t="s">
        <v>3359</v>
      </c>
    </row>
    <row r="29" s="15" customFormat="1" ht="35" customHeight="1" spans="1:10">
      <c r="A29" s="32"/>
      <c r="B29" s="32"/>
      <c r="C29" s="22" t="s">
        <v>3309</v>
      </c>
      <c r="D29" s="24" t="s">
        <v>3310</v>
      </c>
      <c r="E29" s="24" t="s">
        <v>3360</v>
      </c>
      <c r="F29" s="22" t="s">
        <v>3284</v>
      </c>
      <c r="G29" s="593" t="s">
        <v>3291</v>
      </c>
      <c r="H29" s="22" t="s">
        <v>3286</v>
      </c>
      <c r="I29" s="22" t="s">
        <v>3280</v>
      </c>
      <c r="J29" s="22" t="s">
        <v>3361</v>
      </c>
    </row>
    <row r="30" s="15" customFormat="1" ht="35" customHeight="1" spans="1:10">
      <c r="A30" s="27" t="s">
        <v>3362</v>
      </c>
      <c r="B30" s="27" t="s">
        <v>3363</v>
      </c>
      <c r="C30" s="23" t="s">
        <v>3274</v>
      </c>
      <c r="D30" s="33" t="s">
        <v>3275</v>
      </c>
      <c r="E30" s="24" t="s">
        <v>3364</v>
      </c>
      <c r="F30" s="22" t="s">
        <v>3301</v>
      </c>
      <c r="G30" s="593" t="s">
        <v>3365</v>
      </c>
      <c r="H30" s="22" t="s">
        <v>3366</v>
      </c>
      <c r="I30" s="22" t="s">
        <v>3280</v>
      </c>
      <c r="J30" s="22" t="s">
        <v>3367</v>
      </c>
    </row>
    <row r="31" s="15" customFormat="1" ht="35" customHeight="1" spans="1:10">
      <c r="A31" s="29"/>
      <c r="B31" s="29"/>
      <c r="C31" s="25"/>
      <c r="D31" s="34"/>
      <c r="E31" s="24" t="s">
        <v>3368</v>
      </c>
      <c r="F31" s="22" t="s">
        <v>3301</v>
      </c>
      <c r="G31" s="593" t="s">
        <v>3369</v>
      </c>
      <c r="H31" s="22" t="s">
        <v>3366</v>
      </c>
      <c r="I31" s="22" t="s">
        <v>3280</v>
      </c>
      <c r="J31" s="22" t="s">
        <v>3370</v>
      </c>
    </row>
    <row r="32" s="15" customFormat="1" ht="35" customHeight="1" spans="1:10">
      <c r="A32" s="29"/>
      <c r="B32" s="29"/>
      <c r="C32" s="25"/>
      <c r="D32" s="35"/>
      <c r="E32" s="24" t="s">
        <v>3371</v>
      </c>
      <c r="F32" s="22" t="s">
        <v>3301</v>
      </c>
      <c r="G32" s="593" t="s">
        <v>3365</v>
      </c>
      <c r="H32" s="22" t="s">
        <v>3366</v>
      </c>
      <c r="I32" s="22" t="s">
        <v>3280</v>
      </c>
      <c r="J32" s="22" t="s">
        <v>3372</v>
      </c>
    </row>
    <row r="33" s="15" customFormat="1" ht="35" customHeight="1" spans="1:10">
      <c r="A33" s="29"/>
      <c r="B33" s="29"/>
      <c r="C33" s="25"/>
      <c r="D33" s="24" t="s">
        <v>3282</v>
      </c>
      <c r="E33" s="24" t="s">
        <v>3373</v>
      </c>
      <c r="F33" s="22" t="s">
        <v>3277</v>
      </c>
      <c r="G33" s="593" t="s">
        <v>3374</v>
      </c>
      <c r="H33" s="22" t="s">
        <v>3366</v>
      </c>
      <c r="I33" s="22" t="s">
        <v>3280</v>
      </c>
      <c r="J33" s="22" t="s">
        <v>3375</v>
      </c>
    </row>
    <row r="34" s="15" customFormat="1" ht="35" customHeight="1" spans="1:10">
      <c r="A34" s="29"/>
      <c r="B34" s="29"/>
      <c r="C34" s="25"/>
      <c r="D34" s="33" t="s">
        <v>3293</v>
      </c>
      <c r="E34" s="24" t="s">
        <v>3376</v>
      </c>
      <c r="F34" s="22" t="s">
        <v>3301</v>
      </c>
      <c r="G34" s="593" t="s">
        <v>3377</v>
      </c>
      <c r="H34" s="22" t="s">
        <v>3296</v>
      </c>
      <c r="I34" s="22" t="s">
        <v>3280</v>
      </c>
      <c r="J34" s="22" t="s">
        <v>3378</v>
      </c>
    </row>
    <row r="35" s="15" customFormat="1" ht="35" customHeight="1" spans="1:10">
      <c r="A35" s="29"/>
      <c r="B35" s="29"/>
      <c r="C35" s="25"/>
      <c r="D35" s="34"/>
      <c r="E35" s="24" t="s">
        <v>3379</v>
      </c>
      <c r="F35" s="22" t="s">
        <v>3301</v>
      </c>
      <c r="G35" s="593" t="s">
        <v>3380</v>
      </c>
      <c r="H35" s="22" t="s">
        <v>3296</v>
      </c>
      <c r="I35" s="22" t="s">
        <v>3280</v>
      </c>
      <c r="J35" s="22" t="s">
        <v>3381</v>
      </c>
    </row>
    <row r="36" s="15" customFormat="1" ht="35" customHeight="1" spans="1:10">
      <c r="A36" s="29"/>
      <c r="B36" s="29"/>
      <c r="C36" s="26"/>
      <c r="D36" s="35"/>
      <c r="E36" s="24" t="s">
        <v>3382</v>
      </c>
      <c r="F36" s="22" t="s">
        <v>3301</v>
      </c>
      <c r="G36" s="593" t="s">
        <v>3383</v>
      </c>
      <c r="H36" s="22" t="s">
        <v>3296</v>
      </c>
      <c r="I36" s="22" t="s">
        <v>3280</v>
      </c>
      <c r="J36" s="22" t="s">
        <v>3384</v>
      </c>
    </row>
    <row r="37" s="15" customFormat="1" ht="35" customHeight="1" spans="1:10">
      <c r="A37" s="29"/>
      <c r="B37" s="29"/>
      <c r="C37" s="22" t="s">
        <v>3298</v>
      </c>
      <c r="D37" s="24" t="s">
        <v>3305</v>
      </c>
      <c r="E37" s="24" t="s">
        <v>3385</v>
      </c>
      <c r="F37" s="22" t="s">
        <v>3284</v>
      </c>
      <c r="G37" s="593" t="s">
        <v>3285</v>
      </c>
      <c r="H37" s="22" t="s">
        <v>3286</v>
      </c>
      <c r="I37" s="22" t="s">
        <v>3280</v>
      </c>
      <c r="J37" s="22" t="s">
        <v>3386</v>
      </c>
    </row>
    <row r="38" s="15" customFormat="1" ht="35" customHeight="1" spans="1:10">
      <c r="A38" s="32"/>
      <c r="B38" s="32"/>
      <c r="C38" s="22" t="s">
        <v>3309</v>
      </c>
      <c r="D38" s="24" t="s">
        <v>3310</v>
      </c>
      <c r="E38" s="24" t="s">
        <v>3387</v>
      </c>
      <c r="F38" s="22" t="s">
        <v>3277</v>
      </c>
      <c r="G38" s="593" t="s">
        <v>3312</v>
      </c>
      <c r="H38" s="22" t="s">
        <v>3286</v>
      </c>
      <c r="I38" s="22" t="s">
        <v>3280</v>
      </c>
      <c r="J38" s="22" t="s">
        <v>3388</v>
      </c>
    </row>
    <row r="39" s="15" customFormat="1" ht="35" customHeight="1" spans="1:10">
      <c r="A39" s="27" t="s">
        <v>3389</v>
      </c>
      <c r="B39" s="27" t="s">
        <v>3390</v>
      </c>
      <c r="C39" s="22" t="s">
        <v>3274</v>
      </c>
      <c r="D39" s="24" t="s">
        <v>3275</v>
      </c>
      <c r="E39" s="24" t="s">
        <v>3391</v>
      </c>
      <c r="F39" s="22" t="s">
        <v>3284</v>
      </c>
      <c r="G39" s="593" t="s">
        <v>3392</v>
      </c>
      <c r="H39" s="22" t="s">
        <v>3393</v>
      </c>
      <c r="I39" s="22" t="s">
        <v>3280</v>
      </c>
      <c r="J39" s="22" t="s">
        <v>3394</v>
      </c>
    </row>
    <row r="40" s="15" customFormat="1" ht="35" customHeight="1" spans="1:10">
      <c r="A40" s="29"/>
      <c r="B40" s="29"/>
      <c r="C40" s="22" t="s">
        <v>3298</v>
      </c>
      <c r="D40" s="24" t="s">
        <v>3305</v>
      </c>
      <c r="E40" s="24" t="s">
        <v>3395</v>
      </c>
      <c r="F40" s="22" t="s">
        <v>3284</v>
      </c>
      <c r="G40" s="593" t="s">
        <v>3285</v>
      </c>
      <c r="H40" s="22" t="s">
        <v>3286</v>
      </c>
      <c r="I40" s="22" t="s">
        <v>3287</v>
      </c>
      <c r="J40" s="22" t="s">
        <v>3395</v>
      </c>
    </row>
    <row r="41" s="15" customFormat="1" ht="35" customHeight="1" spans="1:10">
      <c r="A41" s="32"/>
      <c r="B41" s="32"/>
      <c r="C41" s="22" t="s">
        <v>3309</v>
      </c>
      <c r="D41" s="24" t="s">
        <v>3310</v>
      </c>
      <c r="E41" s="24" t="s">
        <v>3396</v>
      </c>
      <c r="F41" s="22" t="s">
        <v>3277</v>
      </c>
      <c r="G41" s="593" t="s">
        <v>3397</v>
      </c>
      <c r="H41" s="22" t="s">
        <v>3286</v>
      </c>
      <c r="I41" s="22" t="s">
        <v>3287</v>
      </c>
      <c r="J41" s="22" t="s">
        <v>3398</v>
      </c>
    </row>
    <row r="42" s="15" customFormat="1" ht="35" customHeight="1" spans="1:10">
      <c r="A42" s="27" t="s">
        <v>3399</v>
      </c>
      <c r="B42" s="27" t="s">
        <v>3400</v>
      </c>
      <c r="C42" s="23" t="s">
        <v>3274</v>
      </c>
      <c r="D42" s="24" t="s">
        <v>3275</v>
      </c>
      <c r="E42" s="24" t="s">
        <v>3401</v>
      </c>
      <c r="F42" s="22" t="s">
        <v>3277</v>
      </c>
      <c r="G42" s="593" t="s">
        <v>3312</v>
      </c>
      <c r="H42" s="22" t="s">
        <v>3286</v>
      </c>
      <c r="I42" s="22" t="s">
        <v>3280</v>
      </c>
      <c r="J42" s="22" t="s">
        <v>3402</v>
      </c>
    </row>
    <row r="43" s="15" customFormat="1" ht="35" customHeight="1" spans="1:10">
      <c r="A43" s="29"/>
      <c r="B43" s="29"/>
      <c r="C43" s="26"/>
      <c r="D43" s="24" t="s">
        <v>3282</v>
      </c>
      <c r="E43" s="24" t="s">
        <v>3403</v>
      </c>
      <c r="F43" s="22" t="s">
        <v>3277</v>
      </c>
      <c r="G43" s="593" t="s">
        <v>3312</v>
      </c>
      <c r="H43" s="22" t="s">
        <v>3286</v>
      </c>
      <c r="I43" s="22" t="s">
        <v>3280</v>
      </c>
      <c r="J43" s="22" t="s">
        <v>3404</v>
      </c>
    </row>
    <row r="44" s="15" customFormat="1" ht="35" customHeight="1" spans="1:10">
      <c r="A44" s="29"/>
      <c r="B44" s="29"/>
      <c r="C44" s="22" t="s">
        <v>3298</v>
      </c>
      <c r="D44" s="24" t="s">
        <v>3405</v>
      </c>
      <c r="E44" s="24" t="s">
        <v>3406</v>
      </c>
      <c r="F44" s="22" t="s">
        <v>3277</v>
      </c>
      <c r="G44" s="593" t="s">
        <v>3407</v>
      </c>
      <c r="H44" s="22" t="s">
        <v>3286</v>
      </c>
      <c r="I44" s="22" t="s">
        <v>3280</v>
      </c>
      <c r="J44" s="22" t="s">
        <v>3408</v>
      </c>
    </row>
    <row r="45" s="15" customFormat="1" ht="35" customHeight="1" spans="1:10">
      <c r="A45" s="32"/>
      <c r="B45" s="32"/>
      <c r="C45" s="22" t="s">
        <v>3309</v>
      </c>
      <c r="D45" s="24" t="s">
        <v>3310</v>
      </c>
      <c r="E45" s="24" t="s">
        <v>3409</v>
      </c>
      <c r="F45" s="22" t="s">
        <v>3277</v>
      </c>
      <c r="G45" s="593" t="s">
        <v>3291</v>
      </c>
      <c r="H45" s="22" t="s">
        <v>3286</v>
      </c>
      <c r="I45" s="22" t="s">
        <v>3280</v>
      </c>
      <c r="J45" s="22" t="s">
        <v>3410</v>
      </c>
    </row>
  </sheetData>
  <mergeCells count="25">
    <mergeCell ref="A2:J2"/>
    <mergeCell ref="A7:A13"/>
    <mergeCell ref="A14:A22"/>
    <mergeCell ref="A23:A29"/>
    <mergeCell ref="A30:A38"/>
    <mergeCell ref="A39:A41"/>
    <mergeCell ref="A42:A45"/>
    <mergeCell ref="B7:B13"/>
    <mergeCell ref="B14:B22"/>
    <mergeCell ref="B23:B29"/>
    <mergeCell ref="B30:B38"/>
    <mergeCell ref="B39:B41"/>
    <mergeCell ref="B42:B45"/>
    <mergeCell ref="C7:C10"/>
    <mergeCell ref="C11:C12"/>
    <mergeCell ref="C14:C19"/>
    <mergeCell ref="C20:C21"/>
    <mergeCell ref="C23:C26"/>
    <mergeCell ref="C27:C28"/>
    <mergeCell ref="C30:C36"/>
    <mergeCell ref="C42:C43"/>
    <mergeCell ref="D14:D15"/>
    <mergeCell ref="D16:D17"/>
    <mergeCell ref="D30:D32"/>
    <mergeCell ref="D34:D36"/>
  </mergeCells>
  <pageMargins left="0.751388888888889" right="0.751388888888889" top="1" bottom="1" header="0.507638888888889" footer="0.507638888888889"/>
  <pageSetup paperSize="9" scale="70" orientation="landscape" horizontalDpi="600"/>
  <headerFooter>
    <oddFooter>&amp;C&amp;16- &amp;P -</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B10"/>
  <sheetViews>
    <sheetView workbookViewId="0">
      <selection activeCell="H7" sqref="H7"/>
    </sheetView>
  </sheetViews>
  <sheetFormatPr defaultColWidth="9" defaultRowHeight="13.5" outlineLevelCol="1"/>
  <cols>
    <col min="1" max="1" width="31.5" style="2" customWidth="1"/>
    <col min="2" max="2" width="74.875" style="2" customWidth="1"/>
    <col min="3" max="16384" width="9" style="2"/>
  </cols>
  <sheetData>
    <row r="1" ht="32" customHeight="1" spans="1:2">
      <c r="A1" s="3" t="s">
        <v>3411</v>
      </c>
      <c r="B1" s="3"/>
    </row>
    <row r="3" ht="40" customHeight="1" spans="1:2">
      <c r="A3" s="4" t="s">
        <v>3412</v>
      </c>
      <c r="B3" s="5" t="s">
        <v>3413</v>
      </c>
    </row>
    <row r="4" s="1" customFormat="1" ht="53" customHeight="1" spans="1:2">
      <c r="A4" s="6" t="s">
        <v>2481</v>
      </c>
      <c r="B4" s="7" t="s">
        <v>3414</v>
      </c>
    </row>
    <row r="5" s="1" customFormat="1" ht="83" customHeight="1" spans="1:2">
      <c r="A5" s="6" t="s">
        <v>3415</v>
      </c>
      <c r="B5" s="8" t="s">
        <v>3416</v>
      </c>
    </row>
    <row r="6" s="1" customFormat="1" ht="92" customHeight="1" spans="1:2">
      <c r="A6" s="6" t="s">
        <v>3417</v>
      </c>
      <c r="B6" s="7" t="s">
        <v>3418</v>
      </c>
    </row>
    <row r="7" s="1" customFormat="1" ht="180" customHeight="1" spans="1:2">
      <c r="A7" s="9" t="s">
        <v>3419</v>
      </c>
      <c r="B7" s="10" t="s">
        <v>3420</v>
      </c>
    </row>
    <row r="8" s="1" customFormat="1" ht="143" customHeight="1" spans="1:2">
      <c r="A8" s="11" t="s">
        <v>3421</v>
      </c>
      <c r="B8" s="10" t="s">
        <v>3422</v>
      </c>
    </row>
    <row r="9" s="1" customFormat="1" ht="171" customHeight="1" spans="1:2">
      <c r="A9" s="9" t="s">
        <v>3423</v>
      </c>
      <c r="B9" s="12" t="s">
        <v>3424</v>
      </c>
    </row>
    <row r="10" s="1" customFormat="1" ht="132" customHeight="1" spans="1:2">
      <c r="A10" s="9" t="s">
        <v>3425</v>
      </c>
      <c r="B10" s="12" t="s">
        <v>3426</v>
      </c>
    </row>
  </sheetData>
  <mergeCells count="1">
    <mergeCell ref="A1:B1"/>
  </mergeCells>
  <conditionalFormatting sqref="A6">
    <cfRule type="expression" dxfId="1" priority="1" stopIfTrue="1">
      <formula>"len($A:$A)=3"</formula>
    </cfRule>
  </conditionalFormatting>
  <conditionalFormatting sqref="A4:A5">
    <cfRule type="expression" dxfId="1" priority="2" stopIfTrue="1">
      <formula>"len($A:$A)=3"</formula>
    </cfRule>
  </conditionalFormatting>
  <pageMargins left="0.751388888888889" right="0.751388888888889" top="1" bottom="1" header="0.507638888888889" footer="0.507638888888889"/>
  <pageSetup paperSize="9" orientation="portrait" horizontalDpi="600"/>
  <headerFooter>
    <oddFooter>&amp;C&amp;16-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B0F0"/>
  </sheetPr>
  <dimension ref="A1:G1368"/>
  <sheetViews>
    <sheetView showGridLines="0" showZeros="0" view="pageBreakPreview" zoomScaleNormal="100" workbookViewId="0">
      <pane xSplit="1" ySplit="3" topLeftCell="B4" activePane="bottomRight" state="frozen"/>
      <selection/>
      <selection pane="topRight"/>
      <selection pane="bottomLeft"/>
      <selection pane="bottomRight" activeCell="E1355" sqref="E1355"/>
    </sheetView>
  </sheetViews>
  <sheetFormatPr defaultColWidth="9" defaultRowHeight="14.25" outlineLevelCol="6"/>
  <cols>
    <col min="1" max="1" width="19.1333333333333" style="176" customWidth="1"/>
    <col min="2" max="2" width="50.6333333333333" style="176" customWidth="1"/>
    <col min="3" max="3" width="20.6333333333333" style="178" customWidth="1"/>
    <col min="4" max="4" width="20.6333333333333" style="176" customWidth="1"/>
    <col min="5" max="5" width="20.6333333333333" style="479" customWidth="1"/>
    <col min="6" max="6" width="4" style="176" customWidth="1"/>
    <col min="7" max="16384" width="9" style="176"/>
  </cols>
  <sheetData>
    <row r="1" s="191" customFormat="1" ht="45" customHeight="1" spans="2:5">
      <c r="B1" s="480" t="s">
        <v>134</v>
      </c>
      <c r="C1" s="367"/>
      <c r="D1" s="480"/>
      <c r="E1" s="481"/>
    </row>
    <row r="2" s="191" customFormat="1" ht="20.1" customHeight="1" spans="1:5">
      <c r="A2" s="482"/>
      <c r="B2" s="483"/>
      <c r="C2" s="370"/>
      <c r="D2" s="484"/>
      <c r="E2" s="485" t="s">
        <v>1</v>
      </c>
    </row>
    <row r="3" s="177" customFormat="1" ht="45" customHeight="1" spans="1:7">
      <c r="A3" s="486" t="s">
        <v>2</v>
      </c>
      <c r="B3" s="487" t="s">
        <v>3</v>
      </c>
      <c r="C3" s="199" t="s">
        <v>130</v>
      </c>
      <c r="D3" s="486" t="s">
        <v>5</v>
      </c>
      <c r="E3" s="488" t="s">
        <v>131</v>
      </c>
      <c r="F3" s="457" t="s">
        <v>7</v>
      </c>
      <c r="G3" s="177" t="s">
        <v>135</v>
      </c>
    </row>
    <row r="4" ht="36" customHeight="1" spans="1:7">
      <c r="A4" s="489" t="s">
        <v>70</v>
      </c>
      <c r="B4" s="320" t="s">
        <v>71</v>
      </c>
      <c r="C4" s="490">
        <f>C5+C17+C26+C37+C48+C59+C70+C83+C92+C105+C115+C124+C135+C148+C155+C163+C169+C176+C183+C190+C197+C204+C212+C218+C224+C231+C246+C249</f>
        <v>45268</v>
      </c>
      <c r="D4" s="375">
        <f>D5+D17+D26+D37+D48+D59+D70+D83+D115+D124+D148+D163+D169+D176+D183+D190+D197+D204+D231+D246</f>
        <v>47325</v>
      </c>
      <c r="E4" s="491">
        <f t="shared" ref="E4:E9" si="0">IF(C4&gt;0,D4/C4-1,IF(C4&lt;0,-(D4/C4-1),""))</f>
        <v>0</v>
      </c>
      <c r="F4" s="290" t="str">
        <f t="shared" ref="F4:F67" si="1">IF(LEN(A4)=3,"是",IF(B4&lt;&gt;"",IF(SUM(C4:D4)&lt;&gt;0,"是","否"),"是"))</f>
        <v>是</v>
      </c>
      <c r="G4" s="176" t="str">
        <f t="shared" ref="G4:G67" si="2">IF(LEN(A4)=3,"类",IF(LEN(A4)=5,"款","项"))</f>
        <v>类</v>
      </c>
    </row>
    <row r="5" ht="36" customHeight="1" spans="1:7">
      <c r="A5" s="489" t="s">
        <v>136</v>
      </c>
      <c r="B5" s="320" t="s">
        <v>137</v>
      </c>
      <c r="C5" s="375">
        <f>SUM(C6:C16)</f>
        <v>1172</v>
      </c>
      <c r="D5" s="375">
        <f>SUM(D6:D16)</f>
        <v>1013</v>
      </c>
      <c r="E5" s="491">
        <f t="shared" si="0"/>
        <v>-0.1</v>
      </c>
      <c r="F5" s="290" t="str">
        <f t="shared" si="1"/>
        <v>是</v>
      </c>
      <c r="G5" s="176" t="str">
        <f t="shared" si="2"/>
        <v>款</v>
      </c>
    </row>
    <row r="6" ht="36" customHeight="1" spans="1:7">
      <c r="A6" s="399" t="s">
        <v>138</v>
      </c>
      <c r="B6" s="324" t="s">
        <v>139</v>
      </c>
      <c r="C6" s="492">
        <v>1020</v>
      </c>
      <c r="D6" s="344">
        <v>905</v>
      </c>
      <c r="E6" s="491">
        <f t="shared" si="0"/>
        <v>-0.1</v>
      </c>
      <c r="F6" s="290" t="str">
        <f t="shared" si="1"/>
        <v>是</v>
      </c>
      <c r="G6" s="176" t="str">
        <f t="shared" si="2"/>
        <v>项</v>
      </c>
    </row>
    <row r="7" ht="36" customHeight="1" spans="1:7">
      <c r="A7" s="399" t="s">
        <v>140</v>
      </c>
      <c r="B7" s="324" t="s">
        <v>141</v>
      </c>
      <c r="C7" s="492">
        <v>2</v>
      </c>
      <c r="D7" s="344"/>
      <c r="E7" s="491">
        <f t="shared" si="0"/>
        <v>-1</v>
      </c>
      <c r="F7" s="290" t="str">
        <f t="shared" si="1"/>
        <v>是</v>
      </c>
      <c r="G7" s="176" t="str">
        <f t="shared" si="2"/>
        <v>项</v>
      </c>
    </row>
    <row r="8" ht="36" customHeight="1" spans="1:7">
      <c r="A8" s="399" t="s">
        <v>142</v>
      </c>
      <c r="B8" s="324" t="s">
        <v>143</v>
      </c>
      <c r="C8" s="492"/>
      <c r="D8" s="344"/>
      <c r="E8" s="491" t="str">
        <f t="shared" si="0"/>
        <v/>
      </c>
      <c r="F8" s="290" t="str">
        <f t="shared" si="1"/>
        <v>否</v>
      </c>
      <c r="G8" s="176" t="str">
        <f t="shared" si="2"/>
        <v>项</v>
      </c>
    </row>
    <row r="9" ht="36" customHeight="1" spans="1:7">
      <c r="A9" s="399" t="s">
        <v>144</v>
      </c>
      <c r="B9" s="324" t="s">
        <v>145</v>
      </c>
      <c r="C9" s="492">
        <v>6</v>
      </c>
      <c r="D9" s="344">
        <v>5</v>
      </c>
      <c r="E9" s="491">
        <f t="shared" si="0"/>
        <v>-0.2</v>
      </c>
      <c r="F9" s="290" t="str">
        <f t="shared" si="1"/>
        <v>是</v>
      </c>
      <c r="G9" s="176" t="str">
        <f t="shared" si="2"/>
        <v>项</v>
      </c>
    </row>
    <row r="10" ht="36" customHeight="1" spans="1:7">
      <c r="A10" s="399" t="s">
        <v>146</v>
      </c>
      <c r="B10" s="324" t="s">
        <v>147</v>
      </c>
      <c r="C10" s="492"/>
      <c r="D10" s="344"/>
      <c r="E10" s="491" t="str">
        <f t="shared" ref="E10:E23" si="3">IF(C10&gt;0,D10/C10-1,IF(C10&lt;0,-(D10/C10-1),""))</f>
        <v/>
      </c>
      <c r="F10" s="290" t="str">
        <f t="shared" si="1"/>
        <v>否</v>
      </c>
      <c r="G10" s="176" t="str">
        <f t="shared" si="2"/>
        <v>项</v>
      </c>
    </row>
    <row r="11" ht="36" customHeight="1" spans="1:7">
      <c r="A11" s="399" t="s">
        <v>148</v>
      </c>
      <c r="B11" s="324" t="s">
        <v>149</v>
      </c>
      <c r="C11" s="492"/>
      <c r="D11" s="344">
        <v>16</v>
      </c>
      <c r="E11" s="491" t="str">
        <f t="shared" si="3"/>
        <v/>
      </c>
      <c r="F11" s="290" t="str">
        <f t="shared" si="1"/>
        <v>是</v>
      </c>
      <c r="G11" s="176" t="str">
        <f t="shared" si="2"/>
        <v>项</v>
      </c>
    </row>
    <row r="12" ht="36" customHeight="1" spans="1:7">
      <c r="A12" s="399" t="s">
        <v>150</v>
      </c>
      <c r="B12" s="324" t="s">
        <v>151</v>
      </c>
      <c r="C12" s="492"/>
      <c r="D12" s="344">
        <v>0</v>
      </c>
      <c r="E12" s="491" t="str">
        <f t="shared" si="3"/>
        <v/>
      </c>
      <c r="F12" s="290" t="str">
        <f t="shared" si="1"/>
        <v>否</v>
      </c>
      <c r="G12" s="176" t="str">
        <f t="shared" si="2"/>
        <v>项</v>
      </c>
    </row>
    <row r="13" ht="36" customHeight="1" spans="1:7">
      <c r="A13" s="399" t="s">
        <v>152</v>
      </c>
      <c r="B13" s="324" t="s">
        <v>153</v>
      </c>
      <c r="C13" s="492">
        <v>39</v>
      </c>
      <c r="D13" s="344">
        <v>49</v>
      </c>
      <c r="E13" s="491">
        <f t="shared" si="3"/>
        <v>0.3</v>
      </c>
      <c r="F13" s="290" t="str">
        <f t="shared" si="1"/>
        <v>是</v>
      </c>
      <c r="G13" s="176" t="str">
        <f t="shared" si="2"/>
        <v>项</v>
      </c>
    </row>
    <row r="14" ht="36" customHeight="1" spans="1:7">
      <c r="A14" s="399" t="s">
        <v>154</v>
      </c>
      <c r="B14" s="324" t="s">
        <v>155</v>
      </c>
      <c r="C14" s="492"/>
      <c r="D14" s="344"/>
      <c r="E14" s="491" t="str">
        <f t="shared" si="3"/>
        <v/>
      </c>
      <c r="F14" s="290" t="str">
        <f t="shared" si="1"/>
        <v>否</v>
      </c>
      <c r="G14" s="176" t="str">
        <f t="shared" si="2"/>
        <v>项</v>
      </c>
    </row>
    <row r="15" ht="36" customHeight="1" spans="1:7">
      <c r="A15" s="399" t="s">
        <v>156</v>
      </c>
      <c r="B15" s="324" t="s">
        <v>157</v>
      </c>
      <c r="C15" s="492"/>
      <c r="D15" s="344"/>
      <c r="E15" s="491" t="str">
        <f t="shared" si="3"/>
        <v/>
      </c>
      <c r="F15" s="290" t="str">
        <f t="shared" si="1"/>
        <v>否</v>
      </c>
      <c r="G15" s="176" t="str">
        <f t="shared" si="2"/>
        <v>项</v>
      </c>
    </row>
    <row r="16" ht="36" customHeight="1" spans="1:7">
      <c r="A16" s="399" t="s">
        <v>158</v>
      </c>
      <c r="B16" s="324" t="s">
        <v>159</v>
      </c>
      <c r="C16" s="492">
        <v>105</v>
      </c>
      <c r="D16" s="344">
        <v>38</v>
      </c>
      <c r="E16" s="491">
        <f t="shared" si="3"/>
        <v>-0.6</v>
      </c>
      <c r="F16" s="290" t="str">
        <f t="shared" si="1"/>
        <v>是</v>
      </c>
      <c r="G16" s="176" t="str">
        <f t="shared" si="2"/>
        <v>项</v>
      </c>
    </row>
    <row r="17" ht="36" customHeight="1" spans="1:7">
      <c r="A17" s="489" t="s">
        <v>160</v>
      </c>
      <c r="B17" s="320" t="s">
        <v>161</v>
      </c>
      <c r="C17" s="375">
        <f>SUM(C18:C25)</f>
        <v>1141</v>
      </c>
      <c r="D17" s="375">
        <f>SUM(D18:D25)</f>
        <v>1014</v>
      </c>
      <c r="E17" s="491">
        <f t="shared" si="3"/>
        <v>-0.1</v>
      </c>
      <c r="F17" s="290" t="str">
        <f t="shared" si="1"/>
        <v>是</v>
      </c>
      <c r="G17" s="176" t="str">
        <f t="shared" si="2"/>
        <v>款</v>
      </c>
    </row>
    <row r="18" ht="36" customHeight="1" spans="1:7">
      <c r="A18" s="399" t="s">
        <v>162</v>
      </c>
      <c r="B18" s="324" t="s">
        <v>139</v>
      </c>
      <c r="C18" s="492">
        <v>1041</v>
      </c>
      <c r="D18" s="344">
        <v>944</v>
      </c>
      <c r="E18" s="491">
        <f t="shared" si="3"/>
        <v>-0.1</v>
      </c>
      <c r="F18" s="290" t="str">
        <f t="shared" si="1"/>
        <v>是</v>
      </c>
      <c r="G18" s="176" t="str">
        <f t="shared" si="2"/>
        <v>项</v>
      </c>
    </row>
    <row r="19" ht="36" customHeight="1" spans="1:7">
      <c r="A19" s="399" t="s">
        <v>163</v>
      </c>
      <c r="B19" s="324" t="s">
        <v>141</v>
      </c>
      <c r="C19" s="492"/>
      <c r="D19" s="344"/>
      <c r="E19" s="491" t="str">
        <f t="shared" si="3"/>
        <v/>
      </c>
      <c r="F19" s="290" t="str">
        <f t="shared" si="1"/>
        <v>否</v>
      </c>
      <c r="G19" s="176" t="str">
        <f t="shared" si="2"/>
        <v>项</v>
      </c>
    </row>
    <row r="20" ht="36" customHeight="1" spans="1:7">
      <c r="A20" s="399" t="s">
        <v>164</v>
      </c>
      <c r="B20" s="324" t="s">
        <v>143</v>
      </c>
      <c r="C20" s="492"/>
      <c r="D20" s="344"/>
      <c r="E20" s="491" t="str">
        <f t="shared" si="3"/>
        <v/>
      </c>
      <c r="F20" s="290" t="str">
        <f t="shared" si="1"/>
        <v>否</v>
      </c>
      <c r="G20" s="176" t="str">
        <f t="shared" si="2"/>
        <v>项</v>
      </c>
    </row>
    <row r="21" ht="36" customHeight="1" spans="1:7">
      <c r="A21" s="399" t="s">
        <v>165</v>
      </c>
      <c r="B21" s="324" t="s">
        <v>166</v>
      </c>
      <c r="C21" s="492"/>
      <c r="D21" s="344">
        <v>0</v>
      </c>
      <c r="E21" s="491" t="str">
        <f t="shared" si="3"/>
        <v/>
      </c>
      <c r="F21" s="290" t="str">
        <f t="shared" si="1"/>
        <v>否</v>
      </c>
      <c r="G21" s="176" t="str">
        <f t="shared" si="2"/>
        <v>项</v>
      </c>
    </row>
    <row r="22" ht="36" customHeight="1" spans="1:7">
      <c r="A22" s="399" t="s">
        <v>167</v>
      </c>
      <c r="B22" s="324" t="s">
        <v>168</v>
      </c>
      <c r="C22" s="492"/>
      <c r="D22" s="344"/>
      <c r="E22" s="491" t="str">
        <f t="shared" si="3"/>
        <v/>
      </c>
      <c r="F22" s="290" t="str">
        <f t="shared" si="1"/>
        <v>否</v>
      </c>
      <c r="G22" s="176" t="str">
        <f t="shared" si="2"/>
        <v>项</v>
      </c>
    </row>
    <row r="23" ht="36" customHeight="1" spans="1:7">
      <c r="A23" s="399" t="s">
        <v>169</v>
      </c>
      <c r="B23" s="324" t="s">
        <v>170</v>
      </c>
      <c r="C23" s="492">
        <v>10</v>
      </c>
      <c r="D23" s="344">
        <v>10</v>
      </c>
      <c r="E23" s="491">
        <f t="shared" si="3"/>
        <v>0</v>
      </c>
      <c r="F23" s="290" t="str">
        <f t="shared" si="1"/>
        <v>是</v>
      </c>
      <c r="G23" s="176" t="str">
        <f t="shared" si="2"/>
        <v>项</v>
      </c>
    </row>
    <row r="24" ht="36" customHeight="1" spans="1:7">
      <c r="A24" s="399" t="s">
        <v>171</v>
      </c>
      <c r="B24" s="324" t="s">
        <v>157</v>
      </c>
      <c r="C24" s="492"/>
      <c r="D24" s="344"/>
      <c r="E24" s="491" t="str">
        <f t="shared" ref="E24:E87" si="4">IF(C24&gt;0,D24/C24-1,IF(C24&lt;0,-(D24/C24-1),""))</f>
        <v/>
      </c>
      <c r="F24" s="290" t="str">
        <f t="shared" si="1"/>
        <v>否</v>
      </c>
      <c r="G24" s="176" t="str">
        <f t="shared" si="2"/>
        <v>项</v>
      </c>
    </row>
    <row r="25" ht="36" customHeight="1" spans="1:7">
      <c r="A25" s="399" t="s">
        <v>172</v>
      </c>
      <c r="B25" s="324" t="s">
        <v>173</v>
      </c>
      <c r="C25" s="492">
        <v>90</v>
      </c>
      <c r="D25" s="344">
        <v>60</v>
      </c>
      <c r="E25" s="491">
        <f t="shared" si="4"/>
        <v>-0.3</v>
      </c>
      <c r="F25" s="290" t="str">
        <f t="shared" si="1"/>
        <v>是</v>
      </c>
      <c r="G25" s="176" t="str">
        <f t="shared" si="2"/>
        <v>项</v>
      </c>
    </row>
    <row r="26" ht="36" customHeight="1" spans="1:7">
      <c r="A26" s="489" t="s">
        <v>174</v>
      </c>
      <c r="B26" s="320" t="s">
        <v>175</v>
      </c>
      <c r="C26" s="375">
        <f>SUM(C27:C36)</f>
        <v>20274</v>
      </c>
      <c r="D26" s="375">
        <f>SUM(D27:D36)</f>
        <v>21050</v>
      </c>
      <c r="E26" s="491">
        <f t="shared" si="4"/>
        <v>0</v>
      </c>
      <c r="F26" s="290" t="str">
        <f t="shared" si="1"/>
        <v>是</v>
      </c>
      <c r="G26" s="176" t="str">
        <f t="shared" si="2"/>
        <v>款</v>
      </c>
    </row>
    <row r="27" ht="36" customHeight="1" spans="1:7">
      <c r="A27" s="399" t="s">
        <v>176</v>
      </c>
      <c r="B27" s="324" t="s">
        <v>139</v>
      </c>
      <c r="C27" s="492">
        <v>10076</v>
      </c>
      <c r="D27" s="344">
        <v>12725</v>
      </c>
      <c r="E27" s="491">
        <f t="shared" si="4"/>
        <v>0.3</v>
      </c>
      <c r="F27" s="290" t="str">
        <f t="shared" si="1"/>
        <v>是</v>
      </c>
      <c r="G27" s="176" t="str">
        <f t="shared" si="2"/>
        <v>项</v>
      </c>
    </row>
    <row r="28" ht="36" customHeight="1" spans="1:7">
      <c r="A28" s="399" t="s">
        <v>177</v>
      </c>
      <c r="B28" s="324" t="s">
        <v>141</v>
      </c>
      <c r="C28" s="492">
        <v>228</v>
      </c>
      <c r="D28" s="344">
        <v>172</v>
      </c>
      <c r="E28" s="491">
        <f t="shared" si="4"/>
        <v>-0.2</v>
      </c>
      <c r="F28" s="290" t="str">
        <f t="shared" si="1"/>
        <v>是</v>
      </c>
      <c r="G28" s="176" t="str">
        <f t="shared" si="2"/>
        <v>项</v>
      </c>
    </row>
    <row r="29" ht="36" customHeight="1" spans="1:7">
      <c r="A29" s="399" t="s">
        <v>178</v>
      </c>
      <c r="B29" s="324" t="s">
        <v>143</v>
      </c>
      <c r="C29" s="492"/>
      <c r="D29" s="344"/>
      <c r="E29" s="491" t="str">
        <f t="shared" si="4"/>
        <v/>
      </c>
      <c r="F29" s="290" t="str">
        <f t="shared" si="1"/>
        <v>否</v>
      </c>
      <c r="G29" s="176" t="str">
        <f t="shared" si="2"/>
        <v>项</v>
      </c>
    </row>
    <row r="30" ht="36" customHeight="1" spans="1:7">
      <c r="A30" s="399" t="s">
        <v>179</v>
      </c>
      <c r="B30" s="324" t="s">
        <v>180</v>
      </c>
      <c r="C30" s="492"/>
      <c r="D30" s="344"/>
      <c r="E30" s="491" t="str">
        <f t="shared" si="4"/>
        <v/>
      </c>
      <c r="F30" s="290" t="str">
        <f t="shared" si="1"/>
        <v>否</v>
      </c>
      <c r="G30" s="176" t="str">
        <f t="shared" si="2"/>
        <v>项</v>
      </c>
    </row>
    <row r="31" ht="36" customHeight="1" spans="1:7">
      <c r="A31" s="399" t="s">
        <v>181</v>
      </c>
      <c r="B31" s="324" t="s">
        <v>182</v>
      </c>
      <c r="C31" s="492">
        <v>166</v>
      </c>
      <c r="D31" s="344">
        <v>120</v>
      </c>
      <c r="E31" s="491">
        <f t="shared" si="4"/>
        <v>-0.3</v>
      </c>
      <c r="F31" s="290" t="str">
        <f t="shared" si="1"/>
        <v>是</v>
      </c>
      <c r="G31" s="176" t="str">
        <f t="shared" si="2"/>
        <v>项</v>
      </c>
    </row>
    <row r="32" ht="36" customHeight="1" spans="1:7">
      <c r="A32" s="399" t="s">
        <v>183</v>
      </c>
      <c r="B32" s="324" t="s">
        <v>184</v>
      </c>
      <c r="C32" s="492"/>
      <c r="D32" s="344">
        <v>0</v>
      </c>
      <c r="E32" s="491" t="str">
        <f t="shared" si="4"/>
        <v/>
      </c>
      <c r="F32" s="290" t="str">
        <f t="shared" si="1"/>
        <v>否</v>
      </c>
      <c r="G32" s="176" t="str">
        <f t="shared" si="2"/>
        <v>项</v>
      </c>
    </row>
    <row r="33" ht="36" customHeight="1" spans="1:7">
      <c r="A33" s="399" t="s">
        <v>185</v>
      </c>
      <c r="B33" s="324" t="s">
        <v>186</v>
      </c>
      <c r="C33" s="492">
        <v>5</v>
      </c>
      <c r="D33" s="344">
        <v>3</v>
      </c>
      <c r="E33" s="491">
        <f t="shared" si="4"/>
        <v>-0.4</v>
      </c>
      <c r="F33" s="290" t="str">
        <f t="shared" si="1"/>
        <v>是</v>
      </c>
      <c r="G33" s="176" t="str">
        <f t="shared" si="2"/>
        <v>项</v>
      </c>
    </row>
    <row r="34" ht="36" customHeight="1" spans="1:7">
      <c r="A34" s="399" t="s">
        <v>187</v>
      </c>
      <c r="B34" s="324" t="s">
        <v>188</v>
      </c>
      <c r="C34" s="492"/>
      <c r="D34" s="344"/>
      <c r="E34" s="491" t="str">
        <f t="shared" si="4"/>
        <v/>
      </c>
      <c r="F34" s="290" t="str">
        <f t="shared" si="1"/>
        <v>否</v>
      </c>
      <c r="G34" s="176" t="str">
        <f t="shared" si="2"/>
        <v>项</v>
      </c>
    </row>
    <row r="35" ht="36" customHeight="1" spans="1:7">
      <c r="A35" s="399" t="s">
        <v>189</v>
      </c>
      <c r="B35" s="324" t="s">
        <v>157</v>
      </c>
      <c r="C35" s="492">
        <v>1183</v>
      </c>
      <c r="D35" s="344">
        <v>1076</v>
      </c>
      <c r="E35" s="491">
        <f t="shared" si="4"/>
        <v>-0.1</v>
      </c>
      <c r="F35" s="290" t="str">
        <f t="shared" si="1"/>
        <v>是</v>
      </c>
      <c r="G35" s="176" t="str">
        <f t="shared" si="2"/>
        <v>项</v>
      </c>
    </row>
    <row r="36" ht="36" customHeight="1" spans="1:7">
      <c r="A36" s="493" t="s">
        <v>190</v>
      </c>
      <c r="B36" s="324" t="s">
        <v>191</v>
      </c>
      <c r="C36" s="492">
        <v>8616</v>
      </c>
      <c r="D36" s="344">
        <v>6954</v>
      </c>
      <c r="E36" s="491">
        <f t="shared" si="4"/>
        <v>-0.2</v>
      </c>
      <c r="F36" s="290" t="str">
        <f t="shared" si="1"/>
        <v>是</v>
      </c>
      <c r="G36" s="176" t="str">
        <f t="shared" si="2"/>
        <v>项</v>
      </c>
    </row>
    <row r="37" ht="36" customHeight="1" spans="1:7">
      <c r="A37" s="489" t="s">
        <v>192</v>
      </c>
      <c r="B37" s="320" t="s">
        <v>193</v>
      </c>
      <c r="C37" s="375">
        <f>SUM(C38:C47)</f>
        <v>1197</v>
      </c>
      <c r="D37" s="375">
        <f>SUM(D38:D47)</f>
        <v>1482</v>
      </c>
      <c r="E37" s="491">
        <f t="shared" si="4"/>
        <v>0.2</v>
      </c>
      <c r="F37" s="290" t="str">
        <f t="shared" si="1"/>
        <v>是</v>
      </c>
      <c r="G37" s="176" t="str">
        <f t="shared" si="2"/>
        <v>款</v>
      </c>
    </row>
    <row r="38" ht="36" customHeight="1" spans="1:7">
      <c r="A38" s="399" t="s">
        <v>194</v>
      </c>
      <c r="B38" s="324" t="s">
        <v>139</v>
      </c>
      <c r="C38" s="494">
        <v>473</v>
      </c>
      <c r="D38" s="344">
        <v>325</v>
      </c>
      <c r="E38" s="491">
        <f t="shared" si="4"/>
        <v>-0.3</v>
      </c>
      <c r="F38" s="290" t="str">
        <f t="shared" si="1"/>
        <v>是</v>
      </c>
      <c r="G38" s="176" t="str">
        <f t="shared" si="2"/>
        <v>项</v>
      </c>
    </row>
    <row r="39" ht="36" customHeight="1" spans="1:7">
      <c r="A39" s="399" t="s">
        <v>195</v>
      </c>
      <c r="B39" s="324" t="s">
        <v>141</v>
      </c>
      <c r="C39" s="492">
        <v>600</v>
      </c>
      <c r="D39" s="344">
        <v>1000</v>
      </c>
      <c r="E39" s="491">
        <f t="shared" si="4"/>
        <v>0.7</v>
      </c>
      <c r="F39" s="290" t="str">
        <f t="shared" si="1"/>
        <v>是</v>
      </c>
      <c r="G39" s="176" t="str">
        <f t="shared" si="2"/>
        <v>项</v>
      </c>
    </row>
    <row r="40" ht="36" customHeight="1" spans="1:7">
      <c r="A40" s="399" t="s">
        <v>196</v>
      </c>
      <c r="B40" s="324" t="s">
        <v>143</v>
      </c>
      <c r="C40" s="492"/>
      <c r="D40" s="344">
        <v>0</v>
      </c>
      <c r="E40" s="491" t="str">
        <f t="shared" si="4"/>
        <v/>
      </c>
      <c r="F40" s="290" t="str">
        <f t="shared" si="1"/>
        <v>否</v>
      </c>
      <c r="G40" s="176" t="str">
        <f t="shared" si="2"/>
        <v>项</v>
      </c>
    </row>
    <row r="41" ht="36" customHeight="1" spans="1:7">
      <c r="A41" s="399" t="s">
        <v>197</v>
      </c>
      <c r="B41" s="324" t="s">
        <v>198</v>
      </c>
      <c r="C41" s="492">
        <v>67</v>
      </c>
      <c r="D41" s="344">
        <v>20</v>
      </c>
      <c r="E41" s="491">
        <f t="shared" si="4"/>
        <v>-0.7</v>
      </c>
      <c r="F41" s="290" t="str">
        <f t="shared" si="1"/>
        <v>是</v>
      </c>
      <c r="G41" s="176" t="str">
        <f t="shared" si="2"/>
        <v>项</v>
      </c>
    </row>
    <row r="42" ht="36" customHeight="1" spans="1:7">
      <c r="A42" s="399" t="s">
        <v>199</v>
      </c>
      <c r="B42" s="324" t="s">
        <v>200</v>
      </c>
      <c r="C42" s="492"/>
      <c r="D42" s="344">
        <v>0</v>
      </c>
      <c r="E42" s="491" t="str">
        <f t="shared" si="4"/>
        <v/>
      </c>
      <c r="F42" s="290" t="str">
        <f t="shared" si="1"/>
        <v>否</v>
      </c>
      <c r="G42" s="176" t="str">
        <f t="shared" si="2"/>
        <v>项</v>
      </c>
    </row>
    <row r="43" ht="36" customHeight="1" spans="1:7">
      <c r="A43" s="399" t="s">
        <v>201</v>
      </c>
      <c r="B43" s="324" t="s">
        <v>202</v>
      </c>
      <c r="C43" s="492"/>
      <c r="D43" s="344">
        <v>0</v>
      </c>
      <c r="E43" s="491" t="str">
        <f t="shared" si="4"/>
        <v/>
      </c>
      <c r="F43" s="290" t="str">
        <f t="shared" si="1"/>
        <v>否</v>
      </c>
      <c r="G43" s="176" t="str">
        <f t="shared" si="2"/>
        <v>项</v>
      </c>
    </row>
    <row r="44" ht="36" customHeight="1" spans="1:7">
      <c r="A44" s="399" t="s">
        <v>203</v>
      </c>
      <c r="B44" s="324" t="s">
        <v>204</v>
      </c>
      <c r="C44" s="492"/>
      <c r="D44" s="344">
        <v>0</v>
      </c>
      <c r="E44" s="491" t="str">
        <f t="shared" si="4"/>
        <v/>
      </c>
      <c r="F44" s="290" t="str">
        <f t="shared" si="1"/>
        <v>否</v>
      </c>
      <c r="G44" s="176" t="str">
        <f t="shared" si="2"/>
        <v>项</v>
      </c>
    </row>
    <row r="45" ht="36" customHeight="1" spans="1:7">
      <c r="A45" s="399" t="s">
        <v>205</v>
      </c>
      <c r="B45" s="324" t="s">
        <v>206</v>
      </c>
      <c r="C45" s="492"/>
      <c r="D45" s="344">
        <v>0</v>
      </c>
      <c r="E45" s="491" t="str">
        <f t="shared" si="4"/>
        <v/>
      </c>
      <c r="F45" s="290" t="str">
        <f t="shared" si="1"/>
        <v>否</v>
      </c>
      <c r="G45" s="176" t="str">
        <f t="shared" si="2"/>
        <v>项</v>
      </c>
    </row>
    <row r="46" ht="36" customHeight="1" spans="1:7">
      <c r="A46" s="399" t="s">
        <v>207</v>
      </c>
      <c r="B46" s="324" t="s">
        <v>157</v>
      </c>
      <c r="C46" s="492">
        <v>57</v>
      </c>
      <c r="D46" s="344">
        <v>137</v>
      </c>
      <c r="E46" s="491">
        <f t="shared" si="4"/>
        <v>1.4</v>
      </c>
      <c r="F46" s="290" t="str">
        <f t="shared" si="1"/>
        <v>是</v>
      </c>
      <c r="G46" s="176" t="str">
        <f t="shared" si="2"/>
        <v>项</v>
      </c>
    </row>
    <row r="47" ht="36" customHeight="1" spans="1:7">
      <c r="A47" s="399" t="s">
        <v>208</v>
      </c>
      <c r="B47" s="324" t="s">
        <v>209</v>
      </c>
      <c r="C47" s="492"/>
      <c r="D47" s="344">
        <v>0</v>
      </c>
      <c r="E47" s="491" t="str">
        <f t="shared" si="4"/>
        <v/>
      </c>
      <c r="F47" s="290" t="str">
        <f t="shared" si="1"/>
        <v>否</v>
      </c>
      <c r="G47" s="176" t="str">
        <f t="shared" si="2"/>
        <v>项</v>
      </c>
    </row>
    <row r="48" ht="36" customHeight="1" spans="1:7">
      <c r="A48" s="489" t="s">
        <v>210</v>
      </c>
      <c r="B48" s="320" t="s">
        <v>211</v>
      </c>
      <c r="C48" s="375">
        <f>SUM(C49:C58)</f>
        <v>592</v>
      </c>
      <c r="D48" s="375">
        <f>SUM(D49:D58)</f>
        <v>610</v>
      </c>
      <c r="E48" s="491">
        <f t="shared" si="4"/>
        <v>0</v>
      </c>
      <c r="F48" s="290" t="str">
        <f t="shared" si="1"/>
        <v>是</v>
      </c>
      <c r="G48" s="176" t="str">
        <f t="shared" si="2"/>
        <v>款</v>
      </c>
    </row>
    <row r="49" ht="36" customHeight="1" spans="1:7">
      <c r="A49" s="399" t="s">
        <v>212</v>
      </c>
      <c r="B49" s="324" t="s">
        <v>139</v>
      </c>
      <c r="C49" s="494">
        <v>280</v>
      </c>
      <c r="D49" s="344">
        <v>234</v>
      </c>
      <c r="E49" s="491">
        <f t="shared" si="4"/>
        <v>-0.2</v>
      </c>
      <c r="F49" s="290" t="str">
        <f t="shared" si="1"/>
        <v>是</v>
      </c>
      <c r="G49" s="176" t="str">
        <f t="shared" si="2"/>
        <v>项</v>
      </c>
    </row>
    <row r="50" ht="36" customHeight="1" spans="1:7">
      <c r="A50" s="399" t="s">
        <v>213</v>
      </c>
      <c r="B50" s="324" t="s">
        <v>141</v>
      </c>
      <c r="C50" s="492"/>
      <c r="D50" s="344">
        <v>0</v>
      </c>
      <c r="E50" s="491" t="str">
        <f t="shared" si="4"/>
        <v/>
      </c>
      <c r="F50" s="290" t="str">
        <f t="shared" si="1"/>
        <v>否</v>
      </c>
      <c r="G50" s="176" t="str">
        <f t="shared" si="2"/>
        <v>项</v>
      </c>
    </row>
    <row r="51" ht="36" customHeight="1" spans="1:7">
      <c r="A51" s="399" t="s">
        <v>214</v>
      </c>
      <c r="B51" s="324" t="s">
        <v>143</v>
      </c>
      <c r="C51" s="492"/>
      <c r="D51" s="344">
        <v>0</v>
      </c>
      <c r="E51" s="491" t="str">
        <f t="shared" si="4"/>
        <v/>
      </c>
      <c r="F51" s="290" t="str">
        <f t="shared" si="1"/>
        <v>否</v>
      </c>
      <c r="G51" s="176" t="str">
        <f t="shared" si="2"/>
        <v>项</v>
      </c>
    </row>
    <row r="52" ht="36" customHeight="1" spans="1:7">
      <c r="A52" s="399" t="s">
        <v>215</v>
      </c>
      <c r="B52" s="324" t="s">
        <v>216</v>
      </c>
      <c r="C52" s="492"/>
      <c r="D52" s="344">
        <v>2</v>
      </c>
      <c r="E52" s="491" t="str">
        <f t="shared" si="4"/>
        <v/>
      </c>
      <c r="F52" s="290" t="str">
        <f t="shared" si="1"/>
        <v>是</v>
      </c>
      <c r="G52" s="176" t="str">
        <f t="shared" si="2"/>
        <v>项</v>
      </c>
    </row>
    <row r="53" ht="36" customHeight="1" spans="1:7">
      <c r="A53" s="399" t="s">
        <v>217</v>
      </c>
      <c r="B53" s="324" t="s">
        <v>218</v>
      </c>
      <c r="C53" s="492">
        <v>1</v>
      </c>
      <c r="D53" s="344">
        <v>0</v>
      </c>
      <c r="E53" s="491">
        <f t="shared" si="4"/>
        <v>-1</v>
      </c>
      <c r="F53" s="290" t="str">
        <f t="shared" si="1"/>
        <v>是</v>
      </c>
      <c r="G53" s="176" t="str">
        <f t="shared" si="2"/>
        <v>项</v>
      </c>
    </row>
    <row r="54" ht="36" customHeight="1" spans="1:7">
      <c r="A54" s="399" t="s">
        <v>219</v>
      </c>
      <c r="B54" s="324" t="s">
        <v>220</v>
      </c>
      <c r="C54" s="492"/>
      <c r="D54" s="344">
        <v>0</v>
      </c>
      <c r="E54" s="491" t="str">
        <f t="shared" si="4"/>
        <v/>
      </c>
      <c r="F54" s="290" t="str">
        <f t="shared" si="1"/>
        <v>否</v>
      </c>
      <c r="G54" s="176" t="str">
        <f t="shared" si="2"/>
        <v>项</v>
      </c>
    </row>
    <row r="55" ht="36" customHeight="1" spans="1:7">
      <c r="A55" s="399" t="s">
        <v>221</v>
      </c>
      <c r="B55" s="324" t="s">
        <v>222</v>
      </c>
      <c r="C55" s="492"/>
      <c r="D55" s="344">
        <v>44</v>
      </c>
      <c r="E55" s="491" t="str">
        <f t="shared" si="4"/>
        <v/>
      </c>
      <c r="F55" s="290" t="str">
        <f t="shared" si="1"/>
        <v>是</v>
      </c>
      <c r="G55" s="176" t="str">
        <f t="shared" si="2"/>
        <v>项</v>
      </c>
    </row>
    <row r="56" ht="36" customHeight="1" spans="1:7">
      <c r="A56" s="399" t="s">
        <v>223</v>
      </c>
      <c r="B56" s="324" t="s">
        <v>224</v>
      </c>
      <c r="C56" s="492">
        <v>20</v>
      </c>
      <c r="D56" s="344">
        <v>25</v>
      </c>
      <c r="E56" s="491">
        <f t="shared" si="4"/>
        <v>0.3</v>
      </c>
      <c r="F56" s="290" t="str">
        <f t="shared" si="1"/>
        <v>是</v>
      </c>
      <c r="G56" s="176" t="str">
        <f t="shared" si="2"/>
        <v>项</v>
      </c>
    </row>
    <row r="57" ht="36" customHeight="1" spans="1:7">
      <c r="A57" s="399" t="s">
        <v>225</v>
      </c>
      <c r="B57" s="324" t="s">
        <v>157</v>
      </c>
      <c r="C57" s="492">
        <v>262</v>
      </c>
      <c r="D57" s="344">
        <v>276</v>
      </c>
      <c r="E57" s="491">
        <f t="shared" si="4"/>
        <v>0.1</v>
      </c>
      <c r="F57" s="290" t="str">
        <f t="shared" si="1"/>
        <v>是</v>
      </c>
      <c r="G57" s="176" t="str">
        <f t="shared" si="2"/>
        <v>项</v>
      </c>
    </row>
    <row r="58" ht="36" customHeight="1" spans="1:7">
      <c r="A58" s="399" t="s">
        <v>226</v>
      </c>
      <c r="B58" s="324" t="s">
        <v>227</v>
      </c>
      <c r="C58" s="492">
        <v>29</v>
      </c>
      <c r="D58" s="344">
        <v>29</v>
      </c>
      <c r="E58" s="491">
        <f t="shared" si="4"/>
        <v>0</v>
      </c>
      <c r="F58" s="290" t="str">
        <f t="shared" si="1"/>
        <v>是</v>
      </c>
      <c r="G58" s="176" t="str">
        <f t="shared" si="2"/>
        <v>项</v>
      </c>
    </row>
    <row r="59" ht="36" customHeight="1" spans="1:7">
      <c r="A59" s="489" t="s">
        <v>228</v>
      </c>
      <c r="B59" s="320" t="s">
        <v>229</v>
      </c>
      <c r="C59" s="375">
        <f>SUM(C60:C69)</f>
        <v>1566</v>
      </c>
      <c r="D59" s="375">
        <f>SUM(D60:D69)</f>
        <v>1461</v>
      </c>
      <c r="E59" s="491">
        <f t="shared" si="4"/>
        <v>-0.1</v>
      </c>
      <c r="F59" s="290" t="str">
        <f t="shared" si="1"/>
        <v>是</v>
      </c>
      <c r="G59" s="176" t="str">
        <f t="shared" si="2"/>
        <v>款</v>
      </c>
    </row>
    <row r="60" ht="36" customHeight="1" spans="1:7">
      <c r="A60" s="399" t="s">
        <v>230</v>
      </c>
      <c r="B60" s="324" t="s">
        <v>139</v>
      </c>
      <c r="C60" s="494">
        <v>979</v>
      </c>
      <c r="D60" s="344">
        <v>712</v>
      </c>
      <c r="E60" s="491">
        <f t="shared" si="4"/>
        <v>-0.3</v>
      </c>
      <c r="F60" s="290" t="str">
        <f t="shared" si="1"/>
        <v>是</v>
      </c>
      <c r="G60" s="176" t="str">
        <f t="shared" si="2"/>
        <v>项</v>
      </c>
    </row>
    <row r="61" ht="36" customHeight="1" spans="1:7">
      <c r="A61" s="399" t="s">
        <v>231</v>
      </c>
      <c r="B61" s="324" t="s">
        <v>141</v>
      </c>
      <c r="C61" s="492">
        <v>5</v>
      </c>
      <c r="D61" s="344">
        <v>0</v>
      </c>
      <c r="E61" s="491">
        <f t="shared" si="4"/>
        <v>-1</v>
      </c>
      <c r="F61" s="290" t="str">
        <f t="shared" si="1"/>
        <v>是</v>
      </c>
      <c r="G61" s="176" t="str">
        <f t="shared" si="2"/>
        <v>项</v>
      </c>
    </row>
    <row r="62" ht="36" customHeight="1" spans="1:7">
      <c r="A62" s="399" t="s">
        <v>232</v>
      </c>
      <c r="B62" s="324" t="s">
        <v>143</v>
      </c>
      <c r="C62" s="492">
        <v>0</v>
      </c>
      <c r="D62" s="344">
        <v>0</v>
      </c>
      <c r="E62" s="491" t="str">
        <f t="shared" si="4"/>
        <v/>
      </c>
      <c r="F62" s="290" t="str">
        <f t="shared" si="1"/>
        <v>否</v>
      </c>
      <c r="G62" s="176" t="str">
        <f t="shared" si="2"/>
        <v>项</v>
      </c>
    </row>
    <row r="63" ht="36" customHeight="1" spans="1:7">
      <c r="A63" s="399" t="s">
        <v>233</v>
      </c>
      <c r="B63" s="324" t="s">
        <v>234</v>
      </c>
      <c r="C63" s="492">
        <v>10</v>
      </c>
      <c r="D63" s="344">
        <v>27</v>
      </c>
      <c r="E63" s="491">
        <f t="shared" si="4"/>
        <v>1.7</v>
      </c>
      <c r="F63" s="290" t="str">
        <f t="shared" si="1"/>
        <v>是</v>
      </c>
      <c r="G63" s="176" t="str">
        <f t="shared" si="2"/>
        <v>项</v>
      </c>
    </row>
    <row r="64" ht="36" customHeight="1" spans="1:7">
      <c r="A64" s="399" t="s">
        <v>235</v>
      </c>
      <c r="B64" s="324" t="s">
        <v>236</v>
      </c>
      <c r="C64" s="492">
        <v>38</v>
      </c>
      <c r="D64" s="344">
        <v>25</v>
      </c>
      <c r="E64" s="491">
        <f t="shared" si="4"/>
        <v>-0.3</v>
      </c>
      <c r="F64" s="290" t="str">
        <f t="shared" si="1"/>
        <v>是</v>
      </c>
      <c r="G64" s="176" t="str">
        <f t="shared" si="2"/>
        <v>项</v>
      </c>
    </row>
    <row r="65" ht="36" customHeight="1" spans="1:7">
      <c r="A65" s="399" t="s">
        <v>237</v>
      </c>
      <c r="B65" s="324" t="s">
        <v>238</v>
      </c>
      <c r="C65" s="492">
        <v>0</v>
      </c>
      <c r="D65" s="344">
        <v>0</v>
      </c>
      <c r="E65" s="491" t="str">
        <f t="shared" si="4"/>
        <v/>
      </c>
      <c r="F65" s="290" t="str">
        <f t="shared" si="1"/>
        <v>否</v>
      </c>
      <c r="G65" s="176" t="str">
        <f t="shared" si="2"/>
        <v>项</v>
      </c>
    </row>
    <row r="66" ht="36" customHeight="1" spans="1:7">
      <c r="A66" s="399" t="s">
        <v>239</v>
      </c>
      <c r="B66" s="324" t="s">
        <v>240</v>
      </c>
      <c r="C66" s="492">
        <v>20</v>
      </c>
      <c r="D66" s="344">
        <v>15</v>
      </c>
      <c r="E66" s="491">
        <f t="shared" si="4"/>
        <v>-0.3</v>
      </c>
      <c r="F66" s="290" t="str">
        <f t="shared" si="1"/>
        <v>是</v>
      </c>
      <c r="G66" s="176" t="str">
        <f t="shared" si="2"/>
        <v>项</v>
      </c>
    </row>
    <row r="67" ht="36" customHeight="1" spans="1:7">
      <c r="A67" s="399" t="s">
        <v>241</v>
      </c>
      <c r="B67" s="324" t="s">
        <v>242</v>
      </c>
      <c r="C67" s="492">
        <v>0</v>
      </c>
      <c r="D67" s="344">
        <v>0</v>
      </c>
      <c r="E67" s="491" t="str">
        <f t="shared" si="4"/>
        <v/>
      </c>
      <c r="F67" s="290" t="str">
        <f t="shared" si="1"/>
        <v>否</v>
      </c>
      <c r="G67" s="176" t="str">
        <f t="shared" si="2"/>
        <v>项</v>
      </c>
    </row>
    <row r="68" ht="36" customHeight="1" spans="1:7">
      <c r="A68" s="399" t="s">
        <v>243</v>
      </c>
      <c r="B68" s="324" t="s">
        <v>157</v>
      </c>
      <c r="C68" s="492">
        <v>452</v>
      </c>
      <c r="D68" s="344">
        <v>582</v>
      </c>
      <c r="E68" s="491">
        <f t="shared" si="4"/>
        <v>0.3</v>
      </c>
      <c r="F68" s="290" t="str">
        <f t="shared" ref="F68:F131" si="5">IF(LEN(A68)=3,"是",IF(B68&lt;&gt;"",IF(SUM(C68:D68)&lt;&gt;0,"是","否"),"是"))</f>
        <v>是</v>
      </c>
      <c r="G68" s="176" t="str">
        <f t="shared" ref="G68:G131" si="6">IF(LEN(A68)=3,"类",IF(LEN(A68)=5,"款","项"))</f>
        <v>项</v>
      </c>
    </row>
    <row r="69" ht="36" customHeight="1" spans="1:7">
      <c r="A69" s="399" t="s">
        <v>244</v>
      </c>
      <c r="B69" s="324" t="s">
        <v>245</v>
      </c>
      <c r="C69" s="492">
        <v>62</v>
      </c>
      <c r="D69" s="344">
        <v>100</v>
      </c>
      <c r="E69" s="491">
        <f t="shared" si="4"/>
        <v>0.6</v>
      </c>
      <c r="F69" s="290" t="str">
        <f t="shared" si="5"/>
        <v>是</v>
      </c>
      <c r="G69" s="176" t="str">
        <f t="shared" si="6"/>
        <v>项</v>
      </c>
    </row>
    <row r="70" ht="36" customHeight="1" spans="1:7">
      <c r="A70" s="489" t="s">
        <v>246</v>
      </c>
      <c r="B70" s="320" t="s">
        <v>247</v>
      </c>
      <c r="C70" s="375">
        <f>SUM(C71:C82)</f>
        <v>1012</v>
      </c>
      <c r="D70" s="375">
        <f>SUM(D71:D82)</f>
        <v>1047</v>
      </c>
      <c r="E70" s="491">
        <f t="shared" si="4"/>
        <v>0</v>
      </c>
      <c r="F70" s="290" t="str">
        <f t="shared" si="5"/>
        <v>是</v>
      </c>
      <c r="G70" s="176" t="str">
        <f t="shared" si="6"/>
        <v>款</v>
      </c>
    </row>
    <row r="71" ht="36" customHeight="1" spans="1:7">
      <c r="A71" s="399" t="s">
        <v>248</v>
      </c>
      <c r="B71" s="324" t="s">
        <v>139</v>
      </c>
      <c r="C71" s="344">
        <v>1012</v>
      </c>
      <c r="D71" s="344">
        <v>1047</v>
      </c>
      <c r="E71" s="491">
        <f t="shared" si="4"/>
        <v>0</v>
      </c>
      <c r="F71" s="290" t="str">
        <f t="shared" si="5"/>
        <v>是</v>
      </c>
      <c r="G71" s="176" t="str">
        <f t="shared" si="6"/>
        <v>项</v>
      </c>
    </row>
    <row r="72" ht="36" customHeight="1" spans="1:7">
      <c r="A72" s="399" t="s">
        <v>249</v>
      </c>
      <c r="B72" s="324" t="s">
        <v>141</v>
      </c>
      <c r="C72" s="344">
        <v>0</v>
      </c>
      <c r="D72" s="344">
        <v>0</v>
      </c>
      <c r="E72" s="491" t="str">
        <f t="shared" si="4"/>
        <v/>
      </c>
      <c r="F72" s="290" t="str">
        <f t="shared" si="5"/>
        <v>否</v>
      </c>
      <c r="G72" s="176" t="str">
        <f t="shared" si="6"/>
        <v>项</v>
      </c>
    </row>
    <row r="73" ht="36" customHeight="1" spans="1:7">
      <c r="A73" s="399" t="s">
        <v>250</v>
      </c>
      <c r="B73" s="324" t="s">
        <v>143</v>
      </c>
      <c r="C73" s="344">
        <v>0</v>
      </c>
      <c r="D73" s="344">
        <v>0</v>
      </c>
      <c r="E73" s="491" t="str">
        <f t="shared" si="4"/>
        <v/>
      </c>
      <c r="F73" s="290" t="str">
        <f t="shared" si="5"/>
        <v>否</v>
      </c>
      <c r="G73" s="176" t="str">
        <f t="shared" si="6"/>
        <v>项</v>
      </c>
    </row>
    <row r="74" ht="36" customHeight="1" spans="1:7">
      <c r="A74" s="399" t="s">
        <v>251</v>
      </c>
      <c r="B74" s="324" t="s">
        <v>252</v>
      </c>
      <c r="C74" s="344">
        <v>0</v>
      </c>
      <c r="D74" s="344">
        <v>0</v>
      </c>
      <c r="E74" s="491" t="str">
        <f t="shared" si="4"/>
        <v/>
      </c>
      <c r="F74" s="290" t="str">
        <f t="shared" si="5"/>
        <v>否</v>
      </c>
      <c r="G74" s="176" t="str">
        <f t="shared" si="6"/>
        <v>项</v>
      </c>
    </row>
    <row r="75" ht="36" customHeight="1" spans="1:7">
      <c r="A75" s="399" t="s">
        <v>253</v>
      </c>
      <c r="B75" s="324" t="s">
        <v>254</v>
      </c>
      <c r="C75" s="344">
        <v>0</v>
      </c>
      <c r="D75" s="344">
        <v>0</v>
      </c>
      <c r="E75" s="491" t="str">
        <f t="shared" si="4"/>
        <v/>
      </c>
      <c r="F75" s="290" t="str">
        <f t="shared" si="5"/>
        <v>否</v>
      </c>
      <c r="G75" s="176" t="str">
        <f t="shared" si="6"/>
        <v>项</v>
      </c>
    </row>
    <row r="76" ht="36" customHeight="1" spans="1:7">
      <c r="A76" s="399" t="s">
        <v>255</v>
      </c>
      <c r="B76" s="324" t="s">
        <v>256</v>
      </c>
      <c r="C76" s="344"/>
      <c r="D76" s="344">
        <v>0</v>
      </c>
      <c r="E76" s="491" t="str">
        <f t="shared" si="4"/>
        <v/>
      </c>
      <c r="F76" s="290" t="str">
        <f t="shared" si="5"/>
        <v>否</v>
      </c>
      <c r="G76" s="176" t="str">
        <f t="shared" si="6"/>
        <v>项</v>
      </c>
    </row>
    <row r="77" ht="36" customHeight="1" spans="1:7">
      <c r="A77" s="399" t="s">
        <v>257</v>
      </c>
      <c r="B77" s="324" t="s">
        <v>258</v>
      </c>
      <c r="C77" s="344">
        <v>0</v>
      </c>
      <c r="D77" s="344">
        <v>0</v>
      </c>
      <c r="E77" s="491" t="str">
        <f t="shared" si="4"/>
        <v/>
      </c>
      <c r="F77" s="290" t="str">
        <f t="shared" si="5"/>
        <v>否</v>
      </c>
      <c r="G77" s="176" t="str">
        <f t="shared" si="6"/>
        <v>项</v>
      </c>
    </row>
    <row r="78" ht="36" customHeight="1" spans="1:7">
      <c r="A78" s="399" t="s">
        <v>259</v>
      </c>
      <c r="B78" s="324" t="s">
        <v>260</v>
      </c>
      <c r="C78" s="344">
        <v>0</v>
      </c>
      <c r="D78" s="344">
        <v>0</v>
      </c>
      <c r="E78" s="491" t="str">
        <f t="shared" si="4"/>
        <v/>
      </c>
      <c r="F78" s="290" t="str">
        <f t="shared" si="5"/>
        <v>否</v>
      </c>
      <c r="G78" s="176" t="str">
        <f t="shared" si="6"/>
        <v>项</v>
      </c>
    </row>
    <row r="79" ht="36" customHeight="1" spans="1:7">
      <c r="A79" s="399" t="s">
        <v>261</v>
      </c>
      <c r="B79" s="324" t="s">
        <v>240</v>
      </c>
      <c r="C79" s="344">
        <v>0</v>
      </c>
      <c r="D79" s="344">
        <v>0</v>
      </c>
      <c r="E79" s="491" t="str">
        <f t="shared" si="4"/>
        <v/>
      </c>
      <c r="F79" s="290" t="str">
        <f t="shared" si="5"/>
        <v>否</v>
      </c>
      <c r="G79" s="176" t="str">
        <f t="shared" si="6"/>
        <v>项</v>
      </c>
    </row>
    <row r="80" ht="36" customHeight="1" spans="1:7">
      <c r="A80" s="495">
        <v>2010710</v>
      </c>
      <c r="B80" s="324" t="s">
        <v>262</v>
      </c>
      <c r="C80" s="344">
        <v>0</v>
      </c>
      <c r="D80" s="344">
        <v>0</v>
      </c>
      <c r="E80" s="491" t="str">
        <f t="shared" si="4"/>
        <v/>
      </c>
      <c r="F80" s="290" t="str">
        <f t="shared" si="5"/>
        <v>否</v>
      </c>
      <c r="G80" s="176" t="str">
        <f t="shared" si="6"/>
        <v>项</v>
      </c>
    </row>
    <row r="81" ht="36" customHeight="1" spans="1:7">
      <c r="A81" s="399" t="s">
        <v>263</v>
      </c>
      <c r="B81" s="324" t="s">
        <v>157</v>
      </c>
      <c r="C81" s="344"/>
      <c r="D81" s="344">
        <v>0</v>
      </c>
      <c r="E81" s="491" t="str">
        <f t="shared" si="4"/>
        <v/>
      </c>
      <c r="F81" s="290" t="str">
        <f t="shared" si="5"/>
        <v>否</v>
      </c>
      <c r="G81" s="176" t="str">
        <f t="shared" si="6"/>
        <v>项</v>
      </c>
    </row>
    <row r="82" ht="36" customHeight="1" spans="1:7">
      <c r="A82" s="399" t="s">
        <v>264</v>
      </c>
      <c r="B82" s="324" t="s">
        <v>265</v>
      </c>
      <c r="C82" s="496"/>
      <c r="D82" s="344">
        <v>0</v>
      </c>
      <c r="E82" s="491" t="str">
        <f t="shared" si="4"/>
        <v/>
      </c>
      <c r="F82" s="290" t="str">
        <f t="shared" si="5"/>
        <v>否</v>
      </c>
      <c r="G82" s="176" t="str">
        <f t="shared" si="6"/>
        <v>项</v>
      </c>
    </row>
    <row r="83" ht="36" customHeight="1" spans="1:7">
      <c r="A83" s="489" t="s">
        <v>266</v>
      </c>
      <c r="B83" s="320" t="s">
        <v>267</v>
      </c>
      <c r="C83" s="497">
        <f>SUM(C84:C91)</f>
        <v>75</v>
      </c>
      <c r="D83" s="375">
        <f>SUM(D84:D90)</f>
        <v>33</v>
      </c>
      <c r="E83" s="491">
        <f t="shared" si="4"/>
        <v>-0.6</v>
      </c>
      <c r="F83" s="290" t="str">
        <f t="shared" si="5"/>
        <v>是</v>
      </c>
      <c r="G83" s="176" t="str">
        <f t="shared" si="6"/>
        <v>款</v>
      </c>
    </row>
    <row r="84" ht="36" customHeight="1" spans="1:7">
      <c r="A84" s="399" t="s">
        <v>268</v>
      </c>
      <c r="B84" s="324" t="s">
        <v>139</v>
      </c>
      <c r="C84" s="344">
        <v>24</v>
      </c>
      <c r="D84" s="344">
        <v>5</v>
      </c>
      <c r="E84" s="491">
        <f t="shared" si="4"/>
        <v>-0.8</v>
      </c>
      <c r="F84" s="290" t="str">
        <f t="shared" si="5"/>
        <v>是</v>
      </c>
      <c r="G84" s="176" t="str">
        <f t="shared" si="6"/>
        <v>项</v>
      </c>
    </row>
    <row r="85" ht="36" customHeight="1" spans="1:7">
      <c r="A85" s="399" t="s">
        <v>269</v>
      </c>
      <c r="B85" s="324" t="s">
        <v>141</v>
      </c>
      <c r="C85" s="344">
        <v>51</v>
      </c>
      <c r="D85" s="344">
        <v>0</v>
      </c>
      <c r="E85" s="491">
        <f t="shared" si="4"/>
        <v>-1</v>
      </c>
      <c r="F85" s="290" t="str">
        <f t="shared" si="5"/>
        <v>是</v>
      </c>
      <c r="G85" s="176" t="str">
        <f t="shared" si="6"/>
        <v>项</v>
      </c>
    </row>
    <row r="86" ht="36" customHeight="1" spans="1:7">
      <c r="A86" s="399" t="s">
        <v>270</v>
      </c>
      <c r="B86" s="324" t="s">
        <v>143</v>
      </c>
      <c r="C86" s="344"/>
      <c r="D86" s="344">
        <v>0</v>
      </c>
      <c r="E86" s="491" t="str">
        <f t="shared" si="4"/>
        <v/>
      </c>
      <c r="F86" s="290" t="str">
        <f t="shared" si="5"/>
        <v>否</v>
      </c>
      <c r="G86" s="176" t="str">
        <f t="shared" si="6"/>
        <v>项</v>
      </c>
    </row>
    <row r="87" ht="36" customHeight="1" spans="1:7">
      <c r="A87" s="399" t="s">
        <v>271</v>
      </c>
      <c r="B87" s="324" t="s">
        <v>272</v>
      </c>
      <c r="C87" s="344"/>
      <c r="D87" s="344">
        <v>0</v>
      </c>
      <c r="E87" s="491" t="str">
        <f t="shared" si="4"/>
        <v/>
      </c>
      <c r="F87" s="290" t="str">
        <f t="shared" si="5"/>
        <v>否</v>
      </c>
      <c r="G87" s="176" t="str">
        <f t="shared" si="6"/>
        <v>项</v>
      </c>
    </row>
    <row r="88" ht="36" customHeight="1" spans="1:7">
      <c r="A88" s="399" t="s">
        <v>273</v>
      </c>
      <c r="B88" s="324" t="s">
        <v>274</v>
      </c>
      <c r="C88" s="344"/>
      <c r="D88" s="344">
        <v>0</v>
      </c>
      <c r="E88" s="491" t="str">
        <f t="shared" ref="E88:E151" si="7">IF(C88&gt;0,D88/C88-1,IF(C88&lt;0,-(D88/C88-1),""))</f>
        <v/>
      </c>
      <c r="F88" s="290" t="str">
        <f t="shared" si="5"/>
        <v>否</v>
      </c>
      <c r="G88" s="176" t="str">
        <f t="shared" si="6"/>
        <v>项</v>
      </c>
    </row>
    <row r="89" ht="36" customHeight="1" spans="1:7">
      <c r="A89" s="399" t="s">
        <v>275</v>
      </c>
      <c r="B89" s="324" t="s">
        <v>240</v>
      </c>
      <c r="C89" s="344"/>
      <c r="D89" s="344">
        <v>0</v>
      </c>
      <c r="E89" s="491" t="str">
        <f t="shared" si="7"/>
        <v/>
      </c>
      <c r="F89" s="290" t="str">
        <f t="shared" si="5"/>
        <v>否</v>
      </c>
      <c r="G89" s="176" t="str">
        <f t="shared" si="6"/>
        <v>项</v>
      </c>
    </row>
    <row r="90" ht="36" customHeight="1" spans="1:7">
      <c r="A90" s="399" t="s">
        <v>276</v>
      </c>
      <c r="B90" s="324" t="s">
        <v>157</v>
      </c>
      <c r="C90" s="344"/>
      <c r="D90" s="344">
        <v>28</v>
      </c>
      <c r="E90" s="491" t="str">
        <f t="shared" si="7"/>
        <v/>
      </c>
      <c r="F90" s="290" t="str">
        <f t="shared" si="5"/>
        <v>是</v>
      </c>
      <c r="G90" s="176" t="str">
        <f t="shared" si="6"/>
        <v>项</v>
      </c>
    </row>
    <row r="91" ht="36" customHeight="1" spans="1:7">
      <c r="A91" s="399" t="s">
        <v>277</v>
      </c>
      <c r="B91" s="324" t="s">
        <v>278</v>
      </c>
      <c r="C91" s="344"/>
      <c r="D91" s="344">
        <v>0</v>
      </c>
      <c r="E91" s="491" t="str">
        <f t="shared" si="7"/>
        <v/>
      </c>
      <c r="F91" s="290" t="str">
        <f t="shared" si="5"/>
        <v>否</v>
      </c>
      <c r="G91" s="176" t="str">
        <f t="shared" si="6"/>
        <v>项</v>
      </c>
    </row>
    <row r="92" ht="36" customHeight="1" spans="1:7">
      <c r="A92" s="489" t="s">
        <v>279</v>
      </c>
      <c r="B92" s="320" t="s">
        <v>280</v>
      </c>
      <c r="C92" s="375"/>
      <c r="D92" s="375"/>
      <c r="E92" s="491" t="str">
        <f t="shared" si="7"/>
        <v/>
      </c>
      <c r="F92" s="290" t="str">
        <f t="shared" si="5"/>
        <v>否</v>
      </c>
      <c r="G92" s="176" t="str">
        <f t="shared" si="6"/>
        <v>款</v>
      </c>
    </row>
    <row r="93" ht="36" customHeight="1" spans="1:7">
      <c r="A93" s="399" t="s">
        <v>281</v>
      </c>
      <c r="B93" s="324" t="s">
        <v>139</v>
      </c>
      <c r="C93" s="344">
        <v>0</v>
      </c>
      <c r="D93" s="344">
        <v>0</v>
      </c>
      <c r="E93" s="491" t="str">
        <f t="shared" si="7"/>
        <v/>
      </c>
      <c r="F93" s="290" t="str">
        <f t="shared" si="5"/>
        <v>否</v>
      </c>
      <c r="G93" s="176" t="str">
        <f t="shared" si="6"/>
        <v>项</v>
      </c>
    </row>
    <row r="94" ht="36" customHeight="1" spans="1:7">
      <c r="A94" s="399" t="s">
        <v>282</v>
      </c>
      <c r="B94" s="324" t="s">
        <v>141</v>
      </c>
      <c r="C94" s="344">
        <v>0</v>
      </c>
      <c r="D94" s="344">
        <v>0</v>
      </c>
      <c r="E94" s="491" t="str">
        <f t="shared" si="7"/>
        <v/>
      </c>
      <c r="F94" s="290" t="str">
        <f t="shared" si="5"/>
        <v>否</v>
      </c>
      <c r="G94" s="176" t="str">
        <f t="shared" si="6"/>
        <v>项</v>
      </c>
    </row>
    <row r="95" ht="36" customHeight="1" spans="1:7">
      <c r="A95" s="399" t="s">
        <v>283</v>
      </c>
      <c r="B95" s="324" t="s">
        <v>143</v>
      </c>
      <c r="C95" s="344">
        <v>0</v>
      </c>
      <c r="D95" s="344">
        <v>0</v>
      </c>
      <c r="E95" s="491" t="str">
        <f t="shared" si="7"/>
        <v/>
      </c>
      <c r="F95" s="290" t="str">
        <f t="shared" si="5"/>
        <v>否</v>
      </c>
      <c r="G95" s="176" t="str">
        <f t="shared" si="6"/>
        <v>项</v>
      </c>
    </row>
    <row r="96" ht="36" customHeight="1" spans="1:7">
      <c r="A96" s="399" t="s">
        <v>284</v>
      </c>
      <c r="B96" s="324" t="s">
        <v>285</v>
      </c>
      <c r="C96" s="344"/>
      <c r="D96" s="344"/>
      <c r="E96" s="491" t="str">
        <f t="shared" si="7"/>
        <v/>
      </c>
      <c r="F96" s="290" t="str">
        <f t="shared" si="5"/>
        <v>否</v>
      </c>
      <c r="G96" s="176" t="str">
        <f t="shared" si="6"/>
        <v>项</v>
      </c>
    </row>
    <row r="97" ht="36" customHeight="1" spans="1:7">
      <c r="A97" s="399" t="s">
        <v>286</v>
      </c>
      <c r="B97" s="324" t="s">
        <v>287</v>
      </c>
      <c r="C97" s="344">
        <v>0</v>
      </c>
      <c r="D97" s="344">
        <v>0</v>
      </c>
      <c r="E97" s="491" t="str">
        <f t="shared" si="7"/>
        <v/>
      </c>
      <c r="F97" s="290" t="str">
        <f t="shared" si="5"/>
        <v>否</v>
      </c>
      <c r="G97" s="176" t="str">
        <f t="shared" si="6"/>
        <v>项</v>
      </c>
    </row>
    <row r="98" ht="36" customHeight="1" spans="1:7">
      <c r="A98" s="399" t="s">
        <v>288</v>
      </c>
      <c r="B98" s="324" t="s">
        <v>240</v>
      </c>
      <c r="C98" s="344">
        <v>0</v>
      </c>
      <c r="D98" s="344">
        <v>0</v>
      </c>
      <c r="E98" s="491" t="str">
        <f t="shared" si="7"/>
        <v/>
      </c>
      <c r="F98" s="290" t="str">
        <f t="shared" si="5"/>
        <v>否</v>
      </c>
      <c r="G98" s="176" t="str">
        <f t="shared" si="6"/>
        <v>项</v>
      </c>
    </row>
    <row r="99" ht="36" customHeight="1" spans="1:7">
      <c r="A99" s="399" t="s">
        <v>289</v>
      </c>
      <c r="B99" s="324" t="s">
        <v>290</v>
      </c>
      <c r="C99" s="344">
        <v>0</v>
      </c>
      <c r="D99" s="344">
        <v>0</v>
      </c>
      <c r="E99" s="491" t="str">
        <f t="shared" si="7"/>
        <v/>
      </c>
      <c r="F99" s="290" t="str">
        <f t="shared" si="5"/>
        <v>否</v>
      </c>
      <c r="G99" s="176" t="str">
        <f t="shared" si="6"/>
        <v>项</v>
      </c>
    </row>
    <row r="100" ht="36" customHeight="1" spans="1:7">
      <c r="A100" s="399" t="s">
        <v>291</v>
      </c>
      <c r="B100" s="324" t="s">
        <v>292</v>
      </c>
      <c r="C100" s="344">
        <v>0</v>
      </c>
      <c r="D100" s="344">
        <v>0</v>
      </c>
      <c r="E100" s="491" t="str">
        <f t="shared" si="7"/>
        <v/>
      </c>
      <c r="F100" s="290" t="str">
        <f t="shared" si="5"/>
        <v>否</v>
      </c>
      <c r="G100" s="176" t="str">
        <f t="shared" si="6"/>
        <v>项</v>
      </c>
    </row>
    <row r="101" ht="36" customHeight="1" spans="1:7">
      <c r="A101" s="399" t="s">
        <v>293</v>
      </c>
      <c r="B101" s="324" t="s">
        <v>294</v>
      </c>
      <c r="C101" s="344">
        <v>0</v>
      </c>
      <c r="D101" s="344">
        <v>0</v>
      </c>
      <c r="E101" s="491" t="str">
        <f t="shared" si="7"/>
        <v/>
      </c>
      <c r="F101" s="290" t="str">
        <f t="shared" si="5"/>
        <v>否</v>
      </c>
      <c r="G101" s="176" t="str">
        <f t="shared" si="6"/>
        <v>项</v>
      </c>
    </row>
    <row r="102" ht="36" customHeight="1" spans="1:7">
      <c r="A102" s="399" t="s">
        <v>295</v>
      </c>
      <c r="B102" s="324" t="s">
        <v>296</v>
      </c>
      <c r="C102" s="344">
        <v>0</v>
      </c>
      <c r="D102" s="344">
        <v>0</v>
      </c>
      <c r="E102" s="491" t="str">
        <f t="shared" si="7"/>
        <v/>
      </c>
      <c r="F102" s="290" t="str">
        <f t="shared" si="5"/>
        <v>否</v>
      </c>
      <c r="G102" s="176" t="str">
        <f t="shared" si="6"/>
        <v>项</v>
      </c>
    </row>
    <row r="103" ht="36" customHeight="1" spans="1:7">
      <c r="A103" s="399" t="s">
        <v>297</v>
      </c>
      <c r="B103" s="324" t="s">
        <v>157</v>
      </c>
      <c r="C103" s="344">
        <v>0</v>
      </c>
      <c r="D103" s="344">
        <v>0</v>
      </c>
      <c r="E103" s="491" t="str">
        <f t="shared" si="7"/>
        <v/>
      </c>
      <c r="F103" s="290" t="str">
        <f t="shared" si="5"/>
        <v>否</v>
      </c>
      <c r="G103" s="176" t="str">
        <f t="shared" si="6"/>
        <v>项</v>
      </c>
    </row>
    <row r="104" ht="36" customHeight="1" spans="1:7">
      <c r="A104" s="399" t="s">
        <v>298</v>
      </c>
      <c r="B104" s="324" t="s">
        <v>299</v>
      </c>
      <c r="C104" s="344"/>
      <c r="D104" s="344"/>
      <c r="E104" s="491" t="str">
        <f t="shared" si="7"/>
        <v/>
      </c>
      <c r="F104" s="290" t="str">
        <f t="shared" si="5"/>
        <v>否</v>
      </c>
      <c r="G104" s="176" t="str">
        <f t="shared" si="6"/>
        <v>项</v>
      </c>
    </row>
    <row r="105" ht="36" customHeight="1" spans="1:7">
      <c r="A105" s="489" t="s">
        <v>300</v>
      </c>
      <c r="B105" s="320" t="s">
        <v>301</v>
      </c>
      <c r="C105" s="375">
        <f>SUM(C106:C114)</f>
        <v>0</v>
      </c>
      <c r="D105" s="375"/>
      <c r="E105" s="491" t="str">
        <f t="shared" si="7"/>
        <v/>
      </c>
      <c r="F105" s="290" t="str">
        <f t="shared" si="5"/>
        <v>否</v>
      </c>
      <c r="G105" s="176" t="str">
        <f t="shared" si="6"/>
        <v>款</v>
      </c>
    </row>
    <row r="106" ht="36" customHeight="1" spans="1:7">
      <c r="A106" s="399" t="s">
        <v>302</v>
      </c>
      <c r="B106" s="324" t="s">
        <v>139</v>
      </c>
      <c r="C106" s="496"/>
      <c r="D106" s="344"/>
      <c r="E106" s="491" t="str">
        <f t="shared" si="7"/>
        <v/>
      </c>
      <c r="F106" s="290" t="str">
        <f t="shared" si="5"/>
        <v>否</v>
      </c>
      <c r="G106" s="176" t="str">
        <f t="shared" si="6"/>
        <v>项</v>
      </c>
    </row>
    <row r="107" ht="36" customHeight="1" spans="1:7">
      <c r="A107" s="399" t="s">
        <v>303</v>
      </c>
      <c r="B107" s="324" t="s">
        <v>141</v>
      </c>
      <c r="C107" s="344">
        <v>0</v>
      </c>
      <c r="D107" s="344">
        <v>0</v>
      </c>
      <c r="E107" s="491" t="str">
        <f t="shared" si="7"/>
        <v/>
      </c>
      <c r="F107" s="290" t="str">
        <f t="shared" si="5"/>
        <v>否</v>
      </c>
      <c r="G107" s="176" t="str">
        <f t="shared" si="6"/>
        <v>项</v>
      </c>
    </row>
    <row r="108" ht="36" customHeight="1" spans="1:7">
      <c r="A108" s="399" t="s">
        <v>304</v>
      </c>
      <c r="B108" s="324" t="s">
        <v>143</v>
      </c>
      <c r="C108" s="344">
        <v>0</v>
      </c>
      <c r="D108" s="344">
        <v>0</v>
      </c>
      <c r="E108" s="491" t="str">
        <f t="shared" si="7"/>
        <v/>
      </c>
      <c r="F108" s="290" t="str">
        <f t="shared" si="5"/>
        <v>否</v>
      </c>
      <c r="G108" s="176" t="str">
        <f t="shared" si="6"/>
        <v>项</v>
      </c>
    </row>
    <row r="109" ht="36" customHeight="1" spans="1:7">
      <c r="A109" s="399" t="s">
        <v>305</v>
      </c>
      <c r="B109" s="324" t="s">
        <v>306</v>
      </c>
      <c r="C109" s="344">
        <v>0</v>
      </c>
      <c r="D109" s="344">
        <v>0</v>
      </c>
      <c r="E109" s="491" t="str">
        <f t="shared" si="7"/>
        <v/>
      </c>
      <c r="F109" s="290" t="str">
        <f t="shared" si="5"/>
        <v>否</v>
      </c>
      <c r="G109" s="176" t="str">
        <f t="shared" si="6"/>
        <v>项</v>
      </c>
    </row>
    <row r="110" ht="36" customHeight="1" spans="1:7">
      <c r="A110" s="399" t="s">
        <v>307</v>
      </c>
      <c r="B110" s="324" t="s">
        <v>308</v>
      </c>
      <c r="C110" s="344">
        <v>0</v>
      </c>
      <c r="D110" s="344">
        <v>0</v>
      </c>
      <c r="E110" s="491" t="str">
        <f t="shared" si="7"/>
        <v/>
      </c>
      <c r="F110" s="290" t="str">
        <f t="shared" si="5"/>
        <v>否</v>
      </c>
      <c r="G110" s="176" t="str">
        <f t="shared" si="6"/>
        <v>项</v>
      </c>
    </row>
    <row r="111" ht="36" customHeight="1" spans="1:7">
      <c r="A111" s="399" t="s">
        <v>309</v>
      </c>
      <c r="B111" s="324" t="s">
        <v>310</v>
      </c>
      <c r="C111" s="344">
        <v>0</v>
      </c>
      <c r="D111" s="344">
        <v>0</v>
      </c>
      <c r="E111" s="491" t="str">
        <f t="shared" si="7"/>
        <v/>
      </c>
      <c r="F111" s="290" t="str">
        <f t="shared" si="5"/>
        <v>否</v>
      </c>
      <c r="G111" s="176" t="str">
        <f t="shared" si="6"/>
        <v>项</v>
      </c>
    </row>
    <row r="112" ht="36" customHeight="1" spans="1:7">
      <c r="A112" s="399" t="s">
        <v>311</v>
      </c>
      <c r="B112" s="324" t="s">
        <v>312</v>
      </c>
      <c r="C112" s="344"/>
      <c r="D112" s="344"/>
      <c r="E112" s="491" t="str">
        <f t="shared" si="7"/>
        <v/>
      </c>
      <c r="F112" s="290" t="str">
        <f t="shared" si="5"/>
        <v>否</v>
      </c>
      <c r="G112" s="176" t="str">
        <f t="shared" si="6"/>
        <v>项</v>
      </c>
    </row>
    <row r="113" ht="36" customHeight="1" spans="1:7">
      <c r="A113" s="399" t="s">
        <v>313</v>
      </c>
      <c r="B113" s="324" t="s">
        <v>157</v>
      </c>
      <c r="C113" s="344"/>
      <c r="D113" s="344"/>
      <c r="E113" s="491" t="str">
        <f t="shared" si="7"/>
        <v/>
      </c>
      <c r="F113" s="290" t="str">
        <f t="shared" si="5"/>
        <v>否</v>
      </c>
      <c r="G113" s="176" t="str">
        <f t="shared" si="6"/>
        <v>项</v>
      </c>
    </row>
    <row r="114" ht="36" customHeight="1" spans="1:7">
      <c r="A114" s="399" t="s">
        <v>314</v>
      </c>
      <c r="B114" s="324" t="s">
        <v>315</v>
      </c>
      <c r="C114" s="496"/>
      <c r="D114" s="344"/>
      <c r="E114" s="491" t="str">
        <f t="shared" si="7"/>
        <v/>
      </c>
      <c r="F114" s="290" t="str">
        <f t="shared" si="5"/>
        <v>否</v>
      </c>
      <c r="G114" s="176" t="str">
        <f t="shared" si="6"/>
        <v>项</v>
      </c>
    </row>
    <row r="115" ht="36" customHeight="1" spans="1:7">
      <c r="A115" s="489" t="s">
        <v>316</v>
      </c>
      <c r="B115" s="320" t="s">
        <v>317</v>
      </c>
      <c r="C115" s="375">
        <f>SUM(C116:C123)</f>
        <v>3886</v>
      </c>
      <c r="D115" s="375">
        <f>SUM(D116:D123)</f>
        <v>2929</v>
      </c>
      <c r="E115" s="491">
        <f t="shared" si="7"/>
        <v>-0.2</v>
      </c>
      <c r="F115" s="290" t="str">
        <f t="shared" si="5"/>
        <v>是</v>
      </c>
      <c r="G115" s="176" t="str">
        <f t="shared" si="6"/>
        <v>款</v>
      </c>
    </row>
    <row r="116" ht="36" customHeight="1" spans="1:7">
      <c r="A116" s="399" t="s">
        <v>318</v>
      </c>
      <c r="B116" s="324" t="s">
        <v>139</v>
      </c>
      <c r="C116" s="492">
        <v>2169</v>
      </c>
      <c r="D116" s="344">
        <v>1965</v>
      </c>
      <c r="E116" s="491">
        <f t="shared" si="7"/>
        <v>-0.1</v>
      </c>
      <c r="F116" s="290" t="str">
        <f t="shared" si="5"/>
        <v>是</v>
      </c>
      <c r="G116" s="176" t="str">
        <f t="shared" si="6"/>
        <v>项</v>
      </c>
    </row>
    <row r="117" ht="36" customHeight="1" spans="1:7">
      <c r="A117" s="399" t="s">
        <v>319</v>
      </c>
      <c r="B117" s="324" t="s">
        <v>141</v>
      </c>
      <c r="C117" s="344"/>
      <c r="D117" s="344">
        <v>0</v>
      </c>
      <c r="E117" s="491" t="str">
        <f t="shared" si="7"/>
        <v/>
      </c>
      <c r="F117" s="290" t="str">
        <f t="shared" si="5"/>
        <v>否</v>
      </c>
      <c r="G117" s="176" t="str">
        <f t="shared" si="6"/>
        <v>项</v>
      </c>
    </row>
    <row r="118" ht="36" customHeight="1" spans="1:7">
      <c r="A118" s="399" t="s">
        <v>320</v>
      </c>
      <c r="B118" s="324" t="s">
        <v>143</v>
      </c>
      <c r="C118" s="344">
        <v>380</v>
      </c>
      <c r="D118" s="344">
        <v>212</v>
      </c>
      <c r="E118" s="491">
        <f t="shared" si="7"/>
        <v>-0.4</v>
      </c>
      <c r="F118" s="290" t="str">
        <f t="shared" si="5"/>
        <v>是</v>
      </c>
      <c r="G118" s="176" t="str">
        <f t="shared" si="6"/>
        <v>项</v>
      </c>
    </row>
    <row r="119" ht="36" customHeight="1" spans="1:7">
      <c r="A119" s="399" t="s">
        <v>321</v>
      </c>
      <c r="B119" s="324" t="s">
        <v>322</v>
      </c>
      <c r="C119" s="344">
        <v>215</v>
      </c>
      <c r="D119" s="344">
        <v>186</v>
      </c>
      <c r="E119" s="491">
        <f t="shared" si="7"/>
        <v>-0.1</v>
      </c>
      <c r="F119" s="290" t="str">
        <f t="shared" si="5"/>
        <v>是</v>
      </c>
      <c r="G119" s="176" t="str">
        <f t="shared" si="6"/>
        <v>项</v>
      </c>
    </row>
    <row r="120" ht="36" customHeight="1" spans="1:7">
      <c r="A120" s="399" t="s">
        <v>323</v>
      </c>
      <c r="B120" s="324" t="s">
        <v>324</v>
      </c>
      <c r="C120" s="344"/>
      <c r="D120" s="344">
        <v>0</v>
      </c>
      <c r="E120" s="491" t="str">
        <f t="shared" si="7"/>
        <v/>
      </c>
      <c r="F120" s="290" t="str">
        <f t="shared" si="5"/>
        <v>否</v>
      </c>
      <c r="G120" s="176" t="str">
        <f t="shared" si="6"/>
        <v>项</v>
      </c>
    </row>
    <row r="121" ht="36" customHeight="1" spans="1:7">
      <c r="A121" s="399" t="s">
        <v>325</v>
      </c>
      <c r="B121" s="324" t="s">
        <v>326</v>
      </c>
      <c r="C121" s="344">
        <v>75</v>
      </c>
      <c r="D121" s="344">
        <v>0</v>
      </c>
      <c r="E121" s="491">
        <f t="shared" si="7"/>
        <v>-1</v>
      </c>
      <c r="F121" s="290" t="str">
        <f t="shared" si="5"/>
        <v>是</v>
      </c>
      <c r="G121" s="176" t="str">
        <f t="shared" si="6"/>
        <v>项</v>
      </c>
    </row>
    <row r="122" ht="36" customHeight="1" spans="1:7">
      <c r="A122" s="399" t="s">
        <v>327</v>
      </c>
      <c r="B122" s="324" t="s">
        <v>157</v>
      </c>
      <c r="C122" s="344"/>
      <c r="D122" s="344">
        <v>78</v>
      </c>
      <c r="E122" s="491" t="str">
        <f t="shared" si="7"/>
        <v/>
      </c>
      <c r="F122" s="290" t="str">
        <f t="shared" si="5"/>
        <v>是</v>
      </c>
      <c r="G122" s="176" t="str">
        <f t="shared" si="6"/>
        <v>项</v>
      </c>
    </row>
    <row r="123" ht="36" customHeight="1" spans="1:7">
      <c r="A123" s="399" t="s">
        <v>328</v>
      </c>
      <c r="B123" s="324" t="s">
        <v>329</v>
      </c>
      <c r="C123" s="492">
        <v>1047</v>
      </c>
      <c r="D123" s="344">
        <v>488</v>
      </c>
      <c r="E123" s="491">
        <f t="shared" si="7"/>
        <v>-0.5</v>
      </c>
      <c r="F123" s="290" t="str">
        <f t="shared" si="5"/>
        <v>是</v>
      </c>
      <c r="G123" s="176" t="str">
        <f t="shared" si="6"/>
        <v>项</v>
      </c>
    </row>
    <row r="124" ht="36" customHeight="1" spans="1:7">
      <c r="A124" s="489" t="s">
        <v>330</v>
      </c>
      <c r="B124" s="320" t="s">
        <v>331</v>
      </c>
      <c r="C124" s="375">
        <f>SUM(C125:C134)</f>
        <v>2920</v>
      </c>
      <c r="D124" s="375">
        <f>SUM(D125:D134)</f>
        <v>3766</v>
      </c>
      <c r="E124" s="491">
        <f t="shared" si="7"/>
        <v>0.3</v>
      </c>
      <c r="F124" s="290" t="str">
        <f t="shared" si="5"/>
        <v>是</v>
      </c>
      <c r="G124" s="176" t="str">
        <f t="shared" si="6"/>
        <v>款</v>
      </c>
    </row>
    <row r="125" ht="36" customHeight="1" spans="1:7">
      <c r="A125" s="399" t="s">
        <v>332</v>
      </c>
      <c r="B125" s="324" t="s">
        <v>139</v>
      </c>
      <c r="C125" s="344">
        <v>378</v>
      </c>
      <c r="D125" s="344">
        <v>300</v>
      </c>
      <c r="E125" s="491">
        <f t="shared" si="7"/>
        <v>-0.2</v>
      </c>
      <c r="F125" s="290" t="str">
        <f t="shared" si="5"/>
        <v>是</v>
      </c>
      <c r="G125" s="176" t="str">
        <f t="shared" si="6"/>
        <v>项</v>
      </c>
    </row>
    <row r="126" ht="36" customHeight="1" spans="1:7">
      <c r="A126" s="399" t="s">
        <v>333</v>
      </c>
      <c r="B126" s="324" t="s">
        <v>141</v>
      </c>
      <c r="C126" s="344"/>
      <c r="D126" s="344">
        <v>0</v>
      </c>
      <c r="E126" s="491" t="str">
        <f t="shared" si="7"/>
        <v/>
      </c>
      <c r="F126" s="290" t="str">
        <f t="shared" si="5"/>
        <v>否</v>
      </c>
      <c r="G126" s="176" t="str">
        <f t="shared" si="6"/>
        <v>项</v>
      </c>
    </row>
    <row r="127" ht="36" customHeight="1" spans="1:7">
      <c r="A127" s="399" t="s">
        <v>334</v>
      </c>
      <c r="B127" s="324" t="s">
        <v>143</v>
      </c>
      <c r="C127" s="344"/>
      <c r="D127" s="344">
        <v>0</v>
      </c>
      <c r="E127" s="491" t="str">
        <f t="shared" si="7"/>
        <v/>
      </c>
      <c r="F127" s="290" t="str">
        <f t="shared" si="5"/>
        <v>否</v>
      </c>
      <c r="G127" s="176" t="str">
        <f t="shared" si="6"/>
        <v>项</v>
      </c>
    </row>
    <row r="128" ht="36" customHeight="1" spans="1:7">
      <c r="A128" s="399" t="s">
        <v>335</v>
      </c>
      <c r="B128" s="324" t="s">
        <v>336</v>
      </c>
      <c r="C128" s="344"/>
      <c r="D128" s="344">
        <v>0</v>
      </c>
      <c r="E128" s="491" t="str">
        <f t="shared" si="7"/>
        <v/>
      </c>
      <c r="F128" s="290" t="str">
        <f t="shared" si="5"/>
        <v>否</v>
      </c>
      <c r="G128" s="176" t="str">
        <f t="shared" si="6"/>
        <v>项</v>
      </c>
    </row>
    <row r="129" ht="36" customHeight="1" spans="1:7">
      <c r="A129" s="399" t="s">
        <v>337</v>
      </c>
      <c r="B129" s="324" t="s">
        <v>338</v>
      </c>
      <c r="C129" s="344"/>
      <c r="D129" s="344">
        <v>0</v>
      </c>
      <c r="E129" s="491" t="str">
        <f t="shared" si="7"/>
        <v/>
      </c>
      <c r="F129" s="290" t="str">
        <f t="shared" si="5"/>
        <v>否</v>
      </c>
      <c r="G129" s="176" t="str">
        <f t="shared" si="6"/>
        <v>项</v>
      </c>
    </row>
    <row r="130" ht="36" customHeight="1" spans="1:7">
      <c r="A130" s="399" t="s">
        <v>339</v>
      </c>
      <c r="B130" s="324" t="s">
        <v>340</v>
      </c>
      <c r="C130" s="344"/>
      <c r="D130" s="344">
        <v>0</v>
      </c>
      <c r="E130" s="491" t="str">
        <f t="shared" si="7"/>
        <v/>
      </c>
      <c r="F130" s="290" t="str">
        <f t="shared" si="5"/>
        <v>否</v>
      </c>
      <c r="G130" s="176" t="str">
        <f t="shared" si="6"/>
        <v>项</v>
      </c>
    </row>
    <row r="131" ht="36" customHeight="1" spans="1:7">
      <c r="A131" s="399" t="s">
        <v>341</v>
      </c>
      <c r="B131" s="324" t="s">
        <v>342</v>
      </c>
      <c r="C131" s="344"/>
      <c r="D131" s="344">
        <v>0</v>
      </c>
      <c r="E131" s="491" t="str">
        <f t="shared" si="7"/>
        <v/>
      </c>
      <c r="F131" s="290" t="str">
        <f t="shared" si="5"/>
        <v>否</v>
      </c>
      <c r="G131" s="176" t="str">
        <f t="shared" si="6"/>
        <v>项</v>
      </c>
    </row>
    <row r="132" ht="36" customHeight="1" spans="1:7">
      <c r="A132" s="399" t="s">
        <v>343</v>
      </c>
      <c r="B132" s="324" t="s">
        <v>344</v>
      </c>
      <c r="C132" s="344"/>
      <c r="D132" s="344">
        <v>20</v>
      </c>
      <c r="E132" s="491" t="str">
        <f t="shared" si="7"/>
        <v/>
      </c>
      <c r="F132" s="290" t="str">
        <f t="shared" ref="F132:F195" si="8">IF(LEN(A132)=3,"是",IF(B132&lt;&gt;"",IF(SUM(C132:D132)&lt;&gt;0,"是","否"),"是"))</f>
        <v>是</v>
      </c>
      <c r="G132" s="176" t="str">
        <f t="shared" ref="G132:G195" si="9">IF(LEN(A132)=3,"类",IF(LEN(A132)=5,"款","项"))</f>
        <v>项</v>
      </c>
    </row>
    <row r="133" ht="36" customHeight="1" spans="1:7">
      <c r="A133" s="399" t="s">
        <v>345</v>
      </c>
      <c r="B133" s="324" t="s">
        <v>157</v>
      </c>
      <c r="C133" s="344"/>
      <c r="D133" s="344">
        <v>100</v>
      </c>
      <c r="E133" s="491" t="str">
        <f t="shared" si="7"/>
        <v/>
      </c>
      <c r="F133" s="290" t="str">
        <f t="shared" si="8"/>
        <v>是</v>
      </c>
      <c r="G133" s="176" t="str">
        <f t="shared" si="9"/>
        <v>项</v>
      </c>
    </row>
    <row r="134" ht="36" customHeight="1" spans="1:7">
      <c r="A134" s="399" t="s">
        <v>346</v>
      </c>
      <c r="B134" s="324" t="s">
        <v>347</v>
      </c>
      <c r="C134" s="344">
        <v>2542</v>
      </c>
      <c r="D134" s="344">
        <v>3346</v>
      </c>
      <c r="E134" s="491">
        <f t="shared" si="7"/>
        <v>0.3</v>
      </c>
      <c r="F134" s="290" t="str">
        <f t="shared" si="8"/>
        <v>是</v>
      </c>
      <c r="G134" s="176" t="str">
        <f t="shared" si="9"/>
        <v>项</v>
      </c>
    </row>
    <row r="135" ht="36" customHeight="1" spans="1:7">
      <c r="A135" s="489" t="s">
        <v>348</v>
      </c>
      <c r="B135" s="320" t="s">
        <v>349</v>
      </c>
      <c r="C135" s="375">
        <f>SUM(C136:C147)</f>
        <v>0</v>
      </c>
      <c r="D135" s="375"/>
      <c r="E135" s="491" t="str">
        <f t="shared" si="7"/>
        <v/>
      </c>
      <c r="F135" s="290" t="str">
        <f t="shared" si="8"/>
        <v>否</v>
      </c>
      <c r="G135" s="176" t="str">
        <f t="shared" si="9"/>
        <v>款</v>
      </c>
    </row>
    <row r="136" ht="36" customHeight="1" spans="1:7">
      <c r="A136" s="399" t="s">
        <v>350</v>
      </c>
      <c r="B136" s="324" t="s">
        <v>139</v>
      </c>
      <c r="C136" s="344">
        <v>0</v>
      </c>
      <c r="D136" s="344">
        <v>0</v>
      </c>
      <c r="E136" s="491" t="str">
        <f t="shared" si="7"/>
        <v/>
      </c>
      <c r="F136" s="290" t="str">
        <f t="shared" si="8"/>
        <v>否</v>
      </c>
      <c r="G136" s="176" t="str">
        <f t="shared" si="9"/>
        <v>项</v>
      </c>
    </row>
    <row r="137" ht="36" customHeight="1" spans="1:7">
      <c r="A137" s="399" t="s">
        <v>351</v>
      </c>
      <c r="B137" s="324" t="s">
        <v>141</v>
      </c>
      <c r="C137" s="344"/>
      <c r="D137" s="344"/>
      <c r="E137" s="491" t="str">
        <f t="shared" si="7"/>
        <v/>
      </c>
      <c r="F137" s="290" t="str">
        <f t="shared" si="8"/>
        <v>否</v>
      </c>
      <c r="G137" s="176" t="str">
        <f t="shared" si="9"/>
        <v>项</v>
      </c>
    </row>
    <row r="138" ht="36" customHeight="1" spans="1:7">
      <c r="A138" s="399" t="s">
        <v>352</v>
      </c>
      <c r="B138" s="324" t="s">
        <v>143</v>
      </c>
      <c r="C138" s="344">
        <v>0</v>
      </c>
      <c r="D138" s="344">
        <v>0</v>
      </c>
      <c r="E138" s="491" t="str">
        <f t="shared" si="7"/>
        <v/>
      </c>
      <c r="F138" s="290" t="str">
        <f t="shared" si="8"/>
        <v>否</v>
      </c>
      <c r="G138" s="176" t="str">
        <f t="shared" si="9"/>
        <v>项</v>
      </c>
    </row>
    <row r="139" ht="36" customHeight="1" spans="1:7">
      <c r="A139" s="399" t="s">
        <v>353</v>
      </c>
      <c r="B139" s="324" t="s">
        <v>354</v>
      </c>
      <c r="C139" s="344">
        <v>0</v>
      </c>
      <c r="D139" s="344">
        <v>0</v>
      </c>
      <c r="E139" s="491" t="str">
        <f t="shared" si="7"/>
        <v/>
      </c>
      <c r="F139" s="290" t="str">
        <f t="shared" si="8"/>
        <v>否</v>
      </c>
      <c r="G139" s="176" t="str">
        <f t="shared" si="9"/>
        <v>项</v>
      </c>
    </row>
    <row r="140" ht="36" customHeight="1" spans="1:7">
      <c r="A140" s="399" t="s">
        <v>355</v>
      </c>
      <c r="B140" s="324" t="s">
        <v>356</v>
      </c>
      <c r="C140" s="344"/>
      <c r="D140" s="344"/>
      <c r="E140" s="491" t="str">
        <f t="shared" si="7"/>
        <v/>
      </c>
      <c r="F140" s="290" t="str">
        <f t="shared" si="8"/>
        <v>否</v>
      </c>
      <c r="G140" s="176" t="str">
        <f t="shared" si="9"/>
        <v>项</v>
      </c>
    </row>
    <row r="141" ht="36" customHeight="1" spans="1:7">
      <c r="A141" s="399" t="s">
        <v>357</v>
      </c>
      <c r="B141" s="324" t="s">
        <v>358</v>
      </c>
      <c r="C141" s="344"/>
      <c r="D141" s="344"/>
      <c r="E141" s="491" t="str">
        <f t="shared" si="7"/>
        <v/>
      </c>
      <c r="F141" s="290" t="str">
        <f t="shared" si="8"/>
        <v>否</v>
      </c>
      <c r="G141" s="176" t="str">
        <f t="shared" si="9"/>
        <v>项</v>
      </c>
    </row>
    <row r="142" ht="36" customHeight="1" spans="1:7">
      <c r="A142" s="399" t="s">
        <v>359</v>
      </c>
      <c r="B142" s="324" t="s">
        <v>360</v>
      </c>
      <c r="C142" s="344">
        <v>0</v>
      </c>
      <c r="D142" s="344">
        <v>0</v>
      </c>
      <c r="E142" s="491" t="str">
        <f t="shared" si="7"/>
        <v/>
      </c>
      <c r="F142" s="290" t="str">
        <f t="shared" si="8"/>
        <v>否</v>
      </c>
      <c r="G142" s="176" t="str">
        <f t="shared" si="9"/>
        <v>项</v>
      </c>
    </row>
    <row r="143" ht="36" customHeight="1" spans="1:7">
      <c r="A143" s="399" t="s">
        <v>361</v>
      </c>
      <c r="B143" s="324" t="s">
        <v>362</v>
      </c>
      <c r="C143" s="344">
        <v>0</v>
      </c>
      <c r="D143" s="344">
        <v>0</v>
      </c>
      <c r="E143" s="491" t="str">
        <f t="shared" si="7"/>
        <v/>
      </c>
      <c r="F143" s="290" t="str">
        <f t="shared" si="8"/>
        <v>否</v>
      </c>
      <c r="G143" s="176" t="str">
        <f t="shared" si="9"/>
        <v>项</v>
      </c>
    </row>
    <row r="144" ht="36" customHeight="1" spans="1:7">
      <c r="A144" s="399" t="s">
        <v>363</v>
      </c>
      <c r="B144" s="324" t="s">
        <v>364</v>
      </c>
      <c r="C144" s="344">
        <v>0</v>
      </c>
      <c r="D144" s="344">
        <v>0</v>
      </c>
      <c r="E144" s="491" t="str">
        <f t="shared" si="7"/>
        <v/>
      </c>
      <c r="F144" s="290" t="str">
        <f t="shared" si="8"/>
        <v>否</v>
      </c>
      <c r="G144" s="176" t="str">
        <f t="shared" si="9"/>
        <v>项</v>
      </c>
    </row>
    <row r="145" ht="36" customHeight="1" spans="1:7">
      <c r="A145" s="399" t="s">
        <v>365</v>
      </c>
      <c r="B145" s="324" t="s">
        <v>366</v>
      </c>
      <c r="C145" s="344">
        <v>0</v>
      </c>
      <c r="D145" s="344">
        <v>0</v>
      </c>
      <c r="E145" s="491" t="str">
        <f t="shared" si="7"/>
        <v/>
      </c>
      <c r="F145" s="290" t="str">
        <f t="shared" si="8"/>
        <v>否</v>
      </c>
      <c r="G145" s="176" t="str">
        <f t="shared" si="9"/>
        <v>项</v>
      </c>
    </row>
    <row r="146" ht="36" customHeight="1" spans="1:7">
      <c r="A146" s="399" t="s">
        <v>367</v>
      </c>
      <c r="B146" s="324" t="s">
        <v>157</v>
      </c>
      <c r="C146" s="344">
        <v>0</v>
      </c>
      <c r="D146" s="344">
        <v>0</v>
      </c>
      <c r="E146" s="491" t="str">
        <f t="shared" si="7"/>
        <v/>
      </c>
      <c r="F146" s="290" t="str">
        <f t="shared" si="8"/>
        <v>否</v>
      </c>
      <c r="G146" s="176" t="str">
        <f t="shared" si="9"/>
        <v>项</v>
      </c>
    </row>
    <row r="147" ht="36" customHeight="1" spans="1:7">
      <c r="A147" s="399" t="s">
        <v>368</v>
      </c>
      <c r="B147" s="324" t="s">
        <v>369</v>
      </c>
      <c r="C147" s="344"/>
      <c r="D147" s="344"/>
      <c r="E147" s="491" t="str">
        <f t="shared" si="7"/>
        <v/>
      </c>
      <c r="F147" s="290" t="str">
        <f t="shared" si="8"/>
        <v>否</v>
      </c>
      <c r="G147" s="176" t="str">
        <f t="shared" si="9"/>
        <v>项</v>
      </c>
    </row>
    <row r="148" ht="36" customHeight="1" spans="1:7">
      <c r="A148" s="489" t="s">
        <v>370</v>
      </c>
      <c r="B148" s="320" t="s">
        <v>371</v>
      </c>
      <c r="C148" s="375">
        <f>SUM(C149:C154)</f>
        <v>0</v>
      </c>
      <c r="D148" s="375">
        <f>SUM(D149:D154)</f>
        <v>70</v>
      </c>
      <c r="E148" s="491" t="str">
        <f t="shared" si="7"/>
        <v/>
      </c>
      <c r="F148" s="290" t="str">
        <f t="shared" si="8"/>
        <v>是</v>
      </c>
      <c r="G148" s="176" t="str">
        <f t="shared" si="9"/>
        <v>款</v>
      </c>
    </row>
    <row r="149" ht="36" customHeight="1" spans="1:7">
      <c r="A149" s="399" t="s">
        <v>372</v>
      </c>
      <c r="B149" s="324" t="s">
        <v>139</v>
      </c>
      <c r="C149" s="344">
        <v>0</v>
      </c>
      <c r="D149" s="344"/>
      <c r="E149" s="491" t="str">
        <f t="shared" si="7"/>
        <v/>
      </c>
      <c r="F149" s="290" t="str">
        <f t="shared" si="8"/>
        <v>否</v>
      </c>
      <c r="G149" s="176" t="str">
        <f t="shared" si="9"/>
        <v>项</v>
      </c>
    </row>
    <row r="150" ht="36" customHeight="1" spans="1:7">
      <c r="A150" s="399" t="s">
        <v>373</v>
      </c>
      <c r="B150" s="324" t="s">
        <v>141</v>
      </c>
      <c r="C150" s="344">
        <v>0</v>
      </c>
      <c r="D150" s="344">
        <v>0</v>
      </c>
      <c r="E150" s="491" t="str">
        <f t="shared" si="7"/>
        <v/>
      </c>
      <c r="F150" s="290" t="str">
        <f t="shared" si="8"/>
        <v>否</v>
      </c>
      <c r="G150" s="176" t="str">
        <f t="shared" si="9"/>
        <v>项</v>
      </c>
    </row>
    <row r="151" ht="36" customHeight="1" spans="1:7">
      <c r="A151" s="399" t="s">
        <v>374</v>
      </c>
      <c r="B151" s="324" t="s">
        <v>143</v>
      </c>
      <c r="C151" s="344">
        <v>0</v>
      </c>
      <c r="D151" s="344"/>
      <c r="E151" s="491" t="str">
        <f t="shared" si="7"/>
        <v/>
      </c>
      <c r="F151" s="290" t="str">
        <f t="shared" si="8"/>
        <v>否</v>
      </c>
      <c r="G151" s="176" t="str">
        <f t="shared" si="9"/>
        <v>项</v>
      </c>
    </row>
    <row r="152" ht="36" customHeight="1" spans="1:7">
      <c r="A152" s="399" t="s">
        <v>375</v>
      </c>
      <c r="B152" s="324" t="s">
        <v>376</v>
      </c>
      <c r="C152" s="344"/>
      <c r="D152" s="344"/>
      <c r="E152" s="491" t="str">
        <f t="shared" ref="E152:E215" si="10">IF(C152&gt;0,D152/C152-1,IF(C152&lt;0,-(D152/C152-1),""))</f>
        <v/>
      </c>
      <c r="F152" s="290" t="str">
        <f t="shared" si="8"/>
        <v>否</v>
      </c>
      <c r="G152" s="176" t="str">
        <f t="shared" si="9"/>
        <v>项</v>
      </c>
    </row>
    <row r="153" ht="36" customHeight="1" spans="1:7">
      <c r="A153" s="399" t="s">
        <v>377</v>
      </c>
      <c r="B153" s="324" t="s">
        <v>157</v>
      </c>
      <c r="C153" s="344"/>
      <c r="D153" s="344"/>
      <c r="E153" s="491" t="str">
        <f t="shared" si="10"/>
        <v/>
      </c>
      <c r="F153" s="290" t="str">
        <f t="shared" si="8"/>
        <v>否</v>
      </c>
      <c r="G153" s="176" t="str">
        <f t="shared" si="9"/>
        <v>项</v>
      </c>
    </row>
    <row r="154" ht="36" customHeight="1" spans="1:7">
      <c r="A154" s="399" t="s">
        <v>378</v>
      </c>
      <c r="B154" s="324" t="s">
        <v>379</v>
      </c>
      <c r="C154" s="344"/>
      <c r="D154" s="344">
        <v>70</v>
      </c>
      <c r="E154" s="491" t="str">
        <f t="shared" si="10"/>
        <v/>
      </c>
      <c r="F154" s="290" t="str">
        <f t="shared" si="8"/>
        <v>是</v>
      </c>
      <c r="G154" s="176" t="str">
        <f t="shared" si="9"/>
        <v>项</v>
      </c>
    </row>
    <row r="155" ht="36" customHeight="1" spans="1:7">
      <c r="A155" s="489" t="s">
        <v>380</v>
      </c>
      <c r="B155" s="320" t="s">
        <v>381</v>
      </c>
      <c r="C155" s="375">
        <f>SUM(C156:C162)</f>
        <v>0</v>
      </c>
      <c r="D155" s="375"/>
      <c r="E155" s="491" t="str">
        <f t="shared" si="10"/>
        <v/>
      </c>
      <c r="F155" s="290" t="str">
        <f t="shared" si="8"/>
        <v>否</v>
      </c>
      <c r="G155" s="176" t="str">
        <f t="shared" si="9"/>
        <v>款</v>
      </c>
    </row>
    <row r="156" ht="36" customHeight="1" spans="1:7">
      <c r="A156" s="399" t="s">
        <v>382</v>
      </c>
      <c r="B156" s="324" t="s">
        <v>139</v>
      </c>
      <c r="C156" s="344"/>
      <c r="D156" s="344"/>
      <c r="E156" s="491" t="str">
        <f t="shared" si="10"/>
        <v/>
      </c>
      <c r="F156" s="290" t="str">
        <f t="shared" si="8"/>
        <v>否</v>
      </c>
      <c r="G156" s="176" t="str">
        <f t="shared" si="9"/>
        <v>项</v>
      </c>
    </row>
    <row r="157" ht="36" customHeight="1" spans="1:7">
      <c r="A157" s="399" t="s">
        <v>383</v>
      </c>
      <c r="B157" s="324" t="s">
        <v>141</v>
      </c>
      <c r="C157" s="344">
        <v>0</v>
      </c>
      <c r="D157" s="344">
        <v>0</v>
      </c>
      <c r="E157" s="491" t="str">
        <f t="shared" si="10"/>
        <v/>
      </c>
      <c r="F157" s="290" t="str">
        <f t="shared" si="8"/>
        <v>否</v>
      </c>
      <c r="G157" s="176" t="str">
        <f t="shared" si="9"/>
        <v>项</v>
      </c>
    </row>
    <row r="158" ht="36" customHeight="1" spans="1:7">
      <c r="A158" s="399" t="s">
        <v>384</v>
      </c>
      <c r="B158" s="324" t="s">
        <v>143</v>
      </c>
      <c r="C158" s="344"/>
      <c r="D158" s="344"/>
      <c r="E158" s="491" t="str">
        <f t="shared" si="10"/>
        <v/>
      </c>
      <c r="F158" s="290" t="str">
        <f t="shared" si="8"/>
        <v>否</v>
      </c>
      <c r="G158" s="176" t="str">
        <f t="shared" si="9"/>
        <v>项</v>
      </c>
    </row>
    <row r="159" ht="36" customHeight="1" spans="1:7">
      <c r="A159" s="399" t="s">
        <v>385</v>
      </c>
      <c r="B159" s="324" t="s">
        <v>386</v>
      </c>
      <c r="C159" s="344">
        <v>0</v>
      </c>
      <c r="D159" s="344">
        <v>0</v>
      </c>
      <c r="E159" s="491" t="str">
        <f t="shared" si="10"/>
        <v/>
      </c>
      <c r="F159" s="290" t="str">
        <f t="shared" si="8"/>
        <v>否</v>
      </c>
      <c r="G159" s="176" t="str">
        <f t="shared" si="9"/>
        <v>项</v>
      </c>
    </row>
    <row r="160" ht="36" customHeight="1" spans="1:7">
      <c r="A160" s="399" t="s">
        <v>387</v>
      </c>
      <c r="B160" s="324" t="s">
        <v>388</v>
      </c>
      <c r="C160" s="344"/>
      <c r="D160" s="344"/>
      <c r="E160" s="491" t="str">
        <f t="shared" si="10"/>
        <v/>
      </c>
      <c r="F160" s="290" t="str">
        <f t="shared" si="8"/>
        <v>否</v>
      </c>
      <c r="G160" s="176" t="str">
        <f t="shared" si="9"/>
        <v>项</v>
      </c>
    </row>
    <row r="161" ht="36" customHeight="1" spans="1:7">
      <c r="A161" s="399" t="s">
        <v>389</v>
      </c>
      <c r="B161" s="324" t="s">
        <v>157</v>
      </c>
      <c r="C161" s="344"/>
      <c r="D161" s="344"/>
      <c r="E161" s="491" t="str">
        <f t="shared" si="10"/>
        <v/>
      </c>
      <c r="F161" s="290" t="str">
        <f t="shared" si="8"/>
        <v>否</v>
      </c>
      <c r="G161" s="176" t="str">
        <f t="shared" si="9"/>
        <v>项</v>
      </c>
    </row>
    <row r="162" ht="36" customHeight="1" spans="1:7">
      <c r="A162" s="399" t="s">
        <v>390</v>
      </c>
      <c r="B162" s="324" t="s">
        <v>391</v>
      </c>
      <c r="C162" s="344">
        <v>0</v>
      </c>
      <c r="D162" s="344">
        <v>0</v>
      </c>
      <c r="E162" s="491" t="str">
        <f t="shared" si="10"/>
        <v/>
      </c>
      <c r="F162" s="290" t="str">
        <f t="shared" si="8"/>
        <v>否</v>
      </c>
      <c r="G162" s="176" t="str">
        <f t="shared" si="9"/>
        <v>项</v>
      </c>
    </row>
    <row r="163" ht="36" customHeight="1" spans="1:7">
      <c r="A163" s="489" t="s">
        <v>392</v>
      </c>
      <c r="B163" s="320" t="s">
        <v>393</v>
      </c>
      <c r="C163" s="375">
        <f>SUM(C164:C168)</f>
        <v>121</v>
      </c>
      <c r="D163" s="375">
        <f>SUM(D164:D168)</f>
        <v>88</v>
      </c>
      <c r="E163" s="491">
        <f t="shared" si="10"/>
        <v>-0.3</v>
      </c>
      <c r="F163" s="290" t="str">
        <f t="shared" si="8"/>
        <v>是</v>
      </c>
      <c r="G163" s="176" t="str">
        <f t="shared" si="9"/>
        <v>款</v>
      </c>
    </row>
    <row r="164" ht="36" customHeight="1" spans="1:7">
      <c r="A164" s="399" t="s">
        <v>394</v>
      </c>
      <c r="B164" s="324" t="s">
        <v>139</v>
      </c>
      <c r="C164" s="344">
        <v>94</v>
      </c>
      <c r="D164" s="344">
        <v>12</v>
      </c>
      <c r="E164" s="491">
        <f t="shared" si="10"/>
        <v>-0.9</v>
      </c>
      <c r="F164" s="290" t="str">
        <f t="shared" si="8"/>
        <v>是</v>
      </c>
      <c r="G164" s="176" t="str">
        <f t="shared" si="9"/>
        <v>项</v>
      </c>
    </row>
    <row r="165" ht="36" customHeight="1" spans="1:7">
      <c r="A165" s="399" t="s">
        <v>395</v>
      </c>
      <c r="B165" s="324" t="s">
        <v>141</v>
      </c>
      <c r="C165" s="344"/>
      <c r="D165" s="344">
        <v>0</v>
      </c>
      <c r="E165" s="491" t="str">
        <f t="shared" si="10"/>
        <v/>
      </c>
      <c r="F165" s="290" t="str">
        <f t="shared" si="8"/>
        <v>否</v>
      </c>
      <c r="G165" s="176" t="str">
        <f t="shared" si="9"/>
        <v>项</v>
      </c>
    </row>
    <row r="166" ht="36" customHeight="1" spans="1:7">
      <c r="A166" s="399" t="s">
        <v>396</v>
      </c>
      <c r="B166" s="324" t="s">
        <v>143</v>
      </c>
      <c r="C166" s="344">
        <v>17</v>
      </c>
      <c r="D166" s="344">
        <v>0</v>
      </c>
      <c r="E166" s="491">
        <f t="shared" si="10"/>
        <v>-1</v>
      </c>
      <c r="F166" s="290" t="str">
        <f t="shared" si="8"/>
        <v>是</v>
      </c>
      <c r="G166" s="176" t="str">
        <f t="shared" si="9"/>
        <v>项</v>
      </c>
    </row>
    <row r="167" ht="36" customHeight="1" spans="1:7">
      <c r="A167" s="399" t="s">
        <v>397</v>
      </c>
      <c r="B167" s="324" t="s">
        <v>398</v>
      </c>
      <c r="C167" s="344">
        <v>10</v>
      </c>
      <c r="D167" s="344">
        <v>76</v>
      </c>
      <c r="E167" s="491">
        <f t="shared" si="10"/>
        <v>6.6</v>
      </c>
      <c r="F167" s="290" t="str">
        <f t="shared" si="8"/>
        <v>是</v>
      </c>
      <c r="G167" s="176" t="str">
        <f t="shared" si="9"/>
        <v>项</v>
      </c>
    </row>
    <row r="168" ht="36" customHeight="1" spans="1:7">
      <c r="A168" s="399" t="s">
        <v>399</v>
      </c>
      <c r="B168" s="324" t="s">
        <v>400</v>
      </c>
      <c r="C168" s="344">
        <v>0</v>
      </c>
      <c r="D168" s="344">
        <v>0</v>
      </c>
      <c r="E168" s="491" t="str">
        <f t="shared" si="10"/>
        <v/>
      </c>
      <c r="F168" s="290" t="str">
        <f t="shared" si="8"/>
        <v>否</v>
      </c>
      <c r="G168" s="176" t="str">
        <f t="shared" si="9"/>
        <v>项</v>
      </c>
    </row>
    <row r="169" ht="36" customHeight="1" spans="1:7">
      <c r="A169" s="489" t="s">
        <v>401</v>
      </c>
      <c r="B169" s="320" t="s">
        <v>402</v>
      </c>
      <c r="C169" s="375">
        <f>SUM(C170:C175)</f>
        <v>149</v>
      </c>
      <c r="D169" s="375">
        <f>SUM(D170:D175)</f>
        <v>128</v>
      </c>
      <c r="E169" s="491">
        <f t="shared" si="10"/>
        <v>-0.1</v>
      </c>
      <c r="F169" s="290" t="str">
        <f t="shared" si="8"/>
        <v>是</v>
      </c>
      <c r="G169" s="176" t="str">
        <f t="shared" si="9"/>
        <v>款</v>
      </c>
    </row>
    <row r="170" ht="36" customHeight="1" spans="1:7">
      <c r="A170" s="399" t="s">
        <v>403</v>
      </c>
      <c r="B170" s="324" t="s">
        <v>139</v>
      </c>
      <c r="C170" s="344">
        <v>149</v>
      </c>
      <c r="D170" s="344">
        <v>128</v>
      </c>
      <c r="E170" s="491">
        <f t="shared" si="10"/>
        <v>-0.1</v>
      </c>
      <c r="F170" s="290" t="str">
        <f t="shared" si="8"/>
        <v>是</v>
      </c>
      <c r="G170" s="176" t="str">
        <f t="shared" si="9"/>
        <v>项</v>
      </c>
    </row>
    <row r="171" ht="36" customHeight="1" spans="1:7">
      <c r="A171" s="399" t="s">
        <v>404</v>
      </c>
      <c r="B171" s="324" t="s">
        <v>141</v>
      </c>
      <c r="C171" s="344">
        <v>0</v>
      </c>
      <c r="D171" s="344">
        <v>0</v>
      </c>
      <c r="E171" s="491" t="str">
        <f t="shared" si="10"/>
        <v/>
      </c>
      <c r="F171" s="290" t="str">
        <f t="shared" si="8"/>
        <v>否</v>
      </c>
      <c r="G171" s="176" t="str">
        <f t="shared" si="9"/>
        <v>项</v>
      </c>
    </row>
    <row r="172" ht="36" customHeight="1" spans="1:7">
      <c r="A172" s="399" t="s">
        <v>405</v>
      </c>
      <c r="B172" s="324" t="s">
        <v>143</v>
      </c>
      <c r="C172" s="344">
        <v>0</v>
      </c>
      <c r="D172" s="344">
        <v>0</v>
      </c>
      <c r="E172" s="491" t="str">
        <f t="shared" si="10"/>
        <v/>
      </c>
      <c r="F172" s="290" t="str">
        <f t="shared" si="8"/>
        <v>否</v>
      </c>
      <c r="G172" s="176" t="str">
        <f t="shared" si="9"/>
        <v>项</v>
      </c>
    </row>
    <row r="173" ht="36" customHeight="1" spans="1:7">
      <c r="A173" s="399" t="s">
        <v>406</v>
      </c>
      <c r="B173" s="324" t="s">
        <v>170</v>
      </c>
      <c r="C173" s="344">
        <v>0</v>
      </c>
      <c r="D173" s="344"/>
      <c r="E173" s="491" t="str">
        <f t="shared" si="10"/>
        <v/>
      </c>
      <c r="F173" s="290" t="str">
        <f t="shared" si="8"/>
        <v>否</v>
      </c>
      <c r="G173" s="176" t="str">
        <f t="shared" si="9"/>
        <v>项</v>
      </c>
    </row>
    <row r="174" ht="36" customHeight="1" spans="1:7">
      <c r="A174" s="399" t="s">
        <v>407</v>
      </c>
      <c r="B174" s="324" t="s">
        <v>157</v>
      </c>
      <c r="C174" s="344">
        <v>0</v>
      </c>
      <c r="D174" s="344">
        <v>0</v>
      </c>
      <c r="E174" s="491" t="str">
        <f t="shared" si="10"/>
        <v/>
      </c>
      <c r="F174" s="290" t="str">
        <f t="shared" si="8"/>
        <v>否</v>
      </c>
      <c r="G174" s="176" t="str">
        <f t="shared" si="9"/>
        <v>项</v>
      </c>
    </row>
    <row r="175" ht="36" customHeight="1" spans="1:7">
      <c r="A175" s="399" t="s">
        <v>408</v>
      </c>
      <c r="B175" s="324" t="s">
        <v>409</v>
      </c>
      <c r="C175" s="496">
        <v>0</v>
      </c>
      <c r="D175" s="344"/>
      <c r="E175" s="491" t="str">
        <f t="shared" si="10"/>
        <v/>
      </c>
      <c r="F175" s="290" t="str">
        <f t="shared" si="8"/>
        <v>否</v>
      </c>
      <c r="G175" s="176" t="str">
        <f t="shared" si="9"/>
        <v>项</v>
      </c>
    </row>
    <row r="176" ht="36" customHeight="1" spans="1:7">
      <c r="A176" s="489" t="s">
        <v>410</v>
      </c>
      <c r="B176" s="320" t="s">
        <v>411</v>
      </c>
      <c r="C176" s="375">
        <f>SUM(C177:C182)</f>
        <v>419</v>
      </c>
      <c r="D176" s="375">
        <f>SUM(D177:D182)</f>
        <v>395</v>
      </c>
      <c r="E176" s="491">
        <f t="shared" si="10"/>
        <v>-0.1</v>
      </c>
      <c r="F176" s="290" t="str">
        <f t="shared" si="8"/>
        <v>是</v>
      </c>
      <c r="G176" s="176" t="str">
        <f t="shared" si="9"/>
        <v>款</v>
      </c>
    </row>
    <row r="177" ht="36" customHeight="1" spans="1:7">
      <c r="A177" s="399" t="s">
        <v>412</v>
      </c>
      <c r="B177" s="324" t="s">
        <v>139</v>
      </c>
      <c r="C177" s="496">
        <v>337</v>
      </c>
      <c r="D177" s="344">
        <v>344</v>
      </c>
      <c r="E177" s="491">
        <f t="shared" si="10"/>
        <v>0</v>
      </c>
      <c r="F177" s="290" t="str">
        <f t="shared" si="8"/>
        <v>是</v>
      </c>
      <c r="G177" s="176" t="str">
        <f t="shared" si="9"/>
        <v>项</v>
      </c>
    </row>
    <row r="178" ht="36" customHeight="1" spans="1:7">
      <c r="A178" s="399" t="s">
        <v>413</v>
      </c>
      <c r="B178" s="324" t="s">
        <v>141</v>
      </c>
      <c r="C178" s="344">
        <v>17</v>
      </c>
      <c r="D178" s="344">
        <v>2</v>
      </c>
      <c r="E178" s="491">
        <f t="shared" si="10"/>
        <v>-0.9</v>
      </c>
      <c r="F178" s="290" t="str">
        <f t="shared" si="8"/>
        <v>是</v>
      </c>
      <c r="G178" s="176" t="str">
        <f t="shared" si="9"/>
        <v>项</v>
      </c>
    </row>
    <row r="179" ht="36" customHeight="1" spans="1:7">
      <c r="A179" s="399" t="s">
        <v>414</v>
      </c>
      <c r="B179" s="324" t="s">
        <v>143</v>
      </c>
      <c r="C179" s="344"/>
      <c r="D179" s="344">
        <v>0</v>
      </c>
      <c r="E179" s="491" t="str">
        <f t="shared" si="10"/>
        <v/>
      </c>
      <c r="F179" s="290" t="str">
        <f t="shared" si="8"/>
        <v>否</v>
      </c>
      <c r="G179" s="176" t="str">
        <f t="shared" si="9"/>
        <v>项</v>
      </c>
    </row>
    <row r="180" ht="36" customHeight="1" spans="1:7">
      <c r="A180" s="399">
        <v>2012906</v>
      </c>
      <c r="B180" s="324" t="s">
        <v>415</v>
      </c>
      <c r="C180" s="344"/>
      <c r="D180" s="344">
        <v>9</v>
      </c>
      <c r="E180" s="491" t="str">
        <f t="shared" si="10"/>
        <v/>
      </c>
      <c r="F180" s="290" t="str">
        <f t="shared" si="8"/>
        <v>是</v>
      </c>
      <c r="G180" s="176" t="str">
        <f t="shared" si="9"/>
        <v>项</v>
      </c>
    </row>
    <row r="181" ht="36" customHeight="1" spans="1:7">
      <c r="A181" s="399" t="s">
        <v>416</v>
      </c>
      <c r="B181" s="324" t="s">
        <v>157</v>
      </c>
      <c r="C181" s="496"/>
      <c r="D181" s="344">
        <v>28</v>
      </c>
      <c r="E181" s="491" t="str">
        <f t="shared" si="10"/>
        <v/>
      </c>
      <c r="F181" s="290" t="str">
        <f t="shared" si="8"/>
        <v>是</v>
      </c>
      <c r="G181" s="176" t="str">
        <f t="shared" si="9"/>
        <v>项</v>
      </c>
    </row>
    <row r="182" ht="36" customHeight="1" spans="1:7">
      <c r="A182" s="399" t="s">
        <v>417</v>
      </c>
      <c r="B182" s="324" t="s">
        <v>418</v>
      </c>
      <c r="C182" s="496">
        <v>65</v>
      </c>
      <c r="D182" s="344">
        <v>12</v>
      </c>
      <c r="E182" s="491">
        <f t="shared" si="10"/>
        <v>-0.8</v>
      </c>
      <c r="F182" s="290" t="str">
        <f t="shared" si="8"/>
        <v>是</v>
      </c>
      <c r="G182" s="176" t="str">
        <f t="shared" si="9"/>
        <v>项</v>
      </c>
    </row>
    <row r="183" ht="36" customHeight="1" spans="1:7">
      <c r="A183" s="489" t="s">
        <v>419</v>
      </c>
      <c r="B183" s="320" t="s">
        <v>420</v>
      </c>
      <c r="C183" s="375">
        <f>SUM(C184:C189)</f>
        <v>2367</v>
      </c>
      <c r="D183" s="375">
        <f>SUM(D184:D189)</f>
        <v>1922</v>
      </c>
      <c r="E183" s="491">
        <f t="shared" si="10"/>
        <v>-0.2</v>
      </c>
      <c r="F183" s="290" t="str">
        <f t="shared" si="8"/>
        <v>是</v>
      </c>
      <c r="G183" s="176" t="str">
        <f t="shared" si="9"/>
        <v>款</v>
      </c>
    </row>
    <row r="184" ht="36" customHeight="1" spans="1:7">
      <c r="A184" s="399" t="s">
        <v>421</v>
      </c>
      <c r="B184" s="324" t="s">
        <v>139</v>
      </c>
      <c r="C184" s="496">
        <v>1711</v>
      </c>
      <c r="D184" s="344">
        <v>1626</v>
      </c>
      <c r="E184" s="491">
        <f t="shared" si="10"/>
        <v>0</v>
      </c>
      <c r="F184" s="290" t="str">
        <f t="shared" si="8"/>
        <v>是</v>
      </c>
      <c r="G184" s="176" t="str">
        <f t="shared" si="9"/>
        <v>项</v>
      </c>
    </row>
    <row r="185" ht="36" customHeight="1" spans="1:7">
      <c r="A185" s="399" t="s">
        <v>422</v>
      </c>
      <c r="B185" s="324" t="s">
        <v>141</v>
      </c>
      <c r="C185" s="344"/>
      <c r="D185" s="344">
        <v>0</v>
      </c>
      <c r="E185" s="491" t="str">
        <f t="shared" si="10"/>
        <v/>
      </c>
      <c r="F185" s="290" t="str">
        <f t="shared" si="8"/>
        <v>否</v>
      </c>
      <c r="G185" s="176" t="str">
        <f t="shared" si="9"/>
        <v>项</v>
      </c>
    </row>
    <row r="186" ht="36" customHeight="1" spans="1:7">
      <c r="A186" s="399" t="s">
        <v>423</v>
      </c>
      <c r="B186" s="324" t="s">
        <v>143</v>
      </c>
      <c r="C186" s="344"/>
      <c r="D186" s="344">
        <v>0</v>
      </c>
      <c r="E186" s="491" t="str">
        <f t="shared" si="10"/>
        <v/>
      </c>
      <c r="F186" s="290" t="str">
        <f t="shared" si="8"/>
        <v>否</v>
      </c>
      <c r="G186" s="176" t="str">
        <f t="shared" si="9"/>
        <v>项</v>
      </c>
    </row>
    <row r="187" ht="36" customHeight="1" spans="1:7">
      <c r="A187" s="399" t="s">
        <v>424</v>
      </c>
      <c r="B187" s="324" t="s">
        <v>425</v>
      </c>
      <c r="C187" s="344">
        <v>139</v>
      </c>
      <c r="D187" s="344">
        <v>0</v>
      </c>
      <c r="E187" s="491">
        <f t="shared" si="10"/>
        <v>-1</v>
      </c>
      <c r="F187" s="290" t="str">
        <f t="shared" si="8"/>
        <v>是</v>
      </c>
      <c r="G187" s="176" t="str">
        <f t="shared" si="9"/>
        <v>项</v>
      </c>
    </row>
    <row r="188" ht="36" customHeight="1" spans="1:7">
      <c r="A188" s="399" t="s">
        <v>426</v>
      </c>
      <c r="B188" s="324" t="s">
        <v>157</v>
      </c>
      <c r="C188" s="344"/>
      <c r="D188" s="344">
        <v>138</v>
      </c>
      <c r="E188" s="491" t="str">
        <f t="shared" si="10"/>
        <v/>
      </c>
      <c r="F188" s="290" t="str">
        <f t="shared" si="8"/>
        <v>是</v>
      </c>
      <c r="G188" s="176" t="str">
        <f t="shared" si="9"/>
        <v>项</v>
      </c>
    </row>
    <row r="189" ht="36" customHeight="1" spans="1:7">
      <c r="A189" s="399" t="s">
        <v>427</v>
      </c>
      <c r="B189" s="324" t="s">
        <v>428</v>
      </c>
      <c r="C189" s="496">
        <v>517</v>
      </c>
      <c r="D189" s="344">
        <v>158</v>
      </c>
      <c r="E189" s="491">
        <f t="shared" si="10"/>
        <v>-0.7</v>
      </c>
      <c r="F189" s="290" t="str">
        <f t="shared" si="8"/>
        <v>是</v>
      </c>
      <c r="G189" s="176" t="str">
        <f t="shared" si="9"/>
        <v>项</v>
      </c>
    </row>
    <row r="190" ht="36" customHeight="1" spans="1:7">
      <c r="A190" s="489" t="s">
        <v>429</v>
      </c>
      <c r="B190" s="320" t="s">
        <v>430</v>
      </c>
      <c r="C190" s="375">
        <f>SUM(C191:C196)</f>
        <v>1928</v>
      </c>
      <c r="D190" s="375">
        <f>SUM(D191:D196)</f>
        <v>1644</v>
      </c>
      <c r="E190" s="491">
        <f t="shared" si="10"/>
        <v>-0.1</v>
      </c>
      <c r="F190" s="290" t="str">
        <f t="shared" si="8"/>
        <v>是</v>
      </c>
      <c r="G190" s="176" t="str">
        <f t="shared" si="9"/>
        <v>款</v>
      </c>
    </row>
    <row r="191" ht="36" customHeight="1" spans="1:7">
      <c r="A191" s="399" t="s">
        <v>431</v>
      </c>
      <c r="B191" s="324" t="s">
        <v>139</v>
      </c>
      <c r="C191" s="496">
        <v>722</v>
      </c>
      <c r="D191" s="344">
        <v>581</v>
      </c>
      <c r="E191" s="491">
        <f t="shared" si="10"/>
        <v>-0.2</v>
      </c>
      <c r="F191" s="290" t="str">
        <f t="shared" si="8"/>
        <v>是</v>
      </c>
      <c r="G191" s="176" t="str">
        <f t="shared" si="9"/>
        <v>项</v>
      </c>
    </row>
    <row r="192" ht="36" customHeight="1" spans="1:7">
      <c r="A192" s="399" t="s">
        <v>432</v>
      </c>
      <c r="B192" s="324" t="s">
        <v>141</v>
      </c>
      <c r="C192" s="344">
        <v>1168</v>
      </c>
      <c r="D192" s="344">
        <v>1000</v>
      </c>
      <c r="E192" s="491">
        <f t="shared" si="10"/>
        <v>-0.1</v>
      </c>
      <c r="F192" s="290" t="str">
        <f t="shared" si="8"/>
        <v>是</v>
      </c>
      <c r="G192" s="176" t="str">
        <f t="shared" si="9"/>
        <v>项</v>
      </c>
    </row>
    <row r="193" ht="36" customHeight="1" spans="1:7">
      <c r="A193" s="399" t="s">
        <v>433</v>
      </c>
      <c r="B193" s="324" t="s">
        <v>143</v>
      </c>
      <c r="C193" s="344"/>
      <c r="D193" s="344">
        <v>0</v>
      </c>
      <c r="E193" s="491" t="str">
        <f t="shared" si="10"/>
        <v/>
      </c>
      <c r="F193" s="290" t="str">
        <f t="shared" si="8"/>
        <v>否</v>
      </c>
      <c r="G193" s="176" t="str">
        <f t="shared" si="9"/>
        <v>项</v>
      </c>
    </row>
    <row r="194" ht="36" customHeight="1" spans="1:7">
      <c r="A194" s="399" t="s">
        <v>434</v>
      </c>
      <c r="B194" s="324" t="s">
        <v>435</v>
      </c>
      <c r="C194" s="344"/>
      <c r="D194" s="344">
        <v>0</v>
      </c>
      <c r="E194" s="491" t="str">
        <f t="shared" si="10"/>
        <v/>
      </c>
      <c r="F194" s="290" t="str">
        <f t="shared" si="8"/>
        <v>否</v>
      </c>
      <c r="G194" s="176" t="str">
        <f t="shared" si="9"/>
        <v>项</v>
      </c>
    </row>
    <row r="195" ht="36" customHeight="1" spans="1:7">
      <c r="A195" s="399" t="s">
        <v>436</v>
      </c>
      <c r="B195" s="324" t="s">
        <v>157</v>
      </c>
      <c r="C195" s="344"/>
      <c r="D195" s="344">
        <v>0</v>
      </c>
      <c r="E195" s="491" t="str">
        <f t="shared" si="10"/>
        <v/>
      </c>
      <c r="F195" s="290" t="str">
        <f t="shared" si="8"/>
        <v>否</v>
      </c>
      <c r="G195" s="176" t="str">
        <f t="shared" si="9"/>
        <v>项</v>
      </c>
    </row>
    <row r="196" ht="36" customHeight="1" spans="1:7">
      <c r="A196" s="399" t="s">
        <v>437</v>
      </c>
      <c r="B196" s="324" t="s">
        <v>438</v>
      </c>
      <c r="C196" s="496">
        <v>38</v>
      </c>
      <c r="D196" s="344">
        <v>63</v>
      </c>
      <c r="E196" s="491">
        <f t="shared" si="10"/>
        <v>0.7</v>
      </c>
      <c r="F196" s="290" t="str">
        <f t="shared" ref="F196:F259" si="11">IF(LEN(A196)=3,"是",IF(B196&lt;&gt;"",IF(SUM(C196:D196)&lt;&gt;0,"是","否"),"是"))</f>
        <v>是</v>
      </c>
      <c r="G196" s="176" t="str">
        <f t="shared" ref="G196:G259" si="12">IF(LEN(A196)=3,"类",IF(LEN(A196)=5,"款","项"))</f>
        <v>项</v>
      </c>
    </row>
    <row r="197" ht="36" customHeight="1" spans="1:7">
      <c r="A197" s="489" t="s">
        <v>439</v>
      </c>
      <c r="B197" s="320" t="s">
        <v>440</v>
      </c>
      <c r="C197" s="375">
        <f>SUM(C198:C203)</f>
        <v>1519</v>
      </c>
      <c r="D197" s="375">
        <f>SUM(D198:D203)</f>
        <v>1087</v>
      </c>
      <c r="E197" s="491">
        <f t="shared" si="10"/>
        <v>-0.3</v>
      </c>
      <c r="F197" s="290" t="str">
        <f t="shared" si="11"/>
        <v>是</v>
      </c>
      <c r="G197" s="176" t="str">
        <f t="shared" si="12"/>
        <v>款</v>
      </c>
    </row>
    <row r="198" ht="36" customHeight="1" spans="1:7">
      <c r="A198" s="399" t="s">
        <v>441</v>
      </c>
      <c r="B198" s="324" t="s">
        <v>139</v>
      </c>
      <c r="C198" s="496">
        <v>464</v>
      </c>
      <c r="D198" s="344">
        <v>403</v>
      </c>
      <c r="E198" s="491">
        <f t="shared" si="10"/>
        <v>-0.1</v>
      </c>
      <c r="F198" s="290" t="str">
        <f t="shared" si="11"/>
        <v>是</v>
      </c>
      <c r="G198" s="176" t="str">
        <f t="shared" si="12"/>
        <v>项</v>
      </c>
    </row>
    <row r="199" ht="36" customHeight="1" spans="1:7">
      <c r="A199" s="399" t="s">
        <v>442</v>
      </c>
      <c r="B199" s="324" t="s">
        <v>141</v>
      </c>
      <c r="C199" s="496"/>
      <c r="D199" s="344">
        <v>0</v>
      </c>
      <c r="E199" s="491" t="str">
        <f t="shared" si="10"/>
        <v/>
      </c>
      <c r="F199" s="290" t="str">
        <f t="shared" si="11"/>
        <v>否</v>
      </c>
      <c r="G199" s="176" t="str">
        <f t="shared" si="12"/>
        <v>项</v>
      </c>
    </row>
    <row r="200" ht="36" customHeight="1" spans="1:7">
      <c r="A200" s="399" t="s">
        <v>443</v>
      </c>
      <c r="B200" s="324" t="s">
        <v>143</v>
      </c>
      <c r="C200" s="344"/>
      <c r="D200" s="344">
        <v>0</v>
      </c>
      <c r="E200" s="491" t="str">
        <f t="shared" si="10"/>
        <v/>
      </c>
      <c r="F200" s="290" t="str">
        <f t="shared" si="11"/>
        <v>否</v>
      </c>
      <c r="G200" s="176" t="str">
        <f t="shared" si="12"/>
        <v>项</v>
      </c>
    </row>
    <row r="201" ht="36" customHeight="1" spans="1:7">
      <c r="A201" s="399" t="s">
        <v>444</v>
      </c>
      <c r="B201" s="324" t="s">
        <v>445</v>
      </c>
      <c r="C201" s="496"/>
      <c r="D201" s="344">
        <v>0</v>
      </c>
      <c r="E201" s="491" t="str">
        <f t="shared" si="10"/>
        <v/>
      </c>
      <c r="F201" s="290" t="str">
        <f t="shared" si="11"/>
        <v>否</v>
      </c>
      <c r="G201" s="176" t="str">
        <f t="shared" si="12"/>
        <v>项</v>
      </c>
    </row>
    <row r="202" ht="36" customHeight="1" spans="1:7">
      <c r="A202" s="399" t="s">
        <v>446</v>
      </c>
      <c r="B202" s="324" t="s">
        <v>157</v>
      </c>
      <c r="C202" s="496">
        <v>533</v>
      </c>
      <c r="D202" s="344">
        <v>465</v>
      </c>
      <c r="E202" s="491">
        <f t="shared" si="10"/>
        <v>-0.1</v>
      </c>
      <c r="F202" s="290" t="str">
        <f t="shared" si="11"/>
        <v>是</v>
      </c>
      <c r="G202" s="176" t="str">
        <f t="shared" si="12"/>
        <v>项</v>
      </c>
    </row>
    <row r="203" ht="36" customHeight="1" spans="1:7">
      <c r="A203" s="399" t="s">
        <v>447</v>
      </c>
      <c r="B203" s="324" t="s">
        <v>448</v>
      </c>
      <c r="C203" s="496">
        <v>522</v>
      </c>
      <c r="D203" s="344">
        <v>219</v>
      </c>
      <c r="E203" s="491">
        <f t="shared" si="10"/>
        <v>-0.6</v>
      </c>
      <c r="F203" s="290" t="str">
        <f t="shared" si="11"/>
        <v>是</v>
      </c>
      <c r="G203" s="176" t="str">
        <f t="shared" si="12"/>
        <v>项</v>
      </c>
    </row>
    <row r="204" ht="36" customHeight="1" spans="1:7">
      <c r="A204" s="489" t="s">
        <v>449</v>
      </c>
      <c r="B204" s="320" t="s">
        <v>450</v>
      </c>
      <c r="C204" s="375">
        <f>SUM(C205:C211)</f>
        <v>340</v>
      </c>
      <c r="D204" s="375">
        <f>SUM(D205:D211)</f>
        <v>285</v>
      </c>
      <c r="E204" s="491">
        <f t="shared" si="10"/>
        <v>-0.2</v>
      </c>
      <c r="F204" s="290" t="str">
        <f t="shared" si="11"/>
        <v>是</v>
      </c>
      <c r="G204" s="176" t="str">
        <f t="shared" si="12"/>
        <v>款</v>
      </c>
    </row>
    <row r="205" ht="36" customHeight="1" spans="1:7">
      <c r="A205" s="399" t="s">
        <v>451</v>
      </c>
      <c r="B205" s="324" t="s">
        <v>139</v>
      </c>
      <c r="C205" s="496">
        <v>229</v>
      </c>
      <c r="D205" s="344">
        <v>230</v>
      </c>
      <c r="E205" s="491">
        <f t="shared" si="10"/>
        <v>0</v>
      </c>
      <c r="F205" s="290" t="str">
        <f t="shared" si="11"/>
        <v>是</v>
      </c>
      <c r="G205" s="176" t="str">
        <f t="shared" si="12"/>
        <v>项</v>
      </c>
    </row>
    <row r="206" ht="36" customHeight="1" spans="1:7">
      <c r="A206" s="399" t="s">
        <v>452</v>
      </c>
      <c r="B206" s="324" t="s">
        <v>141</v>
      </c>
      <c r="C206" s="496"/>
      <c r="D206" s="344">
        <v>0</v>
      </c>
      <c r="E206" s="491" t="str">
        <f t="shared" si="10"/>
        <v/>
      </c>
      <c r="F206" s="290" t="str">
        <f t="shared" si="11"/>
        <v>否</v>
      </c>
      <c r="G206" s="176" t="str">
        <f t="shared" si="12"/>
        <v>项</v>
      </c>
    </row>
    <row r="207" ht="36" customHeight="1" spans="1:7">
      <c r="A207" s="399" t="s">
        <v>453</v>
      </c>
      <c r="B207" s="324" t="s">
        <v>143</v>
      </c>
      <c r="C207" s="496"/>
      <c r="D207" s="344">
        <v>0</v>
      </c>
      <c r="E207" s="491" t="str">
        <f t="shared" si="10"/>
        <v/>
      </c>
      <c r="F207" s="290" t="str">
        <f t="shared" si="11"/>
        <v>否</v>
      </c>
      <c r="G207" s="176" t="str">
        <f t="shared" si="12"/>
        <v>项</v>
      </c>
    </row>
    <row r="208" ht="36" customHeight="1" spans="1:7">
      <c r="A208" s="399" t="s">
        <v>454</v>
      </c>
      <c r="B208" s="324" t="s">
        <v>455</v>
      </c>
      <c r="C208" s="496">
        <v>46</v>
      </c>
      <c r="D208" s="344">
        <v>0</v>
      </c>
      <c r="E208" s="491">
        <f t="shared" si="10"/>
        <v>-1</v>
      </c>
      <c r="F208" s="290" t="str">
        <f t="shared" si="11"/>
        <v>是</v>
      </c>
      <c r="G208" s="176" t="str">
        <f t="shared" si="12"/>
        <v>项</v>
      </c>
    </row>
    <row r="209" ht="36" customHeight="1" spans="1:7">
      <c r="A209" s="399" t="s">
        <v>456</v>
      </c>
      <c r="B209" s="324" t="s">
        <v>457</v>
      </c>
      <c r="C209" s="496"/>
      <c r="D209" s="344">
        <v>0</v>
      </c>
      <c r="E209" s="491" t="str">
        <f t="shared" si="10"/>
        <v/>
      </c>
      <c r="F209" s="290" t="str">
        <f t="shared" si="11"/>
        <v>否</v>
      </c>
      <c r="G209" s="176" t="str">
        <f t="shared" si="12"/>
        <v>项</v>
      </c>
    </row>
    <row r="210" ht="36" customHeight="1" spans="1:7">
      <c r="A210" s="399" t="s">
        <v>458</v>
      </c>
      <c r="B210" s="324" t="s">
        <v>157</v>
      </c>
      <c r="C210" s="496">
        <v>61</v>
      </c>
      <c r="D210" s="344">
        <v>55</v>
      </c>
      <c r="E210" s="491">
        <f t="shared" si="10"/>
        <v>-0.1</v>
      </c>
      <c r="F210" s="290" t="str">
        <f t="shared" si="11"/>
        <v>是</v>
      </c>
      <c r="G210" s="176" t="str">
        <f t="shared" si="12"/>
        <v>项</v>
      </c>
    </row>
    <row r="211" ht="36" customHeight="1" spans="1:7">
      <c r="A211" s="399" t="s">
        <v>459</v>
      </c>
      <c r="B211" s="324" t="s">
        <v>460</v>
      </c>
      <c r="C211" s="496">
        <v>4</v>
      </c>
      <c r="D211" s="344"/>
      <c r="E211" s="491">
        <f t="shared" si="10"/>
        <v>-1</v>
      </c>
      <c r="F211" s="290" t="str">
        <f t="shared" si="11"/>
        <v>是</v>
      </c>
      <c r="G211" s="176" t="str">
        <f t="shared" si="12"/>
        <v>项</v>
      </c>
    </row>
    <row r="212" ht="36" customHeight="1" spans="1:7">
      <c r="A212" s="489" t="s">
        <v>461</v>
      </c>
      <c r="B212" s="320" t="s">
        <v>462</v>
      </c>
      <c r="C212" s="375">
        <f>SUM(C213:C217)</f>
        <v>0</v>
      </c>
      <c r="D212" s="375">
        <f>SUM(D213:D217)</f>
        <v>0</v>
      </c>
      <c r="E212" s="491" t="str">
        <f t="shared" si="10"/>
        <v/>
      </c>
      <c r="F212" s="290" t="str">
        <f t="shared" si="11"/>
        <v>否</v>
      </c>
      <c r="G212" s="176" t="str">
        <f t="shared" si="12"/>
        <v>款</v>
      </c>
    </row>
    <row r="213" ht="36" customHeight="1" spans="1:7">
      <c r="A213" s="399" t="s">
        <v>463</v>
      </c>
      <c r="B213" s="324" t="s">
        <v>139</v>
      </c>
      <c r="C213" s="344">
        <v>0</v>
      </c>
      <c r="D213" s="344">
        <v>0</v>
      </c>
      <c r="E213" s="491" t="str">
        <f t="shared" si="10"/>
        <v/>
      </c>
      <c r="F213" s="290" t="str">
        <f t="shared" si="11"/>
        <v>否</v>
      </c>
      <c r="G213" s="176" t="str">
        <f t="shared" si="12"/>
        <v>项</v>
      </c>
    </row>
    <row r="214" ht="36" customHeight="1" spans="1:7">
      <c r="A214" s="399" t="s">
        <v>464</v>
      </c>
      <c r="B214" s="324" t="s">
        <v>141</v>
      </c>
      <c r="C214" s="344">
        <v>0</v>
      </c>
      <c r="D214" s="344">
        <v>0</v>
      </c>
      <c r="E214" s="491" t="str">
        <f t="shared" si="10"/>
        <v/>
      </c>
      <c r="F214" s="290" t="str">
        <f t="shared" si="11"/>
        <v>否</v>
      </c>
      <c r="G214" s="176" t="str">
        <f t="shared" si="12"/>
        <v>项</v>
      </c>
    </row>
    <row r="215" ht="36" customHeight="1" spans="1:7">
      <c r="A215" s="399" t="s">
        <v>465</v>
      </c>
      <c r="B215" s="324" t="s">
        <v>143</v>
      </c>
      <c r="C215" s="344">
        <v>0</v>
      </c>
      <c r="D215" s="344">
        <v>0</v>
      </c>
      <c r="E215" s="491" t="str">
        <f t="shared" si="10"/>
        <v/>
      </c>
      <c r="F215" s="290" t="str">
        <f t="shared" si="11"/>
        <v>否</v>
      </c>
      <c r="G215" s="176" t="str">
        <f t="shared" si="12"/>
        <v>项</v>
      </c>
    </row>
    <row r="216" ht="36" customHeight="1" spans="1:7">
      <c r="A216" s="399" t="s">
        <v>466</v>
      </c>
      <c r="B216" s="324" t="s">
        <v>157</v>
      </c>
      <c r="C216" s="344">
        <v>0</v>
      </c>
      <c r="D216" s="344">
        <v>0</v>
      </c>
      <c r="E216" s="491" t="str">
        <f t="shared" ref="E216:E279" si="13">IF(C216&gt;0,D216/C216-1,IF(C216&lt;0,-(D216/C216-1),""))</f>
        <v/>
      </c>
      <c r="F216" s="290" t="str">
        <f t="shared" si="11"/>
        <v>否</v>
      </c>
      <c r="G216" s="176" t="str">
        <f t="shared" si="12"/>
        <v>项</v>
      </c>
    </row>
    <row r="217" ht="36" customHeight="1" spans="1:7">
      <c r="A217" s="399" t="s">
        <v>467</v>
      </c>
      <c r="B217" s="324" t="s">
        <v>468</v>
      </c>
      <c r="C217" s="344">
        <v>0</v>
      </c>
      <c r="D217" s="344">
        <v>0</v>
      </c>
      <c r="E217" s="491" t="str">
        <f t="shared" si="13"/>
        <v/>
      </c>
      <c r="F217" s="290" t="str">
        <f t="shared" si="11"/>
        <v>否</v>
      </c>
      <c r="G217" s="176" t="str">
        <f t="shared" si="12"/>
        <v>项</v>
      </c>
    </row>
    <row r="218" ht="36" customHeight="1" spans="1:7">
      <c r="A218" s="489" t="s">
        <v>469</v>
      </c>
      <c r="B218" s="320" t="s">
        <v>470</v>
      </c>
      <c r="C218" s="375">
        <f>SUM(C219:C223)</f>
        <v>0</v>
      </c>
      <c r="D218" s="375"/>
      <c r="E218" s="491" t="str">
        <f t="shared" si="13"/>
        <v/>
      </c>
      <c r="F218" s="290" t="str">
        <f t="shared" si="11"/>
        <v>否</v>
      </c>
      <c r="G218" s="176" t="str">
        <f t="shared" si="12"/>
        <v>款</v>
      </c>
    </row>
    <row r="219" ht="36" customHeight="1" spans="1:7">
      <c r="A219" s="399" t="s">
        <v>471</v>
      </c>
      <c r="B219" s="324" t="s">
        <v>139</v>
      </c>
      <c r="C219" s="496"/>
      <c r="D219" s="344"/>
      <c r="E219" s="491" t="str">
        <f t="shared" si="13"/>
        <v/>
      </c>
      <c r="F219" s="290" t="str">
        <f t="shared" si="11"/>
        <v>否</v>
      </c>
      <c r="G219" s="176" t="str">
        <f t="shared" si="12"/>
        <v>项</v>
      </c>
    </row>
    <row r="220" ht="36" customHeight="1" spans="1:7">
      <c r="A220" s="399" t="s">
        <v>472</v>
      </c>
      <c r="B220" s="324" t="s">
        <v>141</v>
      </c>
      <c r="C220" s="496"/>
      <c r="D220" s="344"/>
      <c r="E220" s="491" t="str">
        <f t="shared" si="13"/>
        <v/>
      </c>
      <c r="F220" s="290" t="str">
        <f t="shared" si="11"/>
        <v>否</v>
      </c>
      <c r="G220" s="176" t="str">
        <f t="shared" si="12"/>
        <v>项</v>
      </c>
    </row>
    <row r="221" ht="36" customHeight="1" spans="1:7">
      <c r="A221" s="399" t="s">
        <v>473</v>
      </c>
      <c r="B221" s="324" t="s">
        <v>143</v>
      </c>
      <c r="C221" s="496"/>
      <c r="D221" s="344">
        <v>0</v>
      </c>
      <c r="E221" s="491" t="str">
        <f t="shared" si="13"/>
        <v/>
      </c>
      <c r="F221" s="290" t="str">
        <f t="shared" si="11"/>
        <v>否</v>
      </c>
      <c r="G221" s="176" t="str">
        <f t="shared" si="12"/>
        <v>项</v>
      </c>
    </row>
    <row r="222" ht="36" customHeight="1" spans="1:7">
      <c r="A222" s="399" t="s">
        <v>474</v>
      </c>
      <c r="B222" s="324" t="s">
        <v>157</v>
      </c>
      <c r="C222" s="496"/>
      <c r="D222" s="344"/>
      <c r="E222" s="491" t="str">
        <f t="shared" si="13"/>
        <v/>
      </c>
      <c r="F222" s="290" t="str">
        <f t="shared" si="11"/>
        <v>否</v>
      </c>
      <c r="G222" s="176" t="str">
        <f t="shared" si="12"/>
        <v>项</v>
      </c>
    </row>
    <row r="223" ht="36" customHeight="1" spans="1:7">
      <c r="A223" s="399" t="s">
        <v>475</v>
      </c>
      <c r="B223" s="324" t="s">
        <v>476</v>
      </c>
      <c r="C223" s="496"/>
      <c r="D223" s="344"/>
      <c r="E223" s="491" t="str">
        <f t="shared" si="13"/>
        <v/>
      </c>
      <c r="F223" s="290" t="str">
        <f t="shared" si="11"/>
        <v>否</v>
      </c>
      <c r="G223" s="176" t="str">
        <f t="shared" si="12"/>
        <v>项</v>
      </c>
    </row>
    <row r="224" ht="36" customHeight="1" spans="1:7">
      <c r="A224" s="489" t="s">
        <v>477</v>
      </c>
      <c r="B224" s="320" t="s">
        <v>478</v>
      </c>
      <c r="C224" s="375"/>
      <c r="D224" s="375"/>
      <c r="E224" s="491" t="str">
        <f t="shared" si="13"/>
        <v/>
      </c>
      <c r="F224" s="290" t="str">
        <f t="shared" si="11"/>
        <v>否</v>
      </c>
      <c r="G224" s="176" t="str">
        <f t="shared" si="12"/>
        <v>款</v>
      </c>
    </row>
    <row r="225" ht="36" customHeight="1" spans="1:7">
      <c r="A225" s="399" t="s">
        <v>479</v>
      </c>
      <c r="B225" s="324" t="s">
        <v>139</v>
      </c>
      <c r="C225" s="344"/>
      <c r="D225" s="344"/>
      <c r="E225" s="491" t="str">
        <f t="shared" si="13"/>
        <v/>
      </c>
      <c r="F225" s="290" t="str">
        <f t="shared" si="11"/>
        <v>否</v>
      </c>
      <c r="G225" s="176" t="str">
        <f t="shared" si="12"/>
        <v>项</v>
      </c>
    </row>
    <row r="226" ht="36" customHeight="1" spans="1:7">
      <c r="A226" s="399" t="s">
        <v>480</v>
      </c>
      <c r="B226" s="324" t="s">
        <v>141</v>
      </c>
      <c r="C226" s="344">
        <v>0</v>
      </c>
      <c r="D226" s="344">
        <v>0</v>
      </c>
      <c r="E226" s="491" t="str">
        <f t="shared" si="13"/>
        <v/>
      </c>
      <c r="F226" s="290" t="str">
        <f t="shared" si="11"/>
        <v>否</v>
      </c>
      <c r="G226" s="176" t="str">
        <f t="shared" si="12"/>
        <v>项</v>
      </c>
    </row>
    <row r="227" ht="36" customHeight="1" spans="1:7">
      <c r="A227" s="399" t="s">
        <v>481</v>
      </c>
      <c r="B227" s="324" t="s">
        <v>143</v>
      </c>
      <c r="C227" s="344"/>
      <c r="D227" s="344"/>
      <c r="E227" s="491" t="str">
        <f t="shared" si="13"/>
        <v/>
      </c>
      <c r="F227" s="290" t="str">
        <f t="shared" si="11"/>
        <v>否</v>
      </c>
      <c r="G227" s="176" t="str">
        <f t="shared" si="12"/>
        <v>项</v>
      </c>
    </row>
    <row r="228" ht="36" customHeight="1" spans="1:7">
      <c r="A228" s="399" t="s">
        <v>482</v>
      </c>
      <c r="B228" s="324" t="s">
        <v>483</v>
      </c>
      <c r="C228" s="344"/>
      <c r="D228" s="344"/>
      <c r="E228" s="491" t="str">
        <f t="shared" si="13"/>
        <v/>
      </c>
      <c r="F228" s="290" t="str">
        <f t="shared" si="11"/>
        <v>否</v>
      </c>
      <c r="G228" s="176" t="str">
        <f t="shared" si="12"/>
        <v>项</v>
      </c>
    </row>
    <row r="229" ht="36" customHeight="1" spans="1:7">
      <c r="A229" s="399" t="s">
        <v>484</v>
      </c>
      <c r="B229" s="324" t="s">
        <v>157</v>
      </c>
      <c r="C229" s="344">
        <v>0</v>
      </c>
      <c r="D229" s="344">
        <v>0</v>
      </c>
      <c r="E229" s="491" t="str">
        <f t="shared" si="13"/>
        <v/>
      </c>
      <c r="F229" s="290" t="str">
        <f t="shared" si="11"/>
        <v>否</v>
      </c>
      <c r="G229" s="176" t="str">
        <f t="shared" si="12"/>
        <v>项</v>
      </c>
    </row>
    <row r="230" ht="36" customHeight="1" spans="1:7">
      <c r="A230" s="399" t="s">
        <v>485</v>
      </c>
      <c r="B230" s="324" t="s">
        <v>486</v>
      </c>
      <c r="C230" s="344"/>
      <c r="D230" s="344"/>
      <c r="E230" s="491" t="str">
        <f t="shared" si="13"/>
        <v/>
      </c>
      <c r="F230" s="290" t="str">
        <f t="shared" si="11"/>
        <v>否</v>
      </c>
      <c r="G230" s="176" t="str">
        <f t="shared" si="12"/>
        <v>项</v>
      </c>
    </row>
    <row r="231" ht="36" customHeight="1" spans="1:7">
      <c r="A231" s="489" t="s">
        <v>487</v>
      </c>
      <c r="B231" s="320" t="s">
        <v>488</v>
      </c>
      <c r="C231" s="375">
        <f>SUM(C232:C245)</f>
        <v>1716</v>
      </c>
      <c r="D231" s="375">
        <f>SUM(D232:D245)</f>
        <v>1619</v>
      </c>
      <c r="E231" s="491">
        <f t="shared" si="13"/>
        <v>-0.1</v>
      </c>
      <c r="F231" s="290" t="str">
        <f t="shared" si="11"/>
        <v>是</v>
      </c>
      <c r="G231" s="176" t="str">
        <f t="shared" si="12"/>
        <v>款</v>
      </c>
    </row>
    <row r="232" ht="36" customHeight="1" spans="1:7">
      <c r="A232" s="399" t="s">
        <v>489</v>
      </c>
      <c r="B232" s="324" t="s">
        <v>139</v>
      </c>
      <c r="C232" s="496">
        <v>1283</v>
      </c>
      <c r="D232" s="344">
        <v>1187</v>
      </c>
      <c r="E232" s="491">
        <f t="shared" si="13"/>
        <v>-0.1</v>
      </c>
      <c r="F232" s="290" t="str">
        <f t="shared" si="11"/>
        <v>是</v>
      </c>
      <c r="G232" s="176" t="str">
        <f t="shared" si="12"/>
        <v>项</v>
      </c>
    </row>
    <row r="233" ht="36" customHeight="1" spans="1:7">
      <c r="A233" s="399" t="s">
        <v>490</v>
      </c>
      <c r="B233" s="324" t="s">
        <v>141</v>
      </c>
      <c r="C233" s="496"/>
      <c r="D233" s="344">
        <v>0</v>
      </c>
      <c r="E233" s="491" t="str">
        <f t="shared" si="13"/>
        <v/>
      </c>
      <c r="F233" s="290" t="str">
        <f t="shared" si="11"/>
        <v>否</v>
      </c>
      <c r="G233" s="176" t="str">
        <f t="shared" si="12"/>
        <v>项</v>
      </c>
    </row>
    <row r="234" ht="36" customHeight="1" spans="1:7">
      <c r="A234" s="399" t="s">
        <v>491</v>
      </c>
      <c r="B234" s="324" t="s">
        <v>143</v>
      </c>
      <c r="C234" s="496"/>
      <c r="D234" s="344">
        <v>0</v>
      </c>
      <c r="E234" s="491" t="str">
        <f t="shared" si="13"/>
        <v/>
      </c>
      <c r="F234" s="290" t="str">
        <f t="shared" si="11"/>
        <v>否</v>
      </c>
      <c r="G234" s="176" t="str">
        <f t="shared" si="12"/>
        <v>项</v>
      </c>
    </row>
    <row r="235" ht="36" customHeight="1" spans="1:7">
      <c r="A235" s="399" t="s">
        <v>492</v>
      </c>
      <c r="B235" s="324" t="s">
        <v>493</v>
      </c>
      <c r="C235" s="496"/>
      <c r="D235" s="344">
        <v>0</v>
      </c>
      <c r="E235" s="491" t="str">
        <f t="shared" si="13"/>
        <v/>
      </c>
      <c r="F235" s="290" t="str">
        <f t="shared" si="11"/>
        <v>否</v>
      </c>
      <c r="G235" s="176" t="str">
        <f t="shared" si="12"/>
        <v>项</v>
      </c>
    </row>
    <row r="236" ht="36" customHeight="1" spans="1:7">
      <c r="A236" s="399" t="s">
        <v>494</v>
      </c>
      <c r="B236" s="324" t="s">
        <v>495</v>
      </c>
      <c r="C236" s="496">
        <v>40</v>
      </c>
      <c r="D236" s="344">
        <v>4</v>
      </c>
      <c r="E236" s="491">
        <f t="shared" si="13"/>
        <v>-0.9</v>
      </c>
      <c r="F236" s="290" t="str">
        <f t="shared" si="11"/>
        <v>是</v>
      </c>
      <c r="G236" s="176" t="str">
        <f t="shared" si="12"/>
        <v>项</v>
      </c>
    </row>
    <row r="237" ht="36" customHeight="1" spans="1:7">
      <c r="A237" s="399" t="s">
        <v>496</v>
      </c>
      <c r="B237" s="324" t="s">
        <v>240</v>
      </c>
      <c r="C237" s="496">
        <v>0</v>
      </c>
      <c r="D237" s="344">
        <v>0</v>
      </c>
      <c r="E237" s="491" t="str">
        <f t="shared" si="13"/>
        <v/>
      </c>
      <c r="F237" s="290" t="str">
        <f t="shared" si="11"/>
        <v>否</v>
      </c>
      <c r="G237" s="176" t="str">
        <f t="shared" si="12"/>
        <v>项</v>
      </c>
    </row>
    <row r="238" ht="36" customHeight="1" spans="1:7">
      <c r="A238" s="399" t="s">
        <v>497</v>
      </c>
      <c r="B238" s="324" t="s">
        <v>498</v>
      </c>
      <c r="C238" s="496">
        <v>0</v>
      </c>
      <c r="D238" s="344">
        <v>0</v>
      </c>
      <c r="E238" s="491" t="str">
        <f t="shared" si="13"/>
        <v/>
      </c>
      <c r="F238" s="290" t="str">
        <f t="shared" si="11"/>
        <v>否</v>
      </c>
      <c r="G238" s="176" t="str">
        <f t="shared" si="12"/>
        <v>项</v>
      </c>
    </row>
    <row r="239" ht="36" customHeight="1" spans="1:7">
      <c r="A239" s="399" t="s">
        <v>499</v>
      </c>
      <c r="B239" s="324" t="s">
        <v>500</v>
      </c>
      <c r="C239" s="496">
        <v>0</v>
      </c>
      <c r="D239" s="344">
        <v>0</v>
      </c>
      <c r="E239" s="491" t="str">
        <f t="shared" si="13"/>
        <v/>
      </c>
      <c r="F239" s="290" t="str">
        <f t="shared" si="11"/>
        <v>否</v>
      </c>
      <c r="G239" s="176" t="str">
        <f t="shared" si="12"/>
        <v>项</v>
      </c>
    </row>
    <row r="240" ht="36" customHeight="1" spans="1:7">
      <c r="A240" s="399" t="s">
        <v>501</v>
      </c>
      <c r="B240" s="324" t="s">
        <v>502</v>
      </c>
      <c r="C240" s="496">
        <v>0</v>
      </c>
      <c r="D240" s="344">
        <v>0</v>
      </c>
      <c r="E240" s="491" t="str">
        <f t="shared" si="13"/>
        <v/>
      </c>
      <c r="F240" s="290" t="str">
        <f t="shared" si="11"/>
        <v>否</v>
      </c>
      <c r="G240" s="176" t="str">
        <f t="shared" si="12"/>
        <v>项</v>
      </c>
    </row>
    <row r="241" ht="36" customHeight="1" spans="1:7">
      <c r="A241" s="399" t="s">
        <v>503</v>
      </c>
      <c r="B241" s="324" t="s">
        <v>504</v>
      </c>
      <c r="C241" s="496">
        <v>0</v>
      </c>
      <c r="D241" s="344">
        <v>0</v>
      </c>
      <c r="E241" s="491" t="str">
        <f t="shared" si="13"/>
        <v/>
      </c>
      <c r="F241" s="290" t="str">
        <f t="shared" si="11"/>
        <v>否</v>
      </c>
      <c r="G241" s="176" t="str">
        <f t="shared" si="12"/>
        <v>项</v>
      </c>
    </row>
    <row r="242" ht="36" customHeight="1" spans="1:7">
      <c r="A242" s="399" t="s">
        <v>505</v>
      </c>
      <c r="B242" s="324" t="s">
        <v>506</v>
      </c>
      <c r="C242" s="496"/>
      <c r="D242" s="344">
        <v>3</v>
      </c>
      <c r="E242" s="491" t="str">
        <f t="shared" si="13"/>
        <v/>
      </c>
      <c r="F242" s="290" t="str">
        <f t="shared" si="11"/>
        <v>是</v>
      </c>
      <c r="G242" s="176" t="str">
        <f t="shared" si="12"/>
        <v>项</v>
      </c>
    </row>
    <row r="243" ht="36" customHeight="1" spans="1:7">
      <c r="A243" s="399" t="s">
        <v>507</v>
      </c>
      <c r="B243" s="324" t="s">
        <v>508</v>
      </c>
      <c r="C243" s="496">
        <v>1</v>
      </c>
      <c r="D243" s="344">
        <v>3</v>
      </c>
      <c r="E243" s="491">
        <f t="shared" si="13"/>
        <v>2</v>
      </c>
      <c r="F243" s="290" t="str">
        <f t="shared" si="11"/>
        <v>是</v>
      </c>
      <c r="G243" s="176" t="str">
        <f t="shared" si="12"/>
        <v>项</v>
      </c>
    </row>
    <row r="244" ht="36" customHeight="1" spans="1:7">
      <c r="A244" s="399" t="s">
        <v>509</v>
      </c>
      <c r="B244" s="324" t="s">
        <v>157</v>
      </c>
      <c r="C244" s="496">
        <v>392</v>
      </c>
      <c r="D244" s="344">
        <v>422</v>
      </c>
      <c r="E244" s="491">
        <f t="shared" si="13"/>
        <v>0.1</v>
      </c>
      <c r="F244" s="290" t="str">
        <f t="shared" si="11"/>
        <v>是</v>
      </c>
      <c r="G244" s="176" t="str">
        <f t="shared" si="12"/>
        <v>项</v>
      </c>
    </row>
    <row r="245" ht="36" customHeight="1" spans="1:7">
      <c r="A245" s="399" t="s">
        <v>510</v>
      </c>
      <c r="B245" s="324" t="s">
        <v>511</v>
      </c>
      <c r="C245" s="496"/>
      <c r="D245" s="344">
        <v>0</v>
      </c>
      <c r="E245" s="491" t="str">
        <f t="shared" si="13"/>
        <v/>
      </c>
      <c r="F245" s="290" t="str">
        <f t="shared" si="11"/>
        <v>否</v>
      </c>
      <c r="G245" s="176" t="str">
        <f t="shared" si="12"/>
        <v>项</v>
      </c>
    </row>
    <row r="246" ht="36" customHeight="1" spans="1:7">
      <c r="A246" s="489" t="s">
        <v>512</v>
      </c>
      <c r="B246" s="320" t="s">
        <v>513</v>
      </c>
      <c r="C246" s="375">
        <f>SUM(C247:C248)</f>
        <v>2874</v>
      </c>
      <c r="D246" s="375">
        <f>SUM(D247:D248)</f>
        <v>5682</v>
      </c>
      <c r="E246" s="491">
        <f t="shared" si="13"/>
        <v>1</v>
      </c>
      <c r="F246" s="290" t="str">
        <f t="shared" si="11"/>
        <v>是</v>
      </c>
      <c r="G246" s="176" t="str">
        <f t="shared" si="12"/>
        <v>款</v>
      </c>
    </row>
    <row r="247" ht="36" customHeight="1" spans="1:7">
      <c r="A247" s="399" t="s">
        <v>514</v>
      </c>
      <c r="B247" s="324" t="s">
        <v>515</v>
      </c>
      <c r="C247" s="344"/>
      <c r="D247" s="344">
        <v>0</v>
      </c>
      <c r="E247" s="491" t="str">
        <f t="shared" si="13"/>
        <v/>
      </c>
      <c r="F247" s="290" t="str">
        <f t="shared" si="11"/>
        <v>否</v>
      </c>
      <c r="G247" s="176" t="str">
        <f t="shared" si="12"/>
        <v>项</v>
      </c>
    </row>
    <row r="248" ht="36" customHeight="1" spans="1:7">
      <c r="A248" s="399" t="s">
        <v>516</v>
      </c>
      <c r="B248" s="324" t="s">
        <v>517</v>
      </c>
      <c r="C248" s="496">
        <v>2874</v>
      </c>
      <c r="D248" s="344">
        <v>5682</v>
      </c>
      <c r="E248" s="491">
        <f t="shared" si="13"/>
        <v>1</v>
      </c>
      <c r="F248" s="290" t="str">
        <f t="shared" si="11"/>
        <v>是</v>
      </c>
      <c r="G248" s="176" t="str">
        <f t="shared" si="12"/>
        <v>项</v>
      </c>
    </row>
    <row r="249" ht="36" customHeight="1" spans="1:7">
      <c r="A249" s="498" t="s">
        <v>518</v>
      </c>
      <c r="B249" s="499" t="s">
        <v>519</v>
      </c>
      <c r="C249" s="500"/>
      <c r="D249" s="500"/>
      <c r="E249" s="491" t="str">
        <f t="shared" si="13"/>
        <v/>
      </c>
      <c r="F249" s="290" t="str">
        <f t="shared" si="11"/>
        <v>否</v>
      </c>
      <c r="G249" s="176" t="str">
        <f t="shared" si="12"/>
        <v>项</v>
      </c>
    </row>
    <row r="250" ht="36" customHeight="1" spans="1:7">
      <c r="A250" s="489" t="s">
        <v>72</v>
      </c>
      <c r="B250" s="320" t="s">
        <v>73</v>
      </c>
      <c r="C250" s="375">
        <f>C251+C252</f>
        <v>0</v>
      </c>
      <c r="D250" s="375"/>
      <c r="E250" s="491" t="str">
        <f t="shared" si="13"/>
        <v/>
      </c>
      <c r="F250" s="290" t="str">
        <f t="shared" si="11"/>
        <v>是</v>
      </c>
      <c r="G250" s="176" t="str">
        <f t="shared" si="12"/>
        <v>类</v>
      </c>
    </row>
    <row r="251" ht="36" customHeight="1" spans="1:7">
      <c r="A251" s="489" t="s">
        <v>520</v>
      </c>
      <c r="B251" s="320" t="s">
        <v>521</v>
      </c>
      <c r="C251" s="375">
        <v>0</v>
      </c>
      <c r="D251" s="375">
        <v>0</v>
      </c>
      <c r="E251" s="491" t="str">
        <f t="shared" si="13"/>
        <v/>
      </c>
      <c r="F251" s="290" t="str">
        <f t="shared" si="11"/>
        <v>否</v>
      </c>
      <c r="G251" s="176" t="str">
        <f t="shared" si="12"/>
        <v>款</v>
      </c>
    </row>
    <row r="252" ht="36" customHeight="1" spans="1:7">
      <c r="A252" s="489" t="s">
        <v>522</v>
      </c>
      <c r="B252" s="320" t="s">
        <v>523</v>
      </c>
      <c r="C252" s="375">
        <v>0</v>
      </c>
      <c r="D252" s="375">
        <v>0</v>
      </c>
      <c r="E252" s="491" t="str">
        <f t="shared" si="13"/>
        <v/>
      </c>
      <c r="F252" s="290" t="str">
        <f t="shared" si="11"/>
        <v>否</v>
      </c>
      <c r="G252" s="176" t="str">
        <f t="shared" si="12"/>
        <v>款</v>
      </c>
    </row>
    <row r="253" ht="36" customHeight="1" spans="1:7">
      <c r="A253" s="489" t="s">
        <v>74</v>
      </c>
      <c r="B253" s="320" t="s">
        <v>75</v>
      </c>
      <c r="C253" s="375">
        <f>C254+C256+C258+C260+C270+C272</f>
        <v>21</v>
      </c>
      <c r="D253" s="375">
        <v>7</v>
      </c>
      <c r="E253" s="491">
        <f t="shared" si="13"/>
        <v>-0.7</v>
      </c>
      <c r="F253" s="290" t="str">
        <f t="shared" si="11"/>
        <v>是</v>
      </c>
      <c r="G253" s="176" t="str">
        <f t="shared" si="12"/>
        <v>类</v>
      </c>
    </row>
    <row r="254" ht="36" customHeight="1" spans="1:7">
      <c r="A254" s="329" t="s">
        <v>524</v>
      </c>
      <c r="B254" s="320" t="s">
        <v>525</v>
      </c>
      <c r="C254" s="375">
        <f t="shared" ref="C254:C258" si="14">C255</f>
        <v>0</v>
      </c>
      <c r="D254" s="375">
        <v>0</v>
      </c>
      <c r="E254" s="491" t="str">
        <f t="shared" si="13"/>
        <v/>
      </c>
      <c r="F254" s="290" t="str">
        <f t="shared" si="11"/>
        <v>否</v>
      </c>
      <c r="G254" s="176" t="str">
        <f t="shared" si="12"/>
        <v>款</v>
      </c>
    </row>
    <row r="255" ht="36" customHeight="1" spans="1:7">
      <c r="A255" s="326" t="s">
        <v>526</v>
      </c>
      <c r="B255" s="324" t="s">
        <v>527</v>
      </c>
      <c r="C255" s="344">
        <v>0</v>
      </c>
      <c r="D255" s="344">
        <v>0</v>
      </c>
      <c r="E255" s="491" t="str">
        <f t="shared" si="13"/>
        <v/>
      </c>
      <c r="F255" s="290" t="str">
        <f t="shared" si="11"/>
        <v>否</v>
      </c>
      <c r="G255" s="176" t="str">
        <f t="shared" si="12"/>
        <v>项</v>
      </c>
    </row>
    <row r="256" ht="36" customHeight="1" spans="1:7">
      <c r="A256" s="329" t="s">
        <v>528</v>
      </c>
      <c r="B256" s="320" t="s">
        <v>529</v>
      </c>
      <c r="C256" s="375">
        <f t="shared" si="14"/>
        <v>0</v>
      </c>
      <c r="D256" s="375">
        <v>0</v>
      </c>
      <c r="E256" s="491" t="str">
        <f t="shared" si="13"/>
        <v/>
      </c>
      <c r="F256" s="290" t="str">
        <f t="shared" si="11"/>
        <v>否</v>
      </c>
      <c r="G256" s="176" t="str">
        <f t="shared" si="12"/>
        <v>款</v>
      </c>
    </row>
    <row r="257" ht="36" customHeight="1" spans="1:7">
      <c r="A257" s="326" t="s">
        <v>530</v>
      </c>
      <c r="B257" s="324" t="s">
        <v>531</v>
      </c>
      <c r="C257" s="344">
        <v>0</v>
      </c>
      <c r="D257" s="344">
        <v>0</v>
      </c>
      <c r="E257" s="491" t="str">
        <f t="shared" si="13"/>
        <v/>
      </c>
      <c r="F257" s="290" t="str">
        <f t="shared" si="11"/>
        <v>否</v>
      </c>
      <c r="G257" s="176" t="str">
        <f t="shared" si="12"/>
        <v>项</v>
      </c>
    </row>
    <row r="258" ht="36" customHeight="1" spans="1:7">
      <c r="A258" s="329" t="s">
        <v>532</v>
      </c>
      <c r="B258" s="320" t="s">
        <v>533</v>
      </c>
      <c r="C258" s="375">
        <f t="shared" si="14"/>
        <v>0</v>
      </c>
      <c r="D258" s="375">
        <v>0</v>
      </c>
      <c r="E258" s="491" t="str">
        <f t="shared" si="13"/>
        <v/>
      </c>
      <c r="F258" s="290" t="str">
        <f t="shared" si="11"/>
        <v>否</v>
      </c>
      <c r="G258" s="176" t="str">
        <f t="shared" si="12"/>
        <v>款</v>
      </c>
    </row>
    <row r="259" ht="36" customHeight="1" spans="1:7">
      <c r="A259" s="326" t="s">
        <v>534</v>
      </c>
      <c r="B259" s="324" t="s">
        <v>535</v>
      </c>
      <c r="C259" s="344">
        <v>0</v>
      </c>
      <c r="D259" s="344">
        <v>0</v>
      </c>
      <c r="E259" s="491" t="str">
        <f t="shared" si="13"/>
        <v/>
      </c>
      <c r="F259" s="290" t="str">
        <f t="shared" si="11"/>
        <v>否</v>
      </c>
      <c r="G259" s="176" t="str">
        <f t="shared" si="12"/>
        <v>项</v>
      </c>
    </row>
    <row r="260" ht="36" customHeight="1" spans="1:7">
      <c r="A260" s="489" t="s">
        <v>536</v>
      </c>
      <c r="B260" s="320" t="s">
        <v>537</v>
      </c>
      <c r="C260" s="375">
        <f>SUM(C261:C269)</f>
        <v>21</v>
      </c>
      <c r="D260" s="375">
        <f>SUM(D261:D269)</f>
        <v>7</v>
      </c>
      <c r="E260" s="491">
        <f t="shared" si="13"/>
        <v>-0.7</v>
      </c>
      <c r="F260" s="290" t="str">
        <f t="shared" ref="F260:F323" si="15">IF(LEN(A260)=3,"是",IF(B260&lt;&gt;"",IF(SUM(C260:D260)&lt;&gt;0,"是","否"),"是"))</f>
        <v>是</v>
      </c>
      <c r="G260" s="176" t="str">
        <f t="shared" ref="G260:G323" si="16">IF(LEN(A260)=3,"类",IF(LEN(A260)=5,"款","项"))</f>
        <v>款</v>
      </c>
    </row>
    <row r="261" ht="36" customHeight="1" spans="1:7">
      <c r="A261" s="399" t="s">
        <v>538</v>
      </c>
      <c r="B261" s="324" t="s">
        <v>539</v>
      </c>
      <c r="C261" s="344"/>
      <c r="D261" s="344">
        <v>1</v>
      </c>
      <c r="E261" s="491" t="str">
        <f t="shared" si="13"/>
        <v/>
      </c>
      <c r="F261" s="290" t="str">
        <f t="shared" si="15"/>
        <v>是</v>
      </c>
      <c r="G261" s="176" t="str">
        <f t="shared" si="16"/>
        <v>项</v>
      </c>
    </row>
    <row r="262" ht="36" customHeight="1" spans="1:7">
      <c r="A262" s="399" t="s">
        <v>540</v>
      </c>
      <c r="B262" s="324" t="s">
        <v>541</v>
      </c>
      <c r="C262" s="344"/>
      <c r="D262" s="344">
        <v>0</v>
      </c>
      <c r="E262" s="491" t="str">
        <f t="shared" si="13"/>
        <v/>
      </c>
      <c r="F262" s="290" t="str">
        <f t="shared" si="15"/>
        <v>否</v>
      </c>
      <c r="G262" s="176" t="str">
        <f t="shared" si="16"/>
        <v>项</v>
      </c>
    </row>
    <row r="263" ht="36" customHeight="1" spans="1:7">
      <c r="A263" s="399" t="s">
        <v>542</v>
      </c>
      <c r="B263" s="324" t="s">
        <v>543</v>
      </c>
      <c r="C263" s="344">
        <v>21</v>
      </c>
      <c r="D263" s="344">
        <v>5</v>
      </c>
      <c r="E263" s="491">
        <f t="shared" si="13"/>
        <v>-0.8</v>
      </c>
      <c r="F263" s="290" t="str">
        <f t="shared" si="15"/>
        <v>是</v>
      </c>
      <c r="G263" s="176" t="str">
        <f t="shared" si="16"/>
        <v>项</v>
      </c>
    </row>
    <row r="264" ht="36" customHeight="1" spans="1:7">
      <c r="A264" s="399" t="s">
        <v>544</v>
      </c>
      <c r="B264" s="324" t="s">
        <v>545</v>
      </c>
      <c r="C264" s="344"/>
      <c r="D264" s="344">
        <v>0</v>
      </c>
      <c r="E264" s="491" t="str">
        <f t="shared" si="13"/>
        <v/>
      </c>
      <c r="F264" s="290" t="str">
        <f t="shared" si="15"/>
        <v>否</v>
      </c>
      <c r="G264" s="176" t="str">
        <f t="shared" si="16"/>
        <v>项</v>
      </c>
    </row>
    <row r="265" ht="36" customHeight="1" spans="1:7">
      <c r="A265" s="399" t="s">
        <v>546</v>
      </c>
      <c r="B265" s="324" t="s">
        <v>547</v>
      </c>
      <c r="C265" s="344"/>
      <c r="D265" s="344">
        <v>0</v>
      </c>
      <c r="E265" s="491" t="str">
        <f t="shared" si="13"/>
        <v/>
      </c>
      <c r="F265" s="290" t="str">
        <f t="shared" si="15"/>
        <v>否</v>
      </c>
      <c r="G265" s="176" t="str">
        <f t="shared" si="16"/>
        <v>项</v>
      </c>
    </row>
    <row r="266" ht="36" customHeight="1" spans="1:7">
      <c r="A266" s="399" t="s">
        <v>548</v>
      </c>
      <c r="B266" s="324" t="s">
        <v>549</v>
      </c>
      <c r="C266" s="344"/>
      <c r="D266" s="344">
        <v>0</v>
      </c>
      <c r="E266" s="491" t="str">
        <f t="shared" si="13"/>
        <v/>
      </c>
      <c r="F266" s="290" t="str">
        <f t="shared" si="15"/>
        <v>否</v>
      </c>
      <c r="G266" s="176" t="str">
        <f t="shared" si="16"/>
        <v>项</v>
      </c>
    </row>
    <row r="267" ht="36" customHeight="1" spans="1:7">
      <c r="A267" s="399" t="s">
        <v>550</v>
      </c>
      <c r="B267" s="324" t="s">
        <v>551</v>
      </c>
      <c r="C267" s="344"/>
      <c r="D267" s="344">
        <v>0</v>
      </c>
      <c r="E267" s="491" t="str">
        <f t="shared" si="13"/>
        <v/>
      </c>
      <c r="F267" s="290" t="str">
        <f t="shared" si="15"/>
        <v>否</v>
      </c>
      <c r="G267" s="176" t="str">
        <f t="shared" si="16"/>
        <v>项</v>
      </c>
    </row>
    <row r="268" ht="36" customHeight="1" spans="1:7">
      <c r="A268" s="399" t="s">
        <v>552</v>
      </c>
      <c r="B268" s="324" t="s">
        <v>553</v>
      </c>
      <c r="C268" s="344">
        <v>0</v>
      </c>
      <c r="D268" s="344">
        <v>0</v>
      </c>
      <c r="E268" s="491" t="str">
        <f t="shared" si="13"/>
        <v/>
      </c>
      <c r="F268" s="290" t="str">
        <f t="shared" si="15"/>
        <v>否</v>
      </c>
      <c r="G268" s="176" t="str">
        <f t="shared" si="16"/>
        <v>项</v>
      </c>
    </row>
    <row r="269" ht="36" customHeight="1" spans="1:7">
      <c r="A269" s="399" t="s">
        <v>554</v>
      </c>
      <c r="B269" s="324" t="s">
        <v>555</v>
      </c>
      <c r="C269" s="344"/>
      <c r="D269" s="344">
        <v>1</v>
      </c>
      <c r="E269" s="491" t="str">
        <f t="shared" si="13"/>
        <v/>
      </c>
      <c r="F269" s="290" t="str">
        <f t="shared" si="15"/>
        <v>是</v>
      </c>
      <c r="G269" s="176" t="str">
        <f t="shared" si="16"/>
        <v>项</v>
      </c>
    </row>
    <row r="270" ht="36" customHeight="1" spans="1:7">
      <c r="A270" s="489" t="s">
        <v>556</v>
      </c>
      <c r="B270" s="320" t="s">
        <v>557</v>
      </c>
      <c r="C270" s="501"/>
      <c r="D270" s="375">
        <v>0</v>
      </c>
      <c r="E270" s="491" t="str">
        <f t="shared" si="13"/>
        <v/>
      </c>
      <c r="F270" s="290" t="str">
        <f t="shared" si="15"/>
        <v>否</v>
      </c>
      <c r="G270" s="176" t="str">
        <f t="shared" si="16"/>
        <v>款</v>
      </c>
    </row>
    <row r="271" ht="36" customHeight="1" spans="1:7">
      <c r="A271" s="326" t="s">
        <v>558</v>
      </c>
      <c r="B271" s="324" t="s">
        <v>559</v>
      </c>
      <c r="C271" s="496"/>
      <c r="D271" s="344">
        <v>0</v>
      </c>
      <c r="E271" s="491" t="str">
        <f t="shared" si="13"/>
        <v/>
      </c>
      <c r="F271" s="290" t="str">
        <f t="shared" si="15"/>
        <v>否</v>
      </c>
      <c r="G271" s="176" t="str">
        <f t="shared" si="16"/>
        <v>项</v>
      </c>
    </row>
    <row r="272" ht="36" customHeight="1" spans="1:7">
      <c r="A272" s="498" t="s">
        <v>560</v>
      </c>
      <c r="B272" s="499" t="s">
        <v>519</v>
      </c>
      <c r="C272" s="500"/>
      <c r="D272" s="500"/>
      <c r="E272" s="491" t="str">
        <f t="shared" si="13"/>
        <v/>
      </c>
      <c r="F272" s="290" t="str">
        <f t="shared" si="15"/>
        <v>否</v>
      </c>
      <c r="G272" s="176" t="str">
        <f t="shared" si="16"/>
        <v>项</v>
      </c>
    </row>
    <row r="273" ht="36" customHeight="1" spans="1:7">
      <c r="A273" s="489" t="s">
        <v>76</v>
      </c>
      <c r="B273" s="320" t="s">
        <v>77</v>
      </c>
      <c r="C273" s="501">
        <f>C274+C277+C288+C295+C303+C312+C328+C338+C348+C356+C362+C365+C366</f>
        <v>19732</v>
      </c>
      <c r="D273" s="375">
        <f>D274+D277+D295+D303+D312+D362</f>
        <v>17725</v>
      </c>
      <c r="E273" s="491">
        <f t="shared" si="13"/>
        <v>-0.1</v>
      </c>
      <c r="F273" s="290" t="str">
        <f t="shared" si="15"/>
        <v>是</v>
      </c>
      <c r="G273" s="176" t="str">
        <f t="shared" si="16"/>
        <v>类</v>
      </c>
    </row>
    <row r="274" ht="36" customHeight="1" spans="1:7">
      <c r="A274" s="489" t="s">
        <v>561</v>
      </c>
      <c r="B274" s="320" t="s">
        <v>562</v>
      </c>
      <c r="C274" s="501"/>
      <c r="D274" s="375">
        <f>SUM(D275:D276)</f>
        <v>10</v>
      </c>
      <c r="E274" s="491" t="str">
        <f t="shared" si="13"/>
        <v/>
      </c>
      <c r="F274" s="290" t="str">
        <f t="shared" si="15"/>
        <v>是</v>
      </c>
      <c r="G274" s="176" t="str">
        <f t="shared" si="16"/>
        <v>款</v>
      </c>
    </row>
    <row r="275" ht="36" customHeight="1" spans="1:7">
      <c r="A275" s="399" t="s">
        <v>563</v>
      </c>
      <c r="B275" s="324" t="s">
        <v>564</v>
      </c>
      <c r="C275" s="344"/>
      <c r="D275" s="344">
        <v>10</v>
      </c>
      <c r="E275" s="491" t="str">
        <f t="shared" si="13"/>
        <v/>
      </c>
      <c r="F275" s="290" t="str">
        <f t="shared" si="15"/>
        <v>是</v>
      </c>
      <c r="G275" s="176" t="str">
        <f t="shared" si="16"/>
        <v>项</v>
      </c>
    </row>
    <row r="276" ht="36" customHeight="1" spans="1:7">
      <c r="A276" s="399" t="s">
        <v>565</v>
      </c>
      <c r="B276" s="324" t="s">
        <v>566</v>
      </c>
      <c r="C276" s="344"/>
      <c r="D276" s="344">
        <v>0</v>
      </c>
      <c r="E276" s="491" t="str">
        <f t="shared" si="13"/>
        <v/>
      </c>
      <c r="F276" s="290" t="str">
        <f t="shared" si="15"/>
        <v>否</v>
      </c>
      <c r="G276" s="176" t="str">
        <f t="shared" si="16"/>
        <v>项</v>
      </c>
    </row>
    <row r="277" ht="36" customHeight="1" spans="1:7">
      <c r="A277" s="489" t="s">
        <v>567</v>
      </c>
      <c r="B277" s="320" t="s">
        <v>568</v>
      </c>
      <c r="C277" s="375">
        <f>SUM(C278:C287)</f>
        <v>18039</v>
      </c>
      <c r="D277" s="375">
        <f>SUM(D278:D287)</f>
        <v>16318</v>
      </c>
      <c r="E277" s="491">
        <f t="shared" si="13"/>
        <v>-0.1</v>
      </c>
      <c r="F277" s="290" t="str">
        <f t="shared" si="15"/>
        <v>是</v>
      </c>
      <c r="G277" s="176" t="str">
        <f t="shared" si="16"/>
        <v>款</v>
      </c>
    </row>
    <row r="278" ht="36" customHeight="1" spans="1:7">
      <c r="A278" s="399" t="s">
        <v>569</v>
      </c>
      <c r="B278" s="324" t="s">
        <v>139</v>
      </c>
      <c r="C278" s="502">
        <v>16713</v>
      </c>
      <c r="D278" s="344">
        <v>15360</v>
      </c>
      <c r="E278" s="491">
        <f t="shared" si="13"/>
        <v>-0.1</v>
      </c>
      <c r="F278" s="290" t="str">
        <f t="shared" si="15"/>
        <v>是</v>
      </c>
      <c r="G278" s="176" t="str">
        <f t="shared" si="16"/>
        <v>项</v>
      </c>
    </row>
    <row r="279" ht="36" customHeight="1" spans="1:7">
      <c r="A279" s="399" t="s">
        <v>570</v>
      </c>
      <c r="B279" s="324" t="s">
        <v>141</v>
      </c>
      <c r="C279" s="344">
        <v>677</v>
      </c>
      <c r="D279" s="344">
        <v>641</v>
      </c>
      <c r="E279" s="491">
        <f t="shared" si="13"/>
        <v>-0.1</v>
      </c>
      <c r="F279" s="290" t="str">
        <f t="shared" si="15"/>
        <v>是</v>
      </c>
      <c r="G279" s="176" t="str">
        <f t="shared" si="16"/>
        <v>项</v>
      </c>
    </row>
    <row r="280" ht="36" customHeight="1" spans="1:7">
      <c r="A280" s="399" t="s">
        <v>571</v>
      </c>
      <c r="B280" s="324" t="s">
        <v>143</v>
      </c>
      <c r="C280" s="344"/>
      <c r="D280" s="344">
        <v>0</v>
      </c>
      <c r="E280" s="491" t="str">
        <f t="shared" ref="E280:E343" si="17">IF(C280&gt;0,D280/C280-1,IF(C280&lt;0,-(D280/C280-1),""))</f>
        <v/>
      </c>
      <c r="F280" s="290" t="str">
        <f t="shared" si="15"/>
        <v>否</v>
      </c>
      <c r="G280" s="176" t="str">
        <f t="shared" si="16"/>
        <v>项</v>
      </c>
    </row>
    <row r="281" ht="36" customHeight="1" spans="1:7">
      <c r="A281" s="399" t="s">
        <v>572</v>
      </c>
      <c r="B281" s="324" t="s">
        <v>240</v>
      </c>
      <c r="C281" s="496">
        <v>10</v>
      </c>
      <c r="D281" s="344">
        <v>0</v>
      </c>
      <c r="E281" s="491">
        <f t="shared" si="17"/>
        <v>-1</v>
      </c>
      <c r="F281" s="290" t="str">
        <f t="shared" si="15"/>
        <v>是</v>
      </c>
      <c r="G281" s="176" t="str">
        <f t="shared" si="16"/>
        <v>项</v>
      </c>
    </row>
    <row r="282" ht="36" customHeight="1" spans="1:7">
      <c r="A282" s="399" t="s">
        <v>573</v>
      </c>
      <c r="B282" s="324" t="s">
        <v>574</v>
      </c>
      <c r="C282" s="496">
        <v>538</v>
      </c>
      <c r="D282" s="344">
        <v>196</v>
      </c>
      <c r="E282" s="491">
        <f t="shared" si="17"/>
        <v>-0.6</v>
      </c>
      <c r="F282" s="290" t="str">
        <f t="shared" si="15"/>
        <v>是</v>
      </c>
      <c r="G282" s="176" t="str">
        <f t="shared" si="16"/>
        <v>项</v>
      </c>
    </row>
    <row r="283" ht="36" customHeight="1" spans="1:7">
      <c r="A283" s="399" t="s">
        <v>575</v>
      </c>
      <c r="B283" s="324" t="s">
        <v>576</v>
      </c>
      <c r="C283" s="496"/>
      <c r="D283" s="344">
        <v>0</v>
      </c>
      <c r="E283" s="491" t="str">
        <f t="shared" si="17"/>
        <v/>
      </c>
      <c r="F283" s="290" t="str">
        <f t="shared" si="15"/>
        <v>否</v>
      </c>
      <c r="G283" s="176" t="str">
        <f t="shared" si="16"/>
        <v>项</v>
      </c>
    </row>
    <row r="284" ht="36" customHeight="1" spans="1:7">
      <c r="A284" s="399" t="s">
        <v>577</v>
      </c>
      <c r="B284" s="324" t="s">
        <v>578</v>
      </c>
      <c r="C284" s="496"/>
      <c r="D284" s="344">
        <v>0</v>
      </c>
      <c r="E284" s="491" t="str">
        <f t="shared" si="17"/>
        <v/>
      </c>
      <c r="F284" s="290" t="str">
        <f t="shared" si="15"/>
        <v>否</v>
      </c>
      <c r="G284" s="176" t="str">
        <f t="shared" si="16"/>
        <v>项</v>
      </c>
    </row>
    <row r="285" ht="36" customHeight="1" spans="1:7">
      <c r="A285" s="399" t="s">
        <v>579</v>
      </c>
      <c r="B285" s="324" t="s">
        <v>580</v>
      </c>
      <c r="C285" s="496"/>
      <c r="D285" s="344">
        <v>0</v>
      </c>
      <c r="E285" s="491" t="str">
        <f t="shared" si="17"/>
        <v/>
      </c>
      <c r="F285" s="290" t="str">
        <f t="shared" si="15"/>
        <v>否</v>
      </c>
      <c r="G285" s="176" t="str">
        <f t="shared" si="16"/>
        <v>项</v>
      </c>
    </row>
    <row r="286" ht="36" customHeight="1" spans="1:7">
      <c r="A286" s="399" t="s">
        <v>581</v>
      </c>
      <c r="B286" s="324" t="s">
        <v>157</v>
      </c>
      <c r="C286" s="496"/>
      <c r="D286" s="344">
        <v>0</v>
      </c>
      <c r="E286" s="491" t="str">
        <f t="shared" si="17"/>
        <v/>
      </c>
      <c r="F286" s="290" t="str">
        <f t="shared" si="15"/>
        <v>否</v>
      </c>
      <c r="G286" s="176" t="str">
        <f t="shared" si="16"/>
        <v>项</v>
      </c>
    </row>
    <row r="287" ht="36" customHeight="1" spans="1:7">
      <c r="A287" s="399" t="s">
        <v>582</v>
      </c>
      <c r="B287" s="324" t="s">
        <v>583</v>
      </c>
      <c r="C287" s="496">
        <v>101</v>
      </c>
      <c r="D287" s="344">
        <v>121</v>
      </c>
      <c r="E287" s="491">
        <f t="shared" si="17"/>
        <v>0.2</v>
      </c>
      <c r="F287" s="290" t="str">
        <f t="shared" si="15"/>
        <v>是</v>
      </c>
      <c r="G287" s="176" t="str">
        <f t="shared" si="16"/>
        <v>项</v>
      </c>
    </row>
    <row r="288" ht="36" customHeight="1" spans="1:7">
      <c r="A288" s="489" t="s">
        <v>584</v>
      </c>
      <c r="B288" s="320" t="s">
        <v>585</v>
      </c>
      <c r="C288" s="496"/>
      <c r="D288" s="375">
        <v>0</v>
      </c>
      <c r="E288" s="491" t="str">
        <f t="shared" si="17"/>
        <v/>
      </c>
      <c r="F288" s="290" t="str">
        <f t="shared" si="15"/>
        <v>否</v>
      </c>
      <c r="G288" s="176" t="str">
        <f t="shared" si="16"/>
        <v>款</v>
      </c>
    </row>
    <row r="289" ht="36" customHeight="1" spans="1:7">
      <c r="A289" s="399" t="s">
        <v>586</v>
      </c>
      <c r="B289" s="324" t="s">
        <v>139</v>
      </c>
      <c r="C289" s="496"/>
      <c r="D289" s="344">
        <v>0</v>
      </c>
      <c r="E289" s="491" t="str">
        <f t="shared" si="17"/>
        <v/>
      </c>
      <c r="F289" s="290" t="str">
        <f t="shared" si="15"/>
        <v>否</v>
      </c>
      <c r="G289" s="176" t="str">
        <f t="shared" si="16"/>
        <v>项</v>
      </c>
    </row>
    <row r="290" ht="36" customHeight="1" spans="1:7">
      <c r="A290" s="399" t="s">
        <v>587</v>
      </c>
      <c r="B290" s="324" t="s">
        <v>141</v>
      </c>
      <c r="C290" s="496">
        <v>0</v>
      </c>
      <c r="D290" s="344">
        <v>0</v>
      </c>
      <c r="E290" s="491" t="str">
        <f t="shared" si="17"/>
        <v/>
      </c>
      <c r="F290" s="290" t="str">
        <f t="shared" si="15"/>
        <v>否</v>
      </c>
      <c r="G290" s="176" t="str">
        <f t="shared" si="16"/>
        <v>项</v>
      </c>
    </row>
    <row r="291" ht="36" customHeight="1" spans="1:7">
      <c r="A291" s="399" t="s">
        <v>588</v>
      </c>
      <c r="B291" s="324" t="s">
        <v>143</v>
      </c>
      <c r="C291" s="496">
        <v>0</v>
      </c>
      <c r="D291" s="344">
        <v>0</v>
      </c>
      <c r="E291" s="491" t="str">
        <f t="shared" si="17"/>
        <v/>
      </c>
      <c r="F291" s="290" t="str">
        <f t="shared" si="15"/>
        <v>否</v>
      </c>
      <c r="G291" s="176" t="str">
        <f t="shared" si="16"/>
        <v>项</v>
      </c>
    </row>
    <row r="292" ht="36" customHeight="1" spans="1:7">
      <c r="A292" s="399" t="s">
        <v>589</v>
      </c>
      <c r="B292" s="324" t="s">
        <v>590</v>
      </c>
      <c r="C292" s="496"/>
      <c r="D292" s="344">
        <v>0</v>
      </c>
      <c r="E292" s="491" t="str">
        <f t="shared" si="17"/>
        <v/>
      </c>
      <c r="F292" s="290" t="str">
        <f t="shared" si="15"/>
        <v>否</v>
      </c>
      <c r="G292" s="176" t="str">
        <f t="shared" si="16"/>
        <v>项</v>
      </c>
    </row>
    <row r="293" ht="36" customHeight="1" spans="1:7">
      <c r="A293" s="399" t="s">
        <v>591</v>
      </c>
      <c r="B293" s="324" t="s">
        <v>157</v>
      </c>
      <c r="C293" s="496"/>
      <c r="D293" s="344">
        <v>0</v>
      </c>
      <c r="E293" s="491" t="str">
        <f t="shared" si="17"/>
        <v/>
      </c>
      <c r="F293" s="290" t="str">
        <f t="shared" si="15"/>
        <v>否</v>
      </c>
      <c r="G293" s="176" t="str">
        <f t="shared" si="16"/>
        <v>项</v>
      </c>
    </row>
    <row r="294" ht="36" customHeight="1" spans="1:7">
      <c r="A294" s="399" t="s">
        <v>592</v>
      </c>
      <c r="B294" s="324" t="s">
        <v>593</v>
      </c>
      <c r="C294" s="344"/>
      <c r="D294" s="344">
        <v>0</v>
      </c>
      <c r="E294" s="491" t="str">
        <f t="shared" si="17"/>
        <v/>
      </c>
      <c r="F294" s="290" t="str">
        <f t="shared" si="15"/>
        <v>否</v>
      </c>
      <c r="G294" s="176" t="str">
        <f t="shared" si="16"/>
        <v>项</v>
      </c>
    </row>
    <row r="295" ht="36" customHeight="1" spans="1:7">
      <c r="A295" s="489" t="s">
        <v>594</v>
      </c>
      <c r="B295" s="320" t="s">
        <v>595</v>
      </c>
      <c r="C295" s="501">
        <f>SUM(C296:C302)</f>
        <v>197</v>
      </c>
      <c r="D295" s="375">
        <f>SUM(D296:D302)</f>
        <v>135</v>
      </c>
      <c r="E295" s="491">
        <f t="shared" si="17"/>
        <v>-0.3</v>
      </c>
      <c r="F295" s="290" t="str">
        <f t="shared" si="15"/>
        <v>是</v>
      </c>
      <c r="G295" s="176" t="str">
        <f t="shared" si="16"/>
        <v>款</v>
      </c>
    </row>
    <row r="296" ht="36" customHeight="1" spans="1:7">
      <c r="A296" s="399" t="s">
        <v>596</v>
      </c>
      <c r="B296" s="324" t="s">
        <v>139</v>
      </c>
      <c r="C296" s="344">
        <v>197</v>
      </c>
      <c r="D296" s="344">
        <v>135</v>
      </c>
      <c r="E296" s="491">
        <f t="shared" si="17"/>
        <v>-0.3</v>
      </c>
      <c r="F296" s="290" t="str">
        <f t="shared" si="15"/>
        <v>是</v>
      </c>
      <c r="G296" s="176" t="str">
        <f t="shared" si="16"/>
        <v>项</v>
      </c>
    </row>
    <row r="297" ht="36" customHeight="1" spans="1:7">
      <c r="A297" s="399" t="s">
        <v>597</v>
      </c>
      <c r="B297" s="324" t="s">
        <v>141</v>
      </c>
      <c r="C297" s="344">
        <v>0</v>
      </c>
      <c r="D297" s="344">
        <v>0</v>
      </c>
      <c r="E297" s="491" t="str">
        <f t="shared" si="17"/>
        <v/>
      </c>
      <c r="F297" s="290" t="str">
        <f t="shared" si="15"/>
        <v>否</v>
      </c>
      <c r="G297" s="176" t="str">
        <f t="shared" si="16"/>
        <v>项</v>
      </c>
    </row>
    <row r="298" ht="36" customHeight="1" spans="1:7">
      <c r="A298" s="399" t="s">
        <v>598</v>
      </c>
      <c r="B298" s="324" t="s">
        <v>143</v>
      </c>
      <c r="C298" s="344">
        <v>0</v>
      </c>
      <c r="D298" s="344">
        <v>0</v>
      </c>
      <c r="E298" s="491" t="str">
        <f t="shared" si="17"/>
        <v/>
      </c>
      <c r="F298" s="290" t="str">
        <f t="shared" si="15"/>
        <v>否</v>
      </c>
      <c r="G298" s="176" t="str">
        <f t="shared" si="16"/>
        <v>项</v>
      </c>
    </row>
    <row r="299" ht="36" customHeight="1" spans="1:7">
      <c r="A299" s="399" t="s">
        <v>599</v>
      </c>
      <c r="B299" s="324" t="s">
        <v>600</v>
      </c>
      <c r="C299" s="344">
        <v>0</v>
      </c>
      <c r="D299" s="344">
        <v>0</v>
      </c>
      <c r="E299" s="491" t="str">
        <f t="shared" si="17"/>
        <v/>
      </c>
      <c r="F299" s="290" t="str">
        <f t="shared" si="15"/>
        <v>否</v>
      </c>
      <c r="G299" s="176" t="str">
        <f t="shared" si="16"/>
        <v>项</v>
      </c>
    </row>
    <row r="300" ht="36" customHeight="1" spans="1:7">
      <c r="A300" s="399" t="s">
        <v>601</v>
      </c>
      <c r="B300" s="324" t="s">
        <v>602</v>
      </c>
      <c r="C300" s="344">
        <v>0</v>
      </c>
      <c r="D300" s="344">
        <v>0</v>
      </c>
      <c r="E300" s="491" t="str">
        <f t="shared" si="17"/>
        <v/>
      </c>
      <c r="F300" s="290" t="str">
        <f t="shared" si="15"/>
        <v>否</v>
      </c>
      <c r="G300" s="176" t="str">
        <f t="shared" si="16"/>
        <v>项</v>
      </c>
    </row>
    <row r="301" ht="36" customHeight="1" spans="1:7">
      <c r="A301" s="399" t="s">
        <v>603</v>
      </c>
      <c r="B301" s="324" t="s">
        <v>157</v>
      </c>
      <c r="C301" s="344">
        <v>0</v>
      </c>
      <c r="D301" s="344">
        <v>0</v>
      </c>
      <c r="E301" s="491" t="str">
        <f t="shared" si="17"/>
        <v/>
      </c>
      <c r="F301" s="290" t="str">
        <f t="shared" si="15"/>
        <v>否</v>
      </c>
      <c r="G301" s="176" t="str">
        <f t="shared" si="16"/>
        <v>项</v>
      </c>
    </row>
    <row r="302" ht="36" customHeight="1" spans="1:7">
      <c r="A302" s="399" t="s">
        <v>604</v>
      </c>
      <c r="B302" s="324" t="s">
        <v>605</v>
      </c>
      <c r="C302" s="496">
        <v>0</v>
      </c>
      <c r="D302" s="344">
        <v>0</v>
      </c>
      <c r="E302" s="491" t="str">
        <f t="shared" si="17"/>
        <v/>
      </c>
      <c r="F302" s="290" t="str">
        <f t="shared" si="15"/>
        <v>否</v>
      </c>
      <c r="G302" s="176" t="str">
        <f t="shared" si="16"/>
        <v>项</v>
      </c>
    </row>
    <row r="303" ht="36" customHeight="1" spans="1:7">
      <c r="A303" s="489" t="s">
        <v>606</v>
      </c>
      <c r="B303" s="320" t="s">
        <v>607</v>
      </c>
      <c r="C303" s="501">
        <f>SUM(C304:C311)</f>
        <v>221</v>
      </c>
      <c r="D303" s="375">
        <f>SUM(D304:D311)</f>
        <v>135</v>
      </c>
      <c r="E303" s="491">
        <f t="shared" si="17"/>
        <v>-0.4</v>
      </c>
      <c r="F303" s="290" t="str">
        <f t="shared" si="15"/>
        <v>是</v>
      </c>
      <c r="G303" s="176" t="str">
        <f t="shared" si="16"/>
        <v>款</v>
      </c>
    </row>
    <row r="304" ht="36" customHeight="1" spans="1:7">
      <c r="A304" s="399" t="s">
        <v>608</v>
      </c>
      <c r="B304" s="324" t="s">
        <v>139</v>
      </c>
      <c r="C304" s="344">
        <v>221</v>
      </c>
      <c r="D304" s="344">
        <v>135</v>
      </c>
      <c r="E304" s="491">
        <f t="shared" si="17"/>
        <v>-0.4</v>
      </c>
      <c r="F304" s="290" t="str">
        <f t="shared" si="15"/>
        <v>是</v>
      </c>
      <c r="G304" s="176" t="str">
        <f t="shared" si="16"/>
        <v>项</v>
      </c>
    </row>
    <row r="305" ht="36" customHeight="1" spans="1:7">
      <c r="A305" s="399" t="s">
        <v>609</v>
      </c>
      <c r="B305" s="324" t="s">
        <v>141</v>
      </c>
      <c r="C305" s="344">
        <v>0</v>
      </c>
      <c r="D305" s="344">
        <v>0</v>
      </c>
      <c r="E305" s="491" t="str">
        <f t="shared" si="17"/>
        <v/>
      </c>
      <c r="F305" s="290" t="str">
        <f t="shared" si="15"/>
        <v>否</v>
      </c>
      <c r="G305" s="176" t="str">
        <f t="shared" si="16"/>
        <v>项</v>
      </c>
    </row>
    <row r="306" ht="36" customHeight="1" spans="1:7">
      <c r="A306" s="399" t="s">
        <v>610</v>
      </c>
      <c r="B306" s="324" t="s">
        <v>143</v>
      </c>
      <c r="C306" s="344">
        <v>0</v>
      </c>
      <c r="D306" s="344">
        <v>0</v>
      </c>
      <c r="E306" s="491" t="str">
        <f t="shared" si="17"/>
        <v/>
      </c>
      <c r="F306" s="290" t="str">
        <f t="shared" si="15"/>
        <v>否</v>
      </c>
      <c r="G306" s="176" t="str">
        <f t="shared" si="16"/>
        <v>项</v>
      </c>
    </row>
    <row r="307" ht="36" customHeight="1" spans="1:7">
      <c r="A307" s="399" t="s">
        <v>611</v>
      </c>
      <c r="B307" s="324" t="s">
        <v>612</v>
      </c>
      <c r="C307" s="344">
        <v>0</v>
      </c>
      <c r="D307" s="344">
        <v>0</v>
      </c>
      <c r="E307" s="491" t="str">
        <f t="shared" si="17"/>
        <v/>
      </c>
      <c r="F307" s="290" t="str">
        <f t="shared" si="15"/>
        <v>否</v>
      </c>
      <c r="G307" s="176" t="str">
        <f t="shared" si="16"/>
        <v>项</v>
      </c>
    </row>
    <row r="308" ht="36" customHeight="1" spans="1:7">
      <c r="A308" s="399" t="s">
        <v>613</v>
      </c>
      <c r="B308" s="324" t="s">
        <v>614</v>
      </c>
      <c r="C308" s="344">
        <v>0</v>
      </c>
      <c r="D308" s="344">
        <v>0</v>
      </c>
      <c r="E308" s="491" t="str">
        <f t="shared" si="17"/>
        <v/>
      </c>
      <c r="F308" s="290" t="str">
        <f t="shared" si="15"/>
        <v>否</v>
      </c>
      <c r="G308" s="176" t="str">
        <f t="shared" si="16"/>
        <v>项</v>
      </c>
    </row>
    <row r="309" ht="36" customHeight="1" spans="1:7">
      <c r="A309" s="399" t="s">
        <v>615</v>
      </c>
      <c r="B309" s="324" t="s">
        <v>616</v>
      </c>
      <c r="C309" s="344">
        <v>0</v>
      </c>
      <c r="D309" s="344">
        <v>0</v>
      </c>
      <c r="E309" s="491" t="str">
        <f t="shared" si="17"/>
        <v/>
      </c>
      <c r="F309" s="290" t="str">
        <f t="shared" si="15"/>
        <v>否</v>
      </c>
      <c r="G309" s="176" t="str">
        <f t="shared" si="16"/>
        <v>项</v>
      </c>
    </row>
    <row r="310" ht="36" customHeight="1" spans="1:7">
      <c r="A310" s="399" t="s">
        <v>617</v>
      </c>
      <c r="B310" s="324" t="s">
        <v>157</v>
      </c>
      <c r="C310" s="496">
        <v>0</v>
      </c>
      <c r="D310" s="344">
        <v>0</v>
      </c>
      <c r="E310" s="491" t="str">
        <f t="shared" si="17"/>
        <v/>
      </c>
      <c r="F310" s="290" t="str">
        <f t="shared" si="15"/>
        <v>否</v>
      </c>
      <c r="G310" s="176" t="str">
        <f t="shared" si="16"/>
        <v>项</v>
      </c>
    </row>
    <row r="311" ht="36" customHeight="1" spans="1:7">
      <c r="A311" s="399" t="s">
        <v>618</v>
      </c>
      <c r="B311" s="324" t="s">
        <v>619</v>
      </c>
      <c r="C311" s="496">
        <v>0</v>
      </c>
      <c r="D311" s="344">
        <v>0</v>
      </c>
      <c r="E311" s="491" t="str">
        <f t="shared" si="17"/>
        <v/>
      </c>
      <c r="F311" s="290" t="str">
        <f t="shared" si="15"/>
        <v>否</v>
      </c>
      <c r="G311" s="176" t="str">
        <f t="shared" si="16"/>
        <v>项</v>
      </c>
    </row>
    <row r="312" ht="36" customHeight="1" spans="1:7">
      <c r="A312" s="489" t="s">
        <v>620</v>
      </c>
      <c r="B312" s="320" t="s">
        <v>621</v>
      </c>
      <c r="C312" s="375">
        <f>SUM(C313:C327)</f>
        <v>1112</v>
      </c>
      <c r="D312" s="375">
        <f>SUM(D313:D327)</f>
        <v>1059</v>
      </c>
      <c r="E312" s="491">
        <f t="shared" si="17"/>
        <v>0</v>
      </c>
      <c r="F312" s="290" t="str">
        <f t="shared" si="15"/>
        <v>是</v>
      </c>
      <c r="G312" s="176" t="str">
        <f t="shared" si="16"/>
        <v>款</v>
      </c>
    </row>
    <row r="313" ht="36" customHeight="1" spans="1:7">
      <c r="A313" s="399" t="s">
        <v>622</v>
      </c>
      <c r="B313" s="324" t="s">
        <v>139</v>
      </c>
      <c r="C313" s="502">
        <v>1001</v>
      </c>
      <c r="D313" s="344">
        <v>900</v>
      </c>
      <c r="E313" s="491">
        <f t="shared" si="17"/>
        <v>-0.1</v>
      </c>
      <c r="F313" s="290" t="str">
        <f t="shared" si="15"/>
        <v>是</v>
      </c>
      <c r="G313" s="176" t="str">
        <f t="shared" si="16"/>
        <v>项</v>
      </c>
    </row>
    <row r="314" ht="36" customHeight="1" spans="1:7">
      <c r="A314" s="399" t="s">
        <v>623</v>
      </c>
      <c r="B314" s="324" t="s">
        <v>141</v>
      </c>
      <c r="C314" s="344"/>
      <c r="D314" s="344">
        <v>0</v>
      </c>
      <c r="E314" s="491" t="str">
        <f t="shared" si="17"/>
        <v/>
      </c>
      <c r="F314" s="290" t="str">
        <f t="shared" si="15"/>
        <v>否</v>
      </c>
      <c r="G314" s="176" t="str">
        <f t="shared" si="16"/>
        <v>项</v>
      </c>
    </row>
    <row r="315" ht="36" customHeight="1" spans="1:7">
      <c r="A315" s="399" t="s">
        <v>624</v>
      </c>
      <c r="B315" s="324" t="s">
        <v>143</v>
      </c>
      <c r="C315" s="344"/>
      <c r="D315" s="344">
        <v>0</v>
      </c>
      <c r="E315" s="491" t="str">
        <f t="shared" si="17"/>
        <v/>
      </c>
      <c r="F315" s="290" t="str">
        <f t="shared" si="15"/>
        <v>否</v>
      </c>
      <c r="G315" s="176" t="str">
        <f t="shared" si="16"/>
        <v>项</v>
      </c>
    </row>
    <row r="316" ht="36" customHeight="1" spans="1:7">
      <c r="A316" s="399" t="s">
        <v>625</v>
      </c>
      <c r="B316" s="324" t="s">
        <v>626</v>
      </c>
      <c r="C316" s="496">
        <v>40</v>
      </c>
      <c r="D316" s="344">
        <v>94</v>
      </c>
      <c r="E316" s="491">
        <f t="shared" si="17"/>
        <v>1.4</v>
      </c>
      <c r="F316" s="290" t="str">
        <f t="shared" si="15"/>
        <v>是</v>
      </c>
      <c r="G316" s="176" t="str">
        <f t="shared" si="16"/>
        <v>项</v>
      </c>
    </row>
    <row r="317" ht="36" customHeight="1" spans="1:7">
      <c r="A317" s="399" t="s">
        <v>627</v>
      </c>
      <c r="B317" s="324" t="s">
        <v>628</v>
      </c>
      <c r="C317" s="496">
        <v>8</v>
      </c>
      <c r="D317" s="344">
        <v>9</v>
      </c>
      <c r="E317" s="491">
        <f t="shared" si="17"/>
        <v>0.1</v>
      </c>
      <c r="F317" s="290" t="str">
        <f t="shared" si="15"/>
        <v>是</v>
      </c>
      <c r="G317" s="176" t="str">
        <f t="shared" si="16"/>
        <v>项</v>
      </c>
    </row>
    <row r="318" ht="36" customHeight="1" spans="1:7">
      <c r="A318" s="503" t="s">
        <v>629</v>
      </c>
      <c r="B318" s="324" t="s">
        <v>630</v>
      </c>
      <c r="C318" s="496"/>
      <c r="D318" s="344">
        <v>0</v>
      </c>
      <c r="E318" s="491" t="str">
        <f t="shared" si="17"/>
        <v/>
      </c>
      <c r="F318" s="290" t="str">
        <f t="shared" si="15"/>
        <v>否</v>
      </c>
      <c r="G318" s="176" t="str">
        <f t="shared" si="16"/>
        <v>项</v>
      </c>
    </row>
    <row r="319" ht="36" customHeight="1" spans="1:7">
      <c r="A319" s="503" t="s">
        <v>631</v>
      </c>
      <c r="B319" s="324" t="s">
        <v>632</v>
      </c>
      <c r="C319" s="496">
        <v>10</v>
      </c>
      <c r="D319" s="344">
        <v>0</v>
      </c>
      <c r="E319" s="491">
        <f t="shared" si="17"/>
        <v>-1</v>
      </c>
      <c r="F319" s="290" t="str">
        <f t="shared" si="15"/>
        <v>是</v>
      </c>
      <c r="G319" s="176" t="str">
        <f t="shared" si="16"/>
        <v>项</v>
      </c>
    </row>
    <row r="320" ht="36" customHeight="1" spans="1:7">
      <c r="A320" s="399" t="s">
        <v>633</v>
      </c>
      <c r="B320" s="324" t="s">
        <v>634</v>
      </c>
      <c r="C320" s="496"/>
      <c r="D320" s="344">
        <v>0</v>
      </c>
      <c r="E320" s="491" t="str">
        <f t="shared" si="17"/>
        <v/>
      </c>
      <c r="F320" s="290" t="str">
        <f t="shared" si="15"/>
        <v>否</v>
      </c>
      <c r="G320" s="176" t="str">
        <f t="shared" si="16"/>
        <v>项</v>
      </c>
    </row>
    <row r="321" ht="36" customHeight="1" spans="1:7">
      <c r="A321" s="399" t="s">
        <v>635</v>
      </c>
      <c r="B321" s="324" t="s">
        <v>636</v>
      </c>
      <c r="C321" s="496"/>
      <c r="D321" s="344">
        <v>0</v>
      </c>
      <c r="E321" s="491" t="str">
        <f t="shared" si="17"/>
        <v/>
      </c>
      <c r="F321" s="290" t="str">
        <f t="shared" si="15"/>
        <v>否</v>
      </c>
      <c r="G321" s="176" t="str">
        <f t="shared" si="16"/>
        <v>项</v>
      </c>
    </row>
    <row r="322" ht="36" customHeight="1" spans="1:7">
      <c r="A322" s="399" t="s">
        <v>637</v>
      </c>
      <c r="B322" s="324" t="s">
        <v>638</v>
      </c>
      <c r="C322" s="496">
        <v>50</v>
      </c>
      <c r="D322" s="344">
        <v>49</v>
      </c>
      <c r="E322" s="491">
        <f t="shared" si="17"/>
        <v>0</v>
      </c>
      <c r="F322" s="290" t="str">
        <f t="shared" si="15"/>
        <v>是</v>
      </c>
      <c r="G322" s="176" t="str">
        <f t="shared" si="16"/>
        <v>项</v>
      </c>
    </row>
    <row r="323" ht="36" customHeight="1" spans="1:7">
      <c r="A323" s="399" t="s">
        <v>639</v>
      </c>
      <c r="B323" s="324" t="s">
        <v>640</v>
      </c>
      <c r="C323" s="496"/>
      <c r="D323" s="344">
        <v>0</v>
      </c>
      <c r="E323" s="491" t="str">
        <f t="shared" si="17"/>
        <v/>
      </c>
      <c r="F323" s="290" t="str">
        <f t="shared" si="15"/>
        <v>否</v>
      </c>
      <c r="G323" s="176" t="str">
        <f t="shared" si="16"/>
        <v>项</v>
      </c>
    </row>
    <row r="324" ht="36" customHeight="1" spans="1:7">
      <c r="A324" s="399" t="s">
        <v>641</v>
      </c>
      <c r="B324" s="324" t="s">
        <v>642</v>
      </c>
      <c r="C324" s="496">
        <v>3</v>
      </c>
      <c r="D324" s="344">
        <v>7</v>
      </c>
      <c r="E324" s="491">
        <f t="shared" si="17"/>
        <v>1.3</v>
      </c>
      <c r="F324" s="290" t="str">
        <f t="shared" ref="F324:F387" si="18">IF(LEN(A324)=3,"是",IF(B324&lt;&gt;"",IF(SUM(C324:D324)&lt;&gt;0,"是","否"),"是"))</f>
        <v>是</v>
      </c>
      <c r="G324" s="176" t="str">
        <f t="shared" ref="G324:G387" si="19">IF(LEN(A324)=3,"类",IF(LEN(A324)=5,"款","项"))</f>
        <v>项</v>
      </c>
    </row>
    <row r="325" ht="36" customHeight="1" spans="1:7">
      <c r="A325" s="399" t="s">
        <v>643</v>
      </c>
      <c r="B325" s="324" t="s">
        <v>240</v>
      </c>
      <c r="C325" s="496"/>
      <c r="D325" s="344">
        <v>0</v>
      </c>
      <c r="E325" s="491" t="str">
        <f t="shared" si="17"/>
        <v/>
      </c>
      <c r="F325" s="290" t="str">
        <f t="shared" si="18"/>
        <v>否</v>
      </c>
      <c r="G325" s="176" t="str">
        <f t="shared" si="19"/>
        <v>项</v>
      </c>
    </row>
    <row r="326" ht="36" customHeight="1" spans="1:7">
      <c r="A326" s="399" t="s">
        <v>644</v>
      </c>
      <c r="B326" s="324" t="s">
        <v>157</v>
      </c>
      <c r="C326" s="496"/>
      <c r="D326" s="344">
        <v>0</v>
      </c>
      <c r="E326" s="491" t="str">
        <f t="shared" si="17"/>
        <v/>
      </c>
      <c r="F326" s="290" t="str">
        <f t="shared" si="18"/>
        <v>否</v>
      </c>
      <c r="G326" s="176" t="str">
        <f t="shared" si="19"/>
        <v>项</v>
      </c>
    </row>
    <row r="327" ht="36" customHeight="1" spans="1:7">
      <c r="A327" s="399" t="s">
        <v>645</v>
      </c>
      <c r="B327" s="324" t="s">
        <v>646</v>
      </c>
      <c r="C327" s="496"/>
      <c r="D327" s="344">
        <v>0</v>
      </c>
      <c r="E327" s="491" t="str">
        <f t="shared" si="17"/>
        <v/>
      </c>
      <c r="F327" s="290" t="str">
        <f t="shared" si="18"/>
        <v>否</v>
      </c>
      <c r="G327" s="176" t="str">
        <f t="shared" si="19"/>
        <v>项</v>
      </c>
    </row>
    <row r="328" ht="36" customHeight="1" spans="1:7">
      <c r="A328" s="489" t="s">
        <v>647</v>
      </c>
      <c r="B328" s="320" t="s">
        <v>648</v>
      </c>
      <c r="C328" s="375"/>
      <c r="D328" s="375"/>
      <c r="E328" s="491" t="str">
        <f t="shared" si="17"/>
        <v/>
      </c>
      <c r="F328" s="290" t="str">
        <f t="shared" si="18"/>
        <v>否</v>
      </c>
      <c r="G328" s="176" t="str">
        <f t="shared" si="19"/>
        <v>款</v>
      </c>
    </row>
    <row r="329" ht="36" customHeight="1" spans="1:7">
      <c r="A329" s="399" t="s">
        <v>649</v>
      </c>
      <c r="B329" s="324" t="s">
        <v>139</v>
      </c>
      <c r="C329" s="344"/>
      <c r="D329" s="344"/>
      <c r="E329" s="491" t="str">
        <f t="shared" si="17"/>
        <v/>
      </c>
      <c r="F329" s="290" t="str">
        <f t="shared" si="18"/>
        <v>否</v>
      </c>
      <c r="G329" s="176" t="str">
        <f t="shared" si="19"/>
        <v>项</v>
      </c>
    </row>
    <row r="330" ht="36" customHeight="1" spans="1:7">
      <c r="A330" s="399" t="s">
        <v>650</v>
      </c>
      <c r="B330" s="324" t="s">
        <v>141</v>
      </c>
      <c r="C330" s="344">
        <v>0</v>
      </c>
      <c r="D330" s="344">
        <v>0</v>
      </c>
      <c r="E330" s="491" t="str">
        <f t="shared" si="17"/>
        <v/>
      </c>
      <c r="F330" s="290" t="str">
        <f t="shared" si="18"/>
        <v>否</v>
      </c>
      <c r="G330" s="176" t="str">
        <f t="shared" si="19"/>
        <v>项</v>
      </c>
    </row>
    <row r="331" ht="36" customHeight="1" spans="1:7">
      <c r="A331" s="399" t="s">
        <v>651</v>
      </c>
      <c r="B331" s="324" t="s">
        <v>143</v>
      </c>
      <c r="C331" s="344">
        <v>0</v>
      </c>
      <c r="D331" s="344">
        <v>0</v>
      </c>
      <c r="E331" s="491" t="str">
        <f t="shared" si="17"/>
        <v/>
      </c>
      <c r="F331" s="290" t="str">
        <f t="shared" si="18"/>
        <v>否</v>
      </c>
      <c r="G331" s="176" t="str">
        <f t="shared" si="19"/>
        <v>项</v>
      </c>
    </row>
    <row r="332" ht="36" customHeight="1" spans="1:7">
      <c r="A332" s="399" t="s">
        <v>652</v>
      </c>
      <c r="B332" s="324" t="s">
        <v>653</v>
      </c>
      <c r="C332" s="344"/>
      <c r="D332" s="344"/>
      <c r="E332" s="491" t="str">
        <f t="shared" si="17"/>
        <v/>
      </c>
      <c r="F332" s="290" t="str">
        <f t="shared" si="18"/>
        <v>否</v>
      </c>
      <c r="G332" s="176" t="str">
        <f t="shared" si="19"/>
        <v>项</v>
      </c>
    </row>
    <row r="333" ht="36" customHeight="1" spans="1:7">
      <c r="A333" s="399" t="s">
        <v>654</v>
      </c>
      <c r="B333" s="324" t="s">
        <v>655</v>
      </c>
      <c r="C333" s="344"/>
      <c r="D333" s="344"/>
      <c r="E333" s="491" t="str">
        <f t="shared" si="17"/>
        <v/>
      </c>
      <c r="F333" s="290" t="str">
        <f t="shared" si="18"/>
        <v>否</v>
      </c>
      <c r="G333" s="176" t="str">
        <f t="shared" si="19"/>
        <v>项</v>
      </c>
    </row>
    <row r="334" ht="36" customHeight="1" spans="1:7">
      <c r="A334" s="399" t="s">
        <v>656</v>
      </c>
      <c r="B334" s="324" t="s">
        <v>657</v>
      </c>
      <c r="C334" s="344"/>
      <c r="D334" s="344"/>
      <c r="E334" s="491" t="str">
        <f t="shared" si="17"/>
        <v/>
      </c>
      <c r="F334" s="290" t="str">
        <f t="shared" si="18"/>
        <v>否</v>
      </c>
      <c r="G334" s="176" t="str">
        <f t="shared" si="19"/>
        <v>项</v>
      </c>
    </row>
    <row r="335" ht="36" customHeight="1" spans="1:7">
      <c r="A335" s="399" t="s">
        <v>658</v>
      </c>
      <c r="B335" s="324" t="s">
        <v>240</v>
      </c>
      <c r="C335" s="344"/>
      <c r="D335" s="344"/>
      <c r="E335" s="491" t="str">
        <f t="shared" si="17"/>
        <v/>
      </c>
      <c r="F335" s="290" t="str">
        <f t="shared" si="18"/>
        <v>否</v>
      </c>
      <c r="G335" s="176" t="str">
        <f t="shared" si="19"/>
        <v>项</v>
      </c>
    </row>
    <row r="336" ht="36" customHeight="1" spans="1:7">
      <c r="A336" s="399" t="s">
        <v>659</v>
      </c>
      <c r="B336" s="324" t="s">
        <v>157</v>
      </c>
      <c r="C336" s="344">
        <v>0</v>
      </c>
      <c r="D336" s="344">
        <v>0</v>
      </c>
      <c r="E336" s="491" t="str">
        <f t="shared" si="17"/>
        <v/>
      </c>
      <c r="F336" s="290" t="str">
        <f t="shared" si="18"/>
        <v>否</v>
      </c>
      <c r="G336" s="176" t="str">
        <f t="shared" si="19"/>
        <v>项</v>
      </c>
    </row>
    <row r="337" ht="36" customHeight="1" spans="1:7">
      <c r="A337" s="399" t="s">
        <v>660</v>
      </c>
      <c r="B337" s="324" t="s">
        <v>661</v>
      </c>
      <c r="C337" s="344"/>
      <c r="D337" s="344"/>
      <c r="E337" s="491" t="str">
        <f t="shared" si="17"/>
        <v/>
      </c>
      <c r="F337" s="290" t="str">
        <f t="shared" si="18"/>
        <v>否</v>
      </c>
      <c r="G337" s="176" t="str">
        <f t="shared" si="19"/>
        <v>项</v>
      </c>
    </row>
    <row r="338" ht="36" customHeight="1" spans="1:7">
      <c r="A338" s="489" t="s">
        <v>662</v>
      </c>
      <c r="B338" s="320" t="s">
        <v>663</v>
      </c>
      <c r="C338" s="375"/>
      <c r="D338" s="375"/>
      <c r="E338" s="491" t="str">
        <f t="shared" si="17"/>
        <v/>
      </c>
      <c r="F338" s="290" t="str">
        <f t="shared" si="18"/>
        <v>否</v>
      </c>
      <c r="G338" s="176" t="str">
        <f t="shared" si="19"/>
        <v>款</v>
      </c>
    </row>
    <row r="339" ht="36" customHeight="1" spans="1:7">
      <c r="A339" s="399" t="s">
        <v>664</v>
      </c>
      <c r="B339" s="324" t="s">
        <v>139</v>
      </c>
      <c r="C339" s="344"/>
      <c r="D339" s="344"/>
      <c r="E339" s="491" t="str">
        <f t="shared" si="17"/>
        <v/>
      </c>
      <c r="F339" s="290" t="str">
        <f t="shared" si="18"/>
        <v>否</v>
      </c>
      <c r="G339" s="176" t="str">
        <f t="shared" si="19"/>
        <v>项</v>
      </c>
    </row>
    <row r="340" ht="36" customHeight="1" spans="1:7">
      <c r="A340" s="399" t="s">
        <v>665</v>
      </c>
      <c r="B340" s="324" t="s">
        <v>141</v>
      </c>
      <c r="C340" s="344">
        <v>0</v>
      </c>
      <c r="D340" s="344">
        <v>0</v>
      </c>
      <c r="E340" s="491" t="str">
        <f t="shared" si="17"/>
        <v/>
      </c>
      <c r="F340" s="290" t="str">
        <f t="shared" si="18"/>
        <v>否</v>
      </c>
      <c r="G340" s="176" t="str">
        <f t="shared" si="19"/>
        <v>项</v>
      </c>
    </row>
    <row r="341" ht="36" customHeight="1" spans="1:7">
      <c r="A341" s="399" t="s">
        <v>666</v>
      </c>
      <c r="B341" s="324" t="s">
        <v>143</v>
      </c>
      <c r="C341" s="344">
        <v>0</v>
      </c>
      <c r="D341" s="344">
        <v>0</v>
      </c>
      <c r="E341" s="491" t="str">
        <f t="shared" si="17"/>
        <v/>
      </c>
      <c r="F341" s="290" t="str">
        <f t="shared" si="18"/>
        <v>否</v>
      </c>
      <c r="G341" s="176" t="str">
        <f t="shared" si="19"/>
        <v>项</v>
      </c>
    </row>
    <row r="342" ht="36" customHeight="1" spans="1:7">
      <c r="A342" s="399" t="s">
        <v>667</v>
      </c>
      <c r="B342" s="324" t="s">
        <v>668</v>
      </c>
      <c r="C342" s="344"/>
      <c r="D342" s="344"/>
      <c r="E342" s="491" t="str">
        <f t="shared" si="17"/>
        <v/>
      </c>
      <c r="F342" s="290" t="str">
        <f t="shared" si="18"/>
        <v>否</v>
      </c>
      <c r="G342" s="176" t="str">
        <f t="shared" si="19"/>
        <v>项</v>
      </c>
    </row>
    <row r="343" ht="36" customHeight="1" spans="1:7">
      <c r="A343" s="399" t="s">
        <v>669</v>
      </c>
      <c r="B343" s="324" t="s">
        <v>670</v>
      </c>
      <c r="C343" s="344"/>
      <c r="D343" s="344"/>
      <c r="E343" s="491" t="str">
        <f t="shared" si="17"/>
        <v/>
      </c>
      <c r="F343" s="290" t="str">
        <f t="shared" si="18"/>
        <v>否</v>
      </c>
      <c r="G343" s="176" t="str">
        <f t="shared" si="19"/>
        <v>项</v>
      </c>
    </row>
    <row r="344" ht="36" customHeight="1" spans="1:7">
      <c r="A344" s="399" t="s">
        <v>671</v>
      </c>
      <c r="B344" s="324" t="s">
        <v>672</v>
      </c>
      <c r="C344" s="344"/>
      <c r="D344" s="344"/>
      <c r="E344" s="491" t="str">
        <f t="shared" ref="E344:E407" si="20">IF(C344&gt;0,D344/C344-1,IF(C344&lt;0,-(D344/C344-1),""))</f>
        <v/>
      </c>
      <c r="F344" s="290" t="str">
        <f t="shared" si="18"/>
        <v>否</v>
      </c>
      <c r="G344" s="176" t="str">
        <f t="shared" si="19"/>
        <v>项</v>
      </c>
    </row>
    <row r="345" ht="36" customHeight="1" spans="1:7">
      <c r="A345" s="399" t="s">
        <v>673</v>
      </c>
      <c r="B345" s="324" t="s">
        <v>240</v>
      </c>
      <c r="C345" s="344"/>
      <c r="D345" s="344"/>
      <c r="E345" s="491" t="str">
        <f t="shared" si="20"/>
        <v/>
      </c>
      <c r="F345" s="290" t="str">
        <f t="shared" si="18"/>
        <v>否</v>
      </c>
      <c r="G345" s="176" t="str">
        <f t="shared" si="19"/>
        <v>项</v>
      </c>
    </row>
    <row r="346" ht="36" customHeight="1" spans="1:7">
      <c r="A346" s="399" t="s">
        <v>674</v>
      </c>
      <c r="B346" s="324" t="s">
        <v>157</v>
      </c>
      <c r="C346" s="344">
        <v>0</v>
      </c>
      <c r="D346" s="344">
        <v>0</v>
      </c>
      <c r="E346" s="491" t="str">
        <f t="shared" si="20"/>
        <v/>
      </c>
      <c r="F346" s="290" t="str">
        <f t="shared" si="18"/>
        <v>否</v>
      </c>
      <c r="G346" s="176" t="str">
        <f t="shared" si="19"/>
        <v>项</v>
      </c>
    </row>
    <row r="347" ht="36" customHeight="1" spans="1:7">
      <c r="A347" s="399" t="s">
        <v>675</v>
      </c>
      <c r="B347" s="324" t="s">
        <v>676</v>
      </c>
      <c r="C347" s="344"/>
      <c r="D347" s="344"/>
      <c r="E347" s="491" t="str">
        <f t="shared" si="20"/>
        <v/>
      </c>
      <c r="F347" s="290" t="str">
        <f t="shared" si="18"/>
        <v>否</v>
      </c>
      <c r="G347" s="176" t="str">
        <f t="shared" si="19"/>
        <v>项</v>
      </c>
    </row>
    <row r="348" ht="36" customHeight="1" spans="1:7">
      <c r="A348" s="489" t="s">
        <v>677</v>
      </c>
      <c r="B348" s="320" t="s">
        <v>678</v>
      </c>
      <c r="C348" s="375"/>
      <c r="D348" s="375"/>
      <c r="E348" s="491" t="str">
        <f t="shared" si="20"/>
        <v/>
      </c>
      <c r="F348" s="290" t="str">
        <f t="shared" si="18"/>
        <v>否</v>
      </c>
      <c r="G348" s="176" t="str">
        <f t="shared" si="19"/>
        <v>款</v>
      </c>
    </row>
    <row r="349" ht="36" customHeight="1" spans="1:7">
      <c r="A349" s="399" t="s">
        <v>679</v>
      </c>
      <c r="B349" s="324" t="s">
        <v>139</v>
      </c>
      <c r="C349" s="344"/>
      <c r="D349" s="344"/>
      <c r="E349" s="491" t="str">
        <f t="shared" si="20"/>
        <v/>
      </c>
      <c r="F349" s="290" t="str">
        <f t="shared" si="18"/>
        <v>否</v>
      </c>
      <c r="G349" s="176" t="str">
        <f t="shared" si="19"/>
        <v>项</v>
      </c>
    </row>
    <row r="350" ht="36" customHeight="1" spans="1:7">
      <c r="A350" s="399" t="s">
        <v>680</v>
      </c>
      <c r="B350" s="324" t="s">
        <v>141</v>
      </c>
      <c r="C350" s="344">
        <v>0</v>
      </c>
      <c r="D350" s="344">
        <v>0</v>
      </c>
      <c r="E350" s="491" t="str">
        <f t="shared" si="20"/>
        <v/>
      </c>
      <c r="F350" s="290" t="str">
        <f t="shared" si="18"/>
        <v>否</v>
      </c>
      <c r="G350" s="176" t="str">
        <f t="shared" si="19"/>
        <v>项</v>
      </c>
    </row>
    <row r="351" ht="36" customHeight="1" spans="1:7">
      <c r="A351" s="399" t="s">
        <v>681</v>
      </c>
      <c r="B351" s="324" t="s">
        <v>143</v>
      </c>
      <c r="C351" s="344">
        <v>0</v>
      </c>
      <c r="D351" s="344">
        <v>0</v>
      </c>
      <c r="E351" s="491" t="str">
        <f t="shared" si="20"/>
        <v/>
      </c>
      <c r="F351" s="290" t="str">
        <f t="shared" si="18"/>
        <v>否</v>
      </c>
      <c r="G351" s="176" t="str">
        <f t="shared" si="19"/>
        <v>项</v>
      </c>
    </row>
    <row r="352" ht="36" customHeight="1" spans="1:7">
      <c r="A352" s="399" t="s">
        <v>682</v>
      </c>
      <c r="B352" s="324" t="s">
        <v>683</v>
      </c>
      <c r="C352" s="344">
        <v>0</v>
      </c>
      <c r="D352" s="344">
        <v>0</v>
      </c>
      <c r="E352" s="491" t="str">
        <f t="shared" si="20"/>
        <v/>
      </c>
      <c r="F352" s="290" t="str">
        <f t="shared" si="18"/>
        <v>否</v>
      </c>
      <c r="G352" s="176" t="str">
        <f t="shared" si="19"/>
        <v>项</v>
      </c>
    </row>
    <row r="353" ht="36" customHeight="1" spans="1:7">
      <c r="A353" s="399" t="s">
        <v>684</v>
      </c>
      <c r="B353" s="324" t="s">
        <v>685</v>
      </c>
      <c r="C353" s="344">
        <v>0</v>
      </c>
      <c r="D353" s="344">
        <v>0</v>
      </c>
      <c r="E353" s="491" t="str">
        <f t="shared" si="20"/>
        <v/>
      </c>
      <c r="F353" s="290" t="str">
        <f t="shared" si="18"/>
        <v>否</v>
      </c>
      <c r="G353" s="176" t="str">
        <f t="shared" si="19"/>
        <v>项</v>
      </c>
    </row>
    <row r="354" ht="36" customHeight="1" spans="1:7">
      <c r="A354" s="399" t="s">
        <v>686</v>
      </c>
      <c r="B354" s="324" t="s">
        <v>157</v>
      </c>
      <c r="C354" s="344"/>
      <c r="D354" s="344"/>
      <c r="E354" s="491" t="str">
        <f t="shared" si="20"/>
        <v/>
      </c>
      <c r="F354" s="290" t="str">
        <f t="shared" si="18"/>
        <v>否</v>
      </c>
      <c r="G354" s="176" t="str">
        <f t="shared" si="19"/>
        <v>项</v>
      </c>
    </row>
    <row r="355" ht="36" customHeight="1" spans="1:7">
      <c r="A355" s="399" t="s">
        <v>687</v>
      </c>
      <c r="B355" s="324" t="s">
        <v>688</v>
      </c>
      <c r="C355" s="344">
        <v>0</v>
      </c>
      <c r="D355" s="344">
        <v>0</v>
      </c>
      <c r="E355" s="491" t="str">
        <f t="shared" si="20"/>
        <v/>
      </c>
      <c r="F355" s="290" t="str">
        <f t="shared" si="18"/>
        <v>否</v>
      </c>
      <c r="G355" s="176" t="str">
        <f t="shared" si="19"/>
        <v>项</v>
      </c>
    </row>
    <row r="356" ht="36" customHeight="1" spans="1:7">
      <c r="A356" s="489" t="s">
        <v>689</v>
      </c>
      <c r="B356" s="320" t="s">
        <v>690</v>
      </c>
      <c r="C356" s="375">
        <f>SUM(C357:C361)</f>
        <v>0</v>
      </c>
      <c r="D356" s="375">
        <f>SUM(D357:D361)</f>
        <v>0</v>
      </c>
      <c r="E356" s="491" t="str">
        <f t="shared" si="20"/>
        <v/>
      </c>
      <c r="F356" s="290" t="str">
        <f t="shared" si="18"/>
        <v>否</v>
      </c>
      <c r="G356" s="176" t="str">
        <f t="shared" si="19"/>
        <v>款</v>
      </c>
    </row>
    <row r="357" ht="36" customHeight="1" spans="1:7">
      <c r="A357" s="399" t="s">
        <v>691</v>
      </c>
      <c r="B357" s="324" t="s">
        <v>139</v>
      </c>
      <c r="C357" s="344">
        <v>0</v>
      </c>
      <c r="D357" s="344">
        <v>0</v>
      </c>
      <c r="E357" s="491" t="str">
        <f t="shared" si="20"/>
        <v/>
      </c>
      <c r="F357" s="290" t="str">
        <f t="shared" si="18"/>
        <v>否</v>
      </c>
      <c r="G357" s="176" t="str">
        <f t="shared" si="19"/>
        <v>项</v>
      </c>
    </row>
    <row r="358" ht="36" customHeight="1" spans="1:7">
      <c r="A358" s="399" t="s">
        <v>692</v>
      </c>
      <c r="B358" s="324" t="s">
        <v>141</v>
      </c>
      <c r="C358" s="344">
        <v>0</v>
      </c>
      <c r="D358" s="344">
        <v>0</v>
      </c>
      <c r="E358" s="491" t="str">
        <f t="shared" si="20"/>
        <v/>
      </c>
      <c r="F358" s="290" t="str">
        <f t="shared" si="18"/>
        <v>否</v>
      </c>
      <c r="G358" s="176" t="str">
        <f t="shared" si="19"/>
        <v>项</v>
      </c>
    </row>
    <row r="359" ht="36" customHeight="1" spans="1:7">
      <c r="A359" s="399" t="s">
        <v>693</v>
      </c>
      <c r="B359" s="324" t="s">
        <v>240</v>
      </c>
      <c r="C359" s="344">
        <v>0</v>
      </c>
      <c r="D359" s="344">
        <v>0</v>
      </c>
      <c r="E359" s="491" t="str">
        <f t="shared" si="20"/>
        <v/>
      </c>
      <c r="F359" s="290" t="str">
        <f t="shared" si="18"/>
        <v>否</v>
      </c>
      <c r="G359" s="176" t="str">
        <f t="shared" si="19"/>
        <v>项</v>
      </c>
    </row>
    <row r="360" ht="36" customHeight="1" spans="1:7">
      <c r="A360" s="399" t="s">
        <v>694</v>
      </c>
      <c r="B360" s="324" t="s">
        <v>695</v>
      </c>
      <c r="C360" s="344">
        <v>0</v>
      </c>
      <c r="D360" s="344">
        <v>0</v>
      </c>
      <c r="E360" s="491" t="str">
        <f t="shared" si="20"/>
        <v/>
      </c>
      <c r="F360" s="290" t="str">
        <f t="shared" si="18"/>
        <v>否</v>
      </c>
      <c r="G360" s="176" t="str">
        <f t="shared" si="19"/>
        <v>项</v>
      </c>
    </row>
    <row r="361" ht="36" customHeight="1" spans="1:7">
      <c r="A361" s="399" t="s">
        <v>696</v>
      </c>
      <c r="B361" s="324" t="s">
        <v>697</v>
      </c>
      <c r="C361" s="344">
        <v>0</v>
      </c>
      <c r="D361" s="344">
        <v>0</v>
      </c>
      <c r="E361" s="491" t="str">
        <f t="shared" si="20"/>
        <v/>
      </c>
      <c r="F361" s="290" t="str">
        <f t="shared" si="18"/>
        <v>否</v>
      </c>
      <c r="G361" s="176" t="str">
        <f t="shared" si="19"/>
        <v>项</v>
      </c>
    </row>
    <row r="362" ht="36" customHeight="1" spans="1:7">
      <c r="A362" s="489" t="s">
        <v>698</v>
      </c>
      <c r="B362" s="320" t="s">
        <v>699</v>
      </c>
      <c r="C362" s="501">
        <f>SUM(C363:C364)</f>
        <v>163</v>
      </c>
      <c r="D362" s="375">
        <f>SUM(D363:D364)</f>
        <v>68</v>
      </c>
      <c r="E362" s="491">
        <f t="shared" si="20"/>
        <v>-0.6</v>
      </c>
      <c r="F362" s="290" t="str">
        <f t="shared" si="18"/>
        <v>是</v>
      </c>
      <c r="G362" s="176" t="str">
        <f t="shared" si="19"/>
        <v>款</v>
      </c>
    </row>
    <row r="363" ht="36" customHeight="1" spans="1:7">
      <c r="A363" s="399">
        <v>2049902</v>
      </c>
      <c r="B363" s="324" t="s">
        <v>700</v>
      </c>
      <c r="C363" s="344">
        <v>0</v>
      </c>
      <c r="D363" s="344"/>
      <c r="E363" s="491" t="str">
        <f t="shared" si="20"/>
        <v/>
      </c>
      <c r="F363" s="290" t="str">
        <f t="shared" si="18"/>
        <v>否</v>
      </c>
      <c r="G363" s="176" t="str">
        <f t="shared" si="19"/>
        <v>项</v>
      </c>
    </row>
    <row r="364" ht="36" customHeight="1" spans="1:7">
      <c r="A364" s="504" t="s">
        <v>701</v>
      </c>
      <c r="B364" s="324" t="s">
        <v>702</v>
      </c>
      <c r="C364" s="496">
        <v>163</v>
      </c>
      <c r="D364" s="344">
        <v>68</v>
      </c>
      <c r="E364" s="491">
        <f t="shared" si="20"/>
        <v>-0.6</v>
      </c>
      <c r="F364" s="290" t="str">
        <f t="shared" si="18"/>
        <v>是</v>
      </c>
      <c r="G364" s="176" t="str">
        <f t="shared" si="19"/>
        <v>项</v>
      </c>
    </row>
    <row r="365" ht="36" customHeight="1" spans="1:7">
      <c r="A365" s="505" t="s">
        <v>703</v>
      </c>
      <c r="B365" s="499" t="s">
        <v>519</v>
      </c>
      <c r="C365" s="500"/>
      <c r="D365" s="500"/>
      <c r="E365" s="491" t="str">
        <f t="shared" si="20"/>
        <v/>
      </c>
      <c r="F365" s="290" t="str">
        <f t="shared" si="18"/>
        <v>否</v>
      </c>
      <c r="G365" s="176" t="str">
        <f t="shared" si="19"/>
        <v>项</v>
      </c>
    </row>
    <row r="366" ht="36" customHeight="1" spans="1:7">
      <c r="A366" s="505" t="s">
        <v>704</v>
      </c>
      <c r="B366" s="499" t="s">
        <v>705</v>
      </c>
      <c r="C366" s="500"/>
      <c r="D366" s="500"/>
      <c r="E366" s="491" t="str">
        <f t="shared" si="20"/>
        <v/>
      </c>
      <c r="F366" s="290" t="str">
        <f t="shared" si="18"/>
        <v>否</v>
      </c>
      <c r="G366" s="176" t="str">
        <f t="shared" si="19"/>
        <v>项</v>
      </c>
    </row>
    <row r="367" ht="36" customHeight="1" spans="1:7">
      <c r="A367" s="489" t="s">
        <v>78</v>
      </c>
      <c r="B367" s="320" t="s">
        <v>79</v>
      </c>
      <c r="C367" s="501">
        <f>C368+C373+C382+C388+C394+C398+C402+C406+C412+C419+C421+C422</f>
        <v>67724</v>
      </c>
      <c r="D367" s="501">
        <f>D368+D373+D382+D388+D394+D398+D402+D406+D412+D419+D421+D422</f>
        <v>57851</v>
      </c>
      <c r="E367" s="491">
        <f t="shared" si="20"/>
        <v>-0.1</v>
      </c>
      <c r="F367" s="290" t="str">
        <f t="shared" si="18"/>
        <v>是</v>
      </c>
      <c r="G367" s="176" t="str">
        <f t="shared" si="19"/>
        <v>类</v>
      </c>
    </row>
    <row r="368" ht="36" customHeight="1" spans="1:7">
      <c r="A368" s="489" t="s">
        <v>706</v>
      </c>
      <c r="B368" s="320" t="s">
        <v>707</v>
      </c>
      <c r="C368" s="375">
        <f>SUM(C369:C372)</f>
        <v>2197</v>
      </c>
      <c r="D368" s="375">
        <f>SUM(D369:D372)</f>
        <v>941</v>
      </c>
      <c r="E368" s="491">
        <f t="shared" si="20"/>
        <v>-0.6</v>
      </c>
      <c r="F368" s="290" t="str">
        <f t="shared" si="18"/>
        <v>是</v>
      </c>
      <c r="G368" s="176" t="str">
        <f t="shared" si="19"/>
        <v>款</v>
      </c>
    </row>
    <row r="369" ht="36" customHeight="1" spans="1:7">
      <c r="A369" s="399" t="s">
        <v>708</v>
      </c>
      <c r="B369" s="324" t="s">
        <v>139</v>
      </c>
      <c r="C369" s="496">
        <v>745</v>
      </c>
      <c r="D369" s="344">
        <v>685</v>
      </c>
      <c r="E369" s="491">
        <f t="shared" si="20"/>
        <v>-0.1</v>
      </c>
      <c r="F369" s="290" t="str">
        <f t="shared" si="18"/>
        <v>是</v>
      </c>
      <c r="G369" s="176" t="str">
        <f t="shared" si="19"/>
        <v>项</v>
      </c>
    </row>
    <row r="370" ht="36" customHeight="1" spans="1:7">
      <c r="A370" s="399" t="s">
        <v>709</v>
      </c>
      <c r="B370" s="324" t="s">
        <v>141</v>
      </c>
      <c r="C370" s="344"/>
      <c r="D370" s="344">
        <v>0</v>
      </c>
      <c r="E370" s="491" t="str">
        <f t="shared" si="20"/>
        <v/>
      </c>
      <c r="F370" s="290" t="str">
        <f t="shared" si="18"/>
        <v>否</v>
      </c>
      <c r="G370" s="176" t="str">
        <f t="shared" si="19"/>
        <v>项</v>
      </c>
    </row>
    <row r="371" ht="36" customHeight="1" spans="1:7">
      <c r="A371" s="399" t="s">
        <v>710</v>
      </c>
      <c r="B371" s="324" t="s">
        <v>143</v>
      </c>
      <c r="C371" s="344"/>
      <c r="D371" s="344">
        <v>0</v>
      </c>
      <c r="E371" s="491" t="str">
        <f t="shared" si="20"/>
        <v/>
      </c>
      <c r="F371" s="290" t="str">
        <f t="shared" si="18"/>
        <v>否</v>
      </c>
      <c r="G371" s="176" t="str">
        <f t="shared" si="19"/>
        <v>项</v>
      </c>
    </row>
    <row r="372" ht="36" customHeight="1" spans="1:7">
      <c r="A372" s="399" t="s">
        <v>711</v>
      </c>
      <c r="B372" s="324" t="s">
        <v>712</v>
      </c>
      <c r="C372" s="496">
        <v>1452</v>
      </c>
      <c r="D372" s="344">
        <v>256</v>
      </c>
      <c r="E372" s="491">
        <f t="shared" si="20"/>
        <v>-0.8</v>
      </c>
      <c r="F372" s="290" t="str">
        <f t="shared" si="18"/>
        <v>是</v>
      </c>
      <c r="G372" s="176" t="str">
        <f t="shared" si="19"/>
        <v>项</v>
      </c>
    </row>
    <row r="373" ht="36" customHeight="1" spans="1:7">
      <c r="A373" s="489" t="s">
        <v>713</v>
      </c>
      <c r="B373" s="320" t="s">
        <v>714</v>
      </c>
      <c r="C373" s="375">
        <f>SUM(C374:C381)</f>
        <v>60575</v>
      </c>
      <c r="D373" s="375">
        <v>51000</v>
      </c>
      <c r="E373" s="491">
        <f t="shared" si="20"/>
        <v>-0.2</v>
      </c>
      <c r="F373" s="290" t="str">
        <f t="shared" si="18"/>
        <v>是</v>
      </c>
      <c r="G373" s="176" t="str">
        <f t="shared" si="19"/>
        <v>款</v>
      </c>
    </row>
    <row r="374" ht="36" customHeight="1" spans="1:7">
      <c r="A374" s="399" t="s">
        <v>715</v>
      </c>
      <c r="B374" s="324" t="s">
        <v>716</v>
      </c>
      <c r="C374" s="496">
        <v>5252</v>
      </c>
      <c r="D374" s="344">
        <v>4032</v>
      </c>
      <c r="E374" s="491">
        <f t="shared" si="20"/>
        <v>-0.2</v>
      </c>
      <c r="F374" s="290" t="str">
        <f t="shared" si="18"/>
        <v>是</v>
      </c>
      <c r="G374" s="176" t="str">
        <f t="shared" si="19"/>
        <v>项</v>
      </c>
    </row>
    <row r="375" ht="36" customHeight="1" spans="1:7">
      <c r="A375" s="399" t="s">
        <v>717</v>
      </c>
      <c r="B375" s="324" t="s">
        <v>718</v>
      </c>
      <c r="C375" s="496">
        <v>27740</v>
      </c>
      <c r="D375" s="344">
        <v>23542</v>
      </c>
      <c r="E375" s="491">
        <f t="shared" si="20"/>
        <v>-0.2</v>
      </c>
      <c r="F375" s="290" t="str">
        <f t="shared" si="18"/>
        <v>是</v>
      </c>
      <c r="G375" s="176" t="str">
        <f t="shared" si="19"/>
        <v>项</v>
      </c>
    </row>
    <row r="376" ht="36" customHeight="1" spans="1:7">
      <c r="A376" s="399" t="s">
        <v>719</v>
      </c>
      <c r="B376" s="324" t="s">
        <v>720</v>
      </c>
      <c r="C376" s="496">
        <v>18470</v>
      </c>
      <c r="D376" s="344">
        <v>14986</v>
      </c>
      <c r="E376" s="491">
        <f t="shared" si="20"/>
        <v>-0.2</v>
      </c>
      <c r="F376" s="290" t="str">
        <f t="shared" si="18"/>
        <v>是</v>
      </c>
      <c r="G376" s="176" t="str">
        <f t="shared" si="19"/>
        <v>项</v>
      </c>
    </row>
    <row r="377" ht="36" customHeight="1" spans="1:7">
      <c r="A377" s="399" t="s">
        <v>721</v>
      </c>
      <c r="B377" s="324" t="s">
        <v>722</v>
      </c>
      <c r="C377" s="496">
        <v>7733</v>
      </c>
      <c r="D377" s="344">
        <v>6002</v>
      </c>
      <c r="E377" s="491">
        <f t="shared" si="20"/>
        <v>-0.2</v>
      </c>
      <c r="F377" s="290" t="str">
        <f t="shared" si="18"/>
        <v>是</v>
      </c>
      <c r="G377" s="176" t="str">
        <f t="shared" si="19"/>
        <v>项</v>
      </c>
    </row>
    <row r="378" ht="36" customHeight="1" spans="1:7">
      <c r="A378" s="399" t="s">
        <v>723</v>
      </c>
      <c r="B378" s="324" t="s">
        <v>724</v>
      </c>
      <c r="C378" s="496"/>
      <c r="D378" s="344">
        <v>0</v>
      </c>
      <c r="E378" s="491" t="str">
        <f t="shared" si="20"/>
        <v/>
      </c>
      <c r="F378" s="290" t="str">
        <f t="shared" si="18"/>
        <v>否</v>
      </c>
      <c r="G378" s="176" t="str">
        <f t="shared" si="19"/>
        <v>项</v>
      </c>
    </row>
    <row r="379" ht="36" customHeight="1" spans="1:7">
      <c r="A379" s="399" t="s">
        <v>725</v>
      </c>
      <c r="B379" s="324" t="s">
        <v>726</v>
      </c>
      <c r="C379" s="496"/>
      <c r="D379" s="344">
        <v>0</v>
      </c>
      <c r="E379" s="491" t="str">
        <f t="shared" si="20"/>
        <v/>
      </c>
      <c r="F379" s="290" t="str">
        <f t="shared" si="18"/>
        <v>否</v>
      </c>
      <c r="G379" s="176" t="str">
        <f t="shared" si="19"/>
        <v>项</v>
      </c>
    </row>
    <row r="380" ht="36" customHeight="1" spans="1:7">
      <c r="A380" s="399" t="s">
        <v>727</v>
      </c>
      <c r="B380" s="324" t="s">
        <v>728</v>
      </c>
      <c r="C380" s="496"/>
      <c r="D380" s="344">
        <v>0</v>
      </c>
      <c r="E380" s="491" t="str">
        <f t="shared" si="20"/>
        <v/>
      </c>
      <c r="F380" s="290" t="str">
        <f t="shared" si="18"/>
        <v>否</v>
      </c>
      <c r="G380" s="176" t="str">
        <f t="shared" si="19"/>
        <v>项</v>
      </c>
    </row>
    <row r="381" ht="36" customHeight="1" spans="1:7">
      <c r="A381" s="399" t="s">
        <v>729</v>
      </c>
      <c r="B381" s="324" t="s">
        <v>730</v>
      </c>
      <c r="C381" s="496">
        <v>1380</v>
      </c>
      <c r="D381" s="344">
        <v>2437</v>
      </c>
      <c r="E381" s="491">
        <f t="shared" si="20"/>
        <v>0.8</v>
      </c>
      <c r="F381" s="290" t="str">
        <f t="shared" si="18"/>
        <v>是</v>
      </c>
      <c r="G381" s="176" t="str">
        <f t="shared" si="19"/>
        <v>项</v>
      </c>
    </row>
    <row r="382" ht="36" customHeight="1" spans="1:7">
      <c r="A382" s="489" t="s">
        <v>731</v>
      </c>
      <c r="B382" s="320" t="s">
        <v>732</v>
      </c>
      <c r="C382" s="375">
        <f>SUM(C383:C387)</f>
        <v>2486</v>
      </c>
      <c r="D382" s="375">
        <v>2918</v>
      </c>
      <c r="E382" s="491">
        <f t="shared" si="20"/>
        <v>0.2</v>
      </c>
      <c r="F382" s="290" t="str">
        <f t="shared" si="18"/>
        <v>是</v>
      </c>
      <c r="G382" s="176" t="str">
        <f t="shared" si="19"/>
        <v>款</v>
      </c>
    </row>
    <row r="383" ht="36" customHeight="1" spans="1:7">
      <c r="A383" s="399" t="s">
        <v>733</v>
      </c>
      <c r="B383" s="324" t="s">
        <v>734</v>
      </c>
      <c r="C383" s="344">
        <v>0</v>
      </c>
      <c r="D383" s="344">
        <v>0</v>
      </c>
      <c r="E383" s="491" t="str">
        <f t="shared" si="20"/>
        <v/>
      </c>
      <c r="F383" s="290" t="str">
        <f t="shared" si="18"/>
        <v>否</v>
      </c>
      <c r="G383" s="176" t="str">
        <f t="shared" si="19"/>
        <v>项</v>
      </c>
    </row>
    <row r="384" ht="36" customHeight="1" spans="1:7">
      <c r="A384" s="399" t="s">
        <v>735</v>
      </c>
      <c r="B384" s="324" t="s">
        <v>736</v>
      </c>
      <c r="C384" s="344">
        <v>2486</v>
      </c>
      <c r="D384" s="344">
        <v>2918</v>
      </c>
      <c r="E384" s="491">
        <f t="shared" si="20"/>
        <v>0.2</v>
      </c>
      <c r="F384" s="290" t="str">
        <f t="shared" si="18"/>
        <v>是</v>
      </c>
      <c r="G384" s="176" t="str">
        <f t="shared" si="19"/>
        <v>项</v>
      </c>
    </row>
    <row r="385" ht="36" customHeight="1" spans="1:7">
      <c r="A385" s="399" t="s">
        <v>737</v>
      </c>
      <c r="B385" s="324" t="s">
        <v>738</v>
      </c>
      <c r="C385" s="344"/>
      <c r="D385" s="344"/>
      <c r="E385" s="491" t="str">
        <f t="shared" si="20"/>
        <v/>
      </c>
      <c r="F385" s="290" t="str">
        <f t="shared" si="18"/>
        <v>否</v>
      </c>
      <c r="G385" s="176" t="str">
        <f t="shared" si="19"/>
        <v>项</v>
      </c>
    </row>
    <row r="386" ht="36" customHeight="1" spans="1:7">
      <c r="A386" s="399" t="s">
        <v>739</v>
      </c>
      <c r="B386" s="324" t="s">
        <v>740</v>
      </c>
      <c r="C386" s="344"/>
      <c r="D386" s="344"/>
      <c r="E386" s="491" t="str">
        <f t="shared" si="20"/>
        <v/>
      </c>
      <c r="F386" s="290" t="str">
        <f t="shared" si="18"/>
        <v>否</v>
      </c>
      <c r="G386" s="176" t="str">
        <f t="shared" si="19"/>
        <v>项</v>
      </c>
    </row>
    <row r="387" ht="36" customHeight="1" spans="1:7">
      <c r="A387" s="399" t="s">
        <v>741</v>
      </c>
      <c r="B387" s="324" t="s">
        <v>742</v>
      </c>
      <c r="C387" s="344"/>
      <c r="D387" s="344"/>
      <c r="E387" s="491" t="str">
        <f t="shared" si="20"/>
        <v/>
      </c>
      <c r="F387" s="290" t="str">
        <f t="shared" si="18"/>
        <v>否</v>
      </c>
      <c r="G387" s="176" t="str">
        <f t="shared" si="19"/>
        <v>项</v>
      </c>
    </row>
    <row r="388" ht="36" customHeight="1" spans="1:7">
      <c r="A388" s="489" t="s">
        <v>743</v>
      </c>
      <c r="B388" s="320" t="s">
        <v>744</v>
      </c>
      <c r="C388" s="375"/>
      <c r="D388" s="375"/>
      <c r="E388" s="491" t="str">
        <f t="shared" si="20"/>
        <v/>
      </c>
      <c r="F388" s="290" t="str">
        <f t="shared" ref="F388:F451" si="21">IF(LEN(A388)=3,"是",IF(B388&lt;&gt;"",IF(SUM(C388:D388)&lt;&gt;0,"是","否"),"是"))</f>
        <v>否</v>
      </c>
      <c r="G388" s="176" t="str">
        <f t="shared" ref="G388:G451" si="22">IF(LEN(A388)=3,"类",IF(LEN(A388)=5,"款","项"))</f>
        <v>款</v>
      </c>
    </row>
    <row r="389" ht="36" customHeight="1" spans="1:7">
      <c r="A389" s="399" t="s">
        <v>745</v>
      </c>
      <c r="B389" s="324" t="s">
        <v>746</v>
      </c>
      <c r="C389" s="344">
        <v>0</v>
      </c>
      <c r="D389" s="344">
        <v>0</v>
      </c>
      <c r="E389" s="491" t="str">
        <f t="shared" si="20"/>
        <v/>
      </c>
      <c r="F389" s="290" t="str">
        <f t="shared" si="21"/>
        <v>否</v>
      </c>
      <c r="G389" s="176" t="str">
        <f t="shared" si="22"/>
        <v>项</v>
      </c>
    </row>
    <row r="390" ht="36" customHeight="1" spans="1:7">
      <c r="A390" s="399" t="s">
        <v>747</v>
      </c>
      <c r="B390" s="324" t="s">
        <v>748</v>
      </c>
      <c r="C390" s="344"/>
      <c r="D390" s="344"/>
      <c r="E390" s="491" t="str">
        <f t="shared" si="20"/>
        <v/>
      </c>
      <c r="F390" s="290" t="str">
        <f t="shared" si="21"/>
        <v>否</v>
      </c>
      <c r="G390" s="176" t="str">
        <f t="shared" si="22"/>
        <v>项</v>
      </c>
    </row>
    <row r="391" ht="36" customHeight="1" spans="1:7">
      <c r="A391" s="399" t="s">
        <v>749</v>
      </c>
      <c r="B391" s="324" t="s">
        <v>750</v>
      </c>
      <c r="C391" s="344">
        <v>0</v>
      </c>
      <c r="D391" s="344">
        <v>0</v>
      </c>
      <c r="E391" s="491" t="str">
        <f t="shared" si="20"/>
        <v/>
      </c>
      <c r="F391" s="290" t="str">
        <f t="shared" si="21"/>
        <v>否</v>
      </c>
      <c r="G391" s="176" t="str">
        <f t="shared" si="22"/>
        <v>项</v>
      </c>
    </row>
    <row r="392" ht="36" customHeight="1" spans="1:7">
      <c r="A392" s="399" t="s">
        <v>751</v>
      </c>
      <c r="B392" s="324" t="s">
        <v>752</v>
      </c>
      <c r="C392" s="344">
        <v>0</v>
      </c>
      <c r="D392" s="344">
        <v>0</v>
      </c>
      <c r="E392" s="491" t="str">
        <f t="shared" si="20"/>
        <v/>
      </c>
      <c r="F392" s="290" t="str">
        <f t="shared" si="21"/>
        <v>否</v>
      </c>
      <c r="G392" s="176" t="str">
        <f t="shared" si="22"/>
        <v>项</v>
      </c>
    </row>
    <row r="393" ht="36" customHeight="1" spans="1:7">
      <c r="A393" s="399" t="s">
        <v>753</v>
      </c>
      <c r="B393" s="324" t="s">
        <v>754</v>
      </c>
      <c r="C393" s="344">
        <v>0</v>
      </c>
      <c r="D393" s="344">
        <v>0</v>
      </c>
      <c r="E393" s="491" t="str">
        <f t="shared" si="20"/>
        <v/>
      </c>
      <c r="F393" s="290" t="str">
        <f t="shared" si="21"/>
        <v>否</v>
      </c>
      <c r="G393" s="176" t="str">
        <f t="shared" si="22"/>
        <v>项</v>
      </c>
    </row>
    <row r="394" ht="36" customHeight="1" spans="1:7">
      <c r="A394" s="489" t="s">
        <v>755</v>
      </c>
      <c r="B394" s="320" t="s">
        <v>756</v>
      </c>
      <c r="C394" s="375"/>
      <c r="D394" s="375"/>
      <c r="E394" s="491" t="str">
        <f t="shared" si="20"/>
        <v/>
      </c>
      <c r="F394" s="290" t="str">
        <f t="shared" si="21"/>
        <v>否</v>
      </c>
      <c r="G394" s="176" t="str">
        <f t="shared" si="22"/>
        <v>款</v>
      </c>
    </row>
    <row r="395" ht="36" customHeight="1" spans="1:7">
      <c r="A395" s="399" t="s">
        <v>757</v>
      </c>
      <c r="B395" s="324" t="s">
        <v>758</v>
      </c>
      <c r="C395" s="344"/>
      <c r="D395" s="344"/>
      <c r="E395" s="491" t="str">
        <f t="shared" si="20"/>
        <v/>
      </c>
      <c r="F395" s="290" t="str">
        <f t="shared" si="21"/>
        <v>否</v>
      </c>
      <c r="G395" s="176" t="str">
        <f t="shared" si="22"/>
        <v>项</v>
      </c>
    </row>
    <row r="396" ht="36" customHeight="1" spans="1:7">
      <c r="A396" s="399" t="s">
        <v>759</v>
      </c>
      <c r="B396" s="324" t="s">
        <v>760</v>
      </c>
      <c r="C396" s="344">
        <v>0</v>
      </c>
      <c r="D396" s="344">
        <v>0</v>
      </c>
      <c r="E396" s="491" t="str">
        <f t="shared" si="20"/>
        <v/>
      </c>
      <c r="F396" s="290" t="str">
        <f t="shared" si="21"/>
        <v>否</v>
      </c>
      <c r="G396" s="176" t="str">
        <f t="shared" si="22"/>
        <v>项</v>
      </c>
    </row>
    <row r="397" ht="36" customHeight="1" spans="1:7">
      <c r="A397" s="399" t="s">
        <v>761</v>
      </c>
      <c r="B397" s="324" t="s">
        <v>762</v>
      </c>
      <c r="C397" s="344">
        <v>0</v>
      </c>
      <c r="D397" s="344">
        <v>0</v>
      </c>
      <c r="E397" s="491" t="str">
        <f t="shared" si="20"/>
        <v/>
      </c>
      <c r="F397" s="290" t="str">
        <f t="shared" si="21"/>
        <v>否</v>
      </c>
      <c r="G397" s="176" t="str">
        <f t="shared" si="22"/>
        <v>项</v>
      </c>
    </row>
    <row r="398" ht="36" customHeight="1" spans="1:7">
      <c r="A398" s="489" t="s">
        <v>763</v>
      </c>
      <c r="B398" s="320" t="s">
        <v>764</v>
      </c>
      <c r="C398" s="375">
        <f>SUM(C399:C401)</f>
        <v>0</v>
      </c>
      <c r="D398" s="375">
        <f>SUM(D399:D401)</f>
        <v>0</v>
      </c>
      <c r="E398" s="491" t="str">
        <f t="shared" si="20"/>
        <v/>
      </c>
      <c r="F398" s="290" t="str">
        <f t="shared" si="21"/>
        <v>否</v>
      </c>
      <c r="G398" s="176" t="str">
        <f t="shared" si="22"/>
        <v>款</v>
      </c>
    </row>
    <row r="399" ht="36" customHeight="1" spans="1:7">
      <c r="A399" s="399" t="s">
        <v>765</v>
      </c>
      <c r="B399" s="324" t="s">
        <v>766</v>
      </c>
      <c r="C399" s="344">
        <v>0</v>
      </c>
      <c r="D399" s="344">
        <v>0</v>
      </c>
      <c r="E399" s="491" t="str">
        <f t="shared" si="20"/>
        <v/>
      </c>
      <c r="F399" s="290" t="str">
        <f t="shared" si="21"/>
        <v>否</v>
      </c>
      <c r="G399" s="176" t="str">
        <f t="shared" si="22"/>
        <v>项</v>
      </c>
    </row>
    <row r="400" ht="36" customHeight="1" spans="1:7">
      <c r="A400" s="399" t="s">
        <v>767</v>
      </c>
      <c r="B400" s="324" t="s">
        <v>768</v>
      </c>
      <c r="C400" s="344">
        <v>0</v>
      </c>
      <c r="D400" s="344">
        <v>0</v>
      </c>
      <c r="E400" s="491" t="str">
        <f t="shared" si="20"/>
        <v/>
      </c>
      <c r="F400" s="290" t="str">
        <f t="shared" si="21"/>
        <v>否</v>
      </c>
      <c r="G400" s="176" t="str">
        <f t="shared" si="22"/>
        <v>项</v>
      </c>
    </row>
    <row r="401" ht="36" customHeight="1" spans="1:7">
      <c r="A401" s="399" t="s">
        <v>769</v>
      </c>
      <c r="B401" s="324" t="s">
        <v>770</v>
      </c>
      <c r="C401" s="344">
        <v>0</v>
      </c>
      <c r="D401" s="344">
        <v>0</v>
      </c>
      <c r="E401" s="491" t="str">
        <f t="shared" si="20"/>
        <v/>
      </c>
      <c r="F401" s="290" t="str">
        <f t="shared" si="21"/>
        <v>否</v>
      </c>
      <c r="G401" s="176" t="str">
        <f t="shared" si="22"/>
        <v>项</v>
      </c>
    </row>
    <row r="402" ht="36" customHeight="1" spans="1:7">
      <c r="A402" s="489" t="s">
        <v>771</v>
      </c>
      <c r="B402" s="320" t="s">
        <v>772</v>
      </c>
      <c r="C402" s="501">
        <f>SUM(C403:C405)</f>
        <v>97</v>
      </c>
      <c r="D402" s="375">
        <v>1004</v>
      </c>
      <c r="E402" s="491">
        <f t="shared" si="20"/>
        <v>9.4</v>
      </c>
      <c r="F402" s="290" t="str">
        <f t="shared" si="21"/>
        <v>是</v>
      </c>
      <c r="G402" s="176" t="str">
        <f t="shared" si="22"/>
        <v>款</v>
      </c>
    </row>
    <row r="403" ht="36" customHeight="1" spans="1:7">
      <c r="A403" s="399" t="s">
        <v>773</v>
      </c>
      <c r="B403" s="324" t="s">
        <v>774</v>
      </c>
      <c r="C403" s="496">
        <v>97</v>
      </c>
      <c r="D403" s="344">
        <v>1004</v>
      </c>
      <c r="E403" s="491">
        <f t="shared" si="20"/>
        <v>9.4</v>
      </c>
      <c r="F403" s="290" t="str">
        <f t="shared" si="21"/>
        <v>是</v>
      </c>
      <c r="G403" s="176" t="str">
        <f t="shared" si="22"/>
        <v>项</v>
      </c>
    </row>
    <row r="404" ht="36" customHeight="1" spans="1:7">
      <c r="A404" s="399" t="s">
        <v>775</v>
      </c>
      <c r="B404" s="324" t="s">
        <v>776</v>
      </c>
      <c r="C404" s="344">
        <v>0</v>
      </c>
      <c r="D404" s="344">
        <v>0</v>
      </c>
      <c r="E404" s="491" t="str">
        <f t="shared" si="20"/>
        <v/>
      </c>
      <c r="F404" s="290" t="str">
        <f t="shared" si="21"/>
        <v>否</v>
      </c>
      <c r="G404" s="176" t="str">
        <f t="shared" si="22"/>
        <v>项</v>
      </c>
    </row>
    <row r="405" ht="36" customHeight="1" spans="1:7">
      <c r="A405" s="399" t="s">
        <v>777</v>
      </c>
      <c r="B405" s="324" t="s">
        <v>778</v>
      </c>
      <c r="C405" s="344">
        <v>0</v>
      </c>
      <c r="D405" s="344">
        <v>0</v>
      </c>
      <c r="E405" s="491" t="str">
        <f t="shared" si="20"/>
        <v/>
      </c>
      <c r="F405" s="290" t="str">
        <f t="shared" si="21"/>
        <v>否</v>
      </c>
      <c r="G405" s="176" t="str">
        <f t="shared" si="22"/>
        <v>项</v>
      </c>
    </row>
    <row r="406" ht="36" customHeight="1" spans="1:7">
      <c r="A406" s="489" t="s">
        <v>779</v>
      </c>
      <c r="B406" s="320" t="s">
        <v>780</v>
      </c>
      <c r="C406" s="375">
        <f>SUM(C407:C411)</f>
        <v>323</v>
      </c>
      <c r="D406" s="375">
        <v>270</v>
      </c>
      <c r="E406" s="491">
        <f t="shared" si="20"/>
        <v>-0.2</v>
      </c>
      <c r="F406" s="290" t="str">
        <f t="shared" si="21"/>
        <v>是</v>
      </c>
      <c r="G406" s="176" t="str">
        <f t="shared" si="22"/>
        <v>款</v>
      </c>
    </row>
    <row r="407" ht="36" customHeight="1" spans="1:7">
      <c r="A407" s="399" t="s">
        <v>781</v>
      </c>
      <c r="B407" s="324" t="s">
        <v>782</v>
      </c>
      <c r="C407" s="496"/>
      <c r="D407" s="344">
        <v>0</v>
      </c>
      <c r="E407" s="491" t="str">
        <f t="shared" si="20"/>
        <v/>
      </c>
      <c r="F407" s="290" t="str">
        <f t="shared" si="21"/>
        <v>否</v>
      </c>
      <c r="G407" s="176" t="str">
        <f t="shared" si="22"/>
        <v>项</v>
      </c>
    </row>
    <row r="408" ht="36" customHeight="1" spans="1:7">
      <c r="A408" s="399" t="s">
        <v>783</v>
      </c>
      <c r="B408" s="324" t="s">
        <v>784</v>
      </c>
      <c r="C408" s="496">
        <v>323</v>
      </c>
      <c r="D408" s="344">
        <v>270</v>
      </c>
      <c r="E408" s="491">
        <f t="shared" ref="E408:E471" si="23">IF(C408&gt;0,D408/C408-1,IF(C408&lt;0,-(D408/C408-1),""))</f>
        <v>-0.2</v>
      </c>
      <c r="F408" s="290" t="str">
        <f t="shared" si="21"/>
        <v>是</v>
      </c>
      <c r="G408" s="176" t="str">
        <f t="shared" si="22"/>
        <v>项</v>
      </c>
    </row>
    <row r="409" ht="36" customHeight="1" spans="1:7">
      <c r="A409" s="399" t="s">
        <v>785</v>
      </c>
      <c r="B409" s="324" t="s">
        <v>786</v>
      </c>
      <c r="C409" s="496">
        <v>0</v>
      </c>
      <c r="D409" s="344">
        <v>0</v>
      </c>
      <c r="E409" s="491" t="str">
        <f t="shared" si="23"/>
        <v/>
      </c>
      <c r="F409" s="290" t="str">
        <f t="shared" si="21"/>
        <v>否</v>
      </c>
      <c r="G409" s="176" t="str">
        <f t="shared" si="22"/>
        <v>项</v>
      </c>
    </row>
    <row r="410" ht="36" customHeight="1" spans="1:7">
      <c r="A410" s="399" t="s">
        <v>787</v>
      </c>
      <c r="B410" s="324" t="s">
        <v>788</v>
      </c>
      <c r="C410" s="496">
        <v>0</v>
      </c>
      <c r="D410" s="344">
        <v>0</v>
      </c>
      <c r="E410" s="491" t="str">
        <f t="shared" si="23"/>
        <v/>
      </c>
      <c r="F410" s="290" t="str">
        <f t="shared" si="21"/>
        <v>否</v>
      </c>
      <c r="G410" s="176" t="str">
        <f t="shared" si="22"/>
        <v>项</v>
      </c>
    </row>
    <row r="411" ht="36" customHeight="1" spans="1:7">
      <c r="A411" s="399" t="s">
        <v>789</v>
      </c>
      <c r="B411" s="324" t="s">
        <v>790</v>
      </c>
      <c r="C411" s="344">
        <v>0</v>
      </c>
      <c r="D411" s="344">
        <v>0</v>
      </c>
      <c r="E411" s="491" t="str">
        <f t="shared" si="23"/>
        <v/>
      </c>
      <c r="F411" s="290" t="str">
        <f t="shared" si="21"/>
        <v>否</v>
      </c>
      <c r="G411" s="176" t="str">
        <f t="shared" si="22"/>
        <v>项</v>
      </c>
    </row>
    <row r="412" ht="36" customHeight="1" spans="1:7">
      <c r="A412" s="489" t="s">
        <v>791</v>
      </c>
      <c r="B412" s="320" t="s">
        <v>792</v>
      </c>
      <c r="C412" s="501">
        <f>SUM(C413:C418)</f>
        <v>1998</v>
      </c>
      <c r="D412" s="375">
        <v>1616</v>
      </c>
      <c r="E412" s="491">
        <f t="shared" si="23"/>
        <v>-0.2</v>
      </c>
      <c r="F412" s="290" t="str">
        <f t="shared" si="21"/>
        <v>是</v>
      </c>
      <c r="G412" s="176" t="str">
        <f t="shared" si="22"/>
        <v>款</v>
      </c>
    </row>
    <row r="413" s="477" customFormat="1" ht="36" customHeight="1" spans="1:7">
      <c r="A413" s="399" t="s">
        <v>793</v>
      </c>
      <c r="B413" s="324" t="s">
        <v>794</v>
      </c>
      <c r="C413" s="344"/>
      <c r="D413" s="344">
        <v>0</v>
      </c>
      <c r="E413" s="491" t="str">
        <f t="shared" si="23"/>
        <v/>
      </c>
      <c r="F413" s="290" t="str">
        <f t="shared" si="21"/>
        <v>否</v>
      </c>
      <c r="G413" s="176" t="str">
        <f t="shared" si="22"/>
        <v>项</v>
      </c>
    </row>
    <row r="414" ht="36" customHeight="1" spans="1:7">
      <c r="A414" s="399" t="s">
        <v>795</v>
      </c>
      <c r="B414" s="324" t="s">
        <v>796</v>
      </c>
      <c r="C414" s="344">
        <v>104</v>
      </c>
      <c r="D414" s="344">
        <v>650</v>
      </c>
      <c r="E414" s="491">
        <f t="shared" si="23"/>
        <v>5.3</v>
      </c>
      <c r="F414" s="290" t="str">
        <f t="shared" si="21"/>
        <v>是</v>
      </c>
      <c r="G414" s="176" t="str">
        <f t="shared" si="22"/>
        <v>项</v>
      </c>
    </row>
    <row r="415" ht="36" customHeight="1" spans="1:7">
      <c r="A415" s="399" t="s">
        <v>797</v>
      </c>
      <c r="B415" s="324" t="s">
        <v>798</v>
      </c>
      <c r="C415" s="344"/>
      <c r="D415" s="344">
        <v>0</v>
      </c>
      <c r="E415" s="491" t="str">
        <f t="shared" si="23"/>
        <v/>
      </c>
      <c r="F415" s="290" t="str">
        <f t="shared" si="21"/>
        <v>否</v>
      </c>
      <c r="G415" s="176" t="str">
        <f t="shared" si="22"/>
        <v>项</v>
      </c>
    </row>
    <row r="416" s="477" customFormat="1" ht="36" customHeight="1" spans="1:7">
      <c r="A416" s="399" t="s">
        <v>799</v>
      </c>
      <c r="B416" s="324" t="s">
        <v>800</v>
      </c>
      <c r="C416" s="344"/>
      <c r="D416" s="344">
        <v>0</v>
      </c>
      <c r="E416" s="491" t="str">
        <f t="shared" si="23"/>
        <v/>
      </c>
      <c r="F416" s="290" t="str">
        <f t="shared" si="21"/>
        <v>否</v>
      </c>
      <c r="G416" s="176" t="str">
        <f t="shared" si="22"/>
        <v>项</v>
      </c>
    </row>
    <row r="417" ht="36" customHeight="1" spans="1:7">
      <c r="A417" s="399" t="s">
        <v>801</v>
      </c>
      <c r="B417" s="324" t="s">
        <v>802</v>
      </c>
      <c r="C417" s="344"/>
      <c r="D417" s="344">
        <v>0</v>
      </c>
      <c r="E417" s="491" t="str">
        <f t="shared" si="23"/>
        <v/>
      </c>
      <c r="F417" s="290" t="str">
        <f t="shared" si="21"/>
        <v>否</v>
      </c>
      <c r="G417" s="176" t="str">
        <f t="shared" si="22"/>
        <v>项</v>
      </c>
    </row>
    <row r="418" ht="36" customHeight="1" spans="1:7">
      <c r="A418" s="399" t="s">
        <v>803</v>
      </c>
      <c r="B418" s="324" t="s">
        <v>804</v>
      </c>
      <c r="C418" s="344">
        <v>1894</v>
      </c>
      <c r="D418" s="344">
        <v>966</v>
      </c>
      <c r="E418" s="491">
        <f t="shared" si="23"/>
        <v>-0.5</v>
      </c>
      <c r="F418" s="290" t="str">
        <f t="shared" si="21"/>
        <v>是</v>
      </c>
      <c r="G418" s="176" t="str">
        <f t="shared" si="22"/>
        <v>项</v>
      </c>
    </row>
    <row r="419" ht="36" customHeight="1" spans="1:7">
      <c r="A419" s="489" t="s">
        <v>805</v>
      </c>
      <c r="B419" s="320" t="s">
        <v>806</v>
      </c>
      <c r="C419" s="501">
        <f>C420</f>
        <v>48</v>
      </c>
      <c r="D419" s="375">
        <v>102</v>
      </c>
      <c r="E419" s="491">
        <f t="shared" si="23"/>
        <v>1.1</v>
      </c>
      <c r="F419" s="290" t="str">
        <f t="shared" si="21"/>
        <v>是</v>
      </c>
      <c r="G419" s="176" t="str">
        <f t="shared" si="22"/>
        <v>款</v>
      </c>
    </row>
    <row r="420" ht="36" customHeight="1" spans="1:7">
      <c r="A420" s="326">
        <v>2059999</v>
      </c>
      <c r="B420" s="324" t="s">
        <v>807</v>
      </c>
      <c r="C420" s="496">
        <v>48</v>
      </c>
      <c r="D420" s="344">
        <v>102</v>
      </c>
      <c r="E420" s="491">
        <f t="shared" si="23"/>
        <v>1.1</v>
      </c>
      <c r="F420" s="290" t="str">
        <f t="shared" si="21"/>
        <v>是</v>
      </c>
      <c r="G420" s="176" t="str">
        <f t="shared" si="22"/>
        <v>项</v>
      </c>
    </row>
    <row r="421" ht="36" customHeight="1" spans="1:7">
      <c r="A421" s="498" t="s">
        <v>808</v>
      </c>
      <c r="B421" s="499" t="s">
        <v>519</v>
      </c>
      <c r="C421" s="500"/>
      <c r="D421" s="500"/>
      <c r="E421" s="491" t="str">
        <f t="shared" si="23"/>
        <v/>
      </c>
      <c r="F421" s="290" t="str">
        <f t="shared" si="21"/>
        <v>否</v>
      </c>
      <c r="G421" s="176" t="str">
        <f t="shared" si="22"/>
        <v>项</v>
      </c>
    </row>
    <row r="422" ht="36" customHeight="1" spans="1:7">
      <c r="A422" s="498" t="s">
        <v>809</v>
      </c>
      <c r="B422" s="499" t="s">
        <v>810</v>
      </c>
      <c r="C422" s="500"/>
      <c r="D422" s="500"/>
      <c r="E422" s="491" t="str">
        <f t="shared" si="23"/>
        <v/>
      </c>
      <c r="F422" s="290" t="str">
        <f t="shared" si="21"/>
        <v>否</v>
      </c>
      <c r="G422" s="176" t="str">
        <f t="shared" si="22"/>
        <v>项</v>
      </c>
    </row>
    <row r="423" ht="36" customHeight="1" spans="1:7">
      <c r="A423" s="489" t="s">
        <v>80</v>
      </c>
      <c r="B423" s="320" t="s">
        <v>81</v>
      </c>
      <c r="C423" s="501">
        <f>C424+C429+C438+C444+C449+C454+C459+C466+C470+C474+C479</f>
        <v>571</v>
      </c>
      <c r="D423" s="501">
        <f>D424+D429+D438+D444+D449+D454+D459+D466+D470+D474+D479</f>
        <v>720</v>
      </c>
      <c r="E423" s="491">
        <f t="shared" si="23"/>
        <v>0.3</v>
      </c>
      <c r="F423" s="290" t="str">
        <f t="shared" si="21"/>
        <v>是</v>
      </c>
      <c r="G423" s="176" t="str">
        <f t="shared" si="22"/>
        <v>类</v>
      </c>
    </row>
    <row r="424" ht="36" customHeight="1" spans="1:7">
      <c r="A424" s="489" t="s">
        <v>811</v>
      </c>
      <c r="B424" s="320" t="s">
        <v>812</v>
      </c>
      <c r="C424" s="375">
        <f>SUM(C425:C428)</f>
        <v>460</v>
      </c>
      <c r="D424" s="375">
        <v>411</v>
      </c>
      <c r="E424" s="491">
        <f t="shared" si="23"/>
        <v>-0.1</v>
      </c>
      <c r="F424" s="290" t="str">
        <f t="shared" si="21"/>
        <v>是</v>
      </c>
      <c r="G424" s="176" t="str">
        <f t="shared" si="22"/>
        <v>款</v>
      </c>
    </row>
    <row r="425" ht="36" customHeight="1" spans="1:7">
      <c r="A425" s="399" t="s">
        <v>813</v>
      </c>
      <c r="B425" s="324" t="s">
        <v>139</v>
      </c>
      <c r="C425" s="496">
        <v>414</v>
      </c>
      <c r="D425" s="344">
        <v>367</v>
      </c>
      <c r="E425" s="491">
        <f t="shared" si="23"/>
        <v>-0.1</v>
      </c>
      <c r="F425" s="290" t="str">
        <f t="shared" si="21"/>
        <v>是</v>
      </c>
      <c r="G425" s="176" t="str">
        <f t="shared" si="22"/>
        <v>项</v>
      </c>
    </row>
    <row r="426" ht="36" customHeight="1" spans="1:7">
      <c r="A426" s="399" t="s">
        <v>814</v>
      </c>
      <c r="B426" s="324" t="s">
        <v>141</v>
      </c>
      <c r="C426" s="344"/>
      <c r="D426" s="344">
        <v>0</v>
      </c>
      <c r="E426" s="491" t="str">
        <f t="shared" si="23"/>
        <v/>
      </c>
      <c r="F426" s="290" t="str">
        <f t="shared" si="21"/>
        <v>否</v>
      </c>
      <c r="G426" s="176" t="str">
        <f t="shared" si="22"/>
        <v>项</v>
      </c>
    </row>
    <row r="427" ht="36" customHeight="1" spans="1:7">
      <c r="A427" s="399" t="s">
        <v>815</v>
      </c>
      <c r="B427" s="324" t="s">
        <v>143</v>
      </c>
      <c r="C427" s="344">
        <v>2</v>
      </c>
      <c r="D427" s="344">
        <v>0</v>
      </c>
      <c r="E427" s="491">
        <f t="shared" si="23"/>
        <v>-1</v>
      </c>
      <c r="F427" s="290" t="str">
        <f t="shared" si="21"/>
        <v>是</v>
      </c>
      <c r="G427" s="176" t="str">
        <f t="shared" si="22"/>
        <v>项</v>
      </c>
    </row>
    <row r="428" ht="36" customHeight="1" spans="1:7">
      <c r="A428" s="399" t="s">
        <v>816</v>
      </c>
      <c r="B428" s="324" t="s">
        <v>817</v>
      </c>
      <c r="C428" s="496">
        <v>44</v>
      </c>
      <c r="D428" s="344">
        <v>44</v>
      </c>
      <c r="E428" s="491">
        <f t="shared" si="23"/>
        <v>0</v>
      </c>
      <c r="F428" s="290" t="str">
        <f t="shared" si="21"/>
        <v>是</v>
      </c>
      <c r="G428" s="176" t="str">
        <f t="shared" si="22"/>
        <v>项</v>
      </c>
    </row>
    <row r="429" ht="36" customHeight="1" spans="1:7">
      <c r="A429" s="489" t="s">
        <v>818</v>
      </c>
      <c r="B429" s="320" t="s">
        <v>819</v>
      </c>
      <c r="C429" s="375"/>
      <c r="D429" s="375"/>
      <c r="E429" s="491" t="str">
        <f t="shared" si="23"/>
        <v/>
      </c>
      <c r="F429" s="290" t="str">
        <f t="shared" si="21"/>
        <v>否</v>
      </c>
      <c r="G429" s="176" t="str">
        <f t="shared" si="22"/>
        <v>款</v>
      </c>
    </row>
    <row r="430" ht="36" customHeight="1" spans="1:7">
      <c r="A430" s="399" t="s">
        <v>820</v>
      </c>
      <c r="B430" s="324" t="s">
        <v>821</v>
      </c>
      <c r="C430" s="344"/>
      <c r="D430" s="344"/>
      <c r="E430" s="491" t="str">
        <f t="shared" si="23"/>
        <v/>
      </c>
      <c r="F430" s="290" t="str">
        <f t="shared" si="21"/>
        <v>否</v>
      </c>
      <c r="G430" s="176" t="str">
        <f t="shared" si="22"/>
        <v>项</v>
      </c>
    </row>
    <row r="431" ht="36" customHeight="1" spans="1:7">
      <c r="A431" s="399" t="s">
        <v>822</v>
      </c>
      <c r="B431" s="324" t="s">
        <v>823</v>
      </c>
      <c r="C431" s="344">
        <v>0</v>
      </c>
      <c r="D431" s="344">
        <v>0</v>
      </c>
      <c r="E431" s="491" t="str">
        <f t="shared" si="23"/>
        <v/>
      </c>
      <c r="F431" s="290" t="str">
        <f t="shared" si="21"/>
        <v>否</v>
      </c>
      <c r="G431" s="176" t="str">
        <f t="shared" si="22"/>
        <v>项</v>
      </c>
    </row>
    <row r="432" ht="36" customHeight="1" spans="1:7">
      <c r="A432" s="399" t="s">
        <v>824</v>
      </c>
      <c r="B432" s="324" t="s">
        <v>825</v>
      </c>
      <c r="C432" s="344">
        <v>0</v>
      </c>
      <c r="D432" s="344">
        <v>0</v>
      </c>
      <c r="E432" s="491" t="str">
        <f t="shared" si="23"/>
        <v/>
      </c>
      <c r="F432" s="290" t="str">
        <f t="shared" si="21"/>
        <v>否</v>
      </c>
      <c r="G432" s="176" t="str">
        <f t="shared" si="22"/>
        <v>项</v>
      </c>
    </row>
    <row r="433" ht="36" customHeight="1" spans="1:7">
      <c r="A433" s="399" t="s">
        <v>826</v>
      </c>
      <c r="B433" s="324" t="s">
        <v>827</v>
      </c>
      <c r="C433" s="344">
        <v>0</v>
      </c>
      <c r="D433" s="344">
        <v>0</v>
      </c>
      <c r="E433" s="491" t="str">
        <f t="shared" si="23"/>
        <v/>
      </c>
      <c r="F433" s="290" t="str">
        <f t="shared" si="21"/>
        <v>否</v>
      </c>
      <c r="G433" s="176" t="str">
        <f t="shared" si="22"/>
        <v>项</v>
      </c>
    </row>
    <row r="434" ht="36" customHeight="1" spans="1:7">
      <c r="A434" s="399" t="s">
        <v>828</v>
      </c>
      <c r="B434" s="324" t="s">
        <v>829</v>
      </c>
      <c r="C434" s="344"/>
      <c r="D434" s="344"/>
      <c r="E434" s="491" t="str">
        <f t="shared" si="23"/>
        <v/>
      </c>
      <c r="F434" s="290" t="str">
        <f t="shared" si="21"/>
        <v>否</v>
      </c>
      <c r="G434" s="176" t="str">
        <f t="shared" si="22"/>
        <v>项</v>
      </c>
    </row>
    <row r="435" ht="36" customHeight="1" spans="1:7">
      <c r="A435" s="399" t="s">
        <v>830</v>
      </c>
      <c r="B435" s="324" t="s">
        <v>831</v>
      </c>
      <c r="C435" s="344">
        <v>0</v>
      </c>
      <c r="D435" s="344">
        <v>0</v>
      </c>
      <c r="E435" s="491" t="str">
        <f t="shared" si="23"/>
        <v/>
      </c>
      <c r="F435" s="290" t="str">
        <f t="shared" si="21"/>
        <v>否</v>
      </c>
      <c r="G435" s="176" t="str">
        <f t="shared" si="22"/>
        <v>项</v>
      </c>
    </row>
    <row r="436" ht="36" customHeight="1" spans="1:7">
      <c r="A436" s="495">
        <v>2060208</v>
      </c>
      <c r="B436" s="506" t="s">
        <v>832</v>
      </c>
      <c r="C436" s="344">
        <v>0</v>
      </c>
      <c r="D436" s="344">
        <v>0</v>
      </c>
      <c r="E436" s="491" t="str">
        <f t="shared" si="23"/>
        <v/>
      </c>
      <c r="F436" s="290" t="str">
        <f t="shared" si="21"/>
        <v>否</v>
      </c>
      <c r="G436" s="176" t="str">
        <f t="shared" si="22"/>
        <v>项</v>
      </c>
    </row>
    <row r="437" ht="36" customHeight="1" spans="1:7">
      <c r="A437" s="399" t="s">
        <v>833</v>
      </c>
      <c r="B437" s="324" t="s">
        <v>834</v>
      </c>
      <c r="C437" s="344"/>
      <c r="D437" s="344"/>
      <c r="E437" s="491" t="str">
        <f t="shared" si="23"/>
        <v/>
      </c>
      <c r="F437" s="290" t="str">
        <f t="shared" si="21"/>
        <v>否</v>
      </c>
      <c r="G437" s="176" t="str">
        <f t="shared" si="22"/>
        <v>项</v>
      </c>
    </row>
    <row r="438" ht="36" customHeight="1" spans="1:7">
      <c r="A438" s="489" t="s">
        <v>835</v>
      </c>
      <c r="B438" s="320" t="s">
        <v>836</v>
      </c>
      <c r="C438" s="496"/>
      <c r="D438" s="375"/>
      <c r="E438" s="491" t="str">
        <f t="shared" si="23"/>
        <v/>
      </c>
      <c r="F438" s="290" t="str">
        <f t="shared" si="21"/>
        <v>否</v>
      </c>
      <c r="G438" s="176" t="str">
        <f t="shared" si="22"/>
        <v>款</v>
      </c>
    </row>
    <row r="439" ht="36" customHeight="1" spans="1:7">
      <c r="A439" s="399" t="s">
        <v>837</v>
      </c>
      <c r="B439" s="324" t="s">
        <v>821</v>
      </c>
      <c r="C439" s="344"/>
      <c r="D439" s="344"/>
      <c r="E439" s="491" t="str">
        <f t="shared" si="23"/>
        <v/>
      </c>
      <c r="F439" s="290" t="str">
        <f t="shared" si="21"/>
        <v>否</v>
      </c>
      <c r="G439" s="176" t="str">
        <f t="shared" si="22"/>
        <v>项</v>
      </c>
    </row>
    <row r="440" ht="36" customHeight="1" spans="1:7">
      <c r="A440" s="399" t="s">
        <v>838</v>
      </c>
      <c r="B440" s="324" t="s">
        <v>839</v>
      </c>
      <c r="C440" s="344"/>
      <c r="D440" s="344"/>
      <c r="E440" s="491" t="str">
        <f t="shared" si="23"/>
        <v/>
      </c>
      <c r="F440" s="290" t="str">
        <f t="shared" si="21"/>
        <v>否</v>
      </c>
      <c r="G440" s="176" t="str">
        <f t="shared" si="22"/>
        <v>项</v>
      </c>
    </row>
    <row r="441" ht="36" customHeight="1" spans="1:7">
      <c r="A441" s="399" t="s">
        <v>840</v>
      </c>
      <c r="B441" s="324" t="s">
        <v>841</v>
      </c>
      <c r="C441" s="344">
        <v>0</v>
      </c>
      <c r="D441" s="344">
        <v>0</v>
      </c>
      <c r="E441" s="491" t="str">
        <f t="shared" si="23"/>
        <v/>
      </c>
      <c r="F441" s="290" t="str">
        <f t="shared" si="21"/>
        <v>否</v>
      </c>
      <c r="G441" s="176" t="str">
        <f t="shared" si="22"/>
        <v>项</v>
      </c>
    </row>
    <row r="442" ht="36" customHeight="1" spans="1:7">
      <c r="A442" s="399" t="s">
        <v>842</v>
      </c>
      <c r="B442" s="324" t="s">
        <v>843</v>
      </c>
      <c r="C442" s="344">
        <v>0</v>
      </c>
      <c r="D442" s="344">
        <v>0</v>
      </c>
      <c r="E442" s="491" t="str">
        <f t="shared" si="23"/>
        <v/>
      </c>
      <c r="F442" s="290" t="str">
        <f t="shared" si="21"/>
        <v>否</v>
      </c>
      <c r="G442" s="176" t="str">
        <f t="shared" si="22"/>
        <v>项</v>
      </c>
    </row>
    <row r="443" ht="36" customHeight="1" spans="1:7">
      <c r="A443" s="399" t="s">
        <v>844</v>
      </c>
      <c r="B443" s="324" t="s">
        <v>845</v>
      </c>
      <c r="C443" s="496"/>
      <c r="D443" s="344">
        <v>0</v>
      </c>
      <c r="E443" s="491" t="str">
        <f t="shared" si="23"/>
        <v/>
      </c>
      <c r="F443" s="290" t="str">
        <f t="shared" si="21"/>
        <v>否</v>
      </c>
      <c r="G443" s="176" t="str">
        <f t="shared" si="22"/>
        <v>项</v>
      </c>
    </row>
    <row r="444" ht="36" customHeight="1" spans="1:7">
      <c r="A444" s="489" t="s">
        <v>846</v>
      </c>
      <c r="B444" s="320" t="s">
        <v>847</v>
      </c>
      <c r="C444" s="501">
        <f>SUM(C445:C448)</f>
        <v>0</v>
      </c>
      <c r="D444" s="375"/>
      <c r="E444" s="491" t="str">
        <f t="shared" si="23"/>
        <v/>
      </c>
      <c r="F444" s="290" t="str">
        <f t="shared" si="21"/>
        <v>否</v>
      </c>
      <c r="G444" s="176" t="str">
        <f t="shared" si="22"/>
        <v>款</v>
      </c>
    </row>
    <row r="445" ht="36" customHeight="1" spans="1:7">
      <c r="A445" s="399" t="s">
        <v>848</v>
      </c>
      <c r="B445" s="324" t="s">
        <v>821</v>
      </c>
      <c r="C445" s="344">
        <v>0</v>
      </c>
      <c r="D445" s="344"/>
      <c r="E445" s="491" t="str">
        <f t="shared" si="23"/>
        <v/>
      </c>
      <c r="F445" s="290" t="str">
        <f t="shared" si="21"/>
        <v>否</v>
      </c>
      <c r="G445" s="176" t="str">
        <f t="shared" si="22"/>
        <v>项</v>
      </c>
    </row>
    <row r="446" ht="36" customHeight="1" spans="1:7">
      <c r="A446" s="399" t="s">
        <v>849</v>
      </c>
      <c r="B446" s="324" t="s">
        <v>850</v>
      </c>
      <c r="C446" s="344">
        <v>0</v>
      </c>
      <c r="D446" s="344"/>
      <c r="E446" s="491" t="str">
        <f t="shared" si="23"/>
        <v/>
      </c>
      <c r="F446" s="290" t="str">
        <f t="shared" si="21"/>
        <v>否</v>
      </c>
      <c r="G446" s="176" t="str">
        <f t="shared" si="22"/>
        <v>项</v>
      </c>
    </row>
    <row r="447" ht="36" customHeight="1" spans="1:7">
      <c r="A447" s="507">
        <v>2060405</v>
      </c>
      <c r="B447" s="324" t="s">
        <v>851</v>
      </c>
      <c r="C447" s="344">
        <v>0</v>
      </c>
      <c r="D447" s="344"/>
      <c r="E447" s="491" t="str">
        <f t="shared" si="23"/>
        <v/>
      </c>
      <c r="F447" s="290" t="str">
        <f t="shared" si="21"/>
        <v>否</v>
      </c>
      <c r="G447" s="176" t="str">
        <f t="shared" si="22"/>
        <v>项</v>
      </c>
    </row>
    <row r="448" ht="36" customHeight="1" spans="1:7">
      <c r="A448" s="399" t="s">
        <v>852</v>
      </c>
      <c r="B448" s="324" t="s">
        <v>853</v>
      </c>
      <c r="C448" s="496"/>
      <c r="D448" s="344"/>
      <c r="E448" s="491" t="str">
        <f t="shared" si="23"/>
        <v/>
      </c>
      <c r="F448" s="290" t="str">
        <f t="shared" si="21"/>
        <v>否</v>
      </c>
      <c r="G448" s="176" t="str">
        <f t="shared" si="22"/>
        <v>项</v>
      </c>
    </row>
    <row r="449" ht="36" customHeight="1" spans="1:7">
      <c r="A449" s="489" t="s">
        <v>854</v>
      </c>
      <c r="B449" s="320" t="s">
        <v>855</v>
      </c>
      <c r="C449" s="496"/>
      <c r="D449" s="375"/>
      <c r="E449" s="491" t="str">
        <f t="shared" si="23"/>
        <v/>
      </c>
      <c r="F449" s="290" t="str">
        <f t="shared" si="21"/>
        <v>否</v>
      </c>
      <c r="G449" s="176" t="str">
        <f t="shared" si="22"/>
        <v>款</v>
      </c>
    </row>
    <row r="450" ht="36" customHeight="1" spans="1:7">
      <c r="A450" s="399" t="s">
        <v>856</v>
      </c>
      <c r="B450" s="324" t="s">
        <v>821</v>
      </c>
      <c r="C450" s="496"/>
      <c r="D450" s="344"/>
      <c r="E450" s="491" t="str">
        <f t="shared" si="23"/>
        <v/>
      </c>
      <c r="F450" s="290" t="str">
        <f t="shared" si="21"/>
        <v>否</v>
      </c>
      <c r="G450" s="176" t="str">
        <f t="shared" si="22"/>
        <v>项</v>
      </c>
    </row>
    <row r="451" ht="36" customHeight="1" spans="1:7">
      <c r="A451" s="399" t="s">
        <v>857</v>
      </c>
      <c r="B451" s="324" t="s">
        <v>858</v>
      </c>
      <c r="C451" s="496">
        <v>0</v>
      </c>
      <c r="D451" s="344">
        <v>0</v>
      </c>
      <c r="E451" s="491" t="str">
        <f t="shared" si="23"/>
        <v/>
      </c>
      <c r="F451" s="290" t="str">
        <f t="shared" si="21"/>
        <v>否</v>
      </c>
      <c r="G451" s="176" t="str">
        <f t="shared" si="22"/>
        <v>项</v>
      </c>
    </row>
    <row r="452" ht="36" customHeight="1" spans="1:7">
      <c r="A452" s="399" t="s">
        <v>859</v>
      </c>
      <c r="B452" s="324" t="s">
        <v>860</v>
      </c>
      <c r="C452" s="496"/>
      <c r="D452" s="344"/>
      <c r="E452" s="491" t="str">
        <f t="shared" si="23"/>
        <v/>
      </c>
      <c r="F452" s="290" t="str">
        <f t="shared" ref="F452:F515" si="24">IF(LEN(A452)=3,"是",IF(B452&lt;&gt;"",IF(SUM(C452:D452)&lt;&gt;0,"是","否"),"是"))</f>
        <v>否</v>
      </c>
      <c r="G452" s="176" t="str">
        <f t="shared" ref="G452:G515" si="25">IF(LEN(A452)=3,"类",IF(LEN(A452)=5,"款","项"))</f>
        <v>项</v>
      </c>
    </row>
    <row r="453" ht="36" customHeight="1" spans="1:7">
      <c r="A453" s="399" t="s">
        <v>861</v>
      </c>
      <c r="B453" s="324" t="s">
        <v>862</v>
      </c>
      <c r="C453" s="496"/>
      <c r="D453" s="344"/>
      <c r="E453" s="491" t="str">
        <f t="shared" si="23"/>
        <v/>
      </c>
      <c r="F453" s="290" t="str">
        <f t="shared" si="24"/>
        <v>否</v>
      </c>
      <c r="G453" s="176" t="str">
        <f t="shared" si="25"/>
        <v>项</v>
      </c>
    </row>
    <row r="454" ht="36" customHeight="1" spans="1:7">
      <c r="A454" s="489" t="s">
        <v>863</v>
      </c>
      <c r="B454" s="320" t="s">
        <v>864</v>
      </c>
      <c r="C454" s="375"/>
      <c r="D454" s="375"/>
      <c r="E454" s="491" t="str">
        <f t="shared" si="23"/>
        <v/>
      </c>
      <c r="F454" s="290" t="str">
        <f t="shared" si="24"/>
        <v>否</v>
      </c>
      <c r="G454" s="176" t="str">
        <f t="shared" si="25"/>
        <v>款</v>
      </c>
    </row>
    <row r="455" ht="36" customHeight="1" spans="1:7">
      <c r="A455" s="399" t="s">
        <v>865</v>
      </c>
      <c r="B455" s="324" t="s">
        <v>866</v>
      </c>
      <c r="C455" s="344"/>
      <c r="D455" s="344"/>
      <c r="E455" s="491" t="str">
        <f t="shared" si="23"/>
        <v/>
      </c>
      <c r="F455" s="290" t="str">
        <f t="shared" si="24"/>
        <v>否</v>
      </c>
      <c r="G455" s="176" t="str">
        <f t="shared" si="25"/>
        <v>项</v>
      </c>
    </row>
    <row r="456" ht="36" customHeight="1" spans="1:7">
      <c r="A456" s="399" t="s">
        <v>867</v>
      </c>
      <c r="B456" s="324" t="s">
        <v>868</v>
      </c>
      <c r="C456" s="344"/>
      <c r="D456" s="344"/>
      <c r="E456" s="491" t="str">
        <f t="shared" si="23"/>
        <v/>
      </c>
      <c r="F456" s="290" t="str">
        <f t="shared" si="24"/>
        <v>否</v>
      </c>
      <c r="G456" s="176" t="str">
        <f t="shared" si="25"/>
        <v>项</v>
      </c>
    </row>
    <row r="457" ht="36" customHeight="1" spans="1:7">
      <c r="A457" s="399" t="s">
        <v>869</v>
      </c>
      <c r="B457" s="324" t="s">
        <v>870</v>
      </c>
      <c r="C457" s="344">
        <v>0</v>
      </c>
      <c r="D457" s="344">
        <v>0</v>
      </c>
      <c r="E457" s="491" t="str">
        <f t="shared" si="23"/>
        <v/>
      </c>
      <c r="F457" s="290" t="str">
        <f t="shared" si="24"/>
        <v>否</v>
      </c>
      <c r="G457" s="176" t="str">
        <f t="shared" si="25"/>
        <v>项</v>
      </c>
    </row>
    <row r="458" ht="36" customHeight="1" spans="1:7">
      <c r="A458" s="399" t="s">
        <v>871</v>
      </c>
      <c r="B458" s="324" t="s">
        <v>872</v>
      </c>
      <c r="C458" s="344"/>
      <c r="D458" s="344"/>
      <c r="E458" s="491" t="str">
        <f t="shared" si="23"/>
        <v/>
      </c>
      <c r="F458" s="290" t="str">
        <f t="shared" si="24"/>
        <v>否</v>
      </c>
      <c r="G458" s="176" t="str">
        <f t="shared" si="25"/>
        <v>项</v>
      </c>
    </row>
    <row r="459" ht="36" customHeight="1" spans="1:7">
      <c r="A459" s="489" t="s">
        <v>873</v>
      </c>
      <c r="B459" s="320" t="s">
        <v>874</v>
      </c>
      <c r="C459" s="375">
        <f>SUM(C460:C465)</f>
        <v>91</v>
      </c>
      <c r="D459" s="375">
        <v>289</v>
      </c>
      <c r="E459" s="491">
        <f t="shared" si="23"/>
        <v>2.2</v>
      </c>
      <c r="F459" s="290" t="str">
        <f t="shared" si="24"/>
        <v>是</v>
      </c>
      <c r="G459" s="176" t="str">
        <f t="shared" si="25"/>
        <v>款</v>
      </c>
    </row>
    <row r="460" ht="36" customHeight="1" spans="1:7">
      <c r="A460" s="399" t="s">
        <v>875</v>
      </c>
      <c r="B460" s="324" t="s">
        <v>821</v>
      </c>
      <c r="C460" s="344">
        <v>61</v>
      </c>
      <c r="D460" s="344">
        <v>68</v>
      </c>
      <c r="E460" s="491">
        <f t="shared" si="23"/>
        <v>0.1</v>
      </c>
      <c r="F460" s="290" t="str">
        <f t="shared" si="24"/>
        <v>是</v>
      </c>
      <c r="G460" s="176" t="str">
        <f t="shared" si="25"/>
        <v>项</v>
      </c>
    </row>
    <row r="461" ht="36" customHeight="1" spans="1:7">
      <c r="A461" s="399" t="s">
        <v>876</v>
      </c>
      <c r="B461" s="324" t="s">
        <v>877</v>
      </c>
      <c r="C461" s="496">
        <v>20</v>
      </c>
      <c r="D461" s="344">
        <v>221</v>
      </c>
      <c r="E461" s="491">
        <f t="shared" si="23"/>
        <v>10.1</v>
      </c>
      <c r="F461" s="290" t="str">
        <f t="shared" si="24"/>
        <v>是</v>
      </c>
      <c r="G461" s="176" t="str">
        <f t="shared" si="25"/>
        <v>项</v>
      </c>
    </row>
    <row r="462" ht="36" customHeight="1" spans="1:7">
      <c r="A462" s="399" t="s">
        <v>878</v>
      </c>
      <c r="B462" s="324" t="s">
        <v>879</v>
      </c>
      <c r="C462" s="496"/>
      <c r="D462" s="344">
        <v>0</v>
      </c>
      <c r="E462" s="491" t="str">
        <f t="shared" si="23"/>
        <v/>
      </c>
      <c r="F462" s="290" t="str">
        <f t="shared" si="24"/>
        <v>否</v>
      </c>
      <c r="G462" s="176" t="str">
        <f t="shared" si="25"/>
        <v>项</v>
      </c>
    </row>
    <row r="463" ht="36" customHeight="1" spans="1:7">
      <c r="A463" s="399" t="s">
        <v>880</v>
      </c>
      <c r="B463" s="324" t="s">
        <v>881</v>
      </c>
      <c r="C463" s="496"/>
      <c r="D463" s="344">
        <v>0</v>
      </c>
      <c r="E463" s="491" t="str">
        <f t="shared" si="23"/>
        <v/>
      </c>
      <c r="F463" s="290" t="str">
        <f t="shared" si="24"/>
        <v>否</v>
      </c>
      <c r="G463" s="176" t="str">
        <f t="shared" si="25"/>
        <v>项</v>
      </c>
    </row>
    <row r="464" ht="36" customHeight="1" spans="1:7">
      <c r="A464" s="399" t="s">
        <v>882</v>
      </c>
      <c r="B464" s="324" t="s">
        <v>883</v>
      </c>
      <c r="C464" s="496">
        <v>0</v>
      </c>
      <c r="D464" s="344">
        <v>0</v>
      </c>
      <c r="E464" s="491" t="str">
        <f t="shared" si="23"/>
        <v/>
      </c>
      <c r="F464" s="290" t="str">
        <f t="shared" si="24"/>
        <v>否</v>
      </c>
      <c r="G464" s="176" t="str">
        <f t="shared" si="25"/>
        <v>项</v>
      </c>
    </row>
    <row r="465" ht="36" customHeight="1" spans="1:7">
      <c r="A465" s="399" t="s">
        <v>884</v>
      </c>
      <c r="B465" s="324" t="s">
        <v>885</v>
      </c>
      <c r="C465" s="496">
        <v>10</v>
      </c>
      <c r="D465" s="344">
        <v>0</v>
      </c>
      <c r="E465" s="491">
        <f t="shared" si="23"/>
        <v>-1</v>
      </c>
      <c r="F465" s="290" t="str">
        <f t="shared" si="24"/>
        <v>是</v>
      </c>
      <c r="G465" s="176" t="str">
        <f t="shared" si="25"/>
        <v>项</v>
      </c>
    </row>
    <row r="466" ht="36" customHeight="1" spans="1:7">
      <c r="A466" s="489" t="s">
        <v>886</v>
      </c>
      <c r="B466" s="320" t="s">
        <v>887</v>
      </c>
      <c r="C466" s="375"/>
      <c r="D466" s="375">
        <v>0</v>
      </c>
      <c r="E466" s="491" t="str">
        <f t="shared" si="23"/>
        <v/>
      </c>
      <c r="F466" s="290" t="str">
        <f t="shared" si="24"/>
        <v>否</v>
      </c>
      <c r="G466" s="176" t="str">
        <f t="shared" si="25"/>
        <v>款</v>
      </c>
    </row>
    <row r="467" ht="36" customHeight="1" spans="1:7">
      <c r="A467" s="399" t="s">
        <v>888</v>
      </c>
      <c r="B467" s="324" t="s">
        <v>889</v>
      </c>
      <c r="C467" s="344"/>
      <c r="D467" s="344">
        <v>0</v>
      </c>
      <c r="E467" s="491" t="str">
        <f t="shared" si="23"/>
        <v/>
      </c>
      <c r="F467" s="290" t="str">
        <f t="shared" si="24"/>
        <v>否</v>
      </c>
      <c r="G467" s="176" t="str">
        <f t="shared" si="25"/>
        <v>项</v>
      </c>
    </row>
    <row r="468" ht="36" customHeight="1" spans="1:7">
      <c r="A468" s="399" t="s">
        <v>890</v>
      </c>
      <c r="B468" s="324" t="s">
        <v>891</v>
      </c>
      <c r="C468" s="344"/>
      <c r="D468" s="344">
        <v>0</v>
      </c>
      <c r="E468" s="491" t="str">
        <f t="shared" si="23"/>
        <v/>
      </c>
      <c r="F468" s="290" t="str">
        <f t="shared" si="24"/>
        <v>否</v>
      </c>
      <c r="G468" s="176" t="str">
        <f t="shared" si="25"/>
        <v>项</v>
      </c>
    </row>
    <row r="469" ht="36" customHeight="1" spans="1:7">
      <c r="A469" s="399" t="s">
        <v>892</v>
      </c>
      <c r="B469" s="324" t="s">
        <v>893</v>
      </c>
      <c r="C469" s="344">
        <v>0</v>
      </c>
      <c r="D469" s="344">
        <v>0</v>
      </c>
      <c r="E469" s="491" t="str">
        <f t="shared" si="23"/>
        <v/>
      </c>
      <c r="F469" s="290" t="str">
        <f t="shared" si="24"/>
        <v>否</v>
      </c>
      <c r="G469" s="176" t="str">
        <f t="shared" si="25"/>
        <v>项</v>
      </c>
    </row>
    <row r="470" ht="36" customHeight="1" spans="1:7">
      <c r="A470" s="489" t="s">
        <v>894</v>
      </c>
      <c r="B470" s="320" t="s">
        <v>895</v>
      </c>
      <c r="C470" s="375"/>
      <c r="D470" s="375">
        <v>0</v>
      </c>
      <c r="E470" s="491" t="str">
        <f t="shared" si="23"/>
        <v/>
      </c>
      <c r="F470" s="290" t="str">
        <f t="shared" si="24"/>
        <v>否</v>
      </c>
      <c r="G470" s="176" t="str">
        <f t="shared" si="25"/>
        <v>款</v>
      </c>
    </row>
    <row r="471" ht="36" customHeight="1" spans="1:7">
      <c r="A471" s="399" t="s">
        <v>896</v>
      </c>
      <c r="B471" s="324" t="s">
        <v>897</v>
      </c>
      <c r="C471" s="344"/>
      <c r="D471" s="344">
        <v>0</v>
      </c>
      <c r="E471" s="491" t="str">
        <f t="shared" si="23"/>
        <v/>
      </c>
      <c r="F471" s="290" t="str">
        <f t="shared" si="24"/>
        <v>否</v>
      </c>
      <c r="G471" s="176" t="str">
        <f t="shared" si="25"/>
        <v>项</v>
      </c>
    </row>
    <row r="472" ht="36" customHeight="1" spans="1:7">
      <c r="A472" s="399" t="s">
        <v>898</v>
      </c>
      <c r="B472" s="324" t="s">
        <v>899</v>
      </c>
      <c r="C472" s="344"/>
      <c r="D472" s="344">
        <v>0</v>
      </c>
      <c r="E472" s="491" t="str">
        <f t="shared" ref="E472:E480" si="26">IF(C472&gt;0,D472/C472-1,IF(C472&lt;0,-(D472/C472-1),""))</f>
        <v/>
      </c>
      <c r="F472" s="290" t="str">
        <f t="shared" si="24"/>
        <v>否</v>
      </c>
      <c r="G472" s="176" t="str">
        <f t="shared" si="25"/>
        <v>项</v>
      </c>
    </row>
    <row r="473" ht="36" customHeight="1" spans="1:7">
      <c r="A473" s="399" t="s">
        <v>900</v>
      </c>
      <c r="B473" s="324" t="s">
        <v>901</v>
      </c>
      <c r="C473" s="344">
        <v>0</v>
      </c>
      <c r="D473" s="344">
        <v>0</v>
      </c>
      <c r="E473" s="491" t="str">
        <f t="shared" si="26"/>
        <v/>
      </c>
      <c r="F473" s="290" t="str">
        <f t="shared" si="24"/>
        <v>否</v>
      </c>
      <c r="G473" s="176" t="str">
        <f t="shared" si="25"/>
        <v>项</v>
      </c>
    </row>
    <row r="474" ht="36" customHeight="1" spans="1:7">
      <c r="A474" s="489" t="s">
        <v>902</v>
      </c>
      <c r="B474" s="320" t="s">
        <v>903</v>
      </c>
      <c r="C474" s="508">
        <f>SUM(C475:C478)</f>
        <v>20</v>
      </c>
      <c r="D474" s="375">
        <v>20</v>
      </c>
      <c r="E474" s="491">
        <f t="shared" si="26"/>
        <v>0</v>
      </c>
      <c r="F474" s="290" t="str">
        <f t="shared" si="24"/>
        <v>是</v>
      </c>
      <c r="G474" s="176" t="str">
        <f t="shared" si="25"/>
        <v>款</v>
      </c>
    </row>
    <row r="475" ht="36" customHeight="1" spans="1:7">
      <c r="A475" s="399" t="s">
        <v>904</v>
      </c>
      <c r="B475" s="324" t="s">
        <v>905</v>
      </c>
      <c r="C475" s="344">
        <v>0</v>
      </c>
      <c r="D475" s="344">
        <v>0</v>
      </c>
      <c r="E475" s="491" t="str">
        <f t="shared" si="26"/>
        <v/>
      </c>
      <c r="F475" s="290" t="str">
        <f t="shared" si="24"/>
        <v>否</v>
      </c>
      <c r="G475" s="176" t="str">
        <f t="shared" si="25"/>
        <v>项</v>
      </c>
    </row>
    <row r="476" ht="36" customHeight="1" spans="1:7">
      <c r="A476" s="399" t="s">
        <v>906</v>
      </c>
      <c r="B476" s="324" t="s">
        <v>907</v>
      </c>
      <c r="C476" s="344">
        <v>0</v>
      </c>
      <c r="D476" s="344">
        <v>0</v>
      </c>
      <c r="E476" s="491" t="str">
        <f t="shared" si="26"/>
        <v/>
      </c>
      <c r="F476" s="290" t="str">
        <f t="shared" si="24"/>
        <v>否</v>
      </c>
      <c r="G476" s="176" t="str">
        <f t="shared" si="25"/>
        <v>项</v>
      </c>
    </row>
    <row r="477" ht="36" customHeight="1" spans="1:7">
      <c r="A477" s="399" t="s">
        <v>908</v>
      </c>
      <c r="B477" s="324" t="s">
        <v>909</v>
      </c>
      <c r="C477" s="344">
        <v>0</v>
      </c>
      <c r="D477" s="344">
        <v>0</v>
      </c>
      <c r="E477" s="491" t="str">
        <f t="shared" si="26"/>
        <v/>
      </c>
      <c r="F477" s="290" t="str">
        <f t="shared" si="24"/>
        <v>否</v>
      </c>
      <c r="G477" s="176" t="str">
        <f t="shared" si="25"/>
        <v>项</v>
      </c>
    </row>
    <row r="478" ht="36" customHeight="1" spans="1:7">
      <c r="A478" s="399" t="s">
        <v>910</v>
      </c>
      <c r="B478" s="324" t="s">
        <v>911</v>
      </c>
      <c r="C478" s="496">
        <v>20</v>
      </c>
      <c r="D478" s="344">
        <v>20</v>
      </c>
      <c r="E478" s="491">
        <f t="shared" si="26"/>
        <v>0</v>
      </c>
      <c r="F478" s="290" t="str">
        <f t="shared" si="24"/>
        <v>是</v>
      </c>
      <c r="G478" s="176" t="str">
        <f t="shared" si="25"/>
        <v>项</v>
      </c>
    </row>
    <row r="479" ht="36" customHeight="1" spans="1:7">
      <c r="A479" s="489" t="s">
        <v>912</v>
      </c>
      <c r="B479" s="499" t="s">
        <v>519</v>
      </c>
      <c r="C479" s="500"/>
      <c r="D479" s="500"/>
      <c r="E479" s="491" t="str">
        <f t="shared" si="26"/>
        <v/>
      </c>
      <c r="F479" s="290" t="str">
        <f t="shared" si="24"/>
        <v>否</v>
      </c>
      <c r="G479" s="176" t="str">
        <f t="shared" si="25"/>
        <v>项</v>
      </c>
    </row>
    <row r="480" ht="36" customHeight="1" spans="1:7">
      <c r="A480" s="489" t="s">
        <v>82</v>
      </c>
      <c r="B480" s="320" t="s">
        <v>83</v>
      </c>
      <c r="C480" s="501">
        <f>C481+C497+C505+C516+C525+C535+C539</f>
        <v>1769</v>
      </c>
      <c r="D480" s="501">
        <f>D481+D497+D505+D516+D525+D535+D539</f>
        <v>1695</v>
      </c>
      <c r="E480" s="491">
        <f t="shared" si="26"/>
        <v>0</v>
      </c>
      <c r="F480" s="290" t="str">
        <f t="shared" si="24"/>
        <v>是</v>
      </c>
      <c r="G480" s="176" t="str">
        <f t="shared" si="25"/>
        <v>类</v>
      </c>
    </row>
    <row r="481" ht="36" customHeight="1" spans="1:7">
      <c r="A481" s="489" t="s">
        <v>913</v>
      </c>
      <c r="B481" s="320" t="s">
        <v>914</v>
      </c>
      <c r="C481" s="375">
        <f>SUM(C482:C496)</f>
        <v>1287</v>
      </c>
      <c r="D481" s="375">
        <v>1103</v>
      </c>
      <c r="E481" s="491">
        <f t="shared" ref="E481:E512" si="27">IF(C481&gt;0,D481/C481-1,IF(C481&lt;0,-(D481/C481-1),""))</f>
        <v>-0.1</v>
      </c>
      <c r="F481" s="290" t="str">
        <f t="shared" si="24"/>
        <v>是</v>
      </c>
      <c r="G481" s="176" t="str">
        <f t="shared" si="25"/>
        <v>款</v>
      </c>
    </row>
    <row r="482" ht="36" customHeight="1" spans="1:7">
      <c r="A482" s="399" t="s">
        <v>915</v>
      </c>
      <c r="B482" s="324" t="s">
        <v>139</v>
      </c>
      <c r="C482" s="496">
        <v>368</v>
      </c>
      <c r="D482" s="344">
        <v>333</v>
      </c>
      <c r="E482" s="491">
        <f t="shared" si="27"/>
        <v>-0.1</v>
      </c>
      <c r="F482" s="290" t="str">
        <f t="shared" si="24"/>
        <v>是</v>
      </c>
      <c r="G482" s="176" t="str">
        <f t="shared" si="25"/>
        <v>项</v>
      </c>
    </row>
    <row r="483" ht="36" customHeight="1" spans="1:7">
      <c r="A483" s="399" t="s">
        <v>916</v>
      </c>
      <c r="B483" s="324" t="s">
        <v>141</v>
      </c>
      <c r="C483" s="344"/>
      <c r="D483" s="344">
        <v>0</v>
      </c>
      <c r="E483" s="491" t="str">
        <f t="shared" si="27"/>
        <v/>
      </c>
      <c r="F483" s="290" t="str">
        <f t="shared" si="24"/>
        <v>否</v>
      </c>
      <c r="G483" s="176" t="str">
        <f t="shared" si="25"/>
        <v>项</v>
      </c>
    </row>
    <row r="484" ht="36" customHeight="1" spans="1:7">
      <c r="A484" s="399" t="s">
        <v>917</v>
      </c>
      <c r="B484" s="324" t="s">
        <v>143</v>
      </c>
      <c r="C484" s="344"/>
      <c r="D484" s="344">
        <v>0</v>
      </c>
      <c r="E484" s="491" t="str">
        <f t="shared" si="27"/>
        <v/>
      </c>
      <c r="F484" s="290" t="str">
        <f t="shared" si="24"/>
        <v>否</v>
      </c>
      <c r="G484" s="176" t="str">
        <f t="shared" si="25"/>
        <v>项</v>
      </c>
    </row>
    <row r="485" ht="36" customHeight="1" spans="1:7">
      <c r="A485" s="399" t="s">
        <v>918</v>
      </c>
      <c r="B485" s="324" t="s">
        <v>919</v>
      </c>
      <c r="C485" s="496">
        <v>198</v>
      </c>
      <c r="D485" s="344">
        <v>206</v>
      </c>
      <c r="E485" s="491">
        <f t="shared" si="27"/>
        <v>0</v>
      </c>
      <c r="F485" s="290" t="str">
        <f t="shared" si="24"/>
        <v>是</v>
      </c>
      <c r="G485" s="176" t="str">
        <f t="shared" si="25"/>
        <v>项</v>
      </c>
    </row>
    <row r="486" ht="36" customHeight="1" spans="1:7">
      <c r="A486" s="399" t="s">
        <v>920</v>
      </c>
      <c r="B486" s="324" t="s">
        <v>921</v>
      </c>
      <c r="C486" s="344"/>
      <c r="D486" s="344">
        <v>0</v>
      </c>
      <c r="E486" s="491" t="str">
        <f t="shared" si="27"/>
        <v/>
      </c>
      <c r="F486" s="290" t="str">
        <f t="shared" si="24"/>
        <v>否</v>
      </c>
      <c r="G486" s="176" t="str">
        <f t="shared" si="25"/>
        <v>项</v>
      </c>
    </row>
    <row r="487" ht="36" customHeight="1" spans="1:7">
      <c r="A487" s="399" t="s">
        <v>922</v>
      </c>
      <c r="B487" s="324" t="s">
        <v>923</v>
      </c>
      <c r="C487" s="344"/>
      <c r="D487" s="344">
        <v>0</v>
      </c>
      <c r="E487" s="491" t="str">
        <f t="shared" si="27"/>
        <v/>
      </c>
      <c r="F487" s="290" t="str">
        <f t="shared" si="24"/>
        <v>否</v>
      </c>
      <c r="G487" s="176" t="str">
        <f t="shared" si="25"/>
        <v>项</v>
      </c>
    </row>
    <row r="488" ht="36" customHeight="1" spans="1:7">
      <c r="A488" s="399" t="s">
        <v>924</v>
      </c>
      <c r="B488" s="324" t="s">
        <v>925</v>
      </c>
      <c r="C488" s="344"/>
      <c r="D488" s="344">
        <v>0</v>
      </c>
      <c r="E488" s="491" t="str">
        <f t="shared" si="27"/>
        <v/>
      </c>
      <c r="F488" s="290" t="str">
        <f t="shared" si="24"/>
        <v>否</v>
      </c>
      <c r="G488" s="176" t="str">
        <f t="shared" si="25"/>
        <v>项</v>
      </c>
    </row>
    <row r="489" ht="36" customHeight="1" spans="1:7">
      <c r="A489" s="399" t="s">
        <v>926</v>
      </c>
      <c r="B489" s="324" t="s">
        <v>927</v>
      </c>
      <c r="C489" s="496"/>
      <c r="D489" s="344">
        <v>0</v>
      </c>
      <c r="E489" s="491" t="str">
        <f t="shared" si="27"/>
        <v/>
      </c>
      <c r="F489" s="290" t="str">
        <f t="shared" si="24"/>
        <v>否</v>
      </c>
      <c r="G489" s="176" t="str">
        <f t="shared" si="25"/>
        <v>项</v>
      </c>
    </row>
    <row r="490" ht="36" customHeight="1" spans="1:7">
      <c r="A490" s="399" t="s">
        <v>928</v>
      </c>
      <c r="B490" s="324" t="s">
        <v>929</v>
      </c>
      <c r="C490" s="496">
        <v>598</v>
      </c>
      <c r="D490" s="344">
        <v>505</v>
      </c>
      <c r="E490" s="491">
        <f t="shared" si="27"/>
        <v>-0.2</v>
      </c>
      <c r="F490" s="290" t="str">
        <f t="shared" si="24"/>
        <v>是</v>
      </c>
      <c r="G490" s="176" t="str">
        <f t="shared" si="25"/>
        <v>项</v>
      </c>
    </row>
    <row r="491" ht="36" customHeight="1" spans="1:7">
      <c r="A491" s="399" t="s">
        <v>930</v>
      </c>
      <c r="B491" s="324" t="s">
        <v>931</v>
      </c>
      <c r="C491" s="496"/>
      <c r="D491" s="344">
        <v>0</v>
      </c>
      <c r="E491" s="491" t="str">
        <f t="shared" si="27"/>
        <v/>
      </c>
      <c r="F491" s="290" t="str">
        <f t="shared" si="24"/>
        <v>否</v>
      </c>
      <c r="G491" s="176" t="str">
        <f t="shared" si="25"/>
        <v>项</v>
      </c>
    </row>
    <row r="492" ht="36" customHeight="1" spans="1:7">
      <c r="A492" s="399" t="s">
        <v>932</v>
      </c>
      <c r="B492" s="324" t="s">
        <v>933</v>
      </c>
      <c r="C492" s="496"/>
      <c r="D492" s="344">
        <v>0</v>
      </c>
      <c r="E492" s="491" t="str">
        <f t="shared" si="27"/>
        <v/>
      </c>
      <c r="F492" s="290" t="str">
        <f t="shared" si="24"/>
        <v>否</v>
      </c>
      <c r="G492" s="176" t="str">
        <f t="shared" si="25"/>
        <v>项</v>
      </c>
    </row>
    <row r="493" ht="36" customHeight="1" spans="1:7">
      <c r="A493" s="399" t="s">
        <v>934</v>
      </c>
      <c r="B493" s="324" t="s">
        <v>935</v>
      </c>
      <c r="C493" s="496"/>
      <c r="D493" s="344">
        <v>0</v>
      </c>
      <c r="E493" s="491" t="str">
        <f t="shared" si="27"/>
        <v/>
      </c>
      <c r="F493" s="290" t="str">
        <f t="shared" si="24"/>
        <v>否</v>
      </c>
      <c r="G493" s="176" t="str">
        <f t="shared" si="25"/>
        <v>项</v>
      </c>
    </row>
    <row r="494" ht="36" customHeight="1" spans="1:7">
      <c r="A494" s="399" t="s">
        <v>936</v>
      </c>
      <c r="B494" s="324" t="s">
        <v>937</v>
      </c>
      <c r="C494" s="496"/>
      <c r="D494" s="344">
        <v>0</v>
      </c>
      <c r="E494" s="491" t="str">
        <f t="shared" si="27"/>
        <v/>
      </c>
      <c r="F494" s="290" t="str">
        <f t="shared" si="24"/>
        <v>否</v>
      </c>
      <c r="G494" s="176" t="str">
        <f t="shared" si="25"/>
        <v>项</v>
      </c>
    </row>
    <row r="495" ht="36" customHeight="1" spans="1:7">
      <c r="A495" s="399" t="s">
        <v>938</v>
      </c>
      <c r="B495" s="324" t="s">
        <v>939</v>
      </c>
      <c r="C495" s="496">
        <v>5</v>
      </c>
      <c r="D495" s="344">
        <v>0</v>
      </c>
      <c r="E495" s="491">
        <f t="shared" si="27"/>
        <v>-1</v>
      </c>
      <c r="F495" s="290" t="str">
        <f t="shared" si="24"/>
        <v>是</v>
      </c>
      <c r="G495" s="176" t="str">
        <f t="shared" si="25"/>
        <v>项</v>
      </c>
    </row>
    <row r="496" ht="36" customHeight="1" spans="1:7">
      <c r="A496" s="399" t="s">
        <v>940</v>
      </c>
      <c r="B496" s="324" t="s">
        <v>941</v>
      </c>
      <c r="C496" s="496">
        <v>118</v>
      </c>
      <c r="D496" s="344">
        <v>59</v>
      </c>
      <c r="E496" s="491">
        <f t="shared" si="27"/>
        <v>-0.5</v>
      </c>
      <c r="F496" s="290" t="str">
        <f t="shared" si="24"/>
        <v>是</v>
      </c>
      <c r="G496" s="176" t="str">
        <f t="shared" si="25"/>
        <v>项</v>
      </c>
    </row>
    <row r="497" ht="36" customHeight="1" spans="1:7">
      <c r="A497" s="489" t="s">
        <v>942</v>
      </c>
      <c r="B497" s="320" t="s">
        <v>943</v>
      </c>
      <c r="C497" s="508">
        <f>SUM(C498:C504)</f>
        <v>457</v>
      </c>
      <c r="D497" s="375">
        <v>592</v>
      </c>
      <c r="E497" s="491">
        <f t="shared" si="27"/>
        <v>0.3</v>
      </c>
      <c r="F497" s="290" t="str">
        <f t="shared" si="24"/>
        <v>是</v>
      </c>
      <c r="G497" s="176" t="str">
        <f t="shared" si="25"/>
        <v>款</v>
      </c>
    </row>
    <row r="498" ht="36" customHeight="1" spans="1:7">
      <c r="A498" s="399" t="s">
        <v>944</v>
      </c>
      <c r="B498" s="324" t="s">
        <v>139</v>
      </c>
      <c r="C498" s="344">
        <v>0</v>
      </c>
      <c r="D498" s="344">
        <v>0</v>
      </c>
      <c r="E498" s="491" t="str">
        <f t="shared" si="27"/>
        <v/>
      </c>
      <c r="F498" s="290" t="str">
        <f t="shared" si="24"/>
        <v>否</v>
      </c>
      <c r="G498" s="176" t="str">
        <f t="shared" si="25"/>
        <v>项</v>
      </c>
    </row>
    <row r="499" ht="36" customHeight="1" spans="1:7">
      <c r="A499" s="399" t="s">
        <v>945</v>
      </c>
      <c r="B499" s="324" t="s">
        <v>141</v>
      </c>
      <c r="C499" s="344">
        <v>0</v>
      </c>
      <c r="D499" s="344">
        <v>0</v>
      </c>
      <c r="E499" s="491" t="str">
        <f t="shared" si="27"/>
        <v/>
      </c>
      <c r="F499" s="290" t="str">
        <f t="shared" si="24"/>
        <v>否</v>
      </c>
      <c r="G499" s="176" t="str">
        <f t="shared" si="25"/>
        <v>项</v>
      </c>
    </row>
    <row r="500" ht="36" customHeight="1" spans="1:7">
      <c r="A500" s="399" t="s">
        <v>946</v>
      </c>
      <c r="B500" s="324" t="s">
        <v>143</v>
      </c>
      <c r="C500" s="344">
        <v>0</v>
      </c>
      <c r="D500" s="344">
        <v>0</v>
      </c>
      <c r="E500" s="491" t="str">
        <f t="shared" si="27"/>
        <v/>
      </c>
      <c r="F500" s="290" t="str">
        <f t="shared" si="24"/>
        <v>否</v>
      </c>
      <c r="G500" s="176" t="str">
        <f t="shared" si="25"/>
        <v>项</v>
      </c>
    </row>
    <row r="501" ht="36" customHeight="1" spans="1:7">
      <c r="A501" s="399" t="s">
        <v>947</v>
      </c>
      <c r="B501" s="324" t="s">
        <v>948</v>
      </c>
      <c r="C501" s="496">
        <v>249</v>
      </c>
      <c r="D501" s="344">
        <v>253</v>
      </c>
      <c r="E501" s="491">
        <f t="shared" si="27"/>
        <v>0</v>
      </c>
      <c r="F501" s="290" t="str">
        <f t="shared" si="24"/>
        <v>是</v>
      </c>
      <c r="G501" s="176" t="str">
        <f t="shared" si="25"/>
        <v>项</v>
      </c>
    </row>
    <row r="502" ht="36" customHeight="1" spans="1:7">
      <c r="A502" s="399" t="s">
        <v>949</v>
      </c>
      <c r="B502" s="324" t="s">
        <v>950</v>
      </c>
      <c r="C502" s="344">
        <v>195</v>
      </c>
      <c r="D502" s="344">
        <v>339</v>
      </c>
      <c r="E502" s="491">
        <f t="shared" si="27"/>
        <v>0.7</v>
      </c>
      <c r="F502" s="290" t="str">
        <f t="shared" si="24"/>
        <v>是</v>
      </c>
      <c r="G502" s="176" t="str">
        <f t="shared" si="25"/>
        <v>项</v>
      </c>
    </row>
    <row r="503" ht="36" customHeight="1" spans="1:7">
      <c r="A503" s="399" t="s">
        <v>951</v>
      </c>
      <c r="B503" s="324" t="s">
        <v>952</v>
      </c>
      <c r="C503" s="344"/>
      <c r="D503" s="344">
        <v>0</v>
      </c>
      <c r="E503" s="491" t="str">
        <f t="shared" si="27"/>
        <v/>
      </c>
      <c r="F503" s="290" t="str">
        <f t="shared" si="24"/>
        <v>否</v>
      </c>
      <c r="G503" s="176" t="str">
        <f t="shared" si="25"/>
        <v>项</v>
      </c>
    </row>
    <row r="504" ht="36" customHeight="1" spans="1:7">
      <c r="A504" s="399" t="s">
        <v>953</v>
      </c>
      <c r="B504" s="324" t="s">
        <v>954</v>
      </c>
      <c r="C504" s="496">
        <v>13</v>
      </c>
      <c r="D504" s="344"/>
      <c r="E504" s="491">
        <f t="shared" si="27"/>
        <v>-1</v>
      </c>
      <c r="F504" s="290" t="str">
        <f t="shared" si="24"/>
        <v>是</v>
      </c>
      <c r="G504" s="176" t="str">
        <f t="shared" si="25"/>
        <v>项</v>
      </c>
    </row>
    <row r="505" ht="36" customHeight="1" spans="1:7">
      <c r="A505" s="489" t="s">
        <v>955</v>
      </c>
      <c r="B505" s="320" t="s">
        <v>956</v>
      </c>
      <c r="C505" s="375">
        <f>SUM(C506:C515)</f>
        <v>15</v>
      </c>
      <c r="D505" s="375"/>
      <c r="E505" s="491">
        <f t="shared" si="27"/>
        <v>-1</v>
      </c>
      <c r="F505" s="290" t="str">
        <f t="shared" si="24"/>
        <v>是</v>
      </c>
      <c r="G505" s="176" t="str">
        <f t="shared" si="25"/>
        <v>款</v>
      </c>
    </row>
    <row r="506" ht="36" customHeight="1" spans="1:7">
      <c r="A506" s="399" t="s">
        <v>957</v>
      </c>
      <c r="B506" s="324" t="s">
        <v>139</v>
      </c>
      <c r="C506" s="344">
        <v>0</v>
      </c>
      <c r="D506" s="344"/>
      <c r="E506" s="491" t="str">
        <f t="shared" si="27"/>
        <v/>
      </c>
      <c r="F506" s="290" t="str">
        <f t="shared" si="24"/>
        <v>否</v>
      </c>
      <c r="G506" s="176" t="str">
        <f t="shared" si="25"/>
        <v>项</v>
      </c>
    </row>
    <row r="507" ht="36" customHeight="1" spans="1:7">
      <c r="A507" s="399" t="s">
        <v>958</v>
      </c>
      <c r="B507" s="324" t="s">
        <v>141</v>
      </c>
      <c r="C507" s="344">
        <v>0</v>
      </c>
      <c r="D507" s="344">
        <v>0</v>
      </c>
      <c r="E507" s="491" t="str">
        <f t="shared" si="27"/>
        <v/>
      </c>
      <c r="F507" s="290" t="str">
        <f t="shared" si="24"/>
        <v>否</v>
      </c>
      <c r="G507" s="176" t="str">
        <f t="shared" si="25"/>
        <v>项</v>
      </c>
    </row>
    <row r="508" ht="36" customHeight="1" spans="1:7">
      <c r="A508" s="399" t="s">
        <v>959</v>
      </c>
      <c r="B508" s="324" t="s">
        <v>143</v>
      </c>
      <c r="C508" s="344">
        <v>0</v>
      </c>
      <c r="D508" s="344"/>
      <c r="E508" s="491" t="str">
        <f t="shared" si="27"/>
        <v/>
      </c>
      <c r="F508" s="290" t="str">
        <f t="shared" si="24"/>
        <v>否</v>
      </c>
      <c r="G508" s="176" t="str">
        <f t="shared" si="25"/>
        <v>项</v>
      </c>
    </row>
    <row r="509" ht="36" customHeight="1" spans="1:7">
      <c r="A509" s="399" t="s">
        <v>960</v>
      </c>
      <c r="B509" s="324" t="s">
        <v>961</v>
      </c>
      <c r="C509" s="344">
        <v>0</v>
      </c>
      <c r="D509" s="344"/>
      <c r="E509" s="491" t="str">
        <f t="shared" si="27"/>
        <v/>
      </c>
      <c r="F509" s="290" t="str">
        <f t="shared" si="24"/>
        <v>否</v>
      </c>
      <c r="G509" s="176" t="str">
        <f t="shared" si="25"/>
        <v>项</v>
      </c>
    </row>
    <row r="510" ht="36" customHeight="1" spans="1:7">
      <c r="A510" s="399" t="s">
        <v>962</v>
      </c>
      <c r="B510" s="324" t="s">
        <v>963</v>
      </c>
      <c r="C510" s="496"/>
      <c r="D510" s="344">
        <v>0</v>
      </c>
      <c r="E510" s="491" t="str">
        <f t="shared" si="27"/>
        <v/>
      </c>
      <c r="F510" s="290" t="str">
        <f t="shared" si="24"/>
        <v>否</v>
      </c>
      <c r="G510" s="176" t="str">
        <f t="shared" si="25"/>
        <v>项</v>
      </c>
    </row>
    <row r="511" ht="36" customHeight="1" spans="1:7">
      <c r="A511" s="399" t="s">
        <v>964</v>
      </c>
      <c r="B511" s="324" t="s">
        <v>965</v>
      </c>
      <c r="C511" s="344"/>
      <c r="D511" s="344"/>
      <c r="E511" s="491" t="str">
        <f t="shared" si="27"/>
        <v/>
      </c>
      <c r="F511" s="290" t="str">
        <f t="shared" si="24"/>
        <v>否</v>
      </c>
      <c r="G511" s="176" t="str">
        <f t="shared" si="25"/>
        <v>项</v>
      </c>
    </row>
    <row r="512" ht="36" customHeight="1" spans="1:7">
      <c r="A512" s="399" t="s">
        <v>966</v>
      </c>
      <c r="B512" s="324" t="s">
        <v>967</v>
      </c>
      <c r="C512" s="344"/>
      <c r="D512" s="344"/>
      <c r="E512" s="491" t="str">
        <f t="shared" si="27"/>
        <v/>
      </c>
      <c r="F512" s="290" t="str">
        <f t="shared" si="24"/>
        <v>否</v>
      </c>
      <c r="G512" s="176" t="str">
        <f t="shared" si="25"/>
        <v>项</v>
      </c>
    </row>
    <row r="513" ht="36" customHeight="1" spans="1:7">
      <c r="A513" s="399" t="s">
        <v>968</v>
      </c>
      <c r="B513" s="324" t="s">
        <v>969</v>
      </c>
      <c r="C513" s="496">
        <v>15</v>
      </c>
      <c r="D513" s="344"/>
      <c r="E513" s="491">
        <f t="shared" ref="E513:E544" si="28">IF(C513&gt;0,D513/C513-1,IF(C513&lt;0,-(D513/C513-1),""))</f>
        <v>-1</v>
      </c>
      <c r="F513" s="290" t="str">
        <f t="shared" si="24"/>
        <v>是</v>
      </c>
      <c r="G513" s="176" t="str">
        <f t="shared" si="25"/>
        <v>项</v>
      </c>
    </row>
    <row r="514" ht="36" customHeight="1" spans="1:7">
      <c r="A514" s="399" t="s">
        <v>970</v>
      </c>
      <c r="B514" s="324" t="s">
        <v>971</v>
      </c>
      <c r="C514" s="496"/>
      <c r="D514" s="344"/>
      <c r="E514" s="491" t="str">
        <f t="shared" si="28"/>
        <v/>
      </c>
      <c r="F514" s="290" t="str">
        <f t="shared" si="24"/>
        <v>否</v>
      </c>
      <c r="G514" s="176" t="str">
        <f t="shared" si="25"/>
        <v>项</v>
      </c>
    </row>
    <row r="515" ht="36" customHeight="1" spans="1:7">
      <c r="A515" s="399" t="s">
        <v>972</v>
      </c>
      <c r="B515" s="324" t="s">
        <v>973</v>
      </c>
      <c r="C515" s="496"/>
      <c r="D515" s="344"/>
      <c r="E515" s="491" t="str">
        <f t="shared" si="28"/>
        <v/>
      </c>
      <c r="F515" s="290" t="str">
        <f t="shared" si="24"/>
        <v>否</v>
      </c>
      <c r="G515" s="176" t="str">
        <f t="shared" si="25"/>
        <v>项</v>
      </c>
    </row>
    <row r="516" ht="36" customHeight="1" spans="1:7">
      <c r="A516" s="489" t="s">
        <v>974</v>
      </c>
      <c r="B516" s="320" t="s">
        <v>975</v>
      </c>
      <c r="C516" s="496"/>
      <c r="D516" s="375"/>
      <c r="E516" s="491" t="str">
        <f t="shared" si="28"/>
        <v/>
      </c>
      <c r="F516" s="290" t="str">
        <f t="shared" ref="F516:F579" si="29">IF(LEN(A516)=3,"是",IF(B516&lt;&gt;"",IF(SUM(C516:D516)&lt;&gt;0,"是","否"),"是"))</f>
        <v>否</v>
      </c>
      <c r="G516" s="176" t="str">
        <f t="shared" ref="G516:G579" si="30">IF(LEN(A516)=3,"类",IF(LEN(A516)=5,"款","项"))</f>
        <v>款</v>
      </c>
    </row>
    <row r="517" ht="36" customHeight="1" spans="1:7">
      <c r="A517" s="399" t="s">
        <v>976</v>
      </c>
      <c r="B517" s="324" t="s">
        <v>139</v>
      </c>
      <c r="C517" s="344">
        <v>0</v>
      </c>
      <c r="D517" s="344">
        <v>0</v>
      </c>
      <c r="E517" s="491" t="str">
        <f t="shared" si="28"/>
        <v/>
      </c>
      <c r="F517" s="290" t="str">
        <f t="shared" si="29"/>
        <v>否</v>
      </c>
      <c r="G517" s="176" t="str">
        <f t="shared" si="30"/>
        <v>项</v>
      </c>
    </row>
    <row r="518" ht="36" customHeight="1" spans="1:7">
      <c r="A518" s="399" t="s">
        <v>977</v>
      </c>
      <c r="B518" s="324" t="s">
        <v>141</v>
      </c>
      <c r="C518" s="344">
        <v>0</v>
      </c>
      <c r="D518" s="344">
        <v>0</v>
      </c>
      <c r="E518" s="491" t="str">
        <f t="shared" si="28"/>
        <v/>
      </c>
      <c r="F518" s="290" t="str">
        <f t="shared" si="29"/>
        <v>否</v>
      </c>
      <c r="G518" s="176" t="str">
        <f t="shared" si="30"/>
        <v>项</v>
      </c>
    </row>
    <row r="519" ht="36" customHeight="1" spans="1:7">
      <c r="A519" s="399" t="s">
        <v>978</v>
      </c>
      <c r="B519" s="324" t="s">
        <v>143</v>
      </c>
      <c r="C519" s="344">
        <v>0</v>
      </c>
      <c r="D519" s="344">
        <v>0</v>
      </c>
      <c r="E519" s="491" t="str">
        <f t="shared" si="28"/>
        <v/>
      </c>
      <c r="F519" s="290" t="str">
        <f t="shared" si="29"/>
        <v>否</v>
      </c>
      <c r="G519" s="176" t="str">
        <f t="shared" si="30"/>
        <v>项</v>
      </c>
    </row>
    <row r="520" ht="36" customHeight="1" spans="1:7">
      <c r="A520" s="399" t="s">
        <v>979</v>
      </c>
      <c r="B520" s="324" t="s">
        <v>980</v>
      </c>
      <c r="C520" s="344">
        <v>0</v>
      </c>
      <c r="D520" s="344">
        <v>0</v>
      </c>
      <c r="E520" s="491" t="str">
        <f t="shared" si="28"/>
        <v/>
      </c>
      <c r="F520" s="290" t="str">
        <f t="shared" si="29"/>
        <v>否</v>
      </c>
      <c r="G520" s="176" t="str">
        <f t="shared" si="30"/>
        <v>项</v>
      </c>
    </row>
    <row r="521" ht="36" customHeight="1" spans="1:7">
      <c r="A521" s="399" t="s">
        <v>981</v>
      </c>
      <c r="B521" s="324" t="s">
        <v>982</v>
      </c>
      <c r="C521" s="344"/>
      <c r="D521" s="344"/>
      <c r="E521" s="491" t="str">
        <f t="shared" si="28"/>
        <v/>
      </c>
      <c r="F521" s="290" t="str">
        <f t="shared" si="29"/>
        <v>否</v>
      </c>
      <c r="G521" s="176" t="str">
        <f t="shared" si="30"/>
        <v>项</v>
      </c>
    </row>
    <row r="522" ht="36" customHeight="1" spans="1:7">
      <c r="A522" s="399" t="s">
        <v>983</v>
      </c>
      <c r="B522" s="324" t="s">
        <v>984</v>
      </c>
      <c r="C522" s="344">
        <v>0</v>
      </c>
      <c r="D522" s="344">
        <v>0</v>
      </c>
      <c r="E522" s="491" t="str">
        <f t="shared" si="28"/>
        <v/>
      </c>
      <c r="F522" s="290" t="str">
        <f t="shared" si="29"/>
        <v>否</v>
      </c>
      <c r="G522" s="176" t="str">
        <f t="shared" si="30"/>
        <v>项</v>
      </c>
    </row>
    <row r="523" ht="36" customHeight="1" spans="1:7">
      <c r="A523" s="399" t="s">
        <v>985</v>
      </c>
      <c r="B523" s="324" t="s">
        <v>986</v>
      </c>
      <c r="C523" s="344"/>
      <c r="D523" s="344"/>
      <c r="E523" s="491" t="str">
        <f t="shared" si="28"/>
        <v/>
      </c>
      <c r="F523" s="290" t="str">
        <f t="shared" si="29"/>
        <v>否</v>
      </c>
      <c r="G523" s="176" t="str">
        <f t="shared" si="30"/>
        <v>项</v>
      </c>
    </row>
    <row r="524" ht="36" customHeight="1" spans="1:7">
      <c r="A524" s="399" t="s">
        <v>987</v>
      </c>
      <c r="B524" s="324" t="s">
        <v>988</v>
      </c>
      <c r="C524" s="344">
        <v>0</v>
      </c>
      <c r="D524" s="344">
        <v>0</v>
      </c>
      <c r="E524" s="491" t="str">
        <f t="shared" si="28"/>
        <v/>
      </c>
      <c r="F524" s="290" t="str">
        <f t="shared" si="29"/>
        <v>否</v>
      </c>
      <c r="G524" s="176" t="str">
        <f t="shared" si="30"/>
        <v>项</v>
      </c>
    </row>
    <row r="525" ht="36" customHeight="1" spans="1:7">
      <c r="A525" s="489" t="s">
        <v>989</v>
      </c>
      <c r="B525" s="320" t="s">
        <v>990</v>
      </c>
      <c r="C525" s="501">
        <f>SUM(C526:C534)</f>
        <v>0</v>
      </c>
      <c r="D525" s="375"/>
      <c r="E525" s="491" t="str">
        <f t="shared" si="28"/>
        <v/>
      </c>
      <c r="F525" s="290" t="str">
        <f t="shared" si="29"/>
        <v>否</v>
      </c>
      <c r="G525" s="176" t="str">
        <f t="shared" si="30"/>
        <v>款</v>
      </c>
    </row>
    <row r="526" ht="36" customHeight="1" spans="1:7">
      <c r="A526" s="399" t="s">
        <v>991</v>
      </c>
      <c r="B526" s="324" t="s">
        <v>139</v>
      </c>
      <c r="C526" s="344">
        <v>0</v>
      </c>
      <c r="D526" s="344"/>
      <c r="E526" s="491" t="str">
        <f t="shared" si="28"/>
        <v/>
      </c>
      <c r="F526" s="290" t="str">
        <f t="shared" si="29"/>
        <v>否</v>
      </c>
      <c r="G526" s="176" t="str">
        <f t="shared" si="30"/>
        <v>项</v>
      </c>
    </row>
    <row r="527" ht="36" customHeight="1" spans="1:7">
      <c r="A527" s="399" t="s">
        <v>992</v>
      </c>
      <c r="B527" s="324" t="s">
        <v>141</v>
      </c>
      <c r="C527" s="344">
        <v>0</v>
      </c>
      <c r="D527" s="344">
        <v>0</v>
      </c>
      <c r="E527" s="491" t="str">
        <f t="shared" si="28"/>
        <v/>
      </c>
      <c r="F527" s="290" t="str">
        <f t="shared" si="29"/>
        <v>否</v>
      </c>
      <c r="G527" s="176" t="str">
        <f t="shared" si="30"/>
        <v>项</v>
      </c>
    </row>
    <row r="528" ht="36" customHeight="1" spans="1:7">
      <c r="A528" s="399" t="s">
        <v>993</v>
      </c>
      <c r="B528" s="324" t="s">
        <v>143</v>
      </c>
      <c r="C528" s="344">
        <v>0</v>
      </c>
      <c r="D528" s="344"/>
      <c r="E528" s="491" t="str">
        <f t="shared" si="28"/>
        <v/>
      </c>
      <c r="F528" s="290" t="str">
        <f t="shared" si="29"/>
        <v>否</v>
      </c>
      <c r="G528" s="176" t="str">
        <f t="shared" si="30"/>
        <v>项</v>
      </c>
    </row>
    <row r="529" ht="36" customHeight="1" spans="1:7">
      <c r="A529" s="399" t="s">
        <v>994</v>
      </c>
      <c r="B529" s="324" t="s">
        <v>995</v>
      </c>
      <c r="C529" s="344">
        <v>0</v>
      </c>
      <c r="D529" s="344"/>
      <c r="E529" s="491" t="str">
        <f t="shared" si="28"/>
        <v/>
      </c>
      <c r="F529" s="290" t="str">
        <f t="shared" si="29"/>
        <v>否</v>
      </c>
      <c r="G529" s="176" t="str">
        <f t="shared" si="30"/>
        <v>项</v>
      </c>
    </row>
    <row r="530" ht="36" customHeight="1" spans="1:7">
      <c r="A530" s="399" t="s">
        <v>996</v>
      </c>
      <c r="B530" s="324" t="s">
        <v>997</v>
      </c>
      <c r="C530" s="344">
        <v>0</v>
      </c>
      <c r="D530" s="344"/>
      <c r="E530" s="491" t="str">
        <f t="shared" si="28"/>
        <v/>
      </c>
      <c r="F530" s="290" t="str">
        <f t="shared" si="29"/>
        <v>否</v>
      </c>
      <c r="G530" s="176" t="str">
        <f t="shared" si="30"/>
        <v>项</v>
      </c>
    </row>
    <row r="531" ht="36" customHeight="1" spans="1:7">
      <c r="A531" s="399" t="s">
        <v>998</v>
      </c>
      <c r="B531" s="324" t="s">
        <v>999</v>
      </c>
      <c r="C531" s="344">
        <v>0</v>
      </c>
      <c r="D531" s="344"/>
      <c r="E531" s="491" t="str">
        <f t="shared" si="28"/>
        <v/>
      </c>
      <c r="F531" s="290" t="str">
        <f t="shared" si="29"/>
        <v>否</v>
      </c>
      <c r="G531" s="176" t="str">
        <f t="shared" si="30"/>
        <v>项</v>
      </c>
    </row>
    <row r="532" ht="36" customHeight="1" spans="1:7">
      <c r="A532" s="507" t="s">
        <v>1000</v>
      </c>
      <c r="B532" s="324" t="s">
        <v>1001</v>
      </c>
      <c r="C532" s="344">
        <v>0</v>
      </c>
      <c r="D532" s="344"/>
      <c r="E532" s="491" t="str">
        <f t="shared" si="28"/>
        <v/>
      </c>
      <c r="F532" s="290" t="str">
        <f t="shared" si="29"/>
        <v>否</v>
      </c>
      <c r="G532" s="176" t="str">
        <f t="shared" si="30"/>
        <v>项</v>
      </c>
    </row>
    <row r="533" ht="36" customHeight="1" spans="1:7">
      <c r="A533" s="507" t="s">
        <v>1002</v>
      </c>
      <c r="B533" s="324" t="s">
        <v>1003</v>
      </c>
      <c r="C533" s="344">
        <v>0</v>
      </c>
      <c r="D533" s="344"/>
      <c r="E533" s="491" t="str">
        <f t="shared" si="28"/>
        <v/>
      </c>
      <c r="F533" s="290" t="str">
        <f t="shared" si="29"/>
        <v>否</v>
      </c>
      <c r="G533" s="176" t="str">
        <f t="shared" si="30"/>
        <v>项</v>
      </c>
    </row>
    <row r="534" ht="36" customHeight="1" spans="1:7">
      <c r="A534" s="399" t="s">
        <v>1004</v>
      </c>
      <c r="B534" s="324" t="s">
        <v>1005</v>
      </c>
      <c r="C534" s="344"/>
      <c r="D534" s="344"/>
      <c r="E534" s="491" t="str">
        <f t="shared" si="28"/>
        <v/>
      </c>
      <c r="F534" s="290" t="str">
        <f t="shared" si="29"/>
        <v>否</v>
      </c>
      <c r="G534" s="176" t="str">
        <f t="shared" si="30"/>
        <v>项</v>
      </c>
    </row>
    <row r="535" ht="36" customHeight="1" spans="1:7">
      <c r="A535" s="489" t="s">
        <v>1006</v>
      </c>
      <c r="B535" s="320" t="s">
        <v>1007</v>
      </c>
      <c r="C535" s="501">
        <f>SUM(C536:C538)</f>
        <v>10</v>
      </c>
      <c r="D535" s="375"/>
      <c r="E535" s="491">
        <f t="shared" si="28"/>
        <v>-1</v>
      </c>
      <c r="F535" s="290" t="str">
        <f t="shared" si="29"/>
        <v>是</v>
      </c>
      <c r="G535" s="176" t="str">
        <f t="shared" si="30"/>
        <v>款</v>
      </c>
    </row>
    <row r="536" ht="36" customHeight="1" spans="1:7">
      <c r="A536" s="399" t="s">
        <v>1008</v>
      </c>
      <c r="B536" s="324" t="s">
        <v>1009</v>
      </c>
      <c r="C536" s="344">
        <v>0</v>
      </c>
      <c r="D536" s="344"/>
      <c r="E536" s="491" t="str">
        <f t="shared" si="28"/>
        <v/>
      </c>
      <c r="F536" s="290" t="str">
        <f t="shared" si="29"/>
        <v>否</v>
      </c>
      <c r="G536" s="176" t="str">
        <f t="shared" si="30"/>
        <v>项</v>
      </c>
    </row>
    <row r="537" ht="36" customHeight="1" spans="1:7">
      <c r="A537" s="399" t="s">
        <v>1010</v>
      </c>
      <c r="B537" s="324" t="s">
        <v>1011</v>
      </c>
      <c r="C537" s="344"/>
      <c r="D537" s="344"/>
      <c r="E537" s="491" t="str">
        <f t="shared" si="28"/>
        <v/>
      </c>
      <c r="F537" s="290" t="str">
        <f t="shared" si="29"/>
        <v>否</v>
      </c>
      <c r="G537" s="176" t="str">
        <f t="shared" si="30"/>
        <v>项</v>
      </c>
    </row>
    <row r="538" ht="36" customHeight="1" spans="1:7">
      <c r="A538" s="399" t="s">
        <v>1012</v>
      </c>
      <c r="B538" s="324" t="s">
        <v>1013</v>
      </c>
      <c r="C538" s="496">
        <v>10</v>
      </c>
      <c r="D538" s="344"/>
      <c r="E538" s="491">
        <f t="shared" si="28"/>
        <v>-1</v>
      </c>
      <c r="F538" s="290" t="str">
        <f t="shared" si="29"/>
        <v>是</v>
      </c>
      <c r="G538" s="176" t="str">
        <f t="shared" si="30"/>
        <v>项</v>
      </c>
    </row>
    <row r="539" ht="36" customHeight="1" spans="1:7">
      <c r="A539" s="498" t="s">
        <v>1014</v>
      </c>
      <c r="B539" s="499" t="s">
        <v>519</v>
      </c>
      <c r="C539" s="500"/>
      <c r="D539" s="500"/>
      <c r="E539" s="491" t="str">
        <f t="shared" si="28"/>
        <v/>
      </c>
      <c r="F539" s="290" t="str">
        <f t="shared" si="29"/>
        <v>否</v>
      </c>
      <c r="G539" s="176" t="str">
        <f t="shared" si="30"/>
        <v>项</v>
      </c>
    </row>
    <row r="540" ht="36" customHeight="1" spans="1:7">
      <c r="A540" s="489" t="s">
        <v>84</v>
      </c>
      <c r="B540" s="320" t="s">
        <v>85</v>
      </c>
      <c r="C540" s="501">
        <f>C541+C560+C568+C570+C579+C583+C593+C601+C608+C616+C625+C630+C633+C636+C639+C642+C645+C649+C654+C662+C665+C667+C668</f>
        <v>56001</v>
      </c>
      <c r="D540" s="501">
        <f>D541+D560+D568+D570+D579+D583+D593+D601+D608+D616+D625+D630+D633+D636+D639+D642+D645+D649+D654+D662+D665+D667+D668</f>
        <v>54266</v>
      </c>
      <c r="E540" s="491">
        <f t="shared" si="28"/>
        <v>0</v>
      </c>
      <c r="F540" s="290" t="str">
        <f t="shared" si="29"/>
        <v>是</v>
      </c>
      <c r="G540" s="176" t="str">
        <f t="shared" si="30"/>
        <v>类</v>
      </c>
    </row>
    <row r="541" ht="36" customHeight="1" spans="1:7">
      <c r="A541" s="489" t="s">
        <v>1015</v>
      </c>
      <c r="B541" s="320" t="s">
        <v>1016</v>
      </c>
      <c r="C541" s="375">
        <f>SUM(C542:C559)</f>
        <v>1394</v>
      </c>
      <c r="D541" s="375">
        <v>1329</v>
      </c>
      <c r="E541" s="491">
        <f t="shared" si="28"/>
        <v>0</v>
      </c>
      <c r="F541" s="290" t="str">
        <f t="shared" si="29"/>
        <v>是</v>
      </c>
      <c r="G541" s="176" t="str">
        <f t="shared" si="30"/>
        <v>款</v>
      </c>
    </row>
    <row r="542" ht="36" customHeight="1" spans="1:7">
      <c r="A542" s="399" t="s">
        <v>1017</v>
      </c>
      <c r="B542" s="324" t="s">
        <v>139</v>
      </c>
      <c r="C542" s="496">
        <v>867</v>
      </c>
      <c r="D542" s="344">
        <v>735</v>
      </c>
      <c r="E542" s="491">
        <f t="shared" si="28"/>
        <v>-0.2</v>
      </c>
      <c r="F542" s="290" t="str">
        <f t="shared" si="29"/>
        <v>是</v>
      </c>
      <c r="G542" s="176" t="str">
        <f t="shared" si="30"/>
        <v>项</v>
      </c>
    </row>
    <row r="543" ht="36" customHeight="1" spans="1:7">
      <c r="A543" s="399" t="s">
        <v>1018</v>
      </c>
      <c r="B543" s="324" t="s">
        <v>141</v>
      </c>
      <c r="C543" s="344"/>
      <c r="D543" s="344">
        <v>0</v>
      </c>
      <c r="E543" s="491" t="str">
        <f t="shared" si="28"/>
        <v/>
      </c>
      <c r="F543" s="290" t="str">
        <f t="shared" si="29"/>
        <v>否</v>
      </c>
      <c r="G543" s="176" t="str">
        <f t="shared" si="30"/>
        <v>项</v>
      </c>
    </row>
    <row r="544" ht="36" customHeight="1" spans="1:7">
      <c r="A544" s="399" t="s">
        <v>1019</v>
      </c>
      <c r="B544" s="324" t="s">
        <v>143</v>
      </c>
      <c r="C544" s="344"/>
      <c r="D544" s="344">
        <v>0</v>
      </c>
      <c r="E544" s="491" t="str">
        <f t="shared" si="28"/>
        <v/>
      </c>
      <c r="F544" s="290" t="str">
        <f t="shared" si="29"/>
        <v>否</v>
      </c>
      <c r="G544" s="176" t="str">
        <f t="shared" si="30"/>
        <v>项</v>
      </c>
    </row>
    <row r="545" ht="36" customHeight="1" spans="1:7">
      <c r="A545" s="399" t="s">
        <v>1020</v>
      </c>
      <c r="B545" s="324" t="s">
        <v>1021</v>
      </c>
      <c r="C545" s="344"/>
      <c r="D545" s="344">
        <v>0</v>
      </c>
      <c r="E545" s="491" t="str">
        <f t="shared" ref="E545:E565" si="31">IF(C545&gt;0,D545/C545-1,IF(C545&lt;0,-(D545/C545-1),""))</f>
        <v/>
      </c>
      <c r="F545" s="290" t="str">
        <f t="shared" si="29"/>
        <v>否</v>
      </c>
      <c r="G545" s="176" t="str">
        <f t="shared" si="30"/>
        <v>项</v>
      </c>
    </row>
    <row r="546" ht="36" customHeight="1" spans="1:7">
      <c r="A546" s="399" t="s">
        <v>1022</v>
      </c>
      <c r="B546" s="324" t="s">
        <v>1023</v>
      </c>
      <c r="C546" s="496">
        <v>1</v>
      </c>
      <c r="D546" s="344">
        <v>0</v>
      </c>
      <c r="E546" s="491">
        <f t="shared" si="31"/>
        <v>-1</v>
      </c>
      <c r="F546" s="290" t="str">
        <f t="shared" si="29"/>
        <v>是</v>
      </c>
      <c r="G546" s="176" t="str">
        <f t="shared" si="30"/>
        <v>项</v>
      </c>
    </row>
    <row r="547" ht="36" customHeight="1" spans="1:7">
      <c r="A547" s="399" t="s">
        <v>1024</v>
      </c>
      <c r="B547" s="324" t="s">
        <v>1025</v>
      </c>
      <c r="C547" s="496"/>
      <c r="D547" s="344">
        <v>0</v>
      </c>
      <c r="E547" s="491" t="str">
        <f t="shared" si="31"/>
        <v/>
      </c>
      <c r="F547" s="290" t="str">
        <f t="shared" si="29"/>
        <v>否</v>
      </c>
      <c r="G547" s="176" t="str">
        <f t="shared" si="30"/>
        <v>项</v>
      </c>
    </row>
    <row r="548" ht="36" customHeight="1" spans="1:7">
      <c r="A548" s="399" t="s">
        <v>1026</v>
      </c>
      <c r="B548" s="324" t="s">
        <v>1027</v>
      </c>
      <c r="C548" s="496">
        <v>3</v>
      </c>
      <c r="D548" s="344">
        <v>0</v>
      </c>
      <c r="E548" s="491">
        <f t="shared" si="31"/>
        <v>-1</v>
      </c>
      <c r="F548" s="290" t="str">
        <f t="shared" si="29"/>
        <v>是</v>
      </c>
      <c r="G548" s="176" t="str">
        <f t="shared" si="30"/>
        <v>项</v>
      </c>
    </row>
    <row r="549" ht="36" customHeight="1" spans="1:7">
      <c r="A549" s="399" t="s">
        <v>1028</v>
      </c>
      <c r="B549" s="324" t="s">
        <v>240</v>
      </c>
      <c r="C549" s="496">
        <v>11</v>
      </c>
      <c r="D549" s="344">
        <v>11</v>
      </c>
      <c r="E549" s="491">
        <f t="shared" si="31"/>
        <v>0</v>
      </c>
      <c r="F549" s="290" t="str">
        <f t="shared" si="29"/>
        <v>是</v>
      </c>
      <c r="G549" s="176" t="str">
        <f t="shared" si="30"/>
        <v>项</v>
      </c>
    </row>
    <row r="550" ht="36" customHeight="1" spans="1:7">
      <c r="A550" s="399" t="s">
        <v>1029</v>
      </c>
      <c r="B550" s="324" t="s">
        <v>1030</v>
      </c>
      <c r="C550" s="496">
        <v>211</v>
      </c>
      <c r="D550" s="344">
        <v>20</v>
      </c>
      <c r="E550" s="491">
        <f t="shared" si="31"/>
        <v>-0.9</v>
      </c>
      <c r="F550" s="290" t="str">
        <f t="shared" si="29"/>
        <v>是</v>
      </c>
      <c r="G550" s="176" t="str">
        <f t="shared" si="30"/>
        <v>项</v>
      </c>
    </row>
    <row r="551" ht="36" customHeight="1" spans="1:7">
      <c r="A551" s="399" t="s">
        <v>1031</v>
      </c>
      <c r="B551" s="324" t="s">
        <v>1032</v>
      </c>
      <c r="C551" s="496">
        <v>5</v>
      </c>
      <c r="D551" s="344">
        <v>0</v>
      </c>
      <c r="E551" s="491">
        <f t="shared" si="31"/>
        <v>-1</v>
      </c>
      <c r="F551" s="290" t="str">
        <f t="shared" si="29"/>
        <v>是</v>
      </c>
      <c r="G551" s="176" t="str">
        <f t="shared" si="30"/>
        <v>项</v>
      </c>
    </row>
    <row r="552" ht="36" customHeight="1" spans="1:7">
      <c r="A552" s="399" t="s">
        <v>1033</v>
      </c>
      <c r="B552" s="324" t="s">
        <v>1034</v>
      </c>
      <c r="C552" s="496"/>
      <c r="D552" s="344">
        <v>0</v>
      </c>
      <c r="E552" s="491" t="str">
        <f t="shared" si="31"/>
        <v/>
      </c>
      <c r="F552" s="290" t="str">
        <f t="shared" si="29"/>
        <v>否</v>
      </c>
      <c r="G552" s="176" t="str">
        <f t="shared" si="30"/>
        <v>项</v>
      </c>
    </row>
    <row r="553" ht="36" customHeight="1" spans="1:7">
      <c r="A553" s="399" t="s">
        <v>1035</v>
      </c>
      <c r="B553" s="324" t="s">
        <v>1036</v>
      </c>
      <c r="C553" s="344">
        <v>74</v>
      </c>
      <c r="D553" s="344">
        <v>0</v>
      </c>
      <c r="E553" s="491">
        <f t="shared" si="31"/>
        <v>-1</v>
      </c>
      <c r="F553" s="290" t="str">
        <f t="shared" si="29"/>
        <v>是</v>
      </c>
      <c r="G553" s="176" t="str">
        <f t="shared" si="30"/>
        <v>项</v>
      </c>
    </row>
    <row r="554" ht="36" customHeight="1" spans="1:7">
      <c r="A554" s="495">
        <v>2080113</v>
      </c>
      <c r="B554" s="506" t="s">
        <v>306</v>
      </c>
      <c r="C554" s="344"/>
      <c r="D554" s="344">
        <v>1</v>
      </c>
      <c r="E554" s="491" t="str">
        <f t="shared" si="31"/>
        <v/>
      </c>
      <c r="F554" s="290" t="str">
        <f t="shared" si="29"/>
        <v>是</v>
      </c>
      <c r="G554" s="176" t="str">
        <f t="shared" si="30"/>
        <v>项</v>
      </c>
    </row>
    <row r="555" ht="36" customHeight="1" spans="1:7">
      <c r="A555" s="495">
        <v>2080114</v>
      </c>
      <c r="B555" s="506" t="s">
        <v>308</v>
      </c>
      <c r="C555" s="344"/>
      <c r="D555" s="344">
        <v>0</v>
      </c>
      <c r="E555" s="491" t="str">
        <f t="shared" si="31"/>
        <v/>
      </c>
      <c r="F555" s="290" t="str">
        <f t="shared" si="29"/>
        <v>否</v>
      </c>
      <c r="G555" s="176" t="str">
        <f t="shared" si="30"/>
        <v>项</v>
      </c>
    </row>
    <row r="556" ht="36" customHeight="1" spans="1:7">
      <c r="A556" s="495">
        <v>2080115</v>
      </c>
      <c r="B556" s="506" t="s">
        <v>310</v>
      </c>
      <c r="C556" s="344"/>
      <c r="D556" s="344">
        <v>0</v>
      </c>
      <c r="E556" s="491" t="str">
        <f t="shared" si="31"/>
        <v/>
      </c>
      <c r="F556" s="290" t="str">
        <f t="shared" si="29"/>
        <v>否</v>
      </c>
      <c r="G556" s="176" t="str">
        <f t="shared" si="30"/>
        <v>项</v>
      </c>
    </row>
    <row r="557" ht="36" customHeight="1" spans="1:7">
      <c r="A557" s="495">
        <v>2080116</v>
      </c>
      <c r="B557" s="506" t="s">
        <v>312</v>
      </c>
      <c r="C557" s="344"/>
      <c r="D557" s="344">
        <v>0</v>
      </c>
      <c r="E557" s="491" t="str">
        <f t="shared" si="31"/>
        <v/>
      </c>
      <c r="F557" s="290" t="str">
        <f t="shared" si="29"/>
        <v>否</v>
      </c>
      <c r="G557" s="176" t="str">
        <f t="shared" si="30"/>
        <v>项</v>
      </c>
    </row>
    <row r="558" ht="36" customHeight="1" spans="1:7">
      <c r="A558" s="495">
        <v>2080150</v>
      </c>
      <c r="B558" s="506" t="s">
        <v>157</v>
      </c>
      <c r="C558" s="502">
        <v>106</v>
      </c>
      <c r="D558" s="344">
        <v>352</v>
      </c>
      <c r="E558" s="491">
        <f t="shared" si="31"/>
        <v>2.3</v>
      </c>
      <c r="F558" s="290" t="str">
        <f t="shared" si="29"/>
        <v>是</v>
      </c>
      <c r="G558" s="176" t="str">
        <f t="shared" si="30"/>
        <v>项</v>
      </c>
    </row>
    <row r="559" ht="36" customHeight="1" spans="1:7">
      <c r="A559" s="399" t="s">
        <v>1037</v>
      </c>
      <c r="B559" s="324" t="s">
        <v>1038</v>
      </c>
      <c r="C559" s="502">
        <v>116</v>
      </c>
      <c r="D559" s="344">
        <v>210</v>
      </c>
      <c r="E559" s="491">
        <f t="shared" si="31"/>
        <v>0.8</v>
      </c>
      <c r="F559" s="290" t="str">
        <f t="shared" si="29"/>
        <v>是</v>
      </c>
      <c r="G559" s="176" t="str">
        <f t="shared" si="30"/>
        <v>项</v>
      </c>
    </row>
    <row r="560" ht="36" customHeight="1" spans="1:7">
      <c r="A560" s="489" t="s">
        <v>1039</v>
      </c>
      <c r="B560" s="320" t="s">
        <v>1040</v>
      </c>
      <c r="C560" s="375">
        <f>SUM(C561:C567)</f>
        <v>1064</v>
      </c>
      <c r="D560" s="375">
        <v>724</v>
      </c>
      <c r="E560" s="491">
        <f t="shared" si="31"/>
        <v>-0.3</v>
      </c>
      <c r="F560" s="290" t="str">
        <f t="shared" si="29"/>
        <v>是</v>
      </c>
      <c r="G560" s="176" t="str">
        <f t="shared" si="30"/>
        <v>款</v>
      </c>
    </row>
    <row r="561" ht="36" customHeight="1" spans="1:7">
      <c r="A561" s="399" t="s">
        <v>1041</v>
      </c>
      <c r="B561" s="324" t="s">
        <v>139</v>
      </c>
      <c r="C561" s="496">
        <v>209</v>
      </c>
      <c r="D561" s="344">
        <v>213</v>
      </c>
      <c r="E561" s="491">
        <f t="shared" si="31"/>
        <v>0</v>
      </c>
      <c r="F561" s="290" t="str">
        <f t="shared" si="29"/>
        <v>是</v>
      </c>
      <c r="G561" s="176" t="str">
        <f t="shared" si="30"/>
        <v>项</v>
      </c>
    </row>
    <row r="562" ht="36" customHeight="1" spans="1:7">
      <c r="A562" s="399" t="s">
        <v>1042</v>
      </c>
      <c r="B562" s="324" t="s">
        <v>141</v>
      </c>
      <c r="C562" s="344"/>
      <c r="D562" s="344">
        <v>11</v>
      </c>
      <c r="E562" s="491" t="str">
        <f t="shared" si="31"/>
        <v/>
      </c>
      <c r="F562" s="290" t="str">
        <f t="shared" si="29"/>
        <v>是</v>
      </c>
      <c r="G562" s="176" t="str">
        <f t="shared" si="30"/>
        <v>项</v>
      </c>
    </row>
    <row r="563" ht="36" customHeight="1" spans="1:7">
      <c r="A563" s="399" t="s">
        <v>1043</v>
      </c>
      <c r="B563" s="324" t="s">
        <v>143</v>
      </c>
      <c r="C563" s="344"/>
      <c r="D563" s="344">
        <v>0</v>
      </c>
      <c r="E563" s="491" t="str">
        <f t="shared" si="31"/>
        <v/>
      </c>
      <c r="F563" s="290" t="str">
        <f t="shared" si="29"/>
        <v>否</v>
      </c>
      <c r="G563" s="176" t="str">
        <f t="shared" si="30"/>
        <v>项</v>
      </c>
    </row>
    <row r="564" ht="36" customHeight="1" spans="1:7">
      <c r="A564" s="399" t="s">
        <v>1044</v>
      </c>
      <c r="B564" s="324" t="s">
        <v>1045</v>
      </c>
      <c r="C564" s="496"/>
      <c r="D564" s="344">
        <v>0</v>
      </c>
      <c r="E564" s="491" t="str">
        <f t="shared" si="31"/>
        <v/>
      </c>
      <c r="F564" s="290" t="str">
        <f t="shared" si="29"/>
        <v>否</v>
      </c>
      <c r="G564" s="176" t="str">
        <f t="shared" si="30"/>
        <v>项</v>
      </c>
    </row>
    <row r="565" ht="36" customHeight="1" spans="1:7">
      <c r="A565" s="399" t="s">
        <v>1046</v>
      </c>
      <c r="B565" s="324" t="s">
        <v>1047</v>
      </c>
      <c r="C565" s="496"/>
      <c r="D565" s="344">
        <v>0</v>
      </c>
      <c r="E565" s="491" t="str">
        <f t="shared" si="31"/>
        <v/>
      </c>
      <c r="F565" s="290" t="str">
        <f t="shared" si="29"/>
        <v>否</v>
      </c>
      <c r="G565" s="176" t="str">
        <f t="shared" si="30"/>
        <v>项</v>
      </c>
    </row>
    <row r="566" ht="36" customHeight="1" spans="1:7">
      <c r="A566" s="399" t="s">
        <v>1048</v>
      </c>
      <c r="B566" s="324" t="s">
        <v>1049</v>
      </c>
      <c r="C566" s="496">
        <v>830</v>
      </c>
      <c r="D566" s="344">
        <v>500</v>
      </c>
      <c r="E566" s="491">
        <f t="shared" ref="E566:E579" si="32">IF(C566&gt;0,D566/C566-1,IF(C566&lt;0,-(D566/C566-1),""))</f>
        <v>-0.4</v>
      </c>
      <c r="F566" s="290" t="str">
        <f t="shared" si="29"/>
        <v>是</v>
      </c>
      <c r="G566" s="176" t="str">
        <f t="shared" si="30"/>
        <v>项</v>
      </c>
    </row>
    <row r="567" ht="36" customHeight="1" spans="1:7">
      <c r="A567" s="399" t="s">
        <v>1050</v>
      </c>
      <c r="B567" s="324" t="s">
        <v>1051</v>
      </c>
      <c r="C567" s="496">
        <v>25</v>
      </c>
      <c r="D567" s="344">
        <v>0</v>
      </c>
      <c r="E567" s="491">
        <f t="shared" si="32"/>
        <v>-1</v>
      </c>
      <c r="F567" s="290" t="str">
        <f t="shared" si="29"/>
        <v>是</v>
      </c>
      <c r="G567" s="176" t="str">
        <f t="shared" si="30"/>
        <v>项</v>
      </c>
    </row>
    <row r="568" ht="36" customHeight="1" spans="1:7">
      <c r="A568" s="489" t="s">
        <v>1052</v>
      </c>
      <c r="B568" s="320" t="s">
        <v>1053</v>
      </c>
      <c r="C568" s="496">
        <f>SUM(C569:C569)</f>
        <v>0</v>
      </c>
      <c r="D568" s="375">
        <v>0</v>
      </c>
      <c r="E568" s="491" t="str">
        <f t="shared" si="32"/>
        <v/>
      </c>
      <c r="F568" s="290" t="str">
        <f t="shared" si="29"/>
        <v>否</v>
      </c>
      <c r="G568" s="176" t="str">
        <f t="shared" si="30"/>
        <v>款</v>
      </c>
    </row>
    <row r="569" ht="36" customHeight="1" spans="1:7">
      <c r="A569" s="399" t="s">
        <v>1054</v>
      </c>
      <c r="B569" s="324" t="s">
        <v>1055</v>
      </c>
      <c r="C569" s="344">
        <v>0</v>
      </c>
      <c r="D569" s="344">
        <v>0</v>
      </c>
      <c r="E569" s="491" t="str">
        <f t="shared" si="32"/>
        <v/>
      </c>
      <c r="F569" s="290" t="str">
        <f t="shared" si="29"/>
        <v>否</v>
      </c>
      <c r="G569" s="176" t="str">
        <f t="shared" si="30"/>
        <v>项</v>
      </c>
    </row>
    <row r="570" ht="36" customHeight="1" spans="1:7">
      <c r="A570" s="489" t="s">
        <v>1056</v>
      </c>
      <c r="B570" s="320" t="s">
        <v>1057</v>
      </c>
      <c r="C570" s="375">
        <f>SUM(C571:C578)</f>
        <v>29577</v>
      </c>
      <c r="D570" s="375">
        <v>30948</v>
      </c>
      <c r="E570" s="491">
        <f t="shared" si="32"/>
        <v>0</v>
      </c>
      <c r="F570" s="290" t="str">
        <f t="shared" si="29"/>
        <v>是</v>
      </c>
      <c r="G570" s="176" t="str">
        <f t="shared" si="30"/>
        <v>款</v>
      </c>
    </row>
    <row r="571" ht="36" customHeight="1" spans="1:7">
      <c r="A571" s="399" t="s">
        <v>1058</v>
      </c>
      <c r="B571" s="324" t="s">
        <v>1059</v>
      </c>
      <c r="C571" s="496">
        <v>1749</v>
      </c>
      <c r="D571" s="344">
        <v>2001</v>
      </c>
      <c r="E571" s="491">
        <f t="shared" si="32"/>
        <v>0.1</v>
      </c>
      <c r="F571" s="290" t="str">
        <f t="shared" si="29"/>
        <v>是</v>
      </c>
      <c r="G571" s="176" t="str">
        <f t="shared" si="30"/>
        <v>项</v>
      </c>
    </row>
    <row r="572" ht="36" customHeight="1" spans="1:7">
      <c r="A572" s="399" t="s">
        <v>1060</v>
      </c>
      <c r="B572" s="324" t="s">
        <v>1061</v>
      </c>
      <c r="C572" s="496">
        <v>4039</v>
      </c>
      <c r="D572" s="344">
        <v>4294</v>
      </c>
      <c r="E572" s="491">
        <f t="shared" si="32"/>
        <v>0.1</v>
      </c>
      <c r="F572" s="290" t="str">
        <f t="shared" si="29"/>
        <v>是</v>
      </c>
      <c r="G572" s="176" t="str">
        <f t="shared" si="30"/>
        <v>项</v>
      </c>
    </row>
    <row r="573" ht="36" customHeight="1" spans="1:7">
      <c r="A573" s="399" t="s">
        <v>1062</v>
      </c>
      <c r="B573" s="324" t="s">
        <v>1063</v>
      </c>
      <c r="C573" s="496">
        <v>4</v>
      </c>
      <c r="D573" s="344">
        <v>4</v>
      </c>
      <c r="E573" s="491">
        <f t="shared" si="32"/>
        <v>0</v>
      </c>
      <c r="F573" s="290" t="str">
        <f t="shared" si="29"/>
        <v>是</v>
      </c>
      <c r="G573" s="176" t="str">
        <f t="shared" si="30"/>
        <v>项</v>
      </c>
    </row>
    <row r="574" ht="36" customHeight="1" spans="1:7">
      <c r="A574" s="399" t="s">
        <v>1064</v>
      </c>
      <c r="B574" s="324" t="s">
        <v>1065</v>
      </c>
      <c r="C574" s="496">
        <v>10159</v>
      </c>
      <c r="D574" s="344">
        <v>10438</v>
      </c>
      <c r="E574" s="491">
        <f t="shared" si="32"/>
        <v>0</v>
      </c>
      <c r="F574" s="290" t="str">
        <f t="shared" si="29"/>
        <v>是</v>
      </c>
      <c r="G574" s="176" t="str">
        <f t="shared" si="30"/>
        <v>项</v>
      </c>
    </row>
    <row r="575" ht="36" customHeight="1" spans="1:7">
      <c r="A575" s="399" t="s">
        <v>1066</v>
      </c>
      <c r="B575" s="324" t="s">
        <v>1067</v>
      </c>
      <c r="C575" s="496">
        <v>8874</v>
      </c>
      <c r="D575" s="344">
        <v>6249</v>
      </c>
      <c r="E575" s="491">
        <f t="shared" si="32"/>
        <v>-0.3</v>
      </c>
      <c r="F575" s="290" t="str">
        <f t="shared" si="29"/>
        <v>是</v>
      </c>
      <c r="G575" s="176" t="str">
        <f t="shared" si="30"/>
        <v>项</v>
      </c>
    </row>
    <row r="576" ht="36" customHeight="1" spans="1:7">
      <c r="A576" s="399" t="s">
        <v>1068</v>
      </c>
      <c r="B576" s="324" t="s">
        <v>1069</v>
      </c>
      <c r="C576" s="496">
        <v>1800</v>
      </c>
      <c r="D576" s="344">
        <v>4900</v>
      </c>
      <c r="E576" s="491">
        <f t="shared" si="32"/>
        <v>1.7</v>
      </c>
      <c r="F576" s="290" t="str">
        <f t="shared" si="29"/>
        <v>是</v>
      </c>
      <c r="G576" s="176" t="str">
        <f t="shared" si="30"/>
        <v>项</v>
      </c>
    </row>
    <row r="577" ht="36" customHeight="1" spans="1:7">
      <c r="A577" s="495">
        <v>2080508</v>
      </c>
      <c r="B577" s="506" t="s">
        <v>1070</v>
      </c>
      <c r="C577" s="496"/>
      <c r="D577" s="344">
        <v>0</v>
      </c>
      <c r="E577" s="491" t="str">
        <f t="shared" si="32"/>
        <v/>
      </c>
      <c r="F577" s="290" t="str">
        <f t="shared" si="29"/>
        <v>否</v>
      </c>
      <c r="G577" s="176" t="str">
        <f t="shared" si="30"/>
        <v>项</v>
      </c>
    </row>
    <row r="578" ht="36" customHeight="1" spans="1:7">
      <c r="A578" s="399" t="s">
        <v>1071</v>
      </c>
      <c r="B578" s="324" t="s">
        <v>1072</v>
      </c>
      <c r="C578" s="496">
        <v>2952</v>
      </c>
      <c r="D578" s="344">
        <v>3062</v>
      </c>
      <c r="E578" s="491">
        <f t="shared" si="32"/>
        <v>0</v>
      </c>
      <c r="F578" s="290" t="str">
        <f t="shared" si="29"/>
        <v>是</v>
      </c>
      <c r="G578" s="176" t="str">
        <f t="shared" si="30"/>
        <v>项</v>
      </c>
    </row>
    <row r="579" ht="36" customHeight="1" spans="1:7">
      <c r="A579" s="489" t="s">
        <v>1073</v>
      </c>
      <c r="B579" s="320" t="s">
        <v>1074</v>
      </c>
      <c r="C579" s="375">
        <f>SUM(C580:C582)</f>
        <v>0</v>
      </c>
      <c r="D579" s="375">
        <v>0</v>
      </c>
      <c r="E579" s="491" t="str">
        <f t="shared" ref="E579:E610" si="33">IF(C579&gt;0,D579/C579-1,IF(C579&lt;0,-(D579/C579-1),""))</f>
        <v/>
      </c>
      <c r="F579" s="290" t="str">
        <f t="shared" si="29"/>
        <v>否</v>
      </c>
      <c r="G579" s="176" t="str">
        <f t="shared" si="30"/>
        <v>款</v>
      </c>
    </row>
    <row r="580" ht="36" customHeight="1" spans="1:7">
      <c r="A580" s="399" t="s">
        <v>1075</v>
      </c>
      <c r="B580" s="324" t="s">
        <v>1076</v>
      </c>
      <c r="C580" s="344">
        <v>0</v>
      </c>
      <c r="D580" s="344">
        <v>0</v>
      </c>
      <c r="E580" s="491" t="str">
        <f t="shared" si="33"/>
        <v/>
      </c>
      <c r="F580" s="290" t="str">
        <f t="shared" ref="F580:F643" si="34">IF(LEN(A580)=3,"是",IF(B580&lt;&gt;"",IF(SUM(C580:D580)&lt;&gt;0,"是","否"),"是"))</f>
        <v>否</v>
      </c>
      <c r="G580" s="176" t="str">
        <f t="shared" ref="G580:G643" si="35">IF(LEN(A580)=3,"类",IF(LEN(A580)=5,"款","项"))</f>
        <v>项</v>
      </c>
    </row>
    <row r="581" ht="36" customHeight="1" spans="1:7">
      <c r="A581" s="399" t="s">
        <v>1077</v>
      </c>
      <c r="B581" s="324" t="s">
        <v>1078</v>
      </c>
      <c r="C581" s="344">
        <v>0</v>
      </c>
      <c r="D581" s="344">
        <v>0</v>
      </c>
      <c r="E581" s="491" t="str">
        <f t="shared" si="33"/>
        <v/>
      </c>
      <c r="F581" s="290" t="str">
        <f t="shared" si="34"/>
        <v>否</v>
      </c>
      <c r="G581" s="176" t="str">
        <f t="shared" si="35"/>
        <v>项</v>
      </c>
    </row>
    <row r="582" ht="36" customHeight="1" spans="1:7">
      <c r="A582" s="399" t="s">
        <v>1079</v>
      </c>
      <c r="B582" s="324" t="s">
        <v>1080</v>
      </c>
      <c r="C582" s="496"/>
      <c r="D582" s="344">
        <v>0</v>
      </c>
      <c r="E582" s="491" t="str">
        <f t="shared" si="33"/>
        <v/>
      </c>
      <c r="F582" s="290" t="str">
        <f t="shared" si="34"/>
        <v>否</v>
      </c>
      <c r="G582" s="176" t="str">
        <f t="shared" si="35"/>
        <v>项</v>
      </c>
    </row>
    <row r="583" ht="36" customHeight="1" spans="1:7">
      <c r="A583" s="489" t="s">
        <v>1081</v>
      </c>
      <c r="B583" s="320" t="s">
        <v>1082</v>
      </c>
      <c r="C583" s="501">
        <f>SUM(C584:C592)</f>
        <v>337</v>
      </c>
      <c r="D583" s="375">
        <v>1061</v>
      </c>
      <c r="E583" s="491">
        <f t="shared" si="33"/>
        <v>2.1</v>
      </c>
      <c r="F583" s="290" t="str">
        <f t="shared" si="34"/>
        <v>是</v>
      </c>
      <c r="G583" s="176" t="str">
        <f t="shared" si="35"/>
        <v>款</v>
      </c>
    </row>
    <row r="584" ht="36" customHeight="1" spans="1:7">
      <c r="A584" s="399" t="s">
        <v>1083</v>
      </c>
      <c r="B584" s="324" t="s">
        <v>1084</v>
      </c>
      <c r="C584" s="344"/>
      <c r="D584" s="344">
        <v>0</v>
      </c>
      <c r="E584" s="491" t="str">
        <f t="shared" si="33"/>
        <v/>
      </c>
      <c r="F584" s="290" t="str">
        <f t="shared" si="34"/>
        <v>否</v>
      </c>
      <c r="G584" s="176" t="str">
        <f t="shared" si="35"/>
        <v>项</v>
      </c>
    </row>
    <row r="585" ht="36" customHeight="1" spans="1:7">
      <c r="A585" s="399" t="s">
        <v>1085</v>
      </c>
      <c r="B585" s="324" t="s">
        <v>1086</v>
      </c>
      <c r="C585" s="344"/>
      <c r="D585" s="344">
        <v>196</v>
      </c>
      <c r="E585" s="491" t="str">
        <f t="shared" si="33"/>
        <v/>
      </c>
      <c r="F585" s="290" t="str">
        <f t="shared" si="34"/>
        <v>是</v>
      </c>
      <c r="G585" s="176" t="str">
        <f t="shared" si="35"/>
        <v>项</v>
      </c>
    </row>
    <row r="586" ht="36" customHeight="1" spans="1:7">
      <c r="A586" s="399" t="s">
        <v>1087</v>
      </c>
      <c r="B586" s="324" t="s">
        <v>1088</v>
      </c>
      <c r="C586" s="344"/>
      <c r="D586" s="344">
        <v>276</v>
      </c>
      <c r="E586" s="491" t="str">
        <f t="shared" si="33"/>
        <v/>
      </c>
      <c r="F586" s="290" t="str">
        <f t="shared" si="34"/>
        <v>是</v>
      </c>
      <c r="G586" s="176" t="str">
        <f t="shared" si="35"/>
        <v>项</v>
      </c>
    </row>
    <row r="587" ht="36" customHeight="1" spans="1:7">
      <c r="A587" s="399" t="s">
        <v>1089</v>
      </c>
      <c r="B587" s="324" t="s">
        <v>1090</v>
      </c>
      <c r="C587" s="344">
        <v>102</v>
      </c>
      <c r="D587" s="344">
        <v>276</v>
      </c>
      <c r="E587" s="491">
        <f t="shared" si="33"/>
        <v>1.7</v>
      </c>
      <c r="F587" s="290" t="str">
        <f t="shared" si="34"/>
        <v>是</v>
      </c>
      <c r="G587" s="176" t="str">
        <f t="shared" si="35"/>
        <v>项</v>
      </c>
    </row>
    <row r="588" ht="36" customHeight="1" spans="1:7">
      <c r="A588" s="399" t="s">
        <v>1091</v>
      </c>
      <c r="B588" s="324" t="s">
        <v>1092</v>
      </c>
      <c r="C588" s="344"/>
      <c r="D588" s="344">
        <v>0</v>
      </c>
      <c r="E588" s="491" t="str">
        <f t="shared" si="33"/>
        <v/>
      </c>
      <c r="F588" s="290" t="str">
        <f t="shared" si="34"/>
        <v>否</v>
      </c>
      <c r="G588" s="176" t="str">
        <f t="shared" si="35"/>
        <v>项</v>
      </c>
    </row>
    <row r="589" ht="36" customHeight="1" spans="1:7">
      <c r="A589" s="399" t="s">
        <v>1093</v>
      </c>
      <c r="B589" s="324" t="s">
        <v>1094</v>
      </c>
      <c r="C589" s="344"/>
      <c r="D589" s="344">
        <v>192</v>
      </c>
      <c r="E589" s="491" t="str">
        <f t="shared" si="33"/>
        <v/>
      </c>
      <c r="F589" s="290" t="str">
        <f t="shared" si="34"/>
        <v>是</v>
      </c>
      <c r="G589" s="176" t="str">
        <f t="shared" si="35"/>
        <v>项</v>
      </c>
    </row>
    <row r="590" ht="36" customHeight="1" spans="1:7">
      <c r="A590" s="399" t="s">
        <v>1095</v>
      </c>
      <c r="B590" s="324" t="s">
        <v>1096</v>
      </c>
      <c r="C590" s="344"/>
      <c r="D590" s="344">
        <v>0</v>
      </c>
      <c r="E590" s="491" t="str">
        <f t="shared" si="33"/>
        <v/>
      </c>
      <c r="F590" s="290" t="str">
        <f t="shared" si="34"/>
        <v>否</v>
      </c>
      <c r="G590" s="176" t="str">
        <f t="shared" si="35"/>
        <v>项</v>
      </c>
    </row>
    <row r="591" ht="36" customHeight="1" spans="1:7">
      <c r="A591" s="399" t="s">
        <v>1097</v>
      </c>
      <c r="B591" s="324" t="s">
        <v>1098</v>
      </c>
      <c r="C591" s="344">
        <v>2</v>
      </c>
      <c r="D591" s="344">
        <v>0</v>
      </c>
      <c r="E591" s="491">
        <f t="shared" si="33"/>
        <v>-1</v>
      </c>
      <c r="F591" s="290" t="str">
        <f t="shared" si="34"/>
        <v>是</v>
      </c>
      <c r="G591" s="176" t="str">
        <f t="shared" si="35"/>
        <v>项</v>
      </c>
    </row>
    <row r="592" ht="36" customHeight="1" spans="1:7">
      <c r="A592" s="399" t="s">
        <v>1099</v>
      </c>
      <c r="B592" s="324" t="s">
        <v>1100</v>
      </c>
      <c r="C592" s="496">
        <v>233</v>
      </c>
      <c r="D592" s="344">
        <v>121</v>
      </c>
      <c r="E592" s="491">
        <f t="shared" si="33"/>
        <v>-0.5</v>
      </c>
      <c r="F592" s="290" t="str">
        <f t="shared" si="34"/>
        <v>是</v>
      </c>
      <c r="G592" s="176" t="str">
        <f t="shared" si="35"/>
        <v>项</v>
      </c>
    </row>
    <row r="593" ht="36" customHeight="1" spans="1:7">
      <c r="A593" s="489" t="s">
        <v>1101</v>
      </c>
      <c r="B593" s="320" t="s">
        <v>1102</v>
      </c>
      <c r="C593" s="375">
        <f>SUM(C594:C600)</f>
        <v>7431</v>
      </c>
      <c r="D593" s="375">
        <v>6340</v>
      </c>
      <c r="E593" s="491">
        <f t="shared" si="33"/>
        <v>-0.1</v>
      </c>
      <c r="F593" s="290" t="str">
        <f t="shared" si="34"/>
        <v>是</v>
      </c>
      <c r="G593" s="176" t="str">
        <f t="shared" si="35"/>
        <v>款</v>
      </c>
    </row>
    <row r="594" ht="36" customHeight="1" spans="1:7">
      <c r="A594" s="399" t="s">
        <v>1103</v>
      </c>
      <c r="B594" s="324" t="s">
        <v>1104</v>
      </c>
      <c r="C594" s="496">
        <v>783</v>
      </c>
      <c r="D594" s="344">
        <v>1051</v>
      </c>
      <c r="E594" s="491">
        <f t="shared" si="33"/>
        <v>0.3</v>
      </c>
      <c r="F594" s="290" t="str">
        <f t="shared" si="34"/>
        <v>是</v>
      </c>
      <c r="G594" s="176" t="str">
        <f t="shared" si="35"/>
        <v>项</v>
      </c>
    </row>
    <row r="595" ht="36" customHeight="1" spans="1:7">
      <c r="A595" s="399" t="s">
        <v>1105</v>
      </c>
      <c r="B595" s="324" t="s">
        <v>1106</v>
      </c>
      <c r="C595" s="496">
        <v>751</v>
      </c>
      <c r="D595" s="344">
        <v>0</v>
      </c>
      <c r="E595" s="491">
        <f t="shared" si="33"/>
        <v>-1</v>
      </c>
      <c r="F595" s="290" t="str">
        <f t="shared" si="34"/>
        <v>是</v>
      </c>
      <c r="G595" s="176" t="str">
        <f t="shared" si="35"/>
        <v>项</v>
      </c>
    </row>
    <row r="596" ht="36" customHeight="1" spans="1:7">
      <c r="A596" s="399" t="s">
        <v>1107</v>
      </c>
      <c r="B596" s="324" t="s">
        <v>1108</v>
      </c>
      <c r="C596" s="496">
        <v>707</v>
      </c>
      <c r="D596" s="344">
        <v>0</v>
      </c>
      <c r="E596" s="491">
        <f t="shared" si="33"/>
        <v>-1</v>
      </c>
      <c r="F596" s="290" t="str">
        <f t="shared" si="34"/>
        <v>是</v>
      </c>
      <c r="G596" s="176" t="str">
        <f t="shared" si="35"/>
        <v>项</v>
      </c>
    </row>
    <row r="597" s="478" customFormat="1" ht="36" customHeight="1" spans="1:7">
      <c r="A597" s="399" t="s">
        <v>1109</v>
      </c>
      <c r="B597" s="324" t="s">
        <v>1110</v>
      </c>
      <c r="C597" s="496"/>
      <c r="D597" s="344">
        <v>0</v>
      </c>
      <c r="E597" s="491" t="str">
        <f t="shared" si="33"/>
        <v/>
      </c>
      <c r="F597" s="290" t="str">
        <f t="shared" si="34"/>
        <v>否</v>
      </c>
      <c r="G597" s="176" t="str">
        <f t="shared" si="35"/>
        <v>项</v>
      </c>
    </row>
    <row r="598" ht="36" customHeight="1" spans="1:7">
      <c r="A598" s="399" t="s">
        <v>1111</v>
      </c>
      <c r="B598" s="324" t="s">
        <v>1112</v>
      </c>
      <c r="C598" s="496">
        <v>479</v>
      </c>
      <c r="D598" s="344">
        <v>336</v>
      </c>
      <c r="E598" s="491">
        <f t="shared" si="33"/>
        <v>-0.3</v>
      </c>
      <c r="F598" s="290" t="str">
        <f t="shared" si="34"/>
        <v>是</v>
      </c>
      <c r="G598" s="176" t="str">
        <f t="shared" si="35"/>
        <v>项</v>
      </c>
    </row>
    <row r="599" ht="36" customHeight="1" spans="1:7">
      <c r="A599" s="399" t="s">
        <v>1113</v>
      </c>
      <c r="B599" s="324" t="s">
        <v>1114</v>
      </c>
      <c r="C599" s="496"/>
      <c r="D599" s="344">
        <v>0</v>
      </c>
      <c r="E599" s="491" t="str">
        <f t="shared" si="33"/>
        <v/>
      </c>
      <c r="F599" s="290" t="str">
        <f t="shared" si="34"/>
        <v>否</v>
      </c>
      <c r="G599" s="176" t="str">
        <f t="shared" si="35"/>
        <v>项</v>
      </c>
    </row>
    <row r="600" ht="36" customHeight="1" spans="1:7">
      <c r="A600" s="399" t="s">
        <v>1115</v>
      </c>
      <c r="B600" s="324" t="s">
        <v>1116</v>
      </c>
      <c r="C600" s="496">
        <v>4711</v>
      </c>
      <c r="D600" s="344">
        <v>4953</v>
      </c>
      <c r="E600" s="491">
        <f t="shared" si="33"/>
        <v>0.1</v>
      </c>
      <c r="F600" s="290" t="str">
        <f t="shared" si="34"/>
        <v>是</v>
      </c>
      <c r="G600" s="176" t="str">
        <f t="shared" si="35"/>
        <v>项</v>
      </c>
    </row>
    <row r="601" ht="36" customHeight="1" spans="1:7">
      <c r="A601" s="489" t="s">
        <v>1117</v>
      </c>
      <c r="B601" s="320" t="s">
        <v>1118</v>
      </c>
      <c r="C601" s="375">
        <f>SUM(C602:C607)</f>
        <v>1433</v>
      </c>
      <c r="D601" s="375">
        <v>1850</v>
      </c>
      <c r="E601" s="491">
        <f t="shared" si="33"/>
        <v>0.3</v>
      </c>
      <c r="F601" s="290" t="str">
        <f t="shared" si="34"/>
        <v>是</v>
      </c>
      <c r="G601" s="176" t="str">
        <f t="shared" si="35"/>
        <v>款</v>
      </c>
    </row>
    <row r="602" s="478" customFormat="1" ht="36" customHeight="1" spans="1:7">
      <c r="A602" s="399" t="s">
        <v>1119</v>
      </c>
      <c r="B602" s="324" t="s">
        <v>1120</v>
      </c>
      <c r="C602" s="502">
        <v>1116</v>
      </c>
      <c r="D602" s="344">
        <v>1301</v>
      </c>
      <c r="E602" s="491">
        <f t="shared" si="33"/>
        <v>0.2</v>
      </c>
      <c r="F602" s="290" t="str">
        <f t="shared" si="34"/>
        <v>是</v>
      </c>
      <c r="G602" s="176" t="str">
        <f t="shared" si="35"/>
        <v>项</v>
      </c>
    </row>
    <row r="603" ht="36" customHeight="1" spans="1:7">
      <c r="A603" s="399" t="s">
        <v>1121</v>
      </c>
      <c r="B603" s="324" t="s">
        <v>1122</v>
      </c>
      <c r="C603" s="502">
        <v>156</v>
      </c>
      <c r="D603" s="344">
        <v>257</v>
      </c>
      <c r="E603" s="491">
        <f t="shared" si="33"/>
        <v>0.6</v>
      </c>
      <c r="F603" s="290" t="str">
        <f t="shared" si="34"/>
        <v>是</v>
      </c>
      <c r="G603" s="176" t="str">
        <f t="shared" si="35"/>
        <v>项</v>
      </c>
    </row>
    <row r="604" ht="36" customHeight="1" spans="1:7">
      <c r="A604" s="399" t="s">
        <v>1123</v>
      </c>
      <c r="B604" s="324" t="s">
        <v>1124</v>
      </c>
      <c r="C604" s="502"/>
      <c r="D604" s="344">
        <v>40</v>
      </c>
      <c r="E604" s="491" t="str">
        <f t="shared" si="33"/>
        <v/>
      </c>
      <c r="F604" s="290" t="str">
        <f t="shared" si="34"/>
        <v>是</v>
      </c>
      <c r="G604" s="176" t="str">
        <f t="shared" si="35"/>
        <v>项</v>
      </c>
    </row>
    <row r="605" ht="36" customHeight="1" spans="1:7">
      <c r="A605" s="399" t="s">
        <v>1125</v>
      </c>
      <c r="B605" s="324" t="s">
        <v>1126</v>
      </c>
      <c r="C605" s="502">
        <v>92</v>
      </c>
      <c r="D605" s="344">
        <v>42</v>
      </c>
      <c r="E605" s="491">
        <f t="shared" si="33"/>
        <v>-0.5</v>
      </c>
      <c r="F605" s="290" t="str">
        <f t="shared" si="34"/>
        <v>是</v>
      </c>
      <c r="G605" s="176" t="str">
        <f t="shared" si="35"/>
        <v>项</v>
      </c>
    </row>
    <row r="606" ht="36" customHeight="1" spans="1:7">
      <c r="A606" s="399" t="s">
        <v>1127</v>
      </c>
      <c r="B606" s="324" t="s">
        <v>1128</v>
      </c>
      <c r="C606" s="502"/>
      <c r="D606" s="344">
        <v>134</v>
      </c>
      <c r="E606" s="491" t="str">
        <f t="shared" si="33"/>
        <v/>
      </c>
      <c r="F606" s="290" t="str">
        <f t="shared" si="34"/>
        <v>是</v>
      </c>
      <c r="G606" s="176" t="str">
        <f t="shared" si="35"/>
        <v>项</v>
      </c>
    </row>
    <row r="607" ht="36" customHeight="1" spans="1:7">
      <c r="A607" s="399" t="s">
        <v>1129</v>
      </c>
      <c r="B607" s="324" t="s">
        <v>1130</v>
      </c>
      <c r="C607" s="502">
        <v>69</v>
      </c>
      <c r="D607" s="344">
        <v>76</v>
      </c>
      <c r="E607" s="491">
        <f t="shared" si="33"/>
        <v>0.1</v>
      </c>
      <c r="F607" s="290" t="str">
        <f t="shared" si="34"/>
        <v>是</v>
      </c>
      <c r="G607" s="176" t="str">
        <f t="shared" si="35"/>
        <v>项</v>
      </c>
    </row>
    <row r="608" ht="36" customHeight="1" spans="1:7">
      <c r="A608" s="489" t="s">
        <v>1131</v>
      </c>
      <c r="B608" s="320" t="s">
        <v>1132</v>
      </c>
      <c r="C608" s="375">
        <f>SUM(C609:C615)</f>
        <v>1321</v>
      </c>
      <c r="D608" s="375">
        <v>1244</v>
      </c>
      <c r="E608" s="491">
        <f t="shared" si="33"/>
        <v>-0.1</v>
      </c>
      <c r="F608" s="290" t="str">
        <f t="shared" si="34"/>
        <v>是</v>
      </c>
      <c r="G608" s="176" t="str">
        <f t="shared" si="35"/>
        <v>款</v>
      </c>
    </row>
    <row r="609" ht="36" customHeight="1" spans="1:7">
      <c r="A609" s="399" t="s">
        <v>1133</v>
      </c>
      <c r="B609" s="324" t="s">
        <v>1134</v>
      </c>
      <c r="C609" s="496">
        <v>91</v>
      </c>
      <c r="D609" s="344">
        <v>79</v>
      </c>
      <c r="E609" s="491">
        <f t="shared" si="33"/>
        <v>-0.1</v>
      </c>
      <c r="F609" s="290" t="str">
        <f t="shared" si="34"/>
        <v>是</v>
      </c>
      <c r="G609" s="176" t="str">
        <f t="shared" si="35"/>
        <v>项</v>
      </c>
    </row>
    <row r="610" ht="36" customHeight="1" spans="1:7">
      <c r="A610" s="399" t="s">
        <v>1135</v>
      </c>
      <c r="B610" s="324" t="s">
        <v>1136</v>
      </c>
      <c r="C610" s="496">
        <v>654</v>
      </c>
      <c r="D610" s="344">
        <v>645</v>
      </c>
      <c r="E610" s="491">
        <f t="shared" si="33"/>
        <v>0</v>
      </c>
      <c r="F610" s="290" t="str">
        <f t="shared" si="34"/>
        <v>是</v>
      </c>
      <c r="G610" s="176" t="str">
        <f t="shared" si="35"/>
        <v>项</v>
      </c>
    </row>
    <row r="611" ht="36" customHeight="1" spans="1:7">
      <c r="A611" s="399" t="s">
        <v>1137</v>
      </c>
      <c r="B611" s="324" t="s">
        <v>1138</v>
      </c>
      <c r="C611" s="496"/>
      <c r="D611" s="344">
        <v>0</v>
      </c>
      <c r="E611" s="491" t="str">
        <f t="shared" ref="E611:E642" si="36">IF(C611&gt;0,D611/C611-1,IF(C611&lt;0,-(D611/C611-1),""))</f>
        <v/>
      </c>
      <c r="F611" s="290" t="str">
        <f t="shared" si="34"/>
        <v>否</v>
      </c>
      <c r="G611" s="176" t="str">
        <f t="shared" si="35"/>
        <v>项</v>
      </c>
    </row>
    <row r="612" ht="36" customHeight="1" spans="1:7">
      <c r="A612" s="399" t="s">
        <v>1139</v>
      </c>
      <c r="B612" s="324" t="s">
        <v>1140</v>
      </c>
      <c r="C612" s="496">
        <v>456</v>
      </c>
      <c r="D612" s="344">
        <v>459</v>
      </c>
      <c r="E612" s="491">
        <f t="shared" si="36"/>
        <v>0</v>
      </c>
      <c r="F612" s="290" t="str">
        <f t="shared" si="34"/>
        <v>是</v>
      </c>
      <c r="G612" s="176" t="str">
        <f t="shared" si="35"/>
        <v>项</v>
      </c>
    </row>
    <row r="613" ht="36" customHeight="1" spans="1:7">
      <c r="A613" s="399" t="s">
        <v>1141</v>
      </c>
      <c r="B613" s="324" t="s">
        <v>1142</v>
      </c>
      <c r="C613" s="496">
        <v>2</v>
      </c>
      <c r="D613" s="344">
        <v>5</v>
      </c>
      <c r="E613" s="491">
        <f t="shared" si="36"/>
        <v>1.5</v>
      </c>
      <c r="F613" s="290" t="str">
        <f t="shared" si="34"/>
        <v>是</v>
      </c>
      <c r="G613" s="176" t="str">
        <f t="shared" si="35"/>
        <v>项</v>
      </c>
    </row>
    <row r="614" ht="36" customHeight="1" spans="1:7">
      <c r="A614" s="399" t="s">
        <v>1143</v>
      </c>
      <c r="B614" s="324" t="s">
        <v>1144</v>
      </c>
      <c r="C614" s="496">
        <v>118</v>
      </c>
      <c r="D614" s="344">
        <v>50</v>
      </c>
      <c r="E614" s="491">
        <f t="shared" si="36"/>
        <v>-0.6</v>
      </c>
      <c r="F614" s="290" t="str">
        <f t="shared" si="34"/>
        <v>是</v>
      </c>
      <c r="G614" s="176" t="str">
        <f t="shared" si="35"/>
        <v>项</v>
      </c>
    </row>
    <row r="615" ht="36" customHeight="1" spans="1:7">
      <c r="A615" s="399" t="s">
        <v>1145</v>
      </c>
      <c r="B615" s="324" t="s">
        <v>1146</v>
      </c>
      <c r="C615" s="344"/>
      <c r="D615" s="344">
        <v>7</v>
      </c>
      <c r="E615" s="491" t="str">
        <f t="shared" si="36"/>
        <v/>
      </c>
      <c r="F615" s="290" t="str">
        <f t="shared" si="34"/>
        <v>是</v>
      </c>
      <c r="G615" s="176" t="str">
        <f t="shared" si="35"/>
        <v>项</v>
      </c>
    </row>
    <row r="616" ht="36" customHeight="1" spans="1:7">
      <c r="A616" s="489" t="s">
        <v>1147</v>
      </c>
      <c r="B616" s="320" t="s">
        <v>1148</v>
      </c>
      <c r="C616" s="375">
        <f>SUM(C617:C624)</f>
        <v>883</v>
      </c>
      <c r="D616" s="375">
        <v>988</v>
      </c>
      <c r="E616" s="491">
        <f t="shared" si="36"/>
        <v>0.1</v>
      </c>
      <c r="F616" s="290" t="str">
        <f t="shared" si="34"/>
        <v>是</v>
      </c>
      <c r="G616" s="176" t="str">
        <f t="shared" si="35"/>
        <v>款</v>
      </c>
    </row>
    <row r="617" ht="36" customHeight="1" spans="1:7">
      <c r="A617" s="399" t="s">
        <v>1149</v>
      </c>
      <c r="B617" s="324" t="s">
        <v>139</v>
      </c>
      <c r="C617" s="496">
        <v>133</v>
      </c>
      <c r="D617" s="344">
        <v>143</v>
      </c>
      <c r="E617" s="491">
        <f t="shared" si="36"/>
        <v>0.1</v>
      </c>
      <c r="F617" s="290" t="str">
        <f t="shared" si="34"/>
        <v>是</v>
      </c>
      <c r="G617" s="176" t="str">
        <f t="shared" si="35"/>
        <v>项</v>
      </c>
    </row>
    <row r="618" ht="36" customHeight="1" spans="1:7">
      <c r="A618" s="399" t="s">
        <v>1150</v>
      </c>
      <c r="B618" s="324" t="s">
        <v>141</v>
      </c>
      <c r="C618" s="496"/>
      <c r="D618" s="344">
        <v>0</v>
      </c>
      <c r="E618" s="491" t="str">
        <f t="shared" si="36"/>
        <v/>
      </c>
      <c r="F618" s="290" t="str">
        <f t="shared" si="34"/>
        <v>否</v>
      </c>
      <c r="G618" s="176" t="str">
        <f t="shared" si="35"/>
        <v>项</v>
      </c>
    </row>
    <row r="619" ht="36" customHeight="1" spans="1:7">
      <c r="A619" s="399" t="s">
        <v>1151</v>
      </c>
      <c r="B619" s="324" t="s">
        <v>143</v>
      </c>
      <c r="C619" s="496"/>
      <c r="D619" s="344">
        <v>0</v>
      </c>
      <c r="E619" s="491" t="str">
        <f t="shared" si="36"/>
        <v/>
      </c>
      <c r="F619" s="290" t="str">
        <f t="shared" si="34"/>
        <v>否</v>
      </c>
      <c r="G619" s="176" t="str">
        <f t="shared" si="35"/>
        <v>项</v>
      </c>
    </row>
    <row r="620" ht="36" customHeight="1" spans="1:7">
      <c r="A620" s="399" t="s">
        <v>1152</v>
      </c>
      <c r="B620" s="324" t="s">
        <v>1153</v>
      </c>
      <c r="C620" s="496"/>
      <c r="D620" s="344">
        <v>0</v>
      </c>
      <c r="E620" s="491" t="str">
        <f t="shared" si="36"/>
        <v/>
      </c>
      <c r="F620" s="290" t="str">
        <f t="shared" si="34"/>
        <v>否</v>
      </c>
      <c r="G620" s="176" t="str">
        <f t="shared" si="35"/>
        <v>项</v>
      </c>
    </row>
    <row r="621" ht="36" customHeight="1" spans="1:7">
      <c r="A621" s="399" t="s">
        <v>1154</v>
      </c>
      <c r="B621" s="324" t="s">
        <v>1155</v>
      </c>
      <c r="C621" s="496">
        <v>8</v>
      </c>
      <c r="D621" s="344">
        <v>14</v>
      </c>
      <c r="E621" s="491">
        <f t="shared" si="36"/>
        <v>0.8</v>
      </c>
      <c r="F621" s="290" t="str">
        <f t="shared" si="34"/>
        <v>是</v>
      </c>
      <c r="G621" s="176" t="str">
        <f t="shared" si="35"/>
        <v>项</v>
      </c>
    </row>
    <row r="622" ht="36" customHeight="1" spans="1:7">
      <c r="A622" s="399" t="s">
        <v>1156</v>
      </c>
      <c r="B622" s="324" t="s">
        <v>1157</v>
      </c>
      <c r="C622" s="496"/>
      <c r="D622" s="344">
        <v>0</v>
      </c>
      <c r="E622" s="491" t="str">
        <f t="shared" si="36"/>
        <v/>
      </c>
      <c r="F622" s="290" t="str">
        <f t="shared" si="34"/>
        <v>否</v>
      </c>
      <c r="G622" s="176" t="str">
        <f t="shared" si="35"/>
        <v>项</v>
      </c>
    </row>
    <row r="623" ht="36" customHeight="1" spans="1:7">
      <c r="A623" s="399" t="s">
        <v>1158</v>
      </c>
      <c r="B623" s="324" t="s">
        <v>1159</v>
      </c>
      <c r="C623" s="496">
        <v>328</v>
      </c>
      <c r="D623" s="344">
        <v>323</v>
      </c>
      <c r="E623" s="491">
        <f t="shared" si="36"/>
        <v>0</v>
      </c>
      <c r="F623" s="290" t="str">
        <f t="shared" si="34"/>
        <v>是</v>
      </c>
      <c r="G623" s="176" t="str">
        <f t="shared" si="35"/>
        <v>项</v>
      </c>
    </row>
    <row r="624" ht="36" customHeight="1" spans="1:7">
      <c r="A624" s="399" t="s">
        <v>1160</v>
      </c>
      <c r="B624" s="324" t="s">
        <v>1161</v>
      </c>
      <c r="C624" s="496">
        <v>414</v>
      </c>
      <c r="D624" s="344">
        <v>507</v>
      </c>
      <c r="E624" s="491">
        <f t="shared" si="36"/>
        <v>0.2</v>
      </c>
      <c r="F624" s="290" t="str">
        <f t="shared" si="34"/>
        <v>是</v>
      </c>
      <c r="G624" s="176" t="str">
        <f t="shared" si="35"/>
        <v>项</v>
      </c>
    </row>
    <row r="625" ht="36" customHeight="1" spans="1:7">
      <c r="A625" s="489" t="s">
        <v>1162</v>
      </c>
      <c r="B625" s="320" t="s">
        <v>1163</v>
      </c>
      <c r="C625" s="375">
        <f>SUM(C626:C629)</f>
        <v>68</v>
      </c>
      <c r="D625" s="375">
        <v>62</v>
      </c>
      <c r="E625" s="491">
        <f t="shared" si="36"/>
        <v>-0.1</v>
      </c>
      <c r="F625" s="290" t="str">
        <f t="shared" si="34"/>
        <v>是</v>
      </c>
      <c r="G625" s="176" t="str">
        <f t="shared" si="35"/>
        <v>款</v>
      </c>
    </row>
    <row r="626" ht="36" customHeight="1" spans="1:7">
      <c r="A626" s="399" t="s">
        <v>1164</v>
      </c>
      <c r="B626" s="324" t="s">
        <v>139</v>
      </c>
      <c r="C626" s="502">
        <v>0</v>
      </c>
      <c r="D626" s="344">
        <v>0</v>
      </c>
      <c r="E626" s="491" t="str">
        <f t="shared" si="36"/>
        <v/>
      </c>
      <c r="F626" s="290" t="str">
        <f t="shared" si="34"/>
        <v>否</v>
      </c>
      <c r="G626" s="176" t="str">
        <f t="shared" si="35"/>
        <v>项</v>
      </c>
    </row>
    <row r="627" ht="36" customHeight="1" spans="1:7">
      <c r="A627" s="399" t="s">
        <v>1165</v>
      </c>
      <c r="B627" s="324" t="s">
        <v>141</v>
      </c>
      <c r="C627" s="502">
        <v>0</v>
      </c>
      <c r="D627" s="344">
        <v>0</v>
      </c>
      <c r="E627" s="491" t="str">
        <f t="shared" si="36"/>
        <v/>
      </c>
      <c r="F627" s="290" t="str">
        <f t="shared" si="34"/>
        <v>否</v>
      </c>
      <c r="G627" s="176" t="str">
        <f t="shared" si="35"/>
        <v>项</v>
      </c>
    </row>
    <row r="628" ht="36" customHeight="1" spans="1:7">
      <c r="A628" s="399" t="s">
        <v>1166</v>
      </c>
      <c r="B628" s="324" t="s">
        <v>143</v>
      </c>
      <c r="C628" s="502">
        <v>0</v>
      </c>
      <c r="D628" s="344">
        <v>0</v>
      </c>
      <c r="E628" s="491" t="str">
        <f t="shared" si="36"/>
        <v/>
      </c>
      <c r="F628" s="290" t="str">
        <f t="shared" si="34"/>
        <v>否</v>
      </c>
      <c r="G628" s="176" t="str">
        <f t="shared" si="35"/>
        <v>项</v>
      </c>
    </row>
    <row r="629" ht="36" customHeight="1" spans="1:7">
      <c r="A629" s="399" t="s">
        <v>1167</v>
      </c>
      <c r="B629" s="324" t="s">
        <v>1168</v>
      </c>
      <c r="C629" s="502">
        <v>68</v>
      </c>
      <c r="D629" s="344">
        <v>62</v>
      </c>
      <c r="E629" s="491">
        <f t="shared" si="36"/>
        <v>-0.1</v>
      </c>
      <c r="F629" s="290" t="str">
        <f t="shared" si="34"/>
        <v>是</v>
      </c>
      <c r="G629" s="176" t="str">
        <f t="shared" si="35"/>
        <v>项</v>
      </c>
    </row>
    <row r="630" ht="36" customHeight="1" spans="1:7">
      <c r="A630" s="489" t="s">
        <v>1169</v>
      </c>
      <c r="B630" s="320" t="s">
        <v>1170</v>
      </c>
      <c r="C630" s="375">
        <f>SUM(C631:C632)</f>
        <v>1225</v>
      </c>
      <c r="D630" s="375">
        <v>1362</v>
      </c>
      <c r="E630" s="491">
        <f t="shared" si="36"/>
        <v>0.1</v>
      </c>
      <c r="F630" s="290" t="str">
        <f t="shared" si="34"/>
        <v>是</v>
      </c>
      <c r="G630" s="176" t="str">
        <f t="shared" si="35"/>
        <v>款</v>
      </c>
    </row>
    <row r="631" ht="36" customHeight="1" spans="1:7">
      <c r="A631" s="399" t="s">
        <v>1171</v>
      </c>
      <c r="B631" s="324" t="s">
        <v>1172</v>
      </c>
      <c r="C631" s="496">
        <v>196</v>
      </c>
      <c r="D631" s="344">
        <v>203</v>
      </c>
      <c r="E631" s="491">
        <f t="shared" si="36"/>
        <v>0</v>
      </c>
      <c r="F631" s="290" t="str">
        <f t="shared" si="34"/>
        <v>是</v>
      </c>
      <c r="G631" s="176" t="str">
        <f t="shared" si="35"/>
        <v>项</v>
      </c>
    </row>
    <row r="632" ht="36" customHeight="1" spans="1:7">
      <c r="A632" s="399" t="s">
        <v>1173</v>
      </c>
      <c r="B632" s="324" t="s">
        <v>1174</v>
      </c>
      <c r="C632" s="344">
        <v>1029</v>
      </c>
      <c r="D632" s="344">
        <v>1160</v>
      </c>
      <c r="E632" s="491">
        <f t="shared" si="36"/>
        <v>0.1</v>
      </c>
      <c r="F632" s="290" t="str">
        <f t="shared" si="34"/>
        <v>是</v>
      </c>
      <c r="G632" s="176" t="str">
        <f t="shared" si="35"/>
        <v>项</v>
      </c>
    </row>
    <row r="633" ht="36" customHeight="1" spans="1:7">
      <c r="A633" s="489" t="s">
        <v>1175</v>
      </c>
      <c r="B633" s="320" t="s">
        <v>1176</v>
      </c>
      <c r="C633" s="375">
        <f>SUM(C634:C635)</f>
        <v>115</v>
      </c>
      <c r="D633" s="375">
        <v>121</v>
      </c>
      <c r="E633" s="491">
        <f t="shared" si="36"/>
        <v>0.1</v>
      </c>
      <c r="F633" s="290" t="str">
        <f t="shared" si="34"/>
        <v>是</v>
      </c>
      <c r="G633" s="176" t="str">
        <f t="shared" si="35"/>
        <v>款</v>
      </c>
    </row>
    <row r="634" ht="36" customHeight="1" spans="1:7">
      <c r="A634" s="399" t="s">
        <v>1177</v>
      </c>
      <c r="B634" s="324" t="s">
        <v>1178</v>
      </c>
      <c r="C634" s="502">
        <v>90</v>
      </c>
      <c r="D634" s="344">
        <v>91</v>
      </c>
      <c r="E634" s="491">
        <f t="shared" si="36"/>
        <v>0</v>
      </c>
      <c r="F634" s="290" t="str">
        <f t="shared" si="34"/>
        <v>是</v>
      </c>
      <c r="G634" s="176" t="str">
        <f t="shared" si="35"/>
        <v>项</v>
      </c>
    </row>
    <row r="635" ht="36" customHeight="1" spans="1:7">
      <c r="A635" s="399" t="s">
        <v>1179</v>
      </c>
      <c r="B635" s="324" t="s">
        <v>1180</v>
      </c>
      <c r="C635" s="502">
        <v>25</v>
      </c>
      <c r="D635" s="344">
        <v>30</v>
      </c>
      <c r="E635" s="491">
        <f t="shared" si="36"/>
        <v>0.2</v>
      </c>
      <c r="F635" s="290" t="str">
        <f t="shared" si="34"/>
        <v>是</v>
      </c>
      <c r="G635" s="176" t="str">
        <f t="shared" si="35"/>
        <v>项</v>
      </c>
    </row>
    <row r="636" ht="36" customHeight="1" spans="1:7">
      <c r="A636" s="489" t="s">
        <v>1181</v>
      </c>
      <c r="B636" s="320" t="s">
        <v>1182</v>
      </c>
      <c r="C636" s="375">
        <f>SUM(C637:C638)</f>
        <v>368</v>
      </c>
      <c r="D636" s="375">
        <v>338</v>
      </c>
      <c r="E636" s="491">
        <f t="shared" si="36"/>
        <v>-0.1</v>
      </c>
      <c r="F636" s="290" t="str">
        <f t="shared" si="34"/>
        <v>是</v>
      </c>
      <c r="G636" s="176" t="str">
        <f t="shared" si="35"/>
        <v>款</v>
      </c>
    </row>
    <row r="637" ht="36" customHeight="1" spans="1:7">
      <c r="A637" s="399" t="s">
        <v>1183</v>
      </c>
      <c r="B637" s="324" t="s">
        <v>1184</v>
      </c>
      <c r="C637" s="496">
        <v>368</v>
      </c>
      <c r="D637" s="344">
        <v>39</v>
      </c>
      <c r="E637" s="491">
        <f t="shared" si="36"/>
        <v>-0.9</v>
      </c>
      <c r="F637" s="290" t="str">
        <f t="shared" si="34"/>
        <v>是</v>
      </c>
      <c r="G637" s="176" t="str">
        <f t="shared" si="35"/>
        <v>项</v>
      </c>
    </row>
    <row r="638" ht="36" customHeight="1" spans="1:7">
      <c r="A638" s="399" t="s">
        <v>1185</v>
      </c>
      <c r="B638" s="324" t="s">
        <v>1186</v>
      </c>
      <c r="C638" s="496"/>
      <c r="D638" s="344">
        <v>299</v>
      </c>
      <c r="E638" s="491" t="str">
        <f t="shared" si="36"/>
        <v/>
      </c>
      <c r="F638" s="290" t="str">
        <f t="shared" si="34"/>
        <v>是</v>
      </c>
      <c r="G638" s="176" t="str">
        <f t="shared" si="35"/>
        <v>项</v>
      </c>
    </row>
    <row r="639" ht="36" customHeight="1" spans="1:7">
      <c r="A639" s="489" t="s">
        <v>1187</v>
      </c>
      <c r="B639" s="320" t="s">
        <v>1188</v>
      </c>
      <c r="C639" s="496">
        <f>SUM(C640:C641)</f>
        <v>0</v>
      </c>
      <c r="D639" s="375">
        <v>0</v>
      </c>
      <c r="E639" s="491" t="str">
        <f t="shared" si="36"/>
        <v/>
      </c>
      <c r="F639" s="290" t="str">
        <f t="shared" si="34"/>
        <v>否</v>
      </c>
      <c r="G639" s="176" t="str">
        <f t="shared" si="35"/>
        <v>款</v>
      </c>
    </row>
    <row r="640" ht="36" customHeight="1" spans="1:7">
      <c r="A640" s="399" t="s">
        <v>1189</v>
      </c>
      <c r="B640" s="324" t="s">
        <v>1190</v>
      </c>
      <c r="C640" s="496">
        <v>0</v>
      </c>
      <c r="D640" s="344">
        <v>0</v>
      </c>
      <c r="E640" s="491" t="str">
        <f t="shared" si="36"/>
        <v/>
      </c>
      <c r="F640" s="290" t="str">
        <f t="shared" si="34"/>
        <v>否</v>
      </c>
      <c r="G640" s="176" t="str">
        <f t="shared" si="35"/>
        <v>项</v>
      </c>
    </row>
    <row r="641" ht="36" customHeight="1" spans="1:7">
      <c r="A641" s="399" t="s">
        <v>1191</v>
      </c>
      <c r="B641" s="324" t="s">
        <v>1192</v>
      </c>
      <c r="C641" s="344">
        <v>0</v>
      </c>
      <c r="D641" s="344">
        <v>0</v>
      </c>
      <c r="E641" s="491" t="str">
        <f t="shared" si="36"/>
        <v/>
      </c>
      <c r="F641" s="290" t="str">
        <f t="shared" si="34"/>
        <v>否</v>
      </c>
      <c r="G641" s="176" t="str">
        <f t="shared" si="35"/>
        <v>项</v>
      </c>
    </row>
    <row r="642" ht="36" customHeight="1" spans="1:7">
      <c r="A642" s="489" t="s">
        <v>1193</v>
      </c>
      <c r="B642" s="320" t="s">
        <v>1194</v>
      </c>
      <c r="C642" s="375">
        <f>SUM(C643:C644)</f>
        <v>64</v>
      </c>
      <c r="D642" s="375">
        <v>60</v>
      </c>
      <c r="E642" s="491">
        <f t="shared" si="36"/>
        <v>-0.1</v>
      </c>
      <c r="F642" s="290" t="str">
        <f t="shared" si="34"/>
        <v>是</v>
      </c>
      <c r="G642" s="176" t="str">
        <f t="shared" si="35"/>
        <v>款</v>
      </c>
    </row>
    <row r="643" ht="36" customHeight="1" spans="1:7">
      <c r="A643" s="399" t="s">
        <v>1195</v>
      </c>
      <c r="B643" s="324" t="s">
        <v>1196</v>
      </c>
      <c r="C643" s="496">
        <v>23</v>
      </c>
      <c r="D643" s="344">
        <v>22</v>
      </c>
      <c r="E643" s="491">
        <f t="shared" ref="E643:E674" si="37">IF(C643&gt;0,D643/C643-1,IF(C643&lt;0,-(D643/C643-1),""))</f>
        <v>0</v>
      </c>
      <c r="F643" s="290" t="str">
        <f t="shared" si="34"/>
        <v>是</v>
      </c>
      <c r="G643" s="176" t="str">
        <f t="shared" si="35"/>
        <v>项</v>
      </c>
    </row>
    <row r="644" ht="36" customHeight="1" spans="1:7">
      <c r="A644" s="399" t="s">
        <v>1197</v>
      </c>
      <c r="B644" s="324" t="s">
        <v>1198</v>
      </c>
      <c r="C644" s="496">
        <v>41</v>
      </c>
      <c r="D644" s="344">
        <v>38</v>
      </c>
      <c r="E644" s="491">
        <f t="shared" si="37"/>
        <v>-0.1</v>
      </c>
      <c r="F644" s="290" t="str">
        <f t="shared" ref="F644:F707" si="38">IF(LEN(A644)=3,"是",IF(B644&lt;&gt;"",IF(SUM(C644:D644)&lt;&gt;0,"是","否"),"是"))</f>
        <v>是</v>
      </c>
      <c r="G644" s="176" t="str">
        <f t="shared" ref="G644:G707" si="39">IF(LEN(A644)=3,"类",IF(LEN(A644)=5,"款","项"))</f>
        <v>项</v>
      </c>
    </row>
    <row r="645" ht="36" customHeight="1" spans="1:7">
      <c r="A645" s="489" t="s">
        <v>1199</v>
      </c>
      <c r="B645" s="320" t="s">
        <v>1200</v>
      </c>
      <c r="C645" s="375">
        <f>SUM(C646:C648)</f>
        <v>7990</v>
      </c>
      <c r="D645" s="375">
        <v>5539</v>
      </c>
      <c r="E645" s="491">
        <f t="shared" si="37"/>
        <v>-0.3</v>
      </c>
      <c r="F645" s="290" t="str">
        <f t="shared" si="38"/>
        <v>是</v>
      </c>
      <c r="G645" s="176" t="str">
        <f t="shared" si="39"/>
        <v>款</v>
      </c>
    </row>
    <row r="646" ht="36" customHeight="1" spans="1:7">
      <c r="A646" s="399" t="s">
        <v>1201</v>
      </c>
      <c r="B646" s="324" t="s">
        <v>1202</v>
      </c>
      <c r="C646" s="502">
        <v>0</v>
      </c>
      <c r="D646" s="344">
        <v>0</v>
      </c>
      <c r="E646" s="491" t="str">
        <f t="shared" si="37"/>
        <v/>
      </c>
      <c r="F646" s="290" t="str">
        <f t="shared" si="38"/>
        <v>否</v>
      </c>
      <c r="G646" s="176" t="str">
        <f t="shared" si="39"/>
        <v>项</v>
      </c>
    </row>
    <row r="647" ht="36" customHeight="1" spans="1:7">
      <c r="A647" s="399" t="s">
        <v>1203</v>
      </c>
      <c r="B647" s="324" t="s">
        <v>1204</v>
      </c>
      <c r="C647" s="502">
        <v>7990</v>
      </c>
      <c r="D647" s="344">
        <v>5539</v>
      </c>
      <c r="E647" s="491">
        <f t="shared" si="37"/>
        <v>-0.3</v>
      </c>
      <c r="F647" s="290" t="str">
        <f t="shared" si="38"/>
        <v>是</v>
      </c>
      <c r="G647" s="176" t="str">
        <f t="shared" si="39"/>
        <v>项</v>
      </c>
    </row>
    <row r="648" ht="36" customHeight="1" spans="1:7">
      <c r="A648" s="399" t="s">
        <v>1205</v>
      </c>
      <c r="B648" s="324" t="s">
        <v>1206</v>
      </c>
      <c r="C648" s="502">
        <v>0</v>
      </c>
      <c r="D648" s="344">
        <v>0</v>
      </c>
      <c r="E648" s="491" t="str">
        <f t="shared" si="37"/>
        <v/>
      </c>
      <c r="F648" s="290" t="str">
        <f t="shared" si="38"/>
        <v>否</v>
      </c>
      <c r="G648" s="176" t="str">
        <f t="shared" si="39"/>
        <v>项</v>
      </c>
    </row>
    <row r="649" ht="36" customHeight="1" spans="1:7">
      <c r="A649" s="489" t="s">
        <v>1207</v>
      </c>
      <c r="B649" s="320" t="s">
        <v>1208</v>
      </c>
      <c r="C649" s="502">
        <f>SUM(C650:C653)</f>
        <v>100</v>
      </c>
      <c r="D649" s="375">
        <v>61</v>
      </c>
      <c r="E649" s="491">
        <f t="shared" si="37"/>
        <v>-0.4</v>
      </c>
      <c r="F649" s="290" t="str">
        <f t="shared" si="38"/>
        <v>是</v>
      </c>
      <c r="G649" s="176" t="str">
        <f t="shared" si="39"/>
        <v>款</v>
      </c>
    </row>
    <row r="650" ht="36" customHeight="1" spans="1:7">
      <c r="A650" s="399" t="s">
        <v>1209</v>
      </c>
      <c r="B650" s="324" t="s">
        <v>1210</v>
      </c>
      <c r="C650" s="344">
        <v>0</v>
      </c>
      <c r="D650" s="344">
        <v>0</v>
      </c>
      <c r="E650" s="491" t="str">
        <f t="shared" si="37"/>
        <v/>
      </c>
      <c r="F650" s="290" t="str">
        <f t="shared" si="38"/>
        <v>否</v>
      </c>
      <c r="G650" s="176" t="str">
        <f t="shared" si="39"/>
        <v>项</v>
      </c>
    </row>
    <row r="651" ht="36" customHeight="1" spans="1:7">
      <c r="A651" s="399" t="s">
        <v>1211</v>
      </c>
      <c r="B651" s="324" t="s">
        <v>1212</v>
      </c>
      <c r="C651" s="344">
        <v>0</v>
      </c>
      <c r="D651" s="344">
        <v>0</v>
      </c>
      <c r="E651" s="491" t="str">
        <f t="shared" si="37"/>
        <v/>
      </c>
      <c r="F651" s="290" t="str">
        <f t="shared" si="38"/>
        <v>否</v>
      </c>
      <c r="G651" s="176" t="str">
        <f t="shared" si="39"/>
        <v>项</v>
      </c>
    </row>
    <row r="652" ht="36" customHeight="1" spans="1:7">
      <c r="A652" s="399" t="s">
        <v>1213</v>
      </c>
      <c r="B652" s="324" t="s">
        <v>1214</v>
      </c>
      <c r="C652" s="344">
        <v>0</v>
      </c>
      <c r="D652" s="344">
        <v>0</v>
      </c>
      <c r="E652" s="491" t="str">
        <f t="shared" si="37"/>
        <v/>
      </c>
      <c r="F652" s="290" t="str">
        <f t="shared" si="38"/>
        <v>否</v>
      </c>
      <c r="G652" s="176" t="str">
        <f t="shared" si="39"/>
        <v>项</v>
      </c>
    </row>
    <row r="653" ht="36" customHeight="1" spans="1:7">
      <c r="A653" s="399" t="s">
        <v>1215</v>
      </c>
      <c r="B653" s="324" t="s">
        <v>1216</v>
      </c>
      <c r="C653" s="344">
        <v>100</v>
      </c>
      <c r="D653" s="344">
        <v>61</v>
      </c>
      <c r="E653" s="491">
        <f t="shared" si="37"/>
        <v>-0.4</v>
      </c>
      <c r="F653" s="290" t="str">
        <f t="shared" si="38"/>
        <v>是</v>
      </c>
      <c r="G653" s="176" t="str">
        <f t="shared" si="39"/>
        <v>项</v>
      </c>
    </row>
    <row r="654" ht="36" customHeight="1" spans="1:7">
      <c r="A654" s="489" t="s">
        <v>1217</v>
      </c>
      <c r="B654" s="320" t="s">
        <v>1218</v>
      </c>
      <c r="C654" s="375">
        <f>SUM(C655:C661)</f>
        <v>871</v>
      </c>
      <c r="D654" s="375">
        <v>641</v>
      </c>
      <c r="E654" s="491">
        <f t="shared" si="37"/>
        <v>-0.3</v>
      </c>
      <c r="F654" s="290" t="str">
        <f t="shared" si="38"/>
        <v>是</v>
      </c>
      <c r="G654" s="176" t="str">
        <f t="shared" si="39"/>
        <v>款</v>
      </c>
    </row>
    <row r="655" ht="36" customHeight="1" spans="1:7">
      <c r="A655" s="399" t="s">
        <v>1219</v>
      </c>
      <c r="B655" s="324" t="s">
        <v>139</v>
      </c>
      <c r="C655" s="496">
        <v>138</v>
      </c>
      <c r="D655" s="344">
        <v>149</v>
      </c>
      <c r="E655" s="491">
        <f t="shared" si="37"/>
        <v>0.1</v>
      </c>
      <c r="F655" s="290" t="str">
        <f t="shared" si="38"/>
        <v>是</v>
      </c>
      <c r="G655" s="176" t="str">
        <f t="shared" si="39"/>
        <v>项</v>
      </c>
    </row>
    <row r="656" ht="36" customHeight="1" spans="1:7">
      <c r="A656" s="399" t="s">
        <v>1220</v>
      </c>
      <c r="B656" s="324" t="s">
        <v>141</v>
      </c>
      <c r="C656" s="496"/>
      <c r="D656" s="344">
        <v>0</v>
      </c>
      <c r="E656" s="491" t="str">
        <f t="shared" si="37"/>
        <v/>
      </c>
      <c r="F656" s="290" t="str">
        <f t="shared" si="38"/>
        <v>否</v>
      </c>
      <c r="G656" s="176" t="str">
        <f t="shared" si="39"/>
        <v>项</v>
      </c>
    </row>
    <row r="657" ht="36" customHeight="1" spans="1:7">
      <c r="A657" s="399" t="s">
        <v>1221</v>
      </c>
      <c r="B657" s="324" t="s">
        <v>143</v>
      </c>
      <c r="C657" s="496"/>
      <c r="D657" s="344">
        <v>0</v>
      </c>
      <c r="E657" s="491" t="str">
        <f t="shared" si="37"/>
        <v/>
      </c>
      <c r="F657" s="290" t="str">
        <f t="shared" si="38"/>
        <v>否</v>
      </c>
      <c r="G657" s="176" t="str">
        <f t="shared" si="39"/>
        <v>项</v>
      </c>
    </row>
    <row r="658" ht="36" customHeight="1" spans="1:7">
      <c r="A658" s="399" t="s">
        <v>1222</v>
      </c>
      <c r="B658" s="324" t="s">
        <v>1223</v>
      </c>
      <c r="C658" s="496">
        <v>390</v>
      </c>
      <c r="D658" s="344">
        <v>296</v>
      </c>
      <c r="E658" s="491">
        <f t="shared" si="37"/>
        <v>-0.2</v>
      </c>
      <c r="F658" s="290" t="str">
        <f t="shared" si="38"/>
        <v>是</v>
      </c>
      <c r="G658" s="176" t="str">
        <f t="shared" si="39"/>
        <v>项</v>
      </c>
    </row>
    <row r="659" ht="36" customHeight="1" spans="1:7">
      <c r="A659" s="399" t="s">
        <v>1224</v>
      </c>
      <c r="B659" s="324" t="s">
        <v>1225</v>
      </c>
      <c r="C659" s="496"/>
      <c r="D659" s="344">
        <v>0</v>
      </c>
      <c r="E659" s="491" t="str">
        <f t="shared" si="37"/>
        <v/>
      </c>
      <c r="F659" s="290" t="str">
        <f t="shared" si="38"/>
        <v>否</v>
      </c>
      <c r="G659" s="176" t="str">
        <f t="shared" si="39"/>
        <v>项</v>
      </c>
    </row>
    <row r="660" ht="36" customHeight="1" spans="1:7">
      <c r="A660" s="399" t="s">
        <v>1226</v>
      </c>
      <c r="B660" s="324" t="s">
        <v>157</v>
      </c>
      <c r="C660" s="496">
        <v>97</v>
      </c>
      <c r="D660" s="344">
        <v>91</v>
      </c>
      <c r="E660" s="491">
        <f t="shared" si="37"/>
        <v>-0.1</v>
      </c>
      <c r="F660" s="290" t="str">
        <f t="shared" si="38"/>
        <v>是</v>
      </c>
      <c r="G660" s="176" t="str">
        <f t="shared" si="39"/>
        <v>项</v>
      </c>
    </row>
    <row r="661" ht="36" customHeight="1" spans="1:7">
      <c r="A661" s="399" t="s">
        <v>1227</v>
      </c>
      <c r="B661" s="324" t="s">
        <v>1228</v>
      </c>
      <c r="C661" s="496">
        <v>246</v>
      </c>
      <c r="D661" s="344">
        <v>105</v>
      </c>
      <c r="E661" s="491">
        <f t="shared" si="37"/>
        <v>-0.6</v>
      </c>
      <c r="F661" s="290" t="str">
        <f t="shared" si="38"/>
        <v>是</v>
      </c>
      <c r="G661" s="176" t="str">
        <f t="shared" si="39"/>
        <v>项</v>
      </c>
    </row>
    <row r="662" ht="36" customHeight="1" spans="1:7">
      <c r="A662" s="489" t="s">
        <v>1229</v>
      </c>
      <c r="B662" s="320" t="s">
        <v>1230</v>
      </c>
      <c r="C662" s="375">
        <f>SUM(C663:C664)</f>
        <v>57</v>
      </c>
      <c r="D662" s="375">
        <v>0</v>
      </c>
      <c r="E662" s="491">
        <f t="shared" si="37"/>
        <v>-1</v>
      </c>
      <c r="F662" s="290" t="str">
        <f t="shared" si="38"/>
        <v>是</v>
      </c>
      <c r="G662" s="176" t="str">
        <f t="shared" si="39"/>
        <v>款</v>
      </c>
    </row>
    <row r="663" ht="36" customHeight="1" spans="1:7">
      <c r="A663" s="399" t="s">
        <v>1231</v>
      </c>
      <c r="B663" s="324" t="s">
        <v>1232</v>
      </c>
      <c r="C663" s="344">
        <v>0</v>
      </c>
      <c r="D663" s="344">
        <v>0</v>
      </c>
      <c r="E663" s="491" t="str">
        <f t="shared" si="37"/>
        <v/>
      </c>
      <c r="F663" s="290" t="str">
        <f t="shared" si="38"/>
        <v>否</v>
      </c>
      <c r="G663" s="176" t="str">
        <f t="shared" si="39"/>
        <v>项</v>
      </c>
    </row>
    <row r="664" ht="36" customHeight="1" spans="1:7">
      <c r="A664" s="399" t="s">
        <v>1233</v>
      </c>
      <c r="B664" s="324" t="s">
        <v>1234</v>
      </c>
      <c r="C664" s="344">
        <v>57</v>
      </c>
      <c r="D664" s="344">
        <v>0</v>
      </c>
      <c r="E664" s="491">
        <f t="shared" si="37"/>
        <v>-1</v>
      </c>
      <c r="F664" s="290" t="str">
        <f t="shared" si="38"/>
        <v>是</v>
      </c>
      <c r="G664" s="176" t="str">
        <f t="shared" si="39"/>
        <v>项</v>
      </c>
    </row>
    <row r="665" ht="36" customHeight="1" spans="1:7">
      <c r="A665" s="489" t="s">
        <v>1235</v>
      </c>
      <c r="B665" s="320" t="s">
        <v>1236</v>
      </c>
      <c r="C665" s="375">
        <f>SUM(C666)</f>
        <v>1703</v>
      </c>
      <c r="D665" s="375">
        <v>1598</v>
      </c>
      <c r="E665" s="491">
        <f t="shared" si="37"/>
        <v>-0.1</v>
      </c>
      <c r="F665" s="290" t="str">
        <f t="shared" si="38"/>
        <v>是</v>
      </c>
      <c r="G665" s="176" t="str">
        <f t="shared" si="39"/>
        <v>款</v>
      </c>
    </row>
    <row r="666" ht="36" customHeight="1" spans="1:7">
      <c r="A666" s="326">
        <v>2089999</v>
      </c>
      <c r="B666" s="324" t="s">
        <v>1237</v>
      </c>
      <c r="C666" s="344">
        <v>1703</v>
      </c>
      <c r="D666" s="344">
        <v>1598</v>
      </c>
      <c r="E666" s="491">
        <f t="shared" si="37"/>
        <v>-0.1</v>
      </c>
      <c r="F666" s="290" t="str">
        <f t="shared" si="38"/>
        <v>是</v>
      </c>
      <c r="G666" s="176" t="str">
        <f t="shared" si="39"/>
        <v>项</v>
      </c>
    </row>
    <row r="667" ht="36" customHeight="1" spans="1:7">
      <c r="A667" s="329" t="s">
        <v>1238</v>
      </c>
      <c r="B667" s="499" t="s">
        <v>519</v>
      </c>
      <c r="C667" s="500"/>
      <c r="D667" s="500"/>
      <c r="E667" s="491" t="str">
        <f t="shared" si="37"/>
        <v/>
      </c>
      <c r="F667" s="290" t="str">
        <f t="shared" si="38"/>
        <v>否</v>
      </c>
      <c r="G667" s="176" t="str">
        <f t="shared" si="39"/>
        <v>项</v>
      </c>
    </row>
    <row r="668" ht="36" customHeight="1" spans="1:7">
      <c r="A668" s="329" t="s">
        <v>1239</v>
      </c>
      <c r="B668" s="499" t="s">
        <v>1240</v>
      </c>
      <c r="C668" s="500"/>
      <c r="D668" s="500"/>
      <c r="E668" s="491" t="str">
        <f t="shared" si="37"/>
        <v/>
      </c>
      <c r="F668" s="290" t="str">
        <f t="shared" si="38"/>
        <v>否</v>
      </c>
      <c r="G668" s="176" t="str">
        <f t="shared" si="39"/>
        <v>项</v>
      </c>
    </row>
    <row r="669" ht="36" customHeight="1" spans="1:7">
      <c r="A669" s="489" t="s">
        <v>86</v>
      </c>
      <c r="B669" s="320" t="s">
        <v>87</v>
      </c>
      <c r="C669" s="501">
        <f>C670+C675+C689+C693+C705+C708+C712+C717+C721+C725+C728+C737+C739+C741+C742</f>
        <v>25357</v>
      </c>
      <c r="D669" s="501">
        <f>D670+D675+D689+D693+D705+D708+D712+D717+D721+D725+D728+D737+D739+D741+D742</f>
        <v>31141</v>
      </c>
      <c r="E669" s="491">
        <f t="shared" si="37"/>
        <v>0.2</v>
      </c>
      <c r="F669" s="290" t="str">
        <f t="shared" si="38"/>
        <v>是</v>
      </c>
      <c r="G669" s="176" t="str">
        <f t="shared" si="39"/>
        <v>类</v>
      </c>
    </row>
    <row r="670" ht="36" customHeight="1" spans="1:7">
      <c r="A670" s="489" t="s">
        <v>1241</v>
      </c>
      <c r="B670" s="320" t="s">
        <v>1242</v>
      </c>
      <c r="C670" s="375">
        <f>SUM(C671:C674)</f>
        <v>505</v>
      </c>
      <c r="D670" s="375">
        <v>511</v>
      </c>
      <c r="E670" s="491">
        <f t="shared" si="37"/>
        <v>0</v>
      </c>
      <c r="F670" s="290" t="str">
        <f t="shared" si="38"/>
        <v>是</v>
      </c>
      <c r="G670" s="176" t="str">
        <f t="shared" si="39"/>
        <v>款</v>
      </c>
    </row>
    <row r="671" ht="36" customHeight="1" spans="1:7">
      <c r="A671" s="399" t="s">
        <v>1243</v>
      </c>
      <c r="B671" s="324" t="s">
        <v>139</v>
      </c>
      <c r="C671" s="496">
        <v>306</v>
      </c>
      <c r="D671" s="344">
        <v>250</v>
      </c>
      <c r="E671" s="491">
        <f t="shared" si="37"/>
        <v>-0.2</v>
      </c>
      <c r="F671" s="290" t="str">
        <f t="shared" si="38"/>
        <v>是</v>
      </c>
      <c r="G671" s="176" t="str">
        <f t="shared" si="39"/>
        <v>项</v>
      </c>
    </row>
    <row r="672" ht="36" customHeight="1" spans="1:7">
      <c r="A672" s="399" t="s">
        <v>1244</v>
      </c>
      <c r="B672" s="324" t="s">
        <v>141</v>
      </c>
      <c r="C672" s="496"/>
      <c r="D672" s="344">
        <v>0</v>
      </c>
      <c r="E672" s="491" t="str">
        <f t="shared" si="37"/>
        <v/>
      </c>
      <c r="F672" s="290" t="str">
        <f t="shared" si="38"/>
        <v>否</v>
      </c>
      <c r="G672" s="176" t="str">
        <f t="shared" si="39"/>
        <v>项</v>
      </c>
    </row>
    <row r="673" ht="36" customHeight="1" spans="1:7">
      <c r="A673" s="399" t="s">
        <v>1245</v>
      </c>
      <c r="B673" s="324" t="s">
        <v>143</v>
      </c>
      <c r="C673" s="496"/>
      <c r="D673" s="344">
        <v>0</v>
      </c>
      <c r="E673" s="491" t="str">
        <f t="shared" si="37"/>
        <v/>
      </c>
      <c r="F673" s="290" t="str">
        <f t="shared" si="38"/>
        <v>否</v>
      </c>
      <c r="G673" s="176" t="str">
        <f t="shared" si="39"/>
        <v>项</v>
      </c>
    </row>
    <row r="674" ht="36" customHeight="1" spans="1:7">
      <c r="A674" s="399" t="s">
        <v>1246</v>
      </c>
      <c r="B674" s="324" t="s">
        <v>1247</v>
      </c>
      <c r="C674" s="496">
        <v>199</v>
      </c>
      <c r="D674" s="344">
        <v>261</v>
      </c>
      <c r="E674" s="491">
        <f t="shared" si="37"/>
        <v>0.3</v>
      </c>
      <c r="F674" s="290" t="str">
        <f t="shared" si="38"/>
        <v>是</v>
      </c>
      <c r="G674" s="176" t="str">
        <f t="shared" si="39"/>
        <v>项</v>
      </c>
    </row>
    <row r="675" ht="36" customHeight="1" spans="1:7">
      <c r="A675" s="489" t="s">
        <v>1248</v>
      </c>
      <c r="B675" s="320" t="s">
        <v>1249</v>
      </c>
      <c r="C675" s="375">
        <f>SUM(C676:C688)</f>
        <v>2898</v>
      </c>
      <c r="D675" s="375">
        <v>3954</v>
      </c>
      <c r="E675" s="491">
        <f t="shared" ref="E675:E704" si="40">IF(C675&gt;0,D675/C675-1,IF(C675&lt;0,-(D675/C675-1),""))</f>
        <v>0.4</v>
      </c>
      <c r="F675" s="290" t="str">
        <f t="shared" si="38"/>
        <v>是</v>
      </c>
      <c r="G675" s="176" t="str">
        <f t="shared" si="39"/>
        <v>款</v>
      </c>
    </row>
    <row r="676" ht="36" customHeight="1" spans="1:7">
      <c r="A676" s="399" t="s">
        <v>1250</v>
      </c>
      <c r="B676" s="324" t="s">
        <v>1251</v>
      </c>
      <c r="C676" s="496">
        <v>2822</v>
      </c>
      <c r="D676" s="344">
        <v>3854</v>
      </c>
      <c r="E676" s="491">
        <f t="shared" si="40"/>
        <v>0.4</v>
      </c>
      <c r="F676" s="290" t="str">
        <f t="shared" si="38"/>
        <v>是</v>
      </c>
      <c r="G676" s="176" t="str">
        <f t="shared" si="39"/>
        <v>项</v>
      </c>
    </row>
    <row r="677" ht="36" customHeight="1" spans="1:7">
      <c r="A677" s="399" t="s">
        <v>1252</v>
      </c>
      <c r="B677" s="324" t="s">
        <v>1253</v>
      </c>
      <c r="C677" s="344"/>
      <c r="D677" s="344">
        <v>0</v>
      </c>
      <c r="E677" s="491" t="str">
        <f t="shared" si="40"/>
        <v/>
      </c>
      <c r="F677" s="290" t="str">
        <f t="shared" si="38"/>
        <v>否</v>
      </c>
      <c r="G677" s="176" t="str">
        <f t="shared" si="39"/>
        <v>项</v>
      </c>
    </row>
    <row r="678" ht="36" customHeight="1" spans="1:7">
      <c r="A678" s="399" t="s">
        <v>1254</v>
      </c>
      <c r="B678" s="324" t="s">
        <v>1255</v>
      </c>
      <c r="C678" s="344"/>
      <c r="D678" s="344">
        <v>0</v>
      </c>
      <c r="E678" s="491" t="str">
        <f t="shared" si="40"/>
        <v/>
      </c>
      <c r="F678" s="290" t="str">
        <f t="shared" si="38"/>
        <v>否</v>
      </c>
      <c r="G678" s="176" t="str">
        <f t="shared" si="39"/>
        <v>项</v>
      </c>
    </row>
    <row r="679" ht="36" customHeight="1" spans="1:7">
      <c r="A679" s="399" t="s">
        <v>1256</v>
      </c>
      <c r="B679" s="324" t="s">
        <v>1257</v>
      </c>
      <c r="C679" s="344"/>
      <c r="D679" s="344">
        <v>0</v>
      </c>
      <c r="E679" s="491" t="str">
        <f t="shared" si="40"/>
        <v/>
      </c>
      <c r="F679" s="290" t="str">
        <f t="shared" si="38"/>
        <v>否</v>
      </c>
      <c r="G679" s="176" t="str">
        <f t="shared" si="39"/>
        <v>项</v>
      </c>
    </row>
    <row r="680" ht="36" customHeight="1" spans="1:7">
      <c r="A680" s="399" t="s">
        <v>1258</v>
      </c>
      <c r="B680" s="324" t="s">
        <v>1259</v>
      </c>
      <c r="C680" s="344"/>
      <c r="D680" s="344">
        <v>0</v>
      </c>
      <c r="E680" s="491" t="str">
        <f t="shared" si="40"/>
        <v/>
      </c>
      <c r="F680" s="290" t="str">
        <f t="shared" si="38"/>
        <v>否</v>
      </c>
      <c r="G680" s="176" t="str">
        <f t="shared" si="39"/>
        <v>项</v>
      </c>
    </row>
    <row r="681" ht="36" customHeight="1" spans="1:7">
      <c r="A681" s="399" t="s">
        <v>1260</v>
      </c>
      <c r="B681" s="324" t="s">
        <v>1261</v>
      </c>
      <c r="C681" s="344"/>
      <c r="D681" s="344">
        <v>0</v>
      </c>
      <c r="E681" s="491" t="str">
        <f t="shared" si="40"/>
        <v/>
      </c>
      <c r="F681" s="290" t="str">
        <f t="shared" si="38"/>
        <v>否</v>
      </c>
      <c r="G681" s="176" t="str">
        <f t="shared" si="39"/>
        <v>项</v>
      </c>
    </row>
    <row r="682" ht="36" customHeight="1" spans="1:7">
      <c r="A682" s="399" t="s">
        <v>1262</v>
      </c>
      <c r="B682" s="324" t="s">
        <v>1263</v>
      </c>
      <c r="C682" s="344"/>
      <c r="D682" s="344">
        <v>0</v>
      </c>
      <c r="E682" s="491" t="str">
        <f t="shared" si="40"/>
        <v/>
      </c>
      <c r="F682" s="290" t="str">
        <f t="shared" si="38"/>
        <v>否</v>
      </c>
      <c r="G682" s="176" t="str">
        <f t="shared" si="39"/>
        <v>项</v>
      </c>
    </row>
    <row r="683" ht="36" customHeight="1" spans="1:7">
      <c r="A683" s="399" t="s">
        <v>1264</v>
      </c>
      <c r="B683" s="324" t="s">
        <v>1265</v>
      </c>
      <c r="C683" s="344"/>
      <c r="D683" s="344">
        <v>0</v>
      </c>
      <c r="E683" s="491" t="str">
        <f t="shared" si="40"/>
        <v/>
      </c>
      <c r="F683" s="290" t="str">
        <f t="shared" si="38"/>
        <v>否</v>
      </c>
      <c r="G683" s="176" t="str">
        <f t="shared" si="39"/>
        <v>项</v>
      </c>
    </row>
    <row r="684" ht="36" customHeight="1" spans="1:7">
      <c r="A684" s="399" t="s">
        <v>1266</v>
      </c>
      <c r="B684" s="324" t="s">
        <v>1267</v>
      </c>
      <c r="C684" s="344"/>
      <c r="D684" s="344">
        <v>0</v>
      </c>
      <c r="E684" s="491" t="str">
        <f t="shared" si="40"/>
        <v/>
      </c>
      <c r="F684" s="290" t="str">
        <f t="shared" si="38"/>
        <v>否</v>
      </c>
      <c r="G684" s="176" t="str">
        <f t="shared" si="39"/>
        <v>项</v>
      </c>
    </row>
    <row r="685" ht="36" customHeight="1" spans="1:7">
      <c r="A685" s="399" t="s">
        <v>1268</v>
      </c>
      <c r="B685" s="324" t="s">
        <v>1269</v>
      </c>
      <c r="C685" s="344"/>
      <c r="D685" s="344">
        <v>0</v>
      </c>
      <c r="E685" s="491" t="str">
        <f t="shared" si="40"/>
        <v/>
      </c>
      <c r="F685" s="290" t="str">
        <f t="shared" si="38"/>
        <v>否</v>
      </c>
      <c r="G685" s="176" t="str">
        <f t="shared" si="39"/>
        <v>项</v>
      </c>
    </row>
    <row r="686" ht="36" customHeight="1" spans="1:7">
      <c r="A686" s="399" t="s">
        <v>1270</v>
      </c>
      <c r="B686" s="324" t="s">
        <v>1271</v>
      </c>
      <c r="C686" s="344"/>
      <c r="D686" s="344">
        <v>0</v>
      </c>
      <c r="E686" s="491" t="str">
        <f t="shared" si="40"/>
        <v/>
      </c>
      <c r="F686" s="290" t="str">
        <f t="shared" si="38"/>
        <v>否</v>
      </c>
      <c r="G686" s="176" t="str">
        <f t="shared" si="39"/>
        <v>项</v>
      </c>
    </row>
    <row r="687" ht="36" customHeight="1" spans="1:7">
      <c r="A687" s="399" t="s">
        <v>1272</v>
      </c>
      <c r="B687" s="324" t="s">
        <v>1273</v>
      </c>
      <c r="C687" s="344"/>
      <c r="D687" s="344">
        <v>0</v>
      </c>
      <c r="E687" s="491" t="str">
        <f t="shared" si="40"/>
        <v/>
      </c>
      <c r="F687" s="290" t="str">
        <f t="shared" si="38"/>
        <v>否</v>
      </c>
      <c r="G687" s="176" t="str">
        <f t="shared" si="39"/>
        <v>项</v>
      </c>
    </row>
    <row r="688" ht="36" customHeight="1" spans="1:7">
      <c r="A688" s="399" t="s">
        <v>1274</v>
      </c>
      <c r="B688" s="324" t="s">
        <v>1275</v>
      </c>
      <c r="C688" s="502">
        <v>76</v>
      </c>
      <c r="D688" s="344">
        <v>100</v>
      </c>
      <c r="E688" s="491">
        <f t="shared" si="40"/>
        <v>0.3</v>
      </c>
      <c r="F688" s="290" t="str">
        <f t="shared" si="38"/>
        <v>是</v>
      </c>
      <c r="G688" s="176" t="str">
        <f t="shared" si="39"/>
        <v>项</v>
      </c>
    </row>
    <row r="689" ht="36" customHeight="1" spans="1:7">
      <c r="A689" s="489" t="s">
        <v>1276</v>
      </c>
      <c r="B689" s="320" t="s">
        <v>1277</v>
      </c>
      <c r="C689" s="375">
        <f>SUM(C690:C692)</f>
        <v>2974</v>
      </c>
      <c r="D689" s="375">
        <v>2729</v>
      </c>
      <c r="E689" s="491">
        <f t="shared" si="40"/>
        <v>-0.1</v>
      </c>
      <c r="F689" s="290" t="str">
        <f t="shared" si="38"/>
        <v>是</v>
      </c>
      <c r="G689" s="176" t="str">
        <f t="shared" si="39"/>
        <v>款</v>
      </c>
    </row>
    <row r="690" ht="36" customHeight="1" spans="1:7">
      <c r="A690" s="399" t="s">
        <v>1278</v>
      </c>
      <c r="B690" s="324" t="s">
        <v>1279</v>
      </c>
      <c r="C690" s="496">
        <v>580</v>
      </c>
      <c r="D690" s="344">
        <v>389</v>
      </c>
      <c r="E690" s="491">
        <f t="shared" si="40"/>
        <v>-0.3</v>
      </c>
      <c r="F690" s="290" t="str">
        <f t="shared" si="38"/>
        <v>是</v>
      </c>
      <c r="G690" s="176" t="str">
        <f t="shared" si="39"/>
        <v>项</v>
      </c>
    </row>
    <row r="691" ht="36" customHeight="1" spans="1:7">
      <c r="A691" s="399" t="s">
        <v>1280</v>
      </c>
      <c r="B691" s="324" t="s">
        <v>1281</v>
      </c>
      <c r="C691" s="344">
        <v>2095</v>
      </c>
      <c r="D691" s="344">
        <v>1464</v>
      </c>
      <c r="E691" s="491">
        <f t="shared" si="40"/>
        <v>-0.3</v>
      </c>
      <c r="F691" s="290" t="str">
        <f t="shared" si="38"/>
        <v>是</v>
      </c>
      <c r="G691" s="176" t="str">
        <f t="shared" si="39"/>
        <v>项</v>
      </c>
    </row>
    <row r="692" ht="36" customHeight="1" spans="1:7">
      <c r="A692" s="399" t="s">
        <v>1282</v>
      </c>
      <c r="B692" s="324" t="s">
        <v>1283</v>
      </c>
      <c r="C692" s="496">
        <v>299</v>
      </c>
      <c r="D692" s="344">
        <v>876</v>
      </c>
      <c r="E692" s="491">
        <f t="shared" si="40"/>
        <v>1.9</v>
      </c>
      <c r="F692" s="290" t="str">
        <f t="shared" si="38"/>
        <v>是</v>
      </c>
      <c r="G692" s="176" t="str">
        <f t="shared" si="39"/>
        <v>项</v>
      </c>
    </row>
    <row r="693" ht="36" customHeight="1" spans="1:7">
      <c r="A693" s="489" t="s">
        <v>1284</v>
      </c>
      <c r="B693" s="320" t="s">
        <v>1285</v>
      </c>
      <c r="C693" s="375">
        <f>SUM(C694:C704)</f>
        <v>5664</v>
      </c>
      <c r="D693" s="375">
        <v>7396</v>
      </c>
      <c r="E693" s="491">
        <f t="shared" si="40"/>
        <v>0.3</v>
      </c>
      <c r="F693" s="290" t="str">
        <f t="shared" si="38"/>
        <v>是</v>
      </c>
      <c r="G693" s="176" t="str">
        <f t="shared" si="39"/>
        <v>款</v>
      </c>
    </row>
    <row r="694" ht="36" customHeight="1" spans="1:7">
      <c r="A694" s="399" t="s">
        <v>1286</v>
      </c>
      <c r="B694" s="324" t="s">
        <v>1287</v>
      </c>
      <c r="C694" s="496">
        <v>825</v>
      </c>
      <c r="D694" s="344">
        <v>906</v>
      </c>
      <c r="E694" s="491">
        <f t="shared" si="40"/>
        <v>0.1</v>
      </c>
      <c r="F694" s="290" t="str">
        <f t="shared" si="38"/>
        <v>是</v>
      </c>
      <c r="G694" s="176" t="str">
        <f t="shared" si="39"/>
        <v>项</v>
      </c>
    </row>
    <row r="695" ht="36" customHeight="1" spans="1:7">
      <c r="A695" s="399" t="s">
        <v>1288</v>
      </c>
      <c r="B695" s="324" t="s">
        <v>1289</v>
      </c>
      <c r="C695" s="496">
        <v>193</v>
      </c>
      <c r="D695" s="344">
        <v>169</v>
      </c>
      <c r="E695" s="491">
        <f t="shared" si="40"/>
        <v>-0.1</v>
      </c>
      <c r="F695" s="290" t="str">
        <f t="shared" si="38"/>
        <v>是</v>
      </c>
      <c r="G695" s="176" t="str">
        <f t="shared" si="39"/>
        <v>项</v>
      </c>
    </row>
    <row r="696" ht="36" customHeight="1" spans="1:7">
      <c r="A696" s="399" t="s">
        <v>1290</v>
      </c>
      <c r="B696" s="324" t="s">
        <v>1291</v>
      </c>
      <c r="C696" s="496">
        <v>1036</v>
      </c>
      <c r="D696" s="344">
        <v>646</v>
      </c>
      <c r="E696" s="491">
        <f t="shared" si="40"/>
        <v>-0.4</v>
      </c>
      <c r="F696" s="290" t="str">
        <f t="shared" si="38"/>
        <v>是</v>
      </c>
      <c r="G696" s="176" t="str">
        <f t="shared" si="39"/>
        <v>项</v>
      </c>
    </row>
    <row r="697" ht="36" customHeight="1" spans="1:7">
      <c r="A697" s="399" t="s">
        <v>1292</v>
      </c>
      <c r="B697" s="324" t="s">
        <v>1293</v>
      </c>
      <c r="C697" s="344"/>
      <c r="D697" s="344">
        <v>0</v>
      </c>
      <c r="E697" s="491" t="str">
        <f t="shared" si="40"/>
        <v/>
      </c>
      <c r="F697" s="290" t="str">
        <f t="shared" si="38"/>
        <v>否</v>
      </c>
      <c r="G697" s="176" t="str">
        <f t="shared" si="39"/>
        <v>项</v>
      </c>
    </row>
    <row r="698" ht="36" customHeight="1" spans="1:7">
      <c r="A698" s="399" t="s">
        <v>1294</v>
      </c>
      <c r="B698" s="324" t="s">
        <v>1295</v>
      </c>
      <c r="C698" s="344"/>
      <c r="D698" s="344">
        <v>0</v>
      </c>
      <c r="E698" s="491" t="str">
        <f t="shared" si="40"/>
        <v/>
      </c>
      <c r="F698" s="290" t="str">
        <f t="shared" si="38"/>
        <v>否</v>
      </c>
      <c r="G698" s="176" t="str">
        <f t="shared" si="39"/>
        <v>项</v>
      </c>
    </row>
    <row r="699" ht="36" customHeight="1" spans="1:7">
      <c r="A699" s="399" t="s">
        <v>1296</v>
      </c>
      <c r="B699" s="324" t="s">
        <v>1297</v>
      </c>
      <c r="C699" s="344"/>
      <c r="D699" s="344">
        <v>0</v>
      </c>
      <c r="E699" s="491" t="str">
        <f t="shared" si="40"/>
        <v/>
      </c>
      <c r="F699" s="290" t="str">
        <f t="shared" si="38"/>
        <v>否</v>
      </c>
      <c r="G699" s="176" t="str">
        <f t="shared" si="39"/>
        <v>项</v>
      </c>
    </row>
    <row r="700" ht="36" customHeight="1" spans="1:7">
      <c r="A700" s="399" t="s">
        <v>1298</v>
      </c>
      <c r="B700" s="324" t="s">
        <v>1299</v>
      </c>
      <c r="C700" s="344"/>
      <c r="D700" s="344">
        <v>0</v>
      </c>
      <c r="E700" s="491" t="str">
        <f t="shared" si="40"/>
        <v/>
      </c>
      <c r="F700" s="290" t="str">
        <f t="shared" si="38"/>
        <v>否</v>
      </c>
      <c r="G700" s="176" t="str">
        <f t="shared" si="39"/>
        <v>项</v>
      </c>
    </row>
    <row r="701" ht="36" customHeight="1" spans="1:7">
      <c r="A701" s="399" t="s">
        <v>1300</v>
      </c>
      <c r="B701" s="324" t="s">
        <v>1301</v>
      </c>
      <c r="C701" s="496">
        <v>3050</v>
      </c>
      <c r="D701" s="344">
        <v>3422</v>
      </c>
      <c r="E701" s="491">
        <f t="shared" si="40"/>
        <v>0.1</v>
      </c>
      <c r="F701" s="290" t="str">
        <f t="shared" si="38"/>
        <v>是</v>
      </c>
      <c r="G701" s="176" t="str">
        <f t="shared" si="39"/>
        <v>项</v>
      </c>
    </row>
    <row r="702" ht="36" customHeight="1" spans="1:7">
      <c r="A702" s="399" t="s">
        <v>1302</v>
      </c>
      <c r="B702" s="324" t="s">
        <v>1303</v>
      </c>
      <c r="C702" s="496">
        <v>311</v>
      </c>
      <c r="D702" s="344">
        <v>231</v>
      </c>
      <c r="E702" s="491">
        <f t="shared" si="40"/>
        <v>-0.3</v>
      </c>
      <c r="F702" s="290" t="str">
        <f t="shared" si="38"/>
        <v>是</v>
      </c>
      <c r="G702" s="176" t="str">
        <f t="shared" si="39"/>
        <v>项</v>
      </c>
    </row>
    <row r="703" ht="36" customHeight="1" spans="1:7">
      <c r="A703" s="399" t="s">
        <v>1304</v>
      </c>
      <c r="B703" s="324" t="s">
        <v>1305</v>
      </c>
      <c r="C703" s="496">
        <v>195</v>
      </c>
      <c r="D703" s="344">
        <v>1934</v>
      </c>
      <c r="E703" s="491">
        <f t="shared" si="40"/>
        <v>8.9</v>
      </c>
      <c r="F703" s="290" t="str">
        <f t="shared" si="38"/>
        <v>是</v>
      </c>
      <c r="G703" s="176" t="str">
        <f t="shared" si="39"/>
        <v>项</v>
      </c>
    </row>
    <row r="704" ht="36" customHeight="1" spans="1:7">
      <c r="A704" s="399" t="s">
        <v>1306</v>
      </c>
      <c r="B704" s="324" t="s">
        <v>1307</v>
      </c>
      <c r="C704" s="496">
        <v>54</v>
      </c>
      <c r="D704" s="344">
        <v>88</v>
      </c>
      <c r="E704" s="491">
        <f t="shared" si="40"/>
        <v>0.6</v>
      </c>
      <c r="F704" s="290" t="str">
        <f t="shared" si="38"/>
        <v>是</v>
      </c>
      <c r="G704" s="176" t="str">
        <f t="shared" si="39"/>
        <v>项</v>
      </c>
    </row>
    <row r="705" ht="36" customHeight="1" spans="1:7">
      <c r="A705" s="489" t="s">
        <v>1308</v>
      </c>
      <c r="B705" s="320" t="s">
        <v>1309</v>
      </c>
      <c r="C705" s="508">
        <f>SUM(C706:C707)</f>
        <v>0</v>
      </c>
      <c r="D705" s="375">
        <v>25</v>
      </c>
      <c r="E705" s="491" t="str">
        <f t="shared" ref="E705:E768" si="41">IF(C705&gt;0,D705/C705-1,IF(C705&lt;0,-(D705/C705-1),""))</f>
        <v/>
      </c>
      <c r="F705" s="290" t="str">
        <f t="shared" si="38"/>
        <v>是</v>
      </c>
      <c r="G705" s="176" t="str">
        <f t="shared" si="39"/>
        <v>款</v>
      </c>
    </row>
    <row r="706" ht="36" customHeight="1" spans="1:7">
      <c r="A706" s="399" t="s">
        <v>1310</v>
      </c>
      <c r="B706" s="324" t="s">
        <v>1311</v>
      </c>
      <c r="C706" s="496"/>
      <c r="D706" s="344">
        <v>25</v>
      </c>
      <c r="E706" s="491" t="str">
        <f t="shared" si="41"/>
        <v/>
      </c>
      <c r="F706" s="290" t="str">
        <f t="shared" si="38"/>
        <v>是</v>
      </c>
      <c r="G706" s="176" t="str">
        <f t="shared" si="39"/>
        <v>项</v>
      </c>
    </row>
    <row r="707" ht="36" customHeight="1" spans="1:7">
      <c r="A707" s="399" t="s">
        <v>1312</v>
      </c>
      <c r="B707" s="324" t="s">
        <v>1313</v>
      </c>
      <c r="C707" s="344">
        <v>0</v>
      </c>
      <c r="D707" s="344">
        <v>0</v>
      </c>
      <c r="E707" s="491" t="str">
        <f t="shared" si="41"/>
        <v/>
      </c>
      <c r="F707" s="290" t="str">
        <f t="shared" si="38"/>
        <v>否</v>
      </c>
      <c r="G707" s="176" t="str">
        <f t="shared" si="39"/>
        <v>项</v>
      </c>
    </row>
    <row r="708" ht="36" customHeight="1" spans="1:7">
      <c r="A708" s="489" t="s">
        <v>1314</v>
      </c>
      <c r="B708" s="320" t="s">
        <v>1315</v>
      </c>
      <c r="C708" s="375">
        <f>SUM(C709:C711)</f>
        <v>2927</v>
      </c>
      <c r="D708" s="375">
        <v>2871</v>
      </c>
      <c r="E708" s="491">
        <f t="shared" si="41"/>
        <v>0</v>
      </c>
      <c r="F708" s="290" t="str">
        <f t="shared" ref="F708:F771" si="42">IF(LEN(A708)=3,"是",IF(B708&lt;&gt;"",IF(SUM(C708:D708)&lt;&gt;0,"是","否"),"是"))</f>
        <v>是</v>
      </c>
      <c r="G708" s="176" t="str">
        <f t="shared" ref="G708:G771" si="43">IF(LEN(A708)=3,"类",IF(LEN(A708)=5,"款","项"))</f>
        <v>款</v>
      </c>
    </row>
    <row r="709" ht="36" customHeight="1" spans="1:7">
      <c r="A709" s="399" t="s">
        <v>1316</v>
      </c>
      <c r="B709" s="324" t="s">
        <v>1317</v>
      </c>
      <c r="C709" s="496"/>
      <c r="D709" s="344">
        <v>0</v>
      </c>
      <c r="E709" s="491" t="str">
        <f t="shared" si="41"/>
        <v/>
      </c>
      <c r="F709" s="290" t="str">
        <f t="shared" si="42"/>
        <v>否</v>
      </c>
      <c r="G709" s="176" t="str">
        <f t="shared" si="43"/>
        <v>项</v>
      </c>
    </row>
    <row r="710" ht="36" customHeight="1" spans="1:7">
      <c r="A710" s="399" t="s">
        <v>1318</v>
      </c>
      <c r="B710" s="324" t="s">
        <v>1319</v>
      </c>
      <c r="C710" s="496">
        <v>2927</v>
      </c>
      <c r="D710" s="344">
        <v>620</v>
      </c>
      <c r="E710" s="491">
        <f t="shared" si="41"/>
        <v>-0.8</v>
      </c>
      <c r="F710" s="290" t="str">
        <f t="shared" si="42"/>
        <v>是</v>
      </c>
      <c r="G710" s="176" t="str">
        <f t="shared" si="43"/>
        <v>项</v>
      </c>
    </row>
    <row r="711" ht="36" customHeight="1" spans="1:7">
      <c r="A711" s="399" t="s">
        <v>1320</v>
      </c>
      <c r="B711" s="324" t="s">
        <v>1321</v>
      </c>
      <c r="C711" s="496"/>
      <c r="D711" s="344">
        <v>2251</v>
      </c>
      <c r="E711" s="491" t="str">
        <f t="shared" si="41"/>
        <v/>
      </c>
      <c r="F711" s="290" t="str">
        <f t="shared" si="42"/>
        <v>是</v>
      </c>
      <c r="G711" s="176" t="str">
        <f t="shared" si="43"/>
        <v>项</v>
      </c>
    </row>
    <row r="712" ht="36" customHeight="1" spans="1:7">
      <c r="A712" s="489" t="s">
        <v>1322</v>
      </c>
      <c r="B712" s="320" t="s">
        <v>1323</v>
      </c>
      <c r="C712" s="375">
        <f>SUM(C713:C716)</f>
        <v>5086</v>
      </c>
      <c r="D712" s="375">
        <v>10532</v>
      </c>
      <c r="E712" s="491">
        <f t="shared" si="41"/>
        <v>1.1</v>
      </c>
      <c r="F712" s="290" t="str">
        <f t="shared" si="42"/>
        <v>是</v>
      </c>
      <c r="G712" s="176" t="str">
        <f t="shared" si="43"/>
        <v>款</v>
      </c>
    </row>
    <row r="713" ht="36" customHeight="1" spans="1:7">
      <c r="A713" s="399" t="s">
        <v>1324</v>
      </c>
      <c r="B713" s="324" t="s">
        <v>1325</v>
      </c>
      <c r="C713" s="496">
        <v>1736</v>
      </c>
      <c r="D713" s="344">
        <v>1767</v>
      </c>
      <c r="E713" s="491">
        <f t="shared" si="41"/>
        <v>0</v>
      </c>
      <c r="F713" s="290" t="str">
        <f t="shared" si="42"/>
        <v>是</v>
      </c>
      <c r="G713" s="176" t="str">
        <f t="shared" si="43"/>
        <v>项</v>
      </c>
    </row>
    <row r="714" ht="36" customHeight="1" spans="1:7">
      <c r="A714" s="399" t="s">
        <v>1326</v>
      </c>
      <c r="B714" s="324" t="s">
        <v>1327</v>
      </c>
      <c r="C714" s="496">
        <v>1274</v>
      </c>
      <c r="D714" s="344">
        <v>3799</v>
      </c>
      <c r="E714" s="491">
        <f t="shared" si="41"/>
        <v>2</v>
      </c>
      <c r="F714" s="290" t="str">
        <f t="shared" si="42"/>
        <v>是</v>
      </c>
      <c r="G714" s="176" t="str">
        <f t="shared" si="43"/>
        <v>项</v>
      </c>
    </row>
    <row r="715" ht="36" customHeight="1" spans="1:7">
      <c r="A715" s="399" t="s">
        <v>1328</v>
      </c>
      <c r="B715" s="324" t="s">
        <v>1329</v>
      </c>
      <c r="C715" s="344">
        <v>1908</v>
      </c>
      <c r="D715" s="344">
        <v>4244</v>
      </c>
      <c r="E715" s="491">
        <f t="shared" si="41"/>
        <v>1.2</v>
      </c>
      <c r="F715" s="290" t="str">
        <f t="shared" si="42"/>
        <v>是</v>
      </c>
      <c r="G715" s="176" t="str">
        <f t="shared" si="43"/>
        <v>项</v>
      </c>
    </row>
    <row r="716" ht="36" customHeight="1" spans="1:7">
      <c r="A716" s="399" t="s">
        <v>1330</v>
      </c>
      <c r="B716" s="324" t="s">
        <v>1331</v>
      </c>
      <c r="C716" s="496">
        <v>168</v>
      </c>
      <c r="D716" s="344">
        <v>722</v>
      </c>
      <c r="E716" s="491">
        <f t="shared" si="41"/>
        <v>3.3</v>
      </c>
      <c r="F716" s="290" t="str">
        <f t="shared" si="42"/>
        <v>是</v>
      </c>
      <c r="G716" s="176" t="str">
        <f t="shared" si="43"/>
        <v>项</v>
      </c>
    </row>
    <row r="717" ht="36" customHeight="1" spans="1:7">
      <c r="A717" s="489" t="s">
        <v>1332</v>
      </c>
      <c r="B717" s="320" t="s">
        <v>1333</v>
      </c>
      <c r="C717" s="501">
        <f>SUM(C718:C720)</f>
        <v>3562</v>
      </c>
      <c r="D717" s="375">
        <v>1918</v>
      </c>
      <c r="E717" s="491">
        <f t="shared" si="41"/>
        <v>-0.5</v>
      </c>
      <c r="F717" s="290" t="str">
        <f t="shared" si="42"/>
        <v>是</v>
      </c>
      <c r="G717" s="176" t="str">
        <f t="shared" si="43"/>
        <v>款</v>
      </c>
    </row>
    <row r="718" ht="36" customHeight="1" spans="1:7">
      <c r="A718" s="399" t="s">
        <v>1334</v>
      </c>
      <c r="B718" s="324" t="s">
        <v>1335</v>
      </c>
      <c r="C718" s="344">
        <v>92</v>
      </c>
      <c r="D718" s="344">
        <v>14</v>
      </c>
      <c r="E718" s="491">
        <f t="shared" si="41"/>
        <v>-0.8</v>
      </c>
      <c r="F718" s="290" t="str">
        <f t="shared" si="42"/>
        <v>是</v>
      </c>
      <c r="G718" s="176" t="str">
        <f t="shared" si="43"/>
        <v>项</v>
      </c>
    </row>
    <row r="719" ht="36" customHeight="1" spans="1:7">
      <c r="A719" s="399" t="s">
        <v>1336</v>
      </c>
      <c r="B719" s="324" t="s">
        <v>1337</v>
      </c>
      <c r="C719" s="496">
        <v>3470</v>
      </c>
      <c r="D719" s="344">
        <v>1904</v>
      </c>
      <c r="E719" s="491">
        <f t="shared" si="41"/>
        <v>-0.5</v>
      </c>
      <c r="F719" s="290" t="str">
        <f t="shared" si="42"/>
        <v>是</v>
      </c>
      <c r="G719" s="176" t="str">
        <f t="shared" si="43"/>
        <v>项</v>
      </c>
    </row>
    <row r="720" ht="36" customHeight="1" spans="1:7">
      <c r="A720" s="399" t="s">
        <v>1338</v>
      </c>
      <c r="B720" s="324" t="s">
        <v>1339</v>
      </c>
      <c r="C720" s="344">
        <v>0</v>
      </c>
      <c r="D720" s="344">
        <v>0</v>
      </c>
      <c r="E720" s="491" t="str">
        <f t="shared" si="41"/>
        <v/>
      </c>
      <c r="F720" s="290" t="str">
        <f t="shared" si="42"/>
        <v>否</v>
      </c>
      <c r="G720" s="176" t="str">
        <f t="shared" si="43"/>
        <v>项</v>
      </c>
    </row>
    <row r="721" ht="36" customHeight="1" spans="1:7">
      <c r="A721" s="489" t="s">
        <v>1340</v>
      </c>
      <c r="B721" s="320" t="s">
        <v>1341</v>
      </c>
      <c r="C721" s="375">
        <f>SUM(C722:C724)</f>
        <v>141</v>
      </c>
      <c r="D721" s="375">
        <v>15</v>
      </c>
      <c r="E721" s="491">
        <f t="shared" si="41"/>
        <v>-0.9</v>
      </c>
      <c r="F721" s="290" t="str">
        <f t="shared" si="42"/>
        <v>是</v>
      </c>
      <c r="G721" s="176" t="str">
        <f t="shared" si="43"/>
        <v>款</v>
      </c>
    </row>
    <row r="722" ht="36" customHeight="1" spans="1:7">
      <c r="A722" s="399" t="s">
        <v>1342</v>
      </c>
      <c r="B722" s="324" t="s">
        <v>1343</v>
      </c>
      <c r="C722" s="496">
        <v>141</v>
      </c>
      <c r="D722" s="344">
        <v>8</v>
      </c>
      <c r="E722" s="491">
        <f t="shared" si="41"/>
        <v>-0.9</v>
      </c>
      <c r="F722" s="290" t="str">
        <f t="shared" si="42"/>
        <v>是</v>
      </c>
      <c r="G722" s="176" t="str">
        <f t="shared" si="43"/>
        <v>项</v>
      </c>
    </row>
    <row r="723" ht="36" customHeight="1" spans="1:7">
      <c r="A723" s="399" t="s">
        <v>1344</v>
      </c>
      <c r="B723" s="324" t="s">
        <v>1345</v>
      </c>
      <c r="C723" s="344"/>
      <c r="D723" s="344">
        <v>0</v>
      </c>
      <c r="E723" s="491" t="str">
        <f t="shared" si="41"/>
        <v/>
      </c>
      <c r="F723" s="290" t="str">
        <f t="shared" si="42"/>
        <v>否</v>
      </c>
      <c r="G723" s="176" t="str">
        <f t="shared" si="43"/>
        <v>项</v>
      </c>
    </row>
    <row r="724" ht="36" customHeight="1" spans="1:7">
      <c r="A724" s="399" t="s">
        <v>1346</v>
      </c>
      <c r="B724" s="324" t="s">
        <v>1347</v>
      </c>
      <c r="C724" s="496"/>
      <c r="D724" s="344">
        <v>7</v>
      </c>
      <c r="E724" s="491" t="str">
        <f t="shared" si="41"/>
        <v/>
      </c>
      <c r="F724" s="290" t="str">
        <f t="shared" si="42"/>
        <v>是</v>
      </c>
      <c r="G724" s="176" t="str">
        <f t="shared" si="43"/>
        <v>项</v>
      </c>
    </row>
    <row r="725" ht="36" customHeight="1" spans="1:7">
      <c r="A725" s="489" t="s">
        <v>1348</v>
      </c>
      <c r="B725" s="320" t="s">
        <v>1349</v>
      </c>
      <c r="C725" s="375">
        <f>SUM(C726:C727)</f>
        <v>740</v>
      </c>
      <c r="D725" s="375">
        <v>538</v>
      </c>
      <c r="E725" s="491">
        <f t="shared" si="41"/>
        <v>-0.3</v>
      </c>
      <c r="F725" s="290" t="str">
        <f t="shared" si="42"/>
        <v>是</v>
      </c>
      <c r="G725" s="176" t="str">
        <f t="shared" si="43"/>
        <v>款</v>
      </c>
    </row>
    <row r="726" ht="36" customHeight="1" spans="1:7">
      <c r="A726" s="399" t="s">
        <v>1350</v>
      </c>
      <c r="B726" s="324" t="s">
        <v>1351</v>
      </c>
      <c r="C726" s="496">
        <v>740</v>
      </c>
      <c r="D726" s="344">
        <v>538</v>
      </c>
      <c r="E726" s="491">
        <f t="shared" si="41"/>
        <v>-0.3</v>
      </c>
      <c r="F726" s="290" t="str">
        <f t="shared" si="42"/>
        <v>是</v>
      </c>
      <c r="G726" s="176" t="str">
        <f t="shared" si="43"/>
        <v>项</v>
      </c>
    </row>
    <row r="727" ht="36" customHeight="1" spans="1:7">
      <c r="A727" s="399" t="s">
        <v>1352</v>
      </c>
      <c r="B727" s="324" t="s">
        <v>1353</v>
      </c>
      <c r="C727" s="344">
        <v>0</v>
      </c>
      <c r="D727" s="344">
        <v>0</v>
      </c>
      <c r="E727" s="491" t="str">
        <f t="shared" si="41"/>
        <v/>
      </c>
      <c r="F727" s="290" t="str">
        <f t="shared" si="42"/>
        <v>否</v>
      </c>
      <c r="G727" s="176" t="str">
        <f t="shared" si="43"/>
        <v>项</v>
      </c>
    </row>
    <row r="728" ht="36" customHeight="1" spans="1:7">
      <c r="A728" s="489" t="s">
        <v>1354</v>
      </c>
      <c r="B728" s="320" t="s">
        <v>1355</v>
      </c>
      <c r="C728" s="501">
        <f>SUM(C729:C736)</f>
        <v>684</v>
      </c>
      <c r="D728" s="375">
        <v>627</v>
      </c>
      <c r="E728" s="491">
        <f t="shared" si="41"/>
        <v>-0.1</v>
      </c>
      <c r="F728" s="290" t="str">
        <f t="shared" si="42"/>
        <v>是</v>
      </c>
      <c r="G728" s="176" t="str">
        <f t="shared" si="43"/>
        <v>款</v>
      </c>
    </row>
    <row r="729" ht="36" customHeight="1" spans="1:7">
      <c r="A729" s="399" t="s">
        <v>1356</v>
      </c>
      <c r="B729" s="324" t="s">
        <v>139</v>
      </c>
      <c r="C729" s="496">
        <v>664</v>
      </c>
      <c r="D729" s="344">
        <v>581</v>
      </c>
      <c r="E729" s="491">
        <f t="shared" si="41"/>
        <v>-0.1</v>
      </c>
      <c r="F729" s="290" t="str">
        <f t="shared" si="42"/>
        <v>是</v>
      </c>
      <c r="G729" s="176" t="str">
        <f t="shared" si="43"/>
        <v>项</v>
      </c>
    </row>
    <row r="730" ht="36" customHeight="1" spans="1:7">
      <c r="A730" s="399" t="s">
        <v>1357</v>
      </c>
      <c r="B730" s="324" t="s">
        <v>141</v>
      </c>
      <c r="C730" s="344"/>
      <c r="D730" s="344">
        <v>0</v>
      </c>
      <c r="E730" s="491" t="str">
        <f t="shared" si="41"/>
        <v/>
      </c>
      <c r="F730" s="290" t="str">
        <f t="shared" si="42"/>
        <v>否</v>
      </c>
      <c r="G730" s="176" t="str">
        <f t="shared" si="43"/>
        <v>项</v>
      </c>
    </row>
    <row r="731" ht="36" customHeight="1" spans="1:7">
      <c r="A731" s="399" t="s">
        <v>1358</v>
      </c>
      <c r="B731" s="324" t="s">
        <v>143</v>
      </c>
      <c r="C731" s="344"/>
      <c r="D731" s="344">
        <v>0</v>
      </c>
      <c r="E731" s="491" t="str">
        <f t="shared" si="41"/>
        <v/>
      </c>
      <c r="F731" s="290" t="str">
        <f t="shared" si="42"/>
        <v>否</v>
      </c>
      <c r="G731" s="176" t="str">
        <f t="shared" si="43"/>
        <v>项</v>
      </c>
    </row>
    <row r="732" ht="36" customHeight="1" spans="1:7">
      <c r="A732" s="399" t="s">
        <v>1359</v>
      </c>
      <c r="B732" s="324" t="s">
        <v>240</v>
      </c>
      <c r="C732" s="344">
        <v>10</v>
      </c>
      <c r="D732" s="344">
        <v>9</v>
      </c>
      <c r="E732" s="491">
        <f t="shared" si="41"/>
        <v>-0.1</v>
      </c>
      <c r="F732" s="290" t="str">
        <f t="shared" si="42"/>
        <v>是</v>
      </c>
      <c r="G732" s="176" t="str">
        <f t="shared" si="43"/>
        <v>项</v>
      </c>
    </row>
    <row r="733" ht="36" customHeight="1" spans="1:7">
      <c r="A733" s="399" t="s">
        <v>1360</v>
      </c>
      <c r="B733" s="324" t="s">
        <v>1361</v>
      </c>
      <c r="C733" s="344">
        <v>0</v>
      </c>
      <c r="D733" s="344">
        <v>0</v>
      </c>
      <c r="E733" s="491" t="str">
        <f t="shared" si="41"/>
        <v/>
      </c>
      <c r="F733" s="290" t="str">
        <f t="shared" si="42"/>
        <v>否</v>
      </c>
      <c r="G733" s="176" t="str">
        <f t="shared" si="43"/>
        <v>项</v>
      </c>
    </row>
    <row r="734" ht="36" customHeight="1" spans="1:7">
      <c r="A734" s="399" t="s">
        <v>1362</v>
      </c>
      <c r="B734" s="324" t="s">
        <v>1363</v>
      </c>
      <c r="C734" s="344">
        <v>0</v>
      </c>
      <c r="D734" s="344">
        <v>0</v>
      </c>
      <c r="E734" s="491" t="str">
        <f t="shared" si="41"/>
        <v/>
      </c>
      <c r="F734" s="290" t="str">
        <f t="shared" si="42"/>
        <v>否</v>
      </c>
      <c r="G734" s="176" t="str">
        <f t="shared" si="43"/>
        <v>项</v>
      </c>
    </row>
    <row r="735" ht="36" customHeight="1" spans="1:7">
      <c r="A735" s="399" t="s">
        <v>1364</v>
      </c>
      <c r="B735" s="324" t="s">
        <v>157</v>
      </c>
      <c r="C735" s="344">
        <v>0</v>
      </c>
      <c r="D735" s="344">
        <v>0</v>
      </c>
      <c r="E735" s="491" t="str">
        <f t="shared" si="41"/>
        <v/>
      </c>
      <c r="F735" s="290" t="str">
        <f t="shared" si="42"/>
        <v>否</v>
      </c>
      <c r="G735" s="176" t="str">
        <f t="shared" si="43"/>
        <v>项</v>
      </c>
    </row>
    <row r="736" ht="36" customHeight="1" spans="1:7">
      <c r="A736" s="399" t="s">
        <v>1365</v>
      </c>
      <c r="B736" s="324" t="s">
        <v>1366</v>
      </c>
      <c r="C736" s="496">
        <v>10</v>
      </c>
      <c r="D736" s="344">
        <v>37</v>
      </c>
      <c r="E736" s="491">
        <f t="shared" si="41"/>
        <v>2.7</v>
      </c>
      <c r="F736" s="290" t="str">
        <f t="shared" si="42"/>
        <v>是</v>
      </c>
      <c r="G736" s="176" t="str">
        <f t="shared" si="43"/>
        <v>项</v>
      </c>
    </row>
    <row r="737" ht="36" customHeight="1" spans="1:7">
      <c r="A737" s="489" t="s">
        <v>1367</v>
      </c>
      <c r="B737" s="320" t="s">
        <v>1368</v>
      </c>
      <c r="C737" s="375">
        <f>C738</f>
        <v>8</v>
      </c>
      <c r="D737" s="375">
        <v>4</v>
      </c>
      <c r="E737" s="491">
        <f t="shared" si="41"/>
        <v>-0.5</v>
      </c>
      <c r="F737" s="290" t="str">
        <f t="shared" si="42"/>
        <v>是</v>
      </c>
      <c r="G737" s="176" t="str">
        <f t="shared" si="43"/>
        <v>款</v>
      </c>
    </row>
    <row r="738" ht="36" customHeight="1" spans="1:7">
      <c r="A738" s="399" t="s">
        <v>1369</v>
      </c>
      <c r="B738" s="324" t="s">
        <v>1370</v>
      </c>
      <c r="C738" s="496">
        <v>8</v>
      </c>
      <c r="D738" s="344">
        <v>4</v>
      </c>
      <c r="E738" s="491">
        <f t="shared" si="41"/>
        <v>-0.5</v>
      </c>
      <c r="F738" s="290" t="str">
        <f t="shared" si="42"/>
        <v>是</v>
      </c>
      <c r="G738" s="176" t="str">
        <f t="shared" si="43"/>
        <v>项</v>
      </c>
    </row>
    <row r="739" ht="36" customHeight="1" spans="1:7">
      <c r="A739" s="489" t="s">
        <v>1371</v>
      </c>
      <c r="B739" s="320" t="s">
        <v>1372</v>
      </c>
      <c r="C739" s="375">
        <f>C740</f>
        <v>168</v>
      </c>
      <c r="D739" s="375">
        <v>21</v>
      </c>
      <c r="E739" s="491">
        <f t="shared" si="41"/>
        <v>-0.9</v>
      </c>
      <c r="F739" s="290" t="str">
        <f t="shared" si="42"/>
        <v>是</v>
      </c>
      <c r="G739" s="176" t="str">
        <f t="shared" si="43"/>
        <v>款</v>
      </c>
    </row>
    <row r="740" ht="36" customHeight="1" spans="1:7">
      <c r="A740" s="399">
        <v>2109999</v>
      </c>
      <c r="B740" s="324" t="s">
        <v>1373</v>
      </c>
      <c r="C740" s="344">
        <v>168</v>
      </c>
      <c r="D740" s="344">
        <v>21</v>
      </c>
      <c r="E740" s="491">
        <f t="shared" si="41"/>
        <v>-0.9</v>
      </c>
      <c r="F740" s="290" t="str">
        <f t="shared" si="42"/>
        <v>是</v>
      </c>
      <c r="G740" s="176" t="str">
        <f t="shared" si="43"/>
        <v>项</v>
      </c>
    </row>
    <row r="741" ht="36" customHeight="1" spans="1:7">
      <c r="A741" s="498" t="s">
        <v>1374</v>
      </c>
      <c r="B741" s="499" t="s">
        <v>519</v>
      </c>
      <c r="C741" s="500"/>
      <c r="D741" s="500"/>
      <c r="E741" s="491" t="str">
        <f t="shared" si="41"/>
        <v/>
      </c>
      <c r="F741" s="290" t="str">
        <f t="shared" si="42"/>
        <v>否</v>
      </c>
      <c r="G741" s="176" t="str">
        <f t="shared" si="43"/>
        <v>项</v>
      </c>
    </row>
    <row r="742" ht="36" customHeight="1" spans="1:7">
      <c r="A742" s="498" t="s">
        <v>1375</v>
      </c>
      <c r="B742" s="499" t="s">
        <v>705</v>
      </c>
      <c r="C742" s="500"/>
      <c r="D742" s="500"/>
      <c r="E742" s="491" t="str">
        <f t="shared" si="41"/>
        <v/>
      </c>
      <c r="F742" s="290" t="str">
        <f t="shared" si="42"/>
        <v>否</v>
      </c>
      <c r="G742" s="176" t="str">
        <f t="shared" si="43"/>
        <v>项</v>
      </c>
    </row>
    <row r="743" ht="36" customHeight="1" spans="1:7">
      <c r="A743" s="489" t="s">
        <v>88</v>
      </c>
      <c r="B743" s="320" t="s">
        <v>89</v>
      </c>
      <c r="C743" s="508">
        <f>C744+C754+C758+C767+C772+C779+C785+C788+C791+C793+C795+C801+C803+C805+C820+C822</f>
        <v>1748</v>
      </c>
      <c r="D743" s="508">
        <f>D744+D754+D758+D767+D772+D779+D785+D788+D791+D793+D795+D801+D803+D805+D820+D822</f>
        <v>1019</v>
      </c>
      <c r="E743" s="491">
        <f t="shared" si="41"/>
        <v>-0.4</v>
      </c>
      <c r="F743" s="290" t="str">
        <f t="shared" si="42"/>
        <v>是</v>
      </c>
      <c r="G743" s="176" t="str">
        <f t="shared" si="43"/>
        <v>类</v>
      </c>
    </row>
    <row r="744" ht="36" customHeight="1" spans="1:7">
      <c r="A744" s="489" t="s">
        <v>1376</v>
      </c>
      <c r="B744" s="320" t="s">
        <v>1377</v>
      </c>
      <c r="C744" s="375">
        <f>SUM(C745:C753)</f>
        <v>108</v>
      </c>
      <c r="D744" s="375">
        <v>72</v>
      </c>
      <c r="E744" s="491">
        <f t="shared" si="41"/>
        <v>-0.3</v>
      </c>
      <c r="F744" s="290" t="str">
        <f t="shared" si="42"/>
        <v>是</v>
      </c>
      <c r="G744" s="176" t="str">
        <f t="shared" si="43"/>
        <v>款</v>
      </c>
    </row>
    <row r="745" ht="36" customHeight="1" spans="1:7">
      <c r="A745" s="399" t="s">
        <v>1378</v>
      </c>
      <c r="B745" s="324" t="s">
        <v>139</v>
      </c>
      <c r="C745" s="344">
        <v>12</v>
      </c>
      <c r="D745" s="344">
        <v>22</v>
      </c>
      <c r="E745" s="491">
        <f t="shared" si="41"/>
        <v>0.8</v>
      </c>
      <c r="F745" s="290" t="str">
        <f t="shared" si="42"/>
        <v>是</v>
      </c>
      <c r="G745" s="176" t="str">
        <f t="shared" si="43"/>
        <v>项</v>
      </c>
    </row>
    <row r="746" ht="36" customHeight="1" spans="1:7">
      <c r="A746" s="399" t="s">
        <v>1379</v>
      </c>
      <c r="B746" s="324" t="s">
        <v>141</v>
      </c>
      <c r="C746" s="496"/>
      <c r="D746" s="344">
        <v>0</v>
      </c>
      <c r="E746" s="491" t="str">
        <f t="shared" si="41"/>
        <v/>
      </c>
      <c r="F746" s="290" t="str">
        <f t="shared" si="42"/>
        <v>否</v>
      </c>
      <c r="G746" s="176" t="str">
        <f t="shared" si="43"/>
        <v>项</v>
      </c>
    </row>
    <row r="747" ht="36" customHeight="1" spans="1:7">
      <c r="A747" s="399" t="s">
        <v>1380</v>
      </c>
      <c r="B747" s="324" t="s">
        <v>143</v>
      </c>
      <c r="C747" s="344"/>
      <c r="D747" s="344">
        <v>0</v>
      </c>
      <c r="E747" s="491" t="str">
        <f t="shared" si="41"/>
        <v/>
      </c>
      <c r="F747" s="290" t="str">
        <f t="shared" si="42"/>
        <v>否</v>
      </c>
      <c r="G747" s="176" t="str">
        <f t="shared" si="43"/>
        <v>项</v>
      </c>
    </row>
    <row r="748" ht="36" customHeight="1" spans="1:7">
      <c r="A748" s="399" t="s">
        <v>1381</v>
      </c>
      <c r="B748" s="324" t="s">
        <v>1382</v>
      </c>
      <c r="C748" s="496"/>
      <c r="D748" s="344">
        <v>0</v>
      </c>
      <c r="E748" s="491" t="str">
        <f t="shared" si="41"/>
        <v/>
      </c>
      <c r="F748" s="290" t="str">
        <f t="shared" si="42"/>
        <v>否</v>
      </c>
      <c r="G748" s="176" t="str">
        <f t="shared" si="43"/>
        <v>项</v>
      </c>
    </row>
    <row r="749" ht="36" customHeight="1" spans="1:7">
      <c r="A749" s="399" t="s">
        <v>1383</v>
      </c>
      <c r="B749" s="324" t="s">
        <v>1384</v>
      </c>
      <c r="C749" s="344"/>
      <c r="D749" s="344">
        <v>0</v>
      </c>
      <c r="E749" s="491" t="str">
        <f t="shared" si="41"/>
        <v/>
      </c>
      <c r="F749" s="290" t="str">
        <f t="shared" si="42"/>
        <v>否</v>
      </c>
      <c r="G749" s="176" t="str">
        <f t="shared" si="43"/>
        <v>项</v>
      </c>
    </row>
    <row r="750" ht="36" customHeight="1" spans="1:7">
      <c r="A750" s="399" t="s">
        <v>1385</v>
      </c>
      <c r="B750" s="324" t="s">
        <v>1386</v>
      </c>
      <c r="C750" s="344"/>
      <c r="D750" s="344">
        <v>0</v>
      </c>
      <c r="E750" s="491" t="str">
        <f t="shared" si="41"/>
        <v/>
      </c>
      <c r="F750" s="290" t="str">
        <f t="shared" si="42"/>
        <v>否</v>
      </c>
      <c r="G750" s="176" t="str">
        <f t="shared" si="43"/>
        <v>项</v>
      </c>
    </row>
    <row r="751" ht="36" customHeight="1" spans="1:7">
      <c r="A751" s="399" t="s">
        <v>1387</v>
      </c>
      <c r="B751" s="324" t="s">
        <v>1388</v>
      </c>
      <c r="C751" s="344"/>
      <c r="D751" s="344">
        <v>0</v>
      </c>
      <c r="E751" s="491" t="str">
        <f t="shared" si="41"/>
        <v/>
      </c>
      <c r="F751" s="290" t="str">
        <f t="shared" si="42"/>
        <v>否</v>
      </c>
      <c r="G751" s="176" t="str">
        <f t="shared" si="43"/>
        <v>项</v>
      </c>
    </row>
    <row r="752" ht="36" customHeight="1" spans="1:7">
      <c r="A752" s="399" t="s">
        <v>1389</v>
      </c>
      <c r="B752" s="324" t="s">
        <v>1390</v>
      </c>
      <c r="C752" s="344"/>
      <c r="D752" s="344">
        <v>0</v>
      </c>
      <c r="E752" s="491" t="str">
        <f t="shared" si="41"/>
        <v/>
      </c>
      <c r="F752" s="290" t="str">
        <f t="shared" si="42"/>
        <v>否</v>
      </c>
      <c r="G752" s="176" t="str">
        <f t="shared" si="43"/>
        <v>项</v>
      </c>
    </row>
    <row r="753" ht="36" customHeight="1" spans="1:7">
      <c r="A753" s="399" t="s">
        <v>1391</v>
      </c>
      <c r="B753" s="324" t="s">
        <v>1392</v>
      </c>
      <c r="C753" s="496">
        <v>96</v>
      </c>
      <c r="D753" s="344">
        <v>50</v>
      </c>
      <c r="E753" s="491">
        <f t="shared" si="41"/>
        <v>-0.5</v>
      </c>
      <c r="F753" s="290" t="str">
        <f t="shared" si="42"/>
        <v>是</v>
      </c>
      <c r="G753" s="176" t="str">
        <f t="shared" si="43"/>
        <v>项</v>
      </c>
    </row>
    <row r="754" ht="36" customHeight="1" spans="1:7">
      <c r="A754" s="489" t="s">
        <v>1393</v>
      </c>
      <c r="B754" s="320" t="s">
        <v>1394</v>
      </c>
      <c r="C754" s="508">
        <f>SUM(C755:C757)</f>
        <v>0</v>
      </c>
      <c r="D754" s="375">
        <v>0</v>
      </c>
      <c r="E754" s="491" t="str">
        <f t="shared" si="41"/>
        <v/>
      </c>
      <c r="F754" s="290" t="str">
        <f t="shared" si="42"/>
        <v>否</v>
      </c>
      <c r="G754" s="176" t="str">
        <f t="shared" si="43"/>
        <v>款</v>
      </c>
    </row>
    <row r="755" ht="36" customHeight="1" spans="1:7">
      <c r="A755" s="399" t="s">
        <v>1395</v>
      </c>
      <c r="B755" s="324" t="s">
        <v>1396</v>
      </c>
      <c r="C755" s="344"/>
      <c r="D755" s="344">
        <v>0</v>
      </c>
      <c r="E755" s="491" t="str">
        <f t="shared" si="41"/>
        <v/>
      </c>
      <c r="F755" s="290" t="str">
        <f t="shared" si="42"/>
        <v>否</v>
      </c>
      <c r="G755" s="176" t="str">
        <f t="shared" si="43"/>
        <v>项</v>
      </c>
    </row>
    <row r="756" ht="36" customHeight="1" spans="1:7">
      <c r="A756" s="399" t="s">
        <v>1397</v>
      </c>
      <c r="B756" s="324" t="s">
        <v>1398</v>
      </c>
      <c r="C756" s="344">
        <v>0</v>
      </c>
      <c r="D756" s="344">
        <v>0</v>
      </c>
      <c r="E756" s="491" t="str">
        <f t="shared" si="41"/>
        <v/>
      </c>
      <c r="F756" s="290" t="str">
        <f t="shared" si="42"/>
        <v>否</v>
      </c>
      <c r="G756" s="176" t="str">
        <f t="shared" si="43"/>
        <v>项</v>
      </c>
    </row>
    <row r="757" ht="36" customHeight="1" spans="1:7">
      <c r="A757" s="399" t="s">
        <v>1399</v>
      </c>
      <c r="B757" s="324" t="s">
        <v>1400</v>
      </c>
      <c r="C757" s="344"/>
      <c r="D757" s="344">
        <v>0</v>
      </c>
      <c r="E757" s="491" t="str">
        <f t="shared" si="41"/>
        <v/>
      </c>
      <c r="F757" s="290" t="str">
        <f t="shared" si="42"/>
        <v>否</v>
      </c>
      <c r="G757" s="176" t="str">
        <f t="shared" si="43"/>
        <v>项</v>
      </c>
    </row>
    <row r="758" ht="36" customHeight="1" spans="1:7">
      <c r="A758" s="489" t="s">
        <v>1401</v>
      </c>
      <c r="B758" s="320" t="s">
        <v>1402</v>
      </c>
      <c r="C758" s="375">
        <f>SUM(C759:C766)</f>
        <v>10</v>
      </c>
      <c r="D758" s="375">
        <v>500</v>
      </c>
      <c r="E758" s="491">
        <f t="shared" si="41"/>
        <v>49</v>
      </c>
      <c r="F758" s="290" t="str">
        <f t="shared" si="42"/>
        <v>是</v>
      </c>
      <c r="G758" s="176" t="str">
        <f t="shared" si="43"/>
        <v>款</v>
      </c>
    </row>
    <row r="759" ht="36" customHeight="1" spans="1:7">
      <c r="A759" s="399" t="s">
        <v>1403</v>
      </c>
      <c r="B759" s="324" t="s">
        <v>1404</v>
      </c>
      <c r="C759" s="496">
        <v>10</v>
      </c>
      <c r="D759" s="344">
        <v>0</v>
      </c>
      <c r="E759" s="491">
        <f t="shared" si="41"/>
        <v>-1</v>
      </c>
      <c r="F759" s="290" t="str">
        <f t="shared" si="42"/>
        <v>是</v>
      </c>
      <c r="G759" s="176" t="str">
        <f t="shared" si="43"/>
        <v>项</v>
      </c>
    </row>
    <row r="760" ht="36" customHeight="1" spans="1:7">
      <c r="A760" s="399" t="s">
        <v>1405</v>
      </c>
      <c r="B760" s="324" t="s">
        <v>1406</v>
      </c>
      <c r="C760" s="496"/>
      <c r="D760" s="344">
        <v>500</v>
      </c>
      <c r="E760" s="491" t="str">
        <f t="shared" si="41"/>
        <v/>
      </c>
      <c r="F760" s="290" t="str">
        <f t="shared" si="42"/>
        <v>是</v>
      </c>
      <c r="G760" s="176" t="str">
        <f t="shared" si="43"/>
        <v>项</v>
      </c>
    </row>
    <row r="761" ht="36" customHeight="1" spans="1:7">
      <c r="A761" s="399" t="s">
        <v>1407</v>
      </c>
      <c r="B761" s="324" t="s">
        <v>1408</v>
      </c>
      <c r="C761" s="344">
        <v>0</v>
      </c>
      <c r="D761" s="344">
        <v>0</v>
      </c>
      <c r="E761" s="491" t="str">
        <f t="shared" si="41"/>
        <v/>
      </c>
      <c r="F761" s="290" t="str">
        <f t="shared" si="42"/>
        <v>否</v>
      </c>
      <c r="G761" s="176" t="str">
        <f t="shared" si="43"/>
        <v>项</v>
      </c>
    </row>
    <row r="762" ht="36" customHeight="1" spans="1:7">
      <c r="A762" s="399" t="s">
        <v>1409</v>
      </c>
      <c r="B762" s="324" t="s">
        <v>1410</v>
      </c>
      <c r="C762" s="344">
        <v>0</v>
      </c>
      <c r="D762" s="344">
        <v>0</v>
      </c>
      <c r="E762" s="491" t="str">
        <f t="shared" si="41"/>
        <v/>
      </c>
      <c r="F762" s="290" t="str">
        <f t="shared" si="42"/>
        <v>否</v>
      </c>
      <c r="G762" s="176" t="str">
        <f t="shared" si="43"/>
        <v>项</v>
      </c>
    </row>
    <row r="763" ht="36" customHeight="1" spans="1:7">
      <c r="A763" s="399" t="s">
        <v>1411</v>
      </c>
      <c r="B763" s="324" t="s">
        <v>1412</v>
      </c>
      <c r="C763" s="344">
        <v>0</v>
      </c>
      <c r="D763" s="344">
        <v>0</v>
      </c>
      <c r="E763" s="491" t="str">
        <f t="shared" si="41"/>
        <v/>
      </c>
      <c r="F763" s="290" t="str">
        <f t="shared" si="42"/>
        <v>否</v>
      </c>
      <c r="G763" s="176" t="str">
        <f t="shared" si="43"/>
        <v>项</v>
      </c>
    </row>
    <row r="764" ht="36" customHeight="1" spans="1:7">
      <c r="A764" s="399" t="s">
        <v>1413</v>
      </c>
      <c r="B764" s="324" t="s">
        <v>1414</v>
      </c>
      <c r="C764" s="344">
        <v>0</v>
      </c>
      <c r="D764" s="344">
        <v>0</v>
      </c>
      <c r="E764" s="491" t="str">
        <f t="shared" si="41"/>
        <v/>
      </c>
      <c r="F764" s="290" t="str">
        <f t="shared" si="42"/>
        <v>否</v>
      </c>
      <c r="G764" s="176" t="str">
        <f t="shared" si="43"/>
        <v>项</v>
      </c>
    </row>
    <row r="765" ht="36" customHeight="1" spans="1:7">
      <c r="A765" s="326" t="s">
        <v>1415</v>
      </c>
      <c r="B765" s="324" t="s">
        <v>1416</v>
      </c>
      <c r="C765" s="344">
        <v>0</v>
      </c>
      <c r="D765" s="344">
        <v>0</v>
      </c>
      <c r="E765" s="491" t="str">
        <f t="shared" si="41"/>
        <v/>
      </c>
      <c r="F765" s="290" t="str">
        <f t="shared" si="42"/>
        <v>否</v>
      </c>
      <c r="G765" s="176" t="str">
        <f t="shared" si="43"/>
        <v>项</v>
      </c>
    </row>
    <row r="766" ht="36" customHeight="1" spans="1:7">
      <c r="A766" s="399" t="s">
        <v>1417</v>
      </c>
      <c r="B766" s="324" t="s">
        <v>1418</v>
      </c>
      <c r="C766" s="344">
        <v>0</v>
      </c>
      <c r="D766" s="344">
        <v>0</v>
      </c>
      <c r="E766" s="491" t="str">
        <f t="shared" si="41"/>
        <v/>
      </c>
      <c r="F766" s="290" t="str">
        <f t="shared" si="42"/>
        <v>否</v>
      </c>
      <c r="G766" s="176" t="str">
        <f t="shared" si="43"/>
        <v>项</v>
      </c>
    </row>
    <row r="767" ht="36" customHeight="1" spans="1:7">
      <c r="A767" s="489" t="s">
        <v>1419</v>
      </c>
      <c r="B767" s="320" t="s">
        <v>1420</v>
      </c>
      <c r="C767" s="501">
        <f>SUM(C768:C771)</f>
        <v>1110</v>
      </c>
      <c r="D767" s="375">
        <v>447</v>
      </c>
      <c r="E767" s="491">
        <f t="shared" si="41"/>
        <v>-0.6</v>
      </c>
      <c r="F767" s="290" t="str">
        <f t="shared" si="42"/>
        <v>是</v>
      </c>
      <c r="G767" s="176" t="str">
        <f t="shared" si="43"/>
        <v>款</v>
      </c>
    </row>
    <row r="768" ht="36" customHeight="1" spans="1:7">
      <c r="A768" s="399" t="s">
        <v>1421</v>
      </c>
      <c r="B768" s="324" t="s">
        <v>1422</v>
      </c>
      <c r="C768" s="496">
        <v>0</v>
      </c>
      <c r="D768" s="344">
        <v>13</v>
      </c>
      <c r="E768" s="491" t="str">
        <f t="shared" si="41"/>
        <v/>
      </c>
      <c r="F768" s="290" t="str">
        <f t="shared" si="42"/>
        <v>是</v>
      </c>
      <c r="G768" s="176" t="str">
        <f t="shared" si="43"/>
        <v>项</v>
      </c>
    </row>
    <row r="769" ht="36" customHeight="1" spans="1:7">
      <c r="A769" s="399" t="s">
        <v>1423</v>
      </c>
      <c r="B769" s="324" t="s">
        <v>1424</v>
      </c>
      <c r="C769" s="344">
        <v>293</v>
      </c>
      <c r="D769" s="344">
        <v>335</v>
      </c>
      <c r="E769" s="491">
        <f t="shared" ref="E769:E832" si="44">IF(C769&gt;0,D769/C769-1,IF(C769&lt;0,-(D769/C769-1),""))</f>
        <v>0.1</v>
      </c>
      <c r="F769" s="290" t="str">
        <f t="shared" si="42"/>
        <v>是</v>
      </c>
      <c r="G769" s="176" t="str">
        <f t="shared" si="43"/>
        <v>项</v>
      </c>
    </row>
    <row r="770" ht="36" customHeight="1" spans="1:7">
      <c r="A770" s="399" t="s">
        <v>1425</v>
      </c>
      <c r="B770" s="324" t="s">
        <v>1426</v>
      </c>
      <c r="C770" s="344"/>
      <c r="D770" s="344">
        <v>0</v>
      </c>
      <c r="E770" s="491" t="str">
        <f t="shared" si="44"/>
        <v/>
      </c>
      <c r="F770" s="290" t="str">
        <f t="shared" si="42"/>
        <v>否</v>
      </c>
      <c r="G770" s="176" t="str">
        <f t="shared" si="43"/>
        <v>项</v>
      </c>
    </row>
    <row r="771" ht="36" customHeight="1" spans="1:7">
      <c r="A771" s="399" t="s">
        <v>1427</v>
      </c>
      <c r="B771" s="324" t="s">
        <v>1428</v>
      </c>
      <c r="C771" s="344">
        <v>817</v>
      </c>
      <c r="D771" s="344">
        <v>99</v>
      </c>
      <c r="E771" s="491">
        <f t="shared" si="44"/>
        <v>-0.9</v>
      </c>
      <c r="F771" s="290" t="str">
        <f t="shared" si="42"/>
        <v>是</v>
      </c>
      <c r="G771" s="176" t="str">
        <f t="shared" si="43"/>
        <v>项</v>
      </c>
    </row>
    <row r="772" ht="36" customHeight="1" spans="1:7">
      <c r="A772" s="489" t="s">
        <v>1429</v>
      </c>
      <c r="B772" s="320" t="s">
        <v>1430</v>
      </c>
      <c r="C772" s="375">
        <f>SUM(C773:C778)</f>
        <v>0</v>
      </c>
      <c r="D772" s="375">
        <f>SUM(D773:D778)</f>
        <v>0</v>
      </c>
      <c r="E772" s="491" t="str">
        <f t="shared" si="44"/>
        <v/>
      </c>
      <c r="F772" s="290" t="str">
        <f t="shared" ref="F772:F835" si="45">IF(LEN(A772)=3,"是",IF(B772&lt;&gt;"",IF(SUM(C772:D772)&lt;&gt;0,"是","否"),"是"))</f>
        <v>否</v>
      </c>
      <c r="G772" s="176" t="str">
        <f t="shared" ref="G772:G835" si="46">IF(LEN(A772)=3,"类",IF(LEN(A772)=5,"款","项"))</f>
        <v>款</v>
      </c>
    </row>
    <row r="773" ht="36" customHeight="1" spans="1:7">
      <c r="A773" s="399" t="s">
        <v>1431</v>
      </c>
      <c r="B773" s="324" t="s">
        <v>1432</v>
      </c>
      <c r="C773" s="344">
        <v>0</v>
      </c>
      <c r="D773" s="344">
        <v>0</v>
      </c>
      <c r="E773" s="491" t="str">
        <f t="shared" si="44"/>
        <v/>
      </c>
      <c r="F773" s="290" t="str">
        <f t="shared" si="45"/>
        <v>否</v>
      </c>
      <c r="G773" s="176" t="str">
        <f t="shared" si="46"/>
        <v>项</v>
      </c>
    </row>
    <row r="774" ht="36" customHeight="1" spans="1:7">
      <c r="A774" s="399" t="s">
        <v>1433</v>
      </c>
      <c r="B774" s="324" t="s">
        <v>1434</v>
      </c>
      <c r="C774" s="344"/>
      <c r="D774" s="344">
        <v>0</v>
      </c>
      <c r="E774" s="491" t="str">
        <f t="shared" si="44"/>
        <v/>
      </c>
      <c r="F774" s="290" t="str">
        <f t="shared" si="45"/>
        <v>否</v>
      </c>
      <c r="G774" s="176" t="str">
        <f t="shared" si="46"/>
        <v>项</v>
      </c>
    </row>
    <row r="775" ht="36" customHeight="1" spans="1:7">
      <c r="A775" s="399" t="s">
        <v>1435</v>
      </c>
      <c r="B775" s="324" t="s">
        <v>1436</v>
      </c>
      <c r="C775" s="344"/>
      <c r="D775" s="344">
        <v>0</v>
      </c>
      <c r="E775" s="491" t="str">
        <f t="shared" si="44"/>
        <v/>
      </c>
      <c r="F775" s="290" t="str">
        <f t="shared" si="45"/>
        <v>否</v>
      </c>
      <c r="G775" s="176" t="str">
        <f t="shared" si="46"/>
        <v>项</v>
      </c>
    </row>
    <row r="776" ht="36" customHeight="1" spans="1:7">
      <c r="A776" s="399" t="s">
        <v>1437</v>
      </c>
      <c r="B776" s="324" t="s">
        <v>1438</v>
      </c>
      <c r="C776" s="344">
        <v>0</v>
      </c>
      <c r="D776" s="344">
        <v>0</v>
      </c>
      <c r="E776" s="491" t="str">
        <f t="shared" si="44"/>
        <v/>
      </c>
      <c r="F776" s="290" t="str">
        <f t="shared" si="45"/>
        <v>否</v>
      </c>
      <c r="G776" s="176" t="str">
        <f t="shared" si="46"/>
        <v>项</v>
      </c>
    </row>
    <row r="777" ht="36" customHeight="1" spans="1:7">
      <c r="A777" s="399" t="s">
        <v>1439</v>
      </c>
      <c r="B777" s="324" t="s">
        <v>1440</v>
      </c>
      <c r="C777" s="344">
        <v>0</v>
      </c>
      <c r="D777" s="344">
        <v>0</v>
      </c>
      <c r="E777" s="491" t="str">
        <f t="shared" si="44"/>
        <v/>
      </c>
      <c r="F777" s="290" t="str">
        <f t="shared" si="45"/>
        <v>否</v>
      </c>
      <c r="G777" s="176" t="str">
        <f t="shared" si="46"/>
        <v>项</v>
      </c>
    </row>
    <row r="778" ht="36" customHeight="1" spans="1:7">
      <c r="A778" s="399" t="s">
        <v>1441</v>
      </c>
      <c r="B778" s="324" t="s">
        <v>1442</v>
      </c>
      <c r="C778" s="344">
        <v>0</v>
      </c>
      <c r="D778" s="344">
        <v>0</v>
      </c>
      <c r="E778" s="491" t="str">
        <f t="shared" si="44"/>
        <v/>
      </c>
      <c r="F778" s="290" t="str">
        <f t="shared" si="45"/>
        <v>否</v>
      </c>
      <c r="G778" s="176" t="str">
        <f t="shared" si="46"/>
        <v>项</v>
      </c>
    </row>
    <row r="779" ht="36" customHeight="1" spans="1:7">
      <c r="A779" s="489" t="s">
        <v>1443</v>
      </c>
      <c r="B779" s="320" t="s">
        <v>1444</v>
      </c>
      <c r="C779" s="375">
        <f>SUM(C780:C784)</f>
        <v>0</v>
      </c>
      <c r="D779" s="375">
        <f>SUM(D780:D784)</f>
        <v>0</v>
      </c>
      <c r="E779" s="491" t="str">
        <f t="shared" si="44"/>
        <v/>
      </c>
      <c r="F779" s="290" t="str">
        <f t="shared" si="45"/>
        <v>否</v>
      </c>
      <c r="G779" s="176" t="str">
        <f t="shared" si="46"/>
        <v>款</v>
      </c>
    </row>
    <row r="780" ht="36" customHeight="1" spans="1:7">
      <c r="A780" s="399" t="s">
        <v>1445</v>
      </c>
      <c r="B780" s="324" t="s">
        <v>1446</v>
      </c>
      <c r="C780" s="344"/>
      <c r="D780" s="344">
        <v>0</v>
      </c>
      <c r="E780" s="491" t="str">
        <f t="shared" si="44"/>
        <v/>
      </c>
      <c r="F780" s="290" t="str">
        <f t="shared" si="45"/>
        <v>否</v>
      </c>
      <c r="G780" s="176" t="str">
        <f t="shared" si="46"/>
        <v>项</v>
      </c>
    </row>
    <row r="781" ht="36" customHeight="1" spans="1:7">
      <c r="A781" s="399" t="s">
        <v>1447</v>
      </c>
      <c r="B781" s="324" t="s">
        <v>1448</v>
      </c>
      <c r="C781" s="344">
        <v>0</v>
      </c>
      <c r="D781" s="344">
        <v>0</v>
      </c>
      <c r="E781" s="491" t="str">
        <f t="shared" si="44"/>
        <v/>
      </c>
      <c r="F781" s="290" t="str">
        <f t="shared" si="45"/>
        <v>否</v>
      </c>
      <c r="G781" s="176" t="str">
        <f t="shared" si="46"/>
        <v>项</v>
      </c>
    </row>
    <row r="782" ht="36" customHeight="1" spans="1:7">
      <c r="A782" s="399" t="s">
        <v>1449</v>
      </c>
      <c r="B782" s="324" t="s">
        <v>1450</v>
      </c>
      <c r="C782" s="344">
        <v>0</v>
      </c>
      <c r="D782" s="344">
        <v>0</v>
      </c>
      <c r="E782" s="491" t="str">
        <f t="shared" si="44"/>
        <v/>
      </c>
      <c r="F782" s="290" t="str">
        <f t="shared" si="45"/>
        <v>否</v>
      </c>
      <c r="G782" s="176" t="str">
        <f t="shared" si="46"/>
        <v>项</v>
      </c>
    </row>
    <row r="783" ht="36" customHeight="1" spans="1:7">
      <c r="A783" s="399" t="s">
        <v>1451</v>
      </c>
      <c r="B783" s="324" t="s">
        <v>1452</v>
      </c>
      <c r="C783" s="344">
        <v>0</v>
      </c>
      <c r="D783" s="344">
        <v>0</v>
      </c>
      <c r="E783" s="491" t="str">
        <f t="shared" si="44"/>
        <v/>
      </c>
      <c r="F783" s="290" t="str">
        <f t="shared" si="45"/>
        <v>否</v>
      </c>
      <c r="G783" s="176" t="str">
        <f t="shared" si="46"/>
        <v>项</v>
      </c>
    </row>
    <row r="784" ht="36" customHeight="1" spans="1:7">
      <c r="A784" s="399" t="s">
        <v>1453</v>
      </c>
      <c r="B784" s="324" t="s">
        <v>1454</v>
      </c>
      <c r="C784" s="344">
        <v>0</v>
      </c>
      <c r="D784" s="344">
        <v>0</v>
      </c>
      <c r="E784" s="491" t="str">
        <f t="shared" si="44"/>
        <v/>
      </c>
      <c r="F784" s="290" t="str">
        <f t="shared" si="45"/>
        <v>否</v>
      </c>
      <c r="G784" s="176" t="str">
        <f t="shared" si="46"/>
        <v>项</v>
      </c>
    </row>
    <row r="785" ht="36" customHeight="1" spans="1:7">
      <c r="A785" s="489" t="s">
        <v>1455</v>
      </c>
      <c r="B785" s="320" t="s">
        <v>1456</v>
      </c>
      <c r="C785" s="375">
        <v>0</v>
      </c>
      <c r="D785" s="375">
        <f>SUM(D786:D787)</f>
        <v>0</v>
      </c>
      <c r="E785" s="491" t="str">
        <f t="shared" si="44"/>
        <v/>
      </c>
      <c r="F785" s="290" t="str">
        <f t="shared" si="45"/>
        <v>否</v>
      </c>
      <c r="G785" s="176" t="str">
        <f t="shared" si="46"/>
        <v>款</v>
      </c>
    </row>
    <row r="786" ht="36" customHeight="1" spans="1:7">
      <c r="A786" s="399" t="s">
        <v>1457</v>
      </c>
      <c r="B786" s="324" t="s">
        <v>1458</v>
      </c>
      <c r="C786" s="344">
        <v>0</v>
      </c>
      <c r="D786" s="344">
        <v>0</v>
      </c>
      <c r="E786" s="491" t="str">
        <f t="shared" si="44"/>
        <v/>
      </c>
      <c r="F786" s="290" t="str">
        <f t="shared" si="45"/>
        <v>否</v>
      </c>
      <c r="G786" s="176" t="str">
        <f t="shared" si="46"/>
        <v>项</v>
      </c>
    </row>
    <row r="787" ht="36" customHeight="1" spans="1:7">
      <c r="A787" s="399" t="s">
        <v>1459</v>
      </c>
      <c r="B787" s="324" t="s">
        <v>1460</v>
      </c>
      <c r="C787" s="344">
        <v>0</v>
      </c>
      <c r="D787" s="344">
        <v>0</v>
      </c>
      <c r="E787" s="491" t="str">
        <f t="shared" si="44"/>
        <v/>
      </c>
      <c r="F787" s="290" t="str">
        <f t="shared" si="45"/>
        <v>否</v>
      </c>
      <c r="G787" s="176" t="str">
        <f t="shared" si="46"/>
        <v>项</v>
      </c>
    </row>
    <row r="788" ht="36" customHeight="1" spans="1:7">
      <c r="A788" s="489" t="s">
        <v>1461</v>
      </c>
      <c r="B788" s="320" t="s">
        <v>1462</v>
      </c>
      <c r="C788" s="375">
        <f>SUM(C789:C790)</f>
        <v>0</v>
      </c>
      <c r="D788" s="375">
        <f>SUM(D789:D790)</f>
        <v>0</v>
      </c>
      <c r="E788" s="491" t="str">
        <f t="shared" si="44"/>
        <v/>
      </c>
      <c r="F788" s="290" t="str">
        <f t="shared" si="45"/>
        <v>否</v>
      </c>
      <c r="G788" s="176" t="str">
        <f t="shared" si="46"/>
        <v>款</v>
      </c>
    </row>
    <row r="789" ht="36" customHeight="1" spans="1:7">
      <c r="A789" s="399" t="s">
        <v>1463</v>
      </c>
      <c r="B789" s="324" t="s">
        <v>1464</v>
      </c>
      <c r="C789" s="344">
        <v>0</v>
      </c>
      <c r="D789" s="344">
        <v>0</v>
      </c>
      <c r="E789" s="491" t="str">
        <f t="shared" si="44"/>
        <v/>
      </c>
      <c r="F789" s="290" t="str">
        <f t="shared" si="45"/>
        <v>否</v>
      </c>
      <c r="G789" s="176" t="str">
        <f t="shared" si="46"/>
        <v>项</v>
      </c>
    </row>
    <row r="790" ht="36" customHeight="1" spans="1:7">
      <c r="A790" s="399" t="s">
        <v>1465</v>
      </c>
      <c r="B790" s="324" t="s">
        <v>1466</v>
      </c>
      <c r="C790" s="344"/>
      <c r="D790" s="344">
        <v>0</v>
      </c>
      <c r="E790" s="491" t="str">
        <f t="shared" si="44"/>
        <v/>
      </c>
      <c r="F790" s="290" t="str">
        <f t="shared" si="45"/>
        <v>否</v>
      </c>
      <c r="G790" s="176" t="str">
        <f t="shared" si="46"/>
        <v>项</v>
      </c>
    </row>
    <row r="791" ht="36" customHeight="1" spans="1:7">
      <c r="A791" s="489" t="s">
        <v>1467</v>
      </c>
      <c r="B791" s="320" t="s">
        <v>1468</v>
      </c>
      <c r="C791" s="375">
        <v>0</v>
      </c>
      <c r="D791" s="375">
        <f>D792</f>
        <v>0</v>
      </c>
      <c r="E791" s="491" t="str">
        <f t="shared" si="44"/>
        <v/>
      </c>
      <c r="F791" s="290" t="str">
        <f t="shared" si="45"/>
        <v>否</v>
      </c>
      <c r="G791" s="176" t="str">
        <f t="shared" si="46"/>
        <v>款</v>
      </c>
    </row>
    <row r="792" ht="36" customHeight="1" spans="1:7">
      <c r="A792" s="399">
        <v>2110901</v>
      </c>
      <c r="B792" s="506" t="s">
        <v>1469</v>
      </c>
      <c r="C792" s="344">
        <v>0</v>
      </c>
      <c r="D792" s="344">
        <v>0</v>
      </c>
      <c r="E792" s="491" t="str">
        <f t="shared" si="44"/>
        <v/>
      </c>
      <c r="F792" s="290" t="str">
        <f t="shared" si="45"/>
        <v>否</v>
      </c>
      <c r="G792" s="176" t="str">
        <f t="shared" si="46"/>
        <v>项</v>
      </c>
    </row>
    <row r="793" ht="36" customHeight="1" spans="1:7">
      <c r="A793" s="489" t="s">
        <v>1470</v>
      </c>
      <c r="B793" s="320" t="s">
        <v>1471</v>
      </c>
      <c r="C793" s="375">
        <f>C794</f>
        <v>0</v>
      </c>
      <c r="D793" s="375"/>
      <c r="E793" s="491" t="str">
        <f t="shared" si="44"/>
        <v/>
      </c>
      <c r="F793" s="290" t="str">
        <f t="shared" si="45"/>
        <v>否</v>
      </c>
      <c r="G793" s="176" t="str">
        <f t="shared" si="46"/>
        <v>款</v>
      </c>
    </row>
    <row r="794" ht="36" customHeight="1" spans="1:7">
      <c r="A794" s="399">
        <v>2111001</v>
      </c>
      <c r="B794" s="506" t="s">
        <v>1472</v>
      </c>
      <c r="C794" s="344"/>
      <c r="D794" s="344"/>
      <c r="E794" s="491" t="str">
        <f t="shared" si="44"/>
        <v/>
      </c>
      <c r="F794" s="290" t="str">
        <f t="shared" si="45"/>
        <v>否</v>
      </c>
      <c r="G794" s="176" t="str">
        <f t="shared" si="46"/>
        <v>项</v>
      </c>
    </row>
    <row r="795" ht="36" customHeight="1" spans="1:7">
      <c r="A795" s="489" t="s">
        <v>1473</v>
      </c>
      <c r="B795" s="320" t="s">
        <v>1474</v>
      </c>
      <c r="C795" s="501">
        <f>SUM(C796:C800)</f>
        <v>520</v>
      </c>
      <c r="D795" s="375"/>
      <c r="E795" s="491">
        <f t="shared" si="44"/>
        <v>-1</v>
      </c>
      <c r="F795" s="290" t="str">
        <f t="shared" si="45"/>
        <v>是</v>
      </c>
      <c r="G795" s="176" t="str">
        <f t="shared" si="46"/>
        <v>款</v>
      </c>
    </row>
    <row r="796" ht="36" customHeight="1" spans="1:7">
      <c r="A796" s="399" t="s">
        <v>1475</v>
      </c>
      <c r="B796" s="324" t="s">
        <v>1476</v>
      </c>
      <c r="C796" s="496">
        <v>0</v>
      </c>
      <c r="D796" s="344"/>
      <c r="E796" s="491" t="str">
        <f t="shared" si="44"/>
        <v/>
      </c>
      <c r="F796" s="290" t="str">
        <f t="shared" si="45"/>
        <v>否</v>
      </c>
      <c r="G796" s="176" t="str">
        <f t="shared" si="46"/>
        <v>项</v>
      </c>
    </row>
    <row r="797" ht="36" customHeight="1" spans="1:7">
      <c r="A797" s="399" t="s">
        <v>1477</v>
      </c>
      <c r="B797" s="324" t="s">
        <v>1478</v>
      </c>
      <c r="C797" s="344">
        <v>0</v>
      </c>
      <c r="D797" s="344"/>
      <c r="E797" s="491" t="str">
        <f t="shared" si="44"/>
        <v/>
      </c>
      <c r="F797" s="290" t="str">
        <f t="shared" si="45"/>
        <v>否</v>
      </c>
      <c r="G797" s="176" t="str">
        <f t="shared" si="46"/>
        <v>项</v>
      </c>
    </row>
    <row r="798" ht="36" customHeight="1" spans="1:7">
      <c r="A798" s="399" t="s">
        <v>1479</v>
      </c>
      <c r="B798" s="324" t="s">
        <v>1480</v>
      </c>
      <c r="C798" s="344">
        <v>0</v>
      </c>
      <c r="D798" s="344">
        <v>0</v>
      </c>
      <c r="E798" s="491" t="str">
        <f t="shared" si="44"/>
        <v/>
      </c>
      <c r="F798" s="290" t="str">
        <f t="shared" si="45"/>
        <v>否</v>
      </c>
      <c r="G798" s="176" t="str">
        <f t="shared" si="46"/>
        <v>项</v>
      </c>
    </row>
    <row r="799" ht="36" customHeight="1" spans="1:7">
      <c r="A799" s="399" t="s">
        <v>1481</v>
      </c>
      <c r="B799" s="324" t="s">
        <v>1482</v>
      </c>
      <c r="C799" s="344">
        <v>0</v>
      </c>
      <c r="D799" s="344">
        <v>0</v>
      </c>
      <c r="E799" s="491" t="str">
        <f t="shared" si="44"/>
        <v/>
      </c>
      <c r="F799" s="290" t="str">
        <f t="shared" si="45"/>
        <v>否</v>
      </c>
      <c r="G799" s="176" t="str">
        <f t="shared" si="46"/>
        <v>项</v>
      </c>
    </row>
    <row r="800" ht="36" customHeight="1" spans="1:7">
      <c r="A800" s="399" t="s">
        <v>1483</v>
      </c>
      <c r="B800" s="324" t="s">
        <v>1484</v>
      </c>
      <c r="C800" s="344">
        <v>520</v>
      </c>
      <c r="D800" s="344">
        <v>0</v>
      </c>
      <c r="E800" s="491">
        <f t="shared" si="44"/>
        <v>-1</v>
      </c>
      <c r="F800" s="290" t="str">
        <f t="shared" si="45"/>
        <v>是</v>
      </c>
      <c r="G800" s="176" t="str">
        <f t="shared" si="46"/>
        <v>项</v>
      </c>
    </row>
    <row r="801" ht="36" customHeight="1" spans="1:7">
      <c r="A801" s="489" t="s">
        <v>1485</v>
      </c>
      <c r="B801" s="320" t="s">
        <v>1486</v>
      </c>
      <c r="C801" s="375">
        <v>0</v>
      </c>
      <c r="D801" s="375">
        <f>D802</f>
        <v>0</v>
      </c>
      <c r="E801" s="491" t="str">
        <f t="shared" si="44"/>
        <v/>
      </c>
      <c r="F801" s="290" t="str">
        <f t="shared" si="45"/>
        <v>否</v>
      </c>
      <c r="G801" s="176" t="str">
        <f t="shared" si="46"/>
        <v>款</v>
      </c>
    </row>
    <row r="802" ht="36" customHeight="1" spans="1:7">
      <c r="A802" s="326" t="s">
        <v>1487</v>
      </c>
      <c r="B802" s="324" t="s">
        <v>1488</v>
      </c>
      <c r="C802" s="344">
        <v>0</v>
      </c>
      <c r="D802" s="344">
        <v>0</v>
      </c>
      <c r="E802" s="491" t="str">
        <f t="shared" si="44"/>
        <v/>
      </c>
      <c r="F802" s="290" t="str">
        <f t="shared" si="45"/>
        <v>否</v>
      </c>
      <c r="G802" s="176" t="str">
        <f t="shared" si="46"/>
        <v>项</v>
      </c>
    </row>
    <row r="803" ht="36" customHeight="1" spans="1:7">
      <c r="A803" s="489" t="s">
        <v>1489</v>
      </c>
      <c r="B803" s="320" t="s">
        <v>1490</v>
      </c>
      <c r="C803" s="375">
        <v>0</v>
      </c>
      <c r="D803" s="375">
        <f>D804</f>
        <v>0</v>
      </c>
      <c r="E803" s="491" t="str">
        <f t="shared" si="44"/>
        <v/>
      </c>
      <c r="F803" s="290" t="str">
        <f t="shared" si="45"/>
        <v>否</v>
      </c>
      <c r="G803" s="176" t="str">
        <f t="shared" si="46"/>
        <v>款</v>
      </c>
    </row>
    <row r="804" ht="36" customHeight="1" spans="1:7">
      <c r="A804" s="326" t="s">
        <v>1491</v>
      </c>
      <c r="B804" s="324" t="s">
        <v>1492</v>
      </c>
      <c r="C804" s="344">
        <v>0</v>
      </c>
      <c r="D804" s="344">
        <v>0</v>
      </c>
      <c r="E804" s="491" t="str">
        <f t="shared" si="44"/>
        <v/>
      </c>
      <c r="F804" s="290" t="str">
        <f t="shared" si="45"/>
        <v>否</v>
      </c>
      <c r="G804" s="176" t="str">
        <f t="shared" si="46"/>
        <v>项</v>
      </c>
    </row>
    <row r="805" ht="36" customHeight="1" spans="1:7">
      <c r="A805" s="489" t="s">
        <v>1493</v>
      </c>
      <c r="B805" s="320" t="s">
        <v>1494</v>
      </c>
      <c r="C805" s="375">
        <v>0</v>
      </c>
      <c r="D805" s="375"/>
      <c r="E805" s="491" t="str">
        <f t="shared" si="44"/>
        <v/>
      </c>
      <c r="F805" s="290" t="str">
        <f t="shared" si="45"/>
        <v>否</v>
      </c>
      <c r="G805" s="176" t="str">
        <f t="shared" si="46"/>
        <v>款</v>
      </c>
    </row>
    <row r="806" ht="36" customHeight="1" spans="1:7">
      <c r="A806" s="399" t="s">
        <v>1495</v>
      </c>
      <c r="B806" s="324" t="s">
        <v>139</v>
      </c>
      <c r="C806" s="344">
        <v>0</v>
      </c>
      <c r="D806" s="344">
        <v>0</v>
      </c>
      <c r="E806" s="491" t="str">
        <f t="shared" si="44"/>
        <v/>
      </c>
      <c r="F806" s="290" t="str">
        <f t="shared" si="45"/>
        <v>否</v>
      </c>
      <c r="G806" s="176" t="str">
        <f t="shared" si="46"/>
        <v>项</v>
      </c>
    </row>
    <row r="807" ht="36" customHeight="1" spans="1:7">
      <c r="A807" s="399" t="s">
        <v>1496</v>
      </c>
      <c r="B807" s="324" t="s">
        <v>141</v>
      </c>
      <c r="C807" s="344">
        <v>0</v>
      </c>
      <c r="D807" s="344">
        <v>0</v>
      </c>
      <c r="E807" s="491" t="str">
        <f t="shared" si="44"/>
        <v/>
      </c>
      <c r="F807" s="290" t="str">
        <f t="shared" si="45"/>
        <v>否</v>
      </c>
      <c r="G807" s="176" t="str">
        <f t="shared" si="46"/>
        <v>项</v>
      </c>
    </row>
    <row r="808" ht="36" customHeight="1" spans="1:7">
      <c r="A808" s="399" t="s">
        <v>1497</v>
      </c>
      <c r="B808" s="324" t="s">
        <v>143</v>
      </c>
      <c r="C808" s="344">
        <v>0</v>
      </c>
      <c r="D808" s="344">
        <v>0</v>
      </c>
      <c r="E808" s="491" t="str">
        <f t="shared" si="44"/>
        <v/>
      </c>
      <c r="F808" s="290" t="str">
        <f t="shared" si="45"/>
        <v>否</v>
      </c>
      <c r="G808" s="176" t="str">
        <f t="shared" si="46"/>
        <v>项</v>
      </c>
    </row>
    <row r="809" ht="36" customHeight="1" spans="1:7">
      <c r="A809" s="399" t="s">
        <v>1498</v>
      </c>
      <c r="B809" s="324" t="s">
        <v>1499</v>
      </c>
      <c r="C809" s="344">
        <v>0</v>
      </c>
      <c r="D809" s="344">
        <v>0</v>
      </c>
      <c r="E809" s="491" t="str">
        <f t="shared" si="44"/>
        <v/>
      </c>
      <c r="F809" s="290" t="str">
        <f t="shared" si="45"/>
        <v>否</v>
      </c>
      <c r="G809" s="176" t="str">
        <f t="shared" si="46"/>
        <v>项</v>
      </c>
    </row>
    <row r="810" ht="36" customHeight="1" spans="1:7">
      <c r="A810" s="399" t="s">
        <v>1500</v>
      </c>
      <c r="B810" s="324" t="s">
        <v>1501</v>
      </c>
      <c r="C810" s="344">
        <v>0</v>
      </c>
      <c r="D810" s="344">
        <v>0</v>
      </c>
      <c r="E810" s="491" t="str">
        <f t="shared" si="44"/>
        <v/>
      </c>
      <c r="F810" s="290" t="str">
        <f t="shared" si="45"/>
        <v>否</v>
      </c>
      <c r="G810" s="176" t="str">
        <f t="shared" si="46"/>
        <v>项</v>
      </c>
    </row>
    <row r="811" ht="36" customHeight="1" spans="1:7">
      <c r="A811" s="399" t="s">
        <v>1502</v>
      </c>
      <c r="B811" s="324" t="s">
        <v>1503</v>
      </c>
      <c r="C811" s="344">
        <v>0</v>
      </c>
      <c r="D811" s="344">
        <v>0</v>
      </c>
      <c r="E811" s="491" t="str">
        <f t="shared" si="44"/>
        <v/>
      </c>
      <c r="F811" s="290" t="str">
        <f t="shared" si="45"/>
        <v>否</v>
      </c>
      <c r="G811" s="176" t="str">
        <f t="shared" si="46"/>
        <v>项</v>
      </c>
    </row>
    <row r="812" ht="36" customHeight="1" spans="1:7">
      <c r="A812" s="399" t="s">
        <v>1504</v>
      </c>
      <c r="B812" s="324" t="s">
        <v>1505</v>
      </c>
      <c r="C812" s="344">
        <v>0</v>
      </c>
      <c r="D812" s="344">
        <v>0</v>
      </c>
      <c r="E812" s="491" t="str">
        <f t="shared" si="44"/>
        <v/>
      </c>
      <c r="F812" s="290" t="str">
        <f t="shared" si="45"/>
        <v>否</v>
      </c>
      <c r="G812" s="176" t="str">
        <f t="shared" si="46"/>
        <v>项</v>
      </c>
    </row>
    <row r="813" ht="36" customHeight="1" spans="1:7">
      <c r="A813" s="399" t="s">
        <v>1506</v>
      </c>
      <c r="B813" s="324" t="s">
        <v>1507</v>
      </c>
      <c r="C813" s="344">
        <v>0</v>
      </c>
      <c r="D813" s="344">
        <v>0</v>
      </c>
      <c r="E813" s="491" t="str">
        <f t="shared" si="44"/>
        <v/>
      </c>
      <c r="F813" s="290" t="str">
        <f t="shared" si="45"/>
        <v>否</v>
      </c>
      <c r="G813" s="176" t="str">
        <f t="shared" si="46"/>
        <v>项</v>
      </c>
    </row>
    <row r="814" ht="36" customHeight="1" spans="1:7">
      <c r="A814" s="399" t="s">
        <v>1508</v>
      </c>
      <c r="B814" s="324" t="s">
        <v>1509</v>
      </c>
      <c r="C814" s="344">
        <v>0</v>
      </c>
      <c r="D814" s="344">
        <v>0</v>
      </c>
      <c r="E814" s="491" t="str">
        <f t="shared" si="44"/>
        <v/>
      </c>
      <c r="F814" s="290" t="str">
        <f t="shared" si="45"/>
        <v>否</v>
      </c>
      <c r="G814" s="176" t="str">
        <f t="shared" si="46"/>
        <v>项</v>
      </c>
    </row>
    <row r="815" ht="36" customHeight="1" spans="1:7">
      <c r="A815" s="399" t="s">
        <v>1510</v>
      </c>
      <c r="B815" s="324" t="s">
        <v>1511</v>
      </c>
      <c r="C815" s="344">
        <v>0</v>
      </c>
      <c r="D815" s="344">
        <v>0</v>
      </c>
      <c r="E815" s="491" t="str">
        <f t="shared" si="44"/>
        <v/>
      </c>
      <c r="F815" s="290" t="str">
        <f t="shared" si="45"/>
        <v>否</v>
      </c>
      <c r="G815" s="176" t="str">
        <f t="shared" si="46"/>
        <v>项</v>
      </c>
    </row>
    <row r="816" ht="36" customHeight="1" spans="1:7">
      <c r="A816" s="399" t="s">
        <v>1512</v>
      </c>
      <c r="B816" s="324" t="s">
        <v>240</v>
      </c>
      <c r="C816" s="344">
        <v>0</v>
      </c>
      <c r="D816" s="344"/>
      <c r="E816" s="491" t="str">
        <f t="shared" si="44"/>
        <v/>
      </c>
      <c r="F816" s="290" t="str">
        <f t="shared" si="45"/>
        <v>否</v>
      </c>
      <c r="G816" s="176" t="str">
        <f t="shared" si="46"/>
        <v>项</v>
      </c>
    </row>
    <row r="817" ht="36" customHeight="1" spans="1:7">
      <c r="A817" s="399" t="s">
        <v>1513</v>
      </c>
      <c r="B817" s="324" t="s">
        <v>1514</v>
      </c>
      <c r="C817" s="344">
        <v>0</v>
      </c>
      <c r="D817" s="344">
        <v>0</v>
      </c>
      <c r="E817" s="491" t="str">
        <f t="shared" si="44"/>
        <v/>
      </c>
      <c r="F817" s="290" t="str">
        <f t="shared" si="45"/>
        <v>否</v>
      </c>
      <c r="G817" s="176" t="str">
        <f t="shared" si="46"/>
        <v>项</v>
      </c>
    </row>
    <row r="818" ht="36" customHeight="1" spans="1:7">
      <c r="A818" s="399" t="s">
        <v>1515</v>
      </c>
      <c r="B818" s="324" t="s">
        <v>157</v>
      </c>
      <c r="C818" s="344">
        <v>0</v>
      </c>
      <c r="D818" s="344">
        <v>0</v>
      </c>
      <c r="E818" s="491" t="str">
        <f t="shared" si="44"/>
        <v/>
      </c>
      <c r="F818" s="290" t="str">
        <f t="shared" si="45"/>
        <v>否</v>
      </c>
      <c r="G818" s="176" t="str">
        <f t="shared" si="46"/>
        <v>项</v>
      </c>
    </row>
    <row r="819" ht="36" customHeight="1" spans="1:7">
      <c r="A819" s="399" t="s">
        <v>1516</v>
      </c>
      <c r="B819" s="324" t="s">
        <v>1517</v>
      </c>
      <c r="C819" s="344">
        <v>0</v>
      </c>
      <c r="D819" s="344">
        <v>0</v>
      </c>
      <c r="E819" s="491" t="str">
        <f t="shared" si="44"/>
        <v/>
      </c>
      <c r="F819" s="290" t="str">
        <f t="shared" si="45"/>
        <v>否</v>
      </c>
      <c r="G819" s="176" t="str">
        <f t="shared" si="46"/>
        <v>项</v>
      </c>
    </row>
    <row r="820" ht="36" customHeight="1" spans="1:7">
      <c r="A820" s="489" t="s">
        <v>1518</v>
      </c>
      <c r="B820" s="320" t="s">
        <v>1519</v>
      </c>
      <c r="C820" s="375">
        <f>C821</f>
        <v>0</v>
      </c>
      <c r="D820" s="375"/>
      <c r="E820" s="491" t="str">
        <f t="shared" si="44"/>
        <v/>
      </c>
      <c r="F820" s="290" t="str">
        <f t="shared" si="45"/>
        <v>否</v>
      </c>
      <c r="G820" s="176" t="str">
        <f t="shared" si="46"/>
        <v>款</v>
      </c>
    </row>
    <row r="821" ht="36" customHeight="1" spans="1:7">
      <c r="A821" s="504" t="s">
        <v>1520</v>
      </c>
      <c r="B821" s="509" t="s">
        <v>1521</v>
      </c>
      <c r="C821" s="344"/>
      <c r="D821" s="344"/>
      <c r="E821" s="491" t="str">
        <f t="shared" si="44"/>
        <v/>
      </c>
      <c r="F821" s="290" t="str">
        <f t="shared" si="45"/>
        <v>否</v>
      </c>
      <c r="G821" s="176" t="str">
        <f t="shared" si="46"/>
        <v>项</v>
      </c>
    </row>
    <row r="822" ht="36" customHeight="1" spans="1:7">
      <c r="A822" s="505" t="s">
        <v>1522</v>
      </c>
      <c r="B822" s="499" t="s">
        <v>519</v>
      </c>
      <c r="C822" s="500"/>
      <c r="D822" s="500"/>
      <c r="E822" s="491" t="str">
        <f t="shared" si="44"/>
        <v/>
      </c>
      <c r="F822" s="290" t="str">
        <f t="shared" si="45"/>
        <v>否</v>
      </c>
      <c r="G822" s="176" t="str">
        <f t="shared" si="46"/>
        <v>项</v>
      </c>
    </row>
    <row r="823" ht="36" customHeight="1" spans="1:7">
      <c r="A823" s="489" t="s">
        <v>90</v>
      </c>
      <c r="B823" s="320" t="s">
        <v>91</v>
      </c>
      <c r="C823" s="501">
        <f>C824+C835+C837+C840+C842+C844+C846</f>
        <v>12999</v>
      </c>
      <c r="D823" s="501">
        <f>D824+D835+D837+D840+D842+D844+D846</f>
        <v>11056</v>
      </c>
      <c r="E823" s="491">
        <f t="shared" si="44"/>
        <v>-0.1</v>
      </c>
      <c r="F823" s="290" t="str">
        <f t="shared" si="45"/>
        <v>是</v>
      </c>
      <c r="G823" s="176" t="str">
        <f t="shared" si="46"/>
        <v>类</v>
      </c>
    </row>
    <row r="824" ht="36" customHeight="1" spans="1:7">
      <c r="A824" s="489" t="s">
        <v>1523</v>
      </c>
      <c r="B824" s="320" t="s">
        <v>1524</v>
      </c>
      <c r="C824" s="375">
        <f>SUM(C825:C834)</f>
        <v>2096</v>
      </c>
      <c r="D824" s="375">
        <v>1915</v>
      </c>
      <c r="E824" s="491">
        <f t="shared" si="44"/>
        <v>-0.1</v>
      </c>
      <c r="F824" s="290" t="str">
        <f t="shared" si="45"/>
        <v>是</v>
      </c>
      <c r="G824" s="176" t="str">
        <f t="shared" si="46"/>
        <v>款</v>
      </c>
    </row>
    <row r="825" ht="36" customHeight="1" spans="1:7">
      <c r="A825" s="399" t="s">
        <v>1525</v>
      </c>
      <c r="B825" s="324" t="s">
        <v>139</v>
      </c>
      <c r="C825" s="496">
        <v>515</v>
      </c>
      <c r="D825" s="344">
        <v>505</v>
      </c>
      <c r="E825" s="491">
        <f t="shared" si="44"/>
        <v>0</v>
      </c>
      <c r="F825" s="290" t="str">
        <f t="shared" si="45"/>
        <v>是</v>
      </c>
      <c r="G825" s="176" t="str">
        <f t="shared" si="46"/>
        <v>项</v>
      </c>
    </row>
    <row r="826" ht="36" customHeight="1" spans="1:7">
      <c r="A826" s="399" t="s">
        <v>1526</v>
      </c>
      <c r="B826" s="324" t="s">
        <v>141</v>
      </c>
      <c r="C826" s="344"/>
      <c r="D826" s="344">
        <v>0</v>
      </c>
      <c r="E826" s="491" t="str">
        <f t="shared" si="44"/>
        <v/>
      </c>
      <c r="F826" s="290" t="str">
        <f t="shared" si="45"/>
        <v>否</v>
      </c>
      <c r="G826" s="176" t="str">
        <f t="shared" si="46"/>
        <v>项</v>
      </c>
    </row>
    <row r="827" ht="36" customHeight="1" spans="1:7">
      <c r="A827" s="399" t="s">
        <v>1527</v>
      </c>
      <c r="B827" s="324" t="s">
        <v>143</v>
      </c>
      <c r="C827" s="344"/>
      <c r="D827" s="344">
        <v>0</v>
      </c>
      <c r="E827" s="491" t="str">
        <f t="shared" si="44"/>
        <v/>
      </c>
      <c r="F827" s="290" t="str">
        <f t="shared" si="45"/>
        <v>否</v>
      </c>
      <c r="G827" s="176" t="str">
        <f t="shared" si="46"/>
        <v>项</v>
      </c>
    </row>
    <row r="828" ht="36" customHeight="1" spans="1:7">
      <c r="A828" s="399" t="s">
        <v>1528</v>
      </c>
      <c r="B828" s="324" t="s">
        <v>1529</v>
      </c>
      <c r="C828" s="496">
        <v>1178</v>
      </c>
      <c r="D828" s="344">
        <v>1058</v>
      </c>
      <c r="E828" s="491">
        <f t="shared" si="44"/>
        <v>-0.1</v>
      </c>
      <c r="F828" s="290" t="str">
        <f t="shared" si="45"/>
        <v>是</v>
      </c>
      <c r="G828" s="176" t="str">
        <f t="shared" si="46"/>
        <v>项</v>
      </c>
    </row>
    <row r="829" ht="36" customHeight="1" spans="1:7">
      <c r="A829" s="399" t="s">
        <v>1530</v>
      </c>
      <c r="B829" s="324" t="s">
        <v>1531</v>
      </c>
      <c r="C829" s="344">
        <v>54</v>
      </c>
      <c r="D829" s="344">
        <v>80</v>
      </c>
      <c r="E829" s="491">
        <f t="shared" si="44"/>
        <v>0.5</v>
      </c>
      <c r="F829" s="290" t="str">
        <f t="shared" si="45"/>
        <v>是</v>
      </c>
      <c r="G829" s="176" t="str">
        <f t="shared" si="46"/>
        <v>项</v>
      </c>
    </row>
    <row r="830" ht="36" customHeight="1" spans="1:7">
      <c r="A830" s="399" t="s">
        <v>1532</v>
      </c>
      <c r="B830" s="324" t="s">
        <v>1533</v>
      </c>
      <c r="C830" s="496">
        <v>20</v>
      </c>
      <c r="D830" s="344">
        <v>0</v>
      </c>
      <c r="E830" s="491">
        <f t="shared" si="44"/>
        <v>-1</v>
      </c>
      <c r="F830" s="290" t="str">
        <f t="shared" si="45"/>
        <v>是</v>
      </c>
      <c r="G830" s="176" t="str">
        <f t="shared" si="46"/>
        <v>项</v>
      </c>
    </row>
    <row r="831" ht="36" customHeight="1" spans="1:7">
      <c r="A831" s="399" t="s">
        <v>1534</v>
      </c>
      <c r="B831" s="324" t="s">
        <v>1535</v>
      </c>
      <c r="C831" s="344"/>
      <c r="D831" s="344">
        <v>0</v>
      </c>
      <c r="E831" s="491" t="str">
        <f t="shared" si="44"/>
        <v/>
      </c>
      <c r="F831" s="290" t="str">
        <f t="shared" si="45"/>
        <v>否</v>
      </c>
      <c r="G831" s="176" t="str">
        <f t="shared" si="46"/>
        <v>项</v>
      </c>
    </row>
    <row r="832" ht="36" customHeight="1" spans="1:7">
      <c r="A832" s="399" t="s">
        <v>1536</v>
      </c>
      <c r="B832" s="324" t="s">
        <v>1537</v>
      </c>
      <c r="C832" s="496">
        <v>171</v>
      </c>
      <c r="D832" s="344">
        <v>150</v>
      </c>
      <c r="E832" s="491">
        <f t="shared" si="44"/>
        <v>-0.1</v>
      </c>
      <c r="F832" s="290" t="str">
        <f t="shared" si="45"/>
        <v>是</v>
      </c>
      <c r="G832" s="176" t="str">
        <f t="shared" si="46"/>
        <v>项</v>
      </c>
    </row>
    <row r="833" ht="36" customHeight="1" spans="1:7">
      <c r="A833" s="399" t="s">
        <v>1538</v>
      </c>
      <c r="B833" s="324" t="s">
        <v>1539</v>
      </c>
      <c r="C833" s="344"/>
      <c r="D833" s="344">
        <v>0</v>
      </c>
      <c r="E833" s="491" t="str">
        <f t="shared" ref="E833:E896" si="47">IF(C833&gt;0,D833/C833-1,IF(C833&lt;0,-(D833/C833-1),""))</f>
        <v/>
      </c>
      <c r="F833" s="290" t="str">
        <f t="shared" si="45"/>
        <v>否</v>
      </c>
      <c r="G833" s="176" t="str">
        <f t="shared" si="46"/>
        <v>项</v>
      </c>
    </row>
    <row r="834" ht="36" customHeight="1" spans="1:7">
      <c r="A834" s="399" t="s">
        <v>1540</v>
      </c>
      <c r="B834" s="324" t="s">
        <v>1541</v>
      </c>
      <c r="C834" s="496">
        <v>158</v>
      </c>
      <c r="D834" s="344">
        <v>122</v>
      </c>
      <c r="E834" s="491">
        <f t="shared" si="47"/>
        <v>-0.2</v>
      </c>
      <c r="F834" s="290" t="str">
        <f t="shared" si="45"/>
        <v>是</v>
      </c>
      <c r="G834" s="176" t="str">
        <f t="shared" si="46"/>
        <v>项</v>
      </c>
    </row>
    <row r="835" ht="36" customHeight="1" spans="1:7">
      <c r="A835" s="489" t="s">
        <v>1542</v>
      </c>
      <c r="B835" s="320" t="s">
        <v>1543</v>
      </c>
      <c r="C835" s="375">
        <f>C836</f>
        <v>856</v>
      </c>
      <c r="D835" s="375">
        <v>1575</v>
      </c>
      <c r="E835" s="491">
        <f t="shared" si="47"/>
        <v>0.8</v>
      </c>
      <c r="F835" s="290" t="str">
        <f t="shared" si="45"/>
        <v>是</v>
      </c>
      <c r="G835" s="176" t="str">
        <f t="shared" si="46"/>
        <v>款</v>
      </c>
    </row>
    <row r="836" ht="36" customHeight="1" spans="1:7">
      <c r="A836" s="399">
        <v>2120201</v>
      </c>
      <c r="B836" s="506" t="s">
        <v>1544</v>
      </c>
      <c r="C836" s="344">
        <v>856</v>
      </c>
      <c r="D836" s="344">
        <v>1575</v>
      </c>
      <c r="E836" s="491">
        <f t="shared" si="47"/>
        <v>0.8</v>
      </c>
      <c r="F836" s="290" t="str">
        <f t="shared" ref="F836:F899" si="48">IF(LEN(A836)=3,"是",IF(B836&lt;&gt;"",IF(SUM(C836:D836)&lt;&gt;0,"是","否"),"是"))</f>
        <v>是</v>
      </c>
      <c r="G836" s="176" t="str">
        <f t="shared" ref="G836:G899" si="49">IF(LEN(A836)=3,"类",IF(LEN(A836)=5,"款","项"))</f>
        <v>项</v>
      </c>
    </row>
    <row r="837" ht="36" customHeight="1" spans="1:7">
      <c r="A837" s="489" t="s">
        <v>1545</v>
      </c>
      <c r="B837" s="320" t="s">
        <v>1546</v>
      </c>
      <c r="C837" s="375">
        <f>SUM(C838:C839)</f>
        <v>4670</v>
      </c>
      <c r="D837" s="375">
        <v>2511</v>
      </c>
      <c r="E837" s="491">
        <f t="shared" si="47"/>
        <v>-0.5</v>
      </c>
      <c r="F837" s="290" t="str">
        <f t="shared" si="48"/>
        <v>是</v>
      </c>
      <c r="G837" s="176" t="str">
        <f t="shared" si="49"/>
        <v>款</v>
      </c>
    </row>
    <row r="838" ht="36" customHeight="1" spans="1:7">
      <c r="A838" s="399" t="s">
        <v>1547</v>
      </c>
      <c r="B838" s="324" t="s">
        <v>1548</v>
      </c>
      <c r="C838" s="344">
        <v>2515</v>
      </c>
      <c r="D838" s="344">
        <v>739</v>
      </c>
      <c r="E838" s="491">
        <f t="shared" si="47"/>
        <v>-0.7</v>
      </c>
      <c r="F838" s="290" t="str">
        <f t="shared" si="48"/>
        <v>是</v>
      </c>
      <c r="G838" s="176" t="str">
        <f t="shared" si="49"/>
        <v>项</v>
      </c>
    </row>
    <row r="839" ht="36" customHeight="1" spans="1:7">
      <c r="A839" s="399" t="s">
        <v>1549</v>
      </c>
      <c r="B839" s="324" t="s">
        <v>1550</v>
      </c>
      <c r="C839" s="496">
        <v>2155</v>
      </c>
      <c r="D839" s="344">
        <v>1772</v>
      </c>
      <c r="E839" s="491">
        <f t="shared" si="47"/>
        <v>-0.2</v>
      </c>
      <c r="F839" s="290" t="str">
        <f t="shared" si="48"/>
        <v>是</v>
      </c>
      <c r="G839" s="176" t="str">
        <f t="shared" si="49"/>
        <v>项</v>
      </c>
    </row>
    <row r="840" ht="36" customHeight="1" spans="1:7">
      <c r="A840" s="489" t="s">
        <v>1551</v>
      </c>
      <c r="B840" s="320" t="s">
        <v>1552</v>
      </c>
      <c r="C840" s="375">
        <f t="shared" ref="C840:C844" si="50">C841</f>
        <v>4943</v>
      </c>
      <c r="D840" s="375">
        <v>4666</v>
      </c>
      <c r="E840" s="491">
        <f t="shared" si="47"/>
        <v>-0.1</v>
      </c>
      <c r="F840" s="290" t="str">
        <f t="shared" si="48"/>
        <v>是</v>
      </c>
      <c r="G840" s="176" t="str">
        <f t="shared" si="49"/>
        <v>款</v>
      </c>
    </row>
    <row r="841" ht="36" customHeight="1" spans="1:7">
      <c r="A841" s="399">
        <v>2120501</v>
      </c>
      <c r="B841" s="506" t="s">
        <v>1553</v>
      </c>
      <c r="C841" s="496">
        <v>4943</v>
      </c>
      <c r="D841" s="344">
        <v>4666</v>
      </c>
      <c r="E841" s="491">
        <f t="shared" si="47"/>
        <v>-0.1</v>
      </c>
      <c r="F841" s="290" t="str">
        <f t="shared" si="48"/>
        <v>是</v>
      </c>
      <c r="G841" s="176" t="str">
        <f t="shared" si="49"/>
        <v>项</v>
      </c>
    </row>
    <row r="842" ht="36" customHeight="1" spans="1:7">
      <c r="A842" s="489" t="s">
        <v>1554</v>
      </c>
      <c r="B842" s="320" t="s">
        <v>1555</v>
      </c>
      <c r="C842" s="375">
        <f t="shared" si="50"/>
        <v>324</v>
      </c>
      <c r="D842" s="375">
        <v>329</v>
      </c>
      <c r="E842" s="491">
        <f t="shared" si="47"/>
        <v>0</v>
      </c>
      <c r="F842" s="290" t="str">
        <f t="shared" si="48"/>
        <v>是</v>
      </c>
      <c r="G842" s="176" t="str">
        <f t="shared" si="49"/>
        <v>款</v>
      </c>
    </row>
    <row r="843" ht="36" customHeight="1" spans="1:7">
      <c r="A843" s="399">
        <v>2120601</v>
      </c>
      <c r="B843" s="506" t="s">
        <v>1556</v>
      </c>
      <c r="C843" s="496">
        <v>324</v>
      </c>
      <c r="D843" s="344">
        <v>329</v>
      </c>
      <c r="E843" s="491">
        <f t="shared" si="47"/>
        <v>0</v>
      </c>
      <c r="F843" s="290" t="str">
        <f t="shared" si="48"/>
        <v>是</v>
      </c>
      <c r="G843" s="176" t="str">
        <f t="shared" si="49"/>
        <v>项</v>
      </c>
    </row>
    <row r="844" ht="36" customHeight="1" spans="1:7">
      <c r="A844" s="489" t="s">
        <v>1557</v>
      </c>
      <c r="B844" s="320" t="s">
        <v>1558</v>
      </c>
      <c r="C844" s="375">
        <f t="shared" si="50"/>
        <v>110</v>
      </c>
      <c r="D844" s="375">
        <v>60</v>
      </c>
      <c r="E844" s="491">
        <f t="shared" si="47"/>
        <v>-0.5</v>
      </c>
      <c r="F844" s="290" t="str">
        <f t="shared" si="48"/>
        <v>是</v>
      </c>
      <c r="G844" s="176" t="str">
        <f t="shared" si="49"/>
        <v>款</v>
      </c>
    </row>
    <row r="845" ht="36" customHeight="1" spans="1:7">
      <c r="A845" s="399">
        <v>2129999</v>
      </c>
      <c r="B845" s="506" t="s">
        <v>1559</v>
      </c>
      <c r="C845" s="496">
        <v>110</v>
      </c>
      <c r="D845" s="344">
        <v>60</v>
      </c>
      <c r="E845" s="491">
        <f t="shared" si="47"/>
        <v>-0.5</v>
      </c>
      <c r="F845" s="290" t="str">
        <f t="shared" si="48"/>
        <v>是</v>
      </c>
      <c r="G845" s="176" t="str">
        <f t="shared" si="49"/>
        <v>项</v>
      </c>
    </row>
    <row r="846" ht="36" customHeight="1" spans="1:7">
      <c r="A846" s="498" t="s">
        <v>1560</v>
      </c>
      <c r="B846" s="499" t="s">
        <v>519</v>
      </c>
      <c r="C846" s="500"/>
      <c r="D846" s="500"/>
      <c r="E846" s="491" t="str">
        <f t="shared" si="47"/>
        <v/>
      </c>
      <c r="F846" s="290" t="str">
        <f t="shared" si="48"/>
        <v>否</v>
      </c>
      <c r="G846" s="176" t="str">
        <f t="shared" si="49"/>
        <v>项</v>
      </c>
    </row>
    <row r="847" ht="36" customHeight="1" spans="1:7">
      <c r="A847" s="489" t="s">
        <v>92</v>
      </c>
      <c r="B847" s="320" t="s">
        <v>93</v>
      </c>
      <c r="C847" s="501">
        <f>C848+C874+C899+C927+C938+C945+C952+C955+C958+C959</f>
        <v>38489</v>
      </c>
      <c r="D847" s="501">
        <f>D848+D874+D899+D927+D938+D945+D952+D955+D958+D959</f>
        <v>24438</v>
      </c>
      <c r="E847" s="491">
        <f t="shared" si="47"/>
        <v>-0.4</v>
      </c>
      <c r="F847" s="290" t="str">
        <f t="shared" si="48"/>
        <v>是</v>
      </c>
      <c r="G847" s="176" t="str">
        <f t="shared" si="49"/>
        <v>类</v>
      </c>
    </row>
    <row r="848" ht="36" customHeight="1" spans="1:7">
      <c r="A848" s="489" t="s">
        <v>1561</v>
      </c>
      <c r="B848" s="320" t="s">
        <v>1562</v>
      </c>
      <c r="C848" s="375">
        <f>SUM(C849:C873)</f>
        <v>20634</v>
      </c>
      <c r="D848" s="375">
        <v>9986</v>
      </c>
      <c r="E848" s="491">
        <f t="shared" si="47"/>
        <v>-0.5</v>
      </c>
      <c r="F848" s="290" t="str">
        <f t="shared" si="48"/>
        <v>是</v>
      </c>
      <c r="G848" s="176" t="str">
        <f t="shared" si="49"/>
        <v>款</v>
      </c>
    </row>
    <row r="849" ht="36" customHeight="1" spans="1:7">
      <c r="A849" s="399" t="s">
        <v>1563</v>
      </c>
      <c r="B849" s="324" t="s">
        <v>139</v>
      </c>
      <c r="C849" s="496">
        <v>466</v>
      </c>
      <c r="D849" s="344">
        <v>424</v>
      </c>
      <c r="E849" s="491">
        <f t="shared" si="47"/>
        <v>-0.1</v>
      </c>
      <c r="F849" s="290" t="str">
        <f t="shared" si="48"/>
        <v>是</v>
      </c>
      <c r="G849" s="176" t="str">
        <f t="shared" si="49"/>
        <v>项</v>
      </c>
    </row>
    <row r="850" ht="36" customHeight="1" spans="1:7">
      <c r="A850" s="399" t="s">
        <v>1564</v>
      </c>
      <c r="B850" s="324" t="s">
        <v>141</v>
      </c>
      <c r="C850" s="344"/>
      <c r="D850" s="344">
        <v>0</v>
      </c>
      <c r="E850" s="491" t="str">
        <f t="shared" si="47"/>
        <v/>
      </c>
      <c r="F850" s="290" t="str">
        <f t="shared" si="48"/>
        <v>否</v>
      </c>
      <c r="G850" s="176" t="str">
        <f t="shared" si="49"/>
        <v>项</v>
      </c>
    </row>
    <row r="851" ht="36" customHeight="1" spans="1:7">
      <c r="A851" s="399" t="s">
        <v>1565</v>
      </c>
      <c r="B851" s="324" t="s">
        <v>143</v>
      </c>
      <c r="C851" s="344"/>
      <c r="D851" s="344">
        <v>0</v>
      </c>
      <c r="E851" s="491" t="str">
        <f t="shared" si="47"/>
        <v/>
      </c>
      <c r="F851" s="290" t="str">
        <f t="shared" si="48"/>
        <v>否</v>
      </c>
      <c r="G851" s="176" t="str">
        <f t="shared" si="49"/>
        <v>项</v>
      </c>
    </row>
    <row r="852" ht="36" customHeight="1" spans="1:7">
      <c r="A852" s="399" t="s">
        <v>1566</v>
      </c>
      <c r="B852" s="324" t="s">
        <v>157</v>
      </c>
      <c r="C852" s="496">
        <v>4920</v>
      </c>
      <c r="D852" s="344">
        <v>3515</v>
      </c>
      <c r="E852" s="491">
        <f t="shared" si="47"/>
        <v>-0.3</v>
      </c>
      <c r="F852" s="290" t="str">
        <f t="shared" si="48"/>
        <v>是</v>
      </c>
      <c r="G852" s="176" t="str">
        <f t="shared" si="49"/>
        <v>项</v>
      </c>
    </row>
    <row r="853" ht="36" customHeight="1" spans="1:7">
      <c r="A853" s="399" t="s">
        <v>1567</v>
      </c>
      <c r="B853" s="324" t="s">
        <v>1568</v>
      </c>
      <c r="C853" s="344"/>
      <c r="D853" s="344">
        <v>0</v>
      </c>
      <c r="E853" s="491" t="str">
        <f t="shared" si="47"/>
        <v/>
      </c>
      <c r="F853" s="290" t="str">
        <f t="shared" si="48"/>
        <v>否</v>
      </c>
      <c r="G853" s="176" t="str">
        <f t="shared" si="49"/>
        <v>项</v>
      </c>
    </row>
    <row r="854" ht="36" customHeight="1" spans="1:7">
      <c r="A854" s="399" t="s">
        <v>1569</v>
      </c>
      <c r="B854" s="324" t="s">
        <v>1570</v>
      </c>
      <c r="C854" s="496">
        <v>236</v>
      </c>
      <c r="D854" s="344">
        <v>0</v>
      </c>
      <c r="E854" s="491">
        <f t="shared" si="47"/>
        <v>-1</v>
      </c>
      <c r="F854" s="290" t="str">
        <f t="shared" si="48"/>
        <v>是</v>
      </c>
      <c r="G854" s="176" t="str">
        <f t="shared" si="49"/>
        <v>项</v>
      </c>
    </row>
    <row r="855" ht="36" customHeight="1" spans="1:7">
      <c r="A855" s="399" t="s">
        <v>1571</v>
      </c>
      <c r="B855" s="324" t="s">
        <v>1572</v>
      </c>
      <c r="C855" s="496"/>
      <c r="D855" s="344">
        <v>0</v>
      </c>
      <c r="E855" s="491" t="str">
        <f t="shared" si="47"/>
        <v/>
      </c>
      <c r="F855" s="290" t="str">
        <f t="shared" si="48"/>
        <v>否</v>
      </c>
      <c r="G855" s="176" t="str">
        <f t="shared" si="49"/>
        <v>项</v>
      </c>
    </row>
    <row r="856" ht="36" customHeight="1" spans="1:7">
      <c r="A856" s="399" t="s">
        <v>1573</v>
      </c>
      <c r="B856" s="324" t="s">
        <v>1574</v>
      </c>
      <c r="C856" s="496">
        <v>5</v>
      </c>
      <c r="D856" s="344">
        <v>0</v>
      </c>
      <c r="E856" s="491">
        <f t="shared" si="47"/>
        <v>-1</v>
      </c>
      <c r="F856" s="290" t="str">
        <f t="shared" si="48"/>
        <v>是</v>
      </c>
      <c r="G856" s="176" t="str">
        <f t="shared" si="49"/>
        <v>项</v>
      </c>
    </row>
    <row r="857" ht="36" customHeight="1" spans="1:7">
      <c r="A857" s="399" t="s">
        <v>1575</v>
      </c>
      <c r="B857" s="324" t="s">
        <v>1576</v>
      </c>
      <c r="C857" s="344"/>
      <c r="D857" s="344">
        <v>0</v>
      </c>
      <c r="E857" s="491" t="str">
        <f t="shared" si="47"/>
        <v/>
      </c>
      <c r="F857" s="290" t="str">
        <f t="shared" si="48"/>
        <v>否</v>
      </c>
      <c r="G857" s="176" t="str">
        <f t="shared" si="49"/>
        <v>项</v>
      </c>
    </row>
    <row r="858" ht="36" customHeight="1" spans="1:7">
      <c r="A858" s="399" t="s">
        <v>1577</v>
      </c>
      <c r="B858" s="324" t="s">
        <v>1578</v>
      </c>
      <c r="C858" s="344"/>
      <c r="D858" s="344">
        <v>0</v>
      </c>
      <c r="E858" s="491" t="str">
        <f t="shared" si="47"/>
        <v/>
      </c>
      <c r="F858" s="290" t="str">
        <f t="shared" si="48"/>
        <v>否</v>
      </c>
      <c r="G858" s="176" t="str">
        <f t="shared" si="49"/>
        <v>项</v>
      </c>
    </row>
    <row r="859" ht="36" customHeight="1" spans="1:7">
      <c r="A859" s="399" t="s">
        <v>1579</v>
      </c>
      <c r="B859" s="324" t="s">
        <v>1580</v>
      </c>
      <c r="C859" s="344"/>
      <c r="D859" s="344">
        <v>0</v>
      </c>
      <c r="E859" s="491" t="str">
        <f t="shared" si="47"/>
        <v/>
      </c>
      <c r="F859" s="290" t="str">
        <f t="shared" si="48"/>
        <v>否</v>
      </c>
      <c r="G859" s="176" t="str">
        <f t="shared" si="49"/>
        <v>项</v>
      </c>
    </row>
    <row r="860" ht="36" customHeight="1" spans="1:7">
      <c r="A860" s="399" t="s">
        <v>1581</v>
      </c>
      <c r="B860" s="324" t="s">
        <v>1582</v>
      </c>
      <c r="C860" s="344"/>
      <c r="D860" s="344">
        <v>0</v>
      </c>
      <c r="E860" s="491" t="str">
        <f t="shared" si="47"/>
        <v/>
      </c>
      <c r="F860" s="290" t="str">
        <f t="shared" si="48"/>
        <v>否</v>
      </c>
      <c r="G860" s="176" t="str">
        <f t="shared" si="49"/>
        <v>项</v>
      </c>
    </row>
    <row r="861" ht="36" customHeight="1" spans="1:7">
      <c r="A861" s="399" t="s">
        <v>1583</v>
      </c>
      <c r="B861" s="324" t="s">
        <v>1584</v>
      </c>
      <c r="C861" s="344"/>
      <c r="D861" s="344">
        <v>0</v>
      </c>
      <c r="E861" s="491" t="str">
        <f t="shared" si="47"/>
        <v/>
      </c>
      <c r="F861" s="290" t="str">
        <f t="shared" si="48"/>
        <v>否</v>
      </c>
      <c r="G861" s="176" t="str">
        <f t="shared" si="49"/>
        <v>项</v>
      </c>
    </row>
    <row r="862" ht="36" customHeight="1" spans="1:7">
      <c r="A862" s="399" t="s">
        <v>1585</v>
      </c>
      <c r="B862" s="324" t="s">
        <v>1586</v>
      </c>
      <c r="C862" s="344"/>
      <c r="D862" s="344">
        <v>727</v>
      </c>
      <c r="E862" s="491" t="str">
        <f t="shared" si="47"/>
        <v/>
      </c>
      <c r="F862" s="290" t="str">
        <f t="shared" si="48"/>
        <v>是</v>
      </c>
      <c r="G862" s="176" t="str">
        <f t="shared" si="49"/>
        <v>项</v>
      </c>
    </row>
    <row r="863" ht="36" customHeight="1" spans="1:7">
      <c r="A863" s="399" t="s">
        <v>1587</v>
      </c>
      <c r="B863" s="324" t="s">
        <v>1588</v>
      </c>
      <c r="C863" s="344">
        <v>11016</v>
      </c>
      <c r="D863" s="344">
        <v>112</v>
      </c>
      <c r="E863" s="491">
        <f t="shared" si="47"/>
        <v>-1</v>
      </c>
      <c r="F863" s="290" t="str">
        <f t="shared" si="48"/>
        <v>是</v>
      </c>
      <c r="G863" s="176" t="str">
        <f t="shared" si="49"/>
        <v>项</v>
      </c>
    </row>
    <row r="864" ht="36" customHeight="1" spans="1:7">
      <c r="A864" s="399" t="s">
        <v>1589</v>
      </c>
      <c r="B864" s="324" t="s">
        <v>1590</v>
      </c>
      <c r="C864" s="344">
        <v>673</v>
      </c>
      <c r="D864" s="344">
        <v>2102</v>
      </c>
      <c r="E864" s="491">
        <f t="shared" si="47"/>
        <v>2.1</v>
      </c>
      <c r="F864" s="290" t="str">
        <f t="shared" si="48"/>
        <v>是</v>
      </c>
      <c r="G864" s="176" t="str">
        <f t="shared" si="49"/>
        <v>项</v>
      </c>
    </row>
    <row r="865" ht="36" customHeight="1" spans="1:7">
      <c r="A865" s="399" t="s">
        <v>1591</v>
      </c>
      <c r="B865" s="324" t="s">
        <v>1592</v>
      </c>
      <c r="C865" s="344"/>
      <c r="D865" s="344">
        <v>1</v>
      </c>
      <c r="E865" s="491" t="str">
        <f t="shared" si="47"/>
        <v/>
      </c>
      <c r="F865" s="290" t="str">
        <f t="shared" si="48"/>
        <v>是</v>
      </c>
      <c r="G865" s="176" t="str">
        <f t="shared" si="49"/>
        <v>项</v>
      </c>
    </row>
    <row r="866" ht="36" customHeight="1" spans="1:7">
      <c r="A866" s="399" t="s">
        <v>1593</v>
      </c>
      <c r="B866" s="324" t="s">
        <v>1594</v>
      </c>
      <c r="C866" s="344"/>
      <c r="D866" s="344">
        <v>3000</v>
      </c>
      <c r="E866" s="491" t="str">
        <f t="shared" si="47"/>
        <v/>
      </c>
      <c r="F866" s="290" t="str">
        <f t="shared" si="48"/>
        <v>是</v>
      </c>
      <c r="G866" s="176" t="str">
        <f t="shared" si="49"/>
        <v>项</v>
      </c>
    </row>
    <row r="867" ht="36" customHeight="1" spans="1:7">
      <c r="A867" s="399" t="s">
        <v>1595</v>
      </c>
      <c r="B867" s="324" t="s">
        <v>1596</v>
      </c>
      <c r="C867" s="344">
        <v>1821</v>
      </c>
      <c r="D867" s="344">
        <v>21</v>
      </c>
      <c r="E867" s="491">
        <f t="shared" si="47"/>
        <v>-1</v>
      </c>
      <c r="F867" s="290" t="str">
        <f t="shared" si="48"/>
        <v>是</v>
      </c>
      <c r="G867" s="176" t="str">
        <f t="shared" si="49"/>
        <v>项</v>
      </c>
    </row>
    <row r="868" ht="36" customHeight="1" spans="1:7">
      <c r="A868" s="399" t="s">
        <v>1597</v>
      </c>
      <c r="B868" s="324" t="s">
        <v>1598</v>
      </c>
      <c r="C868" s="344">
        <v>8</v>
      </c>
      <c r="D868" s="344">
        <v>0</v>
      </c>
      <c r="E868" s="491">
        <f t="shared" si="47"/>
        <v>-1</v>
      </c>
      <c r="F868" s="290" t="str">
        <f t="shared" si="48"/>
        <v>是</v>
      </c>
      <c r="G868" s="176" t="str">
        <f t="shared" si="49"/>
        <v>项</v>
      </c>
    </row>
    <row r="869" ht="36" customHeight="1" spans="1:7">
      <c r="A869" s="399" t="s">
        <v>1599</v>
      </c>
      <c r="B869" s="324" t="s">
        <v>1600</v>
      </c>
      <c r="C869" s="344">
        <v>6</v>
      </c>
      <c r="D869" s="344">
        <v>11</v>
      </c>
      <c r="E869" s="491">
        <f t="shared" si="47"/>
        <v>0.8</v>
      </c>
      <c r="F869" s="290" t="str">
        <f t="shared" si="48"/>
        <v>是</v>
      </c>
      <c r="G869" s="176" t="str">
        <f t="shared" si="49"/>
        <v>项</v>
      </c>
    </row>
    <row r="870" ht="36" customHeight="1" spans="1:7">
      <c r="A870" s="399" t="s">
        <v>1601</v>
      </c>
      <c r="B870" s="324" t="s">
        <v>1602</v>
      </c>
      <c r="C870" s="344">
        <v>30</v>
      </c>
      <c r="D870" s="344">
        <v>0</v>
      </c>
      <c r="E870" s="491">
        <f t="shared" si="47"/>
        <v>-1</v>
      </c>
      <c r="F870" s="290" t="str">
        <f t="shared" si="48"/>
        <v>是</v>
      </c>
      <c r="G870" s="176" t="str">
        <f t="shared" si="49"/>
        <v>项</v>
      </c>
    </row>
    <row r="871" ht="36" customHeight="1" spans="1:7">
      <c r="A871" s="399" t="s">
        <v>1603</v>
      </c>
      <c r="B871" s="324" t="s">
        <v>1604</v>
      </c>
      <c r="C871" s="344"/>
      <c r="D871" s="344">
        <v>0</v>
      </c>
      <c r="E871" s="491" t="str">
        <f t="shared" si="47"/>
        <v/>
      </c>
      <c r="F871" s="290" t="str">
        <f t="shared" si="48"/>
        <v>否</v>
      </c>
      <c r="G871" s="176" t="str">
        <f t="shared" si="49"/>
        <v>项</v>
      </c>
    </row>
    <row r="872" ht="36" customHeight="1" spans="1:7">
      <c r="A872" s="399" t="s">
        <v>1605</v>
      </c>
      <c r="B872" s="324" t="s">
        <v>1606</v>
      </c>
      <c r="C872" s="344">
        <v>1389</v>
      </c>
      <c r="D872" s="344">
        <v>0</v>
      </c>
      <c r="E872" s="491">
        <f t="shared" si="47"/>
        <v>-1</v>
      </c>
      <c r="F872" s="290" t="str">
        <f t="shared" si="48"/>
        <v>是</v>
      </c>
      <c r="G872" s="176" t="str">
        <f t="shared" si="49"/>
        <v>项</v>
      </c>
    </row>
    <row r="873" ht="36" customHeight="1" spans="1:7">
      <c r="A873" s="399" t="s">
        <v>1607</v>
      </c>
      <c r="B873" s="324" t="s">
        <v>1608</v>
      </c>
      <c r="C873" s="496">
        <v>64</v>
      </c>
      <c r="D873" s="344">
        <v>73</v>
      </c>
      <c r="E873" s="491">
        <f t="shared" si="47"/>
        <v>0.1</v>
      </c>
      <c r="F873" s="290" t="str">
        <f t="shared" si="48"/>
        <v>是</v>
      </c>
      <c r="G873" s="176" t="str">
        <f t="shared" si="49"/>
        <v>项</v>
      </c>
    </row>
    <row r="874" ht="36" customHeight="1" spans="1:7">
      <c r="A874" s="489" t="s">
        <v>1609</v>
      </c>
      <c r="B874" s="320" t="s">
        <v>1610</v>
      </c>
      <c r="C874" s="375">
        <f>SUM(C875:C898)</f>
        <v>3680</v>
      </c>
      <c r="D874" s="375">
        <v>2794</v>
      </c>
      <c r="E874" s="491">
        <f t="shared" si="47"/>
        <v>-0.2</v>
      </c>
      <c r="F874" s="290" t="str">
        <f t="shared" si="48"/>
        <v>是</v>
      </c>
      <c r="G874" s="176" t="str">
        <f t="shared" si="49"/>
        <v>款</v>
      </c>
    </row>
    <row r="875" ht="36" customHeight="1" spans="1:7">
      <c r="A875" s="399" t="s">
        <v>1611</v>
      </c>
      <c r="B875" s="324" t="s">
        <v>139</v>
      </c>
      <c r="C875" s="496">
        <v>355</v>
      </c>
      <c r="D875" s="344">
        <v>641</v>
      </c>
      <c r="E875" s="491">
        <f t="shared" si="47"/>
        <v>0.8</v>
      </c>
      <c r="F875" s="290" t="str">
        <f t="shared" si="48"/>
        <v>是</v>
      </c>
      <c r="G875" s="176" t="str">
        <f t="shared" si="49"/>
        <v>项</v>
      </c>
    </row>
    <row r="876" ht="36" customHeight="1" spans="1:7">
      <c r="A876" s="399" t="s">
        <v>1612</v>
      </c>
      <c r="B876" s="324" t="s">
        <v>141</v>
      </c>
      <c r="C876" s="344"/>
      <c r="D876" s="344">
        <v>0</v>
      </c>
      <c r="E876" s="491" t="str">
        <f t="shared" si="47"/>
        <v/>
      </c>
      <c r="F876" s="290" t="str">
        <f t="shared" si="48"/>
        <v>否</v>
      </c>
      <c r="G876" s="176" t="str">
        <f t="shared" si="49"/>
        <v>项</v>
      </c>
    </row>
    <row r="877" ht="36" customHeight="1" spans="1:7">
      <c r="A877" s="399" t="s">
        <v>1613</v>
      </c>
      <c r="B877" s="324" t="s">
        <v>143</v>
      </c>
      <c r="C877" s="344"/>
      <c r="D877" s="344">
        <v>0</v>
      </c>
      <c r="E877" s="491" t="str">
        <f t="shared" si="47"/>
        <v/>
      </c>
      <c r="F877" s="290" t="str">
        <f t="shared" si="48"/>
        <v>否</v>
      </c>
      <c r="G877" s="176" t="str">
        <f t="shared" si="49"/>
        <v>项</v>
      </c>
    </row>
    <row r="878" ht="36" customHeight="1" spans="1:7">
      <c r="A878" s="399" t="s">
        <v>1614</v>
      </c>
      <c r="B878" s="324" t="s">
        <v>1615</v>
      </c>
      <c r="C878" s="496">
        <v>1123</v>
      </c>
      <c r="D878" s="344">
        <v>1226</v>
      </c>
      <c r="E878" s="491">
        <f t="shared" si="47"/>
        <v>0.1</v>
      </c>
      <c r="F878" s="290" t="str">
        <f t="shared" si="48"/>
        <v>是</v>
      </c>
      <c r="G878" s="176" t="str">
        <f t="shared" si="49"/>
        <v>项</v>
      </c>
    </row>
    <row r="879" ht="36" customHeight="1" spans="1:7">
      <c r="A879" s="399" t="s">
        <v>1616</v>
      </c>
      <c r="B879" s="324" t="s">
        <v>1617</v>
      </c>
      <c r="C879" s="496">
        <v>60</v>
      </c>
      <c r="D879" s="344">
        <v>0</v>
      </c>
      <c r="E879" s="491">
        <f t="shared" si="47"/>
        <v>-1</v>
      </c>
      <c r="F879" s="290" t="str">
        <f t="shared" si="48"/>
        <v>是</v>
      </c>
      <c r="G879" s="176" t="str">
        <f t="shared" si="49"/>
        <v>项</v>
      </c>
    </row>
    <row r="880" ht="36" customHeight="1" spans="1:7">
      <c r="A880" s="399" t="s">
        <v>1618</v>
      </c>
      <c r="B880" s="324" t="s">
        <v>1619</v>
      </c>
      <c r="C880" s="344"/>
      <c r="D880" s="344">
        <v>0</v>
      </c>
      <c r="E880" s="491" t="str">
        <f t="shared" si="47"/>
        <v/>
      </c>
      <c r="F880" s="290" t="str">
        <f t="shared" si="48"/>
        <v>否</v>
      </c>
      <c r="G880" s="176" t="str">
        <f t="shared" si="49"/>
        <v>项</v>
      </c>
    </row>
    <row r="881" ht="36" customHeight="1" spans="1:7">
      <c r="A881" s="399" t="s">
        <v>1620</v>
      </c>
      <c r="B881" s="324" t="s">
        <v>1621</v>
      </c>
      <c r="C881" s="496">
        <v>5</v>
      </c>
      <c r="D881" s="344">
        <v>1</v>
      </c>
      <c r="E881" s="491">
        <f t="shared" si="47"/>
        <v>-0.8</v>
      </c>
      <c r="F881" s="290" t="str">
        <f t="shared" si="48"/>
        <v>是</v>
      </c>
      <c r="G881" s="176" t="str">
        <f t="shared" si="49"/>
        <v>项</v>
      </c>
    </row>
    <row r="882" ht="36" customHeight="1" spans="1:7">
      <c r="A882" s="399" t="s">
        <v>1622</v>
      </c>
      <c r="B882" s="324" t="s">
        <v>1623</v>
      </c>
      <c r="C882" s="496">
        <v>437</v>
      </c>
      <c r="D882" s="344">
        <v>98</v>
      </c>
      <c r="E882" s="491">
        <f t="shared" si="47"/>
        <v>-0.8</v>
      </c>
      <c r="F882" s="290" t="str">
        <f t="shared" si="48"/>
        <v>是</v>
      </c>
      <c r="G882" s="176" t="str">
        <f t="shared" si="49"/>
        <v>项</v>
      </c>
    </row>
    <row r="883" ht="36" customHeight="1" spans="1:7">
      <c r="A883" s="399" t="s">
        <v>1624</v>
      </c>
      <c r="B883" s="324" t="s">
        <v>1625</v>
      </c>
      <c r="C883" s="344"/>
      <c r="D883" s="344">
        <v>0</v>
      </c>
      <c r="E883" s="491" t="str">
        <f t="shared" si="47"/>
        <v/>
      </c>
      <c r="F883" s="290" t="str">
        <f t="shared" si="48"/>
        <v>否</v>
      </c>
      <c r="G883" s="176" t="str">
        <f t="shared" si="49"/>
        <v>项</v>
      </c>
    </row>
    <row r="884" ht="36" customHeight="1" spans="1:7">
      <c r="A884" s="399" t="s">
        <v>1626</v>
      </c>
      <c r="B884" s="324" t="s">
        <v>1627</v>
      </c>
      <c r="C884" s="496"/>
      <c r="D884" s="344">
        <v>0</v>
      </c>
      <c r="E884" s="491" t="str">
        <f t="shared" si="47"/>
        <v/>
      </c>
      <c r="F884" s="290" t="str">
        <f t="shared" si="48"/>
        <v>否</v>
      </c>
      <c r="G884" s="176" t="str">
        <f t="shared" si="49"/>
        <v>项</v>
      </c>
    </row>
    <row r="885" ht="36" customHeight="1" spans="1:7">
      <c r="A885" s="399" t="s">
        <v>1628</v>
      </c>
      <c r="B885" s="324" t="s">
        <v>1629</v>
      </c>
      <c r="C885" s="496">
        <v>18</v>
      </c>
      <c r="D885" s="344">
        <v>0</v>
      </c>
      <c r="E885" s="491">
        <f t="shared" si="47"/>
        <v>-1</v>
      </c>
      <c r="F885" s="290" t="str">
        <f t="shared" si="48"/>
        <v>是</v>
      </c>
      <c r="G885" s="176" t="str">
        <f t="shared" si="49"/>
        <v>项</v>
      </c>
    </row>
    <row r="886" ht="36" customHeight="1" spans="1:7">
      <c r="A886" s="399" t="s">
        <v>1630</v>
      </c>
      <c r="B886" s="324" t="s">
        <v>1631</v>
      </c>
      <c r="C886" s="496"/>
      <c r="D886" s="344">
        <v>0</v>
      </c>
      <c r="E886" s="491" t="str">
        <f t="shared" si="47"/>
        <v/>
      </c>
      <c r="F886" s="290" t="str">
        <f t="shared" si="48"/>
        <v>否</v>
      </c>
      <c r="G886" s="176" t="str">
        <f t="shared" si="49"/>
        <v>项</v>
      </c>
    </row>
    <row r="887" ht="36" customHeight="1" spans="1:7">
      <c r="A887" s="399" t="s">
        <v>1632</v>
      </c>
      <c r="B887" s="324" t="s">
        <v>1633</v>
      </c>
      <c r="C887" s="344"/>
      <c r="D887" s="344">
        <v>0</v>
      </c>
      <c r="E887" s="491" t="str">
        <f t="shared" si="47"/>
        <v/>
      </c>
      <c r="F887" s="290" t="str">
        <f t="shared" si="48"/>
        <v>否</v>
      </c>
      <c r="G887" s="176" t="str">
        <f t="shared" si="49"/>
        <v>项</v>
      </c>
    </row>
    <row r="888" ht="36" customHeight="1" spans="1:7">
      <c r="A888" s="399" t="s">
        <v>1634</v>
      </c>
      <c r="B888" s="324" t="s">
        <v>1635</v>
      </c>
      <c r="C888" s="344"/>
      <c r="D888" s="344">
        <v>0</v>
      </c>
      <c r="E888" s="491" t="str">
        <f t="shared" si="47"/>
        <v/>
      </c>
      <c r="F888" s="290" t="str">
        <f t="shared" si="48"/>
        <v>否</v>
      </c>
      <c r="G888" s="176" t="str">
        <f t="shared" si="49"/>
        <v>项</v>
      </c>
    </row>
    <row r="889" ht="36" customHeight="1" spans="1:7">
      <c r="A889" s="399" t="s">
        <v>1636</v>
      </c>
      <c r="B889" s="324" t="s">
        <v>1637</v>
      </c>
      <c r="C889" s="344"/>
      <c r="D889" s="344">
        <v>0</v>
      </c>
      <c r="E889" s="491" t="str">
        <f t="shared" si="47"/>
        <v/>
      </c>
      <c r="F889" s="290" t="str">
        <f t="shared" si="48"/>
        <v>否</v>
      </c>
      <c r="G889" s="176" t="str">
        <f t="shared" si="49"/>
        <v>项</v>
      </c>
    </row>
    <row r="890" ht="36" customHeight="1" spans="1:7">
      <c r="A890" s="399" t="s">
        <v>1638</v>
      </c>
      <c r="B890" s="324" t="s">
        <v>1639</v>
      </c>
      <c r="C890" s="344"/>
      <c r="D890" s="344">
        <v>0</v>
      </c>
      <c r="E890" s="491" t="str">
        <f t="shared" si="47"/>
        <v/>
      </c>
      <c r="F890" s="290" t="str">
        <f t="shared" si="48"/>
        <v>否</v>
      </c>
      <c r="G890" s="176" t="str">
        <f t="shared" si="49"/>
        <v>项</v>
      </c>
    </row>
    <row r="891" ht="36" customHeight="1" spans="1:7">
      <c r="A891" s="399" t="s">
        <v>1640</v>
      </c>
      <c r="B891" s="324" t="s">
        <v>1641</v>
      </c>
      <c r="C891" s="344"/>
      <c r="D891" s="344">
        <v>0</v>
      </c>
      <c r="E891" s="491" t="str">
        <f t="shared" si="47"/>
        <v/>
      </c>
      <c r="F891" s="290" t="str">
        <f t="shared" si="48"/>
        <v>否</v>
      </c>
      <c r="G891" s="176" t="str">
        <f t="shared" si="49"/>
        <v>项</v>
      </c>
    </row>
    <row r="892" ht="36" customHeight="1" spans="1:7">
      <c r="A892" s="399" t="s">
        <v>1642</v>
      </c>
      <c r="B892" s="324" t="s">
        <v>1643</v>
      </c>
      <c r="C892" s="344"/>
      <c r="D892" s="344">
        <v>0</v>
      </c>
      <c r="E892" s="491" t="str">
        <f t="shared" si="47"/>
        <v/>
      </c>
      <c r="F892" s="290" t="str">
        <f t="shared" si="48"/>
        <v>否</v>
      </c>
      <c r="G892" s="176" t="str">
        <f t="shared" si="49"/>
        <v>项</v>
      </c>
    </row>
    <row r="893" ht="36" customHeight="1" spans="1:7">
      <c r="A893" s="399" t="s">
        <v>1644</v>
      </c>
      <c r="B893" s="324" t="s">
        <v>1645</v>
      </c>
      <c r="C893" s="344"/>
      <c r="D893" s="344">
        <v>0</v>
      </c>
      <c r="E893" s="491" t="str">
        <f t="shared" si="47"/>
        <v/>
      </c>
      <c r="F893" s="290" t="str">
        <f t="shared" si="48"/>
        <v>否</v>
      </c>
      <c r="G893" s="176" t="str">
        <f t="shared" si="49"/>
        <v>项</v>
      </c>
    </row>
    <row r="894" ht="36" customHeight="1" spans="1:7">
      <c r="A894" s="399" t="s">
        <v>1646</v>
      </c>
      <c r="B894" s="324" t="s">
        <v>1647</v>
      </c>
      <c r="C894" s="496">
        <v>1570</v>
      </c>
      <c r="D894" s="344">
        <v>827</v>
      </c>
      <c r="E894" s="491">
        <f t="shared" si="47"/>
        <v>-0.5</v>
      </c>
      <c r="F894" s="290" t="str">
        <f t="shared" si="48"/>
        <v>是</v>
      </c>
      <c r="G894" s="176" t="str">
        <f t="shared" si="49"/>
        <v>项</v>
      </c>
    </row>
    <row r="895" ht="36" customHeight="1" spans="1:7">
      <c r="A895" s="399" t="s">
        <v>1648</v>
      </c>
      <c r="B895" s="324" t="s">
        <v>1649</v>
      </c>
      <c r="C895" s="344"/>
      <c r="D895" s="344">
        <v>0</v>
      </c>
      <c r="E895" s="491" t="str">
        <f t="shared" si="47"/>
        <v/>
      </c>
      <c r="F895" s="290" t="str">
        <f t="shared" si="48"/>
        <v>否</v>
      </c>
      <c r="G895" s="176" t="str">
        <f t="shared" si="49"/>
        <v>项</v>
      </c>
    </row>
    <row r="896" ht="36" customHeight="1" spans="1:7">
      <c r="A896" s="399" t="s">
        <v>1650</v>
      </c>
      <c r="B896" s="324" t="s">
        <v>1651</v>
      </c>
      <c r="C896" s="344"/>
      <c r="D896" s="344">
        <v>0</v>
      </c>
      <c r="E896" s="491" t="str">
        <f t="shared" si="47"/>
        <v/>
      </c>
      <c r="F896" s="290" t="str">
        <f t="shared" si="48"/>
        <v>否</v>
      </c>
      <c r="G896" s="176" t="str">
        <f t="shared" si="49"/>
        <v>项</v>
      </c>
    </row>
    <row r="897" ht="36" customHeight="1" spans="1:7">
      <c r="A897" s="399" t="s">
        <v>1652</v>
      </c>
      <c r="B897" s="324" t="s">
        <v>1580</v>
      </c>
      <c r="C897" s="496"/>
      <c r="D897" s="344">
        <v>0</v>
      </c>
      <c r="E897" s="491" t="str">
        <f t="shared" ref="E897:E960" si="51">IF(C897&gt;0,D897/C897-1,IF(C897&lt;0,-(D897/C897-1),""))</f>
        <v/>
      </c>
      <c r="F897" s="290" t="str">
        <f t="shared" si="48"/>
        <v>否</v>
      </c>
      <c r="G897" s="176" t="str">
        <f t="shared" si="49"/>
        <v>项</v>
      </c>
    </row>
    <row r="898" ht="36" customHeight="1" spans="1:7">
      <c r="A898" s="399" t="s">
        <v>1653</v>
      </c>
      <c r="B898" s="324" t="s">
        <v>1654</v>
      </c>
      <c r="C898" s="496">
        <v>112</v>
      </c>
      <c r="D898" s="344">
        <v>1</v>
      </c>
      <c r="E898" s="491">
        <f t="shared" si="51"/>
        <v>-1</v>
      </c>
      <c r="F898" s="290" t="str">
        <f t="shared" si="48"/>
        <v>是</v>
      </c>
      <c r="G898" s="176" t="str">
        <f t="shared" si="49"/>
        <v>项</v>
      </c>
    </row>
    <row r="899" ht="36" customHeight="1" spans="1:7">
      <c r="A899" s="489" t="s">
        <v>1655</v>
      </c>
      <c r="B899" s="320" t="s">
        <v>1656</v>
      </c>
      <c r="C899" s="375">
        <f>SUM(C900:C926)</f>
        <v>10361</v>
      </c>
      <c r="D899" s="375">
        <v>7452</v>
      </c>
      <c r="E899" s="491">
        <f t="shared" si="51"/>
        <v>-0.3</v>
      </c>
      <c r="F899" s="290" t="str">
        <f t="shared" si="48"/>
        <v>是</v>
      </c>
      <c r="G899" s="176" t="str">
        <f t="shared" si="49"/>
        <v>款</v>
      </c>
    </row>
    <row r="900" ht="36" customHeight="1" spans="1:7">
      <c r="A900" s="399" t="s">
        <v>1657</v>
      </c>
      <c r="B900" s="324" t="s">
        <v>139</v>
      </c>
      <c r="C900" s="496">
        <v>390</v>
      </c>
      <c r="D900" s="344">
        <v>288</v>
      </c>
      <c r="E900" s="491">
        <f t="shared" si="51"/>
        <v>-0.3</v>
      </c>
      <c r="F900" s="290" t="str">
        <f t="shared" ref="F900:F963" si="52">IF(LEN(A900)=3,"是",IF(B900&lt;&gt;"",IF(SUM(C900:D900)&lt;&gt;0,"是","否"),"是"))</f>
        <v>是</v>
      </c>
      <c r="G900" s="176" t="str">
        <f t="shared" ref="G900:G963" si="53">IF(LEN(A900)=3,"类",IF(LEN(A900)=5,"款","项"))</f>
        <v>项</v>
      </c>
    </row>
    <row r="901" ht="36" customHeight="1" spans="1:7">
      <c r="A901" s="399" t="s">
        <v>1658</v>
      </c>
      <c r="B901" s="324" t="s">
        <v>141</v>
      </c>
      <c r="C901" s="344"/>
      <c r="D901" s="344">
        <v>0</v>
      </c>
      <c r="E901" s="491" t="str">
        <f t="shared" si="51"/>
        <v/>
      </c>
      <c r="F901" s="290" t="str">
        <f t="shared" si="52"/>
        <v>否</v>
      </c>
      <c r="G901" s="176" t="str">
        <f t="shared" si="53"/>
        <v>项</v>
      </c>
    </row>
    <row r="902" ht="36" customHeight="1" spans="1:7">
      <c r="A902" s="399" t="s">
        <v>1659</v>
      </c>
      <c r="B902" s="324" t="s">
        <v>143</v>
      </c>
      <c r="C902" s="344"/>
      <c r="D902" s="344">
        <v>0</v>
      </c>
      <c r="E902" s="491" t="str">
        <f t="shared" si="51"/>
        <v/>
      </c>
      <c r="F902" s="290" t="str">
        <f t="shared" si="52"/>
        <v>否</v>
      </c>
      <c r="G902" s="176" t="str">
        <f t="shared" si="53"/>
        <v>项</v>
      </c>
    </row>
    <row r="903" ht="36" customHeight="1" spans="1:7">
      <c r="A903" s="399" t="s">
        <v>1660</v>
      </c>
      <c r="B903" s="324" t="s">
        <v>1661</v>
      </c>
      <c r="C903" s="496">
        <v>1249</v>
      </c>
      <c r="D903" s="344">
        <v>15</v>
      </c>
      <c r="E903" s="491">
        <f t="shared" si="51"/>
        <v>-1</v>
      </c>
      <c r="F903" s="290" t="str">
        <f t="shared" si="52"/>
        <v>是</v>
      </c>
      <c r="G903" s="176" t="str">
        <f t="shared" si="53"/>
        <v>项</v>
      </c>
    </row>
    <row r="904" ht="36" customHeight="1" spans="1:7">
      <c r="A904" s="399" t="s">
        <v>1662</v>
      </c>
      <c r="B904" s="324" t="s">
        <v>1663</v>
      </c>
      <c r="C904" s="496">
        <v>205</v>
      </c>
      <c r="D904" s="344">
        <v>1822</v>
      </c>
      <c r="E904" s="491">
        <f t="shared" si="51"/>
        <v>7.9</v>
      </c>
      <c r="F904" s="290" t="str">
        <f t="shared" si="52"/>
        <v>是</v>
      </c>
      <c r="G904" s="176" t="str">
        <f t="shared" si="53"/>
        <v>项</v>
      </c>
    </row>
    <row r="905" ht="36" customHeight="1" spans="1:7">
      <c r="A905" s="399" t="s">
        <v>1664</v>
      </c>
      <c r="B905" s="324" t="s">
        <v>1665</v>
      </c>
      <c r="C905" s="496">
        <v>360</v>
      </c>
      <c r="D905" s="344">
        <v>200</v>
      </c>
      <c r="E905" s="491">
        <f t="shared" si="51"/>
        <v>-0.4</v>
      </c>
      <c r="F905" s="290" t="str">
        <f t="shared" si="52"/>
        <v>是</v>
      </c>
      <c r="G905" s="176" t="str">
        <f t="shared" si="53"/>
        <v>项</v>
      </c>
    </row>
    <row r="906" ht="36" customHeight="1" spans="1:7">
      <c r="A906" s="399" t="s">
        <v>1666</v>
      </c>
      <c r="B906" s="324" t="s">
        <v>1667</v>
      </c>
      <c r="C906" s="344">
        <v>444</v>
      </c>
      <c r="D906" s="344">
        <v>0</v>
      </c>
      <c r="E906" s="491">
        <f t="shared" si="51"/>
        <v>-1</v>
      </c>
      <c r="F906" s="290" t="str">
        <f t="shared" si="52"/>
        <v>是</v>
      </c>
      <c r="G906" s="176" t="str">
        <f t="shared" si="53"/>
        <v>项</v>
      </c>
    </row>
    <row r="907" ht="36" customHeight="1" spans="1:7">
      <c r="A907" s="399" t="s">
        <v>1668</v>
      </c>
      <c r="B907" s="324" t="s">
        <v>1669</v>
      </c>
      <c r="C907" s="344"/>
      <c r="D907" s="344">
        <v>0</v>
      </c>
      <c r="E907" s="491" t="str">
        <f t="shared" si="51"/>
        <v/>
      </c>
      <c r="F907" s="290" t="str">
        <f t="shared" si="52"/>
        <v>否</v>
      </c>
      <c r="G907" s="176" t="str">
        <f t="shared" si="53"/>
        <v>项</v>
      </c>
    </row>
    <row r="908" ht="36" customHeight="1" spans="1:7">
      <c r="A908" s="399" t="s">
        <v>1670</v>
      </c>
      <c r="B908" s="324" t="s">
        <v>1671</v>
      </c>
      <c r="C908" s="496"/>
      <c r="D908" s="344">
        <v>428</v>
      </c>
      <c r="E908" s="491" t="str">
        <f t="shared" si="51"/>
        <v/>
      </c>
      <c r="F908" s="290" t="str">
        <f t="shared" si="52"/>
        <v>是</v>
      </c>
      <c r="G908" s="176" t="str">
        <f t="shared" si="53"/>
        <v>项</v>
      </c>
    </row>
    <row r="909" ht="36" customHeight="1" spans="1:7">
      <c r="A909" s="399" t="s">
        <v>1672</v>
      </c>
      <c r="B909" s="324" t="s">
        <v>1673</v>
      </c>
      <c r="C909" s="496">
        <v>541</v>
      </c>
      <c r="D909" s="344">
        <v>486</v>
      </c>
      <c r="E909" s="491">
        <f t="shared" si="51"/>
        <v>-0.1</v>
      </c>
      <c r="F909" s="290" t="str">
        <f t="shared" si="52"/>
        <v>是</v>
      </c>
      <c r="G909" s="176" t="str">
        <f t="shared" si="53"/>
        <v>项</v>
      </c>
    </row>
    <row r="910" ht="36" customHeight="1" spans="1:7">
      <c r="A910" s="399" t="s">
        <v>1674</v>
      </c>
      <c r="B910" s="324" t="s">
        <v>1675</v>
      </c>
      <c r="C910" s="496">
        <v>7010</v>
      </c>
      <c r="D910" s="344">
        <v>1960</v>
      </c>
      <c r="E910" s="491">
        <f t="shared" si="51"/>
        <v>-0.7</v>
      </c>
      <c r="F910" s="290" t="str">
        <f t="shared" si="52"/>
        <v>是</v>
      </c>
      <c r="G910" s="176" t="str">
        <f t="shared" si="53"/>
        <v>项</v>
      </c>
    </row>
    <row r="911" ht="36" customHeight="1" spans="1:7">
      <c r="A911" s="399" t="s">
        <v>1676</v>
      </c>
      <c r="B911" s="324" t="s">
        <v>1677</v>
      </c>
      <c r="C911" s="344"/>
      <c r="D911" s="344">
        <v>0</v>
      </c>
      <c r="E911" s="491" t="str">
        <f t="shared" si="51"/>
        <v/>
      </c>
      <c r="F911" s="290" t="str">
        <f t="shared" si="52"/>
        <v>否</v>
      </c>
      <c r="G911" s="176" t="str">
        <f t="shared" si="53"/>
        <v>项</v>
      </c>
    </row>
    <row r="912" ht="36" customHeight="1" spans="1:7">
      <c r="A912" s="399" t="s">
        <v>1678</v>
      </c>
      <c r="B912" s="324" t="s">
        <v>1679</v>
      </c>
      <c r="C912" s="344"/>
      <c r="D912" s="344">
        <v>0</v>
      </c>
      <c r="E912" s="491" t="str">
        <f t="shared" si="51"/>
        <v/>
      </c>
      <c r="F912" s="290" t="str">
        <f t="shared" si="52"/>
        <v>否</v>
      </c>
      <c r="G912" s="176" t="str">
        <f t="shared" si="53"/>
        <v>项</v>
      </c>
    </row>
    <row r="913" ht="36" customHeight="1" spans="1:7">
      <c r="A913" s="399" t="s">
        <v>1680</v>
      </c>
      <c r="B913" s="324" t="s">
        <v>1681</v>
      </c>
      <c r="C913" s="496">
        <v>86</v>
      </c>
      <c r="D913" s="344">
        <v>47</v>
      </c>
      <c r="E913" s="491">
        <f t="shared" si="51"/>
        <v>-0.5</v>
      </c>
      <c r="F913" s="290" t="str">
        <f t="shared" si="52"/>
        <v>是</v>
      </c>
      <c r="G913" s="176" t="str">
        <f t="shared" si="53"/>
        <v>项</v>
      </c>
    </row>
    <row r="914" ht="36" customHeight="1" spans="1:7">
      <c r="A914" s="399" t="s">
        <v>1682</v>
      </c>
      <c r="B914" s="324" t="s">
        <v>1683</v>
      </c>
      <c r="C914" s="344"/>
      <c r="D914" s="344">
        <v>0</v>
      </c>
      <c r="E914" s="491" t="str">
        <f t="shared" si="51"/>
        <v/>
      </c>
      <c r="F914" s="290" t="str">
        <f t="shared" si="52"/>
        <v>否</v>
      </c>
      <c r="G914" s="176" t="str">
        <f t="shared" si="53"/>
        <v>项</v>
      </c>
    </row>
    <row r="915" ht="36" customHeight="1" spans="1:7">
      <c r="A915" s="399" t="s">
        <v>1684</v>
      </c>
      <c r="B915" s="324" t="s">
        <v>1685</v>
      </c>
      <c r="C915" s="344">
        <v>41</v>
      </c>
      <c r="D915" s="344">
        <v>81</v>
      </c>
      <c r="E915" s="491">
        <f t="shared" si="51"/>
        <v>1</v>
      </c>
      <c r="F915" s="290" t="str">
        <f t="shared" si="52"/>
        <v>是</v>
      </c>
      <c r="G915" s="176" t="str">
        <f t="shared" si="53"/>
        <v>项</v>
      </c>
    </row>
    <row r="916" ht="36" customHeight="1" spans="1:7">
      <c r="A916" s="399" t="s">
        <v>1686</v>
      </c>
      <c r="B916" s="324" t="s">
        <v>1687</v>
      </c>
      <c r="C916" s="344"/>
      <c r="D916" s="344">
        <v>2000</v>
      </c>
      <c r="E916" s="491" t="str">
        <f t="shared" si="51"/>
        <v/>
      </c>
      <c r="F916" s="290" t="str">
        <f t="shared" si="52"/>
        <v>是</v>
      </c>
      <c r="G916" s="176" t="str">
        <f t="shared" si="53"/>
        <v>项</v>
      </c>
    </row>
    <row r="917" ht="36" customHeight="1" spans="1:7">
      <c r="A917" s="399" t="s">
        <v>1688</v>
      </c>
      <c r="B917" s="324" t="s">
        <v>1689</v>
      </c>
      <c r="C917" s="344"/>
      <c r="D917" s="344">
        <v>0</v>
      </c>
      <c r="E917" s="491" t="str">
        <f t="shared" si="51"/>
        <v/>
      </c>
      <c r="F917" s="290" t="str">
        <f t="shared" si="52"/>
        <v>否</v>
      </c>
      <c r="G917" s="176" t="str">
        <f t="shared" si="53"/>
        <v>项</v>
      </c>
    </row>
    <row r="918" ht="36" customHeight="1" spans="1:7">
      <c r="A918" s="399" t="s">
        <v>1690</v>
      </c>
      <c r="B918" s="324" t="s">
        <v>1691</v>
      </c>
      <c r="C918" s="344"/>
      <c r="D918" s="344">
        <v>0</v>
      </c>
      <c r="E918" s="491" t="str">
        <f t="shared" si="51"/>
        <v/>
      </c>
      <c r="F918" s="290" t="str">
        <f t="shared" si="52"/>
        <v>否</v>
      </c>
      <c r="G918" s="176" t="str">
        <f t="shared" si="53"/>
        <v>项</v>
      </c>
    </row>
    <row r="919" ht="36" customHeight="1" spans="1:7">
      <c r="A919" s="399" t="s">
        <v>1692</v>
      </c>
      <c r="B919" s="324" t="s">
        <v>1693</v>
      </c>
      <c r="C919" s="496"/>
      <c r="D919" s="344">
        <v>0</v>
      </c>
      <c r="E919" s="491" t="str">
        <f t="shared" si="51"/>
        <v/>
      </c>
      <c r="F919" s="290" t="str">
        <f t="shared" si="52"/>
        <v>否</v>
      </c>
      <c r="G919" s="176" t="str">
        <f t="shared" si="53"/>
        <v>项</v>
      </c>
    </row>
    <row r="920" ht="36" customHeight="1" spans="1:7">
      <c r="A920" s="399" t="s">
        <v>1694</v>
      </c>
      <c r="B920" s="324" t="s">
        <v>1695</v>
      </c>
      <c r="C920" s="496"/>
      <c r="D920" s="344">
        <v>0</v>
      </c>
      <c r="E920" s="491" t="str">
        <f t="shared" si="51"/>
        <v/>
      </c>
      <c r="F920" s="290" t="str">
        <f t="shared" si="52"/>
        <v>否</v>
      </c>
      <c r="G920" s="176" t="str">
        <f t="shared" si="53"/>
        <v>项</v>
      </c>
    </row>
    <row r="921" ht="36" customHeight="1" spans="1:7">
      <c r="A921" s="399" t="s">
        <v>1696</v>
      </c>
      <c r="B921" s="324" t="s">
        <v>1639</v>
      </c>
      <c r="C921" s="344"/>
      <c r="D921" s="344">
        <v>0</v>
      </c>
      <c r="E921" s="491" t="str">
        <f t="shared" si="51"/>
        <v/>
      </c>
      <c r="F921" s="290" t="str">
        <f t="shared" si="52"/>
        <v>否</v>
      </c>
      <c r="G921" s="176" t="str">
        <f t="shared" si="53"/>
        <v>项</v>
      </c>
    </row>
    <row r="922" ht="36" customHeight="1" spans="1:7">
      <c r="A922" s="399" t="s">
        <v>1697</v>
      </c>
      <c r="B922" s="324" t="s">
        <v>1698</v>
      </c>
      <c r="C922" s="344"/>
      <c r="D922" s="344">
        <v>0</v>
      </c>
      <c r="E922" s="491" t="str">
        <f t="shared" si="51"/>
        <v/>
      </c>
      <c r="F922" s="290" t="str">
        <f t="shared" si="52"/>
        <v>否</v>
      </c>
      <c r="G922" s="176" t="str">
        <f t="shared" si="53"/>
        <v>项</v>
      </c>
    </row>
    <row r="923" ht="36" customHeight="1" spans="1:7">
      <c r="A923" s="399" t="s">
        <v>1699</v>
      </c>
      <c r="B923" s="324" t="s">
        <v>1700</v>
      </c>
      <c r="C923" s="496"/>
      <c r="D923" s="344">
        <v>0</v>
      </c>
      <c r="E923" s="491" t="str">
        <f t="shared" si="51"/>
        <v/>
      </c>
      <c r="F923" s="290" t="str">
        <f t="shared" si="52"/>
        <v>否</v>
      </c>
      <c r="G923" s="176" t="str">
        <f t="shared" si="53"/>
        <v>项</v>
      </c>
    </row>
    <row r="924" ht="36" customHeight="1" spans="1:7">
      <c r="A924" s="399" t="s">
        <v>1701</v>
      </c>
      <c r="B924" s="324" t="s">
        <v>1702</v>
      </c>
      <c r="C924" s="344"/>
      <c r="D924" s="344">
        <v>0</v>
      </c>
      <c r="E924" s="491" t="str">
        <f t="shared" si="51"/>
        <v/>
      </c>
      <c r="F924" s="290" t="str">
        <f t="shared" si="52"/>
        <v>否</v>
      </c>
      <c r="G924" s="176" t="str">
        <f t="shared" si="53"/>
        <v>项</v>
      </c>
    </row>
    <row r="925" ht="36" customHeight="1" spans="1:7">
      <c r="A925" s="399" t="s">
        <v>1703</v>
      </c>
      <c r="B925" s="324" t="s">
        <v>1704</v>
      </c>
      <c r="C925" s="344"/>
      <c r="D925" s="344">
        <v>0</v>
      </c>
      <c r="E925" s="491" t="str">
        <f t="shared" si="51"/>
        <v/>
      </c>
      <c r="F925" s="290" t="str">
        <f t="shared" si="52"/>
        <v>否</v>
      </c>
      <c r="G925" s="176" t="str">
        <f t="shared" si="53"/>
        <v>项</v>
      </c>
    </row>
    <row r="926" ht="36" customHeight="1" spans="1:7">
      <c r="A926" s="399" t="s">
        <v>1705</v>
      </c>
      <c r="B926" s="324" t="s">
        <v>1706</v>
      </c>
      <c r="C926" s="496">
        <v>35</v>
      </c>
      <c r="D926" s="344">
        <v>125</v>
      </c>
      <c r="E926" s="491">
        <f t="shared" si="51"/>
        <v>2.6</v>
      </c>
      <c r="F926" s="290" t="str">
        <f t="shared" si="52"/>
        <v>是</v>
      </c>
      <c r="G926" s="176" t="str">
        <f t="shared" si="53"/>
        <v>项</v>
      </c>
    </row>
    <row r="927" ht="36" customHeight="1" spans="1:7">
      <c r="A927" s="489" t="s">
        <v>1707</v>
      </c>
      <c r="B927" s="320" t="s">
        <v>1708</v>
      </c>
      <c r="C927" s="501">
        <f>SUM(C928:C937)</f>
        <v>854</v>
      </c>
      <c r="D927" s="375">
        <v>4044</v>
      </c>
      <c r="E927" s="491">
        <f t="shared" si="51"/>
        <v>3.7</v>
      </c>
      <c r="F927" s="290" t="str">
        <f t="shared" si="52"/>
        <v>是</v>
      </c>
      <c r="G927" s="176" t="str">
        <f t="shared" si="53"/>
        <v>款</v>
      </c>
    </row>
    <row r="928" ht="36" customHeight="1" spans="1:7">
      <c r="A928" s="399" t="s">
        <v>1709</v>
      </c>
      <c r="B928" s="324" t="s">
        <v>139</v>
      </c>
      <c r="C928" s="344">
        <v>0</v>
      </c>
      <c r="D928" s="344">
        <v>0</v>
      </c>
      <c r="E928" s="491" t="str">
        <f t="shared" si="51"/>
        <v/>
      </c>
      <c r="F928" s="290" t="str">
        <f t="shared" si="52"/>
        <v>否</v>
      </c>
      <c r="G928" s="176" t="str">
        <f t="shared" si="53"/>
        <v>项</v>
      </c>
    </row>
    <row r="929" ht="36" customHeight="1" spans="1:7">
      <c r="A929" s="399" t="s">
        <v>1710</v>
      </c>
      <c r="B929" s="324" t="s">
        <v>141</v>
      </c>
      <c r="C929" s="344">
        <v>0</v>
      </c>
      <c r="D929" s="344">
        <v>0</v>
      </c>
      <c r="E929" s="491" t="str">
        <f t="shared" si="51"/>
        <v/>
      </c>
      <c r="F929" s="290" t="str">
        <f t="shared" si="52"/>
        <v>否</v>
      </c>
      <c r="G929" s="176" t="str">
        <f t="shared" si="53"/>
        <v>项</v>
      </c>
    </row>
    <row r="930" ht="36" customHeight="1" spans="1:7">
      <c r="A930" s="399" t="s">
        <v>1711</v>
      </c>
      <c r="B930" s="324" t="s">
        <v>143</v>
      </c>
      <c r="C930" s="344">
        <v>0</v>
      </c>
      <c r="D930" s="344">
        <v>0</v>
      </c>
      <c r="E930" s="491" t="str">
        <f t="shared" si="51"/>
        <v/>
      </c>
      <c r="F930" s="290" t="str">
        <f t="shared" si="52"/>
        <v>否</v>
      </c>
      <c r="G930" s="176" t="str">
        <f t="shared" si="53"/>
        <v>项</v>
      </c>
    </row>
    <row r="931" ht="36" customHeight="1" spans="1:7">
      <c r="A931" s="399" t="s">
        <v>1712</v>
      </c>
      <c r="B931" s="324" t="s">
        <v>1713</v>
      </c>
      <c r="C931" s="344">
        <v>339</v>
      </c>
      <c r="D931" s="344">
        <v>4000</v>
      </c>
      <c r="E931" s="491">
        <f t="shared" si="51"/>
        <v>10.8</v>
      </c>
      <c r="F931" s="290" t="str">
        <f t="shared" si="52"/>
        <v>是</v>
      </c>
      <c r="G931" s="176" t="str">
        <f t="shared" si="53"/>
        <v>项</v>
      </c>
    </row>
    <row r="932" ht="36" customHeight="1" spans="1:7">
      <c r="A932" s="399" t="s">
        <v>1714</v>
      </c>
      <c r="B932" s="324" t="s">
        <v>1715</v>
      </c>
      <c r="C932" s="344"/>
      <c r="D932" s="344">
        <v>0</v>
      </c>
      <c r="E932" s="491" t="str">
        <f t="shared" si="51"/>
        <v/>
      </c>
      <c r="F932" s="290" t="str">
        <f t="shared" si="52"/>
        <v>否</v>
      </c>
      <c r="G932" s="176" t="str">
        <f t="shared" si="53"/>
        <v>项</v>
      </c>
    </row>
    <row r="933" ht="36" customHeight="1" spans="1:7">
      <c r="A933" s="399" t="s">
        <v>1716</v>
      </c>
      <c r="B933" s="324" t="s">
        <v>1717</v>
      </c>
      <c r="C933" s="344"/>
      <c r="D933" s="344">
        <v>4</v>
      </c>
      <c r="E933" s="491" t="str">
        <f t="shared" si="51"/>
        <v/>
      </c>
      <c r="F933" s="290" t="str">
        <f t="shared" si="52"/>
        <v>是</v>
      </c>
      <c r="G933" s="176" t="str">
        <f t="shared" si="53"/>
        <v>项</v>
      </c>
    </row>
    <row r="934" ht="36" customHeight="1" spans="1:7">
      <c r="A934" s="399" t="s">
        <v>1718</v>
      </c>
      <c r="B934" s="324" t="s">
        <v>1719</v>
      </c>
      <c r="C934" s="344"/>
      <c r="D934" s="344">
        <v>0</v>
      </c>
      <c r="E934" s="491" t="str">
        <f t="shared" si="51"/>
        <v/>
      </c>
      <c r="F934" s="290" t="str">
        <f t="shared" si="52"/>
        <v>否</v>
      </c>
      <c r="G934" s="176" t="str">
        <f t="shared" si="53"/>
        <v>项</v>
      </c>
    </row>
    <row r="935" ht="36" customHeight="1" spans="1:7">
      <c r="A935" s="399" t="s">
        <v>1720</v>
      </c>
      <c r="B935" s="324" t="s">
        <v>1721</v>
      </c>
      <c r="C935" s="344"/>
      <c r="D935" s="344">
        <v>0</v>
      </c>
      <c r="E935" s="491" t="str">
        <f t="shared" si="51"/>
        <v/>
      </c>
      <c r="F935" s="290" t="str">
        <f t="shared" si="52"/>
        <v>否</v>
      </c>
      <c r="G935" s="176" t="str">
        <f t="shared" si="53"/>
        <v>项</v>
      </c>
    </row>
    <row r="936" ht="36" customHeight="1" spans="1:7">
      <c r="A936" s="399" t="s">
        <v>1722</v>
      </c>
      <c r="B936" s="324" t="s">
        <v>1723</v>
      </c>
      <c r="C936" s="344"/>
      <c r="D936" s="344">
        <v>0</v>
      </c>
      <c r="E936" s="491" t="str">
        <f t="shared" si="51"/>
        <v/>
      </c>
      <c r="F936" s="290" t="str">
        <f t="shared" si="52"/>
        <v>否</v>
      </c>
      <c r="G936" s="176" t="str">
        <f t="shared" si="53"/>
        <v>项</v>
      </c>
    </row>
    <row r="937" ht="36" customHeight="1" spans="1:7">
      <c r="A937" s="399" t="s">
        <v>1724</v>
      </c>
      <c r="B937" s="324" t="s">
        <v>1725</v>
      </c>
      <c r="C937" s="344">
        <v>515</v>
      </c>
      <c r="D937" s="344">
        <v>40</v>
      </c>
      <c r="E937" s="491">
        <f t="shared" si="51"/>
        <v>-0.9</v>
      </c>
      <c r="F937" s="290" t="str">
        <f t="shared" si="52"/>
        <v>是</v>
      </c>
      <c r="G937" s="176" t="str">
        <f t="shared" si="53"/>
        <v>项</v>
      </c>
    </row>
    <row r="938" ht="36" customHeight="1" spans="1:7">
      <c r="A938" s="489" t="s">
        <v>1726</v>
      </c>
      <c r="B938" s="320" t="s">
        <v>1727</v>
      </c>
      <c r="C938" s="501">
        <f>SUM(C939:C944)</f>
        <v>858</v>
      </c>
      <c r="D938" s="375">
        <v>0</v>
      </c>
      <c r="E938" s="491">
        <f t="shared" si="51"/>
        <v>-1</v>
      </c>
      <c r="F938" s="290" t="str">
        <f t="shared" si="52"/>
        <v>是</v>
      </c>
      <c r="G938" s="176" t="str">
        <f t="shared" si="53"/>
        <v>款</v>
      </c>
    </row>
    <row r="939" ht="36" customHeight="1" spans="1:7">
      <c r="A939" s="399" t="s">
        <v>1728</v>
      </c>
      <c r="B939" s="324" t="s">
        <v>1729</v>
      </c>
      <c r="C939" s="344">
        <v>108</v>
      </c>
      <c r="D939" s="344">
        <v>0</v>
      </c>
      <c r="E939" s="491">
        <f t="shared" si="51"/>
        <v>-1</v>
      </c>
      <c r="F939" s="290" t="str">
        <f t="shared" si="52"/>
        <v>是</v>
      </c>
      <c r="G939" s="176" t="str">
        <f t="shared" si="53"/>
        <v>项</v>
      </c>
    </row>
    <row r="940" ht="36" customHeight="1" spans="1:7">
      <c r="A940" s="399" t="s">
        <v>1730</v>
      </c>
      <c r="B940" s="324" t="s">
        <v>1731</v>
      </c>
      <c r="C940" s="344">
        <v>0</v>
      </c>
      <c r="D940" s="344">
        <v>0</v>
      </c>
      <c r="E940" s="491" t="str">
        <f t="shared" si="51"/>
        <v/>
      </c>
      <c r="F940" s="290" t="str">
        <f t="shared" si="52"/>
        <v>否</v>
      </c>
      <c r="G940" s="176" t="str">
        <f t="shared" si="53"/>
        <v>项</v>
      </c>
    </row>
    <row r="941" ht="36" customHeight="1" spans="1:7">
      <c r="A941" s="399" t="s">
        <v>1732</v>
      </c>
      <c r="B941" s="324" t="s">
        <v>1733</v>
      </c>
      <c r="C941" s="344">
        <v>0</v>
      </c>
      <c r="D941" s="344">
        <v>0</v>
      </c>
      <c r="E941" s="491" t="str">
        <f t="shared" si="51"/>
        <v/>
      </c>
      <c r="F941" s="290" t="str">
        <f t="shared" si="52"/>
        <v>否</v>
      </c>
      <c r="G941" s="176" t="str">
        <f t="shared" si="53"/>
        <v>项</v>
      </c>
    </row>
    <row r="942" ht="36" customHeight="1" spans="1:7">
      <c r="A942" s="399" t="s">
        <v>1734</v>
      </c>
      <c r="B942" s="324" t="s">
        <v>1735</v>
      </c>
      <c r="C942" s="344">
        <v>750</v>
      </c>
      <c r="D942" s="344">
        <v>0</v>
      </c>
      <c r="E942" s="491">
        <f t="shared" si="51"/>
        <v>-1</v>
      </c>
      <c r="F942" s="290" t="str">
        <f t="shared" si="52"/>
        <v>是</v>
      </c>
      <c r="G942" s="176" t="str">
        <f t="shared" si="53"/>
        <v>项</v>
      </c>
    </row>
    <row r="943" ht="36" customHeight="1" spans="1:7">
      <c r="A943" s="399" t="s">
        <v>1736</v>
      </c>
      <c r="B943" s="324" t="s">
        <v>1737</v>
      </c>
      <c r="C943" s="344">
        <v>0</v>
      </c>
      <c r="D943" s="344">
        <v>0</v>
      </c>
      <c r="E943" s="491" t="str">
        <f t="shared" si="51"/>
        <v/>
      </c>
      <c r="F943" s="290" t="str">
        <f t="shared" si="52"/>
        <v>否</v>
      </c>
      <c r="G943" s="176" t="str">
        <f t="shared" si="53"/>
        <v>项</v>
      </c>
    </row>
    <row r="944" ht="36" customHeight="1" spans="1:7">
      <c r="A944" s="399" t="s">
        <v>1738</v>
      </c>
      <c r="B944" s="324" t="s">
        <v>1739</v>
      </c>
      <c r="C944" s="344">
        <v>0</v>
      </c>
      <c r="D944" s="344">
        <v>0</v>
      </c>
      <c r="E944" s="491" t="str">
        <f t="shared" si="51"/>
        <v/>
      </c>
      <c r="F944" s="290" t="str">
        <f t="shared" si="52"/>
        <v>否</v>
      </c>
      <c r="G944" s="176" t="str">
        <f t="shared" si="53"/>
        <v>项</v>
      </c>
    </row>
    <row r="945" ht="36" customHeight="1" spans="1:7">
      <c r="A945" s="489" t="s">
        <v>1740</v>
      </c>
      <c r="B945" s="320" t="s">
        <v>1741</v>
      </c>
      <c r="C945" s="375">
        <f>SUM(C946:C951)</f>
        <v>1954</v>
      </c>
      <c r="D945" s="375">
        <v>162</v>
      </c>
      <c r="E945" s="491">
        <f t="shared" si="51"/>
        <v>-0.9</v>
      </c>
      <c r="F945" s="290" t="str">
        <f t="shared" si="52"/>
        <v>是</v>
      </c>
      <c r="G945" s="176" t="str">
        <f t="shared" si="53"/>
        <v>款</v>
      </c>
    </row>
    <row r="946" ht="36" customHeight="1" spans="1:7">
      <c r="A946" s="399" t="s">
        <v>1742</v>
      </c>
      <c r="B946" s="324" t="s">
        <v>1743</v>
      </c>
      <c r="C946" s="344">
        <v>237</v>
      </c>
      <c r="D946" s="344">
        <v>0</v>
      </c>
      <c r="E946" s="491">
        <f t="shared" si="51"/>
        <v>-1</v>
      </c>
      <c r="F946" s="290" t="str">
        <f t="shared" si="52"/>
        <v>是</v>
      </c>
      <c r="G946" s="176" t="str">
        <f t="shared" si="53"/>
        <v>项</v>
      </c>
    </row>
    <row r="947" ht="36" customHeight="1" spans="1:7">
      <c r="A947" s="399" t="s">
        <v>1744</v>
      </c>
      <c r="B947" s="324" t="s">
        <v>1745</v>
      </c>
      <c r="C947" s="344">
        <v>0</v>
      </c>
      <c r="D947" s="344">
        <v>0</v>
      </c>
      <c r="E947" s="491" t="str">
        <f t="shared" si="51"/>
        <v/>
      </c>
      <c r="F947" s="290" t="str">
        <f t="shared" si="52"/>
        <v>否</v>
      </c>
      <c r="G947" s="176" t="str">
        <f t="shared" si="53"/>
        <v>项</v>
      </c>
    </row>
    <row r="948" ht="36" customHeight="1" spans="1:7">
      <c r="A948" s="399" t="s">
        <v>1746</v>
      </c>
      <c r="B948" s="324" t="s">
        <v>1747</v>
      </c>
      <c r="C948" s="496">
        <v>30</v>
      </c>
      <c r="D948" s="344">
        <v>0</v>
      </c>
      <c r="E948" s="491">
        <f t="shared" si="51"/>
        <v>-1</v>
      </c>
      <c r="F948" s="290" t="str">
        <f t="shared" si="52"/>
        <v>是</v>
      </c>
      <c r="G948" s="176" t="str">
        <f t="shared" si="53"/>
        <v>项</v>
      </c>
    </row>
    <row r="949" ht="36" customHeight="1" spans="1:7">
      <c r="A949" s="399" t="s">
        <v>1748</v>
      </c>
      <c r="B949" s="324" t="s">
        <v>1749</v>
      </c>
      <c r="C949" s="344">
        <v>1687</v>
      </c>
      <c r="D949" s="344">
        <v>0</v>
      </c>
      <c r="E949" s="491">
        <f t="shared" si="51"/>
        <v>-1</v>
      </c>
      <c r="F949" s="290" t="str">
        <f t="shared" si="52"/>
        <v>是</v>
      </c>
      <c r="G949" s="176" t="str">
        <f t="shared" si="53"/>
        <v>项</v>
      </c>
    </row>
    <row r="950" ht="36" customHeight="1" spans="1:7">
      <c r="A950" s="399" t="s">
        <v>1750</v>
      </c>
      <c r="B950" s="324" t="s">
        <v>1751</v>
      </c>
      <c r="C950" s="344">
        <v>0</v>
      </c>
      <c r="D950" s="344">
        <v>0</v>
      </c>
      <c r="E950" s="491" t="str">
        <f t="shared" si="51"/>
        <v/>
      </c>
      <c r="F950" s="290" t="str">
        <f t="shared" si="52"/>
        <v>否</v>
      </c>
      <c r="G950" s="176" t="str">
        <f t="shared" si="53"/>
        <v>项</v>
      </c>
    </row>
    <row r="951" ht="36" customHeight="1" spans="1:7">
      <c r="A951" s="399" t="s">
        <v>1752</v>
      </c>
      <c r="B951" s="324" t="s">
        <v>1753</v>
      </c>
      <c r="C951" s="344">
        <v>0</v>
      </c>
      <c r="D951" s="344">
        <v>162</v>
      </c>
      <c r="E951" s="491" t="str">
        <f t="shared" si="51"/>
        <v/>
      </c>
      <c r="F951" s="290" t="str">
        <f t="shared" si="52"/>
        <v>是</v>
      </c>
      <c r="G951" s="176" t="str">
        <f t="shared" si="53"/>
        <v>项</v>
      </c>
    </row>
    <row r="952" ht="36" customHeight="1" spans="1:7">
      <c r="A952" s="489" t="s">
        <v>1754</v>
      </c>
      <c r="B952" s="320" t="s">
        <v>1755</v>
      </c>
      <c r="C952" s="375">
        <v>0</v>
      </c>
      <c r="D952" s="375">
        <v>0</v>
      </c>
      <c r="E952" s="491" t="str">
        <f t="shared" si="51"/>
        <v/>
      </c>
      <c r="F952" s="290" t="str">
        <f t="shared" si="52"/>
        <v>否</v>
      </c>
      <c r="G952" s="176" t="str">
        <f t="shared" si="53"/>
        <v>款</v>
      </c>
    </row>
    <row r="953" ht="36" customHeight="1" spans="1:7">
      <c r="A953" s="399" t="s">
        <v>1756</v>
      </c>
      <c r="B953" s="324" t="s">
        <v>1757</v>
      </c>
      <c r="C953" s="344">
        <v>0</v>
      </c>
      <c r="D953" s="344">
        <v>0</v>
      </c>
      <c r="E953" s="491" t="str">
        <f t="shared" si="51"/>
        <v/>
      </c>
      <c r="F953" s="290" t="str">
        <f t="shared" si="52"/>
        <v>否</v>
      </c>
      <c r="G953" s="176" t="str">
        <f t="shared" si="53"/>
        <v>项</v>
      </c>
    </row>
    <row r="954" ht="36" customHeight="1" spans="1:7">
      <c r="A954" s="399" t="s">
        <v>1758</v>
      </c>
      <c r="B954" s="324" t="s">
        <v>1759</v>
      </c>
      <c r="C954" s="344">
        <v>0</v>
      </c>
      <c r="D954" s="344">
        <v>0</v>
      </c>
      <c r="E954" s="491" t="str">
        <f t="shared" si="51"/>
        <v/>
      </c>
      <c r="F954" s="290" t="str">
        <f t="shared" si="52"/>
        <v>否</v>
      </c>
      <c r="G954" s="176" t="str">
        <f t="shared" si="53"/>
        <v>项</v>
      </c>
    </row>
    <row r="955" ht="36" customHeight="1" spans="1:7">
      <c r="A955" s="489" t="s">
        <v>1760</v>
      </c>
      <c r="B955" s="320" t="s">
        <v>1761</v>
      </c>
      <c r="C955" s="501">
        <f>SUM(C956:C957)</f>
        <v>148</v>
      </c>
      <c r="D955" s="375">
        <v>0</v>
      </c>
      <c r="E955" s="491">
        <f t="shared" si="51"/>
        <v>-1</v>
      </c>
      <c r="F955" s="290" t="str">
        <f t="shared" si="52"/>
        <v>是</v>
      </c>
      <c r="G955" s="176" t="str">
        <f t="shared" si="53"/>
        <v>款</v>
      </c>
    </row>
    <row r="956" ht="36" customHeight="1" spans="1:7">
      <c r="A956" s="399" t="s">
        <v>1762</v>
      </c>
      <c r="B956" s="324" t="s">
        <v>1763</v>
      </c>
      <c r="C956" s="344">
        <v>0</v>
      </c>
      <c r="D956" s="344">
        <v>0</v>
      </c>
      <c r="E956" s="491" t="str">
        <f t="shared" si="51"/>
        <v/>
      </c>
      <c r="F956" s="290" t="str">
        <f t="shared" si="52"/>
        <v>否</v>
      </c>
      <c r="G956" s="176" t="str">
        <f t="shared" si="53"/>
        <v>项</v>
      </c>
    </row>
    <row r="957" ht="36" customHeight="1" spans="1:7">
      <c r="A957" s="399" t="s">
        <v>1764</v>
      </c>
      <c r="B957" s="324" t="s">
        <v>1765</v>
      </c>
      <c r="C957" s="496">
        <v>148</v>
      </c>
      <c r="D957" s="344">
        <v>0</v>
      </c>
      <c r="E957" s="491">
        <f t="shared" si="51"/>
        <v>-1</v>
      </c>
      <c r="F957" s="290" t="str">
        <f t="shared" si="52"/>
        <v>是</v>
      </c>
      <c r="G957" s="176" t="str">
        <f t="shared" si="53"/>
        <v>项</v>
      </c>
    </row>
    <row r="958" ht="36" customHeight="1" spans="1:7">
      <c r="A958" s="489" t="s">
        <v>1766</v>
      </c>
      <c r="B958" s="499" t="s">
        <v>519</v>
      </c>
      <c r="C958" s="500"/>
      <c r="D958" s="500"/>
      <c r="E958" s="491" t="str">
        <f t="shared" si="51"/>
        <v/>
      </c>
      <c r="F958" s="290" t="str">
        <f t="shared" si="52"/>
        <v>否</v>
      </c>
      <c r="G958" s="176" t="str">
        <f t="shared" si="53"/>
        <v>项</v>
      </c>
    </row>
    <row r="959" ht="36" customHeight="1" spans="1:7">
      <c r="A959" s="489" t="s">
        <v>1767</v>
      </c>
      <c r="B959" s="499" t="s">
        <v>1768</v>
      </c>
      <c r="C959" s="500"/>
      <c r="D959" s="500"/>
      <c r="E959" s="491" t="str">
        <f t="shared" si="51"/>
        <v/>
      </c>
      <c r="F959" s="290" t="str">
        <f t="shared" si="52"/>
        <v>否</v>
      </c>
      <c r="G959" s="176" t="str">
        <f t="shared" si="53"/>
        <v>项</v>
      </c>
    </row>
    <row r="960" ht="36" customHeight="1" spans="1:7">
      <c r="A960" s="489" t="s">
        <v>94</v>
      </c>
      <c r="B960" s="320" t="s">
        <v>95</v>
      </c>
      <c r="C960" s="508">
        <f>C961+C984+C994+C1004+C1009+C1016+C1021+C1024</f>
        <v>2846</v>
      </c>
      <c r="D960" s="508">
        <f>D961+D984+D994+D1004+D1009+D1016+D1021+D1024</f>
        <v>6501</v>
      </c>
      <c r="E960" s="491">
        <f t="shared" si="51"/>
        <v>1.3</v>
      </c>
      <c r="F960" s="290" t="str">
        <f t="shared" si="52"/>
        <v>是</v>
      </c>
      <c r="G960" s="176" t="str">
        <f t="shared" si="53"/>
        <v>类</v>
      </c>
    </row>
    <row r="961" ht="36" customHeight="1" spans="1:7">
      <c r="A961" s="489" t="s">
        <v>1769</v>
      </c>
      <c r="B961" s="320" t="s">
        <v>1770</v>
      </c>
      <c r="C961" s="375">
        <f>SUM(C962:C983)</f>
        <v>2840</v>
      </c>
      <c r="D961" s="375">
        <v>2322</v>
      </c>
      <c r="E961" s="491">
        <f t="shared" ref="E961:E1024" si="54">IF(C961&gt;0,D961/C961-1,IF(C961&lt;0,-(D961/C961-1),""))</f>
        <v>-0.2</v>
      </c>
      <c r="F961" s="290" t="str">
        <f t="shared" si="52"/>
        <v>是</v>
      </c>
      <c r="G961" s="176" t="str">
        <f t="shared" si="53"/>
        <v>款</v>
      </c>
    </row>
    <row r="962" ht="36" customHeight="1" spans="1:7">
      <c r="A962" s="399" t="s">
        <v>1771</v>
      </c>
      <c r="B962" s="324" t="s">
        <v>139</v>
      </c>
      <c r="C962" s="496">
        <v>460</v>
      </c>
      <c r="D962" s="344">
        <v>389</v>
      </c>
      <c r="E962" s="491">
        <f t="shared" si="54"/>
        <v>-0.2</v>
      </c>
      <c r="F962" s="290" t="str">
        <f t="shared" si="52"/>
        <v>是</v>
      </c>
      <c r="G962" s="176" t="str">
        <f t="shared" si="53"/>
        <v>项</v>
      </c>
    </row>
    <row r="963" ht="36" customHeight="1" spans="1:7">
      <c r="A963" s="399" t="s">
        <v>1772</v>
      </c>
      <c r="B963" s="324" t="s">
        <v>141</v>
      </c>
      <c r="C963" s="344"/>
      <c r="D963" s="344">
        <v>0</v>
      </c>
      <c r="E963" s="491" t="str">
        <f t="shared" si="54"/>
        <v/>
      </c>
      <c r="F963" s="290" t="str">
        <f t="shared" si="52"/>
        <v>否</v>
      </c>
      <c r="G963" s="176" t="str">
        <f t="shared" si="53"/>
        <v>项</v>
      </c>
    </row>
    <row r="964" ht="36" customHeight="1" spans="1:7">
      <c r="A964" s="399" t="s">
        <v>1773</v>
      </c>
      <c r="B964" s="324" t="s">
        <v>143</v>
      </c>
      <c r="C964" s="344">
        <v>237</v>
      </c>
      <c r="D964" s="344">
        <v>237</v>
      </c>
      <c r="E964" s="491">
        <f t="shared" si="54"/>
        <v>0</v>
      </c>
      <c r="F964" s="290" t="str">
        <f t="shared" ref="F964:F1027" si="55">IF(LEN(A964)=3,"是",IF(B964&lt;&gt;"",IF(SUM(C964:D964)&lt;&gt;0,"是","否"),"是"))</f>
        <v>是</v>
      </c>
      <c r="G964" s="176" t="str">
        <f t="shared" ref="G964:G1027" si="56">IF(LEN(A964)=3,"类",IF(LEN(A964)=5,"款","项"))</f>
        <v>项</v>
      </c>
    </row>
    <row r="965" ht="36" customHeight="1" spans="1:7">
      <c r="A965" s="399" t="s">
        <v>1774</v>
      </c>
      <c r="B965" s="324" t="s">
        <v>1775</v>
      </c>
      <c r="C965" s="496">
        <v>1315</v>
      </c>
      <c r="D965" s="344">
        <v>325</v>
      </c>
      <c r="E965" s="491">
        <f t="shared" si="54"/>
        <v>-0.8</v>
      </c>
      <c r="F965" s="290" t="str">
        <f t="shared" si="55"/>
        <v>是</v>
      </c>
      <c r="G965" s="176" t="str">
        <f t="shared" si="56"/>
        <v>项</v>
      </c>
    </row>
    <row r="966" ht="36" customHeight="1" spans="1:7">
      <c r="A966" s="399" t="s">
        <v>1776</v>
      </c>
      <c r="B966" s="324" t="s">
        <v>1777</v>
      </c>
      <c r="C966" s="496">
        <v>543</v>
      </c>
      <c r="D966" s="344">
        <v>1201</v>
      </c>
      <c r="E966" s="491">
        <f t="shared" si="54"/>
        <v>1.2</v>
      </c>
      <c r="F966" s="290" t="str">
        <f t="shared" si="55"/>
        <v>是</v>
      </c>
      <c r="G966" s="176" t="str">
        <f t="shared" si="56"/>
        <v>项</v>
      </c>
    </row>
    <row r="967" ht="36" customHeight="1" spans="1:7">
      <c r="A967" s="399" t="s">
        <v>1778</v>
      </c>
      <c r="B967" s="324" t="s">
        <v>1779</v>
      </c>
      <c r="C967" s="344"/>
      <c r="D967" s="344">
        <v>0</v>
      </c>
      <c r="E967" s="491" t="str">
        <f t="shared" si="54"/>
        <v/>
      </c>
      <c r="F967" s="290" t="str">
        <f t="shared" si="55"/>
        <v>否</v>
      </c>
      <c r="G967" s="176" t="str">
        <f t="shared" si="56"/>
        <v>项</v>
      </c>
    </row>
    <row r="968" ht="36" customHeight="1" spans="1:7">
      <c r="A968" s="399" t="s">
        <v>1780</v>
      </c>
      <c r="B968" s="324" t="s">
        <v>1781</v>
      </c>
      <c r="C968" s="496"/>
      <c r="D968" s="344">
        <v>0</v>
      </c>
      <c r="E968" s="491" t="str">
        <f t="shared" si="54"/>
        <v/>
      </c>
      <c r="F968" s="290" t="str">
        <f t="shared" si="55"/>
        <v>否</v>
      </c>
      <c r="G968" s="176" t="str">
        <f t="shared" si="56"/>
        <v>项</v>
      </c>
    </row>
    <row r="969" ht="36" customHeight="1" spans="1:7">
      <c r="A969" s="399" t="s">
        <v>1782</v>
      </c>
      <c r="B969" s="324" t="s">
        <v>1783</v>
      </c>
      <c r="C969" s="344"/>
      <c r="D969" s="344">
        <v>0</v>
      </c>
      <c r="E969" s="491" t="str">
        <f t="shared" si="54"/>
        <v/>
      </c>
      <c r="F969" s="290" t="str">
        <f t="shared" si="55"/>
        <v>否</v>
      </c>
      <c r="G969" s="176" t="str">
        <f t="shared" si="56"/>
        <v>项</v>
      </c>
    </row>
    <row r="970" ht="36" customHeight="1" spans="1:7">
      <c r="A970" s="399" t="s">
        <v>1784</v>
      </c>
      <c r="B970" s="324" t="s">
        <v>1785</v>
      </c>
      <c r="C970" s="496">
        <v>5</v>
      </c>
      <c r="D970" s="344">
        <v>50</v>
      </c>
      <c r="E970" s="491">
        <f t="shared" si="54"/>
        <v>9</v>
      </c>
      <c r="F970" s="290" t="str">
        <f t="shared" si="55"/>
        <v>是</v>
      </c>
      <c r="G970" s="176" t="str">
        <f t="shared" si="56"/>
        <v>项</v>
      </c>
    </row>
    <row r="971" ht="36" customHeight="1" spans="1:7">
      <c r="A971" s="399" t="s">
        <v>1786</v>
      </c>
      <c r="B971" s="324" t="s">
        <v>1787</v>
      </c>
      <c r="C971" s="344"/>
      <c r="D971" s="344">
        <v>0</v>
      </c>
      <c r="E971" s="491" t="str">
        <f t="shared" si="54"/>
        <v/>
      </c>
      <c r="F971" s="290" t="str">
        <f t="shared" si="55"/>
        <v>否</v>
      </c>
      <c r="G971" s="176" t="str">
        <f t="shared" si="56"/>
        <v>项</v>
      </c>
    </row>
    <row r="972" ht="36" customHeight="1" spans="1:7">
      <c r="A972" s="399" t="s">
        <v>1788</v>
      </c>
      <c r="B972" s="324" t="s">
        <v>1789</v>
      </c>
      <c r="C972" s="344"/>
      <c r="D972" s="344">
        <v>0</v>
      </c>
      <c r="E972" s="491" t="str">
        <f t="shared" si="54"/>
        <v/>
      </c>
      <c r="F972" s="290" t="str">
        <f t="shared" si="55"/>
        <v>否</v>
      </c>
      <c r="G972" s="176" t="str">
        <f t="shared" si="56"/>
        <v>项</v>
      </c>
    </row>
    <row r="973" ht="36" customHeight="1" spans="1:7">
      <c r="A973" s="399" t="s">
        <v>1790</v>
      </c>
      <c r="B973" s="324" t="s">
        <v>1791</v>
      </c>
      <c r="C973" s="344"/>
      <c r="D973" s="344">
        <v>0</v>
      </c>
      <c r="E973" s="491" t="str">
        <f t="shared" si="54"/>
        <v/>
      </c>
      <c r="F973" s="290" t="str">
        <f t="shared" si="55"/>
        <v>否</v>
      </c>
      <c r="G973" s="176" t="str">
        <f t="shared" si="56"/>
        <v>项</v>
      </c>
    </row>
    <row r="974" ht="36" customHeight="1" spans="1:7">
      <c r="A974" s="399" t="s">
        <v>1792</v>
      </c>
      <c r="B974" s="324" t="s">
        <v>1793</v>
      </c>
      <c r="C974" s="344"/>
      <c r="D974" s="344">
        <v>0</v>
      </c>
      <c r="E974" s="491" t="str">
        <f t="shared" si="54"/>
        <v/>
      </c>
      <c r="F974" s="290" t="str">
        <f t="shared" si="55"/>
        <v>否</v>
      </c>
      <c r="G974" s="176" t="str">
        <f t="shared" si="56"/>
        <v>项</v>
      </c>
    </row>
    <row r="975" ht="36" customHeight="1" spans="1:7">
      <c r="A975" s="399" t="s">
        <v>1794</v>
      </c>
      <c r="B975" s="324" t="s">
        <v>1795</v>
      </c>
      <c r="C975" s="344"/>
      <c r="D975" s="344">
        <v>0</v>
      </c>
      <c r="E975" s="491" t="str">
        <f t="shared" si="54"/>
        <v/>
      </c>
      <c r="F975" s="290" t="str">
        <f t="shared" si="55"/>
        <v>否</v>
      </c>
      <c r="G975" s="176" t="str">
        <f t="shared" si="56"/>
        <v>项</v>
      </c>
    </row>
    <row r="976" ht="36" customHeight="1" spans="1:7">
      <c r="A976" s="399" t="s">
        <v>1796</v>
      </c>
      <c r="B976" s="324" t="s">
        <v>1797</v>
      </c>
      <c r="C976" s="344"/>
      <c r="D976" s="344">
        <v>0</v>
      </c>
      <c r="E976" s="491" t="str">
        <f t="shared" si="54"/>
        <v/>
      </c>
      <c r="F976" s="290" t="str">
        <f t="shared" si="55"/>
        <v>否</v>
      </c>
      <c r="G976" s="176" t="str">
        <f t="shared" si="56"/>
        <v>项</v>
      </c>
    </row>
    <row r="977" ht="36" customHeight="1" spans="1:7">
      <c r="A977" s="399" t="s">
        <v>1798</v>
      </c>
      <c r="B977" s="324" t="s">
        <v>1799</v>
      </c>
      <c r="C977" s="344"/>
      <c r="D977" s="344">
        <v>0</v>
      </c>
      <c r="E977" s="491" t="str">
        <f t="shared" si="54"/>
        <v/>
      </c>
      <c r="F977" s="290" t="str">
        <f t="shared" si="55"/>
        <v>否</v>
      </c>
      <c r="G977" s="176" t="str">
        <f t="shared" si="56"/>
        <v>项</v>
      </c>
    </row>
    <row r="978" ht="36" customHeight="1" spans="1:7">
      <c r="A978" s="399" t="s">
        <v>1800</v>
      </c>
      <c r="B978" s="324" t="s">
        <v>1801</v>
      </c>
      <c r="C978" s="344"/>
      <c r="D978" s="344">
        <v>0</v>
      </c>
      <c r="E978" s="491" t="str">
        <f t="shared" si="54"/>
        <v/>
      </c>
      <c r="F978" s="290" t="str">
        <f t="shared" si="55"/>
        <v>否</v>
      </c>
      <c r="G978" s="176" t="str">
        <f t="shared" si="56"/>
        <v>项</v>
      </c>
    </row>
    <row r="979" ht="36" customHeight="1" spans="1:7">
      <c r="A979" s="399" t="s">
        <v>1802</v>
      </c>
      <c r="B979" s="324" t="s">
        <v>1803</v>
      </c>
      <c r="C979" s="344"/>
      <c r="D979" s="344">
        <v>0</v>
      </c>
      <c r="E979" s="491" t="str">
        <f t="shared" si="54"/>
        <v/>
      </c>
      <c r="F979" s="290" t="str">
        <f t="shared" si="55"/>
        <v>否</v>
      </c>
      <c r="G979" s="176" t="str">
        <f t="shared" si="56"/>
        <v>项</v>
      </c>
    </row>
    <row r="980" ht="36" customHeight="1" spans="1:7">
      <c r="A980" s="399" t="s">
        <v>1804</v>
      </c>
      <c r="B980" s="324" t="s">
        <v>1805</v>
      </c>
      <c r="C980" s="344"/>
      <c r="D980" s="344">
        <v>0</v>
      </c>
      <c r="E980" s="491" t="str">
        <f t="shared" si="54"/>
        <v/>
      </c>
      <c r="F980" s="290" t="str">
        <f t="shared" si="55"/>
        <v>否</v>
      </c>
      <c r="G980" s="176" t="str">
        <f t="shared" si="56"/>
        <v>项</v>
      </c>
    </row>
    <row r="981" ht="36" customHeight="1" spans="1:7">
      <c r="A981" s="399" t="s">
        <v>1806</v>
      </c>
      <c r="B981" s="324" t="s">
        <v>1807</v>
      </c>
      <c r="C981" s="344"/>
      <c r="D981" s="344">
        <v>0</v>
      </c>
      <c r="E981" s="491" t="str">
        <f t="shared" si="54"/>
        <v/>
      </c>
      <c r="F981" s="290" t="str">
        <f t="shared" si="55"/>
        <v>否</v>
      </c>
      <c r="G981" s="176" t="str">
        <f t="shared" si="56"/>
        <v>项</v>
      </c>
    </row>
    <row r="982" ht="36" customHeight="1" spans="1:7">
      <c r="A982" s="399" t="s">
        <v>1808</v>
      </c>
      <c r="B982" s="324" t="s">
        <v>1809</v>
      </c>
      <c r="C982" s="344"/>
      <c r="D982" s="344">
        <v>0</v>
      </c>
      <c r="E982" s="491" t="str">
        <f t="shared" si="54"/>
        <v/>
      </c>
      <c r="F982" s="290" t="str">
        <f t="shared" si="55"/>
        <v>否</v>
      </c>
      <c r="G982" s="176" t="str">
        <f t="shared" si="56"/>
        <v>项</v>
      </c>
    </row>
    <row r="983" ht="36" customHeight="1" spans="1:7">
      <c r="A983" s="399" t="s">
        <v>1810</v>
      </c>
      <c r="B983" s="324" t="s">
        <v>1811</v>
      </c>
      <c r="C983" s="496">
        <v>280</v>
      </c>
      <c r="D983" s="344">
        <v>120</v>
      </c>
      <c r="E983" s="491">
        <f t="shared" si="54"/>
        <v>-0.6</v>
      </c>
      <c r="F983" s="290" t="str">
        <f t="shared" si="55"/>
        <v>是</v>
      </c>
      <c r="G983" s="176" t="str">
        <f t="shared" si="56"/>
        <v>项</v>
      </c>
    </row>
    <row r="984" ht="36" customHeight="1" spans="1:7">
      <c r="A984" s="489" t="s">
        <v>1812</v>
      </c>
      <c r="B984" s="320" t="s">
        <v>1813</v>
      </c>
      <c r="C984" s="496">
        <v>0</v>
      </c>
      <c r="D984" s="375">
        <v>0</v>
      </c>
      <c r="E984" s="491" t="str">
        <f t="shared" si="54"/>
        <v/>
      </c>
      <c r="F984" s="290" t="str">
        <f t="shared" si="55"/>
        <v>否</v>
      </c>
      <c r="G984" s="176" t="str">
        <f t="shared" si="56"/>
        <v>款</v>
      </c>
    </row>
    <row r="985" ht="36" customHeight="1" spans="1:7">
      <c r="A985" s="399" t="s">
        <v>1814</v>
      </c>
      <c r="B985" s="324" t="s">
        <v>139</v>
      </c>
      <c r="C985" s="344">
        <v>0</v>
      </c>
      <c r="D985" s="344">
        <v>0</v>
      </c>
      <c r="E985" s="491" t="str">
        <f t="shared" si="54"/>
        <v/>
      </c>
      <c r="F985" s="290" t="str">
        <f t="shared" si="55"/>
        <v>否</v>
      </c>
      <c r="G985" s="176" t="str">
        <f t="shared" si="56"/>
        <v>项</v>
      </c>
    </row>
    <row r="986" ht="36" customHeight="1" spans="1:7">
      <c r="A986" s="399" t="s">
        <v>1815</v>
      </c>
      <c r="B986" s="324" t="s">
        <v>141</v>
      </c>
      <c r="C986" s="344">
        <v>0</v>
      </c>
      <c r="D986" s="344">
        <v>0</v>
      </c>
      <c r="E986" s="491" t="str">
        <f t="shared" si="54"/>
        <v/>
      </c>
      <c r="F986" s="290" t="str">
        <f t="shared" si="55"/>
        <v>否</v>
      </c>
      <c r="G986" s="176" t="str">
        <f t="shared" si="56"/>
        <v>项</v>
      </c>
    </row>
    <row r="987" ht="36" customHeight="1" spans="1:7">
      <c r="A987" s="399" t="s">
        <v>1816</v>
      </c>
      <c r="B987" s="324" t="s">
        <v>143</v>
      </c>
      <c r="C987" s="344">
        <v>0</v>
      </c>
      <c r="D987" s="344">
        <v>0</v>
      </c>
      <c r="E987" s="491" t="str">
        <f t="shared" si="54"/>
        <v/>
      </c>
      <c r="F987" s="290" t="str">
        <f t="shared" si="55"/>
        <v>否</v>
      </c>
      <c r="G987" s="176" t="str">
        <f t="shared" si="56"/>
        <v>项</v>
      </c>
    </row>
    <row r="988" ht="36" customHeight="1" spans="1:7">
      <c r="A988" s="399" t="s">
        <v>1817</v>
      </c>
      <c r="B988" s="324" t="s">
        <v>1818</v>
      </c>
      <c r="C988" s="344">
        <v>0</v>
      </c>
      <c r="D988" s="344">
        <v>0</v>
      </c>
      <c r="E988" s="491" t="str">
        <f t="shared" si="54"/>
        <v/>
      </c>
      <c r="F988" s="290" t="str">
        <f t="shared" si="55"/>
        <v>否</v>
      </c>
      <c r="G988" s="176" t="str">
        <f t="shared" si="56"/>
        <v>项</v>
      </c>
    </row>
    <row r="989" ht="36" customHeight="1" spans="1:7">
      <c r="A989" s="399" t="s">
        <v>1819</v>
      </c>
      <c r="B989" s="324" t="s">
        <v>1820</v>
      </c>
      <c r="C989" s="344">
        <v>0</v>
      </c>
      <c r="D989" s="344">
        <v>0</v>
      </c>
      <c r="E989" s="491" t="str">
        <f t="shared" si="54"/>
        <v/>
      </c>
      <c r="F989" s="290" t="str">
        <f t="shared" si="55"/>
        <v>否</v>
      </c>
      <c r="G989" s="176" t="str">
        <f t="shared" si="56"/>
        <v>项</v>
      </c>
    </row>
    <row r="990" ht="36" customHeight="1" spans="1:7">
      <c r="A990" s="399" t="s">
        <v>1821</v>
      </c>
      <c r="B990" s="324" t="s">
        <v>1822</v>
      </c>
      <c r="C990" s="344">
        <v>0</v>
      </c>
      <c r="D990" s="344">
        <v>0</v>
      </c>
      <c r="E990" s="491" t="str">
        <f t="shared" si="54"/>
        <v/>
      </c>
      <c r="F990" s="290" t="str">
        <f t="shared" si="55"/>
        <v>否</v>
      </c>
      <c r="G990" s="176" t="str">
        <f t="shared" si="56"/>
        <v>项</v>
      </c>
    </row>
    <row r="991" ht="36" customHeight="1" spans="1:7">
      <c r="A991" s="399" t="s">
        <v>1823</v>
      </c>
      <c r="B991" s="324" t="s">
        <v>1824</v>
      </c>
      <c r="C991" s="344">
        <v>0</v>
      </c>
      <c r="D991" s="344">
        <v>0</v>
      </c>
      <c r="E991" s="491" t="str">
        <f t="shared" si="54"/>
        <v/>
      </c>
      <c r="F991" s="290" t="str">
        <f t="shared" si="55"/>
        <v>否</v>
      </c>
      <c r="G991" s="176" t="str">
        <f t="shared" si="56"/>
        <v>项</v>
      </c>
    </row>
    <row r="992" ht="36" customHeight="1" spans="1:7">
      <c r="A992" s="399" t="s">
        <v>1825</v>
      </c>
      <c r="B992" s="324" t="s">
        <v>1826</v>
      </c>
      <c r="C992" s="344">
        <v>0</v>
      </c>
      <c r="D992" s="344">
        <v>0</v>
      </c>
      <c r="E992" s="491" t="str">
        <f t="shared" si="54"/>
        <v/>
      </c>
      <c r="F992" s="290" t="str">
        <f t="shared" si="55"/>
        <v>否</v>
      </c>
      <c r="G992" s="176" t="str">
        <f t="shared" si="56"/>
        <v>项</v>
      </c>
    </row>
    <row r="993" ht="36" customHeight="1" spans="1:7">
      <c r="A993" s="399" t="s">
        <v>1827</v>
      </c>
      <c r="B993" s="324" t="s">
        <v>1828</v>
      </c>
      <c r="C993" s="496">
        <v>0</v>
      </c>
      <c r="D993" s="344">
        <v>0</v>
      </c>
      <c r="E993" s="491" t="str">
        <f t="shared" si="54"/>
        <v/>
      </c>
      <c r="F993" s="290" t="str">
        <f t="shared" si="55"/>
        <v>否</v>
      </c>
      <c r="G993" s="176" t="str">
        <f t="shared" si="56"/>
        <v>项</v>
      </c>
    </row>
    <row r="994" ht="36" customHeight="1" spans="1:7">
      <c r="A994" s="489" t="s">
        <v>1829</v>
      </c>
      <c r="B994" s="320" t="s">
        <v>1830</v>
      </c>
      <c r="C994" s="375">
        <v>0</v>
      </c>
      <c r="D994" s="375">
        <v>0</v>
      </c>
      <c r="E994" s="491" t="str">
        <f t="shared" si="54"/>
        <v/>
      </c>
      <c r="F994" s="290" t="str">
        <f t="shared" si="55"/>
        <v>否</v>
      </c>
      <c r="G994" s="176" t="str">
        <f t="shared" si="56"/>
        <v>款</v>
      </c>
    </row>
    <row r="995" ht="36" customHeight="1" spans="1:7">
      <c r="A995" s="399" t="s">
        <v>1831</v>
      </c>
      <c r="B995" s="324" t="s">
        <v>139</v>
      </c>
      <c r="C995" s="344">
        <v>0</v>
      </c>
      <c r="D995" s="344">
        <v>0</v>
      </c>
      <c r="E995" s="491" t="str">
        <f t="shared" si="54"/>
        <v/>
      </c>
      <c r="F995" s="290" t="str">
        <f t="shared" si="55"/>
        <v>否</v>
      </c>
      <c r="G995" s="176" t="str">
        <f t="shared" si="56"/>
        <v>项</v>
      </c>
    </row>
    <row r="996" ht="36" customHeight="1" spans="1:7">
      <c r="A996" s="399" t="s">
        <v>1832</v>
      </c>
      <c r="B996" s="324" t="s">
        <v>141</v>
      </c>
      <c r="C996" s="344">
        <v>0</v>
      </c>
      <c r="D996" s="344">
        <v>0</v>
      </c>
      <c r="E996" s="491" t="str">
        <f t="shared" si="54"/>
        <v/>
      </c>
      <c r="F996" s="290" t="str">
        <f t="shared" si="55"/>
        <v>否</v>
      </c>
      <c r="G996" s="176" t="str">
        <f t="shared" si="56"/>
        <v>项</v>
      </c>
    </row>
    <row r="997" ht="36" customHeight="1" spans="1:7">
      <c r="A997" s="399" t="s">
        <v>1833</v>
      </c>
      <c r="B997" s="324" t="s">
        <v>143</v>
      </c>
      <c r="C997" s="344">
        <v>0</v>
      </c>
      <c r="D997" s="344">
        <v>0</v>
      </c>
      <c r="E997" s="491" t="str">
        <f t="shared" si="54"/>
        <v/>
      </c>
      <c r="F997" s="290" t="str">
        <f t="shared" si="55"/>
        <v>否</v>
      </c>
      <c r="G997" s="176" t="str">
        <f t="shared" si="56"/>
        <v>项</v>
      </c>
    </row>
    <row r="998" ht="36" customHeight="1" spans="1:7">
      <c r="A998" s="399" t="s">
        <v>1834</v>
      </c>
      <c r="B998" s="324" t="s">
        <v>1835</v>
      </c>
      <c r="C998" s="344">
        <v>0</v>
      </c>
      <c r="D998" s="344">
        <v>0</v>
      </c>
      <c r="E998" s="491" t="str">
        <f t="shared" si="54"/>
        <v/>
      </c>
      <c r="F998" s="290" t="str">
        <f t="shared" si="55"/>
        <v>否</v>
      </c>
      <c r="G998" s="176" t="str">
        <f t="shared" si="56"/>
        <v>项</v>
      </c>
    </row>
    <row r="999" ht="36" customHeight="1" spans="1:7">
      <c r="A999" s="399" t="s">
        <v>1836</v>
      </c>
      <c r="B999" s="324" t="s">
        <v>1837</v>
      </c>
      <c r="C999" s="344">
        <v>0</v>
      </c>
      <c r="D999" s="344">
        <v>0</v>
      </c>
      <c r="E999" s="491" t="str">
        <f t="shared" si="54"/>
        <v/>
      </c>
      <c r="F999" s="290" t="str">
        <f t="shared" si="55"/>
        <v>否</v>
      </c>
      <c r="G999" s="176" t="str">
        <f t="shared" si="56"/>
        <v>项</v>
      </c>
    </row>
    <row r="1000" ht="36" customHeight="1" spans="1:7">
      <c r="A1000" s="399" t="s">
        <v>1838</v>
      </c>
      <c r="B1000" s="324" t="s">
        <v>1839</v>
      </c>
      <c r="C1000" s="344">
        <v>0</v>
      </c>
      <c r="D1000" s="344">
        <v>0</v>
      </c>
      <c r="E1000" s="491" t="str">
        <f t="shared" si="54"/>
        <v/>
      </c>
      <c r="F1000" s="290" t="str">
        <f t="shared" si="55"/>
        <v>否</v>
      </c>
      <c r="G1000" s="176" t="str">
        <f t="shared" si="56"/>
        <v>项</v>
      </c>
    </row>
    <row r="1001" ht="36" customHeight="1" spans="1:7">
      <c r="A1001" s="399" t="s">
        <v>1840</v>
      </c>
      <c r="B1001" s="324" t="s">
        <v>1841</v>
      </c>
      <c r="C1001" s="344">
        <v>0</v>
      </c>
      <c r="D1001" s="344">
        <v>0</v>
      </c>
      <c r="E1001" s="491" t="str">
        <f t="shared" si="54"/>
        <v/>
      </c>
      <c r="F1001" s="290" t="str">
        <f t="shared" si="55"/>
        <v>否</v>
      </c>
      <c r="G1001" s="176" t="str">
        <f t="shared" si="56"/>
        <v>项</v>
      </c>
    </row>
    <row r="1002" ht="36" customHeight="1" spans="1:7">
      <c r="A1002" s="399" t="s">
        <v>1842</v>
      </c>
      <c r="B1002" s="324" t="s">
        <v>1843</v>
      </c>
      <c r="C1002" s="344">
        <v>0</v>
      </c>
      <c r="D1002" s="344">
        <v>0</v>
      </c>
      <c r="E1002" s="491" t="str">
        <f t="shared" si="54"/>
        <v/>
      </c>
      <c r="F1002" s="290" t="str">
        <f t="shared" si="55"/>
        <v>否</v>
      </c>
      <c r="G1002" s="176" t="str">
        <f t="shared" si="56"/>
        <v>项</v>
      </c>
    </row>
    <row r="1003" ht="36" customHeight="1" spans="1:7">
      <c r="A1003" s="399" t="s">
        <v>1844</v>
      </c>
      <c r="B1003" s="324" t="s">
        <v>1845</v>
      </c>
      <c r="C1003" s="344">
        <v>0</v>
      </c>
      <c r="D1003" s="344">
        <v>0</v>
      </c>
      <c r="E1003" s="491" t="str">
        <f t="shared" si="54"/>
        <v/>
      </c>
      <c r="F1003" s="290" t="str">
        <f t="shared" si="55"/>
        <v>否</v>
      </c>
      <c r="G1003" s="176" t="str">
        <f t="shared" si="56"/>
        <v>项</v>
      </c>
    </row>
    <row r="1004" ht="36" customHeight="1" spans="1:7">
      <c r="A1004" s="489" t="s">
        <v>1846</v>
      </c>
      <c r="B1004" s="320" t="s">
        <v>1847</v>
      </c>
      <c r="C1004" s="375">
        <f>SUM(C1005:C1008)</f>
        <v>0</v>
      </c>
      <c r="D1004" s="375">
        <v>0</v>
      </c>
      <c r="E1004" s="491" t="str">
        <f t="shared" si="54"/>
        <v/>
      </c>
      <c r="F1004" s="290" t="str">
        <f t="shared" si="55"/>
        <v>否</v>
      </c>
      <c r="G1004" s="176" t="str">
        <f t="shared" si="56"/>
        <v>款</v>
      </c>
    </row>
    <row r="1005" ht="36" customHeight="1" spans="1:7">
      <c r="A1005" s="399" t="s">
        <v>1848</v>
      </c>
      <c r="B1005" s="324" t="s">
        <v>1849</v>
      </c>
      <c r="C1005" s="344"/>
      <c r="D1005" s="344">
        <v>0</v>
      </c>
      <c r="E1005" s="491" t="str">
        <f t="shared" si="54"/>
        <v/>
      </c>
      <c r="F1005" s="290" t="str">
        <f t="shared" si="55"/>
        <v>否</v>
      </c>
      <c r="G1005" s="176" t="str">
        <f t="shared" si="56"/>
        <v>项</v>
      </c>
    </row>
    <row r="1006" ht="36" customHeight="1" spans="1:7">
      <c r="A1006" s="399" t="s">
        <v>1850</v>
      </c>
      <c r="B1006" s="324" t="s">
        <v>1851</v>
      </c>
      <c r="C1006" s="344">
        <v>0</v>
      </c>
      <c r="D1006" s="344">
        <v>0</v>
      </c>
      <c r="E1006" s="491" t="str">
        <f t="shared" si="54"/>
        <v/>
      </c>
      <c r="F1006" s="290" t="str">
        <f t="shared" si="55"/>
        <v>否</v>
      </c>
      <c r="G1006" s="176" t="str">
        <f t="shared" si="56"/>
        <v>项</v>
      </c>
    </row>
    <row r="1007" ht="36" customHeight="1" spans="1:7">
      <c r="A1007" s="399" t="s">
        <v>1852</v>
      </c>
      <c r="B1007" s="324" t="s">
        <v>1853</v>
      </c>
      <c r="C1007" s="344">
        <v>0</v>
      </c>
      <c r="D1007" s="344">
        <v>0</v>
      </c>
      <c r="E1007" s="491" t="str">
        <f t="shared" si="54"/>
        <v/>
      </c>
      <c r="F1007" s="290" t="str">
        <f t="shared" si="55"/>
        <v>否</v>
      </c>
      <c r="G1007" s="176" t="str">
        <f t="shared" si="56"/>
        <v>项</v>
      </c>
    </row>
    <row r="1008" ht="36" customHeight="1" spans="1:7">
      <c r="A1008" s="399" t="s">
        <v>1854</v>
      </c>
      <c r="B1008" s="324" t="s">
        <v>1855</v>
      </c>
      <c r="C1008" s="344">
        <v>0</v>
      </c>
      <c r="D1008" s="344">
        <v>0</v>
      </c>
      <c r="E1008" s="491" t="str">
        <f t="shared" si="54"/>
        <v/>
      </c>
      <c r="F1008" s="290" t="str">
        <f t="shared" si="55"/>
        <v>否</v>
      </c>
      <c r="G1008" s="176" t="str">
        <f t="shared" si="56"/>
        <v>项</v>
      </c>
    </row>
    <row r="1009" ht="36" customHeight="1" spans="1:7">
      <c r="A1009" s="489" t="s">
        <v>1856</v>
      </c>
      <c r="B1009" s="320" t="s">
        <v>1857</v>
      </c>
      <c r="C1009" s="375">
        <v>0</v>
      </c>
      <c r="D1009" s="375">
        <v>0</v>
      </c>
      <c r="E1009" s="491" t="str">
        <f t="shared" si="54"/>
        <v/>
      </c>
      <c r="F1009" s="290" t="str">
        <f t="shared" si="55"/>
        <v>否</v>
      </c>
      <c r="G1009" s="176" t="str">
        <f t="shared" si="56"/>
        <v>款</v>
      </c>
    </row>
    <row r="1010" ht="36" customHeight="1" spans="1:7">
      <c r="A1010" s="399" t="s">
        <v>1858</v>
      </c>
      <c r="B1010" s="324" t="s">
        <v>139</v>
      </c>
      <c r="C1010" s="344">
        <v>0</v>
      </c>
      <c r="D1010" s="344">
        <v>0</v>
      </c>
      <c r="E1010" s="491" t="str">
        <f t="shared" si="54"/>
        <v/>
      </c>
      <c r="F1010" s="290" t="str">
        <f t="shared" si="55"/>
        <v>否</v>
      </c>
      <c r="G1010" s="176" t="str">
        <f t="shared" si="56"/>
        <v>项</v>
      </c>
    </row>
    <row r="1011" ht="36" customHeight="1" spans="1:7">
      <c r="A1011" s="399" t="s">
        <v>1859</v>
      </c>
      <c r="B1011" s="324" t="s">
        <v>141</v>
      </c>
      <c r="C1011" s="344">
        <v>0</v>
      </c>
      <c r="D1011" s="344">
        <v>0</v>
      </c>
      <c r="E1011" s="491" t="str">
        <f t="shared" si="54"/>
        <v/>
      </c>
      <c r="F1011" s="290" t="str">
        <f t="shared" si="55"/>
        <v>否</v>
      </c>
      <c r="G1011" s="176" t="str">
        <f t="shared" si="56"/>
        <v>项</v>
      </c>
    </row>
    <row r="1012" ht="36" customHeight="1" spans="1:7">
      <c r="A1012" s="399" t="s">
        <v>1860</v>
      </c>
      <c r="B1012" s="324" t="s">
        <v>143</v>
      </c>
      <c r="C1012" s="344">
        <v>0</v>
      </c>
      <c r="D1012" s="344">
        <v>0</v>
      </c>
      <c r="E1012" s="491" t="str">
        <f t="shared" si="54"/>
        <v/>
      </c>
      <c r="F1012" s="290" t="str">
        <f t="shared" si="55"/>
        <v>否</v>
      </c>
      <c r="G1012" s="176" t="str">
        <f t="shared" si="56"/>
        <v>项</v>
      </c>
    </row>
    <row r="1013" ht="36" customHeight="1" spans="1:7">
      <c r="A1013" s="399" t="s">
        <v>1861</v>
      </c>
      <c r="B1013" s="324" t="s">
        <v>1826</v>
      </c>
      <c r="C1013" s="344">
        <v>0</v>
      </c>
      <c r="D1013" s="344">
        <v>0</v>
      </c>
      <c r="E1013" s="491" t="str">
        <f t="shared" si="54"/>
        <v/>
      </c>
      <c r="F1013" s="290" t="str">
        <f t="shared" si="55"/>
        <v>否</v>
      </c>
      <c r="G1013" s="176" t="str">
        <f t="shared" si="56"/>
        <v>项</v>
      </c>
    </row>
    <row r="1014" ht="36" customHeight="1" spans="1:7">
      <c r="A1014" s="399" t="s">
        <v>1862</v>
      </c>
      <c r="B1014" s="324" t="s">
        <v>1863</v>
      </c>
      <c r="C1014" s="344">
        <v>0</v>
      </c>
      <c r="D1014" s="344">
        <v>0</v>
      </c>
      <c r="E1014" s="491" t="str">
        <f t="shared" si="54"/>
        <v/>
      </c>
      <c r="F1014" s="290" t="str">
        <f t="shared" si="55"/>
        <v>否</v>
      </c>
      <c r="G1014" s="176" t="str">
        <f t="shared" si="56"/>
        <v>项</v>
      </c>
    </row>
    <row r="1015" ht="36" customHeight="1" spans="1:7">
      <c r="A1015" s="399" t="s">
        <v>1864</v>
      </c>
      <c r="B1015" s="324" t="s">
        <v>1865</v>
      </c>
      <c r="C1015" s="344">
        <v>0</v>
      </c>
      <c r="D1015" s="344">
        <v>0</v>
      </c>
      <c r="E1015" s="491" t="str">
        <f t="shared" si="54"/>
        <v/>
      </c>
      <c r="F1015" s="290" t="str">
        <f t="shared" si="55"/>
        <v>否</v>
      </c>
      <c r="G1015" s="176" t="str">
        <f t="shared" si="56"/>
        <v>项</v>
      </c>
    </row>
    <row r="1016" ht="36" customHeight="1" spans="1:7">
      <c r="A1016" s="489" t="s">
        <v>1866</v>
      </c>
      <c r="B1016" s="320" t="s">
        <v>1867</v>
      </c>
      <c r="C1016" s="375">
        <v>0</v>
      </c>
      <c r="D1016" s="375">
        <v>4171</v>
      </c>
      <c r="E1016" s="491" t="str">
        <f t="shared" si="54"/>
        <v/>
      </c>
      <c r="F1016" s="290" t="str">
        <f t="shared" si="55"/>
        <v>是</v>
      </c>
      <c r="G1016" s="176" t="str">
        <f t="shared" si="56"/>
        <v>款</v>
      </c>
    </row>
    <row r="1017" ht="36" customHeight="1" spans="1:7">
      <c r="A1017" s="399" t="s">
        <v>1868</v>
      </c>
      <c r="B1017" s="324" t="s">
        <v>1869</v>
      </c>
      <c r="C1017" s="344">
        <v>0</v>
      </c>
      <c r="D1017" s="344">
        <v>4171</v>
      </c>
      <c r="E1017" s="491" t="str">
        <f t="shared" si="54"/>
        <v/>
      </c>
      <c r="F1017" s="290" t="str">
        <f t="shared" si="55"/>
        <v>是</v>
      </c>
      <c r="G1017" s="176" t="str">
        <f t="shared" si="56"/>
        <v>项</v>
      </c>
    </row>
    <row r="1018" ht="36" customHeight="1" spans="1:7">
      <c r="A1018" s="399" t="s">
        <v>1870</v>
      </c>
      <c r="B1018" s="324" t="s">
        <v>1871</v>
      </c>
      <c r="C1018" s="344">
        <v>0</v>
      </c>
      <c r="D1018" s="344">
        <v>0</v>
      </c>
      <c r="E1018" s="491" t="str">
        <f t="shared" si="54"/>
        <v/>
      </c>
      <c r="F1018" s="290" t="str">
        <f t="shared" si="55"/>
        <v>否</v>
      </c>
      <c r="G1018" s="176" t="str">
        <f t="shared" si="56"/>
        <v>项</v>
      </c>
    </row>
    <row r="1019" ht="36" customHeight="1" spans="1:7">
      <c r="A1019" s="399" t="s">
        <v>1872</v>
      </c>
      <c r="B1019" s="324" t="s">
        <v>1873</v>
      </c>
      <c r="C1019" s="344">
        <v>0</v>
      </c>
      <c r="D1019" s="344">
        <v>0</v>
      </c>
      <c r="E1019" s="491" t="str">
        <f t="shared" si="54"/>
        <v/>
      </c>
      <c r="F1019" s="290" t="str">
        <f t="shared" si="55"/>
        <v>否</v>
      </c>
      <c r="G1019" s="176" t="str">
        <f t="shared" si="56"/>
        <v>项</v>
      </c>
    </row>
    <row r="1020" ht="36" customHeight="1" spans="1:7">
      <c r="A1020" s="399" t="s">
        <v>1874</v>
      </c>
      <c r="B1020" s="324" t="s">
        <v>1875</v>
      </c>
      <c r="C1020" s="344">
        <v>0</v>
      </c>
      <c r="D1020" s="344">
        <v>0</v>
      </c>
      <c r="E1020" s="491" t="str">
        <f t="shared" si="54"/>
        <v/>
      </c>
      <c r="F1020" s="290" t="str">
        <f t="shared" si="55"/>
        <v>否</v>
      </c>
      <c r="G1020" s="176" t="str">
        <f t="shared" si="56"/>
        <v>项</v>
      </c>
    </row>
    <row r="1021" ht="36" customHeight="1" spans="1:7">
      <c r="A1021" s="489" t="s">
        <v>1876</v>
      </c>
      <c r="B1021" s="320" t="s">
        <v>1877</v>
      </c>
      <c r="C1021" s="375">
        <f>SUM(C1022:C1023)</f>
        <v>6</v>
      </c>
      <c r="D1021" s="375">
        <v>8</v>
      </c>
      <c r="E1021" s="491">
        <f t="shared" si="54"/>
        <v>0.3</v>
      </c>
      <c r="F1021" s="290" t="str">
        <f t="shared" si="55"/>
        <v>是</v>
      </c>
      <c r="G1021" s="176" t="str">
        <f t="shared" si="56"/>
        <v>款</v>
      </c>
    </row>
    <row r="1022" ht="36" customHeight="1" spans="1:7">
      <c r="A1022" s="399" t="s">
        <v>1878</v>
      </c>
      <c r="B1022" s="324" t="s">
        <v>1879</v>
      </c>
      <c r="C1022" s="344">
        <v>0</v>
      </c>
      <c r="D1022" s="344">
        <v>0</v>
      </c>
      <c r="E1022" s="491" t="str">
        <f t="shared" si="54"/>
        <v/>
      </c>
      <c r="F1022" s="290" t="str">
        <f t="shared" si="55"/>
        <v>否</v>
      </c>
      <c r="G1022" s="176" t="str">
        <f t="shared" si="56"/>
        <v>项</v>
      </c>
    </row>
    <row r="1023" ht="36" customHeight="1" spans="1:7">
      <c r="A1023" s="399" t="s">
        <v>1880</v>
      </c>
      <c r="B1023" s="324" t="s">
        <v>1881</v>
      </c>
      <c r="C1023" s="344">
        <v>6</v>
      </c>
      <c r="D1023" s="344">
        <v>8</v>
      </c>
      <c r="E1023" s="491">
        <f t="shared" si="54"/>
        <v>0.3</v>
      </c>
      <c r="F1023" s="290" t="str">
        <f t="shared" si="55"/>
        <v>是</v>
      </c>
      <c r="G1023" s="176" t="str">
        <f t="shared" si="56"/>
        <v>项</v>
      </c>
    </row>
    <row r="1024" ht="36" customHeight="1" spans="1:7">
      <c r="A1024" s="498" t="s">
        <v>1882</v>
      </c>
      <c r="B1024" s="499" t="s">
        <v>519</v>
      </c>
      <c r="C1024" s="500"/>
      <c r="D1024" s="500"/>
      <c r="E1024" s="491" t="str">
        <f t="shared" si="54"/>
        <v/>
      </c>
      <c r="F1024" s="290" t="str">
        <f t="shared" si="55"/>
        <v>否</v>
      </c>
      <c r="G1024" s="176" t="str">
        <f t="shared" si="56"/>
        <v>项</v>
      </c>
    </row>
    <row r="1025" ht="36" customHeight="1" spans="1:7">
      <c r="A1025" s="489" t="s">
        <v>96</v>
      </c>
      <c r="B1025" s="320" t="s">
        <v>97</v>
      </c>
      <c r="C1025" s="501">
        <f>C1026+C1036+C1052+C1057+C1074+C1081+C1089+C1095</f>
        <v>986</v>
      </c>
      <c r="D1025" s="375"/>
      <c r="E1025" s="491">
        <f t="shared" ref="E1025:E1088" si="57">IF(C1025&gt;0,D1025/C1025-1,IF(C1025&lt;0,-(D1025/C1025-1),""))</f>
        <v>-1</v>
      </c>
      <c r="F1025" s="290" t="str">
        <f t="shared" si="55"/>
        <v>是</v>
      </c>
      <c r="G1025" s="176" t="str">
        <f t="shared" si="56"/>
        <v>类</v>
      </c>
    </row>
    <row r="1026" ht="36" customHeight="1" spans="1:7">
      <c r="A1026" s="489" t="s">
        <v>1883</v>
      </c>
      <c r="B1026" s="320" t="s">
        <v>1884</v>
      </c>
      <c r="C1026" s="375">
        <v>0</v>
      </c>
      <c r="D1026" s="375"/>
      <c r="E1026" s="491" t="str">
        <f t="shared" si="57"/>
        <v/>
      </c>
      <c r="F1026" s="290" t="str">
        <f t="shared" si="55"/>
        <v>否</v>
      </c>
      <c r="G1026" s="176" t="str">
        <f t="shared" si="56"/>
        <v>款</v>
      </c>
    </row>
    <row r="1027" ht="36" customHeight="1" spans="1:7">
      <c r="A1027" s="399" t="s">
        <v>1885</v>
      </c>
      <c r="B1027" s="324" t="s">
        <v>139</v>
      </c>
      <c r="C1027" s="344">
        <v>0</v>
      </c>
      <c r="D1027" s="344"/>
      <c r="E1027" s="491" t="str">
        <f t="shared" si="57"/>
        <v/>
      </c>
      <c r="F1027" s="290" t="str">
        <f t="shared" si="55"/>
        <v>否</v>
      </c>
      <c r="G1027" s="176" t="str">
        <f t="shared" si="56"/>
        <v>项</v>
      </c>
    </row>
    <row r="1028" ht="36" customHeight="1" spans="1:7">
      <c r="A1028" s="399" t="s">
        <v>1886</v>
      </c>
      <c r="B1028" s="324" t="s">
        <v>141</v>
      </c>
      <c r="C1028" s="344">
        <v>0</v>
      </c>
      <c r="D1028" s="344">
        <v>0</v>
      </c>
      <c r="E1028" s="491" t="str">
        <f t="shared" si="57"/>
        <v/>
      </c>
      <c r="F1028" s="290" t="str">
        <f t="shared" ref="F1028:F1091" si="58">IF(LEN(A1028)=3,"是",IF(B1028&lt;&gt;"",IF(SUM(C1028:D1028)&lt;&gt;0,"是","否"),"是"))</f>
        <v>否</v>
      </c>
      <c r="G1028" s="176" t="str">
        <f t="shared" ref="G1028:G1091" si="59">IF(LEN(A1028)=3,"类",IF(LEN(A1028)=5,"款","项"))</f>
        <v>项</v>
      </c>
    </row>
    <row r="1029" ht="36" customHeight="1" spans="1:7">
      <c r="A1029" s="399" t="s">
        <v>1887</v>
      </c>
      <c r="B1029" s="324" t="s">
        <v>143</v>
      </c>
      <c r="C1029" s="344">
        <v>0</v>
      </c>
      <c r="D1029" s="344">
        <v>0</v>
      </c>
      <c r="E1029" s="491" t="str">
        <f t="shared" si="57"/>
        <v/>
      </c>
      <c r="F1029" s="290" t="str">
        <f t="shared" si="58"/>
        <v>否</v>
      </c>
      <c r="G1029" s="176" t="str">
        <f t="shared" si="59"/>
        <v>项</v>
      </c>
    </row>
    <row r="1030" ht="36" customHeight="1" spans="1:7">
      <c r="A1030" s="399" t="s">
        <v>1888</v>
      </c>
      <c r="B1030" s="324" t="s">
        <v>1889</v>
      </c>
      <c r="C1030" s="344">
        <v>0</v>
      </c>
      <c r="D1030" s="344"/>
      <c r="E1030" s="491" t="str">
        <f t="shared" si="57"/>
        <v/>
      </c>
      <c r="F1030" s="290" t="str">
        <f t="shared" si="58"/>
        <v>否</v>
      </c>
      <c r="G1030" s="176" t="str">
        <f t="shared" si="59"/>
        <v>项</v>
      </c>
    </row>
    <row r="1031" ht="36" customHeight="1" spans="1:7">
      <c r="A1031" s="399" t="s">
        <v>1890</v>
      </c>
      <c r="B1031" s="324" t="s">
        <v>1891</v>
      </c>
      <c r="C1031" s="344">
        <v>0</v>
      </c>
      <c r="D1031" s="344">
        <v>0</v>
      </c>
      <c r="E1031" s="491" t="str">
        <f t="shared" si="57"/>
        <v/>
      </c>
      <c r="F1031" s="290" t="str">
        <f t="shared" si="58"/>
        <v>否</v>
      </c>
      <c r="G1031" s="176" t="str">
        <f t="shared" si="59"/>
        <v>项</v>
      </c>
    </row>
    <row r="1032" ht="36" customHeight="1" spans="1:7">
      <c r="A1032" s="399" t="s">
        <v>1892</v>
      </c>
      <c r="B1032" s="324" t="s">
        <v>1893</v>
      </c>
      <c r="C1032" s="344">
        <v>0</v>
      </c>
      <c r="D1032" s="344">
        <v>0</v>
      </c>
      <c r="E1032" s="491" t="str">
        <f t="shared" si="57"/>
        <v/>
      </c>
      <c r="F1032" s="290" t="str">
        <f t="shared" si="58"/>
        <v>否</v>
      </c>
      <c r="G1032" s="176" t="str">
        <f t="shared" si="59"/>
        <v>项</v>
      </c>
    </row>
    <row r="1033" ht="36" customHeight="1" spans="1:7">
      <c r="A1033" s="399" t="s">
        <v>1894</v>
      </c>
      <c r="B1033" s="324" t="s">
        <v>1895</v>
      </c>
      <c r="C1033" s="344">
        <v>0</v>
      </c>
      <c r="D1033" s="344"/>
      <c r="E1033" s="491" t="str">
        <f t="shared" si="57"/>
        <v/>
      </c>
      <c r="F1033" s="290" t="str">
        <f t="shared" si="58"/>
        <v>否</v>
      </c>
      <c r="G1033" s="176" t="str">
        <f t="shared" si="59"/>
        <v>项</v>
      </c>
    </row>
    <row r="1034" ht="36" customHeight="1" spans="1:7">
      <c r="A1034" s="399" t="s">
        <v>1896</v>
      </c>
      <c r="B1034" s="324" t="s">
        <v>1897</v>
      </c>
      <c r="C1034" s="344">
        <v>0</v>
      </c>
      <c r="D1034" s="344">
        <v>0</v>
      </c>
      <c r="E1034" s="491" t="str">
        <f t="shared" si="57"/>
        <v/>
      </c>
      <c r="F1034" s="290" t="str">
        <f t="shared" si="58"/>
        <v>否</v>
      </c>
      <c r="G1034" s="176" t="str">
        <f t="shared" si="59"/>
        <v>项</v>
      </c>
    </row>
    <row r="1035" ht="36" customHeight="1" spans="1:7">
      <c r="A1035" s="399" t="s">
        <v>1898</v>
      </c>
      <c r="B1035" s="324" t="s">
        <v>1899</v>
      </c>
      <c r="C1035" s="344">
        <v>0</v>
      </c>
      <c r="D1035" s="344"/>
      <c r="E1035" s="491" t="str">
        <f t="shared" si="57"/>
        <v/>
      </c>
      <c r="F1035" s="290" t="str">
        <f t="shared" si="58"/>
        <v>否</v>
      </c>
      <c r="G1035" s="176" t="str">
        <f t="shared" si="59"/>
        <v>项</v>
      </c>
    </row>
    <row r="1036" ht="36" customHeight="1" spans="1:7">
      <c r="A1036" s="489" t="s">
        <v>1900</v>
      </c>
      <c r="B1036" s="320" t="s">
        <v>1901</v>
      </c>
      <c r="C1036" s="375">
        <v>0</v>
      </c>
      <c r="D1036" s="375"/>
      <c r="E1036" s="491" t="str">
        <f t="shared" si="57"/>
        <v/>
      </c>
      <c r="F1036" s="290" t="str">
        <f t="shared" si="58"/>
        <v>否</v>
      </c>
      <c r="G1036" s="176" t="str">
        <f t="shared" si="59"/>
        <v>款</v>
      </c>
    </row>
    <row r="1037" ht="36" customHeight="1" spans="1:7">
      <c r="A1037" s="399" t="s">
        <v>1902</v>
      </c>
      <c r="B1037" s="324" t="s">
        <v>139</v>
      </c>
      <c r="C1037" s="344">
        <v>0</v>
      </c>
      <c r="D1037" s="344"/>
      <c r="E1037" s="491" t="str">
        <f t="shared" si="57"/>
        <v/>
      </c>
      <c r="F1037" s="290" t="str">
        <f t="shared" si="58"/>
        <v>否</v>
      </c>
      <c r="G1037" s="176" t="str">
        <f t="shared" si="59"/>
        <v>项</v>
      </c>
    </row>
    <row r="1038" ht="36" customHeight="1" spans="1:7">
      <c r="A1038" s="399" t="s">
        <v>1903</v>
      </c>
      <c r="B1038" s="324" t="s">
        <v>141</v>
      </c>
      <c r="C1038" s="344">
        <v>0</v>
      </c>
      <c r="D1038" s="344">
        <v>0</v>
      </c>
      <c r="E1038" s="491" t="str">
        <f t="shared" si="57"/>
        <v/>
      </c>
      <c r="F1038" s="290" t="str">
        <f t="shared" si="58"/>
        <v>否</v>
      </c>
      <c r="G1038" s="176" t="str">
        <f t="shared" si="59"/>
        <v>项</v>
      </c>
    </row>
    <row r="1039" ht="36" customHeight="1" spans="1:7">
      <c r="A1039" s="399" t="s">
        <v>1904</v>
      </c>
      <c r="B1039" s="324" t="s">
        <v>143</v>
      </c>
      <c r="C1039" s="344">
        <v>0</v>
      </c>
      <c r="D1039" s="344"/>
      <c r="E1039" s="491" t="str">
        <f t="shared" si="57"/>
        <v/>
      </c>
      <c r="F1039" s="290" t="str">
        <f t="shared" si="58"/>
        <v>否</v>
      </c>
      <c r="G1039" s="176" t="str">
        <f t="shared" si="59"/>
        <v>项</v>
      </c>
    </row>
    <row r="1040" ht="36" customHeight="1" spans="1:7">
      <c r="A1040" s="399" t="s">
        <v>1905</v>
      </c>
      <c r="B1040" s="324" t="s">
        <v>1906</v>
      </c>
      <c r="C1040" s="344">
        <v>0</v>
      </c>
      <c r="D1040" s="344"/>
      <c r="E1040" s="491" t="str">
        <f t="shared" si="57"/>
        <v/>
      </c>
      <c r="F1040" s="290" t="str">
        <f t="shared" si="58"/>
        <v>否</v>
      </c>
      <c r="G1040" s="176" t="str">
        <f t="shared" si="59"/>
        <v>项</v>
      </c>
    </row>
    <row r="1041" ht="36" customHeight="1" spans="1:7">
      <c r="A1041" s="399" t="s">
        <v>1907</v>
      </c>
      <c r="B1041" s="324" t="s">
        <v>1908</v>
      </c>
      <c r="C1041" s="344">
        <v>0</v>
      </c>
      <c r="D1041" s="344"/>
      <c r="E1041" s="491" t="str">
        <f t="shared" si="57"/>
        <v/>
      </c>
      <c r="F1041" s="290" t="str">
        <f t="shared" si="58"/>
        <v>否</v>
      </c>
      <c r="G1041" s="176" t="str">
        <f t="shared" si="59"/>
        <v>项</v>
      </c>
    </row>
    <row r="1042" ht="36" customHeight="1" spans="1:7">
      <c r="A1042" s="399" t="s">
        <v>1909</v>
      </c>
      <c r="B1042" s="324" t="s">
        <v>1910</v>
      </c>
      <c r="C1042" s="344">
        <v>0</v>
      </c>
      <c r="D1042" s="344">
        <v>0</v>
      </c>
      <c r="E1042" s="491" t="str">
        <f t="shared" si="57"/>
        <v/>
      </c>
      <c r="F1042" s="290" t="str">
        <f t="shared" si="58"/>
        <v>否</v>
      </c>
      <c r="G1042" s="176" t="str">
        <f t="shared" si="59"/>
        <v>项</v>
      </c>
    </row>
    <row r="1043" ht="36" customHeight="1" spans="1:7">
      <c r="A1043" s="399" t="s">
        <v>1911</v>
      </c>
      <c r="B1043" s="324" t="s">
        <v>1912</v>
      </c>
      <c r="C1043" s="344">
        <v>0</v>
      </c>
      <c r="D1043" s="344"/>
      <c r="E1043" s="491" t="str">
        <f t="shared" si="57"/>
        <v/>
      </c>
      <c r="F1043" s="290" t="str">
        <f t="shared" si="58"/>
        <v>否</v>
      </c>
      <c r="G1043" s="176" t="str">
        <f t="shared" si="59"/>
        <v>项</v>
      </c>
    </row>
    <row r="1044" ht="36" customHeight="1" spans="1:7">
      <c r="A1044" s="399" t="s">
        <v>1913</v>
      </c>
      <c r="B1044" s="324" t="s">
        <v>1914</v>
      </c>
      <c r="C1044" s="344">
        <v>0</v>
      </c>
      <c r="D1044" s="344">
        <v>0</v>
      </c>
      <c r="E1044" s="491" t="str">
        <f t="shared" si="57"/>
        <v/>
      </c>
      <c r="F1044" s="290" t="str">
        <f t="shared" si="58"/>
        <v>否</v>
      </c>
      <c r="G1044" s="176" t="str">
        <f t="shared" si="59"/>
        <v>项</v>
      </c>
    </row>
    <row r="1045" ht="36" customHeight="1" spans="1:7">
      <c r="A1045" s="399" t="s">
        <v>1915</v>
      </c>
      <c r="B1045" s="324" t="s">
        <v>1916</v>
      </c>
      <c r="C1045" s="344">
        <v>0</v>
      </c>
      <c r="D1045" s="344">
        <v>0</v>
      </c>
      <c r="E1045" s="491" t="str">
        <f t="shared" si="57"/>
        <v/>
      </c>
      <c r="F1045" s="290" t="str">
        <f t="shared" si="58"/>
        <v>否</v>
      </c>
      <c r="G1045" s="176" t="str">
        <f t="shared" si="59"/>
        <v>项</v>
      </c>
    </row>
    <row r="1046" ht="36" customHeight="1" spans="1:7">
      <c r="A1046" s="399" t="s">
        <v>1917</v>
      </c>
      <c r="B1046" s="324" t="s">
        <v>1918</v>
      </c>
      <c r="C1046" s="344">
        <v>0</v>
      </c>
      <c r="D1046" s="344">
        <v>0</v>
      </c>
      <c r="E1046" s="491" t="str">
        <f t="shared" si="57"/>
        <v/>
      </c>
      <c r="F1046" s="290" t="str">
        <f t="shared" si="58"/>
        <v>否</v>
      </c>
      <c r="G1046" s="176" t="str">
        <f t="shared" si="59"/>
        <v>项</v>
      </c>
    </row>
    <row r="1047" ht="36" customHeight="1" spans="1:7">
      <c r="A1047" s="399" t="s">
        <v>1919</v>
      </c>
      <c r="B1047" s="324" t="s">
        <v>1920</v>
      </c>
      <c r="C1047" s="344">
        <v>0</v>
      </c>
      <c r="D1047" s="344">
        <v>0</v>
      </c>
      <c r="E1047" s="491" t="str">
        <f t="shared" si="57"/>
        <v/>
      </c>
      <c r="F1047" s="290" t="str">
        <f t="shared" si="58"/>
        <v>否</v>
      </c>
      <c r="G1047" s="176" t="str">
        <f t="shared" si="59"/>
        <v>项</v>
      </c>
    </row>
    <row r="1048" ht="36" customHeight="1" spans="1:7">
      <c r="A1048" s="399" t="s">
        <v>1921</v>
      </c>
      <c r="B1048" s="324" t="s">
        <v>1922</v>
      </c>
      <c r="C1048" s="344">
        <v>0</v>
      </c>
      <c r="D1048" s="344">
        <v>0</v>
      </c>
      <c r="E1048" s="491" t="str">
        <f t="shared" si="57"/>
        <v/>
      </c>
      <c r="F1048" s="290" t="str">
        <f t="shared" si="58"/>
        <v>否</v>
      </c>
      <c r="G1048" s="176" t="str">
        <f t="shared" si="59"/>
        <v>项</v>
      </c>
    </row>
    <row r="1049" ht="36" customHeight="1" spans="1:7">
      <c r="A1049" s="399" t="s">
        <v>1923</v>
      </c>
      <c r="B1049" s="324" t="s">
        <v>1924</v>
      </c>
      <c r="C1049" s="344">
        <v>0</v>
      </c>
      <c r="D1049" s="344">
        <v>0</v>
      </c>
      <c r="E1049" s="491" t="str">
        <f t="shared" si="57"/>
        <v/>
      </c>
      <c r="F1049" s="290" t="str">
        <f t="shared" si="58"/>
        <v>否</v>
      </c>
      <c r="G1049" s="176" t="str">
        <f t="shared" si="59"/>
        <v>项</v>
      </c>
    </row>
    <row r="1050" ht="36" customHeight="1" spans="1:7">
      <c r="A1050" s="399" t="s">
        <v>1925</v>
      </c>
      <c r="B1050" s="324" t="s">
        <v>1926</v>
      </c>
      <c r="C1050" s="344">
        <v>0</v>
      </c>
      <c r="D1050" s="344">
        <v>0</v>
      </c>
      <c r="E1050" s="491" t="str">
        <f t="shared" si="57"/>
        <v/>
      </c>
      <c r="F1050" s="290" t="str">
        <f t="shared" si="58"/>
        <v>否</v>
      </c>
      <c r="G1050" s="176" t="str">
        <f t="shared" si="59"/>
        <v>项</v>
      </c>
    </row>
    <row r="1051" ht="36" customHeight="1" spans="1:7">
      <c r="A1051" s="399" t="s">
        <v>1927</v>
      </c>
      <c r="B1051" s="324" t="s">
        <v>1928</v>
      </c>
      <c r="C1051" s="344">
        <v>0</v>
      </c>
      <c r="D1051" s="344"/>
      <c r="E1051" s="491" t="str">
        <f t="shared" si="57"/>
        <v/>
      </c>
      <c r="F1051" s="290" t="str">
        <f t="shared" si="58"/>
        <v>否</v>
      </c>
      <c r="G1051" s="176" t="str">
        <f t="shared" si="59"/>
        <v>项</v>
      </c>
    </row>
    <row r="1052" ht="36" customHeight="1" spans="1:7">
      <c r="A1052" s="489" t="s">
        <v>1929</v>
      </c>
      <c r="B1052" s="320" t="s">
        <v>1930</v>
      </c>
      <c r="C1052" s="375">
        <v>0</v>
      </c>
      <c r="D1052" s="375"/>
      <c r="E1052" s="491" t="str">
        <f t="shared" si="57"/>
        <v/>
      </c>
      <c r="F1052" s="290" t="str">
        <f t="shared" si="58"/>
        <v>否</v>
      </c>
      <c r="G1052" s="176" t="str">
        <f t="shared" si="59"/>
        <v>款</v>
      </c>
    </row>
    <row r="1053" ht="36" customHeight="1" spans="1:7">
      <c r="A1053" s="399" t="s">
        <v>1931</v>
      </c>
      <c r="B1053" s="324" t="s">
        <v>139</v>
      </c>
      <c r="C1053" s="344">
        <v>0</v>
      </c>
      <c r="D1053" s="344"/>
      <c r="E1053" s="491" t="str">
        <f t="shared" si="57"/>
        <v/>
      </c>
      <c r="F1053" s="290" t="str">
        <f t="shared" si="58"/>
        <v>否</v>
      </c>
      <c r="G1053" s="176" t="str">
        <f t="shared" si="59"/>
        <v>项</v>
      </c>
    </row>
    <row r="1054" ht="36" customHeight="1" spans="1:7">
      <c r="A1054" s="399" t="s">
        <v>1932</v>
      </c>
      <c r="B1054" s="324" t="s">
        <v>141</v>
      </c>
      <c r="C1054" s="344">
        <v>0</v>
      </c>
      <c r="D1054" s="344">
        <v>0</v>
      </c>
      <c r="E1054" s="491" t="str">
        <f t="shared" si="57"/>
        <v/>
      </c>
      <c r="F1054" s="290" t="str">
        <f t="shared" si="58"/>
        <v>否</v>
      </c>
      <c r="G1054" s="176" t="str">
        <f t="shared" si="59"/>
        <v>项</v>
      </c>
    </row>
    <row r="1055" ht="36" customHeight="1" spans="1:7">
      <c r="A1055" s="399" t="s">
        <v>1933</v>
      </c>
      <c r="B1055" s="324" t="s">
        <v>143</v>
      </c>
      <c r="C1055" s="344">
        <v>0</v>
      </c>
      <c r="D1055" s="344">
        <v>0</v>
      </c>
      <c r="E1055" s="491" t="str">
        <f t="shared" si="57"/>
        <v/>
      </c>
      <c r="F1055" s="290" t="str">
        <f t="shared" si="58"/>
        <v>否</v>
      </c>
      <c r="G1055" s="176" t="str">
        <f t="shared" si="59"/>
        <v>项</v>
      </c>
    </row>
    <row r="1056" ht="36" customHeight="1" spans="1:7">
      <c r="A1056" s="399" t="s">
        <v>1934</v>
      </c>
      <c r="B1056" s="324" t="s">
        <v>1935</v>
      </c>
      <c r="C1056" s="344">
        <v>0</v>
      </c>
      <c r="D1056" s="344">
        <v>0</v>
      </c>
      <c r="E1056" s="491" t="str">
        <f t="shared" si="57"/>
        <v/>
      </c>
      <c r="F1056" s="290" t="str">
        <f t="shared" si="58"/>
        <v>否</v>
      </c>
      <c r="G1056" s="176" t="str">
        <f t="shared" si="59"/>
        <v>项</v>
      </c>
    </row>
    <row r="1057" ht="36" customHeight="1" spans="1:7">
      <c r="A1057" s="489" t="s">
        <v>1936</v>
      </c>
      <c r="B1057" s="320" t="s">
        <v>1937</v>
      </c>
      <c r="C1057" s="501">
        <f>SUM(C1058:C1073)</f>
        <v>900</v>
      </c>
      <c r="D1057" s="375"/>
      <c r="E1057" s="491">
        <f t="shared" si="57"/>
        <v>-1</v>
      </c>
      <c r="F1057" s="290" t="str">
        <f t="shared" si="58"/>
        <v>是</v>
      </c>
      <c r="G1057" s="176" t="str">
        <f t="shared" si="59"/>
        <v>款</v>
      </c>
    </row>
    <row r="1058" ht="36" customHeight="1" spans="1:7">
      <c r="A1058" s="399" t="s">
        <v>1938</v>
      </c>
      <c r="B1058" s="324" t="s">
        <v>139</v>
      </c>
      <c r="C1058" s="344">
        <v>0</v>
      </c>
      <c r="D1058" s="344"/>
      <c r="E1058" s="491" t="str">
        <f t="shared" si="57"/>
        <v/>
      </c>
      <c r="F1058" s="290" t="str">
        <f t="shared" si="58"/>
        <v>否</v>
      </c>
      <c r="G1058" s="176" t="str">
        <f t="shared" si="59"/>
        <v>项</v>
      </c>
    </row>
    <row r="1059" ht="36" customHeight="1" spans="1:7">
      <c r="A1059" s="399" t="s">
        <v>1939</v>
      </c>
      <c r="B1059" s="324" t="s">
        <v>141</v>
      </c>
      <c r="C1059" s="344">
        <v>0</v>
      </c>
      <c r="D1059" s="344">
        <v>0</v>
      </c>
      <c r="E1059" s="491" t="str">
        <f t="shared" si="57"/>
        <v/>
      </c>
      <c r="F1059" s="290" t="str">
        <f t="shared" si="58"/>
        <v>否</v>
      </c>
      <c r="G1059" s="176" t="str">
        <f t="shared" si="59"/>
        <v>项</v>
      </c>
    </row>
    <row r="1060" ht="36" customHeight="1" spans="1:7">
      <c r="A1060" s="399" t="s">
        <v>1940</v>
      </c>
      <c r="B1060" s="324" t="s">
        <v>143</v>
      </c>
      <c r="C1060" s="344">
        <v>0</v>
      </c>
      <c r="D1060" s="344"/>
      <c r="E1060" s="491" t="str">
        <f t="shared" si="57"/>
        <v/>
      </c>
      <c r="F1060" s="290" t="str">
        <f t="shared" si="58"/>
        <v>否</v>
      </c>
      <c r="G1060" s="176" t="str">
        <f t="shared" si="59"/>
        <v>项</v>
      </c>
    </row>
    <row r="1061" ht="36" customHeight="1" spans="1:7">
      <c r="A1061" s="399" t="s">
        <v>1941</v>
      </c>
      <c r="B1061" s="324" t="s">
        <v>1942</v>
      </c>
      <c r="C1061" s="344">
        <v>0</v>
      </c>
      <c r="D1061" s="344">
        <v>0</v>
      </c>
      <c r="E1061" s="491" t="str">
        <f t="shared" si="57"/>
        <v/>
      </c>
      <c r="F1061" s="290" t="str">
        <f t="shared" si="58"/>
        <v>否</v>
      </c>
      <c r="G1061" s="176" t="str">
        <f t="shared" si="59"/>
        <v>项</v>
      </c>
    </row>
    <row r="1062" ht="36" customHeight="1" spans="1:7">
      <c r="A1062" s="399" t="s">
        <v>1943</v>
      </c>
      <c r="B1062" s="324" t="s">
        <v>1944</v>
      </c>
      <c r="C1062" s="344">
        <v>0</v>
      </c>
      <c r="D1062" s="344">
        <v>0</v>
      </c>
      <c r="E1062" s="491" t="str">
        <f t="shared" si="57"/>
        <v/>
      </c>
      <c r="F1062" s="290" t="str">
        <f t="shared" si="58"/>
        <v>否</v>
      </c>
      <c r="G1062" s="176" t="str">
        <f t="shared" si="59"/>
        <v>项</v>
      </c>
    </row>
    <row r="1063" ht="36" customHeight="1" spans="1:7">
      <c r="A1063" s="399" t="s">
        <v>1945</v>
      </c>
      <c r="B1063" s="324" t="s">
        <v>1946</v>
      </c>
      <c r="C1063" s="344">
        <v>0</v>
      </c>
      <c r="D1063" s="344"/>
      <c r="E1063" s="491" t="str">
        <f t="shared" si="57"/>
        <v/>
      </c>
      <c r="F1063" s="290" t="str">
        <f t="shared" si="58"/>
        <v>否</v>
      </c>
      <c r="G1063" s="176" t="str">
        <f t="shared" si="59"/>
        <v>项</v>
      </c>
    </row>
    <row r="1064" ht="36" customHeight="1" spans="1:7">
      <c r="A1064" s="399" t="s">
        <v>1947</v>
      </c>
      <c r="B1064" s="324" t="s">
        <v>1948</v>
      </c>
      <c r="C1064" s="344">
        <v>0</v>
      </c>
      <c r="D1064" s="344"/>
      <c r="E1064" s="491" t="str">
        <f t="shared" si="57"/>
        <v/>
      </c>
      <c r="F1064" s="290" t="str">
        <f t="shared" si="58"/>
        <v>否</v>
      </c>
      <c r="G1064" s="176" t="str">
        <f t="shared" si="59"/>
        <v>项</v>
      </c>
    </row>
    <row r="1065" ht="36" customHeight="1" spans="1:7">
      <c r="A1065" s="399" t="s">
        <v>1949</v>
      </c>
      <c r="B1065" s="324" t="s">
        <v>1950</v>
      </c>
      <c r="C1065" s="344">
        <v>0</v>
      </c>
      <c r="D1065" s="344">
        <v>0</v>
      </c>
      <c r="E1065" s="491" t="str">
        <f t="shared" si="57"/>
        <v/>
      </c>
      <c r="F1065" s="290" t="str">
        <f t="shared" si="58"/>
        <v>否</v>
      </c>
      <c r="G1065" s="176" t="str">
        <f t="shared" si="59"/>
        <v>项</v>
      </c>
    </row>
    <row r="1066" ht="36" customHeight="1" spans="1:7">
      <c r="A1066" s="399" t="s">
        <v>1951</v>
      </c>
      <c r="B1066" s="324" t="s">
        <v>1952</v>
      </c>
      <c r="C1066" s="496"/>
      <c r="D1066" s="344"/>
      <c r="E1066" s="491" t="str">
        <f t="shared" si="57"/>
        <v/>
      </c>
      <c r="F1066" s="290" t="str">
        <f t="shared" si="58"/>
        <v>否</v>
      </c>
      <c r="G1066" s="176" t="str">
        <f t="shared" si="59"/>
        <v>项</v>
      </c>
    </row>
    <row r="1067" ht="36" customHeight="1" spans="1:7">
      <c r="A1067" s="399" t="s">
        <v>1953</v>
      </c>
      <c r="B1067" s="324" t="s">
        <v>1954</v>
      </c>
      <c r="C1067" s="344">
        <v>0</v>
      </c>
      <c r="D1067" s="344"/>
      <c r="E1067" s="491" t="str">
        <f t="shared" si="57"/>
        <v/>
      </c>
      <c r="F1067" s="290" t="str">
        <f t="shared" si="58"/>
        <v>否</v>
      </c>
      <c r="G1067" s="176" t="str">
        <f t="shared" si="59"/>
        <v>项</v>
      </c>
    </row>
    <row r="1068" ht="36" customHeight="1" spans="1:7">
      <c r="A1068" s="399" t="s">
        <v>1955</v>
      </c>
      <c r="B1068" s="324" t="s">
        <v>1826</v>
      </c>
      <c r="C1068" s="344">
        <v>0</v>
      </c>
      <c r="D1068" s="344">
        <v>0</v>
      </c>
      <c r="E1068" s="491" t="str">
        <f t="shared" si="57"/>
        <v/>
      </c>
      <c r="F1068" s="290" t="str">
        <f t="shared" si="58"/>
        <v>否</v>
      </c>
      <c r="G1068" s="176" t="str">
        <f t="shared" si="59"/>
        <v>项</v>
      </c>
    </row>
    <row r="1069" ht="36" customHeight="1" spans="1:7">
      <c r="A1069" s="399" t="s">
        <v>1956</v>
      </c>
      <c r="B1069" s="324" t="s">
        <v>1957</v>
      </c>
      <c r="C1069" s="344">
        <v>0</v>
      </c>
      <c r="D1069" s="344">
        <v>0</v>
      </c>
      <c r="E1069" s="491" t="str">
        <f t="shared" si="57"/>
        <v/>
      </c>
      <c r="F1069" s="290" t="str">
        <f t="shared" si="58"/>
        <v>否</v>
      </c>
      <c r="G1069" s="176" t="str">
        <f t="shared" si="59"/>
        <v>项</v>
      </c>
    </row>
    <row r="1070" ht="36" customHeight="1" spans="1:7">
      <c r="A1070" s="495">
        <v>2150516</v>
      </c>
      <c r="B1070" s="510" t="s">
        <v>1958</v>
      </c>
      <c r="C1070" s="344">
        <v>0</v>
      </c>
      <c r="D1070" s="344">
        <v>0</v>
      </c>
      <c r="E1070" s="491" t="str">
        <f t="shared" si="57"/>
        <v/>
      </c>
      <c r="F1070" s="290" t="str">
        <f t="shared" si="58"/>
        <v>否</v>
      </c>
      <c r="G1070" s="176" t="str">
        <f t="shared" si="59"/>
        <v>项</v>
      </c>
    </row>
    <row r="1071" ht="36" customHeight="1" spans="1:7">
      <c r="A1071" s="495">
        <v>2150517</v>
      </c>
      <c r="B1071" s="510" t="s">
        <v>1959</v>
      </c>
      <c r="C1071" s="496">
        <v>900</v>
      </c>
      <c r="D1071" s="344"/>
      <c r="E1071" s="491">
        <f t="shared" si="57"/>
        <v>-1</v>
      </c>
      <c r="F1071" s="290" t="str">
        <f t="shared" si="58"/>
        <v>是</v>
      </c>
      <c r="G1071" s="176" t="str">
        <f t="shared" si="59"/>
        <v>项</v>
      </c>
    </row>
    <row r="1072" ht="36" customHeight="1" spans="1:7">
      <c r="A1072" s="495">
        <v>2150550</v>
      </c>
      <c r="B1072" s="510" t="s">
        <v>157</v>
      </c>
      <c r="C1072" s="344">
        <v>0</v>
      </c>
      <c r="D1072" s="344">
        <v>0</v>
      </c>
      <c r="E1072" s="491" t="str">
        <f t="shared" si="57"/>
        <v/>
      </c>
      <c r="F1072" s="290" t="str">
        <f t="shared" si="58"/>
        <v>否</v>
      </c>
      <c r="G1072" s="176" t="str">
        <f t="shared" si="59"/>
        <v>项</v>
      </c>
    </row>
    <row r="1073" ht="36" customHeight="1" spans="1:7">
      <c r="A1073" s="399" t="s">
        <v>1960</v>
      </c>
      <c r="B1073" s="324" t="s">
        <v>1961</v>
      </c>
      <c r="C1073" s="344">
        <v>0</v>
      </c>
      <c r="D1073" s="344"/>
      <c r="E1073" s="491" t="str">
        <f t="shared" si="57"/>
        <v/>
      </c>
      <c r="F1073" s="290" t="str">
        <f t="shared" si="58"/>
        <v>否</v>
      </c>
      <c r="G1073" s="176" t="str">
        <f t="shared" si="59"/>
        <v>项</v>
      </c>
    </row>
    <row r="1074" ht="36" customHeight="1" spans="1:7">
      <c r="A1074" s="489" t="s">
        <v>1962</v>
      </c>
      <c r="B1074" s="320" t="s">
        <v>1963</v>
      </c>
      <c r="C1074" s="375">
        <v>0</v>
      </c>
      <c r="D1074" s="375"/>
      <c r="E1074" s="491" t="str">
        <f t="shared" si="57"/>
        <v/>
      </c>
      <c r="F1074" s="290" t="str">
        <f t="shared" si="58"/>
        <v>否</v>
      </c>
      <c r="G1074" s="176" t="str">
        <f t="shared" si="59"/>
        <v>款</v>
      </c>
    </row>
    <row r="1075" ht="36" customHeight="1" spans="1:7">
      <c r="A1075" s="399" t="s">
        <v>1964</v>
      </c>
      <c r="B1075" s="324" t="s">
        <v>139</v>
      </c>
      <c r="C1075" s="344">
        <v>0</v>
      </c>
      <c r="D1075" s="344"/>
      <c r="E1075" s="491" t="str">
        <f t="shared" si="57"/>
        <v/>
      </c>
      <c r="F1075" s="290" t="str">
        <f t="shared" si="58"/>
        <v>否</v>
      </c>
      <c r="G1075" s="176" t="str">
        <f t="shared" si="59"/>
        <v>项</v>
      </c>
    </row>
    <row r="1076" ht="36" customHeight="1" spans="1:7">
      <c r="A1076" s="399" t="s">
        <v>1965</v>
      </c>
      <c r="B1076" s="324" t="s">
        <v>141</v>
      </c>
      <c r="C1076" s="344">
        <v>0</v>
      </c>
      <c r="D1076" s="344">
        <v>0</v>
      </c>
      <c r="E1076" s="491" t="str">
        <f t="shared" si="57"/>
        <v/>
      </c>
      <c r="F1076" s="290" t="str">
        <f t="shared" si="58"/>
        <v>否</v>
      </c>
      <c r="G1076" s="176" t="str">
        <f t="shared" si="59"/>
        <v>项</v>
      </c>
    </row>
    <row r="1077" ht="36" customHeight="1" spans="1:7">
      <c r="A1077" s="399" t="s">
        <v>1966</v>
      </c>
      <c r="B1077" s="324" t="s">
        <v>143</v>
      </c>
      <c r="C1077" s="344">
        <v>0</v>
      </c>
      <c r="D1077" s="344">
        <v>0</v>
      </c>
      <c r="E1077" s="491" t="str">
        <f t="shared" si="57"/>
        <v/>
      </c>
      <c r="F1077" s="290" t="str">
        <f t="shared" si="58"/>
        <v>否</v>
      </c>
      <c r="G1077" s="176" t="str">
        <f t="shared" si="59"/>
        <v>项</v>
      </c>
    </row>
    <row r="1078" ht="36" customHeight="1" spans="1:7">
      <c r="A1078" s="399" t="s">
        <v>1967</v>
      </c>
      <c r="B1078" s="324" t="s">
        <v>1968</v>
      </c>
      <c r="C1078" s="344">
        <v>0</v>
      </c>
      <c r="D1078" s="344">
        <v>0</v>
      </c>
      <c r="E1078" s="491" t="str">
        <f t="shared" si="57"/>
        <v/>
      </c>
      <c r="F1078" s="290" t="str">
        <f t="shared" si="58"/>
        <v>否</v>
      </c>
      <c r="G1078" s="176" t="str">
        <f t="shared" si="59"/>
        <v>项</v>
      </c>
    </row>
    <row r="1079" ht="36" customHeight="1" spans="1:7">
      <c r="A1079" s="399" t="s">
        <v>1969</v>
      </c>
      <c r="B1079" s="324" t="s">
        <v>1970</v>
      </c>
      <c r="C1079" s="344">
        <v>0</v>
      </c>
      <c r="D1079" s="344">
        <v>0</v>
      </c>
      <c r="E1079" s="491" t="str">
        <f t="shared" si="57"/>
        <v/>
      </c>
      <c r="F1079" s="290" t="str">
        <f t="shared" si="58"/>
        <v>否</v>
      </c>
      <c r="G1079" s="176" t="str">
        <f t="shared" si="59"/>
        <v>项</v>
      </c>
    </row>
    <row r="1080" ht="36" customHeight="1" spans="1:7">
      <c r="A1080" s="399" t="s">
        <v>1971</v>
      </c>
      <c r="B1080" s="324" t="s">
        <v>1972</v>
      </c>
      <c r="C1080" s="344">
        <v>0</v>
      </c>
      <c r="D1080" s="344"/>
      <c r="E1080" s="491" t="str">
        <f t="shared" si="57"/>
        <v/>
      </c>
      <c r="F1080" s="290" t="str">
        <f t="shared" si="58"/>
        <v>否</v>
      </c>
      <c r="G1080" s="176" t="str">
        <f t="shared" si="59"/>
        <v>项</v>
      </c>
    </row>
    <row r="1081" ht="36" customHeight="1" spans="1:7">
      <c r="A1081" s="489" t="s">
        <v>1973</v>
      </c>
      <c r="B1081" s="320" t="s">
        <v>1974</v>
      </c>
      <c r="C1081" s="501">
        <f>SUM(C1082:C1088)</f>
        <v>86</v>
      </c>
      <c r="D1081" s="375"/>
      <c r="E1081" s="491">
        <f t="shared" si="57"/>
        <v>-1</v>
      </c>
      <c r="F1081" s="290" t="str">
        <f t="shared" si="58"/>
        <v>是</v>
      </c>
      <c r="G1081" s="176" t="str">
        <f t="shared" si="59"/>
        <v>款</v>
      </c>
    </row>
    <row r="1082" ht="36" customHeight="1" spans="1:7">
      <c r="A1082" s="399" t="s">
        <v>1975</v>
      </c>
      <c r="B1082" s="324" t="s">
        <v>139</v>
      </c>
      <c r="C1082" s="344">
        <v>0</v>
      </c>
      <c r="D1082" s="344">
        <v>0</v>
      </c>
      <c r="E1082" s="491" t="str">
        <f t="shared" si="57"/>
        <v/>
      </c>
      <c r="F1082" s="290" t="str">
        <f t="shared" si="58"/>
        <v>否</v>
      </c>
      <c r="G1082" s="176" t="str">
        <f t="shared" si="59"/>
        <v>项</v>
      </c>
    </row>
    <row r="1083" ht="36" customHeight="1" spans="1:7">
      <c r="A1083" s="399" t="s">
        <v>1976</v>
      </c>
      <c r="B1083" s="324" t="s">
        <v>141</v>
      </c>
      <c r="C1083" s="344">
        <v>0</v>
      </c>
      <c r="D1083" s="344">
        <v>0</v>
      </c>
      <c r="E1083" s="491" t="str">
        <f t="shared" si="57"/>
        <v/>
      </c>
      <c r="F1083" s="290" t="str">
        <f t="shared" si="58"/>
        <v>否</v>
      </c>
      <c r="G1083" s="176" t="str">
        <f t="shared" si="59"/>
        <v>项</v>
      </c>
    </row>
    <row r="1084" ht="36" customHeight="1" spans="1:7">
      <c r="A1084" s="399" t="s">
        <v>1977</v>
      </c>
      <c r="B1084" s="324" t="s">
        <v>143</v>
      </c>
      <c r="C1084" s="344">
        <v>0</v>
      </c>
      <c r="D1084" s="344">
        <v>0</v>
      </c>
      <c r="E1084" s="491" t="str">
        <f t="shared" si="57"/>
        <v/>
      </c>
      <c r="F1084" s="290" t="str">
        <f t="shared" si="58"/>
        <v>否</v>
      </c>
      <c r="G1084" s="176" t="str">
        <f t="shared" si="59"/>
        <v>项</v>
      </c>
    </row>
    <row r="1085" ht="36" customHeight="1" spans="1:7">
      <c r="A1085" s="399" t="s">
        <v>1978</v>
      </c>
      <c r="B1085" s="324" t="s">
        <v>1979</v>
      </c>
      <c r="C1085" s="344">
        <v>0</v>
      </c>
      <c r="D1085" s="344">
        <v>0</v>
      </c>
      <c r="E1085" s="491" t="str">
        <f t="shared" si="57"/>
        <v/>
      </c>
      <c r="F1085" s="290" t="str">
        <f t="shared" si="58"/>
        <v>否</v>
      </c>
      <c r="G1085" s="176" t="str">
        <f t="shared" si="59"/>
        <v>项</v>
      </c>
    </row>
    <row r="1086" ht="36" customHeight="1" spans="1:7">
      <c r="A1086" s="399" t="s">
        <v>1980</v>
      </c>
      <c r="B1086" s="324" t="s">
        <v>1981</v>
      </c>
      <c r="C1086" s="496"/>
      <c r="D1086" s="344"/>
      <c r="E1086" s="491" t="str">
        <f t="shared" si="57"/>
        <v/>
      </c>
      <c r="F1086" s="290" t="str">
        <f t="shared" si="58"/>
        <v>否</v>
      </c>
      <c r="G1086" s="176" t="str">
        <f t="shared" si="59"/>
        <v>项</v>
      </c>
    </row>
    <row r="1087" ht="36" customHeight="1" spans="1:7">
      <c r="A1087" s="495">
        <v>2150806</v>
      </c>
      <c r="B1087" s="506" t="s">
        <v>1982</v>
      </c>
      <c r="C1087" s="344">
        <v>0</v>
      </c>
      <c r="D1087" s="344">
        <v>0</v>
      </c>
      <c r="E1087" s="491" t="str">
        <f t="shared" si="57"/>
        <v/>
      </c>
      <c r="F1087" s="290" t="str">
        <f t="shared" si="58"/>
        <v>否</v>
      </c>
      <c r="G1087" s="176" t="str">
        <f t="shared" si="59"/>
        <v>项</v>
      </c>
    </row>
    <row r="1088" ht="36" customHeight="1" spans="1:7">
      <c r="A1088" s="399" t="s">
        <v>1983</v>
      </c>
      <c r="B1088" s="324" t="s">
        <v>1984</v>
      </c>
      <c r="C1088" s="496">
        <v>86</v>
      </c>
      <c r="D1088" s="344"/>
      <c r="E1088" s="491">
        <f t="shared" si="57"/>
        <v>-1</v>
      </c>
      <c r="F1088" s="290" t="str">
        <f t="shared" si="58"/>
        <v>是</v>
      </c>
      <c r="G1088" s="176" t="str">
        <f t="shared" si="59"/>
        <v>项</v>
      </c>
    </row>
    <row r="1089" ht="36" customHeight="1" spans="1:7">
      <c r="A1089" s="489" t="s">
        <v>1985</v>
      </c>
      <c r="B1089" s="320" t="s">
        <v>1986</v>
      </c>
      <c r="C1089" s="375">
        <v>0</v>
      </c>
      <c r="D1089" s="375"/>
      <c r="E1089" s="491" t="str">
        <f t="shared" ref="E1089:E1152" si="60">IF(C1089&gt;0,D1089/C1089-1,IF(C1089&lt;0,-(D1089/C1089-1),""))</f>
        <v/>
      </c>
      <c r="F1089" s="290" t="str">
        <f t="shared" si="58"/>
        <v>否</v>
      </c>
      <c r="G1089" s="176" t="str">
        <f t="shared" si="59"/>
        <v>款</v>
      </c>
    </row>
    <row r="1090" ht="36" customHeight="1" spans="1:7">
      <c r="A1090" s="399" t="s">
        <v>1987</v>
      </c>
      <c r="B1090" s="324" t="s">
        <v>1988</v>
      </c>
      <c r="C1090" s="344">
        <v>0</v>
      </c>
      <c r="D1090" s="344">
        <v>0</v>
      </c>
      <c r="E1090" s="491" t="str">
        <f t="shared" si="60"/>
        <v/>
      </c>
      <c r="F1090" s="290" t="str">
        <f t="shared" si="58"/>
        <v>否</v>
      </c>
      <c r="G1090" s="176" t="str">
        <f t="shared" si="59"/>
        <v>项</v>
      </c>
    </row>
    <row r="1091" ht="36" customHeight="1" spans="1:7">
      <c r="A1091" s="399" t="s">
        <v>1989</v>
      </c>
      <c r="B1091" s="324" t="s">
        <v>1990</v>
      </c>
      <c r="C1091" s="344">
        <v>0</v>
      </c>
      <c r="D1091" s="344">
        <v>0</v>
      </c>
      <c r="E1091" s="491" t="str">
        <f t="shared" si="60"/>
        <v/>
      </c>
      <c r="F1091" s="290" t="str">
        <f t="shared" si="58"/>
        <v>否</v>
      </c>
      <c r="G1091" s="176" t="str">
        <f t="shared" si="59"/>
        <v>项</v>
      </c>
    </row>
    <row r="1092" ht="36" customHeight="1" spans="1:7">
      <c r="A1092" s="399" t="s">
        <v>1991</v>
      </c>
      <c r="B1092" s="324" t="s">
        <v>1992</v>
      </c>
      <c r="C1092" s="344">
        <v>0</v>
      </c>
      <c r="D1092" s="344">
        <v>0</v>
      </c>
      <c r="E1092" s="491" t="str">
        <f t="shared" si="60"/>
        <v/>
      </c>
      <c r="F1092" s="290" t="str">
        <f t="shared" ref="F1092:F1155" si="61">IF(LEN(A1092)=3,"是",IF(B1092&lt;&gt;"",IF(SUM(C1092:D1092)&lt;&gt;0,"是","否"),"是"))</f>
        <v>否</v>
      </c>
      <c r="G1092" s="176" t="str">
        <f t="shared" ref="G1092:G1155" si="62">IF(LEN(A1092)=3,"类",IF(LEN(A1092)=5,"款","项"))</f>
        <v>项</v>
      </c>
    </row>
    <row r="1093" ht="36" customHeight="1" spans="1:7">
      <c r="A1093" s="399" t="s">
        <v>1993</v>
      </c>
      <c r="B1093" s="324" t="s">
        <v>1994</v>
      </c>
      <c r="C1093" s="344">
        <v>0</v>
      </c>
      <c r="D1093" s="344">
        <v>0</v>
      </c>
      <c r="E1093" s="491" t="str">
        <f t="shared" si="60"/>
        <v/>
      </c>
      <c r="F1093" s="290" t="str">
        <f t="shared" si="61"/>
        <v>否</v>
      </c>
      <c r="G1093" s="176" t="str">
        <f t="shared" si="62"/>
        <v>项</v>
      </c>
    </row>
    <row r="1094" ht="36" customHeight="1" spans="1:7">
      <c r="A1094" s="399" t="s">
        <v>1995</v>
      </c>
      <c r="B1094" s="324" t="s">
        <v>1996</v>
      </c>
      <c r="C1094" s="344">
        <v>0</v>
      </c>
      <c r="D1094" s="344"/>
      <c r="E1094" s="491" t="str">
        <f t="shared" si="60"/>
        <v/>
      </c>
      <c r="F1094" s="290" t="str">
        <f t="shared" si="61"/>
        <v>否</v>
      </c>
      <c r="G1094" s="176" t="str">
        <f t="shared" si="62"/>
        <v>项</v>
      </c>
    </row>
    <row r="1095" ht="36" customHeight="1" spans="1:7">
      <c r="A1095" s="489" t="s">
        <v>1997</v>
      </c>
      <c r="B1095" s="499" t="s">
        <v>519</v>
      </c>
      <c r="C1095" s="511"/>
      <c r="D1095" s="511"/>
      <c r="E1095" s="491" t="str">
        <f t="shared" si="60"/>
        <v/>
      </c>
      <c r="F1095" s="290" t="str">
        <f t="shared" si="61"/>
        <v>否</v>
      </c>
      <c r="G1095" s="176" t="str">
        <f t="shared" si="62"/>
        <v>项</v>
      </c>
    </row>
    <row r="1096" ht="36" customHeight="1" spans="1:7">
      <c r="A1096" s="489" t="s">
        <v>98</v>
      </c>
      <c r="B1096" s="320" t="s">
        <v>99</v>
      </c>
      <c r="C1096" s="501">
        <f>C1097+C1107+C1113+C1116</f>
        <v>162</v>
      </c>
      <c r="D1096" s="501">
        <f>D1097+D1107+D1113+D1116</f>
        <v>127</v>
      </c>
      <c r="E1096" s="491">
        <f t="shared" si="60"/>
        <v>-0.2</v>
      </c>
      <c r="F1096" s="290" t="str">
        <f t="shared" si="61"/>
        <v>是</v>
      </c>
      <c r="G1096" s="176" t="str">
        <f t="shared" si="62"/>
        <v>类</v>
      </c>
    </row>
    <row r="1097" ht="36" customHeight="1" spans="1:7">
      <c r="A1097" s="489" t="s">
        <v>1998</v>
      </c>
      <c r="B1097" s="320" t="s">
        <v>1999</v>
      </c>
      <c r="C1097" s="375">
        <f>SUM(C1098:C1106)</f>
        <v>162</v>
      </c>
      <c r="D1097" s="375">
        <v>127</v>
      </c>
      <c r="E1097" s="491">
        <f t="shared" si="60"/>
        <v>-0.2</v>
      </c>
      <c r="F1097" s="290" t="str">
        <f t="shared" si="61"/>
        <v>是</v>
      </c>
      <c r="G1097" s="176" t="str">
        <f t="shared" si="62"/>
        <v>款</v>
      </c>
    </row>
    <row r="1098" ht="36" customHeight="1" spans="1:7">
      <c r="A1098" s="399" t="s">
        <v>2000</v>
      </c>
      <c r="B1098" s="324" t="s">
        <v>139</v>
      </c>
      <c r="C1098" s="496">
        <v>157</v>
      </c>
      <c r="D1098" s="344">
        <v>123</v>
      </c>
      <c r="E1098" s="491">
        <f t="shared" si="60"/>
        <v>-0.2</v>
      </c>
      <c r="F1098" s="290" t="str">
        <f t="shared" si="61"/>
        <v>是</v>
      </c>
      <c r="G1098" s="176" t="str">
        <f t="shared" si="62"/>
        <v>项</v>
      </c>
    </row>
    <row r="1099" ht="36" customHeight="1" spans="1:7">
      <c r="A1099" s="399" t="s">
        <v>2001</v>
      </c>
      <c r="B1099" s="324" t="s">
        <v>141</v>
      </c>
      <c r="C1099" s="344">
        <v>5</v>
      </c>
      <c r="D1099" s="344">
        <v>4</v>
      </c>
      <c r="E1099" s="491">
        <f t="shared" si="60"/>
        <v>-0.2</v>
      </c>
      <c r="F1099" s="290" t="str">
        <f t="shared" si="61"/>
        <v>是</v>
      </c>
      <c r="G1099" s="176" t="str">
        <f t="shared" si="62"/>
        <v>项</v>
      </c>
    </row>
    <row r="1100" ht="36" customHeight="1" spans="1:7">
      <c r="A1100" s="399" t="s">
        <v>2002</v>
      </c>
      <c r="B1100" s="324" t="s">
        <v>143</v>
      </c>
      <c r="C1100" s="344"/>
      <c r="D1100" s="344">
        <v>0</v>
      </c>
      <c r="E1100" s="491" t="str">
        <f t="shared" si="60"/>
        <v/>
      </c>
      <c r="F1100" s="290" t="str">
        <f t="shared" si="61"/>
        <v>否</v>
      </c>
      <c r="G1100" s="176" t="str">
        <f t="shared" si="62"/>
        <v>项</v>
      </c>
    </row>
    <row r="1101" ht="36" customHeight="1" spans="1:7">
      <c r="A1101" s="399" t="s">
        <v>2003</v>
      </c>
      <c r="B1101" s="324" t="s">
        <v>2004</v>
      </c>
      <c r="C1101" s="344"/>
      <c r="D1101" s="344">
        <v>0</v>
      </c>
      <c r="E1101" s="491" t="str">
        <f t="shared" si="60"/>
        <v/>
      </c>
      <c r="F1101" s="290" t="str">
        <f t="shared" si="61"/>
        <v>否</v>
      </c>
      <c r="G1101" s="176" t="str">
        <f t="shared" si="62"/>
        <v>项</v>
      </c>
    </row>
    <row r="1102" ht="36" customHeight="1" spans="1:7">
      <c r="A1102" s="399" t="s">
        <v>2005</v>
      </c>
      <c r="B1102" s="324" t="s">
        <v>2006</v>
      </c>
      <c r="C1102" s="344"/>
      <c r="D1102" s="344">
        <v>0</v>
      </c>
      <c r="E1102" s="491" t="str">
        <f t="shared" si="60"/>
        <v/>
      </c>
      <c r="F1102" s="290" t="str">
        <f t="shared" si="61"/>
        <v>否</v>
      </c>
      <c r="G1102" s="176" t="str">
        <f t="shared" si="62"/>
        <v>项</v>
      </c>
    </row>
    <row r="1103" ht="36" customHeight="1" spans="1:7">
      <c r="A1103" s="399" t="s">
        <v>2007</v>
      </c>
      <c r="B1103" s="324" t="s">
        <v>2008</v>
      </c>
      <c r="C1103" s="344"/>
      <c r="D1103" s="344">
        <v>0</v>
      </c>
      <c r="E1103" s="491" t="str">
        <f t="shared" si="60"/>
        <v/>
      </c>
      <c r="F1103" s="290" t="str">
        <f t="shared" si="61"/>
        <v>否</v>
      </c>
      <c r="G1103" s="176" t="str">
        <f t="shared" si="62"/>
        <v>项</v>
      </c>
    </row>
    <row r="1104" ht="36" customHeight="1" spans="1:7">
      <c r="A1104" s="399" t="s">
        <v>2009</v>
      </c>
      <c r="B1104" s="324" t="s">
        <v>2010</v>
      </c>
      <c r="C1104" s="344"/>
      <c r="D1104" s="344">
        <v>0</v>
      </c>
      <c r="E1104" s="491" t="str">
        <f t="shared" si="60"/>
        <v/>
      </c>
      <c r="F1104" s="290" t="str">
        <f t="shared" si="61"/>
        <v>否</v>
      </c>
      <c r="G1104" s="176" t="str">
        <f t="shared" si="62"/>
        <v>项</v>
      </c>
    </row>
    <row r="1105" ht="36" customHeight="1" spans="1:7">
      <c r="A1105" s="399" t="s">
        <v>2011</v>
      </c>
      <c r="B1105" s="324" t="s">
        <v>157</v>
      </c>
      <c r="C1105" s="344"/>
      <c r="D1105" s="344">
        <v>0</v>
      </c>
      <c r="E1105" s="491" t="str">
        <f t="shared" si="60"/>
        <v/>
      </c>
      <c r="F1105" s="290" t="str">
        <f t="shared" si="61"/>
        <v>否</v>
      </c>
      <c r="G1105" s="176" t="str">
        <f t="shared" si="62"/>
        <v>项</v>
      </c>
    </row>
    <row r="1106" ht="36" customHeight="1" spans="1:7">
      <c r="A1106" s="399" t="s">
        <v>2012</v>
      </c>
      <c r="B1106" s="324" t="s">
        <v>2013</v>
      </c>
      <c r="C1106" s="496"/>
      <c r="D1106" s="344"/>
      <c r="E1106" s="491" t="str">
        <f t="shared" si="60"/>
        <v/>
      </c>
      <c r="F1106" s="290" t="str">
        <f t="shared" si="61"/>
        <v>否</v>
      </c>
      <c r="G1106" s="176" t="str">
        <f t="shared" si="62"/>
        <v>项</v>
      </c>
    </row>
    <row r="1107" ht="36" customHeight="1" spans="1:7">
      <c r="A1107" s="489" t="s">
        <v>2014</v>
      </c>
      <c r="B1107" s="320" t="s">
        <v>2015</v>
      </c>
      <c r="C1107" s="501">
        <f>SUM(C1108:C1112)</f>
        <v>0</v>
      </c>
      <c r="D1107" s="375"/>
      <c r="E1107" s="491" t="str">
        <f t="shared" si="60"/>
        <v/>
      </c>
      <c r="F1107" s="290" t="str">
        <f t="shared" si="61"/>
        <v>否</v>
      </c>
      <c r="G1107" s="176" t="str">
        <f t="shared" si="62"/>
        <v>款</v>
      </c>
    </row>
    <row r="1108" ht="36" customHeight="1" spans="1:7">
      <c r="A1108" s="399" t="s">
        <v>2016</v>
      </c>
      <c r="B1108" s="324" t="s">
        <v>139</v>
      </c>
      <c r="C1108" s="344">
        <v>0</v>
      </c>
      <c r="D1108" s="344">
        <v>0</v>
      </c>
      <c r="E1108" s="491" t="str">
        <f t="shared" si="60"/>
        <v/>
      </c>
      <c r="F1108" s="290" t="str">
        <f t="shared" si="61"/>
        <v>否</v>
      </c>
      <c r="G1108" s="176" t="str">
        <f t="shared" si="62"/>
        <v>项</v>
      </c>
    </row>
    <row r="1109" ht="36" customHeight="1" spans="1:7">
      <c r="A1109" s="399" t="s">
        <v>2017</v>
      </c>
      <c r="B1109" s="324" t="s">
        <v>141</v>
      </c>
      <c r="C1109" s="344">
        <v>0</v>
      </c>
      <c r="D1109" s="344">
        <v>0</v>
      </c>
      <c r="E1109" s="491" t="str">
        <f t="shared" si="60"/>
        <v/>
      </c>
      <c r="F1109" s="290" t="str">
        <f t="shared" si="61"/>
        <v>否</v>
      </c>
      <c r="G1109" s="176" t="str">
        <f t="shared" si="62"/>
        <v>项</v>
      </c>
    </row>
    <row r="1110" ht="36" customHeight="1" spans="1:7">
      <c r="A1110" s="399" t="s">
        <v>2018</v>
      </c>
      <c r="B1110" s="324" t="s">
        <v>143</v>
      </c>
      <c r="C1110" s="344">
        <v>0</v>
      </c>
      <c r="D1110" s="344">
        <v>0</v>
      </c>
      <c r="E1110" s="491" t="str">
        <f t="shared" si="60"/>
        <v/>
      </c>
      <c r="F1110" s="290" t="str">
        <f t="shared" si="61"/>
        <v>否</v>
      </c>
      <c r="G1110" s="176" t="str">
        <f t="shared" si="62"/>
        <v>项</v>
      </c>
    </row>
    <row r="1111" ht="36" customHeight="1" spans="1:7">
      <c r="A1111" s="399" t="s">
        <v>2019</v>
      </c>
      <c r="B1111" s="324" t="s">
        <v>2020</v>
      </c>
      <c r="C1111" s="344">
        <v>0</v>
      </c>
      <c r="D1111" s="344">
        <v>0</v>
      </c>
      <c r="E1111" s="491" t="str">
        <f t="shared" si="60"/>
        <v/>
      </c>
      <c r="F1111" s="290" t="str">
        <f t="shared" si="61"/>
        <v>否</v>
      </c>
      <c r="G1111" s="176" t="str">
        <f t="shared" si="62"/>
        <v>项</v>
      </c>
    </row>
    <row r="1112" ht="36" customHeight="1" spans="1:7">
      <c r="A1112" s="399" t="s">
        <v>2021</v>
      </c>
      <c r="B1112" s="324" t="s">
        <v>2022</v>
      </c>
      <c r="C1112" s="496"/>
      <c r="D1112" s="344"/>
      <c r="E1112" s="491" t="str">
        <f t="shared" si="60"/>
        <v/>
      </c>
      <c r="F1112" s="290" t="str">
        <f t="shared" si="61"/>
        <v>否</v>
      </c>
      <c r="G1112" s="176" t="str">
        <f t="shared" si="62"/>
        <v>项</v>
      </c>
    </row>
    <row r="1113" ht="36" customHeight="1" spans="1:7">
      <c r="A1113" s="489" t="s">
        <v>2023</v>
      </c>
      <c r="B1113" s="320" t="s">
        <v>2024</v>
      </c>
      <c r="C1113" s="375">
        <f>SUM(C1114:C1115)</f>
        <v>0</v>
      </c>
      <c r="D1113" s="375"/>
      <c r="E1113" s="491" t="str">
        <f t="shared" si="60"/>
        <v/>
      </c>
      <c r="F1113" s="290" t="str">
        <f t="shared" si="61"/>
        <v>否</v>
      </c>
      <c r="G1113" s="176" t="str">
        <f t="shared" si="62"/>
        <v>款</v>
      </c>
    </row>
    <row r="1114" ht="36" customHeight="1" spans="1:7">
      <c r="A1114" s="399" t="s">
        <v>2025</v>
      </c>
      <c r="B1114" s="324" t="s">
        <v>2026</v>
      </c>
      <c r="C1114" s="344">
        <v>0</v>
      </c>
      <c r="D1114" s="344">
        <v>0</v>
      </c>
      <c r="E1114" s="491" t="str">
        <f t="shared" si="60"/>
        <v/>
      </c>
      <c r="F1114" s="290" t="str">
        <f t="shared" si="61"/>
        <v>否</v>
      </c>
      <c r="G1114" s="176" t="str">
        <f t="shared" si="62"/>
        <v>项</v>
      </c>
    </row>
    <row r="1115" ht="36" customHeight="1" spans="1:7">
      <c r="A1115" s="399" t="s">
        <v>2027</v>
      </c>
      <c r="B1115" s="324" t="s">
        <v>2028</v>
      </c>
      <c r="C1115" s="496"/>
      <c r="D1115" s="344"/>
      <c r="E1115" s="491" t="str">
        <f t="shared" si="60"/>
        <v/>
      </c>
      <c r="F1115" s="290" t="str">
        <f t="shared" si="61"/>
        <v>否</v>
      </c>
      <c r="G1115" s="176" t="str">
        <f t="shared" si="62"/>
        <v>项</v>
      </c>
    </row>
    <row r="1116" ht="36" customHeight="1" spans="1:7">
      <c r="A1116" s="498" t="s">
        <v>2029</v>
      </c>
      <c r="B1116" s="499" t="s">
        <v>519</v>
      </c>
      <c r="C1116" s="500"/>
      <c r="D1116" s="500"/>
      <c r="E1116" s="491" t="str">
        <f t="shared" si="60"/>
        <v/>
      </c>
      <c r="F1116" s="290" t="str">
        <f t="shared" si="61"/>
        <v>否</v>
      </c>
      <c r="G1116" s="176" t="str">
        <f t="shared" si="62"/>
        <v>项</v>
      </c>
    </row>
    <row r="1117" ht="36" customHeight="1" spans="1:7">
      <c r="A1117" s="489" t="s">
        <v>100</v>
      </c>
      <c r="B1117" s="320" t="s">
        <v>101</v>
      </c>
      <c r="C1117" s="501">
        <f>C1118+C1125+C1135+C1141+C1144</f>
        <v>0</v>
      </c>
      <c r="D1117" s="375"/>
      <c r="E1117" s="491" t="str">
        <f t="shared" si="60"/>
        <v/>
      </c>
      <c r="F1117" s="290" t="str">
        <f t="shared" si="61"/>
        <v>是</v>
      </c>
      <c r="G1117" s="176" t="str">
        <f t="shared" si="62"/>
        <v>类</v>
      </c>
    </row>
    <row r="1118" ht="36" customHeight="1" spans="1:7">
      <c r="A1118" s="489" t="s">
        <v>2030</v>
      </c>
      <c r="B1118" s="320" t="s">
        <v>2031</v>
      </c>
      <c r="C1118" s="375">
        <f>SUM(C1119:C1124)</f>
        <v>0</v>
      </c>
      <c r="D1118" s="375">
        <f>SUM(D1119:D1124)</f>
        <v>0</v>
      </c>
      <c r="E1118" s="491" t="str">
        <f t="shared" si="60"/>
        <v/>
      </c>
      <c r="F1118" s="290" t="str">
        <f t="shared" si="61"/>
        <v>否</v>
      </c>
      <c r="G1118" s="176" t="str">
        <f t="shared" si="62"/>
        <v>款</v>
      </c>
    </row>
    <row r="1119" ht="36" customHeight="1" spans="1:7">
      <c r="A1119" s="399" t="s">
        <v>2032</v>
      </c>
      <c r="B1119" s="324" t="s">
        <v>139</v>
      </c>
      <c r="C1119" s="344">
        <v>0</v>
      </c>
      <c r="D1119" s="344">
        <v>0</v>
      </c>
      <c r="E1119" s="491" t="str">
        <f t="shared" si="60"/>
        <v/>
      </c>
      <c r="F1119" s="290" t="str">
        <f t="shared" si="61"/>
        <v>否</v>
      </c>
      <c r="G1119" s="176" t="str">
        <f t="shared" si="62"/>
        <v>项</v>
      </c>
    </row>
    <row r="1120" ht="36" customHeight="1" spans="1:7">
      <c r="A1120" s="399" t="s">
        <v>2033</v>
      </c>
      <c r="B1120" s="324" t="s">
        <v>141</v>
      </c>
      <c r="C1120" s="344">
        <v>0</v>
      </c>
      <c r="D1120" s="344">
        <v>0</v>
      </c>
      <c r="E1120" s="491" t="str">
        <f t="shared" si="60"/>
        <v/>
      </c>
      <c r="F1120" s="290" t="str">
        <f t="shared" si="61"/>
        <v>否</v>
      </c>
      <c r="G1120" s="176" t="str">
        <f t="shared" si="62"/>
        <v>项</v>
      </c>
    </row>
    <row r="1121" ht="36" customHeight="1" spans="1:7">
      <c r="A1121" s="399" t="s">
        <v>2034</v>
      </c>
      <c r="B1121" s="324" t="s">
        <v>143</v>
      </c>
      <c r="C1121" s="344">
        <v>0</v>
      </c>
      <c r="D1121" s="344">
        <v>0</v>
      </c>
      <c r="E1121" s="491" t="str">
        <f t="shared" si="60"/>
        <v/>
      </c>
      <c r="F1121" s="290" t="str">
        <f t="shared" si="61"/>
        <v>否</v>
      </c>
      <c r="G1121" s="176" t="str">
        <f t="shared" si="62"/>
        <v>项</v>
      </c>
    </row>
    <row r="1122" ht="36" customHeight="1" spans="1:7">
      <c r="A1122" s="399" t="s">
        <v>2035</v>
      </c>
      <c r="B1122" s="324" t="s">
        <v>2036</v>
      </c>
      <c r="C1122" s="344">
        <v>0</v>
      </c>
      <c r="D1122" s="344">
        <v>0</v>
      </c>
      <c r="E1122" s="491" t="str">
        <f t="shared" si="60"/>
        <v/>
      </c>
      <c r="F1122" s="290" t="str">
        <f t="shared" si="61"/>
        <v>否</v>
      </c>
      <c r="G1122" s="176" t="str">
        <f t="shared" si="62"/>
        <v>项</v>
      </c>
    </row>
    <row r="1123" ht="36" customHeight="1" spans="1:7">
      <c r="A1123" s="399" t="s">
        <v>2037</v>
      </c>
      <c r="B1123" s="324" t="s">
        <v>157</v>
      </c>
      <c r="C1123" s="344">
        <v>0</v>
      </c>
      <c r="D1123" s="344">
        <v>0</v>
      </c>
      <c r="E1123" s="491" t="str">
        <f t="shared" si="60"/>
        <v/>
      </c>
      <c r="F1123" s="290" t="str">
        <f t="shared" si="61"/>
        <v>否</v>
      </c>
      <c r="G1123" s="176" t="str">
        <f t="shared" si="62"/>
        <v>项</v>
      </c>
    </row>
    <row r="1124" ht="36" customHeight="1" spans="1:7">
      <c r="A1124" s="399" t="s">
        <v>2038</v>
      </c>
      <c r="B1124" s="324" t="s">
        <v>2039</v>
      </c>
      <c r="C1124" s="344">
        <v>0</v>
      </c>
      <c r="D1124" s="344">
        <v>0</v>
      </c>
      <c r="E1124" s="491" t="str">
        <f t="shared" si="60"/>
        <v/>
      </c>
      <c r="F1124" s="290" t="str">
        <f t="shared" si="61"/>
        <v>否</v>
      </c>
      <c r="G1124" s="176" t="str">
        <f t="shared" si="62"/>
        <v>项</v>
      </c>
    </row>
    <row r="1125" ht="36" customHeight="1" spans="1:7">
      <c r="A1125" s="329">
        <v>21702</v>
      </c>
      <c r="B1125" s="512" t="s">
        <v>2040</v>
      </c>
      <c r="C1125" s="375">
        <v>0</v>
      </c>
      <c r="D1125" s="375"/>
      <c r="E1125" s="491" t="str">
        <f t="shared" si="60"/>
        <v/>
      </c>
      <c r="F1125" s="290" t="str">
        <f t="shared" si="61"/>
        <v>否</v>
      </c>
      <c r="G1125" s="176" t="str">
        <f t="shared" si="62"/>
        <v>款</v>
      </c>
    </row>
    <row r="1126" ht="36" customHeight="1" spans="1:7">
      <c r="A1126" s="513">
        <v>2170201</v>
      </c>
      <c r="B1126" s="514" t="s">
        <v>2041</v>
      </c>
      <c r="C1126" s="344">
        <v>0</v>
      </c>
      <c r="D1126" s="344">
        <v>0</v>
      </c>
      <c r="E1126" s="491" t="str">
        <f t="shared" si="60"/>
        <v/>
      </c>
      <c r="F1126" s="290" t="str">
        <f t="shared" si="61"/>
        <v>否</v>
      </c>
      <c r="G1126" s="176" t="str">
        <f t="shared" si="62"/>
        <v>项</v>
      </c>
    </row>
    <row r="1127" ht="36" customHeight="1" spans="1:7">
      <c r="A1127" s="513">
        <v>2170202</v>
      </c>
      <c r="B1127" s="514" t="s">
        <v>2042</v>
      </c>
      <c r="C1127" s="344">
        <v>0</v>
      </c>
      <c r="D1127" s="344">
        <v>0</v>
      </c>
      <c r="E1127" s="491" t="str">
        <f t="shared" si="60"/>
        <v/>
      </c>
      <c r="F1127" s="290" t="str">
        <f t="shared" si="61"/>
        <v>否</v>
      </c>
      <c r="G1127" s="176" t="str">
        <f t="shared" si="62"/>
        <v>项</v>
      </c>
    </row>
    <row r="1128" ht="36" customHeight="1" spans="1:7">
      <c r="A1128" s="513">
        <v>2170203</v>
      </c>
      <c r="B1128" s="514" t="s">
        <v>2043</v>
      </c>
      <c r="C1128" s="344">
        <v>0</v>
      </c>
      <c r="D1128" s="344">
        <v>0</v>
      </c>
      <c r="E1128" s="491" t="str">
        <f t="shared" si="60"/>
        <v/>
      </c>
      <c r="F1128" s="290" t="str">
        <f t="shared" si="61"/>
        <v>否</v>
      </c>
      <c r="G1128" s="176" t="str">
        <f t="shared" si="62"/>
        <v>项</v>
      </c>
    </row>
    <row r="1129" ht="36" customHeight="1" spans="1:7">
      <c r="A1129" s="513">
        <v>2170204</v>
      </c>
      <c r="B1129" s="514" t="s">
        <v>2044</v>
      </c>
      <c r="C1129" s="344">
        <v>0</v>
      </c>
      <c r="D1129" s="344">
        <v>0</v>
      </c>
      <c r="E1129" s="491" t="str">
        <f t="shared" si="60"/>
        <v/>
      </c>
      <c r="F1129" s="290" t="str">
        <f t="shared" si="61"/>
        <v>否</v>
      </c>
      <c r="G1129" s="176" t="str">
        <f t="shared" si="62"/>
        <v>项</v>
      </c>
    </row>
    <row r="1130" ht="36" customHeight="1" spans="1:7">
      <c r="A1130" s="513">
        <v>2170205</v>
      </c>
      <c r="B1130" s="514" t="s">
        <v>2045</v>
      </c>
      <c r="C1130" s="344">
        <v>0</v>
      </c>
      <c r="D1130" s="344">
        <v>0</v>
      </c>
      <c r="E1130" s="491" t="str">
        <f t="shared" si="60"/>
        <v/>
      </c>
      <c r="F1130" s="290" t="str">
        <f t="shared" si="61"/>
        <v>否</v>
      </c>
      <c r="G1130" s="176" t="str">
        <f t="shared" si="62"/>
        <v>项</v>
      </c>
    </row>
    <row r="1131" ht="36" customHeight="1" spans="1:7">
      <c r="A1131" s="513">
        <v>2170206</v>
      </c>
      <c r="B1131" s="514" t="s">
        <v>2046</v>
      </c>
      <c r="C1131" s="344">
        <v>0</v>
      </c>
      <c r="D1131" s="344">
        <v>0</v>
      </c>
      <c r="E1131" s="491" t="str">
        <f t="shared" si="60"/>
        <v/>
      </c>
      <c r="F1131" s="290" t="str">
        <f t="shared" si="61"/>
        <v>否</v>
      </c>
      <c r="G1131" s="176" t="str">
        <f t="shared" si="62"/>
        <v>项</v>
      </c>
    </row>
    <row r="1132" ht="36" customHeight="1" spans="1:7">
      <c r="A1132" s="513">
        <v>2170207</v>
      </c>
      <c r="B1132" s="514" t="s">
        <v>2047</v>
      </c>
      <c r="C1132" s="344">
        <v>0</v>
      </c>
      <c r="D1132" s="344">
        <v>0</v>
      </c>
      <c r="E1132" s="491" t="str">
        <f t="shared" si="60"/>
        <v/>
      </c>
      <c r="F1132" s="290" t="str">
        <f t="shared" si="61"/>
        <v>否</v>
      </c>
      <c r="G1132" s="176" t="str">
        <f t="shared" si="62"/>
        <v>项</v>
      </c>
    </row>
    <row r="1133" ht="36" customHeight="1" spans="1:7">
      <c r="A1133" s="513">
        <v>2170208</v>
      </c>
      <c r="B1133" s="514" t="s">
        <v>2048</v>
      </c>
      <c r="C1133" s="344">
        <v>0</v>
      </c>
      <c r="D1133" s="344">
        <v>0</v>
      </c>
      <c r="E1133" s="491" t="str">
        <f t="shared" si="60"/>
        <v/>
      </c>
      <c r="F1133" s="290" t="str">
        <f t="shared" si="61"/>
        <v>否</v>
      </c>
      <c r="G1133" s="176" t="str">
        <f t="shared" si="62"/>
        <v>项</v>
      </c>
    </row>
    <row r="1134" ht="36" customHeight="1" spans="1:7">
      <c r="A1134" s="513">
        <v>2170299</v>
      </c>
      <c r="B1134" s="514" t="s">
        <v>2049</v>
      </c>
      <c r="C1134" s="344">
        <v>0</v>
      </c>
      <c r="D1134" s="344"/>
      <c r="E1134" s="491" t="str">
        <f t="shared" si="60"/>
        <v/>
      </c>
      <c r="F1134" s="290" t="str">
        <f t="shared" si="61"/>
        <v>否</v>
      </c>
      <c r="G1134" s="176" t="str">
        <f t="shared" si="62"/>
        <v>项</v>
      </c>
    </row>
    <row r="1135" ht="36" customHeight="1" spans="1:7">
      <c r="A1135" s="489" t="s">
        <v>2050</v>
      </c>
      <c r="B1135" s="320" t="s">
        <v>2051</v>
      </c>
      <c r="C1135" s="375">
        <f>SUM(C1136:C1140)</f>
        <v>0</v>
      </c>
      <c r="D1135" s="375"/>
      <c r="E1135" s="491" t="str">
        <f t="shared" si="60"/>
        <v/>
      </c>
      <c r="F1135" s="290" t="str">
        <f t="shared" si="61"/>
        <v>否</v>
      </c>
      <c r="G1135" s="176" t="str">
        <f t="shared" si="62"/>
        <v>款</v>
      </c>
    </row>
    <row r="1136" ht="36" customHeight="1" spans="1:7">
      <c r="A1136" s="399" t="s">
        <v>2052</v>
      </c>
      <c r="B1136" s="324" t="s">
        <v>2053</v>
      </c>
      <c r="C1136" s="344">
        <v>0</v>
      </c>
      <c r="D1136" s="344">
        <v>0</v>
      </c>
      <c r="E1136" s="491" t="str">
        <f t="shared" si="60"/>
        <v/>
      </c>
      <c r="F1136" s="290" t="str">
        <f t="shared" si="61"/>
        <v>否</v>
      </c>
      <c r="G1136" s="176" t="str">
        <f t="shared" si="62"/>
        <v>项</v>
      </c>
    </row>
    <row r="1137" ht="36" customHeight="1" spans="1:7">
      <c r="A1137" s="399" t="s">
        <v>2054</v>
      </c>
      <c r="B1137" s="324" t="s">
        <v>2055</v>
      </c>
      <c r="C1137" s="344"/>
      <c r="D1137" s="344">
        <v>0</v>
      </c>
      <c r="E1137" s="491" t="str">
        <f t="shared" si="60"/>
        <v/>
      </c>
      <c r="F1137" s="290" t="str">
        <f t="shared" si="61"/>
        <v>否</v>
      </c>
      <c r="G1137" s="176" t="str">
        <f t="shared" si="62"/>
        <v>项</v>
      </c>
    </row>
    <row r="1138" ht="36" customHeight="1" spans="1:7">
      <c r="A1138" s="399" t="s">
        <v>2056</v>
      </c>
      <c r="B1138" s="324" t="s">
        <v>2057</v>
      </c>
      <c r="C1138" s="344">
        <v>0</v>
      </c>
      <c r="D1138" s="344"/>
      <c r="E1138" s="491" t="str">
        <f t="shared" si="60"/>
        <v/>
      </c>
      <c r="F1138" s="290" t="str">
        <f t="shared" si="61"/>
        <v>否</v>
      </c>
      <c r="G1138" s="176" t="str">
        <f t="shared" si="62"/>
        <v>项</v>
      </c>
    </row>
    <row r="1139" ht="36" customHeight="1" spans="1:7">
      <c r="A1139" s="399" t="s">
        <v>2058</v>
      </c>
      <c r="B1139" s="324" t="s">
        <v>2059</v>
      </c>
      <c r="C1139" s="344">
        <v>0</v>
      </c>
      <c r="D1139" s="344">
        <v>0</v>
      </c>
      <c r="E1139" s="491" t="str">
        <f t="shared" si="60"/>
        <v/>
      </c>
      <c r="F1139" s="290" t="str">
        <f t="shared" si="61"/>
        <v>否</v>
      </c>
      <c r="G1139" s="176" t="str">
        <f t="shared" si="62"/>
        <v>项</v>
      </c>
    </row>
    <row r="1140" ht="36" customHeight="1" spans="1:7">
      <c r="A1140" s="399" t="s">
        <v>2060</v>
      </c>
      <c r="B1140" s="324" t="s">
        <v>2061</v>
      </c>
      <c r="C1140" s="496">
        <v>0</v>
      </c>
      <c r="D1140" s="344"/>
      <c r="E1140" s="491" t="str">
        <f t="shared" si="60"/>
        <v/>
      </c>
      <c r="F1140" s="290" t="str">
        <f t="shared" si="61"/>
        <v>否</v>
      </c>
      <c r="G1140" s="176" t="str">
        <f t="shared" si="62"/>
        <v>项</v>
      </c>
    </row>
    <row r="1141" ht="36" customHeight="1" spans="1:7">
      <c r="A1141" s="489" t="s">
        <v>2062</v>
      </c>
      <c r="B1141" s="320" t="s">
        <v>2063</v>
      </c>
      <c r="C1141" s="375">
        <f>C1142+C1143</f>
        <v>0</v>
      </c>
      <c r="D1141" s="375"/>
      <c r="E1141" s="491" t="str">
        <f t="shared" si="60"/>
        <v/>
      </c>
      <c r="F1141" s="290" t="str">
        <f t="shared" si="61"/>
        <v>否</v>
      </c>
      <c r="G1141" s="176" t="str">
        <f t="shared" si="62"/>
        <v>款</v>
      </c>
    </row>
    <row r="1142" ht="36" customHeight="1" spans="1:7">
      <c r="A1142" s="326">
        <v>2179902</v>
      </c>
      <c r="B1142" s="324" t="s">
        <v>2064</v>
      </c>
      <c r="C1142" s="496"/>
      <c r="D1142" s="344">
        <v>0</v>
      </c>
      <c r="E1142" s="491" t="str">
        <f t="shared" si="60"/>
        <v/>
      </c>
      <c r="F1142" s="290" t="str">
        <f t="shared" si="61"/>
        <v>否</v>
      </c>
      <c r="G1142" s="176" t="str">
        <f t="shared" si="62"/>
        <v>项</v>
      </c>
    </row>
    <row r="1143" ht="36" customHeight="1" spans="1:7">
      <c r="A1143" s="326">
        <v>2179999</v>
      </c>
      <c r="B1143" s="324" t="s">
        <v>2061</v>
      </c>
      <c r="C1143" s="344">
        <v>0</v>
      </c>
      <c r="D1143" s="344"/>
      <c r="E1143" s="491" t="str">
        <f t="shared" si="60"/>
        <v/>
      </c>
      <c r="F1143" s="290" t="str">
        <f t="shared" si="61"/>
        <v>否</v>
      </c>
      <c r="G1143" s="176" t="str">
        <f t="shared" si="62"/>
        <v>项</v>
      </c>
    </row>
    <row r="1144" ht="36" customHeight="1" spans="1:7">
      <c r="A1144" s="329" t="s">
        <v>2065</v>
      </c>
      <c r="B1144" s="499" t="s">
        <v>519</v>
      </c>
      <c r="C1144" s="375"/>
      <c r="D1144" s="375"/>
      <c r="E1144" s="491" t="str">
        <f t="shared" si="60"/>
        <v/>
      </c>
      <c r="F1144" s="290" t="str">
        <f t="shared" si="61"/>
        <v>否</v>
      </c>
      <c r="G1144" s="176" t="str">
        <f t="shared" si="62"/>
        <v>项</v>
      </c>
    </row>
    <row r="1145" ht="36" customHeight="1" spans="1:7">
      <c r="A1145" s="489" t="s">
        <v>102</v>
      </c>
      <c r="B1145" s="320" t="s">
        <v>103</v>
      </c>
      <c r="C1145" s="375"/>
      <c r="D1145" s="375"/>
      <c r="E1145" s="491" t="str">
        <f t="shared" si="60"/>
        <v/>
      </c>
      <c r="F1145" s="290" t="str">
        <f t="shared" si="61"/>
        <v>是</v>
      </c>
      <c r="G1145" s="176" t="str">
        <f t="shared" si="62"/>
        <v>类</v>
      </c>
    </row>
    <row r="1146" ht="36" customHeight="1" spans="1:7">
      <c r="A1146" s="489" t="s">
        <v>2066</v>
      </c>
      <c r="B1146" s="320" t="s">
        <v>2067</v>
      </c>
      <c r="C1146" s="375">
        <v>0</v>
      </c>
      <c r="D1146" s="375">
        <v>0</v>
      </c>
      <c r="E1146" s="491" t="str">
        <f t="shared" si="60"/>
        <v/>
      </c>
      <c r="F1146" s="290" t="str">
        <f t="shared" si="61"/>
        <v>否</v>
      </c>
      <c r="G1146" s="176" t="str">
        <f t="shared" si="62"/>
        <v>款</v>
      </c>
    </row>
    <row r="1147" ht="36" customHeight="1" spans="1:7">
      <c r="A1147" s="489" t="s">
        <v>2068</v>
      </c>
      <c r="B1147" s="320" t="s">
        <v>2069</v>
      </c>
      <c r="C1147" s="375">
        <v>0</v>
      </c>
      <c r="D1147" s="375">
        <v>0</v>
      </c>
      <c r="E1147" s="491" t="str">
        <f t="shared" si="60"/>
        <v/>
      </c>
      <c r="F1147" s="290" t="str">
        <f t="shared" si="61"/>
        <v>否</v>
      </c>
      <c r="G1147" s="176" t="str">
        <f t="shared" si="62"/>
        <v>款</v>
      </c>
    </row>
    <row r="1148" ht="36" customHeight="1" spans="1:7">
      <c r="A1148" s="489" t="s">
        <v>2070</v>
      </c>
      <c r="B1148" s="320" t="s">
        <v>2071</v>
      </c>
      <c r="C1148" s="375">
        <v>0</v>
      </c>
      <c r="D1148" s="375">
        <v>0</v>
      </c>
      <c r="E1148" s="491" t="str">
        <f t="shared" si="60"/>
        <v/>
      </c>
      <c r="F1148" s="290" t="str">
        <f t="shared" si="61"/>
        <v>否</v>
      </c>
      <c r="G1148" s="176" t="str">
        <f t="shared" si="62"/>
        <v>款</v>
      </c>
    </row>
    <row r="1149" ht="36" customHeight="1" spans="1:7">
      <c r="A1149" s="489" t="s">
        <v>2072</v>
      </c>
      <c r="B1149" s="320" t="s">
        <v>2073</v>
      </c>
      <c r="C1149" s="375">
        <v>0</v>
      </c>
      <c r="D1149" s="375">
        <v>0</v>
      </c>
      <c r="E1149" s="491" t="str">
        <f t="shared" si="60"/>
        <v/>
      </c>
      <c r="F1149" s="290" t="str">
        <f t="shared" si="61"/>
        <v>否</v>
      </c>
      <c r="G1149" s="176" t="str">
        <f t="shared" si="62"/>
        <v>款</v>
      </c>
    </row>
    <row r="1150" ht="36" customHeight="1" spans="1:7">
      <c r="A1150" s="489" t="s">
        <v>2074</v>
      </c>
      <c r="B1150" s="320" t="s">
        <v>2075</v>
      </c>
      <c r="C1150" s="375">
        <v>0</v>
      </c>
      <c r="D1150" s="375">
        <v>0</v>
      </c>
      <c r="E1150" s="491" t="str">
        <f t="shared" si="60"/>
        <v/>
      </c>
      <c r="F1150" s="290" t="str">
        <f t="shared" si="61"/>
        <v>否</v>
      </c>
      <c r="G1150" s="176" t="str">
        <f t="shared" si="62"/>
        <v>款</v>
      </c>
    </row>
    <row r="1151" ht="36" customHeight="1" spans="1:7">
      <c r="A1151" s="489" t="s">
        <v>2076</v>
      </c>
      <c r="B1151" s="320" t="s">
        <v>2077</v>
      </c>
      <c r="C1151" s="375">
        <v>0</v>
      </c>
      <c r="D1151" s="375">
        <v>0</v>
      </c>
      <c r="E1151" s="491" t="str">
        <f t="shared" si="60"/>
        <v/>
      </c>
      <c r="F1151" s="290" t="str">
        <f t="shared" si="61"/>
        <v>否</v>
      </c>
      <c r="G1151" s="176" t="str">
        <f t="shared" si="62"/>
        <v>款</v>
      </c>
    </row>
    <row r="1152" ht="36" customHeight="1" spans="1:7">
      <c r="A1152" s="489" t="s">
        <v>2078</v>
      </c>
      <c r="B1152" s="320" t="s">
        <v>2079</v>
      </c>
      <c r="C1152" s="375">
        <v>0</v>
      </c>
      <c r="D1152" s="375">
        <v>0</v>
      </c>
      <c r="E1152" s="491" t="str">
        <f t="shared" si="60"/>
        <v/>
      </c>
      <c r="F1152" s="290" t="str">
        <f t="shared" si="61"/>
        <v>否</v>
      </c>
      <c r="G1152" s="176" t="str">
        <f t="shared" si="62"/>
        <v>款</v>
      </c>
    </row>
    <row r="1153" ht="36" customHeight="1" spans="1:7">
      <c r="A1153" s="489" t="s">
        <v>2080</v>
      </c>
      <c r="B1153" s="320" t="s">
        <v>2081</v>
      </c>
      <c r="C1153" s="375">
        <v>0</v>
      </c>
      <c r="D1153" s="375">
        <v>0</v>
      </c>
      <c r="E1153" s="491" t="str">
        <f t="shared" ref="E1153:E1216" si="63">IF(C1153&gt;0,D1153/C1153-1,IF(C1153&lt;0,-(D1153/C1153-1),""))</f>
        <v/>
      </c>
      <c r="F1153" s="290" t="str">
        <f t="shared" si="61"/>
        <v>否</v>
      </c>
      <c r="G1153" s="176" t="str">
        <f t="shared" si="62"/>
        <v>款</v>
      </c>
    </row>
    <row r="1154" ht="36" customHeight="1" spans="1:7">
      <c r="A1154" s="489" t="s">
        <v>2082</v>
      </c>
      <c r="B1154" s="320" t="s">
        <v>2083</v>
      </c>
      <c r="C1154" s="375">
        <v>0</v>
      </c>
      <c r="D1154" s="375">
        <v>0</v>
      </c>
      <c r="E1154" s="491" t="str">
        <f t="shared" si="63"/>
        <v/>
      </c>
      <c r="F1154" s="290" t="str">
        <f t="shared" si="61"/>
        <v>否</v>
      </c>
      <c r="G1154" s="176" t="str">
        <f t="shared" si="62"/>
        <v>款</v>
      </c>
    </row>
    <row r="1155" ht="36" customHeight="1" spans="1:7">
      <c r="A1155" s="489" t="s">
        <v>104</v>
      </c>
      <c r="B1155" s="320" t="s">
        <v>105</v>
      </c>
      <c r="C1155" s="501">
        <f>C1156+C1183+C1198+C1200</f>
        <v>2678</v>
      </c>
      <c r="D1155" s="501">
        <f>D1156+D1183+D1198+D1200</f>
        <v>1806</v>
      </c>
      <c r="E1155" s="491">
        <f t="shared" si="63"/>
        <v>-0.3</v>
      </c>
      <c r="F1155" s="290" t="str">
        <f t="shared" si="61"/>
        <v>是</v>
      </c>
      <c r="G1155" s="176" t="str">
        <f t="shared" si="62"/>
        <v>类</v>
      </c>
    </row>
    <row r="1156" ht="36" customHeight="1" spans="1:7">
      <c r="A1156" s="489" t="s">
        <v>2084</v>
      </c>
      <c r="B1156" s="320" t="s">
        <v>2085</v>
      </c>
      <c r="C1156" s="375">
        <f>SUM(C1157:C1182)</f>
        <v>2486</v>
      </c>
      <c r="D1156" s="375">
        <v>1678</v>
      </c>
      <c r="E1156" s="491">
        <f t="shared" si="63"/>
        <v>-0.3</v>
      </c>
      <c r="F1156" s="290" t="str">
        <f t="shared" ref="F1156:F1219" si="64">IF(LEN(A1156)=3,"是",IF(B1156&lt;&gt;"",IF(SUM(C1156:D1156)&lt;&gt;0,"是","否"),"是"))</f>
        <v>是</v>
      </c>
      <c r="G1156" s="176" t="str">
        <f t="shared" ref="G1156:G1219" si="65">IF(LEN(A1156)=3,"类",IF(LEN(A1156)=5,"款","项"))</f>
        <v>款</v>
      </c>
    </row>
    <row r="1157" ht="36" customHeight="1" spans="1:7">
      <c r="A1157" s="399" t="s">
        <v>2086</v>
      </c>
      <c r="B1157" s="324" t="s">
        <v>139</v>
      </c>
      <c r="C1157" s="496">
        <v>1146</v>
      </c>
      <c r="D1157" s="344">
        <v>967</v>
      </c>
      <c r="E1157" s="491">
        <f t="shared" si="63"/>
        <v>-0.2</v>
      </c>
      <c r="F1157" s="290" t="str">
        <f t="shared" si="64"/>
        <v>是</v>
      </c>
      <c r="G1157" s="176" t="str">
        <f t="shared" si="65"/>
        <v>项</v>
      </c>
    </row>
    <row r="1158" ht="36" customHeight="1" spans="1:7">
      <c r="A1158" s="399" t="s">
        <v>2087</v>
      </c>
      <c r="B1158" s="324" t="s">
        <v>141</v>
      </c>
      <c r="C1158" s="344"/>
      <c r="D1158" s="344">
        <v>10</v>
      </c>
      <c r="E1158" s="491" t="str">
        <f t="shared" si="63"/>
        <v/>
      </c>
      <c r="F1158" s="290" t="str">
        <f t="shared" si="64"/>
        <v>是</v>
      </c>
      <c r="G1158" s="176" t="str">
        <f t="shared" si="65"/>
        <v>项</v>
      </c>
    </row>
    <row r="1159" ht="36" customHeight="1" spans="1:7">
      <c r="A1159" s="399" t="s">
        <v>2088</v>
      </c>
      <c r="B1159" s="324" t="s">
        <v>143</v>
      </c>
      <c r="C1159" s="344"/>
      <c r="D1159" s="344">
        <v>0</v>
      </c>
      <c r="E1159" s="491" t="str">
        <f t="shared" si="63"/>
        <v/>
      </c>
      <c r="F1159" s="290" t="str">
        <f t="shared" si="64"/>
        <v>否</v>
      </c>
      <c r="G1159" s="176" t="str">
        <f t="shared" si="65"/>
        <v>项</v>
      </c>
    </row>
    <row r="1160" ht="36" customHeight="1" spans="1:7">
      <c r="A1160" s="399" t="s">
        <v>2089</v>
      </c>
      <c r="B1160" s="324" t="s">
        <v>2090</v>
      </c>
      <c r="C1160" s="496">
        <v>592</v>
      </c>
      <c r="D1160" s="344">
        <v>72</v>
      </c>
      <c r="E1160" s="491">
        <f t="shared" si="63"/>
        <v>-0.9</v>
      </c>
      <c r="F1160" s="290" t="str">
        <f t="shared" si="64"/>
        <v>是</v>
      </c>
      <c r="G1160" s="176" t="str">
        <f t="shared" si="65"/>
        <v>项</v>
      </c>
    </row>
    <row r="1161" ht="36" customHeight="1" spans="1:7">
      <c r="A1161" s="399" t="s">
        <v>2091</v>
      </c>
      <c r="B1161" s="324" t="s">
        <v>2092</v>
      </c>
      <c r="C1161" s="496">
        <v>55</v>
      </c>
      <c r="D1161" s="344">
        <v>10</v>
      </c>
      <c r="E1161" s="491">
        <f t="shared" si="63"/>
        <v>-0.8</v>
      </c>
      <c r="F1161" s="290" t="str">
        <f t="shared" si="64"/>
        <v>是</v>
      </c>
      <c r="G1161" s="176" t="str">
        <f t="shared" si="65"/>
        <v>项</v>
      </c>
    </row>
    <row r="1162" ht="36" customHeight="1" spans="1:7">
      <c r="A1162" s="399" t="s">
        <v>2093</v>
      </c>
      <c r="B1162" s="324" t="s">
        <v>2094</v>
      </c>
      <c r="C1162" s="344"/>
      <c r="D1162" s="344">
        <v>0</v>
      </c>
      <c r="E1162" s="491" t="str">
        <f t="shared" si="63"/>
        <v/>
      </c>
      <c r="F1162" s="290" t="str">
        <f t="shared" si="64"/>
        <v>否</v>
      </c>
      <c r="G1162" s="176" t="str">
        <f t="shared" si="65"/>
        <v>项</v>
      </c>
    </row>
    <row r="1163" ht="36" customHeight="1" spans="1:7">
      <c r="A1163" s="399" t="s">
        <v>2095</v>
      </c>
      <c r="B1163" s="324" t="s">
        <v>2096</v>
      </c>
      <c r="C1163" s="496"/>
      <c r="D1163" s="344">
        <v>0</v>
      </c>
      <c r="E1163" s="491" t="str">
        <f t="shared" si="63"/>
        <v/>
      </c>
      <c r="F1163" s="290" t="str">
        <f t="shared" si="64"/>
        <v>否</v>
      </c>
      <c r="G1163" s="176" t="str">
        <f t="shared" si="65"/>
        <v>项</v>
      </c>
    </row>
    <row r="1164" ht="36" customHeight="1" spans="1:7">
      <c r="A1164" s="399" t="s">
        <v>2097</v>
      </c>
      <c r="B1164" s="324" t="s">
        <v>2098</v>
      </c>
      <c r="C1164" s="496">
        <v>70</v>
      </c>
      <c r="D1164" s="344">
        <v>42</v>
      </c>
      <c r="E1164" s="491">
        <f t="shared" si="63"/>
        <v>-0.4</v>
      </c>
      <c r="F1164" s="290" t="str">
        <f t="shared" si="64"/>
        <v>是</v>
      </c>
      <c r="G1164" s="176" t="str">
        <f t="shared" si="65"/>
        <v>项</v>
      </c>
    </row>
    <row r="1165" ht="36" customHeight="1" spans="1:7">
      <c r="A1165" s="399" t="s">
        <v>2099</v>
      </c>
      <c r="B1165" s="324" t="s">
        <v>2100</v>
      </c>
      <c r="C1165" s="344"/>
      <c r="D1165" s="344">
        <v>0</v>
      </c>
      <c r="E1165" s="491" t="str">
        <f t="shared" si="63"/>
        <v/>
      </c>
      <c r="F1165" s="290" t="str">
        <f t="shared" si="64"/>
        <v>否</v>
      </c>
      <c r="G1165" s="176" t="str">
        <f t="shared" si="65"/>
        <v>项</v>
      </c>
    </row>
    <row r="1166" ht="36" customHeight="1" spans="1:7">
      <c r="A1166" s="399" t="s">
        <v>2101</v>
      </c>
      <c r="B1166" s="324" t="s">
        <v>2102</v>
      </c>
      <c r="C1166" s="496"/>
      <c r="D1166" s="344">
        <v>0</v>
      </c>
      <c r="E1166" s="491" t="str">
        <f t="shared" si="63"/>
        <v/>
      </c>
      <c r="F1166" s="290" t="str">
        <f t="shared" si="64"/>
        <v>否</v>
      </c>
      <c r="G1166" s="176" t="str">
        <f t="shared" si="65"/>
        <v>项</v>
      </c>
    </row>
    <row r="1167" ht="36" customHeight="1" spans="1:7">
      <c r="A1167" s="399" t="s">
        <v>2103</v>
      </c>
      <c r="B1167" s="324" t="s">
        <v>2104</v>
      </c>
      <c r="C1167" s="344"/>
      <c r="D1167" s="344">
        <v>60</v>
      </c>
      <c r="E1167" s="491" t="str">
        <f t="shared" si="63"/>
        <v/>
      </c>
      <c r="F1167" s="290" t="str">
        <f t="shared" si="64"/>
        <v>是</v>
      </c>
      <c r="G1167" s="176" t="str">
        <f t="shared" si="65"/>
        <v>项</v>
      </c>
    </row>
    <row r="1168" ht="36" customHeight="1" spans="1:7">
      <c r="A1168" s="399" t="s">
        <v>2105</v>
      </c>
      <c r="B1168" s="324" t="s">
        <v>2106</v>
      </c>
      <c r="C1168" s="344"/>
      <c r="D1168" s="344">
        <v>0</v>
      </c>
      <c r="E1168" s="491" t="str">
        <f t="shared" si="63"/>
        <v/>
      </c>
      <c r="F1168" s="290" t="str">
        <f t="shared" si="64"/>
        <v>否</v>
      </c>
      <c r="G1168" s="176" t="str">
        <f t="shared" si="65"/>
        <v>项</v>
      </c>
    </row>
    <row r="1169" ht="36" customHeight="1" spans="1:7">
      <c r="A1169" s="399" t="s">
        <v>2107</v>
      </c>
      <c r="B1169" s="324" t="s">
        <v>2108</v>
      </c>
      <c r="C1169" s="344"/>
      <c r="D1169" s="344">
        <v>0</v>
      </c>
      <c r="E1169" s="491" t="str">
        <f t="shared" si="63"/>
        <v/>
      </c>
      <c r="F1169" s="290" t="str">
        <f t="shared" si="64"/>
        <v>否</v>
      </c>
      <c r="G1169" s="176" t="str">
        <f t="shared" si="65"/>
        <v>项</v>
      </c>
    </row>
    <row r="1170" ht="36" customHeight="1" spans="1:7">
      <c r="A1170" s="399" t="s">
        <v>2109</v>
      </c>
      <c r="B1170" s="324" t="s">
        <v>2110</v>
      </c>
      <c r="C1170" s="344"/>
      <c r="D1170" s="344">
        <v>0</v>
      </c>
      <c r="E1170" s="491" t="str">
        <f t="shared" si="63"/>
        <v/>
      </c>
      <c r="F1170" s="290" t="str">
        <f t="shared" si="64"/>
        <v>否</v>
      </c>
      <c r="G1170" s="176" t="str">
        <f t="shared" si="65"/>
        <v>项</v>
      </c>
    </row>
    <row r="1171" ht="36" customHeight="1" spans="1:7">
      <c r="A1171" s="399" t="s">
        <v>2111</v>
      </c>
      <c r="B1171" s="324" t="s">
        <v>2112</v>
      </c>
      <c r="C1171" s="344"/>
      <c r="D1171" s="344">
        <v>0</v>
      </c>
      <c r="E1171" s="491" t="str">
        <f t="shared" si="63"/>
        <v/>
      </c>
      <c r="F1171" s="290" t="str">
        <f t="shared" si="64"/>
        <v>否</v>
      </c>
      <c r="G1171" s="176" t="str">
        <f t="shared" si="65"/>
        <v>项</v>
      </c>
    </row>
    <row r="1172" ht="36" customHeight="1" spans="1:7">
      <c r="A1172" s="399" t="s">
        <v>2113</v>
      </c>
      <c r="B1172" s="324" t="s">
        <v>2114</v>
      </c>
      <c r="C1172" s="344"/>
      <c r="D1172" s="344">
        <v>0</v>
      </c>
      <c r="E1172" s="491" t="str">
        <f t="shared" si="63"/>
        <v/>
      </c>
      <c r="F1172" s="290" t="str">
        <f t="shared" si="64"/>
        <v>否</v>
      </c>
      <c r="G1172" s="176" t="str">
        <f t="shared" si="65"/>
        <v>项</v>
      </c>
    </row>
    <row r="1173" ht="36" customHeight="1" spans="1:7">
      <c r="A1173" s="399" t="s">
        <v>2115</v>
      </c>
      <c r="B1173" s="324" t="s">
        <v>2116</v>
      </c>
      <c r="C1173" s="344"/>
      <c r="D1173" s="344">
        <v>0</v>
      </c>
      <c r="E1173" s="491" t="str">
        <f t="shared" si="63"/>
        <v/>
      </c>
      <c r="F1173" s="290" t="str">
        <f t="shared" si="64"/>
        <v>否</v>
      </c>
      <c r="G1173" s="176" t="str">
        <f t="shared" si="65"/>
        <v>项</v>
      </c>
    </row>
    <row r="1174" ht="36" customHeight="1" spans="1:7">
      <c r="A1174" s="399" t="s">
        <v>2117</v>
      </c>
      <c r="B1174" s="324" t="s">
        <v>2118</v>
      </c>
      <c r="C1174" s="344"/>
      <c r="D1174" s="344">
        <v>0</v>
      </c>
      <c r="E1174" s="491" t="str">
        <f t="shared" si="63"/>
        <v/>
      </c>
      <c r="F1174" s="290" t="str">
        <f t="shared" si="64"/>
        <v>否</v>
      </c>
      <c r="G1174" s="176" t="str">
        <f t="shared" si="65"/>
        <v>项</v>
      </c>
    </row>
    <row r="1175" ht="36" customHeight="1" spans="1:7">
      <c r="A1175" s="399" t="s">
        <v>2119</v>
      </c>
      <c r="B1175" s="324" t="s">
        <v>2120</v>
      </c>
      <c r="C1175" s="344"/>
      <c r="D1175" s="344">
        <v>0</v>
      </c>
      <c r="E1175" s="491" t="str">
        <f t="shared" si="63"/>
        <v/>
      </c>
      <c r="F1175" s="290" t="str">
        <f t="shared" si="64"/>
        <v>否</v>
      </c>
      <c r="G1175" s="176" t="str">
        <f t="shared" si="65"/>
        <v>项</v>
      </c>
    </row>
    <row r="1176" ht="36" customHeight="1" spans="1:7">
      <c r="A1176" s="399" t="s">
        <v>2121</v>
      </c>
      <c r="B1176" s="324" t="s">
        <v>2122</v>
      </c>
      <c r="C1176" s="344"/>
      <c r="D1176" s="344">
        <v>0</v>
      </c>
      <c r="E1176" s="491" t="str">
        <f t="shared" si="63"/>
        <v/>
      </c>
      <c r="F1176" s="290" t="str">
        <f t="shared" si="64"/>
        <v>否</v>
      </c>
      <c r="G1176" s="176" t="str">
        <f t="shared" si="65"/>
        <v>项</v>
      </c>
    </row>
    <row r="1177" ht="36" customHeight="1" spans="1:7">
      <c r="A1177" s="399" t="s">
        <v>2123</v>
      </c>
      <c r="B1177" s="324" t="s">
        <v>2124</v>
      </c>
      <c r="C1177" s="344"/>
      <c r="D1177" s="344">
        <v>0</v>
      </c>
      <c r="E1177" s="491" t="str">
        <f t="shared" si="63"/>
        <v/>
      </c>
      <c r="F1177" s="290" t="str">
        <f t="shared" si="64"/>
        <v>否</v>
      </c>
      <c r="G1177" s="176" t="str">
        <f t="shared" si="65"/>
        <v>项</v>
      </c>
    </row>
    <row r="1178" ht="36" customHeight="1" spans="1:7">
      <c r="A1178" s="399" t="s">
        <v>2125</v>
      </c>
      <c r="B1178" s="324" t="s">
        <v>2126</v>
      </c>
      <c r="C1178" s="344"/>
      <c r="D1178" s="344">
        <v>0</v>
      </c>
      <c r="E1178" s="491" t="str">
        <f t="shared" si="63"/>
        <v/>
      </c>
      <c r="F1178" s="290" t="str">
        <f t="shared" si="64"/>
        <v>否</v>
      </c>
      <c r="G1178" s="176" t="str">
        <f t="shared" si="65"/>
        <v>项</v>
      </c>
    </row>
    <row r="1179" ht="36" customHeight="1" spans="1:7">
      <c r="A1179" s="399" t="s">
        <v>2127</v>
      </c>
      <c r="B1179" s="324" t="s">
        <v>2128</v>
      </c>
      <c r="C1179" s="344"/>
      <c r="D1179" s="344">
        <v>0</v>
      </c>
      <c r="E1179" s="491" t="str">
        <f t="shared" si="63"/>
        <v/>
      </c>
      <c r="F1179" s="290" t="str">
        <f t="shared" si="64"/>
        <v>否</v>
      </c>
      <c r="G1179" s="176" t="str">
        <f t="shared" si="65"/>
        <v>项</v>
      </c>
    </row>
    <row r="1180" ht="36" customHeight="1" spans="1:7">
      <c r="A1180" s="399" t="s">
        <v>2129</v>
      </c>
      <c r="B1180" s="324" t="s">
        <v>2130</v>
      </c>
      <c r="C1180" s="344"/>
      <c r="D1180" s="344">
        <v>0</v>
      </c>
      <c r="E1180" s="491" t="str">
        <f t="shared" si="63"/>
        <v/>
      </c>
      <c r="F1180" s="290" t="str">
        <f t="shared" si="64"/>
        <v>否</v>
      </c>
      <c r="G1180" s="176" t="str">
        <f t="shared" si="65"/>
        <v>项</v>
      </c>
    </row>
    <row r="1181" ht="36" customHeight="1" spans="1:7">
      <c r="A1181" s="399" t="s">
        <v>2131</v>
      </c>
      <c r="B1181" s="324" t="s">
        <v>157</v>
      </c>
      <c r="C1181" s="496">
        <v>424</v>
      </c>
      <c r="D1181" s="344">
        <v>347</v>
      </c>
      <c r="E1181" s="491">
        <f t="shared" si="63"/>
        <v>-0.2</v>
      </c>
      <c r="F1181" s="290" t="str">
        <f t="shared" si="64"/>
        <v>是</v>
      </c>
      <c r="G1181" s="176" t="str">
        <f t="shared" si="65"/>
        <v>项</v>
      </c>
    </row>
    <row r="1182" ht="36" customHeight="1" spans="1:7">
      <c r="A1182" s="399" t="s">
        <v>2132</v>
      </c>
      <c r="B1182" s="324" t="s">
        <v>2133</v>
      </c>
      <c r="C1182" s="344">
        <v>199</v>
      </c>
      <c r="D1182" s="344">
        <v>170</v>
      </c>
      <c r="E1182" s="491">
        <f t="shared" si="63"/>
        <v>-0.1</v>
      </c>
      <c r="F1182" s="290" t="str">
        <f t="shared" si="64"/>
        <v>是</v>
      </c>
      <c r="G1182" s="176" t="str">
        <f t="shared" si="65"/>
        <v>项</v>
      </c>
    </row>
    <row r="1183" ht="36" customHeight="1" spans="1:7">
      <c r="A1183" s="489" t="s">
        <v>2134</v>
      </c>
      <c r="B1183" s="320" t="s">
        <v>2135</v>
      </c>
      <c r="C1183" s="501">
        <f>SUM(C1184:C1197)</f>
        <v>192</v>
      </c>
      <c r="D1183" s="375">
        <v>128</v>
      </c>
      <c r="E1183" s="491">
        <f t="shared" si="63"/>
        <v>-0.3</v>
      </c>
      <c r="F1183" s="290" t="str">
        <f t="shared" si="64"/>
        <v>是</v>
      </c>
      <c r="G1183" s="176" t="str">
        <f t="shared" si="65"/>
        <v>款</v>
      </c>
    </row>
    <row r="1184" ht="36" customHeight="1" spans="1:7">
      <c r="A1184" s="399" t="s">
        <v>2136</v>
      </c>
      <c r="B1184" s="324" t="s">
        <v>139</v>
      </c>
      <c r="C1184" s="344">
        <v>0</v>
      </c>
      <c r="D1184" s="344">
        <v>9</v>
      </c>
      <c r="E1184" s="491" t="str">
        <f t="shared" si="63"/>
        <v/>
      </c>
      <c r="F1184" s="290" t="str">
        <f t="shared" si="64"/>
        <v>是</v>
      </c>
      <c r="G1184" s="176" t="str">
        <f t="shared" si="65"/>
        <v>项</v>
      </c>
    </row>
    <row r="1185" ht="36" customHeight="1" spans="1:7">
      <c r="A1185" s="399" t="s">
        <v>2137</v>
      </c>
      <c r="B1185" s="324" t="s">
        <v>141</v>
      </c>
      <c r="C1185" s="344">
        <v>0</v>
      </c>
      <c r="D1185" s="344">
        <v>0</v>
      </c>
      <c r="E1185" s="491" t="str">
        <f t="shared" si="63"/>
        <v/>
      </c>
      <c r="F1185" s="290" t="str">
        <f t="shared" si="64"/>
        <v>否</v>
      </c>
      <c r="G1185" s="176" t="str">
        <f t="shared" si="65"/>
        <v>项</v>
      </c>
    </row>
    <row r="1186" ht="36" customHeight="1" spans="1:7">
      <c r="A1186" s="399" t="s">
        <v>2138</v>
      </c>
      <c r="B1186" s="324" t="s">
        <v>143</v>
      </c>
      <c r="C1186" s="344">
        <v>0</v>
      </c>
      <c r="D1186" s="344">
        <v>0</v>
      </c>
      <c r="E1186" s="491" t="str">
        <f t="shared" si="63"/>
        <v/>
      </c>
      <c r="F1186" s="290" t="str">
        <f t="shared" si="64"/>
        <v>否</v>
      </c>
      <c r="G1186" s="176" t="str">
        <f t="shared" si="65"/>
        <v>项</v>
      </c>
    </row>
    <row r="1187" ht="36" customHeight="1" spans="1:7">
      <c r="A1187" s="399" t="s">
        <v>2139</v>
      </c>
      <c r="B1187" s="324" t="s">
        <v>2140</v>
      </c>
      <c r="C1187" s="344">
        <v>77</v>
      </c>
      <c r="D1187" s="344">
        <v>69</v>
      </c>
      <c r="E1187" s="491">
        <f t="shared" si="63"/>
        <v>-0.1</v>
      </c>
      <c r="F1187" s="290" t="str">
        <f t="shared" si="64"/>
        <v>是</v>
      </c>
      <c r="G1187" s="176" t="str">
        <f t="shared" si="65"/>
        <v>项</v>
      </c>
    </row>
    <row r="1188" ht="36" customHeight="1" spans="1:7">
      <c r="A1188" s="399" t="s">
        <v>2141</v>
      </c>
      <c r="B1188" s="324" t="s">
        <v>2142</v>
      </c>
      <c r="C1188" s="344">
        <v>30</v>
      </c>
      <c r="D1188" s="344">
        <v>0</v>
      </c>
      <c r="E1188" s="491">
        <f t="shared" si="63"/>
        <v>-1</v>
      </c>
      <c r="F1188" s="290" t="str">
        <f t="shared" si="64"/>
        <v>是</v>
      </c>
      <c r="G1188" s="176" t="str">
        <f t="shared" si="65"/>
        <v>项</v>
      </c>
    </row>
    <row r="1189" ht="36" customHeight="1" spans="1:7">
      <c r="A1189" s="399" t="s">
        <v>2143</v>
      </c>
      <c r="B1189" s="324" t="s">
        <v>2144</v>
      </c>
      <c r="C1189" s="344"/>
      <c r="D1189" s="344">
        <v>0</v>
      </c>
      <c r="E1189" s="491" t="str">
        <f t="shared" si="63"/>
        <v/>
      </c>
      <c r="F1189" s="290" t="str">
        <f t="shared" si="64"/>
        <v>否</v>
      </c>
      <c r="G1189" s="176" t="str">
        <f t="shared" si="65"/>
        <v>项</v>
      </c>
    </row>
    <row r="1190" ht="36" customHeight="1" spans="1:7">
      <c r="A1190" s="399" t="s">
        <v>2145</v>
      </c>
      <c r="B1190" s="324" t="s">
        <v>2146</v>
      </c>
      <c r="C1190" s="344"/>
      <c r="D1190" s="344">
        <v>0</v>
      </c>
      <c r="E1190" s="491" t="str">
        <f t="shared" si="63"/>
        <v/>
      </c>
      <c r="F1190" s="290" t="str">
        <f t="shared" si="64"/>
        <v>否</v>
      </c>
      <c r="G1190" s="176" t="str">
        <f t="shared" si="65"/>
        <v>项</v>
      </c>
    </row>
    <row r="1191" ht="36" customHeight="1" spans="1:7">
      <c r="A1191" s="399" t="s">
        <v>2147</v>
      </c>
      <c r="B1191" s="324" t="s">
        <v>2148</v>
      </c>
      <c r="C1191" s="496">
        <v>85</v>
      </c>
      <c r="D1191" s="344">
        <v>50</v>
      </c>
      <c r="E1191" s="491">
        <f t="shared" si="63"/>
        <v>-0.4</v>
      </c>
      <c r="F1191" s="290" t="str">
        <f t="shared" si="64"/>
        <v>是</v>
      </c>
      <c r="G1191" s="176" t="str">
        <f t="shared" si="65"/>
        <v>项</v>
      </c>
    </row>
    <row r="1192" ht="36" customHeight="1" spans="1:7">
      <c r="A1192" s="399" t="s">
        <v>2149</v>
      </c>
      <c r="B1192" s="324" t="s">
        <v>2150</v>
      </c>
      <c r="C1192" s="344"/>
      <c r="D1192" s="344">
        <v>0</v>
      </c>
      <c r="E1192" s="491" t="str">
        <f t="shared" si="63"/>
        <v/>
      </c>
      <c r="F1192" s="290" t="str">
        <f t="shared" si="64"/>
        <v>否</v>
      </c>
      <c r="G1192" s="176" t="str">
        <f t="shared" si="65"/>
        <v>项</v>
      </c>
    </row>
    <row r="1193" ht="36" customHeight="1" spans="1:7">
      <c r="A1193" s="399" t="s">
        <v>2151</v>
      </c>
      <c r="B1193" s="324" t="s">
        <v>2152</v>
      </c>
      <c r="C1193" s="344">
        <v>0</v>
      </c>
      <c r="D1193" s="344">
        <v>0</v>
      </c>
      <c r="E1193" s="491" t="str">
        <f t="shared" si="63"/>
        <v/>
      </c>
      <c r="F1193" s="290" t="str">
        <f t="shared" si="64"/>
        <v>否</v>
      </c>
      <c r="G1193" s="176" t="str">
        <f t="shared" si="65"/>
        <v>项</v>
      </c>
    </row>
    <row r="1194" ht="36" customHeight="1" spans="1:7">
      <c r="A1194" s="399" t="s">
        <v>2153</v>
      </c>
      <c r="B1194" s="324" t="s">
        <v>2154</v>
      </c>
      <c r="C1194" s="344">
        <v>0</v>
      </c>
      <c r="D1194" s="344">
        <v>0</v>
      </c>
      <c r="E1194" s="491" t="str">
        <f t="shared" si="63"/>
        <v/>
      </c>
      <c r="F1194" s="290" t="str">
        <f t="shared" si="64"/>
        <v>否</v>
      </c>
      <c r="G1194" s="176" t="str">
        <f t="shared" si="65"/>
        <v>项</v>
      </c>
    </row>
    <row r="1195" ht="36" customHeight="1" spans="1:7">
      <c r="A1195" s="399" t="s">
        <v>2155</v>
      </c>
      <c r="B1195" s="324" t="s">
        <v>2156</v>
      </c>
      <c r="C1195" s="344">
        <v>0</v>
      </c>
      <c r="D1195" s="344">
        <v>0</v>
      </c>
      <c r="E1195" s="491" t="str">
        <f t="shared" si="63"/>
        <v/>
      </c>
      <c r="F1195" s="290" t="str">
        <f t="shared" si="64"/>
        <v>否</v>
      </c>
      <c r="G1195" s="176" t="str">
        <f t="shared" si="65"/>
        <v>项</v>
      </c>
    </row>
    <row r="1196" ht="36" customHeight="1" spans="1:7">
      <c r="A1196" s="399" t="s">
        <v>2157</v>
      </c>
      <c r="B1196" s="324" t="s">
        <v>2158</v>
      </c>
      <c r="C1196" s="344">
        <v>0</v>
      </c>
      <c r="D1196" s="344">
        <v>0</v>
      </c>
      <c r="E1196" s="491" t="str">
        <f t="shared" si="63"/>
        <v/>
      </c>
      <c r="F1196" s="290" t="str">
        <f t="shared" si="64"/>
        <v>否</v>
      </c>
      <c r="G1196" s="176" t="str">
        <f t="shared" si="65"/>
        <v>项</v>
      </c>
    </row>
    <row r="1197" ht="36" customHeight="1" spans="1:7">
      <c r="A1197" s="399" t="s">
        <v>2159</v>
      </c>
      <c r="B1197" s="324" t="s">
        <v>2160</v>
      </c>
      <c r="C1197" s="344">
        <v>0</v>
      </c>
      <c r="D1197" s="344">
        <v>0</v>
      </c>
      <c r="E1197" s="491" t="str">
        <f t="shared" si="63"/>
        <v/>
      </c>
      <c r="F1197" s="290" t="str">
        <f t="shared" si="64"/>
        <v>否</v>
      </c>
      <c r="G1197" s="176" t="str">
        <f t="shared" si="65"/>
        <v>项</v>
      </c>
    </row>
    <row r="1198" ht="36" customHeight="1" spans="1:7">
      <c r="A1198" s="489" t="s">
        <v>2161</v>
      </c>
      <c r="B1198" s="320" t="s">
        <v>2162</v>
      </c>
      <c r="C1198" s="375">
        <v>0</v>
      </c>
      <c r="D1198" s="375">
        <v>0</v>
      </c>
      <c r="E1198" s="491" t="str">
        <f t="shared" si="63"/>
        <v/>
      </c>
      <c r="F1198" s="290" t="str">
        <f t="shared" si="64"/>
        <v>否</v>
      </c>
      <c r="G1198" s="176" t="str">
        <f t="shared" si="65"/>
        <v>款</v>
      </c>
    </row>
    <row r="1199" ht="36" customHeight="1" spans="1:7">
      <c r="A1199" s="326">
        <v>2209999</v>
      </c>
      <c r="B1199" s="324" t="s">
        <v>2163</v>
      </c>
      <c r="C1199" s="344">
        <v>0</v>
      </c>
      <c r="D1199" s="344">
        <v>0</v>
      </c>
      <c r="E1199" s="491" t="str">
        <f t="shared" si="63"/>
        <v/>
      </c>
      <c r="F1199" s="290" t="str">
        <f t="shared" si="64"/>
        <v>否</v>
      </c>
      <c r="G1199" s="176" t="str">
        <f t="shared" si="65"/>
        <v>项</v>
      </c>
    </row>
    <row r="1200" ht="36" customHeight="1" spans="1:7">
      <c r="A1200" s="329" t="s">
        <v>2164</v>
      </c>
      <c r="B1200" s="499" t="s">
        <v>519</v>
      </c>
      <c r="C1200" s="500"/>
      <c r="D1200" s="500"/>
      <c r="E1200" s="491" t="str">
        <f t="shared" si="63"/>
        <v/>
      </c>
      <c r="F1200" s="290" t="str">
        <f t="shared" si="64"/>
        <v>否</v>
      </c>
      <c r="G1200" s="176" t="str">
        <f t="shared" si="65"/>
        <v>项</v>
      </c>
    </row>
    <row r="1201" ht="36" customHeight="1" spans="1:7">
      <c r="A1201" s="489" t="s">
        <v>106</v>
      </c>
      <c r="B1201" s="320" t="s">
        <v>107</v>
      </c>
      <c r="C1201" s="501">
        <f>C1202+C1213+C1217+C1221</f>
        <v>14934</v>
      </c>
      <c r="D1201" s="501">
        <f>D1202+D1213+D1217+D1221</f>
        <v>13153</v>
      </c>
      <c r="E1201" s="491">
        <f t="shared" si="63"/>
        <v>-0.1</v>
      </c>
      <c r="F1201" s="290" t="str">
        <f t="shared" si="64"/>
        <v>是</v>
      </c>
      <c r="G1201" s="176" t="str">
        <f t="shared" si="65"/>
        <v>类</v>
      </c>
    </row>
    <row r="1202" ht="36" customHeight="1" spans="1:7">
      <c r="A1202" s="489" t="s">
        <v>2165</v>
      </c>
      <c r="B1202" s="320" t="s">
        <v>2166</v>
      </c>
      <c r="C1202" s="501">
        <f>SUM(C1203:C1212)</f>
        <v>3702</v>
      </c>
      <c r="D1202" s="501">
        <f>SUM(D1203:D1212)</f>
        <v>1984</v>
      </c>
      <c r="E1202" s="491">
        <f t="shared" si="63"/>
        <v>-0.5</v>
      </c>
      <c r="F1202" s="290" t="str">
        <f t="shared" si="64"/>
        <v>是</v>
      </c>
      <c r="G1202" s="176" t="str">
        <f t="shared" si="65"/>
        <v>款</v>
      </c>
    </row>
    <row r="1203" ht="36" customHeight="1" spans="1:7">
      <c r="A1203" s="399" t="s">
        <v>2167</v>
      </c>
      <c r="B1203" s="324" t="s">
        <v>2168</v>
      </c>
      <c r="C1203" s="344">
        <v>0</v>
      </c>
      <c r="D1203" s="344">
        <v>0</v>
      </c>
      <c r="E1203" s="491" t="str">
        <f t="shared" si="63"/>
        <v/>
      </c>
      <c r="F1203" s="290" t="str">
        <f t="shared" si="64"/>
        <v>否</v>
      </c>
      <c r="G1203" s="176" t="str">
        <f t="shared" si="65"/>
        <v>项</v>
      </c>
    </row>
    <row r="1204" ht="36" customHeight="1" spans="1:7">
      <c r="A1204" s="399" t="s">
        <v>2169</v>
      </c>
      <c r="B1204" s="324" t="s">
        <v>2170</v>
      </c>
      <c r="C1204" s="344">
        <v>0</v>
      </c>
      <c r="D1204" s="344">
        <v>0</v>
      </c>
      <c r="E1204" s="491" t="str">
        <f t="shared" si="63"/>
        <v/>
      </c>
      <c r="F1204" s="290" t="str">
        <f t="shared" si="64"/>
        <v>否</v>
      </c>
      <c r="G1204" s="176" t="str">
        <f t="shared" si="65"/>
        <v>项</v>
      </c>
    </row>
    <row r="1205" ht="36" customHeight="1" spans="1:7">
      <c r="A1205" s="399" t="s">
        <v>2171</v>
      </c>
      <c r="B1205" s="324" t="s">
        <v>2172</v>
      </c>
      <c r="C1205" s="344">
        <v>0</v>
      </c>
      <c r="D1205" s="344">
        <v>0</v>
      </c>
      <c r="E1205" s="491" t="str">
        <f t="shared" si="63"/>
        <v/>
      </c>
      <c r="F1205" s="290" t="str">
        <f t="shared" si="64"/>
        <v>否</v>
      </c>
      <c r="G1205" s="176" t="str">
        <f t="shared" si="65"/>
        <v>项</v>
      </c>
    </row>
    <row r="1206" ht="36" customHeight="1" spans="1:7">
      <c r="A1206" s="399" t="s">
        <v>2173</v>
      </c>
      <c r="B1206" s="324" t="s">
        <v>2174</v>
      </c>
      <c r="C1206" s="344">
        <v>0</v>
      </c>
      <c r="D1206" s="344">
        <v>0</v>
      </c>
      <c r="E1206" s="491" t="str">
        <f t="shared" si="63"/>
        <v/>
      </c>
      <c r="F1206" s="290" t="str">
        <f t="shared" si="64"/>
        <v>否</v>
      </c>
      <c r="G1206" s="176" t="str">
        <f t="shared" si="65"/>
        <v>项</v>
      </c>
    </row>
    <row r="1207" ht="36" customHeight="1" spans="1:7">
      <c r="A1207" s="399" t="s">
        <v>2175</v>
      </c>
      <c r="B1207" s="324" t="s">
        <v>2176</v>
      </c>
      <c r="C1207" s="344">
        <v>100</v>
      </c>
      <c r="D1207" s="344">
        <v>152</v>
      </c>
      <c r="E1207" s="491">
        <f t="shared" si="63"/>
        <v>0.5</v>
      </c>
      <c r="F1207" s="290" t="str">
        <f t="shared" si="64"/>
        <v>是</v>
      </c>
      <c r="G1207" s="176" t="str">
        <f t="shared" si="65"/>
        <v>项</v>
      </c>
    </row>
    <row r="1208" ht="36" customHeight="1" spans="1:7">
      <c r="A1208" s="399" t="s">
        <v>2177</v>
      </c>
      <c r="B1208" s="324" t="s">
        <v>2178</v>
      </c>
      <c r="C1208" s="344">
        <v>4</v>
      </c>
      <c r="D1208" s="344">
        <v>0</v>
      </c>
      <c r="E1208" s="491">
        <f t="shared" si="63"/>
        <v>-1</v>
      </c>
      <c r="F1208" s="290" t="str">
        <f t="shared" si="64"/>
        <v>是</v>
      </c>
      <c r="G1208" s="176" t="str">
        <f t="shared" si="65"/>
        <v>项</v>
      </c>
    </row>
    <row r="1209" ht="36" customHeight="1" spans="1:7">
      <c r="A1209" s="399" t="s">
        <v>2179</v>
      </c>
      <c r="B1209" s="324" t="s">
        <v>2180</v>
      </c>
      <c r="C1209" s="344"/>
      <c r="D1209" s="344">
        <v>1832</v>
      </c>
      <c r="E1209" s="491" t="str">
        <f t="shared" si="63"/>
        <v/>
      </c>
      <c r="F1209" s="290" t="str">
        <f t="shared" si="64"/>
        <v>是</v>
      </c>
      <c r="G1209" s="176" t="str">
        <f t="shared" si="65"/>
        <v>项</v>
      </c>
    </row>
    <row r="1210" ht="36" customHeight="1" spans="1:7">
      <c r="A1210" s="399" t="s">
        <v>2181</v>
      </c>
      <c r="B1210" s="324" t="s">
        <v>2182</v>
      </c>
      <c r="C1210" s="344">
        <v>3436</v>
      </c>
      <c r="D1210" s="344"/>
      <c r="E1210" s="491">
        <f t="shared" si="63"/>
        <v>-1</v>
      </c>
      <c r="F1210" s="290" t="str">
        <f t="shared" si="64"/>
        <v>是</v>
      </c>
      <c r="G1210" s="176" t="str">
        <f t="shared" si="65"/>
        <v>项</v>
      </c>
    </row>
    <row r="1211" ht="36" customHeight="1" spans="1:7">
      <c r="A1211" s="399" t="s">
        <v>2183</v>
      </c>
      <c r="B1211" s="324" t="s">
        <v>2184</v>
      </c>
      <c r="C1211" s="344"/>
      <c r="D1211" s="344"/>
      <c r="E1211" s="491" t="str">
        <f t="shared" si="63"/>
        <v/>
      </c>
      <c r="F1211" s="290" t="str">
        <f t="shared" si="64"/>
        <v>否</v>
      </c>
      <c r="G1211" s="176" t="str">
        <f t="shared" si="65"/>
        <v>项</v>
      </c>
    </row>
    <row r="1212" ht="36" customHeight="1" spans="1:7">
      <c r="A1212" s="399" t="s">
        <v>2185</v>
      </c>
      <c r="B1212" s="324" t="s">
        <v>2186</v>
      </c>
      <c r="C1212" s="496">
        <v>162</v>
      </c>
      <c r="D1212" s="344"/>
      <c r="E1212" s="491">
        <f t="shared" si="63"/>
        <v>-1</v>
      </c>
      <c r="F1212" s="290" t="str">
        <f t="shared" si="64"/>
        <v>是</v>
      </c>
      <c r="G1212" s="176" t="str">
        <f t="shared" si="65"/>
        <v>项</v>
      </c>
    </row>
    <row r="1213" ht="36" customHeight="1" spans="1:7">
      <c r="A1213" s="489" t="s">
        <v>2187</v>
      </c>
      <c r="B1213" s="320" t="s">
        <v>2188</v>
      </c>
      <c r="C1213" s="501">
        <f>SUM(C1214:C1216)</f>
        <v>11232</v>
      </c>
      <c r="D1213" s="375">
        <v>11169</v>
      </c>
      <c r="E1213" s="491">
        <f t="shared" si="63"/>
        <v>0</v>
      </c>
      <c r="F1213" s="290" t="str">
        <f t="shared" si="64"/>
        <v>是</v>
      </c>
      <c r="G1213" s="176" t="str">
        <f t="shared" si="65"/>
        <v>款</v>
      </c>
    </row>
    <row r="1214" ht="36" customHeight="1" spans="1:7">
      <c r="A1214" s="399" t="s">
        <v>2189</v>
      </c>
      <c r="B1214" s="324" t="s">
        <v>2190</v>
      </c>
      <c r="C1214" s="496">
        <v>11232</v>
      </c>
      <c r="D1214" s="344">
        <v>11169</v>
      </c>
      <c r="E1214" s="491">
        <f t="shared" si="63"/>
        <v>0</v>
      </c>
      <c r="F1214" s="290" t="str">
        <f t="shared" si="64"/>
        <v>是</v>
      </c>
      <c r="G1214" s="176" t="str">
        <f t="shared" si="65"/>
        <v>项</v>
      </c>
    </row>
    <row r="1215" ht="36" customHeight="1" spans="1:7">
      <c r="A1215" s="399" t="s">
        <v>2191</v>
      </c>
      <c r="B1215" s="324" t="s">
        <v>2192</v>
      </c>
      <c r="C1215" s="344">
        <v>0</v>
      </c>
      <c r="D1215" s="344"/>
      <c r="E1215" s="491" t="str">
        <f t="shared" si="63"/>
        <v/>
      </c>
      <c r="F1215" s="290" t="str">
        <f t="shared" si="64"/>
        <v>否</v>
      </c>
      <c r="G1215" s="176" t="str">
        <f t="shared" si="65"/>
        <v>项</v>
      </c>
    </row>
    <row r="1216" ht="36" customHeight="1" spans="1:7">
      <c r="A1216" s="399" t="s">
        <v>2193</v>
      </c>
      <c r="B1216" s="324" t="s">
        <v>2194</v>
      </c>
      <c r="C1216" s="496">
        <v>0</v>
      </c>
      <c r="D1216" s="344"/>
      <c r="E1216" s="491" t="str">
        <f t="shared" si="63"/>
        <v/>
      </c>
      <c r="F1216" s="290" t="str">
        <f t="shared" si="64"/>
        <v>否</v>
      </c>
      <c r="G1216" s="176" t="str">
        <f t="shared" si="65"/>
        <v>项</v>
      </c>
    </row>
    <row r="1217" ht="36" customHeight="1" spans="1:7">
      <c r="A1217" s="489" t="s">
        <v>2195</v>
      </c>
      <c r="B1217" s="320" t="s">
        <v>2196</v>
      </c>
      <c r="C1217" s="375">
        <v>0</v>
      </c>
      <c r="D1217" s="375">
        <v>0</v>
      </c>
      <c r="E1217" s="491" t="str">
        <f t="shared" ref="E1217:E1280" si="66">IF(C1217&gt;0,D1217/C1217-1,IF(C1217&lt;0,-(D1217/C1217-1),""))</f>
        <v/>
      </c>
      <c r="F1217" s="290" t="str">
        <f t="shared" si="64"/>
        <v>否</v>
      </c>
      <c r="G1217" s="176" t="str">
        <f t="shared" si="65"/>
        <v>款</v>
      </c>
    </row>
    <row r="1218" ht="36" customHeight="1" spans="1:7">
      <c r="A1218" s="399" t="s">
        <v>2197</v>
      </c>
      <c r="B1218" s="324" t="s">
        <v>2198</v>
      </c>
      <c r="C1218" s="344">
        <v>0</v>
      </c>
      <c r="D1218" s="344"/>
      <c r="E1218" s="491" t="str">
        <f t="shared" si="66"/>
        <v/>
      </c>
      <c r="F1218" s="290" t="str">
        <f t="shared" si="64"/>
        <v>否</v>
      </c>
      <c r="G1218" s="176" t="str">
        <f t="shared" si="65"/>
        <v>项</v>
      </c>
    </row>
    <row r="1219" ht="36" customHeight="1" spans="1:7">
      <c r="A1219" s="399" t="s">
        <v>2199</v>
      </c>
      <c r="B1219" s="324" t="s">
        <v>2200</v>
      </c>
      <c r="C1219" s="344">
        <v>0</v>
      </c>
      <c r="D1219" s="344"/>
      <c r="E1219" s="491" t="str">
        <f t="shared" si="66"/>
        <v/>
      </c>
      <c r="F1219" s="290" t="str">
        <f t="shared" si="64"/>
        <v>否</v>
      </c>
      <c r="G1219" s="176" t="str">
        <f t="shared" si="65"/>
        <v>项</v>
      </c>
    </row>
    <row r="1220" ht="36" customHeight="1" spans="1:7">
      <c r="A1220" s="399" t="s">
        <v>2201</v>
      </c>
      <c r="B1220" s="324" t="s">
        <v>2202</v>
      </c>
      <c r="C1220" s="344">
        <v>0</v>
      </c>
      <c r="D1220" s="344"/>
      <c r="E1220" s="491" t="str">
        <f t="shared" si="66"/>
        <v/>
      </c>
      <c r="F1220" s="290" t="str">
        <f t="shared" ref="F1220:F1283" si="67">IF(LEN(A1220)=3,"是",IF(B1220&lt;&gt;"",IF(SUM(C1220:D1220)&lt;&gt;0,"是","否"),"是"))</f>
        <v>否</v>
      </c>
      <c r="G1220" s="176" t="str">
        <f t="shared" ref="G1220:G1283" si="68">IF(LEN(A1220)=3,"类",IF(LEN(A1220)=5,"款","项"))</f>
        <v>项</v>
      </c>
    </row>
    <row r="1221" ht="36" customHeight="1" spans="1:7">
      <c r="A1221" s="498" t="s">
        <v>2203</v>
      </c>
      <c r="B1221" s="499" t="s">
        <v>519</v>
      </c>
      <c r="C1221" s="500"/>
      <c r="D1221" s="500"/>
      <c r="E1221" s="491" t="str">
        <f t="shared" si="66"/>
        <v/>
      </c>
      <c r="F1221" s="290" t="str">
        <f t="shared" si="67"/>
        <v>否</v>
      </c>
      <c r="G1221" s="176" t="str">
        <f t="shared" si="68"/>
        <v>项</v>
      </c>
    </row>
    <row r="1222" ht="36" customHeight="1" spans="1:7">
      <c r="A1222" s="489" t="s">
        <v>108</v>
      </c>
      <c r="B1222" s="320" t="s">
        <v>109</v>
      </c>
      <c r="C1222" s="501">
        <f>C1223+C1241+C1255+C1261+C1267+C1280</f>
        <v>572</v>
      </c>
      <c r="D1222" s="501">
        <f>D1223+D1241+D1255+D1261+D1267+D1280</f>
        <v>559</v>
      </c>
      <c r="E1222" s="491">
        <f t="shared" si="66"/>
        <v>0</v>
      </c>
      <c r="F1222" s="290" t="str">
        <f t="shared" si="67"/>
        <v>是</v>
      </c>
      <c r="G1222" s="176" t="str">
        <f t="shared" si="68"/>
        <v>类</v>
      </c>
    </row>
    <row r="1223" ht="36" customHeight="1" spans="1:7">
      <c r="A1223" s="489" t="s">
        <v>2204</v>
      </c>
      <c r="B1223" s="320" t="s">
        <v>2205</v>
      </c>
      <c r="C1223" s="375">
        <f>SUM(C1224:C1240)</f>
        <v>145</v>
      </c>
      <c r="D1223" s="375">
        <f>SUM(D1224:D1240)</f>
        <v>161</v>
      </c>
      <c r="E1223" s="491">
        <f t="shared" si="66"/>
        <v>0.1</v>
      </c>
      <c r="F1223" s="290" t="str">
        <f t="shared" si="67"/>
        <v>是</v>
      </c>
      <c r="G1223" s="176" t="str">
        <f t="shared" si="68"/>
        <v>款</v>
      </c>
    </row>
    <row r="1224" ht="36" customHeight="1" spans="1:7">
      <c r="A1224" s="399" t="s">
        <v>2206</v>
      </c>
      <c r="B1224" s="324" t="s">
        <v>139</v>
      </c>
      <c r="C1224" s="344"/>
      <c r="D1224" s="344">
        <v>0</v>
      </c>
      <c r="E1224" s="491" t="str">
        <f t="shared" si="66"/>
        <v/>
      </c>
      <c r="F1224" s="290" t="str">
        <f t="shared" si="67"/>
        <v>否</v>
      </c>
      <c r="G1224" s="176" t="str">
        <f t="shared" si="68"/>
        <v>项</v>
      </c>
    </row>
    <row r="1225" ht="36" customHeight="1" spans="1:7">
      <c r="A1225" s="399" t="s">
        <v>2207</v>
      </c>
      <c r="B1225" s="324" t="s">
        <v>141</v>
      </c>
      <c r="C1225" s="344">
        <v>3</v>
      </c>
      <c r="D1225" s="344">
        <v>0</v>
      </c>
      <c r="E1225" s="491">
        <f t="shared" si="66"/>
        <v>-1</v>
      </c>
      <c r="F1225" s="290" t="str">
        <f t="shared" si="67"/>
        <v>是</v>
      </c>
      <c r="G1225" s="176" t="str">
        <f t="shared" si="68"/>
        <v>项</v>
      </c>
    </row>
    <row r="1226" ht="36" customHeight="1" spans="1:7">
      <c r="A1226" s="399" t="s">
        <v>2208</v>
      </c>
      <c r="B1226" s="324" t="s">
        <v>143</v>
      </c>
      <c r="C1226" s="344"/>
      <c r="D1226" s="344">
        <v>0</v>
      </c>
      <c r="E1226" s="491" t="str">
        <f t="shared" si="66"/>
        <v/>
      </c>
      <c r="F1226" s="290" t="str">
        <f t="shared" si="67"/>
        <v>否</v>
      </c>
      <c r="G1226" s="176" t="str">
        <f t="shared" si="68"/>
        <v>项</v>
      </c>
    </row>
    <row r="1227" ht="36" customHeight="1" spans="1:7">
      <c r="A1227" s="399" t="s">
        <v>2209</v>
      </c>
      <c r="B1227" s="324" t="s">
        <v>2210</v>
      </c>
      <c r="C1227" s="344"/>
      <c r="D1227" s="344">
        <v>0</v>
      </c>
      <c r="E1227" s="491" t="str">
        <f t="shared" si="66"/>
        <v/>
      </c>
      <c r="F1227" s="290" t="str">
        <f t="shared" si="67"/>
        <v>否</v>
      </c>
      <c r="G1227" s="176" t="str">
        <f t="shared" si="68"/>
        <v>项</v>
      </c>
    </row>
    <row r="1228" ht="36" customHeight="1" spans="1:7">
      <c r="A1228" s="399" t="s">
        <v>2211</v>
      </c>
      <c r="B1228" s="324" t="s">
        <v>2212</v>
      </c>
      <c r="C1228" s="496">
        <v>1</v>
      </c>
      <c r="D1228" s="344">
        <v>0</v>
      </c>
      <c r="E1228" s="491">
        <f t="shared" si="66"/>
        <v>-1</v>
      </c>
      <c r="F1228" s="290" t="str">
        <f t="shared" si="67"/>
        <v>是</v>
      </c>
      <c r="G1228" s="176" t="str">
        <f t="shared" si="68"/>
        <v>项</v>
      </c>
    </row>
    <row r="1229" ht="36" customHeight="1" spans="1:7">
      <c r="A1229" s="399" t="s">
        <v>2213</v>
      </c>
      <c r="B1229" s="324" t="s">
        <v>2214</v>
      </c>
      <c r="C1229" s="344"/>
      <c r="D1229" s="344">
        <v>0</v>
      </c>
      <c r="E1229" s="491" t="str">
        <f t="shared" si="66"/>
        <v/>
      </c>
      <c r="F1229" s="290" t="str">
        <f t="shared" si="67"/>
        <v>否</v>
      </c>
      <c r="G1229" s="176" t="str">
        <f t="shared" si="68"/>
        <v>项</v>
      </c>
    </row>
    <row r="1230" ht="36" customHeight="1" spans="1:7">
      <c r="A1230" s="399" t="s">
        <v>2215</v>
      </c>
      <c r="B1230" s="324" t="s">
        <v>2216</v>
      </c>
      <c r="C1230" s="344"/>
      <c r="D1230" s="344">
        <v>0</v>
      </c>
      <c r="E1230" s="491" t="str">
        <f t="shared" si="66"/>
        <v/>
      </c>
      <c r="F1230" s="290" t="str">
        <f t="shared" si="67"/>
        <v>否</v>
      </c>
      <c r="G1230" s="176" t="str">
        <f t="shared" si="68"/>
        <v>项</v>
      </c>
    </row>
    <row r="1231" ht="36" customHeight="1" spans="1:7">
      <c r="A1231" s="399" t="s">
        <v>2217</v>
      </c>
      <c r="B1231" s="324" t="s">
        <v>2218</v>
      </c>
      <c r="C1231" s="344">
        <v>6</v>
      </c>
      <c r="D1231" s="344">
        <v>6</v>
      </c>
      <c r="E1231" s="491">
        <f t="shared" si="66"/>
        <v>0</v>
      </c>
      <c r="F1231" s="290" t="str">
        <f t="shared" si="67"/>
        <v>是</v>
      </c>
      <c r="G1231" s="176" t="str">
        <f t="shared" si="68"/>
        <v>项</v>
      </c>
    </row>
    <row r="1232" ht="36" customHeight="1" spans="1:7">
      <c r="A1232" s="399" t="s">
        <v>2219</v>
      </c>
      <c r="B1232" s="324" t="s">
        <v>2220</v>
      </c>
      <c r="C1232" s="344"/>
      <c r="D1232" s="344">
        <v>0</v>
      </c>
      <c r="E1232" s="491" t="str">
        <f t="shared" si="66"/>
        <v/>
      </c>
      <c r="F1232" s="290" t="str">
        <f t="shared" si="67"/>
        <v>否</v>
      </c>
      <c r="G1232" s="176" t="str">
        <f t="shared" si="68"/>
        <v>项</v>
      </c>
    </row>
    <row r="1233" ht="36" customHeight="1" spans="1:7">
      <c r="A1233" s="399" t="s">
        <v>2221</v>
      </c>
      <c r="B1233" s="324" t="s">
        <v>2222</v>
      </c>
      <c r="C1233" s="344"/>
      <c r="D1233" s="344">
        <v>0</v>
      </c>
      <c r="E1233" s="491" t="str">
        <f t="shared" si="66"/>
        <v/>
      </c>
      <c r="F1233" s="290" t="str">
        <f t="shared" si="67"/>
        <v>否</v>
      </c>
      <c r="G1233" s="176" t="str">
        <f t="shared" si="68"/>
        <v>项</v>
      </c>
    </row>
    <row r="1234" ht="36" customHeight="1" spans="1:7">
      <c r="A1234" s="399" t="s">
        <v>2223</v>
      </c>
      <c r="B1234" s="324" t="s">
        <v>2224</v>
      </c>
      <c r="C1234" s="496">
        <v>76</v>
      </c>
      <c r="D1234" s="344">
        <v>76</v>
      </c>
      <c r="E1234" s="491">
        <f t="shared" si="66"/>
        <v>0</v>
      </c>
      <c r="F1234" s="290" t="str">
        <f t="shared" si="67"/>
        <v>是</v>
      </c>
      <c r="G1234" s="176" t="str">
        <f t="shared" si="68"/>
        <v>项</v>
      </c>
    </row>
    <row r="1235" ht="36" customHeight="1" spans="1:7">
      <c r="A1235" s="399" t="s">
        <v>2225</v>
      </c>
      <c r="B1235" s="324" t="s">
        <v>2226</v>
      </c>
      <c r="C1235" s="344"/>
      <c r="D1235" s="344">
        <v>0</v>
      </c>
      <c r="E1235" s="491" t="str">
        <f t="shared" si="66"/>
        <v/>
      </c>
      <c r="F1235" s="290" t="str">
        <f t="shared" si="67"/>
        <v>否</v>
      </c>
      <c r="G1235" s="176" t="str">
        <f t="shared" si="68"/>
        <v>项</v>
      </c>
    </row>
    <row r="1236" ht="36" customHeight="1" spans="1:7">
      <c r="A1236" s="495">
        <v>2220119</v>
      </c>
      <c r="B1236" s="510" t="s">
        <v>2227</v>
      </c>
      <c r="C1236" s="344"/>
      <c r="D1236" s="344">
        <v>0</v>
      </c>
      <c r="E1236" s="491" t="str">
        <f t="shared" si="66"/>
        <v/>
      </c>
      <c r="F1236" s="290" t="str">
        <f t="shared" si="67"/>
        <v>否</v>
      </c>
      <c r="G1236" s="176" t="str">
        <f t="shared" si="68"/>
        <v>项</v>
      </c>
    </row>
    <row r="1237" ht="36" customHeight="1" spans="1:7">
      <c r="A1237" s="495">
        <v>2220120</v>
      </c>
      <c r="B1237" s="510" t="s">
        <v>2228</v>
      </c>
      <c r="C1237" s="344"/>
      <c r="D1237" s="344">
        <v>0</v>
      </c>
      <c r="E1237" s="491" t="str">
        <f t="shared" si="66"/>
        <v/>
      </c>
      <c r="F1237" s="290" t="str">
        <f t="shared" si="67"/>
        <v>否</v>
      </c>
      <c r="G1237" s="176" t="str">
        <f t="shared" si="68"/>
        <v>项</v>
      </c>
    </row>
    <row r="1238" ht="36" customHeight="1" spans="1:7">
      <c r="A1238" s="495">
        <v>2220121</v>
      </c>
      <c r="B1238" s="510" t="s">
        <v>2229</v>
      </c>
      <c r="C1238" s="344"/>
      <c r="D1238" s="344">
        <v>0</v>
      </c>
      <c r="E1238" s="491" t="str">
        <f t="shared" si="66"/>
        <v/>
      </c>
      <c r="F1238" s="290" t="str">
        <f t="shared" si="67"/>
        <v>否</v>
      </c>
      <c r="G1238" s="176" t="str">
        <f t="shared" si="68"/>
        <v>项</v>
      </c>
    </row>
    <row r="1239" ht="36" customHeight="1" spans="1:7">
      <c r="A1239" s="399" t="s">
        <v>2230</v>
      </c>
      <c r="B1239" s="324" t="s">
        <v>157</v>
      </c>
      <c r="C1239" s="344">
        <v>59</v>
      </c>
      <c r="D1239" s="344">
        <v>78</v>
      </c>
      <c r="E1239" s="491">
        <f t="shared" si="66"/>
        <v>0.3</v>
      </c>
      <c r="F1239" s="290" t="str">
        <f t="shared" si="67"/>
        <v>是</v>
      </c>
      <c r="G1239" s="176" t="str">
        <f t="shared" si="68"/>
        <v>项</v>
      </c>
    </row>
    <row r="1240" ht="36" customHeight="1" spans="1:7">
      <c r="A1240" s="399" t="s">
        <v>2231</v>
      </c>
      <c r="B1240" s="324" t="s">
        <v>2232</v>
      </c>
      <c r="C1240" s="496">
        <v>0</v>
      </c>
      <c r="D1240" s="344">
        <v>1</v>
      </c>
      <c r="E1240" s="491" t="str">
        <f t="shared" si="66"/>
        <v/>
      </c>
      <c r="F1240" s="290" t="str">
        <f t="shared" si="67"/>
        <v>是</v>
      </c>
      <c r="G1240" s="176" t="str">
        <f t="shared" si="68"/>
        <v>项</v>
      </c>
    </row>
    <row r="1241" ht="36" customHeight="1" spans="1:7">
      <c r="A1241" s="489" t="s">
        <v>2233</v>
      </c>
      <c r="B1241" s="320" t="s">
        <v>2234</v>
      </c>
      <c r="C1241" s="375">
        <v>0</v>
      </c>
      <c r="D1241" s="375"/>
      <c r="E1241" s="491" t="str">
        <f t="shared" si="66"/>
        <v/>
      </c>
      <c r="F1241" s="290" t="str">
        <f t="shared" si="67"/>
        <v>否</v>
      </c>
      <c r="G1241" s="176" t="str">
        <f t="shared" si="68"/>
        <v>款</v>
      </c>
    </row>
    <row r="1242" ht="36" customHeight="1" spans="1:7">
      <c r="A1242" s="399" t="s">
        <v>2235</v>
      </c>
      <c r="B1242" s="324" t="s">
        <v>139</v>
      </c>
      <c r="C1242" s="344">
        <v>0</v>
      </c>
      <c r="D1242" s="344">
        <v>0</v>
      </c>
      <c r="E1242" s="491" t="str">
        <f t="shared" si="66"/>
        <v/>
      </c>
      <c r="F1242" s="290" t="str">
        <f t="shared" si="67"/>
        <v>否</v>
      </c>
      <c r="G1242" s="176" t="str">
        <f t="shared" si="68"/>
        <v>项</v>
      </c>
    </row>
    <row r="1243" ht="36" customHeight="1" spans="1:7">
      <c r="A1243" s="399" t="s">
        <v>2236</v>
      </c>
      <c r="B1243" s="324" t="s">
        <v>141</v>
      </c>
      <c r="C1243" s="344">
        <v>0</v>
      </c>
      <c r="D1243" s="344">
        <v>0</v>
      </c>
      <c r="E1243" s="491" t="str">
        <f t="shared" si="66"/>
        <v/>
      </c>
      <c r="F1243" s="290" t="str">
        <f t="shared" si="67"/>
        <v>否</v>
      </c>
      <c r="G1243" s="176" t="str">
        <f t="shared" si="68"/>
        <v>项</v>
      </c>
    </row>
    <row r="1244" ht="36" customHeight="1" spans="1:7">
      <c r="A1244" s="399" t="s">
        <v>2237</v>
      </c>
      <c r="B1244" s="324" t="s">
        <v>143</v>
      </c>
      <c r="C1244" s="344">
        <v>0</v>
      </c>
      <c r="D1244" s="344">
        <v>0</v>
      </c>
      <c r="E1244" s="491" t="str">
        <f t="shared" si="66"/>
        <v/>
      </c>
      <c r="F1244" s="290" t="str">
        <f t="shared" si="67"/>
        <v>否</v>
      </c>
      <c r="G1244" s="176" t="str">
        <f t="shared" si="68"/>
        <v>项</v>
      </c>
    </row>
    <row r="1245" ht="36" customHeight="1" spans="1:7">
      <c r="A1245" s="399" t="s">
        <v>2238</v>
      </c>
      <c r="B1245" s="324" t="s">
        <v>2239</v>
      </c>
      <c r="C1245" s="344">
        <v>0</v>
      </c>
      <c r="D1245" s="344">
        <v>0</v>
      </c>
      <c r="E1245" s="491" t="str">
        <f t="shared" si="66"/>
        <v/>
      </c>
      <c r="F1245" s="290" t="str">
        <f t="shared" si="67"/>
        <v>否</v>
      </c>
      <c r="G1245" s="176" t="str">
        <f t="shared" si="68"/>
        <v>项</v>
      </c>
    </row>
    <row r="1246" ht="36" customHeight="1" spans="1:7">
      <c r="A1246" s="399" t="s">
        <v>2240</v>
      </c>
      <c r="B1246" s="324" t="s">
        <v>2241</v>
      </c>
      <c r="C1246" s="344">
        <v>0</v>
      </c>
      <c r="D1246" s="344">
        <v>0</v>
      </c>
      <c r="E1246" s="491" t="str">
        <f t="shared" si="66"/>
        <v/>
      </c>
      <c r="F1246" s="290" t="str">
        <f t="shared" si="67"/>
        <v>否</v>
      </c>
      <c r="G1246" s="176" t="str">
        <f t="shared" si="68"/>
        <v>项</v>
      </c>
    </row>
    <row r="1247" ht="36" customHeight="1" spans="1:7">
      <c r="A1247" s="399" t="s">
        <v>2242</v>
      </c>
      <c r="B1247" s="324" t="s">
        <v>2243</v>
      </c>
      <c r="C1247" s="344">
        <v>0</v>
      </c>
      <c r="D1247" s="344">
        <v>0</v>
      </c>
      <c r="E1247" s="491" t="str">
        <f t="shared" si="66"/>
        <v/>
      </c>
      <c r="F1247" s="290" t="str">
        <f t="shared" si="67"/>
        <v>否</v>
      </c>
      <c r="G1247" s="176" t="str">
        <f t="shared" si="68"/>
        <v>项</v>
      </c>
    </row>
    <row r="1248" ht="36" customHeight="1" spans="1:7">
      <c r="A1248" s="399" t="s">
        <v>2244</v>
      </c>
      <c r="B1248" s="324" t="s">
        <v>2245</v>
      </c>
      <c r="C1248" s="344">
        <v>0</v>
      </c>
      <c r="D1248" s="344">
        <v>0</v>
      </c>
      <c r="E1248" s="491" t="str">
        <f t="shared" si="66"/>
        <v/>
      </c>
      <c r="F1248" s="290" t="str">
        <f t="shared" si="67"/>
        <v>否</v>
      </c>
      <c r="G1248" s="176" t="str">
        <f t="shared" si="68"/>
        <v>项</v>
      </c>
    </row>
    <row r="1249" ht="36" customHeight="1" spans="1:7">
      <c r="A1249" s="399" t="s">
        <v>2246</v>
      </c>
      <c r="B1249" s="324" t="s">
        <v>2247</v>
      </c>
      <c r="C1249" s="344">
        <v>0</v>
      </c>
      <c r="D1249" s="344">
        <v>0</v>
      </c>
      <c r="E1249" s="491" t="str">
        <f t="shared" si="66"/>
        <v/>
      </c>
      <c r="F1249" s="290" t="str">
        <f t="shared" si="67"/>
        <v>否</v>
      </c>
      <c r="G1249" s="176" t="str">
        <f t="shared" si="68"/>
        <v>项</v>
      </c>
    </row>
    <row r="1250" ht="36" customHeight="1" spans="1:7">
      <c r="A1250" s="399" t="s">
        <v>2248</v>
      </c>
      <c r="B1250" s="324" t="s">
        <v>2249</v>
      </c>
      <c r="C1250" s="344">
        <v>0</v>
      </c>
      <c r="D1250" s="344">
        <v>0</v>
      </c>
      <c r="E1250" s="491" t="str">
        <f t="shared" si="66"/>
        <v/>
      </c>
      <c r="F1250" s="290" t="str">
        <f t="shared" si="67"/>
        <v>否</v>
      </c>
      <c r="G1250" s="176" t="str">
        <f t="shared" si="68"/>
        <v>项</v>
      </c>
    </row>
    <row r="1251" ht="36" customHeight="1" spans="1:7">
      <c r="A1251" s="399" t="s">
        <v>2250</v>
      </c>
      <c r="B1251" s="324" t="s">
        <v>2251</v>
      </c>
      <c r="C1251" s="344">
        <v>0</v>
      </c>
      <c r="D1251" s="344">
        <v>0</v>
      </c>
      <c r="E1251" s="491" t="str">
        <f t="shared" si="66"/>
        <v/>
      </c>
      <c r="F1251" s="290" t="str">
        <f t="shared" si="67"/>
        <v>否</v>
      </c>
      <c r="G1251" s="176" t="str">
        <f t="shared" si="68"/>
        <v>项</v>
      </c>
    </row>
    <row r="1252" ht="36" customHeight="1" spans="1:7">
      <c r="A1252" s="399" t="s">
        <v>2252</v>
      </c>
      <c r="B1252" s="324" t="s">
        <v>2253</v>
      </c>
      <c r="C1252" s="344">
        <v>0</v>
      </c>
      <c r="D1252" s="344">
        <v>0</v>
      </c>
      <c r="E1252" s="491" t="str">
        <f t="shared" si="66"/>
        <v/>
      </c>
      <c r="F1252" s="290" t="str">
        <f t="shared" si="67"/>
        <v>否</v>
      </c>
      <c r="G1252" s="176" t="str">
        <f t="shared" si="68"/>
        <v>项</v>
      </c>
    </row>
    <row r="1253" ht="36" customHeight="1" spans="1:7">
      <c r="A1253" s="399" t="s">
        <v>2254</v>
      </c>
      <c r="B1253" s="324" t="s">
        <v>157</v>
      </c>
      <c r="C1253" s="344">
        <v>0</v>
      </c>
      <c r="D1253" s="344"/>
      <c r="E1253" s="491" t="str">
        <f t="shared" si="66"/>
        <v/>
      </c>
      <c r="F1253" s="290" t="str">
        <f t="shared" si="67"/>
        <v>否</v>
      </c>
      <c r="G1253" s="176" t="str">
        <f t="shared" si="68"/>
        <v>项</v>
      </c>
    </row>
    <row r="1254" ht="36" customHeight="1" spans="1:7">
      <c r="A1254" s="399" t="s">
        <v>2255</v>
      </c>
      <c r="B1254" s="324" t="s">
        <v>2256</v>
      </c>
      <c r="C1254" s="344">
        <v>0</v>
      </c>
      <c r="D1254" s="344"/>
      <c r="E1254" s="491" t="str">
        <f t="shared" si="66"/>
        <v/>
      </c>
      <c r="F1254" s="290" t="str">
        <f t="shared" si="67"/>
        <v>否</v>
      </c>
      <c r="G1254" s="176" t="str">
        <f t="shared" si="68"/>
        <v>项</v>
      </c>
    </row>
    <row r="1255" ht="36" customHeight="1" spans="1:7">
      <c r="A1255" s="489" t="s">
        <v>2257</v>
      </c>
      <c r="B1255" s="320" t="s">
        <v>2258</v>
      </c>
      <c r="C1255" s="375">
        <f>SUM(C1256:C1260)</f>
        <v>0</v>
      </c>
      <c r="D1255" s="375">
        <f>SUM(D1256:D1260)</f>
        <v>0</v>
      </c>
      <c r="E1255" s="491" t="str">
        <f t="shared" si="66"/>
        <v/>
      </c>
      <c r="F1255" s="290" t="str">
        <f t="shared" si="67"/>
        <v>否</v>
      </c>
      <c r="G1255" s="176" t="str">
        <f t="shared" si="68"/>
        <v>款</v>
      </c>
    </row>
    <row r="1256" ht="36" customHeight="1" spans="1:7">
      <c r="A1256" s="399" t="s">
        <v>2259</v>
      </c>
      <c r="B1256" s="324" t="s">
        <v>2260</v>
      </c>
      <c r="C1256" s="344">
        <v>0</v>
      </c>
      <c r="D1256" s="344">
        <v>0</v>
      </c>
      <c r="E1256" s="491" t="str">
        <f t="shared" si="66"/>
        <v/>
      </c>
      <c r="F1256" s="290" t="str">
        <f t="shared" si="67"/>
        <v>否</v>
      </c>
      <c r="G1256" s="176" t="str">
        <f t="shared" si="68"/>
        <v>项</v>
      </c>
    </row>
    <row r="1257" ht="36" customHeight="1" spans="1:7">
      <c r="A1257" s="399" t="s">
        <v>2261</v>
      </c>
      <c r="B1257" s="324" t="s">
        <v>2262</v>
      </c>
      <c r="C1257" s="344">
        <v>0</v>
      </c>
      <c r="D1257" s="344">
        <v>0</v>
      </c>
      <c r="E1257" s="491" t="str">
        <f t="shared" si="66"/>
        <v/>
      </c>
      <c r="F1257" s="290" t="str">
        <f t="shared" si="67"/>
        <v>否</v>
      </c>
      <c r="G1257" s="176" t="str">
        <f t="shared" si="68"/>
        <v>项</v>
      </c>
    </row>
    <row r="1258" ht="36" customHeight="1" spans="1:7">
      <c r="A1258" s="399" t="s">
        <v>2263</v>
      </c>
      <c r="B1258" s="324" t="s">
        <v>2264</v>
      </c>
      <c r="C1258" s="344">
        <v>0</v>
      </c>
      <c r="D1258" s="344">
        <v>0</v>
      </c>
      <c r="E1258" s="491" t="str">
        <f t="shared" si="66"/>
        <v/>
      </c>
      <c r="F1258" s="290" t="str">
        <f t="shared" si="67"/>
        <v>否</v>
      </c>
      <c r="G1258" s="176" t="str">
        <f t="shared" si="68"/>
        <v>项</v>
      </c>
    </row>
    <row r="1259" ht="36" customHeight="1" spans="1:7">
      <c r="A1259" s="495">
        <v>2220305</v>
      </c>
      <c r="B1259" s="510" t="s">
        <v>2265</v>
      </c>
      <c r="C1259" s="344">
        <v>0</v>
      </c>
      <c r="D1259" s="344">
        <v>0</v>
      </c>
      <c r="E1259" s="491" t="str">
        <f t="shared" si="66"/>
        <v/>
      </c>
      <c r="F1259" s="290" t="str">
        <f t="shared" si="67"/>
        <v>否</v>
      </c>
      <c r="G1259" s="176" t="str">
        <f t="shared" si="68"/>
        <v>项</v>
      </c>
    </row>
    <row r="1260" ht="36" customHeight="1" spans="1:7">
      <c r="A1260" s="399" t="s">
        <v>2266</v>
      </c>
      <c r="B1260" s="324" t="s">
        <v>2267</v>
      </c>
      <c r="C1260" s="344">
        <v>0</v>
      </c>
      <c r="D1260" s="344">
        <v>0</v>
      </c>
      <c r="E1260" s="491" t="str">
        <f t="shared" si="66"/>
        <v/>
      </c>
      <c r="F1260" s="290" t="str">
        <f t="shared" si="67"/>
        <v>否</v>
      </c>
      <c r="G1260" s="176" t="str">
        <f t="shared" si="68"/>
        <v>项</v>
      </c>
    </row>
    <row r="1261" ht="36" customHeight="1" spans="1:7">
      <c r="A1261" s="489" t="s">
        <v>2268</v>
      </c>
      <c r="B1261" s="320" t="s">
        <v>2269</v>
      </c>
      <c r="C1261" s="375">
        <f>SUM(C1262:C1266)</f>
        <v>427</v>
      </c>
      <c r="D1261" s="375">
        <f>SUM(D1262:D1266)</f>
        <v>398</v>
      </c>
      <c r="E1261" s="491">
        <f t="shared" si="66"/>
        <v>-0.1</v>
      </c>
      <c r="F1261" s="290" t="str">
        <f t="shared" si="67"/>
        <v>是</v>
      </c>
      <c r="G1261" s="176" t="str">
        <f t="shared" si="68"/>
        <v>款</v>
      </c>
    </row>
    <row r="1262" ht="36" customHeight="1" spans="1:7">
      <c r="A1262" s="399" t="s">
        <v>2270</v>
      </c>
      <c r="B1262" s="324" t="s">
        <v>2271</v>
      </c>
      <c r="C1262" s="496">
        <v>172</v>
      </c>
      <c r="D1262" s="344">
        <v>198</v>
      </c>
      <c r="E1262" s="491">
        <f t="shared" si="66"/>
        <v>0.2</v>
      </c>
      <c r="F1262" s="290" t="str">
        <f t="shared" si="67"/>
        <v>是</v>
      </c>
      <c r="G1262" s="176" t="str">
        <f t="shared" si="68"/>
        <v>项</v>
      </c>
    </row>
    <row r="1263" ht="36" customHeight="1" spans="1:7">
      <c r="A1263" s="399" t="s">
        <v>2272</v>
      </c>
      <c r="B1263" s="324" t="s">
        <v>2273</v>
      </c>
      <c r="C1263" s="344">
        <v>255</v>
      </c>
      <c r="D1263" s="344">
        <v>200</v>
      </c>
      <c r="E1263" s="491">
        <f t="shared" si="66"/>
        <v>-0.2</v>
      </c>
      <c r="F1263" s="290" t="str">
        <f t="shared" si="67"/>
        <v>是</v>
      </c>
      <c r="G1263" s="176" t="str">
        <f t="shared" si="68"/>
        <v>项</v>
      </c>
    </row>
    <row r="1264" ht="36" customHeight="1" spans="1:7">
      <c r="A1264" s="399" t="s">
        <v>2274</v>
      </c>
      <c r="B1264" s="324" t="s">
        <v>2275</v>
      </c>
      <c r="C1264" s="344">
        <v>0</v>
      </c>
      <c r="E1264" s="491" t="str">
        <f t="shared" si="66"/>
        <v/>
      </c>
      <c r="F1264" s="290" t="str">
        <f t="shared" si="67"/>
        <v>否</v>
      </c>
      <c r="G1264" s="176" t="str">
        <f t="shared" si="68"/>
        <v>项</v>
      </c>
    </row>
    <row r="1265" ht="36" customHeight="1" spans="1:7">
      <c r="A1265" s="399" t="s">
        <v>2276</v>
      </c>
      <c r="B1265" s="324" t="s">
        <v>2277</v>
      </c>
      <c r="C1265" s="344">
        <v>0</v>
      </c>
      <c r="D1265" s="344">
        <v>0</v>
      </c>
      <c r="E1265" s="491" t="str">
        <f t="shared" si="66"/>
        <v/>
      </c>
      <c r="F1265" s="290" t="str">
        <f t="shared" si="67"/>
        <v>否</v>
      </c>
      <c r="G1265" s="176" t="str">
        <f t="shared" si="68"/>
        <v>项</v>
      </c>
    </row>
    <row r="1266" ht="36" customHeight="1" spans="1:7">
      <c r="A1266" s="399" t="s">
        <v>2278</v>
      </c>
      <c r="B1266" s="324" t="s">
        <v>2279</v>
      </c>
      <c r="C1266" s="344">
        <v>0</v>
      </c>
      <c r="D1266" s="344"/>
      <c r="E1266" s="491" t="str">
        <f t="shared" si="66"/>
        <v/>
      </c>
      <c r="F1266" s="290" t="str">
        <f t="shared" si="67"/>
        <v>否</v>
      </c>
      <c r="G1266" s="176" t="str">
        <f t="shared" si="68"/>
        <v>项</v>
      </c>
    </row>
    <row r="1267" ht="36" customHeight="1" spans="1:7">
      <c r="A1267" s="489" t="s">
        <v>2280</v>
      </c>
      <c r="B1267" s="320" t="s">
        <v>2281</v>
      </c>
      <c r="C1267" s="496">
        <v>0</v>
      </c>
      <c r="D1267" s="375"/>
      <c r="E1267" s="491" t="str">
        <f t="shared" si="66"/>
        <v/>
      </c>
      <c r="F1267" s="290" t="str">
        <f t="shared" si="67"/>
        <v>否</v>
      </c>
      <c r="G1267" s="176" t="str">
        <f t="shared" si="68"/>
        <v>款</v>
      </c>
    </row>
    <row r="1268" ht="36" customHeight="1" spans="1:7">
      <c r="A1268" s="399" t="s">
        <v>2282</v>
      </c>
      <c r="B1268" s="324" t="s">
        <v>2283</v>
      </c>
      <c r="C1268" s="344">
        <v>0</v>
      </c>
      <c r="D1268" s="344">
        <v>0</v>
      </c>
      <c r="E1268" s="491" t="str">
        <f t="shared" si="66"/>
        <v/>
      </c>
      <c r="F1268" s="290" t="str">
        <f t="shared" si="67"/>
        <v>否</v>
      </c>
      <c r="G1268" s="176" t="str">
        <f t="shared" si="68"/>
        <v>项</v>
      </c>
    </row>
    <row r="1269" ht="36" customHeight="1" spans="1:7">
      <c r="A1269" s="399" t="s">
        <v>2284</v>
      </c>
      <c r="B1269" s="324" t="s">
        <v>2285</v>
      </c>
      <c r="C1269" s="344">
        <v>0</v>
      </c>
      <c r="D1269" s="344">
        <v>0</v>
      </c>
      <c r="E1269" s="491" t="str">
        <f t="shared" si="66"/>
        <v/>
      </c>
      <c r="F1269" s="290" t="str">
        <f t="shared" si="67"/>
        <v>否</v>
      </c>
      <c r="G1269" s="176" t="str">
        <f t="shared" si="68"/>
        <v>项</v>
      </c>
    </row>
    <row r="1270" ht="36" customHeight="1" spans="1:7">
      <c r="A1270" s="399" t="s">
        <v>2286</v>
      </c>
      <c r="B1270" s="324" t="s">
        <v>2287</v>
      </c>
      <c r="C1270" s="344">
        <v>0</v>
      </c>
      <c r="D1270" s="344">
        <v>0</v>
      </c>
      <c r="E1270" s="491" t="str">
        <f t="shared" si="66"/>
        <v/>
      </c>
      <c r="F1270" s="290" t="str">
        <f t="shared" si="67"/>
        <v>否</v>
      </c>
      <c r="G1270" s="176" t="str">
        <f t="shared" si="68"/>
        <v>项</v>
      </c>
    </row>
    <row r="1271" ht="36" customHeight="1" spans="1:7">
      <c r="A1271" s="399" t="s">
        <v>2288</v>
      </c>
      <c r="B1271" s="324" t="s">
        <v>2289</v>
      </c>
      <c r="C1271" s="344">
        <v>0</v>
      </c>
      <c r="D1271" s="344">
        <v>0</v>
      </c>
      <c r="E1271" s="491" t="str">
        <f t="shared" si="66"/>
        <v/>
      </c>
      <c r="F1271" s="290" t="str">
        <f t="shared" si="67"/>
        <v>否</v>
      </c>
      <c r="G1271" s="176" t="str">
        <f t="shared" si="68"/>
        <v>项</v>
      </c>
    </row>
    <row r="1272" ht="36" customHeight="1" spans="1:7">
      <c r="A1272" s="399" t="s">
        <v>2290</v>
      </c>
      <c r="B1272" s="324" t="s">
        <v>2291</v>
      </c>
      <c r="C1272" s="344">
        <v>0</v>
      </c>
      <c r="D1272" s="344">
        <v>0</v>
      </c>
      <c r="E1272" s="491" t="str">
        <f t="shared" si="66"/>
        <v/>
      </c>
      <c r="F1272" s="290" t="str">
        <f t="shared" si="67"/>
        <v>否</v>
      </c>
      <c r="G1272" s="176" t="str">
        <f t="shared" si="68"/>
        <v>项</v>
      </c>
    </row>
    <row r="1273" ht="36" customHeight="1" spans="1:7">
      <c r="A1273" s="399" t="s">
        <v>2292</v>
      </c>
      <c r="B1273" s="324" t="s">
        <v>2293</v>
      </c>
      <c r="C1273" s="344">
        <v>0</v>
      </c>
      <c r="D1273" s="344">
        <v>0</v>
      </c>
      <c r="E1273" s="491" t="str">
        <f t="shared" si="66"/>
        <v/>
      </c>
      <c r="F1273" s="290" t="str">
        <f t="shared" si="67"/>
        <v>否</v>
      </c>
      <c r="G1273" s="176" t="str">
        <f t="shared" si="68"/>
        <v>项</v>
      </c>
    </row>
    <row r="1274" ht="36" customHeight="1" spans="1:7">
      <c r="A1274" s="399" t="s">
        <v>2294</v>
      </c>
      <c r="B1274" s="324" t="s">
        <v>2295</v>
      </c>
      <c r="C1274" s="344">
        <v>0</v>
      </c>
      <c r="D1274" s="344">
        <v>0</v>
      </c>
      <c r="E1274" s="491" t="str">
        <f t="shared" si="66"/>
        <v/>
      </c>
      <c r="F1274" s="290" t="str">
        <f t="shared" si="67"/>
        <v>否</v>
      </c>
      <c r="G1274" s="176" t="str">
        <f t="shared" si="68"/>
        <v>项</v>
      </c>
    </row>
    <row r="1275" ht="36" customHeight="1" spans="1:7">
      <c r="A1275" s="399" t="s">
        <v>2296</v>
      </c>
      <c r="B1275" s="324" t="s">
        <v>2297</v>
      </c>
      <c r="C1275" s="344">
        <v>0</v>
      </c>
      <c r="D1275" s="344"/>
      <c r="E1275" s="491" t="str">
        <f t="shared" si="66"/>
        <v/>
      </c>
      <c r="F1275" s="290" t="str">
        <f t="shared" si="67"/>
        <v>否</v>
      </c>
      <c r="G1275" s="176" t="str">
        <f t="shared" si="68"/>
        <v>项</v>
      </c>
    </row>
    <row r="1276" ht="36" customHeight="1" spans="1:7">
      <c r="A1276" s="399" t="s">
        <v>2298</v>
      </c>
      <c r="B1276" s="324" t="s">
        <v>2299</v>
      </c>
      <c r="C1276" s="344">
        <v>0</v>
      </c>
      <c r="D1276" s="344"/>
      <c r="E1276" s="491" t="str">
        <f t="shared" si="66"/>
        <v/>
      </c>
      <c r="F1276" s="290" t="str">
        <f t="shared" si="67"/>
        <v>否</v>
      </c>
      <c r="G1276" s="176" t="str">
        <f t="shared" si="68"/>
        <v>项</v>
      </c>
    </row>
    <row r="1277" ht="36" customHeight="1" spans="1:7">
      <c r="A1277" s="399" t="s">
        <v>2300</v>
      </c>
      <c r="B1277" s="324" t="s">
        <v>2301</v>
      </c>
      <c r="C1277" s="344">
        <v>0</v>
      </c>
      <c r="D1277" s="344">
        <v>0</v>
      </c>
      <c r="E1277" s="491" t="str">
        <f t="shared" si="66"/>
        <v/>
      </c>
      <c r="F1277" s="290" t="str">
        <f t="shared" si="67"/>
        <v>否</v>
      </c>
      <c r="G1277" s="176" t="str">
        <f t="shared" si="68"/>
        <v>项</v>
      </c>
    </row>
    <row r="1278" ht="36" customHeight="1" spans="1:7">
      <c r="A1278" s="326">
        <v>2220511</v>
      </c>
      <c r="B1278" s="324" t="s">
        <v>2302</v>
      </c>
      <c r="C1278" s="496">
        <v>0</v>
      </c>
      <c r="D1278" s="344">
        <v>0</v>
      </c>
      <c r="E1278" s="491" t="str">
        <f t="shared" si="66"/>
        <v/>
      </c>
      <c r="F1278" s="290" t="str">
        <f t="shared" si="67"/>
        <v>否</v>
      </c>
      <c r="G1278" s="176" t="str">
        <f t="shared" si="68"/>
        <v>项</v>
      </c>
    </row>
    <row r="1279" ht="36" customHeight="1" spans="1:7">
      <c r="A1279" s="399" t="s">
        <v>2303</v>
      </c>
      <c r="B1279" s="324" t="s">
        <v>2304</v>
      </c>
      <c r="C1279" s="344">
        <v>0</v>
      </c>
      <c r="D1279" s="344">
        <v>0</v>
      </c>
      <c r="E1279" s="491" t="str">
        <f t="shared" si="66"/>
        <v/>
      </c>
      <c r="F1279" s="290" t="str">
        <f t="shared" si="67"/>
        <v>否</v>
      </c>
      <c r="G1279" s="176" t="str">
        <f t="shared" si="68"/>
        <v>项</v>
      </c>
    </row>
    <row r="1280" ht="36" customHeight="1" spans="1:7">
      <c r="A1280" s="489" t="s">
        <v>2305</v>
      </c>
      <c r="B1280" s="499" t="s">
        <v>519</v>
      </c>
      <c r="C1280" s="511"/>
      <c r="D1280" s="511"/>
      <c r="E1280" s="491" t="str">
        <f t="shared" si="66"/>
        <v/>
      </c>
      <c r="F1280" s="290" t="str">
        <f t="shared" si="67"/>
        <v>否</v>
      </c>
      <c r="G1280" s="176" t="str">
        <f t="shared" si="68"/>
        <v>项</v>
      </c>
    </row>
    <row r="1281" ht="36" customHeight="1" spans="1:7">
      <c r="A1281" s="489" t="s">
        <v>110</v>
      </c>
      <c r="B1281" s="320" t="s">
        <v>111</v>
      </c>
      <c r="C1281" s="508">
        <f>C1282+C1294+C1300+C1306+C1314+C1327+C1331+C1337+C1339</f>
        <v>2482</v>
      </c>
      <c r="D1281" s="508">
        <f>D1282+D1294+D1300+D1306+D1314+D1327+D1331+D1337+D1339</f>
        <v>2478</v>
      </c>
      <c r="E1281" s="491">
        <f t="shared" ref="E1281:E1295" si="69">IF(C1281&gt;0,D1281/C1281-1,IF(C1281&lt;0,-(D1281/C1281-1),""))</f>
        <v>0</v>
      </c>
      <c r="F1281" s="290" t="str">
        <f t="shared" si="67"/>
        <v>是</v>
      </c>
      <c r="G1281" s="176" t="str">
        <f t="shared" si="68"/>
        <v>类</v>
      </c>
    </row>
    <row r="1282" ht="36" customHeight="1" spans="1:7">
      <c r="A1282" s="489" t="s">
        <v>2306</v>
      </c>
      <c r="B1282" s="320" t="s">
        <v>2307</v>
      </c>
      <c r="C1282" s="508">
        <f>SUM(C1283:C1293)</f>
        <v>1049</v>
      </c>
      <c r="D1282" s="375">
        <v>1275</v>
      </c>
      <c r="E1282" s="491">
        <f t="shared" si="69"/>
        <v>0.2</v>
      </c>
      <c r="F1282" s="290" t="str">
        <f t="shared" si="67"/>
        <v>是</v>
      </c>
      <c r="G1282" s="176" t="str">
        <f t="shared" si="68"/>
        <v>款</v>
      </c>
    </row>
    <row r="1283" ht="36" customHeight="1" spans="1:7">
      <c r="A1283" s="399" t="s">
        <v>2308</v>
      </c>
      <c r="B1283" s="324" t="s">
        <v>139</v>
      </c>
      <c r="C1283" s="496">
        <v>318</v>
      </c>
      <c r="D1283" s="344">
        <v>284</v>
      </c>
      <c r="E1283" s="491">
        <f t="shared" si="69"/>
        <v>-0.1</v>
      </c>
      <c r="F1283" s="290" t="str">
        <f t="shared" si="67"/>
        <v>是</v>
      </c>
      <c r="G1283" s="176" t="str">
        <f t="shared" si="68"/>
        <v>项</v>
      </c>
    </row>
    <row r="1284" ht="36" customHeight="1" spans="1:7">
      <c r="A1284" s="399" t="s">
        <v>2309</v>
      </c>
      <c r="B1284" s="324" t="s">
        <v>141</v>
      </c>
      <c r="C1284" s="344"/>
      <c r="D1284" s="344">
        <v>0</v>
      </c>
      <c r="E1284" s="491" t="str">
        <f t="shared" si="69"/>
        <v/>
      </c>
      <c r="F1284" s="290" t="str">
        <f t="shared" ref="F1284:F1347" si="70">IF(LEN(A1284)=3,"是",IF(B1284&lt;&gt;"",IF(SUM(C1284:D1284)&lt;&gt;0,"是","否"),"是"))</f>
        <v>否</v>
      </c>
      <c r="G1284" s="176" t="str">
        <f t="shared" ref="G1284:G1347" si="71">IF(LEN(A1284)=3,"类",IF(LEN(A1284)=5,"款","项"))</f>
        <v>项</v>
      </c>
    </row>
    <row r="1285" ht="36" customHeight="1" spans="1:7">
      <c r="A1285" s="399" t="s">
        <v>2310</v>
      </c>
      <c r="B1285" s="324" t="s">
        <v>143</v>
      </c>
      <c r="C1285" s="344"/>
      <c r="D1285" s="344">
        <v>0</v>
      </c>
      <c r="E1285" s="491" t="str">
        <f t="shared" si="69"/>
        <v/>
      </c>
      <c r="F1285" s="290" t="str">
        <f t="shared" si="70"/>
        <v>否</v>
      </c>
      <c r="G1285" s="176" t="str">
        <f t="shared" si="71"/>
        <v>项</v>
      </c>
    </row>
    <row r="1286" ht="36" customHeight="1" spans="1:7">
      <c r="A1286" s="399" t="s">
        <v>2311</v>
      </c>
      <c r="B1286" s="324" t="s">
        <v>2312</v>
      </c>
      <c r="C1286" s="344">
        <v>465</v>
      </c>
      <c r="D1286" s="344">
        <v>25</v>
      </c>
      <c r="E1286" s="491">
        <f t="shared" si="69"/>
        <v>-0.9</v>
      </c>
      <c r="F1286" s="290" t="str">
        <f t="shared" si="70"/>
        <v>是</v>
      </c>
      <c r="G1286" s="176" t="str">
        <f t="shared" si="71"/>
        <v>项</v>
      </c>
    </row>
    <row r="1287" ht="36" customHeight="1" spans="1:7">
      <c r="A1287" s="399" t="s">
        <v>2313</v>
      </c>
      <c r="B1287" s="324" t="s">
        <v>2314</v>
      </c>
      <c r="C1287" s="344"/>
      <c r="D1287" s="344">
        <v>0</v>
      </c>
      <c r="E1287" s="491" t="str">
        <f t="shared" si="69"/>
        <v/>
      </c>
      <c r="F1287" s="290" t="str">
        <f t="shared" si="70"/>
        <v>否</v>
      </c>
      <c r="G1287" s="176" t="str">
        <f t="shared" si="71"/>
        <v>项</v>
      </c>
    </row>
    <row r="1288" ht="36" customHeight="1" spans="1:7">
      <c r="A1288" s="399" t="s">
        <v>2315</v>
      </c>
      <c r="B1288" s="324" t="s">
        <v>2316</v>
      </c>
      <c r="C1288" s="496">
        <v>13</v>
      </c>
      <c r="D1288" s="344">
        <v>759</v>
      </c>
      <c r="E1288" s="491">
        <f t="shared" si="69"/>
        <v>57.4</v>
      </c>
      <c r="F1288" s="290" t="str">
        <f t="shared" si="70"/>
        <v>是</v>
      </c>
      <c r="G1288" s="176" t="str">
        <f t="shared" si="71"/>
        <v>项</v>
      </c>
    </row>
    <row r="1289" ht="36" customHeight="1" spans="1:7">
      <c r="A1289" s="399" t="s">
        <v>2317</v>
      </c>
      <c r="B1289" s="324" t="s">
        <v>2318</v>
      </c>
      <c r="C1289" s="344"/>
      <c r="D1289" s="344">
        <v>0</v>
      </c>
      <c r="E1289" s="491" t="str">
        <f t="shared" si="69"/>
        <v/>
      </c>
      <c r="F1289" s="290" t="str">
        <f t="shared" si="70"/>
        <v>否</v>
      </c>
      <c r="G1289" s="176" t="str">
        <f t="shared" si="71"/>
        <v>项</v>
      </c>
    </row>
    <row r="1290" ht="36" customHeight="1" spans="1:7">
      <c r="A1290" s="399" t="s">
        <v>2319</v>
      </c>
      <c r="B1290" s="324" t="s">
        <v>2320</v>
      </c>
      <c r="C1290" s="496"/>
      <c r="D1290" s="344">
        <v>0</v>
      </c>
      <c r="E1290" s="491" t="str">
        <f t="shared" si="69"/>
        <v/>
      </c>
      <c r="F1290" s="290" t="str">
        <f t="shared" si="70"/>
        <v>否</v>
      </c>
      <c r="G1290" s="176" t="str">
        <f t="shared" si="71"/>
        <v>项</v>
      </c>
    </row>
    <row r="1291" ht="36" customHeight="1" spans="1:7">
      <c r="A1291" s="399" t="s">
        <v>2321</v>
      </c>
      <c r="B1291" s="324" t="s">
        <v>2322</v>
      </c>
      <c r="C1291" s="496">
        <v>20</v>
      </c>
      <c r="D1291" s="344">
        <v>10</v>
      </c>
      <c r="E1291" s="491">
        <f t="shared" si="69"/>
        <v>-0.5</v>
      </c>
      <c r="F1291" s="290" t="str">
        <f t="shared" si="70"/>
        <v>是</v>
      </c>
      <c r="G1291" s="176" t="str">
        <f t="shared" si="71"/>
        <v>项</v>
      </c>
    </row>
    <row r="1292" ht="36" customHeight="1" spans="1:7">
      <c r="A1292" s="399" t="s">
        <v>2323</v>
      </c>
      <c r="B1292" s="324" t="s">
        <v>157</v>
      </c>
      <c r="C1292" s="496">
        <v>232</v>
      </c>
      <c r="D1292" s="344">
        <v>196</v>
      </c>
      <c r="E1292" s="491">
        <f t="shared" si="69"/>
        <v>-0.2</v>
      </c>
      <c r="F1292" s="290" t="str">
        <f t="shared" si="70"/>
        <v>是</v>
      </c>
      <c r="G1292" s="176" t="str">
        <f t="shared" si="71"/>
        <v>项</v>
      </c>
    </row>
    <row r="1293" ht="36" customHeight="1" spans="1:7">
      <c r="A1293" s="399" t="s">
        <v>2324</v>
      </c>
      <c r="B1293" s="324" t="s">
        <v>2325</v>
      </c>
      <c r="C1293" s="496">
        <v>1</v>
      </c>
      <c r="D1293" s="344">
        <v>1</v>
      </c>
      <c r="E1293" s="491">
        <f t="shared" si="69"/>
        <v>0</v>
      </c>
      <c r="F1293" s="290" t="str">
        <f t="shared" si="70"/>
        <v>是</v>
      </c>
      <c r="G1293" s="176" t="str">
        <f t="shared" si="71"/>
        <v>项</v>
      </c>
    </row>
    <row r="1294" ht="36" customHeight="1" spans="1:7">
      <c r="A1294" s="489" t="s">
        <v>2326</v>
      </c>
      <c r="B1294" s="320" t="s">
        <v>2327</v>
      </c>
      <c r="C1294" s="375">
        <f>SUM(C1295:C1299)</f>
        <v>1259</v>
      </c>
      <c r="D1294" s="375">
        <v>1002</v>
      </c>
      <c r="E1294" s="491">
        <f t="shared" si="69"/>
        <v>-0.2</v>
      </c>
      <c r="F1294" s="290" t="str">
        <f t="shared" si="70"/>
        <v>是</v>
      </c>
      <c r="G1294" s="176" t="str">
        <f t="shared" si="71"/>
        <v>款</v>
      </c>
    </row>
    <row r="1295" ht="36" customHeight="1" spans="1:7">
      <c r="A1295" s="399" t="s">
        <v>2328</v>
      </c>
      <c r="B1295" s="324" t="s">
        <v>139</v>
      </c>
      <c r="C1295" s="344">
        <v>1259</v>
      </c>
      <c r="D1295" s="344">
        <v>915</v>
      </c>
      <c r="E1295" s="491">
        <f t="shared" si="69"/>
        <v>-0.3</v>
      </c>
      <c r="F1295" s="290" t="str">
        <f t="shared" si="70"/>
        <v>是</v>
      </c>
      <c r="G1295" s="176" t="str">
        <f t="shared" si="71"/>
        <v>项</v>
      </c>
    </row>
    <row r="1296" ht="36" customHeight="1" spans="1:7">
      <c r="A1296" s="399" t="s">
        <v>2329</v>
      </c>
      <c r="B1296" s="324" t="s">
        <v>141</v>
      </c>
      <c r="C1296" s="344"/>
      <c r="D1296" s="344">
        <v>0</v>
      </c>
      <c r="E1296" s="491" t="str">
        <f t="shared" ref="E1296:E1327" si="72">IF(C1296&gt;0,D1296/C1296-1,IF(C1296&lt;0,-(D1296/C1296-1),""))</f>
        <v/>
      </c>
      <c r="F1296" s="290" t="str">
        <f t="shared" si="70"/>
        <v>否</v>
      </c>
      <c r="G1296" s="176" t="str">
        <f t="shared" si="71"/>
        <v>项</v>
      </c>
    </row>
    <row r="1297" ht="36" customHeight="1" spans="1:7">
      <c r="A1297" s="399" t="s">
        <v>2330</v>
      </c>
      <c r="B1297" s="324" t="s">
        <v>143</v>
      </c>
      <c r="C1297" s="344"/>
      <c r="D1297" s="344">
        <v>0</v>
      </c>
      <c r="E1297" s="491" t="str">
        <f t="shared" si="72"/>
        <v/>
      </c>
      <c r="F1297" s="290" t="str">
        <f t="shared" si="70"/>
        <v>否</v>
      </c>
      <c r="G1297" s="176" t="str">
        <f t="shared" si="71"/>
        <v>项</v>
      </c>
    </row>
    <row r="1298" ht="36" customHeight="1" spans="1:7">
      <c r="A1298" s="399" t="s">
        <v>2331</v>
      </c>
      <c r="B1298" s="324" t="s">
        <v>2332</v>
      </c>
      <c r="C1298" s="496"/>
      <c r="D1298" s="344">
        <v>87</v>
      </c>
      <c r="E1298" s="491" t="str">
        <f t="shared" si="72"/>
        <v/>
      </c>
      <c r="F1298" s="290" t="str">
        <f t="shared" si="70"/>
        <v>是</v>
      </c>
      <c r="G1298" s="176" t="str">
        <f t="shared" si="71"/>
        <v>项</v>
      </c>
    </row>
    <row r="1299" ht="36" customHeight="1" spans="1:7">
      <c r="A1299" s="399" t="s">
        <v>2333</v>
      </c>
      <c r="B1299" s="324" t="s">
        <v>2334</v>
      </c>
      <c r="C1299" s="344">
        <v>0</v>
      </c>
      <c r="D1299" s="344">
        <v>0</v>
      </c>
      <c r="E1299" s="491" t="str">
        <f t="shared" si="72"/>
        <v/>
      </c>
      <c r="F1299" s="290" t="str">
        <f t="shared" si="70"/>
        <v>否</v>
      </c>
      <c r="G1299" s="176" t="str">
        <f t="shared" si="71"/>
        <v>项</v>
      </c>
    </row>
    <row r="1300" ht="36" customHeight="1" spans="1:7">
      <c r="A1300" s="489" t="s">
        <v>2335</v>
      </c>
      <c r="B1300" s="320" t="s">
        <v>2336</v>
      </c>
      <c r="C1300" s="501">
        <f>SUM(C1301:C1305)</f>
        <v>0</v>
      </c>
      <c r="D1300" s="375">
        <v>0</v>
      </c>
      <c r="E1300" s="491" t="str">
        <f t="shared" si="72"/>
        <v/>
      </c>
      <c r="F1300" s="290" t="str">
        <f t="shared" si="70"/>
        <v>否</v>
      </c>
      <c r="G1300" s="176" t="str">
        <f t="shared" si="71"/>
        <v>款</v>
      </c>
    </row>
    <row r="1301" ht="36" customHeight="1" spans="1:7">
      <c r="A1301" s="399" t="s">
        <v>2337</v>
      </c>
      <c r="B1301" s="324" t="s">
        <v>139</v>
      </c>
      <c r="C1301" s="344">
        <v>0</v>
      </c>
      <c r="D1301" s="344">
        <v>0</v>
      </c>
      <c r="E1301" s="491" t="str">
        <f t="shared" si="72"/>
        <v/>
      </c>
      <c r="F1301" s="290" t="str">
        <f t="shared" si="70"/>
        <v>否</v>
      </c>
      <c r="G1301" s="176" t="str">
        <f t="shared" si="71"/>
        <v>项</v>
      </c>
    </row>
    <row r="1302" ht="36" customHeight="1" spans="1:7">
      <c r="A1302" s="399" t="s">
        <v>2338</v>
      </c>
      <c r="B1302" s="324" t="s">
        <v>141</v>
      </c>
      <c r="C1302" s="344">
        <v>0</v>
      </c>
      <c r="D1302" s="344">
        <v>0</v>
      </c>
      <c r="E1302" s="491" t="str">
        <f t="shared" si="72"/>
        <v/>
      </c>
      <c r="F1302" s="290" t="str">
        <f t="shared" si="70"/>
        <v>否</v>
      </c>
      <c r="G1302" s="176" t="str">
        <f t="shared" si="71"/>
        <v>项</v>
      </c>
    </row>
    <row r="1303" ht="36" customHeight="1" spans="1:7">
      <c r="A1303" s="399" t="s">
        <v>2339</v>
      </c>
      <c r="B1303" s="324" t="s">
        <v>143</v>
      </c>
      <c r="C1303" s="344">
        <v>0</v>
      </c>
      <c r="D1303" s="344">
        <v>0</v>
      </c>
      <c r="E1303" s="491" t="str">
        <f t="shared" si="72"/>
        <v/>
      </c>
      <c r="F1303" s="290" t="str">
        <f t="shared" si="70"/>
        <v>否</v>
      </c>
      <c r="G1303" s="176" t="str">
        <f t="shared" si="71"/>
        <v>项</v>
      </c>
    </row>
    <row r="1304" ht="36" customHeight="1" spans="1:7">
      <c r="A1304" s="399" t="s">
        <v>2340</v>
      </c>
      <c r="B1304" s="324" t="s">
        <v>2341</v>
      </c>
      <c r="C1304" s="496"/>
      <c r="D1304" s="344">
        <v>0</v>
      </c>
      <c r="E1304" s="491" t="str">
        <f t="shared" si="72"/>
        <v/>
      </c>
      <c r="F1304" s="290" t="str">
        <f t="shared" si="70"/>
        <v>否</v>
      </c>
      <c r="G1304" s="176" t="str">
        <f t="shared" si="71"/>
        <v>项</v>
      </c>
    </row>
    <row r="1305" ht="36" customHeight="1" spans="1:7">
      <c r="A1305" s="399" t="s">
        <v>2342</v>
      </c>
      <c r="B1305" s="324" t="s">
        <v>2343</v>
      </c>
      <c r="C1305" s="344">
        <v>0</v>
      </c>
      <c r="D1305" s="344">
        <v>0</v>
      </c>
      <c r="E1305" s="491" t="str">
        <f t="shared" si="72"/>
        <v/>
      </c>
      <c r="F1305" s="290" t="str">
        <f t="shared" si="70"/>
        <v>否</v>
      </c>
      <c r="G1305" s="176" t="str">
        <f t="shared" si="71"/>
        <v>项</v>
      </c>
    </row>
    <row r="1306" ht="36" customHeight="1" spans="1:7">
      <c r="A1306" s="489" t="s">
        <v>2344</v>
      </c>
      <c r="B1306" s="320" t="s">
        <v>2345</v>
      </c>
      <c r="C1306" s="375">
        <v>0</v>
      </c>
      <c r="D1306" s="375">
        <v>0</v>
      </c>
      <c r="E1306" s="491" t="str">
        <f t="shared" si="72"/>
        <v/>
      </c>
      <c r="F1306" s="290" t="str">
        <f t="shared" si="70"/>
        <v>否</v>
      </c>
      <c r="G1306" s="176" t="str">
        <f t="shared" si="71"/>
        <v>款</v>
      </c>
    </row>
    <row r="1307" ht="36" customHeight="1" spans="1:7">
      <c r="A1307" s="399" t="s">
        <v>2346</v>
      </c>
      <c r="B1307" s="324" t="s">
        <v>139</v>
      </c>
      <c r="C1307" s="344">
        <v>0</v>
      </c>
      <c r="D1307" s="344">
        <v>0</v>
      </c>
      <c r="E1307" s="491" t="str">
        <f t="shared" si="72"/>
        <v/>
      </c>
      <c r="F1307" s="290" t="str">
        <f t="shared" si="70"/>
        <v>否</v>
      </c>
      <c r="G1307" s="176" t="str">
        <f t="shared" si="71"/>
        <v>项</v>
      </c>
    </row>
    <row r="1308" ht="36" customHeight="1" spans="1:7">
      <c r="A1308" s="399" t="s">
        <v>2347</v>
      </c>
      <c r="B1308" s="324" t="s">
        <v>141</v>
      </c>
      <c r="C1308" s="344">
        <v>0</v>
      </c>
      <c r="D1308" s="344">
        <v>0</v>
      </c>
      <c r="E1308" s="491" t="str">
        <f t="shared" si="72"/>
        <v/>
      </c>
      <c r="F1308" s="290" t="str">
        <f t="shared" si="70"/>
        <v>否</v>
      </c>
      <c r="G1308" s="176" t="str">
        <f t="shared" si="71"/>
        <v>项</v>
      </c>
    </row>
    <row r="1309" ht="36" customHeight="1" spans="1:7">
      <c r="A1309" s="399" t="s">
        <v>2348</v>
      </c>
      <c r="B1309" s="324" t="s">
        <v>143</v>
      </c>
      <c r="C1309" s="344">
        <v>0</v>
      </c>
      <c r="D1309" s="344">
        <v>0</v>
      </c>
      <c r="E1309" s="491" t="str">
        <f t="shared" si="72"/>
        <v/>
      </c>
      <c r="F1309" s="290" t="str">
        <f t="shared" si="70"/>
        <v>否</v>
      </c>
      <c r="G1309" s="176" t="str">
        <f t="shared" si="71"/>
        <v>项</v>
      </c>
    </row>
    <row r="1310" ht="36" customHeight="1" spans="1:7">
      <c r="A1310" s="399" t="s">
        <v>2349</v>
      </c>
      <c r="B1310" s="324" t="s">
        <v>2350</v>
      </c>
      <c r="C1310" s="344">
        <v>0</v>
      </c>
      <c r="D1310" s="344">
        <v>0</v>
      </c>
      <c r="E1310" s="491" t="str">
        <f t="shared" si="72"/>
        <v/>
      </c>
      <c r="F1310" s="290" t="str">
        <f t="shared" si="70"/>
        <v>否</v>
      </c>
      <c r="G1310" s="176" t="str">
        <f t="shared" si="71"/>
        <v>项</v>
      </c>
    </row>
    <row r="1311" ht="36" customHeight="1" spans="1:7">
      <c r="A1311" s="399" t="s">
        <v>2351</v>
      </c>
      <c r="B1311" s="324" t="s">
        <v>2352</v>
      </c>
      <c r="C1311" s="344">
        <v>0</v>
      </c>
      <c r="D1311" s="344">
        <v>0</v>
      </c>
      <c r="E1311" s="491" t="str">
        <f t="shared" si="72"/>
        <v/>
      </c>
      <c r="F1311" s="290" t="str">
        <f t="shared" si="70"/>
        <v>否</v>
      </c>
      <c r="G1311" s="176" t="str">
        <f t="shared" si="71"/>
        <v>项</v>
      </c>
    </row>
    <row r="1312" ht="36" customHeight="1" spans="1:7">
      <c r="A1312" s="399" t="s">
        <v>2353</v>
      </c>
      <c r="B1312" s="324" t="s">
        <v>157</v>
      </c>
      <c r="C1312" s="344">
        <v>0</v>
      </c>
      <c r="D1312" s="344">
        <v>0</v>
      </c>
      <c r="E1312" s="491" t="str">
        <f t="shared" si="72"/>
        <v/>
      </c>
      <c r="F1312" s="290" t="str">
        <f t="shared" si="70"/>
        <v>否</v>
      </c>
      <c r="G1312" s="176" t="str">
        <f t="shared" si="71"/>
        <v>项</v>
      </c>
    </row>
    <row r="1313" ht="36" customHeight="1" spans="1:7">
      <c r="A1313" s="399" t="s">
        <v>2354</v>
      </c>
      <c r="B1313" s="324" t="s">
        <v>2355</v>
      </c>
      <c r="C1313" s="344">
        <v>0</v>
      </c>
      <c r="D1313" s="344">
        <v>0</v>
      </c>
      <c r="E1313" s="491" t="str">
        <f t="shared" si="72"/>
        <v/>
      </c>
      <c r="F1313" s="290" t="str">
        <f t="shared" si="70"/>
        <v>否</v>
      </c>
      <c r="G1313" s="176" t="str">
        <f t="shared" si="71"/>
        <v>项</v>
      </c>
    </row>
    <row r="1314" ht="36" customHeight="1" spans="1:7">
      <c r="A1314" s="489" t="s">
        <v>2356</v>
      </c>
      <c r="B1314" s="320" t="s">
        <v>2357</v>
      </c>
      <c r="C1314" s="375">
        <f>SUM(C1315:C1326)</f>
        <v>89</v>
      </c>
      <c r="D1314" s="375">
        <v>89</v>
      </c>
      <c r="E1314" s="491">
        <f t="shared" si="72"/>
        <v>0</v>
      </c>
      <c r="F1314" s="290" t="str">
        <f t="shared" si="70"/>
        <v>是</v>
      </c>
      <c r="G1314" s="176" t="str">
        <f t="shared" si="71"/>
        <v>款</v>
      </c>
    </row>
    <row r="1315" ht="36" customHeight="1" spans="1:7">
      <c r="A1315" s="399" t="s">
        <v>2358</v>
      </c>
      <c r="B1315" s="324" t="s">
        <v>139</v>
      </c>
      <c r="C1315" s="344">
        <v>0</v>
      </c>
      <c r="D1315" s="344">
        <v>0</v>
      </c>
      <c r="E1315" s="491" t="str">
        <f t="shared" si="72"/>
        <v/>
      </c>
      <c r="F1315" s="290" t="str">
        <f t="shared" si="70"/>
        <v>否</v>
      </c>
      <c r="G1315" s="176" t="str">
        <f t="shared" si="71"/>
        <v>项</v>
      </c>
    </row>
    <row r="1316" ht="36" customHeight="1" spans="1:7">
      <c r="A1316" s="399" t="s">
        <v>2359</v>
      </c>
      <c r="B1316" s="324" t="s">
        <v>141</v>
      </c>
      <c r="C1316" s="344">
        <v>0</v>
      </c>
      <c r="D1316" s="344">
        <v>0</v>
      </c>
      <c r="E1316" s="491" t="str">
        <f t="shared" si="72"/>
        <v/>
      </c>
      <c r="F1316" s="290" t="str">
        <f t="shared" si="70"/>
        <v>否</v>
      </c>
      <c r="G1316" s="176" t="str">
        <f t="shared" si="71"/>
        <v>项</v>
      </c>
    </row>
    <row r="1317" ht="36" customHeight="1" spans="1:7">
      <c r="A1317" s="399" t="s">
        <v>2360</v>
      </c>
      <c r="B1317" s="324" t="s">
        <v>143</v>
      </c>
      <c r="C1317" s="344">
        <v>0</v>
      </c>
      <c r="D1317" s="344">
        <v>0</v>
      </c>
      <c r="E1317" s="491" t="str">
        <f t="shared" si="72"/>
        <v/>
      </c>
      <c r="F1317" s="290" t="str">
        <f t="shared" si="70"/>
        <v>否</v>
      </c>
      <c r="G1317" s="176" t="str">
        <f t="shared" si="71"/>
        <v>项</v>
      </c>
    </row>
    <row r="1318" ht="36" customHeight="1" spans="1:7">
      <c r="A1318" s="399" t="s">
        <v>2361</v>
      </c>
      <c r="B1318" s="324" t="s">
        <v>2362</v>
      </c>
      <c r="C1318" s="344">
        <v>0</v>
      </c>
      <c r="D1318" s="344">
        <v>0</v>
      </c>
      <c r="E1318" s="491" t="str">
        <f t="shared" si="72"/>
        <v/>
      </c>
      <c r="F1318" s="290" t="str">
        <f t="shared" si="70"/>
        <v>否</v>
      </c>
      <c r="G1318" s="176" t="str">
        <f t="shared" si="71"/>
        <v>项</v>
      </c>
    </row>
    <row r="1319" ht="36" customHeight="1" spans="1:7">
      <c r="A1319" s="399" t="s">
        <v>2363</v>
      </c>
      <c r="B1319" s="324" t="s">
        <v>2364</v>
      </c>
      <c r="C1319" s="344">
        <v>0</v>
      </c>
      <c r="D1319" s="344">
        <v>0</v>
      </c>
      <c r="E1319" s="491" t="str">
        <f t="shared" si="72"/>
        <v/>
      </c>
      <c r="F1319" s="290" t="str">
        <f t="shared" si="70"/>
        <v>否</v>
      </c>
      <c r="G1319" s="176" t="str">
        <f t="shared" si="71"/>
        <v>项</v>
      </c>
    </row>
    <row r="1320" ht="36" customHeight="1" spans="1:7">
      <c r="A1320" s="399" t="s">
        <v>2365</v>
      </c>
      <c r="B1320" s="324" t="s">
        <v>2366</v>
      </c>
      <c r="C1320" s="496">
        <v>0</v>
      </c>
      <c r="D1320" s="344">
        <v>0</v>
      </c>
      <c r="E1320" s="491" t="str">
        <f t="shared" si="72"/>
        <v/>
      </c>
      <c r="F1320" s="290" t="str">
        <f t="shared" si="70"/>
        <v>否</v>
      </c>
      <c r="G1320" s="176" t="str">
        <f t="shared" si="71"/>
        <v>项</v>
      </c>
    </row>
    <row r="1321" ht="36" customHeight="1" spans="1:7">
      <c r="A1321" s="399" t="s">
        <v>2367</v>
      </c>
      <c r="B1321" s="324" t="s">
        <v>2368</v>
      </c>
      <c r="C1321" s="344">
        <v>0</v>
      </c>
      <c r="D1321" s="344">
        <v>2</v>
      </c>
      <c r="E1321" s="491" t="str">
        <f t="shared" si="72"/>
        <v/>
      </c>
      <c r="F1321" s="290" t="str">
        <f t="shared" si="70"/>
        <v>是</v>
      </c>
      <c r="G1321" s="176" t="str">
        <f t="shared" si="71"/>
        <v>项</v>
      </c>
    </row>
    <row r="1322" ht="36" customHeight="1" spans="1:7">
      <c r="A1322" s="399" t="s">
        <v>2369</v>
      </c>
      <c r="B1322" s="324" t="s">
        <v>2370</v>
      </c>
      <c r="C1322" s="344">
        <v>0</v>
      </c>
      <c r="D1322" s="344">
        <v>0</v>
      </c>
      <c r="E1322" s="491" t="str">
        <f t="shared" si="72"/>
        <v/>
      </c>
      <c r="F1322" s="290" t="str">
        <f t="shared" si="70"/>
        <v>否</v>
      </c>
      <c r="G1322" s="176" t="str">
        <f t="shared" si="71"/>
        <v>项</v>
      </c>
    </row>
    <row r="1323" ht="36" customHeight="1" spans="1:7">
      <c r="A1323" s="399" t="s">
        <v>2371</v>
      </c>
      <c r="B1323" s="324" t="s">
        <v>2372</v>
      </c>
      <c r="C1323" s="344">
        <v>0</v>
      </c>
      <c r="D1323" s="344">
        <v>0</v>
      </c>
      <c r="E1323" s="491" t="str">
        <f t="shared" si="72"/>
        <v/>
      </c>
      <c r="F1323" s="290" t="str">
        <f t="shared" si="70"/>
        <v>否</v>
      </c>
      <c r="G1323" s="176" t="str">
        <f t="shared" si="71"/>
        <v>项</v>
      </c>
    </row>
    <row r="1324" ht="36" customHeight="1" spans="1:7">
      <c r="A1324" s="399" t="s">
        <v>2373</v>
      </c>
      <c r="B1324" s="324" t="s">
        <v>2374</v>
      </c>
      <c r="C1324" s="344">
        <v>0</v>
      </c>
      <c r="D1324" s="344">
        <v>0</v>
      </c>
      <c r="E1324" s="491" t="str">
        <f t="shared" si="72"/>
        <v/>
      </c>
      <c r="F1324" s="290" t="str">
        <f t="shared" si="70"/>
        <v>否</v>
      </c>
      <c r="G1324" s="176" t="str">
        <f t="shared" si="71"/>
        <v>项</v>
      </c>
    </row>
    <row r="1325" ht="36" customHeight="1" spans="1:7">
      <c r="A1325" s="399" t="s">
        <v>2375</v>
      </c>
      <c r="B1325" s="324" t="s">
        <v>2376</v>
      </c>
      <c r="C1325" s="344">
        <v>84</v>
      </c>
      <c r="D1325" s="344">
        <v>87</v>
      </c>
      <c r="E1325" s="491">
        <f t="shared" si="72"/>
        <v>0</v>
      </c>
      <c r="F1325" s="290" t="str">
        <f t="shared" si="70"/>
        <v>是</v>
      </c>
      <c r="G1325" s="176" t="str">
        <f t="shared" si="71"/>
        <v>项</v>
      </c>
    </row>
    <row r="1326" ht="36" customHeight="1" spans="1:7">
      <c r="A1326" s="399" t="s">
        <v>2377</v>
      </c>
      <c r="B1326" s="324" t="s">
        <v>2378</v>
      </c>
      <c r="C1326" s="496">
        <v>5</v>
      </c>
      <c r="D1326" s="344">
        <v>0</v>
      </c>
      <c r="E1326" s="491">
        <f t="shared" si="72"/>
        <v>-1</v>
      </c>
      <c r="F1326" s="290" t="str">
        <f t="shared" si="70"/>
        <v>是</v>
      </c>
      <c r="G1326" s="176" t="str">
        <f t="shared" si="71"/>
        <v>项</v>
      </c>
    </row>
    <row r="1327" ht="36" customHeight="1" spans="1:7">
      <c r="A1327" s="489" t="s">
        <v>2379</v>
      </c>
      <c r="B1327" s="320" t="s">
        <v>2380</v>
      </c>
      <c r="C1327" s="375">
        <f>SUM(C1328:C1330)</f>
        <v>84</v>
      </c>
      <c r="D1327" s="375">
        <v>52</v>
      </c>
      <c r="E1327" s="491">
        <f t="shared" si="72"/>
        <v>-0.4</v>
      </c>
      <c r="F1327" s="290" t="str">
        <f t="shared" si="70"/>
        <v>是</v>
      </c>
      <c r="G1327" s="176" t="str">
        <f t="shared" si="71"/>
        <v>款</v>
      </c>
    </row>
    <row r="1328" ht="36" customHeight="1" spans="1:7">
      <c r="A1328" s="399" t="s">
        <v>2381</v>
      </c>
      <c r="B1328" s="324" t="s">
        <v>2382</v>
      </c>
      <c r="C1328" s="496">
        <v>84</v>
      </c>
      <c r="D1328" s="344">
        <v>52</v>
      </c>
      <c r="E1328" s="491">
        <f t="shared" ref="E1328:E1355" si="73">IF(C1328&gt;0,D1328/C1328-1,IF(C1328&lt;0,-(D1328/C1328-1),""))</f>
        <v>-0.4</v>
      </c>
      <c r="F1328" s="290" t="str">
        <f t="shared" si="70"/>
        <v>是</v>
      </c>
      <c r="G1328" s="176" t="str">
        <f t="shared" si="71"/>
        <v>项</v>
      </c>
    </row>
    <row r="1329" ht="36" customHeight="1" spans="1:7">
      <c r="A1329" s="399" t="s">
        <v>2383</v>
      </c>
      <c r="B1329" s="324" t="s">
        <v>2384</v>
      </c>
      <c r="C1329" s="496"/>
      <c r="D1329" s="344">
        <v>0</v>
      </c>
      <c r="E1329" s="491" t="str">
        <f t="shared" si="73"/>
        <v/>
      </c>
      <c r="F1329" s="290" t="str">
        <f t="shared" si="70"/>
        <v>否</v>
      </c>
      <c r="G1329" s="176" t="str">
        <f t="shared" si="71"/>
        <v>项</v>
      </c>
    </row>
    <row r="1330" ht="36" customHeight="1" spans="1:7">
      <c r="A1330" s="399" t="s">
        <v>2385</v>
      </c>
      <c r="B1330" s="324" t="s">
        <v>2386</v>
      </c>
      <c r="C1330" s="496">
        <v>0</v>
      </c>
      <c r="D1330" s="344">
        <v>0</v>
      </c>
      <c r="E1330" s="491" t="str">
        <f t="shared" si="73"/>
        <v/>
      </c>
      <c r="F1330" s="290" t="str">
        <f t="shared" si="70"/>
        <v>否</v>
      </c>
      <c r="G1330" s="176" t="str">
        <f t="shared" si="71"/>
        <v>项</v>
      </c>
    </row>
    <row r="1331" ht="36" customHeight="1" spans="1:7">
      <c r="A1331" s="489" t="s">
        <v>2387</v>
      </c>
      <c r="B1331" s="320" t="s">
        <v>2388</v>
      </c>
      <c r="C1331" s="375">
        <f>SUM(C1332:C1336)</f>
        <v>1</v>
      </c>
      <c r="D1331" s="375">
        <v>60</v>
      </c>
      <c r="E1331" s="491">
        <f t="shared" si="73"/>
        <v>59</v>
      </c>
      <c r="F1331" s="290" t="str">
        <f t="shared" si="70"/>
        <v>是</v>
      </c>
      <c r="G1331" s="176" t="str">
        <f t="shared" si="71"/>
        <v>款</v>
      </c>
    </row>
    <row r="1332" ht="36" customHeight="1" spans="1:7">
      <c r="A1332" s="399" t="s">
        <v>2389</v>
      </c>
      <c r="B1332" s="324" t="s">
        <v>2390</v>
      </c>
      <c r="C1332" s="344">
        <v>0</v>
      </c>
      <c r="D1332" s="344">
        <v>0</v>
      </c>
      <c r="E1332" s="491" t="str">
        <f t="shared" si="73"/>
        <v/>
      </c>
      <c r="F1332" s="290" t="str">
        <f t="shared" si="70"/>
        <v>否</v>
      </c>
      <c r="G1332" s="176" t="str">
        <f t="shared" si="71"/>
        <v>项</v>
      </c>
    </row>
    <row r="1333" ht="36" customHeight="1" spans="1:7">
      <c r="A1333" s="399" t="s">
        <v>2391</v>
      </c>
      <c r="B1333" s="324" t="s">
        <v>2392</v>
      </c>
      <c r="C1333" s="344">
        <v>0</v>
      </c>
      <c r="D1333" s="344">
        <v>0</v>
      </c>
      <c r="E1333" s="491" t="str">
        <f t="shared" si="73"/>
        <v/>
      </c>
      <c r="F1333" s="290" t="str">
        <f t="shared" si="70"/>
        <v>否</v>
      </c>
      <c r="G1333" s="176" t="str">
        <f t="shared" si="71"/>
        <v>项</v>
      </c>
    </row>
    <row r="1334" ht="36" customHeight="1" spans="1:7">
      <c r="A1334" s="399" t="s">
        <v>2393</v>
      </c>
      <c r="B1334" s="324" t="s">
        <v>2394</v>
      </c>
      <c r="C1334" s="344">
        <v>1</v>
      </c>
      <c r="D1334" s="344">
        <v>60</v>
      </c>
      <c r="E1334" s="491">
        <f t="shared" si="73"/>
        <v>59</v>
      </c>
      <c r="F1334" s="290" t="str">
        <f t="shared" si="70"/>
        <v>是</v>
      </c>
      <c r="G1334" s="176" t="str">
        <f t="shared" si="71"/>
        <v>项</v>
      </c>
    </row>
    <row r="1335" ht="36" customHeight="1" spans="1:7">
      <c r="A1335" s="399" t="s">
        <v>2395</v>
      </c>
      <c r="B1335" s="324" t="s">
        <v>2396</v>
      </c>
      <c r="C1335" s="344">
        <v>0</v>
      </c>
      <c r="D1335" s="344">
        <v>0</v>
      </c>
      <c r="E1335" s="491" t="str">
        <f t="shared" si="73"/>
        <v/>
      </c>
      <c r="F1335" s="290" t="str">
        <f t="shared" si="70"/>
        <v>否</v>
      </c>
      <c r="G1335" s="176" t="str">
        <f t="shared" si="71"/>
        <v>项</v>
      </c>
    </row>
    <row r="1336" ht="36" customHeight="1" spans="1:7">
      <c r="A1336" s="399" t="s">
        <v>2397</v>
      </c>
      <c r="B1336" s="324" t="s">
        <v>2398</v>
      </c>
      <c r="C1336" s="344">
        <v>0</v>
      </c>
      <c r="D1336" s="344">
        <v>0</v>
      </c>
      <c r="E1336" s="491" t="str">
        <f t="shared" si="73"/>
        <v/>
      </c>
      <c r="F1336" s="290" t="str">
        <f t="shared" si="70"/>
        <v>否</v>
      </c>
      <c r="G1336" s="176" t="str">
        <f t="shared" si="71"/>
        <v>项</v>
      </c>
    </row>
    <row r="1337" ht="36" customHeight="1" spans="1:7">
      <c r="A1337" s="489" t="s">
        <v>2399</v>
      </c>
      <c r="B1337" s="320" t="s">
        <v>2400</v>
      </c>
      <c r="C1337" s="375">
        <v>0</v>
      </c>
      <c r="D1337" s="375">
        <v>0</v>
      </c>
      <c r="E1337" s="491" t="str">
        <f t="shared" si="73"/>
        <v/>
      </c>
      <c r="F1337" s="290" t="str">
        <f t="shared" si="70"/>
        <v>否</v>
      </c>
      <c r="G1337" s="176" t="str">
        <f t="shared" si="71"/>
        <v>款</v>
      </c>
    </row>
    <row r="1338" ht="36" customHeight="1" spans="1:7">
      <c r="A1338" s="326" t="s">
        <v>2401</v>
      </c>
      <c r="B1338" s="324" t="s">
        <v>2402</v>
      </c>
      <c r="C1338" s="344">
        <v>0</v>
      </c>
      <c r="D1338" s="344">
        <v>0</v>
      </c>
      <c r="E1338" s="491" t="str">
        <f t="shared" si="73"/>
        <v/>
      </c>
      <c r="F1338" s="290" t="str">
        <f t="shared" si="70"/>
        <v>否</v>
      </c>
      <c r="G1338" s="176" t="str">
        <f t="shared" si="71"/>
        <v>项</v>
      </c>
    </row>
    <row r="1339" ht="36" customHeight="1" spans="1:7">
      <c r="A1339" s="329" t="s">
        <v>2403</v>
      </c>
      <c r="B1339" s="499" t="s">
        <v>519</v>
      </c>
      <c r="C1339" s="500"/>
      <c r="D1339" s="500"/>
      <c r="E1339" s="491" t="str">
        <f t="shared" si="73"/>
        <v/>
      </c>
      <c r="F1339" s="290" t="str">
        <f t="shared" si="70"/>
        <v>否</v>
      </c>
      <c r="G1339" s="176" t="str">
        <f t="shared" si="71"/>
        <v>项</v>
      </c>
    </row>
    <row r="1340" ht="36" customHeight="1" spans="1:7">
      <c r="A1340" s="489" t="s">
        <v>112</v>
      </c>
      <c r="B1340" s="320" t="s">
        <v>113</v>
      </c>
      <c r="C1340" s="501">
        <v>3000</v>
      </c>
      <c r="D1340" s="375">
        <v>6000</v>
      </c>
      <c r="E1340" s="491">
        <f t="shared" si="73"/>
        <v>1</v>
      </c>
      <c r="F1340" s="290" t="str">
        <f t="shared" si="70"/>
        <v>是</v>
      </c>
      <c r="G1340" s="176" t="str">
        <f t="shared" si="71"/>
        <v>类</v>
      </c>
    </row>
    <row r="1341" ht="36" customHeight="1" spans="1:7">
      <c r="A1341" s="489" t="s">
        <v>114</v>
      </c>
      <c r="B1341" s="320" t="s">
        <v>115</v>
      </c>
      <c r="C1341" s="501">
        <f>C1342</f>
        <v>9983</v>
      </c>
      <c r="D1341" s="375">
        <v>9109</v>
      </c>
      <c r="E1341" s="491">
        <f t="shared" si="73"/>
        <v>-0.1</v>
      </c>
      <c r="F1341" s="290" t="str">
        <f t="shared" si="70"/>
        <v>是</v>
      </c>
      <c r="G1341" s="176" t="str">
        <f t="shared" si="71"/>
        <v>类</v>
      </c>
    </row>
    <row r="1342" ht="36" customHeight="1" spans="1:7">
      <c r="A1342" s="489" t="s">
        <v>2404</v>
      </c>
      <c r="B1342" s="320" t="s">
        <v>2405</v>
      </c>
      <c r="C1342" s="501">
        <f>SUM(C1343:C1346)</f>
        <v>9983</v>
      </c>
      <c r="D1342" s="375">
        <v>9109</v>
      </c>
      <c r="E1342" s="491">
        <f t="shared" si="73"/>
        <v>-0.1</v>
      </c>
      <c r="F1342" s="290" t="str">
        <f t="shared" si="70"/>
        <v>是</v>
      </c>
      <c r="G1342" s="176" t="str">
        <f t="shared" si="71"/>
        <v>款</v>
      </c>
    </row>
    <row r="1343" ht="36" customHeight="1" spans="1:7">
      <c r="A1343" s="399" t="s">
        <v>2406</v>
      </c>
      <c r="B1343" s="324" t="s">
        <v>2407</v>
      </c>
      <c r="C1343" s="344">
        <v>9983</v>
      </c>
      <c r="D1343" s="344">
        <v>9029</v>
      </c>
      <c r="E1343" s="491">
        <f t="shared" si="73"/>
        <v>-0.1</v>
      </c>
      <c r="F1343" s="290" t="str">
        <f t="shared" si="70"/>
        <v>是</v>
      </c>
      <c r="G1343" s="176" t="str">
        <f t="shared" si="71"/>
        <v>项</v>
      </c>
    </row>
    <row r="1344" ht="36" customHeight="1" spans="1:7">
      <c r="A1344" s="399" t="s">
        <v>2408</v>
      </c>
      <c r="B1344" s="324" t="s">
        <v>2409</v>
      </c>
      <c r="C1344" s="344"/>
      <c r="D1344" s="344">
        <v>0</v>
      </c>
      <c r="E1344" s="491" t="str">
        <f t="shared" si="73"/>
        <v/>
      </c>
      <c r="F1344" s="290" t="str">
        <f t="shared" si="70"/>
        <v>否</v>
      </c>
      <c r="G1344" s="176" t="str">
        <f t="shared" si="71"/>
        <v>项</v>
      </c>
    </row>
    <row r="1345" ht="36" customHeight="1" spans="1:7">
      <c r="A1345" s="399" t="s">
        <v>2410</v>
      </c>
      <c r="B1345" s="324" t="s">
        <v>2411</v>
      </c>
      <c r="C1345" s="344"/>
      <c r="D1345" s="344">
        <v>0</v>
      </c>
      <c r="E1345" s="491" t="str">
        <f t="shared" si="73"/>
        <v/>
      </c>
      <c r="F1345" s="290" t="str">
        <f t="shared" si="70"/>
        <v>否</v>
      </c>
      <c r="G1345" s="176" t="str">
        <f t="shared" si="71"/>
        <v>项</v>
      </c>
    </row>
    <row r="1346" ht="36" customHeight="1" spans="1:7">
      <c r="A1346" s="399">
        <v>2320399</v>
      </c>
      <c r="B1346" s="324" t="s">
        <v>2412</v>
      </c>
      <c r="C1346" s="344">
        <v>0</v>
      </c>
      <c r="D1346" s="344">
        <v>80</v>
      </c>
      <c r="E1346" s="491" t="str">
        <f t="shared" si="73"/>
        <v/>
      </c>
      <c r="F1346" s="290" t="str">
        <f t="shared" si="70"/>
        <v>是</v>
      </c>
      <c r="G1346" s="176" t="str">
        <f t="shared" si="71"/>
        <v>项</v>
      </c>
    </row>
    <row r="1347" ht="36" customHeight="1" spans="1:7">
      <c r="A1347" s="489" t="s">
        <v>2413</v>
      </c>
      <c r="B1347" s="499" t="s">
        <v>519</v>
      </c>
      <c r="C1347" s="375"/>
      <c r="E1347" s="491" t="str">
        <f t="shared" si="73"/>
        <v/>
      </c>
      <c r="F1347" s="290" t="str">
        <f t="shared" si="70"/>
        <v>否</v>
      </c>
      <c r="G1347" s="176" t="str">
        <f t="shared" si="71"/>
        <v>项</v>
      </c>
    </row>
    <row r="1348" ht="36" customHeight="1" spans="1:7">
      <c r="A1348" s="489" t="s">
        <v>116</v>
      </c>
      <c r="B1348" s="320" t="s">
        <v>117</v>
      </c>
      <c r="C1348" s="375">
        <f>C1349</f>
        <v>2</v>
      </c>
      <c r="D1348" s="375">
        <v>5</v>
      </c>
      <c r="E1348" s="491">
        <f t="shared" si="73"/>
        <v>1.5</v>
      </c>
      <c r="F1348" s="290" t="str">
        <f t="shared" ref="F1348:F1355" si="74">IF(LEN(A1348)=3,"是",IF(B1348&lt;&gt;"",IF(SUM(C1348:D1348)&lt;&gt;0,"是","否"),"是"))</f>
        <v>是</v>
      </c>
      <c r="G1348" s="176" t="str">
        <f t="shared" ref="G1348:G1355" si="75">IF(LEN(A1348)=3,"类",IF(LEN(A1348)=5,"款","项"))</f>
        <v>类</v>
      </c>
    </row>
    <row r="1349" ht="36" customHeight="1" spans="1:7">
      <c r="A1349" s="489" t="s">
        <v>2414</v>
      </c>
      <c r="B1349" s="320" t="s">
        <v>2415</v>
      </c>
      <c r="C1349" s="375">
        <v>2</v>
      </c>
      <c r="D1349" s="375">
        <v>5</v>
      </c>
      <c r="E1349" s="491">
        <f t="shared" si="73"/>
        <v>1.5</v>
      </c>
      <c r="F1349" s="290" t="str">
        <f t="shared" si="74"/>
        <v>是</v>
      </c>
      <c r="G1349" s="176" t="str">
        <f t="shared" si="75"/>
        <v>款</v>
      </c>
    </row>
    <row r="1350" ht="36" customHeight="1" spans="1:7">
      <c r="A1350" s="489" t="s">
        <v>118</v>
      </c>
      <c r="B1350" s="320" t="s">
        <v>119</v>
      </c>
      <c r="C1350" s="508">
        <f>SUM(C1351+C1352)</f>
        <v>0</v>
      </c>
      <c r="D1350" s="375">
        <v>4</v>
      </c>
      <c r="E1350" s="491" t="str">
        <f t="shared" si="73"/>
        <v/>
      </c>
      <c r="F1350" s="290" t="str">
        <f t="shared" si="74"/>
        <v>是</v>
      </c>
      <c r="G1350" s="176" t="str">
        <f t="shared" si="75"/>
        <v>类</v>
      </c>
    </row>
    <row r="1351" ht="36" customHeight="1" spans="1:7">
      <c r="A1351" s="489" t="s">
        <v>2416</v>
      </c>
      <c r="B1351" s="320" t="s">
        <v>2417</v>
      </c>
      <c r="C1351" s="344"/>
      <c r="D1351" s="375">
        <v>0</v>
      </c>
      <c r="E1351" s="491" t="str">
        <f t="shared" si="73"/>
        <v/>
      </c>
      <c r="F1351" s="290" t="str">
        <f t="shared" si="74"/>
        <v>否</v>
      </c>
      <c r="G1351" s="176" t="str">
        <f t="shared" si="75"/>
        <v>款</v>
      </c>
    </row>
    <row r="1352" ht="36" customHeight="1" spans="1:7">
      <c r="A1352" s="489" t="s">
        <v>2418</v>
      </c>
      <c r="B1352" s="320" t="s">
        <v>2083</v>
      </c>
      <c r="C1352" s="344"/>
      <c r="D1352" s="375">
        <v>4</v>
      </c>
      <c r="E1352" s="491" t="str">
        <f t="shared" si="73"/>
        <v/>
      </c>
      <c r="F1352" s="290" t="str">
        <f t="shared" si="74"/>
        <v>是</v>
      </c>
      <c r="G1352" s="176" t="str">
        <f t="shared" si="75"/>
        <v>款</v>
      </c>
    </row>
    <row r="1353" ht="36" customHeight="1" spans="1:7">
      <c r="A1353" s="498" t="s">
        <v>2419</v>
      </c>
      <c r="B1353" s="499" t="s">
        <v>519</v>
      </c>
      <c r="C1353" s="500">
        <v>0</v>
      </c>
      <c r="D1353" s="515">
        <v>0</v>
      </c>
      <c r="E1353" s="491" t="str">
        <f t="shared" si="73"/>
        <v/>
      </c>
      <c r="F1353" s="290" t="str">
        <f t="shared" si="74"/>
        <v>否</v>
      </c>
      <c r="G1353" s="176" t="str">
        <f t="shared" si="75"/>
        <v>项</v>
      </c>
    </row>
    <row r="1354" ht="36" customHeight="1" spans="1:6">
      <c r="A1354" s="516"/>
      <c r="B1354" s="499"/>
      <c r="C1354" s="500"/>
      <c r="D1354" s="515"/>
      <c r="E1354" s="491" t="str">
        <f t="shared" si="73"/>
        <v/>
      </c>
      <c r="F1354" s="290" t="str">
        <f t="shared" si="74"/>
        <v>是</v>
      </c>
    </row>
    <row r="1355" ht="36" customHeight="1" spans="1:6">
      <c r="A1355" s="517"/>
      <c r="B1355" s="518" t="s">
        <v>2420</v>
      </c>
      <c r="C1355" s="321">
        <f>C4+C250+C253+C273+C367+C423+C480+C540+C669+C743+C823+C847+C960+C1025+C1096+C1117+C1155+C1201+C1222+C1281+C1340+C1341+C1348+C1350</f>
        <v>307324</v>
      </c>
      <c r="D1355" s="321">
        <f>D4+D250+D253+D273+D367+D423+D480+D540+D669+D743+D823+D847+D960+D1025+D1096+D1117+D1155+D1201+D1222+D1281+D1340+D1341+D1348+D1350</f>
        <v>286985</v>
      </c>
      <c r="E1355" s="491">
        <f t="shared" si="73"/>
        <v>-0.1</v>
      </c>
      <c r="F1355" s="290" t="str">
        <f t="shared" si="74"/>
        <v>是</v>
      </c>
    </row>
    <row r="1356" spans="3:3">
      <c r="C1356" s="519"/>
    </row>
    <row r="1357" spans="3:3">
      <c r="C1357" s="520"/>
    </row>
    <row r="1358" spans="3:3">
      <c r="C1358" s="519"/>
    </row>
    <row r="1359" spans="3:3">
      <c r="C1359" s="520"/>
    </row>
    <row r="1360" spans="3:3">
      <c r="C1360" s="519"/>
    </row>
    <row r="1361" spans="3:3">
      <c r="C1361" s="519"/>
    </row>
    <row r="1362" spans="3:3">
      <c r="C1362" s="520"/>
    </row>
    <row r="1363" spans="3:3">
      <c r="C1363" s="519"/>
    </row>
    <row r="1364" spans="3:3">
      <c r="C1364" s="519"/>
    </row>
    <row r="1365" spans="3:3">
      <c r="C1365" s="519"/>
    </row>
    <row r="1366" spans="3:3">
      <c r="C1366" s="519"/>
    </row>
    <row r="1367" spans="3:3">
      <c r="C1367" s="520"/>
    </row>
    <row r="1368" spans="3:3">
      <c r="C1368" s="519"/>
    </row>
  </sheetData>
  <autoFilter ref="A3:G1355">
    <extLst/>
  </autoFilter>
  <mergeCells count="1">
    <mergeCell ref="B1:E1"/>
  </mergeCells>
  <conditionalFormatting sqref="F4">
    <cfRule type="cellIs" dxfId="2" priority="1439" stopIfTrue="1" operator="lessThan">
      <formula>0</formula>
    </cfRule>
  </conditionalFormatting>
  <conditionalFormatting sqref="F5">
    <cfRule type="cellIs" dxfId="2" priority="1351" stopIfTrue="1" operator="lessThan">
      <formula>0</formula>
    </cfRule>
  </conditionalFormatting>
  <conditionalFormatting sqref="F6">
    <cfRule type="cellIs" dxfId="2" priority="1350" stopIfTrue="1" operator="lessThan">
      <formula>0</formula>
    </cfRule>
  </conditionalFormatting>
  <conditionalFormatting sqref="F7">
    <cfRule type="cellIs" dxfId="2" priority="1349" stopIfTrue="1" operator="lessThan">
      <formula>0</formula>
    </cfRule>
  </conditionalFormatting>
  <conditionalFormatting sqref="F8">
    <cfRule type="cellIs" dxfId="2" priority="1348" stopIfTrue="1" operator="lessThan">
      <formula>0</formula>
    </cfRule>
  </conditionalFormatting>
  <conditionalFormatting sqref="F9">
    <cfRule type="cellIs" dxfId="2" priority="1347" stopIfTrue="1" operator="lessThan">
      <formula>0</formula>
    </cfRule>
  </conditionalFormatting>
  <conditionalFormatting sqref="F10">
    <cfRule type="cellIs" dxfId="2" priority="1346" stopIfTrue="1" operator="lessThan">
      <formula>0</formula>
    </cfRule>
  </conditionalFormatting>
  <conditionalFormatting sqref="F11">
    <cfRule type="cellIs" dxfId="2" priority="1345" stopIfTrue="1" operator="lessThan">
      <formula>0</formula>
    </cfRule>
  </conditionalFormatting>
  <conditionalFormatting sqref="F12">
    <cfRule type="cellIs" dxfId="2" priority="1344" stopIfTrue="1" operator="lessThan">
      <formula>0</formula>
    </cfRule>
  </conditionalFormatting>
  <conditionalFormatting sqref="F13">
    <cfRule type="cellIs" dxfId="2" priority="1343" stopIfTrue="1" operator="lessThan">
      <formula>0</formula>
    </cfRule>
  </conditionalFormatting>
  <conditionalFormatting sqref="F14">
    <cfRule type="cellIs" dxfId="2" priority="1342" stopIfTrue="1" operator="lessThan">
      <formula>0</formula>
    </cfRule>
  </conditionalFormatting>
  <conditionalFormatting sqref="F15">
    <cfRule type="cellIs" dxfId="2" priority="1341" stopIfTrue="1" operator="lessThan">
      <formula>0</formula>
    </cfRule>
  </conditionalFormatting>
  <conditionalFormatting sqref="F16">
    <cfRule type="cellIs" dxfId="2" priority="1340" stopIfTrue="1" operator="lessThan">
      <formula>0</formula>
    </cfRule>
  </conditionalFormatting>
  <conditionalFormatting sqref="F17">
    <cfRule type="cellIs" dxfId="2" priority="1339" stopIfTrue="1" operator="lessThan">
      <formula>0</formula>
    </cfRule>
  </conditionalFormatting>
  <conditionalFormatting sqref="F18">
    <cfRule type="cellIs" dxfId="2" priority="1338" stopIfTrue="1" operator="lessThan">
      <formula>0</formula>
    </cfRule>
  </conditionalFormatting>
  <conditionalFormatting sqref="F19">
    <cfRule type="cellIs" dxfId="2" priority="1337" stopIfTrue="1" operator="lessThan">
      <formula>0</formula>
    </cfRule>
  </conditionalFormatting>
  <conditionalFormatting sqref="F20">
    <cfRule type="cellIs" dxfId="2" priority="1336" stopIfTrue="1" operator="lessThan">
      <formula>0</formula>
    </cfRule>
  </conditionalFormatting>
  <conditionalFormatting sqref="F21">
    <cfRule type="cellIs" dxfId="2" priority="1335" stopIfTrue="1" operator="lessThan">
      <formula>0</formula>
    </cfRule>
  </conditionalFormatting>
  <conditionalFormatting sqref="F22">
    <cfRule type="cellIs" dxfId="2" priority="1334" stopIfTrue="1" operator="lessThan">
      <formula>0</formula>
    </cfRule>
  </conditionalFormatting>
  <conditionalFormatting sqref="F23">
    <cfRule type="cellIs" dxfId="2" priority="1333" stopIfTrue="1" operator="lessThan">
      <formula>0</formula>
    </cfRule>
  </conditionalFormatting>
  <conditionalFormatting sqref="F24">
    <cfRule type="cellIs" dxfId="2" priority="1332" stopIfTrue="1" operator="lessThan">
      <formula>0</formula>
    </cfRule>
  </conditionalFormatting>
  <conditionalFormatting sqref="F25">
    <cfRule type="cellIs" dxfId="2" priority="1331" stopIfTrue="1" operator="lessThan">
      <formula>0</formula>
    </cfRule>
  </conditionalFormatting>
  <conditionalFormatting sqref="F26">
    <cfRule type="cellIs" dxfId="2" priority="1330" stopIfTrue="1" operator="lessThan">
      <formula>0</formula>
    </cfRule>
  </conditionalFormatting>
  <conditionalFormatting sqref="F27">
    <cfRule type="cellIs" dxfId="2" priority="1329" stopIfTrue="1" operator="lessThan">
      <formula>0</formula>
    </cfRule>
  </conditionalFormatting>
  <conditionalFormatting sqref="F28">
    <cfRule type="cellIs" dxfId="2" priority="1328" stopIfTrue="1" operator="lessThan">
      <formula>0</formula>
    </cfRule>
  </conditionalFormatting>
  <conditionalFormatting sqref="F29">
    <cfRule type="cellIs" dxfId="2" priority="1327" stopIfTrue="1" operator="lessThan">
      <formula>0</formula>
    </cfRule>
  </conditionalFormatting>
  <conditionalFormatting sqref="F30">
    <cfRule type="cellIs" dxfId="2" priority="1326" stopIfTrue="1" operator="lessThan">
      <formula>0</formula>
    </cfRule>
  </conditionalFormatting>
  <conditionalFormatting sqref="F31">
    <cfRule type="cellIs" dxfId="2" priority="1325" stopIfTrue="1" operator="lessThan">
      <formula>0</formula>
    </cfRule>
  </conditionalFormatting>
  <conditionalFormatting sqref="F32">
    <cfRule type="cellIs" dxfId="2" priority="1324" stopIfTrue="1" operator="lessThan">
      <formula>0</formula>
    </cfRule>
  </conditionalFormatting>
  <conditionalFormatting sqref="F33">
    <cfRule type="cellIs" dxfId="2" priority="1323" stopIfTrue="1" operator="lessThan">
      <formula>0</formula>
    </cfRule>
  </conditionalFormatting>
  <conditionalFormatting sqref="F34">
    <cfRule type="cellIs" dxfId="2" priority="1322" stopIfTrue="1" operator="lessThan">
      <formula>0</formula>
    </cfRule>
  </conditionalFormatting>
  <conditionalFormatting sqref="F35">
    <cfRule type="cellIs" dxfId="2" priority="1321" stopIfTrue="1" operator="lessThan">
      <formula>0</formula>
    </cfRule>
  </conditionalFormatting>
  <conditionalFormatting sqref="F36">
    <cfRule type="cellIs" dxfId="2" priority="1320" stopIfTrue="1" operator="lessThan">
      <formula>0</formula>
    </cfRule>
  </conditionalFormatting>
  <conditionalFormatting sqref="F37">
    <cfRule type="cellIs" dxfId="2" priority="1319" stopIfTrue="1" operator="lessThan">
      <formula>0</formula>
    </cfRule>
  </conditionalFormatting>
  <conditionalFormatting sqref="F38">
    <cfRule type="cellIs" dxfId="2" priority="1318" stopIfTrue="1" operator="lessThan">
      <formula>0</formula>
    </cfRule>
  </conditionalFormatting>
  <conditionalFormatting sqref="F39">
    <cfRule type="cellIs" dxfId="2" priority="1317" stopIfTrue="1" operator="lessThan">
      <formula>0</formula>
    </cfRule>
  </conditionalFormatting>
  <conditionalFormatting sqref="F40">
    <cfRule type="cellIs" dxfId="2" priority="1316" stopIfTrue="1" operator="lessThan">
      <formula>0</formula>
    </cfRule>
  </conditionalFormatting>
  <conditionalFormatting sqref="F41">
    <cfRule type="cellIs" dxfId="2" priority="1315" stopIfTrue="1" operator="lessThan">
      <formula>0</formula>
    </cfRule>
  </conditionalFormatting>
  <conditionalFormatting sqref="F42">
    <cfRule type="cellIs" dxfId="2" priority="1314" stopIfTrue="1" operator="lessThan">
      <formula>0</formula>
    </cfRule>
  </conditionalFormatting>
  <conditionalFormatting sqref="F43">
    <cfRule type="cellIs" dxfId="2" priority="1313" stopIfTrue="1" operator="lessThan">
      <formula>0</formula>
    </cfRule>
  </conditionalFormatting>
  <conditionalFormatting sqref="F44">
    <cfRule type="cellIs" dxfId="2" priority="1312" stopIfTrue="1" operator="lessThan">
      <formula>0</formula>
    </cfRule>
  </conditionalFormatting>
  <conditionalFormatting sqref="F45">
    <cfRule type="cellIs" dxfId="2" priority="1311" stopIfTrue="1" operator="lessThan">
      <formula>0</formula>
    </cfRule>
  </conditionalFormatting>
  <conditionalFormatting sqref="F46">
    <cfRule type="cellIs" dxfId="2" priority="1310" stopIfTrue="1" operator="lessThan">
      <formula>0</formula>
    </cfRule>
  </conditionalFormatting>
  <conditionalFormatting sqref="F47">
    <cfRule type="cellIs" dxfId="2" priority="1309" stopIfTrue="1" operator="lessThan">
      <formula>0</formula>
    </cfRule>
  </conditionalFormatting>
  <conditionalFormatting sqref="F48">
    <cfRule type="cellIs" dxfId="2" priority="1308" stopIfTrue="1" operator="lessThan">
      <formula>0</formula>
    </cfRule>
  </conditionalFormatting>
  <conditionalFormatting sqref="F49">
    <cfRule type="cellIs" dxfId="2" priority="1307" stopIfTrue="1" operator="lessThan">
      <formula>0</formula>
    </cfRule>
  </conditionalFormatting>
  <conditionalFormatting sqref="F50">
    <cfRule type="cellIs" dxfId="2" priority="1306" stopIfTrue="1" operator="lessThan">
      <formula>0</formula>
    </cfRule>
  </conditionalFormatting>
  <conditionalFormatting sqref="F51">
    <cfRule type="cellIs" dxfId="2" priority="1305" stopIfTrue="1" operator="lessThan">
      <formula>0</formula>
    </cfRule>
  </conditionalFormatting>
  <conditionalFormatting sqref="F52">
    <cfRule type="cellIs" dxfId="2" priority="1304" stopIfTrue="1" operator="lessThan">
      <formula>0</formula>
    </cfRule>
  </conditionalFormatting>
  <conditionalFormatting sqref="F53">
    <cfRule type="cellIs" dxfId="2" priority="1303" stopIfTrue="1" operator="lessThan">
      <formula>0</formula>
    </cfRule>
  </conditionalFormatting>
  <conditionalFormatting sqref="F54">
    <cfRule type="cellIs" dxfId="2" priority="1302" stopIfTrue="1" operator="lessThan">
      <formula>0</formula>
    </cfRule>
  </conditionalFormatting>
  <conditionalFormatting sqref="F55">
    <cfRule type="cellIs" dxfId="2" priority="1301" stopIfTrue="1" operator="lessThan">
      <formula>0</formula>
    </cfRule>
  </conditionalFormatting>
  <conditionalFormatting sqref="F56">
    <cfRule type="cellIs" dxfId="2" priority="1300" stopIfTrue="1" operator="lessThan">
      <formula>0</formula>
    </cfRule>
  </conditionalFormatting>
  <conditionalFormatting sqref="F57">
    <cfRule type="cellIs" dxfId="2" priority="1299" stopIfTrue="1" operator="lessThan">
      <formula>0</formula>
    </cfRule>
  </conditionalFormatting>
  <conditionalFormatting sqref="F58">
    <cfRule type="cellIs" dxfId="2" priority="1298" stopIfTrue="1" operator="lessThan">
      <formula>0</formula>
    </cfRule>
  </conditionalFormatting>
  <conditionalFormatting sqref="F59">
    <cfRule type="cellIs" dxfId="2" priority="1297" stopIfTrue="1" operator="lessThan">
      <formula>0</formula>
    </cfRule>
  </conditionalFormatting>
  <conditionalFormatting sqref="F60">
    <cfRule type="cellIs" dxfId="2" priority="1296" stopIfTrue="1" operator="lessThan">
      <formula>0</formula>
    </cfRule>
  </conditionalFormatting>
  <conditionalFormatting sqref="F61">
    <cfRule type="cellIs" dxfId="2" priority="1295" stopIfTrue="1" operator="lessThan">
      <formula>0</formula>
    </cfRule>
  </conditionalFormatting>
  <conditionalFormatting sqref="F62">
    <cfRule type="cellIs" dxfId="2" priority="1294" stopIfTrue="1" operator="lessThan">
      <formula>0</formula>
    </cfRule>
  </conditionalFormatting>
  <conditionalFormatting sqref="F63">
    <cfRule type="cellIs" dxfId="2" priority="1293" stopIfTrue="1" operator="lessThan">
      <formula>0</formula>
    </cfRule>
  </conditionalFormatting>
  <conditionalFormatting sqref="F64">
    <cfRule type="cellIs" dxfId="2" priority="1292" stopIfTrue="1" operator="lessThan">
      <formula>0</formula>
    </cfRule>
  </conditionalFormatting>
  <conditionalFormatting sqref="F65">
    <cfRule type="cellIs" dxfId="2" priority="1291" stopIfTrue="1" operator="lessThan">
      <formula>0</formula>
    </cfRule>
  </conditionalFormatting>
  <conditionalFormatting sqref="F66">
    <cfRule type="cellIs" dxfId="2" priority="1290" stopIfTrue="1" operator="lessThan">
      <formula>0</formula>
    </cfRule>
  </conditionalFormatting>
  <conditionalFormatting sqref="F67">
    <cfRule type="cellIs" dxfId="2" priority="1289" stopIfTrue="1" operator="lessThan">
      <formula>0</formula>
    </cfRule>
  </conditionalFormatting>
  <conditionalFormatting sqref="F68">
    <cfRule type="cellIs" dxfId="2" priority="1288" stopIfTrue="1" operator="lessThan">
      <formula>0</formula>
    </cfRule>
  </conditionalFormatting>
  <conditionalFormatting sqref="F69">
    <cfRule type="cellIs" dxfId="2" priority="1287" stopIfTrue="1" operator="lessThan">
      <formula>0</formula>
    </cfRule>
  </conditionalFormatting>
  <conditionalFormatting sqref="F70">
    <cfRule type="cellIs" dxfId="2" priority="1286" stopIfTrue="1" operator="lessThan">
      <formula>0</formula>
    </cfRule>
  </conditionalFormatting>
  <conditionalFormatting sqref="F71">
    <cfRule type="cellIs" dxfId="2" priority="1285" stopIfTrue="1" operator="lessThan">
      <formula>0</formula>
    </cfRule>
  </conditionalFormatting>
  <conditionalFormatting sqref="F72">
    <cfRule type="cellIs" dxfId="2" priority="1284" stopIfTrue="1" operator="lessThan">
      <formula>0</formula>
    </cfRule>
  </conditionalFormatting>
  <conditionalFormatting sqref="F73">
    <cfRule type="cellIs" dxfId="2" priority="1283" stopIfTrue="1" operator="lessThan">
      <formula>0</formula>
    </cfRule>
  </conditionalFormatting>
  <conditionalFormatting sqref="F74">
    <cfRule type="cellIs" dxfId="2" priority="1282" stopIfTrue="1" operator="lessThan">
      <formula>0</formula>
    </cfRule>
  </conditionalFormatting>
  <conditionalFormatting sqref="F75">
    <cfRule type="cellIs" dxfId="2" priority="1281" stopIfTrue="1" operator="lessThan">
      <formula>0</formula>
    </cfRule>
  </conditionalFormatting>
  <conditionalFormatting sqref="F76">
    <cfRule type="cellIs" dxfId="2" priority="1280" stopIfTrue="1" operator="lessThan">
      <formula>0</formula>
    </cfRule>
  </conditionalFormatting>
  <conditionalFormatting sqref="F77">
    <cfRule type="cellIs" dxfId="2" priority="1279" stopIfTrue="1" operator="lessThan">
      <formula>0</formula>
    </cfRule>
  </conditionalFormatting>
  <conditionalFormatting sqref="F78">
    <cfRule type="cellIs" dxfId="2" priority="1278" stopIfTrue="1" operator="lessThan">
      <formula>0</formula>
    </cfRule>
  </conditionalFormatting>
  <conditionalFormatting sqref="F79">
    <cfRule type="cellIs" dxfId="2" priority="1277" stopIfTrue="1" operator="lessThan">
      <formula>0</formula>
    </cfRule>
  </conditionalFormatting>
  <conditionalFormatting sqref="F80">
    <cfRule type="cellIs" dxfId="2" priority="1276" stopIfTrue="1" operator="lessThan">
      <formula>0</formula>
    </cfRule>
  </conditionalFormatting>
  <conditionalFormatting sqref="F81">
    <cfRule type="cellIs" dxfId="2" priority="1275" stopIfTrue="1" operator="lessThan">
      <formula>0</formula>
    </cfRule>
  </conditionalFormatting>
  <conditionalFormatting sqref="F82">
    <cfRule type="cellIs" dxfId="2" priority="1274" stopIfTrue="1" operator="lessThan">
      <formula>0</formula>
    </cfRule>
  </conditionalFormatting>
  <conditionalFormatting sqref="F83">
    <cfRule type="cellIs" dxfId="2" priority="1273" stopIfTrue="1" operator="lessThan">
      <formula>0</formula>
    </cfRule>
  </conditionalFormatting>
  <conditionalFormatting sqref="F84">
    <cfRule type="cellIs" dxfId="2" priority="1272" stopIfTrue="1" operator="lessThan">
      <formula>0</formula>
    </cfRule>
  </conditionalFormatting>
  <conditionalFormatting sqref="F85">
    <cfRule type="cellIs" dxfId="2" priority="1271" stopIfTrue="1" operator="lessThan">
      <formula>0</formula>
    </cfRule>
  </conditionalFormatting>
  <conditionalFormatting sqref="F86">
    <cfRule type="cellIs" dxfId="2" priority="1270" stopIfTrue="1" operator="lessThan">
      <formula>0</formula>
    </cfRule>
  </conditionalFormatting>
  <conditionalFormatting sqref="F87">
    <cfRule type="cellIs" dxfId="2" priority="1269" stopIfTrue="1" operator="lessThan">
      <formula>0</formula>
    </cfRule>
  </conditionalFormatting>
  <conditionalFormatting sqref="F88">
    <cfRule type="cellIs" dxfId="2" priority="1268" stopIfTrue="1" operator="lessThan">
      <formula>0</formula>
    </cfRule>
  </conditionalFormatting>
  <conditionalFormatting sqref="F89">
    <cfRule type="cellIs" dxfId="2" priority="1267" stopIfTrue="1" operator="lessThan">
      <formula>0</formula>
    </cfRule>
  </conditionalFormatting>
  <conditionalFormatting sqref="F90">
    <cfRule type="cellIs" dxfId="2" priority="1266" stopIfTrue="1" operator="lessThan">
      <formula>0</formula>
    </cfRule>
  </conditionalFormatting>
  <conditionalFormatting sqref="F91">
    <cfRule type="cellIs" dxfId="2" priority="1265" stopIfTrue="1" operator="lessThan">
      <formula>0</formula>
    </cfRule>
  </conditionalFormatting>
  <conditionalFormatting sqref="F92">
    <cfRule type="cellIs" dxfId="2" priority="1264" stopIfTrue="1" operator="lessThan">
      <formula>0</formula>
    </cfRule>
  </conditionalFormatting>
  <conditionalFormatting sqref="F93">
    <cfRule type="cellIs" dxfId="2" priority="1263" stopIfTrue="1" operator="lessThan">
      <formula>0</formula>
    </cfRule>
  </conditionalFormatting>
  <conditionalFormatting sqref="F94">
    <cfRule type="cellIs" dxfId="2" priority="1262" stopIfTrue="1" operator="lessThan">
      <formula>0</formula>
    </cfRule>
  </conditionalFormatting>
  <conditionalFormatting sqref="F95">
    <cfRule type="cellIs" dxfId="2" priority="1261" stopIfTrue="1" operator="lessThan">
      <formula>0</formula>
    </cfRule>
  </conditionalFormatting>
  <conditionalFormatting sqref="F96">
    <cfRule type="cellIs" dxfId="2" priority="1260" stopIfTrue="1" operator="lessThan">
      <formula>0</formula>
    </cfRule>
  </conditionalFormatting>
  <conditionalFormatting sqref="F97">
    <cfRule type="cellIs" dxfId="2" priority="1259" stopIfTrue="1" operator="lessThan">
      <formula>0</formula>
    </cfRule>
  </conditionalFormatting>
  <conditionalFormatting sqref="F98">
    <cfRule type="cellIs" dxfId="2" priority="1258" stopIfTrue="1" operator="lessThan">
      <formula>0</formula>
    </cfRule>
  </conditionalFormatting>
  <conditionalFormatting sqref="F99">
    <cfRule type="cellIs" dxfId="2" priority="1257" stopIfTrue="1" operator="lessThan">
      <formula>0</formula>
    </cfRule>
  </conditionalFormatting>
  <conditionalFormatting sqref="F100">
    <cfRule type="cellIs" dxfId="2" priority="1256" stopIfTrue="1" operator="lessThan">
      <formula>0</formula>
    </cfRule>
  </conditionalFormatting>
  <conditionalFormatting sqref="F101">
    <cfRule type="cellIs" dxfId="2" priority="1255" stopIfTrue="1" operator="lessThan">
      <formula>0</formula>
    </cfRule>
  </conditionalFormatting>
  <conditionalFormatting sqref="F102">
    <cfRule type="cellIs" dxfId="2" priority="1254" stopIfTrue="1" operator="lessThan">
      <formula>0</formula>
    </cfRule>
  </conditionalFormatting>
  <conditionalFormatting sqref="F103">
    <cfRule type="cellIs" dxfId="2" priority="1253" stopIfTrue="1" operator="lessThan">
      <formula>0</formula>
    </cfRule>
  </conditionalFormatting>
  <conditionalFormatting sqref="F104">
    <cfRule type="cellIs" dxfId="2" priority="1252" stopIfTrue="1" operator="lessThan">
      <formula>0</formula>
    </cfRule>
  </conditionalFormatting>
  <conditionalFormatting sqref="F105">
    <cfRule type="cellIs" dxfId="2" priority="1251" stopIfTrue="1" operator="lessThan">
      <formula>0</formula>
    </cfRule>
  </conditionalFormatting>
  <conditionalFormatting sqref="F106">
    <cfRule type="cellIs" dxfId="2" priority="1250" stopIfTrue="1" operator="lessThan">
      <formula>0</formula>
    </cfRule>
  </conditionalFormatting>
  <conditionalFormatting sqref="F107">
    <cfRule type="cellIs" dxfId="2" priority="1249" stopIfTrue="1" operator="lessThan">
      <formula>0</formula>
    </cfRule>
  </conditionalFormatting>
  <conditionalFormatting sqref="F108">
    <cfRule type="cellIs" dxfId="2" priority="1248" stopIfTrue="1" operator="lessThan">
      <formula>0</formula>
    </cfRule>
  </conditionalFormatting>
  <conditionalFormatting sqref="F109">
    <cfRule type="cellIs" dxfId="2" priority="1247" stopIfTrue="1" operator="lessThan">
      <formula>0</formula>
    </cfRule>
  </conditionalFormatting>
  <conditionalFormatting sqref="F110">
    <cfRule type="cellIs" dxfId="2" priority="1246" stopIfTrue="1" operator="lessThan">
      <formula>0</formula>
    </cfRule>
  </conditionalFormatting>
  <conditionalFormatting sqref="F111">
    <cfRule type="cellIs" dxfId="2" priority="1245" stopIfTrue="1" operator="lessThan">
      <formula>0</formula>
    </cfRule>
  </conditionalFormatting>
  <conditionalFormatting sqref="F112">
    <cfRule type="cellIs" dxfId="2" priority="1244" stopIfTrue="1" operator="lessThan">
      <formula>0</formula>
    </cfRule>
  </conditionalFormatting>
  <conditionalFormatting sqref="F113">
    <cfRule type="cellIs" dxfId="2" priority="1243" stopIfTrue="1" operator="lessThan">
      <formula>0</formula>
    </cfRule>
  </conditionalFormatting>
  <conditionalFormatting sqref="F114">
    <cfRule type="cellIs" dxfId="2" priority="1242" stopIfTrue="1" operator="lessThan">
      <formula>0</formula>
    </cfRule>
  </conditionalFormatting>
  <conditionalFormatting sqref="F115">
    <cfRule type="cellIs" dxfId="2" priority="1241" stopIfTrue="1" operator="lessThan">
      <formula>0</formula>
    </cfRule>
  </conditionalFormatting>
  <conditionalFormatting sqref="F116">
    <cfRule type="cellIs" dxfId="2" priority="1240" stopIfTrue="1" operator="lessThan">
      <formula>0</formula>
    </cfRule>
  </conditionalFormatting>
  <conditionalFormatting sqref="F117">
    <cfRule type="cellIs" dxfId="2" priority="1239" stopIfTrue="1" operator="lessThan">
      <formula>0</formula>
    </cfRule>
  </conditionalFormatting>
  <conditionalFormatting sqref="F118">
    <cfRule type="cellIs" dxfId="2" priority="1238" stopIfTrue="1" operator="lessThan">
      <formula>0</formula>
    </cfRule>
  </conditionalFormatting>
  <conditionalFormatting sqref="F119">
    <cfRule type="cellIs" dxfId="2" priority="1237" stopIfTrue="1" operator="lessThan">
      <formula>0</formula>
    </cfRule>
  </conditionalFormatting>
  <conditionalFormatting sqref="F120">
    <cfRule type="cellIs" dxfId="2" priority="1236" stopIfTrue="1" operator="lessThan">
      <formula>0</formula>
    </cfRule>
  </conditionalFormatting>
  <conditionalFormatting sqref="F121">
    <cfRule type="cellIs" dxfId="2" priority="1235" stopIfTrue="1" operator="lessThan">
      <formula>0</formula>
    </cfRule>
  </conditionalFormatting>
  <conditionalFormatting sqref="F122">
    <cfRule type="cellIs" dxfId="2" priority="1234" stopIfTrue="1" operator="lessThan">
      <formula>0</formula>
    </cfRule>
  </conditionalFormatting>
  <conditionalFormatting sqref="F123">
    <cfRule type="cellIs" dxfId="2" priority="1233" stopIfTrue="1" operator="lessThan">
      <formula>0</formula>
    </cfRule>
  </conditionalFormatting>
  <conditionalFormatting sqref="F124">
    <cfRule type="cellIs" dxfId="2" priority="1232" stopIfTrue="1" operator="lessThan">
      <formula>0</formula>
    </cfRule>
  </conditionalFormatting>
  <conditionalFormatting sqref="F125">
    <cfRule type="cellIs" dxfId="2" priority="1231" stopIfTrue="1" operator="lessThan">
      <formula>0</formula>
    </cfRule>
  </conditionalFormatting>
  <conditionalFormatting sqref="F126">
    <cfRule type="cellIs" dxfId="2" priority="1230" stopIfTrue="1" operator="lessThan">
      <formula>0</formula>
    </cfRule>
  </conditionalFormatting>
  <conditionalFormatting sqref="F127">
    <cfRule type="cellIs" dxfId="2" priority="1229" stopIfTrue="1" operator="lessThan">
      <formula>0</formula>
    </cfRule>
  </conditionalFormatting>
  <conditionalFormatting sqref="F128">
    <cfRule type="cellIs" dxfId="2" priority="1228" stopIfTrue="1" operator="lessThan">
      <formula>0</formula>
    </cfRule>
  </conditionalFormatting>
  <conditionalFormatting sqref="F129">
    <cfRule type="cellIs" dxfId="2" priority="1227" stopIfTrue="1" operator="lessThan">
      <formula>0</formula>
    </cfRule>
  </conditionalFormatting>
  <conditionalFormatting sqref="F130">
    <cfRule type="cellIs" dxfId="2" priority="1226" stopIfTrue="1" operator="lessThan">
      <formula>0</formula>
    </cfRule>
  </conditionalFormatting>
  <conditionalFormatting sqref="F131">
    <cfRule type="cellIs" dxfId="2" priority="1225" stopIfTrue="1" operator="lessThan">
      <formula>0</formula>
    </cfRule>
  </conditionalFormatting>
  <conditionalFormatting sqref="F132">
    <cfRule type="cellIs" dxfId="2" priority="1224" stopIfTrue="1" operator="lessThan">
      <formula>0</formula>
    </cfRule>
  </conditionalFormatting>
  <conditionalFormatting sqref="F133">
    <cfRule type="cellIs" dxfId="2" priority="1223" stopIfTrue="1" operator="lessThan">
      <formula>0</formula>
    </cfRule>
  </conditionalFormatting>
  <conditionalFormatting sqref="F134">
    <cfRule type="cellIs" dxfId="2" priority="1222" stopIfTrue="1" operator="lessThan">
      <formula>0</formula>
    </cfRule>
  </conditionalFormatting>
  <conditionalFormatting sqref="F135">
    <cfRule type="cellIs" dxfId="2" priority="1221" stopIfTrue="1" operator="lessThan">
      <formula>0</formula>
    </cfRule>
  </conditionalFormatting>
  <conditionalFormatting sqref="F136">
    <cfRule type="cellIs" dxfId="2" priority="1220" stopIfTrue="1" operator="lessThan">
      <formula>0</formula>
    </cfRule>
  </conditionalFormatting>
  <conditionalFormatting sqref="F137">
    <cfRule type="cellIs" dxfId="2" priority="1219" stopIfTrue="1" operator="lessThan">
      <formula>0</formula>
    </cfRule>
  </conditionalFormatting>
  <conditionalFormatting sqref="F138">
    <cfRule type="cellIs" dxfId="2" priority="1218" stopIfTrue="1" operator="lessThan">
      <formula>0</formula>
    </cfRule>
  </conditionalFormatting>
  <conditionalFormatting sqref="F139">
    <cfRule type="cellIs" dxfId="2" priority="1217" stopIfTrue="1" operator="lessThan">
      <formula>0</formula>
    </cfRule>
  </conditionalFormatting>
  <conditionalFormatting sqref="F140">
    <cfRule type="cellIs" dxfId="2" priority="1216" stopIfTrue="1" operator="lessThan">
      <formula>0</formula>
    </cfRule>
  </conditionalFormatting>
  <conditionalFormatting sqref="F141">
    <cfRule type="cellIs" dxfId="2" priority="1215" stopIfTrue="1" operator="lessThan">
      <formula>0</formula>
    </cfRule>
  </conditionalFormatting>
  <conditionalFormatting sqref="F142">
    <cfRule type="cellIs" dxfId="2" priority="1214" stopIfTrue="1" operator="lessThan">
      <formula>0</formula>
    </cfRule>
  </conditionalFormatting>
  <conditionalFormatting sqref="F143">
    <cfRule type="cellIs" dxfId="2" priority="1213" stopIfTrue="1" operator="lessThan">
      <formula>0</formula>
    </cfRule>
  </conditionalFormatting>
  <conditionalFormatting sqref="F144">
    <cfRule type="cellIs" dxfId="2" priority="1212" stopIfTrue="1" operator="lessThan">
      <formula>0</formula>
    </cfRule>
  </conditionalFormatting>
  <conditionalFormatting sqref="F145">
    <cfRule type="cellIs" dxfId="2" priority="1211" stopIfTrue="1" operator="lessThan">
      <formula>0</formula>
    </cfRule>
  </conditionalFormatting>
  <conditionalFormatting sqref="F146">
    <cfRule type="cellIs" dxfId="2" priority="1210" stopIfTrue="1" operator="lessThan">
      <formula>0</formula>
    </cfRule>
  </conditionalFormatting>
  <conditionalFormatting sqref="F147">
    <cfRule type="cellIs" dxfId="2" priority="1209" stopIfTrue="1" operator="lessThan">
      <formula>0</formula>
    </cfRule>
  </conditionalFormatting>
  <conditionalFormatting sqref="F148">
    <cfRule type="cellIs" dxfId="2" priority="1208" stopIfTrue="1" operator="lessThan">
      <formula>0</formula>
    </cfRule>
  </conditionalFormatting>
  <conditionalFormatting sqref="F149">
    <cfRule type="cellIs" dxfId="2" priority="1207" stopIfTrue="1" operator="lessThan">
      <formula>0</formula>
    </cfRule>
  </conditionalFormatting>
  <conditionalFormatting sqref="F150">
    <cfRule type="cellIs" dxfId="2" priority="1206" stopIfTrue="1" operator="lessThan">
      <formula>0</formula>
    </cfRule>
  </conditionalFormatting>
  <conditionalFormatting sqref="F151">
    <cfRule type="cellIs" dxfId="2" priority="1205" stopIfTrue="1" operator="lessThan">
      <formula>0</formula>
    </cfRule>
  </conditionalFormatting>
  <conditionalFormatting sqref="F152">
    <cfRule type="cellIs" dxfId="2" priority="1204" stopIfTrue="1" operator="lessThan">
      <formula>0</formula>
    </cfRule>
  </conditionalFormatting>
  <conditionalFormatting sqref="F153">
    <cfRule type="cellIs" dxfId="2" priority="1203" stopIfTrue="1" operator="lessThan">
      <formula>0</formula>
    </cfRule>
  </conditionalFormatting>
  <conditionalFormatting sqref="F154">
    <cfRule type="cellIs" dxfId="2" priority="1202" stopIfTrue="1" operator="lessThan">
      <formula>0</formula>
    </cfRule>
  </conditionalFormatting>
  <conditionalFormatting sqref="F155">
    <cfRule type="cellIs" dxfId="2" priority="1201" stopIfTrue="1" operator="lessThan">
      <formula>0</formula>
    </cfRule>
  </conditionalFormatting>
  <conditionalFormatting sqref="F156">
    <cfRule type="cellIs" dxfId="2" priority="1200" stopIfTrue="1" operator="lessThan">
      <formula>0</formula>
    </cfRule>
  </conditionalFormatting>
  <conditionalFormatting sqref="F157">
    <cfRule type="cellIs" dxfId="2" priority="1199" stopIfTrue="1" operator="lessThan">
      <formula>0</formula>
    </cfRule>
  </conditionalFormatting>
  <conditionalFormatting sqref="F158">
    <cfRule type="cellIs" dxfId="2" priority="1198" stopIfTrue="1" operator="lessThan">
      <formula>0</formula>
    </cfRule>
  </conditionalFormatting>
  <conditionalFormatting sqref="F159">
    <cfRule type="cellIs" dxfId="2" priority="1197" stopIfTrue="1" operator="lessThan">
      <formula>0</formula>
    </cfRule>
  </conditionalFormatting>
  <conditionalFormatting sqref="F160">
    <cfRule type="cellIs" dxfId="2" priority="1196" stopIfTrue="1" operator="lessThan">
      <formula>0</formula>
    </cfRule>
  </conditionalFormatting>
  <conditionalFormatting sqref="F161">
    <cfRule type="cellIs" dxfId="2" priority="1195" stopIfTrue="1" operator="lessThan">
      <formula>0</formula>
    </cfRule>
  </conditionalFormatting>
  <conditionalFormatting sqref="F162">
    <cfRule type="cellIs" dxfId="2" priority="1194" stopIfTrue="1" operator="lessThan">
      <formula>0</formula>
    </cfRule>
  </conditionalFormatting>
  <conditionalFormatting sqref="F163">
    <cfRule type="cellIs" dxfId="2" priority="1193" stopIfTrue="1" operator="lessThan">
      <formula>0</formula>
    </cfRule>
  </conditionalFormatting>
  <conditionalFormatting sqref="F164">
    <cfRule type="cellIs" dxfId="2" priority="1192" stopIfTrue="1" operator="lessThan">
      <formula>0</formula>
    </cfRule>
  </conditionalFormatting>
  <conditionalFormatting sqref="F165">
    <cfRule type="cellIs" dxfId="2" priority="1191" stopIfTrue="1" operator="lessThan">
      <formula>0</formula>
    </cfRule>
  </conditionalFormatting>
  <conditionalFormatting sqref="F166">
    <cfRule type="cellIs" dxfId="2" priority="1190" stopIfTrue="1" operator="lessThan">
      <formula>0</formula>
    </cfRule>
  </conditionalFormatting>
  <conditionalFormatting sqref="F167">
    <cfRule type="cellIs" dxfId="2" priority="1189" stopIfTrue="1" operator="lessThan">
      <formula>0</formula>
    </cfRule>
  </conditionalFormatting>
  <conditionalFormatting sqref="F168">
    <cfRule type="cellIs" dxfId="2" priority="1188" stopIfTrue="1" operator="lessThan">
      <formula>0</formula>
    </cfRule>
  </conditionalFormatting>
  <conditionalFormatting sqref="F169">
    <cfRule type="cellIs" dxfId="2" priority="1187" stopIfTrue="1" operator="lessThan">
      <formula>0</formula>
    </cfRule>
  </conditionalFormatting>
  <conditionalFormatting sqref="F170">
    <cfRule type="cellIs" dxfId="2" priority="1186" stopIfTrue="1" operator="lessThan">
      <formula>0</formula>
    </cfRule>
  </conditionalFormatting>
  <conditionalFormatting sqref="F171">
    <cfRule type="cellIs" dxfId="2" priority="1185" stopIfTrue="1" operator="lessThan">
      <formula>0</formula>
    </cfRule>
  </conditionalFormatting>
  <conditionalFormatting sqref="F172">
    <cfRule type="cellIs" dxfId="2" priority="1184" stopIfTrue="1" operator="lessThan">
      <formula>0</formula>
    </cfRule>
  </conditionalFormatting>
  <conditionalFormatting sqref="F173">
    <cfRule type="cellIs" dxfId="2" priority="1183" stopIfTrue="1" operator="lessThan">
      <formula>0</formula>
    </cfRule>
  </conditionalFormatting>
  <conditionalFormatting sqref="F174">
    <cfRule type="cellIs" dxfId="2" priority="1182" stopIfTrue="1" operator="lessThan">
      <formula>0</formula>
    </cfRule>
  </conditionalFormatting>
  <conditionalFormatting sqref="F175">
    <cfRule type="cellIs" dxfId="2" priority="1181" stopIfTrue="1" operator="lessThan">
      <formula>0</formula>
    </cfRule>
  </conditionalFormatting>
  <conditionalFormatting sqref="F176">
    <cfRule type="cellIs" dxfId="2" priority="1180" stopIfTrue="1" operator="lessThan">
      <formula>0</formula>
    </cfRule>
  </conditionalFormatting>
  <conditionalFormatting sqref="F177">
    <cfRule type="cellIs" dxfId="2" priority="1179" stopIfTrue="1" operator="lessThan">
      <formula>0</formula>
    </cfRule>
  </conditionalFormatting>
  <conditionalFormatting sqref="F178">
    <cfRule type="cellIs" dxfId="2" priority="1178" stopIfTrue="1" operator="lessThan">
      <formula>0</formula>
    </cfRule>
  </conditionalFormatting>
  <conditionalFormatting sqref="F179">
    <cfRule type="cellIs" dxfId="2" priority="1177" stopIfTrue="1" operator="lessThan">
      <formula>0</formula>
    </cfRule>
  </conditionalFormatting>
  <conditionalFormatting sqref="F180">
    <cfRule type="cellIs" dxfId="2" priority="1176" stopIfTrue="1" operator="lessThan">
      <formula>0</formula>
    </cfRule>
  </conditionalFormatting>
  <conditionalFormatting sqref="F181">
    <cfRule type="cellIs" dxfId="2" priority="1175" stopIfTrue="1" operator="lessThan">
      <formula>0</formula>
    </cfRule>
  </conditionalFormatting>
  <conditionalFormatting sqref="F182">
    <cfRule type="cellIs" dxfId="2" priority="1174" stopIfTrue="1" operator="lessThan">
      <formula>0</formula>
    </cfRule>
  </conditionalFormatting>
  <conditionalFormatting sqref="F183">
    <cfRule type="cellIs" dxfId="2" priority="1173" stopIfTrue="1" operator="lessThan">
      <formula>0</formula>
    </cfRule>
  </conditionalFormatting>
  <conditionalFormatting sqref="F184">
    <cfRule type="cellIs" dxfId="2" priority="1172" stopIfTrue="1" operator="lessThan">
      <formula>0</formula>
    </cfRule>
  </conditionalFormatting>
  <conditionalFormatting sqref="F185">
    <cfRule type="cellIs" dxfId="2" priority="1171" stopIfTrue="1" operator="lessThan">
      <formula>0</formula>
    </cfRule>
  </conditionalFormatting>
  <conditionalFormatting sqref="F186">
    <cfRule type="cellIs" dxfId="2" priority="1170" stopIfTrue="1" operator="lessThan">
      <formula>0</formula>
    </cfRule>
  </conditionalFormatting>
  <conditionalFormatting sqref="F187">
    <cfRule type="cellIs" dxfId="2" priority="1169" stopIfTrue="1" operator="lessThan">
      <formula>0</formula>
    </cfRule>
  </conditionalFormatting>
  <conditionalFormatting sqref="F188">
    <cfRule type="cellIs" dxfId="2" priority="1168" stopIfTrue="1" operator="lessThan">
      <formula>0</formula>
    </cfRule>
  </conditionalFormatting>
  <conditionalFormatting sqref="F189">
    <cfRule type="cellIs" dxfId="2" priority="1167" stopIfTrue="1" operator="lessThan">
      <formula>0</formula>
    </cfRule>
  </conditionalFormatting>
  <conditionalFormatting sqref="F190">
    <cfRule type="cellIs" dxfId="2" priority="1166" stopIfTrue="1" operator="lessThan">
      <formula>0</formula>
    </cfRule>
  </conditionalFormatting>
  <conditionalFormatting sqref="F191">
    <cfRule type="cellIs" dxfId="2" priority="1165" stopIfTrue="1" operator="lessThan">
      <formula>0</formula>
    </cfRule>
  </conditionalFormatting>
  <conditionalFormatting sqref="F192">
    <cfRule type="cellIs" dxfId="2" priority="1164" stopIfTrue="1" operator="lessThan">
      <formula>0</formula>
    </cfRule>
  </conditionalFormatting>
  <conditionalFormatting sqref="F193">
    <cfRule type="cellIs" dxfId="2" priority="1163" stopIfTrue="1" operator="lessThan">
      <formula>0</formula>
    </cfRule>
  </conditionalFormatting>
  <conditionalFormatting sqref="F194">
    <cfRule type="cellIs" dxfId="2" priority="1162" stopIfTrue="1" operator="lessThan">
      <formula>0</formula>
    </cfRule>
  </conditionalFormatting>
  <conditionalFormatting sqref="F195">
    <cfRule type="cellIs" dxfId="2" priority="1161" stopIfTrue="1" operator="lessThan">
      <formula>0</formula>
    </cfRule>
  </conditionalFormatting>
  <conditionalFormatting sqref="F196">
    <cfRule type="cellIs" dxfId="2" priority="1160" stopIfTrue="1" operator="lessThan">
      <formula>0</formula>
    </cfRule>
  </conditionalFormatting>
  <conditionalFormatting sqref="F197">
    <cfRule type="cellIs" dxfId="2" priority="1159" stopIfTrue="1" operator="lessThan">
      <formula>0</formula>
    </cfRule>
  </conditionalFormatting>
  <conditionalFormatting sqref="F198">
    <cfRule type="cellIs" dxfId="2" priority="1158" stopIfTrue="1" operator="lessThan">
      <formula>0</formula>
    </cfRule>
  </conditionalFormatting>
  <conditionalFormatting sqref="F199">
    <cfRule type="cellIs" dxfId="2" priority="1157" stopIfTrue="1" operator="lessThan">
      <formula>0</formula>
    </cfRule>
  </conditionalFormatting>
  <conditionalFormatting sqref="F200">
    <cfRule type="cellIs" dxfId="2" priority="1156" stopIfTrue="1" operator="lessThan">
      <formula>0</formula>
    </cfRule>
  </conditionalFormatting>
  <conditionalFormatting sqref="F201">
    <cfRule type="cellIs" dxfId="2" priority="1155" stopIfTrue="1" operator="lessThan">
      <formula>0</formula>
    </cfRule>
  </conditionalFormatting>
  <conditionalFormatting sqref="F202">
    <cfRule type="cellIs" dxfId="2" priority="1154" stopIfTrue="1" operator="lessThan">
      <formula>0</formula>
    </cfRule>
  </conditionalFormatting>
  <conditionalFormatting sqref="F203">
    <cfRule type="cellIs" dxfId="2" priority="1153" stopIfTrue="1" operator="lessThan">
      <formula>0</formula>
    </cfRule>
  </conditionalFormatting>
  <conditionalFormatting sqref="F204">
    <cfRule type="cellIs" dxfId="2" priority="1152" stopIfTrue="1" operator="lessThan">
      <formula>0</formula>
    </cfRule>
  </conditionalFormatting>
  <conditionalFormatting sqref="F205">
    <cfRule type="cellIs" dxfId="2" priority="1151" stopIfTrue="1" operator="lessThan">
      <formula>0</formula>
    </cfRule>
  </conditionalFormatting>
  <conditionalFormatting sqref="F206">
    <cfRule type="cellIs" dxfId="2" priority="1150" stopIfTrue="1" operator="lessThan">
      <formula>0</formula>
    </cfRule>
  </conditionalFormatting>
  <conditionalFormatting sqref="F207">
    <cfRule type="cellIs" dxfId="2" priority="1149" stopIfTrue="1" operator="lessThan">
      <formula>0</formula>
    </cfRule>
  </conditionalFormatting>
  <conditionalFormatting sqref="F208">
    <cfRule type="cellIs" dxfId="2" priority="1148" stopIfTrue="1" operator="lessThan">
      <formula>0</formula>
    </cfRule>
  </conditionalFormatting>
  <conditionalFormatting sqref="F209">
    <cfRule type="cellIs" dxfId="2" priority="1147" stopIfTrue="1" operator="lessThan">
      <formula>0</formula>
    </cfRule>
  </conditionalFormatting>
  <conditionalFormatting sqref="F210">
    <cfRule type="cellIs" dxfId="2" priority="1146" stopIfTrue="1" operator="lessThan">
      <formula>0</formula>
    </cfRule>
  </conditionalFormatting>
  <conditionalFormatting sqref="F211">
    <cfRule type="cellIs" dxfId="2" priority="1145" stopIfTrue="1" operator="lessThan">
      <formula>0</formula>
    </cfRule>
  </conditionalFormatting>
  <conditionalFormatting sqref="F212">
    <cfRule type="cellIs" dxfId="2" priority="1144" stopIfTrue="1" operator="lessThan">
      <formula>0</formula>
    </cfRule>
  </conditionalFormatting>
  <conditionalFormatting sqref="F213">
    <cfRule type="cellIs" dxfId="2" priority="1143" stopIfTrue="1" operator="lessThan">
      <formula>0</formula>
    </cfRule>
  </conditionalFormatting>
  <conditionalFormatting sqref="F214">
    <cfRule type="cellIs" dxfId="2" priority="1142" stopIfTrue="1" operator="lessThan">
      <formula>0</formula>
    </cfRule>
  </conditionalFormatting>
  <conditionalFormatting sqref="F215">
    <cfRule type="cellIs" dxfId="2" priority="1141" stopIfTrue="1" operator="lessThan">
      <formula>0</formula>
    </cfRule>
  </conditionalFormatting>
  <conditionalFormatting sqref="F216">
    <cfRule type="cellIs" dxfId="2" priority="1140" stopIfTrue="1" operator="lessThan">
      <formula>0</formula>
    </cfRule>
  </conditionalFormatting>
  <conditionalFormatting sqref="F217">
    <cfRule type="cellIs" dxfId="2" priority="1139" stopIfTrue="1" operator="lessThan">
      <formula>0</formula>
    </cfRule>
  </conditionalFormatting>
  <conditionalFormatting sqref="F218">
    <cfRule type="cellIs" dxfId="2" priority="1138" stopIfTrue="1" operator="lessThan">
      <formula>0</formula>
    </cfRule>
  </conditionalFormatting>
  <conditionalFormatting sqref="F219">
    <cfRule type="cellIs" dxfId="2" priority="1137" stopIfTrue="1" operator="lessThan">
      <formula>0</formula>
    </cfRule>
  </conditionalFormatting>
  <conditionalFormatting sqref="F220">
    <cfRule type="cellIs" dxfId="2" priority="1136" stopIfTrue="1" operator="lessThan">
      <formula>0</formula>
    </cfRule>
  </conditionalFormatting>
  <conditionalFormatting sqref="F221">
    <cfRule type="cellIs" dxfId="2" priority="1135" stopIfTrue="1" operator="lessThan">
      <formula>0</formula>
    </cfRule>
  </conditionalFormatting>
  <conditionalFormatting sqref="F222">
    <cfRule type="cellIs" dxfId="2" priority="1134" stopIfTrue="1" operator="lessThan">
      <formula>0</formula>
    </cfRule>
  </conditionalFormatting>
  <conditionalFormatting sqref="F223">
    <cfRule type="cellIs" dxfId="2" priority="1133" stopIfTrue="1" operator="lessThan">
      <formula>0</formula>
    </cfRule>
  </conditionalFormatting>
  <conditionalFormatting sqref="F224">
    <cfRule type="cellIs" dxfId="2" priority="1132" stopIfTrue="1" operator="lessThan">
      <formula>0</formula>
    </cfRule>
  </conditionalFormatting>
  <conditionalFormatting sqref="F225">
    <cfRule type="cellIs" dxfId="2" priority="1131" stopIfTrue="1" operator="lessThan">
      <formula>0</formula>
    </cfRule>
  </conditionalFormatting>
  <conditionalFormatting sqref="F226">
    <cfRule type="cellIs" dxfId="2" priority="1130" stopIfTrue="1" operator="lessThan">
      <formula>0</formula>
    </cfRule>
  </conditionalFormatting>
  <conditionalFormatting sqref="F227">
    <cfRule type="cellIs" dxfId="2" priority="1129" stopIfTrue="1" operator="lessThan">
      <formula>0</formula>
    </cfRule>
  </conditionalFormatting>
  <conditionalFormatting sqref="F228">
    <cfRule type="cellIs" dxfId="2" priority="1128" stopIfTrue="1" operator="lessThan">
      <formula>0</formula>
    </cfRule>
  </conditionalFormatting>
  <conditionalFormatting sqref="F229">
    <cfRule type="cellIs" dxfId="2" priority="1127" stopIfTrue="1" operator="lessThan">
      <formula>0</formula>
    </cfRule>
  </conditionalFormatting>
  <conditionalFormatting sqref="F230">
    <cfRule type="cellIs" dxfId="2" priority="1126" stopIfTrue="1" operator="lessThan">
      <formula>0</formula>
    </cfRule>
  </conditionalFormatting>
  <conditionalFormatting sqref="F231">
    <cfRule type="cellIs" dxfId="2" priority="1125" stopIfTrue="1" operator="lessThan">
      <formula>0</formula>
    </cfRule>
  </conditionalFormatting>
  <conditionalFormatting sqref="F232">
    <cfRule type="cellIs" dxfId="2" priority="1124" stopIfTrue="1" operator="lessThan">
      <formula>0</formula>
    </cfRule>
  </conditionalFormatting>
  <conditionalFormatting sqref="F233">
    <cfRule type="cellIs" dxfId="2" priority="1123" stopIfTrue="1" operator="lessThan">
      <formula>0</formula>
    </cfRule>
  </conditionalFormatting>
  <conditionalFormatting sqref="F234">
    <cfRule type="cellIs" dxfId="2" priority="1122" stopIfTrue="1" operator="lessThan">
      <formula>0</formula>
    </cfRule>
  </conditionalFormatting>
  <conditionalFormatting sqref="F235">
    <cfRule type="cellIs" dxfId="2" priority="1121" stopIfTrue="1" operator="lessThan">
      <formula>0</formula>
    </cfRule>
  </conditionalFormatting>
  <conditionalFormatting sqref="F236">
    <cfRule type="cellIs" dxfId="2" priority="1120" stopIfTrue="1" operator="lessThan">
      <formula>0</formula>
    </cfRule>
  </conditionalFormatting>
  <conditionalFormatting sqref="F237">
    <cfRule type="cellIs" dxfId="2" priority="1119" stopIfTrue="1" operator="lessThan">
      <formula>0</formula>
    </cfRule>
  </conditionalFormatting>
  <conditionalFormatting sqref="F238">
    <cfRule type="cellIs" dxfId="2" priority="1118" stopIfTrue="1" operator="lessThan">
      <formula>0</formula>
    </cfRule>
  </conditionalFormatting>
  <conditionalFormatting sqref="F239">
    <cfRule type="cellIs" dxfId="2" priority="1117" stopIfTrue="1" operator="lessThan">
      <formula>0</formula>
    </cfRule>
  </conditionalFormatting>
  <conditionalFormatting sqref="F240">
    <cfRule type="cellIs" dxfId="2" priority="1116" stopIfTrue="1" operator="lessThan">
      <formula>0</formula>
    </cfRule>
  </conditionalFormatting>
  <conditionalFormatting sqref="F241">
    <cfRule type="cellIs" dxfId="2" priority="1115" stopIfTrue="1" operator="lessThan">
      <formula>0</formula>
    </cfRule>
  </conditionalFormatting>
  <conditionalFormatting sqref="F242">
    <cfRule type="cellIs" dxfId="2" priority="1114" stopIfTrue="1" operator="lessThan">
      <formula>0</formula>
    </cfRule>
  </conditionalFormatting>
  <conditionalFormatting sqref="F243">
    <cfRule type="cellIs" dxfId="2" priority="1113" stopIfTrue="1" operator="lessThan">
      <formula>0</formula>
    </cfRule>
  </conditionalFormatting>
  <conditionalFormatting sqref="F244">
    <cfRule type="cellIs" dxfId="2" priority="1112" stopIfTrue="1" operator="lessThan">
      <formula>0</formula>
    </cfRule>
  </conditionalFormatting>
  <conditionalFormatting sqref="F245">
    <cfRule type="cellIs" dxfId="2" priority="1111" stopIfTrue="1" operator="lessThan">
      <formula>0</formula>
    </cfRule>
  </conditionalFormatting>
  <conditionalFormatting sqref="F246">
    <cfRule type="cellIs" dxfId="2" priority="1110" stopIfTrue="1" operator="lessThan">
      <formula>0</formula>
    </cfRule>
  </conditionalFormatting>
  <conditionalFormatting sqref="F247">
    <cfRule type="cellIs" dxfId="2" priority="1109" stopIfTrue="1" operator="lessThan">
      <formula>0</formula>
    </cfRule>
  </conditionalFormatting>
  <conditionalFormatting sqref="F248">
    <cfRule type="cellIs" dxfId="2" priority="1108" stopIfTrue="1" operator="lessThan">
      <formula>0</formula>
    </cfRule>
  </conditionalFormatting>
  <conditionalFormatting sqref="F249">
    <cfRule type="cellIs" dxfId="2" priority="1107" stopIfTrue="1" operator="lessThan">
      <formula>0</formula>
    </cfRule>
  </conditionalFormatting>
  <conditionalFormatting sqref="F250">
    <cfRule type="cellIs" dxfId="2" priority="1106" stopIfTrue="1" operator="lessThan">
      <formula>0</formula>
    </cfRule>
  </conditionalFormatting>
  <conditionalFormatting sqref="F251">
    <cfRule type="cellIs" dxfId="2" priority="1105" stopIfTrue="1" operator="lessThan">
      <formula>0</formula>
    </cfRule>
  </conditionalFormatting>
  <conditionalFormatting sqref="F252">
    <cfRule type="cellIs" dxfId="2" priority="1104" stopIfTrue="1" operator="lessThan">
      <formula>0</formula>
    </cfRule>
  </conditionalFormatting>
  <conditionalFormatting sqref="F253">
    <cfRule type="cellIs" dxfId="2" priority="1103" stopIfTrue="1" operator="lessThan">
      <formula>0</formula>
    </cfRule>
  </conditionalFormatting>
  <conditionalFormatting sqref="F254">
    <cfRule type="cellIs" dxfId="2" priority="1102" stopIfTrue="1" operator="lessThan">
      <formula>0</formula>
    </cfRule>
  </conditionalFormatting>
  <conditionalFormatting sqref="F255">
    <cfRule type="cellIs" dxfId="2" priority="1101" stopIfTrue="1" operator="lessThan">
      <formula>0</formula>
    </cfRule>
  </conditionalFormatting>
  <conditionalFormatting sqref="F256">
    <cfRule type="cellIs" dxfId="2" priority="1100" stopIfTrue="1" operator="lessThan">
      <formula>0</formula>
    </cfRule>
  </conditionalFormatting>
  <conditionalFormatting sqref="F257">
    <cfRule type="cellIs" dxfId="2" priority="1099" stopIfTrue="1" operator="lessThan">
      <formula>0</formula>
    </cfRule>
  </conditionalFormatting>
  <conditionalFormatting sqref="F258">
    <cfRule type="cellIs" dxfId="2" priority="1098" stopIfTrue="1" operator="lessThan">
      <formula>0</formula>
    </cfRule>
  </conditionalFormatting>
  <conditionalFormatting sqref="F259">
    <cfRule type="cellIs" dxfId="2" priority="1097" stopIfTrue="1" operator="lessThan">
      <formula>0</formula>
    </cfRule>
  </conditionalFormatting>
  <conditionalFormatting sqref="F260">
    <cfRule type="cellIs" dxfId="2" priority="1096" stopIfTrue="1" operator="lessThan">
      <formula>0</formula>
    </cfRule>
  </conditionalFormatting>
  <conditionalFormatting sqref="F261">
    <cfRule type="cellIs" dxfId="2" priority="1095" stopIfTrue="1" operator="lessThan">
      <formula>0</formula>
    </cfRule>
  </conditionalFormatting>
  <conditionalFormatting sqref="F262">
    <cfRule type="cellIs" dxfId="2" priority="1094" stopIfTrue="1" operator="lessThan">
      <formula>0</formula>
    </cfRule>
  </conditionalFormatting>
  <conditionalFormatting sqref="F263">
    <cfRule type="cellIs" dxfId="2" priority="1093" stopIfTrue="1" operator="lessThan">
      <formula>0</formula>
    </cfRule>
  </conditionalFormatting>
  <conditionalFormatting sqref="F264">
    <cfRule type="cellIs" dxfId="2" priority="1092" stopIfTrue="1" operator="lessThan">
      <formula>0</formula>
    </cfRule>
  </conditionalFormatting>
  <conditionalFormatting sqref="F265">
    <cfRule type="cellIs" dxfId="2" priority="1091" stopIfTrue="1" operator="lessThan">
      <formula>0</formula>
    </cfRule>
  </conditionalFormatting>
  <conditionalFormatting sqref="F266">
    <cfRule type="cellIs" dxfId="2" priority="1090" stopIfTrue="1" operator="lessThan">
      <formula>0</formula>
    </cfRule>
  </conditionalFormatting>
  <conditionalFormatting sqref="F267">
    <cfRule type="cellIs" dxfId="2" priority="1089" stopIfTrue="1" operator="lessThan">
      <formula>0</formula>
    </cfRule>
  </conditionalFormatting>
  <conditionalFormatting sqref="F268">
    <cfRule type="cellIs" dxfId="2" priority="1088" stopIfTrue="1" operator="lessThan">
      <formula>0</formula>
    </cfRule>
  </conditionalFormatting>
  <conditionalFormatting sqref="F269">
    <cfRule type="cellIs" dxfId="2" priority="1087" stopIfTrue="1" operator="lessThan">
      <formula>0</formula>
    </cfRule>
  </conditionalFormatting>
  <conditionalFormatting sqref="F270">
    <cfRule type="cellIs" dxfId="2" priority="1086" stopIfTrue="1" operator="lessThan">
      <formula>0</formula>
    </cfRule>
  </conditionalFormatting>
  <conditionalFormatting sqref="F271">
    <cfRule type="cellIs" dxfId="2" priority="1085" stopIfTrue="1" operator="lessThan">
      <formula>0</formula>
    </cfRule>
  </conditionalFormatting>
  <conditionalFormatting sqref="F272">
    <cfRule type="cellIs" dxfId="2" priority="1084" stopIfTrue="1" operator="lessThan">
      <formula>0</formula>
    </cfRule>
  </conditionalFormatting>
  <conditionalFormatting sqref="F273">
    <cfRule type="cellIs" dxfId="2" priority="1083" stopIfTrue="1" operator="lessThan">
      <formula>0</formula>
    </cfRule>
  </conditionalFormatting>
  <conditionalFormatting sqref="F274">
    <cfRule type="cellIs" dxfId="2" priority="1082" stopIfTrue="1" operator="lessThan">
      <formula>0</formula>
    </cfRule>
  </conditionalFormatting>
  <conditionalFormatting sqref="F275">
    <cfRule type="cellIs" dxfId="2" priority="1081" stopIfTrue="1" operator="lessThan">
      <formula>0</formula>
    </cfRule>
  </conditionalFormatting>
  <conditionalFormatting sqref="F276">
    <cfRule type="cellIs" dxfId="2" priority="1080" stopIfTrue="1" operator="lessThan">
      <formula>0</formula>
    </cfRule>
  </conditionalFormatting>
  <conditionalFormatting sqref="F277">
    <cfRule type="cellIs" dxfId="2" priority="1079" stopIfTrue="1" operator="lessThan">
      <formula>0</formula>
    </cfRule>
  </conditionalFormatting>
  <conditionalFormatting sqref="F278">
    <cfRule type="cellIs" dxfId="2" priority="1078" stopIfTrue="1" operator="lessThan">
      <formula>0</formula>
    </cfRule>
  </conditionalFormatting>
  <conditionalFormatting sqref="F279">
    <cfRule type="cellIs" dxfId="2" priority="1077" stopIfTrue="1" operator="lessThan">
      <formula>0</formula>
    </cfRule>
  </conditionalFormatting>
  <conditionalFormatting sqref="F280">
    <cfRule type="cellIs" dxfId="2" priority="1076" stopIfTrue="1" operator="lessThan">
      <formula>0</formula>
    </cfRule>
  </conditionalFormatting>
  <conditionalFormatting sqref="F281">
    <cfRule type="cellIs" dxfId="2" priority="1075" stopIfTrue="1" operator="lessThan">
      <formula>0</formula>
    </cfRule>
  </conditionalFormatting>
  <conditionalFormatting sqref="F282">
    <cfRule type="cellIs" dxfId="2" priority="1074" stopIfTrue="1" operator="lessThan">
      <formula>0</formula>
    </cfRule>
  </conditionalFormatting>
  <conditionalFormatting sqref="F283">
    <cfRule type="cellIs" dxfId="2" priority="1073" stopIfTrue="1" operator="lessThan">
      <formula>0</formula>
    </cfRule>
  </conditionalFormatting>
  <conditionalFormatting sqref="F284">
    <cfRule type="cellIs" dxfId="2" priority="1072" stopIfTrue="1" operator="lessThan">
      <formula>0</formula>
    </cfRule>
  </conditionalFormatting>
  <conditionalFormatting sqref="F285">
    <cfRule type="cellIs" dxfId="2" priority="1071" stopIfTrue="1" operator="lessThan">
      <formula>0</formula>
    </cfRule>
  </conditionalFormatting>
  <conditionalFormatting sqref="F286">
    <cfRule type="cellIs" dxfId="2" priority="1070" stopIfTrue="1" operator="lessThan">
      <formula>0</formula>
    </cfRule>
  </conditionalFormatting>
  <conditionalFormatting sqref="F287">
    <cfRule type="cellIs" dxfId="2" priority="1069" stopIfTrue="1" operator="lessThan">
      <formula>0</formula>
    </cfRule>
  </conditionalFormatting>
  <conditionalFormatting sqref="F288">
    <cfRule type="cellIs" dxfId="2" priority="1068" stopIfTrue="1" operator="lessThan">
      <formula>0</formula>
    </cfRule>
  </conditionalFormatting>
  <conditionalFormatting sqref="F289">
    <cfRule type="cellIs" dxfId="2" priority="1067" stopIfTrue="1" operator="lessThan">
      <formula>0</formula>
    </cfRule>
  </conditionalFormatting>
  <conditionalFormatting sqref="F290">
    <cfRule type="cellIs" dxfId="2" priority="1066" stopIfTrue="1" operator="lessThan">
      <formula>0</formula>
    </cfRule>
  </conditionalFormatting>
  <conditionalFormatting sqref="F291">
    <cfRule type="cellIs" dxfId="2" priority="1065" stopIfTrue="1" operator="lessThan">
      <formula>0</formula>
    </cfRule>
  </conditionalFormatting>
  <conditionalFormatting sqref="F292">
    <cfRule type="cellIs" dxfId="2" priority="1064" stopIfTrue="1" operator="lessThan">
      <formula>0</formula>
    </cfRule>
  </conditionalFormatting>
  <conditionalFormatting sqref="F293">
    <cfRule type="cellIs" dxfId="2" priority="1063" stopIfTrue="1" operator="lessThan">
      <formula>0</formula>
    </cfRule>
  </conditionalFormatting>
  <conditionalFormatting sqref="F294">
    <cfRule type="cellIs" dxfId="2" priority="1062" stopIfTrue="1" operator="lessThan">
      <formula>0</formula>
    </cfRule>
  </conditionalFormatting>
  <conditionalFormatting sqref="F295">
    <cfRule type="cellIs" dxfId="2" priority="1061" stopIfTrue="1" operator="lessThan">
      <formula>0</formula>
    </cfRule>
  </conditionalFormatting>
  <conditionalFormatting sqref="F296">
    <cfRule type="cellIs" dxfId="2" priority="1060" stopIfTrue="1" operator="lessThan">
      <formula>0</formula>
    </cfRule>
  </conditionalFormatting>
  <conditionalFormatting sqref="F297">
    <cfRule type="cellIs" dxfId="2" priority="1059" stopIfTrue="1" operator="lessThan">
      <formula>0</formula>
    </cfRule>
  </conditionalFormatting>
  <conditionalFormatting sqref="F298">
    <cfRule type="cellIs" dxfId="2" priority="1058" stopIfTrue="1" operator="lessThan">
      <formula>0</formula>
    </cfRule>
  </conditionalFormatting>
  <conditionalFormatting sqref="F299">
    <cfRule type="cellIs" dxfId="2" priority="1057" stopIfTrue="1" operator="lessThan">
      <formula>0</formula>
    </cfRule>
  </conditionalFormatting>
  <conditionalFormatting sqref="F300">
    <cfRule type="cellIs" dxfId="2" priority="1056" stopIfTrue="1" operator="lessThan">
      <formula>0</formula>
    </cfRule>
  </conditionalFormatting>
  <conditionalFormatting sqref="F301">
    <cfRule type="cellIs" dxfId="2" priority="1055" stopIfTrue="1" operator="lessThan">
      <formula>0</formula>
    </cfRule>
  </conditionalFormatting>
  <conditionalFormatting sqref="F302">
    <cfRule type="cellIs" dxfId="2" priority="1054" stopIfTrue="1" operator="lessThan">
      <formula>0</formula>
    </cfRule>
  </conditionalFormatting>
  <conditionalFormatting sqref="F303">
    <cfRule type="cellIs" dxfId="2" priority="1053" stopIfTrue="1" operator="lessThan">
      <formula>0</formula>
    </cfRule>
  </conditionalFormatting>
  <conditionalFormatting sqref="F304">
    <cfRule type="cellIs" dxfId="2" priority="1052" stopIfTrue="1" operator="lessThan">
      <formula>0</formula>
    </cfRule>
  </conditionalFormatting>
  <conditionalFormatting sqref="F305">
    <cfRule type="cellIs" dxfId="2" priority="1051" stopIfTrue="1" operator="lessThan">
      <formula>0</formula>
    </cfRule>
  </conditionalFormatting>
  <conditionalFormatting sqref="F306">
    <cfRule type="cellIs" dxfId="2" priority="1050" stopIfTrue="1" operator="lessThan">
      <formula>0</formula>
    </cfRule>
  </conditionalFormatting>
  <conditionalFormatting sqref="F307">
    <cfRule type="cellIs" dxfId="2" priority="1049" stopIfTrue="1" operator="lessThan">
      <formula>0</formula>
    </cfRule>
  </conditionalFormatting>
  <conditionalFormatting sqref="F308">
    <cfRule type="cellIs" dxfId="2" priority="1048" stopIfTrue="1" operator="lessThan">
      <formula>0</formula>
    </cfRule>
  </conditionalFormatting>
  <conditionalFormatting sqref="F309">
    <cfRule type="cellIs" dxfId="2" priority="1047" stopIfTrue="1" operator="lessThan">
      <formula>0</formula>
    </cfRule>
  </conditionalFormatting>
  <conditionalFormatting sqref="F310">
    <cfRule type="cellIs" dxfId="2" priority="1046" stopIfTrue="1" operator="lessThan">
      <formula>0</formula>
    </cfRule>
  </conditionalFormatting>
  <conditionalFormatting sqref="F311">
    <cfRule type="cellIs" dxfId="2" priority="1045" stopIfTrue="1" operator="lessThan">
      <formula>0</formula>
    </cfRule>
  </conditionalFormatting>
  <conditionalFormatting sqref="F312">
    <cfRule type="cellIs" dxfId="2" priority="1044" stopIfTrue="1" operator="lessThan">
      <formula>0</formula>
    </cfRule>
  </conditionalFormatting>
  <conditionalFormatting sqref="F313">
    <cfRule type="cellIs" dxfId="2" priority="1043" stopIfTrue="1" operator="lessThan">
      <formula>0</formula>
    </cfRule>
  </conditionalFormatting>
  <conditionalFormatting sqref="F314">
    <cfRule type="cellIs" dxfId="2" priority="1042" stopIfTrue="1" operator="lessThan">
      <formula>0</formula>
    </cfRule>
  </conditionalFormatting>
  <conditionalFormatting sqref="F315">
    <cfRule type="cellIs" dxfId="2" priority="1041" stopIfTrue="1" operator="lessThan">
      <formula>0</formula>
    </cfRule>
  </conditionalFormatting>
  <conditionalFormatting sqref="F316">
    <cfRule type="cellIs" dxfId="2" priority="1040" stopIfTrue="1" operator="lessThan">
      <formula>0</formula>
    </cfRule>
  </conditionalFormatting>
  <conditionalFormatting sqref="F317">
    <cfRule type="cellIs" dxfId="2" priority="1039" stopIfTrue="1" operator="lessThan">
      <formula>0</formula>
    </cfRule>
  </conditionalFormatting>
  <conditionalFormatting sqref="F318">
    <cfRule type="cellIs" dxfId="2" priority="1038" stopIfTrue="1" operator="lessThan">
      <formula>0</formula>
    </cfRule>
  </conditionalFormatting>
  <conditionalFormatting sqref="F319">
    <cfRule type="cellIs" dxfId="2" priority="1037" stopIfTrue="1" operator="lessThan">
      <formula>0</formula>
    </cfRule>
  </conditionalFormatting>
  <conditionalFormatting sqref="F320">
    <cfRule type="cellIs" dxfId="2" priority="1036" stopIfTrue="1" operator="lessThan">
      <formula>0</formula>
    </cfRule>
  </conditionalFormatting>
  <conditionalFormatting sqref="F321">
    <cfRule type="cellIs" dxfId="2" priority="1035" stopIfTrue="1" operator="lessThan">
      <formula>0</formula>
    </cfRule>
  </conditionalFormatting>
  <conditionalFormatting sqref="F322">
    <cfRule type="cellIs" dxfId="2" priority="1034" stopIfTrue="1" operator="lessThan">
      <formula>0</formula>
    </cfRule>
  </conditionalFormatting>
  <conditionalFormatting sqref="F323">
    <cfRule type="cellIs" dxfId="2" priority="1033" stopIfTrue="1" operator="lessThan">
      <formula>0</formula>
    </cfRule>
  </conditionalFormatting>
  <conditionalFormatting sqref="F324">
    <cfRule type="cellIs" dxfId="2" priority="1032" stopIfTrue="1" operator="lessThan">
      <formula>0</formula>
    </cfRule>
  </conditionalFormatting>
  <conditionalFormatting sqref="F325">
    <cfRule type="cellIs" dxfId="2" priority="1031" stopIfTrue="1" operator="lessThan">
      <formula>0</formula>
    </cfRule>
  </conditionalFormatting>
  <conditionalFormatting sqref="F326">
    <cfRule type="cellIs" dxfId="2" priority="1030" stopIfTrue="1" operator="lessThan">
      <formula>0</formula>
    </cfRule>
  </conditionalFormatting>
  <conditionalFormatting sqref="F327">
    <cfRule type="cellIs" dxfId="2" priority="1029" stopIfTrue="1" operator="lessThan">
      <formula>0</formula>
    </cfRule>
  </conditionalFormatting>
  <conditionalFormatting sqref="F328">
    <cfRule type="cellIs" dxfId="2" priority="1028" stopIfTrue="1" operator="lessThan">
      <formula>0</formula>
    </cfRule>
  </conditionalFormatting>
  <conditionalFormatting sqref="F329">
    <cfRule type="cellIs" dxfId="2" priority="1027" stopIfTrue="1" operator="lessThan">
      <formula>0</formula>
    </cfRule>
  </conditionalFormatting>
  <conditionalFormatting sqref="F330">
    <cfRule type="cellIs" dxfId="2" priority="1026" stopIfTrue="1" operator="lessThan">
      <formula>0</formula>
    </cfRule>
  </conditionalFormatting>
  <conditionalFormatting sqref="F331">
    <cfRule type="cellIs" dxfId="2" priority="1025" stopIfTrue="1" operator="lessThan">
      <formula>0</formula>
    </cfRule>
  </conditionalFormatting>
  <conditionalFormatting sqref="F332">
    <cfRule type="cellIs" dxfId="2" priority="1024" stopIfTrue="1" operator="lessThan">
      <formula>0</formula>
    </cfRule>
  </conditionalFormatting>
  <conditionalFormatting sqref="F333">
    <cfRule type="cellIs" dxfId="2" priority="1023" stopIfTrue="1" operator="lessThan">
      <formula>0</formula>
    </cfRule>
  </conditionalFormatting>
  <conditionalFormatting sqref="F334">
    <cfRule type="cellIs" dxfId="2" priority="1022" stopIfTrue="1" operator="lessThan">
      <formula>0</formula>
    </cfRule>
  </conditionalFormatting>
  <conditionalFormatting sqref="F335">
    <cfRule type="cellIs" dxfId="2" priority="1021" stopIfTrue="1" operator="lessThan">
      <formula>0</formula>
    </cfRule>
  </conditionalFormatting>
  <conditionalFormatting sqref="F336">
    <cfRule type="cellIs" dxfId="2" priority="1020" stopIfTrue="1" operator="lessThan">
      <formula>0</formula>
    </cfRule>
  </conditionalFormatting>
  <conditionalFormatting sqref="F337">
    <cfRule type="cellIs" dxfId="2" priority="1019" stopIfTrue="1" operator="lessThan">
      <formula>0</formula>
    </cfRule>
  </conditionalFormatting>
  <conditionalFormatting sqref="F338">
    <cfRule type="cellIs" dxfId="2" priority="1018" stopIfTrue="1" operator="lessThan">
      <formula>0</formula>
    </cfRule>
  </conditionalFormatting>
  <conditionalFormatting sqref="F339">
    <cfRule type="cellIs" dxfId="2" priority="1017" stopIfTrue="1" operator="lessThan">
      <formula>0</formula>
    </cfRule>
  </conditionalFormatting>
  <conditionalFormatting sqref="F340">
    <cfRule type="cellIs" dxfId="2" priority="1016" stopIfTrue="1" operator="lessThan">
      <formula>0</formula>
    </cfRule>
  </conditionalFormatting>
  <conditionalFormatting sqref="F341">
    <cfRule type="cellIs" dxfId="2" priority="1015" stopIfTrue="1" operator="lessThan">
      <formula>0</formula>
    </cfRule>
  </conditionalFormatting>
  <conditionalFormatting sqref="F342">
    <cfRule type="cellIs" dxfId="2" priority="1014" stopIfTrue="1" operator="lessThan">
      <formula>0</formula>
    </cfRule>
  </conditionalFormatting>
  <conditionalFormatting sqref="F343">
    <cfRule type="cellIs" dxfId="2" priority="1013" stopIfTrue="1" operator="lessThan">
      <formula>0</formula>
    </cfRule>
  </conditionalFormatting>
  <conditionalFormatting sqref="F344">
    <cfRule type="cellIs" dxfId="2" priority="1012" stopIfTrue="1" operator="lessThan">
      <formula>0</formula>
    </cfRule>
  </conditionalFormatting>
  <conditionalFormatting sqref="F345">
    <cfRule type="cellIs" dxfId="2" priority="1011" stopIfTrue="1" operator="lessThan">
      <formula>0</formula>
    </cfRule>
  </conditionalFormatting>
  <conditionalFormatting sqref="F346">
    <cfRule type="cellIs" dxfId="2" priority="1010" stopIfTrue="1" operator="lessThan">
      <formula>0</formula>
    </cfRule>
  </conditionalFormatting>
  <conditionalFormatting sqref="F347">
    <cfRule type="cellIs" dxfId="2" priority="1009" stopIfTrue="1" operator="lessThan">
      <formula>0</formula>
    </cfRule>
  </conditionalFormatting>
  <conditionalFormatting sqref="F348">
    <cfRule type="cellIs" dxfId="2" priority="1008" stopIfTrue="1" operator="lessThan">
      <formula>0</formula>
    </cfRule>
  </conditionalFormatting>
  <conditionalFormatting sqref="F349">
    <cfRule type="cellIs" dxfId="2" priority="1007" stopIfTrue="1" operator="lessThan">
      <formula>0</formula>
    </cfRule>
  </conditionalFormatting>
  <conditionalFormatting sqref="F350">
    <cfRule type="cellIs" dxfId="2" priority="1006" stopIfTrue="1" operator="lessThan">
      <formula>0</formula>
    </cfRule>
  </conditionalFormatting>
  <conditionalFormatting sqref="F351">
    <cfRule type="cellIs" dxfId="2" priority="1005" stopIfTrue="1" operator="lessThan">
      <formula>0</formula>
    </cfRule>
  </conditionalFormatting>
  <conditionalFormatting sqref="F352">
    <cfRule type="cellIs" dxfId="2" priority="1004" stopIfTrue="1" operator="lessThan">
      <formula>0</formula>
    </cfRule>
  </conditionalFormatting>
  <conditionalFormatting sqref="F353">
    <cfRule type="cellIs" dxfId="2" priority="1003" stopIfTrue="1" operator="lessThan">
      <formula>0</formula>
    </cfRule>
  </conditionalFormatting>
  <conditionalFormatting sqref="F354">
    <cfRule type="cellIs" dxfId="2" priority="1002" stopIfTrue="1" operator="lessThan">
      <formula>0</formula>
    </cfRule>
  </conditionalFormatting>
  <conditionalFormatting sqref="F355">
    <cfRule type="cellIs" dxfId="2" priority="1001" stopIfTrue="1" operator="lessThan">
      <formula>0</formula>
    </cfRule>
  </conditionalFormatting>
  <conditionalFormatting sqref="F356">
    <cfRule type="cellIs" dxfId="2" priority="1000" stopIfTrue="1" operator="lessThan">
      <formula>0</formula>
    </cfRule>
  </conditionalFormatting>
  <conditionalFormatting sqref="F357">
    <cfRule type="cellIs" dxfId="2" priority="999" stopIfTrue="1" operator="lessThan">
      <formula>0</formula>
    </cfRule>
  </conditionalFormatting>
  <conditionalFormatting sqref="F358">
    <cfRule type="cellIs" dxfId="2" priority="998" stopIfTrue="1" operator="lessThan">
      <formula>0</formula>
    </cfRule>
  </conditionalFormatting>
  <conditionalFormatting sqref="F359">
    <cfRule type="cellIs" dxfId="2" priority="997" stopIfTrue="1" operator="lessThan">
      <formula>0</formula>
    </cfRule>
  </conditionalFormatting>
  <conditionalFormatting sqref="F360">
    <cfRule type="cellIs" dxfId="2" priority="996" stopIfTrue="1" operator="lessThan">
      <formula>0</formula>
    </cfRule>
  </conditionalFormatting>
  <conditionalFormatting sqref="F361">
    <cfRule type="cellIs" dxfId="2" priority="995" stopIfTrue="1" operator="lessThan">
      <formula>0</formula>
    </cfRule>
  </conditionalFormatting>
  <conditionalFormatting sqref="F362">
    <cfRule type="cellIs" dxfId="2" priority="994" stopIfTrue="1" operator="lessThan">
      <formula>0</formula>
    </cfRule>
  </conditionalFormatting>
  <conditionalFormatting sqref="F363">
    <cfRule type="cellIs" dxfId="2" priority="993" stopIfTrue="1" operator="lessThan">
      <formula>0</formula>
    </cfRule>
  </conditionalFormatting>
  <conditionalFormatting sqref="F364">
    <cfRule type="cellIs" dxfId="2" priority="992" stopIfTrue="1" operator="lessThan">
      <formula>0</formula>
    </cfRule>
  </conditionalFormatting>
  <conditionalFormatting sqref="F365">
    <cfRule type="cellIs" dxfId="2" priority="991" stopIfTrue="1" operator="lessThan">
      <formula>0</formula>
    </cfRule>
  </conditionalFormatting>
  <conditionalFormatting sqref="F366">
    <cfRule type="cellIs" dxfId="2" priority="990" stopIfTrue="1" operator="lessThan">
      <formula>0</formula>
    </cfRule>
  </conditionalFormatting>
  <conditionalFormatting sqref="F367">
    <cfRule type="cellIs" dxfId="2" priority="989" stopIfTrue="1" operator="lessThan">
      <formula>0</formula>
    </cfRule>
  </conditionalFormatting>
  <conditionalFormatting sqref="F368">
    <cfRule type="cellIs" dxfId="2" priority="988" stopIfTrue="1" operator="lessThan">
      <formula>0</formula>
    </cfRule>
  </conditionalFormatting>
  <conditionalFormatting sqref="F369">
    <cfRule type="cellIs" dxfId="2" priority="987" stopIfTrue="1" operator="lessThan">
      <formula>0</formula>
    </cfRule>
  </conditionalFormatting>
  <conditionalFormatting sqref="F370">
    <cfRule type="cellIs" dxfId="2" priority="986" stopIfTrue="1" operator="lessThan">
      <formula>0</formula>
    </cfRule>
  </conditionalFormatting>
  <conditionalFormatting sqref="F371">
    <cfRule type="cellIs" dxfId="2" priority="985" stopIfTrue="1" operator="lessThan">
      <formula>0</formula>
    </cfRule>
  </conditionalFormatting>
  <conditionalFormatting sqref="F372">
    <cfRule type="cellIs" dxfId="2" priority="984" stopIfTrue="1" operator="lessThan">
      <formula>0</formula>
    </cfRule>
  </conditionalFormatting>
  <conditionalFormatting sqref="F373">
    <cfRule type="cellIs" dxfId="2" priority="983" stopIfTrue="1" operator="lessThan">
      <formula>0</formula>
    </cfRule>
  </conditionalFormatting>
  <conditionalFormatting sqref="F374">
    <cfRule type="cellIs" dxfId="2" priority="982" stopIfTrue="1" operator="lessThan">
      <formula>0</formula>
    </cfRule>
  </conditionalFormatting>
  <conditionalFormatting sqref="F375">
    <cfRule type="cellIs" dxfId="2" priority="981" stopIfTrue="1" operator="lessThan">
      <formula>0</formula>
    </cfRule>
  </conditionalFormatting>
  <conditionalFormatting sqref="F376">
    <cfRule type="cellIs" dxfId="2" priority="980" stopIfTrue="1" operator="lessThan">
      <formula>0</formula>
    </cfRule>
  </conditionalFormatting>
  <conditionalFormatting sqref="F377">
    <cfRule type="cellIs" dxfId="2" priority="979" stopIfTrue="1" operator="lessThan">
      <formula>0</formula>
    </cfRule>
  </conditionalFormatting>
  <conditionalFormatting sqref="F378">
    <cfRule type="cellIs" dxfId="2" priority="978" stopIfTrue="1" operator="lessThan">
      <formula>0</formula>
    </cfRule>
  </conditionalFormatting>
  <conditionalFormatting sqref="F379">
    <cfRule type="cellIs" dxfId="2" priority="977" stopIfTrue="1" operator="lessThan">
      <formula>0</formula>
    </cfRule>
  </conditionalFormatting>
  <conditionalFormatting sqref="F380">
    <cfRule type="cellIs" dxfId="2" priority="976" stopIfTrue="1" operator="lessThan">
      <formula>0</formula>
    </cfRule>
  </conditionalFormatting>
  <conditionalFormatting sqref="F381">
    <cfRule type="cellIs" dxfId="2" priority="975" stopIfTrue="1" operator="lessThan">
      <formula>0</formula>
    </cfRule>
  </conditionalFormatting>
  <conditionalFormatting sqref="F382">
    <cfRule type="cellIs" dxfId="2" priority="974" stopIfTrue="1" operator="lessThan">
      <formula>0</formula>
    </cfRule>
  </conditionalFormatting>
  <conditionalFormatting sqref="F383">
    <cfRule type="cellIs" dxfId="2" priority="973" stopIfTrue="1" operator="lessThan">
      <formula>0</formula>
    </cfRule>
  </conditionalFormatting>
  <conditionalFormatting sqref="F384">
    <cfRule type="cellIs" dxfId="2" priority="972" stopIfTrue="1" operator="lessThan">
      <formula>0</formula>
    </cfRule>
  </conditionalFormatting>
  <conditionalFormatting sqref="F385">
    <cfRule type="cellIs" dxfId="2" priority="971" stopIfTrue="1" operator="lessThan">
      <formula>0</formula>
    </cfRule>
  </conditionalFormatting>
  <conditionalFormatting sqref="F386">
    <cfRule type="cellIs" dxfId="2" priority="970" stopIfTrue="1" operator="lessThan">
      <formula>0</formula>
    </cfRule>
  </conditionalFormatting>
  <conditionalFormatting sqref="F387">
    <cfRule type="cellIs" dxfId="2" priority="969" stopIfTrue="1" operator="lessThan">
      <formula>0</formula>
    </cfRule>
  </conditionalFormatting>
  <conditionalFormatting sqref="F388">
    <cfRule type="cellIs" dxfId="2" priority="968" stopIfTrue="1" operator="lessThan">
      <formula>0</formula>
    </cfRule>
  </conditionalFormatting>
  <conditionalFormatting sqref="F389">
    <cfRule type="cellIs" dxfId="2" priority="967" stopIfTrue="1" operator="lessThan">
      <formula>0</formula>
    </cfRule>
  </conditionalFormatting>
  <conditionalFormatting sqref="F390">
    <cfRule type="cellIs" dxfId="2" priority="966" stopIfTrue="1" operator="lessThan">
      <formula>0</formula>
    </cfRule>
  </conditionalFormatting>
  <conditionalFormatting sqref="F391">
    <cfRule type="cellIs" dxfId="2" priority="965" stopIfTrue="1" operator="lessThan">
      <formula>0</formula>
    </cfRule>
  </conditionalFormatting>
  <conditionalFormatting sqref="F392">
    <cfRule type="cellIs" dxfId="2" priority="964" stopIfTrue="1" operator="lessThan">
      <formula>0</formula>
    </cfRule>
  </conditionalFormatting>
  <conditionalFormatting sqref="F393">
    <cfRule type="cellIs" dxfId="2" priority="963" stopIfTrue="1" operator="lessThan">
      <formula>0</formula>
    </cfRule>
  </conditionalFormatting>
  <conditionalFormatting sqref="F394">
    <cfRule type="cellIs" dxfId="2" priority="962" stopIfTrue="1" operator="lessThan">
      <formula>0</formula>
    </cfRule>
  </conditionalFormatting>
  <conditionalFormatting sqref="F395">
    <cfRule type="cellIs" dxfId="2" priority="961" stopIfTrue="1" operator="lessThan">
      <formula>0</formula>
    </cfRule>
  </conditionalFormatting>
  <conditionalFormatting sqref="F396">
    <cfRule type="cellIs" dxfId="2" priority="960" stopIfTrue="1" operator="lessThan">
      <formula>0</formula>
    </cfRule>
  </conditionalFormatting>
  <conditionalFormatting sqref="F397">
    <cfRule type="cellIs" dxfId="2" priority="959" stopIfTrue="1" operator="lessThan">
      <formula>0</formula>
    </cfRule>
  </conditionalFormatting>
  <conditionalFormatting sqref="F398">
    <cfRule type="cellIs" dxfId="2" priority="958" stopIfTrue="1" operator="lessThan">
      <formula>0</formula>
    </cfRule>
  </conditionalFormatting>
  <conditionalFormatting sqref="F399">
    <cfRule type="cellIs" dxfId="2" priority="957" stopIfTrue="1" operator="lessThan">
      <formula>0</formula>
    </cfRule>
  </conditionalFormatting>
  <conditionalFormatting sqref="F400">
    <cfRule type="cellIs" dxfId="2" priority="956" stopIfTrue="1" operator="lessThan">
      <formula>0</formula>
    </cfRule>
  </conditionalFormatting>
  <conditionalFormatting sqref="F401">
    <cfRule type="cellIs" dxfId="2" priority="955" stopIfTrue="1" operator="lessThan">
      <formula>0</formula>
    </cfRule>
  </conditionalFormatting>
  <conditionalFormatting sqref="F402">
    <cfRule type="cellIs" dxfId="2" priority="954" stopIfTrue="1" operator="lessThan">
      <formula>0</formula>
    </cfRule>
  </conditionalFormatting>
  <conditionalFormatting sqref="F403">
    <cfRule type="cellIs" dxfId="2" priority="953" stopIfTrue="1" operator="lessThan">
      <formula>0</formula>
    </cfRule>
  </conditionalFormatting>
  <conditionalFormatting sqref="F404">
    <cfRule type="cellIs" dxfId="2" priority="952" stopIfTrue="1" operator="lessThan">
      <formula>0</formula>
    </cfRule>
  </conditionalFormatting>
  <conditionalFormatting sqref="F405">
    <cfRule type="cellIs" dxfId="2" priority="951" stopIfTrue="1" operator="lessThan">
      <formula>0</formula>
    </cfRule>
  </conditionalFormatting>
  <conditionalFormatting sqref="F406">
    <cfRule type="cellIs" dxfId="2" priority="950" stopIfTrue="1" operator="lessThan">
      <formula>0</formula>
    </cfRule>
  </conditionalFormatting>
  <conditionalFormatting sqref="F407">
    <cfRule type="cellIs" dxfId="2" priority="949" stopIfTrue="1" operator="lessThan">
      <formula>0</formula>
    </cfRule>
  </conditionalFormatting>
  <conditionalFormatting sqref="F408">
    <cfRule type="cellIs" dxfId="2" priority="948" stopIfTrue="1" operator="lessThan">
      <formula>0</formula>
    </cfRule>
  </conditionalFormatting>
  <conditionalFormatting sqref="F409">
    <cfRule type="cellIs" dxfId="2" priority="947" stopIfTrue="1" operator="lessThan">
      <formula>0</formula>
    </cfRule>
  </conditionalFormatting>
  <conditionalFormatting sqref="F410">
    <cfRule type="cellIs" dxfId="2" priority="946" stopIfTrue="1" operator="lessThan">
      <formula>0</formula>
    </cfRule>
  </conditionalFormatting>
  <conditionalFormatting sqref="F411">
    <cfRule type="cellIs" dxfId="2" priority="945" stopIfTrue="1" operator="lessThan">
      <formula>0</formula>
    </cfRule>
  </conditionalFormatting>
  <conditionalFormatting sqref="F412">
    <cfRule type="cellIs" dxfId="2" priority="944" stopIfTrue="1" operator="lessThan">
      <formula>0</formula>
    </cfRule>
  </conditionalFormatting>
  <conditionalFormatting sqref="F413">
    <cfRule type="cellIs" dxfId="2" priority="943" stopIfTrue="1" operator="lessThan">
      <formula>0</formula>
    </cfRule>
  </conditionalFormatting>
  <conditionalFormatting sqref="F414">
    <cfRule type="cellIs" dxfId="2" priority="942" stopIfTrue="1" operator="lessThan">
      <formula>0</formula>
    </cfRule>
  </conditionalFormatting>
  <conditionalFormatting sqref="F415">
    <cfRule type="cellIs" dxfId="2" priority="941" stopIfTrue="1" operator="lessThan">
      <formula>0</formula>
    </cfRule>
  </conditionalFormatting>
  <conditionalFormatting sqref="F416">
    <cfRule type="cellIs" dxfId="2" priority="940" stopIfTrue="1" operator="lessThan">
      <formula>0</formula>
    </cfRule>
  </conditionalFormatting>
  <conditionalFormatting sqref="F417">
    <cfRule type="cellIs" dxfId="2" priority="939" stopIfTrue="1" operator="lessThan">
      <formula>0</formula>
    </cfRule>
  </conditionalFormatting>
  <conditionalFormatting sqref="F418">
    <cfRule type="cellIs" dxfId="2" priority="938" stopIfTrue="1" operator="lessThan">
      <formula>0</formula>
    </cfRule>
  </conditionalFormatting>
  <conditionalFormatting sqref="F419">
    <cfRule type="cellIs" dxfId="2" priority="937" stopIfTrue="1" operator="lessThan">
      <formula>0</formula>
    </cfRule>
  </conditionalFormatting>
  <conditionalFormatting sqref="F420">
    <cfRule type="cellIs" dxfId="2" priority="936" stopIfTrue="1" operator="lessThan">
      <formula>0</formula>
    </cfRule>
  </conditionalFormatting>
  <conditionalFormatting sqref="F421">
    <cfRule type="cellIs" dxfId="2" priority="935" stopIfTrue="1" operator="lessThan">
      <formula>0</formula>
    </cfRule>
  </conditionalFormatting>
  <conditionalFormatting sqref="F422">
    <cfRule type="cellIs" dxfId="2" priority="934" stopIfTrue="1" operator="lessThan">
      <formula>0</formula>
    </cfRule>
  </conditionalFormatting>
  <conditionalFormatting sqref="F423">
    <cfRule type="cellIs" dxfId="2" priority="933" stopIfTrue="1" operator="lessThan">
      <formula>0</formula>
    </cfRule>
  </conditionalFormatting>
  <conditionalFormatting sqref="F424">
    <cfRule type="cellIs" dxfId="2" priority="932" stopIfTrue="1" operator="lessThan">
      <formula>0</formula>
    </cfRule>
  </conditionalFormatting>
  <conditionalFormatting sqref="F425">
    <cfRule type="cellIs" dxfId="2" priority="931" stopIfTrue="1" operator="lessThan">
      <formula>0</formula>
    </cfRule>
  </conditionalFormatting>
  <conditionalFormatting sqref="F426">
    <cfRule type="cellIs" dxfId="2" priority="930" stopIfTrue="1" operator="lessThan">
      <formula>0</formula>
    </cfRule>
  </conditionalFormatting>
  <conditionalFormatting sqref="F427">
    <cfRule type="cellIs" dxfId="2" priority="929" stopIfTrue="1" operator="lessThan">
      <formula>0</formula>
    </cfRule>
  </conditionalFormatting>
  <conditionalFormatting sqref="F428">
    <cfRule type="cellIs" dxfId="2" priority="928" stopIfTrue="1" operator="lessThan">
      <formula>0</formula>
    </cfRule>
  </conditionalFormatting>
  <conditionalFormatting sqref="F429">
    <cfRule type="cellIs" dxfId="2" priority="927" stopIfTrue="1" operator="lessThan">
      <formula>0</formula>
    </cfRule>
  </conditionalFormatting>
  <conditionalFormatting sqref="F430">
    <cfRule type="cellIs" dxfId="2" priority="926" stopIfTrue="1" operator="lessThan">
      <formula>0</formula>
    </cfRule>
  </conditionalFormatting>
  <conditionalFormatting sqref="F431">
    <cfRule type="cellIs" dxfId="2" priority="925" stopIfTrue="1" operator="lessThan">
      <formula>0</formula>
    </cfRule>
  </conditionalFormatting>
  <conditionalFormatting sqref="F432">
    <cfRule type="cellIs" dxfId="2" priority="924" stopIfTrue="1" operator="lessThan">
      <formula>0</formula>
    </cfRule>
  </conditionalFormatting>
  <conditionalFormatting sqref="F433">
    <cfRule type="cellIs" dxfId="2" priority="923" stopIfTrue="1" operator="lessThan">
      <formula>0</formula>
    </cfRule>
  </conditionalFormatting>
  <conditionalFormatting sqref="F434">
    <cfRule type="cellIs" dxfId="2" priority="922" stopIfTrue="1" operator="lessThan">
      <formula>0</formula>
    </cfRule>
  </conditionalFormatting>
  <conditionalFormatting sqref="F435">
    <cfRule type="cellIs" dxfId="2" priority="921" stopIfTrue="1" operator="lessThan">
      <formula>0</formula>
    </cfRule>
  </conditionalFormatting>
  <conditionalFormatting sqref="F436">
    <cfRule type="cellIs" dxfId="2" priority="920" stopIfTrue="1" operator="lessThan">
      <formula>0</formula>
    </cfRule>
  </conditionalFormatting>
  <conditionalFormatting sqref="F437">
    <cfRule type="cellIs" dxfId="2" priority="919" stopIfTrue="1" operator="lessThan">
      <formula>0</formula>
    </cfRule>
  </conditionalFormatting>
  <conditionalFormatting sqref="F438">
    <cfRule type="cellIs" dxfId="2" priority="918" stopIfTrue="1" operator="lessThan">
      <formula>0</formula>
    </cfRule>
  </conditionalFormatting>
  <conditionalFormatting sqref="F439">
    <cfRule type="cellIs" dxfId="2" priority="917" stopIfTrue="1" operator="lessThan">
      <formula>0</formula>
    </cfRule>
  </conditionalFormatting>
  <conditionalFormatting sqref="F440">
    <cfRule type="cellIs" dxfId="2" priority="916" stopIfTrue="1" operator="lessThan">
      <formula>0</formula>
    </cfRule>
  </conditionalFormatting>
  <conditionalFormatting sqref="F441">
    <cfRule type="cellIs" dxfId="2" priority="915" stopIfTrue="1" operator="lessThan">
      <formula>0</formula>
    </cfRule>
  </conditionalFormatting>
  <conditionalFormatting sqref="F442">
    <cfRule type="cellIs" dxfId="2" priority="914" stopIfTrue="1" operator="lessThan">
      <formula>0</formula>
    </cfRule>
  </conditionalFormatting>
  <conditionalFormatting sqref="F443">
    <cfRule type="cellIs" dxfId="2" priority="913" stopIfTrue="1" operator="lessThan">
      <formula>0</formula>
    </cfRule>
  </conditionalFormatting>
  <conditionalFormatting sqref="F444">
    <cfRule type="cellIs" dxfId="2" priority="912" stopIfTrue="1" operator="lessThan">
      <formula>0</formula>
    </cfRule>
  </conditionalFormatting>
  <conditionalFormatting sqref="F445">
    <cfRule type="cellIs" dxfId="2" priority="911" stopIfTrue="1" operator="lessThan">
      <formula>0</formula>
    </cfRule>
  </conditionalFormatting>
  <conditionalFormatting sqref="F446">
    <cfRule type="cellIs" dxfId="2" priority="910" stopIfTrue="1" operator="lessThan">
      <formula>0</formula>
    </cfRule>
  </conditionalFormatting>
  <conditionalFormatting sqref="F447">
    <cfRule type="cellIs" dxfId="2" priority="909" stopIfTrue="1" operator="lessThan">
      <formula>0</formula>
    </cfRule>
  </conditionalFormatting>
  <conditionalFormatting sqref="F448">
    <cfRule type="cellIs" dxfId="2" priority="908" stopIfTrue="1" operator="lessThan">
      <formula>0</formula>
    </cfRule>
  </conditionalFormatting>
  <conditionalFormatting sqref="F449">
    <cfRule type="cellIs" dxfId="2" priority="907" stopIfTrue="1" operator="lessThan">
      <formula>0</formula>
    </cfRule>
  </conditionalFormatting>
  <conditionalFormatting sqref="F450">
    <cfRule type="cellIs" dxfId="2" priority="906" stopIfTrue="1" operator="lessThan">
      <formula>0</formula>
    </cfRule>
  </conditionalFormatting>
  <conditionalFormatting sqref="F451">
    <cfRule type="cellIs" dxfId="2" priority="905" stopIfTrue="1" operator="lessThan">
      <formula>0</formula>
    </cfRule>
  </conditionalFormatting>
  <conditionalFormatting sqref="F452">
    <cfRule type="cellIs" dxfId="2" priority="904" stopIfTrue="1" operator="lessThan">
      <formula>0</formula>
    </cfRule>
  </conditionalFormatting>
  <conditionalFormatting sqref="F453">
    <cfRule type="cellIs" dxfId="2" priority="903" stopIfTrue="1" operator="lessThan">
      <formula>0</formula>
    </cfRule>
  </conditionalFormatting>
  <conditionalFormatting sqref="F454">
    <cfRule type="cellIs" dxfId="2" priority="902" stopIfTrue="1" operator="lessThan">
      <formula>0</formula>
    </cfRule>
  </conditionalFormatting>
  <conditionalFormatting sqref="F455">
    <cfRule type="cellIs" dxfId="2" priority="901" stopIfTrue="1" operator="lessThan">
      <formula>0</formula>
    </cfRule>
  </conditionalFormatting>
  <conditionalFormatting sqref="F456">
    <cfRule type="cellIs" dxfId="2" priority="900" stopIfTrue="1" operator="lessThan">
      <formula>0</formula>
    </cfRule>
  </conditionalFormatting>
  <conditionalFormatting sqref="F457">
    <cfRule type="cellIs" dxfId="2" priority="899" stopIfTrue="1" operator="lessThan">
      <formula>0</formula>
    </cfRule>
  </conditionalFormatting>
  <conditionalFormatting sqref="F458">
    <cfRule type="cellIs" dxfId="2" priority="898" stopIfTrue="1" operator="lessThan">
      <formula>0</formula>
    </cfRule>
  </conditionalFormatting>
  <conditionalFormatting sqref="F459">
    <cfRule type="cellIs" dxfId="2" priority="897" stopIfTrue="1" operator="lessThan">
      <formula>0</formula>
    </cfRule>
  </conditionalFormatting>
  <conditionalFormatting sqref="F460">
    <cfRule type="cellIs" dxfId="2" priority="896" stopIfTrue="1" operator="lessThan">
      <formula>0</formula>
    </cfRule>
  </conditionalFormatting>
  <conditionalFormatting sqref="F461">
    <cfRule type="cellIs" dxfId="2" priority="895" stopIfTrue="1" operator="lessThan">
      <formula>0</formula>
    </cfRule>
  </conditionalFormatting>
  <conditionalFormatting sqref="F462">
    <cfRule type="cellIs" dxfId="2" priority="894" stopIfTrue="1" operator="lessThan">
      <formula>0</formula>
    </cfRule>
  </conditionalFormatting>
  <conditionalFormatting sqref="F463">
    <cfRule type="cellIs" dxfId="2" priority="893" stopIfTrue="1" operator="lessThan">
      <formula>0</formula>
    </cfRule>
  </conditionalFormatting>
  <conditionalFormatting sqref="F464">
    <cfRule type="cellIs" dxfId="2" priority="892" stopIfTrue="1" operator="lessThan">
      <formula>0</formula>
    </cfRule>
  </conditionalFormatting>
  <conditionalFormatting sqref="F465">
    <cfRule type="cellIs" dxfId="2" priority="891" stopIfTrue="1" operator="lessThan">
      <formula>0</formula>
    </cfRule>
  </conditionalFormatting>
  <conditionalFormatting sqref="F466">
    <cfRule type="cellIs" dxfId="2" priority="890" stopIfTrue="1" operator="lessThan">
      <formula>0</formula>
    </cfRule>
  </conditionalFormatting>
  <conditionalFormatting sqref="F467">
    <cfRule type="cellIs" dxfId="2" priority="889" stopIfTrue="1" operator="lessThan">
      <formula>0</formula>
    </cfRule>
  </conditionalFormatting>
  <conditionalFormatting sqref="F468">
    <cfRule type="cellIs" dxfId="2" priority="888" stopIfTrue="1" operator="lessThan">
      <formula>0</formula>
    </cfRule>
  </conditionalFormatting>
  <conditionalFormatting sqref="F469">
    <cfRule type="cellIs" dxfId="2" priority="887" stopIfTrue="1" operator="lessThan">
      <formula>0</formula>
    </cfRule>
  </conditionalFormatting>
  <conditionalFormatting sqref="F470">
    <cfRule type="cellIs" dxfId="2" priority="886" stopIfTrue="1" operator="lessThan">
      <formula>0</formula>
    </cfRule>
  </conditionalFormatting>
  <conditionalFormatting sqref="F471">
    <cfRule type="cellIs" dxfId="2" priority="885" stopIfTrue="1" operator="lessThan">
      <formula>0</formula>
    </cfRule>
  </conditionalFormatting>
  <conditionalFormatting sqref="F472">
    <cfRule type="cellIs" dxfId="2" priority="884" stopIfTrue="1" operator="lessThan">
      <formula>0</formula>
    </cfRule>
  </conditionalFormatting>
  <conditionalFormatting sqref="F473">
    <cfRule type="cellIs" dxfId="2" priority="883" stopIfTrue="1" operator="lessThan">
      <formula>0</formula>
    </cfRule>
  </conditionalFormatting>
  <conditionalFormatting sqref="F474">
    <cfRule type="cellIs" dxfId="2" priority="882" stopIfTrue="1" operator="lessThan">
      <formula>0</formula>
    </cfRule>
  </conditionalFormatting>
  <conditionalFormatting sqref="F475">
    <cfRule type="cellIs" dxfId="2" priority="881" stopIfTrue="1" operator="lessThan">
      <formula>0</formula>
    </cfRule>
  </conditionalFormatting>
  <conditionalFormatting sqref="F476">
    <cfRule type="cellIs" dxfId="2" priority="880" stopIfTrue="1" operator="lessThan">
      <formula>0</formula>
    </cfRule>
  </conditionalFormatting>
  <conditionalFormatting sqref="F477">
    <cfRule type="cellIs" dxfId="2" priority="879" stopIfTrue="1" operator="lessThan">
      <formula>0</formula>
    </cfRule>
  </conditionalFormatting>
  <conditionalFormatting sqref="F478">
    <cfRule type="cellIs" dxfId="2" priority="878" stopIfTrue="1" operator="lessThan">
      <formula>0</formula>
    </cfRule>
  </conditionalFormatting>
  <conditionalFormatting sqref="F479">
    <cfRule type="cellIs" dxfId="2" priority="877" stopIfTrue="1" operator="lessThan">
      <formula>0</formula>
    </cfRule>
  </conditionalFormatting>
  <conditionalFormatting sqref="F480">
    <cfRule type="cellIs" dxfId="2" priority="876" stopIfTrue="1" operator="lessThan">
      <formula>0</formula>
    </cfRule>
  </conditionalFormatting>
  <conditionalFormatting sqref="F481">
    <cfRule type="cellIs" dxfId="2" priority="875" stopIfTrue="1" operator="lessThan">
      <formula>0</formula>
    </cfRule>
  </conditionalFormatting>
  <conditionalFormatting sqref="F482">
    <cfRule type="cellIs" dxfId="2" priority="874" stopIfTrue="1" operator="lessThan">
      <formula>0</formula>
    </cfRule>
  </conditionalFormatting>
  <conditionalFormatting sqref="F483">
    <cfRule type="cellIs" dxfId="2" priority="873" stopIfTrue="1" operator="lessThan">
      <formula>0</formula>
    </cfRule>
  </conditionalFormatting>
  <conditionalFormatting sqref="F484">
    <cfRule type="cellIs" dxfId="2" priority="872" stopIfTrue="1" operator="lessThan">
      <formula>0</formula>
    </cfRule>
  </conditionalFormatting>
  <conditionalFormatting sqref="F485">
    <cfRule type="cellIs" dxfId="2" priority="871" stopIfTrue="1" operator="lessThan">
      <formula>0</formula>
    </cfRule>
  </conditionalFormatting>
  <conditionalFormatting sqref="F486">
    <cfRule type="cellIs" dxfId="2" priority="870" stopIfTrue="1" operator="lessThan">
      <formula>0</formula>
    </cfRule>
  </conditionalFormatting>
  <conditionalFormatting sqref="F487">
    <cfRule type="cellIs" dxfId="2" priority="869" stopIfTrue="1" operator="lessThan">
      <formula>0</formula>
    </cfRule>
  </conditionalFormatting>
  <conditionalFormatting sqref="F488">
    <cfRule type="cellIs" dxfId="2" priority="868" stopIfTrue="1" operator="lessThan">
      <formula>0</formula>
    </cfRule>
  </conditionalFormatting>
  <conditionalFormatting sqref="F489">
    <cfRule type="cellIs" dxfId="2" priority="867" stopIfTrue="1" operator="lessThan">
      <formula>0</formula>
    </cfRule>
  </conditionalFormatting>
  <conditionalFormatting sqref="F490">
    <cfRule type="cellIs" dxfId="2" priority="866" stopIfTrue="1" operator="lessThan">
      <formula>0</formula>
    </cfRule>
  </conditionalFormatting>
  <conditionalFormatting sqref="F491">
    <cfRule type="cellIs" dxfId="2" priority="865" stopIfTrue="1" operator="lessThan">
      <formula>0</formula>
    </cfRule>
  </conditionalFormatting>
  <conditionalFormatting sqref="F492">
    <cfRule type="cellIs" dxfId="2" priority="864" stopIfTrue="1" operator="lessThan">
      <formula>0</formula>
    </cfRule>
  </conditionalFormatting>
  <conditionalFormatting sqref="F493">
    <cfRule type="cellIs" dxfId="2" priority="863" stopIfTrue="1" operator="lessThan">
      <formula>0</formula>
    </cfRule>
  </conditionalFormatting>
  <conditionalFormatting sqref="F494">
    <cfRule type="cellIs" dxfId="2" priority="862" stopIfTrue="1" operator="lessThan">
      <formula>0</formula>
    </cfRule>
  </conditionalFormatting>
  <conditionalFormatting sqref="F495">
    <cfRule type="cellIs" dxfId="2" priority="861" stopIfTrue="1" operator="lessThan">
      <formula>0</formula>
    </cfRule>
  </conditionalFormatting>
  <conditionalFormatting sqref="F496">
    <cfRule type="cellIs" dxfId="2" priority="860" stopIfTrue="1" operator="lessThan">
      <formula>0</formula>
    </cfRule>
  </conditionalFormatting>
  <conditionalFormatting sqref="F497">
    <cfRule type="cellIs" dxfId="2" priority="859" stopIfTrue="1" operator="lessThan">
      <formula>0</formula>
    </cfRule>
  </conditionalFormatting>
  <conditionalFormatting sqref="F498">
    <cfRule type="cellIs" dxfId="2" priority="858" stopIfTrue="1" operator="lessThan">
      <formula>0</formula>
    </cfRule>
  </conditionalFormatting>
  <conditionalFormatting sqref="F499">
    <cfRule type="cellIs" dxfId="2" priority="857" stopIfTrue="1" operator="lessThan">
      <formula>0</formula>
    </cfRule>
  </conditionalFormatting>
  <conditionalFormatting sqref="F500">
    <cfRule type="cellIs" dxfId="2" priority="856" stopIfTrue="1" operator="lessThan">
      <formula>0</formula>
    </cfRule>
  </conditionalFormatting>
  <conditionalFormatting sqref="F501">
    <cfRule type="cellIs" dxfId="2" priority="855" stopIfTrue="1" operator="lessThan">
      <formula>0</formula>
    </cfRule>
  </conditionalFormatting>
  <conditionalFormatting sqref="F502">
    <cfRule type="cellIs" dxfId="2" priority="854" stopIfTrue="1" operator="lessThan">
      <formula>0</formula>
    </cfRule>
  </conditionalFormatting>
  <conditionalFormatting sqref="F503">
    <cfRule type="cellIs" dxfId="2" priority="853" stopIfTrue="1" operator="lessThan">
      <formula>0</formula>
    </cfRule>
  </conditionalFormatting>
  <conditionalFormatting sqref="F504">
    <cfRule type="cellIs" dxfId="2" priority="852" stopIfTrue="1" operator="lessThan">
      <formula>0</formula>
    </cfRule>
  </conditionalFormatting>
  <conditionalFormatting sqref="F505">
    <cfRule type="cellIs" dxfId="2" priority="851" stopIfTrue="1" operator="lessThan">
      <formula>0</formula>
    </cfRule>
  </conditionalFormatting>
  <conditionalFormatting sqref="F506">
    <cfRule type="cellIs" dxfId="2" priority="850" stopIfTrue="1" operator="lessThan">
      <formula>0</formula>
    </cfRule>
  </conditionalFormatting>
  <conditionalFormatting sqref="F507">
    <cfRule type="cellIs" dxfId="2" priority="849" stopIfTrue="1" operator="lessThan">
      <formula>0</formula>
    </cfRule>
  </conditionalFormatting>
  <conditionalFormatting sqref="F508">
    <cfRule type="cellIs" dxfId="2" priority="848" stopIfTrue="1" operator="lessThan">
      <formula>0</formula>
    </cfRule>
  </conditionalFormatting>
  <conditionalFormatting sqref="F509">
    <cfRule type="cellIs" dxfId="2" priority="847" stopIfTrue="1" operator="lessThan">
      <formula>0</formula>
    </cfRule>
  </conditionalFormatting>
  <conditionalFormatting sqref="F510">
    <cfRule type="cellIs" dxfId="2" priority="846" stopIfTrue="1" operator="lessThan">
      <formula>0</formula>
    </cfRule>
  </conditionalFormatting>
  <conditionalFormatting sqref="F511">
    <cfRule type="cellIs" dxfId="2" priority="845" stopIfTrue="1" operator="lessThan">
      <formula>0</formula>
    </cfRule>
  </conditionalFormatting>
  <conditionalFormatting sqref="F512">
    <cfRule type="cellIs" dxfId="2" priority="844" stopIfTrue="1" operator="lessThan">
      <formula>0</formula>
    </cfRule>
  </conditionalFormatting>
  <conditionalFormatting sqref="F513">
    <cfRule type="cellIs" dxfId="2" priority="843" stopIfTrue="1" operator="lessThan">
      <formula>0</formula>
    </cfRule>
  </conditionalFormatting>
  <conditionalFormatting sqref="F514">
    <cfRule type="cellIs" dxfId="2" priority="842" stopIfTrue="1" operator="lessThan">
      <formula>0</formula>
    </cfRule>
  </conditionalFormatting>
  <conditionalFormatting sqref="F515">
    <cfRule type="cellIs" dxfId="2" priority="841" stopIfTrue="1" operator="lessThan">
      <formula>0</formula>
    </cfRule>
  </conditionalFormatting>
  <conditionalFormatting sqref="F516">
    <cfRule type="cellIs" dxfId="2" priority="840" stopIfTrue="1" operator="lessThan">
      <formula>0</formula>
    </cfRule>
  </conditionalFormatting>
  <conditionalFormatting sqref="F517">
    <cfRule type="cellIs" dxfId="2" priority="839" stopIfTrue="1" operator="lessThan">
      <formula>0</formula>
    </cfRule>
  </conditionalFormatting>
  <conditionalFormatting sqref="F518">
    <cfRule type="cellIs" dxfId="2" priority="838" stopIfTrue="1" operator="lessThan">
      <formula>0</formula>
    </cfRule>
  </conditionalFormatting>
  <conditionalFormatting sqref="F519">
    <cfRule type="cellIs" dxfId="2" priority="837" stopIfTrue="1" operator="lessThan">
      <formula>0</formula>
    </cfRule>
  </conditionalFormatting>
  <conditionalFormatting sqref="F520">
    <cfRule type="cellIs" dxfId="2" priority="836" stopIfTrue="1" operator="lessThan">
      <formula>0</formula>
    </cfRule>
  </conditionalFormatting>
  <conditionalFormatting sqref="F521">
    <cfRule type="cellIs" dxfId="2" priority="835" stopIfTrue="1" operator="lessThan">
      <formula>0</formula>
    </cfRule>
  </conditionalFormatting>
  <conditionalFormatting sqref="F522">
    <cfRule type="cellIs" dxfId="2" priority="834" stopIfTrue="1" operator="lessThan">
      <formula>0</formula>
    </cfRule>
  </conditionalFormatting>
  <conditionalFormatting sqref="F523">
    <cfRule type="cellIs" dxfId="2" priority="833" stopIfTrue="1" operator="lessThan">
      <formula>0</formula>
    </cfRule>
  </conditionalFormatting>
  <conditionalFormatting sqref="F524">
    <cfRule type="cellIs" dxfId="2" priority="832" stopIfTrue="1" operator="lessThan">
      <formula>0</formula>
    </cfRule>
  </conditionalFormatting>
  <conditionalFormatting sqref="F525">
    <cfRule type="cellIs" dxfId="2" priority="831" stopIfTrue="1" operator="lessThan">
      <formula>0</formula>
    </cfRule>
  </conditionalFormatting>
  <conditionalFormatting sqref="F526">
    <cfRule type="cellIs" dxfId="2" priority="830" stopIfTrue="1" operator="lessThan">
      <formula>0</formula>
    </cfRule>
  </conditionalFormatting>
  <conditionalFormatting sqref="F527">
    <cfRule type="cellIs" dxfId="2" priority="829" stopIfTrue="1" operator="lessThan">
      <formula>0</formula>
    </cfRule>
  </conditionalFormatting>
  <conditionalFormatting sqref="F528">
    <cfRule type="cellIs" dxfId="2" priority="828" stopIfTrue="1" operator="lessThan">
      <formula>0</formula>
    </cfRule>
  </conditionalFormatting>
  <conditionalFormatting sqref="F529">
    <cfRule type="cellIs" dxfId="2" priority="827" stopIfTrue="1" operator="lessThan">
      <formula>0</formula>
    </cfRule>
  </conditionalFormatting>
  <conditionalFormatting sqref="F530">
    <cfRule type="cellIs" dxfId="2" priority="826" stopIfTrue="1" operator="lessThan">
      <formula>0</formula>
    </cfRule>
  </conditionalFormatting>
  <conditionalFormatting sqref="F531">
    <cfRule type="cellIs" dxfId="2" priority="825" stopIfTrue="1" operator="lessThan">
      <formula>0</formula>
    </cfRule>
  </conditionalFormatting>
  <conditionalFormatting sqref="F532">
    <cfRule type="cellIs" dxfId="2" priority="824" stopIfTrue="1" operator="lessThan">
      <formula>0</formula>
    </cfRule>
  </conditionalFormatting>
  <conditionalFormatting sqref="F533">
    <cfRule type="cellIs" dxfId="2" priority="823" stopIfTrue="1" operator="lessThan">
      <formula>0</formula>
    </cfRule>
  </conditionalFormatting>
  <conditionalFormatting sqref="F534">
    <cfRule type="cellIs" dxfId="2" priority="822" stopIfTrue="1" operator="lessThan">
      <formula>0</formula>
    </cfRule>
  </conditionalFormatting>
  <conditionalFormatting sqref="F535">
    <cfRule type="cellIs" dxfId="2" priority="821" stopIfTrue="1" operator="lessThan">
      <formula>0</formula>
    </cfRule>
  </conditionalFormatting>
  <conditionalFormatting sqref="F536">
    <cfRule type="cellIs" dxfId="2" priority="820" stopIfTrue="1" operator="lessThan">
      <formula>0</formula>
    </cfRule>
  </conditionalFormatting>
  <conditionalFormatting sqref="F537">
    <cfRule type="cellIs" dxfId="2" priority="819" stopIfTrue="1" operator="lessThan">
      <formula>0</formula>
    </cfRule>
  </conditionalFormatting>
  <conditionalFormatting sqref="F538">
    <cfRule type="cellIs" dxfId="2" priority="818" stopIfTrue="1" operator="lessThan">
      <formula>0</formula>
    </cfRule>
  </conditionalFormatting>
  <conditionalFormatting sqref="F539">
    <cfRule type="cellIs" dxfId="2" priority="817" stopIfTrue="1" operator="lessThan">
      <formula>0</formula>
    </cfRule>
  </conditionalFormatting>
  <conditionalFormatting sqref="F540">
    <cfRule type="cellIs" dxfId="2" priority="816" stopIfTrue="1" operator="lessThan">
      <formula>0</formula>
    </cfRule>
  </conditionalFormatting>
  <conditionalFormatting sqref="F541">
    <cfRule type="cellIs" dxfId="2" priority="815" stopIfTrue="1" operator="lessThan">
      <formula>0</formula>
    </cfRule>
  </conditionalFormatting>
  <conditionalFormatting sqref="F542">
    <cfRule type="cellIs" dxfId="2" priority="814" stopIfTrue="1" operator="lessThan">
      <formula>0</formula>
    </cfRule>
  </conditionalFormatting>
  <conditionalFormatting sqref="F543">
    <cfRule type="cellIs" dxfId="2" priority="813" stopIfTrue="1" operator="lessThan">
      <formula>0</formula>
    </cfRule>
  </conditionalFormatting>
  <conditionalFormatting sqref="F544">
    <cfRule type="cellIs" dxfId="2" priority="812" stopIfTrue="1" operator="lessThan">
      <formula>0</formula>
    </cfRule>
  </conditionalFormatting>
  <conditionalFormatting sqref="F545">
    <cfRule type="cellIs" dxfId="2" priority="811" stopIfTrue="1" operator="lessThan">
      <formula>0</formula>
    </cfRule>
  </conditionalFormatting>
  <conditionalFormatting sqref="F546">
    <cfRule type="cellIs" dxfId="2" priority="810" stopIfTrue="1" operator="lessThan">
      <formula>0</formula>
    </cfRule>
  </conditionalFormatting>
  <conditionalFormatting sqref="F547">
    <cfRule type="cellIs" dxfId="2" priority="809" stopIfTrue="1" operator="lessThan">
      <formula>0</formula>
    </cfRule>
  </conditionalFormatting>
  <conditionalFormatting sqref="F548">
    <cfRule type="cellIs" dxfId="2" priority="808" stopIfTrue="1" operator="lessThan">
      <formula>0</formula>
    </cfRule>
  </conditionalFormatting>
  <conditionalFormatting sqref="F549">
    <cfRule type="cellIs" dxfId="2" priority="807" stopIfTrue="1" operator="lessThan">
      <formula>0</formula>
    </cfRule>
  </conditionalFormatting>
  <conditionalFormatting sqref="F550">
    <cfRule type="cellIs" dxfId="2" priority="806" stopIfTrue="1" operator="lessThan">
      <formula>0</formula>
    </cfRule>
  </conditionalFormatting>
  <conditionalFormatting sqref="F551">
    <cfRule type="cellIs" dxfId="2" priority="805" stopIfTrue="1" operator="lessThan">
      <formula>0</formula>
    </cfRule>
  </conditionalFormatting>
  <conditionalFormatting sqref="F552">
    <cfRule type="cellIs" dxfId="2" priority="804" stopIfTrue="1" operator="lessThan">
      <formula>0</formula>
    </cfRule>
  </conditionalFormatting>
  <conditionalFormatting sqref="F553">
    <cfRule type="cellIs" dxfId="2" priority="803" stopIfTrue="1" operator="lessThan">
      <formula>0</formula>
    </cfRule>
  </conditionalFormatting>
  <conditionalFormatting sqref="F554">
    <cfRule type="cellIs" dxfId="2" priority="802" stopIfTrue="1" operator="lessThan">
      <formula>0</formula>
    </cfRule>
  </conditionalFormatting>
  <conditionalFormatting sqref="F555">
    <cfRule type="cellIs" dxfId="2" priority="801" stopIfTrue="1" operator="lessThan">
      <formula>0</formula>
    </cfRule>
  </conditionalFormatting>
  <conditionalFormatting sqref="F556">
    <cfRule type="cellIs" dxfId="2" priority="800" stopIfTrue="1" operator="lessThan">
      <formula>0</formula>
    </cfRule>
  </conditionalFormatting>
  <conditionalFormatting sqref="F557">
    <cfRule type="cellIs" dxfId="2" priority="799" stopIfTrue="1" operator="lessThan">
      <formula>0</formula>
    </cfRule>
  </conditionalFormatting>
  <conditionalFormatting sqref="F558">
    <cfRule type="cellIs" dxfId="2" priority="798" stopIfTrue="1" operator="lessThan">
      <formula>0</formula>
    </cfRule>
  </conditionalFormatting>
  <conditionalFormatting sqref="F559">
    <cfRule type="cellIs" dxfId="2" priority="797" stopIfTrue="1" operator="lessThan">
      <formula>0</formula>
    </cfRule>
  </conditionalFormatting>
  <conditionalFormatting sqref="F560">
    <cfRule type="cellIs" dxfId="2" priority="796" stopIfTrue="1" operator="lessThan">
      <formula>0</formula>
    </cfRule>
  </conditionalFormatting>
  <conditionalFormatting sqref="F561">
    <cfRule type="cellIs" dxfId="2" priority="795" stopIfTrue="1" operator="lessThan">
      <formula>0</formula>
    </cfRule>
  </conditionalFormatting>
  <conditionalFormatting sqref="F562">
    <cfRule type="cellIs" dxfId="2" priority="794" stopIfTrue="1" operator="lessThan">
      <formula>0</formula>
    </cfRule>
  </conditionalFormatting>
  <conditionalFormatting sqref="F563">
    <cfRule type="cellIs" dxfId="2" priority="793" stopIfTrue="1" operator="lessThan">
      <formula>0</formula>
    </cfRule>
  </conditionalFormatting>
  <conditionalFormatting sqref="F564">
    <cfRule type="cellIs" dxfId="2" priority="792" stopIfTrue="1" operator="lessThan">
      <formula>0</formula>
    </cfRule>
  </conditionalFormatting>
  <conditionalFormatting sqref="F565">
    <cfRule type="cellIs" dxfId="2" priority="791" stopIfTrue="1" operator="lessThan">
      <formula>0</formula>
    </cfRule>
  </conditionalFormatting>
  <conditionalFormatting sqref="F566">
    <cfRule type="cellIs" dxfId="2" priority="790" stopIfTrue="1" operator="lessThan">
      <formula>0</formula>
    </cfRule>
  </conditionalFormatting>
  <conditionalFormatting sqref="F567">
    <cfRule type="cellIs" dxfId="2" priority="789" stopIfTrue="1" operator="lessThan">
      <formula>0</formula>
    </cfRule>
  </conditionalFormatting>
  <conditionalFormatting sqref="F568">
    <cfRule type="cellIs" dxfId="2" priority="788" stopIfTrue="1" operator="lessThan">
      <formula>0</formula>
    </cfRule>
  </conditionalFormatting>
  <conditionalFormatting sqref="F569">
    <cfRule type="cellIs" dxfId="2" priority="787" stopIfTrue="1" operator="lessThan">
      <formula>0</formula>
    </cfRule>
  </conditionalFormatting>
  <conditionalFormatting sqref="F570">
    <cfRule type="cellIs" dxfId="2" priority="786" stopIfTrue="1" operator="lessThan">
      <formula>0</formula>
    </cfRule>
  </conditionalFormatting>
  <conditionalFormatting sqref="F571">
    <cfRule type="cellIs" dxfId="2" priority="785" stopIfTrue="1" operator="lessThan">
      <formula>0</formula>
    </cfRule>
  </conditionalFormatting>
  <conditionalFormatting sqref="F572">
    <cfRule type="cellIs" dxfId="2" priority="784" stopIfTrue="1" operator="lessThan">
      <formula>0</formula>
    </cfRule>
  </conditionalFormatting>
  <conditionalFormatting sqref="F573">
    <cfRule type="cellIs" dxfId="2" priority="783" stopIfTrue="1" operator="lessThan">
      <formula>0</formula>
    </cfRule>
  </conditionalFormatting>
  <conditionalFormatting sqref="F574">
    <cfRule type="cellIs" dxfId="2" priority="782" stopIfTrue="1" operator="lessThan">
      <formula>0</formula>
    </cfRule>
  </conditionalFormatting>
  <conditionalFormatting sqref="F575">
    <cfRule type="cellIs" dxfId="2" priority="781" stopIfTrue="1" operator="lessThan">
      <formula>0</formula>
    </cfRule>
  </conditionalFormatting>
  <conditionalFormatting sqref="F576">
    <cfRule type="cellIs" dxfId="2" priority="780" stopIfTrue="1" operator="lessThan">
      <formula>0</formula>
    </cfRule>
  </conditionalFormatting>
  <conditionalFormatting sqref="F577">
    <cfRule type="cellIs" dxfId="2" priority="779" stopIfTrue="1" operator="lessThan">
      <formula>0</formula>
    </cfRule>
  </conditionalFormatting>
  <conditionalFormatting sqref="F578">
    <cfRule type="cellIs" dxfId="2" priority="778" stopIfTrue="1" operator="lessThan">
      <formula>0</formula>
    </cfRule>
  </conditionalFormatting>
  <conditionalFormatting sqref="F579">
    <cfRule type="cellIs" dxfId="2" priority="777" stopIfTrue="1" operator="lessThan">
      <formula>0</formula>
    </cfRule>
  </conditionalFormatting>
  <conditionalFormatting sqref="F580">
    <cfRule type="cellIs" dxfId="2" priority="776" stopIfTrue="1" operator="lessThan">
      <formula>0</formula>
    </cfRule>
  </conditionalFormatting>
  <conditionalFormatting sqref="F581">
    <cfRule type="cellIs" dxfId="2" priority="775" stopIfTrue="1" operator="lessThan">
      <formula>0</formula>
    </cfRule>
  </conditionalFormatting>
  <conditionalFormatting sqref="F582">
    <cfRule type="cellIs" dxfId="2" priority="774" stopIfTrue="1" operator="lessThan">
      <formula>0</formula>
    </cfRule>
  </conditionalFormatting>
  <conditionalFormatting sqref="F583">
    <cfRule type="cellIs" dxfId="2" priority="773" stopIfTrue="1" operator="lessThan">
      <formula>0</formula>
    </cfRule>
  </conditionalFormatting>
  <conditionalFormatting sqref="F584">
    <cfRule type="cellIs" dxfId="2" priority="772" stopIfTrue="1" operator="lessThan">
      <formula>0</formula>
    </cfRule>
  </conditionalFormatting>
  <conditionalFormatting sqref="F585">
    <cfRule type="cellIs" dxfId="2" priority="771" stopIfTrue="1" operator="lessThan">
      <formula>0</formula>
    </cfRule>
  </conditionalFormatting>
  <conditionalFormatting sqref="F586">
    <cfRule type="cellIs" dxfId="2" priority="770" stopIfTrue="1" operator="lessThan">
      <formula>0</formula>
    </cfRule>
  </conditionalFormatting>
  <conditionalFormatting sqref="F587">
    <cfRule type="cellIs" dxfId="2" priority="769" stopIfTrue="1" operator="lessThan">
      <formula>0</formula>
    </cfRule>
  </conditionalFormatting>
  <conditionalFormatting sqref="F588">
    <cfRule type="cellIs" dxfId="2" priority="768" stopIfTrue="1" operator="lessThan">
      <formula>0</formula>
    </cfRule>
  </conditionalFormatting>
  <conditionalFormatting sqref="F589">
    <cfRule type="cellIs" dxfId="2" priority="767" stopIfTrue="1" operator="lessThan">
      <formula>0</formula>
    </cfRule>
  </conditionalFormatting>
  <conditionalFormatting sqref="F590">
    <cfRule type="cellIs" dxfId="2" priority="766" stopIfTrue="1" operator="lessThan">
      <formula>0</formula>
    </cfRule>
  </conditionalFormatting>
  <conditionalFormatting sqref="F591">
    <cfRule type="cellIs" dxfId="2" priority="765" stopIfTrue="1" operator="lessThan">
      <formula>0</formula>
    </cfRule>
  </conditionalFormatting>
  <conditionalFormatting sqref="F592">
    <cfRule type="cellIs" dxfId="2" priority="764" stopIfTrue="1" operator="lessThan">
      <formula>0</formula>
    </cfRule>
  </conditionalFormatting>
  <conditionalFormatting sqref="F593">
    <cfRule type="cellIs" dxfId="2" priority="763" stopIfTrue="1" operator="lessThan">
      <formula>0</formula>
    </cfRule>
  </conditionalFormatting>
  <conditionalFormatting sqref="F594">
    <cfRule type="cellIs" dxfId="2" priority="762" stopIfTrue="1" operator="lessThan">
      <formula>0</formula>
    </cfRule>
  </conditionalFormatting>
  <conditionalFormatting sqref="F595">
    <cfRule type="cellIs" dxfId="2" priority="761" stopIfTrue="1" operator="lessThan">
      <formula>0</formula>
    </cfRule>
  </conditionalFormatting>
  <conditionalFormatting sqref="F596">
    <cfRule type="cellIs" dxfId="2" priority="760" stopIfTrue="1" operator="lessThan">
      <formula>0</formula>
    </cfRule>
  </conditionalFormatting>
  <conditionalFormatting sqref="F597">
    <cfRule type="cellIs" dxfId="2" priority="759" stopIfTrue="1" operator="lessThan">
      <formula>0</formula>
    </cfRule>
  </conditionalFormatting>
  <conditionalFormatting sqref="F598">
    <cfRule type="cellIs" dxfId="2" priority="758" stopIfTrue="1" operator="lessThan">
      <formula>0</formula>
    </cfRule>
  </conditionalFormatting>
  <conditionalFormatting sqref="F599">
    <cfRule type="cellIs" dxfId="2" priority="757" stopIfTrue="1" operator="lessThan">
      <formula>0</formula>
    </cfRule>
  </conditionalFormatting>
  <conditionalFormatting sqref="F600">
    <cfRule type="cellIs" dxfId="2" priority="756" stopIfTrue="1" operator="lessThan">
      <formula>0</formula>
    </cfRule>
  </conditionalFormatting>
  <conditionalFormatting sqref="F601">
    <cfRule type="cellIs" dxfId="2" priority="755" stopIfTrue="1" operator="lessThan">
      <formula>0</formula>
    </cfRule>
  </conditionalFormatting>
  <conditionalFormatting sqref="F602">
    <cfRule type="cellIs" dxfId="2" priority="754" stopIfTrue="1" operator="lessThan">
      <formula>0</formula>
    </cfRule>
  </conditionalFormatting>
  <conditionalFormatting sqref="F603">
    <cfRule type="cellIs" dxfId="2" priority="753" stopIfTrue="1" operator="lessThan">
      <formula>0</formula>
    </cfRule>
  </conditionalFormatting>
  <conditionalFormatting sqref="F604">
    <cfRule type="cellIs" dxfId="2" priority="752" stopIfTrue="1" operator="lessThan">
      <formula>0</formula>
    </cfRule>
  </conditionalFormatting>
  <conditionalFormatting sqref="F605">
    <cfRule type="cellIs" dxfId="2" priority="751" stopIfTrue="1" operator="lessThan">
      <formula>0</formula>
    </cfRule>
  </conditionalFormatting>
  <conditionalFormatting sqref="F606">
    <cfRule type="cellIs" dxfId="2" priority="750" stopIfTrue="1" operator="lessThan">
      <formula>0</formula>
    </cfRule>
  </conditionalFormatting>
  <conditionalFormatting sqref="F607">
    <cfRule type="cellIs" dxfId="2" priority="749" stopIfTrue="1" operator="lessThan">
      <formula>0</formula>
    </cfRule>
  </conditionalFormatting>
  <conditionalFormatting sqref="F608">
    <cfRule type="cellIs" dxfId="2" priority="748" stopIfTrue="1" operator="lessThan">
      <formula>0</formula>
    </cfRule>
  </conditionalFormatting>
  <conditionalFormatting sqref="F609">
    <cfRule type="cellIs" dxfId="2" priority="747" stopIfTrue="1" operator="lessThan">
      <formula>0</formula>
    </cfRule>
  </conditionalFormatting>
  <conditionalFormatting sqref="F610">
    <cfRule type="cellIs" dxfId="2" priority="746" stopIfTrue="1" operator="lessThan">
      <formula>0</formula>
    </cfRule>
  </conditionalFormatting>
  <conditionalFormatting sqref="F611">
    <cfRule type="cellIs" dxfId="2" priority="745" stopIfTrue="1" operator="lessThan">
      <formula>0</formula>
    </cfRule>
  </conditionalFormatting>
  <conditionalFormatting sqref="F612">
    <cfRule type="cellIs" dxfId="2" priority="744" stopIfTrue="1" operator="lessThan">
      <formula>0</formula>
    </cfRule>
  </conditionalFormatting>
  <conditionalFormatting sqref="F613">
    <cfRule type="cellIs" dxfId="2" priority="743" stopIfTrue="1" operator="lessThan">
      <formula>0</formula>
    </cfRule>
  </conditionalFormatting>
  <conditionalFormatting sqref="F614">
    <cfRule type="cellIs" dxfId="2" priority="742" stopIfTrue="1" operator="lessThan">
      <formula>0</formula>
    </cfRule>
  </conditionalFormatting>
  <conditionalFormatting sqref="F615">
    <cfRule type="cellIs" dxfId="2" priority="741" stopIfTrue="1" operator="lessThan">
      <formula>0</formula>
    </cfRule>
  </conditionalFormatting>
  <conditionalFormatting sqref="F616">
    <cfRule type="cellIs" dxfId="2" priority="740" stopIfTrue="1" operator="lessThan">
      <formula>0</formula>
    </cfRule>
  </conditionalFormatting>
  <conditionalFormatting sqref="F617">
    <cfRule type="cellIs" dxfId="2" priority="739" stopIfTrue="1" operator="lessThan">
      <formula>0</formula>
    </cfRule>
  </conditionalFormatting>
  <conditionalFormatting sqref="F618">
    <cfRule type="cellIs" dxfId="2" priority="738" stopIfTrue="1" operator="lessThan">
      <formula>0</formula>
    </cfRule>
  </conditionalFormatting>
  <conditionalFormatting sqref="F619">
    <cfRule type="cellIs" dxfId="2" priority="737" stopIfTrue="1" operator="lessThan">
      <formula>0</formula>
    </cfRule>
  </conditionalFormatting>
  <conditionalFormatting sqref="F620">
    <cfRule type="cellIs" dxfId="2" priority="736" stopIfTrue="1" operator="lessThan">
      <formula>0</formula>
    </cfRule>
  </conditionalFormatting>
  <conditionalFormatting sqref="F621">
    <cfRule type="cellIs" dxfId="2" priority="735" stopIfTrue="1" operator="lessThan">
      <formula>0</formula>
    </cfRule>
  </conditionalFormatting>
  <conditionalFormatting sqref="F622">
    <cfRule type="cellIs" dxfId="2" priority="734" stopIfTrue="1" operator="lessThan">
      <formula>0</formula>
    </cfRule>
  </conditionalFormatting>
  <conditionalFormatting sqref="F623">
    <cfRule type="cellIs" dxfId="2" priority="733" stopIfTrue="1" operator="lessThan">
      <formula>0</formula>
    </cfRule>
  </conditionalFormatting>
  <conditionalFormatting sqref="F624">
    <cfRule type="cellIs" dxfId="2" priority="732" stopIfTrue="1" operator="lessThan">
      <formula>0</formula>
    </cfRule>
  </conditionalFormatting>
  <conditionalFormatting sqref="F625">
    <cfRule type="cellIs" dxfId="2" priority="731" stopIfTrue="1" operator="lessThan">
      <formula>0</formula>
    </cfRule>
  </conditionalFormatting>
  <conditionalFormatting sqref="F626">
    <cfRule type="cellIs" dxfId="2" priority="730" stopIfTrue="1" operator="lessThan">
      <formula>0</formula>
    </cfRule>
  </conditionalFormatting>
  <conditionalFormatting sqref="F627">
    <cfRule type="cellIs" dxfId="2" priority="729" stopIfTrue="1" operator="lessThan">
      <formula>0</formula>
    </cfRule>
  </conditionalFormatting>
  <conditionalFormatting sqref="F628">
    <cfRule type="cellIs" dxfId="2" priority="728" stopIfTrue="1" operator="lessThan">
      <formula>0</formula>
    </cfRule>
  </conditionalFormatting>
  <conditionalFormatting sqref="F629">
    <cfRule type="cellIs" dxfId="2" priority="727" stopIfTrue="1" operator="lessThan">
      <formula>0</formula>
    </cfRule>
  </conditionalFormatting>
  <conditionalFormatting sqref="F630">
    <cfRule type="cellIs" dxfId="2" priority="726" stopIfTrue="1" operator="lessThan">
      <formula>0</formula>
    </cfRule>
  </conditionalFormatting>
  <conditionalFormatting sqref="F631">
    <cfRule type="cellIs" dxfId="2" priority="725" stopIfTrue="1" operator="lessThan">
      <formula>0</formula>
    </cfRule>
  </conditionalFormatting>
  <conditionalFormatting sqref="F632">
    <cfRule type="cellIs" dxfId="2" priority="724" stopIfTrue="1" operator="lessThan">
      <formula>0</formula>
    </cfRule>
  </conditionalFormatting>
  <conditionalFormatting sqref="F633">
    <cfRule type="cellIs" dxfId="2" priority="723" stopIfTrue="1" operator="lessThan">
      <formula>0</formula>
    </cfRule>
  </conditionalFormatting>
  <conditionalFormatting sqref="F634">
    <cfRule type="cellIs" dxfId="2" priority="722" stopIfTrue="1" operator="lessThan">
      <formula>0</formula>
    </cfRule>
  </conditionalFormatting>
  <conditionalFormatting sqref="F635">
    <cfRule type="cellIs" dxfId="2" priority="721" stopIfTrue="1" operator="lessThan">
      <formula>0</formula>
    </cfRule>
  </conditionalFormatting>
  <conditionalFormatting sqref="F636">
    <cfRule type="cellIs" dxfId="2" priority="720" stopIfTrue="1" operator="lessThan">
      <formula>0</formula>
    </cfRule>
  </conditionalFormatting>
  <conditionalFormatting sqref="F637">
    <cfRule type="cellIs" dxfId="2" priority="719" stopIfTrue="1" operator="lessThan">
      <formula>0</formula>
    </cfRule>
  </conditionalFormatting>
  <conditionalFormatting sqref="F638">
    <cfRule type="cellIs" dxfId="2" priority="718" stopIfTrue="1" operator="lessThan">
      <formula>0</formula>
    </cfRule>
  </conditionalFormatting>
  <conditionalFormatting sqref="F639">
    <cfRule type="cellIs" dxfId="2" priority="717" stopIfTrue="1" operator="lessThan">
      <formula>0</formula>
    </cfRule>
  </conditionalFormatting>
  <conditionalFormatting sqref="F640">
    <cfRule type="cellIs" dxfId="2" priority="716" stopIfTrue="1" operator="lessThan">
      <formula>0</formula>
    </cfRule>
  </conditionalFormatting>
  <conditionalFormatting sqref="F641">
    <cfRule type="cellIs" dxfId="2" priority="715" stopIfTrue="1" operator="lessThan">
      <formula>0</formula>
    </cfRule>
  </conditionalFormatting>
  <conditionalFormatting sqref="F642">
    <cfRule type="cellIs" dxfId="2" priority="714" stopIfTrue="1" operator="lessThan">
      <formula>0</formula>
    </cfRule>
  </conditionalFormatting>
  <conditionalFormatting sqref="F643">
    <cfRule type="cellIs" dxfId="2" priority="713" stopIfTrue="1" operator="lessThan">
      <formula>0</formula>
    </cfRule>
  </conditionalFormatting>
  <conditionalFormatting sqref="F644">
    <cfRule type="cellIs" dxfId="2" priority="712" stopIfTrue="1" operator="lessThan">
      <formula>0</formula>
    </cfRule>
  </conditionalFormatting>
  <conditionalFormatting sqref="F645">
    <cfRule type="cellIs" dxfId="2" priority="711" stopIfTrue="1" operator="lessThan">
      <formula>0</formula>
    </cfRule>
  </conditionalFormatting>
  <conditionalFormatting sqref="F646">
    <cfRule type="cellIs" dxfId="2" priority="710" stopIfTrue="1" operator="lessThan">
      <formula>0</formula>
    </cfRule>
  </conditionalFormatting>
  <conditionalFormatting sqref="F647">
    <cfRule type="cellIs" dxfId="2" priority="709" stopIfTrue="1" operator="lessThan">
      <formula>0</formula>
    </cfRule>
  </conditionalFormatting>
  <conditionalFormatting sqref="F648">
    <cfRule type="cellIs" dxfId="2" priority="708" stopIfTrue="1" operator="lessThan">
      <formula>0</formula>
    </cfRule>
  </conditionalFormatting>
  <conditionalFormatting sqref="F649">
    <cfRule type="cellIs" dxfId="2" priority="707" stopIfTrue="1" operator="lessThan">
      <formula>0</formula>
    </cfRule>
  </conditionalFormatting>
  <conditionalFormatting sqref="F650">
    <cfRule type="cellIs" dxfId="2" priority="706" stopIfTrue="1" operator="lessThan">
      <formula>0</formula>
    </cfRule>
  </conditionalFormatting>
  <conditionalFormatting sqref="F651">
    <cfRule type="cellIs" dxfId="2" priority="705" stopIfTrue="1" operator="lessThan">
      <formula>0</formula>
    </cfRule>
  </conditionalFormatting>
  <conditionalFormatting sqref="F652">
    <cfRule type="cellIs" dxfId="2" priority="704" stopIfTrue="1" operator="lessThan">
      <formula>0</formula>
    </cfRule>
  </conditionalFormatting>
  <conditionalFormatting sqref="F653">
    <cfRule type="cellIs" dxfId="2" priority="703" stopIfTrue="1" operator="lessThan">
      <formula>0</formula>
    </cfRule>
  </conditionalFormatting>
  <conditionalFormatting sqref="F654">
    <cfRule type="cellIs" dxfId="2" priority="702" stopIfTrue="1" operator="lessThan">
      <formula>0</formula>
    </cfRule>
  </conditionalFormatting>
  <conditionalFormatting sqref="F655">
    <cfRule type="cellIs" dxfId="2" priority="701" stopIfTrue="1" operator="lessThan">
      <formula>0</formula>
    </cfRule>
  </conditionalFormatting>
  <conditionalFormatting sqref="F656">
    <cfRule type="cellIs" dxfId="2" priority="700" stopIfTrue="1" operator="lessThan">
      <formula>0</formula>
    </cfRule>
  </conditionalFormatting>
  <conditionalFormatting sqref="F657">
    <cfRule type="cellIs" dxfId="2" priority="699" stopIfTrue="1" operator="lessThan">
      <formula>0</formula>
    </cfRule>
  </conditionalFormatting>
  <conditionalFormatting sqref="F658">
    <cfRule type="cellIs" dxfId="2" priority="698" stopIfTrue="1" operator="lessThan">
      <formula>0</formula>
    </cfRule>
  </conditionalFormatting>
  <conditionalFormatting sqref="F659">
    <cfRule type="cellIs" dxfId="2" priority="697" stopIfTrue="1" operator="lessThan">
      <formula>0</formula>
    </cfRule>
  </conditionalFormatting>
  <conditionalFormatting sqref="F660">
    <cfRule type="cellIs" dxfId="2" priority="696" stopIfTrue="1" operator="lessThan">
      <formula>0</formula>
    </cfRule>
  </conditionalFormatting>
  <conditionalFormatting sqref="F661">
    <cfRule type="cellIs" dxfId="2" priority="695" stopIfTrue="1" operator="lessThan">
      <formula>0</formula>
    </cfRule>
  </conditionalFormatting>
  <conditionalFormatting sqref="F662">
    <cfRule type="cellIs" dxfId="2" priority="694" stopIfTrue="1" operator="lessThan">
      <formula>0</formula>
    </cfRule>
  </conditionalFormatting>
  <conditionalFormatting sqref="F663">
    <cfRule type="cellIs" dxfId="2" priority="693" stopIfTrue="1" operator="lessThan">
      <formula>0</formula>
    </cfRule>
  </conditionalFormatting>
  <conditionalFormatting sqref="F664">
    <cfRule type="cellIs" dxfId="2" priority="692" stopIfTrue="1" operator="lessThan">
      <formula>0</formula>
    </cfRule>
  </conditionalFormatting>
  <conditionalFormatting sqref="F665">
    <cfRule type="cellIs" dxfId="2" priority="691" stopIfTrue="1" operator="lessThan">
      <formula>0</formula>
    </cfRule>
  </conditionalFormatting>
  <conditionalFormatting sqref="F666">
    <cfRule type="cellIs" dxfId="2" priority="690" stopIfTrue="1" operator="lessThan">
      <formula>0</formula>
    </cfRule>
  </conditionalFormatting>
  <conditionalFormatting sqref="F667">
    <cfRule type="cellIs" dxfId="2" priority="689" stopIfTrue="1" operator="lessThan">
      <formula>0</formula>
    </cfRule>
  </conditionalFormatting>
  <conditionalFormatting sqref="F668">
    <cfRule type="cellIs" dxfId="2" priority="688" stopIfTrue="1" operator="lessThan">
      <formula>0</formula>
    </cfRule>
  </conditionalFormatting>
  <conditionalFormatting sqref="F669">
    <cfRule type="cellIs" dxfId="2" priority="687" stopIfTrue="1" operator="lessThan">
      <formula>0</formula>
    </cfRule>
  </conditionalFormatting>
  <conditionalFormatting sqref="F670">
    <cfRule type="cellIs" dxfId="2" priority="686" stopIfTrue="1" operator="lessThan">
      <formula>0</formula>
    </cfRule>
  </conditionalFormatting>
  <conditionalFormatting sqref="F671">
    <cfRule type="cellIs" dxfId="2" priority="685" stopIfTrue="1" operator="lessThan">
      <formula>0</formula>
    </cfRule>
  </conditionalFormatting>
  <conditionalFormatting sqref="F672">
    <cfRule type="cellIs" dxfId="2" priority="684" stopIfTrue="1" operator="lessThan">
      <formula>0</formula>
    </cfRule>
  </conditionalFormatting>
  <conditionalFormatting sqref="F673">
    <cfRule type="cellIs" dxfId="2" priority="683" stopIfTrue="1" operator="lessThan">
      <formula>0</formula>
    </cfRule>
  </conditionalFormatting>
  <conditionalFormatting sqref="F674">
    <cfRule type="cellIs" dxfId="2" priority="682" stopIfTrue="1" operator="lessThan">
      <formula>0</formula>
    </cfRule>
  </conditionalFormatting>
  <conditionalFormatting sqref="F675">
    <cfRule type="cellIs" dxfId="2" priority="681" stopIfTrue="1" operator="lessThan">
      <formula>0</formula>
    </cfRule>
  </conditionalFormatting>
  <conditionalFormatting sqref="F676">
    <cfRule type="cellIs" dxfId="2" priority="680" stopIfTrue="1" operator="lessThan">
      <formula>0</formula>
    </cfRule>
  </conditionalFormatting>
  <conditionalFormatting sqref="F677">
    <cfRule type="cellIs" dxfId="2" priority="679" stopIfTrue="1" operator="lessThan">
      <formula>0</formula>
    </cfRule>
  </conditionalFormatting>
  <conditionalFormatting sqref="F678">
    <cfRule type="cellIs" dxfId="2" priority="678" stopIfTrue="1" operator="lessThan">
      <formula>0</formula>
    </cfRule>
  </conditionalFormatting>
  <conditionalFormatting sqref="F679">
    <cfRule type="cellIs" dxfId="2" priority="677" stopIfTrue="1" operator="lessThan">
      <formula>0</formula>
    </cfRule>
  </conditionalFormatting>
  <conditionalFormatting sqref="F680">
    <cfRule type="cellIs" dxfId="2" priority="676" stopIfTrue="1" operator="lessThan">
      <formula>0</formula>
    </cfRule>
  </conditionalFormatting>
  <conditionalFormatting sqref="F681">
    <cfRule type="cellIs" dxfId="2" priority="675" stopIfTrue="1" operator="lessThan">
      <formula>0</formula>
    </cfRule>
  </conditionalFormatting>
  <conditionalFormatting sqref="F682">
    <cfRule type="cellIs" dxfId="2" priority="674" stopIfTrue="1" operator="lessThan">
      <formula>0</formula>
    </cfRule>
  </conditionalFormatting>
  <conditionalFormatting sqref="F683">
    <cfRule type="cellIs" dxfId="2" priority="673" stopIfTrue="1" operator="lessThan">
      <formula>0</formula>
    </cfRule>
  </conditionalFormatting>
  <conditionalFormatting sqref="F684">
    <cfRule type="cellIs" dxfId="2" priority="672" stopIfTrue="1" operator="lessThan">
      <formula>0</formula>
    </cfRule>
  </conditionalFormatting>
  <conditionalFormatting sqref="F685">
    <cfRule type="cellIs" dxfId="2" priority="671" stopIfTrue="1" operator="lessThan">
      <formula>0</formula>
    </cfRule>
  </conditionalFormatting>
  <conditionalFormatting sqref="F686">
    <cfRule type="cellIs" dxfId="2" priority="670" stopIfTrue="1" operator="lessThan">
      <formula>0</formula>
    </cfRule>
  </conditionalFormatting>
  <conditionalFormatting sqref="F687">
    <cfRule type="cellIs" dxfId="2" priority="669" stopIfTrue="1" operator="lessThan">
      <formula>0</formula>
    </cfRule>
  </conditionalFormatting>
  <conditionalFormatting sqref="F688">
    <cfRule type="cellIs" dxfId="2" priority="668" stopIfTrue="1" operator="lessThan">
      <formula>0</formula>
    </cfRule>
  </conditionalFormatting>
  <conditionalFormatting sqref="F689">
    <cfRule type="cellIs" dxfId="2" priority="667" stopIfTrue="1" operator="lessThan">
      <formula>0</formula>
    </cfRule>
  </conditionalFormatting>
  <conditionalFormatting sqref="F690">
    <cfRule type="cellIs" dxfId="2" priority="666" stopIfTrue="1" operator="lessThan">
      <formula>0</formula>
    </cfRule>
  </conditionalFormatting>
  <conditionalFormatting sqref="F691">
    <cfRule type="cellIs" dxfId="2" priority="665" stopIfTrue="1" operator="lessThan">
      <formula>0</formula>
    </cfRule>
  </conditionalFormatting>
  <conditionalFormatting sqref="F692">
    <cfRule type="cellIs" dxfId="2" priority="664" stopIfTrue="1" operator="lessThan">
      <formula>0</formula>
    </cfRule>
  </conditionalFormatting>
  <conditionalFormatting sqref="F693">
    <cfRule type="cellIs" dxfId="2" priority="663" stopIfTrue="1" operator="lessThan">
      <formula>0</formula>
    </cfRule>
  </conditionalFormatting>
  <conditionalFormatting sqref="F694">
    <cfRule type="cellIs" dxfId="2" priority="662" stopIfTrue="1" operator="lessThan">
      <formula>0</formula>
    </cfRule>
  </conditionalFormatting>
  <conditionalFormatting sqref="F695">
    <cfRule type="cellIs" dxfId="2" priority="661" stopIfTrue="1" operator="lessThan">
      <formula>0</formula>
    </cfRule>
  </conditionalFormatting>
  <conditionalFormatting sqref="F696">
    <cfRule type="cellIs" dxfId="2" priority="660" stopIfTrue="1" operator="lessThan">
      <formula>0</formula>
    </cfRule>
  </conditionalFormatting>
  <conditionalFormatting sqref="F697">
    <cfRule type="cellIs" dxfId="2" priority="659" stopIfTrue="1" operator="lessThan">
      <formula>0</formula>
    </cfRule>
  </conditionalFormatting>
  <conditionalFormatting sqref="F698">
    <cfRule type="cellIs" dxfId="2" priority="658" stopIfTrue="1" operator="lessThan">
      <formula>0</formula>
    </cfRule>
  </conditionalFormatting>
  <conditionalFormatting sqref="F699">
    <cfRule type="cellIs" dxfId="2" priority="657" stopIfTrue="1" operator="lessThan">
      <formula>0</formula>
    </cfRule>
  </conditionalFormatting>
  <conditionalFormatting sqref="F700">
    <cfRule type="cellIs" dxfId="2" priority="656" stopIfTrue="1" operator="lessThan">
      <formula>0</formula>
    </cfRule>
  </conditionalFormatting>
  <conditionalFormatting sqref="F701">
    <cfRule type="cellIs" dxfId="2" priority="655" stopIfTrue="1" operator="lessThan">
      <formula>0</formula>
    </cfRule>
  </conditionalFormatting>
  <conditionalFormatting sqref="F702">
    <cfRule type="cellIs" dxfId="2" priority="654" stopIfTrue="1" operator="lessThan">
      <formula>0</formula>
    </cfRule>
  </conditionalFormatting>
  <conditionalFormatting sqref="F703">
    <cfRule type="cellIs" dxfId="2" priority="653" stopIfTrue="1" operator="lessThan">
      <formula>0</formula>
    </cfRule>
  </conditionalFormatting>
  <conditionalFormatting sqref="F704">
    <cfRule type="cellIs" dxfId="2" priority="652" stopIfTrue="1" operator="lessThan">
      <formula>0</formula>
    </cfRule>
  </conditionalFormatting>
  <conditionalFormatting sqref="F705">
    <cfRule type="cellIs" dxfId="2" priority="651" stopIfTrue="1" operator="lessThan">
      <formula>0</formula>
    </cfRule>
  </conditionalFormatting>
  <conditionalFormatting sqref="F706">
    <cfRule type="cellIs" dxfId="2" priority="650" stopIfTrue="1" operator="lessThan">
      <formula>0</formula>
    </cfRule>
  </conditionalFormatting>
  <conditionalFormatting sqref="F707">
    <cfRule type="cellIs" dxfId="2" priority="649" stopIfTrue="1" operator="lessThan">
      <formula>0</formula>
    </cfRule>
  </conditionalFormatting>
  <conditionalFormatting sqref="F708">
    <cfRule type="cellIs" dxfId="2" priority="648" stopIfTrue="1" operator="lessThan">
      <formula>0</formula>
    </cfRule>
  </conditionalFormatting>
  <conditionalFormatting sqref="F709">
    <cfRule type="cellIs" dxfId="2" priority="647" stopIfTrue="1" operator="lessThan">
      <formula>0</formula>
    </cfRule>
  </conditionalFormatting>
  <conditionalFormatting sqref="F710">
    <cfRule type="cellIs" dxfId="2" priority="646" stopIfTrue="1" operator="lessThan">
      <formula>0</formula>
    </cfRule>
  </conditionalFormatting>
  <conditionalFormatting sqref="F711">
    <cfRule type="cellIs" dxfId="2" priority="645" stopIfTrue="1" operator="lessThan">
      <formula>0</formula>
    </cfRule>
  </conditionalFormatting>
  <conditionalFormatting sqref="F712">
    <cfRule type="cellIs" dxfId="2" priority="644" stopIfTrue="1" operator="lessThan">
      <formula>0</formula>
    </cfRule>
  </conditionalFormatting>
  <conditionalFormatting sqref="F713">
    <cfRule type="cellIs" dxfId="2" priority="643" stopIfTrue="1" operator="lessThan">
      <formula>0</formula>
    </cfRule>
  </conditionalFormatting>
  <conditionalFormatting sqref="F714">
    <cfRule type="cellIs" dxfId="2" priority="642" stopIfTrue="1" operator="lessThan">
      <formula>0</formula>
    </cfRule>
  </conditionalFormatting>
  <conditionalFormatting sqref="F715">
    <cfRule type="cellIs" dxfId="2" priority="641" stopIfTrue="1" operator="lessThan">
      <formula>0</formula>
    </cfRule>
  </conditionalFormatting>
  <conditionalFormatting sqref="F716">
    <cfRule type="cellIs" dxfId="2" priority="640" stopIfTrue="1" operator="lessThan">
      <formula>0</formula>
    </cfRule>
  </conditionalFormatting>
  <conditionalFormatting sqref="F717">
    <cfRule type="cellIs" dxfId="2" priority="639" stopIfTrue="1" operator="lessThan">
      <formula>0</formula>
    </cfRule>
  </conditionalFormatting>
  <conditionalFormatting sqref="F718">
    <cfRule type="cellIs" dxfId="2" priority="638" stopIfTrue="1" operator="lessThan">
      <formula>0</formula>
    </cfRule>
  </conditionalFormatting>
  <conditionalFormatting sqref="F719">
    <cfRule type="cellIs" dxfId="2" priority="637" stopIfTrue="1" operator="lessThan">
      <formula>0</formula>
    </cfRule>
  </conditionalFormatting>
  <conditionalFormatting sqref="F720">
    <cfRule type="cellIs" dxfId="2" priority="636" stopIfTrue="1" operator="lessThan">
      <formula>0</formula>
    </cfRule>
  </conditionalFormatting>
  <conditionalFormatting sqref="F721">
    <cfRule type="cellIs" dxfId="2" priority="635" stopIfTrue="1" operator="lessThan">
      <formula>0</formula>
    </cfRule>
  </conditionalFormatting>
  <conditionalFormatting sqref="F722">
    <cfRule type="cellIs" dxfId="2" priority="634" stopIfTrue="1" operator="lessThan">
      <formula>0</formula>
    </cfRule>
  </conditionalFormatting>
  <conditionalFormatting sqref="F723">
    <cfRule type="cellIs" dxfId="2" priority="633" stopIfTrue="1" operator="lessThan">
      <formula>0</formula>
    </cfRule>
  </conditionalFormatting>
  <conditionalFormatting sqref="F724">
    <cfRule type="cellIs" dxfId="2" priority="632" stopIfTrue="1" operator="lessThan">
      <formula>0</formula>
    </cfRule>
  </conditionalFormatting>
  <conditionalFormatting sqref="F725">
    <cfRule type="cellIs" dxfId="2" priority="631" stopIfTrue="1" operator="lessThan">
      <formula>0</formula>
    </cfRule>
  </conditionalFormatting>
  <conditionalFormatting sqref="F726">
    <cfRule type="cellIs" dxfId="2" priority="630" stopIfTrue="1" operator="lessThan">
      <formula>0</formula>
    </cfRule>
  </conditionalFormatting>
  <conditionalFormatting sqref="F727">
    <cfRule type="cellIs" dxfId="2" priority="629" stopIfTrue="1" operator="lessThan">
      <formula>0</formula>
    </cfRule>
  </conditionalFormatting>
  <conditionalFormatting sqref="F728">
    <cfRule type="cellIs" dxfId="2" priority="628" stopIfTrue="1" operator="lessThan">
      <formula>0</formula>
    </cfRule>
  </conditionalFormatting>
  <conditionalFormatting sqref="F729">
    <cfRule type="cellIs" dxfId="2" priority="627" stopIfTrue="1" operator="lessThan">
      <formula>0</formula>
    </cfRule>
  </conditionalFormatting>
  <conditionalFormatting sqref="F730">
    <cfRule type="cellIs" dxfId="2" priority="626" stopIfTrue="1" operator="lessThan">
      <formula>0</formula>
    </cfRule>
  </conditionalFormatting>
  <conditionalFormatting sqref="F731">
    <cfRule type="cellIs" dxfId="2" priority="625" stopIfTrue="1" operator="lessThan">
      <formula>0</formula>
    </cfRule>
  </conditionalFormatting>
  <conditionalFormatting sqref="F732">
    <cfRule type="cellIs" dxfId="2" priority="624" stopIfTrue="1" operator="lessThan">
      <formula>0</formula>
    </cfRule>
  </conditionalFormatting>
  <conditionalFormatting sqref="F733">
    <cfRule type="cellIs" dxfId="2" priority="623" stopIfTrue="1" operator="lessThan">
      <formula>0</formula>
    </cfRule>
  </conditionalFormatting>
  <conditionalFormatting sqref="F734">
    <cfRule type="cellIs" dxfId="2" priority="622" stopIfTrue="1" operator="lessThan">
      <formula>0</formula>
    </cfRule>
  </conditionalFormatting>
  <conditionalFormatting sqref="F735">
    <cfRule type="cellIs" dxfId="2" priority="621" stopIfTrue="1" operator="lessThan">
      <formula>0</formula>
    </cfRule>
  </conditionalFormatting>
  <conditionalFormatting sqref="F736">
    <cfRule type="cellIs" dxfId="2" priority="620" stopIfTrue="1" operator="lessThan">
      <formula>0</formula>
    </cfRule>
  </conditionalFormatting>
  <conditionalFormatting sqref="F737">
    <cfRule type="cellIs" dxfId="2" priority="619" stopIfTrue="1" operator="lessThan">
      <formula>0</formula>
    </cfRule>
  </conditionalFormatting>
  <conditionalFormatting sqref="F738">
    <cfRule type="cellIs" dxfId="2" priority="618" stopIfTrue="1" operator="lessThan">
      <formula>0</formula>
    </cfRule>
  </conditionalFormatting>
  <conditionalFormatting sqref="F739">
    <cfRule type="cellIs" dxfId="2" priority="617" stopIfTrue="1" operator="lessThan">
      <formula>0</formula>
    </cfRule>
  </conditionalFormatting>
  <conditionalFormatting sqref="F740">
    <cfRule type="cellIs" dxfId="2" priority="616" stopIfTrue="1" operator="lessThan">
      <formula>0</formula>
    </cfRule>
  </conditionalFormatting>
  <conditionalFormatting sqref="F741">
    <cfRule type="cellIs" dxfId="2" priority="615" stopIfTrue="1" operator="lessThan">
      <formula>0</formula>
    </cfRule>
  </conditionalFormatting>
  <conditionalFormatting sqref="F742">
    <cfRule type="cellIs" dxfId="2" priority="614" stopIfTrue="1" operator="lessThan">
      <formula>0</formula>
    </cfRule>
  </conditionalFormatting>
  <conditionalFormatting sqref="F743">
    <cfRule type="cellIs" dxfId="2" priority="613" stopIfTrue="1" operator="lessThan">
      <formula>0</formula>
    </cfRule>
  </conditionalFormatting>
  <conditionalFormatting sqref="F744">
    <cfRule type="cellIs" dxfId="2" priority="612" stopIfTrue="1" operator="lessThan">
      <formula>0</formula>
    </cfRule>
  </conditionalFormatting>
  <conditionalFormatting sqref="F745">
    <cfRule type="cellIs" dxfId="2" priority="611" stopIfTrue="1" operator="lessThan">
      <formula>0</formula>
    </cfRule>
  </conditionalFormatting>
  <conditionalFormatting sqref="F746">
    <cfRule type="cellIs" dxfId="2" priority="610" stopIfTrue="1" operator="lessThan">
      <formula>0</formula>
    </cfRule>
  </conditionalFormatting>
  <conditionalFormatting sqref="F747">
    <cfRule type="cellIs" dxfId="2" priority="609" stopIfTrue="1" operator="lessThan">
      <formula>0</formula>
    </cfRule>
  </conditionalFormatting>
  <conditionalFormatting sqref="F748">
    <cfRule type="cellIs" dxfId="2" priority="608" stopIfTrue="1" operator="lessThan">
      <formula>0</formula>
    </cfRule>
  </conditionalFormatting>
  <conditionalFormatting sqref="F749">
    <cfRule type="cellIs" dxfId="2" priority="607" stopIfTrue="1" operator="lessThan">
      <formula>0</formula>
    </cfRule>
  </conditionalFormatting>
  <conditionalFormatting sqref="F750">
    <cfRule type="cellIs" dxfId="2" priority="606" stopIfTrue="1" operator="lessThan">
      <formula>0</formula>
    </cfRule>
  </conditionalFormatting>
  <conditionalFormatting sqref="F751">
    <cfRule type="cellIs" dxfId="2" priority="605" stopIfTrue="1" operator="lessThan">
      <formula>0</formula>
    </cfRule>
  </conditionalFormatting>
  <conditionalFormatting sqref="F752">
    <cfRule type="cellIs" dxfId="2" priority="604" stopIfTrue="1" operator="lessThan">
      <formula>0</formula>
    </cfRule>
  </conditionalFormatting>
  <conditionalFormatting sqref="F753">
    <cfRule type="cellIs" dxfId="2" priority="603" stopIfTrue="1" operator="lessThan">
      <formula>0</formula>
    </cfRule>
  </conditionalFormatting>
  <conditionalFormatting sqref="F754">
    <cfRule type="cellIs" dxfId="2" priority="602" stopIfTrue="1" operator="lessThan">
      <formula>0</formula>
    </cfRule>
  </conditionalFormatting>
  <conditionalFormatting sqref="F755">
    <cfRule type="cellIs" dxfId="2" priority="601" stopIfTrue="1" operator="lessThan">
      <formula>0</formula>
    </cfRule>
  </conditionalFormatting>
  <conditionalFormatting sqref="F756">
    <cfRule type="cellIs" dxfId="2" priority="600" stopIfTrue="1" operator="lessThan">
      <formula>0</formula>
    </cfRule>
  </conditionalFormatting>
  <conditionalFormatting sqref="F757">
    <cfRule type="cellIs" dxfId="2" priority="599" stopIfTrue="1" operator="lessThan">
      <formula>0</formula>
    </cfRule>
  </conditionalFormatting>
  <conditionalFormatting sqref="F758">
    <cfRule type="cellIs" dxfId="2" priority="598" stopIfTrue="1" operator="lessThan">
      <formula>0</formula>
    </cfRule>
  </conditionalFormatting>
  <conditionalFormatting sqref="F759">
    <cfRule type="cellIs" dxfId="2" priority="597" stopIfTrue="1" operator="lessThan">
      <formula>0</formula>
    </cfRule>
  </conditionalFormatting>
  <conditionalFormatting sqref="F760">
    <cfRule type="cellIs" dxfId="2" priority="596" stopIfTrue="1" operator="lessThan">
      <formula>0</formula>
    </cfRule>
  </conditionalFormatting>
  <conditionalFormatting sqref="F761">
    <cfRule type="cellIs" dxfId="2" priority="595" stopIfTrue="1" operator="lessThan">
      <formula>0</formula>
    </cfRule>
  </conditionalFormatting>
  <conditionalFormatting sqref="F762">
    <cfRule type="cellIs" dxfId="2" priority="594" stopIfTrue="1" operator="lessThan">
      <formula>0</formula>
    </cfRule>
  </conditionalFormatting>
  <conditionalFormatting sqref="F763">
    <cfRule type="cellIs" dxfId="2" priority="593" stopIfTrue="1" operator="lessThan">
      <formula>0</formula>
    </cfRule>
  </conditionalFormatting>
  <conditionalFormatting sqref="F764">
    <cfRule type="cellIs" dxfId="2" priority="592" stopIfTrue="1" operator="lessThan">
      <formula>0</formula>
    </cfRule>
  </conditionalFormatting>
  <conditionalFormatting sqref="F765">
    <cfRule type="cellIs" dxfId="2" priority="591" stopIfTrue="1" operator="lessThan">
      <formula>0</formula>
    </cfRule>
  </conditionalFormatting>
  <conditionalFormatting sqref="F766">
    <cfRule type="cellIs" dxfId="2" priority="590" stopIfTrue="1" operator="lessThan">
      <formula>0</formula>
    </cfRule>
  </conditionalFormatting>
  <conditionalFormatting sqref="F767">
    <cfRule type="cellIs" dxfId="2" priority="589" stopIfTrue="1" operator="lessThan">
      <formula>0</formula>
    </cfRule>
  </conditionalFormatting>
  <conditionalFormatting sqref="F768">
    <cfRule type="cellIs" dxfId="2" priority="588" stopIfTrue="1" operator="lessThan">
      <formula>0</formula>
    </cfRule>
  </conditionalFormatting>
  <conditionalFormatting sqref="F769">
    <cfRule type="cellIs" dxfId="2" priority="587" stopIfTrue="1" operator="lessThan">
      <formula>0</formula>
    </cfRule>
  </conditionalFormatting>
  <conditionalFormatting sqref="F770">
    <cfRule type="cellIs" dxfId="2" priority="586" stopIfTrue="1" operator="lessThan">
      <formula>0</formula>
    </cfRule>
  </conditionalFormatting>
  <conditionalFormatting sqref="F771">
    <cfRule type="cellIs" dxfId="2" priority="585" stopIfTrue="1" operator="lessThan">
      <formula>0</formula>
    </cfRule>
  </conditionalFormatting>
  <conditionalFormatting sqref="F772">
    <cfRule type="cellIs" dxfId="2" priority="584" stopIfTrue="1" operator="lessThan">
      <formula>0</formula>
    </cfRule>
  </conditionalFormatting>
  <conditionalFormatting sqref="F773">
    <cfRule type="cellIs" dxfId="2" priority="583" stopIfTrue="1" operator="lessThan">
      <formula>0</formula>
    </cfRule>
  </conditionalFormatting>
  <conditionalFormatting sqref="F774">
    <cfRule type="cellIs" dxfId="2" priority="582" stopIfTrue="1" operator="lessThan">
      <formula>0</formula>
    </cfRule>
  </conditionalFormatting>
  <conditionalFormatting sqref="F775">
    <cfRule type="cellIs" dxfId="2" priority="581" stopIfTrue="1" operator="lessThan">
      <formula>0</formula>
    </cfRule>
  </conditionalFormatting>
  <conditionalFormatting sqref="F776">
    <cfRule type="cellIs" dxfId="2" priority="580" stopIfTrue="1" operator="lessThan">
      <formula>0</formula>
    </cfRule>
  </conditionalFormatting>
  <conditionalFormatting sqref="F777">
    <cfRule type="cellIs" dxfId="2" priority="579" stopIfTrue="1" operator="lessThan">
      <formula>0</formula>
    </cfRule>
  </conditionalFormatting>
  <conditionalFormatting sqref="F778">
    <cfRule type="cellIs" dxfId="2" priority="578" stopIfTrue="1" operator="lessThan">
      <formula>0</formula>
    </cfRule>
  </conditionalFormatting>
  <conditionalFormatting sqref="F779">
    <cfRule type="cellIs" dxfId="2" priority="577" stopIfTrue="1" operator="lessThan">
      <formula>0</formula>
    </cfRule>
  </conditionalFormatting>
  <conditionalFormatting sqref="F780">
    <cfRule type="cellIs" dxfId="2" priority="576" stopIfTrue="1" operator="lessThan">
      <formula>0</formula>
    </cfRule>
  </conditionalFormatting>
  <conditionalFormatting sqref="F781">
    <cfRule type="cellIs" dxfId="2" priority="575" stopIfTrue="1" operator="lessThan">
      <formula>0</formula>
    </cfRule>
  </conditionalFormatting>
  <conditionalFormatting sqref="F782">
    <cfRule type="cellIs" dxfId="2" priority="574" stopIfTrue="1" operator="lessThan">
      <formula>0</formula>
    </cfRule>
  </conditionalFormatting>
  <conditionalFormatting sqref="F783">
    <cfRule type="cellIs" dxfId="2" priority="573" stopIfTrue="1" operator="lessThan">
      <formula>0</formula>
    </cfRule>
  </conditionalFormatting>
  <conditionalFormatting sqref="F784">
    <cfRule type="cellIs" dxfId="2" priority="572" stopIfTrue="1" operator="lessThan">
      <formula>0</formula>
    </cfRule>
  </conditionalFormatting>
  <conditionalFormatting sqref="F785">
    <cfRule type="cellIs" dxfId="2" priority="571" stopIfTrue="1" operator="lessThan">
      <formula>0</formula>
    </cfRule>
  </conditionalFormatting>
  <conditionalFormatting sqref="F786">
    <cfRule type="cellIs" dxfId="2" priority="570" stopIfTrue="1" operator="lessThan">
      <formula>0</formula>
    </cfRule>
  </conditionalFormatting>
  <conditionalFormatting sqref="F787">
    <cfRule type="cellIs" dxfId="2" priority="569" stopIfTrue="1" operator="lessThan">
      <formula>0</formula>
    </cfRule>
  </conditionalFormatting>
  <conditionalFormatting sqref="F788">
    <cfRule type="cellIs" dxfId="2" priority="568" stopIfTrue="1" operator="lessThan">
      <formula>0</formula>
    </cfRule>
  </conditionalFormatting>
  <conditionalFormatting sqref="F789">
    <cfRule type="cellIs" dxfId="2" priority="567" stopIfTrue="1" operator="lessThan">
      <formula>0</formula>
    </cfRule>
  </conditionalFormatting>
  <conditionalFormatting sqref="F790">
    <cfRule type="cellIs" dxfId="2" priority="566" stopIfTrue="1" operator="lessThan">
      <formula>0</formula>
    </cfRule>
  </conditionalFormatting>
  <conditionalFormatting sqref="F791">
    <cfRule type="cellIs" dxfId="2" priority="565" stopIfTrue="1" operator="lessThan">
      <formula>0</formula>
    </cfRule>
  </conditionalFormatting>
  <conditionalFormatting sqref="F792">
    <cfRule type="cellIs" dxfId="2" priority="564" stopIfTrue="1" operator="lessThan">
      <formula>0</formula>
    </cfRule>
  </conditionalFormatting>
  <conditionalFormatting sqref="F793">
    <cfRule type="cellIs" dxfId="2" priority="563" stopIfTrue="1" operator="lessThan">
      <formula>0</formula>
    </cfRule>
  </conditionalFormatting>
  <conditionalFormatting sqref="F794">
    <cfRule type="cellIs" dxfId="2" priority="562" stopIfTrue="1" operator="lessThan">
      <formula>0</formula>
    </cfRule>
  </conditionalFormatting>
  <conditionalFormatting sqref="F795">
    <cfRule type="cellIs" dxfId="2" priority="561" stopIfTrue="1" operator="lessThan">
      <formula>0</formula>
    </cfRule>
  </conditionalFormatting>
  <conditionalFormatting sqref="F796">
    <cfRule type="cellIs" dxfId="2" priority="560" stopIfTrue="1" operator="lessThan">
      <formula>0</formula>
    </cfRule>
  </conditionalFormatting>
  <conditionalFormatting sqref="F797">
    <cfRule type="cellIs" dxfId="2" priority="559" stopIfTrue="1" operator="lessThan">
      <formula>0</formula>
    </cfRule>
  </conditionalFormatting>
  <conditionalFormatting sqref="F798">
    <cfRule type="cellIs" dxfId="2" priority="558" stopIfTrue="1" operator="lessThan">
      <formula>0</formula>
    </cfRule>
  </conditionalFormatting>
  <conditionalFormatting sqref="F799">
    <cfRule type="cellIs" dxfId="2" priority="557" stopIfTrue="1" operator="lessThan">
      <formula>0</formula>
    </cfRule>
  </conditionalFormatting>
  <conditionalFormatting sqref="F800">
    <cfRule type="cellIs" dxfId="2" priority="556" stopIfTrue="1" operator="lessThan">
      <formula>0</formula>
    </cfRule>
  </conditionalFormatting>
  <conditionalFormatting sqref="F801">
    <cfRule type="cellIs" dxfId="2" priority="555" stopIfTrue="1" operator="lessThan">
      <formula>0</formula>
    </cfRule>
  </conditionalFormatting>
  <conditionalFormatting sqref="F802">
    <cfRule type="cellIs" dxfId="2" priority="554" stopIfTrue="1" operator="lessThan">
      <formula>0</formula>
    </cfRule>
  </conditionalFormatting>
  <conditionalFormatting sqref="F803">
    <cfRule type="cellIs" dxfId="2" priority="553" stopIfTrue="1" operator="lessThan">
      <formula>0</formula>
    </cfRule>
  </conditionalFormatting>
  <conditionalFormatting sqref="F804">
    <cfRule type="cellIs" dxfId="2" priority="552" stopIfTrue="1" operator="lessThan">
      <formula>0</formula>
    </cfRule>
  </conditionalFormatting>
  <conditionalFormatting sqref="F805">
    <cfRule type="cellIs" dxfId="2" priority="551" stopIfTrue="1" operator="lessThan">
      <formula>0</formula>
    </cfRule>
  </conditionalFormatting>
  <conditionalFormatting sqref="F806">
    <cfRule type="cellIs" dxfId="2" priority="550" stopIfTrue="1" operator="lessThan">
      <formula>0</formula>
    </cfRule>
  </conditionalFormatting>
  <conditionalFormatting sqref="F807">
    <cfRule type="cellIs" dxfId="2" priority="549" stopIfTrue="1" operator="lessThan">
      <formula>0</formula>
    </cfRule>
  </conditionalFormatting>
  <conditionalFormatting sqref="F808">
    <cfRule type="cellIs" dxfId="2" priority="548" stopIfTrue="1" operator="lessThan">
      <formula>0</formula>
    </cfRule>
  </conditionalFormatting>
  <conditionalFormatting sqref="F809">
    <cfRule type="cellIs" dxfId="2" priority="547" stopIfTrue="1" operator="lessThan">
      <formula>0</formula>
    </cfRule>
  </conditionalFormatting>
  <conditionalFormatting sqref="F810">
    <cfRule type="cellIs" dxfId="2" priority="546" stopIfTrue="1" operator="lessThan">
      <formula>0</formula>
    </cfRule>
  </conditionalFormatting>
  <conditionalFormatting sqref="F811">
    <cfRule type="cellIs" dxfId="2" priority="545" stopIfTrue="1" operator="lessThan">
      <formula>0</formula>
    </cfRule>
  </conditionalFormatting>
  <conditionalFormatting sqref="F812">
    <cfRule type="cellIs" dxfId="2" priority="544" stopIfTrue="1" operator="lessThan">
      <formula>0</formula>
    </cfRule>
  </conditionalFormatting>
  <conditionalFormatting sqref="F813">
    <cfRule type="cellIs" dxfId="2" priority="543" stopIfTrue="1" operator="lessThan">
      <formula>0</formula>
    </cfRule>
  </conditionalFormatting>
  <conditionalFormatting sqref="F814">
    <cfRule type="cellIs" dxfId="2" priority="542" stopIfTrue="1" operator="lessThan">
      <formula>0</formula>
    </cfRule>
  </conditionalFormatting>
  <conditionalFormatting sqref="F815">
    <cfRule type="cellIs" dxfId="2" priority="541" stopIfTrue="1" operator="lessThan">
      <formula>0</formula>
    </cfRule>
  </conditionalFormatting>
  <conditionalFormatting sqref="F816">
    <cfRule type="cellIs" dxfId="2" priority="540" stopIfTrue="1" operator="lessThan">
      <formula>0</formula>
    </cfRule>
  </conditionalFormatting>
  <conditionalFormatting sqref="F817">
    <cfRule type="cellIs" dxfId="2" priority="539" stopIfTrue="1" operator="lessThan">
      <formula>0</formula>
    </cfRule>
  </conditionalFormatting>
  <conditionalFormatting sqref="F818">
    <cfRule type="cellIs" dxfId="2" priority="538" stopIfTrue="1" operator="lessThan">
      <formula>0</formula>
    </cfRule>
  </conditionalFormatting>
  <conditionalFormatting sqref="F819">
    <cfRule type="cellIs" dxfId="2" priority="537" stopIfTrue="1" operator="lessThan">
      <formula>0</formula>
    </cfRule>
  </conditionalFormatting>
  <conditionalFormatting sqref="F820">
    <cfRule type="cellIs" dxfId="2" priority="536" stopIfTrue="1" operator="lessThan">
      <formula>0</formula>
    </cfRule>
  </conditionalFormatting>
  <conditionalFormatting sqref="F821">
    <cfRule type="cellIs" dxfId="2" priority="535" stopIfTrue="1" operator="lessThan">
      <formula>0</formula>
    </cfRule>
  </conditionalFormatting>
  <conditionalFormatting sqref="F822">
    <cfRule type="cellIs" dxfId="2" priority="534" stopIfTrue="1" operator="lessThan">
      <formula>0</formula>
    </cfRule>
  </conditionalFormatting>
  <conditionalFormatting sqref="F823">
    <cfRule type="cellIs" dxfId="2" priority="533" stopIfTrue="1" operator="lessThan">
      <formula>0</formula>
    </cfRule>
  </conditionalFormatting>
  <conditionalFormatting sqref="F824">
    <cfRule type="cellIs" dxfId="2" priority="532" stopIfTrue="1" operator="lessThan">
      <formula>0</formula>
    </cfRule>
  </conditionalFormatting>
  <conditionalFormatting sqref="F825">
    <cfRule type="cellIs" dxfId="2" priority="531" stopIfTrue="1" operator="lessThan">
      <formula>0</formula>
    </cfRule>
  </conditionalFormatting>
  <conditionalFormatting sqref="F826">
    <cfRule type="cellIs" dxfId="2" priority="530" stopIfTrue="1" operator="lessThan">
      <formula>0</formula>
    </cfRule>
  </conditionalFormatting>
  <conditionalFormatting sqref="F827">
    <cfRule type="cellIs" dxfId="2" priority="529" stopIfTrue="1" operator="lessThan">
      <formula>0</formula>
    </cfRule>
  </conditionalFormatting>
  <conditionalFormatting sqref="F828">
    <cfRule type="cellIs" dxfId="2" priority="528" stopIfTrue="1" operator="lessThan">
      <formula>0</formula>
    </cfRule>
  </conditionalFormatting>
  <conditionalFormatting sqref="F829">
    <cfRule type="cellIs" dxfId="2" priority="527" stopIfTrue="1" operator="lessThan">
      <formula>0</formula>
    </cfRule>
  </conditionalFormatting>
  <conditionalFormatting sqref="F830">
    <cfRule type="cellIs" dxfId="2" priority="526" stopIfTrue="1" operator="lessThan">
      <formula>0</formula>
    </cfRule>
  </conditionalFormatting>
  <conditionalFormatting sqref="F831">
    <cfRule type="cellIs" dxfId="2" priority="525" stopIfTrue="1" operator="lessThan">
      <formula>0</formula>
    </cfRule>
  </conditionalFormatting>
  <conditionalFormatting sqref="F832">
    <cfRule type="cellIs" dxfId="2" priority="524" stopIfTrue="1" operator="lessThan">
      <formula>0</formula>
    </cfRule>
  </conditionalFormatting>
  <conditionalFormatting sqref="F833">
    <cfRule type="cellIs" dxfId="2" priority="523" stopIfTrue="1" operator="lessThan">
      <formula>0</formula>
    </cfRule>
  </conditionalFormatting>
  <conditionalFormatting sqref="F834">
    <cfRule type="cellIs" dxfId="2" priority="522" stopIfTrue="1" operator="lessThan">
      <formula>0</formula>
    </cfRule>
  </conditionalFormatting>
  <conditionalFormatting sqref="F835">
    <cfRule type="cellIs" dxfId="2" priority="521" stopIfTrue="1" operator="lessThan">
      <formula>0</formula>
    </cfRule>
  </conditionalFormatting>
  <conditionalFormatting sqref="F836">
    <cfRule type="cellIs" dxfId="2" priority="520" stopIfTrue="1" operator="lessThan">
      <formula>0</formula>
    </cfRule>
  </conditionalFormatting>
  <conditionalFormatting sqref="F837">
    <cfRule type="cellIs" dxfId="2" priority="519" stopIfTrue="1" operator="lessThan">
      <formula>0</formula>
    </cfRule>
  </conditionalFormatting>
  <conditionalFormatting sqref="F838">
    <cfRule type="cellIs" dxfId="2" priority="518" stopIfTrue="1" operator="lessThan">
      <formula>0</formula>
    </cfRule>
  </conditionalFormatting>
  <conditionalFormatting sqref="F839">
    <cfRule type="cellIs" dxfId="2" priority="517" stopIfTrue="1" operator="lessThan">
      <formula>0</formula>
    </cfRule>
  </conditionalFormatting>
  <conditionalFormatting sqref="F840">
    <cfRule type="cellIs" dxfId="2" priority="516" stopIfTrue="1" operator="lessThan">
      <formula>0</formula>
    </cfRule>
  </conditionalFormatting>
  <conditionalFormatting sqref="F841">
    <cfRule type="cellIs" dxfId="2" priority="515" stopIfTrue="1" operator="lessThan">
      <formula>0</formula>
    </cfRule>
  </conditionalFormatting>
  <conditionalFormatting sqref="F842">
    <cfRule type="cellIs" dxfId="2" priority="514" stopIfTrue="1" operator="lessThan">
      <formula>0</formula>
    </cfRule>
  </conditionalFormatting>
  <conditionalFormatting sqref="F843">
    <cfRule type="cellIs" dxfId="2" priority="513" stopIfTrue="1" operator="lessThan">
      <formula>0</formula>
    </cfRule>
  </conditionalFormatting>
  <conditionalFormatting sqref="F844">
    <cfRule type="cellIs" dxfId="2" priority="512" stopIfTrue="1" operator="lessThan">
      <formula>0</formula>
    </cfRule>
  </conditionalFormatting>
  <conditionalFormatting sqref="F845">
    <cfRule type="cellIs" dxfId="2" priority="511" stopIfTrue="1" operator="lessThan">
      <formula>0</formula>
    </cfRule>
  </conditionalFormatting>
  <conditionalFormatting sqref="F846">
    <cfRule type="cellIs" dxfId="2" priority="510" stopIfTrue="1" operator="lessThan">
      <formula>0</formula>
    </cfRule>
  </conditionalFormatting>
  <conditionalFormatting sqref="F847">
    <cfRule type="cellIs" dxfId="2" priority="509" stopIfTrue="1" operator="lessThan">
      <formula>0</formula>
    </cfRule>
  </conditionalFormatting>
  <conditionalFormatting sqref="F848">
    <cfRule type="cellIs" dxfId="2" priority="508" stopIfTrue="1" operator="lessThan">
      <formula>0</formula>
    </cfRule>
  </conditionalFormatting>
  <conditionalFormatting sqref="F849">
    <cfRule type="cellIs" dxfId="2" priority="507" stopIfTrue="1" operator="lessThan">
      <formula>0</formula>
    </cfRule>
  </conditionalFormatting>
  <conditionalFormatting sqref="F850">
    <cfRule type="cellIs" dxfId="2" priority="506" stopIfTrue="1" operator="lessThan">
      <formula>0</formula>
    </cfRule>
  </conditionalFormatting>
  <conditionalFormatting sqref="F851">
    <cfRule type="cellIs" dxfId="2" priority="505" stopIfTrue="1" operator="lessThan">
      <formula>0</formula>
    </cfRule>
  </conditionalFormatting>
  <conditionalFormatting sqref="F852">
    <cfRule type="cellIs" dxfId="2" priority="504" stopIfTrue="1" operator="lessThan">
      <formula>0</formula>
    </cfRule>
  </conditionalFormatting>
  <conditionalFormatting sqref="F853">
    <cfRule type="cellIs" dxfId="2" priority="503" stopIfTrue="1" operator="lessThan">
      <formula>0</formula>
    </cfRule>
  </conditionalFormatting>
  <conditionalFormatting sqref="F854">
    <cfRule type="cellIs" dxfId="2" priority="502" stopIfTrue="1" operator="lessThan">
      <formula>0</formula>
    </cfRule>
  </conditionalFormatting>
  <conditionalFormatting sqref="F855">
    <cfRule type="cellIs" dxfId="2" priority="501" stopIfTrue="1" operator="lessThan">
      <formula>0</formula>
    </cfRule>
  </conditionalFormatting>
  <conditionalFormatting sqref="F856">
    <cfRule type="cellIs" dxfId="2" priority="500" stopIfTrue="1" operator="lessThan">
      <formula>0</formula>
    </cfRule>
  </conditionalFormatting>
  <conditionalFormatting sqref="F857">
    <cfRule type="cellIs" dxfId="2" priority="499" stopIfTrue="1" operator="lessThan">
      <formula>0</formula>
    </cfRule>
  </conditionalFormatting>
  <conditionalFormatting sqref="F858">
    <cfRule type="cellIs" dxfId="2" priority="498" stopIfTrue="1" operator="lessThan">
      <formula>0</formula>
    </cfRule>
  </conditionalFormatting>
  <conditionalFormatting sqref="F859">
    <cfRule type="cellIs" dxfId="2" priority="497" stopIfTrue="1" operator="lessThan">
      <formula>0</formula>
    </cfRule>
  </conditionalFormatting>
  <conditionalFormatting sqref="F860">
    <cfRule type="cellIs" dxfId="2" priority="496" stopIfTrue="1" operator="lessThan">
      <formula>0</formula>
    </cfRule>
  </conditionalFormatting>
  <conditionalFormatting sqref="F861">
    <cfRule type="cellIs" dxfId="2" priority="495" stopIfTrue="1" operator="lessThan">
      <formula>0</formula>
    </cfRule>
  </conditionalFormatting>
  <conditionalFormatting sqref="F862">
    <cfRule type="cellIs" dxfId="2" priority="494" stopIfTrue="1" operator="lessThan">
      <formula>0</formula>
    </cfRule>
  </conditionalFormatting>
  <conditionalFormatting sqref="F863">
    <cfRule type="cellIs" dxfId="2" priority="493" stopIfTrue="1" operator="lessThan">
      <formula>0</formula>
    </cfRule>
  </conditionalFormatting>
  <conditionalFormatting sqref="F864">
    <cfRule type="cellIs" dxfId="2" priority="492" stopIfTrue="1" operator="lessThan">
      <formula>0</formula>
    </cfRule>
  </conditionalFormatting>
  <conditionalFormatting sqref="F865">
    <cfRule type="cellIs" dxfId="2" priority="491" stopIfTrue="1" operator="lessThan">
      <formula>0</formula>
    </cfRule>
  </conditionalFormatting>
  <conditionalFormatting sqref="F866">
    <cfRule type="cellIs" dxfId="2" priority="490" stopIfTrue="1" operator="lessThan">
      <formula>0</formula>
    </cfRule>
  </conditionalFormatting>
  <conditionalFormatting sqref="F867">
    <cfRule type="cellIs" dxfId="2" priority="489" stopIfTrue="1" operator="lessThan">
      <formula>0</formula>
    </cfRule>
  </conditionalFormatting>
  <conditionalFormatting sqref="F868">
    <cfRule type="cellIs" dxfId="2" priority="488" stopIfTrue="1" operator="lessThan">
      <formula>0</formula>
    </cfRule>
  </conditionalFormatting>
  <conditionalFormatting sqref="F869">
    <cfRule type="cellIs" dxfId="2" priority="487" stopIfTrue="1" operator="lessThan">
      <formula>0</formula>
    </cfRule>
  </conditionalFormatting>
  <conditionalFormatting sqref="F870">
    <cfRule type="cellIs" dxfId="2" priority="486" stopIfTrue="1" operator="lessThan">
      <formula>0</formula>
    </cfRule>
  </conditionalFormatting>
  <conditionalFormatting sqref="F871">
    <cfRule type="cellIs" dxfId="2" priority="485" stopIfTrue="1" operator="lessThan">
      <formula>0</formula>
    </cfRule>
  </conditionalFormatting>
  <conditionalFormatting sqref="F872">
    <cfRule type="cellIs" dxfId="2" priority="484" stopIfTrue="1" operator="lessThan">
      <formula>0</formula>
    </cfRule>
  </conditionalFormatting>
  <conditionalFormatting sqref="F873">
    <cfRule type="cellIs" dxfId="2" priority="483" stopIfTrue="1" operator="lessThan">
      <formula>0</formula>
    </cfRule>
  </conditionalFormatting>
  <conditionalFormatting sqref="F874">
    <cfRule type="cellIs" dxfId="2" priority="482" stopIfTrue="1" operator="lessThan">
      <formula>0</formula>
    </cfRule>
  </conditionalFormatting>
  <conditionalFormatting sqref="F875">
    <cfRule type="cellIs" dxfId="2" priority="481" stopIfTrue="1" operator="lessThan">
      <formula>0</formula>
    </cfRule>
  </conditionalFormatting>
  <conditionalFormatting sqref="F876">
    <cfRule type="cellIs" dxfId="2" priority="480" stopIfTrue="1" operator="lessThan">
      <formula>0</formula>
    </cfRule>
  </conditionalFormatting>
  <conditionalFormatting sqref="F877">
    <cfRule type="cellIs" dxfId="2" priority="479" stopIfTrue="1" operator="lessThan">
      <formula>0</formula>
    </cfRule>
  </conditionalFormatting>
  <conditionalFormatting sqref="F878">
    <cfRule type="cellIs" dxfId="2" priority="478" stopIfTrue="1" operator="lessThan">
      <formula>0</formula>
    </cfRule>
  </conditionalFormatting>
  <conditionalFormatting sqref="F879">
    <cfRule type="cellIs" dxfId="2" priority="477" stopIfTrue="1" operator="lessThan">
      <formula>0</formula>
    </cfRule>
  </conditionalFormatting>
  <conditionalFormatting sqref="F880">
    <cfRule type="cellIs" dxfId="2" priority="476" stopIfTrue="1" operator="lessThan">
      <formula>0</formula>
    </cfRule>
  </conditionalFormatting>
  <conditionalFormatting sqref="F881">
    <cfRule type="cellIs" dxfId="2" priority="475" stopIfTrue="1" operator="lessThan">
      <formula>0</formula>
    </cfRule>
  </conditionalFormatting>
  <conditionalFormatting sqref="F882">
    <cfRule type="cellIs" dxfId="2" priority="474" stopIfTrue="1" operator="lessThan">
      <formula>0</formula>
    </cfRule>
  </conditionalFormatting>
  <conditionalFormatting sqref="F883">
    <cfRule type="cellIs" dxfId="2" priority="473" stopIfTrue="1" operator="lessThan">
      <formula>0</formula>
    </cfRule>
  </conditionalFormatting>
  <conditionalFormatting sqref="F884">
    <cfRule type="cellIs" dxfId="2" priority="472" stopIfTrue="1" operator="lessThan">
      <formula>0</formula>
    </cfRule>
  </conditionalFormatting>
  <conditionalFormatting sqref="F885">
    <cfRule type="cellIs" dxfId="2" priority="471" stopIfTrue="1" operator="lessThan">
      <formula>0</formula>
    </cfRule>
  </conditionalFormatting>
  <conditionalFormatting sqref="F886">
    <cfRule type="cellIs" dxfId="2" priority="470" stopIfTrue="1" operator="lessThan">
      <formula>0</formula>
    </cfRule>
  </conditionalFormatting>
  <conditionalFormatting sqref="F887">
    <cfRule type="cellIs" dxfId="2" priority="469" stopIfTrue="1" operator="lessThan">
      <formula>0</formula>
    </cfRule>
  </conditionalFormatting>
  <conditionalFormatting sqref="F888">
    <cfRule type="cellIs" dxfId="2" priority="468" stopIfTrue="1" operator="lessThan">
      <formula>0</formula>
    </cfRule>
  </conditionalFormatting>
  <conditionalFormatting sqref="F889">
    <cfRule type="cellIs" dxfId="2" priority="467" stopIfTrue="1" operator="lessThan">
      <formula>0</formula>
    </cfRule>
  </conditionalFormatting>
  <conditionalFormatting sqref="F890">
    <cfRule type="cellIs" dxfId="2" priority="466" stopIfTrue="1" operator="lessThan">
      <formula>0</formula>
    </cfRule>
  </conditionalFormatting>
  <conditionalFormatting sqref="F891">
    <cfRule type="cellIs" dxfId="2" priority="465" stopIfTrue="1" operator="lessThan">
      <formula>0</formula>
    </cfRule>
  </conditionalFormatting>
  <conditionalFormatting sqref="F892">
    <cfRule type="cellIs" dxfId="2" priority="464" stopIfTrue="1" operator="lessThan">
      <formula>0</formula>
    </cfRule>
  </conditionalFormatting>
  <conditionalFormatting sqref="F893">
    <cfRule type="cellIs" dxfId="2" priority="463" stopIfTrue="1" operator="lessThan">
      <formula>0</formula>
    </cfRule>
  </conditionalFormatting>
  <conditionalFormatting sqref="F894">
    <cfRule type="cellIs" dxfId="2" priority="462" stopIfTrue="1" operator="lessThan">
      <formula>0</formula>
    </cfRule>
  </conditionalFormatting>
  <conditionalFormatting sqref="F895">
    <cfRule type="cellIs" dxfId="2" priority="461" stopIfTrue="1" operator="lessThan">
      <formula>0</formula>
    </cfRule>
  </conditionalFormatting>
  <conditionalFormatting sqref="F896">
    <cfRule type="cellIs" dxfId="2" priority="460" stopIfTrue="1" operator="lessThan">
      <formula>0</formula>
    </cfRule>
  </conditionalFormatting>
  <conditionalFormatting sqref="F897">
    <cfRule type="cellIs" dxfId="2" priority="459" stopIfTrue="1" operator="lessThan">
      <formula>0</formula>
    </cfRule>
  </conditionalFormatting>
  <conditionalFormatting sqref="F898">
    <cfRule type="cellIs" dxfId="2" priority="458" stopIfTrue="1" operator="lessThan">
      <formula>0</formula>
    </cfRule>
  </conditionalFormatting>
  <conditionalFormatting sqref="F899">
    <cfRule type="cellIs" dxfId="2" priority="457" stopIfTrue="1" operator="lessThan">
      <formula>0</formula>
    </cfRule>
  </conditionalFormatting>
  <conditionalFormatting sqref="F900">
    <cfRule type="cellIs" dxfId="2" priority="456" stopIfTrue="1" operator="lessThan">
      <formula>0</formula>
    </cfRule>
  </conditionalFormatting>
  <conditionalFormatting sqref="F901">
    <cfRule type="cellIs" dxfId="2" priority="455" stopIfTrue="1" operator="lessThan">
      <formula>0</formula>
    </cfRule>
  </conditionalFormatting>
  <conditionalFormatting sqref="F902">
    <cfRule type="cellIs" dxfId="2" priority="454" stopIfTrue="1" operator="lessThan">
      <formula>0</formula>
    </cfRule>
  </conditionalFormatting>
  <conditionalFormatting sqref="F903">
    <cfRule type="cellIs" dxfId="2" priority="453" stopIfTrue="1" operator="lessThan">
      <formula>0</formula>
    </cfRule>
  </conditionalFormatting>
  <conditionalFormatting sqref="F904">
    <cfRule type="cellIs" dxfId="2" priority="452" stopIfTrue="1" operator="lessThan">
      <formula>0</formula>
    </cfRule>
  </conditionalFormatting>
  <conditionalFormatting sqref="F905">
    <cfRule type="cellIs" dxfId="2" priority="451" stopIfTrue="1" operator="lessThan">
      <formula>0</formula>
    </cfRule>
  </conditionalFormatting>
  <conditionalFormatting sqref="F906">
    <cfRule type="cellIs" dxfId="2" priority="450" stopIfTrue="1" operator="lessThan">
      <formula>0</formula>
    </cfRule>
  </conditionalFormatting>
  <conditionalFormatting sqref="F907">
    <cfRule type="cellIs" dxfId="2" priority="449" stopIfTrue="1" operator="lessThan">
      <formula>0</formula>
    </cfRule>
  </conditionalFormatting>
  <conditionalFormatting sqref="F908">
    <cfRule type="cellIs" dxfId="2" priority="448" stopIfTrue="1" operator="lessThan">
      <formula>0</formula>
    </cfRule>
  </conditionalFormatting>
  <conditionalFormatting sqref="F909">
    <cfRule type="cellIs" dxfId="2" priority="447" stopIfTrue="1" operator="lessThan">
      <formula>0</formula>
    </cfRule>
  </conditionalFormatting>
  <conditionalFormatting sqref="F910">
    <cfRule type="cellIs" dxfId="2" priority="446" stopIfTrue="1" operator="lessThan">
      <formula>0</formula>
    </cfRule>
  </conditionalFormatting>
  <conditionalFormatting sqref="F911">
    <cfRule type="cellIs" dxfId="2" priority="445" stopIfTrue="1" operator="lessThan">
      <formula>0</formula>
    </cfRule>
  </conditionalFormatting>
  <conditionalFormatting sqref="F912">
    <cfRule type="cellIs" dxfId="2" priority="444" stopIfTrue="1" operator="lessThan">
      <formula>0</formula>
    </cfRule>
  </conditionalFormatting>
  <conditionalFormatting sqref="F913">
    <cfRule type="cellIs" dxfId="2" priority="443" stopIfTrue="1" operator="lessThan">
      <formula>0</formula>
    </cfRule>
  </conditionalFormatting>
  <conditionalFormatting sqref="F914">
    <cfRule type="cellIs" dxfId="2" priority="442" stopIfTrue="1" operator="lessThan">
      <formula>0</formula>
    </cfRule>
  </conditionalFormatting>
  <conditionalFormatting sqref="F915">
    <cfRule type="cellIs" dxfId="2" priority="441" stopIfTrue="1" operator="lessThan">
      <formula>0</formula>
    </cfRule>
  </conditionalFormatting>
  <conditionalFormatting sqref="F916">
    <cfRule type="cellIs" dxfId="2" priority="440" stopIfTrue="1" operator="lessThan">
      <formula>0</formula>
    </cfRule>
  </conditionalFormatting>
  <conditionalFormatting sqref="F917">
    <cfRule type="cellIs" dxfId="2" priority="439" stopIfTrue="1" operator="lessThan">
      <formula>0</formula>
    </cfRule>
  </conditionalFormatting>
  <conditionalFormatting sqref="F918">
    <cfRule type="cellIs" dxfId="2" priority="438" stopIfTrue="1" operator="lessThan">
      <formula>0</formula>
    </cfRule>
  </conditionalFormatting>
  <conditionalFormatting sqref="F919">
    <cfRule type="cellIs" dxfId="2" priority="437" stopIfTrue="1" operator="lessThan">
      <formula>0</formula>
    </cfRule>
  </conditionalFormatting>
  <conditionalFormatting sqref="F920">
    <cfRule type="cellIs" dxfId="2" priority="436" stopIfTrue="1" operator="lessThan">
      <formula>0</formula>
    </cfRule>
  </conditionalFormatting>
  <conditionalFormatting sqref="F921">
    <cfRule type="cellIs" dxfId="2" priority="435" stopIfTrue="1" operator="lessThan">
      <formula>0</formula>
    </cfRule>
  </conditionalFormatting>
  <conditionalFormatting sqref="F922">
    <cfRule type="cellIs" dxfId="2" priority="434" stopIfTrue="1" operator="lessThan">
      <formula>0</formula>
    </cfRule>
  </conditionalFormatting>
  <conditionalFormatting sqref="F923">
    <cfRule type="cellIs" dxfId="2" priority="433" stopIfTrue="1" operator="lessThan">
      <formula>0</formula>
    </cfRule>
  </conditionalFormatting>
  <conditionalFormatting sqref="F924">
    <cfRule type="cellIs" dxfId="2" priority="432" stopIfTrue="1" operator="lessThan">
      <formula>0</formula>
    </cfRule>
  </conditionalFormatting>
  <conditionalFormatting sqref="F925">
    <cfRule type="cellIs" dxfId="2" priority="431" stopIfTrue="1" operator="lessThan">
      <formula>0</formula>
    </cfRule>
  </conditionalFormatting>
  <conditionalFormatting sqref="F926">
    <cfRule type="cellIs" dxfId="2" priority="430" stopIfTrue="1" operator="lessThan">
      <formula>0</formula>
    </cfRule>
  </conditionalFormatting>
  <conditionalFormatting sqref="F927">
    <cfRule type="cellIs" dxfId="2" priority="429" stopIfTrue="1" operator="lessThan">
      <formula>0</formula>
    </cfRule>
  </conditionalFormatting>
  <conditionalFormatting sqref="F928">
    <cfRule type="cellIs" dxfId="2" priority="428" stopIfTrue="1" operator="lessThan">
      <formula>0</formula>
    </cfRule>
  </conditionalFormatting>
  <conditionalFormatting sqref="F929">
    <cfRule type="cellIs" dxfId="2" priority="427" stopIfTrue="1" operator="lessThan">
      <formula>0</formula>
    </cfRule>
  </conditionalFormatting>
  <conditionalFormatting sqref="F930">
    <cfRule type="cellIs" dxfId="2" priority="426" stopIfTrue="1" operator="lessThan">
      <formula>0</formula>
    </cfRule>
  </conditionalFormatting>
  <conditionalFormatting sqref="F931">
    <cfRule type="cellIs" dxfId="2" priority="425" stopIfTrue="1" operator="lessThan">
      <formula>0</formula>
    </cfRule>
  </conditionalFormatting>
  <conditionalFormatting sqref="F932">
    <cfRule type="cellIs" dxfId="2" priority="424" stopIfTrue="1" operator="lessThan">
      <formula>0</formula>
    </cfRule>
  </conditionalFormatting>
  <conditionalFormatting sqref="F933">
    <cfRule type="cellIs" dxfId="2" priority="423" stopIfTrue="1" operator="lessThan">
      <formula>0</formula>
    </cfRule>
  </conditionalFormatting>
  <conditionalFormatting sqref="F934">
    <cfRule type="cellIs" dxfId="2" priority="422" stopIfTrue="1" operator="lessThan">
      <formula>0</formula>
    </cfRule>
  </conditionalFormatting>
  <conditionalFormatting sqref="F935">
    <cfRule type="cellIs" dxfId="2" priority="421" stopIfTrue="1" operator="lessThan">
      <formula>0</formula>
    </cfRule>
  </conditionalFormatting>
  <conditionalFormatting sqref="F936">
    <cfRule type="cellIs" dxfId="2" priority="420" stopIfTrue="1" operator="lessThan">
      <formula>0</formula>
    </cfRule>
  </conditionalFormatting>
  <conditionalFormatting sqref="F937">
    <cfRule type="cellIs" dxfId="2" priority="419" stopIfTrue="1" operator="lessThan">
      <formula>0</formula>
    </cfRule>
  </conditionalFormatting>
  <conditionalFormatting sqref="F938">
    <cfRule type="cellIs" dxfId="2" priority="418" stopIfTrue="1" operator="lessThan">
      <formula>0</formula>
    </cfRule>
  </conditionalFormatting>
  <conditionalFormatting sqref="F939">
    <cfRule type="cellIs" dxfId="2" priority="417" stopIfTrue="1" operator="lessThan">
      <formula>0</formula>
    </cfRule>
  </conditionalFormatting>
  <conditionalFormatting sqref="F940">
    <cfRule type="cellIs" dxfId="2" priority="416" stopIfTrue="1" operator="lessThan">
      <formula>0</formula>
    </cfRule>
  </conditionalFormatting>
  <conditionalFormatting sqref="F941">
    <cfRule type="cellIs" dxfId="2" priority="415" stopIfTrue="1" operator="lessThan">
      <formula>0</formula>
    </cfRule>
  </conditionalFormatting>
  <conditionalFormatting sqref="F942">
    <cfRule type="cellIs" dxfId="2" priority="414" stopIfTrue="1" operator="lessThan">
      <formula>0</formula>
    </cfRule>
  </conditionalFormatting>
  <conditionalFormatting sqref="F943">
    <cfRule type="cellIs" dxfId="2" priority="413" stopIfTrue="1" operator="lessThan">
      <formula>0</formula>
    </cfRule>
  </conditionalFormatting>
  <conditionalFormatting sqref="F944">
    <cfRule type="cellIs" dxfId="2" priority="412" stopIfTrue="1" operator="lessThan">
      <formula>0</formula>
    </cfRule>
  </conditionalFormatting>
  <conditionalFormatting sqref="F945">
    <cfRule type="cellIs" dxfId="2" priority="411" stopIfTrue="1" operator="lessThan">
      <formula>0</formula>
    </cfRule>
  </conditionalFormatting>
  <conditionalFormatting sqref="F946">
    <cfRule type="cellIs" dxfId="2" priority="410" stopIfTrue="1" operator="lessThan">
      <formula>0</formula>
    </cfRule>
  </conditionalFormatting>
  <conditionalFormatting sqref="F947">
    <cfRule type="cellIs" dxfId="2" priority="409" stopIfTrue="1" operator="lessThan">
      <formula>0</formula>
    </cfRule>
  </conditionalFormatting>
  <conditionalFormatting sqref="F948">
    <cfRule type="cellIs" dxfId="2" priority="408" stopIfTrue="1" operator="lessThan">
      <formula>0</formula>
    </cfRule>
  </conditionalFormatting>
  <conditionalFormatting sqref="F949">
    <cfRule type="cellIs" dxfId="2" priority="407" stopIfTrue="1" operator="lessThan">
      <formula>0</formula>
    </cfRule>
  </conditionalFormatting>
  <conditionalFormatting sqref="F950">
    <cfRule type="cellIs" dxfId="2" priority="406" stopIfTrue="1" operator="lessThan">
      <formula>0</formula>
    </cfRule>
  </conditionalFormatting>
  <conditionalFormatting sqref="F951">
    <cfRule type="cellIs" dxfId="2" priority="405" stopIfTrue="1" operator="lessThan">
      <formula>0</formula>
    </cfRule>
  </conditionalFormatting>
  <conditionalFormatting sqref="F952">
    <cfRule type="cellIs" dxfId="2" priority="404" stopIfTrue="1" operator="lessThan">
      <formula>0</formula>
    </cfRule>
  </conditionalFormatting>
  <conditionalFormatting sqref="F953">
    <cfRule type="cellIs" dxfId="2" priority="403" stopIfTrue="1" operator="lessThan">
      <formula>0</formula>
    </cfRule>
  </conditionalFormatting>
  <conditionalFormatting sqref="F954">
    <cfRule type="cellIs" dxfId="2" priority="402" stopIfTrue="1" operator="lessThan">
      <formula>0</formula>
    </cfRule>
  </conditionalFormatting>
  <conditionalFormatting sqref="F955">
    <cfRule type="cellIs" dxfId="2" priority="401" stopIfTrue="1" operator="lessThan">
      <formula>0</formula>
    </cfRule>
  </conditionalFormatting>
  <conditionalFormatting sqref="F956">
    <cfRule type="cellIs" dxfId="2" priority="400" stopIfTrue="1" operator="lessThan">
      <formula>0</formula>
    </cfRule>
  </conditionalFormatting>
  <conditionalFormatting sqref="F957">
    <cfRule type="cellIs" dxfId="2" priority="399" stopIfTrue="1" operator="lessThan">
      <formula>0</formula>
    </cfRule>
  </conditionalFormatting>
  <conditionalFormatting sqref="F958">
    <cfRule type="cellIs" dxfId="2" priority="398" stopIfTrue="1" operator="lessThan">
      <formula>0</formula>
    </cfRule>
  </conditionalFormatting>
  <conditionalFormatting sqref="F959">
    <cfRule type="cellIs" dxfId="2" priority="397" stopIfTrue="1" operator="lessThan">
      <formula>0</formula>
    </cfRule>
  </conditionalFormatting>
  <conditionalFormatting sqref="F960">
    <cfRule type="cellIs" dxfId="2" priority="396" stopIfTrue="1" operator="lessThan">
      <formula>0</formula>
    </cfRule>
  </conditionalFormatting>
  <conditionalFormatting sqref="F961">
    <cfRule type="cellIs" dxfId="2" priority="395" stopIfTrue="1" operator="lessThan">
      <formula>0</formula>
    </cfRule>
  </conditionalFormatting>
  <conditionalFormatting sqref="F962">
    <cfRule type="cellIs" dxfId="2" priority="394" stopIfTrue="1" operator="lessThan">
      <formula>0</formula>
    </cfRule>
  </conditionalFormatting>
  <conditionalFormatting sqref="F963">
    <cfRule type="cellIs" dxfId="2" priority="393" stopIfTrue="1" operator="lessThan">
      <formula>0</formula>
    </cfRule>
  </conditionalFormatting>
  <conditionalFormatting sqref="F964">
    <cfRule type="cellIs" dxfId="2" priority="392" stopIfTrue="1" operator="lessThan">
      <formula>0</formula>
    </cfRule>
  </conditionalFormatting>
  <conditionalFormatting sqref="F965">
    <cfRule type="cellIs" dxfId="2" priority="391" stopIfTrue="1" operator="lessThan">
      <formula>0</formula>
    </cfRule>
  </conditionalFormatting>
  <conditionalFormatting sqref="F966">
    <cfRule type="cellIs" dxfId="2" priority="390" stopIfTrue="1" operator="lessThan">
      <formula>0</formula>
    </cfRule>
  </conditionalFormatting>
  <conditionalFormatting sqref="F967">
    <cfRule type="cellIs" dxfId="2" priority="389" stopIfTrue="1" operator="lessThan">
      <formula>0</formula>
    </cfRule>
  </conditionalFormatting>
  <conditionalFormatting sqref="F968">
    <cfRule type="cellIs" dxfId="2" priority="388" stopIfTrue="1" operator="lessThan">
      <formula>0</formula>
    </cfRule>
  </conditionalFormatting>
  <conditionalFormatting sqref="F969">
    <cfRule type="cellIs" dxfId="2" priority="387" stopIfTrue="1" operator="lessThan">
      <formula>0</formula>
    </cfRule>
  </conditionalFormatting>
  <conditionalFormatting sqref="F970">
    <cfRule type="cellIs" dxfId="2" priority="386" stopIfTrue="1" operator="lessThan">
      <formula>0</formula>
    </cfRule>
  </conditionalFormatting>
  <conditionalFormatting sqref="F971">
    <cfRule type="cellIs" dxfId="2" priority="385" stopIfTrue="1" operator="lessThan">
      <formula>0</formula>
    </cfRule>
  </conditionalFormatting>
  <conditionalFormatting sqref="F972">
    <cfRule type="cellIs" dxfId="2" priority="384" stopIfTrue="1" operator="lessThan">
      <formula>0</formula>
    </cfRule>
  </conditionalFormatting>
  <conditionalFormatting sqref="F973">
    <cfRule type="cellIs" dxfId="2" priority="383" stopIfTrue="1" operator="lessThan">
      <formula>0</formula>
    </cfRule>
  </conditionalFormatting>
  <conditionalFormatting sqref="F974">
    <cfRule type="cellIs" dxfId="2" priority="382" stopIfTrue="1" operator="lessThan">
      <formula>0</formula>
    </cfRule>
  </conditionalFormatting>
  <conditionalFormatting sqref="F975">
    <cfRule type="cellIs" dxfId="2" priority="381" stopIfTrue="1" operator="lessThan">
      <formula>0</formula>
    </cfRule>
  </conditionalFormatting>
  <conditionalFormatting sqref="F976">
    <cfRule type="cellIs" dxfId="2" priority="380" stopIfTrue="1" operator="lessThan">
      <formula>0</formula>
    </cfRule>
  </conditionalFormatting>
  <conditionalFormatting sqref="F977">
    <cfRule type="cellIs" dxfId="2" priority="379" stopIfTrue="1" operator="lessThan">
      <formula>0</formula>
    </cfRule>
  </conditionalFormatting>
  <conditionalFormatting sqref="F978">
    <cfRule type="cellIs" dxfId="2" priority="378" stopIfTrue="1" operator="lessThan">
      <formula>0</formula>
    </cfRule>
  </conditionalFormatting>
  <conditionalFormatting sqref="F979">
    <cfRule type="cellIs" dxfId="2" priority="377" stopIfTrue="1" operator="lessThan">
      <formula>0</formula>
    </cfRule>
  </conditionalFormatting>
  <conditionalFormatting sqref="F980">
    <cfRule type="cellIs" dxfId="2" priority="376" stopIfTrue="1" operator="lessThan">
      <formula>0</formula>
    </cfRule>
  </conditionalFormatting>
  <conditionalFormatting sqref="F981">
    <cfRule type="cellIs" dxfId="2" priority="375" stopIfTrue="1" operator="lessThan">
      <formula>0</formula>
    </cfRule>
  </conditionalFormatting>
  <conditionalFormatting sqref="F982">
    <cfRule type="cellIs" dxfId="2" priority="374" stopIfTrue="1" operator="lessThan">
      <formula>0</formula>
    </cfRule>
  </conditionalFormatting>
  <conditionalFormatting sqref="F983">
    <cfRule type="cellIs" dxfId="2" priority="373" stopIfTrue="1" operator="lessThan">
      <formula>0</formula>
    </cfRule>
  </conditionalFormatting>
  <conditionalFormatting sqref="F984">
    <cfRule type="cellIs" dxfId="2" priority="372" stopIfTrue="1" operator="lessThan">
      <formula>0</formula>
    </cfRule>
  </conditionalFormatting>
  <conditionalFormatting sqref="F985">
    <cfRule type="cellIs" dxfId="2" priority="371" stopIfTrue="1" operator="lessThan">
      <formula>0</formula>
    </cfRule>
  </conditionalFormatting>
  <conditionalFormatting sqref="F986">
    <cfRule type="cellIs" dxfId="2" priority="370" stopIfTrue="1" operator="lessThan">
      <formula>0</formula>
    </cfRule>
  </conditionalFormatting>
  <conditionalFormatting sqref="F987">
    <cfRule type="cellIs" dxfId="2" priority="369" stopIfTrue="1" operator="lessThan">
      <formula>0</formula>
    </cfRule>
  </conditionalFormatting>
  <conditionalFormatting sqref="F988">
    <cfRule type="cellIs" dxfId="2" priority="368" stopIfTrue="1" operator="lessThan">
      <formula>0</formula>
    </cfRule>
  </conditionalFormatting>
  <conditionalFormatting sqref="F989">
    <cfRule type="cellIs" dxfId="2" priority="367" stopIfTrue="1" operator="lessThan">
      <formula>0</formula>
    </cfRule>
  </conditionalFormatting>
  <conditionalFormatting sqref="F990">
    <cfRule type="cellIs" dxfId="2" priority="366" stopIfTrue="1" operator="lessThan">
      <formula>0</formula>
    </cfRule>
  </conditionalFormatting>
  <conditionalFormatting sqref="F991">
    <cfRule type="cellIs" dxfId="2" priority="365" stopIfTrue="1" operator="lessThan">
      <formula>0</formula>
    </cfRule>
  </conditionalFormatting>
  <conditionalFormatting sqref="F992">
    <cfRule type="cellIs" dxfId="2" priority="364" stopIfTrue="1" operator="lessThan">
      <formula>0</formula>
    </cfRule>
  </conditionalFormatting>
  <conditionalFormatting sqref="F993">
    <cfRule type="cellIs" dxfId="2" priority="363" stopIfTrue="1" operator="lessThan">
      <formula>0</formula>
    </cfRule>
  </conditionalFormatting>
  <conditionalFormatting sqref="F994">
    <cfRule type="cellIs" dxfId="2" priority="362" stopIfTrue="1" operator="lessThan">
      <formula>0</formula>
    </cfRule>
  </conditionalFormatting>
  <conditionalFormatting sqref="F995">
    <cfRule type="cellIs" dxfId="2" priority="361" stopIfTrue="1" operator="lessThan">
      <formula>0</formula>
    </cfRule>
  </conditionalFormatting>
  <conditionalFormatting sqref="F996">
    <cfRule type="cellIs" dxfId="2" priority="360" stopIfTrue="1" operator="lessThan">
      <formula>0</formula>
    </cfRule>
  </conditionalFormatting>
  <conditionalFormatting sqref="F997">
    <cfRule type="cellIs" dxfId="2" priority="359" stopIfTrue="1" operator="lessThan">
      <formula>0</formula>
    </cfRule>
  </conditionalFormatting>
  <conditionalFormatting sqref="F998">
    <cfRule type="cellIs" dxfId="2" priority="358" stopIfTrue="1" operator="lessThan">
      <formula>0</formula>
    </cfRule>
  </conditionalFormatting>
  <conditionalFormatting sqref="F999">
    <cfRule type="cellIs" dxfId="2" priority="357" stopIfTrue="1" operator="lessThan">
      <formula>0</formula>
    </cfRule>
  </conditionalFormatting>
  <conditionalFormatting sqref="F1000">
    <cfRule type="cellIs" dxfId="2" priority="356" stopIfTrue="1" operator="lessThan">
      <formula>0</formula>
    </cfRule>
  </conditionalFormatting>
  <conditionalFormatting sqref="F1001">
    <cfRule type="cellIs" dxfId="2" priority="355" stopIfTrue="1" operator="lessThan">
      <formula>0</formula>
    </cfRule>
  </conditionalFormatting>
  <conditionalFormatting sqref="F1002">
    <cfRule type="cellIs" dxfId="2" priority="354" stopIfTrue="1" operator="lessThan">
      <formula>0</formula>
    </cfRule>
  </conditionalFormatting>
  <conditionalFormatting sqref="F1003">
    <cfRule type="cellIs" dxfId="2" priority="353" stopIfTrue="1" operator="lessThan">
      <formula>0</formula>
    </cfRule>
  </conditionalFormatting>
  <conditionalFormatting sqref="F1004">
    <cfRule type="cellIs" dxfId="2" priority="352" stopIfTrue="1" operator="lessThan">
      <formula>0</formula>
    </cfRule>
  </conditionalFormatting>
  <conditionalFormatting sqref="F1005">
    <cfRule type="cellIs" dxfId="2" priority="351" stopIfTrue="1" operator="lessThan">
      <formula>0</formula>
    </cfRule>
  </conditionalFormatting>
  <conditionalFormatting sqref="F1006">
    <cfRule type="cellIs" dxfId="2" priority="350" stopIfTrue="1" operator="lessThan">
      <formula>0</formula>
    </cfRule>
  </conditionalFormatting>
  <conditionalFormatting sqref="F1007">
    <cfRule type="cellIs" dxfId="2" priority="349" stopIfTrue="1" operator="lessThan">
      <formula>0</formula>
    </cfRule>
  </conditionalFormatting>
  <conditionalFormatting sqref="F1008">
    <cfRule type="cellIs" dxfId="2" priority="348" stopIfTrue="1" operator="lessThan">
      <formula>0</formula>
    </cfRule>
  </conditionalFormatting>
  <conditionalFormatting sqref="F1009">
    <cfRule type="cellIs" dxfId="2" priority="347" stopIfTrue="1" operator="lessThan">
      <formula>0</formula>
    </cfRule>
  </conditionalFormatting>
  <conditionalFormatting sqref="F1010">
    <cfRule type="cellIs" dxfId="2" priority="346" stopIfTrue="1" operator="lessThan">
      <formula>0</formula>
    </cfRule>
  </conditionalFormatting>
  <conditionalFormatting sqref="F1011">
    <cfRule type="cellIs" dxfId="2" priority="345" stopIfTrue="1" operator="lessThan">
      <formula>0</formula>
    </cfRule>
  </conditionalFormatting>
  <conditionalFormatting sqref="F1012">
    <cfRule type="cellIs" dxfId="2" priority="344" stopIfTrue="1" operator="lessThan">
      <formula>0</formula>
    </cfRule>
  </conditionalFormatting>
  <conditionalFormatting sqref="F1013">
    <cfRule type="cellIs" dxfId="2" priority="343" stopIfTrue="1" operator="lessThan">
      <formula>0</formula>
    </cfRule>
  </conditionalFormatting>
  <conditionalFormatting sqref="F1014">
    <cfRule type="cellIs" dxfId="2" priority="342" stopIfTrue="1" operator="lessThan">
      <formula>0</formula>
    </cfRule>
  </conditionalFormatting>
  <conditionalFormatting sqref="F1015">
    <cfRule type="cellIs" dxfId="2" priority="341" stopIfTrue="1" operator="lessThan">
      <formula>0</formula>
    </cfRule>
  </conditionalFormatting>
  <conditionalFormatting sqref="F1016">
    <cfRule type="cellIs" dxfId="2" priority="340" stopIfTrue="1" operator="lessThan">
      <formula>0</formula>
    </cfRule>
  </conditionalFormatting>
  <conditionalFormatting sqref="F1017">
    <cfRule type="cellIs" dxfId="2" priority="339" stopIfTrue="1" operator="lessThan">
      <formula>0</formula>
    </cfRule>
  </conditionalFormatting>
  <conditionalFormatting sqref="F1018">
    <cfRule type="cellIs" dxfId="2" priority="338" stopIfTrue="1" operator="lessThan">
      <formula>0</formula>
    </cfRule>
  </conditionalFormatting>
  <conditionalFormatting sqref="F1019">
    <cfRule type="cellIs" dxfId="2" priority="337" stopIfTrue="1" operator="lessThan">
      <formula>0</formula>
    </cfRule>
  </conditionalFormatting>
  <conditionalFormatting sqref="F1020">
    <cfRule type="cellIs" dxfId="2" priority="336" stopIfTrue="1" operator="lessThan">
      <formula>0</formula>
    </cfRule>
  </conditionalFormatting>
  <conditionalFormatting sqref="F1021">
    <cfRule type="cellIs" dxfId="2" priority="335" stopIfTrue="1" operator="lessThan">
      <formula>0</formula>
    </cfRule>
  </conditionalFormatting>
  <conditionalFormatting sqref="F1022">
    <cfRule type="cellIs" dxfId="2" priority="334" stopIfTrue="1" operator="lessThan">
      <formula>0</formula>
    </cfRule>
  </conditionalFormatting>
  <conditionalFormatting sqref="F1023">
    <cfRule type="cellIs" dxfId="2" priority="333" stopIfTrue="1" operator="lessThan">
      <formula>0</formula>
    </cfRule>
  </conditionalFormatting>
  <conditionalFormatting sqref="F1024">
    <cfRule type="cellIs" dxfId="2" priority="332" stopIfTrue="1" operator="lessThan">
      <formula>0</formula>
    </cfRule>
  </conditionalFormatting>
  <conditionalFormatting sqref="F1025">
    <cfRule type="cellIs" dxfId="2" priority="331" stopIfTrue="1" operator="lessThan">
      <formula>0</formula>
    </cfRule>
  </conditionalFormatting>
  <conditionalFormatting sqref="F1026">
    <cfRule type="cellIs" dxfId="2" priority="330" stopIfTrue="1" operator="lessThan">
      <formula>0</formula>
    </cfRule>
  </conditionalFormatting>
  <conditionalFormatting sqref="F1027">
    <cfRule type="cellIs" dxfId="2" priority="329" stopIfTrue="1" operator="lessThan">
      <formula>0</formula>
    </cfRule>
  </conditionalFormatting>
  <conditionalFormatting sqref="F1028">
    <cfRule type="cellIs" dxfId="2" priority="328" stopIfTrue="1" operator="lessThan">
      <formula>0</formula>
    </cfRule>
  </conditionalFormatting>
  <conditionalFormatting sqref="F1029">
    <cfRule type="cellIs" dxfId="2" priority="327" stopIfTrue="1" operator="lessThan">
      <formula>0</formula>
    </cfRule>
  </conditionalFormatting>
  <conditionalFormatting sqref="F1030">
    <cfRule type="cellIs" dxfId="2" priority="326" stopIfTrue="1" operator="lessThan">
      <formula>0</formula>
    </cfRule>
  </conditionalFormatting>
  <conditionalFormatting sqref="F1031">
    <cfRule type="cellIs" dxfId="2" priority="325" stopIfTrue="1" operator="lessThan">
      <formula>0</formula>
    </cfRule>
  </conditionalFormatting>
  <conditionalFormatting sqref="F1032">
    <cfRule type="cellIs" dxfId="2" priority="324" stopIfTrue="1" operator="lessThan">
      <formula>0</formula>
    </cfRule>
  </conditionalFormatting>
  <conditionalFormatting sqref="F1033">
    <cfRule type="cellIs" dxfId="2" priority="323" stopIfTrue="1" operator="lessThan">
      <formula>0</formula>
    </cfRule>
  </conditionalFormatting>
  <conditionalFormatting sqref="F1034">
    <cfRule type="cellIs" dxfId="2" priority="322" stopIfTrue="1" operator="lessThan">
      <formula>0</formula>
    </cfRule>
  </conditionalFormatting>
  <conditionalFormatting sqref="F1035">
    <cfRule type="cellIs" dxfId="2" priority="321" stopIfTrue="1" operator="lessThan">
      <formula>0</formula>
    </cfRule>
  </conditionalFormatting>
  <conditionalFormatting sqref="F1036">
    <cfRule type="cellIs" dxfId="2" priority="320" stopIfTrue="1" operator="lessThan">
      <formula>0</formula>
    </cfRule>
  </conditionalFormatting>
  <conditionalFormatting sqref="F1037">
    <cfRule type="cellIs" dxfId="2" priority="319" stopIfTrue="1" operator="lessThan">
      <formula>0</formula>
    </cfRule>
  </conditionalFormatting>
  <conditionalFormatting sqref="F1038">
    <cfRule type="cellIs" dxfId="2" priority="318" stopIfTrue="1" operator="lessThan">
      <formula>0</formula>
    </cfRule>
  </conditionalFormatting>
  <conditionalFormatting sqref="F1039">
    <cfRule type="cellIs" dxfId="2" priority="317" stopIfTrue="1" operator="lessThan">
      <formula>0</formula>
    </cfRule>
  </conditionalFormatting>
  <conditionalFormatting sqref="F1040">
    <cfRule type="cellIs" dxfId="2" priority="316" stopIfTrue="1" operator="lessThan">
      <formula>0</formula>
    </cfRule>
  </conditionalFormatting>
  <conditionalFormatting sqref="F1041">
    <cfRule type="cellIs" dxfId="2" priority="315" stopIfTrue="1" operator="lessThan">
      <formula>0</formula>
    </cfRule>
  </conditionalFormatting>
  <conditionalFormatting sqref="F1042">
    <cfRule type="cellIs" dxfId="2" priority="314" stopIfTrue="1" operator="lessThan">
      <formula>0</formula>
    </cfRule>
  </conditionalFormatting>
  <conditionalFormatting sqref="F1043">
    <cfRule type="cellIs" dxfId="2" priority="313" stopIfTrue="1" operator="lessThan">
      <formula>0</formula>
    </cfRule>
  </conditionalFormatting>
  <conditionalFormatting sqref="F1044">
    <cfRule type="cellIs" dxfId="2" priority="312" stopIfTrue="1" operator="lessThan">
      <formula>0</formula>
    </cfRule>
  </conditionalFormatting>
  <conditionalFormatting sqref="F1045">
    <cfRule type="cellIs" dxfId="2" priority="311" stopIfTrue="1" operator="lessThan">
      <formula>0</formula>
    </cfRule>
  </conditionalFormatting>
  <conditionalFormatting sqref="F1046">
    <cfRule type="cellIs" dxfId="2" priority="310" stopIfTrue="1" operator="lessThan">
      <formula>0</formula>
    </cfRule>
  </conditionalFormatting>
  <conditionalFormatting sqref="F1047">
    <cfRule type="cellIs" dxfId="2" priority="309" stopIfTrue="1" operator="lessThan">
      <formula>0</formula>
    </cfRule>
  </conditionalFormatting>
  <conditionalFormatting sqref="F1048">
    <cfRule type="cellIs" dxfId="2" priority="308" stopIfTrue="1" operator="lessThan">
      <formula>0</formula>
    </cfRule>
  </conditionalFormatting>
  <conditionalFormatting sqref="F1049">
    <cfRule type="cellIs" dxfId="2" priority="307" stopIfTrue="1" operator="lessThan">
      <formula>0</formula>
    </cfRule>
  </conditionalFormatting>
  <conditionalFormatting sqref="F1050">
    <cfRule type="cellIs" dxfId="2" priority="306" stopIfTrue="1" operator="lessThan">
      <formula>0</formula>
    </cfRule>
  </conditionalFormatting>
  <conditionalFormatting sqref="F1051">
    <cfRule type="cellIs" dxfId="2" priority="305" stopIfTrue="1" operator="lessThan">
      <formula>0</formula>
    </cfRule>
  </conditionalFormatting>
  <conditionalFormatting sqref="F1052">
    <cfRule type="cellIs" dxfId="2" priority="304" stopIfTrue="1" operator="lessThan">
      <formula>0</formula>
    </cfRule>
  </conditionalFormatting>
  <conditionalFormatting sqref="F1053">
    <cfRule type="cellIs" dxfId="2" priority="303" stopIfTrue="1" operator="lessThan">
      <formula>0</formula>
    </cfRule>
  </conditionalFormatting>
  <conditionalFormatting sqref="F1054">
    <cfRule type="cellIs" dxfId="2" priority="302" stopIfTrue="1" operator="lessThan">
      <formula>0</formula>
    </cfRule>
  </conditionalFormatting>
  <conditionalFormatting sqref="F1055">
    <cfRule type="cellIs" dxfId="2" priority="301" stopIfTrue="1" operator="lessThan">
      <formula>0</formula>
    </cfRule>
  </conditionalFormatting>
  <conditionalFormatting sqref="F1056">
    <cfRule type="cellIs" dxfId="2" priority="300" stopIfTrue="1" operator="lessThan">
      <formula>0</formula>
    </cfRule>
  </conditionalFormatting>
  <conditionalFormatting sqref="F1057">
    <cfRule type="cellIs" dxfId="2" priority="299" stopIfTrue="1" operator="lessThan">
      <formula>0</formula>
    </cfRule>
  </conditionalFormatting>
  <conditionalFormatting sqref="F1058">
    <cfRule type="cellIs" dxfId="2" priority="298" stopIfTrue="1" operator="lessThan">
      <formula>0</formula>
    </cfRule>
  </conditionalFormatting>
  <conditionalFormatting sqref="F1059">
    <cfRule type="cellIs" dxfId="2" priority="297" stopIfTrue="1" operator="lessThan">
      <formula>0</formula>
    </cfRule>
  </conditionalFormatting>
  <conditionalFormatting sqref="F1060">
    <cfRule type="cellIs" dxfId="2" priority="296" stopIfTrue="1" operator="lessThan">
      <formula>0</formula>
    </cfRule>
  </conditionalFormatting>
  <conditionalFormatting sqref="F1061">
    <cfRule type="cellIs" dxfId="2" priority="295" stopIfTrue="1" operator="lessThan">
      <formula>0</formula>
    </cfRule>
  </conditionalFormatting>
  <conditionalFormatting sqref="F1062">
    <cfRule type="cellIs" dxfId="2" priority="294" stopIfTrue="1" operator="lessThan">
      <formula>0</formula>
    </cfRule>
  </conditionalFormatting>
  <conditionalFormatting sqref="F1063">
    <cfRule type="cellIs" dxfId="2" priority="293" stopIfTrue="1" operator="lessThan">
      <formula>0</formula>
    </cfRule>
  </conditionalFormatting>
  <conditionalFormatting sqref="F1064">
    <cfRule type="cellIs" dxfId="2" priority="292" stopIfTrue="1" operator="lessThan">
      <formula>0</formula>
    </cfRule>
  </conditionalFormatting>
  <conditionalFormatting sqref="F1065">
    <cfRule type="cellIs" dxfId="2" priority="291" stopIfTrue="1" operator="lessThan">
      <formula>0</formula>
    </cfRule>
  </conditionalFormatting>
  <conditionalFormatting sqref="F1066">
    <cfRule type="cellIs" dxfId="2" priority="290" stopIfTrue="1" operator="lessThan">
      <formula>0</formula>
    </cfRule>
  </conditionalFormatting>
  <conditionalFormatting sqref="F1067">
    <cfRule type="cellIs" dxfId="2" priority="289" stopIfTrue="1" operator="lessThan">
      <formula>0</formula>
    </cfRule>
  </conditionalFormatting>
  <conditionalFormatting sqref="F1068">
    <cfRule type="cellIs" dxfId="2" priority="288" stopIfTrue="1" operator="lessThan">
      <formula>0</formula>
    </cfRule>
  </conditionalFormatting>
  <conditionalFormatting sqref="F1069">
    <cfRule type="cellIs" dxfId="2" priority="287" stopIfTrue="1" operator="lessThan">
      <formula>0</formula>
    </cfRule>
  </conditionalFormatting>
  <conditionalFormatting sqref="F1070">
    <cfRule type="cellIs" dxfId="2" priority="286" stopIfTrue="1" operator="lessThan">
      <formula>0</formula>
    </cfRule>
  </conditionalFormatting>
  <conditionalFormatting sqref="F1071">
    <cfRule type="cellIs" dxfId="2" priority="285" stopIfTrue="1" operator="lessThan">
      <formula>0</formula>
    </cfRule>
  </conditionalFormatting>
  <conditionalFormatting sqref="F1072">
    <cfRule type="cellIs" dxfId="2" priority="284" stopIfTrue="1" operator="lessThan">
      <formula>0</formula>
    </cfRule>
  </conditionalFormatting>
  <conditionalFormatting sqref="F1073">
    <cfRule type="cellIs" dxfId="2" priority="283" stopIfTrue="1" operator="lessThan">
      <formula>0</formula>
    </cfRule>
  </conditionalFormatting>
  <conditionalFormatting sqref="F1074">
    <cfRule type="cellIs" dxfId="2" priority="282" stopIfTrue="1" operator="lessThan">
      <formula>0</formula>
    </cfRule>
  </conditionalFormatting>
  <conditionalFormatting sqref="F1075">
    <cfRule type="cellIs" dxfId="2" priority="281" stopIfTrue="1" operator="lessThan">
      <formula>0</formula>
    </cfRule>
  </conditionalFormatting>
  <conditionalFormatting sqref="F1076">
    <cfRule type="cellIs" dxfId="2" priority="280" stopIfTrue="1" operator="lessThan">
      <formula>0</formula>
    </cfRule>
  </conditionalFormatting>
  <conditionalFormatting sqref="F1077">
    <cfRule type="cellIs" dxfId="2" priority="279" stopIfTrue="1" operator="lessThan">
      <formula>0</formula>
    </cfRule>
  </conditionalFormatting>
  <conditionalFormatting sqref="F1078">
    <cfRule type="cellIs" dxfId="2" priority="278" stopIfTrue="1" operator="lessThan">
      <formula>0</formula>
    </cfRule>
  </conditionalFormatting>
  <conditionalFormatting sqref="F1079">
    <cfRule type="cellIs" dxfId="2" priority="277" stopIfTrue="1" operator="lessThan">
      <formula>0</formula>
    </cfRule>
  </conditionalFormatting>
  <conditionalFormatting sqref="F1080">
    <cfRule type="cellIs" dxfId="2" priority="276" stopIfTrue="1" operator="lessThan">
      <formula>0</formula>
    </cfRule>
  </conditionalFormatting>
  <conditionalFormatting sqref="F1081">
    <cfRule type="cellIs" dxfId="2" priority="275" stopIfTrue="1" operator="lessThan">
      <formula>0</formula>
    </cfRule>
  </conditionalFormatting>
  <conditionalFormatting sqref="F1082">
    <cfRule type="cellIs" dxfId="2" priority="274" stopIfTrue="1" operator="lessThan">
      <formula>0</formula>
    </cfRule>
  </conditionalFormatting>
  <conditionalFormatting sqref="F1083">
    <cfRule type="cellIs" dxfId="2" priority="273" stopIfTrue="1" operator="lessThan">
      <formula>0</formula>
    </cfRule>
  </conditionalFormatting>
  <conditionalFormatting sqref="F1084">
    <cfRule type="cellIs" dxfId="2" priority="272" stopIfTrue="1" operator="lessThan">
      <formula>0</formula>
    </cfRule>
  </conditionalFormatting>
  <conditionalFormatting sqref="F1085">
    <cfRule type="cellIs" dxfId="2" priority="271" stopIfTrue="1" operator="lessThan">
      <formula>0</formula>
    </cfRule>
  </conditionalFormatting>
  <conditionalFormatting sqref="F1086">
    <cfRule type="cellIs" dxfId="2" priority="270" stopIfTrue="1" operator="lessThan">
      <formula>0</formula>
    </cfRule>
  </conditionalFormatting>
  <conditionalFormatting sqref="F1087">
    <cfRule type="cellIs" dxfId="2" priority="269" stopIfTrue="1" operator="lessThan">
      <formula>0</formula>
    </cfRule>
  </conditionalFormatting>
  <conditionalFormatting sqref="F1088">
    <cfRule type="cellIs" dxfId="2" priority="268" stopIfTrue="1" operator="lessThan">
      <formula>0</formula>
    </cfRule>
  </conditionalFormatting>
  <conditionalFormatting sqref="F1089">
    <cfRule type="cellIs" dxfId="2" priority="267" stopIfTrue="1" operator="lessThan">
      <formula>0</formula>
    </cfRule>
  </conditionalFormatting>
  <conditionalFormatting sqref="F1090">
    <cfRule type="cellIs" dxfId="2" priority="266" stopIfTrue="1" operator="lessThan">
      <formula>0</formula>
    </cfRule>
  </conditionalFormatting>
  <conditionalFormatting sqref="F1091">
    <cfRule type="cellIs" dxfId="2" priority="265" stopIfTrue="1" operator="lessThan">
      <formula>0</formula>
    </cfRule>
  </conditionalFormatting>
  <conditionalFormatting sqref="F1092">
    <cfRule type="cellIs" dxfId="2" priority="264" stopIfTrue="1" operator="lessThan">
      <formula>0</formula>
    </cfRule>
  </conditionalFormatting>
  <conditionalFormatting sqref="F1093">
    <cfRule type="cellIs" dxfId="2" priority="263" stopIfTrue="1" operator="lessThan">
      <formula>0</formula>
    </cfRule>
  </conditionalFormatting>
  <conditionalFormatting sqref="F1094">
    <cfRule type="cellIs" dxfId="2" priority="262" stopIfTrue="1" operator="lessThan">
      <formula>0</formula>
    </cfRule>
  </conditionalFormatting>
  <conditionalFormatting sqref="F1095">
    <cfRule type="cellIs" dxfId="2" priority="261" stopIfTrue="1" operator="lessThan">
      <formula>0</formula>
    </cfRule>
  </conditionalFormatting>
  <conditionalFormatting sqref="F1096">
    <cfRule type="cellIs" dxfId="2" priority="260" stopIfTrue="1" operator="lessThan">
      <formula>0</formula>
    </cfRule>
  </conditionalFormatting>
  <conditionalFormatting sqref="F1097">
    <cfRule type="cellIs" dxfId="2" priority="259" stopIfTrue="1" operator="lessThan">
      <formula>0</formula>
    </cfRule>
  </conditionalFormatting>
  <conditionalFormatting sqref="F1098">
    <cfRule type="cellIs" dxfId="2" priority="258" stopIfTrue="1" operator="lessThan">
      <formula>0</formula>
    </cfRule>
  </conditionalFormatting>
  <conditionalFormatting sqref="F1099">
    <cfRule type="cellIs" dxfId="2" priority="257" stopIfTrue="1" operator="lessThan">
      <formula>0</formula>
    </cfRule>
  </conditionalFormatting>
  <conditionalFormatting sqref="F1100">
    <cfRule type="cellIs" dxfId="2" priority="256" stopIfTrue="1" operator="lessThan">
      <formula>0</formula>
    </cfRule>
  </conditionalFormatting>
  <conditionalFormatting sqref="F1101">
    <cfRule type="cellIs" dxfId="2" priority="255" stopIfTrue="1" operator="lessThan">
      <formula>0</formula>
    </cfRule>
  </conditionalFormatting>
  <conditionalFormatting sqref="F1102">
    <cfRule type="cellIs" dxfId="2" priority="254" stopIfTrue="1" operator="lessThan">
      <formula>0</formula>
    </cfRule>
  </conditionalFormatting>
  <conditionalFormatting sqref="F1103">
    <cfRule type="cellIs" dxfId="2" priority="253" stopIfTrue="1" operator="lessThan">
      <formula>0</formula>
    </cfRule>
  </conditionalFormatting>
  <conditionalFormatting sqref="F1104">
    <cfRule type="cellIs" dxfId="2" priority="252" stopIfTrue="1" operator="lessThan">
      <formula>0</formula>
    </cfRule>
  </conditionalFormatting>
  <conditionalFormatting sqref="F1105">
    <cfRule type="cellIs" dxfId="2" priority="251" stopIfTrue="1" operator="lessThan">
      <formula>0</formula>
    </cfRule>
  </conditionalFormatting>
  <conditionalFormatting sqref="F1106">
    <cfRule type="cellIs" dxfId="2" priority="250" stopIfTrue="1" operator="lessThan">
      <formula>0</formula>
    </cfRule>
  </conditionalFormatting>
  <conditionalFormatting sqref="F1107">
    <cfRule type="cellIs" dxfId="2" priority="249" stopIfTrue="1" operator="lessThan">
      <formula>0</formula>
    </cfRule>
  </conditionalFormatting>
  <conditionalFormatting sqref="F1108">
    <cfRule type="cellIs" dxfId="2" priority="248" stopIfTrue="1" operator="lessThan">
      <formula>0</formula>
    </cfRule>
  </conditionalFormatting>
  <conditionalFormatting sqref="F1109">
    <cfRule type="cellIs" dxfId="2" priority="247" stopIfTrue="1" operator="lessThan">
      <formula>0</formula>
    </cfRule>
  </conditionalFormatting>
  <conditionalFormatting sqref="F1110">
    <cfRule type="cellIs" dxfId="2" priority="246" stopIfTrue="1" operator="lessThan">
      <formula>0</formula>
    </cfRule>
  </conditionalFormatting>
  <conditionalFormatting sqref="F1111">
    <cfRule type="cellIs" dxfId="2" priority="245" stopIfTrue="1" operator="lessThan">
      <formula>0</formula>
    </cfRule>
  </conditionalFormatting>
  <conditionalFormatting sqref="F1112">
    <cfRule type="cellIs" dxfId="2" priority="244" stopIfTrue="1" operator="lessThan">
      <formula>0</formula>
    </cfRule>
  </conditionalFormatting>
  <conditionalFormatting sqref="F1113">
    <cfRule type="cellIs" dxfId="2" priority="243" stopIfTrue="1" operator="lessThan">
      <formula>0</formula>
    </cfRule>
  </conditionalFormatting>
  <conditionalFormatting sqref="F1114">
    <cfRule type="cellIs" dxfId="2" priority="242" stopIfTrue="1" operator="lessThan">
      <formula>0</formula>
    </cfRule>
  </conditionalFormatting>
  <conditionalFormatting sqref="F1115">
    <cfRule type="cellIs" dxfId="2" priority="241" stopIfTrue="1" operator="lessThan">
      <formula>0</formula>
    </cfRule>
  </conditionalFormatting>
  <conditionalFormatting sqref="F1116">
    <cfRule type="cellIs" dxfId="2" priority="240" stopIfTrue="1" operator="lessThan">
      <formula>0</formula>
    </cfRule>
  </conditionalFormatting>
  <conditionalFormatting sqref="F1117">
    <cfRule type="cellIs" dxfId="2" priority="239" stopIfTrue="1" operator="lessThan">
      <formula>0</formula>
    </cfRule>
  </conditionalFormatting>
  <conditionalFormatting sqref="F1118">
    <cfRule type="cellIs" dxfId="2" priority="238" stopIfTrue="1" operator="lessThan">
      <formula>0</formula>
    </cfRule>
  </conditionalFormatting>
  <conditionalFormatting sqref="F1119">
    <cfRule type="cellIs" dxfId="2" priority="237" stopIfTrue="1" operator="lessThan">
      <formula>0</formula>
    </cfRule>
  </conditionalFormatting>
  <conditionalFormatting sqref="F1120">
    <cfRule type="cellIs" dxfId="2" priority="236" stopIfTrue="1" operator="lessThan">
      <formula>0</formula>
    </cfRule>
  </conditionalFormatting>
  <conditionalFormatting sqref="F1121">
    <cfRule type="cellIs" dxfId="2" priority="235" stopIfTrue="1" operator="lessThan">
      <formula>0</formula>
    </cfRule>
  </conditionalFormatting>
  <conditionalFormatting sqref="F1122">
    <cfRule type="cellIs" dxfId="2" priority="234" stopIfTrue="1" operator="lessThan">
      <formula>0</formula>
    </cfRule>
  </conditionalFormatting>
  <conditionalFormatting sqref="F1123">
    <cfRule type="cellIs" dxfId="2" priority="233" stopIfTrue="1" operator="lessThan">
      <formula>0</formula>
    </cfRule>
  </conditionalFormatting>
  <conditionalFormatting sqref="F1124">
    <cfRule type="cellIs" dxfId="2" priority="232" stopIfTrue="1" operator="lessThan">
      <formula>0</formula>
    </cfRule>
  </conditionalFormatting>
  <conditionalFormatting sqref="F1125">
    <cfRule type="cellIs" dxfId="2" priority="231" stopIfTrue="1" operator="lessThan">
      <formula>0</formula>
    </cfRule>
  </conditionalFormatting>
  <conditionalFormatting sqref="F1126">
    <cfRule type="cellIs" dxfId="2" priority="230" stopIfTrue="1" operator="lessThan">
      <formula>0</formula>
    </cfRule>
  </conditionalFormatting>
  <conditionalFormatting sqref="F1127">
    <cfRule type="cellIs" dxfId="2" priority="229" stopIfTrue="1" operator="lessThan">
      <formula>0</formula>
    </cfRule>
  </conditionalFormatting>
  <conditionalFormatting sqref="F1128">
    <cfRule type="cellIs" dxfId="2" priority="228" stopIfTrue="1" operator="lessThan">
      <formula>0</formula>
    </cfRule>
  </conditionalFormatting>
  <conditionalFormatting sqref="F1129">
    <cfRule type="cellIs" dxfId="2" priority="227" stopIfTrue="1" operator="lessThan">
      <formula>0</formula>
    </cfRule>
  </conditionalFormatting>
  <conditionalFormatting sqref="F1130">
    <cfRule type="cellIs" dxfId="2" priority="226" stopIfTrue="1" operator="lessThan">
      <formula>0</formula>
    </cfRule>
  </conditionalFormatting>
  <conditionalFormatting sqref="F1131">
    <cfRule type="cellIs" dxfId="2" priority="225" stopIfTrue="1" operator="lessThan">
      <formula>0</formula>
    </cfRule>
  </conditionalFormatting>
  <conditionalFormatting sqref="F1132">
    <cfRule type="cellIs" dxfId="2" priority="224" stopIfTrue="1" operator="lessThan">
      <formula>0</formula>
    </cfRule>
  </conditionalFormatting>
  <conditionalFormatting sqref="F1133">
    <cfRule type="cellIs" dxfId="2" priority="223" stopIfTrue="1" operator="lessThan">
      <formula>0</formula>
    </cfRule>
  </conditionalFormatting>
  <conditionalFormatting sqref="F1134">
    <cfRule type="cellIs" dxfId="2" priority="222" stopIfTrue="1" operator="lessThan">
      <formula>0</formula>
    </cfRule>
  </conditionalFormatting>
  <conditionalFormatting sqref="F1135">
    <cfRule type="cellIs" dxfId="2" priority="221" stopIfTrue="1" operator="lessThan">
      <formula>0</formula>
    </cfRule>
  </conditionalFormatting>
  <conditionalFormatting sqref="F1136">
    <cfRule type="cellIs" dxfId="2" priority="220" stopIfTrue="1" operator="lessThan">
      <formula>0</formula>
    </cfRule>
  </conditionalFormatting>
  <conditionalFormatting sqref="F1137">
    <cfRule type="cellIs" dxfId="2" priority="219" stopIfTrue="1" operator="lessThan">
      <formula>0</formula>
    </cfRule>
  </conditionalFormatting>
  <conditionalFormatting sqref="F1138">
    <cfRule type="cellIs" dxfId="2" priority="218" stopIfTrue="1" operator="lessThan">
      <formula>0</formula>
    </cfRule>
  </conditionalFormatting>
  <conditionalFormatting sqref="F1139">
    <cfRule type="cellIs" dxfId="2" priority="217" stopIfTrue="1" operator="lessThan">
      <formula>0</formula>
    </cfRule>
  </conditionalFormatting>
  <conditionalFormatting sqref="F1140">
    <cfRule type="cellIs" dxfId="2" priority="216" stopIfTrue="1" operator="lessThan">
      <formula>0</formula>
    </cfRule>
  </conditionalFormatting>
  <conditionalFormatting sqref="F1141">
    <cfRule type="cellIs" dxfId="2" priority="215" stopIfTrue="1" operator="lessThan">
      <formula>0</formula>
    </cfRule>
  </conditionalFormatting>
  <conditionalFormatting sqref="F1142">
    <cfRule type="cellIs" dxfId="2" priority="214" stopIfTrue="1" operator="lessThan">
      <formula>0</formula>
    </cfRule>
  </conditionalFormatting>
  <conditionalFormatting sqref="F1143">
    <cfRule type="cellIs" dxfId="2" priority="213" stopIfTrue="1" operator="lessThan">
      <formula>0</formula>
    </cfRule>
  </conditionalFormatting>
  <conditionalFormatting sqref="F1144">
    <cfRule type="cellIs" dxfId="2" priority="212" stopIfTrue="1" operator="lessThan">
      <formula>0</formula>
    </cfRule>
  </conditionalFormatting>
  <conditionalFormatting sqref="F1145">
    <cfRule type="cellIs" dxfId="2" priority="211" stopIfTrue="1" operator="lessThan">
      <formula>0</formula>
    </cfRule>
  </conditionalFormatting>
  <conditionalFormatting sqref="F1146">
    <cfRule type="cellIs" dxfId="2" priority="210" stopIfTrue="1" operator="lessThan">
      <formula>0</formula>
    </cfRule>
  </conditionalFormatting>
  <conditionalFormatting sqref="F1147">
    <cfRule type="cellIs" dxfId="2" priority="209" stopIfTrue="1" operator="lessThan">
      <formula>0</formula>
    </cfRule>
  </conditionalFormatting>
  <conditionalFormatting sqref="F1148">
    <cfRule type="cellIs" dxfId="2" priority="208" stopIfTrue="1" operator="lessThan">
      <formula>0</formula>
    </cfRule>
  </conditionalFormatting>
  <conditionalFormatting sqref="F1149">
    <cfRule type="cellIs" dxfId="2" priority="207" stopIfTrue="1" operator="lessThan">
      <formula>0</formula>
    </cfRule>
  </conditionalFormatting>
  <conditionalFormatting sqref="F1150">
    <cfRule type="cellIs" dxfId="2" priority="206" stopIfTrue="1" operator="lessThan">
      <formula>0</formula>
    </cfRule>
  </conditionalFormatting>
  <conditionalFormatting sqref="F1151">
    <cfRule type="cellIs" dxfId="2" priority="205" stopIfTrue="1" operator="lessThan">
      <formula>0</formula>
    </cfRule>
  </conditionalFormatting>
  <conditionalFormatting sqref="F1152">
    <cfRule type="cellIs" dxfId="2" priority="204" stopIfTrue="1" operator="lessThan">
      <formula>0</formula>
    </cfRule>
  </conditionalFormatting>
  <conditionalFormatting sqref="F1153">
    <cfRule type="cellIs" dxfId="2" priority="203" stopIfTrue="1" operator="lessThan">
      <formula>0</formula>
    </cfRule>
  </conditionalFormatting>
  <conditionalFormatting sqref="F1154">
    <cfRule type="cellIs" dxfId="2" priority="202" stopIfTrue="1" operator="lessThan">
      <formula>0</formula>
    </cfRule>
  </conditionalFormatting>
  <conditionalFormatting sqref="F1155">
    <cfRule type="cellIs" dxfId="2" priority="201" stopIfTrue="1" operator="lessThan">
      <formula>0</formula>
    </cfRule>
  </conditionalFormatting>
  <conditionalFormatting sqref="F1156">
    <cfRule type="cellIs" dxfId="2" priority="200" stopIfTrue="1" operator="lessThan">
      <formula>0</formula>
    </cfRule>
  </conditionalFormatting>
  <conditionalFormatting sqref="F1157">
    <cfRule type="cellIs" dxfId="2" priority="199" stopIfTrue="1" operator="lessThan">
      <formula>0</formula>
    </cfRule>
  </conditionalFormatting>
  <conditionalFormatting sqref="F1158">
    <cfRule type="cellIs" dxfId="2" priority="198" stopIfTrue="1" operator="lessThan">
      <formula>0</formula>
    </cfRule>
  </conditionalFormatting>
  <conditionalFormatting sqref="F1159">
    <cfRule type="cellIs" dxfId="2" priority="197" stopIfTrue="1" operator="lessThan">
      <formula>0</formula>
    </cfRule>
  </conditionalFormatting>
  <conditionalFormatting sqref="F1160">
    <cfRule type="cellIs" dxfId="2" priority="196" stopIfTrue="1" operator="lessThan">
      <formula>0</formula>
    </cfRule>
  </conditionalFormatting>
  <conditionalFormatting sqref="F1161">
    <cfRule type="cellIs" dxfId="2" priority="195" stopIfTrue="1" operator="lessThan">
      <formula>0</formula>
    </cfRule>
  </conditionalFormatting>
  <conditionalFormatting sqref="F1162">
    <cfRule type="cellIs" dxfId="2" priority="194" stopIfTrue="1" operator="lessThan">
      <formula>0</formula>
    </cfRule>
  </conditionalFormatting>
  <conditionalFormatting sqref="F1163">
    <cfRule type="cellIs" dxfId="2" priority="193" stopIfTrue="1" operator="lessThan">
      <formula>0</formula>
    </cfRule>
  </conditionalFormatting>
  <conditionalFormatting sqref="F1164">
    <cfRule type="cellIs" dxfId="2" priority="192" stopIfTrue="1" operator="lessThan">
      <formula>0</formula>
    </cfRule>
  </conditionalFormatting>
  <conditionalFormatting sqref="F1165">
    <cfRule type="cellIs" dxfId="2" priority="191" stopIfTrue="1" operator="lessThan">
      <formula>0</formula>
    </cfRule>
  </conditionalFormatting>
  <conditionalFormatting sqref="F1166">
    <cfRule type="cellIs" dxfId="2" priority="190" stopIfTrue="1" operator="lessThan">
      <formula>0</formula>
    </cfRule>
  </conditionalFormatting>
  <conditionalFormatting sqref="F1167">
    <cfRule type="cellIs" dxfId="2" priority="189" stopIfTrue="1" operator="lessThan">
      <formula>0</formula>
    </cfRule>
  </conditionalFormatting>
  <conditionalFormatting sqref="F1168">
    <cfRule type="cellIs" dxfId="2" priority="188" stopIfTrue="1" operator="lessThan">
      <formula>0</formula>
    </cfRule>
  </conditionalFormatting>
  <conditionalFormatting sqref="F1169">
    <cfRule type="cellIs" dxfId="2" priority="187" stopIfTrue="1" operator="lessThan">
      <formula>0</formula>
    </cfRule>
  </conditionalFormatting>
  <conditionalFormatting sqref="F1170">
    <cfRule type="cellIs" dxfId="2" priority="186" stopIfTrue="1" operator="lessThan">
      <formula>0</formula>
    </cfRule>
  </conditionalFormatting>
  <conditionalFormatting sqref="F1171">
    <cfRule type="cellIs" dxfId="2" priority="185" stopIfTrue="1" operator="lessThan">
      <formula>0</formula>
    </cfRule>
  </conditionalFormatting>
  <conditionalFormatting sqref="F1172">
    <cfRule type="cellIs" dxfId="2" priority="184" stopIfTrue="1" operator="lessThan">
      <formula>0</formula>
    </cfRule>
  </conditionalFormatting>
  <conditionalFormatting sqref="F1173">
    <cfRule type="cellIs" dxfId="2" priority="183" stopIfTrue="1" operator="lessThan">
      <formula>0</formula>
    </cfRule>
  </conditionalFormatting>
  <conditionalFormatting sqref="F1174">
    <cfRule type="cellIs" dxfId="2" priority="182" stopIfTrue="1" operator="lessThan">
      <formula>0</formula>
    </cfRule>
  </conditionalFormatting>
  <conditionalFormatting sqref="F1175">
    <cfRule type="cellIs" dxfId="2" priority="181" stopIfTrue="1" operator="lessThan">
      <formula>0</formula>
    </cfRule>
  </conditionalFormatting>
  <conditionalFormatting sqref="F1176">
    <cfRule type="cellIs" dxfId="2" priority="180" stopIfTrue="1" operator="lessThan">
      <formula>0</formula>
    </cfRule>
  </conditionalFormatting>
  <conditionalFormatting sqref="F1177">
    <cfRule type="cellIs" dxfId="2" priority="179" stopIfTrue="1" operator="lessThan">
      <formula>0</formula>
    </cfRule>
  </conditionalFormatting>
  <conditionalFormatting sqref="F1178">
    <cfRule type="cellIs" dxfId="2" priority="178" stopIfTrue="1" operator="lessThan">
      <formula>0</formula>
    </cfRule>
  </conditionalFormatting>
  <conditionalFormatting sqref="F1179">
    <cfRule type="cellIs" dxfId="2" priority="177" stopIfTrue="1" operator="lessThan">
      <formula>0</formula>
    </cfRule>
  </conditionalFormatting>
  <conditionalFormatting sqref="F1180">
    <cfRule type="cellIs" dxfId="2" priority="176" stopIfTrue="1" operator="lessThan">
      <formula>0</formula>
    </cfRule>
  </conditionalFormatting>
  <conditionalFormatting sqref="F1181">
    <cfRule type="cellIs" dxfId="2" priority="175" stopIfTrue="1" operator="lessThan">
      <formula>0</formula>
    </cfRule>
  </conditionalFormatting>
  <conditionalFormatting sqref="F1182">
    <cfRule type="cellIs" dxfId="2" priority="174" stopIfTrue="1" operator="lessThan">
      <formula>0</formula>
    </cfRule>
  </conditionalFormatting>
  <conditionalFormatting sqref="F1183">
    <cfRule type="cellIs" dxfId="2" priority="173" stopIfTrue="1" operator="lessThan">
      <formula>0</formula>
    </cfRule>
  </conditionalFormatting>
  <conditionalFormatting sqref="F1184">
    <cfRule type="cellIs" dxfId="2" priority="172" stopIfTrue="1" operator="lessThan">
      <formula>0</formula>
    </cfRule>
  </conditionalFormatting>
  <conditionalFormatting sqref="F1185">
    <cfRule type="cellIs" dxfId="2" priority="171" stopIfTrue="1" operator="lessThan">
      <formula>0</formula>
    </cfRule>
  </conditionalFormatting>
  <conditionalFormatting sqref="F1186">
    <cfRule type="cellIs" dxfId="2" priority="170" stopIfTrue="1" operator="lessThan">
      <formula>0</formula>
    </cfRule>
  </conditionalFormatting>
  <conditionalFormatting sqref="F1187">
    <cfRule type="cellIs" dxfId="2" priority="169" stopIfTrue="1" operator="lessThan">
      <formula>0</formula>
    </cfRule>
  </conditionalFormatting>
  <conditionalFormatting sqref="F1188">
    <cfRule type="cellIs" dxfId="2" priority="168" stopIfTrue="1" operator="lessThan">
      <formula>0</formula>
    </cfRule>
  </conditionalFormatting>
  <conditionalFormatting sqref="F1189">
    <cfRule type="cellIs" dxfId="2" priority="167" stopIfTrue="1" operator="lessThan">
      <formula>0</formula>
    </cfRule>
  </conditionalFormatting>
  <conditionalFormatting sqref="F1190">
    <cfRule type="cellIs" dxfId="2" priority="166" stopIfTrue="1" operator="lessThan">
      <formula>0</formula>
    </cfRule>
  </conditionalFormatting>
  <conditionalFormatting sqref="F1191">
    <cfRule type="cellIs" dxfId="2" priority="165" stopIfTrue="1" operator="lessThan">
      <formula>0</formula>
    </cfRule>
  </conditionalFormatting>
  <conditionalFormatting sqref="F1192">
    <cfRule type="cellIs" dxfId="2" priority="164" stopIfTrue="1" operator="lessThan">
      <formula>0</formula>
    </cfRule>
  </conditionalFormatting>
  <conditionalFormatting sqref="F1193">
    <cfRule type="cellIs" dxfId="2" priority="163" stopIfTrue="1" operator="lessThan">
      <formula>0</formula>
    </cfRule>
  </conditionalFormatting>
  <conditionalFormatting sqref="F1194">
    <cfRule type="cellIs" dxfId="2" priority="162" stopIfTrue="1" operator="lessThan">
      <formula>0</formula>
    </cfRule>
  </conditionalFormatting>
  <conditionalFormatting sqref="F1195">
    <cfRule type="cellIs" dxfId="2" priority="161" stopIfTrue="1" operator="lessThan">
      <formula>0</formula>
    </cfRule>
  </conditionalFormatting>
  <conditionalFormatting sqref="F1196">
    <cfRule type="cellIs" dxfId="2" priority="160" stopIfTrue="1" operator="lessThan">
      <formula>0</formula>
    </cfRule>
  </conditionalFormatting>
  <conditionalFormatting sqref="F1197">
    <cfRule type="cellIs" dxfId="2" priority="159" stopIfTrue="1" operator="lessThan">
      <formula>0</formula>
    </cfRule>
  </conditionalFormatting>
  <conditionalFormatting sqref="F1198">
    <cfRule type="cellIs" dxfId="2" priority="158" stopIfTrue="1" operator="lessThan">
      <formula>0</formula>
    </cfRule>
  </conditionalFormatting>
  <conditionalFormatting sqref="F1199">
    <cfRule type="cellIs" dxfId="2" priority="157" stopIfTrue="1" operator="lessThan">
      <formula>0</formula>
    </cfRule>
  </conditionalFormatting>
  <conditionalFormatting sqref="F1200">
    <cfRule type="cellIs" dxfId="2" priority="156" stopIfTrue="1" operator="lessThan">
      <formula>0</formula>
    </cfRule>
  </conditionalFormatting>
  <conditionalFormatting sqref="F1201">
    <cfRule type="cellIs" dxfId="2" priority="155" stopIfTrue="1" operator="lessThan">
      <formula>0</formula>
    </cfRule>
  </conditionalFormatting>
  <conditionalFormatting sqref="F1202">
    <cfRule type="cellIs" dxfId="2" priority="154" stopIfTrue="1" operator="lessThan">
      <formula>0</formula>
    </cfRule>
  </conditionalFormatting>
  <conditionalFormatting sqref="F1203">
    <cfRule type="cellIs" dxfId="2" priority="153" stopIfTrue="1" operator="lessThan">
      <formula>0</formula>
    </cfRule>
  </conditionalFormatting>
  <conditionalFormatting sqref="F1204">
    <cfRule type="cellIs" dxfId="2" priority="152" stopIfTrue="1" operator="lessThan">
      <formula>0</formula>
    </cfRule>
  </conditionalFormatting>
  <conditionalFormatting sqref="F1205">
    <cfRule type="cellIs" dxfId="2" priority="151" stopIfTrue="1" operator="lessThan">
      <formula>0</formula>
    </cfRule>
  </conditionalFormatting>
  <conditionalFormatting sqref="F1206">
    <cfRule type="cellIs" dxfId="2" priority="150" stopIfTrue="1" operator="lessThan">
      <formula>0</formula>
    </cfRule>
  </conditionalFormatting>
  <conditionalFormatting sqref="F1207">
    <cfRule type="cellIs" dxfId="2" priority="149" stopIfTrue="1" operator="lessThan">
      <formula>0</formula>
    </cfRule>
  </conditionalFormatting>
  <conditionalFormatting sqref="F1208">
    <cfRule type="cellIs" dxfId="2" priority="148" stopIfTrue="1" operator="lessThan">
      <formula>0</formula>
    </cfRule>
  </conditionalFormatting>
  <conditionalFormatting sqref="F1209">
    <cfRule type="cellIs" dxfId="2" priority="147" stopIfTrue="1" operator="lessThan">
      <formula>0</formula>
    </cfRule>
  </conditionalFormatting>
  <conditionalFormatting sqref="F1210">
    <cfRule type="cellIs" dxfId="2" priority="146" stopIfTrue="1" operator="lessThan">
      <formula>0</formula>
    </cfRule>
  </conditionalFormatting>
  <conditionalFormatting sqref="F1211">
    <cfRule type="cellIs" dxfId="2" priority="145" stopIfTrue="1" operator="lessThan">
      <formula>0</formula>
    </cfRule>
  </conditionalFormatting>
  <conditionalFormatting sqref="F1212">
    <cfRule type="cellIs" dxfId="2" priority="144" stopIfTrue="1" operator="lessThan">
      <formula>0</formula>
    </cfRule>
  </conditionalFormatting>
  <conditionalFormatting sqref="F1213">
    <cfRule type="cellIs" dxfId="2" priority="143" stopIfTrue="1" operator="lessThan">
      <formula>0</formula>
    </cfRule>
  </conditionalFormatting>
  <conditionalFormatting sqref="F1214">
    <cfRule type="cellIs" dxfId="2" priority="142" stopIfTrue="1" operator="lessThan">
      <formula>0</formula>
    </cfRule>
  </conditionalFormatting>
  <conditionalFormatting sqref="F1215">
    <cfRule type="cellIs" dxfId="2" priority="141" stopIfTrue="1" operator="lessThan">
      <formula>0</formula>
    </cfRule>
  </conditionalFormatting>
  <conditionalFormatting sqref="F1216">
    <cfRule type="cellIs" dxfId="2" priority="140" stopIfTrue="1" operator="lessThan">
      <formula>0</formula>
    </cfRule>
  </conditionalFormatting>
  <conditionalFormatting sqref="F1217">
    <cfRule type="cellIs" dxfId="2" priority="139" stopIfTrue="1" operator="lessThan">
      <formula>0</formula>
    </cfRule>
  </conditionalFormatting>
  <conditionalFormatting sqref="F1218">
    <cfRule type="cellIs" dxfId="2" priority="138" stopIfTrue="1" operator="lessThan">
      <formula>0</formula>
    </cfRule>
  </conditionalFormatting>
  <conditionalFormatting sqref="F1219">
    <cfRule type="cellIs" dxfId="2" priority="137" stopIfTrue="1" operator="lessThan">
      <formula>0</formula>
    </cfRule>
  </conditionalFormatting>
  <conditionalFormatting sqref="F1220">
    <cfRule type="cellIs" dxfId="2" priority="136" stopIfTrue="1" operator="lessThan">
      <formula>0</formula>
    </cfRule>
  </conditionalFormatting>
  <conditionalFormatting sqref="F1221">
    <cfRule type="cellIs" dxfId="2" priority="135" stopIfTrue="1" operator="lessThan">
      <formula>0</formula>
    </cfRule>
  </conditionalFormatting>
  <conditionalFormatting sqref="F1222">
    <cfRule type="cellIs" dxfId="2" priority="134" stopIfTrue="1" operator="lessThan">
      <formula>0</formula>
    </cfRule>
  </conditionalFormatting>
  <conditionalFormatting sqref="F1223">
    <cfRule type="cellIs" dxfId="2" priority="133" stopIfTrue="1" operator="lessThan">
      <formula>0</formula>
    </cfRule>
  </conditionalFormatting>
  <conditionalFormatting sqref="F1224">
    <cfRule type="cellIs" dxfId="2" priority="132" stopIfTrue="1" operator="lessThan">
      <formula>0</formula>
    </cfRule>
  </conditionalFormatting>
  <conditionalFormatting sqref="F1225">
    <cfRule type="cellIs" dxfId="2" priority="131" stopIfTrue="1" operator="lessThan">
      <formula>0</formula>
    </cfRule>
  </conditionalFormatting>
  <conditionalFormatting sqref="F1226">
    <cfRule type="cellIs" dxfId="2" priority="130" stopIfTrue="1" operator="lessThan">
      <formula>0</formula>
    </cfRule>
  </conditionalFormatting>
  <conditionalFormatting sqref="F1227">
    <cfRule type="cellIs" dxfId="2" priority="129" stopIfTrue="1" operator="lessThan">
      <formula>0</formula>
    </cfRule>
  </conditionalFormatting>
  <conditionalFormatting sqref="F1228">
    <cfRule type="cellIs" dxfId="2" priority="128" stopIfTrue="1" operator="lessThan">
      <formula>0</formula>
    </cfRule>
  </conditionalFormatting>
  <conditionalFormatting sqref="F1229">
    <cfRule type="cellIs" dxfId="2" priority="127" stopIfTrue="1" operator="lessThan">
      <formula>0</formula>
    </cfRule>
  </conditionalFormatting>
  <conditionalFormatting sqref="F1230">
    <cfRule type="cellIs" dxfId="2" priority="126" stopIfTrue="1" operator="lessThan">
      <formula>0</formula>
    </cfRule>
  </conditionalFormatting>
  <conditionalFormatting sqref="F1231">
    <cfRule type="cellIs" dxfId="2" priority="125" stopIfTrue="1" operator="lessThan">
      <formula>0</formula>
    </cfRule>
  </conditionalFormatting>
  <conditionalFormatting sqref="F1232">
    <cfRule type="cellIs" dxfId="2" priority="124" stopIfTrue="1" operator="lessThan">
      <formula>0</formula>
    </cfRule>
  </conditionalFormatting>
  <conditionalFormatting sqref="F1233">
    <cfRule type="cellIs" dxfId="2" priority="123" stopIfTrue="1" operator="lessThan">
      <formula>0</formula>
    </cfRule>
  </conditionalFormatting>
  <conditionalFormatting sqref="F1234">
    <cfRule type="cellIs" dxfId="2" priority="122" stopIfTrue="1" operator="lessThan">
      <formula>0</formula>
    </cfRule>
  </conditionalFormatting>
  <conditionalFormatting sqref="F1235">
    <cfRule type="cellIs" dxfId="2" priority="121" stopIfTrue="1" operator="lessThan">
      <formula>0</formula>
    </cfRule>
  </conditionalFormatting>
  <conditionalFormatting sqref="F1236">
    <cfRule type="cellIs" dxfId="2" priority="120" stopIfTrue="1" operator="lessThan">
      <formula>0</formula>
    </cfRule>
  </conditionalFormatting>
  <conditionalFormatting sqref="F1237">
    <cfRule type="cellIs" dxfId="2" priority="119" stopIfTrue="1" operator="lessThan">
      <formula>0</formula>
    </cfRule>
  </conditionalFormatting>
  <conditionalFormatting sqref="F1238">
    <cfRule type="cellIs" dxfId="2" priority="118" stopIfTrue="1" operator="lessThan">
      <formula>0</formula>
    </cfRule>
  </conditionalFormatting>
  <conditionalFormatting sqref="F1239">
    <cfRule type="cellIs" dxfId="2" priority="117" stopIfTrue="1" operator="lessThan">
      <formula>0</formula>
    </cfRule>
  </conditionalFormatting>
  <conditionalFormatting sqref="F1240">
    <cfRule type="cellIs" dxfId="2" priority="116" stopIfTrue="1" operator="lessThan">
      <formula>0</formula>
    </cfRule>
  </conditionalFormatting>
  <conditionalFormatting sqref="F1241">
    <cfRule type="cellIs" dxfId="2" priority="115" stopIfTrue="1" operator="lessThan">
      <formula>0</formula>
    </cfRule>
  </conditionalFormatting>
  <conditionalFormatting sqref="F1242">
    <cfRule type="cellIs" dxfId="2" priority="114" stopIfTrue="1" operator="lessThan">
      <formula>0</formula>
    </cfRule>
  </conditionalFormatting>
  <conditionalFormatting sqref="F1243">
    <cfRule type="cellIs" dxfId="2" priority="113" stopIfTrue="1" operator="lessThan">
      <formula>0</formula>
    </cfRule>
  </conditionalFormatting>
  <conditionalFormatting sqref="F1244">
    <cfRule type="cellIs" dxfId="2" priority="112" stopIfTrue="1" operator="lessThan">
      <formula>0</formula>
    </cfRule>
  </conditionalFormatting>
  <conditionalFormatting sqref="F1245">
    <cfRule type="cellIs" dxfId="2" priority="111" stopIfTrue="1" operator="lessThan">
      <formula>0</formula>
    </cfRule>
  </conditionalFormatting>
  <conditionalFormatting sqref="F1246">
    <cfRule type="cellIs" dxfId="2" priority="110" stopIfTrue="1" operator="lessThan">
      <formula>0</formula>
    </cfRule>
  </conditionalFormatting>
  <conditionalFormatting sqref="F1247">
    <cfRule type="cellIs" dxfId="2" priority="109" stopIfTrue="1" operator="lessThan">
      <formula>0</formula>
    </cfRule>
  </conditionalFormatting>
  <conditionalFormatting sqref="F1248">
    <cfRule type="cellIs" dxfId="2" priority="108" stopIfTrue="1" operator="lessThan">
      <formula>0</formula>
    </cfRule>
  </conditionalFormatting>
  <conditionalFormatting sqref="F1249">
    <cfRule type="cellIs" dxfId="2" priority="107" stopIfTrue="1" operator="lessThan">
      <formula>0</formula>
    </cfRule>
  </conditionalFormatting>
  <conditionalFormatting sqref="F1250">
    <cfRule type="cellIs" dxfId="2" priority="106" stopIfTrue="1" operator="lessThan">
      <formula>0</formula>
    </cfRule>
  </conditionalFormatting>
  <conditionalFormatting sqref="F1251">
    <cfRule type="cellIs" dxfId="2" priority="105" stopIfTrue="1" operator="lessThan">
      <formula>0</formula>
    </cfRule>
  </conditionalFormatting>
  <conditionalFormatting sqref="F1252">
    <cfRule type="cellIs" dxfId="2" priority="104" stopIfTrue="1" operator="lessThan">
      <formula>0</formula>
    </cfRule>
  </conditionalFormatting>
  <conditionalFormatting sqref="F1253">
    <cfRule type="cellIs" dxfId="2" priority="103" stopIfTrue="1" operator="lessThan">
      <formula>0</formula>
    </cfRule>
  </conditionalFormatting>
  <conditionalFormatting sqref="F1254">
    <cfRule type="cellIs" dxfId="2" priority="102" stopIfTrue="1" operator="lessThan">
      <formula>0</formula>
    </cfRule>
  </conditionalFormatting>
  <conditionalFormatting sqref="F1255">
    <cfRule type="cellIs" dxfId="2" priority="101" stopIfTrue="1" operator="lessThan">
      <formula>0</formula>
    </cfRule>
  </conditionalFormatting>
  <conditionalFormatting sqref="F1256">
    <cfRule type="cellIs" dxfId="2" priority="100" stopIfTrue="1" operator="lessThan">
      <formula>0</formula>
    </cfRule>
  </conditionalFormatting>
  <conditionalFormatting sqref="F1257">
    <cfRule type="cellIs" dxfId="2" priority="99" stopIfTrue="1" operator="lessThan">
      <formula>0</formula>
    </cfRule>
  </conditionalFormatting>
  <conditionalFormatting sqref="F1258">
    <cfRule type="cellIs" dxfId="2" priority="98" stopIfTrue="1" operator="lessThan">
      <formula>0</formula>
    </cfRule>
  </conditionalFormatting>
  <conditionalFormatting sqref="F1259">
    <cfRule type="cellIs" dxfId="2" priority="97" stopIfTrue="1" operator="lessThan">
      <formula>0</formula>
    </cfRule>
  </conditionalFormatting>
  <conditionalFormatting sqref="F1260">
    <cfRule type="cellIs" dxfId="2" priority="96" stopIfTrue="1" operator="lessThan">
      <formula>0</formula>
    </cfRule>
  </conditionalFormatting>
  <conditionalFormatting sqref="F1261">
    <cfRule type="cellIs" dxfId="2" priority="95" stopIfTrue="1" operator="lessThan">
      <formula>0</formula>
    </cfRule>
  </conditionalFormatting>
  <conditionalFormatting sqref="F1262">
    <cfRule type="cellIs" dxfId="2" priority="94" stopIfTrue="1" operator="lessThan">
      <formula>0</formula>
    </cfRule>
  </conditionalFormatting>
  <conditionalFormatting sqref="F1263">
    <cfRule type="cellIs" dxfId="2" priority="93" stopIfTrue="1" operator="lessThan">
      <formula>0</formula>
    </cfRule>
  </conditionalFormatting>
  <conditionalFormatting sqref="F1264">
    <cfRule type="cellIs" dxfId="2" priority="92" stopIfTrue="1" operator="lessThan">
      <formula>0</formula>
    </cfRule>
  </conditionalFormatting>
  <conditionalFormatting sqref="F1265">
    <cfRule type="cellIs" dxfId="2" priority="91" stopIfTrue="1" operator="lessThan">
      <formula>0</formula>
    </cfRule>
  </conditionalFormatting>
  <conditionalFormatting sqref="F1266">
    <cfRule type="cellIs" dxfId="2" priority="90" stopIfTrue="1" operator="lessThan">
      <formula>0</formula>
    </cfRule>
  </conditionalFormatting>
  <conditionalFormatting sqref="F1267">
    <cfRule type="cellIs" dxfId="2" priority="89" stopIfTrue="1" operator="lessThan">
      <formula>0</formula>
    </cfRule>
  </conditionalFormatting>
  <conditionalFormatting sqref="F1268">
    <cfRule type="cellIs" dxfId="2" priority="88" stopIfTrue="1" operator="lessThan">
      <formula>0</formula>
    </cfRule>
  </conditionalFormatting>
  <conditionalFormatting sqref="F1269">
    <cfRule type="cellIs" dxfId="2" priority="87" stopIfTrue="1" operator="lessThan">
      <formula>0</formula>
    </cfRule>
  </conditionalFormatting>
  <conditionalFormatting sqref="F1270">
    <cfRule type="cellIs" dxfId="2" priority="86" stopIfTrue="1" operator="lessThan">
      <formula>0</formula>
    </cfRule>
  </conditionalFormatting>
  <conditionalFormatting sqref="F1271">
    <cfRule type="cellIs" dxfId="2" priority="85" stopIfTrue="1" operator="lessThan">
      <formula>0</formula>
    </cfRule>
  </conditionalFormatting>
  <conditionalFormatting sqref="F1272">
    <cfRule type="cellIs" dxfId="2" priority="84" stopIfTrue="1" operator="lessThan">
      <formula>0</formula>
    </cfRule>
  </conditionalFormatting>
  <conditionalFormatting sqref="F1273">
    <cfRule type="cellIs" dxfId="2" priority="83" stopIfTrue="1" operator="lessThan">
      <formula>0</formula>
    </cfRule>
  </conditionalFormatting>
  <conditionalFormatting sqref="F1274">
    <cfRule type="cellIs" dxfId="2" priority="82" stopIfTrue="1" operator="lessThan">
      <formula>0</formula>
    </cfRule>
  </conditionalFormatting>
  <conditionalFormatting sqref="F1275">
    <cfRule type="cellIs" dxfId="2" priority="81" stopIfTrue="1" operator="lessThan">
      <formula>0</formula>
    </cfRule>
  </conditionalFormatting>
  <conditionalFormatting sqref="F1276">
    <cfRule type="cellIs" dxfId="2" priority="80" stopIfTrue="1" operator="lessThan">
      <formula>0</formula>
    </cfRule>
  </conditionalFormatting>
  <conditionalFormatting sqref="F1277">
    <cfRule type="cellIs" dxfId="2" priority="79" stopIfTrue="1" operator="lessThan">
      <formula>0</formula>
    </cfRule>
  </conditionalFormatting>
  <conditionalFormatting sqref="F1278">
    <cfRule type="cellIs" dxfId="2" priority="78" stopIfTrue="1" operator="lessThan">
      <formula>0</formula>
    </cfRule>
  </conditionalFormatting>
  <conditionalFormatting sqref="F1279">
    <cfRule type="cellIs" dxfId="2" priority="77" stopIfTrue="1" operator="lessThan">
      <formula>0</formula>
    </cfRule>
  </conditionalFormatting>
  <conditionalFormatting sqref="F1280">
    <cfRule type="cellIs" dxfId="2" priority="76" stopIfTrue="1" operator="lessThan">
      <formula>0</formula>
    </cfRule>
  </conditionalFormatting>
  <conditionalFormatting sqref="F1281">
    <cfRule type="cellIs" dxfId="2" priority="75" stopIfTrue="1" operator="lessThan">
      <formula>0</formula>
    </cfRule>
  </conditionalFormatting>
  <conditionalFormatting sqref="F1282">
    <cfRule type="cellIs" dxfId="2" priority="74" stopIfTrue="1" operator="lessThan">
      <formula>0</formula>
    </cfRule>
  </conditionalFormatting>
  <conditionalFormatting sqref="F1283">
    <cfRule type="cellIs" dxfId="2" priority="73" stopIfTrue="1" operator="lessThan">
      <formula>0</formula>
    </cfRule>
  </conditionalFormatting>
  <conditionalFormatting sqref="F1284">
    <cfRule type="cellIs" dxfId="2" priority="72" stopIfTrue="1" operator="lessThan">
      <formula>0</formula>
    </cfRule>
  </conditionalFormatting>
  <conditionalFormatting sqref="F1285">
    <cfRule type="cellIs" dxfId="2" priority="71" stopIfTrue="1" operator="lessThan">
      <formula>0</formula>
    </cfRule>
  </conditionalFormatting>
  <conditionalFormatting sqref="F1286">
    <cfRule type="cellIs" dxfId="2" priority="70" stopIfTrue="1" operator="lessThan">
      <formula>0</formula>
    </cfRule>
  </conditionalFormatting>
  <conditionalFormatting sqref="F1287">
    <cfRule type="cellIs" dxfId="2" priority="69" stopIfTrue="1" operator="lessThan">
      <formula>0</formula>
    </cfRule>
  </conditionalFormatting>
  <conditionalFormatting sqref="F1288">
    <cfRule type="cellIs" dxfId="2" priority="68" stopIfTrue="1" operator="lessThan">
      <formula>0</formula>
    </cfRule>
  </conditionalFormatting>
  <conditionalFormatting sqref="F1289">
    <cfRule type="cellIs" dxfId="2" priority="67" stopIfTrue="1" operator="lessThan">
      <formula>0</formula>
    </cfRule>
  </conditionalFormatting>
  <conditionalFormatting sqref="F1290">
    <cfRule type="cellIs" dxfId="2" priority="66" stopIfTrue="1" operator="lessThan">
      <formula>0</formula>
    </cfRule>
  </conditionalFormatting>
  <conditionalFormatting sqref="F1291">
    <cfRule type="cellIs" dxfId="2" priority="65" stopIfTrue="1" operator="lessThan">
      <formula>0</formula>
    </cfRule>
  </conditionalFormatting>
  <conditionalFormatting sqref="F1292">
    <cfRule type="cellIs" dxfId="2" priority="64" stopIfTrue="1" operator="lessThan">
      <formula>0</formula>
    </cfRule>
  </conditionalFormatting>
  <conditionalFormatting sqref="F1293">
    <cfRule type="cellIs" dxfId="2" priority="63" stopIfTrue="1" operator="lessThan">
      <formula>0</formula>
    </cfRule>
  </conditionalFormatting>
  <conditionalFormatting sqref="F1294">
    <cfRule type="cellIs" dxfId="2" priority="62" stopIfTrue="1" operator="lessThan">
      <formula>0</formula>
    </cfRule>
  </conditionalFormatting>
  <conditionalFormatting sqref="F1295">
    <cfRule type="cellIs" dxfId="2" priority="61" stopIfTrue="1" operator="lessThan">
      <formula>0</formula>
    </cfRule>
  </conditionalFormatting>
  <conditionalFormatting sqref="F1296">
    <cfRule type="cellIs" dxfId="2" priority="60" stopIfTrue="1" operator="lessThan">
      <formula>0</formula>
    </cfRule>
  </conditionalFormatting>
  <conditionalFormatting sqref="F1297">
    <cfRule type="cellIs" dxfId="2" priority="59" stopIfTrue="1" operator="lessThan">
      <formula>0</formula>
    </cfRule>
  </conditionalFormatting>
  <conditionalFormatting sqref="F1298">
    <cfRule type="cellIs" dxfId="2" priority="58" stopIfTrue="1" operator="lessThan">
      <formula>0</formula>
    </cfRule>
  </conditionalFormatting>
  <conditionalFormatting sqref="F1299">
    <cfRule type="cellIs" dxfId="2" priority="57" stopIfTrue="1" operator="lessThan">
      <formula>0</formula>
    </cfRule>
  </conditionalFormatting>
  <conditionalFormatting sqref="F1300">
    <cfRule type="cellIs" dxfId="2" priority="56" stopIfTrue="1" operator="lessThan">
      <formula>0</formula>
    </cfRule>
  </conditionalFormatting>
  <conditionalFormatting sqref="F1301">
    <cfRule type="cellIs" dxfId="2" priority="55" stopIfTrue="1" operator="lessThan">
      <formula>0</formula>
    </cfRule>
  </conditionalFormatting>
  <conditionalFormatting sqref="F1302">
    <cfRule type="cellIs" dxfId="2" priority="54" stopIfTrue="1" operator="lessThan">
      <formula>0</formula>
    </cfRule>
  </conditionalFormatting>
  <conditionalFormatting sqref="F1303">
    <cfRule type="cellIs" dxfId="2" priority="53" stopIfTrue="1" operator="lessThan">
      <formula>0</formula>
    </cfRule>
  </conditionalFormatting>
  <conditionalFormatting sqref="F1304">
    <cfRule type="cellIs" dxfId="2" priority="52" stopIfTrue="1" operator="lessThan">
      <formula>0</formula>
    </cfRule>
  </conditionalFormatting>
  <conditionalFormatting sqref="F1305">
    <cfRule type="cellIs" dxfId="2" priority="51" stopIfTrue="1" operator="lessThan">
      <formula>0</formula>
    </cfRule>
  </conditionalFormatting>
  <conditionalFormatting sqref="F1306">
    <cfRule type="cellIs" dxfId="2" priority="50" stopIfTrue="1" operator="lessThan">
      <formula>0</formula>
    </cfRule>
  </conditionalFormatting>
  <conditionalFormatting sqref="F1307">
    <cfRule type="cellIs" dxfId="2" priority="49" stopIfTrue="1" operator="lessThan">
      <formula>0</formula>
    </cfRule>
  </conditionalFormatting>
  <conditionalFormatting sqref="F1308">
    <cfRule type="cellIs" dxfId="2" priority="48" stopIfTrue="1" operator="lessThan">
      <formula>0</formula>
    </cfRule>
  </conditionalFormatting>
  <conditionalFormatting sqref="F1309">
    <cfRule type="cellIs" dxfId="2" priority="47" stopIfTrue="1" operator="lessThan">
      <formula>0</formula>
    </cfRule>
  </conditionalFormatting>
  <conditionalFormatting sqref="F1310">
    <cfRule type="cellIs" dxfId="2" priority="46" stopIfTrue="1" operator="lessThan">
      <formula>0</formula>
    </cfRule>
  </conditionalFormatting>
  <conditionalFormatting sqref="F1311">
    <cfRule type="cellIs" dxfId="2" priority="45" stopIfTrue="1" operator="lessThan">
      <formula>0</formula>
    </cfRule>
  </conditionalFormatting>
  <conditionalFormatting sqref="F1312">
    <cfRule type="cellIs" dxfId="2" priority="44" stopIfTrue="1" operator="lessThan">
      <formula>0</formula>
    </cfRule>
  </conditionalFormatting>
  <conditionalFormatting sqref="F1313">
    <cfRule type="cellIs" dxfId="2" priority="43" stopIfTrue="1" operator="lessThan">
      <formula>0</formula>
    </cfRule>
  </conditionalFormatting>
  <conditionalFormatting sqref="F1314">
    <cfRule type="cellIs" dxfId="2" priority="42" stopIfTrue="1" operator="lessThan">
      <formula>0</formula>
    </cfRule>
  </conditionalFormatting>
  <conditionalFormatting sqref="F1315">
    <cfRule type="cellIs" dxfId="2" priority="41" stopIfTrue="1" operator="lessThan">
      <formula>0</formula>
    </cfRule>
  </conditionalFormatting>
  <conditionalFormatting sqref="F1316">
    <cfRule type="cellIs" dxfId="2" priority="40" stopIfTrue="1" operator="lessThan">
      <formula>0</formula>
    </cfRule>
  </conditionalFormatting>
  <conditionalFormatting sqref="F1317">
    <cfRule type="cellIs" dxfId="2" priority="39" stopIfTrue="1" operator="lessThan">
      <formula>0</formula>
    </cfRule>
  </conditionalFormatting>
  <conditionalFormatting sqref="F1318">
    <cfRule type="cellIs" dxfId="2" priority="38" stopIfTrue="1" operator="lessThan">
      <formula>0</formula>
    </cfRule>
  </conditionalFormatting>
  <conditionalFormatting sqref="F1319">
    <cfRule type="cellIs" dxfId="2" priority="37" stopIfTrue="1" operator="lessThan">
      <formula>0</formula>
    </cfRule>
  </conditionalFormatting>
  <conditionalFormatting sqref="F1320">
    <cfRule type="cellIs" dxfId="2" priority="36" stopIfTrue="1" operator="lessThan">
      <formula>0</formula>
    </cfRule>
  </conditionalFormatting>
  <conditionalFormatting sqref="F1321">
    <cfRule type="cellIs" dxfId="2" priority="35" stopIfTrue="1" operator="lessThan">
      <formula>0</formula>
    </cfRule>
  </conditionalFormatting>
  <conditionalFormatting sqref="F1322">
    <cfRule type="cellIs" dxfId="2" priority="34" stopIfTrue="1" operator="lessThan">
      <formula>0</formula>
    </cfRule>
  </conditionalFormatting>
  <conditionalFormatting sqref="F1323">
    <cfRule type="cellIs" dxfId="2" priority="33" stopIfTrue="1" operator="lessThan">
      <formula>0</formula>
    </cfRule>
  </conditionalFormatting>
  <conditionalFormatting sqref="F1324">
    <cfRule type="cellIs" dxfId="2" priority="32" stopIfTrue="1" operator="lessThan">
      <formula>0</formula>
    </cfRule>
  </conditionalFormatting>
  <conditionalFormatting sqref="F1325">
    <cfRule type="cellIs" dxfId="2" priority="31" stopIfTrue="1" operator="lessThan">
      <formula>0</formula>
    </cfRule>
  </conditionalFormatting>
  <conditionalFormatting sqref="F1326">
    <cfRule type="cellIs" dxfId="2" priority="30" stopIfTrue="1" operator="lessThan">
      <formula>0</formula>
    </cfRule>
  </conditionalFormatting>
  <conditionalFormatting sqref="F1327">
    <cfRule type="cellIs" dxfId="2" priority="29" stopIfTrue="1" operator="lessThan">
      <formula>0</formula>
    </cfRule>
  </conditionalFormatting>
  <conditionalFormatting sqref="F1328">
    <cfRule type="cellIs" dxfId="2" priority="28" stopIfTrue="1" operator="lessThan">
      <formula>0</formula>
    </cfRule>
  </conditionalFormatting>
  <conditionalFormatting sqref="F1329">
    <cfRule type="cellIs" dxfId="2" priority="27" stopIfTrue="1" operator="lessThan">
      <formula>0</formula>
    </cfRule>
  </conditionalFormatting>
  <conditionalFormatting sqref="F1330">
    <cfRule type="cellIs" dxfId="2" priority="26" stopIfTrue="1" operator="lessThan">
      <formula>0</formula>
    </cfRule>
  </conditionalFormatting>
  <conditionalFormatting sqref="F1331">
    <cfRule type="cellIs" dxfId="2" priority="25" stopIfTrue="1" operator="lessThan">
      <formula>0</formula>
    </cfRule>
  </conditionalFormatting>
  <conditionalFormatting sqref="F1332">
    <cfRule type="cellIs" dxfId="2" priority="24" stopIfTrue="1" operator="lessThan">
      <formula>0</formula>
    </cfRule>
  </conditionalFormatting>
  <conditionalFormatting sqref="F1333">
    <cfRule type="cellIs" dxfId="2" priority="23" stopIfTrue="1" operator="lessThan">
      <formula>0</formula>
    </cfRule>
  </conditionalFormatting>
  <conditionalFormatting sqref="F1334">
    <cfRule type="cellIs" dxfId="2" priority="22" stopIfTrue="1" operator="lessThan">
      <formula>0</formula>
    </cfRule>
  </conditionalFormatting>
  <conditionalFormatting sqref="F1335">
    <cfRule type="cellIs" dxfId="2" priority="21" stopIfTrue="1" operator="lessThan">
      <formula>0</formula>
    </cfRule>
  </conditionalFormatting>
  <conditionalFormatting sqref="F1336">
    <cfRule type="cellIs" dxfId="2" priority="20" stopIfTrue="1" operator="lessThan">
      <formula>0</formula>
    </cfRule>
  </conditionalFormatting>
  <conditionalFormatting sqref="F1337">
    <cfRule type="cellIs" dxfId="2" priority="19" stopIfTrue="1" operator="lessThan">
      <formula>0</formula>
    </cfRule>
  </conditionalFormatting>
  <conditionalFormatting sqref="F1338">
    <cfRule type="cellIs" dxfId="2" priority="18" stopIfTrue="1" operator="lessThan">
      <formula>0</formula>
    </cfRule>
  </conditionalFormatting>
  <conditionalFormatting sqref="F1339">
    <cfRule type="cellIs" dxfId="2" priority="17" stopIfTrue="1" operator="lessThan">
      <formula>0</formula>
    </cfRule>
  </conditionalFormatting>
  <conditionalFormatting sqref="F1340">
    <cfRule type="cellIs" dxfId="2" priority="16" stopIfTrue="1" operator="lessThan">
      <formula>0</formula>
    </cfRule>
  </conditionalFormatting>
  <conditionalFormatting sqref="F1341">
    <cfRule type="cellIs" dxfId="2" priority="15" stopIfTrue="1" operator="lessThan">
      <formula>0</formula>
    </cfRule>
  </conditionalFormatting>
  <conditionalFormatting sqref="F1342">
    <cfRule type="cellIs" dxfId="2" priority="14" stopIfTrue="1" operator="lessThan">
      <formula>0</formula>
    </cfRule>
  </conditionalFormatting>
  <conditionalFormatting sqref="F1343">
    <cfRule type="cellIs" dxfId="2" priority="13" stopIfTrue="1" operator="lessThan">
      <formula>0</formula>
    </cfRule>
  </conditionalFormatting>
  <conditionalFormatting sqref="F1344">
    <cfRule type="cellIs" dxfId="2" priority="12" stopIfTrue="1" operator="lessThan">
      <formula>0</formula>
    </cfRule>
  </conditionalFormatting>
  <conditionalFormatting sqref="F1345">
    <cfRule type="cellIs" dxfId="2" priority="11" stopIfTrue="1" operator="lessThan">
      <formula>0</formula>
    </cfRule>
  </conditionalFormatting>
  <conditionalFormatting sqref="F1346">
    <cfRule type="cellIs" dxfId="2" priority="10" stopIfTrue="1" operator="lessThan">
      <formula>0</formula>
    </cfRule>
  </conditionalFormatting>
  <conditionalFormatting sqref="F1347">
    <cfRule type="cellIs" dxfId="2" priority="9" stopIfTrue="1" operator="lessThan">
      <formula>0</formula>
    </cfRule>
  </conditionalFormatting>
  <conditionalFormatting sqref="F1348">
    <cfRule type="cellIs" dxfId="2" priority="8" stopIfTrue="1" operator="lessThan">
      <formula>0</formula>
    </cfRule>
  </conditionalFormatting>
  <conditionalFormatting sqref="F1349">
    <cfRule type="cellIs" dxfId="2" priority="7" stopIfTrue="1" operator="lessThan">
      <formula>0</formula>
    </cfRule>
  </conditionalFormatting>
  <conditionalFormatting sqref="F1350">
    <cfRule type="cellIs" dxfId="2" priority="6" stopIfTrue="1" operator="lessThan">
      <formula>0</formula>
    </cfRule>
  </conditionalFormatting>
  <conditionalFormatting sqref="F1351">
    <cfRule type="cellIs" dxfId="2" priority="5" stopIfTrue="1" operator="lessThan">
      <formula>0</formula>
    </cfRule>
  </conditionalFormatting>
  <conditionalFormatting sqref="F1352">
    <cfRule type="cellIs" dxfId="2" priority="4" stopIfTrue="1" operator="lessThan">
      <formula>0</formula>
    </cfRule>
  </conditionalFormatting>
  <conditionalFormatting sqref="F1353">
    <cfRule type="cellIs" dxfId="2" priority="3" stopIfTrue="1" operator="lessThan">
      <formula>0</formula>
    </cfRule>
  </conditionalFormatting>
  <conditionalFormatting sqref="F1354">
    <cfRule type="cellIs" dxfId="2" priority="2" stopIfTrue="1" operator="lessThan">
      <formula>0</formula>
    </cfRule>
  </conditionalFormatting>
  <conditionalFormatting sqref="F1355">
    <cfRule type="cellIs" dxfId="2" priority="1"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J31"/>
  <sheetViews>
    <sheetView showZeros="0" view="pageBreakPreview" zoomScaleNormal="100" workbookViewId="0">
      <selection activeCell="H40" sqref="H40"/>
    </sheetView>
  </sheetViews>
  <sheetFormatPr defaultColWidth="9" defaultRowHeight="13.5"/>
  <cols>
    <col min="1" max="1" width="79" customWidth="1"/>
    <col min="2" max="2" width="36.5" customWidth="1"/>
  </cols>
  <sheetData>
    <row r="1" ht="45" customHeight="1" spans="1:2">
      <c r="A1" s="465" t="s">
        <v>2421</v>
      </c>
      <c r="B1" s="465"/>
    </row>
    <row r="2" ht="20.1" customHeight="1" spans="1:2">
      <c r="A2" s="466"/>
      <c r="B2" s="467" t="s">
        <v>1</v>
      </c>
    </row>
    <row r="3" ht="45" customHeight="1" spans="1:2">
      <c r="A3" s="468" t="s">
        <v>2422</v>
      </c>
      <c r="B3" s="96" t="s">
        <v>5</v>
      </c>
    </row>
    <row r="4" ht="30" customHeight="1" spans="1:2">
      <c r="A4" s="469" t="s">
        <v>2423</v>
      </c>
      <c r="B4" s="470">
        <f>SUM(B5:B8)</f>
        <v>54741</v>
      </c>
    </row>
    <row r="5" ht="30" customHeight="1" spans="1:2">
      <c r="A5" s="471" t="s">
        <v>2424</v>
      </c>
      <c r="B5" s="472">
        <v>29182</v>
      </c>
    </row>
    <row r="6" ht="30" customHeight="1" spans="1:2">
      <c r="A6" s="471" t="s">
        <v>2425</v>
      </c>
      <c r="B6" s="472">
        <v>8144</v>
      </c>
    </row>
    <row r="7" ht="30" customHeight="1" spans="1:2">
      <c r="A7" s="471" t="s">
        <v>2426</v>
      </c>
      <c r="B7" s="472">
        <v>3474</v>
      </c>
    </row>
    <row r="8" ht="30" customHeight="1" spans="1:2">
      <c r="A8" s="471" t="s">
        <v>2427</v>
      </c>
      <c r="B8" s="472">
        <v>13941</v>
      </c>
    </row>
    <row r="9" ht="30" customHeight="1" spans="1:2">
      <c r="A9" s="469" t="s">
        <v>2428</v>
      </c>
      <c r="B9" s="473">
        <f>SUM(B10:B19)</f>
        <v>7476</v>
      </c>
    </row>
    <row r="10" ht="30" customHeight="1" spans="1:2">
      <c r="A10" s="471" t="s">
        <v>2429</v>
      </c>
      <c r="B10" s="474">
        <v>5137</v>
      </c>
    </row>
    <row r="11" ht="30" customHeight="1" spans="1:2">
      <c r="A11" s="471" t="s">
        <v>2430</v>
      </c>
      <c r="B11" s="474">
        <v>268</v>
      </c>
    </row>
    <row r="12" ht="30" customHeight="1" spans="1:2">
      <c r="A12" s="471" t="s">
        <v>2431</v>
      </c>
      <c r="B12" s="474">
        <v>341</v>
      </c>
    </row>
    <row r="13" ht="30" customHeight="1" spans="1:2">
      <c r="A13" s="471" t="s">
        <v>2432</v>
      </c>
      <c r="B13" s="474"/>
    </row>
    <row r="14" ht="30" customHeight="1" spans="1:2">
      <c r="A14" s="471" t="s">
        <v>2433</v>
      </c>
      <c r="B14" s="474">
        <v>486</v>
      </c>
    </row>
    <row r="15" ht="30" customHeight="1" spans="1:2">
      <c r="A15" s="471" t="s">
        <v>2434</v>
      </c>
      <c r="B15" s="474">
        <v>458</v>
      </c>
    </row>
    <row r="16" ht="30" customHeight="1" spans="1:2">
      <c r="A16" s="471" t="s">
        <v>2435</v>
      </c>
      <c r="B16" s="474">
        <v>50</v>
      </c>
    </row>
    <row r="17" ht="30" customHeight="1" spans="1:2">
      <c r="A17" s="471" t="s">
        <v>2436</v>
      </c>
      <c r="B17" s="474">
        <v>694</v>
      </c>
    </row>
    <row r="18" ht="30" customHeight="1" spans="1:2">
      <c r="A18" s="471" t="s">
        <v>2437</v>
      </c>
      <c r="B18" s="474">
        <v>15</v>
      </c>
    </row>
    <row r="19" ht="30" customHeight="1" spans="1:2">
      <c r="A19" s="471" t="s">
        <v>2438</v>
      </c>
      <c r="B19" s="474">
        <v>27</v>
      </c>
    </row>
    <row r="20" ht="30" customHeight="1" spans="1:2">
      <c r="A20" s="469" t="s">
        <v>2439</v>
      </c>
      <c r="B20" s="473">
        <f>SUM(B21)</f>
        <v>149</v>
      </c>
    </row>
    <row r="21" ht="30" customHeight="1" spans="1:2">
      <c r="A21" s="471" t="s">
        <v>2440</v>
      </c>
      <c r="B21" s="475">
        <v>149</v>
      </c>
    </row>
    <row r="22" ht="30" customHeight="1" spans="1:2">
      <c r="A22" s="469" t="s">
        <v>2441</v>
      </c>
      <c r="B22" s="473">
        <f>SUM(B23:B24)</f>
        <v>94093</v>
      </c>
    </row>
    <row r="23" ht="30" customHeight="1" spans="1:2">
      <c r="A23" s="471" t="s">
        <v>2442</v>
      </c>
      <c r="B23" s="475">
        <v>89268</v>
      </c>
    </row>
    <row r="24" ht="30" customHeight="1" spans="1:2">
      <c r="A24" s="471" t="s">
        <v>2443</v>
      </c>
      <c r="B24" s="474">
        <v>4825</v>
      </c>
    </row>
    <row r="25" ht="30" customHeight="1" spans="1:10">
      <c r="A25" s="469" t="s">
        <v>2444</v>
      </c>
      <c r="B25" s="473">
        <f>SUM(B26:B26)</f>
        <v>3</v>
      </c>
      <c r="J25" t="s">
        <v>2445</v>
      </c>
    </row>
    <row r="26" ht="30" customHeight="1" spans="1:2">
      <c r="A26" s="471" t="s">
        <v>2446</v>
      </c>
      <c r="B26" s="475">
        <v>3</v>
      </c>
    </row>
    <row r="27" ht="30" customHeight="1" spans="1:2">
      <c r="A27" s="469" t="s">
        <v>2447</v>
      </c>
      <c r="B27" s="473">
        <f>SUM(B28:B30)</f>
        <v>18810</v>
      </c>
    </row>
    <row r="28" ht="30" customHeight="1" spans="1:2">
      <c r="A28" s="471" t="s">
        <v>2448</v>
      </c>
      <c r="B28" s="474">
        <v>17475</v>
      </c>
    </row>
    <row r="29" ht="30" customHeight="1" spans="1:2">
      <c r="A29" s="471" t="s">
        <v>2449</v>
      </c>
      <c r="B29" s="474">
        <v>1332</v>
      </c>
    </row>
    <row r="30" ht="30" customHeight="1" spans="1:2">
      <c r="A30" s="471" t="s">
        <v>2450</v>
      </c>
      <c r="B30" s="474">
        <v>3</v>
      </c>
    </row>
    <row r="31" ht="30" customHeight="1" spans="1:2">
      <c r="A31" s="476" t="s">
        <v>2451</v>
      </c>
      <c r="B31" s="473">
        <f>B4+B9+B20+B22+B25+B27</f>
        <v>175272</v>
      </c>
    </row>
  </sheetData>
  <autoFilter ref="A3:B31">
    <extLst/>
  </autoFilter>
  <mergeCells count="1">
    <mergeCell ref="A1:B1"/>
  </mergeCells>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B0F0"/>
  </sheetPr>
  <dimension ref="A1:E43"/>
  <sheetViews>
    <sheetView showGridLines="0" showZeros="0" view="pageBreakPreview" zoomScaleNormal="100" workbookViewId="0">
      <selection activeCell="A1" sqref="A1:D1"/>
    </sheetView>
  </sheetViews>
  <sheetFormatPr defaultColWidth="9" defaultRowHeight="13.5" outlineLevelCol="4"/>
  <cols>
    <col min="1" max="1" width="69.6333333333333" style="192" customWidth="1"/>
    <col min="2" max="2" width="45.6333333333333" customWidth="1"/>
    <col min="3" max="4" width="16.6333333333333" hidden="1" customWidth="1"/>
  </cols>
  <sheetData>
    <row r="1" s="278" customFormat="1" ht="45" customHeight="1" spans="1:4">
      <c r="A1" s="454" t="s">
        <v>2452</v>
      </c>
      <c r="B1" s="454"/>
      <c r="C1" s="454"/>
      <c r="D1" s="454"/>
    </row>
    <row r="2" ht="20.1" customHeight="1" spans="1:4">
      <c r="A2" s="281"/>
      <c r="B2" s="449" t="s">
        <v>1</v>
      </c>
      <c r="C2" s="455"/>
      <c r="D2" s="455" t="s">
        <v>1</v>
      </c>
    </row>
    <row r="3" ht="45" customHeight="1" spans="1:5">
      <c r="A3" s="187" t="s">
        <v>2453</v>
      </c>
      <c r="B3" s="96" t="s">
        <v>5</v>
      </c>
      <c r="C3" s="456" t="s">
        <v>2454</v>
      </c>
      <c r="D3" s="96" t="s">
        <v>2455</v>
      </c>
      <c r="E3" s="457" t="s">
        <v>7</v>
      </c>
    </row>
    <row r="4" ht="36" customHeight="1" spans="1:5">
      <c r="A4" s="458" t="s">
        <v>2456</v>
      </c>
      <c r="B4" s="119"/>
      <c r="C4" s="459">
        <f>SUM(C5:C5)</f>
        <v>0</v>
      </c>
      <c r="D4" s="460">
        <f>SUM(D5:D5)</f>
        <v>0</v>
      </c>
      <c r="E4" s="290" t="str">
        <f>IF(A4&lt;&gt;"",IF(SUM(B4:D4)&lt;&gt;0,"是","否"),"是")</f>
        <v>否</v>
      </c>
    </row>
    <row r="5" ht="36" customHeight="1" spans="1:5">
      <c r="A5" s="461" t="s">
        <v>2457</v>
      </c>
      <c r="B5" s="138"/>
      <c r="C5" s="462"/>
      <c r="D5" s="463"/>
      <c r="E5" s="290" t="str">
        <f>IF(A5&lt;&gt;"",IF(SUM(B5:D5)&lt;&gt;0,"是","否"),"是")</f>
        <v>否</v>
      </c>
    </row>
    <row r="6" ht="36" customHeight="1" spans="1:5">
      <c r="A6" s="458" t="s">
        <v>2458</v>
      </c>
      <c r="B6" s="138"/>
      <c r="C6" s="462">
        <v>64164</v>
      </c>
      <c r="D6" s="463"/>
      <c r="E6" s="290" t="str">
        <f>IF(A6&lt;&gt;"",IF(SUM(B6:D6)&lt;&gt;0,"是","否"),"是")</f>
        <v>是</v>
      </c>
    </row>
    <row r="7" ht="36" customHeight="1" spans="1:5">
      <c r="A7" s="461" t="s">
        <v>2457</v>
      </c>
      <c r="B7" s="119"/>
      <c r="C7" s="462"/>
      <c r="D7" s="463"/>
      <c r="E7" s="290"/>
    </row>
    <row r="8" ht="36" customHeight="1" spans="1:5">
      <c r="A8" s="458" t="s">
        <v>2459</v>
      </c>
      <c r="B8" s="138"/>
      <c r="C8" s="462">
        <v>2293</v>
      </c>
      <c r="D8" s="463"/>
      <c r="E8" s="290" t="str">
        <f>IF(A8&lt;&gt;"",IF(SUM(B8:D8)&lt;&gt;0,"是","否"),"是")</f>
        <v>是</v>
      </c>
    </row>
    <row r="9" ht="36" customHeight="1" spans="1:5">
      <c r="A9" s="461" t="s">
        <v>2457</v>
      </c>
      <c r="B9" s="138"/>
      <c r="C9" s="462"/>
      <c r="D9" s="463"/>
      <c r="E9" s="290"/>
    </row>
    <row r="10" ht="36" customHeight="1" spans="1:5">
      <c r="A10" s="458" t="s">
        <v>2460</v>
      </c>
      <c r="B10" s="138"/>
      <c r="C10" s="462">
        <v>9600</v>
      </c>
      <c r="D10" s="463"/>
      <c r="E10" s="290" t="str">
        <f>IF(A10&lt;&gt;"",IF(SUM(B10:D10)&lt;&gt;0,"是","否"),"是")</f>
        <v>是</v>
      </c>
    </row>
    <row r="11" ht="36" customHeight="1" spans="1:5">
      <c r="A11" s="461" t="s">
        <v>2457</v>
      </c>
      <c r="B11" s="138"/>
      <c r="C11" s="462"/>
      <c r="D11" s="463"/>
      <c r="E11" s="290"/>
    </row>
    <row r="12" ht="36" customHeight="1" spans="1:5">
      <c r="A12" s="458" t="s">
        <v>2461</v>
      </c>
      <c r="B12" s="138"/>
      <c r="C12" s="462">
        <v>280</v>
      </c>
      <c r="D12" s="463"/>
      <c r="E12" s="290" t="str">
        <f>IF(A12&lt;&gt;"",IF(SUM(B12:D12)&lt;&gt;0,"是","否"),"是")</f>
        <v>是</v>
      </c>
    </row>
    <row r="13" ht="36" customHeight="1" spans="1:5">
      <c r="A13" s="461" t="s">
        <v>2457</v>
      </c>
      <c r="B13" s="138"/>
      <c r="C13" s="462"/>
      <c r="D13" s="463"/>
      <c r="E13" s="290"/>
    </row>
    <row r="14" ht="36" customHeight="1" spans="1:5">
      <c r="A14" s="458" t="s">
        <v>2462</v>
      </c>
      <c r="B14" s="138"/>
      <c r="C14" s="462">
        <v>83870</v>
      </c>
      <c r="D14" s="463"/>
      <c r="E14" s="290" t="str">
        <f>IF(A14&lt;&gt;"",IF(SUM(B14:D14)&lt;&gt;0,"是","否"),"是")</f>
        <v>是</v>
      </c>
    </row>
    <row r="15" ht="36" customHeight="1" spans="1:5">
      <c r="A15" s="461" t="s">
        <v>2457</v>
      </c>
      <c r="B15" s="138"/>
      <c r="C15" s="462"/>
      <c r="D15" s="463"/>
      <c r="E15" s="290"/>
    </row>
    <row r="16" ht="36" customHeight="1" spans="1:5">
      <c r="A16" s="458" t="s">
        <v>2463</v>
      </c>
      <c r="B16" s="138"/>
      <c r="C16" s="462">
        <v>413</v>
      </c>
      <c r="D16" s="463"/>
      <c r="E16" s="290" t="str">
        <f>IF(A16&lt;&gt;"",IF(SUM(B16:D16)&lt;&gt;0,"是","否"),"是")</f>
        <v>是</v>
      </c>
    </row>
    <row r="17" ht="36" customHeight="1" spans="1:5">
      <c r="A17" s="461" t="s">
        <v>2457</v>
      </c>
      <c r="B17" s="138"/>
      <c r="C17" s="462"/>
      <c r="D17" s="463"/>
      <c r="E17" s="290"/>
    </row>
    <row r="18" ht="36" customHeight="1" spans="1:5">
      <c r="A18" s="458" t="s">
        <v>2464</v>
      </c>
      <c r="B18" s="138"/>
      <c r="C18" s="462">
        <v>60</v>
      </c>
      <c r="D18" s="463"/>
      <c r="E18" s="290" t="str">
        <f>IF(A18&lt;&gt;"",IF(SUM(B18:D18)&lt;&gt;0,"是","否"),"是")</f>
        <v>是</v>
      </c>
    </row>
    <row r="19" ht="36" customHeight="1" spans="1:5">
      <c r="A19" s="461" t="s">
        <v>2457</v>
      </c>
      <c r="B19" s="138"/>
      <c r="C19" s="462"/>
      <c r="D19" s="463"/>
      <c r="E19" s="290"/>
    </row>
    <row r="20" ht="36" customHeight="1" spans="1:5">
      <c r="A20" s="458" t="s">
        <v>2465</v>
      </c>
      <c r="B20" s="138"/>
      <c r="C20" s="462">
        <v>4418</v>
      </c>
      <c r="D20" s="463"/>
      <c r="E20" s="290" t="str">
        <f>IF(A20&lt;&gt;"",IF(SUM(B20:D20)&lt;&gt;0,"是","否"),"是")</f>
        <v>是</v>
      </c>
    </row>
    <row r="21" ht="36" customHeight="1" spans="1:5">
      <c r="A21" s="461" t="s">
        <v>2457</v>
      </c>
      <c r="B21" s="138"/>
      <c r="C21" s="459"/>
      <c r="D21" s="460"/>
      <c r="E21" s="290"/>
    </row>
    <row r="22" ht="36" customHeight="1" spans="1:5">
      <c r="A22" s="458" t="s">
        <v>2466</v>
      </c>
      <c r="B22" s="138"/>
      <c r="C22" s="462"/>
      <c r="D22" s="463"/>
      <c r="E22" s="290" t="str">
        <f>IF(A22&lt;&gt;"",IF(SUM(B22:D22)&lt;&gt;0,"是","否"),"是")</f>
        <v>否</v>
      </c>
    </row>
    <row r="23" ht="36" customHeight="1" spans="1:5">
      <c r="A23" s="461" t="s">
        <v>2457</v>
      </c>
      <c r="B23" s="138"/>
      <c r="C23" s="462"/>
      <c r="D23" s="463"/>
      <c r="E23" s="290"/>
    </row>
    <row r="24" ht="36" customHeight="1" spans="1:5">
      <c r="A24" s="458" t="s">
        <v>2467</v>
      </c>
      <c r="B24" s="138"/>
      <c r="C24" s="462"/>
      <c r="D24" s="463"/>
      <c r="E24" s="290" t="str">
        <f>IF(A24&lt;&gt;"",IF(SUM(B24:D24)&lt;&gt;0,"是","否"),"是")</f>
        <v>否</v>
      </c>
    </row>
    <row r="25" ht="36" customHeight="1" spans="1:5">
      <c r="A25" s="461" t="s">
        <v>2457</v>
      </c>
      <c r="B25" s="138"/>
      <c r="C25" s="462"/>
      <c r="D25" s="463"/>
      <c r="E25" s="290"/>
    </row>
    <row r="26" ht="36" customHeight="1" spans="1:5">
      <c r="A26" s="458" t="s">
        <v>2468</v>
      </c>
      <c r="B26" s="138"/>
      <c r="C26" s="462"/>
      <c r="D26" s="463">
        <v>5000</v>
      </c>
      <c r="E26" s="290" t="str">
        <f>IF(A26&lt;&gt;"",IF(SUM(B26:D26)&lt;&gt;0,"是","否"),"是")</f>
        <v>是</v>
      </c>
    </row>
    <row r="27" ht="36" customHeight="1" spans="1:5">
      <c r="A27" s="461" t="s">
        <v>2457</v>
      </c>
      <c r="B27" s="138"/>
      <c r="C27" s="462"/>
      <c r="D27" s="463"/>
      <c r="E27" s="290"/>
    </row>
    <row r="28" ht="36" customHeight="1" spans="1:5">
      <c r="A28" s="458" t="s">
        <v>2469</v>
      </c>
      <c r="B28" s="138"/>
      <c r="C28" s="462">
        <v>3800</v>
      </c>
      <c r="D28" s="463"/>
      <c r="E28" s="290" t="str">
        <f>IF(A28&lt;&gt;"",IF(SUM(B28:D28)&lt;&gt;0,"是","否"),"是")</f>
        <v>是</v>
      </c>
    </row>
    <row r="29" ht="36" customHeight="1" spans="1:5">
      <c r="A29" s="461" t="s">
        <v>2457</v>
      </c>
      <c r="B29" s="138"/>
      <c r="C29" s="462"/>
      <c r="D29" s="463"/>
      <c r="E29" s="290"/>
    </row>
    <row r="30" ht="36" customHeight="1" spans="1:5">
      <c r="A30" s="458" t="s">
        <v>2470</v>
      </c>
      <c r="B30" s="138"/>
      <c r="C30" s="462">
        <v>1257</v>
      </c>
      <c r="D30" s="463"/>
      <c r="E30" s="290" t="str">
        <f>IF(A30&lt;&gt;"",IF(SUM(B30:D30)&lt;&gt;0,"是","否"),"是")</f>
        <v>是</v>
      </c>
    </row>
    <row r="31" ht="36" customHeight="1" spans="1:5">
      <c r="A31" s="461" t="s">
        <v>2457</v>
      </c>
      <c r="B31" s="138"/>
      <c r="C31" s="462"/>
      <c r="D31" s="463"/>
      <c r="E31" s="290"/>
    </row>
    <row r="32" ht="36" customHeight="1" spans="1:5">
      <c r="A32" s="458" t="s">
        <v>2471</v>
      </c>
      <c r="B32" s="138"/>
      <c r="C32" s="462">
        <v>2163</v>
      </c>
      <c r="D32" s="463"/>
      <c r="E32" s="290" t="str">
        <f>IF(A32&lt;&gt;"",IF(SUM(B32:D32)&lt;&gt;0,"是","否"),"是")</f>
        <v>是</v>
      </c>
    </row>
    <row r="33" ht="36" customHeight="1" spans="1:5">
      <c r="A33" s="461" t="s">
        <v>2457</v>
      </c>
      <c r="B33" s="138"/>
      <c r="C33" s="462"/>
      <c r="D33" s="463"/>
      <c r="E33" s="290"/>
    </row>
    <row r="34" ht="36" customHeight="1" spans="1:5">
      <c r="A34" s="458" t="s">
        <v>2472</v>
      </c>
      <c r="B34" s="138"/>
      <c r="E34" s="290" t="str">
        <f>IF(A34&lt;&gt;"",IF(SUM(B34:D34)&lt;&gt;0,"是","否"),"是")</f>
        <v>否</v>
      </c>
    </row>
    <row r="35" ht="36" customHeight="1" spans="1:5">
      <c r="A35" s="461" t="s">
        <v>2457</v>
      </c>
      <c r="B35" s="138"/>
      <c r="E35" s="290"/>
    </row>
    <row r="36" ht="36" customHeight="1" spans="1:5">
      <c r="A36" s="458" t="s">
        <v>2473</v>
      </c>
      <c r="B36" s="138"/>
      <c r="E36" s="290" t="str">
        <f>IF(A36&lt;&gt;"",IF(SUM(B36:D36)&lt;&gt;0,"是","否"),"是")</f>
        <v>否</v>
      </c>
    </row>
    <row r="37" ht="36" customHeight="1" spans="1:5">
      <c r="A37" s="461" t="s">
        <v>2457</v>
      </c>
      <c r="B37" s="138"/>
      <c r="E37" s="290"/>
    </row>
    <row r="38" ht="36" customHeight="1" spans="1:5">
      <c r="A38" s="458" t="s">
        <v>2474</v>
      </c>
      <c r="B38" s="138"/>
      <c r="E38" s="290" t="str">
        <f>IF(A38&lt;&gt;"",IF(SUM(B38:D38)&lt;&gt;0,"是","否"),"是")</f>
        <v>否</v>
      </c>
    </row>
    <row r="39" ht="36" customHeight="1" spans="1:5">
      <c r="A39" s="461" t="s">
        <v>2457</v>
      </c>
      <c r="B39" s="138"/>
      <c r="E39" s="290"/>
    </row>
    <row r="40" ht="36" customHeight="1" spans="1:5">
      <c r="A40" s="458" t="s">
        <v>2475</v>
      </c>
      <c r="B40" s="138"/>
      <c r="E40" s="290" t="str">
        <f>IF(A40&lt;&gt;"",IF(SUM(B40:D40)&lt;&gt;0,"是","否"),"是")</f>
        <v>否</v>
      </c>
    </row>
    <row r="41" ht="36" customHeight="1" spans="1:5">
      <c r="A41" s="461" t="s">
        <v>2457</v>
      </c>
      <c r="B41" s="138"/>
      <c r="E41" s="290"/>
    </row>
    <row r="42" ht="36" customHeight="1" spans="1:5">
      <c r="A42" s="464" t="s">
        <v>2476</v>
      </c>
      <c r="B42" s="138"/>
      <c r="E42" s="290" t="str">
        <f>IF(A42&lt;&gt;"",IF(SUM(B42:D42)&lt;&gt;0,"是","否"),"是")</f>
        <v>否</v>
      </c>
    </row>
    <row r="43" ht="96" customHeight="1" spans="1:2">
      <c r="A43" s="350" t="s">
        <v>2477</v>
      </c>
      <c r="B43" s="350"/>
    </row>
  </sheetData>
  <autoFilter ref="A3:E43">
    <extLst/>
  </autoFilter>
  <mergeCells count="2">
    <mergeCell ref="A1:D1"/>
    <mergeCell ref="A43:B43"/>
  </mergeCells>
  <conditionalFormatting sqref="E4">
    <cfRule type="cellIs" dxfId="2" priority="2" stopIfTrue="1" operator="lessThan">
      <formula>0</formula>
    </cfRule>
  </conditionalFormatting>
  <conditionalFormatting sqref="E5:E42">
    <cfRule type="cellIs" dxfId="2" priority="1"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B0F0"/>
  </sheetPr>
  <dimension ref="A1:D9"/>
  <sheetViews>
    <sheetView showGridLines="0" showZeros="0" view="pageBreakPreview" zoomScaleNormal="85" workbookViewId="0">
      <selection activeCell="C17" sqref="C17"/>
    </sheetView>
  </sheetViews>
  <sheetFormatPr defaultColWidth="9" defaultRowHeight="14.25" outlineLevelCol="3"/>
  <cols>
    <col min="1" max="1" width="43.6333333333333" style="176" customWidth="1"/>
    <col min="2" max="2" width="20.6333333333333" style="178" customWidth="1"/>
    <col min="3" max="3" width="20.6333333333333" style="176" customWidth="1"/>
    <col min="4" max="4" width="20" style="366" customWidth="1"/>
    <col min="5" max="5" width="12.6333333333333" style="176"/>
    <col min="6" max="16377" width="9" style="176"/>
    <col min="16378" max="16379" width="35.6333333333333" style="176"/>
    <col min="16380" max="16384" width="9" style="176"/>
  </cols>
  <sheetData>
    <row r="1" ht="45" customHeight="1" spans="1:4">
      <c r="A1" s="181" t="s">
        <v>2478</v>
      </c>
      <c r="B1" s="181"/>
      <c r="C1" s="181"/>
      <c r="D1" s="181"/>
    </row>
    <row r="2" ht="20.1" customHeight="1" spans="1:4">
      <c r="A2" s="182"/>
      <c r="B2" s="182"/>
      <c r="C2" s="448"/>
      <c r="D2" s="449" t="s">
        <v>1</v>
      </c>
    </row>
    <row r="3" s="177" customFormat="1" ht="45" customHeight="1" spans="1:4">
      <c r="A3" s="184" t="s">
        <v>2479</v>
      </c>
      <c r="B3" s="184" t="s">
        <v>2476</v>
      </c>
      <c r="C3" s="450" t="s">
        <v>2480</v>
      </c>
      <c r="D3" s="450" t="s">
        <v>2481</v>
      </c>
    </row>
    <row r="4" ht="36" customHeight="1" spans="1:4">
      <c r="A4" s="451" t="s">
        <v>2482</v>
      </c>
      <c r="B4" s="452"/>
      <c r="C4" s="452"/>
      <c r="D4" s="452"/>
    </row>
    <row r="5" ht="36" customHeight="1" spans="1:4">
      <c r="A5" s="451" t="s">
        <v>2483</v>
      </c>
      <c r="B5" s="452"/>
      <c r="C5" s="452"/>
      <c r="D5" s="452"/>
    </row>
    <row r="6" ht="109" customHeight="1" spans="1:4">
      <c r="A6" s="350" t="s">
        <v>2477</v>
      </c>
      <c r="B6" s="350"/>
      <c r="C6" s="350"/>
      <c r="D6" s="350"/>
    </row>
    <row r="7" spans="3:3">
      <c r="C7" s="453"/>
    </row>
    <row r="8" spans="3:3">
      <c r="C8" s="453"/>
    </row>
    <row r="9" spans="3:3">
      <c r="C9" s="453"/>
    </row>
  </sheetData>
  <mergeCells count="2">
    <mergeCell ref="A1:D1"/>
    <mergeCell ref="A6:D6"/>
  </mergeCells>
  <conditionalFormatting sqref="D1">
    <cfRule type="cellIs" dxfId="0" priority="3" stopIfTrue="1" operator="greaterThanOrEqual">
      <formula>10</formula>
    </cfRule>
    <cfRule type="cellIs" dxfId="0" priority="4" stopIfTrue="1" operator="lessThanOrEqual">
      <formula>-1</formula>
    </cfRule>
  </conditionalFormatting>
  <conditionalFormatting sqref="B3:C3">
    <cfRule type="cellIs" dxfId="0" priority="2" stopIfTrue="1" operator="lessThanOrEqual">
      <formula>-1</formula>
    </cfRule>
  </conditionalFormatting>
  <conditionalFormatting sqref="B4:C4">
    <cfRule type="cellIs" dxfId="0"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E11"/>
  <sheetViews>
    <sheetView workbookViewId="0">
      <selection activeCell="H11" sqref="H11"/>
    </sheetView>
  </sheetViews>
  <sheetFormatPr defaultColWidth="9" defaultRowHeight="13.5" outlineLevelCol="4"/>
  <cols>
    <col min="1" max="1" width="37.75" style="431" customWidth="1"/>
    <col min="2" max="2" width="22" style="431" customWidth="1"/>
    <col min="3" max="4" width="23.8833333333333" style="431" customWidth="1"/>
    <col min="5" max="5" width="24.5" style="431" customWidth="1"/>
    <col min="6" max="248" width="9" style="431"/>
    <col min="249" max="16384" width="9" style="2"/>
  </cols>
  <sheetData>
    <row r="1" s="431" customFormat="1" ht="40.5" customHeight="1" spans="1:5">
      <c r="A1" s="432" t="s">
        <v>2484</v>
      </c>
      <c r="B1" s="432"/>
      <c r="C1" s="432"/>
      <c r="D1" s="432"/>
      <c r="E1" s="432"/>
    </row>
    <row r="2" s="431" customFormat="1" ht="17" customHeight="1" spans="1:5">
      <c r="A2" s="433"/>
      <c r="B2" s="433"/>
      <c r="C2" s="433"/>
      <c r="D2" s="434"/>
      <c r="E2" s="435" t="s">
        <v>1</v>
      </c>
    </row>
    <row r="3" s="2" customFormat="1" ht="24.95" customHeight="1" spans="1:5">
      <c r="A3" s="436" t="s">
        <v>3</v>
      </c>
      <c r="B3" s="436" t="s">
        <v>130</v>
      </c>
      <c r="C3" s="436" t="s">
        <v>5</v>
      </c>
      <c r="D3" s="437" t="s">
        <v>2485</v>
      </c>
      <c r="E3" s="438"/>
    </row>
    <row r="4" s="2" customFormat="1" ht="24.95" customHeight="1" spans="1:5">
      <c r="A4" s="439"/>
      <c r="B4" s="439"/>
      <c r="C4" s="439"/>
      <c r="D4" s="184" t="s">
        <v>2486</v>
      </c>
      <c r="E4" s="184" t="s">
        <v>2487</v>
      </c>
    </row>
    <row r="5" s="431" customFormat="1" ht="35" customHeight="1" spans="1:5">
      <c r="A5" s="440" t="s">
        <v>2476</v>
      </c>
      <c r="B5" s="441">
        <f>B6+B7+B8</f>
        <v>1603</v>
      </c>
      <c r="C5" s="442">
        <v>1601</v>
      </c>
      <c r="D5" s="443">
        <f t="shared" ref="D5:D10" si="0">C5-B5</f>
        <v>-2</v>
      </c>
      <c r="E5" s="444">
        <f t="shared" ref="E5:E10" si="1">C5/B5-1</f>
        <v>-0.0012</v>
      </c>
    </row>
    <row r="6" s="431" customFormat="1" ht="35" customHeight="1" spans="1:5">
      <c r="A6" s="166" t="s">
        <v>2488</v>
      </c>
      <c r="B6" s="441">
        <v>50</v>
      </c>
      <c r="C6" s="442">
        <v>50</v>
      </c>
      <c r="D6" s="443">
        <f t="shared" si="0"/>
        <v>0</v>
      </c>
      <c r="E6" s="444">
        <f t="shared" si="1"/>
        <v>0</v>
      </c>
    </row>
    <row r="7" s="431" customFormat="1" ht="35" customHeight="1" spans="1:5">
      <c r="A7" s="166" t="s">
        <v>2489</v>
      </c>
      <c r="B7" s="441">
        <v>802</v>
      </c>
      <c r="C7" s="442">
        <v>636</v>
      </c>
      <c r="D7" s="443">
        <f t="shared" si="0"/>
        <v>-166</v>
      </c>
      <c r="E7" s="444">
        <f t="shared" si="1"/>
        <v>-0.207</v>
      </c>
    </row>
    <row r="8" s="431" customFormat="1" ht="35" customHeight="1" spans="1:5">
      <c r="A8" s="166" t="s">
        <v>2490</v>
      </c>
      <c r="B8" s="441">
        <f>B9+B10</f>
        <v>751</v>
      </c>
      <c r="C8" s="441">
        <f>C9+C10</f>
        <v>915</v>
      </c>
      <c r="D8" s="443">
        <f t="shared" si="0"/>
        <v>164</v>
      </c>
      <c r="E8" s="444">
        <f t="shared" si="1"/>
        <v>0.2184</v>
      </c>
    </row>
    <row r="9" s="431" customFormat="1" ht="35" customHeight="1" spans="1:5">
      <c r="A9" s="170" t="s">
        <v>2491</v>
      </c>
      <c r="B9" s="445">
        <v>228</v>
      </c>
      <c r="C9" s="446">
        <v>118</v>
      </c>
      <c r="D9" s="443">
        <f t="shared" si="0"/>
        <v>-110</v>
      </c>
      <c r="E9" s="444">
        <f t="shared" si="1"/>
        <v>-0.4825</v>
      </c>
    </row>
    <row r="10" s="431" customFormat="1" ht="35" customHeight="1" spans="1:5">
      <c r="A10" s="170" t="s">
        <v>2492</v>
      </c>
      <c r="B10" s="445">
        <v>523</v>
      </c>
      <c r="C10" s="446">
        <v>797</v>
      </c>
      <c r="D10" s="443">
        <f t="shared" si="0"/>
        <v>274</v>
      </c>
      <c r="E10" s="444">
        <f t="shared" si="1"/>
        <v>0.5239</v>
      </c>
    </row>
    <row r="11" s="431" customFormat="1" ht="144" customHeight="1" spans="1:5">
      <c r="A11" s="447" t="s">
        <v>2493</v>
      </c>
      <c r="B11" s="447"/>
      <c r="C11" s="447"/>
      <c r="D11" s="447"/>
      <c r="E11" s="447"/>
    </row>
  </sheetData>
  <mergeCells count="6">
    <mergeCell ref="A1:E1"/>
    <mergeCell ref="D3:E3"/>
    <mergeCell ref="A11:E11"/>
    <mergeCell ref="A3:A4"/>
    <mergeCell ref="B3:B4"/>
    <mergeCell ref="C3:C4"/>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9">
    <tabColor rgb="FF00B0F0"/>
  </sheetPr>
  <dimension ref="A1:F50"/>
  <sheetViews>
    <sheetView showGridLines="0" showZeros="0" view="pageBreakPreview" zoomScaleNormal="115" topLeftCell="B22" workbookViewId="0">
      <selection activeCell="J36" sqref="J36"/>
    </sheetView>
  </sheetViews>
  <sheetFormatPr defaultColWidth="9" defaultRowHeight="14.25" outlineLevelCol="5"/>
  <cols>
    <col min="1" max="1" width="20.6333333333333" style="176" customWidth="1"/>
    <col min="2" max="2" width="50.75" style="176" customWidth="1"/>
    <col min="3" max="4" width="20.6333333333333" style="176" customWidth="1"/>
    <col min="5" max="5" width="20.6333333333333" style="419" customWidth="1"/>
    <col min="6" max="6" width="3.75" style="176" customWidth="1"/>
    <col min="7" max="16357" width="9" style="176"/>
    <col min="16358" max="16358" width="45.6333333333333" style="176"/>
    <col min="16359" max="16384" width="9" style="176"/>
  </cols>
  <sheetData>
    <row r="1" ht="45" customHeight="1" spans="1:6">
      <c r="A1" s="178"/>
      <c r="B1" s="367" t="s">
        <v>2494</v>
      </c>
      <c r="C1" s="367"/>
      <c r="D1" s="367"/>
      <c r="E1" s="420"/>
      <c r="F1" s="178"/>
    </row>
    <row r="2" s="361" customFormat="1" ht="20.1" customHeight="1" spans="1:6">
      <c r="A2" s="368"/>
      <c r="B2" s="369"/>
      <c r="C2" s="370"/>
      <c r="D2" s="369"/>
      <c r="E2" s="421" t="s">
        <v>1</v>
      </c>
      <c r="F2" s="368"/>
    </row>
    <row r="3" s="362" customFormat="1" ht="45" customHeight="1" spans="1:6">
      <c r="A3" s="372" t="s">
        <v>2</v>
      </c>
      <c r="B3" s="373" t="s">
        <v>3</v>
      </c>
      <c r="C3" s="199" t="s">
        <v>4</v>
      </c>
      <c r="D3" s="199" t="s">
        <v>5</v>
      </c>
      <c r="E3" s="256" t="s">
        <v>6</v>
      </c>
      <c r="F3" s="374" t="s">
        <v>7</v>
      </c>
    </row>
    <row r="4" s="362" customFormat="1" ht="36" customHeight="1" spans="1:6">
      <c r="A4" s="325" t="s">
        <v>2495</v>
      </c>
      <c r="B4" s="320" t="s">
        <v>2496</v>
      </c>
      <c r="C4" s="375"/>
      <c r="D4" s="375"/>
      <c r="E4" s="422"/>
      <c r="F4" s="203" t="str">
        <f t="shared" ref="F4:F37" si="0">IF(LEN(A4)=7,"是",IF(B4&lt;&gt;"",IF(SUM(C4:D4)&lt;&gt;0,"是","否"),"是"))</f>
        <v>是</v>
      </c>
    </row>
    <row r="5" ht="36" customHeight="1" spans="1:6">
      <c r="A5" s="325" t="s">
        <v>2497</v>
      </c>
      <c r="B5" s="320" t="s">
        <v>2498</v>
      </c>
      <c r="C5" s="375"/>
      <c r="D5" s="375"/>
      <c r="E5" s="388"/>
      <c r="F5" s="203" t="str">
        <f t="shared" si="0"/>
        <v>是</v>
      </c>
    </row>
    <row r="6" ht="36" customHeight="1" spans="1:6">
      <c r="A6" s="325" t="s">
        <v>2499</v>
      </c>
      <c r="B6" s="320" t="s">
        <v>2500</v>
      </c>
      <c r="C6" s="375"/>
      <c r="D6" s="375"/>
      <c r="E6" s="388"/>
      <c r="F6" s="203" t="str">
        <f t="shared" si="0"/>
        <v>是</v>
      </c>
    </row>
    <row r="7" ht="36" customHeight="1" spans="1:6">
      <c r="A7" s="325" t="s">
        <v>2501</v>
      </c>
      <c r="B7" s="320" t="s">
        <v>2502</v>
      </c>
      <c r="C7" s="375"/>
      <c r="D7" s="375"/>
      <c r="E7" s="388"/>
      <c r="F7" s="203" t="str">
        <f t="shared" si="0"/>
        <v>是</v>
      </c>
    </row>
    <row r="8" ht="36" customHeight="1" spans="1:6">
      <c r="A8" s="325" t="s">
        <v>2503</v>
      </c>
      <c r="B8" s="320" t="s">
        <v>2504</v>
      </c>
      <c r="C8" s="375"/>
      <c r="D8" s="375"/>
      <c r="E8" s="388"/>
      <c r="F8" s="203" t="str">
        <f t="shared" si="0"/>
        <v>是</v>
      </c>
    </row>
    <row r="9" ht="36" customHeight="1" spans="1:6">
      <c r="A9" s="325" t="s">
        <v>2505</v>
      </c>
      <c r="B9" s="320" t="s">
        <v>2506</v>
      </c>
      <c r="C9" s="375"/>
      <c r="D9" s="375"/>
      <c r="E9" s="388"/>
      <c r="F9" s="203" t="str">
        <f t="shared" si="0"/>
        <v>是</v>
      </c>
    </row>
    <row r="10" ht="36" customHeight="1" spans="1:6">
      <c r="A10" s="325" t="s">
        <v>2507</v>
      </c>
      <c r="B10" s="320" t="s">
        <v>2508</v>
      </c>
      <c r="C10" s="375">
        <v>26046</v>
      </c>
      <c r="D10" s="375">
        <v>222515</v>
      </c>
      <c r="E10" s="388">
        <f t="shared" ref="E10:E13" si="1">IFERROR((D10/C10-1)*100,"")</f>
        <v>754.3</v>
      </c>
      <c r="F10" s="203" t="str">
        <f t="shared" si="0"/>
        <v>是</v>
      </c>
    </row>
    <row r="11" ht="36" customHeight="1" spans="1:6">
      <c r="A11" s="325" t="s">
        <v>2509</v>
      </c>
      <c r="B11" s="324" t="s">
        <v>2510</v>
      </c>
      <c r="C11" s="344">
        <v>23635</v>
      </c>
      <c r="D11" s="344">
        <v>191204</v>
      </c>
      <c r="E11" s="423">
        <f t="shared" si="1"/>
        <v>709</v>
      </c>
      <c r="F11" s="203" t="str">
        <f t="shared" si="0"/>
        <v>是</v>
      </c>
    </row>
    <row r="12" ht="36" customHeight="1" spans="1:6">
      <c r="A12" s="325" t="s">
        <v>2511</v>
      </c>
      <c r="B12" s="324" t="s">
        <v>2512</v>
      </c>
      <c r="C12" s="344">
        <v>106</v>
      </c>
      <c r="D12" s="344">
        <v>31311</v>
      </c>
      <c r="E12" s="423">
        <f t="shared" si="1"/>
        <v>29438.7</v>
      </c>
      <c r="F12" s="203" t="str">
        <f t="shared" si="0"/>
        <v>是</v>
      </c>
    </row>
    <row r="13" ht="36" customHeight="1" spans="1:6">
      <c r="A13" s="325" t="s">
        <v>2513</v>
      </c>
      <c r="B13" s="324" t="s">
        <v>2514</v>
      </c>
      <c r="C13" s="344">
        <v>2305</v>
      </c>
      <c r="D13" s="344"/>
      <c r="E13" s="423">
        <f t="shared" si="1"/>
        <v>-100</v>
      </c>
      <c r="F13" s="203" t="str">
        <f t="shared" si="0"/>
        <v>是</v>
      </c>
    </row>
    <row r="14" ht="36" customHeight="1" spans="1:6">
      <c r="A14" s="325" t="s">
        <v>2515</v>
      </c>
      <c r="B14" s="324" t="s">
        <v>2516</v>
      </c>
      <c r="C14" s="344"/>
      <c r="D14" s="344"/>
      <c r="E14" s="423"/>
      <c r="F14" s="203" t="str">
        <f t="shared" si="0"/>
        <v>否</v>
      </c>
    </row>
    <row r="15" ht="36" customHeight="1" spans="1:6">
      <c r="A15" s="325" t="s">
        <v>2517</v>
      </c>
      <c r="B15" s="324" t="s">
        <v>2518</v>
      </c>
      <c r="C15" s="344"/>
      <c r="D15" s="344"/>
      <c r="E15" s="423"/>
      <c r="F15" s="203" t="str">
        <f t="shared" si="0"/>
        <v>否</v>
      </c>
    </row>
    <row r="16" ht="36" customHeight="1" spans="1:6">
      <c r="A16" s="383" t="s">
        <v>2519</v>
      </c>
      <c r="B16" s="185" t="s">
        <v>2520</v>
      </c>
      <c r="C16" s="375"/>
      <c r="D16" s="375"/>
      <c r="E16" s="388"/>
      <c r="F16" s="203" t="str">
        <f t="shared" si="0"/>
        <v>是</v>
      </c>
    </row>
    <row r="17" ht="36" customHeight="1" spans="1:6">
      <c r="A17" s="383" t="s">
        <v>2521</v>
      </c>
      <c r="B17" s="185" t="s">
        <v>2522</v>
      </c>
      <c r="C17" s="375">
        <v>166</v>
      </c>
      <c r="D17" s="375">
        <v>160</v>
      </c>
      <c r="E17" s="388">
        <f t="shared" ref="E17:E20" si="2">IFERROR((D17/C17-1)*100,"")</f>
        <v>-3.6</v>
      </c>
      <c r="F17" s="203" t="str">
        <f t="shared" si="0"/>
        <v>是</v>
      </c>
    </row>
    <row r="18" ht="36" customHeight="1" spans="1:6">
      <c r="A18" s="383" t="s">
        <v>2523</v>
      </c>
      <c r="B18" s="209" t="s">
        <v>2524</v>
      </c>
      <c r="C18" s="344">
        <v>119</v>
      </c>
      <c r="D18" s="344">
        <v>120</v>
      </c>
      <c r="E18" s="423">
        <f t="shared" si="2"/>
        <v>0.8</v>
      </c>
      <c r="F18" s="203" t="str">
        <f t="shared" si="0"/>
        <v>是</v>
      </c>
    </row>
    <row r="19" ht="36" customHeight="1" spans="1:6">
      <c r="A19" s="383" t="s">
        <v>2525</v>
      </c>
      <c r="B19" s="209" t="s">
        <v>2526</v>
      </c>
      <c r="C19" s="344">
        <v>47</v>
      </c>
      <c r="D19" s="344">
        <v>40</v>
      </c>
      <c r="E19" s="423">
        <f t="shared" si="2"/>
        <v>-14.9</v>
      </c>
      <c r="F19" s="203" t="str">
        <f t="shared" si="0"/>
        <v>是</v>
      </c>
    </row>
    <row r="20" ht="36" customHeight="1" spans="1:6">
      <c r="A20" s="383" t="s">
        <v>2527</v>
      </c>
      <c r="B20" s="185" t="s">
        <v>2528</v>
      </c>
      <c r="C20" s="375">
        <v>-879</v>
      </c>
      <c r="D20" s="375"/>
      <c r="E20" s="388">
        <f t="shared" si="2"/>
        <v>-100</v>
      </c>
      <c r="F20" s="203" t="str">
        <f t="shared" si="0"/>
        <v>是</v>
      </c>
    </row>
    <row r="21" ht="36" customHeight="1" spans="1:6">
      <c r="A21" s="383" t="s">
        <v>2529</v>
      </c>
      <c r="B21" s="185" t="s">
        <v>2530</v>
      </c>
      <c r="C21" s="375"/>
      <c r="D21" s="375"/>
      <c r="E21" s="388"/>
      <c r="F21" s="203" t="str">
        <f t="shared" si="0"/>
        <v>是</v>
      </c>
    </row>
    <row r="22" ht="36" customHeight="1" spans="1:6">
      <c r="A22" s="383" t="s">
        <v>2531</v>
      </c>
      <c r="B22" s="185" t="s">
        <v>2532</v>
      </c>
      <c r="C22" s="375"/>
      <c r="D22" s="375"/>
      <c r="E22" s="388"/>
      <c r="F22" s="203" t="str">
        <f t="shared" si="0"/>
        <v>是</v>
      </c>
    </row>
    <row r="23" ht="36" customHeight="1" spans="1:6">
      <c r="A23" s="325" t="s">
        <v>2533</v>
      </c>
      <c r="B23" s="320" t="s">
        <v>2534</v>
      </c>
      <c r="C23" s="375"/>
      <c r="D23" s="375"/>
      <c r="E23" s="388"/>
      <c r="F23" s="203" t="str">
        <f t="shared" si="0"/>
        <v>是</v>
      </c>
    </row>
    <row r="24" ht="36" customHeight="1" spans="1:6">
      <c r="A24" s="325" t="s">
        <v>2535</v>
      </c>
      <c r="B24" s="320" t="s">
        <v>2536</v>
      </c>
      <c r="C24" s="375">
        <v>1035</v>
      </c>
      <c r="D24" s="375">
        <v>1630</v>
      </c>
      <c r="E24" s="388">
        <f>IFERROR((D24/C24-1)*100,"")</f>
        <v>57.5</v>
      </c>
      <c r="F24" s="203" t="str">
        <f t="shared" si="0"/>
        <v>是</v>
      </c>
    </row>
    <row r="25" ht="36" customHeight="1" spans="1:6">
      <c r="A25" s="325" t="s">
        <v>2537</v>
      </c>
      <c r="B25" s="320" t="s">
        <v>2538</v>
      </c>
      <c r="C25" s="375"/>
      <c r="D25" s="375"/>
      <c r="E25" s="388"/>
      <c r="F25" s="203" t="str">
        <f t="shared" si="0"/>
        <v>是</v>
      </c>
    </row>
    <row r="26" ht="36" customHeight="1" spans="1:6">
      <c r="A26" s="325" t="s">
        <v>2539</v>
      </c>
      <c r="B26" s="320" t="s">
        <v>2540</v>
      </c>
      <c r="C26" s="375"/>
      <c r="D26" s="375"/>
      <c r="E26" s="388"/>
      <c r="F26" s="203" t="str">
        <f t="shared" si="0"/>
        <v>是</v>
      </c>
    </row>
    <row r="27" ht="36" customHeight="1" spans="1:6">
      <c r="A27" s="325" t="s">
        <v>2541</v>
      </c>
      <c r="B27" s="320" t="s">
        <v>2542</v>
      </c>
      <c r="C27" s="375">
        <v>1886</v>
      </c>
      <c r="D27" s="375">
        <v>9420</v>
      </c>
      <c r="E27" s="388">
        <f>IFERROR((D27/C27-1)*100,"")</f>
        <v>399.5</v>
      </c>
      <c r="F27" s="203" t="str">
        <f t="shared" si="0"/>
        <v>是</v>
      </c>
    </row>
    <row r="28" ht="36" customHeight="1" spans="1:6">
      <c r="A28" s="325"/>
      <c r="B28" s="324"/>
      <c r="C28" s="344"/>
      <c r="D28" s="344"/>
      <c r="E28" s="423"/>
      <c r="F28" s="203" t="str">
        <f t="shared" si="0"/>
        <v>是</v>
      </c>
    </row>
    <row r="29" ht="36" customHeight="1" spans="1:6">
      <c r="A29" s="347"/>
      <c r="B29" s="348" t="s">
        <v>2543</v>
      </c>
      <c r="C29" s="375">
        <f>SUM(C4,C5,C6,C7,C8,C9,C10,C16,C17,C20,C21,C22,C23,C24,C25,C26,C27)</f>
        <v>28254</v>
      </c>
      <c r="D29" s="375">
        <f>SUM(D4,D5,D6,D7,D8,D9,D10,D16,D17,D20,D21,D22,D23,D24,D25,D26,D27)</f>
        <v>233725</v>
      </c>
      <c r="E29" s="424">
        <f>IFERROR((D29/C29-1)*100,"")</f>
        <v>727.2</v>
      </c>
      <c r="F29" s="203" t="str">
        <f t="shared" si="0"/>
        <v>是</v>
      </c>
    </row>
    <row r="30" ht="36" customHeight="1" spans="1:6">
      <c r="A30" s="386">
        <v>105</v>
      </c>
      <c r="B30" s="387" t="s">
        <v>2544</v>
      </c>
      <c r="C30" s="408">
        <v>102300</v>
      </c>
      <c r="D30" s="425"/>
      <c r="E30" s="424">
        <f t="shared" ref="E30:E37" si="3">IFERROR((D30/C30-1)*100,"")</f>
        <v>-100</v>
      </c>
      <c r="F30" s="203" t="str">
        <f t="shared" si="0"/>
        <v>是</v>
      </c>
    </row>
    <row r="31" ht="36" customHeight="1" spans="1:6">
      <c r="A31" s="426">
        <v>110</v>
      </c>
      <c r="B31" s="427" t="s">
        <v>60</v>
      </c>
      <c r="C31" s="408">
        <v>114988</v>
      </c>
      <c r="D31" s="408">
        <v>17972</v>
      </c>
      <c r="E31" s="424">
        <f t="shared" si="3"/>
        <v>-84.4</v>
      </c>
      <c r="F31" s="203" t="str">
        <f t="shared" si="0"/>
        <v>是</v>
      </c>
    </row>
    <row r="32" ht="36" customHeight="1" spans="1:6">
      <c r="A32" s="426">
        <v>11004</v>
      </c>
      <c r="B32" s="427" t="s">
        <v>2545</v>
      </c>
      <c r="C32" s="408">
        <v>2234</v>
      </c>
      <c r="D32" s="408">
        <v>473</v>
      </c>
      <c r="E32" s="424">
        <f t="shared" si="3"/>
        <v>-78.8</v>
      </c>
      <c r="F32" s="203" t="str">
        <f t="shared" si="0"/>
        <v>是</v>
      </c>
    </row>
    <row r="33" ht="36" customHeight="1" spans="1:6">
      <c r="A33" s="428">
        <v>1100402</v>
      </c>
      <c r="B33" s="429" t="s">
        <v>2546</v>
      </c>
      <c r="C33" s="415">
        <v>2234</v>
      </c>
      <c r="D33" s="416">
        <v>473</v>
      </c>
      <c r="E33" s="424">
        <f t="shared" si="3"/>
        <v>-78.8</v>
      </c>
      <c r="F33" s="203" t="str">
        <f t="shared" si="0"/>
        <v>是</v>
      </c>
    </row>
    <row r="34" ht="36" customHeight="1" spans="1:6">
      <c r="A34" s="428">
        <v>1100403</v>
      </c>
      <c r="B34" s="429" t="s">
        <v>2547</v>
      </c>
      <c r="C34" s="415"/>
      <c r="D34" s="416"/>
      <c r="E34" s="424" t="str">
        <f t="shared" si="3"/>
        <v/>
      </c>
      <c r="F34" s="203" t="str">
        <f t="shared" si="0"/>
        <v>是</v>
      </c>
    </row>
    <row r="35" ht="36" customHeight="1" spans="1:6">
      <c r="A35" s="428">
        <v>11008</v>
      </c>
      <c r="B35" s="429" t="s">
        <v>63</v>
      </c>
      <c r="C35" s="415">
        <v>10454</v>
      </c>
      <c r="D35" s="416">
        <v>17499</v>
      </c>
      <c r="E35" s="424">
        <f t="shared" si="3"/>
        <v>67.4</v>
      </c>
      <c r="F35" s="203" t="str">
        <f t="shared" si="0"/>
        <v>是</v>
      </c>
    </row>
    <row r="36" ht="29" customHeight="1" spans="1:6">
      <c r="A36" s="428">
        <v>11009</v>
      </c>
      <c r="B36" s="429" t="s">
        <v>64</v>
      </c>
      <c r="C36" s="415">
        <v>0</v>
      </c>
      <c r="D36" s="416"/>
      <c r="E36" s="424" t="str">
        <f t="shared" si="3"/>
        <v/>
      </c>
      <c r="F36" s="203" t="str">
        <f t="shared" si="0"/>
        <v>否</v>
      </c>
    </row>
    <row r="37" ht="36" customHeight="1" spans="1:6">
      <c r="A37" s="392"/>
      <c r="B37" s="393" t="s">
        <v>68</v>
      </c>
      <c r="C37" s="408">
        <f>C29+C31</f>
        <v>143242</v>
      </c>
      <c r="D37" s="408">
        <f>D29+D31</f>
        <v>251697</v>
      </c>
      <c r="E37" s="424">
        <f t="shared" si="3"/>
        <v>75.7</v>
      </c>
      <c r="F37" s="203" t="str">
        <f t="shared" si="0"/>
        <v>是</v>
      </c>
    </row>
    <row r="38" spans="3:4">
      <c r="C38" s="430"/>
      <c r="D38" s="430"/>
    </row>
    <row r="40" spans="3:4">
      <c r="C40" s="430"/>
      <c r="D40" s="430"/>
    </row>
    <row r="42" spans="3:4">
      <c r="C42" s="430"/>
      <c r="D42" s="430"/>
    </row>
    <row r="43" spans="3:4">
      <c r="C43" s="430"/>
      <c r="D43" s="430"/>
    </row>
    <row r="45" spans="3:4">
      <c r="C45" s="430"/>
      <c r="D45" s="430"/>
    </row>
    <row r="46" spans="3:4">
      <c r="C46" s="430"/>
      <c r="D46" s="430"/>
    </row>
    <row r="47" spans="3:4">
      <c r="C47" s="430"/>
      <c r="D47" s="430"/>
    </row>
    <row r="48" spans="3:4">
      <c r="C48" s="430"/>
      <c r="D48" s="430"/>
    </row>
    <row r="50" spans="3:4">
      <c r="C50" s="430"/>
      <c r="D50" s="430"/>
    </row>
  </sheetData>
  <autoFilter ref="A3:F37">
    <filterColumn colId="5">
      <customFilters>
        <customFilter operator="equal" val="是"/>
      </customFilters>
    </filterColumn>
    <extLst/>
  </autoFilter>
  <mergeCells count="1">
    <mergeCell ref="B1:E1"/>
  </mergeCells>
  <conditionalFormatting sqref="B30">
    <cfRule type="expression" dxfId="1" priority="11" stopIfTrue="1">
      <formula>"len($A:$A)=3"</formula>
    </cfRule>
  </conditionalFormatting>
  <conditionalFormatting sqref="B32">
    <cfRule type="expression" dxfId="1" priority="2" stopIfTrue="1">
      <formula>"len($A:$A)=3"</formula>
    </cfRule>
  </conditionalFormatting>
  <conditionalFormatting sqref="B34">
    <cfRule type="expression" dxfId="1" priority="1" stopIfTrue="1">
      <formula>"len($A:$A)=3"</formula>
    </cfRule>
  </conditionalFormatting>
  <conditionalFormatting sqref="C30:C35 D31:D34">
    <cfRule type="expression" dxfId="1" priority="10" stopIfTrue="1">
      <formula>"len($A:$A)=3"</formula>
    </cfRule>
  </conditionalFormatting>
  <conditionalFormatting sqref="D30 D33:D35">
    <cfRule type="expression" dxfId="1" priority="7" stopIfTrue="1">
      <formula>"len($A:$A)=3"</formula>
    </cfRule>
  </conditionalFormatting>
  <conditionalFormatting sqref="B31 B33">
    <cfRule type="expression" dxfId="1" priority="4"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docProps/app.xml><?xml version="1.0" encoding="utf-8"?>
<Properties xmlns="http://schemas.openxmlformats.org/officeDocument/2006/extended-properties" xmlns:vt="http://schemas.openxmlformats.org/officeDocument/2006/docPropsVTypes">
  <Company>云南省财政厅</Company>
  <Application>Microsoft Excel</Application>
  <HeadingPairs>
    <vt:vector size="2" baseType="variant">
      <vt:variant>
        <vt:lpstr>工作表</vt:lpstr>
      </vt:variant>
      <vt:variant>
        <vt:i4>33</vt:i4>
      </vt:variant>
    </vt:vector>
  </HeadingPairs>
  <TitlesOfParts>
    <vt:vector size="33" baseType="lpstr">
      <vt:lpstr>1-1晋宁区一般公共预算收入情况表</vt:lpstr>
      <vt:lpstr>1-2晋宁区一般公共预算支出情况表</vt:lpstr>
      <vt:lpstr>1-3晋宁区本级一般公共预算收入情况表</vt:lpstr>
      <vt:lpstr>1-4晋宁区本级一般公共预算支出情况表（公开到项级）</vt:lpstr>
      <vt:lpstr>1-5晋宁区本级一般公共预算基本支出情况表（公开到款级）</vt:lpstr>
      <vt:lpstr>1-6晋宁区一般公共预算支出表（州、市对下转移支付项目）</vt:lpstr>
      <vt:lpstr>1-7晋宁区税收返还和转移支付预算表</vt:lpstr>
      <vt:lpstr>1-8晋宁区本级“三公”经费预算财政拨款情况统计表</vt:lpstr>
      <vt:lpstr>2-1晋宁区政府性基金预算收入情况表</vt:lpstr>
      <vt:lpstr>2-2晋宁区政府性基金预算支出情况表</vt:lpstr>
      <vt:lpstr>2-3晋宁区本级政府性基金预算收入情况表</vt:lpstr>
      <vt:lpstr>2-4晋宁区本级政府性基金预算支出情况表（公开到项级）</vt:lpstr>
      <vt:lpstr>2-5晋宁区本级政府性基金支出表（州、市对下转移支付）</vt:lpstr>
      <vt:lpstr>3-1晋宁区国有资本经营收入预算情况表</vt:lpstr>
      <vt:lpstr>3-2晋宁区国有资本经营支出预算情况表</vt:lpstr>
      <vt:lpstr>3-3晋宁区本级国有资本经营收入预算情况表</vt:lpstr>
      <vt:lpstr>3-4晋宁区本级国有资本经营支出预算情况表（公开到项级）</vt:lpstr>
      <vt:lpstr>3-5 晋宁区国有资本经营预算转移支付表（分地区）</vt:lpstr>
      <vt:lpstr>3-6 晋宁区国有资本经营预算转移支付表（分项目）</vt:lpstr>
      <vt:lpstr>4-1晋宁区社会保险基金收入预算情况表</vt:lpstr>
      <vt:lpstr>4-2晋宁区社会保险基金支出预算情况表</vt:lpstr>
      <vt:lpstr>4-3晋宁区本级社会保险基金收入预算情况表</vt:lpstr>
      <vt:lpstr>4-4晋宁区本级社会保险基金支出预算情况表</vt:lpstr>
      <vt:lpstr>5-1   2022年地方政府债务限额及余额预算情况表</vt:lpstr>
      <vt:lpstr>5-2  晋宁区2022年地方政府一般债务余额情况表</vt:lpstr>
      <vt:lpstr>5-3  晋宁区本级2022年地方政府一般债务余额情况表</vt:lpstr>
      <vt:lpstr>5-4 晋宁区2022年地方政府专项债务余额情况表</vt:lpstr>
      <vt:lpstr>5-5 晋宁区本级2022年地方政府专项债务余额情况表（本级）</vt:lpstr>
      <vt:lpstr>5-6 晋宁区地方政府债券发行及还本付息情况表</vt:lpstr>
      <vt:lpstr>5-7 晋宁区2023年地方政府债务限额提前下达情况表</vt:lpstr>
      <vt:lpstr>5-8 晋宁区2023年年初新增地方政府债券资金安排表</vt:lpstr>
      <vt:lpstr>6-1 2023年晋宁区重大政策和重点项目绩效目标表</vt:lpstr>
      <vt:lpstr>6-2 晋宁区重点工作情况解释说明汇总表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段中杰</dc:creator>
  <cp:lastModifiedBy>Bellwin</cp:lastModifiedBy>
  <dcterms:created xsi:type="dcterms:W3CDTF">2006-09-16T00:00:00Z</dcterms:created>
  <cp:lastPrinted>2020-05-07T10:46:00Z</cp:lastPrinted>
  <dcterms:modified xsi:type="dcterms:W3CDTF">2023-03-06T02:35:34Z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E0CBB11BD62C46A59321172926E3E375</vt:lpwstr>
  </property>
</Properties>
</file>